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1"/>
  <workbookPr codeName="ThisWorkbook" defaultThemeVersion="124226"/>
  <mc:AlternateContent xmlns:mc="http://schemas.openxmlformats.org/markup-compatibility/2006">
    <mc:Choice Requires="x15">
      <x15ac:absPath xmlns:x15ac="http://schemas.microsoft.com/office/spreadsheetml/2010/11/ac" url="\\192.168.255.102\分析作業用\■■分析係納品フォルダ\202211_大阪府後期高齢者医療広域連合_医療費分析\07_納品物(清書)\清書チェック依頼③_ver.1.0.2\"/>
    </mc:Choice>
  </mc:AlternateContent>
  <xr:revisionPtr revIDLastSave="0" documentId="13_ncr:1_{C326D525-EBEA-4855-B5AB-FB658AFB09F9}" xr6:coauthVersionLast="36" xr6:coauthVersionMax="36" xr10:uidLastSave="{00000000-0000-0000-0000-000000000000}"/>
  <bookViews>
    <workbookView xWindow="0" yWindow="0" windowWidth="28800" windowHeight="12135" tabRatio="702" xr2:uid="{00000000-000D-0000-FFFF-FFFF00000000}"/>
  </bookViews>
  <sheets>
    <sheet name="年齢階層別_要介護度別被保険者数" sheetId="54" r:id="rId1"/>
    <sheet name="男女別_要介護度別被保険者数" sheetId="64" r:id="rId2"/>
    <sheet name="地区別_要介護度別被保険者数" sheetId="55" r:id="rId3"/>
    <sheet name="市区町村別_要介護度別被保険者数" sheetId="56" r:id="rId4"/>
    <sheet name="年齢階層別_要介護度別介護給付費" sheetId="18" r:id="rId5"/>
    <sheet name="男女別_要介護度別介護給付費" sheetId="67" r:id="rId6"/>
    <sheet name="地区別_要介護度別介護給付費" sheetId="66" r:id="rId7"/>
    <sheet name="地区別_要介護度別介護給付費グラフ" sheetId="94" r:id="rId8"/>
    <sheet name="市区町村別_要介護度別介護給付費" sheetId="68" r:id="rId9"/>
    <sheet name="市区町村別_要介護度別介護給付費グラフ" sheetId="95" r:id="rId10"/>
    <sheet name="利用サービス別介護給付費" sheetId="89" r:id="rId11"/>
    <sheet name="利用サービス別介護給付費(詳細)" sheetId="100" r:id="rId12"/>
    <sheet name="地区別_利用サービス別介護給付費" sheetId="90" r:id="rId13"/>
    <sheet name="地区別_利用サービス別介護給付費グラフ" sheetId="92" r:id="rId14"/>
    <sheet name="市区町村別_利用サービス別介護給付費" sheetId="91" r:id="rId15"/>
    <sheet name="市区町村別_利用サービス別介護給付費グラフ" sheetId="93" r:id="rId16"/>
    <sheet name="要介護度別医療費順位" sheetId="80" r:id="rId17"/>
    <sheet name="地区別_要介護度別医療費順位" sheetId="81" r:id="rId18"/>
    <sheet name="市区町村別_要介護度別医療費順位" sheetId="82" r:id="rId19"/>
    <sheet name="要介護度別患者数順位" sheetId="83" r:id="rId20"/>
    <sheet name="地区別_要介護度別患者数順位" sheetId="84" r:id="rId21"/>
    <sheet name="市区町村別_要介護度別患者数順位" sheetId="85" r:id="rId22"/>
    <sheet name="要介護度別患者一人当たり医療費順位" sheetId="86" r:id="rId23"/>
    <sheet name="地区別_要介護度別患者一人当たり医療費順位" sheetId="87" r:id="rId24"/>
    <sheet name="市区町村別_要介護度別患者一人当たり医療費順位" sheetId="88" r:id="rId25"/>
  </sheets>
  <definedNames>
    <definedName name="_xlnm._FilterDatabase" localSheetId="18" hidden="1">市区町村別_要介護度別医療費順位!$B$1:$CF$830</definedName>
    <definedName name="_xlnm._FilterDatabase" localSheetId="24" hidden="1">市区町村別_要介護度別患者一人当たり医療費順位!$B$1:$BW$830</definedName>
    <definedName name="_xlnm._FilterDatabase" localSheetId="21" hidden="1">市区町村別_要介護度別患者数順位!$B$1:$CF$830</definedName>
    <definedName name="_xlnm._FilterDatabase" localSheetId="17" hidden="1">地区別_要介護度別医療費順位!$B$1:$CF$104</definedName>
    <definedName name="_xlnm._FilterDatabase" localSheetId="23" hidden="1">地区別_要介護度別患者一人当たり医療費順位!$B$1:$BW$104</definedName>
    <definedName name="_xlnm._FilterDatabase" localSheetId="20" hidden="1">地区別_要介護度別患者数順位!$B$1:$CF$104</definedName>
    <definedName name="_Order1" hidden="1">255</definedName>
    <definedName name="_xlnm.Print_Area" localSheetId="18">市区町村別_要介護度別医療費順位!$A$1:$CF$830</definedName>
    <definedName name="_xlnm.Print_Area" localSheetId="8">市区町村別_要介護度別介護給付費!$A$1:$CF$80</definedName>
    <definedName name="_xlnm.Print_Area" localSheetId="9">市区町村別_要介護度別介護給付費グラフ!$A$1:$M$76</definedName>
    <definedName name="_xlnm.Print_Area" localSheetId="24">市区町村別_要介護度別患者一人当たり医療費順位!$A$1:$BW$830</definedName>
    <definedName name="_xlnm.Print_Area" localSheetId="21">市区町村別_要介護度別患者数順位!$A$1:$CF$830</definedName>
    <definedName name="_xlnm.Print_Area" localSheetId="14">市区町村別_利用サービス別介護給付費!$A$1:$AJ$80</definedName>
    <definedName name="_xlnm.Print_Area" localSheetId="15">市区町村別_利用サービス別介護給付費グラフ!$A$1:$M$76</definedName>
    <definedName name="_xlnm.Print_Area" localSheetId="5">男女別_要介護度別介護給付費!$A$1:$CE$8</definedName>
    <definedName name="_xlnm.Print_Area" localSheetId="1">男女別_要介護度別被保険者数!$A$1:$K$7</definedName>
    <definedName name="_xlnm.Print_Area" localSheetId="17">地区別_要介護度別医療費順位!$A$1:$CF$104</definedName>
    <definedName name="_xlnm.Print_Area" localSheetId="6">地区別_要介護度別介護給付費!$A$1:$CF$14</definedName>
    <definedName name="_xlnm.Print_Area" localSheetId="7">地区別_要介護度別介護給付費グラフ!$A$1:$M$76</definedName>
    <definedName name="_xlnm.Print_Area" localSheetId="23">地区別_要介護度別患者一人当たり医療費順位!$A$1:$BW$104</definedName>
    <definedName name="_xlnm.Print_Area" localSheetId="20">地区別_要介護度別患者数順位!$A$1:$CF$104</definedName>
    <definedName name="_xlnm.Print_Area" localSheetId="12">地区別_利用サービス別介護給付費!$A$1:$AJ$14</definedName>
    <definedName name="_xlnm.Print_Area" localSheetId="13">地区別_利用サービス別介護給付費グラフ!$A$1:$M$76</definedName>
    <definedName name="_xlnm.Print_Area" localSheetId="4">年齢階層別_要介護度別介護給付費!$A$1:$T$63,年齢階層別_要介護度別介護給付費!$U$1:$CE$13</definedName>
    <definedName name="_xlnm.Print_Area" localSheetId="0">年齢階層別_要介護度別被保険者数!$A$1:$L$70</definedName>
    <definedName name="_xlnm.Print_Area" localSheetId="16">要介護度別医療費順位!$A$1:$K$111</definedName>
    <definedName name="_xlnm.Print_Area" localSheetId="22">要介護度別患者一人当たり医療費順位!$A$1:$K$111</definedName>
    <definedName name="_xlnm.Print_Area" localSheetId="19">要介護度別患者数順位!$A$1:$K$110</definedName>
    <definedName name="_xlnm.Print_Area" localSheetId="10">利用サービス別介護給付費!$A$1:$K$58</definedName>
    <definedName name="_xlnm.Print_Area" localSheetId="11">'利用サービス別介護給付費(詳細)'!$A$1:$L$67</definedName>
    <definedName name="_xlnm.Print_Titles" localSheetId="18">市区町村別_要介護度別医療費順位!$A:$C,市区町村別_要介護度別医療費順位!$1:$5</definedName>
    <definedName name="_xlnm.Print_Titles" localSheetId="8">市区町村別_要介護度別介護給付費!$A:$C</definedName>
    <definedName name="_xlnm.Print_Titles" localSheetId="24">市区町村別_要介護度別患者一人当たり医療費順位!$A:$C,市区町村別_要介護度別患者一人当たり医療費順位!$1:$5</definedName>
    <definedName name="_xlnm.Print_Titles" localSheetId="21">市区町村別_要介護度別患者数順位!$A:$C,市区町村別_要介護度別患者数順位!$1:$5</definedName>
    <definedName name="_xlnm.Print_Titles" localSheetId="14">市区町村別_利用サービス別介護給付費!$A:$D</definedName>
    <definedName name="_xlnm.Print_Titles" localSheetId="5">男女別_要介護度別介護給付費!$A:$B,男女別_要介護度別介護給付費!$1:$2</definedName>
    <definedName name="_xlnm.Print_Titles" localSheetId="17">地区別_要介護度別医療費順位!$A:$C,地区別_要介護度別医療費順位!$1:$5</definedName>
    <definedName name="_xlnm.Print_Titles" localSheetId="6">地区別_要介護度別介護給付費!$A:$C</definedName>
    <definedName name="_xlnm.Print_Titles" localSheetId="23">地区別_要介護度別患者一人当たり医療費順位!$A:$C,地区別_要介護度別患者一人当たり医療費順位!$1:$5</definedName>
    <definedName name="_xlnm.Print_Titles" localSheetId="20">地区別_要介護度別患者数順位!$A:$C,地区別_要介護度別患者数順位!$1:$5</definedName>
    <definedName name="_xlnm.Print_Titles" localSheetId="12">地区別_利用サービス別介護給付費!$A:$D</definedName>
    <definedName name="_xlnm.Print_Titles" localSheetId="4">年齢階層別_要介護度別介護給付費!$A:$B,年齢階層別_要介護度別介護給付費!$1:$2</definedName>
    <definedName name="_xlnm.Print_Titles" localSheetId="16">要介護度別医療費順位!$A:$B,要介護度別医療費順位!$1:$3</definedName>
    <definedName name="_xlnm.Print_Titles" localSheetId="22">要介護度別患者一人当たり医療費順位!$A:$B,要介護度別患者一人当たり医療費順位!$1:$3</definedName>
    <definedName name="_xlnm.Print_Titles" localSheetId="19">要介護度別患者数順位!$A:$B,要介護度別患者数順位!$1:$3</definedName>
    <definedName name="_xlnm.Print_Titles" localSheetId="10">利用サービス別介護給付費!$A:$B,利用サービス別介護給付費!$1:$2</definedName>
    <definedName name="_xlnm.Print_Titles" localSheetId="11">'利用サービス別介護給付費(詳細)'!$A:$B,'利用サービス別介護給付費(詳細)'!$1:$2</definedName>
  </definedNames>
  <calcPr calcId="191029"/>
</workbook>
</file>

<file path=xl/calcChain.xml><?xml version="1.0" encoding="utf-8"?>
<calcChain xmlns="http://schemas.openxmlformats.org/spreadsheetml/2006/main">
  <c r="Q5" i="54" l="1"/>
  <c r="Q10" i="54"/>
  <c r="Q11" i="54"/>
  <c r="Q9" i="54"/>
  <c r="Q8" i="54"/>
  <c r="Q7" i="54"/>
  <c r="BV819" i="88" l="1"/>
  <c r="BN819" i="88"/>
  <c r="BF819" i="88"/>
  <c r="AX819" i="88"/>
  <c r="AP819" i="88"/>
  <c r="AH819" i="88"/>
  <c r="Z819" i="88"/>
  <c r="R819" i="88"/>
  <c r="J819" i="88"/>
  <c r="BV818" i="88"/>
  <c r="BN818" i="88"/>
  <c r="BF818" i="88"/>
  <c r="AX818" i="88"/>
  <c r="AP818" i="88"/>
  <c r="AH818" i="88"/>
  <c r="Z818" i="88"/>
  <c r="R818" i="88"/>
  <c r="J818" i="88"/>
  <c r="BV817" i="88"/>
  <c r="BN817" i="88"/>
  <c r="BF817" i="88"/>
  <c r="AX817" i="88"/>
  <c r="AP817" i="88"/>
  <c r="AH817" i="88"/>
  <c r="Z817" i="88"/>
  <c r="R817" i="88"/>
  <c r="J817" i="88"/>
  <c r="BV816" i="88"/>
  <c r="BN816" i="88"/>
  <c r="BF816" i="88"/>
  <c r="AX816" i="88"/>
  <c r="AP816" i="88"/>
  <c r="AH816" i="88"/>
  <c r="Z816" i="88"/>
  <c r="R816" i="88"/>
  <c r="J816" i="88"/>
  <c r="BV815" i="88"/>
  <c r="BN815" i="88"/>
  <c r="BF815" i="88"/>
  <c r="AX815" i="88"/>
  <c r="AP815" i="88"/>
  <c r="AH815" i="88"/>
  <c r="Z815" i="88"/>
  <c r="R815" i="88"/>
  <c r="J815" i="88"/>
  <c r="BV814" i="88"/>
  <c r="BN814" i="88"/>
  <c r="BF814" i="88"/>
  <c r="AX814" i="88"/>
  <c r="AP814" i="88"/>
  <c r="AH814" i="88"/>
  <c r="Z814" i="88"/>
  <c r="R814" i="88"/>
  <c r="J814" i="88"/>
  <c r="BV813" i="88"/>
  <c r="BN813" i="88"/>
  <c r="BF813" i="88"/>
  <c r="AX813" i="88"/>
  <c r="AP813" i="88"/>
  <c r="AH813" i="88"/>
  <c r="Z813" i="88"/>
  <c r="R813" i="88"/>
  <c r="J813" i="88"/>
  <c r="BV812" i="88"/>
  <c r="BN812" i="88"/>
  <c r="BF812" i="88"/>
  <c r="AX812" i="88"/>
  <c r="AP812" i="88"/>
  <c r="AH812" i="88"/>
  <c r="Z812" i="88"/>
  <c r="R812" i="88"/>
  <c r="J812" i="88"/>
  <c r="BV811" i="88"/>
  <c r="BN811" i="88"/>
  <c r="BF811" i="88"/>
  <c r="AX811" i="88"/>
  <c r="AP811" i="88"/>
  <c r="AH811" i="88"/>
  <c r="Z811" i="88"/>
  <c r="R811" i="88"/>
  <c r="J811" i="88"/>
  <c r="BV810" i="88"/>
  <c r="BN810" i="88"/>
  <c r="BF810" i="88"/>
  <c r="AX810" i="88"/>
  <c r="AP810" i="88"/>
  <c r="AH810" i="88"/>
  <c r="Z810" i="88"/>
  <c r="R810" i="88"/>
  <c r="J810" i="88"/>
  <c r="BV809" i="88"/>
  <c r="BN809" i="88"/>
  <c r="BF809" i="88"/>
  <c r="AX809" i="88"/>
  <c r="AP809" i="88"/>
  <c r="AH809" i="88"/>
  <c r="Z809" i="88"/>
  <c r="R809" i="88"/>
  <c r="J809" i="88"/>
  <c r="BV808" i="88"/>
  <c r="BN808" i="88"/>
  <c r="BF808" i="88"/>
  <c r="AX808" i="88"/>
  <c r="AP808" i="88"/>
  <c r="AH808" i="88"/>
  <c r="Z808" i="88"/>
  <c r="R808" i="88"/>
  <c r="J808" i="88"/>
  <c r="BV807" i="88"/>
  <c r="BN807" i="88"/>
  <c r="BF807" i="88"/>
  <c r="AX807" i="88"/>
  <c r="AP807" i="88"/>
  <c r="AH807" i="88"/>
  <c r="Z807" i="88"/>
  <c r="R807" i="88"/>
  <c r="J807" i="88"/>
  <c r="BV806" i="88"/>
  <c r="BN806" i="88"/>
  <c r="BF806" i="88"/>
  <c r="AX806" i="88"/>
  <c r="AP806" i="88"/>
  <c r="AH806" i="88"/>
  <c r="Z806" i="88"/>
  <c r="R806" i="88"/>
  <c r="J806" i="88"/>
  <c r="BV805" i="88"/>
  <c r="BN805" i="88"/>
  <c r="BF805" i="88"/>
  <c r="AX805" i="88"/>
  <c r="AP805" i="88"/>
  <c r="AH805" i="88"/>
  <c r="Z805" i="88"/>
  <c r="R805" i="88"/>
  <c r="J805" i="88"/>
  <c r="BV804" i="88"/>
  <c r="BN804" i="88"/>
  <c r="BF804" i="88"/>
  <c r="AX804" i="88"/>
  <c r="AP804" i="88"/>
  <c r="AH804" i="88"/>
  <c r="Z804" i="88"/>
  <c r="R804" i="88"/>
  <c r="J804" i="88"/>
  <c r="BV803" i="88"/>
  <c r="BN803" i="88"/>
  <c r="BF803" i="88"/>
  <c r="AX803" i="88"/>
  <c r="AP803" i="88"/>
  <c r="AH803" i="88"/>
  <c r="Z803" i="88"/>
  <c r="R803" i="88"/>
  <c r="J803" i="88"/>
  <c r="BV802" i="88"/>
  <c r="BN802" i="88"/>
  <c r="BF802" i="88"/>
  <c r="AX802" i="88"/>
  <c r="AP802" i="88"/>
  <c r="AH802" i="88"/>
  <c r="Z802" i="88"/>
  <c r="R802" i="88"/>
  <c r="J802" i="88"/>
  <c r="BV801" i="88"/>
  <c r="BN801" i="88"/>
  <c r="BF801" i="88"/>
  <c r="AX801" i="88"/>
  <c r="AP801" i="88"/>
  <c r="AH801" i="88"/>
  <c r="Z801" i="88"/>
  <c r="R801" i="88"/>
  <c r="J801" i="88"/>
  <c r="BV800" i="88"/>
  <c r="BN800" i="88"/>
  <c r="BF800" i="88"/>
  <c r="AX800" i="88"/>
  <c r="AP800" i="88"/>
  <c r="AH800" i="88"/>
  <c r="Z800" i="88"/>
  <c r="R800" i="88"/>
  <c r="J800" i="88"/>
  <c r="BV799" i="88"/>
  <c r="BN799" i="88"/>
  <c r="BF799" i="88"/>
  <c r="AX799" i="88"/>
  <c r="AP799" i="88"/>
  <c r="AH799" i="88"/>
  <c r="Z799" i="88"/>
  <c r="R799" i="88"/>
  <c r="J799" i="88"/>
  <c r="BV798" i="88"/>
  <c r="BN798" i="88"/>
  <c r="BF798" i="88"/>
  <c r="AX798" i="88"/>
  <c r="AP798" i="88"/>
  <c r="AH798" i="88"/>
  <c r="Z798" i="88"/>
  <c r="R798" i="88"/>
  <c r="J798" i="88"/>
  <c r="BV797" i="88"/>
  <c r="BN797" i="88"/>
  <c r="BF797" i="88"/>
  <c r="AX797" i="88"/>
  <c r="AP797" i="88"/>
  <c r="AH797" i="88"/>
  <c r="Z797" i="88"/>
  <c r="R797" i="88"/>
  <c r="J797" i="88"/>
  <c r="BV796" i="88"/>
  <c r="BN796" i="88"/>
  <c r="BF796" i="88"/>
  <c r="AX796" i="88"/>
  <c r="AP796" i="88"/>
  <c r="AH796" i="88"/>
  <c r="Z796" i="88"/>
  <c r="R796" i="88"/>
  <c r="J796" i="88"/>
  <c r="BV795" i="88"/>
  <c r="BN795" i="88"/>
  <c r="BF795" i="88"/>
  <c r="AX795" i="88"/>
  <c r="AP795" i="88"/>
  <c r="AH795" i="88"/>
  <c r="Z795" i="88"/>
  <c r="R795" i="88"/>
  <c r="J795" i="88"/>
  <c r="BV794" i="88"/>
  <c r="BN794" i="88"/>
  <c r="BF794" i="88"/>
  <c r="AX794" i="88"/>
  <c r="AP794" i="88"/>
  <c r="AH794" i="88"/>
  <c r="Z794" i="88"/>
  <c r="R794" i="88"/>
  <c r="J794" i="88"/>
  <c r="BV793" i="88"/>
  <c r="BN793" i="88"/>
  <c r="BF793" i="88"/>
  <c r="AX793" i="88"/>
  <c r="AP793" i="88"/>
  <c r="AH793" i="88"/>
  <c r="Z793" i="88"/>
  <c r="R793" i="88"/>
  <c r="J793" i="88"/>
  <c r="BV792" i="88"/>
  <c r="BN792" i="88"/>
  <c r="BF792" i="88"/>
  <c r="AX792" i="88"/>
  <c r="AP792" i="88"/>
  <c r="AH792" i="88"/>
  <c r="Z792" i="88"/>
  <c r="R792" i="88"/>
  <c r="J792" i="88"/>
  <c r="BV791" i="88"/>
  <c r="BN791" i="88"/>
  <c r="BF791" i="88"/>
  <c r="AX791" i="88"/>
  <c r="AP791" i="88"/>
  <c r="AH791" i="88"/>
  <c r="Z791" i="88"/>
  <c r="R791" i="88"/>
  <c r="J791" i="88"/>
  <c r="BV790" i="88"/>
  <c r="BN790" i="88"/>
  <c r="BF790" i="88"/>
  <c r="AX790" i="88"/>
  <c r="AP790" i="88"/>
  <c r="AH790" i="88"/>
  <c r="Z790" i="88"/>
  <c r="R790" i="88"/>
  <c r="J790" i="88"/>
  <c r="BV789" i="88"/>
  <c r="BN789" i="88"/>
  <c r="BF789" i="88"/>
  <c r="AX789" i="88"/>
  <c r="AP789" i="88"/>
  <c r="AH789" i="88"/>
  <c r="Z789" i="88"/>
  <c r="R789" i="88"/>
  <c r="J789" i="88"/>
  <c r="BV788" i="88"/>
  <c r="BN788" i="88"/>
  <c r="BF788" i="88"/>
  <c r="AX788" i="88"/>
  <c r="AP788" i="88"/>
  <c r="AH788" i="88"/>
  <c r="Z788" i="88"/>
  <c r="R788" i="88"/>
  <c r="J788" i="88"/>
  <c r="BV787" i="88"/>
  <c r="BN787" i="88"/>
  <c r="BF787" i="88"/>
  <c r="AX787" i="88"/>
  <c r="AP787" i="88"/>
  <c r="AH787" i="88"/>
  <c r="Z787" i="88"/>
  <c r="R787" i="88"/>
  <c r="J787" i="88"/>
  <c r="BV786" i="88"/>
  <c r="BN786" i="88"/>
  <c r="BF786" i="88"/>
  <c r="AX786" i="88"/>
  <c r="AP786" i="88"/>
  <c r="AH786" i="88"/>
  <c r="Z786" i="88"/>
  <c r="R786" i="88"/>
  <c r="J786" i="88"/>
  <c r="BV785" i="88"/>
  <c r="BN785" i="88"/>
  <c r="BF785" i="88"/>
  <c r="AX785" i="88"/>
  <c r="AP785" i="88"/>
  <c r="AH785" i="88"/>
  <c r="Z785" i="88"/>
  <c r="R785" i="88"/>
  <c r="J785" i="88"/>
  <c r="BV784" i="88"/>
  <c r="BN784" i="88"/>
  <c r="BF784" i="88"/>
  <c r="AX784" i="88"/>
  <c r="AP784" i="88"/>
  <c r="AH784" i="88"/>
  <c r="Z784" i="88"/>
  <c r="R784" i="88"/>
  <c r="J784" i="88"/>
  <c r="BV783" i="88"/>
  <c r="BN783" i="88"/>
  <c r="BF783" i="88"/>
  <c r="AX783" i="88"/>
  <c r="AP783" i="88"/>
  <c r="AH783" i="88"/>
  <c r="Z783" i="88"/>
  <c r="R783" i="88"/>
  <c r="J783" i="88"/>
  <c r="BV782" i="88"/>
  <c r="BN782" i="88"/>
  <c r="BF782" i="88"/>
  <c r="AX782" i="88"/>
  <c r="AP782" i="88"/>
  <c r="AH782" i="88"/>
  <c r="Z782" i="88"/>
  <c r="R782" i="88"/>
  <c r="J782" i="88"/>
  <c r="BV781" i="88"/>
  <c r="BN781" i="88"/>
  <c r="BF781" i="88"/>
  <c r="AX781" i="88"/>
  <c r="AP781" i="88"/>
  <c r="AH781" i="88"/>
  <c r="Z781" i="88"/>
  <c r="R781" i="88"/>
  <c r="J781" i="88"/>
  <c r="BV780" i="88"/>
  <c r="BN780" i="88"/>
  <c r="BF780" i="88"/>
  <c r="AX780" i="88"/>
  <c r="AP780" i="88"/>
  <c r="AH780" i="88"/>
  <c r="Z780" i="88"/>
  <c r="R780" i="88"/>
  <c r="J780" i="88"/>
  <c r="BV779" i="88"/>
  <c r="BN779" i="88"/>
  <c r="BF779" i="88"/>
  <c r="AX779" i="88"/>
  <c r="AP779" i="88"/>
  <c r="AH779" i="88"/>
  <c r="Z779" i="88"/>
  <c r="R779" i="88"/>
  <c r="J779" i="88"/>
  <c r="BV778" i="88"/>
  <c r="BN778" i="88"/>
  <c r="BF778" i="88"/>
  <c r="AX778" i="88"/>
  <c r="AP778" i="88"/>
  <c r="AH778" i="88"/>
  <c r="Z778" i="88"/>
  <c r="R778" i="88"/>
  <c r="J778" i="88"/>
  <c r="BV777" i="88"/>
  <c r="BN777" i="88"/>
  <c r="BF777" i="88"/>
  <c r="AX777" i="88"/>
  <c r="AP777" i="88"/>
  <c r="AH777" i="88"/>
  <c r="Z777" i="88"/>
  <c r="R777" i="88"/>
  <c r="J777" i="88"/>
  <c r="BV776" i="88"/>
  <c r="BN776" i="88"/>
  <c r="BF776" i="88"/>
  <c r="AX776" i="88"/>
  <c r="AP776" i="88"/>
  <c r="AH776" i="88"/>
  <c r="Z776" i="88"/>
  <c r="R776" i="88"/>
  <c r="J776" i="88"/>
  <c r="BV775" i="88"/>
  <c r="BN775" i="88"/>
  <c r="BF775" i="88"/>
  <c r="AX775" i="88"/>
  <c r="AP775" i="88"/>
  <c r="AH775" i="88"/>
  <c r="Z775" i="88"/>
  <c r="R775" i="88"/>
  <c r="J775" i="88"/>
  <c r="BV774" i="88"/>
  <c r="BN774" i="88"/>
  <c r="BF774" i="88"/>
  <c r="AX774" i="88"/>
  <c r="AP774" i="88"/>
  <c r="AH774" i="88"/>
  <c r="Z774" i="88"/>
  <c r="R774" i="88"/>
  <c r="J774" i="88"/>
  <c r="BV773" i="88"/>
  <c r="BN773" i="88"/>
  <c r="BF773" i="88"/>
  <c r="AX773" i="88"/>
  <c r="AP773" i="88"/>
  <c r="AH773" i="88"/>
  <c r="Z773" i="88"/>
  <c r="R773" i="88"/>
  <c r="J773" i="88"/>
  <c r="BV772" i="88"/>
  <c r="BN772" i="88"/>
  <c r="BF772" i="88"/>
  <c r="AX772" i="88"/>
  <c r="AP772" i="88"/>
  <c r="AH772" i="88"/>
  <c r="Z772" i="88"/>
  <c r="R772" i="88"/>
  <c r="J772" i="88"/>
  <c r="BV771" i="88"/>
  <c r="BN771" i="88"/>
  <c r="BF771" i="88"/>
  <c r="AX771" i="88"/>
  <c r="AP771" i="88"/>
  <c r="AH771" i="88"/>
  <c r="Z771" i="88"/>
  <c r="R771" i="88"/>
  <c r="J771" i="88"/>
  <c r="BV770" i="88"/>
  <c r="BN770" i="88"/>
  <c r="BF770" i="88"/>
  <c r="AX770" i="88"/>
  <c r="AP770" i="88"/>
  <c r="AH770" i="88"/>
  <c r="Z770" i="88"/>
  <c r="R770" i="88"/>
  <c r="J770" i="88"/>
  <c r="BV769" i="88"/>
  <c r="BN769" i="88"/>
  <c r="BF769" i="88"/>
  <c r="AX769" i="88"/>
  <c r="AP769" i="88"/>
  <c r="AH769" i="88"/>
  <c r="Z769" i="88"/>
  <c r="R769" i="88"/>
  <c r="J769" i="88"/>
  <c r="BV768" i="88"/>
  <c r="BN768" i="88"/>
  <c r="BF768" i="88"/>
  <c r="AX768" i="88"/>
  <c r="AP768" i="88"/>
  <c r="AH768" i="88"/>
  <c r="Z768" i="88"/>
  <c r="R768" i="88"/>
  <c r="J768" i="88"/>
  <c r="BV767" i="88"/>
  <c r="BN767" i="88"/>
  <c r="BF767" i="88"/>
  <c r="AX767" i="88"/>
  <c r="AP767" i="88"/>
  <c r="AH767" i="88"/>
  <c r="Z767" i="88"/>
  <c r="R767" i="88"/>
  <c r="J767" i="88"/>
  <c r="BV766" i="88"/>
  <c r="BN766" i="88"/>
  <c r="BF766" i="88"/>
  <c r="AX766" i="88"/>
  <c r="AP766" i="88"/>
  <c r="AH766" i="88"/>
  <c r="Z766" i="88"/>
  <c r="R766" i="88"/>
  <c r="J766" i="88"/>
  <c r="BV765" i="88"/>
  <c r="BN765" i="88"/>
  <c r="BF765" i="88"/>
  <c r="AX765" i="88"/>
  <c r="AP765" i="88"/>
  <c r="AH765" i="88"/>
  <c r="Z765" i="88"/>
  <c r="R765" i="88"/>
  <c r="J765" i="88"/>
  <c r="BV764" i="88"/>
  <c r="BN764" i="88"/>
  <c r="BF764" i="88"/>
  <c r="AX764" i="88"/>
  <c r="AP764" i="88"/>
  <c r="AH764" i="88"/>
  <c r="Z764" i="88"/>
  <c r="R764" i="88"/>
  <c r="J764" i="88"/>
  <c r="BV763" i="88"/>
  <c r="BN763" i="88"/>
  <c r="BF763" i="88"/>
  <c r="AX763" i="88"/>
  <c r="AP763" i="88"/>
  <c r="AH763" i="88"/>
  <c r="Z763" i="88"/>
  <c r="R763" i="88"/>
  <c r="J763" i="88"/>
  <c r="BV762" i="88"/>
  <c r="BN762" i="88"/>
  <c r="BF762" i="88"/>
  <c r="AX762" i="88"/>
  <c r="AP762" i="88"/>
  <c r="AH762" i="88"/>
  <c r="Z762" i="88"/>
  <c r="R762" i="88"/>
  <c r="J762" i="88"/>
  <c r="BV761" i="88"/>
  <c r="BN761" i="88"/>
  <c r="BF761" i="88"/>
  <c r="AX761" i="88"/>
  <c r="AP761" i="88"/>
  <c r="AH761" i="88"/>
  <c r="Z761" i="88"/>
  <c r="R761" i="88"/>
  <c r="J761" i="88"/>
  <c r="BV760" i="88"/>
  <c r="BN760" i="88"/>
  <c r="BF760" i="88"/>
  <c r="AX760" i="88"/>
  <c r="AP760" i="88"/>
  <c r="AH760" i="88"/>
  <c r="Z760" i="88"/>
  <c r="R760" i="88"/>
  <c r="J760" i="88"/>
  <c r="BV759" i="88"/>
  <c r="BN759" i="88"/>
  <c r="BF759" i="88"/>
  <c r="AX759" i="88"/>
  <c r="AP759" i="88"/>
  <c r="AH759" i="88"/>
  <c r="Z759" i="88"/>
  <c r="R759" i="88"/>
  <c r="J759" i="88"/>
  <c r="BV758" i="88"/>
  <c r="BN758" i="88"/>
  <c r="BF758" i="88"/>
  <c r="AX758" i="88"/>
  <c r="AP758" i="88"/>
  <c r="AH758" i="88"/>
  <c r="Z758" i="88"/>
  <c r="R758" i="88"/>
  <c r="J758" i="88"/>
  <c r="BV757" i="88"/>
  <c r="BN757" i="88"/>
  <c r="BF757" i="88"/>
  <c r="AX757" i="88"/>
  <c r="AP757" i="88"/>
  <c r="AH757" i="88"/>
  <c r="Z757" i="88"/>
  <c r="R757" i="88"/>
  <c r="J757" i="88"/>
  <c r="BV756" i="88"/>
  <c r="BN756" i="88"/>
  <c r="BF756" i="88"/>
  <c r="AX756" i="88"/>
  <c r="AP756" i="88"/>
  <c r="AH756" i="88"/>
  <c r="Z756" i="88"/>
  <c r="R756" i="88"/>
  <c r="J756" i="88"/>
  <c r="BV755" i="88"/>
  <c r="BN755" i="88"/>
  <c r="BF755" i="88"/>
  <c r="AX755" i="88"/>
  <c r="AP755" i="88"/>
  <c r="AH755" i="88"/>
  <c r="Z755" i="88"/>
  <c r="R755" i="88"/>
  <c r="J755" i="88"/>
  <c r="BV754" i="88"/>
  <c r="BN754" i="88"/>
  <c r="BF754" i="88"/>
  <c r="AX754" i="88"/>
  <c r="AP754" i="88"/>
  <c r="AH754" i="88"/>
  <c r="Z754" i="88"/>
  <c r="R754" i="88"/>
  <c r="J754" i="88"/>
  <c r="BV753" i="88"/>
  <c r="BN753" i="88"/>
  <c r="BF753" i="88"/>
  <c r="AX753" i="88"/>
  <c r="AP753" i="88"/>
  <c r="AH753" i="88"/>
  <c r="Z753" i="88"/>
  <c r="R753" i="88"/>
  <c r="J753" i="88"/>
  <c r="BV752" i="88"/>
  <c r="BN752" i="88"/>
  <c r="BF752" i="88"/>
  <c r="AX752" i="88"/>
  <c r="AP752" i="88"/>
  <c r="AH752" i="88"/>
  <c r="Z752" i="88"/>
  <c r="R752" i="88"/>
  <c r="J752" i="88"/>
  <c r="BV751" i="88"/>
  <c r="BN751" i="88"/>
  <c r="BF751" i="88"/>
  <c r="AX751" i="88"/>
  <c r="AP751" i="88"/>
  <c r="AH751" i="88"/>
  <c r="Z751" i="88"/>
  <c r="R751" i="88"/>
  <c r="J751" i="88"/>
  <c r="BV750" i="88"/>
  <c r="BN750" i="88"/>
  <c r="BF750" i="88"/>
  <c r="AX750" i="88"/>
  <c r="AP750" i="88"/>
  <c r="AH750" i="88"/>
  <c r="Z750" i="88"/>
  <c r="R750" i="88"/>
  <c r="J750" i="88"/>
  <c r="BV749" i="88"/>
  <c r="BN749" i="88"/>
  <c r="BF749" i="88"/>
  <c r="AX749" i="88"/>
  <c r="AP749" i="88"/>
  <c r="AH749" i="88"/>
  <c r="Z749" i="88"/>
  <c r="R749" i="88"/>
  <c r="J749" i="88"/>
  <c r="BV748" i="88"/>
  <c r="BN748" i="88"/>
  <c r="BF748" i="88"/>
  <c r="AX748" i="88"/>
  <c r="AP748" i="88"/>
  <c r="AH748" i="88"/>
  <c r="Z748" i="88"/>
  <c r="R748" i="88"/>
  <c r="J748" i="88"/>
  <c r="BV747" i="88"/>
  <c r="BN747" i="88"/>
  <c r="BF747" i="88"/>
  <c r="AX747" i="88"/>
  <c r="AP747" i="88"/>
  <c r="AH747" i="88"/>
  <c r="Z747" i="88"/>
  <c r="R747" i="88"/>
  <c r="J747" i="88"/>
  <c r="BV746" i="88"/>
  <c r="BN746" i="88"/>
  <c r="BF746" i="88"/>
  <c r="AX746" i="88"/>
  <c r="AP746" i="88"/>
  <c r="AH746" i="88"/>
  <c r="Z746" i="88"/>
  <c r="R746" i="88"/>
  <c r="J746" i="88"/>
  <c r="BV745" i="88"/>
  <c r="BN745" i="88"/>
  <c r="BF745" i="88"/>
  <c r="AX745" i="88"/>
  <c r="AP745" i="88"/>
  <c r="AH745" i="88"/>
  <c r="Z745" i="88"/>
  <c r="R745" i="88"/>
  <c r="J745" i="88"/>
  <c r="BV744" i="88"/>
  <c r="BN744" i="88"/>
  <c r="BF744" i="88"/>
  <c r="AX744" i="88"/>
  <c r="AP744" i="88"/>
  <c r="AH744" i="88"/>
  <c r="Z744" i="88"/>
  <c r="R744" i="88"/>
  <c r="J744" i="88"/>
  <c r="BV743" i="88"/>
  <c r="BN743" i="88"/>
  <c r="BF743" i="88"/>
  <c r="AX743" i="88"/>
  <c r="AP743" i="88"/>
  <c r="AH743" i="88"/>
  <c r="Z743" i="88"/>
  <c r="R743" i="88"/>
  <c r="J743" i="88"/>
  <c r="BV742" i="88"/>
  <c r="BN742" i="88"/>
  <c r="BF742" i="88"/>
  <c r="AX742" i="88"/>
  <c r="AP742" i="88"/>
  <c r="AH742" i="88"/>
  <c r="Z742" i="88"/>
  <c r="R742" i="88"/>
  <c r="J742" i="88"/>
  <c r="BV741" i="88"/>
  <c r="BN741" i="88"/>
  <c r="BF741" i="88"/>
  <c r="AX741" i="88"/>
  <c r="AP741" i="88"/>
  <c r="AH741" i="88"/>
  <c r="Z741" i="88"/>
  <c r="R741" i="88"/>
  <c r="J741" i="88"/>
  <c r="BV740" i="88"/>
  <c r="BN740" i="88"/>
  <c r="BF740" i="88"/>
  <c r="AX740" i="88"/>
  <c r="AP740" i="88"/>
  <c r="AH740" i="88"/>
  <c r="Z740" i="88"/>
  <c r="R740" i="88"/>
  <c r="J740" i="88"/>
  <c r="BV739" i="88"/>
  <c r="BN739" i="88"/>
  <c r="BF739" i="88"/>
  <c r="AX739" i="88"/>
  <c r="AP739" i="88"/>
  <c r="AH739" i="88"/>
  <c r="Z739" i="88"/>
  <c r="R739" i="88"/>
  <c r="J739" i="88"/>
  <c r="BV738" i="88"/>
  <c r="BN738" i="88"/>
  <c r="BF738" i="88"/>
  <c r="AX738" i="88"/>
  <c r="AP738" i="88"/>
  <c r="AH738" i="88"/>
  <c r="Z738" i="88"/>
  <c r="R738" i="88"/>
  <c r="J738" i="88"/>
  <c r="BV737" i="88"/>
  <c r="BN737" i="88"/>
  <c r="BF737" i="88"/>
  <c r="AX737" i="88"/>
  <c r="AP737" i="88"/>
  <c r="AH737" i="88"/>
  <c r="Z737" i="88"/>
  <c r="R737" i="88"/>
  <c r="J737" i="88"/>
  <c r="BV736" i="88"/>
  <c r="BN736" i="88"/>
  <c r="BF736" i="88"/>
  <c r="AX736" i="88"/>
  <c r="AP736" i="88"/>
  <c r="AH736" i="88"/>
  <c r="Z736" i="88"/>
  <c r="R736" i="88"/>
  <c r="J736" i="88"/>
  <c r="BV735" i="88"/>
  <c r="BN735" i="88"/>
  <c r="BF735" i="88"/>
  <c r="AX735" i="88"/>
  <c r="AP735" i="88"/>
  <c r="AH735" i="88"/>
  <c r="Z735" i="88"/>
  <c r="R735" i="88"/>
  <c r="J735" i="88"/>
  <c r="BV734" i="88"/>
  <c r="BN734" i="88"/>
  <c r="BF734" i="88"/>
  <c r="AX734" i="88"/>
  <c r="AP734" i="88"/>
  <c r="AH734" i="88"/>
  <c r="Z734" i="88"/>
  <c r="R734" i="88"/>
  <c r="J734" i="88"/>
  <c r="BV733" i="88"/>
  <c r="BN733" i="88"/>
  <c r="BF733" i="88"/>
  <c r="AX733" i="88"/>
  <c r="AP733" i="88"/>
  <c r="AH733" i="88"/>
  <c r="Z733" i="88"/>
  <c r="R733" i="88"/>
  <c r="J733" i="88"/>
  <c r="BV732" i="88"/>
  <c r="BN732" i="88"/>
  <c r="BF732" i="88"/>
  <c r="AX732" i="88"/>
  <c r="AP732" i="88"/>
  <c r="AH732" i="88"/>
  <c r="Z732" i="88"/>
  <c r="R732" i="88"/>
  <c r="J732" i="88"/>
  <c r="BV731" i="88"/>
  <c r="BN731" i="88"/>
  <c r="BF731" i="88"/>
  <c r="AX731" i="88"/>
  <c r="AP731" i="88"/>
  <c r="AH731" i="88"/>
  <c r="Z731" i="88"/>
  <c r="R731" i="88"/>
  <c r="J731" i="88"/>
  <c r="BV730" i="88"/>
  <c r="BN730" i="88"/>
  <c r="BF730" i="88"/>
  <c r="AX730" i="88"/>
  <c r="AP730" i="88"/>
  <c r="AH730" i="88"/>
  <c r="Z730" i="88"/>
  <c r="R730" i="88"/>
  <c r="J730" i="88"/>
  <c r="BV729" i="88"/>
  <c r="BN729" i="88"/>
  <c r="BF729" i="88"/>
  <c r="AX729" i="88"/>
  <c r="AP729" i="88"/>
  <c r="AH729" i="88"/>
  <c r="Z729" i="88"/>
  <c r="R729" i="88"/>
  <c r="J729" i="88"/>
  <c r="BV728" i="88"/>
  <c r="BN728" i="88"/>
  <c r="BF728" i="88"/>
  <c r="AX728" i="88"/>
  <c r="AP728" i="88"/>
  <c r="AH728" i="88"/>
  <c r="Z728" i="88"/>
  <c r="R728" i="88"/>
  <c r="J728" i="88"/>
  <c r="BV727" i="88"/>
  <c r="BN727" i="88"/>
  <c r="BF727" i="88"/>
  <c r="AX727" i="88"/>
  <c r="AP727" i="88"/>
  <c r="AH727" i="88"/>
  <c r="Z727" i="88"/>
  <c r="R727" i="88"/>
  <c r="J727" i="88"/>
  <c r="BV726" i="88"/>
  <c r="BN726" i="88"/>
  <c r="BF726" i="88"/>
  <c r="AX726" i="88"/>
  <c r="AP726" i="88"/>
  <c r="AH726" i="88"/>
  <c r="Z726" i="88"/>
  <c r="R726" i="88"/>
  <c r="J726" i="88"/>
  <c r="BV725" i="88"/>
  <c r="BN725" i="88"/>
  <c r="BF725" i="88"/>
  <c r="AX725" i="88"/>
  <c r="AP725" i="88"/>
  <c r="AH725" i="88"/>
  <c r="Z725" i="88"/>
  <c r="R725" i="88"/>
  <c r="J725" i="88"/>
  <c r="BV724" i="88"/>
  <c r="BN724" i="88"/>
  <c r="BF724" i="88"/>
  <c r="AX724" i="88"/>
  <c r="AP724" i="88"/>
  <c r="AH724" i="88"/>
  <c r="Z724" i="88"/>
  <c r="R724" i="88"/>
  <c r="J724" i="88"/>
  <c r="BV723" i="88"/>
  <c r="BN723" i="88"/>
  <c r="BF723" i="88"/>
  <c r="AX723" i="88"/>
  <c r="AP723" i="88"/>
  <c r="AH723" i="88"/>
  <c r="Z723" i="88"/>
  <c r="R723" i="88"/>
  <c r="J723" i="88"/>
  <c r="BV722" i="88"/>
  <c r="BN722" i="88"/>
  <c r="BF722" i="88"/>
  <c r="AX722" i="88"/>
  <c r="AP722" i="88"/>
  <c r="AH722" i="88"/>
  <c r="Z722" i="88"/>
  <c r="R722" i="88"/>
  <c r="J722" i="88"/>
  <c r="BV721" i="88"/>
  <c r="BN721" i="88"/>
  <c r="BF721" i="88"/>
  <c r="AX721" i="88"/>
  <c r="AP721" i="88"/>
  <c r="AH721" i="88"/>
  <c r="Z721" i="88"/>
  <c r="R721" i="88"/>
  <c r="J721" i="88"/>
  <c r="BV720" i="88"/>
  <c r="BN720" i="88"/>
  <c r="BF720" i="88"/>
  <c r="AX720" i="88"/>
  <c r="AP720" i="88"/>
  <c r="AH720" i="88"/>
  <c r="Z720" i="88"/>
  <c r="R720" i="88"/>
  <c r="J720" i="88"/>
  <c r="BV719" i="88"/>
  <c r="BN719" i="88"/>
  <c r="BF719" i="88"/>
  <c r="AX719" i="88"/>
  <c r="AP719" i="88"/>
  <c r="AH719" i="88"/>
  <c r="Z719" i="88"/>
  <c r="R719" i="88"/>
  <c r="J719" i="88"/>
  <c r="BV718" i="88"/>
  <c r="BN718" i="88"/>
  <c r="BF718" i="88"/>
  <c r="AX718" i="88"/>
  <c r="AP718" i="88"/>
  <c r="AH718" i="88"/>
  <c r="Z718" i="88"/>
  <c r="R718" i="88"/>
  <c r="J718" i="88"/>
  <c r="BV717" i="88"/>
  <c r="BN717" i="88"/>
  <c r="BF717" i="88"/>
  <c r="AX717" i="88"/>
  <c r="AP717" i="88"/>
  <c r="AH717" i="88"/>
  <c r="Z717" i="88"/>
  <c r="R717" i="88"/>
  <c r="J717" i="88"/>
  <c r="BV716" i="88"/>
  <c r="BN716" i="88"/>
  <c r="BF716" i="88"/>
  <c r="AX716" i="88"/>
  <c r="AP716" i="88"/>
  <c r="AH716" i="88"/>
  <c r="Z716" i="88"/>
  <c r="R716" i="88"/>
  <c r="J716" i="88"/>
  <c r="BV715" i="88"/>
  <c r="BN715" i="88"/>
  <c r="BF715" i="88"/>
  <c r="AX715" i="88"/>
  <c r="AP715" i="88"/>
  <c r="AH715" i="88"/>
  <c r="Z715" i="88"/>
  <c r="R715" i="88"/>
  <c r="J715" i="88"/>
  <c r="BV714" i="88"/>
  <c r="BN714" i="88"/>
  <c r="BF714" i="88"/>
  <c r="AX714" i="88"/>
  <c r="AP714" i="88"/>
  <c r="AH714" i="88"/>
  <c r="Z714" i="88"/>
  <c r="R714" i="88"/>
  <c r="J714" i="88"/>
  <c r="BV713" i="88"/>
  <c r="BN713" i="88"/>
  <c r="BF713" i="88"/>
  <c r="AX713" i="88"/>
  <c r="AP713" i="88"/>
  <c r="AH713" i="88"/>
  <c r="Z713" i="88"/>
  <c r="R713" i="88"/>
  <c r="J713" i="88"/>
  <c r="BV712" i="88"/>
  <c r="BN712" i="88"/>
  <c r="BF712" i="88"/>
  <c r="AX712" i="88"/>
  <c r="AP712" i="88"/>
  <c r="AH712" i="88"/>
  <c r="Z712" i="88"/>
  <c r="R712" i="88"/>
  <c r="J712" i="88"/>
  <c r="BV711" i="88"/>
  <c r="BN711" i="88"/>
  <c r="BF711" i="88"/>
  <c r="AX711" i="88"/>
  <c r="AP711" i="88"/>
  <c r="AH711" i="88"/>
  <c r="Z711" i="88"/>
  <c r="R711" i="88"/>
  <c r="J711" i="88"/>
  <c r="BV710" i="88"/>
  <c r="BN710" i="88"/>
  <c r="BF710" i="88"/>
  <c r="AX710" i="88"/>
  <c r="AP710" i="88"/>
  <c r="AH710" i="88"/>
  <c r="Z710" i="88"/>
  <c r="R710" i="88"/>
  <c r="J710" i="88"/>
  <c r="BV709" i="88"/>
  <c r="BN709" i="88"/>
  <c r="BF709" i="88"/>
  <c r="AX709" i="88"/>
  <c r="AP709" i="88"/>
  <c r="AH709" i="88"/>
  <c r="Z709" i="88"/>
  <c r="R709" i="88"/>
  <c r="J709" i="88"/>
  <c r="BV708" i="88"/>
  <c r="BN708" i="88"/>
  <c r="BF708" i="88"/>
  <c r="AX708" i="88"/>
  <c r="AP708" i="88"/>
  <c r="AH708" i="88"/>
  <c r="Z708" i="88"/>
  <c r="R708" i="88"/>
  <c r="J708" i="88"/>
  <c r="BV707" i="88"/>
  <c r="BN707" i="88"/>
  <c r="BF707" i="88"/>
  <c r="AX707" i="88"/>
  <c r="AP707" i="88"/>
  <c r="AH707" i="88"/>
  <c r="Z707" i="88"/>
  <c r="R707" i="88"/>
  <c r="J707" i="88"/>
  <c r="BV706" i="88"/>
  <c r="BN706" i="88"/>
  <c r="BF706" i="88"/>
  <c r="AX706" i="88"/>
  <c r="AP706" i="88"/>
  <c r="AH706" i="88"/>
  <c r="Z706" i="88"/>
  <c r="R706" i="88"/>
  <c r="J706" i="88"/>
  <c r="BV705" i="88"/>
  <c r="BN705" i="88"/>
  <c r="BF705" i="88"/>
  <c r="AX705" i="88"/>
  <c r="AP705" i="88"/>
  <c r="AH705" i="88"/>
  <c r="Z705" i="88"/>
  <c r="R705" i="88"/>
  <c r="J705" i="88"/>
  <c r="BV704" i="88"/>
  <c r="BN704" i="88"/>
  <c r="BF704" i="88"/>
  <c r="AX704" i="88"/>
  <c r="AP704" i="88"/>
  <c r="AH704" i="88"/>
  <c r="Z704" i="88"/>
  <c r="R704" i="88"/>
  <c r="J704" i="88"/>
  <c r="BV703" i="88"/>
  <c r="BN703" i="88"/>
  <c r="BF703" i="88"/>
  <c r="AX703" i="88"/>
  <c r="AP703" i="88"/>
  <c r="AH703" i="88"/>
  <c r="Z703" i="88"/>
  <c r="R703" i="88"/>
  <c r="J703" i="88"/>
  <c r="BV702" i="88"/>
  <c r="BN702" i="88"/>
  <c r="BF702" i="88"/>
  <c r="AX702" i="88"/>
  <c r="AP702" i="88"/>
  <c r="AH702" i="88"/>
  <c r="Z702" i="88"/>
  <c r="R702" i="88"/>
  <c r="J702" i="88"/>
  <c r="BV701" i="88"/>
  <c r="BN701" i="88"/>
  <c r="BF701" i="88"/>
  <c r="AX701" i="88"/>
  <c r="AP701" i="88"/>
  <c r="AH701" i="88"/>
  <c r="Z701" i="88"/>
  <c r="R701" i="88"/>
  <c r="J701" i="88"/>
  <c r="BV700" i="88"/>
  <c r="BN700" i="88"/>
  <c r="BF700" i="88"/>
  <c r="AX700" i="88"/>
  <c r="AP700" i="88"/>
  <c r="AH700" i="88"/>
  <c r="Z700" i="88"/>
  <c r="R700" i="88"/>
  <c r="J700" i="88"/>
  <c r="BV699" i="88"/>
  <c r="BN699" i="88"/>
  <c r="BF699" i="88"/>
  <c r="AX699" i="88"/>
  <c r="AP699" i="88"/>
  <c r="AH699" i="88"/>
  <c r="Z699" i="88"/>
  <c r="R699" i="88"/>
  <c r="J699" i="88"/>
  <c r="BV698" i="88"/>
  <c r="BN698" i="88"/>
  <c r="BF698" i="88"/>
  <c r="AX698" i="88"/>
  <c r="AP698" i="88"/>
  <c r="AH698" i="88"/>
  <c r="Z698" i="88"/>
  <c r="R698" i="88"/>
  <c r="J698" i="88"/>
  <c r="BV697" i="88"/>
  <c r="BN697" i="88"/>
  <c r="BF697" i="88"/>
  <c r="AX697" i="88"/>
  <c r="AP697" i="88"/>
  <c r="AH697" i="88"/>
  <c r="Z697" i="88"/>
  <c r="R697" i="88"/>
  <c r="J697" i="88"/>
  <c r="BV696" i="88"/>
  <c r="BN696" i="88"/>
  <c r="BF696" i="88"/>
  <c r="AX696" i="88"/>
  <c r="AP696" i="88"/>
  <c r="AH696" i="88"/>
  <c r="Z696" i="88"/>
  <c r="R696" i="88"/>
  <c r="J696" i="88"/>
  <c r="BV695" i="88"/>
  <c r="BN695" i="88"/>
  <c r="BF695" i="88"/>
  <c r="AX695" i="88"/>
  <c r="AP695" i="88"/>
  <c r="AH695" i="88"/>
  <c r="Z695" i="88"/>
  <c r="R695" i="88"/>
  <c r="J695" i="88"/>
  <c r="BV694" i="88"/>
  <c r="BN694" i="88"/>
  <c r="BF694" i="88"/>
  <c r="AX694" i="88"/>
  <c r="AP694" i="88"/>
  <c r="AH694" i="88"/>
  <c r="Z694" i="88"/>
  <c r="R694" i="88"/>
  <c r="J694" i="88"/>
  <c r="BV693" i="88"/>
  <c r="BN693" i="88"/>
  <c r="BF693" i="88"/>
  <c r="AX693" i="88"/>
  <c r="AP693" i="88"/>
  <c r="AH693" i="88"/>
  <c r="Z693" i="88"/>
  <c r="R693" i="88"/>
  <c r="J693" i="88"/>
  <c r="BV692" i="88"/>
  <c r="BN692" i="88"/>
  <c r="BF692" i="88"/>
  <c r="AX692" i="88"/>
  <c r="AP692" i="88"/>
  <c r="AH692" i="88"/>
  <c r="Z692" i="88"/>
  <c r="R692" i="88"/>
  <c r="J692" i="88"/>
  <c r="BV691" i="88"/>
  <c r="BN691" i="88"/>
  <c r="BF691" i="88"/>
  <c r="AX691" i="88"/>
  <c r="AP691" i="88"/>
  <c r="AH691" i="88"/>
  <c r="Z691" i="88"/>
  <c r="R691" i="88"/>
  <c r="J691" i="88"/>
  <c r="BV690" i="88"/>
  <c r="BN690" i="88"/>
  <c r="BF690" i="88"/>
  <c r="AX690" i="88"/>
  <c r="AP690" i="88"/>
  <c r="AH690" i="88"/>
  <c r="Z690" i="88"/>
  <c r="R690" i="88"/>
  <c r="J690" i="88"/>
  <c r="BV689" i="88"/>
  <c r="BN689" i="88"/>
  <c r="BF689" i="88"/>
  <c r="AX689" i="88"/>
  <c r="AP689" i="88"/>
  <c r="AH689" i="88"/>
  <c r="Z689" i="88"/>
  <c r="R689" i="88"/>
  <c r="J689" i="88"/>
  <c r="BV688" i="88"/>
  <c r="BN688" i="88"/>
  <c r="BF688" i="88"/>
  <c r="AX688" i="88"/>
  <c r="AP688" i="88"/>
  <c r="AH688" i="88"/>
  <c r="Z688" i="88"/>
  <c r="R688" i="88"/>
  <c r="J688" i="88"/>
  <c r="BV687" i="88"/>
  <c r="BN687" i="88"/>
  <c r="BF687" i="88"/>
  <c r="AX687" i="88"/>
  <c r="AP687" i="88"/>
  <c r="AH687" i="88"/>
  <c r="Z687" i="88"/>
  <c r="R687" i="88"/>
  <c r="J687" i="88"/>
  <c r="BV686" i="88"/>
  <c r="BN686" i="88"/>
  <c r="BF686" i="88"/>
  <c r="AX686" i="88"/>
  <c r="AP686" i="88"/>
  <c r="AH686" i="88"/>
  <c r="Z686" i="88"/>
  <c r="R686" i="88"/>
  <c r="J686" i="88"/>
  <c r="BV685" i="88"/>
  <c r="BN685" i="88"/>
  <c r="BF685" i="88"/>
  <c r="AX685" i="88"/>
  <c r="AP685" i="88"/>
  <c r="AH685" i="88"/>
  <c r="Z685" i="88"/>
  <c r="R685" i="88"/>
  <c r="J685" i="88"/>
  <c r="BV684" i="88"/>
  <c r="BN684" i="88"/>
  <c r="BF684" i="88"/>
  <c r="AX684" i="88"/>
  <c r="AP684" i="88"/>
  <c r="AH684" i="88"/>
  <c r="Z684" i="88"/>
  <c r="R684" i="88"/>
  <c r="J684" i="88"/>
  <c r="BV683" i="88"/>
  <c r="BN683" i="88"/>
  <c r="BF683" i="88"/>
  <c r="AX683" i="88"/>
  <c r="AP683" i="88"/>
  <c r="AH683" i="88"/>
  <c r="Z683" i="88"/>
  <c r="R683" i="88"/>
  <c r="J683" i="88"/>
  <c r="BV682" i="88"/>
  <c r="BN682" i="88"/>
  <c r="BF682" i="88"/>
  <c r="AX682" i="88"/>
  <c r="AP682" i="88"/>
  <c r="AH682" i="88"/>
  <c r="Z682" i="88"/>
  <c r="R682" i="88"/>
  <c r="J682" i="88"/>
  <c r="BV681" i="88"/>
  <c r="BN681" i="88"/>
  <c r="BF681" i="88"/>
  <c r="AX681" i="88"/>
  <c r="AP681" i="88"/>
  <c r="AH681" i="88"/>
  <c r="Z681" i="88"/>
  <c r="R681" i="88"/>
  <c r="J681" i="88"/>
  <c r="BV680" i="88"/>
  <c r="BN680" i="88"/>
  <c r="BF680" i="88"/>
  <c r="AX680" i="88"/>
  <c r="AP680" i="88"/>
  <c r="AH680" i="88"/>
  <c r="Z680" i="88"/>
  <c r="R680" i="88"/>
  <c r="J680" i="88"/>
  <c r="BV679" i="88"/>
  <c r="BN679" i="88"/>
  <c r="BF679" i="88"/>
  <c r="AX679" i="88"/>
  <c r="AP679" i="88"/>
  <c r="AH679" i="88"/>
  <c r="Z679" i="88"/>
  <c r="R679" i="88"/>
  <c r="J679" i="88"/>
  <c r="BV678" i="88"/>
  <c r="BN678" i="88"/>
  <c r="BF678" i="88"/>
  <c r="AX678" i="88"/>
  <c r="AP678" i="88"/>
  <c r="AH678" i="88"/>
  <c r="Z678" i="88"/>
  <c r="R678" i="88"/>
  <c r="J678" i="88"/>
  <c r="BV677" i="88"/>
  <c r="BN677" i="88"/>
  <c r="BF677" i="88"/>
  <c r="AX677" i="88"/>
  <c r="AP677" i="88"/>
  <c r="AH677" i="88"/>
  <c r="Z677" i="88"/>
  <c r="R677" i="88"/>
  <c r="J677" i="88"/>
  <c r="BV676" i="88"/>
  <c r="BN676" i="88"/>
  <c r="BF676" i="88"/>
  <c r="AX676" i="88"/>
  <c r="AP676" i="88"/>
  <c r="AH676" i="88"/>
  <c r="Z676" i="88"/>
  <c r="R676" i="88"/>
  <c r="J676" i="88"/>
  <c r="BV675" i="88"/>
  <c r="BN675" i="88"/>
  <c r="BF675" i="88"/>
  <c r="AX675" i="88"/>
  <c r="AP675" i="88"/>
  <c r="AH675" i="88"/>
  <c r="Z675" i="88"/>
  <c r="R675" i="88"/>
  <c r="J675" i="88"/>
  <c r="BV674" i="88"/>
  <c r="BN674" i="88"/>
  <c r="BF674" i="88"/>
  <c r="AX674" i="88"/>
  <c r="AP674" i="88"/>
  <c r="AH674" i="88"/>
  <c r="Z674" i="88"/>
  <c r="R674" i="88"/>
  <c r="J674" i="88"/>
  <c r="BV673" i="88"/>
  <c r="BN673" i="88"/>
  <c r="BF673" i="88"/>
  <c r="AX673" i="88"/>
  <c r="AP673" i="88"/>
  <c r="AH673" i="88"/>
  <c r="Z673" i="88"/>
  <c r="R673" i="88"/>
  <c r="J673" i="88"/>
  <c r="BV672" i="88"/>
  <c r="BN672" i="88"/>
  <c r="BF672" i="88"/>
  <c r="AX672" i="88"/>
  <c r="AP672" i="88"/>
  <c r="AH672" i="88"/>
  <c r="Z672" i="88"/>
  <c r="R672" i="88"/>
  <c r="J672" i="88"/>
  <c r="BV671" i="88"/>
  <c r="BN671" i="88"/>
  <c r="BF671" i="88"/>
  <c r="AX671" i="88"/>
  <c r="AP671" i="88"/>
  <c r="AH671" i="88"/>
  <c r="Z671" i="88"/>
  <c r="R671" i="88"/>
  <c r="J671" i="88"/>
  <c r="BV670" i="88"/>
  <c r="BN670" i="88"/>
  <c r="BF670" i="88"/>
  <c r="AX670" i="88"/>
  <c r="AP670" i="88"/>
  <c r="AH670" i="88"/>
  <c r="Z670" i="88"/>
  <c r="R670" i="88"/>
  <c r="J670" i="88"/>
  <c r="BV669" i="88"/>
  <c r="BN669" i="88"/>
  <c r="BF669" i="88"/>
  <c r="AX669" i="88"/>
  <c r="AP669" i="88"/>
  <c r="AH669" i="88"/>
  <c r="Z669" i="88"/>
  <c r="R669" i="88"/>
  <c r="J669" i="88"/>
  <c r="BV668" i="88"/>
  <c r="BN668" i="88"/>
  <c r="BF668" i="88"/>
  <c r="AX668" i="88"/>
  <c r="AP668" i="88"/>
  <c r="AH668" i="88"/>
  <c r="Z668" i="88"/>
  <c r="R668" i="88"/>
  <c r="J668" i="88"/>
  <c r="BV667" i="88"/>
  <c r="BN667" i="88"/>
  <c r="BF667" i="88"/>
  <c r="AX667" i="88"/>
  <c r="AP667" i="88"/>
  <c r="AH667" i="88"/>
  <c r="Z667" i="88"/>
  <c r="R667" i="88"/>
  <c r="J667" i="88"/>
  <c r="BV666" i="88"/>
  <c r="BN666" i="88"/>
  <c r="BF666" i="88"/>
  <c r="AX666" i="88"/>
  <c r="AP666" i="88"/>
  <c r="AH666" i="88"/>
  <c r="Z666" i="88"/>
  <c r="R666" i="88"/>
  <c r="J666" i="88"/>
  <c r="BV665" i="88"/>
  <c r="BN665" i="88"/>
  <c r="BF665" i="88"/>
  <c r="AX665" i="88"/>
  <c r="AP665" i="88"/>
  <c r="AH665" i="88"/>
  <c r="Z665" i="88"/>
  <c r="R665" i="88"/>
  <c r="J665" i="88"/>
  <c r="BV664" i="88"/>
  <c r="BN664" i="88"/>
  <c r="BF664" i="88"/>
  <c r="AX664" i="88"/>
  <c r="AP664" i="88"/>
  <c r="AH664" i="88"/>
  <c r="Z664" i="88"/>
  <c r="R664" i="88"/>
  <c r="J664" i="88"/>
  <c r="BV663" i="88"/>
  <c r="BN663" i="88"/>
  <c r="BF663" i="88"/>
  <c r="AX663" i="88"/>
  <c r="AP663" i="88"/>
  <c r="AH663" i="88"/>
  <c r="Z663" i="88"/>
  <c r="R663" i="88"/>
  <c r="J663" i="88"/>
  <c r="BV662" i="88"/>
  <c r="BN662" i="88"/>
  <c r="BF662" i="88"/>
  <c r="AX662" i="88"/>
  <c r="AP662" i="88"/>
  <c r="AH662" i="88"/>
  <c r="Z662" i="88"/>
  <c r="R662" i="88"/>
  <c r="J662" i="88"/>
  <c r="BV661" i="88"/>
  <c r="BN661" i="88"/>
  <c r="BF661" i="88"/>
  <c r="AX661" i="88"/>
  <c r="AP661" i="88"/>
  <c r="AH661" i="88"/>
  <c r="Z661" i="88"/>
  <c r="R661" i="88"/>
  <c r="J661" i="88"/>
  <c r="BV660" i="88"/>
  <c r="BN660" i="88"/>
  <c r="BF660" i="88"/>
  <c r="AX660" i="88"/>
  <c r="AP660" i="88"/>
  <c r="AH660" i="88"/>
  <c r="Z660" i="88"/>
  <c r="R660" i="88"/>
  <c r="J660" i="88"/>
  <c r="BV659" i="88"/>
  <c r="BN659" i="88"/>
  <c r="BF659" i="88"/>
  <c r="AX659" i="88"/>
  <c r="AP659" i="88"/>
  <c r="AH659" i="88"/>
  <c r="Z659" i="88"/>
  <c r="R659" i="88"/>
  <c r="J659" i="88"/>
  <c r="BV658" i="88"/>
  <c r="BN658" i="88"/>
  <c r="BF658" i="88"/>
  <c r="AX658" i="88"/>
  <c r="AP658" i="88"/>
  <c r="AH658" i="88"/>
  <c r="Z658" i="88"/>
  <c r="R658" i="88"/>
  <c r="J658" i="88"/>
  <c r="BV657" i="88"/>
  <c r="BN657" i="88"/>
  <c r="BF657" i="88"/>
  <c r="AX657" i="88"/>
  <c r="AP657" i="88"/>
  <c r="AH657" i="88"/>
  <c r="Z657" i="88"/>
  <c r="R657" i="88"/>
  <c r="J657" i="88"/>
  <c r="BV656" i="88"/>
  <c r="BN656" i="88"/>
  <c r="BF656" i="88"/>
  <c r="AX656" i="88"/>
  <c r="AP656" i="88"/>
  <c r="AH656" i="88"/>
  <c r="Z656" i="88"/>
  <c r="R656" i="88"/>
  <c r="J656" i="88"/>
  <c r="BV655" i="88"/>
  <c r="BN655" i="88"/>
  <c r="BF655" i="88"/>
  <c r="AX655" i="88"/>
  <c r="AP655" i="88"/>
  <c r="AH655" i="88"/>
  <c r="Z655" i="88"/>
  <c r="R655" i="88"/>
  <c r="J655" i="88"/>
  <c r="BV654" i="88"/>
  <c r="BN654" i="88"/>
  <c r="BF654" i="88"/>
  <c r="AX654" i="88"/>
  <c r="AP654" i="88"/>
  <c r="AH654" i="88"/>
  <c r="Z654" i="88"/>
  <c r="R654" i="88"/>
  <c r="J654" i="88"/>
  <c r="BV653" i="88"/>
  <c r="BN653" i="88"/>
  <c r="BF653" i="88"/>
  <c r="AX653" i="88"/>
  <c r="AP653" i="88"/>
  <c r="AH653" i="88"/>
  <c r="Z653" i="88"/>
  <c r="R653" i="88"/>
  <c r="J653" i="88"/>
  <c r="BV652" i="88"/>
  <c r="BN652" i="88"/>
  <c r="BF652" i="88"/>
  <c r="AX652" i="88"/>
  <c r="AP652" i="88"/>
  <c r="AH652" i="88"/>
  <c r="Z652" i="88"/>
  <c r="R652" i="88"/>
  <c r="J652" i="88"/>
  <c r="BV651" i="88"/>
  <c r="BN651" i="88"/>
  <c r="BF651" i="88"/>
  <c r="AX651" i="88"/>
  <c r="AP651" i="88"/>
  <c r="AH651" i="88"/>
  <c r="Z651" i="88"/>
  <c r="R651" i="88"/>
  <c r="J651" i="88"/>
  <c r="BV650" i="88"/>
  <c r="BN650" i="88"/>
  <c r="BF650" i="88"/>
  <c r="AX650" i="88"/>
  <c r="AP650" i="88"/>
  <c r="AH650" i="88"/>
  <c r="Z650" i="88"/>
  <c r="R650" i="88"/>
  <c r="J650" i="88"/>
  <c r="BV649" i="88"/>
  <c r="BN649" i="88"/>
  <c r="BF649" i="88"/>
  <c r="AX649" i="88"/>
  <c r="AP649" i="88"/>
  <c r="AH649" i="88"/>
  <c r="Z649" i="88"/>
  <c r="R649" i="88"/>
  <c r="J649" i="88"/>
  <c r="BV648" i="88"/>
  <c r="BN648" i="88"/>
  <c r="BF648" i="88"/>
  <c r="AX648" i="88"/>
  <c r="AP648" i="88"/>
  <c r="AH648" i="88"/>
  <c r="Z648" i="88"/>
  <c r="R648" i="88"/>
  <c r="J648" i="88"/>
  <c r="BV647" i="88"/>
  <c r="BN647" i="88"/>
  <c r="BF647" i="88"/>
  <c r="AX647" i="88"/>
  <c r="AP647" i="88"/>
  <c r="AH647" i="88"/>
  <c r="Z647" i="88"/>
  <c r="R647" i="88"/>
  <c r="J647" i="88"/>
  <c r="BV646" i="88"/>
  <c r="BN646" i="88"/>
  <c r="BF646" i="88"/>
  <c r="AX646" i="88"/>
  <c r="AP646" i="88"/>
  <c r="AH646" i="88"/>
  <c r="Z646" i="88"/>
  <c r="R646" i="88"/>
  <c r="J646" i="88"/>
  <c r="BV645" i="88"/>
  <c r="BN645" i="88"/>
  <c r="BF645" i="88"/>
  <c r="AX645" i="88"/>
  <c r="AP645" i="88"/>
  <c r="AH645" i="88"/>
  <c r="Z645" i="88"/>
  <c r="R645" i="88"/>
  <c r="J645" i="88"/>
  <c r="BV644" i="88"/>
  <c r="BN644" i="88"/>
  <c r="BF644" i="88"/>
  <c r="AX644" i="88"/>
  <c r="AP644" i="88"/>
  <c r="AH644" i="88"/>
  <c r="Z644" i="88"/>
  <c r="R644" i="88"/>
  <c r="J644" i="88"/>
  <c r="BV643" i="88"/>
  <c r="BN643" i="88"/>
  <c r="BF643" i="88"/>
  <c r="AX643" i="88"/>
  <c r="AP643" i="88"/>
  <c r="AH643" i="88"/>
  <c r="Z643" i="88"/>
  <c r="R643" i="88"/>
  <c r="J643" i="88"/>
  <c r="BV642" i="88"/>
  <c r="BN642" i="88"/>
  <c r="BF642" i="88"/>
  <c r="AX642" i="88"/>
  <c r="AP642" i="88"/>
  <c r="AH642" i="88"/>
  <c r="Z642" i="88"/>
  <c r="R642" i="88"/>
  <c r="J642" i="88"/>
  <c r="BV641" i="88"/>
  <c r="BN641" i="88"/>
  <c r="BF641" i="88"/>
  <c r="AX641" i="88"/>
  <c r="AP641" i="88"/>
  <c r="AH641" i="88"/>
  <c r="Z641" i="88"/>
  <c r="R641" i="88"/>
  <c r="J641" i="88"/>
  <c r="BV640" i="88"/>
  <c r="BN640" i="88"/>
  <c r="BF640" i="88"/>
  <c r="AX640" i="88"/>
  <c r="AP640" i="88"/>
  <c r="AH640" i="88"/>
  <c r="Z640" i="88"/>
  <c r="R640" i="88"/>
  <c r="J640" i="88"/>
  <c r="BV639" i="88"/>
  <c r="BN639" i="88"/>
  <c r="BF639" i="88"/>
  <c r="AX639" i="88"/>
  <c r="AP639" i="88"/>
  <c r="AH639" i="88"/>
  <c r="Z639" i="88"/>
  <c r="R639" i="88"/>
  <c r="J639" i="88"/>
  <c r="BV638" i="88"/>
  <c r="BN638" i="88"/>
  <c r="BF638" i="88"/>
  <c r="AX638" i="88"/>
  <c r="AP638" i="88"/>
  <c r="AH638" i="88"/>
  <c r="Z638" i="88"/>
  <c r="R638" i="88"/>
  <c r="J638" i="88"/>
  <c r="BV637" i="88"/>
  <c r="BN637" i="88"/>
  <c r="BF637" i="88"/>
  <c r="AX637" i="88"/>
  <c r="AP637" i="88"/>
  <c r="AH637" i="88"/>
  <c r="Z637" i="88"/>
  <c r="R637" i="88"/>
  <c r="J637" i="88"/>
  <c r="BV636" i="88"/>
  <c r="BN636" i="88"/>
  <c r="BF636" i="88"/>
  <c r="AX636" i="88"/>
  <c r="AP636" i="88"/>
  <c r="AH636" i="88"/>
  <c r="Z636" i="88"/>
  <c r="R636" i="88"/>
  <c r="J636" i="88"/>
  <c r="BV635" i="88"/>
  <c r="BN635" i="88"/>
  <c r="BF635" i="88"/>
  <c r="AX635" i="88"/>
  <c r="AP635" i="88"/>
  <c r="AH635" i="88"/>
  <c r="Z635" i="88"/>
  <c r="R635" i="88"/>
  <c r="J635" i="88"/>
  <c r="BV634" i="88"/>
  <c r="BN634" i="88"/>
  <c r="BF634" i="88"/>
  <c r="AX634" i="88"/>
  <c r="AP634" i="88"/>
  <c r="AH634" i="88"/>
  <c r="Z634" i="88"/>
  <c r="R634" i="88"/>
  <c r="J634" i="88"/>
  <c r="BV633" i="88"/>
  <c r="BN633" i="88"/>
  <c r="BF633" i="88"/>
  <c r="AX633" i="88"/>
  <c r="AP633" i="88"/>
  <c r="AH633" i="88"/>
  <c r="Z633" i="88"/>
  <c r="R633" i="88"/>
  <c r="J633" i="88"/>
  <c r="BV632" i="88"/>
  <c r="BN632" i="88"/>
  <c r="BF632" i="88"/>
  <c r="AX632" i="88"/>
  <c r="AP632" i="88"/>
  <c r="AH632" i="88"/>
  <c r="Z632" i="88"/>
  <c r="R632" i="88"/>
  <c r="J632" i="88"/>
  <c r="BV631" i="88"/>
  <c r="BN631" i="88"/>
  <c r="BF631" i="88"/>
  <c r="AX631" i="88"/>
  <c r="AP631" i="88"/>
  <c r="AH631" i="88"/>
  <c r="Z631" i="88"/>
  <c r="R631" i="88"/>
  <c r="J631" i="88"/>
  <c r="BV630" i="88"/>
  <c r="BN630" i="88"/>
  <c r="BF630" i="88"/>
  <c r="AX630" i="88"/>
  <c r="AP630" i="88"/>
  <c r="AH630" i="88"/>
  <c r="Z630" i="88"/>
  <c r="R630" i="88"/>
  <c r="J630" i="88"/>
  <c r="BV629" i="88"/>
  <c r="BN629" i="88"/>
  <c r="BF629" i="88"/>
  <c r="AX629" i="88"/>
  <c r="AP629" i="88"/>
  <c r="AH629" i="88"/>
  <c r="Z629" i="88"/>
  <c r="R629" i="88"/>
  <c r="J629" i="88"/>
  <c r="BV628" i="88"/>
  <c r="BN628" i="88"/>
  <c r="BF628" i="88"/>
  <c r="AX628" i="88"/>
  <c r="AP628" i="88"/>
  <c r="AH628" i="88"/>
  <c r="Z628" i="88"/>
  <c r="R628" i="88"/>
  <c r="J628" i="88"/>
  <c r="BV627" i="88"/>
  <c r="BN627" i="88"/>
  <c r="BF627" i="88"/>
  <c r="AX627" i="88"/>
  <c r="AP627" i="88"/>
  <c r="AH627" i="88"/>
  <c r="Z627" i="88"/>
  <c r="R627" i="88"/>
  <c r="J627" i="88"/>
  <c r="BV626" i="88"/>
  <c r="BN626" i="88"/>
  <c r="BF626" i="88"/>
  <c r="AX626" i="88"/>
  <c r="AP626" i="88"/>
  <c r="AH626" i="88"/>
  <c r="Z626" i="88"/>
  <c r="R626" i="88"/>
  <c r="J626" i="88"/>
  <c r="BV625" i="88"/>
  <c r="BN625" i="88"/>
  <c r="BF625" i="88"/>
  <c r="AX625" i="88"/>
  <c r="AP625" i="88"/>
  <c r="AH625" i="88"/>
  <c r="Z625" i="88"/>
  <c r="R625" i="88"/>
  <c r="J625" i="88"/>
  <c r="BV624" i="88"/>
  <c r="BN624" i="88"/>
  <c r="BF624" i="88"/>
  <c r="AX624" i="88"/>
  <c r="AP624" i="88"/>
  <c r="AH624" i="88"/>
  <c r="Z624" i="88"/>
  <c r="R624" i="88"/>
  <c r="J624" i="88"/>
  <c r="BV623" i="88"/>
  <c r="BN623" i="88"/>
  <c r="BF623" i="88"/>
  <c r="AX623" i="88"/>
  <c r="AP623" i="88"/>
  <c r="AH623" i="88"/>
  <c r="Z623" i="88"/>
  <c r="R623" i="88"/>
  <c r="J623" i="88"/>
  <c r="BV622" i="88"/>
  <c r="BN622" i="88"/>
  <c r="BF622" i="88"/>
  <c r="AX622" i="88"/>
  <c r="AP622" i="88"/>
  <c r="AH622" i="88"/>
  <c r="Z622" i="88"/>
  <c r="R622" i="88"/>
  <c r="J622" i="88"/>
  <c r="BV621" i="88"/>
  <c r="BN621" i="88"/>
  <c r="BF621" i="88"/>
  <c r="AX621" i="88"/>
  <c r="AP621" i="88"/>
  <c r="AH621" i="88"/>
  <c r="Z621" i="88"/>
  <c r="R621" i="88"/>
  <c r="J621" i="88"/>
  <c r="BV620" i="88"/>
  <c r="BN620" i="88"/>
  <c r="BF620" i="88"/>
  <c r="AX620" i="88"/>
  <c r="AP620" i="88"/>
  <c r="AH620" i="88"/>
  <c r="Z620" i="88"/>
  <c r="R620" i="88"/>
  <c r="J620" i="88"/>
  <c r="BV619" i="88"/>
  <c r="BN619" i="88"/>
  <c r="BF619" i="88"/>
  <c r="AX619" i="88"/>
  <c r="AP619" i="88"/>
  <c r="AH619" i="88"/>
  <c r="Z619" i="88"/>
  <c r="R619" i="88"/>
  <c r="J619" i="88"/>
  <c r="BV618" i="88"/>
  <c r="BN618" i="88"/>
  <c r="BF618" i="88"/>
  <c r="AX618" i="88"/>
  <c r="AP618" i="88"/>
  <c r="AH618" i="88"/>
  <c r="Z618" i="88"/>
  <c r="R618" i="88"/>
  <c r="J618" i="88"/>
  <c r="BV617" i="88"/>
  <c r="BN617" i="88"/>
  <c r="BF617" i="88"/>
  <c r="AX617" i="88"/>
  <c r="AP617" i="88"/>
  <c r="AH617" i="88"/>
  <c r="Z617" i="88"/>
  <c r="R617" i="88"/>
  <c r="J617" i="88"/>
  <c r="BV616" i="88"/>
  <c r="BN616" i="88"/>
  <c r="BF616" i="88"/>
  <c r="AX616" i="88"/>
  <c r="AP616" i="88"/>
  <c r="AH616" i="88"/>
  <c r="Z616" i="88"/>
  <c r="R616" i="88"/>
  <c r="J616" i="88"/>
  <c r="BV615" i="88"/>
  <c r="BN615" i="88"/>
  <c r="BF615" i="88"/>
  <c r="AX615" i="88"/>
  <c r="AP615" i="88"/>
  <c r="AH615" i="88"/>
  <c r="Z615" i="88"/>
  <c r="R615" i="88"/>
  <c r="J615" i="88"/>
  <c r="BV614" i="88"/>
  <c r="BN614" i="88"/>
  <c r="BF614" i="88"/>
  <c r="AX614" i="88"/>
  <c r="AP614" i="88"/>
  <c r="AH614" i="88"/>
  <c r="Z614" i="88"/>
  <c r="R614" i="88"/>
  <c r="J614" i="88"/>
  <c r="BV613" i="88"/>
  <c r="BN613" i="88"/>
  <c r="BF613" i="88"/>
  <c r="AX613" i="88"/>
  <c r="AP613" i="88"/>
  <c r="AH613" i="88"/>
  <c r="Z613" i="88"/>
  <c r="R613" i="88"/>
  <c r="J613" i="88"/>
  <c r="BV612" i="88"/>
  <c r="BN612" i="88"/>
  <c r="BF612" i="88"/>
  <c r="AX612" i="88"/>
  <c r="AP612" i="88"/>
  <c r="AH612" i="88"/>
  <c r="Z612" i="88"/>
  <c r="R612" i="88"/>
  <c r="J612" i="88"/>
  <c r="BV611" i="88"/>
  <c r="BN611" i="88"/>
  <c r="BF611" i="88"/>
  <c r="AX611" i="88"/>
  <c r="AP611" i="88"/>
  <c r="AH611" i="88"/>
  <c r="Z611" i="88"/>
  <c r="R611" i="88"/>
  <c r="J611" i="88"/>
  <c r="BV610" i="88"/>
  <c r="BN610" i="88"/>
  <c r="BF610" i="88"/>
  <c r="AX610" i="88"/>
  <c r="AP610" i="88"/>
  <c r="AH610" i="88"/>
  <c r="Z610" i="88"/>
  <c r="R610" i="88"/>
  <c r="J610" i="88"/>
  <c r="BV609" i="88"/>
  <c r="BN609" i="88"/>
  <c r="BF609" i="88"/>
  <c r="AX609" i="88"/>
  <c r="AP609" i="88"/>
  <c r="AH609" i="88"/>
  <c r="Z609" i="88"/>
  <c r="R609" i="88"/>
  <c r="J609" i="88"/>
  <c r="BV608" i="88"/>
  <c r="BN608" i="88"/>
  <c r="BF608" i="88"/>
  <c r="AX608" i="88"/>
  <c r="AP608" i="88"/>
  <c r="AH608" i="88"/>
  <c r="Z608" i="88"/>
  <c r="R608" i="88"/>
  <c r="J608" i="88"/>
  <c r="BV607" i="88"/>
  <c r="BN607" i="88"/>
  <c r="BF607" i="88"/>
  <c r="AX607" i="88"/>
  <c r="AP607" i="88"/>
  <c r="AH607" i="88"/>
  <c r="Z607" i="88"/>
  <c r="R607" i="88"/>
  <c r="J607" i="88"/>
  <c r="BV606" i="88"/>
  <c r="BN606" i="88"/>
  <c r="BF606" i="88"/>
  <c r="AX606" i="88"/>
  <c r="AP606" i="88"/>
  <c r="AH606" i="88"/>
  <c r="Z606" i="88"/>
  <c r="R606" i="88"/>
  <c r="J606" i="88"/>
  <c r="BV605" i="88"/>
  <c r="BN605" i="88"/>
  <c r="BF605" i="88"/>
  <c r="AX605" i="88"/>
  <c r="AP605" i="88"/>
  <c r="AH605" i="88"/>
  <c r="Z605" i="88"/>
  <c r="R605" i="88"/>
  <c r="J605" i="88"/>
  <c r="BV604" i="88"/>
  <c r="BN604" i="88"/>
  <c r="BF604" i="88"/>
  <c r="AX604" i="88"/>
  <c r="AP604" i="88"/>
  <c r="AH604" i="88"/>
  <c r="Z604" i="88"/>
  <c r="R604" i="88"/>
  <c r="J604" i="88"/>
  <c r="BV603" i="88"/>
  <c r="BN603" i="88"/>
  <c r="BF603" i="88"/>
  <c r="AX603" i="88"/>
  <c r="AP603" i="88"/>
  <c r="AH603" i="88"/>
  <c r="Z603" i="88"/>
  <c r="R603" i="88"/>
  <c r="J603" i="88"/>
  <c r="BV602" i="88"/>
  <c r="BN602" i="88"/>
  <c r="BF602" i="88"/>
  <c r="AX602" i="88"/>
  <c r="AP602" i="88"/>
  <c r="AH602" i="88"/>
  <c r="Z602" i="88"/>
  <c r="R602" i="88"/>
  <c r="J602" i="88"/>
  <c r="BV601" i="88"/>
  <c r="BN601" i="88"/>
  <c r="BF601" i="88"/>
  <c r="AX601" i="88"/>
  <c r="AP601" i="88"/>
  <c r="AH601" i="88"/>
  <c r="Z601" i="88"/>
  <c r="R601" i="88"/>
  <c r="J601" i="88"/>
  <c r="BV600" i="88"/>
  <c r="BN600" i="88"/>
  <c r="BF600" i="88"/>
  <c r="AX600" i="88"/>
  <c r="AP600" i="88"/>
  <c r="AH600" i="88"/>
  <c r="Z600" i="88"/>
  <c r="R600" i="88"/>
  <c r="J600" i="88"/>
  <c r="BV599" i="88"/>
  <c r="BN599" i="88"/>
  <c r="BF599" i="88"/>
  <c r="AX599" i="88"/>
  <c r="AP599" i="88"/>
  <c r="AH599" i="88"/>
  <c r="Z599" i="88"/>
  <c r="R599" i="88"/>
  <c r="J599" i="88"/>
  <c r="BV598" i="88"/>
  <c r="BN598" i="88"/>
  <c r="BF598" i="88"/>
  <c r="AX598" i="88"/>
  <c r="AP598" i="88"/>
  <c r="AH598" i="88"/>
  <c r="Z598" i="88"/>
  <c r="R598" i="88"/>
  <c r="J598" i="88"/>
  <c r="BV597" i="88"/>
  <c r="BN597" i="88"/>
  <c r="BF597" i="88"/>
  <c r="AX597" i="88"/>
  <c r="AP597" i="88"/>
  <c r="AH597" i="88"/>
  <c r="Z597" i="88"/>
  <c r="R597" i="88"/>
  <c r="J597" i="88"/>
  <c r="BV596" i="88"/>
  <c r="BN596" i="88"/>
  <c r="BF596" i="88"/>
  <c r="AX596" i="88"/>
  <c r="AP596" i="88"/>
  <c r="AH596" i="88"/>
  <c r="Z596" i="88"/>
  <c r="R596" i="88"/>
  <c r="J596" i="88"/>
  <c r="BV595" i="88"/>
  <c r="BN595" i="88"/>
  <c r="BF595" i="88"/>
  <c r="AX595" i="88"/>
  <c r="AP595" i="88"/>
  <c r="AH595" i="88"/>
  <c r="Z595" i="88"/>
  <c r="R595" i="88"/>
  <c r="J595" i="88"/>
  <c r="BV594" i="88"/>
  <c r="BN594" i="88"/>
  <c r="BF594" i="88"/>
  <c r="AX594" i="88"/>
  <c r="AP594" i="88"/>
  <c r="AH594" i="88"/>
  <c r="Z594" i="88"/>
  <c r="R594" i="88"/>
  <c r="J594" i="88"/>
  <c r="BV593" i="88"/>
  <c r="BN593" i="88"/>
  <c r="BF593" i="88"/>
  <c r="AX593" i="88"/>
  <c r="AP593" i="88"/>
  <c r="AH593" i="88"/>
  <c r="Z593" i="88"/>
  <c r="R593" i="88"/>
  <c r="J593" i="88"/>
  <c r="BV592" i="88"/>
  <c r="BN592" i="88"/>
  <c r="BF592" i="88"/>
  <c r="AX592" i="88"/>
  <c r="AP592" i="88"/>
  <c r="AH592" i="88"/>
  <c r="Z592" i="88"/>
  <c r="R592" i="88"/>
  <c r="J592" i="88"/>
  <c r="BV591" i="88"/>
  <c r="BN591" i="88"/>
  <c r="BF591" i="88"/>
  <c r="AX591" i="88"/>
  <c r="AP591" i="88"/>
  <c r="AH591" i="88"/>
  <c r="Z591" i="88"/>
  <c r="R591" i="88"/>
  <c r="J591" i="88"/>
  <c r="BV590" i="88"/>
  <c r="BN590" i="88"/>
  <c r="BF590" i="88"/>
  <c r="AX590" i="88"/>
  <c r="AP590" i="88"/>
  <c r="AH590" i="88"/>
  <c r="Z590" i="88"/>
  <c r="R590" i="88"/>
  <c r="J590" i="88"/>
  <c r="BV589" i="88"/>
  <c r="BN589" i="88"/>
  <c r="BF589" i="88"/>
  <c r="AX589" i="88"/>
  <c r="AP589" i="88"/>
  <c r="AH589" i="88"/>
  <c r="Z589" i="88"/>
  <c r="R589" i="88"/>
  <c r="J589" i="88"/>
  <c r="BV588" i="88"/>
  <c r="BN588" i="88"/>
  <c r="BF588" i="88"/>
  <c r="AX588" i="88"/>
  <c r="AP588" i="88"/>
  <c r="AH588" i="88"/>
  <c r="Z588" i="88"/>
  <c r="R588" i="88"/>
  <c r="J588" i="88"/>
  <c r="BV587" i="88"/>
  <c r="BN587" i="88"/>
  <c r="BF587" i="88"/>
  <c r="AX587" i="88"/>
  <c r="AP587" i="88"/>
  <c r="AH587" i="88"/>
  <c r="Z587" i="88"/>
  <c r="R587" i="88"/>
  <c r="J587" i="88"/>
  <c r="BV586" i="88"/>
  <c r="BN586" i="88"/>
  <c r="BF586" i="88"/>
  <c r="AX586" i="88"/>
  <c r="AP586" i="88"/>
  <c r="AH586" i="88"/>
  <c r="Z586" i="88"/>
  <c r="R586" i="88"/>
  <c r="J586" i="88"/>
  <c r="BV585" i="88"/>
  <c r="BN585" i="88"/>
  <c r="BF585" i="88"/>
  <c r="AX585" i="88"/>
  <c r="AP585" i="88"/>
  <c r="AH585" i="88"/>
  <c r="Z585" i="88"/>
  <c r="R585" i="88"/>
  <c r="J585" i="88"/>
  <c r="BV584" i="88"/>
  <c r="BN584" i="88"/>
  <c r="BF584" i="88"/>
  <c r="AX584" i="88"/>
  <c r="AP584" i="88"/>
  <c r="AH584" i="88"/>
  <c r="Z584" i="88"/>
  <c r="R584" i="88"/>
  <c r="J584" i="88"/>
  <c r="BV583" i="88"/>
  <c r="BN583" i="88"/>
  <c r="BF583" i="88"/>
  <c r="AX583" i="88"/>
  <c r="AP583" i="88"/>
  <c r="AH583" i="88"/>
  <c r="Z583" i="88"/>
  <c r="R583" i="88"/>
  <c r="J583" i="88"/>
  <c r="BV582" i="88"/>
  <c r="BN582" i="88"/>
  <c r="BF582" i="88"/>
  <c r="AX582" i="88"/>
  <c r="AP582" i="88"/>
  <c r="AH582" i="88"/>
  <c r="Z582" i="88"/>
  <c r="R582" i="88"/>
  <c r="J582" i="88"/>
  <c r="BV581" i="88"/>
  <c r="BN581" i="88"/>
  <c r="BF581" i="88"/>
  <c r="AX581" i="88"/>
  <c r="AP581" i="88"/>
  <c r="AH581" i="88"/>
  <c r="Z581" i="88"/>
  <c r="R581" i="88"/>
  <c r="J581" i="88"/>
  <c r="BV580" i="88"/>
  <c r="BN580" i="88"/>
  <c r="BF580" i="88"/>
  <c r="AX580" i="88"/>
  <c r="AP580" i="88"/>
  <c r="AH580" i="88"/>
  <c r="Z580" i="88"/>
  <c r="R580" i="88"/>
  <c r="J580" i="88"/>
  <c r="BV579" i="88"/>
  <c r="BN579" i="88"/>
  <c r="BF579" i="88"/>
  <c r="AX579" i="88"/>
  <c r="AP579" i="88"/>
  <c r="AH579" i="88"/>
  <c r="Z579" i="88"/>
  <c r="R579" i="88"/>
  <c r="J579" i="88"/>
  <c r="BV578" i="88"/>
  <c r="BN578" i="88"/>
  <c r="BF578" i="88"/>
  <c r="AX578" i="88"/>
  <c r="AP578" i="88"/>
  <c r="AH578" i="88"/>
  <c r="Z578" i="88"/>
  <c r="R578" i="88"/>
  <c r="J578" i="88"/>
  <c r="BV577" i="88"/>
  <c r="BN577" i="88"/>
  <c r="BF577" i="88"/>
  <c r="AX577" i="88"/>
  <c r="AP577" i="88"/>
  <c r="AH577" i="88"/>
  <c r="Z577" i="88"/>
  <c r="R577" i="88"/>
  <c r="J577" i="88"/>
  <c r="BV576" i="88"/>
  <c r="BN576" i="88"/>
  <c r="BF576" i="88"/>
  <c r="AX576" i="88"/>
  <c r="AP576" i="88"/>
  <c r="AH576" i="88"/>
  <c r="Z576" i="88"/>
  <c r="R576" i="88"/>
  <c r="J576" i="88"/>
  <c r="BV575" i="88"/>
  <c r="BN575" i="88"/>
  <c r="BF575" i="88"/>
  <c r="AX575" i="88"/>
  <c r="AP575" i="88"/>
  <c r="AH575" i="88"/>
  <c r="Z575" i="88"/>
  <c r="R575" i="88"/>
  <c r="J575" i="88"/>
  <c r="BV574" i="88"/>
  <c r="BN574" i="88"/>
  <c r="BF574" i="88"/>
  <c r="AX574" i="88"/>
  <c r="AP574" i="88"/>
  <c r="AH574" i="88"/>
  <c r="Z574" i="88"/>
  <c r="R574" i="88"/>
  <c r="J574" i="88"/>
  <c r="BV573" i="88"/>
  <c r="BN573" i="88"/>
  <c r="BF573" i="88"/>
  <c r="AX573" i="88"/>
  <c r="AP573" i="88"/>
  <c r="AH573" i="88"/>
  <c r="Z573" i="88"/>
  <c r="R573" i="88"/>
  <c r="J573" i="88"/>
  <c r="BV572" i="88"/>
  <c r="BN572" i="88"/>
  <c r="BF572" i="88"/>
  <c r="AX572" i="88"/>
  <c r="AP572" i="88"/>
  <c r="AH572" i="88"/>
  <c r="Z572" i="88"/>
  <c r="R572" i="88"/>
  <c r="J572" i="88"/>
  <c r="BV571" i="88"/>
  <c r="BN571" i="88"/>
  <c r="BF571" i="88"/>
  <c r="AX571" i="88"/>
  <c r="AP571" i="88"/>
  <c r="AH571" i="88"/>
  <c r="Z571" i="88"/>
  <c r="R571" i="88"/>
  <c r="J571" i="88"/>
  <c r="BV570" i="88"/>
  <c r="BN570" i="88"/>
  <c r="BF570" i="88"/>
  <c r="AX570" i="88"/>
  <c r="AP570" i="88"/>
  <c r="AH570" i="88"/>
  <c r="Z570" i="88"/>
  <c r="R570" i="88"/>
  <c r="J570" i="88"/>
  <c r="BV569" i="88"/>
  <c r="BN569" i="88"/>
  <c r="BF569" i="88"/>
  <c r="AX569" i="88"/>
  <c r="AP569" i="88"/>
  <c r="AH569" i="88"/>
  <c r="Z569" i="88"/>
  <c r="R569" i="88"/>
  <c r="J569" i="88"/>
  <c r="BV568" i="88"/>
  <c r="BN568" i="88"/>
  <c r="BF568" i="88"/>
  <c r="AX568" i="88"/>
  <c r="AP568" i="88"/>
  <c r="AH568" i="88"/>
  <c r="Z568" i="88"/>
  <c r="R568" i="88"/>
  <c r="J568" i="88"/>
  <c r="BV567" i="88"/>
  <c r="BN567" i="88"/>
  <c r="BF567" i="88"/>
  <c r="AX567" i="88"/>
  <c r="AP567" i="88"/>
  <c r="AH567" i="88"/>
  <c r="Z567" i="88"/>
  <c r="R567" i="88"/>
  <c r="J567" i="88"/>
  <c r="BV566" i="88"/>
  <c r="BN566" i="88"/>
  <c r="BF566" i="88"/>
  <c r="AX566" i="88"/>
  <c r="AP566" i="88"/>
  <c r="AH566" i="88"/>
  <c r="Z566" i="88"/>
  <c r="R566" i="88"/>
  <c r="J566" i="88"/>
  <c r="BV565" i="88"/>
  <c r="BN565" i="88"/>
  <c r="BF565" i="88"/>
  <c r="AX565" i="88"/>
  <c r="AP565" i="88"/>
  <c r="AH565" i="88"/>
  <c r="Z565" i="88"/>
  <c r="R565" i="88"/>
  <c r="J565" i="88"/>
  <c r="BV564" i="88"/>
  <c r="BN564" i="88"/>
  <c r="BF564" i="88"/>
  <c r="AX564" i="88"/>
  <c r="AP564" i="88"/>
  <c r="AH564" i="88"/>
  <c r="Z564" i="88"/>
  <c r="R564" i="88"/>
  <c r="J564" i="88"/>
  <c r="BV563" i="88"/>
  <c r="BN563" i="88"/>
  <c r="BF563" i="88"/>
  <c r="AX563" i="88"/>
  <c r="AP563" i="88"/>
  <c r="AH563" i="88"/>
  <c r="Z563" i="88"/>
  <c r="R563" i="88"/>
  <c r="J563" i="88"/>
  <c r="BV562" i="88"/>
  <c r="BN562" i="88"/>
  <c r="BF562" i="88"/>
  <c r="AX562" i="88"/>
  <c r="AP562" i="88"/>
  <c r="AH562" i="88"/>
  <c r="Z562" i="88"/>
  <c r="R562" i="88"/>
  <c r="J562" i="88"/>
  <c r="BV561" i="88"/>
  <c r="BN561" i="88"/>
  <c r="BF561" i="88"/>
  <c r="AX561" i="88"/>
  <c r="AP561" i="88"/>
  <c r="AH561" i="88"/>
  <c r="Z561" i="88"/>
  <c r="R561" i="88"/>
  <c r="J561" i="88"/>
  <c r="BV560" i="88"/>
  <c r="BN560" i="88"/>
  <c r="BF560" i="88"/>
  <c r="AX560" i="88"/>
  <c r="AP560" i="88"/>
  <c r="AH560" i="88"/>
  <c r="Z560" i="88"/>
  <c r="R560" i="88"/>
  <c r="J560" i="88"/>
  <c r="BV559" i="88"/>
  <c r="BN559" i="88"/>
  <c r="BF559" i="88"/>
  <c r="AX559" i="88"/>
  <c r="AP559" i="88"/>
  <c r="AH559" i="88"/>
  <c r="Z559" i="88"/>
  <c r="R559" i="88"/>
  <c r="J559" i="88"/>
  <c r="BV558" i="88"/>
  <c r="BN558" i="88"/>
  <c r="BF558" i="88"/>
  <c r="AX558" i="88"/>
  <c r="AP558" i="88"/>
  <c r="AH558" i="88"/>
  <c r="Z558" i="88"/>
  <c r="R558" i="88"/>
  <c r="J558" i="88"/>
  <c r="BV557" i="88"/>
  <c r="BN557" i="88"/>
  <c r="BF557" i="88"/>
  <c r="AX557" i="88"/>
  <c r="AP557" i="88"/>
  <c r="AH557" i="88"/>
  <c r="Z557" i="88"/>
  <c r="R557" i="88"/>
  <c r="J557" i="88"/>
  <c r="BV556" i="88"/>
  <c r="BN556" i="88"/>
  <c r="BF556" i="88"/>
  <c r="AX556" i="88"/>
  <c r="AP556" i="88"/>
  <c r="AH556" i="88"/>
  <c r="Z556" i="88"/>
  <c r="R556" i="88"/>
  <c r="J556" i="88"/>
  <c r="BV555" i="88"/>
  <c r="BN555" i="88"/>
  <c r="BF555" i="88"/>
  <c r="AX555" i="88"/>
  <c r="AP555" i="88"/>
  <c r="AH555" i="88"/>
  <c r="Z555" i="88"/>
  <c r="R555" i="88"/>
  <c r="J555" i="88"/>
  <c r="BV554" i="88"/>
  <c r="BN554" i="88"/>
  <c r="BF554" i="88"/>
  <c r="AX554" i="88"/>
  <c r="AP554" i="88"/>
  <c r="AH554" i="88"/>
  <c r="Z554" i="88"/>
  <c r="R554" i="88"/>
  <c r="J554" i="88"/>
  <c r="BV553" i="88"/>
  <c r="BN553" i="88"/>
  <c r="BF553" i="88"/>
  <c r="AX553" i="88"/>
  <c r="AP553" i="88"/>
  <c r="AH553" i="88"/>
  <c r="Z553" i="88"/>
  <c r="R553" i="88"/>
  <c r="J553" i="88"/>
  <c r="BV552" i="88"/>
  <c r="BN552" i="88"/>
  <c r="BF552" i="88"/>
  <c r="AX552" i="88"/>
  <c r="AP552" i="88"/>
  <c r="AH552" i="88"/>
  <c r="Z552" i="88"/>
  <c r="R552" i="88"/>
  <c r="J552" i="88"/>
  <c r="BV551" i="88"/>
  <c r="BN551" i="88"/>
  <c r="BF551" i="88"/>
  <c r="AX551" i="88"/>
  <c r="AP551" i="88"/>
  <c r="AH551" i="88"/>
  <c r="Z551" i="88"/>
  <c r="R551" i="88"/>
  <c r="J551" i="88"/>
  <c r="BV550" i="88"/>
  <c r="BN550" i="88"/>
  <c r="BF550" i="88"/>
  <c r="AX550" i="88"/>
  <c r="AP550" i="88"/>
  <c r="AH550" i="88"/>
  <c r="Z550" i="88"/>
  <c r="R550" i="88"/>
  <c r="J550" i="88"/>
  <c r="BV549" i="88"/>
  <c r="BN549" i="88"/>
  <c r="BF549" i="88"/>
  <c r="AX549" i="88"/>
  <c r="AP549" i="88"/>
  <c r="AH549" i="88"/>
  <c r="Z549" i="88"/>
  <c r="R549" i="88"/>
  <c r="J549" i="88"/>
  <c r="BV548" i="88"/>
  <c r="BN548" i="88"/>
  <c r="BF548" i="88"/>
  <c r="AX548" i="88"/>
  <c r="AP548" i="88"/>
  <c r="AH548" i="88"/>
  <c r="Z548" i="88"/>
  <c r="R548" i="88"/>
  <c r="J548" i="88"/>
  <c r="BV547" i="88"/>
  <c r="BN547" i="88"/>
  <c r="BF547" i="88"/>
  <c r="AX547" i="88"/>
  <c r="AP547" i="88"/>
  <c r="AH547" i="88"/>
  <c r="Z547" i="88"/>
  <c r="R547" i="88"/>
  <c r="J547" i="88"/>
  <c r="BV546" i="88"/>
  <c r="BN546" i="88"/>
  <c r="BF546" i="88"/>
  <c r="AX546" i="88"/>
  <c r="AP546" i="88"/>
  <c r="AH546" i="88"/>
  <c r="Z546" i="88"/>
  <c r="R546" i="88"/>
  <c r="J546" i="88"/>
  <c r="BV545" i="88"/>
  <c r="BN545" i="88"/>
  <c r="BF545" i="88"/>
  <c r="AX545" i="88"/>
  <c r="AP545" i="88"/>
  <c r="AH545" i="88"/>
  <c r="Z545" i="88"/>
  <c r="R545" i="88"/>
  <c r="J545" i="88"/>
  <c r="BV544" i="88"/>
  <c r="BN544" i="88"/>
  <c r="BF544" i="88"/>
  <c r="AX544" i="88"/>
  <c r="AP544" i="88"/>
  <c r="AH544" i="88"/>
  <c r="Z544" i="88"/>
  <c r="R544" i="88"/>
  <c r="J544" i="88"/>
  <c r="BV543" i="88"/>
  <c r="BN543" i="88"/>
  <c r="BF543" i="88"/>
  <c r="AX543" i="88"/>
  <c r="AP543" i="88"/>
  <c r="AH543" i="88"/>
  <c r="Z543" i="88"/>
  <c r="R543" i="88"/>
  <c r="J543" i="88"/>
  <c r="BV542" i="88"/>
  <c r="BN542" i="88"/>
  <c r="BF542" i="88"/>
  <c r="AX542" i="88"/>
  <c r="AP542" i="88"/>
  <c r="AH542" i="88"/>
  <c r="Z542" i="88"/>
  <c r="R542" i="88"/>
  <c r="J542" i="88"/>
  <c r="BV541" i="88"/>
  <c r="BN541" i="88"/>
  <c r="BF541" i="88"/>
  <c r="AX541" i="88"/>
  <c r="AP541" i="88"/>
  <c r="AH541" i="88"/>
  <c r="Z541" i="88"/>
  <c r="R541" i="88"/>
  <c r="J541" i="88"/>
  <c r="BV540" i="88"/>
  <c r="BN540" i="88"/>
  <c r="BF540" i="88"/>
  <c r="AX540" i="88"/>
  <c r="AP540" i="88"/>
  <c r="AH540" i="88"/>
  <c r="Z540" i="88"/>
  <c r="R540" i="88"/>
  <c r="J540" i="88"/>
  <c r="BV539" i="88"/>
  <c r="BN539" i="88"/>
  <c r="BF539" i="88"/>
  <c r="AX539" i="88"/>
  <c r="AP539" i="88"/>
  <c r="AH539" i="88"/>
  <c r="Z539" i="88"/>
  <c r="R539" i="88"/>
  <c r="J539" i="88"/>
  <c r="BV538" i="88"/>
  <c r="BN538" i="88"/>
  <c r="BF538" i="88"/>
  <c r="AX538" i="88"/>
  <c r="AP538" i="88"/>
  <c r="AH538" i="88"/>
  <c r="Z538" i="88"/>
  <c r="R538" i="88"/>
  <c r="J538" i="88"/>
  <c r="BV537" i="88"/>
  <c r="BN537" i="88"/>
  <c r="BF537" i="88"/>
  <c r="AX537" i="88"/>
  <c r="AP537" i="88"/>
  <c r="AH537" i="88"/>
  <c r="Z537" i="88"/>
  <c r="R537" i="88"/>
  <c r="J537" i="88"/>
  <c r="BV536" i="88"/>
  <c r="BN536" i="88"/>
  <c r="BF536" i="88"/>
  <c r="AX536" i="88"/>
  <c r="AP536" i="88"/>
  <c r="AH536" i="88"/>
  <c r="Z536" i="88"/>
  <c r="R536" i="88"/>
  <c r="J536" i="88"/>
  <c r="BV535" i="88"/>
  <c r="BN535" i="88"/>
  <c r="BF535" i="88"/>
  <c r="AX535" i="88"/>
  <c r="AP535" i="88"/>
  <c r="AH535" i="88"/>
  <c r="Z535" i="88"/>
  <c r="R535" i="88"/>
  <c r="J535" i="88"/>
  <c r="BV534" i="88"/>
  <c r="BN534" i="88"/>
  <c r="BF534" i="88"/>
  <c r="AX534" i="88"/>
  <c r="AP534" i="88"/>
  <c r="AH534" i="88"/>
  <c r="Z534" i="88"/>
  <c r="R534" i="88"/>
  <c r="J534" i="88"/>
  <c r="BV533" i="88"/>
  <c r="BN533" i="88"/>
  <c r="BF533" i="88"/>
  <c r="AX533" i="88"/>
  <c r="AP533" i="88"/>
  <c r="AH533" i="88"/>
  <c r="Z533" i="88"/>
  <c r="R533" i="88"/>
  <c r="J533" i="88"/>
  <c r="BV532" i="88"/>
  <c r="BN532" i="88"/>
  <c r="BF532" i="88"/>
  <c r="AX532" i="88"/>
  <c r="AP532" i="88"/>
  <c r="AH532" i="88"/>
  <c r="Z532" i="88"/>
  <c r="R532" i="88"/>
  <c r="J532" i="88"/>
  <c r="BV531" i="88"/>
  <c r="BN531" i="88"/>
  <c r="BF531" i="88"/>
  <c r="AX531" i="88"/>
  <c r="AP531" i="88"/>
  <c r="AH531" i="88"/>
  <c r="Z531" i="88"/>
  <c r="R531" i="88"/>
  <c r="J531" i="88"/>
  <c r="BV530" i="88"/>
  <c r="BN530" i="88"/>
  <c r="BF530" i="88"/>
  <c r="AX530" i="88"/>
  <c r="AP530" i="88"/>
  <c r="AH530" i="88"/>
  <c r="Z530" i="88"/>
  <c r="R530" i="88"/>
  <c r="J530" i="88"/>
  <c r="BV529" i="88"/>
  <c r="BN529" i="88"/>
  <c r="BF529" i="88"/>
  <c r="AX529" i="88"/>
  <c r="AP529" i="88"/>
  <c r="AH529" i="88"/>
  <c r="Z529" i="88"/>
  <c r="R529" i="88"/>
  <c r="J529" i="88"/>
  <c r="BV528" i="88"/>
  <c r="BN528" i="88"/>
  <c r="BF528" i="88"/>
  <c r="AX528" i="88"/>
  <c r="AP528" i="88"/>
  <c r="AH528" i="88"/>
  <c r="Z528" i="88"/>
  <c r="R528" i="88"/>
  <c r="J528" i="88"/>
  <c r="BV527" i="88"/>
  <c r="BN527" i="88"/>
  <c r="BF527" i="88"/>
  <c r="AX527" i="88"/>
  <c r="AP527" i="88"/>
  <c r="AH527" i="88"/>
  <c r="Z527" i="88"/>
  <c r="R527" i="88"/>
  <c r="J527" i="88"/>
  <c r="BV526" i="88"/>
  <c r="BN526" i="88"/>
  <c r="BF526" i="88"/>
  <c r="AX526" i="88"/>
  <c r="AP526" i="88"/>
  <c r="AH526" i="88"/>
  <c r="Z526" i="88"/>
  <c r="R526" i="88"/>
  <c r="J526" i="88"/>
  <c r="BV525" i="88"/>
  <c r="BN525" i="88"/>
  <c r="BF525" i="88"/>
  <c r="AX525" i="88"/>
  <c r="AP525" i="88"/>
  <c r="AH525" i="88"/>
  <c r="Z525" i="88"/>
  <c r="R525" i="88"/>
  <c r="J525" i="88"/>
  <c r="BV524" i="88"/>
  <c r="BN524" i="88"/>
  <c r="BF524" i="88"/>
  <c r="AX524" i="88"/>
  <c r="AP524" i="88"/>
  <c r="AH524" i="88"/>
  <c r="Z524" i="88"/>
  <c r="R524" i="88"/>
  <c r="J524" i="88"/>
  <c r="BV523" i="88"/>
  <c r="BN523" i="88"/>
  <c r="BF523" i="88"/>
  <c r="AX523" i="88"/>
  <c r="AP523" i="88"/>
  <c r="AH523" i="88"/>
  <c r="Z523" i="88"/>
  <c r="R523" i="88"/>
  <c r="J523" i="88"/>
  <c r="BV522" i="88"/>
  <c r="BN522" i="88"/>
  <c r="BF522" i="88"/>
  <c r="AX522" i="88"/>
  <c r="AP522" i="88"/>
  <c r="AH522" i="88"/>
  <c r="Z522" i="88"/>
  <c r="R522" i="88"/>
  <c r="J522" i="88"/>
  <c r="BV521" i="88"/>
  <c r="BN521" i="88"/>
  <c r="BF521" i="88"/>
  <c r="AX521" i="88"/>
  <c r="AP521" i="88"/>
  <c r="AH521" i="88"/>
  <c r="Z521" i="88"/>
  <c r="R521" i="88"/>
  <c r="J521" i="88"/>
  <c r="BV520" i="88"/>
  <c r="BN520" i="88"/>
  <c r="BF520" i="88"/>
  <c r="AX520" i="88"/>
  <c r="AP520" i="88"/>
  <c r="AH520" i="88"/>
  <c r="Z520" i="88"/>
  <c r="R520" i="88"/>
  <c r="J520" i="88"/>
  <c r="BV519" i="88"/>
  <c r="BN519" i="88"/>
  <c r="BF519" i="88"/>
  <c r="AX519" i="88"/>
  <c r="AP519" i="88"/>
  <c r="AH519" i="88"/>
  <c r="Z519" i="88"/>
  <c r="R519" i="88"/>
  <c r="J519" i="88"/>
  <c r="BV518" i="88"/>
  <c r="BN518" i="88"/>
  <c r="BF518" i="88"/>
  <c r="AX518" i="88"/>
  <c r="AP518" i="88"/>
  <c r="AH518" i="88"/>
  <c r="Z518" i="88"/>
  <c r="R518" i="88"/>
  <c r="J518" i="88"/>
  <c r="BV517" i="88"/>
  <c r="BN517" i="88"/>
  <c r="BF517" i="88"/>
  <c r="AX517" i="88"/>
  <c r="AP517" i="88"/>
  <c r="AH517" i="88"/>
  <c r="Z517" i="88"/>
  <c r="R517" i="88"/>
  <c r="J517" i="88"/>
  <c r="BV516" i="88"/>
  <c r="BN516" i="88"/>
  <c r="BF516" i="88"/>
  <c r="AX516" i="88"/>
  <c r="AP516" i="88"/>
  <c r="AH516" i="88"/>
  <c r="Z516" i="88"/>
  <c r="R516" i="88"/>
  <c r="J516" i="88"/>
  <c r="BV515" i="88"/>
  <c r="BN515" i="88"/>
  <c r="BF515" i="88"/>
  <c r="AX515" i="88"/>
  <c r="AP515" i="88"/>
  <c r="AH515" i="88"/>
  <c r="Z515" i="88"/>
  <c r="R515" i="88"/>
  <c r="J515" i="88"/>
  <c r="BV514" i="88"/>
  <c r="BN514" i="88"/>
  <c r="BF514" i="88"/>
  <c r="AX514" i="88"/>
  <c r="AP514" i="88"/>
  <c r="AH514" i="88"/>
  <c r="Z514" i="88"/>
  <c r="R514" i="88"/>
  <c r="J514" i="88"/>
  <c r="BV513" i="88"/>
  <c r="BN513" i="88"/>
  <c r="BF513" i="88"/>
  <c r="AX513" i="88"/>
  <c r="AP513" i="88"/>
  <c r="AH513" i="88"/>
  <c r="Z513" i="88"/>
  <c r="R513" i="88"/>
  <c r="J513" i="88"/>
  <c r="BV512" i="88"/>
  <c r="BN512" i="88"/>
  <c r="BF512" i="88"/>
  <c r="AX512" i="88"/>
  <c r="AP512" i="88"/>
  <c r="AH512" i="88"/>
  <c r="Z512" i="88"/>
  <c r="R512" i="88"/>
  <c r="J512" i="88"/>
  <c r="BV511" i="88"/>
  <c r="BN511" i="88"/>
  <c r="BF511" i="88"/>
  <c r="AX511" i="88"/>
  <c r="AP511" i="88"/>
  <c r="AH511" i="88"/>
  <c r="Z511" i="88"/>
  <c r="R511" i="88"/>
  <c r="J511" i="88"/>
  <c r="BV510" i="88"/>
  <c r="BN510" i="88"/>
  <c r="BF510" i="88"/>
  <c r="AX510" i="88"/>
  <c r="AP510" i="88"/>
  <c r="AH510" i="88"/>
  <c r="Z510" i="88"/>
  <c r="R510" i="88"/>
  <c r="J510" i="88"/>
  <c r="BV509" i="88"/>
  <c r="BN509" i="88"/>
  <c r="BF509" i="88"/>
  <c r="AX509" i="88"/>
  <c r="AP509" i="88"/>
  <c r="AH509" i="88"/>
  <c r="Z509" i="88"/>
  <c r="R509" i="88"/>
  <c r="J509" i="88"/>
  <c r="BV508" i="88"/>
  <c r="BN508" i="88"/>
  <c r="BF508" i="88"/>
  <c r="AX508" i="88"/>
  <c r="AP508" i="88"/>
  <c r="AH508" i="88"/>
  <c r="Z508" i="88"/>
  <c r="R508" i="88"/>
  <c r="J508" i="88"/>
  <c r="BV507" i="88"/>
  <c r="BN507" i="88"/>
  <c r="BF507" i="88"/>
  <c r="AX507" i="88"/>
  <c r="AP507" i="88"/>
  <c r="AH507" i="88"/>
  <c r="Z507" i="88"/>
  <c r="R507" i="88"/>
  <c r="J507" i="88"/>
  <c r="BV506" i="88"/>
  <c r="BN506" i="88"/>
  <c r="BF506" i="88"/>
  <c r="AX506" i="88"/>
  <c r="AP506" i="88"/>
  <c r="AH506" i="88"/>
  <c r="Z506" i="88"/>
  <c r="R506" i="88"/>
  <c r="J506" i="88"/>
  <c r="BV505" i="88"/>
  <c r="BN505" i="88"/>
  <c r="BF505" i="88"/>
  <c r="AX505" i="88"/>
  <c r="AP505" i="88"/>
  <c r="AH505" i="88"/>
  <c r="Z505" i="88"/>
  <c r="R505" i="88"/>
  <c r="J505" i="88"/>
  <c r="BV504" i="88"/>
  <c r="BN504" i="88"/>
  <c r="BF504" i="88"/>
  <c r="AX504" i="88"/>
  <c r="AP504" i="88"/>
  <c r="AH504" i="88"/>
  <c r="Z504" i="88"/>
  <c r="R504" i="88"/>
  <c r="J504" i="88"/>
  <c r="BV503" i="88"/>
  <c r="BN503" i="88"/>
  <c r="BF503" i="88"/>
  <c r="AX503" i="88"/>
  <c r="AP503" i="88"/>
  <c r="AH503" i="88"/>
  <c r="Z503" i="88"/>
  <c r="R503" i="88"/>
  <c r="J503" i="88"/>
  <c r="BV502" i="88"/>
  <c r="BN502" i="88"/>
  <c r="BF502" i="88"/>
  <c r="AX502" i="88"/>
  <c r="AP502" i="88"/>
  <c r="AH502" i="88"/>
  <c r="Z502" i="88"/>
  <c r="R502" i="88"/>
  <c r="J502" i="88"/>
  <c r="BV501" i="88"/>
  <c r="BN501" i="88"/>
  <c r="BF501" i="88"/>
  <c r="AX501" i="88"/>
  <c r="AP501" i="88"/>
  <c r="AH501" i="88"/>
  <c r="Z501" i="88"/>
  <c r="R501" i="88"/>
  <c r="J501" i="88"/>
  <c r="BV500" i="88"/>
  <c r="BN500" i="88"/>
  <c r="BF500" i="88"/>
  <c r="AX500" i="88"/>
  <c r="AP500" i="88"/>
  <c r="AH500" i="88"/>
  <c r="Z500" i="88"/>
  <c r="R500" i="88"/>
  <c r="J500" i="88"/>
  <c r="BV499" i="88"/>
  <c r="BN499" i="88"/>
  <c r="BF499" i="88"/>
  <c r="AX499" i="88"/>
  <c r="AP499" i="88"/>
  <c r="AH499" i="88"/>
  <c r="Z499" i="88"/>
  <c r="R499" i="88"/>
  <c r="J499" i="88"/>
  <c r="BV498" i="88"/>
  <c r="BN498" i="88"/>
  <c r="BF498" i="88"/>
  <c r="AX498" i="88"/>
  <c r="AP498" i="88"/>
  <c r="AH498" i="88"/>
  <c r="Z498" i="88"/>
  <c r="R498" i="88"/>
  <c r="J498" i="88"/>
  <c r="BV497" i="88"/>
  <c r="BN497" i="88"/>
  <c r="BF497" i="88"/>
  <c r="AX497" i="88"/>
  <c r="AP497" i="88"/>
  <c r="AH497" i="88"/>
  <c r="Z497" i="88"/>
  <c r="R497" i="88"/>
  <c r="J497" i="88"/>
  <c r="BV496" i="88"/>
  <c r="BN496" i="88"/>
  <c r="BF496" i="88"/>
  <c r="AX496" i="88"/>
  <c r="AP496" i="88"/>
  <c r="AH496" i="88"/>
  <c r="Z496" i="88"/>
  <c r="R496" i="88"/>
  <c r="J496" i="88"/>
  <c r="BV495" i="88"/>
  <c r="BN495" i="88"/>
  <c r="BF495" i="88"/>
  <c r="AX495" i="88"/>
  <c r="AP495" i="88"/>
  <c r="AH495" i="88"/>
  <c r="Z495" i="88"/>
  <c r="R495" i="88"/>
  <c r="J495" i="88"/>
  <c r="BV494" i="88"/>
  <c r="BN494" i="88"/>
  <c r="BF494" i="88"/>
  <c r="AX494" i="88"/>
  <c r="AP494" i="88"/>
  <c r="AH494" i="88"/>
  <c r="Z494" i="88"/>
  <c r="R494" i="88"/>
  <c r="J494" i="88"/>
  <c r="BV493" i="88"/>
  <c r="BN493" i="88"/>
  <c r="BF493" i="88"/>
  <c r="AX493" i="88"/>
  <c r="AP493" i="88"/>
  <c r="AH493" i="88"/>
  <c r="Z493" i="88"/>
  <c r="R493" i="88"/>
  <c r="J493" i="88"/>
  <c r="BV492" i="88"/>
  <c r="BN492" i="88"/>
  <c r="BF492" i="88"/>
  <c r="AX492" i="88"/>
  <c r="AP492" i="88"/>
  <c r="AH492" i="88"/>
  <c r="Z492" i="88"/>
  <c r="R492" i="88"/>
  <c r="J492" i="88"/>
  <c r="BV491" i="88"/>
  <c r="BN491" i="88"/>
  <c r="BF491" i="88"/>
  <c r="AX491" i="88"/>
  <c r="AP491" i="88"/>
  <c r="AH491" i="88"/>
  <c r="Z491" i="88"/>
  <c r="R491" i="88"/>
  <c r="J491" i="88"/>
  <c r="BV490" i="88"/>
  <c r="BN490" i="88"/>
  <c r="BF490" i="88"/>
  <c r="AX490" i="88"/>
  <c r="AP490" i="88"/>
  <c r="AH490" i="88"/>
  <c r="Z490" i="88"/>
  <c r="R490" i="88"/>
  <c r="J490" i="88"/>
  <c r="BV489" i="88"/>
  <c r="BN489" i="88"/>
  <c r="BF489" i="88"/>
  <c r="AX489" i="88"/>
  <c r="AP489" i="88"/>
  <c r="AH489" i="88"/>
  <c r="Z489" i="88"/>
  <c r="R489" i="88"/>
  <c r="J489" i="88"/>
  <c r="BV488" i="88"/>
  <c r="BN488" i="88"/>
  <c r="BF488" i="88"/>
  <c r="AX488" i="88"/>
  <c r="AP488" i="88"/>
  <c r="AH488" i="88"/>
  <c r="Z488" i="88"/>
  <c r="R488" i="88"/>
  <c r="J488" i="88"/>
  <c r="BV487" i="88"/>
  <c r="BN487" i="88"/>
  <c r="BF487" i="88"/>
  <c r="AX487" i="88"/>
  <c r="AP487" i="88"/>
  <c r="AH487" i="88"/>
  <c r="Z487" i="88"/>
  <c r="R487" i="88"/>
  <c r="J487" i="88"/>
  <c r="BV486" i="88"/>
  <c r="BN486" i="88"/>
  <c r="BF486" i="88"/>
  <c r="AX486" i="88"/>
  <c r="AP486" i="88"/>
  <c r="AH486" i="88"/>
  <c r="Z486" i="88"/>
  <c r="R486" i="88"/>
  <c r="J486" i="88"/>
  <c r="BV485" i="88"/>
  <c r="BN485" i="88"/>
  <c r="BF485" i="88"/>
  <c r="AX485" i="88"/>
  <c r="AP485" i="88"/>
  <c r="AH485" i="88"/>
  <c r="Z485" i="88"/>
  <c r="R485" i="88"/>
  <c r="J485" i="88"/>
  <c r="BV484" i="88"/>
  <c r="BN484" i="88"/>
  <c r="BF484" i="88"/>
  <c r="AX484" i="88"/>
  <c r="AP484" i="88"/>
  <c r="AH484" i="88"/>
  <c r="Z484" i="88"/>
  <c r="R484" i="88"/>
  <c r="J484" i="88"/>
  <c r="BV483" i="88"/>
  <c r="BN483" i="88"/>
  <c r="BF483" i="88"/>
  <c r="AX483" i="88"/>
  <c r="AP483" i="88"/>
  <c r="AH483" i="88"/>
  <c r="Z483" i="88"/>
  <c r="R483" i="88"/>
  <c r="J483" i="88"/>
  <c r="BV482" i="88"/>
  <c r="BN482" i="88"/>
  <c r="BF482" i="88"/>
  <c r="AX482" i="88"/>
  <c r="AP482" i="88"/>
  <c r="AH482" i="88"/>
  <c r="Z482" i="88"/>
  <c r="R482" i="88"/>
  <c r="J482" i="88"/>
  <c r="BV481" i="88"/>
  <c r="BN481" i="88"/>
  <c r="BF481" i="88"/>
  <c r="AX481" i="88"/>
  <c r="AP481" i="88"/>
  <c r="AH481" i="88"/>
  <c r="Z481" i="88"/>
  <c r="R481" i="88"/>
  <c r="J481" i="88"/>
  <c r="BV480" i="88"/>
  <c r="BN480" i="88"/>
  <c r="BF480" i="88"/>
  <c r="AX480" i="88"/>
  <c r="AP480" i="88"/>
  <c r="AH480" i="88"/>
  <c r="Z480" i="88"/>
  <c r="R480" i="88"/>
  <c r="J480" i="88"/>
  <c r="BV479" i="88"/>
  <c r="BN479" i="88"/>
  <c r="BF479" i="88"/>
  <c r="AX479" i="88"/>
  <c r="AP479" i="88"/>
  <c r="AH479" i="88"/>
  <c r="Z479" i="88"/>
  <c r="R479" i="88"/>
  <c r="J479" i="88"/>
  <c r="BV478" i="88"/>
  <c r="BN478" i="88"/>
  <c r="BF478" i="88"/>
  <c r="AX478" i="88"/>
  <c r="AP478" i="88"/>
  <c r="AH478" i="88"/>
  <c r="Z478" i="88"/>
  <c r="R478" i="88"/>
  <c r="J478" i="88"/>
  <c r="BV477" i="88"/>
  <c r="BN477" i="88"/>
  <c r="BF477" i="88"/>
  <c r="AX477" i="88"/>
  <c r="AP477" i="88"/>
  <c r="AH477" i="88"/>
  <c r="Z477" i="88"/>
  <c r="R477" i="88"/>
  <c r="J477" i="88"/>
  <c r="BV476" i="88"/>
  <c r="BN476" i="88"/>
  <c r="BF476" i="88"/>
  <c r="AX476" i="88"/>
  <c r="AP476" i="88"/>
  <c r="AH476" i="88"/>
  <c r="Z476" i="88"/>
  <c r="R476" i="88"/>
  <c r="J476" i="88"/>
  <c r="BV475" i="88"/>
  <c r="BN475" i="88"/>
  <c r="BF475" i="88"/>
  <c r="AX475" i="88"/>
  <c r="AP475" i="88"/>
  <c r="AH475" i="88"/>
  <c r="Z475" i="88"/>
  <c r="R475" i="88"/>
  <c r="J475" i="88"/>
  <c r="BV474" i="88"/>
  <c r="BN474" i="88"/>
  <c r="BF474" i="88"/>
  <c r="AX474" i="88"/>
  <c r="AP474" i="88"/>
  <c r="AH474" i="88"/>
  <c r="Z474" i="88"/>
  <c r="R474" i="88"/>
  <c r="J474" i="88"/>
  <c r="BV473" i="88"/>
  <c r="BN473" i="88"/>
  <c r="BF473" i="88"/>
  <c r="AX473" i="88"/>
  <c r="AP473" i="88"/>
  <c r="AH473" i="88"/>
  <c r="Z473" i="88"/>
  <c r="R473" i="88"/>
  <c r="J473" i="88"/>
  <c r="BV472" i="88"/>
  <c r="BN472" i="88"/>
  <c r="BF472" i="88"/>
  <c r="AX472" i="88"/>
  <c r="AP472" i="88"/>
  <c r="AH472" i="88"/>
  <c r="Z472" i="88"/>
  <c r="R472" i="88"/>
  <c r="J472" i="88"/>
  <c r="BV471" i="88"/>
  <c r="BN471" i="88"/>
  <c r="BF471" i="88"/>
  <c r="AX471" i="88"/>
  <c r="AP471" i="88"/>
  <c r="AH471" i="88"/>
  <c r="Z471" i="88"/>
  <c r="R471" i="88"/>
  <c r="J471" i="88"/>
  <c r="BV470" i="88"/>
  <c r="BN470" i="88"/>
  <c r="BF470" i="88"/>
  <c r="AX470" i="88"/>
  <c r="AP470" i="88"/>
  <c r="AH470" i="88"/>
  <c r="Z470" i="88"/>
  <c r="R470" i="88"/>
  <c r="J470" i="88"/>
  <c r="BV469" i="88"/>
  <c r="BN469" i="88"/>
  <c r="BF469" i="88"/>
  <c r="AX469" i="88"/>
  <c r="AP469" i="88"/>
  <c r="AH469" i="88"/>
  <c r="Z469" i="88"/>
  <c r="R469" i="88"/>
  <c r="J469" i="88"/>
  <c r="BV468" i="88"/>
  <c r="BN468" i="88"/>
  <c r="BF468" i="88"/>
  <c r="AX468" i="88"/>
  <c r="AP468" i="88"/>
  <c r="AH468" i="88"/>
  <c r="Z468" i="88"/>
  <c r="R468" i="88"/>
  <c r="J468" i="88"/>
  <c r="BV467" i="88"/>
  <c r="BN467" i="88"/>
  <c r="BF467" i="88"/>
  <c r="AX467" i="88"/>
  <c r="AP467" i="88"/>
  <c r="AH467" i="88"/>
  <c r="Z467" i="88"/>
  <c r="R467" i="88"/>
  <c r="J467" i="88"/>
  <c r="BV466" i="88"/>
  <c r="BN466" i="88"/>
  <c r="BF466" i="88"/>
  <c r="AX466" i="88"/>
  <c r="AP466" i="88"/>
  <c r="AH466" i="88"/>
  <c r="Z466" i="88"/>
  <c r="R466" i="88"/>
  <c r="J466" i="88"/>
  <c r="BV465" i="88"/>
  <c r="BN465" i="88"/>
  <c r="BF465" i="88"/>
  <c r="AX465" i="88"/>
  <c r="AP465" i="88"/>
  <c r="AH465" i="88"/>
  <c r="Z465" i="88"/>
  <c r="R465" i="88"/>
  <c r="J465" i="88"/>
  <c r="BV464" i="88"/>
  <c r="BN464" i="88"/>
  <c r="BF464" i="88"/>
  <c r="AX464" i="88"/>
  <c r="AP464" i="88"/>
  <c r="AH464" i="88"/>
  <c r="Z464" i="88"/>
  <c r="R464" i="88"/>
  <c r="J464" i="88"/>
  <c r="BV463" i="88"/>
  <c r="BN463" i="88"/>
  <c r="BF463" i="88"/>
  <c r="AX463" i="88"/>
  <c r="AP463" i="88"/>
  <c r="AH463" i="88"/>
  <c r="Z463" i="88"/>
  <c r="R463" i="88"/>
  <c r="J463" i="88"/>
  <c r="BV462" i="88"/>
  <c r="BN462" i="88"/>
  <c r="BF462" i="88"/>
  <c r="AX462" i="88"/>
  <c r="AP462" i="88"/>
  <c r="AH462" i="88"/>
  <c r="Z462" i="88"/>
  <c r="R462" i="88"/>
  <c r="J462" i="88"/>
  <c r="BV461" i="88"/>
  <c r="BN461" i="88"/>
  <c r="BF461" i="88"/>
  <c r="AX461" i="88"/>
  <c r="AP461" i="88"/>
  <c r="AH461" i="88"/>
  <c r="Z461" i="88"/>
  <c r="R461" i="88"/>
  <c r="J461" i="88"/>
  <c r="BV460" i="88"/>
  <c r="BN460" i="88"/>
  <c r="BF460" i="88"/>
  <c r="AX460" i="88"/>
  <c r="AP460" i="88"/>
  <c r="AH460" i="88"/>
  <c r="Z460" i="88"/>
  <c r="R460" i="88"/>
  <c r="J460" i="88"/>
  <c r="BV459" i="88"/>
  <c r="BN459" i="88"/>
  <c r="BF459" i="88"/>
  <c r="AX459" i="88"/>
  <c r="AP459" i="88"/>
  <c r="AH459" i="88"/>
  <c r="Z459" i="88"/>
  <c r="R459" i="88"/>
  <c r="J459" i="88"/>
  <c r="BV458" i="88"/>
  <c r="BN458" i="88"/>
  <c r="BF458" i="88"/>
  <c r="AX458" i="88"/>
  <c r="AP458" i="88"/>
  <c r="AH458" i="88"/>
  <c r="Z458" i="88"/>
  <c r="R458" i="88"/>
  <c r="J458" i="88"/>
  <c r="BV457" i="88"/>
  <c r="BN457" i="88"/>
  <c r="BF457" i="88"/>
  <c r="AX457" i="88"/>
  <c r="AP457" i="88"/>
  <c r="AH457" i="88"/>
  <c r="Z457" i="88"/>
  <c r="R457" i="88"/>
  <c r="J457" i="88"/>
  <c r="BV456" i="88"/>
  <c r="BN456" i="88"/>
  <c r="BF456" i="88"/>
  <c r="AX456" i="88"/>
  <c r="AP456" i="88"/>
  <c r="AH456" i="88"/>
  <c r="Z456" i="88"/>
  <c r="R456" i="88"/>
  <c r="J456" i="88"/>
  <c r="BV455" i="88"/>
  <c r="BN455" i="88"/>
  <c r="BF455" i="88"/>
  <c r="AX455" i="88"/>
  <c r="AP455" i="88"/>
  <c r="AH455" i="88"/>
  <c r="Z455" i="88"/>
  <c r="R455" i="88"/>
  <c r="J455" i="88"/>
  <c r="BV454" i="88"/>
  <c r="BN454" i="88"/>
  <c r="BF454" i="88"/>
  <c r="AX454" i="88"/>
  <c r="AP454" i="88"/>
  <c r="AH454" i="88"/>
  <c r="Z454" i="88"/>
  <c r="R454" i="88"/>
  <c r="J454" i="88"/>
  <c r="BV453" i="88"/>
  <c r="BN453" i="88"/>
  <c r="BF453" i="88"/>
  <c r="AX453" i="88"/>
  <c r="AP453" i="88"/>
  <c r="AH453" i="88"/>
  <c r="Z453" i="88"/>
  <c r="R453" i="88"/>
  <c r="J453" i="88"/>
  <c r="BV452" i="88"/>
  <c r="BN452" i="88"/>
  <c r="BF452" i="88"/>
  <c r="AX452" i="88"/>
  <c r="AP452" i="88"/>
  <c r="AH452" i="88"/>
  <c r="Z452" i="88"/>
  <c r="R452" i="88"/>
  <c r="J452" i="88"/>
  <c r="BV451" i="88"/>
  <c r="BN451" i="88"/>
  <c r="BF451" i="88"/>
  <c r="AX451" i="88"/>
  <c r="AP451" i="88"/>
  <c r="AH451" i="88"/>
  <c r="Z451" i="88"/>
  <c r="R451" i="88"/>
  <c r="J451" i="88"/>
  <c r="BV450" i="88"/>
  <c r="BN450" i="88"/>
  <c r="BF450" i="88"/>
  <c r="AX450" i="88"/>
  <c r="AP450" i="88"/>
  <c r="AH450" i="88"/>
  <c r="Z450" i="88"/>
  <c r="R450" i="88"/>
  <c r="J450" i="88"/>
  <c r="BV449" i="88"/>
  <c r="BN449" i="88"/>
  <c r="BF449" i="88"/>
  <c r="AX449" i="88"/>
  <c r="AP449" i="88"/>
  <c r="AH449" i="88"/>
  <c r="Z449" i="88"/>
  <c r="R449" i="88"/>
  <c r="J449" i="88"/>
  <c r="BV448" i="88"/>
  <c r="BN448" i="88"/>
  <c r="BF448" i="88"/>
  <c r="AX448" i="88"/>
  <c r="AP448" i="88"/>
  <c r="AH448" i="88"/>
  <c r="Z448" i="88"/>
  <c r="R448" i="88"/>
  <c r="J448" i="88"/>
  <c r="BV447" i="88"/>
  <c r="BN447" i="88"/>
  <c r="BF447" i="88"/>
  <c r="AX447" i="88"/>
  <c r="AP447" i="88"/>
  <c r="AH447" i="88"/>
  <c r="Z447" i="88"/>
  <c r="R447" i="88"/>
  <c r="J447" i="88"/>
  <c r="BV446" i="88"/>
  <c r="BN446" i="88"/>
  <c r="BF446" i="88"/>
  <c r="AX446" i="88"/>
  <c r="AP446" i="88"/>
  <c r="AH446" i="88"/>
  <c r="Z446" i="88"/>
  <c r="R446" i="88"/>
  <c r="J446" i="88"/>
  <c r="BV445" i="88"/>
  <c r="BN445" i="88"/>
  <c r="BF445" i="88"/>
  <c r="AX445" i="88"/>
  <c r="AP445" i="88"/>
  <c r="AH445" i="88"/>
  <c r="Z445" i="88"/>
  <c r="R445" i="88"/>
  <c r="J445" i="88"/>
  <c r="BV444" i="88"/>
  <c r="BN444" i="88"/>
  <c r="BF444" i="88"/>
  <c r="AX444" i="88"/>
  <c r="AP444" i="88"/>
  <c r="AH444" i="88"/>
  <c r="Z444" i="88"/>
  <c r="R444" i="88"/>
  <c r="J444" i="88"/>
  <c r="BV443" i="88"/>
  <c r="BN443" i="88"/>
  <c r="BF443" i="88"/>
  <c r="AX443" i="88"/>
  <c r="AP443" i="88"/>
  <c r="AH443" i="88"/>
  <c r="Z443" i="88"/>
  <c r="R443" i="88"/>
  <c r="J443" i="88"/>
  <c r="BV442" i="88"/>
  <c r="BN442" i="88"/>
  <c r="BF442" i="88"/>
  <c r="AX442" i="88"/>
  <c r="AP442" i="88"/>
  <c r="AH442" i="88"/>
  <c r="Z442" i="88"/>
  <c r="R442" i="88"/>
  <c r="J442" i="88"/>
  <c r="BV441" i="88"/>
  <c r="BN441" i="88"/>
  <c r="BF441" i="88"/>
  <c r="AX441" i="88"/>
  <c r="AP441" i="88"/>
  <c r="AH441" i="88"/>
  <c r="Z441" i="88"/>
  <c r="R441" i="88"/>
  <c r="J441" i="88"/>
  <c r="BV440" i="88"/>
  <c r="BN440" i="88"/>
  <c r="BF440" i="88"/>
  <c r="AX440" i="88"/>
  <c r="AP440" i="88"/>
  <c r="AH440" i="88"/>
  <c r="Z440" i="88"/>
  <c r="R440" i="88"/>
  <c r="J440" i="88"/>
  <c r="BV439" i="88"/>
  <c r="BN439" i="88"/>
  <c r="BF439" i="88"/>
  <c r="AX439" i="88"/>
  <c r="AP439" i="88"/>
  <c r="AH439" i="88"/>
  <c r="Z439" i="88"/>
  <c r="R439" i="88"/>
  <c r="J439" i="88"/>
  <c r="BV438" i="88"/>
  <c r="BN438" i="88"/>
  <c r="BF438" i="88"/>
  <c r="AX438" i="88"/>
  <c r="AP438" i="88"/>
  <c r="AH438" i="88"/>
  <c r="Z438" i="88"/>
  <c r="R438" i="88"/>
  <c r="J438" i="88"/>
  <c r="BV437" i="88"/>
  <c r="BN437" i="88"/>
  <c r="BF437" i="88"/>
  <c r="AX437" i="88"/>
  <c r="AP437" i="88"/>
  <c r="AH437" i="88"/>
  <c r="Z437" i="88"/>
  <c r="R437" i="88"/>
  <c r="J437" i="88"/>
  <c r="BV436" i="88"/>
  <c r="BN436" i="88"/>
  <c r="BF436" i="88"/>
  <c r="AX436" i="88"/>
  <c r="AP436" i="88"/>
  <c r="AH436" i="88"/>
  <c r="Z436" i="88"/>
  <c r="R436" i="88"/>
  <c r="J436" i="88"/>
  <c r="BV435" i="88"/>
  <c r="BN435" i="88"/>
  <c r="BF435" i="88"/>
  <c r="AX435" i="88"/>
  <c r="AP435" i="88"/>
  <c r="AH435" i="88"/>
  <c r="Z435" i="88"/>
  <c r="R435" i="88"/>
  <c r="J435" i="88"/>
  <c r="BV434" i="88"/>
  <c r="BN434" i="88"/>
  <c r="BF434" i="88"/>
  <c r="AX434" i="88"/>
  <c r="AP434" i="88"/>
  <c r="AH434" i="88"/>
  <c r="Z434" i="88"/>
  <c r="R434" i="88"/>
  <c r="J434" i="88"/>
  <c r="BV433" i="88"/>
  <c r="BN433" i="88"/>
  <c r="BF433" i="88"/>
  <c r="AX433" i="88"/>
  <c r="AP433" i="88"/>
  <c r="AH433" i="88"/>
  <c r="Z433" i="88"/>
  <c r="R433" i="88"/>
  <c r="J433" i="88"/>
  <c r="BV432" i="88"/>
  <c r="BN432" i="88"/>
  <c r="BF432" i="88"/>
  <c r="AX432" i="88"/>
  <c r="AP432" i="88"/>
  <c r="AH432" i="88"/>
  <c r="Z432" i="88"/>
  <c r="R432" i="88"/>
  <c r="J432" i="88"/>
  <c r="BV431" i="88"/>
  <c r="BN431" i="88"/>
  <c r="BF431" i="88"/>
  <c r="AX431" i="88"/>
  <c r="AP431" i="88"/>
  <c r="AH431" i="88"/>
  <c r="Z431" i="88"/>
  <c r="R431" i="88"/>
  <c r="J431" i="88"/>
  <c r="BV430" i="88"/>
  <c r="BN430" i="88"/>
  <c r="BF430" i="88"/>
  <c r="AX430" i="88"/>
  <c r="AP430" i="88"/>
  <c r="AH430" i="88"/>
  <c r="Z430" i="88"/>
  <c r="R430" i="88"/>
  <c r="J430" i="88"/>
  <c r="BV429" i="88"/>
  <c r="BN429" i="88"/>
  <c r="BF429" i="88"/>
  <c r="AX429" i="88"/>
  <c r="AP429" i="88"/>
  <c r="AH429" i="88"/>
  <c r="Z429" i="88"/>
  <c r="R429" i="88"/>
  <c r="J429" i="88"/>
  <c r="BV428" i="88"/>
  <c r="BN428" i="88"/>
  <c r="BF428" i="88"/>
  <c r="AX428" i="88"/>
  <c r="AP428" i="88"/>
  <c r="AH428" i="88"/>
  <c r="Z428" i="88"/>
  <c r="R428" i="88"/>
  <c r="J428" i="88"/>
  <c r="BV427" i="88"/>
  <c r="BN427" i="88"/>
  <c r="BF427" i="88"/>
  <c r="AX427" i="88"/>
  <c r="AP427" i="88"/>
  <c r="AH427" i="88"/>
  <c r="Z427" i="88"/>
  <c r="R427" i="88"/>
  <c r="J427" i="88"/>
  <c r="BV426" i="88"/>
  <c r="BN426" i="88"/>
  <c r="BF426" i="88"/>
  <c r="AX426" i="88"/>
  <c r="AP426" i="88"/>
  <c r="AH426" i="88"/>
  <c r="Z426" i="88"/>
  <c r="R426" i="88"/>
  <c r="J426" i="88"/>
  <c r="BV425" i="88"/>
  <c r="BN425" i="88"/>
  <c r="BF425" i="88"/>
  <c r="AX425" i="88"/>
  <c r="AP425" i="88"/>
  <c r="AH425" i="88"/>
  <c r="Z425" i="88"/>
  <c r="R425" i="88"/>
  <c r="J425" i="88"/>
  <c r="BV424" i="88"/>
  <c r="BN424" i="88"/>
  <c r="BF424" i="88"/>
  <c r="AX424" i="88"/>
  <c r="AP424" i="88"/>
  <c r="AH424" i="88"/>
  <c r="Z424" i="88"/>
  <c r="R424" i="88"/>
  <c r="J424" i="88"/>
  <c r="BV423" i="88"/>
  <c r="BN423" i="88"/>
  <c r="BF423" i="88"/>
  <c r="AX423" i="88"/>
  <c r="AP423" i="88"/>
  <c r="AH423" i="88"/>
  <c r="Z423" i="88"/>
  <c r="R423" i="88"/>
  <c r="J423" i="88"/>
  <c r="BV422" i="88"/>
  <c r="BN422" i="88"/>
  <c r="BF422" i="88"/>
  <c r="AX422" i="88"/>
  <c r="AP422" i="88"/>
  <c r="AH422" i="88"/>
  <c r="Z422" i="88"/>
  <c r="R422" i="88"/>
  <c r="J422" i="88"/>
  <c r="BV421" i="88"/>
  <c r="BN421" i="88"/>
  <c r="BF421" i="88"/>
  <c r="AX421" i="88"/>
  <c r="AP421" i="88"/>
  <c r="AH421" i="88"/>
  <c r="Z421" i="88"/>
  <c r="R421" i="88"/>
  <c r="J421" i="88"/>
  <c r="BV420" i="88"/>
  <c r="BN420" i="88"/>
  <c r="BF420" i="88"/>
  <c r="AX420" i="88"/>
  <c r="AP420" i="88"/>
  <c r="AH420" i="88"/>
  <c r="Z420" i="88"/>
  <c r="R420" i="88"/>
  <c r="J420" i="88"/>
  <c r="BV419" i="88"/>
  <c r="BN419" i="88"/>
  <c r="BF419" i="88"/>
  <c r="AX419" i="88"/>
  <c r="AP419" i="88"/>
  <c r="AH419" i="88"/>
  <c r="Z419" i="88"/>
  <c r="R419" i="88"/>
  <c r="J419" i="88"/>
  <c r="BV418" i="88"/>
  <c r="BN418" i="88"/>
  <c r="BF418" i="88"/>
  <c r="AX418" i="88"/>
  <c r="AP418" i="88"/>
  <c r="AH418" i="88"/>
  <c r="Z418" i="88"/>
  <c r="R418" i="88"/>
  <c r="J418" i="88"/>
  <c r="BV417" i="88"/>
  <c r="BN417" i="88"/>
  <c r="BF417" i="88"/>
  <c r="AX417" i="88"/>
  <c r="AP417" i="88"/>
  <c r="AH417" i="88"/>
  <c r="Z417" i="88"/>
  <c r="R417" i="88"/>
  <c r="J417" i="88"/>
  <c r="BV416" i="88"/>
  <c r="BN416" i="88"/>
  <c r="BF416" i="88"/>
  <c r="AX416" i="88"/>
  <c r="AP416" i="88"/>
  <c r="AH416" i="88"/>
  <c r="Z416" i="88"/>
  <c r="R416" i="88"/>
  <c r="J416" i="88"/>
  <c r="BV415" i="88"/>
  <c r="BN415" i="88"/>
  <c r="BF415" i="88"/>
  <c r="AX415" i="88"/>
  <c r="AP415" i="88"/>
  <c r="AH415" i="88"/>
  <c r="Z415" i="88"/>
  <c r="R415" i="88"/>
  <c r="J415" i="88"/>
  <c r="BV414" i="88"/>
  <c r="BN414" i="88"/>
  <c r="BF414" i="88"/>
  <c r="AX414" i="88"/>
  <c r="AP414" i="88"/>
  <c r="AH414" i="88"/>
  <c r="Z414" i="88"/>
  <c r="R414" i="88"/>
  <c r="J414" i="88"/>
  <c r="BV413" i="88"/>
  <c r="BN413" i="88"/>
  <c r="BF413" i="88"/>
  <c r="AX413" i="88"/>
  <c r="AP413" i="88"/>
  <c r="AH413" i="88"/>
  <c r="Z413" i="88"/>
  <c r="R413" i="88"/>
  <c r="J413" i="88"/>
  <c r="BV412" i="88"/>
  <c r="BN412" i="88"/>
  <c r="BF412" i="88"/>
  <c r="AX412" i="88"/>
  <c r="AP412" i="88"/>
  <c r="AH412" i="88"/>
  <c r="Z412" i="88"/>
  <c r="R412" i="88"/>
  <c r="J412" i="88"/>
  <c r="BV411" i="88"/>
  <c r="BN411" i="88"/>
  <c r="BF411" i="88"/>
  <c r="AX411" i="88"/>
  <c r="AP411" i="88"/>
  <c r="AH411" i="88"/>
  <c r="Z411" i="88"/>
  <c r="R411" i="88"/>
  <c r="J411" i="88"/>
  <c r="BV410" i="88"/>
  <c r="BN410" i="88"/>
  <c r="BF410" i="88"/>
  <c r="AX410" i="88"/>
  <c r="AP410" i="88"/>
  <c r="AH410" i="88"/>
  <c r="Z410" i="88"/>
  <c r="R410" i="88"/>
  <c r="J410" i="88"/>
  <c r="BV409" i="88"/>
  <c r="BN409" i="88"/>
  <c r="BF409" i="88"/>
  <c r="AX409" i="88"/>
  <c r="AP409" i="88"/>
  <c r="AH409" i="88"/>
  <c r="Z409" i="88"/>
  <c r="R409" i="88"/>
  <c r="J409" i="88"/>
  <c r="BV408" i="88"/>
  <c r="BN408" i="88"/>
  <c r="BF408" i="88"/>
  <c r="AX408" i="88"/>
  <c r="AP408" i="88"/>
  <c r="AH408" i="88"/>
  <c r="Z408" i="88"/>
  <c r="R408" i="88"/>
  <c r="J408" i="88"/>
  <c r="BV407" i="88"/>
  <c r="BN407" i="88"/>
  <c r="BF407" i="88"/>
  <c r="AX407" i="88"/>
  <c r="AP407" i="88"/>
  <c r="AH407" i="88"/>
  <c r="Z407" i="88"/>
  <c r="R407" i="88"/>
  <c r="J407" i="88"/>
  <c r="BV406" i="88"/>
  <c r="BN406" i="88"/>
  <c r="BF406" i="88"/>
  <c r="AX406" i="88"/>
  <c r="AP406" i="88"/>
  <c r="AH406" i="88"/>
  <c r="Z406" i="88"/>
  <c r="R406" i="88"/>
  <c r="J406" i="88"/>
  <c r="BV405" i="88"/>
  <c r="BN405" i="88"/>
  <c r="BF405" i="88"/>
  <c r="AX405" i="88"/>
  <c r="AP405" i="88"/>
  <c r="AH405" i="88"/>
  <c r="Z405" i="88"/>
  <c r="R405" i="88"/>
  <c r="J405" i="88"/>
  <c r="BV404" i="88"/>
  <c r="BN404" i="88"/>
  <c r="BF404" i="88"/>
  <c r="AX404" i="88"/>
  <c r="AP404" i="88"/>
  <c r="AH404" i="88"/>
  <c r="Z404" i="88"/>
  <c r="R404" i="88"/>
  <c r="J404" i="88"/>
  <c r="BV403" i="88"/>
  <c r="BN403" i="88"/>
  <c r="BF403" i="88"/>
  <c r="AX403" i="88"/>
  <c r="AP403" i="88"/>
  <c r="AH403" i="88"/>
  <c r="Z403" i="88"/>
  <c r="R403" i="88"/>
  <c r="J403" i="88"/>
  <c r="BV402" i="88"/>
  <c r="BN402" i="88"/>
  <c r="BF402" i="88"/>
  <c r="AX402" i="88"/>
  <c r="AP402" i="88"/>
  <c r="AH402" i="88"/>
  <c r="Z402" i="88"/>
  <c r="R402" i="88"/>
  <c r="J402" i="88"/>
  <c r="BV401" i="88"/>
  <c r="BN401" i="88"/>
  <c r="BF401" i="88"/>
  <c r="AX401" i="88"/>
  <c r="AP401" i="88"/>
  <c r="AH401" i="88"/>
  <c r="Z401" i="88"/>
  <c r="R401" i="88"/>
  <c r="J401" i="88"/>
  <c r="BV400" i="88"/>
  <c r="BN400" i="88"/>
  <c r="BF400" i="88"/>
  <c r="AX400" i="88"/>
  <c r="AP400" i="88"/>
  <c r="AH400" i="88"/>
  <c r="Z400" i="88"/>
  <c r="R400" i="88"/>
  <c r="J400" i="88"/>
  <c r="BV399" i="88"/>
  <c r="BN399" i="88"/>
  <c r="BF399" i="88"/>
  <c r="AX399" i="88"/>
  <c r="AP399" i="88"/>
  <c r="AH399" i="88"/>
  <c r="Z399" i="88"/>
  <c r="R399" i="88"/>
  <c r="J399" i="88"/>
  <c r="BV398" i="88"/>
  <c r="BN398" i="88"/>
  <c r="BF398" i="88"/>
  <c r="AX398" i="88"/>
  <c r="AP398" i="88"/>
  <c r="AH398" i="88"/>
  <c r="Z398" i="88"/>
  <c r="R398" i="88"/>
  <c r="J398" i="88"/>
  <c r="BV397" i="88"/>
  <c r="BN397" i="88"/>
  <c r="BF397" i="88"/>
  <c r="AX397" i="88"/>
  <c r="AP397" i="88"/>
  <c r="AH397" i="88"/>
  <c r="Z397" i="88"/>
  <c r="R397" i="88"/>
  <c r="J397" i="88"/>
  <c r="BV396" i="88"/>
  <c r="BN396" i="88"/>
  <c r="BF396" i="88"/>
  <c r="AX396" i="88"/>
  <c r="AP396" i="88"/>
  <c r="AH396" i="88"/>
  <c r="Z396" i="88"/>
  <c r="R396" i="88"/>
  <c r="J396" i="88"/>
  <c r="BV395" i="88"/>
  <c r="BN395" i="88"/>
  <c r="BF395" i="88"/>
  <c r="AX395" i="88"/>
  <c r="AP395" i="88"/>
  <c r="AH395" i="88"/>
  <c r="Z395" i="88"/>
  <c r="R395" i="88"/>
  <c r="J395" i="88"/>
  <c r="BV394" i="88"/>
  <c r="BN394" i="88"/>
  <c r="BF394" i="88"/>
  <c r="AX394" i="88"/>
  <c r="AP394" i="88"/>
  <c r="AH394" i="88"/>
  <c r="Z394" i="88"/>
  <c r="R394" i="88"/>
  <c r="J394" i="88"/>
  <c r="BV393" i="88"/>
  <c r="BN393" i="88"/>
  <c r="BF393" i="88"/>
  <c r="AX393" i="88"/>
  <c r="AP393" i="88"/>
  <c r="AH393" i="88"/>
  <c r="Z393" i="88"/>
  <c r="R393" i="88"/>
  <c r="J393" i="88"/>
  <c r="BV392" i="88"/>
  <c r="BN392" i="88"/>
  <c r="BF392" i="88"/>
  <c r="AX392" i="88"/>
  <c r="AP392" i="88"/>
  <c r="AH392" i="88"/>
  <c r="Z392" i="88"/>
  <c r="R392" i="88"/>
  <c r="J392" i="88"/>
  <c r="BV391" i="88"/>
  <c r="BN391" i="88"/>
  <c r="BF391" i="88"/>
  <c r="AX391" i="88"/>
  <c r="AP391" i="88"/>
  <c r="AH391" i="88"/>
  <c r="Z391" i="88"/>
  <c r="R391" i="88"/>
  <c r="J391" i="88"/>
  <c r="BV390" i="88"/>
  <c r="BN390" i="88"/>
  <c r="BF390" i="88"/>
  <c r="AX390" i="88"/>
  <c r="AP390" i="88"/>
  <c r="AH390" i="88"/>
  <c r="Z390" i="88"/>
  <c r="R390" i="88"/>
  <c r="J390" i="88"/>
  <c r="BV389" i="88"/>
  <c r="BN389" i="88"/>
  <c r="BF389" i="88"/>
  <c r="AX389" i="88"/>
  <c r="AP389" i="88"/>
  <c r="AH389" i="88"/>
  <c r="Z389" i="88"/>
  <c r="R389" i="88"/>
  <c r="J389" i="88"/>
  <c r="BV388" i="88"/>
  <c r="BN388" i="88"/>
  <c r="BF388" i="88"/>
  <c r="AX388" i="88"/>
  <c r="AP388" i="88"/>
  <c r="AH388" i="88"/>
  <c r="Z388" i="88"/>
  <c r="R388" i="88"/>
  <c r="J388" i="88"/>
  <c r="BV387" i="88"/>
  <c r="BN387" i="88"/>
  <c r="BF387" i="88"/>
  <c r="AX387" i="88"/>
  <c r="AP387" i="88"/>
  <c r="AH387" i="88"/>
  <c r="Z387" i="88"/>
  <c r="R387" i="88"/>
  <c r="J387" i="88"/>
  <c r="BV386" i="88"/>
  <c r="BN386" i="88"/>
  <c r="BF386" i="88"/>
  <c r="AX386" i="88"/>
  <c r="AP386" i="88"/>
  <c r="AH386" i="88"/>
  <c r="Z386" i="88"/>
  <c r="R386" i="88"/>
  <c r="J386" i="88"/>
  <c r="BV385" i="88"/>
  <c r="BN385" i="88"/>
  <c r="BF385" i="88"/>
  <c r="AX385" i="88"/>
  <c r="AP385" i="88"/>
  <c r="AH385" i="88"/>
  <c r="Z385" i="88"/>
  <c r="R385" i="88"/>
  <c r="J385" i="88"/>
  <c r="BV384" i="88"/>
  <c r="BN384" i="88"/>
  <c r="BF384" i="88"/>
  <c r="AX384" i="88"/>
  <c r="AP384" i="88"/>
  <c r="AH384" i="88"/>
  <c r="Z384" i="88"/>
  <c r="R384" i="88"/>
  <c r="J384" i="88"/>
  <c r="BV383" i="88"/>
  <c r="BN383" i="88"/>
  <c r="BF383" i="88"/>
  <c r="AX383" i="88"/>
  <c r="AP383" i="88"/>
  <c r="AH383" i="88"/>
  <c r="Z383" i="88"/>
  <c r="R383" i="88"/>
  <c r="J383" i="88"/>
  <c r="BV382" i="88"/>
  <c r="BN382" i="88"/>
  <c r="BF382" i="88"/>
  <c r="AX382" i="88"/>
  <c r="AP382" i="88"/>
  <c r="AH382" i="88"/>
  <c r="Z382" i="88"/>
  <c r="R382" i="88"/>
  <c r="J382" i="88"/>
  <c r="BV381" i="88"/>
  <c r="BN381" i="88"/>
  <c r="BF381" i="88"/>
  <c r="AX381" i="88"/>
  <c r="AP381" i="88"/>
  <c r="AH381" i="88"/>
  <c r="Z381" i="88"/>
  <c r="R381" i="88"/>
  <c r="J381" i="88"/>
  <c r="BV380" i="88"/>
  <c r="BN380" i="88"/>
  <c r="BF380" i="88"/>
  <c r="AX380" i="88"/>
  <c r="AP380" i="88"/>
  <c r="AH380" i="88"/>
  <c r="Z380" i="88"/>
  <c r="R380" i="88"/>
  <c r="J380" i="88"/>
  <c r="BV379" i="88"/>
  <c r="BN379" i="88"/>
  <c r="BF379" i="88"/>
  <c r="AX379" i="88"/>
  <c r="AP379" i="88"/>
  <c r="AH379" i="88"/>
  <c r="Z379" i="88"/>
  <c r="R379" i="88"/>
  <c r="J379" i="88"/>
  <c r="BV378" i="88"/>
  <c r="BN378" i="88"/>
  <c r="BF378" i="88"/>
  <c r="AX378" i="88"/>
  <c r="AP378" i="88"/>
  <c r="AH378" i="88"/>
  <c r="Z378" i="88"/>
  <c r="R378" i="88"/>
  <c r="J378" i="88"/>
  <c r="BV377" i="88"/>
  <c r="BN377" i="88"/>
  <c r="BF377" i="88"/>
  <c r="AX377" i="88"/>
  <c r="AP377" i="88"/>
  <c r="AH377" i="88"/>
  <c r="Z377" i="88"/>
  <c r="R377" i="88"/>
  <c r="J377" i="88"/>
  <c r="BV376" i="88"/>
  <c r="BN376" i="88"/>
  <c r="BF376" i="88"/>
  <c r="AX376" i="88"/>
  <c r="AP376" i="88"/>
  <c r="AH376" i="88"/>
  <c r="Z376" i="88"/>
  <c r="R376" i="88"/>
  <c r="J376" i="88"/>
  <c r="BV375" i="88"/>
  <c r="BN375" i="88"/>
  <c r="BF375" i="88"/>
  <c r="AX375" i="88"/>
  <c r="AP375" i="88"/>
  <c r="AH375" i="88"/>
  <c r="Z375" i="88"/>
  <c r="R375" i="88"/>
  <c r="J375" i="88"/>
  <c r="BV374" i="88"/>
  <c r="BN374" i="88"/>
  <c r="BF374" i="88"/>
  <c r="AX374" i="88"/>
  <c r="AP374" i="88"/>
  <c r="AH374" i="88"/>
  <c r="Z374" i="88"/>
  <c r="R374" i="88"/>
  <c r="J374" i="88"/>
  <c r="BV373" i="88"/>
  <c r="BN373" i="88"/>
  <c r="BF373" i="88"/>
  <c r="AX373" i="88"/>
  <c r="AP373" i="88"/>
  <c r="AH373" i="88"/>
  <c r="Z373" i="88"/>
  <c r="R373" i="88"/>
  <c r="J373" i="88"/>
  <c r="BV372" i="88"/>
  <c r="BN372" i="88"/>
  <c r="BF372" i="88"/>
  <c r="AX372" i="88"/>
  <c r="AP372" i="88"/>
  <c r="AH372" i="88"/>
  <c r="Z372" i="88"/>
  <c r="R372" i="88"/>
  <c r="J372" i="88"/>
  <c r="BV371" i="88"/>
  <c r="BN371" i="88"/>
  <c r="BF371" i="88"/>
  <c r="AX371" i="88"/>
  <c r="AP371" i="88"/>
  <c r="AH371" i="88"/>
  <c r="Z371" i="88"/>
  <c r="R371" i="88"/>
  <c r="J371" i="88"/>
  <c r="BV370" i="88"/>
  <c r="BN370" i="88"/>
  <c r="BF370" i="88"/>
  <c r="AX370" i="88"/>
  <c r="AP370" i="88"/>
  <c r="AH370" i="88"/>
  <c r="Z370" i="88"/>
  <c r="R370" i="88"/>
  <c r="J370" i="88"/>
  <c r="BV369" i="88"/>
  <c r="BN369" i="88"/>
  <c r="BF369" i="88"/>
  <c r="AX369" i="88"/>
  <c r="AP369" i="88"/>
  <c r="AH369" i="88"/>
  <c r="Z369" i="88"/>
  <c r="R369" i="88"/>
  <c r="J369" i="88"/>
  <c r="BV368" i="88"/>
  <c r="BN368" i="88"/>
  <c r="BF368" i="88"/>
  <c r="AX368" i="88"/>
  <c r="AP368" i="88"/>
  <c r="AH368" i="88"/>
  <c r="Z368" i="88"/>
  <c r="R368" i="88"/>
  <c r="J368" i="88"/>
  <c r="BV367" i="88"/>
  <c r="BN367" i="88"/>
  <c r="BF367" i="88"/>
  <c r="AX367" i="88"/>
  <c r="AP367" i="88"/>
  <c r="AH367" i="88"/>
  <c r="Z367" i="88"/>
  <c r="R367" i="88"/>
  <c r="J367" i="88"/>
  <c r="BV366" i="88"/>
  <c r="BN366" i="88"/>
  <c r="BF366" i="88"/>
  <c r="AX366" i="88"/>
  <c r="AP366" i="88"/>
  <c r="AH366" i="88"/>
  <c r="Z366" i="88"/>
  <c r="R366" i="88"/>
  <c r="J366" i="88"/>
  <c r="BV365" i="88"/>
  <c r="BN365" i="88"/>
  <c r="BF365" i="88"/>
  <c r="AX365" i="88"/>
  <c r="AP365" i="88"/>
  <c r="AH365" i="88"/>
  <c r="Z365" i="88"/>
  <c r="R365" i="88"/>
  <c r="J365" i="88"/>
  <c r="BV364" i="88"/>
  <c r="BN364" i="88"/>
  <c r="BF364" i="88"/>
  <c r="AX364" i="88"/>
  <c r="AP364" i="88"/>
  <c r="AH364" i="88"/>
  <c r="Z364" i="88"/>
  <c r="R364" i="88"/>
  <c r="J364" i="88"/>
  <c r="BV363" i="88"/>
  <c r="BN363" i="88"/>
  <c r="BF363" i="88"/>
  <c r="AX363" i="88"/>
  <c r="AP363" i="88"/>
  <c r="AH363" i="88"/>
  <c r="Z363" i="88"/>
  <c r="R363" i="88"/>
  <c r="J363" i="88"/>
  <c r="BV362" i="88"/>
  <c r="BN362" i="88"/>
  <c r="BF362" i="88"/>
  <c r="AX362" i="88"/>
  <c r="AP362" i="88"/>
  <c r="AH362" i="88"/>
  <c r="Z362" i="88"/>
  <c r="R362" i="88"/>
  <c r="J362" i="88"/>
  <c r="BV361" i="88"/>
  <c r="BN361" i="88"/>
  <c r="BF361" i="88"/>
  <c r="AX361" i="88"/>
  <c r="AP361" i="88"/>
  <c r="AH361" i="88"/>
  <c r="Z361" i="88"/>
  <c r="R361" i="88"/>
  <c r="J361" i="88"/>
  <c r="BV360" i="88"/>
  <c r="BN360" i="88"/>
  <c r="BF360" i="88"/>
  <c r="AX360" i="88"/>
  <c r="AP360" i="88"/>
  <c r="AH360" i="88"/>
  <c r="Z360" i="88"/>
  <c r="R360" i="88"/>
  <c r="J360" i="88"/>
  <c r="BV359" i="88"/>
  <c r="BN359" i="88"/>
  <c r="BF359" i="88"/>
  <c r="AX359" i="88"/>
  <c r="AP359" i="88"/>
  <c r="AH359" i="88"/>
  <c r="Z359" i="88"/>
  <c r="R359" i="88"/>
  <c r="J359" i="88"/>
  <c r="BV358" i="88"/>
  <c r="BN358" i="88"/>
  <c r="BF358" i="88"/>
  <c r="AX358" i="88"/>
  <c r="AP358" i="88"/>
  <c r="AH358" i="88"/>
  <c r="Z358" i="88"/>
  <c r="R358" i="88"/>
  <c r="J358" i="88"/>
  <c r="BV357" i="88"/>
  <c r="BN357" i="88"/>
  <c r="BF357" i="88"/>
  <c r="AX357" i="88"/>
  <c r="AP357" i="88"/>
  <c r="AH357" i="88"/>
  <c r="Z357" i="88"/>
  <c r="R357" i="88"/>
  <c r="J357" i="88"/>
  <c r="BV356" i="88"/>
  <c r="BN356" i="88"/>
  <c r="BF356" i="88"/>
  <c r="AX356" i="88"/>
  <c r="AP356" i="88"/>
  <c r="AH356" i="88"/>
  <c r="Z356" i="88"/>
  <c r="R356" i="88"/>
  <c r="J356" i="88"/>
  <c r="BV355" i="88"/>
  <c r="BN355" i="88"/>
  <c r="BF355" i="88"/>
  <c r="AX355" i="88"/>
  <c r="AP355" i="88"/>
  <c r="AH355" i="88"/>
  <c r="Z355" i="88"/>
  <c r="R355" i="88"/>
  <c r="J355" i="88"/>
  <c r="BV354" i="88"/>
  <c r="BN354" i="88"/>
  <c r="BF354" i="88"/>
  <c r="AX354" i="88"/>
  <c r="AP354" i="88"/>
  <c r="AH354" i="88"/>
  <c r="Z354" i="88"/>
  <c r="R354" i="88"/>
  <c r="J354" i="88"/>
  <c r="BV353" i="88"/>
  <c r="BN353" i="88"/>
  <c r="BF353" i="88"/>
  <c r="AX353" i="88"/>
  <c r="AP353" i="88"/>
  <c r="AH353" i="88"/>
  <c r="Z353" i="88"/>
  <c r="R353" i="88"/>
  <c r="J353" i="88"/>
  <c r="BV352" i="88"/>
  <c r="BN352" i="88"/>
  <c r="BF352" i="88"/>
  <c r="AX352" i="88"/>
  <c r="AP352" i="88"/>
  <c r="AH352" i="88"/>
  <c r="Z352" i="88"/>
  <c r="R352" i="88"/>
  <c r="J352" i="88"/>
  <c r="BV351" i="88"/>
  <c r="BN351" i="88"/>
  <c r="BF351" i="88"/>
  <c r="AX351" i="88"/>
  <c r="AP351" i="88"/>
  <c r="AH351" i="88"/>
  <c r="Z351" i="88"/>
  <c r="R351" i="88"/>
  <c r="J351" i="88"/>
  <c r="BV350" i="88"/>
  <c r="BN350" i="88"/>
  <c r="BF350" i="88"/>
  <c r="AX350" i="88"/>
  <c r="AP350" i="88"/>
  <c r="AH350" i="88"/>
  <c r="Z350" i="88"/>
  <c r="R350" i="88"/>
  <c r="J350" i="88"/>
  <c r="BV349" i="88"/>
  <c r="BN349" i="88"/>
  <c r="BF349" i="88"/>
  <c r="AX349" i="88"/>
  <c r="AP349" i="88"/>
  <c r="AH349" i="88"/>
  <c r="Z349" i="88"/>
  <c r="R349" i="88"/>
  <c r="J349" i="88"/>
  <c r="BV348" i="88"/>
  <c r="BN348" i="88"/>
  <c r="BF348" i="88"/>
  <c r="AX348" i="88"/>
  <c r="AP348" i="88"/>
  <c r="AH348" i="88"/>
  <c r="Z348" i="88"/>
  <c r="R348" i="88"/>
  <c r="J348" i="88"/>
  <c r="BV347" i="88"/>
  <c r="BN347" i="88"/>
  <c r="BF347" i="88"/>
  <c r="AX347" i="88"/>
  <c r="AP347" i="88"/>
  <c r="AH347" i="88"/>
  <c r="Z347" i="88"/>
  <c r="R347" i="88"/>
  <c r="J347" i="88"/>
  <c r="BV346" i="88"/>
  <c r="BN346" i="88"/>
  <c r="BF346" i="88"/>
  <c r="AX346" i="88"/>
  <c r="AP346" i="88"/>
  <c r="AH346" i="88"/>
  <c r="Z346" i="88"/>
  <c r="R346" i="88"/>
  <c r="J346" i="88"/>
  <c r="BV345" i="88"/>
  <c r="BN345" i="88"/>
  <c r="BF345" i="88"/>
  <c r="AX345" i="88"/>
  <c r="AP345" i="88"/>
  <c r="AH345" i="88"/>
  <c r="Z345" i="88"/>
  <c r="R345" i="88"/>
  <c r="J345" i="88"/>
  <c r="BV344" i="88"/>
  <c r="BN344" i="88"/>
  <c r="BF344" i="88"/>
  <c r="AX344" i="88"/>
  <c r="AP344" i="88"/>
  <c r="AH344" i="88"/>
  <c r="Z344" i="88"/>
  <c r="R344" i="88"/>
  <c r="J344" i="88"/>
  <c r="BV343" i="88"/>
  <c r="BN343" i="88"/>
  <c r="BF343" i="88"/>
  <c r="AX343" i="88"/>
  <c r="AP343" i="88"/>
  <c r="AH343" i="88"/>
  <c r="Z343" i="88"/>
  <c r="R343" i="88"/>
  <c r="J343" i="88"/>
  <c r="BV342" i="88"/>
  <c r="BN342" i="88"/>
  <c r="BF342" i="88"/>
  <c r="AX342" i="88"/>
  <c r="AP342" i="88"/>
  <c r="AH342" i="88"/>
  <c r="Z342" i="88"/>
  <c r="R342" i="88"/>
  <c r="J342" i="88"/>
  <c r="BV341" i="88"/>
  <c r="BN341" i="88"/>
  <c r="BF341" i="88"/>
  <c r="AX341" i="88"/>
  <c r="AP341" i="88"/>
  <c r="AH341" i="88"/>
  <c r="Z341" i="88"/>
  <c r="R341" i="88"/>
  <c r="J341" i="88"/>
  <c r="BV340" i="88"/>
  <c r="BN340" i="88"/>
  <c r="BF340" i="88"/>
  <c r="AX340" i="88"/>
  <c r="AP340" i="88"/>
  <c r="AH340" i="88"/>
  <c r="Z340" i="88"/>
  <c r="R340" i="88"/>
  <c r="J340" i="88"/>
  <c r="BV339" i="88"/>
  <c r="BN339" i="88"/>
  <c r="BF339" i="88"/>
  <c r="AX339" i="88"/>
  <c r="AP339" i="88"/>
  <c r="AH339" i="88"/>
  <c r="Z339" i="88"/>
  <c r="R339" i="88"/>
  <c r="J339" i="88"/>
  <c r="BV338" i="88"/>
  <c r="BN338" i="88"/>
  <c r="BF338" i="88"/>
  <c r="AX338" i="88"/>
  <c r="AP338" i="88"/>
  <c r="AH338" i="88"/>
  <c r="Z338" i="88"/>
  <c r="R338" i="88"/>
  <c r="J338" i="88"/>
  <c r="BV337" i="88"/>
  <c r="BN337" i="88"/>
  <c r="BF337" i="88"/>
  <c r="AX337" i="88"/>
  <c r="AP337" i="88"/>
  <c r="AH337" i="88"/>
  <c r="Z337" i="88"/>
  <c r="R337" i="88"/>
  <c r="J337" i="88"/>
  <c r="BV336" i="88"/>
  <c r="BN336" i="88"/>
  <c r="BF336" i="88"/>
  <c r="AX336" i="88"/>
  <c r="AP336" i="88"/>
  <c r="AH336" i="88"/>
  <c r="Z336" i="88"/>
  <c r="R336" i="88"/>
  <c r="J336" i="88"/>
  <c r="BV335" i="88"/>
  <c r="BN335" i="88"/>
  <c r="BF335" i="88"/>
  <c r="AX335" i="88"/>
  <c r="AP335" i="88"/>
  <c r="AH335" i="88"/>
  <c r="Z335" i="88"/>
  <c r="R335" i="88"/>
  <c r="J335" i="88"/>
  <c r="BV334" i="88"/>
  <c r="BN334" i="88"/>
  <c r="BF334" i="88"/>
  <c r="AX334" i="88"/>
  <c r="AP334" i="88"/>
  <c r="AH334" i="88"/>
  <c r="Z334" i="88"/>
  <c r="R334" i="88"/>
  <c r="J334" i="88"/>
  <c r="BV333" i="88"/>
  <c r="BN333" i="88"/>
  <c r="BF333" i="88"/>
  <c r="AX333" i="88"/>
  <c r="AP333" i="88"/>
  <c r="AH333" i="88"/>
  <c r="Z333" i="88"/>
  <c r="R333" i="88"/>
  <c r="J333" i="88"/>
  <c r="BV332" i="88"/>
  <c r="BN332" i="88"/>
  <c r="BF332" i="88"/>
  <c r="AX332" i="88"/>
  <c r="AP332" i="88"/>
  <c r="AH332" i="88"/>
  <c r="Z332" i="88"/>
  <c r="R332" i="88"/>
  <c r="J332" i="88"/>
  <c r="BV331" i="88"/>
  <c r="BN331" i="88"/>
  <c r="BF331" i="88"/>
  <c r="AX331" i="88"/>
  <c r="AP331" i="88"/>
  <c r="AH331" i="88"/>
  <c r="Z331" i="88"/>
  <c r="R331" i="88"/>
  <c r="J331" i="88"/>
  <c r="BV330" i="88"/>
  <c r="BN330" i="88"/>
  <c r="BF330" i="88"/>
  <c r="AX330" i="88"/>
  <c r="AP330" i="88"/>
  <c r="AH330" i="88"/>
  <c r="Z330" i="88"/>
  <c r="R330" i="88"/>
  <c r="J330" i="88"/>
  <c r="BV329" i="88"/>
  <c r="BN329" i="88"/>
  <c r="BF329" i="88"/>
  <c r="AX329" i="88"/>
  <c r="AP329" i="88"/>
  <c r="AH329" i="88"/>
  <c r="Z329" i="88"/>
  <c r="R329" i="88"/>
  <c r="J329" i="88"/>
  <c r="BV328" i="88"/>
  <c r="BN328" i="88"/>
  <c r="BF328" i="88"/>
  <c r="AX328" i="88"/>
  <c r="AP328" i="88"/>
  <c r="AH328" i="88"/>
  <c r="Z328" i="88"/>
  <c r="R328" i="88"/>
  <c r="J328" i="88"/>
  <c r="BV327" i="88"/>
  <c r="BN327" i="88"/>
  <c r="BF327" i="88"/>
  <c r="AX327" i="88"/>
  <c r="AP327" i="88"/>
  <c r="AH327" i="88"/>
  <c r="Z327" i="88"/>
  <c r="R327" i="88"/>
  <c r="J327" i="88"/>
  <c r="BV326" i="88"/>
  <c r="BN326" i="88"/>
  <c r="BF326" i="88"/>
  <c r="AX326" i="88"/>
  <c r="AP326" i="88"/>
  <c r="AH326" i="88"/>
  <c r="Z326" i="88"/>
  <c r="R326" i="88"/>
  <c r="J326" i="88"/>
  <c r="BV325" i="88"/>
  <c r="BN325" i="88"/>
  <c r="BF325" i="88"/>
  <c r="AX325" i="88"/>
  <c r="AP325" i="88"/>
  <c r="AH325" i="88"/>
  <c r="Z325" i="88"/>
  <c r="R325" i="88"/>
  <c r="J325" i="88"/>
  <c r="BV324" i="88"/>
  <c r="BN324" i="88"/>
  <c r="BF324" i="88"/>
  <c r="AX324" i="88"/>
  <c r="AP324" i="88"/>
  <c r="AH324" i="88"/>
  <c r="Z324" i="88"/>
  <c r="R324" i="88"/>
  <c r="J324" i="88"/>
  <c r="BV323" i="88"/>
  <c r="BN323" i="88"/>
  <c r="BF323" i="88"/>
  <c r="AX323" i="88"/>
  <c r="AP323" i="88"/>
  <c r="AH323" i="88"/>
  <c r="Z323" i="88"/>
  <c r="R323" i="88"/>
  <c r="J323" i="88"/>
  <c r="BV322" i="88"/>
  <c r="BN322" i="88"/>
  <c r="BF322" i="88"/>
  <c r="AX322" i="88"/>
  <c r="AP322" i="88"/>
  <c r="AH322" i="88"/>
  <c r="Z322" i="88"/>
  <c r="R322" i="88"/>
  <c r="J322" i="88"/>
  <c r="BV321" i="88"/>
  <c r="BN321" i="88"/>
  <c r="BF321" i="88"/>
  <c r="AX321" i="88"/>
  <c r="AP321" i="88"/>
  <c r="AH321" i="88"/>
  <c r="Z321" i="88"/>
  <c r="R321" i="88"/>
  <c r="J321" i="88"/>
  <c r="BV320" i="88"/>
  <c r="BN320" i="88"/>
  <c r="BF320" i="88"/>
  <c r="AX320" i="88"/>
  <c r="AP320" i="88"/>
  <c r="AH320" i="88"/>
  <c r="Z320" i="88"/>
  <c r="R320" i="88"/>
  <c r="J320" i="88"/>
  <c r="BV319" i="88"/>
  <c r="BN319" i="88"/>
  <c r="BF319" i="88"/>
  <c r="AX319" i="88"/>
  <c r="AP319" i="88"/>
  <c r="AH319" i="88"/>
  <c r="Z319" i="88"/>
  <c r="R319" i="88"/>
  <c r="J319" i="88"/>
  <c r="BV318" i="88"/>
  <c r="BN318" i="88"/>
  <c r="BF318" i="88"/>
  <c r="AX318" i="88"/>
  <c r="AP318" i="88"/>
  <c r="AH318" i="88"/>
  <c r="Z318" i="88"/>
  <c r="R318" i="88"/>
  <c r="J318" i="88"/>
  <c r="BV317" i="88"/>
  <c r="BN317" i="88"/>
  <c r="BF317" i="88"/>
  <c r="AX317" i="88"/>
  <c r="AP317" i="88"/>
  <c r="AH317" i="88"/>
  <c r="Z317" i="88"/>
  <c r="R317" i="88"/>
  <c r="J317" i="88"/>
  <c r="BV316" i="88"/>
  <c r="BN316" i="88"/>
  <c r="BF316" i="88"/>
  <c r="AX316" i="88"/>
  <c r="AP316" i="88"/>
  <c r="AH316" i="88"/>
  <c r="Z316" i="88"/>
  <c r="R316" i="88"/>
  <c r="J316" i="88"/>
  <c r="BV315" i="88"/>
  <c r="BN315" i="88"/>
  <c r="BF315" i="88"/>
  <c r="AX315" i="88"/>
  <c r="AP315" i="88"/>
  <c r="AH315" i="88"/>
  <c r="Z315" i="88"/>
  <c r="R315" i="88"/>
  <c r="J315" i="88"/>
  <c r="BV314" i="88"/>
  <c r="BN314" i="88"/>
  <c r="BF314" i="88"/>
  <c r="AX314" i="88"/>
  <c r="AP314" i="88"/>
  <c r="AH314" i="88"/>
  <c r="Z314" i="88"/>
  <c r="R314" i="88"/>
  <c r="J314" i="88"/>
  <c r="BV313" i="88"/>
  <c r="BN313" i="88"/>
  <c r="BF313" i="88"/>
  <c r="AX313" i="88"/>
  <c r="AP313" i="88"/>
  <c r="AH313" i="88"/>
  <c r="Z313" i="88"/>
  <c r="R313" i="88"/>
  <c r="J313" i="88"/>
  <c r="BV312" i="88"/>
  <c r="BN312" i="88"/>
  <c r="BF312" i="88"/>
  <c r="AX312" i="88"/>
  <c r="AP312" i="88"/>
  <c r="AH312" i="88"/>
  <c r="Z312" i="88"/>
  <c r="R312" i="88"/>
  <c r="J312" i="88"/>
  <c r="BV311" i="88"/>
  <c r="BN311" i="88"/>
  <c r="BF311" i="88"/>
  <c r="AX311" i="88"/>
  <c r="AP311" i="88"/>
  <c r="AH311" i="88"/>
  <c r="Z311" i="88"/>
  <c r="R311" i="88"/>
  <c r="J311" i="88"/>
  <c r="BV310" i="88"/>
  <c r="BN310" i="88"/>
  <c r="BF310" i="88"/>
  <c r="AX310" i="88"/>
  <c r="AP310" i="88"/>
  <c r="AH310" i="88"/>
  <c r="Z310" i="88"/>
  <c r="R310" i="88"/>
  <c r="J310" i="88"/>
  <c r="BV309" i="88"/>
  <c r="BN309" i="88"/>
  <c r="BF309" i="88"/>
  <c r="AX309" i="88"/>
  <c r="AP309" i="88"/>
  <c r="AH309" i="88"/>
  <c r="Z309" i="88"/>
  <c r="R309" i="88"/>
  <c r="J309" i="88"/>
  <c r="BV308" i="88"/>
  <c r="BN308" i="88"/>
  <c r="BF308" i="88"/>
  <c r="AX308" i="88"/>
  <c r="AP308" i="88"/>
  <c r="AH308" i="88"/>
  <c r="Z308" i="88"/>
  <c r="R308" i="88"/>
  <c r="J308" i="88"/>
  <c r="BV307" i="88"/>
  <c r="BN307" i="88"/>
  <c r="BF307" i="88"/>
  <c r="AX307" i="88"/>
  <c r="AP307" i="88"/>
  <c r="AH307" i="88"/>
  <c r="Z307" i="88"/>
  <c r="R307" i="88"/>
  <c r="J307" i="88"/>
  <c r="BV306" i="88"/>
  <c r="BN306" i="88"/>
  <c r="BF306" i="88"/>
  <c r="AX306" i="88"/>
  <c r="AP306" i="88"/>
  <c r="AH306" i="88"/>
  <c r="Z306" i="88"/>
  <c r="R306" i="88"/>
  <c r="J306" i="88"/>
  <c r="BV305" i="88"/>
  <c r="BN305" i="88"/>
  <c r="BF305" i="88"/>
  <c r="AX305" i="88"/>
  <c r="AP305" i="88"/>
  <c r="AH305" i="88"/>
  <c r="Z305" i="88"/>
  <c r="R305" i="88"/>
  <c r="J305" i="88"/>
  <c r="BV304" i="88"/>
  <c r="BN304" i="88"/>
  <c r="BF304" i="88"/>
  <c r="AX304" i="88"/>
  <c r="AP304" i="88"/>
  <c r="AH304" i="88"/>
  <c r="Z304" i="88"/>
  <c r="R304" i="88"/>
  <c r="J304" i="88"/>
  <c r="BV303" i="88"/>
  <c r="BN303" i="88"/>
  <c r="BF303" i="88"/>
  <c r="AX303" i="88"/>
  <c r="AP303" i="88"/>
  <c r="AH303" i="88"/>
  <c r="Z303" i="88"/>
  <c r="R303" i="88"/>
  <c r="J303" i="88"/>
  <c r="BV302" i="88"/>
  <c r="BN302" i="88"/>
  <c r="BF302" i="88"/>
  <c r="AX302" i="88"/>
  <c r="AP302" i="88"/>
  <c r="AH302" i="88"/>
  <c r="Z302" i="88"/>
  <c r="R302" i="88"/>
  <c r="J302" i="88"/>
  <c r="BV301" i="88"/>
  <c r="BN301" i="88"/>
  <c r="BF301" i="88"/>
  <c r="AX301" i="88"/>
  <c r="AP301" i="88"/>
  <c r="AH301" i="88"/>
  <c r="Z301" i="88"/>
  <c r="R301" i="88"/>
  <c r="J301" i="88"/>
  <c r="BV300" i="88"/>
  <c r="BN300" i="88"/>
  <c r="BF300" i="88"/>
  <c r="AX300" i="88"/>
  <c r="AP300" i="88"/>
  <c r="AH300" i="88"/>
  <c r="Z300" i="88"/>
  <c r="R300" i="88"/>
  <c r="J300" i="88"/>
  <c r="BV299" i="88"/>
  <c r="BN299" i="88"/>
  <c r="BF299" i="88"/>
  <c r="AX299" i="88"/>
  <c r="AP299" i="88"/>
  <c r="AH299" i="88"/>
  <c r="Z299" i="88"/>
  <c r="R299" i="88"/>
  <c r="J299" i="88"/>
  <c r="BV298" i="88"/>
  <c r="BN298" i="88"/>
  <c r="BF298" i="88"/>
  <c r="AX298" i="88"/>
  <c r="AP298" i="88"/>
  <c r="AH298" i="88"/>
  <c r="Z298" i="88"/>
  <c r="R298" i="88"/>
  <c r="J298" i="88"/>
  <c r="BV297" i="88"/>
  <c r="BN297" i="88"/>
  <c r="BF297" i="88"/>
  <c r="AX297" i="88"/>
  <c r="AP297" i="88"/>
  <c r="AH297" i="88"/>
  <c r="Z297" i="88"/>
  <c r="R297" i="88"/>
  <c r="J297" i="88"/>
  <c r="BV296" i="88"/>
  <c r="BN296" i="88"/>
  <c r="BF296" i="88"/>
  <c r="AX296" i="88"/>
  <c r="AP296" i="88"/>
  <c r="AH296" i="88"/>
  <c r="Z296" i="88"/>
  <c r="R296" i="88"/>
  <c r="J296" i="88"/>
  <c r="BV295" i="88"/>
  <c r="BN295" i="88"/>
  <c r="BF295" i="88"/>
  <c r="AX295" i="88"/>
  <c r="AP295" i="88"/>
  <c r="AH295" i="88"/>
  <c r="Z295" i="88"/>
  <c r="R295" i="88"/>
  <c r="J295" i="88"/>
  <c r="BV294" i="88"/>
  <c r="BN294" i="88"/>
  <c r="BF294" i="88"/>
  <c r="AX294" i="88"/>
  <c r="AP294" i="88"/>
  <c r="AH294" i="88"/>
  <c r="Z294" i="88"/>
  <c r="R294" i="88"/>
  <c r="J294" i="88"/>
  <c r="BV293" i="88"/>
  <c r="BN293" i="88"/>
  <c r="BF293" i="88"/>
  <c r="AX293" i="88"/>
  <c r="AP293" i="88"/>
  <c r="AH293" i="88"/>
  <c r="Z293" i="88"/>
  <c r="R293" i="88"/>
  <c r="J293" i="88"/>
  <c r="BV292" i="88"/>
  <c r="BN292" i="88"/>
  <c r="BF292" i="88"/>
  <c r="AX292" i="88"/>
  <c r="AP292" i="88"/>
  <c r="AH292" i="88"/>
  <c r="Z292" i="88"/>
  <c r="R292" i="88"/>
  <c r="J292" i="88"/>
  <c r="BV291" i="88"/>
  <c r="BN291" i="88"/>
  <c r="BF291" i="88"/>
  <c r="AX291" i="88"/>
  <c r="AP291" i="88"/>
  <c r="AH291" i="88"/>
  <c r="Z291" i="88"/>
  <c r="R291" i="88"/>
  <c r="J291" i="88"/>
  <c r="BV290" i="88"/>
  <c r="BN290" i="88"/>
  <c r="BF290" i="88"/>
  <c r="AX290" i="88"/>
  <c r="AP290" i="88"/>
  <c r="AH290" i="88"/>
  <c r="Z290" i="88"/>
  <c r="R290" i="88"/>
  <c r="J290" i="88"/>
  <c r="BV289" i="88"/>
  <c r="BN289" i="88"/>
  <c r="BF289" i="88"/>
  <c r="AX289" i="88"/>
  <c r="AP289" i="88"/>
  <c r="AH289" i="88"/>
  <c r="Z289" i="88"/>
  <c r="R289" i="88"/>
  <c r="J289" i="88"/>
  <c r="BV288" i="88"/>
  <c r="BN288" i="88"/>
  <c r="BF288" i="88"/>
  <c r="AX288" i="88"/>
  <c r="AP288" i="88"/>
  <c r="AH288" i="88"/>
  <c r="Z288" i="88"/>
  <c r="R288" i="88"/>
  <c r="J288" i="88"/>
  <c r="BV287" i="88"/>
  <c r="BN287" i="88"/>
  <c r="BF287" i="88"/>
  <c r="AX287" i="88"/>
  <c r="AP287" i="88"/>
  <c r="AH287" i="88"/>
  <c r="Z287" i="88"/>
  <c r="R287" i="88"/>
  <c r="J287" i="88"/>
  <c r="BV286" i="88"/>
  <c r="BN286" i="88"/>
  <c r="BF286" i="88"/>
  <c r="AX286" i="88"/>
  <c r="AP286" i="88"/>
  <c r="AH286" i="88"/>
  <c r="Z286" i="88"/>
  <c r="R286" i="88"/>
  <c r="J286" i="88"/>
  <c r="BV285" i="88"/>
  <c r="BN285" i="88"/>
  <c r="BF285" i="88"/>
  <c r="AX285" i="88"/>
  <c r="AP285" i="88"/>
  <c r="AH285" i="88"/>
  <c r="Z285" i="88"/>
  <c r="R285" i="88"/>
  <c r="J285" i="88"/>
  <c r="BV284" i="88"/>
  <c r="BN284" i="88"/>
  <c r="BF284" i="88"/>
  <c r="AX284" i="88"/>
  <c r="AP284" i="88"/>
  <c r="AH284" i="88"/>
  <c r="Z284" i="88"/>
  <c r="R284" i="88"/>
  <c r="J284" i="88"/>
  <c r="BV283" i="88"/>
  <c r="BN283" i="88"/>
  <c r="BF283" i="88"/>
  <c r="AX283" i="88"/>
  <c r="AP283" i="88"/>
  <c r="AH283" i="88"/>
  <c r="Z283" i="88"/>
  <c r="R283" i="88"/>
  <c r="J283" i="88"/>
  <c r="BV282" i="88"/>
  <c r="BN282" i="88"/>
  <c r="BF282" i="88"/>
  <c r="AX282" i="88"/>
  <c r="AP282" i="88"/>
  <c r="AH282" i="88"/>
  <c r="Z282" i="88"/>
  <c r="R282" i="88"/>
  <c r="J282" i="88"/>
  <c r="BV281" i="88"/>
  <c r="BN281" i="88"/>
  <c r="BF281" i="88"/>
  <c r="AX281" i="88"/>
  <c r="AP281" i="88"/>
  <c r="AH281" i="88"/>
  <c r="Z281" i="88"/>
  <c r="R281" i="88"/>
  <c r="J281" i="88"/>
  <c r="BV280" i="88"/>
  <c r="BN280" i="88"/>
  <c r="BF280" i="88"/>
  <c r="AX280" i="88"/>
  <c r="AP280" i="88"/>
  <c r="AH280" i="88"/>
  <c r="Z280" i="88"/>
  <c r="R280" i="88"/>
  <c r="J280" i="88"/>
  <c r="BV279" i="88"/>
  <c r="BN279" i="88"/>
  <c r="BF279" i="88"/>
  <c r="AX279" i="88"/>
  <c r="AP279" i="88"/>
  <c r="AH279" i="88"/>
  <c r="Z279" i="88"/>
  <c r="R279" i="88"/>
  <c r="J279" i="88"/>
  <c r="BV278" i="88"/>
  <c r="BN278" i="88"/>
  <c r="BF278" i="88"/>
  <c r="AX278" i="88"/>
  <c r="AP278" i="88"/>
  <c r="AH278" i="88"/>
  <c r="Z278" i="88"/>
  <c r="R278" i="88"/>
  <c r="J278" i="88"/>
  <c r="BV277" i="88"/>
  <c r="BN277" i="88"/>
  <c r="BF277" i="88"/>
  <c r="AX277" i="88"/>
  <c r="AP277" i="88"/>
  <c r="AH277" i="88"/>
  <c r="Z277" i="88"/>
  <c r="R277" i="88"/>
  <c r="J277" i="88"/>
  <c r="BV276" i="88"/>
  <c r="BN276" i="88"/>
  <c r="BF276" i="88"/>
  <c r="AX276" i="88"/>
  <c r="AP276" i="88"/>
  <c r="AH276" i="88"/>
  <c r="Z276" i="88"/>
  <c r="R276" i="88"/>
  <c r="J276" i="88"/>
  <c r="BV275" i="88"/>
  <c r="BN275" i="88"/>
  <c r="BF275" i="88"/>
  <c r="AX275" i="88"/>
  <c r="AP275" i="88"/>
  <c r="AH275" i="88"/>
  <c r="Z275" i="88"/>
  <c r="R275" i="88"/>
  <c r="J275" i="88"/>
  <c r="BV274" i="88"/>
  <c r="BN274" i="88"/>
  <c r="BF274" i="88"/>
  <c r="AX274" i="88"/>
  <c r="AP274" i="88"/>
  <c r="AH274" i="88"/>
  <c r="Z274" i="88"/>
  <c r="R274" i="88"/>
  <c r="J274" i="88"/>
  <c r="BV273" i="88"/>
  <c r="BN273" i="88"/>
  <c r="BF273" i="88"/>
  <c r="AX273" i="88"/>
  <c r="AP273" i="88"/>
  <c r="AH273" i="88"/>
  <c r="Z273" i="88"/>
  <c r="R273" i="88"/>
  <c r="J273" i="88"/>
  <c r="BV272" i="88"/>
  <c r="BN272" i="88"/>
  <c r="BF272" i="88"/>
  <c r="AX272" i="88"/>
  <c r="AP272" i="88"/>
  <c r="AH272" i="88"/>
  <c r="Z272" i="88"/>
  <c r="R272" i="88"/>
  <c r="J272" i="88"/>
  <c r="BV271" i="88"/>
  <c r="BN271" i="88"/>
  <c r="BF271" i="88"/>
  <c r="AX271" i="88"/>
  <c r="AP271" i="88"/>
  <c r="AH271" i="88"/>
  <c r="Z271" i="88"/>
  <c r="R271" i="88"/>
  <c r="J271" i="88"/>
  <c r="BV270" i="88"/>
  <c r="BN270" i="88"/>
  <c r="BF270" i="88"/>
  <c r="AX270" i="88"/>
  <c r="AP270" i="88"/>
  <c r="AH270" i="88"/>
  <c r="Z270" i="88"/>
  <c r="R270" i="88"/>
  <c r="J270" i="88"/>
  <c r="BV269" i="88"/>
  <c r="BN269" i="88"/>
  <c r="BF269" i="88"/>
  <c r="AX269" i="88"/>
  <c r="AP269" i="88"/>
  <c r="AH269" i="88"/>
  <c r="Z269" i="88"/>
  <c r="R269" i="88"/>
  <c r="J269" i="88"/>
  <c r="BV268" i="88"/>
  <c r="BN268" i="88"/>
  <c r="BF268" i="88"/>
  <c r="AX268" i="88"/>
  <c r="AP268" i="88"/>
  <c r="AH268" i="88"/>
  <c r="Z268" i="88"/>
  <c r="R268" i="88"/>
  <c r="J268" i="88"/>
  <c r="BV267" i="88"/>
  <c r="BN267" i="88"/>
  <c r="BF267" i="88"/>
  <c r="AX267" i="88"/>
  <c r="AP267" i="88"/>
  <c r="AH267" i="88"/>
  <c r="Z267" i="88"/>
  <c r="R267" i="88"/>
  <c r="J267" i="88"/>
  <c r="BV266" i="88"/>
  <c r="BN266" i="88"/>
  <c r="BF266" i="88"/>
  <c r="AX266" i="88"/>
  <c r="AP266" i="88"/>
  <c r="AH266" i="88"/>
  <c r="Z266" i="88"/>
  <c r="R266" i="88"/>
  <c r="J266" i="88"/>
  <c r="BV265" i="88"/>
  <c r="BN265" i="88"/>
  <c r="BF265" i="88"/>
  <c r="AX265" i="88"/>
  <c r="AP265" i="88"/>
  <c r="AH265" i="88"/>
  <c r="Z265" i="88"/>
  <c r="R265" i="88"/>
  <c r="J265" i="88"/>
  <c r="BV264" i="88"/>
  <c r="BN264" i="88"/>
  <c r="BF264" i="88"/>
  <c r="AX264" i="88"/>
  <c r="AP264" i="88"/>
  <c r="AH264" i="88"/>
  <c r="Z264" i="88"/>
  <c r="R264" i="88"/>
  <c r="J264" i="88"/>
  <c r="BV263" i="88"/>
  <c r="BN263" i="88"/>
  <c r="BF263" i="88"/>
  <c r="AX263" i="88"/>
  <c r="AP263" i="88"/>
  <c r="AH263" i="88"/>
  <c r="Z263" i="88"/>
  <c r="R263" i="88"/>
  <c r="J263" i="88"/>
  <c r="BV262" i="88"/>
  <c r="BN262" i="88"/>
  <c r="BF262" i="88"/>
  <c r="AX262" i="88"/>
  <c r="AP262" i="88"/>
  <c r="AH262" i="88"/>
  <c r="Z262" i="88"/>
  <c r="R262" i="88"/>
  <c r="J262" i="88"/>
  <c r="BV261" i="88"/>
  <c r="BN261" i="88"/>
  <c r="BF261" i="88"/>
  <c r="AX261" i="88"/>
  <c r="AP261" i="88"/>
  <c r="AH261" i="88"/>
  <c r="Z261" i="88"/>
  <c r="R261" i="88"/>
  <c r="J261" i="88"/>
  <c r="BV260" i="88"/>
  <c r="BN260" i="88"/>
  <c r="BF260" i="88"/>
  <c r="AX260" i="88"/>
  <c r="AP260" i="88"/>
  <c r="AH260" i="88"/>
  <c r="Z260" i="88"/>
  <c r="R260" i="88"/>
  <c r="J260" i="88"/>
  <c r="BV259" i="88"/>
  <c r="BN259" i="88"/>
  <c r="BF259" i="88"/>
  <c r="AX259" i="88"/>
  <c r="AP259" i="88"/>
  <c r="AH259" i="88"/>
  <c r="Z259" i="88"/>
  <c r="R259" i="88"/>
  <c r="J259" i="88"/>
  <c r="BV258" i="88"/>
  <c r="BN258" i="88"/>
  <c r="BF258" i="88"/>
  <c r="AX258" i="88"/>
  <c r="AP258" i="88"/>
  <c r="AH258" i="88"/>
  <c r="Z258" i="88"/>
  <c r="R258" i="88"/>
  <c r="J258" i="88"/>
  <c r="BV257" i="88"/>
  <c r="BN257" i="88"/>
  <c r="BF257" i="88"/>
  <c r="AX257" i="88"/>
  <c r="AP257" i="88"/>
  <c r="AH257" i="88"/>
  <c r="Z257" i="88"/>
  <c r="R257" i="88"/>
  <c r="J257" i="88"/>
  <c r="BV256" i="88"/>
  <c r="BN256" i="88"/>
  <c r="BF256" i="88"/>
  <c r="AX256" i="88"/>
  <c r="AP256" i="88"/>
  <c r="AH256" i="88"/>
  <c r="Z256" i="88"/>
  <c r="R256" i="88"/>
  <c r="J256" i="88"/>
  <c r="BV255" i="88"/>
  <c r="BN255" i="88"/>
  <c r="BF255" i="88"/>
  <c r="AX255" i="88"/>
  <c r="AP255" i="88"/>
  <c r="AH255" i="88"/>
  <c r="Z255" i="88"/>
  <c r="R255" i="88"/>
  <c r="J255" i="88"/>
  <c r="BV254" i="88"/>
  <c r="BN254" i="88"/>
  <c r="BF254" i="88"/>
  <c r="AX254" i="88"/>
  <c r="AP254" i="88"/>
  <c r="AH254" i="88"/>
  <c r="Z254" i="88"/>
  <c r="R254" i="88"/>
  <c r="J254" i="88"/>
  <c r="BV253" i="88"/>
  <c r="BN253" i="88"/>
  <c r="BF253" i="88"/>
  <c r="AX253" i="88"/>
  <c r="AP253" i="88"/>
  <c r="AH253" i="88"/>
  <c r="Z253" i="88"/>
  <c r="R253" i="88"/>
  <c r="J253" i="88"/>
  <c r="BV252" i="88"/>
  <c r="BN252" i="88"/>
  <c r="BF252" i="88"/>
  <c r="AX252" i="88"/>
  <c r="AP252" i="88"/>
  <c r="AH252" i="88"/>
  <c r="Z252" i="88"/>
  <c r="R252" i="88"/>
  <c r="J252" i="88"/>
  <c r="BV251" i="88"/>
  <c r="BN251" i="88"/>
  <c r="BF251" i="88"/>
  <c r="AX251" i="88"/>
  <c r="AP251" i="88"/>
  <c r="AH251" i="88"/>
  <c r="Z251" i="88"/>
  <c r="R251" i="88"/>
  <c r="J251" i="88"/>
  <c r="BV250" i="88"/>
  <c r="BN250" i="88"/>
  <c r="BF250" i="88"/>
  <c r="AX250" i="88"/>
  <c r="AP250" i="88"/>
  <c r="AH250" i="88"/>
  <c r="Z250" i="88"/>
  <c r="R250" i="88"/>
  <c r="J250" i="88"/>
  <c r="BV249" i="88"/>
  <c r="BN249" i="88"/>
  <c r="BF249" i="88"/>
  <c r="AX249" i="88"/>
  <c r="AP249" i="88"/>
  <c r="AH249" i="88"/>
  <c r="Z249" i="88"/>
  <c r="R249" i="88"/>
  <c r="J249" i="88"/>
  <c r="BV248" i="88"/>
  <c r="BN248" i="88"/>
  <c r="BF248" i="88"/>
  <c r="AX248" i="88"/>
  <c r="AP248" i="88"/>
  <c r="AH248" i="88"/>
  <c r="Z248" i="88"/>
  <c r="R248" i="88"/>
  <c r="J248" i="88"/>
  <c r="BV247" i="88"/>
  <c r="BN247" i="88"/>
  <c r="BF247" i="88"/>
  <c r="AX247" i="88"/>
  <c r="AP247" i="88"/>
  <c r="AH247" i="88"/>
  <c r="Z247" i="88"/>
  <c r="R247" i="88"/>
  <c r="J247" i="88"/>
  <c r="BV246" i="88"/>
  <c r="BN246" i="88"/>
  <c r="BF246" i="88"/>
  <c r="AX246" i="88"/>
  <c r="AP246" i="88"/>
  <c r="AH246" i="88"/>
  <c r="Z246" i="88"/>
  <c r="R246" i="88"/>
  <c r="J246" i="88"/>
  <c r="BV245" i="88"/>
  <c r="BN245" i="88"/>
  <c r="BF245" i="88"/>
  <c r="AX245" i="88"/>
  <c r="AP245" i="88"/>
  <c r="AH245" i="88"/>
  <c r="Z245" i="88"/>
  <c r="R245" i="88"/>
  <c r="J245" i="88"/>
  <c r="BV244" i="88"/>
  <c r="BN244" i="88"/>
  <c r="BF244" i="88"/>
  <c r="AX244" i="88"/>
  <c r="AP244" i="88"/>
  <c r="AH244" i="88"/>
  <c r="Z244" i="88"/>
  <c r="R244" i="88"/>
  <c r="J244" i="88"/>
  <c r="BV243" i="88"/>
  <c r="BN243" i="88"/>
  <c r="BF243" i="88"/>
  <c r="AX243" i="88"/>
  <c r="AP243" i="88"/>
  <c r="AH243" i="88"/>
  <c r="Z243" i="88"/>
  <c r="R243" i="88"/>
  <c r="J243" i="88"/>
  <c r="BV242" i="88"/>
  <c r="BN242" i="88"/>
  <c r="BF242" i="88"/>
  <c r="AX242" i="88"/>
  <c r="AP242" i="88"/>
  <c r="AH242" i="88"/>
  <c r="Z242" i="88"/>
  <c r="R242" i="88"/>
  <c r="J242" i="88"/>
  <c r="BV241" i="88"/>
  <c r="BN241" i="88"/>
  <c r="BF241" i="88"/>
  <c r="AX241" i="88"/>
  <c r="AP241" i="88"/>
  <c r="AH241" i="88"/>
  <c r="Z241" i="88"/>
  <c r="R241" i="88"/>
  <c r="J241" i="88"/>
  <c r="BV240" i="88"/>
  <c r="BN240" i="88"/>
  <c r="BF240" i="88"/>
  <c r="AX240" i="88"/>
  <c r="AP240" i="88"/>
  <c r="AH240" i="88"/>
  <c r="Z240" i="88"/>
  <c r="R240" i="88"/>
  <c r="J240" i="88"/>
  <c r="BV239" i="88"/>
  <c r="BN239" i="88"/>
  <c r="BF239" i="88"/>
  <c r="AX239" i="88"/>
  <c r="AP239" i="88"/>
  <c r="AH239" i="88"/>
  <c r="Z239" i="88"/>
  <c r="R239" i="88"/>
  <c r="J239" i="88"/>
  <c r="BV238" i="88"/>
  <c r="BN238" i="88"/>
  <c r="BF238" i="88"/>
  <c r="AX238" i="88"/>
  <c r="AP238" i="88"/>
  <c r="AH238" i="88"/>
  <c r="Z238" i="88"/>
  <c r="R238" i="88"/>
  <c r="J238" i="88"/>
  <c r="BV237" i="88"/>
  <c r="BN237" i="88"/>
  <c r="BF237" i="88"/>
  <c r="AX237" i="88"/>
  <c r="AP237" i="88"/>
  <c r="AH237" i="88"/>
  <c r="Z237" i="88"/>
  <c r="R237" i="88"/>
  <c r="J237" i="88"/>
  <c r="BV236" i="88"/>
  <c r="BN236" i="88"/>
  <c r="BF236" i="88"/>
  <c r="AX236" i="88"/>
  <c r="AP236" i="88"/>
  <c r="AH236" i="88"/>
  <c r="Z236" i="88"/>
  <c r="R236" i="88"/>
  <c r="J236" i="88"/>
  <c r="BV235" i="88"/>
  <c r="BN235" i="88"/>
  <c r="BF235" i="88"/>
  <c r="AX235" i="88"/>
  <c r="AP235" i="88"/>
  <c r="AH235" i="88"/>
  <c r="Z235" i="88"/>
  <c r="R235" i="88"/>
  <c r="J235" i="88"/>
  <c r="BV234" i="88"/>
  <c r="BN234" i="88"/>
  <c r="BF234" i="88"/>
  <c r="AX234" i="88"/>
  <c r="AP234" i="88"/>
  <c r="AH234" i="88"/>
  <c r="Z234" i="88"/>
  <c r="R234" i="88"/>
  <c r="J234" i="88"/>
  <c r="BV233" i="88"/>
  <c r="BN233" i="88"/>
  <c r="BF233" i="88"/>
  <c r="AX233" i="88"/>
  <c r="AP233" i="88"/>
  <c r="AH233" i="88"/>
  <c r="Z233" i="88"/>
  <c r="R233" i="88"/>
  <c r="J233" i="88"/>
  <c r="BV232" i="88"/>
  <c r="BN232" i="88"/>
  <c r="BF232" i="88"/>
  <c r="AX232" i="88"/>
  <c r="AP232" i="88"/>
  <c r="AH232" i="88"/>
  <c r="Z232" i="88"/>
  <c r="R232" i="88"/>
  <c r="J232" i="88"/>
  <c r="BV231" i="88"/>
  <c r="BN231" i="88"/>
  <c r="BF231" i="88"/>
  <c r="AX231" i="88"/>
  <c r="AP231" i="88"/>
  <c r="AH231" i="88"/>
  <c r="Z231" i="88"/>
  <c r="R231" i="88"/>
  <c r="J231" i="88"/>
  <c r="BV230" i="88"/>
  <c r="BN230" i="88"/>
  <c r="BF230" i="88"/>
  <c r="AX230" i="88"/>
  <c r="AP230" i="88"/>
  <c r="AH230" i="88"/>
  <c r="Z230" i="88"/>
  <c r="R230" i="88"/>
  <c r="J230" i="88"/>
  <c r="BV229" i="88"/>
  <c r="BN229" i="88"/>
  <c r="BF229" i="88"/>
  <c r="AX229" i="88"/>
  <c r="AP229" i="88"/>
  <c r="AH229" i="88"/>
  <c r="Z229" i="88"/>
  <c r="R229" i="88"/>
  <c r="J229" i="88"/>
  <c r="BV228" i="88"/>
  <c r="BN228" i="88"/>
  <c r="BF228" i="88"/>
  <c r="AX228" i="88"/>
  <c r="AP228" i="88"/>
  <c r="AH228" i="88"/>
  <c r="Z228" i="88"/>
  <c r="R228" i="88"/>
  <c r="J228" i="88"/>
  <c r="BV227" i="88"/>
  <c r="BN227" i="88"/>
  <c r="BF227" i="88"/>
  <c r="AX227" i="88"/>
  <c r="AP227" i="88"/>
  <c r="AH227" i="88"/>
  <c r="Z227" i="88"/>
  <c r="R227" i="88"/>
  <c r="J227" i="88"/>
  <c r="BV226" i="88"/>
  <c r="BN226" i="88"/>
  <c r="BF226" i="88"/>
  <c r="AX226" i="88"/>
  <c r="AP226" i="88"/>
  <c r="AH226" i="88"/>
  <c r="Z226" i="88"/>
  <c r="R226" i="88"/>
  <c r="J226" i="88"/>
  <c r="BV225" i="88"/>
  <c r="BN225" i="88"/>
  <c r="BF225" i="88"/>
  <c r="AX225" i="88"/>
  <c r="AP225" i="88"/>
  <c r="AH225" i="88"/>
  <c r="Z225" i="88"/>
  <c r="R225" i="88"/>
  <c r="J225" i="88"/>
  <c r="BV224" i="88"/>
  <c r="BN224" i="88"/>
  <c r="BF224" i="88"/>
  <c r="AX224" i="88"/>
  <c r="AP224" i="88"/>
  <c r="AH224" i="88"/>
  <c r="Z224" i="88"/>
  <c r="R224" i="88"/>
  <c r="J224" i="88"/>
  <c r="BV223" i="88"/>
  <c r="BN223" i="88"/>
  <c r="BF223" i="88"/>
  <c r="AX223" i="88"/>
  <c r="AP223" i="88"/>
  <c r="AH223" i="88"/>
  <c r="Z223" i="88"/>
  <c r="R223" i="88"/>
  <c r="J223" i="88"/>
  <c r="BV222" i="88"/>
  <c r="BN222" i="88"/>
  <c r="BF222" i="88"/>
  <c r="AX222" i="88"/>
  <c r="AP222" i="88"/>
  <c r="AH222" i="88"/>
  <c r="Z222" i="88"/>
  <c r="R222" i="88"/>
  <c r="J222" i="88"/>
  <c r="BV221" i="88"/>
  <c r="BN221" i="88"/>
  <c r="BF221" i="88"/>
  <c r="AX221" i="88"/>
  <c r="AP221" i="88"/>
  <c r="AH221" i="88"/>
  <c r="Z221" i="88"/>
  <c r="R221" i="88"/>
  <c r="J221" i="88"/>
  <c r="BV220" i="88"/>
  <c r="BN220" i="88"/>
  <c r="BF220" i="88"/>
  <c r="AX220" i="88"/>
  <c r="AP220" i="88"/>
  <c r="AH220" i="88"/>
  <c r="Z220" i="88"/>
  <c r="R220" i="88"/>
  <c r="J220" i="88"/>
  <c r="BV219" i="88"/>
  <c r="BN219" i="88"/>
  <c r="BF219" i="88"/>
  <c r="AX219" i="88"/>
  <c r="AP219" i="88"/>
  <c r="AH219" i="88"/>
  <c r="Z219" i="88"/>
  <c r="R219" i="88"/>
  <c r="J219" i="88"/>
  <c r="BV218" i="88"/>
  <c r="BN218" i="88"/>
  <c r="BF218" i="88"/>
  <c r="AX218" i="88"/>
  <c r="AP218" i="88"/>
  <c r="AH218" i="88"/>
  <c r="Z218" i="88"/>
  <c r="R218" i="88"/>
  <c r="J218" i="88"/>
  <c r="BV217" i="88"/>
  <c r="BN217" i="88"/>
  <c r="BF217" i="88"/>
  <c r="AX217" i="88"/>
  <c r="AP217" i="88"/>
  <c r="AH217" i="88"/>
  <c r="Z217" i="88"/>
  <c r="R217" i="88"/>
  <c r="J217" i="88"/>
  <c r="BV216" i="88"/>
  <c r="BN216" i="88"/>
  <c r="BF216" i="88"/>
  <c r="AX216" i="88"/>
  <c r="AP216" i="88"/>
  <c r="AH216" i="88"/>
  <c r="Z216" i="88"/>
  <c r="R216" i="88"/>
  <c r="J216" i="88"/>
  <c r="BV215" i="88"/>
  <c r="BN215" i="88"/>
  <c r="BF215" i="88"/>
  <c r="AX215" i="88"/>
  <c r="AP215" i="88"/>
  <c r="AH215" i="88"/>
  <c r="Z215" i="88"/>
  <c r="R215" i="88"/>
  <c r="J215" i="88"/>
  <c r="BV214" i="88"/>
  <c r="BN214" i="88"/>
  <c r="BF214" i="88"/>
  <c r="AX214" i="88"/>
  <c r="AP214" i="88"/>
  <c r="AH214" i="88"/>
  <c r="Z214" i="88"/>
  <c r="R214" i="88"/>
  <c r="J214" i="88"/>
  <c r="BV213" i="88"/>
  <c r="BN213" i="88"/>
  <c r="BF213" i="88"/>
  <c r="AX213" i="88"/>
  <c r="AP213" i="88"/>
  <c r="AH213" i="88"/>
  <c r="Z213" i="88"/>
  <c r="R213" i="88"/>
  <c r="J213" i="88"/>
  <c r="BV212" i="88"/>
  <c r="BN212" i="88"/>
  <c r="BF212" i="88"/>
  <c r="AX212" i="88"/>
  <c r="AP212" i="88"/>
  <c r="AH212" i="88"/>
  <c r="Z212" i="88"/>
  <c r="R212" i="88"/>
  <c r="J212" i="88"/>
  <c r="BV211" i="88"/>
  <c r="BN211" i="88"/>
  <c r="BF211" i="88"/>
  <c r="AX211" i="88"/>
  <c r="AP211" i="88"/>
  <c r="AH211" i="88"/>
  <c r="Z211" i="88"/>
  <c r="R211" i="88"/>
  <c r="J211" i="88"/>
  <c r="BV210" i="88"/>
  <c r="BN210" i="88"/>
  <c r="BF210" i="88"/>
  <c r="AX210" i="88"/>
  <c r="AP210" i="88"/>
  <c r="AH210" i="88"/>
  <c r="Z210" i="88"/>
  <c r="R210" i="88"/>
  <c r="J210" i="88"/>
  <c r="BV209" i="88"/>
  <c r="BN209" i="88"/>
  <c r="BF209" i="88"/>
  <c r="AX209" i="88"/>
  <c r="AP209" i="88"/>
  <c r="AH209" i="88"/>
  <c r="Z209" i="88"/>
  <c r="R209" i="88"/>
  <c r="J209" i="88"/>
  <c r="BV208" i="88"/>
  <c r="BN208" i="88"/>
  <c r="BF208" i="88"/>
  <c r="AX208" i="88"/>
  <c r="AP208" i="88"/>
  <c r="AH208" i="88"/>
  <c r="Z208" i="88"/>
  <c r="R208" i="88"/>
  <c r="J208" i="88"/>
  <c r="BV207" i="88"/>
  <c r="BN207" i="88"/>
  <c r="BF207" i="88"/>
  <c r="AX207" i="88"/>
  <c r="AP207" i="88"/>
  <c r="AH207" i="88"/>
  <c r="Z207" i="88"/>
  <c r="R207" i="88"/>
  <c r="J207" i="88"/>
  <c r="BV206" i="88"/>
  <c r="BN206" i="88"/>
  <c r="BF206" i="88"/>
  <c r="AX206" i="88"/>
  <c r="AP206" i="88"/>
  <c r="AH206" i="88"/>
  <c r="Z206" i="88"/>
  <c r="R206" i="88"/>
  <c r="J206" i="88"/>
  <c r="BV205" i="88"/>
  <c r="BN205" i="88"/>
  <c r="BF205" i="88"/>
  <c r="AX205" i="88"/>
  <c r="AP205" i="88"/>
  <c r="AH205" i="88"/>
  <c r="Z205" i="88"/>
  <c r="R205" i="88"/>
  <c r="J205" i="88"/>
  <c r="BV204" i="88"/>
  <c r="BN204" i="88"/>
  <c r="BF204" i="88"/>
  <c r="AX204" i="88"/>
  <c r="AP204" i="88"/>
  <c r="AH204" i="88"/>
  <c r="Z204" i="88"/>
  <c r="R204" i="88"/>
  <c r="J204" i="88"/>
  <c r="BV203" i="88"/>
  <c r="BN203" i="88"/>
  <c r="BF203" i="88"/>
  <c r="AX203" i="88"/>
  <c r="AP203" i="88"/>
  <c r="AH203" i="88"/>
  <c r="Z203" i="88"/>
  <c r="R203" i="88"/>
  <c r="J203" i="88"/>
  <c r="BV202" i="88"/>
  <c r="BN202" i="88"/>
  <c r="BF202" i="88"/>
  <c r="AX202" i="88"/>
  <c r="AP202" i="88"/>
  <c r="AH202" i="88"/>
  <c r="Z202" i="88"/>
  <c r="R202" i="88"/>
  <c r="J202" i="88"/>
  <c r="BV201" i="88"/>
  <c r="BN201" i="88"/>
  <c r="BF201" i="88"/>
  <c r="AX201" i="88"/>
  <c r="AP201" i="88"/>
  <c r="AH201" i="88"/>
  <c r="Z201" i="88"/>
  <c r="R201" i="88"/>
  <c r="J201" i="88"/>
  <c r="BV200" i="88"/>
  <c r="BN200" i="88"/>
  <c r="BF200" i="88"/>
  <c r="AX200" i="88"/>
  <c r="AP200" i="88"/>
  <c r="AH200" i="88"/>
  <c r="Z200" i="88"/>
  <c r="R200" i="88"/>
  <c r="J200" i="88"/>
  <c r="BV199" i="88"/>
  <c r="BN199" i="88"/>
  <c r="BF199" i="88"/>
  <c r="AX199" i="88"/>
  <c r="AP199" i="88"/>
  <c r="AH199" i="88"/>
  <c r="Z199" i="88"/>
  <c r="R199" i="88"/>
  <c r="J199" i="88"/>
  <c r="BV198" i="88"/>
  <c r="BN198" i="88"/>
  <c r="BF198" i="88"/>
  <c r="AX198" i="88"/>
  <c r="AP198" i="88"/>
  <c r="AH198" i="88"/>
  <c r="Z198" i="88"/>
  <c r="R198" i="88"/>
  <c r="J198" i="88"/>
  <c r="BV197" i="88"/>
  <c r="BN197" i="88"/>
  <c r="BF197" i="88"/>
  <c r="AX197" i="88"/>
  <c r="AP197" i="88"/>
  <c r="AH197" i="88"/>
  <c r="Z197" i="88"/>
  <c r="R197" i="88"/>
  <c r="J197" i="88"/>
  <c r="BV196" i="88"/>
  <c r="BN196" i="88"/>
  <c r="BF196" i="88"/>
  <c r="AX196" i="88"/>
  <c r="AP196" i="88"/>
  <c r="AH196" i="88"/>
  <c r="Z196" i="88"/>
  <c r="R196" i="88"/>
  <c r="J196" i="88"/>
  <c r="BV195" i="88"/>
  <c r="BN195" i="88"/>
  <c r="BF195" i="88"/>
  <c r="AX195" i="88"/>
  <c r="AP195" i="88"/>
  <c r="AH195" i="88"/>
  <c r="Z195" i="88"/>
  <c r="R195" i="88"/>
  <c r="J195" i="88"/>
  <c r="BV194" i="88"/>
  <c r="BN194" i="88"/>
  <c r="BF194" i="88"/>
  <c r="AX194" i="88"/>
  <c r="AP194" i="88"/>
  <c r="AH194" i="88"/>
  <c r="Z194" i="88"/>
  <c r="R194" i="88"/>
  <c r="J194" i="88"/>
  <c r="BV193" i="88"/>
  <c r="BN193" i="88"/>
  <c r="BF193" i="88"/>
  <c r="AX193" i="88"/>
  <c r="AP193" i="88"/>
  <c r="AH193" i="88"/>
  <c r="Z193" i="88"/>
  <c r="R193" i="88"/>
  <c r="J193" i="88"/>
  <c r="BV192" i="88"/>
  <c r="BN192" i="88"/>
  <c r="BF192" i="88"/>
  <c r="AX192" i="88"/>
  <c r="AP192" i="88"/>
  <c r="AH192" i="88"/>
  <c r="Z192" i="88"/>
  <c r="R192" i="88"/>
  <c r="J192" i="88"/>
  <c r="BV191" i="88"/>
  <c r="BN191" i="88"/>
  <c r="BF191" i="88"/>
  <c r="AX191" i="88"/>
  <c r="AP191" i="88"/>
  <c r="AH191" i="88"/>
  <c r="Z191" i="88"/>
  <c r="R191" i="88"/>
  <c r="J191" i="88"/>
  <c r="BV190" i="88"/>
  <c r="BN190" i="88"/>
  <c r="BF190" i="88"/>
  <c r="AX190" i="88"/>
  <c r="AP190" i="88"/>
  <c r="AH190" i="88"/>
  <c r="Z190" i="88"/>
  <c r="R190" i="88"/>
  <c r="J190" i="88"/>
  <c r="BV189" i="88"/>
  <c r="BN189" i="88"/>
  <c r="BF189" i="88"/>
  <c r="AX189" i="88"/>
  <c r="AP189" i="88"/>
  <c r="AH189" i="88"/>
  <c r="Z189" i="88"/>
  <c r="R189" i="88"/>
  <c r="J189" i="88"/>
  <c r="BV188" i="88"/>
  <c r="BN188" i="88"/>
  <c r="BF188" i="88"/>
  <c r="AX188" i="88"/>
  <c r="AP188" i="88"/>
  <c r="AH188" i="88"/>
  <c r="Z188" i="88"/>
  <c r="R188" i="88"/>
  <c r="J188" i="88"/>
  <c r="BV187" i="88"/>
  <c r="BN187" i="88"/>
  <c r="BF187" i="88"/>
  <c r="AX187" i="88"/>
  <c r="AP187" i="88"/>
  <c r="AH187" i="88"/>
  <c r="Z187" i="88"/>
  <c r="R187" i="88"/>
  <c r="J187" i="88"/>
  <c r="BV186" i="88"/>
  <c r="BN186" i="88"/>
  <c r="BF186" i="88"/>
  <c r="AX186" i="88"/>
  <c r="AP186" i="88"/>
  <c r="AH186" i="88"/>
  <c r="Z186" i="88"/>
  <c r="R186" i="88"/>
  <c r="J186" i="88"/>
  <c r="BV185" i="88"/>
  <c r="BN185" i="88"/>
  <c r="BF185" i="88"/>
  <c r="AX185" i="88"/>
  <c r="AP185" i="88"/>
  <c r="AH185" i="88"/>
  <c r="Z185" i="88"/>
  <c r="R185" i="88"/>
  <c r="J185" i="88"/>
  <c r="BV184" i="88"/>
  <c r="BN184" i="88"/>
  <c r="BF184" i="88"/>
  <c r="AX184" i="88"/>
  <c r="AP184" i="88"/>
  <c r="AH184" i="88"/>
  <c r="Z184" i="88"/>
  <c r="R184" i="88"/>
  <c r="J184" i="88"/>
  <c r="BV183" i="88"/>
  <c r="BN183" i="88"/>
  <c r="BF183" i="88"/>
  <c r="AX183" i="88"/>
  <c r="AP183" i="88"/>
  <c r="AH183" i="88"/>
  <c r="Z183" i="88"/>
  <c r="R183" i="88"/>
  <c r="J183" i="88"/>
  <c r="BV182" i="88"/>
  <c r="BN182" i="88"/>
  <c r="BF182" i="88"/>
  <c r="AX182" i="88"/>
  <c r="AP182" i="88"/>
  <c r="AH182" i="88"/>
  <c r="Z182" i="88"/>
  <c r="R182" i="88"/>
  <c r="J182" i="88"/>
  <c r="BV181" i="88"/>
  <c r="BN181" i="88"/>
  <c r="BF181" i="88"/>
  <c r="AX181" i="88"/>
  <c r="AP181" i="88"/>
  <c r="AH181" i="88"/>
  <c r="Z181" i="88"/>
  <c r="R181" i="88"/>
  <c r="J181" i="88"/>
  <c r="BV180" i="88"/>
  <c r="BN180" i="88"/>
  <c r="BF180" i="88"/>
  <c r="AX180" i="88"/>
  <c r="AP180" i="88"/>
  <c r="AH180" i="88"/>
  <c r="Z180" i="88"/>
  <c r="R180" i="88"/>
  <c r="J180" i="88"/>
  <c r="BV179" i="88"/>
  <c r="BN179" i="88"/>
  <c r="BF179" i="88"/>
  <c r="AX179" i="88"/>
  <c r="AP179" i="88"/>
  <c r="AH179" i="88"/>
  <c r="Z179" i="88"/>
  <c r="R179" i="88"/>
  <c r="J179" i="88"/>
  <c r="BV178" i="88"/>
  <c r="BN178" i="88"/>
  <c r="BF178" i="88"/>
  <c r="AX178" i="88"/>
  <c r="AP178" i="88"/>
  <c r="AH178" i="88"/>
  <c r="Z178" i="88"/>
  <c r="R178" i="88"/>
  <c r="J178" i="88"/>
  <c r="BV177" i="88"/>
  <c r="BN177" i="88"/>
  <c r="BF177" i="88"/>
  <c r="AX177" i="88"/>
  <c r="AP177" i="88"/>
  <c r="AH177" i="88"/>
  <c r="Z177" i="88"/>
  <c r="R177" i="88"/>
  <c r="J177" i="88"/>
  <c r="BV176" i="88"/>
  <c r="BN176" i="88"/>
  <c r="BF176" i="88"/>
  <c r="AX176" i="88"/>
  <c r="AP176" i="88"/>
  <c r="AH176" i="88"/>
  <c r="Z176" i="88"/>
  <c r="R176" i="88"/>
  <c r="J176" i="88"/>
  <c r="BV175" i="88"/>
  <c r="BN175" i="88"/>
  <c r="BF175" i="88"/>
  <c r="AX175" i="88"/>
  <c r="AP175" i="88"/>
  <c r="AH175" i="88"/>
  <c r="Z175" i="88"/>
  <c r="R175" i="88"/>
  <c r="J175" i="88"/>
  <c r="BV174" i="88"/>
  <c r="BN174" i="88"/>
  <c r="BF174" i="88"/>
  <c r="AX174" i="88"/>
  <c r="AP174" i="88"/>
  <c r="AH174" i="88"/>
  <c r="Z174" i="88"/>
  <c r="R174" i="88"/>
  <c r="J174" i="88"/>
  <c r="BV173" i="88"/>
  <c r="BN173" i="88"/>
  <c r="BF173" i="88"/>
  <c r="AX173" i="88"/>
  <c r="AP173" i="88"/>
  <c r="AH173" i="88"/>
  <c r="Z173" i="88"/>
  <c r="R173" i="88"/>
  <c r="J173" i="88"/>
  <c r="BV172" i="88"/>
  <c r="BN172" i="88"/>
  <c r="BF172" i="88"/>
  <c r="AX172" i="88"/>
  <c r="AP172" i="88"/>
  <c r="AH172" i="88"/>
  <c r="Z172" i="88"/>
  <c r="R172" i="88"/>
  <c r="J172" i="88"/>
  <c r="BV171" i="88"/>
  <c r="BN171" i="88"/>
  <c r="BF171" i="88"/>
  <c r="AX171" i="88"/>
  <c r="AP171" i="88"/>
  <c r="AH171" i="88"/>
  <c r="Z171" i="88"/>
  <c r="R171" i="88"/>
  <c r="J171" i="88"/>
  <c r="BV170" i="88"/>
  <c r="BN170" i="88"/>
  <c r="BF170" i="88"/>
  <c r="AX170" i="88"/>
  <c r="AP170" i="88"/>
  <c r="AH170" i="88"/>
  <c r="Z170" i="88"/>
  <c r="R170" i="88"/>
  <c r="J170" i="88"/>
  <c r="BV169" i="88"/>
  <c r="BN169" i="88"/>
  <c r="BF169" i="88"/>
  <c r="AX169" i="88"/>
  <c r="AP169" i="88"/>
  <c r="AH169" i="88"/>
  <c r="Z169" i="88"/>
  <c r="R169" i="88"/>
  <c r="J169" i="88"/>
  <c r="BV168" i="88"/>
  <c r="BN168" i="88"/>
  <c r="BF168" i="88"/>
  <c r="AX168" i="88"/>
  <c r="AP168" i="88"/>
  <c r="AH168" i="88"/>
  <c r="Z168" i="88"/>
  <c r="R168" i="88"/>
  <c r="J168" i="88"/>
  <c r="BV167" i="88"/>
  <c r="BN167" i="88"/>
  <c r="BF167" i="88"/>
  <c r="AX167" i="88"/>
  <c r="AP167" i="88"/>
  <c r="AH167" i="88"/>
  <c r="Z167" i="88"/>
  <c r="R167" i="88"/>
  <c r="J167" i="88"/>
  <c r="BV166" i="88"/>
  <c r="BN166" i="88"/>
  <c r="BF166" i="88"/>
  <c r="AX166" i="88"/>
  <c r="AP166" i="88"/>
  <c r="AH166" i="88"/>
  <c r="Z166" i="88"/>
  <c r="R166" i="88"/>
  <c r="J166" i="88"/>
  <c r="BV165" i="88"/>
  <c r="BN165" i="88"/>
  <c r="BF165" i="88"/>
  <c r="AX165" i="88"/>
  <c r="AP165" i="88"/>
  <c r="AH165" i="88"/>
  <c r="Z165" i="88"/>
  <c r="R165" i="88"/>
  <c r="J165" i="88"/>
  <c r="BV164" i="88"/>
  <c r="BN164" i="88"/>
  <c r="BF164" i="88"/>
  <c r="AX164" i="88"/>
  <c r="AP164" i="88"/>
  <c r="AH164" i="88"/>
  <c r="Z164" i="88"/>
  <c r="R164" i="88"/>
  <c r="J164" i="88"/>
  <c r="BV163" i="88"/>
  <c r="BN163" i="88"/>
  <c r="BF163" i="88"/>
  <c r="AX163" i="88"/>
  <c r="AP163" i="88"/>
  <c r="AH163" i="88"/>
  <c r="Z163" i="88"/>
  <c r="R163" i="88"/>
  <c r="J163" i="88"/>
  <c r="BV162" i="88"/>
  <c r="BN162" i="88"/>
  <c r="BF162" i="88"/>
  <c r="AX162" i="88"/>
  <c r="AP162" i="88"/>
  <c r="AH162" i="88"/>
  <c r="Z162" i="88"/>
  <c r="R162" i="88"/>
  <c r="J162" i="88"/>
  <c r="BV161" i="88"/>
  <c r="BN161" i="88"/>
  <c r="BF161" i="88"/>
  <c r="AX161" i="88"/>
  <c r="AP161" i="88"/>
  <c r="AH161" i="88"/>
  <c r="Z161" i="88"/>
  <c r="R161" i="88"/>
  <c r="J161" i="88"/>
  <c r="BV160" i="88"/>
  <c r="BN160" i="88"/>
  <c r="BF160" i="88"/>
  <c r="AX160" i="88"/>
  <c r="AP160" i="88"/>
  <c r="AH160" i="88"/>
  <c r="Z160" i="88"/>
  <c r="R160" i="88"/>
  <c r="J160" i="88"/>
  <c r="BV159" i="88"/>
  <c r="BN159" i="88"/>
  <c r="BF159" i="88"/>
  <c r="AX159" i="88"/>
  <c r="AP159" i="88"/>
  <c r="AH159" i="88"/>
  <c r="Z159" i="88"/>
  <c r="R159" i="88"/>
  <c r="J159" i="88"/>
  <c r="BV158" i="88"/>
  <c r="BN158" i="88"/>
  <c r="BF158" i="88"/>
  <c r="AX158" i="88"/>
  <c r="AP158" i="88"/>
  <c r="AH158" i="88"/>
  <c r="Z158" i="88"/>
  <c r="R158" i="88"/>
  <c r="J158" i="88"/>
  <c r="BV157" i="88"/>
  <c r="BN157" i="88"/>
  <c r="BF157" i="88"/>
  <c r="AX157" i="88"/>
  <c r="AP157" i="88"/>
  <c r="AH157" i="88"/>
  <c r="Z157" i="88"/>
  <c r="R157" i="88"/>
  <c r="J157" i="88"/>
  <c r="BV156" i="88"/>
  <c r="BN156" i="88"/>
  <c r="BF156" i="88"/>
  <c r="AX156" i="88"/>
  <c r="AP156" i="88"/>
  <c r="AH156" i="88"/>
  <c r="Z156" i="88"/>
  <c r="R156" i="88"/>
  <c r="J156" i="88"/>
  <c r="BV155" i="88"/>
  <c r="BN155" i="88"/>
  <c r="BF155" i="88"/>
  <c r="AX155" i="88"/>
  <c r="AP155" i="88"/>
  <c r="AH155" i="88"/>
  <c r="Z155" i="88"/>
  <c r="R155" i="88"/>
  <c r="J155" i="88"/>
  <c r="BV154" i="88"/>
  <c r="BN154" i="88"/>
  <c r="BF154" i="88"/>
  <c r="AX154" i="88"/>
  <c r="AP154" i="88"/>
  <c r="AH154" i="88"/>
  <c r="Z154" i="88"/>
  <c r="R154" i="88"/>
  <c r="J154" i="88"/>
  <c r="BV153" i="88"/>
  <c r="BN153" i="88"/>
  <c r="BF153" i="88"/>
  <c r="AX153" i="88"/>
  <c r="AP153" i="88"/>
  <c r="AH153" i="88"/>
  <c r="Z153" i="88"/>
  <c r="R153" i="88"/>
  <c r="J153" i="88"/>
  <c r="BV152" i="88"/>
  <c r="BN152" i="88"/>
  <c r="BF152" i="88"/>
  <c r="AX152" i="88"/>
  <c r="AP152" i="88"/>
  <c r="AH152" i="88"/>
  <c r="Z152" i="88"/>
  <c r="R152" i="88"/>
  <c r="J152" i="88"/>
  <c r="BV151" i="88"/>
  <c r="BN151" i="88"/>
  <c r="BF151" i="88"/>
  <c r="AX151" i="88"/>
  <c r="AP151" i="88"/>
  <c r="AH151" i="88"/>
  <c r="Z151" i="88"/>
  <c r="R151" i="88"/>
  <c r="J151" i="88"/>
  <c r="BV150" i="88"/>
  <c r="BN150" i="88"/>
  <c r="BF150" i="88"/>
  <c r="AX150" i="88"/>
  <c r="AP150" i="88"/>
  <c r="AH150" i="88"/>
  <c r="Z150" i="88"/>
  <c r="R150" i="88"/>
  <c r="J150" i="88"/>
  <c r="BV149" i="88"/>
  <c r="BN149" i="88"/>
  <c r="BF149" i="88"/>
  <c r="AX149" i="88"/>
  <c r="AP149" i="88"/>
  <c r="AH149" i="88"/>
  <c r="Z149" i="88"/>
  <c r="R149" i="88"/>
  <c r="J149" i="88"/>
  <c r="BV148" i="88"/>
  <c r="BN148" i="88"/>
  <c r="BF148" i="88"/>
  <c r="AX148" i="88"/>
  <c r="AP148" i="88"/>
  <c r="AH148" i="88"/>
  <c r="Z148" i="88"/>
  <c r="R148" i="88"/>
  <c r="J148" i="88"/>
  <c r="BV147" i="88"/>
  <c r="BN147" i="88"/>
  <c r="BF147" i="88"/>
  <c r="AX147" i="88"/>
  <c r="AP147" i="88"/>
  <c r="AH147" i="88"/>
  <c r="Z147" i="88"/>
  <c r="R147" i="88"/>
  <c r="J147" i="88"/>
  <c r="BV146" i="88"/>
  <c r="BN146" i="88"/>
  <c r="BF146" i="88"/>
  <c r="AX146" i="88"/>
  <c r="AP146" i="88"/>
  <c r="AH146" i="88"/>
  <c r="Z146" i="88"/>
  <c r="R146" i="88"/>
  <c r="J146" i="88"/>
  <c r="BV145" i="88"/>
  <c r="BN145" i="88"/>
  <c r="BF145" i="88"/>
  <c r="AX145" i="88"/>
  <c r="AP145" i="88"/>
  <c r="AH145" i="88"/>
  <c r="Z145" i="88"/>
  <c r="R145" i="88"/>
  <c r="J145" i="88"/>
  <c r="BV144" i="88"/>
  <c r="BN144" i="88"/>
  <c r="BF144" i="88"/>
  <c r="AX144" i="88"/>
  <c r="AP144" i="88"/>
  <c r="AH144" i="88"/>
  <c r="Z144" i="88"/>
  <c r="R144" i="88"/>
  <c r="J144" i="88"/>
  <c r="BV143" i="88"/>
  <c r="BN143" i="88"/>
  <c r="BF143" i="88"/>
  <c r="AX143" i="88"/>
  <c r="AP143" i="88"/>
  <c r="AH143" i="88"/>
  <c r="Z143" i="88"/>
  <c r="R143" i="88"/>
  <c r="J143" i="88"/>
  <c r="BV142" i="88"/>
  <c r="BN142" i="88"/>
  <c r="BF142" i="88"/>
  <c r="AX142" i="88"/>
  <c r="AP142" i="88"/>
  <c r="AH142" i="88"/>
  <c r="Z142" i="88"/>
  <c r="R142" i="88"/>
  <c r="J142" i="88"/>
  <c r="BV141" i="88"/>
  <c r="BN141" i="88"/>
  <c r="BF141" i="88"/>
  <c r="AX141" i="88"/>
  <c r="AP141" i="88"/>
  <c r="AH141" i="88"/>
  <c r="Z141" i="88"/>
  <c r="R141" i="88"/>
  <c r="J141" i="88"/>
  <c r="BV140" i="88"/>
  <c r="BN140" i="88"/>
  <c r="BF140" i="88"/>
  <c r="AX140" i="88"/>
  <c r="AP140" i="88"/>
  <c r="AH140" i="88"/>
  <c r="Z140" i="88"/>
  <c r="R140" i="88"/>
  <c r="J140" i="88"/>
  <c r="BV139" i="88"/>
  <c r="BN139" i="88"/>
  <c r="BF139" i="88"/>
  <c r="AX139" i="88"/>
  <c r="AP139" i="88"/>
  <c r="AH139" i="88"/>
  <c r="Z139" i="88"/>
  <c r="R139" i="88"/>
  <c r="J139" i="88"/>
  <c r="BV138" i="88"/>
  <c r="BN138" i="88"/>
  <c r="BF138" i="88"/>
  <c r="AX138" i="88"/>
  <c r="AP138" i="88"/>
  <c r="AH138" i="88"/>
  <c r="Z138" i="88"/>
  <c r="R138" i="88"/>
  <c r="J138" i="88"/>
  <c r="BV137" i="88"/>
  <c r="BN137" i="88"/>
  <c r="BF137" i="88"/>
  <c r="AX137" i="88"/>
  <c r="AP137" i="88"/>
  <c r="AH137" i="88"/>
  <c r="Z137" i="88"/>
  <c r="R137" i="88"/>
  <c r="J137" i="88"/>
  <c r="BV136" i="88"/>
  <c r="BN136" i="88"/>
  <c r="BF136" i="88"/>
  <c r="AX136" i="88"/>
  <c r="AP136" i="88"/>
  <c r="AH136" i="88"/>
  <c r="Z136" i="88"/>
  <c r="R136" i="88"/>
  <c r="J136" i="88"/>
  <c r="BV135" i="88"/>
  <c r="BN135" i="88"/>
  <c r="BF135" i="88"/>
  <c r="AX135" i="88"/>
  <c r="AP135" i="88"/>
  <c r="AH135" i="88"/>
  <c r="Z135" i="88"/>
  <c r="R135" i="88"/>
  <c r="J135" i="88"/>
  <c r="BV134" i="88"/>
  <c r="BN134" i="88"/>
  <c r="BF134" i="88"/>
  <c r="AX134" i="88"/>
  <c r="AP134" i="88"/>
  <c r="AH134" i="88"/>
  <c r="Z134" i="88"/>
  <c r="R134" i="88"/>
  <c r="J134" i="88"/>
  <c r="BV133" i="88"/>
  <c r="BN133" i="88"/>
  <c r="BF133" i="88"/>
  <c r="AX133" i="88"/>
  <c r="AP133" i="88"/>
  <c r="AH133" i="88"/>
  <c r="Z133" i="88"/>
  <c r="R133" i="88"/>
  <c r="J133" i="88"/>
  <c r="BV132" i="88"/>
  <c r="BN132" i="88"/>
  <c r="BF132" i="88"/>
  <c r="AX132" i="88"/>
  <c r="AP132" i="88"/>
  <c r="AH132" i="88"/>
  <c r="Z132" i="88"/>
  <c r="R132" i="88"/>
  <c r="J132" i="88"/>
  <c r="BV131" i="88"/>
  <c r="BN131" i="88"/>
  <c r="BF131" i="88"/>
  <c r="AX131" i="88"/>
  <c r="AP131" i="88"/>
  <c r="AH131" i="88"/>
  <c r="Z131" i="88"/>
  <c r="R131" i="88"/>
  <c r="J131" i="88"/>
  <c r="BV130" i="88"/>
  <c r="BN130" i="88"/>
  <c r="BF130" i="88"/>
  <c r="AX130" i="88"/>
  <c r="AP130" i="88"/>
  <c r="AH130" i="88"/>
  <c r="Z130" i="88"/>
  <c r="R130" i="88"/>
  <c r="J130" i="88"/>
  <c r="BV129" i="88"/>
  <c r="BN129" i="88"/>
  <c r="BF129" i="88"/>
  <c r="AX129" i="88"/>
  <c r="AP129" i="88"/>
  <c r="AH129" i="88"/>
  <c r="Z129" i="88"/>
  <c r="R129" i="88"/>
  <c r="J129" i="88"/>
  <c r="BV128" i="88"/>
  <c r="BN128" i="88"/>
  <c r="BF128" i="88"/>
  <c r="AX128" i="88"/>
  <c r="AP128" i="88"/>
  <c r="AH128" i="88"/>
  <c r="Z128" i="88"/>
  <c r="R128" i="88"/>
  <c r="J128" i="88"/>
  <c r="BV127" i="88"/>
  <c r="BN127" i="88"/>
  <c r="BF127" i="88"/>
  <c r="AX127" i="88"/>
  <c r="AP127" i="88"/>
  <c r="AH127" i="88"/>
  <c r="Z127" i="88"/>
  <c r="R127" i="88"/>
  <c r="J127" i="88"/>
  <c r="BV126" i="88"/>
  <c r="BN126" i="88"/>
  <c r="BF126" i="88"/>
  <c r="AX126" i="88"/>
  <c r="AP126" i="88"/>
  <c r="AH126" i="88"/>
  <c r="Z126" i="88"/>
  <c r="R126" i="88"/>
  <c r="J126" i="88"/>
  <c r="BV125" i="88"/>
  <c r="BN125" i="88"/>
  <c r="BF125" i="88"/>
  <c r="AX125" i="88"/>
  <c r="AP125" i="88"/>
  <c r="AH125" i="88"/>
  <c r="Z125" i="88"/>
  <c r="R125" i="88"/>
  <c r="J125" i="88"/>
  <c r="BV124" i="88"/>
  <c r="BN124" i="88"/>
  <c r="BF124" i="88"/>
  <c r="AX124" i="88"/>
  <c r="AP124" i="88"/>
  <c r="AH124" i="88"/>
  <c r="Z124" i="88"/>
  <c r="R124" i="88"/>
  <c r="J124" i="88"/>
  <c r="BV123" i="88"/>
  <c r="BN123" i="88"/>
  <c r="BF123" i="88"/>
  <c r="AX123" i="88"/>
  <c r="AP123" i="88"/>
  <c r="AH123" i="88"/>
  <c r="Z123" i="88"/>
  <c r="R123" i="88"/>
  <c r="J123" i="88"/>
  <c r="BV122" i="88"/>
  <c r="BN122" i="88"/>
  <c r="BF122" i="88"/>
  <c r="AX122" i="88"/>
  <c r="AP122" i="88"/>
  <c r="AH122" i="88"/>
  <c r="Z122" i="88"/>
  <c r="R122" i="88"/>
  <c r="J122" i="88"/>
  <c r="BV121" i="88"/>
  <c r="BN121" i="88"/>
  <c r="BF121" i="88"/>
  <c r="AX121" i="88"/>
  <c r="AP121" i="88"/>
  <c r="AH121" i="88"/>
  <c r="Z121" i="88"/>
  <c r="R121" i="88"/>
  <c r="J121" i="88"/>
  <c r="BV120" i="88"/>
  <c r="BN120" i="88"/>
  <c r="BF120" i="88"/>
  <c r="AX120" i="88"/>
  <c r="AP120" i="88"/>
  <c r="AH120" i="88"/>
  <c r="Z120" i="88"/>
  <c r="R120" i="88"/>
  <c r="J120" i="88"/>
  <c r="BV119" i="88"/>
  <c r="BN119" i="88"/>
  <c r="BF119" i="88"/>
  <c r="AX119" i="88"/>
  <c r="AP119" i="88"/>
  <c r="AH119" i="88"/>
  <c r="Z119" i="88"/>
  <c r="R119" i="88"/>
  <c r="J119" i="88"/>
  <c r="BV118" i="88"/>
  <c r="BN118" i="88"/>
  <c r="BF118" i="88"/>
  <c r="AX118" i="88"/>
  <c r="AP118" i="88"/>
  <c r="AH118" i="88"/>
  <c r="Z118" i="88"/>
  <c r="R118" i="88"/>
  <c r="J118" i="88"/>
  <c r="BV117" i="88"/>
  <c r="BN117" i="88"/>
  <c r="BF117" i="88"/>
  <c r="AX117" i="88"/>
  <c r="AP117" i="88"/>
  <c r="AH117" i="88"/>
  <c r="Z117" i="88"/>
  <c r="R117" i="88"/>
  <c r="J117" i="88"/>
  <c r="BV116" i="88"/>
  <c r="BN116" i="88"/>
  <c r="BF116" i="88"/>
  <c r="AX116" i="88"/>
  <c r="AP116" i="88"/>
  <c r="AH116" i="88"/>
  <c r="Z116" i="88"/>
  <c r="R116" i="88"/>
  <c r="J116" i="88"/>
  <c r="BV115" i="88"/>
  <c r="BN115" i="88"/>
  <c r="BF115" i="88"/>
  <c r="AX115" i="88"/>
  <c r="AP115" i="88"/>
  <c r="AH115" i="88"/>
  <c r="Z115" i="88"/>
  <c r="R115" i="88"/>
  <c r="J115" i="88"/>
  <c r="BV114" i="88"/>
  <c r="BN114" i="88"/>
  <c r="BF114" i="88"/>
  <c r="AX114" i="88"/>
  <c r="AP114" i="88"/>
  <c r="AH114" i="88"/>
  <c r="Z114" i="88"/>
  <c r="R114" i="88"/>
  <c r="J114" i="88"/>
  <c r="BV113" i="88"/>
  <c r="BN113" i="88"/>
  <c r="BF113" i="88"/>
  <c r="AX113" i="88"/>
  <c r="AP113" i="88"/>
  <c r="AH113" i="88"/>
  <c r="Z113" i="88"/>
  <c r="R113" i="88"/>
  <c r="J113" i="88"/>
  <c r="BV112" i="88"/>
  <c r="BN112" i="88"/>
  <c r="BF112" i="88"/>
  <c r="AX112" i="88"/>
  <c r="AP112" i="88"/>
  <c r="AH112" i="88"/>
  <c r="Z112" i="88"/>
  <c r="R112" i="88"/>
  <c r="J112" i="88"/>
  <c r="BV111" i="88"/>
  <c r="BN111" i="88"/>
  <c r="BF111" i="88"/>
  <c r="AX111" i="88"/>
  <c r="AP111" i="88"/>
  <c r="AH111" i="88"/>
  <c r="Z111" i="88"/>
  <c r="R111" i="88"/>
  <c r="J111" i="88"/>
  <c r="BV110" i="88"/>
  <c r="BN110" i="88"/>
  <c r="BF110" i="88"/>
  <c r="AX110" i="88"/>
  <c r="AP110" i="88"/>
  <c r="AH110" i="88"/>
  <c r="Z110" i="88"/>
  <c r="R110" i="88"/>
  <c r="J110" i="88"/>
  <c r="BV109" i="88"/>
  <c r="BN109" i="88"/>
  <c r="BF109" i="88"/>
  <c r="AX109" i="88"/>
  <c r="AP109" i="88"/>
  <c r="AH109" i="88"/>
  <c r="Z109" i="88"/>
  <c r="R109" i="88"/>
  <c r="J109" i="88"/>
  <c r="BV108" i="88"/>
  <c r="BN108" i="88"/>
  <c r="BF108" i="88"/>
  <c r="AX108" i="88"/>
  <c r="AP108" i="88"/>
  <c r="AH108" i="88"/>
  <c r="Z108" i="88"/>
  <c r="R108" i="88"/>
  <c r="J108" i="88"/>
  <c r="BV107" i="88"/>
  <c r="BN107" i="88"/>
  <c r="BF107" i="88"/>
  <c r="AX107" i="88"/>
  <c r="AP107" i="88"/>
  <c r="AH107" i="88"/>
  <c r="Z107" i="88"/>
  <c r="R107" i="88"/>
  <c r="J107" i="88"/>
  <c r="BV106" i="88"/>
  <c r="BN106" i="88"/>
  <c r="BF106" i="88"/>
  <c r="AX106" i="88"/>
  <c r="AP106" i="88"/>
  <c r="AH106" i="88"/>
  <c r="Z106" i="88"/>
  <c r="R106" i="88"/>
  <c r="J106" i="88"/>
  <c r="BV105" i="88"/>
  <c r="BN105" i="88"/>
  <c r="BF105" i="88"/>
  <c r="AX105" i="88"/>
  <c r="AP105" i="88"/>
  <c r="AH105" i="88"/>
  <c r="Z105" i="88"/>
  <c r="R105" i="88"/>
  <c r="J105" i="88"/>
  <c r="BV104" i="88"/>
  <c r="BN104" i="88"/>
  <c r="BF104" i="88"/>
  <c r="AX104" i="88"/>
  <c r="AP104" i="88"/>
  <c r="AH104" i="88"/>
  <c r="Z104" i="88"/>
  <c r="R104" i="88"/>
  <c r="J104" i="88"/>
  <c r="BV103" i="88"/>
  <c r="BN103" i="88"/>
  <c r="BF103" i="88"/>
  <c r="AX103" i="88"/>
  <c r="AP103" i="88"/>
  <c r="AH103" i="88"/>
  <c r="Z103" i="88"/>
  <c r="R103" i="88"/>
  <c r="J103" i="88"/>
  <c r="BV102" i="88"/>
  <c r="BN102" i="88"/>
  <c r="BF102" i="88"/>
  <c r="AX102" i="88"/>
  <c r="AP102" i="88"/>
  <c r="AH102" i="88"/>
  <c r="Z102" i="88"/>
  <c r="R102" i="88"/>
  <c r="J102" i="88"/>
  <c r="BV101" i="88"/>
  <c r="BN101" i="88"/>
  <c r="BF101" i="88"/>
  <c r="AX101" i="88"/>
  <c r="AP101" i="88"/>
  <c r="AH101" i="88"/>
  <c r="Z101" i="88"/>
  <c r="R101" i="88"/>
  <c r="J101" i="88"/>
  <c r="BV100" i="88"/>
  <c r="BN100" i="88"/>
  <c r="BF100" i="88"/>
  <c r="AX100" i="88"/>
  <c r="AP100" i="88"/>
  <c r="AH100" i="88"/>
  <c r="Z100" i="88"/>
  <c r="R100" i="88"/>
  <c r="J100" i="88"/>
  <c r="BV99" i="88"/>
  <c r="BN99" i="88"/>
  <c r="BF99" i="88"/>
  <c r="AX99" i="88"/>
  <c r="AP99" i="88"/>
  <c r="AH99" i="88"/>
  <c r="Z99" i="88"/>
  <c r="R99" i="88"/>
  <c r="J99" i="88"/>
  <c r="BV98" i="88"/>
  <c r="BN98" i="88"/>
  <c r="BF98" i="88"/>
  <c r="AX98" i="88"/>
  <c r="AP98" i="88"/>
  <c r="AH98" i="88"/>
  <c r="Z98" i="88"/>
  <c r="R98" i="88"/>
  <c r="J98" i="88"/>
  <c r="BV97" i="88"/>
  <c r="BN97" i="88"/>
  <c r="BF97" i="88"/>
  <c r="AX97" i="88"/>
  <c r="AP97" i="88"/>
  <c r="AH97" i="88"/>
  <c r="Z97" i="88"/>
  <c r="R97" i="88"/>
  <c r="J97" i="88"/>
  <c r="BV96" i="88"/>
  <c r="BN96" i="88"/>
  <c r="BF96" i="88"/>
  <c r="AX96" i="88"/>
  <c r="AP96" i="88"/>
  <c r="AH96" i="88"/>
  <c r="Z96" i="88"/>
  <c r="R96" i="88"/>
  <c r="J96" i="88"/>
  <c r="BV95" i="88"/>
  <c r="BN95" i="88"/>
  <c r="BF95" i="88"/>
  <c r="AX95" i="88"/>
  <c r="AP95" i="88"/>
  <c r="AH95" i="88"/>
  <c r="Z95" i="88"/>
  <c r="R95" i="88"/>
  <c r="J95" i="88"/>
  <c r="BV94" i="88"/>
  <c r="BN94" i="88"/>
  <c r="BF94" i="88"/>
  <c r="AX94" i="88"/>
  <c r="AP94" i="88"/>
  <c r="AH94" i="88"/>
  <c r="Z94" i="88"/>
  <c r="R94" i="88"/>
  <c r="J94" i="88"/>
  <c r="BV93" i="88"/>
  <c r="BN93" i="88"/>
  <c r="BF93" i="88"/>
  <c r="AX93" i="88"/>
  <c r="AP93" i="88"/>
  <c r="AH93" i="88"/>
  <c r="Z93" i="88"/>
  <c r="R93" i="88"/>
  <c r="J93" i="88"/>
  <c r="BV92" i="88"/>
  <c r="BN92" i="88"/>
  <c r="BF92" i="88"/>
  <c r="AX92" i="88"/>
  <c r="AP92" i="88"/>
  <c r="AH92" i="88"/>
  <c r="Z92" i="88"/>
  <c r="R92" i="88"/>
  <c r="J92" i="88"/>
  <c r="BV91" i="88"/>
  <c r="BN91" i="88"/>
  <c r="BF91" i="88"/>
  <c r="AX91" i="88"/>
  <c r="AP91" i="88"/>
  <c r="AH91" i="88"/>
  <c r="Z91" i="88"/>
  <c r="R91" i="88"/>
  <c r="J91" i="88"/>
  <c r="BV90" i="88"/>
  <c r="BN90" i="88"/>
  <c r="BF90" i="88"/>
  <c r="AX90" i="88"/>
  <c r="AP90" i="88"/>
  <c r="AH90" i="88"/>
  <c r="Z90" i="88"/>
  <c r="R90" i="88"/>
  <c r="J90" i="88"/>
  <c r="BV89" i="88"/>
  <c r="BN89" i="88"/>
  <c r="BF89" i="88"/>
  <c r="AX89" i="88"/>
  <c r="AP89" i="88"/>
  <c r="AH89" i="88"/>
  <c r="Z89" i="88"/>
  <c r="R89" i="88"/>
  <c r="J89" i="88"/>
  <c r="BV88" i="88"/>
  <c r="BN88" i="88"/>
  <c r="BF88" i="88"/>
  <c r="AX88" i="88"/>
  <c r="AP88" i="88"/>
  <c r="AH88" i="88"/>
  <c r="Z88" i="88"/>
  <c r="R88" i="88"/>
  <c r="J88" i="88"/>
  <c r="BV87" i="88"/>
  <c r="BN87" i="88"/>
  <c r="BF87" i="88"/>
  <c r="AX87" i="88"/>
  <c r="AP87" i="88"/>
  <c r="AH87" i="88"/>
  <c r="Z87" i="88"/>
  <c r="R87" i="88"/>
  <c r="J87" i="88"/>
  <c r="BV86" i="88"/>
  <c r="BN86" i="88"/>
  <c r="BF86" i="88"/>
  <c r="AX86" i="88"/>
  <c r="AP86" i="88"/>
  <c r="AH86" i="88"/>
  <c r="Z86" i="88"/>
  <c r="R86" i="88"/>
  <c r="J86" i="88"/>
  <c r="BV85" i="88"/>
  <c r="BN85" i="88"/>
  <c r="BF85" i="88"/>
  <c r="AX85" i="88"/>
  <c r="AP85" i="88"/>
  <c r="AH85" i="88"/>
  <c r="Z85" i="88"/>
  <c r="R85" i="88"/>
  <c r="J85" i="88"/>
  <c r="BV84" i="88"/>
  <c r="BN84" i="88"/>
  <c r="BF84" i="88"/>
  <c r="AX84" i="88"/>
  <c r="AP84" i="88"/>
  <c r="AH84" i="88"/>
  <c r="Z84" i="88"/>
  <c r="R84" i="88"/>
  <c r="J84" i="88"/>
  <c r="BV83" i="88"/>
  <c r="BN83" i="88"/>
  <c r="BF83" i="88"/>
  <c r="AX83" i="88"/>
  <c r="AP83" i="88"/>
  <c r="AH83" i="88"/>
  <c r="Z83" i="88"/>
  <c r="R83" i="88"/>
  <c r="J83" i="88"/>
  <c r="BV82" i="88"/>
  <c r="BN82" i="88"/>
  <c r="BF82" i="88"/>
  <c r="AX82" i="88"/>
  <c r="AP82" i="88"/>
  <c r="AH82" i="88"/>
  <c r="Z82" i="88"/>
  <c r="R82" i="88"/>
  <c r="J82" i="88"/>
  <c r="BV81" i="88"/>
  <c r="BN81" i="88"/>
  <c r="BF81" i="88"/>
  <c r="AX81" i="88"/>
  <c r="AP81" i="88"/>
  <c r="AH81" i="88"/>
  <c r="Z81" i="88"/>
  <c r="R81" i="88"/>
  <c r="J81" i="88"/>
  <c r="BV80" i="88"/>
  <c r="BN80" i="88"/>
  <c r="BF80" i="88"/>
  <c r="AX80" i="88"/>
  <c r="AP80" i="88"/>
  <c r="AH80" i="88"/>
  <c r="Z80" i="88"/>
  <c r="R80" i="88"/>
  <c r="J80" i="88"/>
  <c r="BV79" i="88"/>
  <c r="BN79" i="88"/>
  <c r="BF79" i="88"/>
  <c r="AX79" i="88"/>
  <c r="AP79" i="88"/>
  <c r="AH79" i="88"/>
  <c r="Z79" i="88"/>
  <c r="R79" i="88"/>
  <c r="J79" i="88"/>
  <c r="BV78" i="88"/>
  <c r="BN78" i="88"/>
  <c r="BF78" i="88"/>
  <c r="AX78" i="88"/>
  <c r="AP78" i="88"/>
  <c r="AH78" i="88"/>
  <c r="Z78" i="88"/>
  <c r="R78" i="88"/>
  <c r="J78" i="88"/>
  <c r="BV77" i="88"/>
  <c r="BN77" i="88"/>
  <c r="BF77" i="88"/>
  <c r="AX77" i="88"/>
  <c r="AP77" i="88"/>
  <c r="AH77" i="88"/>
  <c r="Z77" i="88"/>
  <c r="R77" i="88"/>
  <c r="J77" i="88"/>
  <c r="BV76" i="88"/>
  <c r="BN76" i="88"/>
  <c r="BF76" i="88"/>
  <c r="AX76" i="88"/>
  <c r="AP76" i="88"/>
  <c r="AH76" i="88"/>
  <c r="Z76" i="88"/>
  <c r="R76" i="88"/>
  <c r="J76" i="88"/>
  <c r="BV75" i="88"/>
  <c r="BN75" i="88"/>
  <c r="BF75" i="88"/>
  <c r="AX75" i="88"/>
  <c r="AP75" i="88"/>
  <c r="AH75" i="88"/>
  <c r="Z75" i="88"/>
  <c r="R75" i="88"/>
  <c r="J75" i="88"/>
  <c r="BV74" i="88"/>
  <c r="BN74" i="88"/>
  <c r="BF74" i="88"/>
  <c r="AX74" i="88"/>
  <c r="AP74" i="88"/>
  <c r="AH74" i="88"/>
  <c r="Z74" i="88"/>
  <c r="R74" i="88"/>
  <c r="J74" i="88"/>
  <c r="BV73" i="88"/>
  <c r="BN73" i="88"/>
  <c r="BF73" i="88"/>
  <c r="AX73" i="88"/>
  <c r="AP73" i="88"/>
  <c r="AH73" i="88"/>
  <c r="Z73" i="88"/>
  <c r="R73" i="88"/>
  <c r="J73" i="88"/>
  <c r="BV72" i="88"/>
  <c r="BN72" i="88"/>
  <c r="BF72" i="88"/>
  <c r="AX72" i="88"/>
  <c r="AP72" i="88"/>
  <c r="AH72" i="88"/>
  <c r="Z72" i="88"/>
  <c r="R72" i="88"/>
  <c r="J72" i="88"/>
  <c r="BV71" i="88"/>
  <c r="BN71" i="88"/>
  <c r="BF71" i="88"/>
  <c r="AX71" i="88"/>
  <c r="AP71" i="88"/>
  <c r="AH71" i="88"/>
  <c r="Z71" i="88"/>
  <c r="R71" i="88"/>
  <c r="J71" i="88"/>
  <c r="BV70" i="88"/>
  <c r="BN70" i="88"/>
  <c r="BF70" i="88"/>
  <c r="AX70" i="88"/>
  <c r="AP70" i="88"/>
  <c r="AH70" i="88"/>
  <c r="Z70" i="88"/>
  <c r="R70" i="88"/>
  <c r="J70" i="88"/>
  <c r="BV69" i="88"/>
  <c r="BN69" i="88"/>
  <c r="BF69" i="88"/>
  <c r="AX69" i="88"/>
  <c r="AP69" i="88"/>
  <c r="AH69" i="88"/>
  <c r="Z69" i="88"/>
  <c r="R69" i="88"/>
  <c r="J69" i="88"/>
  <c r="BV68" i="88"/>
  <c r="BN68" i="88"/>
  <c r="BF68" i="88"/>
  <c r="AX68" i="88"/>
  <c r="AP68" i="88"/>
  <c r="AH68" i="88"/>
  <c r="Z68" i="88"/>
  <c r="R68" i="88"/>
  <c r="J68" i="88"/>
  <c r="BV67" i="88"/>
  <c r="BN67" i="88"/>
  <c r="BF67" i="88"/>
  <c r="AX67" i="88"/>
  <c r="AP67" i="88"/>
  <c r="AH67" i="88"/>
  <c r="Z67" i="88"/>
  <c r="R67" i="88"/>
  <c r="J67" i="88"/>
  <c r="BV66" i="88"/>
  <c r="BN66" i="88"/>
  <c r="BF66" i="88"/>
  <c r="AX66" i="88"/>
  <c r="AP66" i="88"/>
  <c r="AH66" i="88"/>
  <c r="Z66" i="88"/>
  <c r="R66" i="88"/>
  <c r="J66" i="88"/>
  <c r="BV65" i="88"/>
  <c r="BN65" i="88"/>
  <c r="BF65" i="88"/>
  <c r="AX65" i="88"/>
  <c r="AP65" i="88"/>
  <c r="AH65" i="88"/>
  <c r="Z65" i="88"/>
  <c r="R65" i="88"/>
  <c r="J65" i="88"/>
  <c r="BV64" i="88"/>
  <c r="BN64" i="88"/>
  <c r="BF64" i="88"/>
  <c r="AX64" i="88"/>
  <c r="AP64" i="88"/>
  <c r="AH64" i="88"/>
  <c r="Z64" i="88"/>
  <c r="R64" i="88"/>
  <c r="J64" i="88"/>
  <c r="BV63" i="88"/>
  <c r="BN63" i="88"/>
  <c r="BF63" i="88"/>
  <c r="AX63" i="88"/>
  <c r="AP63" i="88"/>
  <c r="AH63" i="88"/>
  <c r="Z63" i="88"/>
  <c r="R63" i="88"/>
  <c r="J63" i="88"/>
  <c r="BV62" i="88"/>
  <c r="BN62" i="88"/>
  <c r="BF62" i="88"/>
  <c r="AX62" i="88"/>
  <c r="AP62" i="88"/>
  <c r="AH62" i="88"/>
  <c r="Z62" i="88"/>
  <c r="R62" i="88"/>
  <c r="J62" i="88"/>
  <c r="BV61" i="88"/>
  <c r="BN61" i="88"/>
  <c r="BF61" i="88"/>
  <c r="AX61" i="88"/>
  <c r="AP61" i="88"/>
  <c r="AH61" i="88"/>
  <c r="Z61" i="88"/>
  <c r="R61" i="88"/>
  <c r="J61" i="88"/>
  <c r="BV60" i="88"/>
  <c r="BN60" i="88"/>
  <c r="BF60" i="88"/>
  <c r="AX60" i="88"/>
  <c r="AP60" i="88"/>
  <c r="AH60" i="88"/>
  <c r="Z60" i="88"/>
  <c r="R60" i="88"/>
  <c r="J60" i="88"/>
  <c r="BV59" i="88"/>
  <c r="BN59" i="88"/>
  <c r="BF59" i="88"/>
  <c r="AX59" i="88"/>
  <c r="AP59" i="88"/>
  <c r="AH59" i="88"/>
  <c r="Z59" i="88"/>
  <c r="R59" i="88"/>
  <c r="J59" i="88"/>
  <c r="BV58" i="88"/>
  <c r="BN58" i="88"/>
  <c r="BF58" i="88"/>
  <c r="AX58" i="88"/>
  <c r="AP58" i="88"/>
  <c r="AH58" i="88"/>
  <c r="Z58" i="88"/>
  <c r="R58" i="88"/>
  <c r="J58" i="88"/>
  <c r="BV57" i="88"/>
  <c r="BN57" i="88"/>
  <c r="BF57" i="88"/>
  <c r="AX57" i="88"/>
  <c r="AP57" i="88"/>
  <c r="AH57" i="88"/>
  <c r="Z57" i="88"/>
  <c r="R57" i="88"/>
  <c r="J57" i="88"/>
  <c r="BV56" i="88"/>
  <c r="BN56" i="88"/>
  <c r="BF56" i="88"/>
  <c r="AX56" i="88"/>
  <c r="AP56" i="88"/>
  <c r="AH56" i="88"/>
  <c r="Z56" i="88"/>
  <c r="R56" i="88"/>
  <c r="J56" i="88"/>
  <c r="BV55" i="88"/>
  <c r="BN55" i="88"/>
  <c r="BF55" i="88"/>
  <c r="AX55" i="88"/>
  <c r="AP55" i="88"/>
  <c r="AH55" i="88"/>
  <c r="Z55" i="88"/>
  <c r="R55" i="88"/>
  <c r="J55" i="88"/>
  <c r="BV54" i="88"/>
  <c r="BN54" i="88"/>
  <c r="BF54" i="88"/>
  <c r="AX54" i="88"/>
  <c r="AP54" i="88"/>
  <c r="AH54" i="88"/>
  <c r="Z54" i="88"/>
  <c r="R54" i="88"/>
  <c r="J54" i="88"/>
  <c r="BV53" i="88"/>
  <c r="BN53" i="88"/>
  <c r="BF53" i="88"/>
  <c r="AX53" i="88"/>
  <c r="AP53" i="88"/>
  <c r="AH53" i="88"/>
  <c r="Z53" i="88"/>
  <c r="R53" i="88"/>
  <c r="J53" i="88"/>
  <c r="BV52" i="88"/>
  <c r="BN52" i="88"/>
  <c r="BF52" i="88"/>
  <c r="AX52" i="88"/>
  <c r="AP52" i="88"/>
  <c r="AH52" i="88"/>
  <c r="Z52" i="88"/>
  <c r="R52" i="88"/>
  <c r="J52" i="88"/>
  <c r="BV51" i="88"/>
  <c r="BN51" i="88"/>
  <c r="BF51" i="88"/>
  <c r="AX51" i="88"/>
  <c r="AP51" i="88"/>
  <c r="AH51" i="88"/>
  <c r="Z51" i="88"/>
  <c r="R51" i="88"/>
  <c r="J51" i="88"/>
  <c r="BV50" i="88"/>
  <c r="BN50" i="88"/>
  <c r="BF50" i="88"/>
  <c r="AX50" i="88"/>
  <c r="AP50" i="88"/>
  <c r="AH50" i="88"/>
  <c r="Z50" i="88"/>
  <c r="R50" i="88"/>
  <c r="J50" i="88"/>
  <c r="BV49" i="88"/>
  <c r="BN49" i="88"/>
  <c r="BF49" i="88"/>
  <c r="AX49" i="88"/>
  <c r="AP49" i="88"/>
  <c r="AH49" i="88"/>
  <c r="Z49" i="88"/>
  <c r="R49" i="88"/>
  <c r="J49" i="88"/>
  <c r="BV48" i="88"/>
  <c r="BN48" i="88"/>
  <c r="BF48" i="88"/>
  <c r="AX48" i="88"/>
  <c r="AP48" i="88"/>
  <c r="AH48" i="88"/>
  <c r="Z48" i="88"/>
  <c r="R48" i="88"/>
  <c r="J48" i="88"/>
  <c r="BV47" i="88"/>
  <c r="BN47" i="88"/>
  <c r="BF47" i="88"/>
  <c r="AX47" i="88"/>
  <c r="AP47" i="88"/>
  <c r="AH47" i="88"/>
  <c r="Z47" i="88"/>
  <c r="R47" i="88"/>
  <c r="J47" i="88"/>
  <c r="BV46" i="88"/>
  <c r="BN46" i="88"/>
  <c r="BF46" i="88"/>
  <c r="AX46" i="88"/>
  <c r="AP46" i="88"/>
  <c r="AH46" i="88"/>
  <c r="Z46" i="88"/>
  <c r="R46" i="88"/>
  <c r="J46" i="88"/>
  <c r="BV45" i="88"/>
  <c r="BN45" i="88"/>
  <c r="BF45" i="88"/>
  <c r="AX45" i="88"/>
  <c r="AP45" i="88"/>
  <c r="AH45" i="88"/>
  <c r="Z45" i="88"/>
  <c r="R45" i="88"/>
  <c r="J45" i="88"/>
  <c r="BV44" i="88"/>
  <c r="BN44" i="88"/>
  <c r="BF44" i="88"/>
  <c r="AX44" i="88"/>
  <c r="AP44" i="88"/>
  <c r="AH44" i="88"/>
  <c r="Z44" i="88"/>
  <c r="R44" i="88"/>
  <c r="J44" i="88"/>
  <c r="BV43" i="88"/>
  <c r="BN43" i="88"/>
  <c r="BF43" i="88"/>
  <c r="AX43" i="88"/>
  <c r="AP43" i="88"/>
  <c r="AH43" i="88"/>
  <c r="Z43" i="88"/>
  <c r="R43" i="88"/>
  <c r="J43" i="88"/>
  <c r="BV42" i="88"/>
  <c r="BN42" i="88"/>
  <c r="BF42" i="88"/>
  <c r="AX42" i="88"/>
  <c r="AP42" i="88"/>
  <c r="AH42" i="88"/>
  <c r="Z42" i="88"/>
  <c r="R42" i="88"/>
  <c r="J42" i="88"/>
  <c r="BV41" i="88"/>
  <c r="BN41" i="88"/>
  <c r="BF41" i="88"/>
  <c r="AX41" i="88"/>
  <c r="AP41" i="88"/>
  <c r="AH41" i="88"/>
  <c r="Z41" i="88"/>
  <c r="R41" i="88"/>
  <c r="J41" i="88"/>
  <c r="BV40" i="88"/>
  <c r="BN40" i="88"/>
  <c r="BF40" i="88"/>
  <c r="AX40" i="88"/>
  <c r="AP40" i="88"/>
  <c r="AH40" i="88"/>
  <c r="Z40" i="88"/>
  <c r="R40" i="88"/>
  <c r="J40" i="88"/>
  <c r="BV39" i="88"/>
  <c r="BN39" i="88"/>
  <c r="BF39" i="88"/>
  <c r="AX39" i="88"/>
  <c r="AP39" i="88"/>
  <c r="AH39" i="88"/>
  <c r="Z39" i="88"/>
  <c r="R39" i="88"/>
  <c r="J39" i="88"/>
  <c r="BV38" i="88"/>
  <c r="BN38" i="88"/>
  <c r="BF38" i="88"/>
  <c r="AX38" i="88"/>
  <c r="AP38" i="88"/>
  <c r="AH38" i="88"/>
  <c r="Z38" i="88"/>
  <c r="R38" i="88"/>
  <c r="J38" i="88"/>
  <c r="BV37" i="88"/>
  <c r="BN37" i="88"/>
  <c r="BF37" i="88"/>
  <c r="AX37" i="88"/>
  <c r="AP37" i="88"/>
  <c r="AH37" i="88"/>
  <c r="Z37" i="88"/>
  <c r="R37" i="88"/>
  <c r="J37" i="88"/>
  <c r="BV36" i="88"/>
  <c r="BN36" i="88"/>
  <c r="BF36" i="88"/>
  <c r="AX36" i="88"/>
  <c r="AP36" i="88"/>
  <c r="AH36" i="88"/>
  <c r="Z36" i="88"/>
  <c r="R36" i="88"/>
  <c r="J36" i="88"/>
  <c r="BV35" i="88"/>
  <c r="BN35" i="88"/>
  <c r="BF35" i="88"/>
  <c r="AX35" i="88"/>
  <c r="AP35" i="88"/>
  <c r="AH35" i="88"/>
  <c r="Z35" i="88"/>
  <c r="R35" i="88"/>
  <c r="J35" i="88"/>
  <c r="BV34" i="88"/>
  <c r="BN34" i="88"/>
  <c r="BF34" i="88"/>
  <c r="AX34" i="88"/>
  <c r="AP34" i="88"/>
  <c r="AH34" i="88"/>
  <c r="Z34" i="88"/>
  <c r="R34" i="88"/>
  <c r="J34" i="88"/>
  <c r="BV33" i="88"/>
  <c r="BN33" i="88"/>
  <c r="BF33" i="88"/>
  <c r="AX33" i="88"/>
  <c r="AP33" i="88"/>
  <c r="AH33" i="88"/>
  <c r="Z33" i="88"/>
  <c r="R33" i="88"/>
  <c r="J33" i="88"/>
  <c r="BV32" i="88"/>
  <c r="BN32" i="88"/>
  <c r="BF32" i="88"/>
  <c r="AX32" i="88"/>
  <c r="AP32" i="88"/>
  <c r="AH32" i="88"/>
  <c r="Z32" i="88"/>
  <c r="R32" i="88"/>
  <c r="J32" i="88"/>
  <c r="BV31" i="88"/>
  <c r="BN31" i="88"/>
  <c r="BF31" i="88"/>
  <c r="AX31" i="88"/>
  <c r="AP31" i="88"/>
  <c r="AH31" i="88"/>
  <c r="Z31" i="88"/>
  <c r="R31" i="88"/>
  <c r="J31" i="88"/>
  <c r="BV30" i="88"/>
  <c r="BN30" i="88"/>
  <c r="BF30" i="88"/>
  <c r="AX30" i="88"/>
  <c r="AP30" i="88"/>
  <c r="AH30" i="88"/>
  <c r="Z30" i="88"/>
  <c r="R30" i="88"/>
  <c r="J30" i="88"/>
  <c r="BV29" i="88"/>
  <c r="BN29" i="88"/>
  <c r="BF29" i="88"/>
  <c r="AX29" i="88"/>
  <c r="AP29" i="88"/>
  <c r="AH29" i="88"/>
  <c r="Z29" i="88"/>
  <c r="R29" i="88"/>
  <c r="J29" i="88"/>
  <c r="BV28" i="88"/>
  <c r="BN28" i="88"/>
  <c r="BF28" i="88"/>
  <c r="AX28" i="88"/>
  <c r="AP28" i="88"/>
  <c r="AH28" i="88"/>
  <c r="Z28" i="88"/>
  <c r="R28" i="88"/>
  <c r="J28" i="88"/>
  <c r="BV27" i="88"/>
  <c r="BN27" i="88"/>
  <c r="BF27" i="88"/>
  <c r="AX27" i="88"/>
  <c r="AP27" i="88"/>
  <c r="AH27" i="88"/>
  <c r="Z27" i="88"/>
  <c r="R27" i="88"/>
  <c r="J27" i="88"/>
  <c r="BV26" i="88"/>
  <c r="BN26" i="88"/>
  <c r="BF26" i="88"/>
  <c r="AX26" i="88"/>
  <c r="AP26" i="88"/>
  <c r="AH26" i="88"/>
  <c r="Z26" i="88"/>
  <c r="R26" i="88"/>
  <c r="J26" i="88"/>
  <c r="BV25" i="88"/>
  <c r="BN25" i="88"/>
  <c r="BF25" i="88"/>
  <c r="AX25" i="88"/>
  <c r="AP25" i="88"/>
  <c r="AH25" i="88"/>
  <c r="Z25" i="88"/>
  <c r="R25" i="88"/>
  <c r="J25" i="88"/>
  <c r="BV24" i="88"/>
  <c r="BN24" i="88"/>
  <c r="BF24" i="88"/>
  <c r="AX24" i="88"/>
  <c r="AP24" i="88"/>
  <c r="AH24" i="88"/>
  <c r="Z24" i="88"/>
  <c r="R24" i="88"/>
  <c r="J24" i="88"/>
  <c r="BV23" i="88"/>
  <c r="BN23" i="88"/>
  <c r="BF23" i="88"/>
  <c r="AX23" i="88"/>
  <c r="AP23" i="88"/>
  <c r="AH23" i="88"/>
  <c r="Z23" i="88"/>
  <c r="R23" i="88"/>
  <c r="J23" i="88"/>
  <c r="BV22" i="88"/>
  <c r="BN22" i="88"/>
  <c r="BF22" i="88"/>
  <c r="AX22" i="88"/>
  <c r="AP22" i="88"/>
  <c r="AH22" i="88"/>
  <c r="Z22" i="88"/>
  <c r="R22" i="88"/>
  <c r="J22" i="88"/>
  <c r="BV21" i="88"/>
  <c r="BN21" i="88"/>
  <c r="BF21" i="88"/>
  <c r="AX21" i="88"/>
  <c r="AP21" i="88"/>
  <c r="AH21" i="88"/>
  <c r="Z21" i="88"/>
  <c r="R21" i="88"/>
  <c r="J21" i="88"/>
  <c r="BV20" i="88"/>
  <c r="BN20" i="88"/>
  <c r="BF20" i="88"/>
  <c r="AX20" i="88"/>
  <c r="AP20" i="88"/>
  <c r="AH20" i="88"/>
  <c r="Z20" i="88"/>
  <c r="R20" i="88"/>
  <c r="J20" i="88"/>
  <c r="BV19" i="88"/>
  <c r="BN19" i="88"/>
  <c r="BF19" i="88"/>
  <c r="AX19" i="88"/>
  <c r="AP19" i="88"/>
  <c r="AH19" i="88"/>
  <c r="Z19" i="88"/>
  <c r="R19" i="88"/>
  <c r="J19" i="88"/>
  <c r="BV18" i="88"/>
  <c r="BN18" i="88"/>
  <c r="BF18" i="88"/>
  <c r="AX18" i="88"/>
  <c r="AP18" i="88"/>
  <c r="AH18" i="88"/>
  <c r="Z18" i="88"/>
  <c r="R18" i="88"/>
  <c r="J18" i="88"/>
  <c r="BV17" i="88"/>
  <c r="BN17" i="88"/>
  <c r="BF17" i="88"/>
  <c r="AX17" i="88"/>
  <c r="AP17" i="88"/>
  <c r="AH17" i="88"/>
  <c r="Z17" i="88"/>
  <c r="R17" i="88"/>
  <c r="J17" i="88"/>
  <c r="BV16" i="88"/>
  <c r="BN16" i="88"/>
  <c r="BF16" i="88"/>
  <c r="AX16" i="88"/>
  <c r="AP16" i="88"/>
  <c r="AH16" i="88"/>
  <c r="Z16" i="88"/>
  <c r="R16" i="88"/>
  <c r="J16" i="88"/>
  <c r="BV15" i="88"/>
  <c r="BN15" i="88"/>
  <c r="BF15" i="88"/>
  <c r="AX15" i="88"/>
  <c r="AP15" i="88"/>
  <c r="AH15" i="88"/>
  <c r="Z15" i="88"/>
  <c r="R15" i="88"/>
  <c r="J15" i="88"/>
  <c r="BV14" i="88"/>
  <c r="BN14" i="88"/>
  <c r="BF14" i="88"/>
  <c r="AX14" i="88"/>
  <c r="AP14" i="88"/>
  <c r="AH14" i="88"/>
  <c r="Z14" i="88"/>
  <c r="R14" i="88"/>
  <c r="J14" i="88"/>
  <c r="BV13" i="88"/>
  <c r="BN13" i="88"/>
  <c r="BF13" i="88"/>
  <c r="AX13" i="88"/>
  <c r="AP13" i="88"/>
  <c r="AH13" i="88"/>
  <c r="Z13" i="88"/>
  <c r="R13" i="88"/>
  <c r="J13" i="88"/>
  <c r="BV12" i="88"/>
  <c r="BN12" i="88"/>
  <c r="BF12" i="88"/>
  <c r="AX12" i="88"/>
  <c r="AP12" i="88"/>
  <c r="AH12" i="88"/>
  <c r="Z12" i="88"/>
  <c r="R12" i="88"/>
  <c r="J12" i="88"/>
  <c r="BV11" i="88"/>
  <c r="BN11" i="88"/>
  <c r="BF11" i="88"/>
  <c r="AX11" i="88"/>
  <c r="AP11" i="88"/>
  <c r="AH11" i="88"/>
  <c r="Z11" i="88"/>
  <c r="R11" i="88"/>
  <c r="J11" i="88"/>
  <c r="BV10" i="88"/>
  <c r="BN10" i="88"/>
  <c r="BF10" i="88"/>
  <c r="AX10" i="88"/>
  <c r="AP10" i="88"/>
  <c r="AH10" i="88"/>
  <c r="Z10" i="88"/>
  <c r="R10" i="88"/>
  <c r="J10" i="88"/>
  <c r="BV9" i="88"/>
  <c r="BN9" i="88"/>
  <c r="BF9" i="88"/>
  <c r="AX9" i="88"/>
  <c r="AP9" i="88"/>
  <c r="AH9" i="88"/>
  <c r="Z9" i="88"/>
  <c r="R9" i="88"/>
  <c r="J9" i="88"/>
  <c r="BV8" i="88"/>
  <c r="BN8" i="88"/>
  <c r="BF8" i="88"/>
  <c r="AX8" i="88"/>
  <c r="AP8" i="88"/>
  <c r="AH8" i="88"/>
  <c r="Z8" i="88"/>
  <c r="R8" i="88"/>
  <c r="J8" i="88"/>
  <c r="BV7" i="88"/>
  <c r="BN7" i="88"/>
  <c r="BF7" i="88"/>
  <c r="AX7" i="88"/>
  <c r="AP7" i="88"/>
  <c r="AH7" i="88"/>
  <c r="Z7" i="88"/>
  <c r="R7" i="88"/>
  <c r="J7" i="88"/>
  <c r="BV6" i="88"/>
  <c r="BN6" i="88"/>
  <c r="BF6" i="88"/>
  <c r="AX6" i="88"/>
  <c r="AP6" i="88"/>
  <c r="AH6" i="88"/>
  <c r="Z6" i="88"/>
  <c r="R6" i="88"/>
  <c r="J6" i="88"/>
  <c r="BV104" i="87"/>
  <c r="BN104" i="87"/>
  <c r="BF104" i="87"/>
  <c r="AX104" i="87"/>
  <c r="AP104" i="87"/>
  <c r="AH104" i="87"/>
  <c r="Z104" i="87"/>
  <c r="R104" i="87"/>
  <c r="J104" i="87"/>
  <c r="BV103" i="87"/>
  <c r="BN103" i="87"/>
  <c r="BF103" i="87"/>
  <c r="AX103" i="87"/>
  <c r="AP103" i="87"/>
  <c r="AH103" i="87"/>
  <c r="Z103" i="87"/>
  <c r="R103" i="87"/>
  <c r="J103" i="87"/>
  <c r="BV102" i="87"/>
  <c r="BN102" i="87"/>
  <c r="BF102" i="87"/>
  <c r="AX102" i="87"/>
  <c r="AP102" i="87"/>
  <c r="AH102" i="87"/>
  <c r="Z102" i="87"/>
  <c r="R102" i="87"/>
  <c r="J102" i="87"/>
  <c r="BV101" i="87"/>
  <c r="BN101" i="87"/>
  <c r="BF101" i="87"/>
  <c r="AX101" i="87"/>
  <c r="AP101" i="87"/>
  <c r="AH101" i="87"/>
  <c r="Z101" i="87"/>
  <c r="R101" i="87"/>
  <c r="J101" i="87"/>
  <c r="BV100" i="87"/>
  <c r="BN100" i="87"/>
  <c r="BF100" i="87"/>
  <c r="AX100" i="87"/>
  <c r="AP100" i="87"/>
  <c r="AH100" i="87"/>
  <c r="Z100" i="87"/>
  <c r="R100" i="87"/>
  <c r="J100" i="87"/>
  <c r="BV99" i="87"/>
  <c r="BN99" i="87"/>
  <c r="BF99" i="87"/>
  <c r="AX99" i="87"/>
  <c r="AP99" i="87"/>
  <c r="AH99" i="87"/>
  <c r="Z99" i="87"/>
  <c r="R99" i="87"/>
  <c r="J99" i="87"/>
  <c r="BV98" i="87"/>
  <c r="BN98" i="87"/>
  <c r="BF98" i="87"/>
  <c r="AX98" i="87"/>
  <c r="AP98" i="87"/>
  <c r="AH98" i="87"/>
  <c r="Z98" i="87"/>
  <c r="R98" i="87"/>
  <c r="J98" i="87"/>
  <c r="BV97" i="87"/>
  <c r="BN97" i="87"/>
  <c r="BF97" i="87"/>
  <c r="AX97" i="87"/>
  <c r="AP97" i="87"/>
  <c r="AH97" i="87"/>
  <c r="Z97" i="87"/>
  <c r="R97" i="87"/>
  <c r="J97" i="87"/>
  <c r="BV96" i="87"/>
  <c r="BN96" i="87"/>
  <c r="BF96" i="87"/>
  <c r="AX96" i="87"/>
  <c r="AP96" i="87"/>
  <c r="AH96" i="87"/>
  <c r="Z96" i="87"/>
  <c r="R96" i="87"/>
  <c r="J96" i="87"/>
  <c r="BV95" i="87"/>
  <c r="BN95" i="87"/>
  <c r="BF95" i="87"/>
  <c r="AX95" i="87"/>
  <c r="AP95" i="87"/>
  <c r="AH95" i="87"/>
  <c r="Z95" i="87"/>
  <c r="R95" i="87"/>
  <c r="J95" i="87"/>
  <c r="BV94" i="87"/>
  <c r="BN94" i="87"/>
  <c r="BF94" i="87"/>
  <c r="AX94" i="87"/>
  <c r="AP94" i="87"/>
  <c r="AH94" i="87"/>
  <c r="Z94" i="87"/>
  <c r="R94" i="87"/>
  <c r="J94" i="87"/>
  <c r="BV93" i="87"/>
  <c r="BN93" i="87"/>
  <c r="BF93" i="87"/>
  <c r="AX93" i="87"/>
  <c r="AP93" i="87"/>
  <c r="AH93" i="87"/>
  <c r="Z93" i="87"/>
  <c r="R93" i="87"/>
  <c r="J93" i="87"/>
  <c r="BV92" i="87"/>
  <c r="BN92" i="87"/>
  <c r="BF92" i="87"/>
  <c r="AX92" i="87"/>
  <c r="AP92" i="87"/>
  <c r="AH92" i="87"/>
  <c r="Z92" i="87"/>
  <c r="R92" i="87"/>
  <c r="J92" i="87"/>
  <c r="BV91" i="87"/>
  <c r="BN91" i="87"/>
  <c r="BF91" i="87"/>
  <c r="AX91" i="87"/>
  <c r="AP91" i="87"/>
  <c r="AH91" i="87"/>
  <c r="Z91" i="87"/>
  <c r="R91" i="87"/>
  <c r="J91" i="87"/>
  <c r="BV90" i="87"/>
  <c r="BN90" i="87"/>
  <c r="BF90" i="87"/>
  <c r="AX90" i="87"/>
  <c r="AP90" i="87"/>
  <c r="AH90" i="87"/>
  <c r="Z90" i="87"/>
  <c r="R90" i="87"/>
  <c r="J90" i="87"/>
  <c r="BV89" i="87"/>
  <c r="BN89" i="87"/>
  <c r="BF89" i="87"/>
  <c r="AX89" i="87"/>
  <c r="AP89" i="87"/>
  <c r="AH89" i="87"/>
  <c r="Z89" i="87"/>
  <c r="R89" i="87"/>
  <c r="J89" i="87"/>
  <c r="BV88" i="87"/>
  <c r="BN88" i="87"/>
  <c r="BF88" i="87"/>
  <c r="AX88" i="87"/>
  <c r="AP88" i="87"/>
  <c r="AH88" i="87"/>
  <c r="Z88" i="87"/>
  <c r="R88" i="87"/>
  <c r="J88" i="87"/>
  <c r="BV87" i="87"/>
  <c r="BN87" i="87"/>
  <c r="BF87" i="87"/>
  <c r="AX87" i="87"/>
  <c r="AP87" i="87"/>
  <c r="AH87" i="87"/>
  <c r="Z87" i="87"/>
  <c r="R87" i="87"/>
  <c r="J87" i="87"/>
  <c r="BV86" i="87"/>
  <c r="BN86" i="87"/>
  <c r="BF86" i="87"/>
  <c r="AX86" i="87"/>
  <c r="AP86" i="87"/>
  <c r="AH86" i="87"/>
  <c r="Z86" i="87"/>
  <c r="R86" i="87"/>
  <c r="J86" i="87"/>
  <c r="BV85" i="87"/>
  <c r="BN85" i="87"/>
  <c r="BF85" i="87"/>
  <c r="AX85" i="87"/>
  <c r="AP85" i="87"/>
  <c r="AH85" i="87"/>
  <c r="Z85" i="87"/>
  <c r="R85" i="87"/>
  <c r="J85" i="87"/>
  <c r="BV84" i="87"/>
  <c r="BN84" i="87"/>
  <c r="BF84" i="87"/>
  <c r="AX84" i="87"/>
  <c r="AP84" i="87"/>
  <c r="AH84" i="87"/>
  <c r="Z84" i="87"/>
  <c r="R84" i="87"/>
  <c r="J84" i="87"/>
  <c r="BV83" i="87"/>
  <c r="BN83" i="87"/>
  <c r="BF83" i="87"/>
  <c r="AX83" i="87"/>
  <c r="AP83" i="87"/>
  <c r="AH83" i="87"/>
  <c r="Z83" i="87"/>
  <c r="R83" i="87"/>
  <c r="J83" i="87"/>
  <c r="BV82" i="87"/>
  <c r="BN82" i="87"/>
  <c r="BF82" i="87"/>
  <c r="AX82" i="87"/>
  <c r="AP82" i="87"/>
  <c r="AH82" i="87"/>
  <c r="Z82" i="87"/>
  <c r="R82" i="87"/>
  <c r="J82" i="87"/>
  <c r="BV81" i="87"/>
  <c r="BN81" i="87"/>
  <c r="BF81" i="87"/>
  <c r="AX81" i="87"/>
  <c r="AP81" i="87"/>
  <c r="AH81" i="87"/>
  <c r="Z81" i="87"/>
  <c r="R81" i="87"/>
  <c r="J81" i="87"/>
  <c r="BV80" i="87"/>
  <c r="BN80" i="87"/>
  <c r="BF80" i="87"/>
  <c r="AX80" i="87"/>
  <c r="AP80" i="87"/>
  <c r="AH80" i="87"/>
  <c r="Z80" i="87"/>
  <c r="R80" i="87"/>
  <c r="J80" i="87"/>
  <c r="BV79" i="87"/>
  <c r="BN79" i="87"/>
  <c r="BF79" i="87"/>
  <c r="AX79" i="87"/>
  <c r="AP79" i="87"/>
  <c r="AH79" i="87"/>
  <c r="Z79" i="87"/>
  <c r="R79" i="87"/>
  <c r="J79" i="87"/>
  <c r="BV78" i="87"/>
  <c r="BN78" i="87"/>
  <c r="BF78" i="87"/>
  <c r="AX78" i="87"/>
  <c r="AP78" i="87"/>
  <c r="AH78" i="87"/>
  <c r="Z78" i="87"/>
  <c r="R78" i="87"/>
  <c r="J78" i="87"/>
  <c r="BV77" i="87"/>
  <c r="BN77" i="87"/>
  <c r="BF77" i="87"/>
  <c r="AX77" i="87"/>
  <c r="AP77" i="87"/>
  <c r="AH77" i="87"/>
  <c r="Z77" i="87"/>
  <c r="R77" i="87"/>
  <c r="J77" i="87"/>
  <c r="BV76" i="87"/>
  <c r="BN76" i="87"/>
  <c r="BF76" i="87"/>
  <c r="AX76" i="87"/>
  <c r="AP76" i="87"/>
  <c r="AH76" i="87"/>
  <c r="Z76" i="87"/>
  <c r="R76" i="87"/>
  <c r="J76" i="87"/>
  <c r="BV75" i="87"/>
  <c r="BN75" i="87"/>
  <c r="BF75" i="87"/>
  <c r="AX75" i="87"/>
  <c r="AP75" i="87"/>
  <c r="AH75" i="87"/>
  <c r="Z75" i="87"/>
  <c r="R75" i="87"/>
  <c r="J75" i="87"/>
  <c r="BV74" i="87"/>
  <c r="BN74" i="87"/>
  <c r="BF74" i="87"/>
  <c r="AX74" i="87"/>
  <c r="AP74" i="87"/>
  <c r="AH74" i="87"/>
  <c r="Z74" i="87"/>
  <c r="R74" i="87"/>
  <c r="J74" i="87"/>
  <c r="BV73" i="87"/>
  <c r="BN73" i="87"/>
  <c r="BF73" i="87"/>
  <c r="AX73" i="87"/>
  <c r="AP73" i="87"/>
  <c r="AH73" i="87"/>
  <c r="Z73" i="87"/>
  <c r="R73" i="87"/>
  <c r="J73" i="87"/>
  <c r="BV72" i="87"/>
  <c r="BN72" i="87"/>
  <c r="BF72" i="87"/>
  <c r="AX72" i="87"/>
  <c r="AP72" i="87"/>
  <c r="AH72" i="87"/>
  <c r="Z72" i="87"/>
  <c r="R72" i="87"/>
  <c r="J72" i="87"/>
  <c r="BV71" i="87"/>
  <c r="BN71" i="87"/>
  <c r="BF71" i="87"/>
  <c r="AX71" i="87"/>
  <c r="AP71" i="87"/>
  <c r="AH71" i="87"/>
  <c r="Z71" i="87"/>
  <c r="R71" i="87"/>
  <c r="J71" i="87"/>
  <c r="BV70" i="87"/>
  <c r="BN70" i="87"/>
  <c r="BF70" i="87"/>
  <c r="AX70" i="87"/>
  <c r="AP70" i="87"/>
  <c r="AH70" i="87"/>
  <c r="Z70" i="87"/>
  <c r="R70" i="87"/>
  <c r="J70" i="87"/>
  <c r="BV69" i="87"/>
  <c r="BN69" i="87"/>
  <c r="BF69" i="87"/>
  <c r="AX69" i="87"/>
  <c r="AP69" i="87"/>
  <c r="AH69" i="87"/>
  <c r="Z69" i="87"/>
  <c r="R69" i="87"/>
  <c r="J69" i="87"/>
  <c r="BV68" i="87"/>
  <c r="BN68" i="87"/>
  <c r="BF68" i="87"/>
  <c r="AX68" i="87"/>
  <c r="AP68" i="87"/>
  <c r="AH68" i="87"/>
  <c r="Z68" i="87"/>
  <c r="R68" i="87"/>
  <c r="J68" i="87"/>
  <c r="BV67" i="87"/>
  <c r="BN67" i="87"/>
  <c r="BF67" i="87"/>
  <c r="AX67" i="87"/>
  <c r="AP67" i="87"/>
  <c r="AH67" i="87"/>
  <c r="Z67" i="87"/>
  <c r="R67" i="87"/>
  <c r="J67" i="87"/>
  <c r="BV66" i="87"/>
  <c r="BN66" i="87"/>
  <c r="BF66" i="87"/>
  <c r="AX66" i="87"/>
  <c r="AP66" i="87"/>
  <c r="AH66" i="87"/>
  <c r="Z66" i="87"/>
  <c r="R66" i="87"/>
  <c r="J66" i="87"/>
  <c r="BV65" i="87"/>
  <c r="BN65" i="87"/>
  <c r="BF65" i="87"/>
  <c r="AX65" i="87"/>
  <c r="AP65" i="87"/>
  <c r="AH65" i="87"/>
  <c r="Z65" i="87"/>
  <c r="R65" i="87"/>
  <c r="J65" i="87"/>
  <c r="BV64" i="87"/>
  <c r="BN64" i="87"/>
  <c r="BF64" i="87"/>
  <c r="AX64" i="87"/>
  <c r="AP64" i="87"/>
  <c r="AH64" i="87"/>
  <c r="Z64" i="87"/>
  <c r="R64" i="87"/>
  <c r="J64" i="87"/>
  <c r="BV63" i="87"/>
  <c r="BN63" i="87"/>
  <c r="BF63" i="87"/>
  <c r="AX63" i="87"/>
  <c r="AP63" i="87"/>
  <c r="AH63" i="87"/>
  <c r="Z63" i="87"/>
  <c r="R63" i="87"/>
  <c r="J63" i="87"/>
  <c r="BV62" i="87"/>
  <c r="BN62" i="87"/>
  <c r="BF62" i="87"/>
  <c r="AX62" i="87"/>
  <c r="AP62" i="87"/>
  <c r="AH62" i="87"/>
  <c r="Z62" i="87"/>
  <c r="R62" i="87"/>
  <c r="J62" i="87"/>
  <c r="BV61" i="87"/>
  <c r="BN61" i="87"/>
  <c r="BF61" i="87"/>
  <c r="AX61" i="87"/>
  <c r="AP61" i="87"/>
  <c r="AH61" i="87"/>
  <c r="Z61" i="87"/>
  <c r="R61" i="87"/>
  <c r="J61" i="87"/>
  <c r="BV60" i="87"/>
  <c r="BN60" i="87"/>
  <c r="BF60" i="87"/>
  <c r="AX60" i="87"/>
  <c r="AP60" i="87"/>
  <c r="AH60" i="87"/>
  <c r="Z60" i="87"/>
  <c r="R60" i="87"/>
  <c r="J60" i="87"/>
  <c r="BV59" i="87"/>
  <c r="BN59" i="87"/>
  <c r="BF59" i="87"/>
  <c r="AX59" i="87"/>
  <c r="AP59" i="87"/>
  <c r="AH59" i="87"/>
  <c r="Z59" i="87"/>
  <c r="R59" i="87"/>
  <c r="J59" i="87"/>
  <c r="BV58" i="87"/>
  <c r="BN58" i="87"/>
  <c r="BF58" i="87"/>
  <c r="AX58" i="87"/>
  <c r="AP58" i="87"/>
  <c r="AH58" i="87"/>
  <c r="Z58" i="87"/>
  <c r="R58" i="87"/>
  <c r="J58" i="87"/>
  <c r="BV57" i="87"/>
  <c r="BN57" i="87"/>
  <c r="BF57" i="87"/>
  <c r="AX57" i="87"/>
  <c r="AP57" i="87"/>
  <c r="AH57" i="87"/>
  <c r="Z57" i="87"/>
  <c r="R57" i="87"/>
  <c r="J57" i="87"/>
  <c r="BV56" i="87"/>
  <c r="BN56" i="87"/>
  <c r="BF56" i="87"/>
  <c r="AX56" i="87"/>
  <c r="AP56" i="87"/>
  <c r="AH56" i="87"/>
  <c r="Z56" i="87"/>
  <c r="R56" i="87"/>
  <c r="J56" i="87"/>
  <c r="BV55" i="87"/>
  <c r="BN55" i="87"/>
  <c r="BF55" i="87"/>
  <c r="AX55" i="87"/>
  <c r="AP55" i="87"/>
  <c r="AH55" i="87"/>
  <c r="Z55" i="87"/>
  <c r="R55" i="87"/>
  <c r="J55" i="87"/>
  <c r="BV54" i="87"/>
  <c r="BN54" i="87"/>
  <c r="BF54" i="87"/>
  <c r="AX54" i="87"/>
  <c r="AP54" i="87"/>
  <c r="AH54" i="87"/>
  <c r="Z54" i="87"/>
  <c r="R54" i="87"/>
  <c r="J54" i="87"/>
  <c r="BV53" i="87"/>
  <c r="BN53" i="87"/>
  <c r="BF53" i="87"/>
  <c r="AX53" i="87"/>
  <c r="AP53" i="87"/>
  <c r="AH53" i="87"/>
  <c r="Z53" i="87"/>
  <c r="R53" i="87"/>
  <c r="J53" i="87"/>
  <c r="BV52" i="87"/>
  <c r="BN52" i="87"/>
  <c r="BF52" i="87"/>
  <c r="AX52" i="87"/>
  <c r="AP52" i="87"/>
  <c r="AH52" i="87"/>
  <c r="Z52" i="87"/>
  <c r="R52" i="87"/>
  <c r="J52" i="87"/>
  <c r="BV51" i="87"/>
  <c r="BN51" i="87"/>
  <c r="BF51" i="87"/>
  <c r="AX51" i="87"/>
  <c r="AP51" i="87"/>
  <c r="AH51" i="87"/>
  <c r="Z51" i="87"/>
  <c r="R51" i="87"/>
  <c r="J51" i="87"/>
  <c r="BV50" i="87"/>
  <c r="BN50" i="87"/>
  <c r="BF50" i="87"/>
  <c r="AX50" i="87"/>
  <c r="AP50" i="87"/>
  <c r="AH50" i="87"/>
  <c r="Z50" i="87"/>
  <c r="R50" i="87"/>
  <c r="J50" i="87"/>
  <c r="BV49" i="87"/>
  <c r="BN49" i="87"/>
  <c r="BF49" i="87"/>
  <c r="AX49" i="87"/>
  <c r="AP49" i="87"/>
  <c r="AH49" i="87"/>
  <c r="Z49" i="87"/>
  <c r="R49" i="87"/>
  <c r="J49" i="87"/>
  <c r="BV48" i="87"/>
  <c r="BN48" i="87"/>
  <c r="BF48" i="87"/>
  <c r="AX48" i="87"/>
  <c r="AP48" i="87"/>
  <c r="AH48" i="87"/>
  <c r="Z48" i="87"/>
  <c r="R48" i="87"/>
  <c r="J48" i="87"/>
  <c r="BV47" i="87"/>
  <c r="BN47" i="87"/>
  <c r="BF47" i="87"/>
  <c r="AX47" i="87"/>
  <c r="AP47" i="87"/>
  <c r="AH47" i="87"/>
  <c r="Z47" i="87"/>
  <c r="R47" i="87"/>
  <c r="J47" i="87"/>
  <c r="BV46" i="87"/>
  <c r="BN46" i="87"/>
  <c r="BF46" i="87"/>
  <c r="AX46" i="87"/>
  <c r="AP46" i="87"/>
  <c r="AH46" i="87"/>
  <c r="Z46" i="87"/>
  <c r="R46" i="87"/>
  <c r="J46" i="87"/>
  <c r="BV45" i="87"/>
  <c r="BN45" i="87"/>
  <c r="BF45" i="87"/>
  <c r="AX45" i="87"/>
  <c r="AP45" i="87"/>
  <c r="AH45" i="87"/>
  <c r="Z45" i="87"/>
  <c r="R45" i="87"/>
  <c r="J45" i="87"/>
  <c r="BV44" i="87"/>
  <c r="BN44" i="87"/>
  <c r="BF44" i="87"/>
  <c r="AX44" i="87"/>
  <c r="AP44" i="87"/>
  <c r="AH44" i="87"/>
  <c r="Z44" i="87"/>
  <c r="R44" i="87"/>
  <c r="J44" i="87"/>
  <c r="BV43" i="87"/>
  <c r="BN43" i="87"/>
  <c r="BF43" i="87"/>
  <c r="AX43" i="87"/>
  <c r="AP43" i="87"/>
  <c r="AH43" i="87"/>
  <c r="Z43" i="87"/>
  <c r="R43" i="87"/>
  <c r="J43" i="87"/>
  <c r="BV42" i="87"/>
  <c r="BN42" i="87"/>
  <c r="BF42" i="87"/>
  <c r="AX42" i="87"/>
  <c r="AP42" i="87"/>
  <c r="AH42" i="87"/>
  <c r="Z42" i="87"/>
  <c r="R42" i="87"/>
  <c r="J42" i="87"/>
  <c r="BV41" i="87"/>
  <c r="BN41" i="87"/>
  <c r="BF41" i="87"/>
  <c r="AX41" i="87"/>
  <c r="AP41" i="87"/>
  <c r="AH41" i="87"/>
  <c r="Z41" i="87"/>
  <c r="R41" i="87"/>
  <c r="J41" i="87"/>
  <c r="BV40" i="87"/>
  <c r="BN40" i="87"/>
  <c r="BF40" i="87"/>
  <c r="AX40" i="87"/>
  <c r="AP40" i="87"/>
  <c r="AH40" i="87"/>
  <c r="Z40" i="87"/>
  <c r="R40" i="87"/>
  <c r="J40" i="87"/>
  <c r="BV39" i="87"/>
  <c r="BN39" i="87"/>
  <c r="BF39" i="87"/>
  <c r="AX39" i="87"/>
  <c r="AP39" i="87"/>
  <c r="AH39" i="87"/>
  <c r="Z39" i="87"/>
  <c r="R39" i="87"/>
  <c r="J39" i="87"/>
  <c r="BV38" i="87"/>
  <c r="BN38" i="87"/>
  <c r="BF38" i="87"/>
  <c r="AX38" i="87"/>
  <c r="AP38" i="87"/>
  <c r="AH38" i="87"/>
  <c r="Z38" i="87"/>
  <c r="R38" i="87"/>
  <c r="J38" i="87"/>
  <c r="BV37" i="87"/>
  <c r="BN37" i="87"/>
  <c r="BF37" i="87"/>
  <c r="AX37" i="87"/>
  <c r="AP37" i="87"/>
  <c r="AH37" i="87"/>
  <c r="Z37" i="87"/>
  <c r="R37" i="87"/>
  <c r="J37" i="87"/>
  <c r="BV36" i="87"/>
  <c r="BN36" i="87"/>
  <c r="BF36" i="87"/>
  <c r="AX36" i="87"/>
  <c r="AP36" i="87"/>
  <c r="AH36" i="87"/>
  <c r="Z36" i="87"/>
  <c r="R36" i="87"/>
  <c r="J36" i="87"/>
  <c r="BV35" i="87"/>
  <c r="BN35" i="87"/>
  <c r="BF35" i="87"/>
  <c r="AX35" i="87"/>
  <c r="AP35" i="87"/>
  <c r="AH35" i="87"/>
  <c r="Z35" i="87"/>
  <c r="R35" i="87"/>
  <c r="J35" i="87"/>
  <c r="BV34" i="87"/>
  <c r="BN34" i="87"/>
  <c r="BF34" i="87"/>
  <c r="AX34" i="87"/>
  <c r="AP34" i="87"/>
  <c r="AH34" i="87"/>
  <c r="Z34" i="87"/>
  <c r="R34" i="87"/>
  <c r="J34" i="87"/>
  <c r="BV33" i="87"/>
  <c r="BN33" i="87"/>
  <c r="BF33" i="87"/>
  <c r="AX33" i="87"/>
  <c r="AP33" i="87"/>
  <c r="AH33" i="87"/>
  <c r="Z33" i="87"/>
  <c r="R33" i="87"/>
  <c r="J33" i="87"/>
  <c r="BV32" i="87"/>
  <c r="BN32" i="87"/>
  <c r="BF32" i="87"/>
  <c r="AX32" i="87"/>
  <c r="AP32" i="87"/>
  <c r="AH32" i="87"/>
  <c r="Z32" i="87"/>
  <c r="R32" i="87"/>
  <c r="J32" i="87"/>
  <c r="BV31" i="87"/>
  <c r="BN31" i="87"/>
  <c r="BF31" i="87"/>
  <c r="AX31" i="87"/>
  <c r="AP31" i="87"/>
  <c r="AH31" i="87"/>
  <c r="Z31" i="87"/>
  <c r="R31" i="87"/>
  <c r="J31" i="87"/>
  <c r="BV30" i="87"/>
  <c r="BN30" i="87"/>
  <c r="BF30" i="87"/>
  <c r="AX30" i="87"/>
  <c r="AP30" i="87"/>
  <c r="AH30" i="87"/>
  <c r="Z30" i="87"/>
  <c r="R30" i="87"/>
  <c r="J30" i="87"/>
  <c r="BV29" i="87"/>
  <c r="BN29" i="87"/>
  <c r="BF29" i="87"/>
  <c r="AX29" i="87"/>
  <c r="AP29" i="87"/>
  <c r="AH29" i="87"/>
  <c r="Z29" i="87"/>
  <c r="R29" i="87"/>
  <c r="J29" i="87"/>
  <c r="BV28" i="87"/>
  <c r="BN28" i="87"/>
  <c r="BF28" i="87"/>
  <c r="AX28" i="87"/>
  <c r="AP28" i="87"/>
  <c r="AH28" i="87"/>
  <c r="Z28" i="87"/>
  <c r="R28" i="87"/>
  <c r="J28" i="87"/>
  <c r="BV27" i="87"/>
  <c r="BN27" i="87"/>
  <c r="BF27" i="87"/>
  <c r="AX27" i="87"/>
  <c r="AP27" i="87"/>
  <c r="AH27" i="87"/>
  <c r="Z27" i="87"/>
  <c r="R27" i="87"/>
  <c r="J27" i="87"/>
  <c r="BV26" i="87"/>
  <c r="BN26" i="87"/>
  <c r="BF26" i="87"/>
  <c r="AX26" i="87"/>
  <c r="AP26" i="87"/>
  <c r="AH26" i="87"/>
  <c r="Z26" i="87"/>
  <c r="R26" i="87"/>
  <c r="J26" i="87"/>
  <c r="BV25" i="87"/>
  <c r="BN25" i="87"/>
  <c r="BF25" i="87"/>
  <c r="AX25" i="87"/>
  <c r="AP25" i="87"/>
  <c r="AH25" i="87"/>
  <c r="Z25" i="87"/>
  <c r="R25" i="87"/>
  <c r="J25" i="87"/>
  <c r="BV24" i="87"/>
  <c r="BN24" i="87"/>
  <c r="BF24" i="87"/>
  <c r="AX24" i="87"/>
  <c r="AP24" i="87"/>
  <c r="AH24" i="87"/>
  <c r="Z24" i="87"/>
  <c r="R24" i="87"/>
  <c r="J24" i="87"/>
  <c r="BV23" i="87"/>
  <c r="BN23" i="87"/>
  <c r="BF23" i="87"/>
  <c r="AX23" i="87"/>
  <c r="AP23" i="87"/>
  <c r="AH23" i="87"/>
  <c r="Z23" i="87"/>
  <c r="R23" i="87"/>
  <c r="J23" i="87"/>
  <c r="BV22" i="87"/>
  <c r="BN22" i="87"/>
  <c r="BF22" i="87"/>
  <c r="AX22" i="87"/>
  <c r="AP22" i="87"/>
  <c r="AH22" i="87"/>
  <c r="Z22" i="87"/>
  <c r="R22" i="87"/>
  <c r="J22" i="87"/>
  <c r="BV21" i="87"/>
  <c r="BN21" i="87"/>
  <c r="BF21" i="87"/>
  <c r="AX21" i="87"/>
  <c r="AP21" i="87"/>
  <c r="AH21" i="87"/>
  <c r="Z21" i="87"/>
  <c r="R21" i="87"/>
  <c r="J21" i="87"/>
  <c r="BV20" i="87"/>
  <c r="BN20" i="87"/>
  <c r="BF20" i="87"/>
  <c r="AX20" i="87"/>
  <c r="AP20" i="87"/>
  <c r="AH20" i="87"/>
  <c r="Z20" i="87"/>
  <c r="R20" i="87"/>
  <c r="J20" i="87"/>
  <c r="BV19" i="87"/>
  <c r="BN19" i="87"/>
  <c r="BF19" i="87"/>
  <c r="AX19" i="87"/>
  <c r="AP19" i="87"/>
  <c r="AH19" i="87"/>
  <c r="Z19" i="87"/>
  <c r="R19" i="87"/>
  <c r="J19" i="87"/>
  <c r="BV18" i="87"/>
  <c r="BN18" i="87"/>
  <c r="BF18" i="87"/>
  <c r="AX18" i="87"/>
  <c r="AP18" i="87"/>
  <c r="AH18" i="87"/>
  <c r="Z18" i="87"/>
  <c r="R18" i="87"/>
  <c r="J18" i="87"/>
  <c r="BV17" i="87"/>
  <c r="BN17" i="87"/>
  <c r="BF17" i="87"/>
  <c r="AX17" i="87"/>
  <c r="AP17" i="87"/>
  <c r="AH17" i="87"/>
  <c r="Z17" i="87"/>
  <c r="R17" i="87"/>
  <c r="J17" i="87"/>
  <c r="BV16" i="87"/>
  <c r="BN16" i="87"/>
  <c r="BF16" i="87"/>
  <c r="AX16" i="87"/>
  <c r="AP16" i="87"/>
  <c r="AH16" i="87"/>
  <c r="Z16" i="87"/>
  <c r="R16" i="87"/>
  <c r="J16" i="87"/>
  <c r="BV15" i="87"/>
  <c r="BN15" i="87"/>
  <c r="BF15" i="87"/>
  <c r="AX15" i="87"/>
  <c r="AP15" i="87"/>
  <c r="AH15" i="87"/>
  <c r="Z15" i="87"/>
  <c r="R15" i="87"/>
  <c r="J15" i="87"/>
  <c r="BV14" i="87"/>
  <c r="BN14" i="87"/>
  <c r="BF14" i="87"/>
  <c r="AX14" i="87"/>
  <c r="AP14" i="87"/>
  <c r="AH14" i="87"/>
  <c r="Z14" i="87"/>
  <c r="R14" i="87"/>
  <c r="J14" i="87"/>
  <c r="BV13" i="87"/>
  <c r="BN13" i="87"/>
  <c r="BF13" i="87"/>
  <c r="AX13" i="87"/>
  <c r="AP13" i="87"/>
  <c r="AH13" i="87"/>
  <c r="Z13" i="87"/>
  <c r="R13" i="87"/>
  <c r="J13" i="87"/>
  <c r="BV12" i="87"/>
  <c r="BN12" i="87"/>
  <c r="BF12" i="87"/>
  <c r="AX12" i="87"/>
  <c r="AP12" i="87"/>
  <c r="AH12" i="87"/>
  <c r="Z12" i="87"/>
  <c r="R12" i="87"/>
  <c r="J12" i="87"/>
  <c r="BV11" i="87"/>
  <c r="BN11" i="87"/>
  <c r="BF11" i="87"/>
  <c r="AX11" i="87"/>
  <c r="AP11" i="87"/>
  <c r="AH11" i="87"/>
  <c r="Z11" i="87"/>
  <c r="R11" i="87"/>
  <c r="J11" i="87"/>
  <c r="BV10" i="87"/>
  <c r="BN10" i="87"/>
  <c r="BF10" i="87"/>
  <c r="AX10" i="87"/>
  <c r="AP10" i="87"/>
  <c r="AH10" i="87"/>
  <c r="Z10" i="87"/>
  <c r="R10" i="87"/>
  <c r="J10" i="87"/>
  <c r="BV9" i="87"/>
  <c r="BN9" i="87"/>
  <c r="BF9" i="87"/>
  <c r="AX9" i="87"/>
  <c r="AP9" i="87"/>
  <c r="AH9" i="87"/>
  <c r="Z9" i="87"/>
  <c r="R9" i="87"/>
  <c r="J9" i="87"/>
  <c r="BV8" i="87"/>
  <c r="BN8" i="87"/>
  <c r="BF8" i="87"/>
  <c r="AX8" i="87"/>
  <c r="AP8" i="87"/>
  <c r="AH8" i="87"/>
  <c r="Z8" i="87"/>
  <c r="R8" i="87"/>
  <c r="J8" i="87"/>
  <c r="BV7" i="87"/>
  <c r="BN7" i="87"/>
  <c r="BF7" i="87"/>
  <c r="AX7" i="87"/>
  <c r="AP7" i="87"/>
  <c r="AH7" i="87"/>
  <c r="Z7" i="87"/>
  <c r="R7" i="87"/>
  <c r="J7" i="87"/>
  <c r="BV6" i="87"/>
  <c r="BN6" i="87"/>
  <c r="BF6" i="87"/>
  <c r="AX6" i="87"/>
  <c r="AP6" i="87"/>
  <c r="AH6" i="87"/>
  <c r="Z6" i="87"/>
  <c r="R6" i="87"/>
  <c r="J6" i="87"/>
  <c r="CE819" i="85"/>
  <c r="BV819" i="85"/>
  <c r="BM819" i="85"/>
  <c r="BD819" i="85"/>
  <c r="AU819" i="85"/>
  <c r="AL819" i="85"/>
  <c r="AC819" i="85"/>
  <c r="T819" i="85"/>
  <c r="K819" i="85"/>
  <c r="CE818" i="85"/>
  <c r="CD818" i="85"/>
  <c r="BV818" i="85"/>
  <c r="BU818" i="85"/>
  <c r="BM818" i="85"/>
  <c r="BL818" i="85"/>
  <c r="BD818" i="85"/>
  <c r="BC818" i="85"/>
  <c r="AU818" i="85"/>
  <c r="AT818" i="85"/>
  <c r="AL818" i="85"/>
  <c r="AK818" i="85"/>
  <c r="AC818" i="85"/>
  <c r="AB818" i="85"/>
  <c r="T818" i="85"/>
  <c r="S818" i="85"/>
  <c r="K818" i="85"/>
  <c r="J818" i="85"/>
  <c r="CE817" i="85"/>
  <c r="CD817" i="85"/>
  <c r="BV817" i="85"/>
  <c r="BU817" i="85"/>
  <c r="BM817" i="85"/>
  <c r="BL817" i="85"/>
  <c r="BD817" i="85"/>
  <c r="BC817" i="85"/>
  <c r="AU817" i="85"/>
  <c r="AT817" i="85"/>
  <c r="AL817" i="85"/>
  <c r="AK817" i="85"/>
  <c r="AC817" i="85"/>
  <c r="AB817" i="85"/>
  <c r="T817" i="85"/>
  <c r="S817" i="85"/>
  <c r="K817" i="85"/>
  <c r="J817" i="85"/>
  <c r="CE816" i="85"/>
  <c r="CD816" i="85"/>
  <c r="BV816" i="85"/>
  <c r="BU816" i="85"/>
  <c r="BM816" i="85"/>
  <c r="BL816" i="85"/>
  <c r="BD816" i="85"/>
  <c r="BC816" i="85"/>
  <c r="AU816" i="85"/>
  <c r="AT816" i="85"/>
  <c r="AL816" i="85"/>
  <c r="AK816" i="85"/>
  <c r="AC816" i="85"/>
  <c r="AB816" i="85"/>
  <c r="T816" i="85"/>
  <c r="S816" i="85"/>
  <c r="K816" i="85"/>
  <c r="J816" i="85"/>
  <c r="CE815" i="85"/>
  <c r="CD815" i="85"/>
  <c r="BV815" i="85"/>
  <c r="BU815" i="85"/>
  <c r="BM815" i="85"/>
  <c r="BL815" i="85"/>
  <c r="BD815" i="85"/>
  <c r="BC815" i="85"/>
  <c r="AU815" i="85"/>
  <c r="AT815" i="85"/>
  <c r="AL815" i="85"/>
  <c r="AK815" i="85"/>
  <c r="AC815" i="85"/>
  <c r="AB815" i="85"/>
  <c r="T815" i="85"/>
  <c r="S815" i="85"/>
  <c r="K815" i="85"/>
  <c r="J815" i="85"/>
  <c r="CE814" i="85"/>
  <c r="CD814" i="85"/>
  <c r="BV814" i="85"/>
  <c r="BU814" i="85"/>
  <c r="BM814" i="85"/>
  <c r="BL814" i="85"/>
  <c r="BD814" i="85"/>
  <c r="BC814" i="85"/>
  <c r="AU814" i="85"/>
  <c r="AT814" i="85"/>
  <c r="AL814" i="85"/>
  <c r="AK814" i="85"/>
  <c r="AC814" i="85"/>
  <c r="AB814" i="85"/>
  <c r="T814" i="85"/>
  <c r="S814" i="85"/>
  <c r="K814" i="85"/>
  <c r="J814" i="85"/>
  <c r="CE813" i="85"/>
  <c r="CD813" i="85"/>
  <c r="BV813" i="85"/>
  <c r="BU813" i="85"/>
  <c r="BM813" i="85"/>
  <c r="BL813" i="85"/>
  <c r="BD813" i="85"/>
  <c r="BC813" i="85"/>
  <c r="AU813" i="85"/>
  <c r="AT813" i="85"/>
  <c r="AL813" i="85"/>
  <c r="AK813" i="85"/>
  <c r="AC813" i="85"/>
  <c r="AB813" i="85"/>
  <c r="T813" i="85"/>
  <c r="S813" i="85"/>
  <c r="K813" i="85"/>
  <c r="J813" i="85"/>
  <c r="CE812" i="85"/>
  <c r="CD812" i="85"/>
  <c r="BV812" i="85"/>
  <c r="BU812" i="85"/>
  <c r="BM812" i="85"/>
  <c r="BL812" i="85"/>
  <c r="BD812" i="85"/>
  <c r="BC812" i="85"/>
  <c r="AU812" i="85"/>
  <c r="AT812" i="85"/>
  <c r="AL812" i="85"/>
  <c r="AK812" i="85"/>
  <c r="AC812" i="85"/>
  <c r="AB812" i="85"/>
  <c r="T812" i="85"/>
  <c r="S812" i="85"/>
  <c r="K812" i="85"/>
  <c r="J812" i="85"/>
  <c r="CE811" i="85"/>
  <c r="CD811" i="85"/>
  <c r="BV811" i="85"/>
  <c r="BU811" i="85"/>
  <c r="BM811" i="85"/>
  <c r="BL811" i="85"/>
  <c r="BD811" i="85"/>
  <c r="BC811" i="85"/>
  <c r="AU811" i="85"/>
  <c r="AT811" i="85"/>
  <c r="AL811" i="85"/>
  <c r="AK811" i="85"/>
  <c r="AC811" i="85"/>
  <c r="AB811" i="85"/>
  <c r="T811" i="85"/>
  <c r="S811" i="85"/>
  <c r="K811" i="85"/>
  <c r="J811" i="85"/>
  <c r="CE810" i="85"/>
  <c r="CD810" i="85"/>
  <c r="BV810" i="85"/>
  <c r="BU810" i="85"/>
  <c r="BM810" i="85"/>
  <c r="BL810" i="85"/>
  <c r="BD810" i="85"/>
  <c r="BC810" i="85"/>
  <c r="AU810" i="85"/>
  <c r="AT810" i="85"/>
  <c r="AL810" i="85"/>
  <c r="AK810" i="85"/>
  <c r="AC810" i="85"/>
  <c r="AB810" i="85"/>
  <c r="T810" i="85"/>
  <c r="S810" i="85"/>
  <c r="K810" i="85"/>
  <c r="J810" i="85"/>
  <c r="CE809" i="85"/>
  <c r="CD809" i="85"/>
  <c r="BV809" i="85"/>
  <c r="BU809" i="85"/>
  <c r="BM809" i="85"/>
  <c r="BL809" i="85"/>
  <c r="BD809" i="85"/>
  <c r="BC809" i="85"/>
  <c r="AU809" i="85"/>
  <c r="AT809" i="85"/>
  <c r="AL809" i="85"/>
  <c r="AK809" i="85"/>
  <c r="AC809" i="85"/>
  <c r="AB809" i="85"/>
  <c r="T809" i="85"/>
  <c r="S809" i="85"/>
  <c r="K809" i="85"/>
  <c r="J809" i="85"/>
  <c r="CE808" i="85"/>
  <c r="BV808" i="85"/>
  <c r="BM808" i="85"/>
  <c r="BD808" i="85"/>
  <c r="AU808" i="85"/>
  <c r="AL808" i="85"/>
  <c r="AC808" i="85"/>
  <c r="T808" i="85"/>
  <c r="K808" i="85"/>
  <c r="CE807" i="85"/>
  <c r="CD807" i="85"/>
  <c r="BV807" i="85"/>
  <c r="BU807" i="85"/>
  <c r="BM807" i="85"/>
  <c r="BL807" i="85"/>
  <c r="BD807" i="85"/>
  <c r="BC807" i="85"/>
  <c r="AU807" i="85"/>
  <c r="AT807" i="85"/>
  <c r="AL807" i="85"/>
  <c r="AK807" i="85"/>
  <c r="AC807" i="85"/>
  <c r="AB807" i="85"/>
  <c r="T807" i="85"/>
  <c r="S807" i="85"/>
  <c r="K807" i="85"/>
  <c r="J807" i="85"/>
  <c r="CE806" i="85"/>
  <c r="CD806" i="85"/>
  <c r="BV806" i="85"/>
  <c r="BU806" i="85"/>
  <c r="BM806" i="85"/>
  <c r="BL806" i="85"/>
  <c r="BD806" i="85"/>
  <c r="BC806" i="85"/>
  <c r="AU806" i="85"/>
  <c r="AT806" i="85"/>
  <c r="AL806" i="85"/>
  <c r="AK806" i="85"/>
  <c r="AC806" i="85"/>
  <c r="AB806" i="85"/>
  <c r="T806" i="85"/>
  <c r="S806" i="85"/>
  <c r="K806" i="85"/>
  <c r="J806" i="85"/>
  <c r="CE805" i="85"/>
  <c r="CD805" i="85"/>
  <c r="BV805" i="85"/>
  <c r="BU805" i="85"/>
  <c r="BM805" i="85"/>
  <c r="BL805" i="85"/>
  <c r="BD805" i="85"/>
  <c r="BC805" i="85"/>
  <c r="AU805" i="85"/>
  <c r="AT805" i="85"/>
  <c r="AL805" i="85"/>
  <c r="AK805" i="85"/>
  <c r="AC805" i="85"/>
  <c r="AB805" i="85"/>
  <c r="T805" i="85"/>
  <c r="S805" i="85"/>
  <c r="K805" i="85"/>
  <c r="J805" i="85"/>
  <c r="CE804" i="85"/>
  <c r="CD804" i="85"/>
  <c r="BV804" i="85"/>
  <c r="BU804" i="85"/>
  <c r="BM804" i="85"/>
  <c r="BL804" i="85"/>
  <c r="BD804" i="85"/>
  <c r="BC804" i="85"/>
  <c r="AU804" i="85"/>
  <c r="AT804" i="85"/>
  <c r="AL804" i="85"/>
  <c r="AK804" i="85"/>
  <c r="AC804" i="85"/>
  <c r="AB804" i="85"/>
  <c r="T804" i="85"/>
  <c r="S804" i="85"/>
  <c r="K804" i="85"/>
  <c r="J804" i="85"/>
  <c r="CE803" i="85"/>
  <c r="CD803" i="85"/>
  <c r="BV803" i="85"/>
  <c r="BU803" i="85"/>
  <c r="BM803" i="85"/>
  <c r="BL803" i="85"/>
  <c r="BD803" i="85"/>
  <c r="BC803" i="85"/>
  <c r="AU803" i="85"/>
  <c r="AT803" i="85"/>
  <c r="AL803" i="85"/>
  <c r="AK803" i="85"/>
  <c r="AC803" i="85"/>
  <c r="AB803" i="85"/>
  <c r="T803" i="85"/>
  <c r="S803" i="85"/>
  <c r="K803" i="85"/>
  <c r="J803" i="85"/>
  <c r="CE802" i="85"/>
  <c r="CD802" i="85"/>
  <c r="BV802" i="85"/>
  <c r="BU802" i="85"/>
  <c r="BM802" i="85"/>
  <c r="BL802" i="85"/>
  <c r="BD802" i="85"/>
  <c r="BC802" i="85"/>
  <c r="AU802" i="85"/>
  <c r="AT802" i="85"/>
  <c r="AL802" i="85"/>
  <c r="AK802" i="85"/>
  <c r="AC802" i="85"/>
  <c r="AB802" i="85"/>
  <c r="T802" i="85"/>
  <c r="S802" i="85"/>
  <c r="K802" i="85"/>
  <c r="J802" i="85"/>
  <c r="CE801" i="85"/>
  <c r="CD801" i="85"/>
  <c r="BV801" i="85"/>
  <c r="BU801" i="85"/>
  <c r="BM801" i="85"/>
  <c r="BL801" i="85"/>
  <c r="BD801" i="85"/>
  <c r="BC801" i="85"/>
  <c r="AU801" i="85"/>
  <c r="AT801" i="85"/>
  <c r="AL801" i="85"/>
  <c r="AK801" i="85"/>
  <c r="AC801" i="85"/>
  <c r="AB801" i="85"/>
  <c r="T801" i="85"/>
  <c r="S801" i="85"/>
  <c r="K801" i="85"/>
  <c r="J801" i="85"/>
  <c r="CE800" i="85"/>
  <c r="CD800" i="85"/>
  <c r="BV800" i="85"/>
  <c r="BU800" i="85"/>
  <c r="BM800" i="85"/>
  <c r="BL800" i="85"/>
  <c r="BD800" i="85"/>
  <c r="BC800" i="85"/>
  <c r="AU800" i="85"/>
  <c r="AT800" i="85"/>
  <c r="AL800" i="85"/>
  <c r="AK800" i="85"/>
  <c r="AC800" i="85"/>
  <c r="AB800" i="85"/>
  <c r="T800" i="85"/>
  <c r="S800" i="85"/>
  <c r="K800" i="85"/>
  <c r="J800" i="85"/>
  <c r="CE799" i="85"/>
  <c r="CD799" i="85"/>
  <c r="BV799" i="85"/>
  <c r="BU799" i="85"/>
  <c r="BM799" i="85"/>
  <c r="BL799" i="85"/>
  <c r="BD799" i="85"/>
  <c r="BC799" i="85"/>
  <c r="AU799" i="85"/>
  <c r="AT799" i="85"/>
  <c r="AL799" i="85"/>
  <c r="AK799" i="85"/>
  <c r="AC799" i="85"/>
  <c r="AB799" i="85"/>
  <c r="T799" i="85"/>
  <c r="S799" i="85"/>
  <c r="K799" i="85"/>
  <c r="J799" i="85"/>
  <c r="CE798" i="85"/>
  <c r="CD798" i="85"/>
  <c r="BV798" i="85"/>
  <c r="BU798" i="85"/>
  <c r="BM798" i="85"/>
  <c r="BL798" i="85"/>
  <c r="BD798" i="85"/>
  <c r="BC798" i="85"/>
  <c r="AU798" i="85"/>
  <c r="AT798" i="85"/>
  <c r="AL798" i="85"/>
  <c r="AK798" i="85"/>
  <c r="AC798" i="85"/>
  <c r="AB798" i="85"/>
  <c r="T798" i="85"/>
  <c r="S798" i="85"/>
  <c r="K798" i="85"/>
  <c r="J798" i="85"/>
  <c r="CE797" i="85"/>
  <c r="BV797" i="85"/>
  <c r="BM797" i="85"/>
  <c r="BD797" i="85"/>
  <c r="AU797" i="85"/>
  <c r="AL797" i="85"/>
  <c r="AC797" i="85"/>
  <c r="T797" i="85"/>
  <c r="K797" i="85"/>
  <c r="CE796" i="85"/>
  <c r="CD796" i="85"/>
  <c r="BV796" i="85"/>
  <c r="BU796" i="85"/>
  <c r="BM796" i="85"/>
  <c r="BL796" i="85"/>
  <c r="BD796" i="85"/>
  <c r="BC796" i="85"/>
  <c r="AU796" i="85"/>
  <c r="AT796" i="85"/>
  <c r="AL796" i="85"/>
  <c r="AK796" i="85"/>
  <c r="AC796" i="85"/>
  <c r="AB796" i="85"/>
  <c r="T796" i="85"/>
  <c r="S796" i="85"/>
  <c r="K796" i="85"/>
  <c r="J796" i="85"/>
  <c r="CE795" i="85"/>
  <c r="CD795" i="85"/>
  <c r="BV795" i="85"/>
  <c r="BU795" i="85"/>
  <c r="BM795" i="85"/>
  <c r="BL795" i="85"/>
  <c r="BD795" i="85"/>
  <c r="BC795" i="85"/>
  <c r="AU795" i="85"/>
  <c r="AT795" i="85"/>
  <c r="AL795" i="85"/>
  <c r="AK795" i="85"/>
  <c r="AC795" i="85"/>
  <c r="AB795" i="85"/>
  <c r="T795" i="85"/>
  <c r="S795" i="85"/>
  <c r="K795" i="85"/>
  <c r="J795" i="85"/>
  <c r="CE794" i="85"/>
  <c r="CD794" i="85"/>
  <c r="BV794" i="85"/>
  <c r="BU794" i="85"/>
  <c r="BM794" i="85"/>
  <c r="BL794" i="85"/>
  <c r="BD794" i="85"/>
  <c r="BC794" i="85"/>
  <c r="AU794" i="85"/>
  <c r="AT794" i="85"/>
  <c r="AL794" i="85"/>
  <c r="AK794" i="85"/>
  <c r="AC794" i="85"/>
  <c r="AB794" i="85"/>
  <c r="T794" i="85"/>
  <c r="S794" i="85"/>
  <c r="K794" i="85"/>
  <c r="J794" i="85"/>
  <c r="CE793" i="85"/>
  <c r="CD793" i="85"/>
  <c r="BV793" i="85"/>
  <c r="BU793" i="85"/>
  <c r="BM793" i="85"/>
  <c r="BL793" i="85"/>
  <c r="BD793" i="85"/>
  <c r="BC793" i="85"/>
  <c r="AU793" i="85"/>
  <c r="AT793" i="85"/>
  <c r="AL793" i="85"/>
  <c r="AK793" i="85"/>
  <c r="AC793" i="85"/>
  <c r="AB793" i="85"/>
  <c r="T793" i="85"/>
  <c r="S793" i="85"/>
  <c r="K793" i="85"/>
  <c r="J793" i="85"/>
  <c r="CE792" i="85"/>
  <c r="CD792" i="85"/>
  <c r="BV792" i="85"/>
  <c r="BU792" i="85"/>
  <c r="BM792" i="85"/>
  <c r="BL792" i="85"/>
  <c r="BD792" i="85"/>
  <c r="BC792" i="85"/>
  <c r="AU792" i="85"/>
  <c r="AT792" i="85"/>
  <c r="AL792" i="85"/>
  <c r="AK792" i="85"/>
  <c r="AC792" i="85"/>
  <c r="AB792" i="85"/>
  <c r="T792" i="85"/>
  <c r="S792" i="85"/>
  <c r="K792" i="85"/>
  <c r="J792" i="85"/>
  <c r="CE791" i="85"/>
  <c r="CD791" i="85"/>
  <c r="BV791" i="85"/>
  <c r="BU791" i="85"/>
  <c r="BM791" i="85"/>
  <c r="BL791" i="85"/>
  <c r="BD791" i="85"/>
  <c r="BC791" i="85"/>
  <c r="AU791" i="85"/>
  <c r="AT791" i="85"/>
  <c r="AL791" i="85"/>
  <c r="AK791" i="85"/>
  <c r="AC791" i="85"/>
  <c r="AB791" i="85"/>
  <c r="T791" i="85"/>
  <c r="S791" i="85"/>
  <c r="K791" i="85"/>
  <c r="J791" i="85"/>
  <c r="CE790" i="85"/>
  <c r="CD790" i="85"/>
  <c r="BV790" i="85"/>
  <c r="BU790" i="85"/>
  <c r="BM790" i="85"/>
  <c r="BL790" i="85"/>
  <c r="BD790" i="85"/>
  <c r="BC790" i="85"/>
  <c r="AU790" i="85"/>
  <c r="AT790" i="85"/>
  <c r="AL790" i="85"/>
  <c r="AK790" i="85"/>
  <c r="AC790" i="85"/>
  <c r="AB790" i="85"/>
  <c r="T790" i="85"/>
  <c r="S790" i="85"/>
  <c r="K790" i="85"/>
  <c r="J790" i="85"/>
  <c r="CE789" i="85"/>
  <c r="CD789" i="85"/>
  <c r="BV789" i="85"/>
  <c r="BU789" i="85"/>
  <c r="BM789" i="85"/>
  <c r="BL789" i="85"/>
  <c r="BD789" i="85"/>
  <c r="BC789" i="85"/>
  <c r="AU789" i="85"/>
  <c r="AT789" i="85"/>
  <c r="AL789" i="85"/>
  <c r="AK789" i="85"/>
  <c r="AC789" i="85"/>
  <c r="AB789" i="85"/>
  <c r="T789" i="85"/>
  <c r="S789" i="85"/>
  <c r="K789" i="85"/>
  <c r="J789" i="85"/>
  <c r="CE788" i="85"/>
  <c r="CD788" i="85"/>
  <c r="BV788" i="85"/>
  <c r="BU788" i="85"/>
  <c r="BM788" i="85"/>
  <c r="BL788" i="85"/>
  <c r="BD788" i="85"/>
  <c r="BC788" i="85"/>
  <c r="AU788" i="85"/>
  <c r="AT788" i="85"/>
  <c r="AL788" i="85"/>
  <c r="AK788" i="85"/>
  <c r="AC788" i="85"/>
  <c r="AB788" i="85"/>
  <c r="T788" i="85"/>
  <c r="S788" i="85"/>
  <c r="K788" i="85"/>
  <c r="J788" i="85"/>
  <c r="CE787" i="85"/>
  <c r="CD787" i="85"/>
  <c r="BV787" i="85"/>
  <c r="BU787" i="85"/>
  <c r="BM787" i="85"/>
  <c r="BL787" i="85"/>
  <c r="BD787" i="85"/>
  <c r="BC787" i="85"/>
  <c r="AU787" i="85"/>
  <c r="AT787" i="85"/>
  <c r="AL787" i="85"/>
  <c r="AK787" i="85"/>
  <c r="AC787" i="85"/>
  <c r="AB787" i="85"/>
  <c r="T787" i="85"/>
  <c r="S787" i="85"/>
  <c r="K787" i="85"/>
  <c r="J787" i="85"/>
  <c r="CE786" i="85"/>
  <c r="BV786" i="85"/>
  <c r="BM786" i="85"/>
  <c r="BD786" i="85"/>
  <c r="AU786" i="85"/>
  <c r="AL786" i="85"/>
  <c r="AC786" i="85"/>
  <c r="T786" i="85"/>
  <c r="K786" i="85"/>
  <c r="CE785" i="85"/>
  <c r="CD785" i="85"/>
  <c r="BV785" i="85"/>
  <c r="BU785" i="85"/>
  <c r="BM785" i="85"/>
  <c r="BL785" i="85"/>
  <c r="BD785" i="85"/>
  <c r="BC785" i="85"/>
  <c r="AU785" i="85"/>
  <c r="AT785" i="85"/>
  <c r="AL785" i="85"/>
  <c r="AK785" i="85"/>
  <c r="AC785" i="85"/>
  <c r="AB785" i="85"/>
  <c r="T785" i="85"/>
  <c r="S785" i="85"/>
  <c r="K785" i="85"/>
  <c r="J785" i="85"/>
  <c r="CE784" i="85"/>
  <c r="CD784" i="85"/>
  <c r="BV784" i="85"/>
  <c r="BU784" i="85"/>
  <c r="BM784" i="85"/>
  <c r="BL784" i="85"/>
  <c r="BD784" i="85"/>
  <c r="BC784" i="85"/>
  <c r="AU784" i="85"/>
  <c r="AT784" i="85"/>
  <c r="AL784" i="85"/>
  <c r="AK784" i="85"/>
  <c r="AC784" i="85"/>
  <c r="AB784" i="85"/>
  <c r="T784" i="85"/>
  <c r="S784" i="85"/>
  <c r="K784" i="85"/>
  <c r="J784" i="85"/>
  <c r="CE783" i="85"/>
  <c r="CD783" i="85"/>
  <c r="BV783" i="85"/>
  <c r="BU783" i="85"/>
  <c r="BM783" i="85"/>
  <c r="BL783" i="85"/>
  <c r="BD783" i="85"/>
  <c r="BC783" i="85"/>
  <c r="AU783" i="85"/>
  <c r="AT783" i="85"/>
  <c r="AL783" i="85"/>
  <c r="AK783" i="85"/>
  <c r="AC783" i="85"/>
  <c r="AB783" i="85"/>
  <c r="T783" i="85"/>
  <c r="S783" i="85"/>
  <c r="K783" i="85"/>
  <c r="J783" i="85"/>
  <c r="CE782" i="85"/>
  <c r="CD782" i="85"/>
  <c r="BV782" i="85"/>
  <c r="BU782" i="85"/>
  <c r="BM782" i="85"/>
  <c r="BL782" i="85"/>
  <c r="BD782" i="85"/>
  <c r="BC782" i="85"/>
  <c r="AU782" i="85"/>
  <c r="AT782" i="85"/>
  <c r="AL782" i="85"/>
  <c r="AK782" i="85"/>
  <c r="AC782" i="85"/>
  <c r="AB782" i="85"/>
  <c r="T782" i="85"/>
  <c r="S782" i="85"/>
  <c r="K782" i="85"/>
  <c r="J782" i="85"/>
  <c r="CE781" i="85"/>
  <c r="CD781" i="85"/>
  <c r="BV781" i="85"/>
  <c r="BU781" i="85"/>
  <c r="BM781" i="85"/>
  <c r="BL781" i="85"/>
  <c r="BD781" i="85"/>
  <c r="BC781" i="85"/>
  <c r="AU781" i="85"/>
  <c r="AT781" i="85"/>
  <c r="AL781" i="85"/>
  <c r="AK781" i="85"/>
  <c r="AC781" i="85"/>
  <c r="AB781" i="85"/>
  <c r="T781" i="85"/>
  <c r="S781" i="85"/>
  <c r="K781" i="85"/>
  <c r="J781" i="85"/>
  <c r="CE780" i="85"/>
  <c r="CD780" i="85"/>
  <c r="BV780" i="85"/>
  <c r="BU780" i="85"/>
  <c r="BM780" i="85"/>
  <c r="BL780" i="85"/>
  <c r="BD780" i="85"/>
  <c r="BC780" i="85"/>
  <c r="AU780" i="85"/>
  <c r="AT780" i="85"/>
  <c r="AL780" i="85"/>
  <c r="AK780" i="85"/>
  <c r="AC780" i="85"/>
  <c r="AB780" i="85"/>
  <c r="T780" i="85"/>
  <c r="S780" i="85"/>
  <c r="K780" i="85"/>
  <c r="J780" i="85"/>
  <c r="CE779" i="85"/>
  <c r="CD779" i="85"/>
  <c r="BV779" i="85"/>
  <c r="BU779" i="85"/>
  <c r="BM779" i="85"/>
  <c r="BL779" i="85"/>
  <c r="BD779" i="85"/>
  <c r="BC779" i="85"/>
  <c r="AU779" i="85"/>
  <c r="AT779" i="85"/>
  <c r="AL779" i="85"/>
  <c r="AK779" i="85"/>
  <c r="AC779" i="85"/>
  <c r="AB779" i="85"/>
  <c r="T779" i="85"/>
  <c r="S779" i="85"/>
  <c r="K779" i="85"/>
  <c r="J779" i="85"/>
  <c r="CE778" i="85"/>
  <c r="CD778" i="85"/>
  <c r="BV778" i="85"/>
  <c r="BU778" i="85"/>
  <c r="BM778" i="85"/>
  <c r="BL778" i="85"/>
  <c r="BD778" i="85"/>
  <c r="BC778" i="85"/>
  <c r="AU778" i="85"/>
  <c r="AT778" i="85"/>
  <c r="AL778" i="85"/>
  <c r="AK778" i="85"/>
  <c r="AC778" i="85"/>
  <c r="AB778" i="85"/>
  <c r="T778" i="85"/>
  <c r="S778" i="85"/>
  <c r="K778" i="85"/>
  <c r="J778" i="85"/>
  <c r="CE777" i="85"/>
  <c r="CD777" i="85"/>
  <c r="BV777" i="85"/>
  <c r="BU777" i="85"/>
  <c r="BM777" i="85"/>
  <c r="BL777" i="85"/>
  <c r="BD777" i="85"/>
  <c r="BC777" i="85"/>
  <c r="AU777" i="85"/>
  <c r="AT777" i="85"/>
  <c r="AL777" i="85"/>
  <c r="AK777" i="85"/>
  <c r="AC777" i="85"/>
  <c r="AB777" i="85"/>
  <c r="T777" i="85"/>
  <c r="S777" i="85"/>
  <c r="K777" i="85"/>
  <c r="J777" i="85"/>
  <c r="CE776" i="85"/>
  <c r="CD776" i="85"/>
  <c r="BV776" i="85"/>
  <c r="BU776" i="85"/>
  <c r="BM776" i="85"/>
  <c r="BL776" i="85"/>
  <c r="BD776" i="85"/>
  <c r="BC776" i="85"/>
  <c r="AU776" i="85"/>
  <c r="AT776" i="85"/>
  <c r="AL776" i="85"/>
  <c r="AK776" i="85"/>
  <c r="AC776" i="85"/>
  <c r="AB776" i="85"/>
  <c r="T776" i="85"/>
  <c r="S776" i="85"/>
  <c r="K776" i="85"/>
  <c r="J776" i="85"/>
  <c r="CE775" i="85"/>
  <c r="BV775" i="85"/>
  <c r="BM775" i="85"/>
  <c r="BD775" i="85"/>
  <c r="AU775" i="85"/>
  <c r="AL775" i="85"/>
  <c r="AC775" i="85"/>
  <c r="T775" i="85"/>
  <c r="K775" i="85"/>
  <c r="CE774" i="85"/>
  <c r="CD774" i="85"/>
  <c r="BV774" i="85"/>
  <c r="BU774" i="85"/>
  <c r="BM774" i="85"/>
  <c r="BL774" i="85"/>
  <c r="BD774" i="85"/>
  <c r="BC774" i="85"/>
  <c r="AU774" i="85"/>
  <c r="AT774" i="85"/>
  <c r="AL774" i="85"/>
  <c r="AK774" i="85"/>
  <c r="AC774" i="85"/>
  <c r="AB774" i="85"/>
  <c r="T774" i="85"/>
  <c r="S774" i="85"/>
  <c r="K774" i="85"/>
  <c r="J774" i="85"/>
  <c r="CE773" i="85"/>
  <c r="CD773" i="85"/>
  <c r="BV773" i="85"/>
  <c r="BU773" i="85"/>
  <c r="BM773" i="85"/>
  <c r="BL773" i="85"/>
  <c r="BD773" i="85"/>
  <c r="BC773" i="85"/>
  <c r="AU773" i="85"/>
  <c r="AT773" i="85"/>
  <c r="AL773" i="85"/>
  <c r="AK773" i="85"/>
  <c r="AC773" i="85"/>
  <c r="AB773" i="85"/>
  <c r="T773" i="85"/>
  <c r="S773" i="85"/>
  <c r="K773" i="85"/>
  <c r="J773" i="85"/>
  <c r="CE772" i="85"/>
  <c r="CD772" i="85"/>
  <c r="BV772" i="85"/>
  <c r="BU772" i="85"/>
  <c r="BM772" i="85"/>
  <c r="BL772" i="85"/>
  <c r="BD772" i="85"/>
  <c r="BC772" i="85"/>
  <c r="AU772" i="85"/>
  <c r="AT772" i="85"/>
  <c r="AL772" i="85"/>
  <c r="AK772" i="85"/>
  <c r="AC772" i="85"/>
  <c r="AB772" i="85"/>
  <c r="T772" i="85"/>
  <c r="S772" i="85"/>
  <c r="K772" i="85"/>
  <c r="J772" i="85"/>
  <c r="CE771" i="85"/>
  <c r="CD771" i="85"/>
  <c r="BV771" i="85"/>
  <c r="BU771" i="85"/>
  <c r="BM771" i="85"/>
  <c r="BL771" i="85"/>
  <c r="BD771" i="85"/>
  <c r="BC771" i="85"/>
  <c r="AU771" i="85"/>
  <c r="AT771" i="85"/>
  <c r="AL771" i="85"/>
  <c r="AK771" i="85"/>
  <c r="AC771" i="85"/>
  <c r="AB771" i="85"/>
  <c r="T771" i="85"/>
  <c r="S771" i="85"/>
  <c r="K771" i="85"/>
  <c r="J771" i="85"/>
  <c r="CE770" i="85"/>
  <c r="CD770" i="85"/>
  <c r="BV770" i="85"/>
  <c r="BU770" i="85"/>
  <c r="BM770" i="85"/>
  <c r="BL770" i="85"/>
  <c r="BD770" i="85"/>
  <c r="BC770" i="85"/>
  <c r="AU770" i="85"/>
  <c r="AT770" i="85"/>
  <c r="AL770" i="85"/>
  <c r="AK770" i="85"/>
  <c r="AC770" i="85"/>
  <c r="AB770" i="85"/>
  <c r="T770" i="85"/>
  <c r="S770" i="85"/>
  <c r="K770" i="85"/>
  <c r="J770" i="85"/>
  <c r="CE769" i="85"/>
  <c r="CD769" i="85"/>
  <c r="BV769" i="85"/>
  <c r="BU769" i="85"/>
  <c r="BM769" i="85"/>
  <c r="BL769" i="85"/>
  <c r="BD769" i="85"/>
  <c r="BC769" i="85"/>
  <c r="AU769" i="85"/>
  <c r="AT769" i="85"/>
  <c r="AL769" i="85"/>
  <c r="AK769" i="85"/>
  <c r="AC769" i="85"/>
  <c r="AB769" i="85"/>
  <c r="T769" i="85"/>
  <c r="S769" i="85"/>
  <c r="K769" i="85"/>
  <c r="J769" i="85"/>
  <c r="CE768" i="85"/>
  <c r="CD768" i="85"/>
  <c r="BV768" i="85"/>
  <c r="BU768" i="85"/>
  <c r="BM768" i="85"/>
  <c r="BL768" i="85"/>
  <c r="BD768" i="85"/>
  <c r="BC768" i="85"/>
  <c r="AU768" i="85"/>
  <c r="AT768" i="85"/>
  <c r="AL768" i="85"/>
  <c r="AK768" i="85"/>
  <c r="AC768" i="85"/>
  <c r="AB768" i="85"/>
  <c r="T768" i="85"/>
  <c r="S768" i="85"/>
  <c r="K768" i="85"/>
  <c r="J768" i="85"/>
  <c r="CE767" i="85"/>
  <c r="CD767" i="85"/>
  <c r="BV767" i="85"/>
  <c r="BU767" i="85"/>
  <c r="BM767" i="85"/>
  <c r="BL767" i="85"/>
  <c r="BD767" i="85"/>
  <c r="BC767" i="85"/>
  <c r="AU767" i="85"/>
  <c r="AT767" i="85"/>
  <c r="AL767" i="85"/>
  <c r="AK767" i="85"/>
  <c r="AC767" i="85"/>
  <c r="AB767" i="85"/>
  <c r="T767" i="85"/>
  <c r="S767" i="85"/>
  <c r="K767" i="85"/>
  <c r="J767" i="85"/>
  <c r="CE766" i="85"/>
  <c r="CD766" i="85"/>
  <c r="BV766" i="85"/>
  <c r="BU766" i="85"/>
  <c r="BM766" i="85"/>
  <c r="BL766" i="85"/>
  <c r="BD766" i="85"/>
  <c r="BC766" i="85"/>
  <c r="AU766" i="85"/>
  <c r="AT766" i="85"/>
  <c r="AL766" i="85"/>
  <c r="AK766" i="85"/>
  <c r="AC766" i="85"/>
  <c r="AB766" i="85"/>
  <c r="T766" i="85"/>
  <c r="S766" i="85"/>
  <c r="K766" i="85"/>
  <c r="J766" i="85"/>
  <c r="CE765" i="85"/>
  <c r="CD765" i="85"/>
  <c r="BV765" i="85"/>
  <c r="BU765" i="85"/>
  <c r="BM765" i="85"/>
  <c r="BL765" i="85"/>
  <c r="BD765" i="85"/>
  <c r="BC765" i="85"/>
  <c r="AU765" i="85"/>
  <c r="AT765" i="85"/>
  <c r="AL765" i="85"/>
  <c r="AK765" i="85"/>
  <c r="AC765" i="85"/>
  <c r="AB765" i="85"/>
  <c r="T765" i="85"/>
  <c r="S765" i="85"/>
  <c r="K765" i="85"/>
  <c r="J765" i="85"/>
  <c r="CE764" i="85"/>
  <c r="BV764" i="85"/>
  <c r="BM764" i="85"/>
  <c r="BD764" i="85"/>
  <c r="AU764" i="85"/>
  <c r="AL764" i="85"/>
  <c r="AC764" i="85"/>
  <c r="T764" i="85"/>
  <c r="K764" i="85"/>
  <c r="CE763" i="85"/>
  <c r="CD763" i="85"/>
  <c r="BV763" i="85"/>
  <c r="BU763" i="85"/>
  <c r="BM763" i="85"/>
  <c r="BL763" i="85"/>
  <c r="BD763" i="85"/>
  <c r="BC763" i="85"/>
  <c r="AU763" i="85"/>
  <c r="AT763" i="85"/>
  <c r="AL763" i="85"/>
  <c r="AK763" i="85"/>
  <c r="AC763" i="85"/>
  <c r="AB763" i="85"/>
  <c r="T763" i="85"/>
  <c r="S763" i="85"/>
  <c r="K763" i="85"/>
  <c r="J763" i="85"/>
  <c r="CE762" i="85"/>
  <c r="CD762" i="85"/>
  <c r="BV762" i="85"/>
  <c r="BU762" i="85"/>
  <c r="BM762" i="85"/>
  <c r="BL762" i="85"/>
  <c r="BD762" i="85"/>
  <c r="BC762" i="85"/>
  <c r="AU762" i="85"/>
  <c r="AT762" i="85"/>
  <c r="AL762" i="85"/>
  <c r="AK762" i="85"/>
  <c r="AC762" i="85"/>
  <c r="AB762" i="85"/>
  <c r="T762" i="85"/>
  <c r="S762" i="85"/>
  <c r="K762" i="85"/>
  <c r="J762" i="85"/>
  <c r="CE761" i="85"/>
  <c r="CD761" i="85"/>
  <c r="BV761" i="85"/>
  <c r="BU761" i="85"/>
  <c r="BM761" i="85"/>
  <c r="BL761" i="85"/>
  <c r="BD761" i="85"/>
  <c r="BC761" i="85"/>
  <c r="AU761" i="85"/>
  <c r="AT761" i="85"/>
  <c r="AL761" i="85"/>
  <c r="AK761" i="85"/>
  <c r="AC761" i="85"/>
  <c r="AB761" i="85"/>
  <c r="T761" i="85"/>
  <c r="S761" i="85"/>
  <c r="K761" i="85"/>
  <c r="J761" i="85"/>
  <c r="CE760" i="85"/>
  <c r="CD760" i="85"/>
  <c r="BV760" i="85"/>
  <c r="BU760" i="85"/>
  <c r="BM760" i="85"/>
  <c r="BL760" i="85"/>
  <c r="BD760" i="85"/>
  <c r="BC760" i="85"/>
  <c r="AU760" i="85"/>
  <c r="AT760" i="85"/>
  <c r="AL760" i="85"/>
  <c r="AK760" i="85"/>
  <c r="AC760" i="85"/>
  <c r="AB760" i="85"/>
  <c r="T760" i="85"/>
  <c r="S760" i="85"/>
  <c r="K760" i="85"/>
  <c r="J760" i="85"/>
  <c r="CE759" i="85"/>
  <c r="CD759" i="85"/>
  <c r="BV759" i="85"/>
  <c r="BU759" i="85"/>
  <c r="BM759" i="85"/>
  <c r="BL759" i="85"/>
  <c r="BD759" i="85"/>
  <c r="BC759" i="85"/>
  <c r="AU759" i="85"/>
  <c r="AT759" i="85"/>
  <c r="AL759" i="85"/>
  <c r="AK759" i="85"/>
  <c r="AC759" i="85"/>
  <c r="AB759" i="85"/>
  <c r="T759" i="85"/>
  <c r="S759" i="85"/>
  <c r="K759" i="85"/>
  <c r="J759" i="85"/>
  <c r="CE758" i="85"/>
  <c r="CD758" i="85"/>
  <c r="BV758" i="85"/>
  <c r="BU758" i="85"/>
  <c r="BM758" i="85"/>
  <c r="BL758" i="85"/>
  <c r="BD758" i="85"/>
  <c r="BC758" i="85"/>
  <c r="AU758" i="85"/>
  <c r="AT758" i="85"/>
  <c r="AL758" i="85"/>
  <c r="AK758" i="85"/>
  <c r="AC758" i="85"/>
  <c r="AB758" i="85"/>
  <c r="T758" i="85"/>
  <c r="S758" i="85"/>
  <c r="K758" i="85"/>
  <c r="J758" i="85"/>
  <c r="CE757" i="85"/>
  <c r="CD757" i="85"/>
  <c r="BV757" i="85"/>
  <c r="BU757" i="85"/>
  <c r="BM757" i="85"/>
  <c r="BL757" i="85"/>
  <c r="BD757" i="85"/>
  <c r="BC757" i="85"/>
  <c r="AU757" i="85"/>
  <c r="AT757" i="85"/>
  <c r="AL757" i="85"/>
  <c r="AK757" i="85"/>
  <c r="AC757" i="85"/>
  <c r="AB757" i="85"/>
  <c r="T757" i="85"/>
  <c r="S757" i="85"/>
  <c r="K757" i="85"/>
  <c r="J757" i="85"/>
  <c r="CE756" i="85"/>
  <c r="CD756" i="85"/>
  <c r="BV756" i="85"/>
  <c r="BU756" i="85"/>
  <c r="BM756" i="85"/>
  <c r="BL756" i="85"/>
  <c r="BD756" i="85"/>
  <c r="BC756" i="85"/>
  <c r="AU756" i="85"/>
  <c r="AT756" i="85"/>
  <c r="AL756" i="85"/>
  <c r="AK756" i="85"/>
  <c r="AC756" i="85"/>
  <c r="AB756" i="85"/>
  <c r="T756" i="85"/>
  <c r="S756" i="85"/>
  <c r="K756" i="85"/>
  <c r="J756" i="85"/>
  <c r="CE755" i="85"/>
  <c r="CD755" i="85"/>
  <c r="BV755" i="85"/>
  <c r="BU755" i="85"/>
  <c r="BM755" i="85"/>
  <c r="BL755" i="85"/>
  <c r="BD755" i="85"/>
  <c r="BC755" i="85"/>
  <c r="AU755" i="85"/>
  <c r="AT755" i="85"/>
  <c r="AL755" i="85"/>
  <c r="AK755" i="85"/>
  <c r="AC755" i="85"/>
  <c r="AB755" i="85"/>
  <c r="T755" i="85"/>
  <c r="S755" i="85"/>
  <c r="K755" i="85"/>
  <c r="J755" i="85"/>
  <c r="CE754" i="85"/>
  <c r="CD754" i="85"/>
  <c r="BV754" i="85"/>
  <c r="BU754" i="85"/>
  <c r="BM754" i="85"/>
  <c r="BL754" i="85"/>
  <c r="BD754" i="85"/>
  <c r="BC754" i="85"/>
  <c r="AU754" i="85"/>
  <c r="AT754" i="85"/>
  <c r="AL754" i="85"/>
  <c r="AK754" i="85"/>
  <c r="AC754" i="85"/>
  <c r="AB754" i="85"/>
  <c r="T754" i="85"/>
  <c r="S754" i="85"/>
  <c r="K754" i="85"/>
  <c r="J754" i="85"/>
  <c r="CE753" i="85"/>
  <c r="BV753" i="85"/>
  <c r="BM753" i="85"/>
  <c r="BD753" i="85"/>
  <c r="AU753" i="85"/>
  <c r="AL753" i="85"/>
  <c r="AC753" i="85"/>
  <c r="T753" i="85"/>
  <c r="K753" i="85"/>
  <c r="CE752" i="85"/>
  <c r="CD752" i="85"/>
  <c r="BV752" i="85"/>
  <c r="BU752" i="85"/>
  <c r="BM752" i="85"/>
  <c r="BL752" i="85"/>
  <c r="BD752" i="85"/>
  <c r="BC752" i="85"/>
  <c r="AU752" i="85"/>
  <c r="AT752" i="85"/>
  <c r="AL752" i="85"/>
  <c r="AK752" i="85"/>
  <c r="AC752" i="85"/>
  <c r="AB752" i="85"/>
  <c r="T752" i="85"/>
  <c r="S752" i="85"/>
  <c r="K752" i="85"/>
  <c r="J752" i="85"/>
  <c r="CE751" i="85"/>
  <c r="CD751" i="85"/>
  <c r="BV751" i="85"/>
  <c r="BU751" i="85"/>
  <c r="BM751" i="85"/>
  <c r="BL751" i="85"/>
  <c r="BD751" i="85"/>
  <c r="BC751" i="85"/>
  <c r="AU751" i="85"/>
  <c r="AT751" i="85"/>
  <c r="AL751" i="85"/>
  <c r="AK751" i="85"/>
  <c r="AC751" i="85"/>
  <c r="AB751" i="85"/>
  <c r="T751" i="85"/>
  <c r="S751" i="85"/>
  <c r="K751" i="85"/>
  <c r="J751" i="85"/>
  <c r="CE750" i="85"/>
  <c r="CD750" i="85"/>
  <c r="BV750" i="85"/>
  <c r="BU750" i="85"/>
  <c r="BM750" i="85"/>
  <c r="BL750" i="85"/>
  <c r="BD750" i="85"/>
  <c r="BC750" i="85"/>
  <c r="AU750" i="85"/>
  <c r="AT750" i="85"/>
  <c r="AL750" i="85"/>
  <c r="AK750" i="85"/>
  <c r="AC750" i="85"/>
  <c r="AB750" i="85"/>
  <c r="T750" i="85"/>
  <c r="S750" i="85"/>
  <c r="K750" i="85"/>
  <c r="J750" i="85"/>
  <c r="CE749" i="85"/>
  <c r="CD749" i="85"/>
  <c r="BV749" i="85"/>
  <c r="BU749" i="85"/>
  <c r="BM749" i="85"/>
  <c r="BL749" i="85"/>
  <c r="BD749" i="85"/>
  <c r="BC749" i="85"/>
  <c r="AU749" i="85"/>
  <c r="AT749" i="85"/>
  <c r="AL749" i="85"/>
  <c r="AK749" i="85"/>
  <c r="AC749" i="85"/>
  <c r="AB749" i="85"/>
  <c r="T749" i="85"/>
  <c r="S749" i="85"/>
  <c r="K749" i="85"/>
  <c r="J749" i="85"/>
  <c r="CE748" i="85"/>
  <c r="CD748" i="85"/>
  <c r="BV748" i="85"/>
  <c r="BU748" i="85"/>
  <c r="BM748" i="85"/>
  <c r="BL748" i="85"/>
  <c r="BD748" i="85"/>
  <c r="BC748" i="85"/>
  <c r="AU748" i="85"/>
  <c r="AT748" i="85"/>
  <c r="AL748" i="85"/>
  <c r="AK748" i="85"/>
  <c r="AC748" i="85"/>
  <c r="AB748" i="85"/>
  <c r="T748" i="85"/>
  <c r="S748" i="85"/>
  <c r="K748" i="85"/>
  <c r="J748" i="85"/>
  <c r="CE747" i="85"/>
  <c r="CD747" i="85"/>
  <c r="BV747" i="85"/>
  <c r="BU747" i="85"/>
  <c r="BM747" i="85"/>
  <c r="BL747" i="85"/>
  <c r="BD747" i="85"/>
  <c r="BC747" i="85"/>
  <c r="AU747" i="85"/>
  <c r="AT747" i="85"/>
  <c r="AL747" i="85"/>
  <c r="AK747" i="85"/>
  <c r="AC747" i="85"/>
  <c r="AB747" i="85"/>
  <c r="T747" i="85"/>
  <c r="S747" i="85"/>
  <c r="K747" i="85"/>
  <c r="J747" i="85"/>
  <c r="CE746" i="85"/>
  <c r="CD746" i="85"/>
  <c r="BV746" i="85"/>
  <c r="BU746" i="85"/>
  <c r="BM746" i="85"/>
  <c r="BL746" i="85"/>
  <c r="BD746" i="85"/>
  <c r="BC746" i="85"/>
  <c r="AU746" i="85"/>
  <c r="AT746" i="85"/>
  <c r="AL746" i="85"/>
  <c r="AK746" i="85"/>
  <c r="AC746" i="85"/>
  <c r="AB746" i="85"/>
  <c r="T746" i="85"/>
  <c r="S746" i="85"/>
  <c r="K746" i="85"/>
  <c r="J746" i="85"/>
  <c r="CE745" i="85"/>
  <c r="CD745" i="85"/>
  <c r="BV745" i="85"/>
  <c r="BU745" i="85"/>
  <c r="BM745" i="85"/>
  <c r="BL745" i="85"/>
  <c r="BD745" i="85"/>
  <c r="BC745" i="85"/>
  <c r="AU745" i="85"/>
  <c r="AT745" i="85"/>
  <c r="AL745" i="85"/>
  <c r="AK745" i="85"/>
  <c r="AC745" i="85"/>
  <c r="AB745" i="85"/>
  <c r="T745" i="85"/>
  <c r="S745" i="85"/>
  <c r="K745" i="85"/>
  <c r="J745" i="85"/>
  <c r="CE744" i="85"/>
  <c r="CD744" i="85"/>
  <c r="BV744" i="85"/>
  <c r="BU744" i="85"/>
  <c r="BM744" i="85"/>
  <c r="BL744" i="85"/>
  <c r="BD744" i="85"/>
  <c r="BC744" i="85"/>
  <c r="AU744" i="85"/>
  <c r="AT744" i="85"/>
  <c r="AL744" i="85"/>
  <c r="AK744" i="85"/>
  <c r="AC744" i="85"/>
  <c r="AB744" i="85"/>
  <c r="T744" i="85"/>
  <c r="S744" i="85"/>
  <c r="K744" i="85"/>
  <c r="J744" i="85"/>
  <c r="CE743" i="85"/>
  <c r="CD743" i="85"/>
  <c r="BV743" i="85"/>
  <c r="BU743" i="85"/>
  <c r="BM743" i="85"/>
  <c r="BL743" i="85"/>
  <c r="BD743" i="85"/>
  <c r="BC743" i="85"/>
  <c r="AU743" i="85"/>
  <c r="AT743" i="85"/>
  <c r="AL743" i="85"/>
  <c r="AK743" i="85"/>
  <c r="AC743" i="85"/>
  <c r="AB743" i="85"/>
  <c r="T743" i="85"/>
  <c r="S743" i="85"/>
  <c r="K743" i="85"/>
  <c r="J743" i="85"/>
  <c r="CE742" i="85"/>
  <c r="BV742" i="85"/>
  <c r="BM742" i="85"/>
  <c r="BD742" i="85"/>
  <c r="AU742" i="85"/>
  <c r="AL742" i="85"/>
  <c r="AC742" i="85"/>
  <c r="T742" i="85"/>
  <c r="K742" i="85"/>
  <c r="CE741" i="85"/>
  <c r="CD741" i="85"/>
  <c r="BV741" i="85"/>
  <c r="BU741" i="85"/>
  <c r="BM741" i="85"/>
  <c r="BL741" i="85"/>
  <c r="BD741" i="85"/>
  <c r="BC741" i="85"/>
  <c r="AU741" i="85"/>
  <c r="AT741" i="85"/>
  <c r="AL741" i="85"/>
  <c r="AK741" i="85"/>
  <c r="AC741" i="85"/>
  <c r="AB741" i="85"/>
  <c r="T741" i="85"/>
  <c r="S741" i="85"/>
  <c r="K741" i="85"/>
  <c r="J741" i="85"/>
  <c r="CE740" i="85"/>
  <c r="CD740" i="85"/>
  <c r="BV740" i="85"/>
  <c r="BU740" i="85"/>
  <c r="BM740" i="85"/>
  <c r="BL740" i="85"/>
  <c r="BD740" i="85"/>
  <c r="BC740" i="85"/>
  <c r="AU740" i="85"/>
  <c r="AT740" i="85"/>
  <c r="AL740" i="85"/>
  <c r="AK740" i="85"/>
  <c r="AC740" i="85"/>
  <c r="AB740" i="85"/>
  <c r="T740" i="85"/>
  <c r="S740" i="85"/>
  <c r="K740" i="85"/>
  <c r="J740" i="85"/>
  <c r="CE739" i="85"/>
  <c r="CD739" i="85"/>
  <c r="BV739" i="85"/>
  <c r="BU739" i="85"/>
  <c r="BM739" i="85"/>
  <c r="BL739" i="85"/>
  <c r="BD739" i="85"/>
  <c r="BC739" i="85"/>
  <c r="AU739" i="85"/>
  <c r="AT739" i="85"/>
  <c r="AL739" i="85"/>
  <c r="AK739" i="85"/>
  <c r="AC739" i="85"/>
  <c r="AB739" i="85"/>
  <c r="T739" i="85"/>
  <c r="S739" i="85"/>
  <c r="K739" i="85"/>
  <c r="J739" i="85"/>
  <c r="CE738" i="85"/>
  <c r="CD738" i="85"/>
  <c r="BV738" i="85"/>
  <c r="BU738" i="85"/>
  <c r="BM738" i="85"/>
  <c r="BL738" i="85"/>
  <c r="BD738" i="85"/>
  <c r="BC738" i="85"/>
  <c r="AU738" i="85"/>
  <c r="AT738" i="85"/>
  <c r="AL738" i="85"/>
  <c r="AK738" i="85"/>
  <c r="AC738" i="85"/>
  <c r="AB738" i="85"/>
  <c r="T738" i="85"/>
  <c r="S738" i="85"/>
  <c r="K738" i="85"/>
  <c r="J738" i="85"/>
  <c r="CE737" i="85"/>
  <c r="CD737" i="85"/>
  <c r="BV737" i="85"/>
  <c r="BU737" i="85"/>
  <c r="BM737" i="85"/>
  <c r="BL737" i="85"/>
  <c r="BD737" i="85"/>
  <c r="BC737" i="85"/>
  <c r="AU737" i="85"/>
  <c r="AT737" i="85"/>
  <c r="AL737" i="85"/>
  <c r="AK737" i="85"/>
  <c r="AC737" i="85"/>
  <c r="AB737" i="85"/>
  <c r="T737" i="85"/>
  <c r="S737" i="85"/>
  <c r="K737" i="85"/>
  <c r="J737" i="85"/>
  <c r="CE736" i="85"/>
  <c r="CD736" i="85"/>
  <c r="BV736" i="85"/>
  <c r="BU736" i="85"/>
  <c r="BM736" i="85"/>
  <c r="BL736" i="85"/>
  <c r="BD736" i="85"/>
  <c r="BC736" i="85"/>
  <c r="AU736" i="85"/>
  <c r="AT736" i="85"/>
  <c r="AL736" i="85"/>
  <c r="AK736" i="85"/>
  <c r="AC736" i="85"/>
  <c r="AB736" i="85"/>
  <c r="T736" i="85"/>
  <c r="S736" i="85"/>
  <c r="K736" i="85"/>
  <c r="J736" i="85"/>
  <c r="CE735" i="85"/>
  <c r="CD735" i="85"/>
  <c r="BV735" i="85"/>
  <c r="BU735" i="85"/>
  <c r="BM735" i="85"/>
  <c r="BL735" i="85"/>
  <c r="BD735" i="85"/>
  <c r="BC735" i="85"/>
  <c r="AU735" i="85"/>
  <c r="AT735" i="85"/>
  <c r="AL735" i="85"/>
  <c r="AK735" i="85"/>
  <c r="AC735" i="85"/>
  <c r="AB735" i="85"/>
  <c r="T735" i="85"/>
  <c r="S735" i="85"/>
  <c r="K735" i="85"/>
  <c r="J735" i="85"/>
  <c r="CE734" i="85"/>
  <c r="CD734" i="85"/>
  <c r="BV734" i="85"/>
  <c r="BU734" i="85"/>
  <c r="BM734" i="85"/>
  <c r="BL734" i="85"/>
  <c r="BD734" i="85"/>
  <c r="BC734" i="85"/>
  <c r="AU734" i="85"/>
  <c r="AT734" i="85"/>
  <c r="AL734" i="85"/>
  <c r="AK734" i="85"/>
  <c r="AC734" i="85"/>
  <c r="AB734" i="85"/>
  <c r="T734" i="85"/>
  <c r="S734" i="85"/>
  <c r="K734" i="85"/>
  <c r="J734" i="85"/>
  <c r="CE733" i="85"/>
  <c r="CD733" i="85"/>
  <c r="BV733" i="85"/>
  <c r="BU733" i="85"/>
  <c r="BM733" i="85"/>
  <c r="BL733" i="85"/>
  <c r="BD733" i="85"/>
  <c r="BC733" i="85"/>
  <c r="AU733" i="85"/>
  <c r="AT733" i="85"/>
  <c r="AL733" i="85"/>
  <c r="AK733" i="85"/>
  <c r="AC733" i="85"/>
  <c r="AB733" i="85"/>
  <c r="T733" i="85"/>
  <c r="S733" i="85"/>
  <c r="K733" i="85"/>
  <c r="J733" i="85"/>
  <c r="CE732" i="85"/>
  <c r="CD732" i="85"/>
  <c r="BV732" i="85"/>
  <c r="BU732" i="85"/>
  <c r="BM732" i="85"/>
  <c r="BL732" i="85"/>
  <c r="BD732" i="85"/>
  <c r="BC732" i="85"/>
  <c r="AU732" i="85"/>
  <c r="AT732" i="85"/>
  <c r="AL732" i="85"/>
  <c r="AK732" i="85"/>
  <c r="AC732" i="85"/>
  <c r="AB732" i="85"/>
  <c r="T732" i="85"/>
  <c r="S732" i="85"/>
  <c r="K732" i="85"/>
  <c r="J732" i="85"/>
  <c r="CE731" i="85"/>
  <c r="BV731" i="85"/>
  <c r="BM731" i="85"/>
  <c r="BD731" i="85"/>
  <c r="AU731" i="85"/>
  <c r="AL731" i="85"/>
  <c r="AC731" i="85"/>
  <c r="T731" i="85"/>
  <c r="K731" i="85"/>
  <c r="CE730" i="85"/>
  <c r="CD730" i="85"/>
  <c r="BV730" i="85"/>
  <c r="BU730" i="85"/>
  <c r="BM730" i="85"/>
  <c r="BL730" i="85"/>
  <c r="BD730" i="85"/>
  <c r="BC730" i="85"/>
  <c r="AU730" i="85"/>
  <c r="AT730" i="85"/>
  <c r="AL730" i="85"/>
  <c r="AK730" i="85"/>
  <c r="AC730" i="85"/>
  <c r="AB730" i="85"/>
  <c r="T730" i="85"/>
  <c r="S730" i="85"/>
  <c r="K730" i="85"/>
  <c r="J730" i="85"/>
  <c r="CE729" i="85"/>
  <c r="CD729" i="85"/>
  <c r="BV729" i="85"/>
  <c r="BU729" i="85"/>
  <c r="BM729" i="85"/>
  <c r="BL729" i="85"/>
  <c r="BD729" i="85"/>
  <c r="BC729" i="85"/>
  <c r="AU729" i="85"/>
  <c r="AT729" i="85"/>
  <c r="AL729" i="85"/>
  <c r="AK729" i="85"/>
  <c r="AC729" i="85"/>
  <c r="AB729" i="85"/>
  <c r="T729" i="85"/>
  <c r="S729" i="85"/>
  <c r="K729" i="85"/>
  <c r="J729" i="85"/>
  <c r="CE728" i="85"/>
  <c r="CD728" i="85"/>
  <c r="BV728" i="85"/>
  <c r="BU728" i="85"/>
  <c r="BM728" i="85"/>
  <c r="BL728" i="85"/>
  <c r="BD728" i="85"/>
  <c r="BC728" i="85"/>
  <c r="AU728" i="85"/>
  <c r="AT728" i="85"/>
  <c r="AL728" i="85"/>
  <c r="AK728" i="85"/>
  <c r="AC728" i="85"/>
  <c r="AB728" i="85"/>
  <c r="T728" i="85"/>
  <c r="S728" i="85"/>
  <c r="K728" i="85"/>
  <c r="J728" i="85"/>
  <c r="CE727" i="85"/>
  <c r="CD727" i="85"/>
  <c r="BV727" i="85"/>
  <c r="BU727" i="85"/>
  <c r="BM727" i="85"/>
  <c r="BL727" i="85"/>
  <c r="BD727" i="85"/>
  <c r="BC727" i="85"/>
  <c r="AU727" i="85"/>
  <c r="AT727" i="85"/>
  <c r="AL727" i="85"/>
  <c r="AK727" i="85"/>
  <c r="AC727" i="85"/>
  <c r="AB727" i="85"/>
  <c r="T727" i="85"/>
  <c r="S727" i="85"/>
  <c r="K727" i="85"/>
  <c r="J727" i="85"/>
  <c r="CE726" i="85"/>
  <c r="CD726" i="85"/>
  <c r="BV726" i="85"/>
  <c r="BU726" i="85"/>
  <c r="BM726" i="85"/>
  <c r="BL726" i="85"/>
  <c r="BD726" i="85"/>
  <c r="BC726" i="85"/>
  <c r="AU726" i="85"/>
  <c r="AT726" i="85"/>
  <c r="AL726" i="85"/>
  <c r="AK726" i="85"/>
  <c r="AC726" i="85"/>
  <c r="AB726" i="85"/>
  <c r="T726" i="85"/>
  <c r="S726" i="85"/>
  <c r="K726" i="85"/>
  <c r="J726" i="85"/>
  <c r="CE725" i="85"/>
  <c r="CD725" i="85"/>
  <c r="BV725" i="85"/>
  <c r="BU725" i="85"/>
  <c r="BM725" i="85"/>
  <c r="BL725" i="85"/>
  <c r="BD725" i="85"/>
  <c r="BC725" i="85"/>
  <c r="AU725" i="85"/>
  <c r="AT725" i="85"/>
  <c r="AL725" i="85"/>
  <c r="AK725" i="85"/>
  <c r="AC725" i="85"/>
  <c r="AB725" i="85"/>
  <c r="T725" i="85"/>
  <c r="S725" i="85"/>
  <c r="K725" i="85"/>
  <c r="J725" i="85"/>
  <c r="CE724" i="85"/>
  <c r="CD724" i="85"/>
  <c r="BV724" i="85"/>
  <c r="BU724" i="85"/>
  <c r="BM724" i="85"/>
  <c r="BL724" i="85"/>
  <c r="BD724" i="85"/>
  <c r="BC724" i="85"/>
  <c r="AU724" i="85"/>
  <c r="AT724" i="85"/>
  <c r="AL724" i="85"/>
  <c r="AK724" i="85"/>
  <c r="AC724" i="85"/>
  <c r="AB724" i="85"/>
  <c r="T724" i="85"/>
  <c r="S724" i="85"/>
  <c r="K724" i="85"/>
  <c r="J724" i="85"/>
  <c r="CE723" i="85"/>
  <c r="CD723" i="85"/>
  <c r="BV723" i="85"/>
  <c r="BU723" i="85"/>
  <c r="BM723" i="85"/>
  <c r="BL723" i="85"/>
  <c r="BD723" i="85"/>
  <c r="BC723" i="85"/>
  <c r="AU723" i="85"/>
  <c r="AT723" i="85"/>
  <c r="AL723" i="85"/>
  <c r="AK723" i="85"/>
  <c r="AC723" i="85"/>
  <c r="AB723" i="85"/>
  <c r="T723" i="85"/>
  <c r="S723" i="85"/>
  <c r="K723" i="85"/>
  <c r="J723" i="85"/>
  <c r="CE722" i="85"/>
  <c r="CD722" i="85"/>
  <c r="BV722" i="85"/>
  <c r="BU722" i="85"/>
  <c r="BM722" i="85"/>
  <c r="BL722" i="85"/>
  <c r="BD722" i="85"/>
  <c r="BC722" i="85"/>
  <c r="AU722" i="85"/>
  <c r="AT722" i="85"/>
  <c r="AL722" i="85"/>
  <c r="AK722" i="85"/>
  <c r="AC722" i="85"/>
  <c r="AB722" i="85"/>
  <c r="T722" i="85"/>
  <c r="S722" i="85"/>
  <c r="K722" i="85"/>
  <c r="J722" i="85"/>
  <c r="CE721" i="85"/>
  <c r="CD721" i="85"/>
  <c r="BV721" i="85"/>
  <c r="BU721" i="85"/>
  <c r="BM721" i="85"/>
  <c r="BL721" i="85"/>
  <c r="BD721" i="85"/>
  <c r="BC721" i="85"/>
  <c r="AU721" i="85"/>
  <c r="AT721" i="85"/>
  <c r="AL721" i="85"/>
  <c r="AK721" i="85"/>
  <c r="AC721" i="85"/>
  <c r="AB721" i="85"/>
  <c r="T721" i="85"/>
  <c r="S721" i="85"/>
  <c r="K721" i="85"/>
  <c r="J721" i="85"/>
  <c r="CE720" i="85"/>
  <c r="BV720" i="85"/>
  <c r="BM720" i="85"/>
  <c r="BD720" i="85"/>
  <c r="AU720" i="85"/>
  <c r="AL720" i="85"/>
  <c r="AC720" i="85"/>
  <c r="T720" i="85"/>
  <c r="K720" i="85"/>
  <c r="CE719" i="85"/>
  <c r="CD719" i="85"/>
  <c r="BV719" i="85"/>
  <c r="BU719" i="85"/>
  <c r="BM719" i="85"/>
  <c r="BL719" i="85"/>
  <c r="BD719" i="85"/>
  <c r="BC719" i="85"/>
  <c r="AU719" i="85"/>
  <c r="AT719" i="85"/>
  <c r="AL719" i="85"/>
  <c r="AK719" i="85"/>
  <c r="AC719" i="85"/>
  <c r="AB719" i="85"/>
  <c r="T719" i="85"/>
  <c r="S719" i="85"/>
  <c r="K719" i="85"/>
  <c r="J719" i="85"/>
  <c r="CE718" i="85"/>
  <c r="CD718" i="85"/>
  <c r="BV718" i="85"/>
  <c r="BU718" i="85"/>
  <c r="BM718" i="85"/>
  <c r="BL718" i="85"/>
  <c r="BD718" i="85"/>
  <c r="BC718" i="85"/>
  <c r="AU718" i="85"/>
  <c r="AT718" i="85"/>
  <c r="AL718" i="85"/>
  <c r="AK718" i="85"/>
  <c r="AC718" i="85"/>
  <c r="AB718" i="85"/>
  <c r="T718" i="85"/>
  <c r="S718" i="85"/>
  <c r="K718" i="85"/>
  <c r="J718" i="85"/>
  <c r="CE717" i="85"/>
  <c r="CD717" i="85"/>
  <c r="BV717" i="85"/>
  <c r="BU717" i="85"/>
  <c r="BM717" i="85"/>
  <c r="BL717" i="85"/>
  <c r="BD717" i="85"/>
  <c r="BC717" i="85"/>
  <c r="AU717" i="85"/>
  <c r="AT717" i="85"/>
  <c r="AL717" i="85"/>
  <c r="AK717" i="85"/>
  <c r="AC717" i="85"/>
  <c r="AB717" i="85"/>
  <c r="T717" i="85"/>
  <c r="S717" i="85"/>
  <c r="K717" i="85"/>
  <c r="J717" i="85"/>
  <c r="CE716" i="85"/>
  <c r="CD716" i="85"/>
  <c r="BV716" i="85"/>
  <c r="BU716" i="85"/>
  <c r="BM716" i="85"/>
  <c r="BL716" i="85"/>
  <c r="BD716" i="85"/>
  <c r="BC716" i="85"/>
  <c r="AU716" i="85"/>
  <c r="AT716" i="85"/>
  <c r="AL716" i="85"/>
  <c r="AK716" i="85"/>
  <c r="AC716" i="85"/>
  <c r="AB716" i="85"/>
  <c r="T716" i="85"/>
  <c r="S716" i="85"/>
  <c r="K716" i="85"/>
  <c r="J716" i="85"/>
  <c r="CE715" i="85"/>
  <c r="CD715" i="85"/>
  <c r="BV715" i="85"/>
  <c r="BU715" i="85"/>
  <c r="BM715" i="85"/>
  <c r="BL715" i="85"/>
  <c r="BD715" i="85"/>
  <c r="BC715" i="85"/>
  <c r="AU715" i="85"/>
  <c r="AT715" i="85"/>
  <c r="AL715" i="85"/>
  <c r="AK715" i="85"/>
  <c r="AC715" i="85"/>
  <c r="AB715" i="85"/>
  <c r="T715" i="85"/>
  <c r="S715" i="85"/>
  <c r="K715" i="85"/>
  <c r="J715" i="85"/>
  <c r="CE714" i="85"/>
  <c r="CD714" i="85"/>
  <c r="BV714" i="85"/>
  <c r="BU714" i="85"/>
  <c r="BM714" i="85"/>
  <c r="BL714" i="85"/>
  <c r="BD714" i="85"/>
  <c r="BC714" i="85"/>
  <c r="AU714" i="85"/>
  <c r="AT714" i="85"/>
  <c r="AL714" i="85"/>
  <c r="AK714" i="85"/>
  <c r="AC714" i="85"/>
  <c r="AB714" i="85"/>
  <c r="T714" i="85"/>
  <c r="S714" i="85"/>
  <c r="K714" i="85"/>
  <c r="J714" i="85"/>
  <c r="CE713" i="85"/>
  <c r="CD713" i="85"/>
  <c r="BV713" i="85"/>
  <c r="BU713" i="85"/>
  <c r="BM713" i="85"/>
  <c r="BL713" i="85"/>
  <c r="BD713" i="85"/>
  <c r="BC713" i="85"/>
  <c r="AU713" i="85"/>
  <c r="AT713" i="85"/>
  <c r="AL713" i="85"/>
  <c r="AK713" i="85"/>
  <c r="AC713" i="85"/>
  <c r="AB713" i="85"/>
  <c r="T713" i="85"/>
  <c r="S713" i="85"/>
  <c r="K713" i="85"/>
  <c r="J713" i="85"/>
  <c r="CE712" i="85"/>
  <c r="CD712" i="85"/>
  <c r="BV712" i="85"/>
  <c r="BU712" i="85"/>
  <c r="BM712" i="85"/>
  <c r="BL712" i="85"/>
  <c r="BD712" i="85"/>
  <c r="BC712" i="85"/>
  <c r="AU712" i="85"/>
  <c r="AT712" i="85"/>
  <c r="AL712" i="85"/>
  <c r="AK712" i="85"/>
  <c r="AC712" i="85"/>
  <c r="AB712" i="85"/>
  <c r="T712" i="85"/>
  <c r="S712" i="85"/>
  <c r="K712" i="85"/>
  <c r="J712" i="85"/>
  <c r="CE711" i="85"/>
  <c r="CD711" i="85"/>
  <c r="BV711" i="85"/>
  <c r="BU711" i="85"/>
  <c r="BM711" i="85"/>
  <c r="BL711" i="85"/>
  <c r="BD711" i="85"/>
  <c r="BC711" i="85"/>
  <c r="AU711" i="85"/>
  <c r="AT711" i="85"/>
  <c r="AL711" i="85"/>
  <c r="AK711" i="85"/>
  <c r="AC711" i="85"/>
  <c r="AB711" i="85"/>
  <c r="T711" i="85"/>
  <c r="S711" i="85"/>
  <c r="K711" i="85"/>
  <c r="J711" i="85"/>
  <c r="CE710" i="85"/>
  <c r="CD710" i="85"/>
  <c r="BV710" i="85"/>
  <c r="BU710" i="85"/>
  <c r="BM710" i="85"/>
  <c r="BL710" i="85"/>
  <c r="BD710" i="85"/>
  <c r="BC710" i="85"/>
  <c r="AU710" i="85"/>
  <c r="AT710" i="85"/>
  <c r="AL710" i="85"/>
  <c r="AK710" i="85"/>
  <c r="AC710" i="85"/>
  <c r="AB710" i="85"/>
  <c r="T710" i="85"/>
  <c r="S710" i="85"/>
  <c r="K710" i="85"/>
  <c r="J710" i="85"/>
  <c r="CE709" i="85"/>
  <c r="BV709" i="85"/>
  <c r="BM709" i="85"/>
  <c r="BD709" i="85"/>
  <c r="AU709" i="85"/>
  <c r="AL709" i="85"/>
  <c r="AC709" i="85"/>
  <c r="T709" i="85"/>
  <c r="K709" i="85"/>
  <c r="CE708" i="85"/>
  <c r="CD708" i="85"/>
  <c r="BV708" i="85"/>
  <c r="BU708" i="85"/>
  <c r="BM708" i="85"/>
  <c r="BL708" i="85"/>
  <c r="BD708" i="85"/>
  <c r="BC708" i="85"/>
  <c r="AU708" i="85"/>
  <c r="AT708" i="85"/>
  <c r="AL708" i="85"/>
  <c r="AK708" i="85"/>
  <c r="AC708" i="85"/>
  <c r="AB708" i="85"/>
  <c r="T708" i="85"/>
  <c r="S708" i="85"/>
  <c r="K708" i="85"/>
  <c r="J708" i="85"/>
  <c r="CE707" i="85"/>
  <c r="CD707" i="85"/>
  <c r="BV707" i="85"/>
  <c r="BU707" i="85"/>
  <c r="BM707" i="85"/>
  <c r="BL707" i="85"/>
  <c r="BD707" i="85"/>
  <c r="BC707" i="85"/>
  <c r="AU707" i="85"/>
  <c r="AT707" i="85"/>
  <c r="AL707" i="85"/>
  <c r="AK707" i="85"/>
  <c r="AC707" i="85"/>
  <c r="AB707" i="85"/>
  <c r="T707" i="85"/>
  <c r="S707" i="85"/>
  <c r="K707" i="85"/>
  <c r="J707" i="85"/>
  <c r="CE706" i="85"/>
  <c r="CD706" i="85"/>
  <c r="BV706" i="85"/>
  <c r="BU706" i="85"/>
  <c r="BM706" i="85"/>
  <c r="BL706" i="85"/>
  <c r="BD706" i="85"/>
  <c r="BC706" i="85"/>
  <c r="AU706" i="85"/>
  <c r="AT706" i="85"/>
  <c r="AL706" i="85"/>
  <c r="AK706" i="85"/>
  <c r="AC706" i="85"/>
  <c r="AB706" i="85"/>
  <c r="T706" i="85"/>
  <c r="S706" i="85"/>
  <c r="K706" i="85"/>
  <c r="J706" i="85"/>
  <c r="CE705" i="85"/>
  <c r="CD705" i="85"/>
  <c r="BV705" i="85"/>
  <c r="BU705" i="85"/>
  <c r="BM705" i="85"/>
  <c r="BL705" i="85"/>
  <c r="BD705" i="85"/>
  <c r="BC705" i="85"/>
  <c r="AU705" i="85"/>
  <c r="AT705" i="85"/>
  <c r="AL705" i="85"/>
  <c r="AK705" i="85"/>
  <c r="AC705" i="85"/>
  <c r="AB705" i="85"/>
  <c r="T705" i="85"/>
  <c r="S705" i="85"/>
  <c r="K705" i="85"/>
  <c r="J705" i="85"/>
  <c r="CE704" i="85"/>
  <c r="CD704" i="85"/>
  <c r="BV704" i="85"/>
  <c r="BU704" i="85"/>
  <c r="BM704" i="85"/>
  <c r="BL704" i="85"/>
  <c r="BD704" i="85"/>
  <c r="BC704" i="85"/>
  <c r="AU704" i="85"/>
  <c r="AT704" i="85"/>
  <c r="AL704" i="85"/>
  <c r="AK704" i="85"/>
  <c r="AC704" i="85"/>
  <c r="AB704" i="85"/>
  <c r="T704" i="85"/>
  <c r="S704" i="85"/>
  <c r="K704" i="85"/>
  <c r="J704" i="85"/>
  <c r="CE703" i="85"/>
  <c r="CD703" i="85"/>
  <c r="BV703" i="85"/>
  <c r="BU703" i="85"/>
  <c r="BM703" i="85"/>
  <c r="BL703" i="85"/>
  <c r="BD703" i="85"/>
  <c r="BC703" i="85"/>
  <c r="AU703" i="85"/>
  <c r="AT703" i="85"/>
  <c r="AL703" i="85"/>
  <c r="AK703" i="85"/>
  <c r="AC703" i="85"/>
  <c r="AB703" i="85"/>
  <c r="T703" i="85"/>
  <c r="S703" i="85"/>
  <c r="K703" i="85"/>
  <c r="J703" i="85"/>
  <c r="CE702" i="85"/>
  <c r="CD702" i="85"/>
  <c r="BV702" i="85"/>
  <c r="BU702" i="85"/>
  <c r="BM702" i="85"/>
  <c r="BL702" i="85"/>
  <c r="BD702" i="85"/>
  <c r="BC702" i="85"/>
  <c r="AU702" i="85"/>
  <c r="AT702" i="85"/>
  <c r="AL702" i="85"/>
  <c r="AK702" i="85"/>
  <c r="AC702" i="85"/>
  <c r="AB702" i="85"/>
  <c r="T702" i="85"/>
  <c r="S702" i="85"/>
  <c r="K702" i="85"/>
  <c r="J702" i="85"/>
  <c r="CE701" i="85"/>
  <c r="CD701" i="85"/>
  <c r="BV701" i="85"/>
  <c r="BU701" i="85"/>
  <c r="BM701" i="85"/>
  <c r="BL701" i="85"/>
  <c r="BD701" i="85"/>
  <c r="BC701" i="85"/>
  <c r="AU701" i="85"/>
  <c r="AT701" i="85"/>
  <c r="AL701" i="85"/>
  <c r="AK701" i="85"/>
  <c r="AC701" i="85"/>
  <c r="AB701" i="85"/>
  <c r="T701" i="85"/>
  <c r="S701" i="85"/>
  <c r="K701" i="85"/>
  <c r="J701" i="85"/>
  <c r="CE700" i="85"/>
  <c r="CD700" i="85"/>
  <c r="BV700" i="85"/>
  <c r="BU700" i="85"/>
  <c r="BM700" i="85"/>
  <c r="BL700" i="85"/>
  <c r="BD700" i="85"/>
  <c r="BC700" i="85"/>
  <c r="AU700" i="85"/>
  <c r="AT700" i="85"/>
  <c r="AL700" i="85"/>
  <c r="AK700" i="85"/>
  <c r="AC700" i="85"/>
  <c r="AB700" i="85"/>
  <c r="T700" i="85"/>
  <c r="S700" i="85"/>
  <c r="K700" i="85"/>
  <c r="J700" i="85"/>
  <c r="CE699" i="85"/>
  <c r="CD699" i="85"/>
  <c r="BV699" i="85"/>
  <c r="BU699" i="85"/>
  <c r="BM699" i="85"/>
  <c r="BL699" i="85"/>
  <c r="BD699" i="85"/>
  <c r="BC699" i="85"/>
  <c r="AU699" i="85"/>
  <c r="AT699" i="85"/>
  <c r="AL699" i="85"/>
  <c r="AK699" i="85"/>
  <c r="AC699" i="85"/>
  <c r="AB699" i="85"/>
  <c r="T699" i="85"/>
  <c r="S699" i="85"/>
  <c r="K699" i="85"/>
  <c r="J699" i="85"/>
  <c r="CE698" i="85"/>
  <c r="BV698" i="85"/>
  <c r="BM698" i="85"/>
  <c r="BD698" i="85"/>
  <c r="AU698" i="85"/>
  <c r="AL698" i="85"/>
  <c r="AC698" i="85"/>
  <c r="T698" i="85"/>
  <c r="K698" i="85"/>
  <c r="CE697" i="85"/>
  <c r="CD697" i="85"/>
  <c r="BV697" i="85"/>
  <c r="BU697" i="85"/>
  <c r="BM697" i="85"/>
  <c r="BL697" i="85"/>
  <c r="BD697" i="85"/>
  <c r="BC697" i="85"/>
  <c r="AU697" i="85"/>
  <c r="AT697" i="85"/>
  <c r="AL697" i="85"/>
  <c r="AK697" i="85"/>
  <c r="AC697" i="85"/>
  <c r="AB697" i="85"/>
  <c r="T697" i="85"/>
  <c r="S697" i="85"/>
  <c r="K697" i="85"/>
  <c r="J697" i="85"/>
  <c r="CE696" i="85"/>
  <c r="CD696" i="85"/>
  <c r="BV696" i="85"/>
  <c r="BU696" i="85"/>
  <c r="BM696" i="85"/>
  <c r="BL696" i="85"/>
  <c r="BD696" i="85"/>
  <c r="BC696" i="85"/>
  <c r="AU696" i="85"/>
  <c r="AT696" i="85"/>
  <c r="AL696" i="85"/>
  <c r="AK696" i="85"/>
  <c r="AC696" i="85"/>
  <c r="AB696" i="85"/>
  <c r="T696" i="85"/>
  <c r="S696" i="85"/>
  <c r="K696" i="85"/>
  <c r="J696" i="85"/>
  <c r="CE695" i="85"/>
  <c r="CD695" i="85"/>
  <c r="BV695" i="85"/>
  <c r="BU695" i="85"/>
  <c r="BM695" i="85"/>
  <c r="BL695" i="85"/>
  <c r="BD695" i="85"/>
  <c r="BC695" i="85"/>
  <c r="AU695" i="85"/>
  <c r="AT695" i="85"/>
  <c r="AL695" i="85"/>
  <c r="AK695" i="85"/>
  <c r="AC695" i="85"/>
  <c r="AB695" i="85"/>
  <c r="T695" i="85"/>
  <c r="S695" i="85"/>
  <c r="K695" i="85"/>
  <c r="J695" i="85"/>
  <c r="CE694" i="85"/>
  <c r="CD694" i="85"/>
  <c r="BV694" i="85"/>
  <c r="BU694" i="85"/>
  <c r="BM694" i="85"/>
  <c r="BL694" i="85"/>
  <c r="BD694" i="85"/>
  <c r="BC694" i="85"/>
  <c r="AU694" i="85"/>
  <c r="AT694" i="85"/>
  <c r="AL694" i="85"/>
  <c r="AK694" i="85"/>
  <c r="AC694" i="85"/>
  <c r="AB694" i="85"/>
  <c r="T694" i="85"/>
  <c r="S694" i="85"/>
  <c r="K694" i="85"/>
  <c r="J694" i="85"/>
  <c r="CE693" i="85"/>
  <c r="CD693" i="85"/>
  <c r="BV693" i="85"/>
  <c r="BU693" i="85"/>
  <c r="BM693" i="85"/>
  <c r="BL693" i="85"/>
  <c r="BD693" i="85"/>
  <c r="BC693" i="85"/>
  <c r="AU693" i="85"/>
  <c r="AT693" i="85"/>
  <c r="AL693" i="85"/>
  <c r="AK693" i="85"/>
  <c r="AC693" i="85"/>
  <c r="AB693" i="85"/>
  <c r="T693" i="85"/>
  <c r="S693" i="85"/>
  <c r="K693" i="85"/>
  <c r="J693" i="85"/>
  <c r="CE692" i="85"/>
  <c r="CD692" i="85"/>
  <c r="BV692" i="85"/>
  <c r="BU692" i="85"/>
  <c r="BM692" i="85"/>
  <c r="BL692" i="85"/>
  <c r="BD692" i="85"/>
  <c r="BC692" i="85"/>
  <c r="AU692" i="85"/>
  <c r="AT692" i="85"/>
  <c r="AL692" i="85"/>
  <c r="AK692" i="85"/>
  <c r="AC692" i="85"/>
  <c r="AB692" i="85"/>
  <c r="T692" i="85"/>
  <c r="S692" i="85"/>
  <c r="K692" i="85"/>
  <c r="J692" i="85"/>
  <c r="CE691" i="85"/>
  <c r="CD691" i="85"/>
  <c r="BV691" i="85"/>
  <c r="BU691" i="85"/>
  <c r="BM691" i="85"/>
  <c r="BL691" i="85"/>
  <c r="BD691" i="85"/>
  <c r="BC691" i="85"/>
  <c r="AU691" i="85"/>
  <c r="AT691" i="85"/>
  <c r="AL691" i="85"/>
  <c r="AK691" i="85"/>
  <c r="AC691" i="85"/>
  <c r="AB691" i="85"/>
  <c r="T691" i="85"/>
  <c r="S691" i="85"/>
  <c r="K691" i="85"/>
  <c r="J691" i="85"/>
  <c r="CE690" i="85"/>
  <c r="CD690" i="85"/>
  <c r="BV690" i="85"/>
  <c r="BU690" i="85"/>
  <c r="BM690" i="85"/>
  <c r="BL690" i="85"/>
  <c r="BD690" i="85"/>
  <c r="BC690" i="85"/>
  <c r="AU690" i="85"/>
  <c r="AT690" i="85"/>
  <c r="AL690" i="85"/>
  <c r="AK690" i="85"/>
  <c r="AC690" i="85"/>
  <c r="AB690" i="85"/>
  <c r="T690" i="85"/>
  <c r="S690" i="85"/>
  <c r="K690" i="85"/>
  <c r="J690" i="85"/>
  <c r="CE689" i="85"/>
  <c r="CD689" i="85"/>
  <c r="BV689" i="85"/>
  <c r="BU689" i="85"/>
  <c r="BM689" i="85"/>
  <c r="BL689" i="85"/>
  <c r="BD689" i="85"/>
  <c r="BC689" i="85"/>
  <c r="AU689" i="85"/>
  <c r="AT689" i="85"/>
  <c r="AL689" i="85"/>
  <c r="AK689" i="85"/>
  <c r="AC689" i="85"/>
  <c r="AB689" i="85"/>
  <c r="T689" i="85"/>
  <c r="S689" i="85"/>
  <c r="K689" i="85"/>
  <c r="J689" i="85"/>
  <c r="CE688" i="85"/>
  <c r="CD688" i="85"/>
  <c r="BV688" i="85"/>
  <c r="BU688" i="85"/>
  <c r="BM688" i="85"/>
  <c r="BL688" i="85"/>
  <c r="BD688" i="85"/>
  <c r="BC688" i="85"/>
  <c r="AU688" i="85"/>
  <c r="AT688" i="85"/>
  <c r="AL688" i="85"/>
  <c r="AK688" i="85"/>
  <c r="AC688" i="85"/>
  <c r="AB688" i="85"/>
  <c r="T688" i="85"/>
  <c r="S688" i="85"/>
  <c r="K688" i="85"/>
  <c r="J688" i="85"/>
  <c r="CE687" i="85"/>
  <c r="BV687" i="85"/>
  <c r="BM687" i="85"/>
  <c r="BD687" i="85"/>
  <c r="AU687" i="85"/>
  <c r="AL687" i="85"/>
  <c r="AC687" i="85"/>
  <c r="T687" i="85"/>
  <c r="K687" i="85"/>
  <c r="CE686" i="85"/>
  <c r="CD686" i="85"/>
  <c r="BV686" i="85"/>
  <c r="BU686" i="85"/>
  <c r="BM686" i="85"/>
  <c r="BL686" i="85"/>
  <c r="BD686" i="85"/>
  <c r="BC686" i="85"/>
  <c r="AU686" i="85"/>
  <c r="AT686" i="85"/>
  <c r="AL686" i="85"/>
  <c r="AK686" i="85"/>
  <c r="AC686" i="85"/>
  <c r="AB686" i="85"/>
  <c r="T686" i="85"/>
  <c r="S686" i="85"/>
  <c r="K686" i="85"/>
  <c r="J686" i="85"/>
  <c r="CE685" i="85"/>
  <c r="CD685" i="85"/>
  <c r="BV685" i="85"/>
  <c r="BU685" i="85"/>
  <c r="BM685" i="85"/>
  <c r="BL685" i="85"/>
  <c r="BD685" i="85"/>
  <c r="BC685" i="85"/>
  <c r="AU685" i="85"/>
  <c r="AT685" i="85"/>
  <c r="AL685" i="85"/>
  <c r="AK685" i="85"/>
  <c r="AC685" i="85"/>
  <c r="AB685" i="85"/>
  <c r="T685" i="85"/>
  <c r="S685" i="85"/>
  <c r="K685" i="85"/>
  <c r="J685" i="85"/>
  <c r="CE684" i="85"/>
  <c r="CD684" i="85"/>
  <c r="BV684" i="85"/>
  <c r="BU684" i="85"/>
  <c r="BM684" i="85"/>
  <c r="BL684" i="85"/>
  <c r="BD684" i="85"/>
  <c r="BC684" i="85"/>
  <c r="AU684" i="85"/>
  <c r="AT684" i="85"/>
  <c r="AL684" i="85"/>
  <c r="AK684" i="85"/>
  <c r="AC684" i="85"/>
  <c r="AB684" i="85"/>
  <c r="T684" i="85"/>
  <c r="S684" i="85"/>
  <c r="K684" i="85"/>
  <c r="J684" i="85"/>
  <c r="CE683" i="85"/>
  <c r="CD683" i="85"/>
  <c r="BV683" i="85"/>
  <c r="BU683" i="85"/>
  <c r="BM683" i="85"/>
  <c r="BL683" i="85"/>
  <c r="BD683" i="85"/>
  <c r="BC683" i="85"/>
  <c r="AU683" i="85"/>
  <c r="AT683" i="85"/>
  <c r="AL683" i="85"/>
  <c r="AK683" i="85"/>
  <c r="AC683" i="85"/>
  <c r="AB683" i="85"/>
  <c r="T683" i="85"/>
  <c r="S683" i="85"/>
  <c r="K683" i="85"/>
  <c r="J683" i="85"/>
  <c r="CE682" i="85"/>
  <c r="CD682" i="85"/>
  <c r="BV682" i="85"/>
  <c r="BU682" i="85"/>
  <c r="BM682" i="85"/>
  <c r="BL682" i="85"/>
  <c r="BD682" i="85"/>
  <c r="BC682" i="85"/>
  <c r="AU682" i="85"/>
  <c r="AT682" i="85"/>
  <c r="AL682" i="85"/>
  <c r="AK682" i="85"/>
  <c r="AC682" i="85"/>
  <c r="AB682" i="85"/>
  <c r="T682" i="85"/>
  <c r="S682" i="85"/>
  <c r="K682" i="85"/>
  <c r="J682" i="85"/>
  <c r="CE681" i="85"/>
  <c r="CD681" i="85"/>
  <c r="BV681" i="85"/>
  <c r="BU681" i="85"/>
  <c r="BM681" i="85"/>
  <c r="BL681" i="85"/>
  <c r="BD681" i="85"/>
  <c r="BC681" i="85"/>
  <c r="AU681" i="85"/>
  <c r="AT681" i="85"/>
  <c r="AL681" i="85"/>
  <c r="AK681" i="85"/>
  <c r="AC681" i="85"/>
  <c r="AB681" i="85"/>
  <c r="T681" i="85"/>
  <c r="S681" i="85"/>
  <c r="K681" i="85"/>
  <c r="J681" i="85"/>
  <c r="CE680" i="85"/>
  <c r="CD680" i="85"/>
  <c r="BV680" i="85"/>
  <c r="BU680" i="85"/>
  <c r="BM680" i="85"/>
  <c r="BL680" i="85"/>
  <c r="BD680" i="85"/>
  <c r="BC680" i="85"/>
  <c r="AU680" i="85"/>
  <c r="AT680" i="85"/>
  <c r="AL680" i="85"/>
  <c r="AK680" i="85"/>
  <c r="AC680" i="85"/>
  <c r="AB680" i="85"/>
  <c r="T680" i="85"/>
  <c r="S680" i="85"/>
  <c r="K680" i="85"/>
  <c r="J680" i="85"/>
  <c r="CE679" i="85"/>
  <c r="CD679" i="85"/>
  <c r="BV679" i="85"/>
  <c r="BU679" i="85"/>
  <c r="BM679" i="85"/>
  <c r="BL679" i="85"/>
  <c r="BD679" i="85"/>
  <c r="BC679" i="85"/>
  <c r="AU679" i="85"/>
  <c r="AT679" i="85"/>
  <c r="AL679" i="85"/>
  <c r="AK679" i="85"/>
  <c r="AC679" i="85"/>
  <c r="AB679" i="85"/>
  <c r="T679" i="85"/>
  <c r="S679" i="85"/>
  <c r="K679" i="85"/>
  <c r="J679" i="85"/>
  <c r="CE678" i="85"/>
  <c r="CD678" i="85"/>
  <c r="BV678" i="85"/>
  <c r="BU678" i="85"/>
  <c r="BM678" i="85"/>
  <c r="BL678" i="85"/>
  <c r="BD678" i="85"/>
  <c r="BC678" i="85"/>
  <c r="AU678" i="85"/>
  <c r="AT678" i="85"/>
  <c r="AL678" i="85"/>
  <c r="AK678" i="85"/>
  <c r="AC678" i="85"/>
  <c r="AB678" i="85"/>
  <c r="T678" i="85"/>
  <c r="S678" i="85"/>
  <c r="K678" i="85"/>
  <c r="J678" i="85"/>
  <c r="CE677" i="85"/>
  <c r="CD677" i="85"/>
  <c r="BV677" i="85"/>
  <c r="BU677" i="85"/>
  <c r="BM677" i="85"/>
  <c r="BL677" i="85"/>
  <c r="BD677" i="85"/>
  <c r="BC677" i="85"/>
  <c r="AU677" i="85"/>
  <c r="AT677" i="85"/>
  <c r="AL677" i="85"/>
  <c r="AK677" i="85"/>
  <c r="AC677" i="85"/>
  <c r="AB677" i="85"/>
  <c r="T677" i="85"/>
  <c r="S677" i="85"/>
  <c r="K677" i="85"/>
  <c r="J677" i="85"/>
  <c r="CE676" i="85"/>
  <c r="BV676" i="85"/>
  <c r="BM676" i="85"/>
  <c r="BD676" i="85"/>
  <c r="AU676" i="85"/>
  <c r="AL676" i="85"/>
  <c r="AC676" i="85"/>
  <c r="T676" i="85"/>
  <c r="K676" i="85"/>
  <c r="CE675" i="85"/>
  <c r="CD675" i="85"/>
  <c r="BV675" i="85"/>
  <c r="BU675" i="85"/>
  <c r="BM675" i="85"/>
  <c r="BL675" i="85"/>
  <c r="BD675" i="85"/>
  <c r="BC675" i="85"/>
  <c r="AU675" i="85"/>
  <c r="AT675" i="85"/>
  <c r="AL675" i="85"/>
  <c r="AK675" i="85"/>
  <c r="AC675" i="85"/>
  <c r="AB675" i="85"/>
  <c r="T675" i="85"/>
  <c r="S675" i="85"/>
  <c r="K675" i="85"/>
  <c r="J675" i="85"/>
  <c r="CE674" i="85"/>
  <c r="CD674" i="85"/>
  <c r="BV674" i="85"/>
  <c r="BU674" i="85"/>
  <c r="BM674" i="85"/>
  <c r="BL674" i="85"/>
  <c r="BD674" i="85"/>
  <c r="BC674" i="85"/>
  <c r="AU674" i="85"/>
  <c r="AT674" i="85"/>
  <c r="AL674" i="85"/>
  <c r="AK674" i="85"/>
  <c r="AC674" i="85"/>
  <c r="AB674" i="85"/>
  <c r="T674" i="85"/>
  <c r="S674" i="85"/>
  <c r="K674" i="85"/>
  <c r="J674" i="85"/>
  <c r="CE673" i="85"/>
  <c r="CD673" i="85"/>
  <c r="BV673" i="85"/>
  <c r="BU673" i="85"/>
  <c r="BM673" i="85"/>
  <c r="BL673" i="85"/>
  <c r="BD673" i="85"/>
  <c r="BC673" i="85"/>
  <c r="AU673" i="85"/>
  <c r="AT673" i="85"/>
  <c r="AL673" i="85"/>
  <c r="AK673" i="85"/>
  <c r="AC673" i="85"/>
  <c r="AB673" i="85"/>
  <c r="T673" i="85"/>
  <c r="S673" i="85"/>
  <c r="K673" i="85"/>
  <c r="J673" i="85"/>
  <c r="CE672" i="85"/>
  <c r="CD672" i="85"/>
  <c r="BV672" i="85"/>
  <c r="BU672" i="85"/>
  <c r="BM672" i="85"/>
  <c r="BL672" i="85"/>
  <c r="BD672" i="85"/>
  <c r="BC672" i="85"/>
  <c r="AU672" i="85"/>
  <c r="AT672" i="85"/>
  <c r="AL672" i="85"/>
  <c r="AK672" i="85"/>
  <c r="AC672" i="85"/>
  <c r="AB672" i="85"/>
  <c r="T672" i="85"/>
  <c r="S672" i="85"/>
  <c r="K672" i="85"/>
  <c r="J672" i="85"/>
  <c r="CE671" i="85"/>
  <c r="CD671" i="85"/>
  <c r="BV671" i="85"/>
  <c r="BU671" i="85"/>
  <c r="BM671" i="85"/>
  <c r="BL671" i="85"/>
  <c r="BD671" i="85"/>
  <c r="BC671" i="85"/>
  <c r="AU671" i="85"/>
  <c r="AT671" i="85"/>
  <c r="AL671" i="85"/>
  <c r="AK671" i="85"/>
  <c r="AC671" i="85"/>
  <c r="AB671" i="85"/>
  <c r="T671" i="85"/>
  <c r="S671" i="85"/>
  <c r="K671" i="85"/>
  <c r="J671" i="85"/>
  <c r="CE670" i="85"/>
  <c r="CD670" i="85"/>
  <c r="BV670" i="85"/>
  <c r="BU670" i="85"/>
  <c r="BM670" i="85"/>
  <c r="BL670" i="85"/>
  <c r="BD670" i="85"/>
  <c r="BC670" i="85"/>
  <c r="AU670" i="85"/>
  <c r="AT670" i="85"/>
  <c r="AL670" i="85"/>
  <c r="AK670" i="85"/>
  <c r="AC670" i="85"/>
  <c r="AB670" i="85"/>
  <c r="T670" i="85"/>
  <c r="S670" i="85"/>
  <c r="K670" i="85"/>
  <c r="J670" i="85"/>
  <c r="CE669" i="85"/>
  <c r="CD669" i="85"/>
  <c r="BV669" i="85"/>
  <c r="BU669" i="85"/>
  <c r="BM669" i="85"/>
  <c r="BL669" i="85"/>
  <c r="BD669" i="85"/>
  <c r="BC669" i="85"/>
  <c r="AU669" i="85"/>
  <c r="AT669" i="85"/>
  <c r="AL669" i="85"/>
  <c r="AK669" i="85"/>
  <c r="AC669" i="85"/>
  <c r="AB669" i="85"/>
  <c r="T669" i="85"/>
  <c r="S669" i="85"/>
  <c r="K669" i="85"/>
  <c r="J669" i="85"/>
  <c r="CE668" i="85"/>
  <c r="CD668" i="85"/>
  <c r="BV668" i="85"/>
  <c r="BU668" i="85"/>
  <c r="BM668" i="85"/>
  <c r="BL668" i="85"/>
  <c r="BD668" i="85"/>
  <c r="BC668" i="85"/>
  <c r="AU668" i="85"/>
  <c r="AT668" i="85"/>
  <c r="AL668" i="85"/>
  <c r="AK668" i="85"/>
  <c r="AC668" i="85"/>
  <c r="AB668" i="85"/>
  <c r="T668" i="85"/>
  <c r="S668" i="85"/>
  <c r="K668" i="85"/>
  <c r="J668" i="85"/>
  <c r="CE667" i="85"/>
  <c r="CD667" i="85"/>
  <c r="BV667" i="85"/>
  <c r="BU667" i="85"/>
  <c r="BM667" i="85"/>
  <c r="BL667" i="85"/>
  <c r="BD667" i="85"/>
  <c r="BC667" i="85"/>
  <c r="AU667" i="85"/>
  <c r="AT667" i="85"/>
  <c r="AL667" i="85"/>
  <c r="AK667" i="85"/>
  <c r="AC667" i="85"/>
  <c r="AB667" i="85"/>
  <c r="T667" i="85"/>
  <c r="S667" i="85"/>
  <c r="K667" i="85"/>
  <c r="J667" i="85"/>
  <c r="CE666" i="85"/>
  <c r="CD666" i="85"/>
  <c r="BV666" i="85"/>
  <c r="BU666" i="85"/>
  <c r="BM666" i="85"/>
  <c r="BL666" i="85"/>
  <c r="BD666" i="85"/>
  <c r="BC666" i="85"/>
  <c r="AU666" i="85"/>
  <c r="AT666" i="85"/>
  <c r="AL666" i="85"/>
  <c r="AK666" i="85"/>
  <c r="AC666" i="85"/>
  <c r="AB666" i="85"/>
  <c r="T666" i="85"/>
  <c r="S666" i="85"/>
  <c r="K666" i="85"/>
  <c r="J666" i="85"/>
  <c r="CE665" i="85"/>
  <c r="BV665" i="85"/>
  <c r="BM665" i="85"/>
  <c r="BD665" i="85"/>
  <c r="AU665" i="85"/>
  <c r="AL665" i="85"/>
  <c r="AC665" i="85"/>
  <c r="T665" i="85"/>
  <c r="K665" i="85"/>
  <c r="CE664" i="85"/>
  <c r="CD664" i="85"/>
  <c r="BV664" i="85"/>
  <c r="BU664" i="85"/>
  <c r="BM664" i="85"/>
  <c r="BL664" i="85"/>
  <c r="BD664" i="85"/>
  <c r="BC664" i="85"/>
  <c r="AU664" i="85"/>
  <c r="AT664" i="85"/>
  <c r="AL664" i="85"/>
  <c r="AK664" i="85"/>
  <c r="AC664" i="85"/>
  <c r="AB664" i="85"/>
  <c r="T664" i="85"/>
  <c r="S664" i="85"/>
  <c r="K664" i="85"/>
  <c r="J664" i="85"/>
  <c r="CE663" i="85"/>
  <c r="CD663" i="85"/>
  <c r="BV663" i="85"/>
  <c r="BU663" i="85"/>
  <c r="BM663" i="85"/>
  <c r="BL663" i="85"/>
  <c r="BD663" i="85"/>
  <c r="BC663" i="85"/>
  <c r="AU663" i="85"/>
  <c r="AT663" i="85"/>
  <c r="AL663" i="85"/>
  <c r="AK663" i="85"/>
  <c r="AC663" i="85"/>
  <c r="AB663" i="85"/>
  <c r="T663" i="85"/>
  <c r="S663" i="85"/>
  <c r="K663" i="85"/>
  <c r="J663" i="85"/>
  <c r="CE662" i="85"/>
  <c r="CD662" i="85"/>
  <c r="BV662" i="85"/>
  <c r="BU662" i="85"/>
  <c r="BM662" i="85"/>
  <c r="BL662" i="85"/>
  <c r="BD662" i="85"/>
  <c r="BC662" i="85"/>
  <c r="AU662" i="85"/>
  <c r="AT662" i="85"/>
  <c r="AL662" i="85"/>
  <c r="AK662" i="85"/>
  <c r="AC662" i="85"/>
  <c r="AB662" i="85"/>
  <c r="T662" i="85"/>
  <c r="S662" i="85"/>
  <c r="K662" i="85"/>
  <c r="J662" i="85"/>
  <c r="CE661" i="85"/>
  <c r="CD661" i="85"/>
  <c r="BV661" i="85"/>
  <c r="BU661" i="85"/>
  <c r="BM661" i="85"/>
  <c r="BL661" i="85"/>
  <c r="BD661" i="85"/>
  <c r="BC661" i="85"/>
  <c r="AU661" i="85"/>
  <c r="AT661" i="85"/>
  <c r="AL661" i="85"/>
  <c r="AK661" i="85"/>
  <c r="AC661" i="85"/>
  <c r="AB661" i="85"/>
  <c r="T661" i="85"/>
  <c r="S661" i="85"/>
  <c r="K661" i="85"/>
  <c r="J661" i="85"/>
  <c r="CE660" i="85"/>
  <c r="CD660" i="85"/>
  <c r="BV660" i="85"/>
  <c r="BU660" i="85"/>
  <c r="BM660" i="85"/>
  <c r="BL660" i="85"/>
  <c r="BD660" i="85"/>
  <c r="BC660" i="85"/>
  <c r="AU660" i="85"/>
  <c r="AT660" i="85"/>
  <c r="AL660" i="85"/>
  <c r="AK660" i="85"/>
  <c r="AC660" i="85"/>
  <c r="AB660" i="85"/>
  <c r="T660" i="85"/>
  <c r="S660" i="85"/>
  <c r="K660" i="85"/>
  <c r="J660" i="85"/>
  <c r="CE659" i="85"/>
  <c r="CD659" i="85"/>
  <c r="BV659" i="85"/>
  <c r="BU659" i="85"/>
  <c r="BM659" i="85"/>
  <c r="BL659" i="85"/>
  <c r="BD659" i="85"/>
  <c r="BC659" i="85"/>
  <c r="AU659" i="85"/>
  <c r="AT659" i="85"/>
  <c r="AL659" i="85"/>
  <c r="AK659" i="85"/>
  <c r="AC659" i="85"/>
  <c r="AB659" i="85"/>
  <c r="T659" i="85"/>
  <c r="S659" i="85"/>
  <c r="K659" i="85"/>
  <c r="J659" i="85"/>
  <c r="CE658" i="85"/>
  <c r="CD658" i="85"/>
  <c r="BV658" i="85"/>
  <c r="BU658" i="85"/>
  <c r="BM658" i="85"/>
  <c r="BL658" i="85"/>
  <c r="BD658" i="85"/>
  <c r="BC658" i="85"/>
  <c r="AU658" i="85"/>
  <c r="AT658" i="85"/>
  <c r="AL658" i="85"/>
  <c r="AK658" i="85"/>
  <c r="AC658" i="85"/>
  <c r="AB658" i="85"/>
  <c r="T658" i="85"/>
  <c r="S658" i="85"/>
  <c r="K658" i="85"/>
  <c r="J658" i="85"/>
  <c r="CE657" i="85"/>
  <c r="CD657" i="85"/>
  <c r="BV657" i="85"/>
  <c r="BU657" i="85"/>
  <c r="BM657" i="85"/>
  <c r="BL657" i="85"/>
  <c r="BD657" i="85"/>
  <c r="BC657" i="85"/>
  <c r="AU657" i="85"/>
  <c r="AT657" i="85"/>
  <c r="AL657" i="85"/>
  <c r="AK657" i="85"/>
  <c r="AC657" i="85"/>
  <c r="AB657" i="85"/>
  <c r="T657" i="85"/>
  <c r="S657" i="85"/>
  <c r="K657" i="85"/>
  <c r="J657" i="85"/>
  <c r="CE656" i="85"/>
  <c r="CD656" i="85"/>
  <c r="BV656" i="85"/>
  <c r="BU656" i="85"/>
  <c r="BM656" i="85"/>
  <c r="BL656" i="85"/>
  <c r="BD656" i="85"/>
  <c r="BC656" i="85"/>
  <c r="AU656" i="85"/>
  <c r="AT656" i="85"/>
  <c r="AL656" i="85"/>
  <c r="AK656" i="85"/>
  <c r="AC656" i="85"/>
  <c r="AB656" i="85"/>
  <c r="T656" i="85"/>
  <c r="S656" i="85"/>
  <c r="K656" i="85"/>
  <c r="J656" i="85"/>
  <c r="CE655" i="85"/>
  <c r="CD655" i="85"/>
  <c r="BV655" i="85"/>
  <c r="BU655" i="85"/>
  <c r="BM655" i="85"/>
  <c r="BL655" i="85"/>
  <c r="BD655" i="85"/>
  <c r="BC655" i="85"/>
  <c r="AU655" i="85"/>
  <c r="AT655" i="85"/>
  <c r="AL655" i="85"/>
  <c r="AK655" i="85"/>
  <c r="AC655" i="85"/>
  <c r="AB655" i="85"/>
  <c r="T655" i="85"/>
  <c r="S655" i="85"/>
  <c r="K655" i="85"/>
  <c r="J655" i="85"/>
  <c r="CE654" i="85"/>
  <c r="BV654" i="85"/>
  <c r="BM654" i="85"/>
  <c r="BD654" i="85"/>
  <c r="AU654" i="85"/>
  <c r="AL654" i="85"/>
  <c r="AC654" i="85"/>
  <c r="T654" i="85"/>
  <c r="K654" i="85"/>
  <c r="CE653" i="85"/>
  <c r="CD653" i="85"/>
  <c r="BV653" i="85"/>
  <c r="BU653" i="85"/>
  <c r="BM653" i="85"/>
  <c r="BL653" i="85"/>
  <c r="BD653" i="85"/>
  <c r="BC653" i="85"/>
  <c r="AU653" i="85"/>
  <c r="AT653" i="85"/>
  <c r="AL653" i="85"/>
  <c r="AK653" i="85"/>
  <c r="AC653" i="85"/>
  <c r="AB653" i="85"/>
  <c r="T653" i="85"/>
  <c r="S653" i="85"/>
  <c r="K653" i="85"/>
  <c r="J653" i="85"/>
  <c r="CE652" i="85"/>
  <c r="CD652" i="85"/>
  <c r="BV652" i="85"/>
  <c r="BU652" i="85"/>
  <c r="BM652" i="85"/>
  <c r="BL652" i="85"/>
  <c r="BD652" i="85"/>
  <c r="BC652" i="85"/>
  <c r="AU652" i="85"/>
  <c r="AT652" i="85"/>
  <c r="AL652" i="85"/>
  <c r="AK652" i="85"/>
  <c r="AC652" i="85"/>
  <c r="AB652" i="85"/>
  <c r="T652" i="85"/>
  <c r="S652" i="85"/>
  <c r="K652" i="85"/>
  <c r="J652" i="85"/>
  <c r="CE651" i="85"/>
  <c r="CD651" i="85"/>
  <c r="BV651" i="85"/>
  <c r="BU651" i="85"/>
  <c r="BM651" i="85"/>
  <c r="BL651" i="85"/>
  <c r="BD651" i="85"/>
  <c r="BC651" i="85"/>
  <c r="AU651" i="85"/>
  <c r="AT651" i="85"/>
  <c r="AL651" i="85"/>
  <c r="AK651" i="85"/>
  <c r="AC651" i="85"/>
  <c r="AB651" i="85"/>
  <c r="T651" i="85"/>
  <c r="S651" i="85"/>
  <c r="K651" i="85"/>
  <c r="J651" i="85"/>
  <c r="CE650" i="85"/>
  <c r="CD650" i="85"/>
  <c r="BV650" i="85"/>
  <c r="BU650" i="85"/>
  <c r="BM650" i="85"/>
  <c r="BL650" i="85"/>
  <c r="BD650" i="85"/>
  <c r="BC650" i="85"/>
  <c r="AU650" i="85"/>
  <c r="AT650" i="85"/>
  <c r="AL650" i="85"/>
  <c r="AK650" i="85"/>
  <c r="AC650" i="85"/>
  <c r="AB650" i="85"/>
  <c r="T650" i="85"/>
  <c r="S650" i="85"/>
  <c r="K650" i="85"/>
  <c r="J650" i="85"/>
  <c r="CE649" i="85"/>
  <c r="CD649" i="85"/>
  <c r="BV649" i="85"/>
  <c r="BU649" i="85"/>
  <c r="BM649" i="85"/>
  <c r="BL649" i="85"/>
  <c r="BD649" i="85"/>
  <c r="BC649" i="85"/>
  <c r="AU649" i="85"/>
  <c r="AT649" i="85"/>
  <c r="AL649" i="85"/>
  <c r="AK649" i="85"/>
  <c r="AC649" i="85"/>
  <c r="AB649" i="85"/>
  <c r="T649" i="85"/>
  <c r="S649" i="85"/>
  <c r="K649" i="85"/>
  <c r="J649" i="85"/>
  <c r="CE648" i="85"/>
  <c r="CD648" i="85"/>
  <c r="BV648" i="85"/>
  <c r="BU648" i="85"/>
  <c r="BM648" i="85"/>
  <c r="BL648" i="85"/>
  <c r="BD648" i="85"/>
  <c r="BC648" i="85"/>
  <c r="AU648" i="85"/>
  <c r="AT648" i="85"/>
  <c r="AL648" i="85"/>
  <c r="AK648" i="85"/>
  <c r="AC648" i="85"/>
  <c r="AB648" i="85"/>
  <c r="T648" i="85"/>
  <c r="S648" i="85"/>
  <c r="K648" i="85"/>
  <c r="J648" i="85"/>
  <c r="CE647" i="85"/>
  <c r="CD647" i="85"/>
  <c r="BV647" i="85"/>
  <c r="BU647" i="85"/>
  <c r="BM647" i="85"/>
  <c r="BL647" i="85"/>
  <c r="BD647" i="85"/>
  <c r="BC647" i="85"/>
  <c r="AU647" i="85"/>
  <c r="AT647" i="85"/>
  <c r="AL647" i="85"/>
  <c r="AK647" i="85"/>
  <c r="AC647" i="85"/>
  <c r="AB647" i="85"/>
  <c r="T647" i="85"/>
  <c r="S647" i="85"/>
  <c r="K647" i="85"/>
  <c r="J647" i="85"/>
  <c r="CE646" i="85"/>
  <c r="CD646" i="85"/>
  <c r="BV646" i="85"/>
  <c r="BU646" i="85"/>
  <c r="BM646" i="85"/>
  <c r="BL646" i="85"/>
  <c r="BD646" i="85"/>
  <c r="BC646" i="85"/>
  <c r="AU646" i="85"/>
  <c r="AT646" i="85"/>
  <c r="AL646" i="85"/>
  <c r="AK646" i="85"/>
  <c r="AC646" i="85"/>
  <c r="AB646" i="85"/>
  <c r="T646" i="85"/>
  <c r="S646" i="85"/>
  <c r="K646" i="85"/>
  <c r="J646" i="85"/>
  <c r="CE645" i="85"/>
  <c r="CD645" i="85"/>
  <c r="BV645" i="85"/>
  <c r="BU645" i="85"/>
  <c r="BM645" i="85"/>
  <c r="BL645" i="85"/>
  <c r="BD645" i="85"/>
  <c r="BC645" i="85"/>
  <c r="AU645" i="85"/>
  <c r="AT645" i="85"/>
  <c r="AL645" i="85"/>
  <c r="AK645" i="85"/>
  <c r="AC645" i="85"/>
  <c r="AB645" i="85"/>
  <c r="T645" i="85"/>
  <c r="S645" i="85"/>
  <c r="K645" i="85"/>
  <c r="J645" i="85"/>
  <c r="CE644" i="85"/>
  <c r="CD644" i="85"/>
  <c r="BV644" i="85"/>
  <c r="BU644" i="85"/>
  <c r="BM644" i="85"/>
  <c r="BL644" i="85"/>
  <c r="BD644" i="85"/>
  <c r="BC644" i="85"/>
  <c r="AU644" i="85"/>
  <c r="AT644" i="85"/>
  <c r="AL644" i="85"/>
  <c r="AK644" i="85"/>
  <c r="AC644" i="85"/>
  <c r="AB644" i="85"/>
  <c r="T644" i="85"/>
  <c r="S644" i="85"/>
  <c r="K644" i="85"/>
  <c r="J644" i="85"/>
  <c r="CE643" i="85"/>
  <c r="BV643" i="85"/>
  <c r="BM643" i="85"/>
  <c r="BD643" i="85"/>
  <c r="AU643" i="85"/>
  <c r="AL643" i="85"/>
  <c r="AC643" i="85"/>
  <c r="T643" i="85"/>
  <c r="K643" i="85"/>
  <c r="CE642" i="85"/>
  <c r="CD642" i="85"/>
  <c r="BV642" i="85"/>
  <c r="BU642" i="85"/>
  <c r="BM642" i="85"/>
  <c r="BL642" i="85"/>
  <c r="BD642" i="85"/>
  <c r="BC642" i="85"/>
  <c r="AU642" i="85"/>
  <c r="AT642" i="85"/>
  <c r="AL642" i="85"/>
  <c r="AK642" i="85"/>
  <c r="AC642" i="85"/>
  <c r="AB642" i="85"/>
  <c r="T642" i="85"/>
  <c r="S642" i="85"/>
  <c r="K642" i="85"/>
  <c r="J642" i="85"/>
  <c r="CE641" i="85"/>
  <c r="CD641" i="85"/>
  <c r="BV641" i="85"/>
  <c r="BU641" i="85"/>
  <c r="BM641" i="85"/>
  <c r="BL641" i="85"/>
  <c r="BD641" i="85"/>
  <c r="BC641" i="85"/>
  <c r="AU641" i="85"/>
  <c r="AT641" i="85"/>
  <c r="AL641" i="85"/>
  <c r="AK641" i="85"/>
  <c r="AC641" i="85"/>
  <c r="AB641" i="85"/>
  <c r="T641" i="85"/>
  <c r="S641" i="85"/>
  <c r="K641" i="85"/>
  <c r="J641" i="85"/>
  <c r="CE640" i="85"/>
  <c r="CD640" i="85"/>
  <c r="BV640" i="85"/>
  <c r="BU640" i="85"/>
  <c r="BM640" i="85"/>
  <c r="BL640" i="85"/>
  <c r="BD640" i="85"/>
  <c r="BC640" i="85"/>
  <c r="AU640" i="85"/>
  <c r="AT640" i="85"/>
  <c r="AL640" i="85"/>
  <c r="AK640" i="85"/>
  <c r="AC640" i="85"/>
  <c r="AB640" i="85"/>
  <c r="T640" i="85"/>
  <c r="S640" i="85"/>
  <c r="K640" i="85"/>
  <c r="J640" i="85"/>
  <c r="CE639" i="85"/>
  <c r="CD639" i="85"/>
  <c r="BV639" i="85"/>
  <c r="BU639" i="85"/>
  <c r="BM639" i="85"/>
  <c r="BL639" i="85"/>
  <c r="BD639" i="85"/>
  <c r="BC639" i="85"/>
  <c r="AU639" i="85"/>
  <c r="AT639" i="85"/>
  <c r="AL639" i="85"/>
  <c r="AK639" i="85"/>
  <c r="AC639" i="85"/>
  <c r="AB639" i="85"/>
  <c r="T639" i="85"/>
  <c r="S639" i="85"/>
  <c r="K639" i="85"/>
  <c r="J639" i="85"/>
  <c r="CE638" i="85"/>
  <c r="CD638" i="85"/>
  <c r="BV638" i="85"/>
  <c r="BU638" i="85"/>
  <c r="BM638" i="85"/>
  <c r="BL638" i="85"/>
  <c r="BD638" i="85"/>
  <c r="BC638" i="85"/>
  <c r="AU638" i="85"/>
  <c r="AT638" i="85"/>
  <c r="AL638" i="85"/>
  <c r="AK638" i="85"/>
  <c r="AC638" i="85"/>
  <c r="AB638" i="85"/>
  <c r="T638" i="85"/>
  <c r="S638" i="85"/>
  <c r="K638" i="85"/>
  <c r="J638" i="85"/>
  <c r="CE637" i="85"/>
  <c r="CD637" i="85"/>
  <c r="BV637" i="85"/>
  <c r="BU637" i="85"/>
  <c r="BM637" i="85"/>
  <c r="BL637" i="85"/>
  <c r="BD637" i="85"/>
  <c r="BC637" i="85"/>
  <c r="AU637" i="85"/>
  <c r="AT637" i="85"/>
  <c r="AL637" i="85"/>
  <c r="AK637" i="85"/>
  <c r="AC637" i="85"/>
  <c r="AB637" i="85"/>
  <c r="T637" i="85"/>
  <c r="S637" i="85"/>
  <c r="K637" i="85"/>
  <c r="J637" i="85"/>
  <c r="CE636" i="85"/>
  <c r="CD636" i="85"/>
  <c r="BV636" i="85"/>
  <c r="BU636" i="85"/>
  <c r="BM636" i="85"/>
  <c r="BL636" i="85"/>
  <c r="BD636" i="85"/>
  <c r="BC636" i="85"/>
  <c r="AU636" i="85"/>
  <c r="AT636" i="85"/>
  <c r="AL636" i="85"/>
  <c r="AK636" i="85"/>
  <c r="AC636" i="85"/>
  <c r="AB636" i="85"/>
  <c r="T636" i="85"/>
  <c r="S636" i="85"/>
  <c r="K636" i="85"/>
  <c r="J636" i="85"/>
  <c r="CE635" i="85"/>
  <c r="CD635" i="85"/>
  <c r="BV635" i="85"/>
  <c r="BU635" i="85"/>
  <c r="BM635" i="85"/>
  <c r="BL635" i="85"/>
  <c r="BD635" i="85"/>
  <c r="BC635" i="85"/>
  <c r="AU635" i="85"/>
  <c r="AT635" i="85"/>
  <c r="AL635" i="85"/>
  <c r="AK635" i="85"/>
  <c r="AC635" i="85"/>
  <c r="AB635" i="85"/>
  <c r="T635" i="85"/>
  <c r="S635" i="85"/>
  <c r="K635" i="85"/>
  <c r="J635" i="85"/>
  <c r="CE634" i="85"/>
  <c r="CD634" i="85"/>
  <c r="BV634" i="85"/>
  <c r="BU634" i="85"/>
  <c r="BM634" i="85"/>
  <c r="BL634" i="85"/>
  <c r="BD634" i="85"/>
  <c r="BC634" i="85"/>
  <c r="AU634" i="85"/>
  <c r="AT634" i="85"/>
  <c r="AL634" i="85"/>
  <c r="AK634" i="85"/>
  <c r="AC634" i="85"/>
  <c r="AB634" i="85"/>
  <c r="T634" i="85"/>
  <c r="S634" i="85"/>
  <c r="K634" i="85"/>
  <c r="J634" i="85"/>
  <c r="CE633" i="85"/>
  <c r="CD633" i="85"/>
  <c r="BV633" i="85"/>
  <c r="BU633" i="85"/>
  <c r="BM633" i="85"/>
  <c r="BL633" i="85"/>
  <c r="BD633" i="85"/>
  <c r="BC633" i="85"/>
  <c r="AU633" i="85"/>
  <c r="AT633" i="85"/>
  <c r="AL633" i="85"/>
  <c r="AK633" i="85"/>
  <c r="AC633" i="85"/>
  <c r="AB633" i="85"/>
  <c r="T633" i="85"/>
  <c r="S633" i="85"/>
  <c r="K633" i="85"/>
  <c r="J633" i="85"/>
  <c r="CE632" i="85"/>
  <c r="BV632" i="85"/>
  <c r="BM632" i="85"/>
  <c r="BD632" i="85"/>
  <c r="AU632" i="85"/>
  <c r="AL632" i="85"/>
  <c r="AC632" i="85"/>
  <c r="T632" i="85"/>
  <c r="K632" i="85"/>
  <c r="CE631" i="85"/>
  <c r="CD631" i="85"/>
  <c r="BV631" i="85"/>
  <c r="BU631" i="85"/>
  <c r="BM631" i="85"/>
  <c r="BL631" i="85"/>
  <c r="BD631" i="85"/>
  <c r="BC631" i="85"/>
  <c r="AU631" i="85"/>
  <c r="AT631" i="85"/>
  <c r="AL631" i="85"/>
  <c r="AK631" i="85"/>
  <c r="AC631" i="85"/>
  <c r="AB631" i="85"/>
  <c r="T631" i="85"/>
  <c r="S631" i="85"/>
  <c r="K631" i="85"/>
  <c r="J631" i="85"/>
  <c r="CE630" i="85"/>
  <c r="CD630" i="85"/>
  <c r="BV630" i="85"/>
  <c r="BU630" i="85"/>
  <c r="BM630" i="85"/>
  <c r="BL630" i="85"/>
  <c r="BD630" i="85"/>
  <c r="BC630" i="85"/>
  <c r="AU630" i="85"/>
  <c r="AT630" i="85"/>
  <c r="AL630" i="85"/>
  <c r="AK630" i="85"/>
  <c r="AC630" i="85"/>
  <c r="AB630" i="85"/>
  <c r="T630" i="85"/>
  <c r="S630" i="85"/>
  <c r="K630" i="85"/>
  <c r="J630" i="85"/>
  <c r="CE629" i="85"/>
  <c r="CD629" i="85"/>
  <c r="BV629" i="85"/>
  <c r="BU629" i="85"/>
  <c r="BM629" i="85"/>
  <c r="BL629" i="85"/>
  <c r="BD629" i="85"/>
  <c r="BC629" i="85"/>
  <c r="AU629" i="85"/>
  <c r="AT629" i="85"/>
  <c r="AL629" i="85"/>
  <c r="AK629" i="85"/>
  <c r="AC629" i="85"/>
  <c r="AB629" i="85"/>
  <c r="T629" i="85"/>
  <c r="S629" i="85"/>
  <c r="K629" i="85"/>
  <c r="J629" i="85"/>
  <c r="CE628" i="85"/>
  <c r="CD628" i="85"/>
  <c r="BV628" i="85"/>
  <c r="BU628" i="85"/>
  <c r="BM628" i="85"/>
  <c r="BL628" i="85"/>
  <c r="BD628" i="85"/>
  <c r="BC628" i="85"/>
  <c r="AU628" i="85"/>
  <c r="AT628" i="85"/>
  <c r="AL628" i="85"/>
  <c r="AK628" i="85"/>
  <c r="AC628" i="85"/>
  <c r="AB628" i="85"/>
  <c r="T628" i="85"/>
  <c r="S628" i="85"/>
  <c r="K628" i="85"/>
  <c r="J628" i="85"/>
  <c r="CE627" i="85"/>
  <c r="CD627" i="85"/>
  <c r="BV627" i="85"/>
  <c r="BU627" i="85"/>
  <c r="BM627" i="85"/>
  <c r="BL627" i="85"/>
  <c r="BD627" i="85"/>
  <c r="BC627" i="85"/>
  <c r="AU627" i="85"/>
  <c r="AT627" i="85"/>
  <c r="AL627" i="85"/>
  <c r="AK627" i="85"/>
  <c r="AC627" i="85"/>
  <c r="AB627" i="85"/>
  <c r="T627" i="85"/>
  <c r="S627" i="85"/>
  <c r="K627" i="85"/>
  <c r="J627" i="85"/>
  <c r="CE626" i="85"/>
  <c r="CD626" i="85"/>
  <c r="BV626" i="85"/>
  <c r="BU626" i="85"/>
  <c r="BM626" i="85"/>
  <c r="BL626" i="85"/>
  <c r="BD626" i="85"/>
  <c r="BC626" i="85"/>
  <c r="AU626" i="85"/>
  <c r="AT626" i="85"/>
  <c r="AL626" i="85"/>
  <c r="AK626" i="85"/>
  <c r="AC626" i="85"/>
  <c r="AB626" i="85"/>
  <c r="T626" i="85"/>
  <c r="S626" i="85"/>
  <c r="K626" i="85"/>
  <c r="J626" i="85"/>
  <c r="CE625" i="85"/>
  <c r="CD625" i="85"/>
  <c r="BV625" i="85"/>
  <c r="BU625" i="85"/>
  <c r="BM625" i="85"/>
  <c r="BL625" i="85"/>
  <c r="BD625" i="85"/>
  <c r="BC625" i="85"/>
  <c r="AU625" i="85"/>
  <c r="AT625" i="85"/>
  <c r="AL625" i="85"/>
  <c r="AK625" i="85"/>
  <c r="AC625" i="85"/>
  <c r="AB625" i="85"/>
  <c r="T625" i="85"/>
  <c r="S625" i="85"/>
  <c r="K625" i="85"/>
  <c r="J625" i="85"/>
  <c r="CE624" i="85"/>
  <c r="CD624" i="85"/>
  <c r="BV624" i="85"/>
  <c r="BU624" i="85"/>
  <c r="BM624" i="85"/>
  <c r="BL624" i="85"/>
  <c r="BD624" i="85"/>
  <c r="BC624" i="85"/>
  <c r="AU624" i="85"/>
  <c r="AT624" i="85"/>
  <c r="AL624" i="85"/>
  <c r="AK624" i="85"/>
  <c r="AC624" i="85"/>
  <c r="AB624" i="85"/>
  <c r="T624" i="85"/>
  <c r="S624" i="85"/>
  <c r="K624" i="85"/>
  <c r="J624" i="85"/>
  <c r="CE623" i="85"/>
  <c r="CD623" i="85"/>
  <c r="BV623" i="85"/>
  <c r="BU623" i="85"/>
  <c r="BM623" i="85"/>
  <c r="BL623" i="85"/>
  <c r="BD623" i="85"/>
  <c r="BC623" i="85"/>
  <c r="AU623" i="85"/>
  <c r="AT623" i="85"/>
  <c r="AL623" i="85"/>
  <c r="AK623" i="85"/>
  <c r="AC623" i="85"/>
  <c r="AB623" i="85"/>
  <c r="T623" i="85"/>
  <c r="S623" i="85"/>
  <c r="K623" i="85"/>
  <c r="J623" i="85"/>
  <c r="CE622" i="85"/>
  <c r="CD622" i="85"/>
  <c r="BV622" i="85"/>
  <c r="BU622" i="85"/>
  <c r="BM622" i="85"/>
  <c r="BL622" i="85"/>
  <c r="BD622" i="85"/>
  <c r="BC622" i="85"/>
  <c r="AU622" i="85"/>
  <c r="AT622" i="85"/>
  <c r="AL622" i="85"/>
  <c r="AK622" i="85"/>
  <c r="AC622" i="85"/>
  <c r="AB622" i="85"/>
  <c r="T622" i="85"/>
  <c r="S622" i="85"/>
  <c r="K622" i="85"/>
  <c r="J622" i="85"/>
  <c r="CE621" i="85"/>
  <c r="BV621" i="85"/>
  <c r="BM621" i="85"/>
  <c r="BD621" i="85"/>
  <c r="AU621" i="85"/>
  <c r="AL621" i="85"/>
  <c r="AC621" i="85"/>
  <c r="T621" i="85"/>
  <c r="K621" i="85"/>
  <c r="CE620" i="85"/>
  <c r="CD620" i="85"/>
  <c r="BV620" i="85"/>
  <c r="BU620" i="85"/>
  <c r="BM620" i="85"/>
  <c r="BL620" i="85"/>
  <c r="BD620" i="85"/>
  <c r="BC620" i="85"/>
  <c r="AU620" i="85"/>
  <c r="AT620" i="85"/>
  <c r="AL620" i="85"/>
  <c r="AK620" i="85"/>
  <c r="AC620" i="85"/>
  <c r="AB620" i="85"/>
  <c r="T620" i="85"/>
  <c r="S620" i="85"/>
  <c r="K620" i="85"/>
  <c r="J620" i="85"/>
  <c r="CE619" i="85"/>
  <c r="CD619" i="85"/>
  <c r="BV619" i="85"/>
  <c r="BU619" i="85"/>
  <c r="BM619" i="85"/>
  <c r="BL619" i="85"/>
  <c r="BD619" i="85"/>
  <c r="BC619" i="85"/>
  <c r="AU619" i="85"/>
  <c r="AT619" i="85"/>
  <c r="AL619" i="85"/>
  <c r="AK619" i="85"/>
  <c r="AC619" i="85"/>
  <c r="AB619" i="85"/>
  <c r="T619" i="85"/>
  <c r="S619" i="85"/>
  <c r="K619" i="85"/>
  <c r="J619" i="85"/>
  <c r="CE618" i="85"/>
  <c r="CD618" i="85"/>
  <c r="BV618" i="85"/>
  <c r="BU618" i="85"/>
  <c r="BM618" i="85"/>
  <c r="BL618" i="85"/>
  <c r="BD618" i="85"/>
  <c r="BC618" i="85"/>
  <c r="AU618" i="85"/>
  <c r="AT618" i="85"/>
  <c r="AL618" i="85"/>
  <c r="AK618" i="85"/>
  <c r="AC618" i="85"/>
  <c r="AB618" i="85"/>
  <c r="T618" i="85"/>
  <c r="S618" i="85"/>
  <c r="K618" i="85"/>
  <c r="J618" i="85"/>
  <c r="CE617" i="85"/>
  <c r="CD617" i="85"/>
  <c r="BV617" i="85"/>
  <c r="BU617" i="85"/>
  <c r="BM617" i="85"/>
  <c r="BL617" i="85"/>
  <c r="BD617" i="85"/>
  <c r="BC617" i="85"/>
  <c r="AU617" i="85"/>
  <c r="AT617" i="85"/>
  <c r="AL617" i="85"/>
  <c r="AK617" i="85"/>
  <c r="AC617" i="85"/>
  <c r="AB617" i="85"/>
  <c r="T617" i="85"/>
  <c r="S617" i="85"/>
  <c r="K617" i="85"/>
  <c r="J617" i="85"/>
  <c r="CE616" i="85"/>
  <c r="CD616" i="85"/>
  <c r="BV616" i="85"/>
  <c r="BU616" i="85"/>
  <c r="BM616" i="85"/>
  <c r="BL616" i="85"/>
  <c r="BD616" i="85"/>
  <c r="BC616" i="85"/>
  <c r="AU616" i="85"/>
  <c r="AT616" i="85"/>
  <c r="AL616" i="85"/>
  <c r="AK616" i="85"/>
  <c r="AC616" i="85"/>
  <c r="AB616" i="85"/>
  <c r="T616" i="85"/>
  <c r="S616" i="85"/>
  <c r="K616" i="85"/>
  <c r="J616" i="85"/>
  <c r="CE615" i="85"/>
  <c r="CD615" i="85"/>
  <c r="BV615" i="85"/>
  <c r="BU615" i="85"/>
  <c r="BM615" i="85"/>
  <c r="BL615" i="85"/>
  <c r="BD615" i="85"/>
  <c r="BC615" i="85"/>
  <c r="AU615" i="85"/>
  <c r="AT615" i="85"/>
  <c r="AL615" i="85"/>
  <c r="AK615" i="85"/>
  <c r="AC615" i="85"/>
  <c r="AB615" i="85"/>
  <c r="T615" i="85"/>
  <c r="S615" i="85"/>
  <c r="K615" i="85"/>
  <c r="J615" i="85"/>
  <c r="CE614" i="85"/>
  <c r="CD614" i="85"/>
  <c r="BV614" i="85"/>
  <c r="BU614" i="85"/>
  <c r="BM614" i="85"/>
  <c r="BL614" i="85"/>
  <c r="BD614" i="85"/>
  <c r="BC614" i="85"/>
  <c r="AU614" i="85"/>
  <c r="AT614" i="85"/>
  <c r="AL614" i="85"/>
  <c r="AK614" i="85"/>
  <c r="AC614" i="85"/>
  <c r="AB614" i="85"/>
  <c r="T614" i="85"/>
  <c r="S614" i="85"/>
  <c r="K614" i="85"/>
  <c r="J614" i="85"/>
  <c r="CE613" i="85"/>
  <c r="CD613" i="85"/>
  <c r="BV613" i="85"/>
  <c r="BU613" i="85"/>
  <c r="BM613" i="85"/>
  <c r="BL613" i="85"/>
  <c r="BD613" i="85"/>
  <c r="BC613" i="85"/>
  <c r="AU613" i="85"/>
  <c r="AT613" i="85"/>
  <c r="AL613" i="85"/>
  <c r="AK613" i="85"/>
  <c r="AC613" i="85"/>
  <c r="AB613" i="85"/>
  <c r="T613" i="85"/>
  <c r="S613" i="85"/>
  <c r="K613" i="85"/>
  <c r="J613" i="85"/>
  <c r="CE612" i="85"/>
  <c r="CD612" i="85"/>
  <c r="BV612" i="85"/>
  <c r="BU612" i="85"/>
  <c r="BM612" i="85"/>
  <c r="BL612" i="85"/>
  <c r="BD612" i="85"/>
  <c r="BC612" i="85"/>
  <c r="AU612" i="85"/>
  <c r="AT612" i="85"/>
  <c r="AL612" i="85"/>
  <c r="AK612" i="85"/>
  <c r="AC612" i="85"/>
  <c r="AB612" i="85"/>
  <c r="T612" i="85"/>
  <c r="S612" i="85"/>
  <c r="K612" i="85"/>
  <c r="J612" i="85"/>
  <c r="CE611" i="85"/>
  <c r="CD611" i="85"/>
  <c r="BV611" i="85"/>
  <c r="BU611" i="85"/>
  <c r="BM611" i="85"/>
  <c r="BL611" i="85"/>
  <c r="BD611" i="85"/>
  <c r="BC611" i="85"/>
  <c r="AU611" i="85"/>
  <c r="AT611" i="85"/>
  <c r="AL611" i="85"/>
  <c r="AK611" i="85"/>
  <c r="AC611" i="85"/>
  <c r="AB611" i="85"/>
  <c r="T611" i="85"/>
  <c r="S611" i="85"/>
  <c r="K611" i="85"/>
  <c r="J611" i="85"/>
  <c r="CE610" i="85"/>
  <c r="BV610" i="85"/>
  <c r="BM610" i="85"/>
  <c r="BD610" i="85"/>
  <c r="AU610" i="85"/>
  <c r="AL610" i="85"/>
  <c r="AC610" i="85"/>
  <c r="T610" i="85"/>
  <c r="K610" i="85"/>
  <c r="CE609" i="85"/>
  <c r="CD609" i="85"/>
  <c r="BV609" i="85"/>
  <c r="BU609" i="85"/>
  <c r="BM609" i="85"/>
  <c r="BL609" i="85"/>
  <c r="BD609" i="85"/>
  <c r="BC609" i="85"/>
  <c r="AU609" i="85"/>
  <c r="AT609" i="85"/>
  <c r="AL609" i="85"/>
  <c r="AK609" i="85"/>
  <c r="AC609" i="85"/>
  <c r="AB609" i="85"/>
  <c r="T609" i="85"/>
  <c r="S609" i="85"/>
  <c r="K609" i="85"/>
  <c r="J609" i="85"/>
  <c r="CE608" i="85"/>
  <c r="CD608" i="85"/>
  <c r="BV608" i="85"/>
  <c r="BU608" i="85"/>
  <c r="BM608" i="85"/>
  <c r="BL608" i="85"/>
  <c r="BD608" i="85"/>
  <c r="BC608" i="85"/>
  <c r="AU608" i="85"/>
  <c r="AT608" i="85"/>
  <c r="AL608" i="85"/>
  <c r="AK608" i="85"/>
  <c r="AC608" i="85"/>
  <c r="AB608" i="85"/>
  <c r="T608" i="85"/>
  <c r="S608" i="85"/>
  <c r="K608" i="85"/>
  <c r="J608" i="85"/>
  <c r="CE607" i="85"/>
  <c r="CD607" i="85"/>
  <c r="BV607" i="85"/>
  <c r="BU607" i="85"/>
  <c r="BM607" i="85"/>
  <c r="BL607" i="85"/>
  <c r="BD607" i="85"/>
  <c r="BC607" i="85"/>
  <c r="AU607" i="85"/>
  <c r="AT607" i="85"/>
  <c r="AL607" i="85"/>
  <c r="AK607" i="85"/>
  <c r="AC607" i="85"/>
  <c r="AB607" i="85"/>
  <c r="T607" i="85"/>
  <c r="S607" i="85"/>
  <c r="K607" i="85"/>
  <c r="J607" i="85"/>
  <c r="CE606" i="85"/>
  <c r="CD606" i="85"/>
  <c r="BV606" i="85"/>
  <c r="BU606" i="85"/>
  <c r="BM606" i="85"/>
  <c r="BL606" i="85"/>
  <c r="BD606" i="85"/>
  <c r="BC606" i="85"/>
  <c r="AU606" i="85"/>
  <c r="AT606" i="85"/>
  <c r="AL606" i="85"/>
  <c r="AK606" i="85"/>
  <c r="AC606" i="85"/>
  <c r="AB606" i="85"/>
  <c r="T606" i="85"/>
  <c r="S606" i="85"/>
  <c r="K606" i="85"/>
  <c r="J606" i="85"/>
  <c r="CE605" i="85"/>
  <c r="CD605" i="85"/>
  <c r="BV605" i="85"/>
  <c r="BU605" i="85"/>
  <c r="BM605" i="85"/>
  <c r="BL605" i="85"/>
  <c r="BD605" i="85"/>
  <c r="BC605" i="85"/>
  <c r="AU605" i="85"/>
  <c r="AT605" i="85"/>
  <c r="AL605" i="85"/>
  <c r="AK605" i="85"/>
  <c r="AC605" i="85"/>
  <c r="AB605" i="85"/>
  <c r="T605" i="85"/>
  <c r="S605" i="85"/>
  <c r="K605" i="85"/>
  <c r="J605" i="85"/>
  <c r="CE604" i="85"/>
  <c r="CD604" i="85"/>
  <c r="BV604" i="85"/>
  <c r="BU604" i="85"/>
  <c r="BM604" i="85"/>
  <c r="BL604" i="85"/>
  <c r="BD604" i="85"/>
  <c r="BC604" i="85"/>
  <c r="AU604" i="85"/>
  <c r="AT604" i="85"/>
  <c r="AL604" i="85"/>
  <c r="AK604" i="85"/>
  <c r="AC604" i="85"/>
  <c r="AB604" i="85"/>
  <c r="T604" i="85"/>
  <c r="S604" i="85"/>
  <c r="K604" i="85"/>
  <c r="J604" i="85"/>
  <c r="CE603" i="85"/>
  <c r="CD603" i="85"/>
  <c r="BV603" i="85"/>
  <c r="BU603" i="85"/>
  <c r="BM603" i="85"/>
  <c r="BL603" i="85"/>
  <c r="BD603" i="85"/>
  <c r="BC603" i="85"/>
  <c r="AU603" i="85"/>
  <c r="AT603" i="85"/>
  <c r="AL603" i="85"/>
  <c r="AK603" i="85"/>
  <c r="AC603" i="85"/>
  <c r="AB603" i="85"/>
  <c r="T603" i="85"/>
  <c r="S603" i="85"/>
  <c r="K603" i="85"/>
  <c r="J603" i="85"/>
  <c r="CE602" i="85"/>
  <c r="CD602" i="85"/>
  <c r="BV602" i="85"/>
  <c r="BU602" i="85"/>
  <c r="BM602" i="85"/>
  <c r="BL602" i="85"/>
  <c r="BD602" i="85"/>
  <c r="BC602" i="85"/>
  <c r="AU602" i="85"/>
  <c r="AT602" i="85"/>
  <c r="AL602" i="85"/>
  <c r="AK602" i="85"/>
  <c r="AC602" i="85"/>
  <c r="AB602" i="85"/>
  <c r="T602" i="85"/>
  <c r="S602" i="85"/>
  <c r="K602" i="85"/>
  <c r="J602" i="85"/>
  <c r="CE601" i="85"/>
  <c r="CD601" i="85"/>
  <c r="BV601" i="85"/>
  <c r="BU601" i="85"/>
  <c r="BM601" i="85"/>
  <c r="BL601" i="85"/>
  <c r="BD601" i="85"/>
  <c r="BC601" i="85"/>
  <c r="AU601" i="85"/>
  <c r="AT601" i="85"/>
  <c r="AL601" i="85"/>
  <c r="AK601" i="85"/>
  <c r="AC601" i="85"/>
  <c r="AB601" i="85"/>
  <c r="T601" i="85"/>
  <c r="S601" i="85"/>
  <c r="K601" i="85"/>
  <c r="J601" i="85"/>
  <c r="CE600" i="85"/>
  <c r="CD600" i="85"/>
  <c r="BV600" i="85"/>
  <c r="BU600" i="85"/>
  <c r="BM600" i="85"/>
  <c r="BL600" i="85"/>
  <c r="BD600" i="85"/>
  <c r="BC600" i="85"/>
  <c r="AU600" i="85"/>
  <c r="AT600" i="85"/>
  <c r="AL600" i="85"/>
  <c r="AK600" i="85"/>
  <c r="AC600" i="85"/>
  <c r="AB600" i="85"/>
  <c r="T600" i="85"/>
  <c r="S600" i="85"/>
  <c r="K600" i="85"/>
  <c r="J600" i="85"/>
  <c r="CE599" i="85"/>
  <c r="BV599" i="85"/>
  <c r="BM599" i="85"/>
  <c r="BD599" i="85"/>
  <c r="AU599" i="85"/>
  <c r="AL599" i="85"/>
  <c r="AC599" i="85"/>
  <c r="T599" i="85"/>
  <c r="K599" i="85"/>
  <c r="CE598" i="85"/>
  <c r="CD598" i="85"/>
  <c r="BV598" i="85"/>
  <c r="BU598" i="85"/>
  <c r="BM598" i="85"/>
  <c r="BL598" i="85"/>
  <c r="BD598" i="85"/>
  <c r="BC598" i="85"/>
  <c r="AU598" i="85"/>
  <c r="AT598" i="85"/>
  <c r="AL598" i="85"/>
  <c r="AK598" i="85"/>
  <c r="AC598" i="85"/>
  <c r="AB598" i="85"/>
  <c r="T598" i="85"/>
  <c r="S598" i="85"/>
  <c r="K598" i="85"/>
  <c r="J598" i="85"/>
  <c r="CE597" i="85"/>
  <c r="CD597" i="85"/>
  <c r="BV597" i="85"/>
  <c r="BU597" i="85"/>
  <c r="BM597" i="85"/>
  <c r="BL597" i="85"/>
  <c r="BD597" i="85"/>
  <c r="BC597" i="85"/>
  <c r="AU597" i="85"/>
  <c r="AT597" i="85"/>
  <c r="AL597" i="85"/>
  <c r="AK597" i="85"/>
  <c r="AC597" i="85"/>
  <c r="AB597" i="85"/>
  <c r="T597" i="85"/>
  <c r="S597" i="85"/>
  <c r="K597" i="85"/>
  <c r="J597" i="85"/>
  <c r="CE596" i="85"/>
  <c r="CD596" i="85"/>
  <c r="BV596" i="85"/>
  <c r="BU596" i="85"/>
  <c r="BM596" i="85"/>
  <c r="BL596" i="85"/>
  <c r="BD596" i="85"/>
  <c r="BC596" i="85"/>
  <c r="AU596" i="85"/>
  <c r="AT596" i="85"/>
  <c r="AL596" i="85"/>
  <c r="AK596" i="85"/>
  <c r="AC596" i="85"/>
  <c r="AB596" i="85"/>
  <c r="T596" i="85"/>
  <c r="S596" i="85"/>
  <c r="K596" i="85"/>
  <c r="J596" i="85"/>
  <c r="CE595" i="85"/>
  <c r="CD595" i="85"/>
  <c r="BV595" i="85"/>
  <c r="BU595" i="85"/>
  <c r="BM595" i="85"/>
  <c r="BL595" i="85"/>
  <c r="BD595" i="85"/>
  <c r="BC595" i="85"/>
  <c r="AU595" i="85"/>
  <c r="AT595" i="85"/>
  <c r="AL595" i="85"/>
  <c r="AK595" i="85"/>
  <c r="AC595" i="85"/>
  <c r="AB595" i="85"/>
  <c r="T595" i="85"/>
  <c r="S595" i="85"/>
  <c r="K595" i="85"/>
  <c r="J595" i="85"/>
  <c r="CE594" i="85"/>
  <c r="CD594" i="85"/>
  <c r="BV594" i="85"/>
  <c r="BU594" i="85"/>
  <c r="BM594" i="85"/>
  <c r="BL594" i="85"/>
  <c r="BD594" i="85"/>
  <c r="BC594" i="85"/>
  <c r="AU594" i="85"/>
  <c r="AT594" i="85"/>
  <c r="AL594" i="85"/>
  <c r="AK594" i="85"/>
  <c r="AC594" i="85"/>
  <c r="AB594" i="85"/>
  <c r="T594" i="85"/>
  <c r="S594" i="85"/>
  <c r="K594" i="85"/>
  <c r="J594" i="85"/>
  <c r="CE593" i="85"/>
  <c r="CD593" i="85"/>
  <c r="BV593" i="85"/>
  <c r="BU593" i="85"/>
  <c r="BM593" i="85"/>
  <c r="BL593" i="85"/>
  <c r="BD593" i="85"/>
  <c r="BC593" i="85"/>
  <c r="AU593" i="85"/>
  <c r="AT593" i="85"/>
  <c r="AL593" i="85"/>
  <c r="AK593" i="85"/>
  <c r="AC593" i="85"/>
  <c r="AB593" i="85"/>
  <c r="T593" i="85"/>
  <c r="S593" i="85"/>
  <c r="K593" i="85"/>
  <c r="J593" i="85"/>
  <c r="CE592" i="85"/>
  <c r="CD592" i="85"/>
  <c r="BV592" i="85"/>
  <c r="BU592" i="85"/>
  <c r="BM592" i="85"/>
  <c r="BL592" i="85"/>
  <c r="BD592" i="85"/>
  <c r="BC592" i="85"/>
  <c r="AU592" i="85"/>
  <c r="AT592" i="85"/>
  <c r="AL592" i="85"/>
  <c r="AK592" i="85"/>
  <c r="AC592" i="85"/>
  <c r="AB592" i="85"/>
  <c r="T592" i="85"/>
  <c r="S592" i="85"/>
  <c r="K592" i="85"/>
  <c r="J592" i="85"/>
  <c r="CE591" i="85"/>
  <c r="CD591" i="85"/>
  <c r="BV591" i="85"/>
  <c r="BU591" i="85"/>
  <c r="BM591" i="85"/>
  <c r="BL591" i="85"/>
  <c r="BD591" i="85"/>
  <c r="BC591" i="85"/>
  <c r="AU591" i="85"/>
  <c r="AT591" i="85"/>
  <c r="AL591" i="85"/>
  <c r="AK591" i="85"/>
  <c r="AC591" i="85"/>
  <c r="AB591" i="85"/>
  <c r="T591" i="85"/>
  <c r="S591" i="85"/>
  <c r="K591" i="85"/>
  <c r="J591" i="85"/>
  <c r="CE590" i="85"/>
  <c r="CD590" i="85"/>
  <c r="BV590" i="85"/>
  <c r="BU590" i="85"/>
  <c r="BM590" i="85"/>
  <c r="BL590" i="85"/>
  <c r="BD590" i="85"/>
  <c r="BC590" i="85"/>
  <c r="AU590" i="85"/>
  <c r="AT590" i="85"/>
  <c r="AL590" i="85"/>
  <c r="AK590" i="85"/>
  <c r="AC590" i="85"/>
  <c r="AB590" i="85"/>
  <c r="T590" i="85"/>
  <c r="S590" i="85"/>
  <c r="K590" i="85"/>
  <c r="J590" i="85"/>
  <c r="CE589" i="85"/>
  <c r="CD589" i="85"/>
  <c r="BV589" i="85"/>
  <c r="BU589" i="85"/>
  <c r="BM589" i="85"/>
  <c r="BL589" i="85"/>
  <c r="BD589" i="85"/>
  <c r="BC589" i="85"/>
  <c r="AU589" i="85"/>
  <c r="AT589" i="85"/>
  <c r="AL589" i="85"/>
  <c r="AK589" i="85"/>
  <c r="AC589" i="85"/>
  <c r="AB589" i="85"/>
  <c r="T589" i="85"/>
  <c r="S589" i="85"/>
  <c r="K589" i="85"/>
  <c r="J589" i="85"/>
  <c r="CE588" i="85"/>
  <c r="BV588" i="85"/>
  <c r="BM588" i="85"/>
  <c r="BD588" i="85"/>
  <c r="AU588" i="85"/>
  <c r="AL588" i="85"/>
  <c r="AC588" i="85"/>
  <c r="T588" i="85"/>
  <c r="K588" i="85"/>
  <c r="CE587" i="85"/>
  <c r="CD587" i="85"/>
  <c r="BV587" i="85"/>
  <c r="BU587" i="85"/>
  <c r="BM587" i="85"/>
  <c r="BL587" i="85"/>
  <c r="BD587" i="85"/>
  <c r="BC587" i="85"/>
  <c r="AU587" i="85"/>
  <c r="AT587" i="85"/>
  <c r="AL587" i="85"/>
  <c r="AK587" i="85"/>
  <c r="AC587" i="85"/>
  <c r="AB587" i="85"/>
  <c r="T587" i="85"/>
  <c r="S587" i="85"/>
  <c r="K587" i="85"/>
  <c r="J587" i="85"/>
  <c r="CE586" i="85"/>
  <c r="CD586" i="85"/>
  <c r="BV586" i="85"/>
  <c r="BU586" i="85"/>
  <c r="BM586" i="85"/>
  <c r="BL586" i="85"/>
  <c r="BD586" i="85"/>
  <c r="BC586" i="85"/>
  <c r="AU586" i="85"/>
  <c r="AT586" i="85"/>
  <c r="AL586" i="85"/>
  <c r="AK586" i="85"/>
  <c r="AC586" i="85"/>
  <c r="AB586" i="85"/>
  <c r="T586" i="85"/>
  <c r="S586" i="85"/>
  <c r="K586" i="85"/>
  <c r="J586" i="85"/>
  <c r="CE585" i="85"/>
  <c r="CD585" i="85"/>
  <c r="BV585" i="85"/>
  <c r="BU585" i="85"/>
  <c r="BM585" i="85"/>
  <c r="BL585" i="85"/>
  <c r="BD585" i="85"/>
  <c r="BC585" i="85"/>
  <c r="AU585" i="85"/>
  <c r="AT585" i="85"/>
  <c r="AL585" i="85"/>
  <c r="AK585" i="85"/>
  <c r="AC585" i="85"/>
  <c r="AB585" i="85"/>
  <c r="T585" i="85"/>
  <c r="S585" i="85"/>
  <c r="K585" i="85"/>
  <c r="J585" i="85"/>
  <c r="CE584" i="85"/>
  <c r="CD584" i="85"/>
  <c r="BV584" i="85"/>
  <c r="BU584" i="85"/>
  <c r="BM584" i="85"/>
  <c r="BL584" i="85"/>
  <c r="BD584" i="85"/>
  <c r="BC584" i="85"/>
  <c r="AU584" i="85"/>
  <c r="AT584" i="85"/>
  <c r="AL584" i="85"/>
  <c r="AK584" i="85"/>
  <c r="AC584" i="85"/>
  <c r="AB584" i="85"/>
  <c r="T584" i="85"/>
  <c r="S584" i="85"/>
  <c r="K584" i="85"/>
  <c r="J584" i="85"/>
  <c r="CE583" i="85"/>
  <c r="CD583" i="85"/>
  <c r="BV583" i="85"/>
  <c r="BU583" i="85"/>
  <c r="BM583" i="85"/>
  <c r="BL583" i="85"/>
  <c r="BD583" i="85"/>
  <c r="BC583" i="85"/>
  <c r="AU583" i="85"/>
  <c r="AT583" i="85"/>
  <c r="AL583" i="85"/>
  <c r="AK583" i="85"/>
  <c r="AC583" i="85"/>
  <c r="AB583" i="85"/>
  <c r="T583" i="85"/>
  <c r="S583" i="85"/>
  <c r="K583" i="85"/>
  <c r="J583" i="85"/>
  <c r="CE582" i="85"/>
  <c r="CD582" i="85"/>
  <c r="BV582" i="85"/>
  <c r="BU582" i="85"/>
  <c r="BM582" i="85"/>
  <c r="BL582" i="85"/>
  <c r="BD582" i="85"/>
  <c r="BC582" i="85"/>
  <c r="AU582" i="85"/>
  <c r="AT582" i="85"/>
  <c r="AL582" i="85"/>
  <c r="AK582" i="85"/>
  <c r="AC582" i="85"/>
  <c r="AB582" i="85"/>
  <c r="T582" i="85"/>
  <c r="S582" i="85"/>
  <c r="K582" i="85"/>
  <c r="J582" i="85"/>
  <c r="CE581" i="85"/>
  <c r="CD581" i="85"/>
  <c r="BV581" i="85"/>
  <c r="BU581" i="85"/>
  <c r="BM581" i="85"/>
  <c r="BL581" i="85"/>
  <c r="BD581" i="85"/>
  <c r="BC581" i="85"/>
  <c r="AU581" i="85"/>
  <c r="AT581" i="85"/>
  <c r="AL581" i="85"/>
  <c r="AK581" i="85"/>
  <c r="AC581" i="85"/>
  <c r="AB581" i="85"/>
  <c r="T581" i="85"/>
  <c r="S581" i="85"/>
  <c r="K581" i="85"/>
  <c r="J581" i="85"/>
  <c r="CE580" i="85"/>
  <c r="CD580" i="85"/>
  <c r="BV580" i="85"/>
  <c r="BU580" i="85"/>
  <c r="BM580" i="85"/>
  <c r="BL580" i="85"/>
  <c r="BD580" i="85"/>
  <c r="BC580" i="85"/>
  <c r="AU580" i="85"/>
  <c r="AT580" i="85"/>
  <c r="AL580" i="85"/>
  <c r="AK580" i="85"/>
  <c r="AC580" i="85"/>
  <c r="AB580" i="85"/>
  <c r="T580" i="85"/>
  <c r="S580" i="85"/>
  <c r="K580" i="85"/>
  <c r="J580" i="85"/>
  <c r="CE579" i="85"/>
  <c r="CD579" i="85"/>
  <c r="BV579" i="85"/>
  <c r="BU579" i="85"/>
  <c r="BM579" i="85"/>
  <c r="BL579" i="85"/>
  <c r="BD579" i="85"/>
  <c r="BC579" i="85"/>
  <c r="AU579" i="85"/>
  <c r="AT579" i="85"/>
  <c r="AL579" i="85"/>
  <c r="AK579" i="85"/>
  <c r="AC579" i="85"/>
  <c r="AB579" i="85"/>
  <c r="T579" i="85"/>
  <c r="S579" i="85"/>
  <c r="K579" i="85"/>
  <c r="J579" i="85"/>
  <c r="CE578" i="85"/>
  <c r="CD578" i="85"/>
  <c r="BV578" i="85"/>
  <c r="BU578" i="85"/>
  <c r="BM578" i="85"/>
  <c r="BL578" i="85"/>
  <c r="BD578" i="85"/>
  <c r="BC578" i="85"/>
  <c r="AU578" i="85"/>
  <c r="AT578" i="85"/>
  <c r="AL578" i="85"/>
  <c r="AK578" i="85"/>
  <c r="AC578" i="85"/>
  <c r="AB578" i="85"/>
  <c r="T578" i="85"/>
  <c r="S578" i="85"/>
  <c r="K578" i="85"/>
  <c r="J578" i="85"/>
  <c r="CE577" i="85"/>
  <c r="BV577" i="85"/>
  <c r="BM577" i="85"/>
  <c r="BD577" i="85"/>
  <c r="AU577" i="85"/>
  <c r="AL577" i="85"/>
  <c r="AC577" i="85"/>
  <c r="T577" i="85"/>
  <c r="K577" i="85"/>
  <c r="CE576" i="85"/>
  <c r="CD576" i="85"/>
  <c r="BV576" i="85"/>
  <c r="BU576" i="85"/>
  <c r="BM576" i="85"/>
  <c r="BL576" i="85"/>
  <c r="BD576" i="85"/>
  <c r="BC576" i="85"/>
  <c r="AU576" i="85"/>
  <c r="AT576" i="85"/>
  <c r="AL576" i="85"/>
  <c r="AK576" i="85"/>
  <c r="AC576" i="85"/>
  <c r="AB576" i="85"/>
  <c r="T576" i="85"/>
  <c r="S576" i="85"/>
  <c r="K576" i="85"/>
  <c r="J576" i="85"/>
  <c r="CE575" i="85"/>
  <c r="CD575" i="85"/>
  <c r="BV575" i="85"/>
  <c r="BU575" i="85"/>
  <c r="BM575" i="85"/>
  <c r="BL575" i="85"/>
  <c r="BD575" i="85"/>
  <c r="BC575" i="85"/>
  <c r="AU575" i="85"/>
  <c r="AT575" i="85"/>
  <c r="AL575" i="85"/>
  <c r="AK575" i="85"/>
  <c r="AC575" i="85"/>
  <c r="AB575" i="85"/>
  <c r="T575" i="85"/>
  <c r="S575" i="85"/>
  <c r="K575" i="85"/>
  <c r="J575" i="85"/>
  <c r="CE574" i="85"/>
  <c r="CD574" i="85"/>
  <c r="BV574" i="85"/>
  <c r="BU574" i="85"/>
  <c r="BM574" i="85"/>
  <c r="BL574" i="85"/>
  <c r="BD574" i="85"/>
  <c r="BC574" i="85"/>
  <c r="AU574" i="85"/>
  <c r="AT574" i="85"/>
  <c r="AL574" i="85"/>
  <c r="AK574" i="85"/>
  <c r="AC574" i="85"/>
  <c r="AB574" i="85"/>
  <c r="T574" i="85"/>
  <c r="S574" i="85"/>
  <c r="K574" i="85"/>
  <c r="J574" i="85"/>
  <c r="CE573" i="85"/>
  <c r="CD573" i="85"/>
  <c r="BV573" i="85"/>
  <c r="BU573" i="85"/>
  <c r="BM573" i="85"/>
  <c r="BL573" i="85"/>
  <c r="BD573" i="85"/>
  <c r="BC573" i="85"/>
  <c r="AU573" i="85"/>
  <c r="AT573" i="85"/>
  <c r="AL573" i="85"/>
  <c r="AK573" i="85"/>
  <c r="AC573" i="85"/>
  <c r="AB573" i="85"/>
  <c r="T573" i="85"/>
  <c r="S573" i="85"/>
  <c r="K573" i="85"/>
  <c r="J573" i="85"/>
  <c r="CE572" i="85"/>
  <c r="CD572" i="85"/>
  <c r="BV572" i="85"/>
  <c r="BU572" i="85"/>
  <c r="BM572" i="85"/>
  <c r="BL572" i="85"/>
  <c r="BD572" i="85"/>
  <c r="BC572" i="85"/>
  <c r="AU572" i="85"/>
  <c r="AT572" i="85"/>
  <c r="AL572" i="85"/>
  <c r="AK572" i="85"/>
  <c r="AC572" i="85"/>
  <c r="AB572" i="85"/>
  <c r="T572" i="85"/>
  <c r="S572" i="85"/>
  <c r="K572" i="85"/>
  <c r="J572" i="85"/>
  <c r="CE571" i="85"/>
  <c r="CD571" i="85"/>
  <c r="BV571" i="85"/>
  <c r="BU571" i="85"/>
  <c r="BM571" i="85"/>
  <c r="BL571" i="85"/>
  <c r="BD571" i="85"/>
  <c r="BC571" i="85"/>
  <c r="AU571" i="85"/>
  <c r="AT571" i="85"/>
  <c r="AL571" i="85"/>
  <c r="AK571" i="85"/>
  <c r="AC571" i="85"/>
  <c r="AB571" i="85"/>
  <c r="T571" i="85"/>
  <c r="S571" i="85"/>
  <c r="K571" i="85"/>
  <c r="J571" i="85"/>
  <c r="CE570" i="85"/>
  <c r="CD570" i="85"/>
  <c r="BV570" i="85"/>
  <c r="BU570" i="85"/>
  <c r="BM570" i="85"/>
  <c r="BL570" i="85"/>
  <c r="BD570" i="85"/>
  <c r="BC570" i="85"/>
  <c r="AU570" i="85"/>
  <c r="AT570" i="85"/>
  <c r="AL570" i="85"/>
  <c r="AK570" i="85"/>
  <c r="AC570" i="85"/>
  <c r="AB570" i="85"/>
  <c r="T570" i="85"/>
  <c r="S570" i="85"/>
  <c r="K570" i="85"/>
  <c r="J570" i="85"/>
  <c r="CE569" i="85"/>
  <c r="CD569" i="85"/>
  <c r="BV569" i="85"/>
  <c r="BU569" i="85"/>
  <c r="BM569" i="85"/>
  <c r="BL569" i="85"/>
  <c r="BD569" i="85"/>
  <c r="BC569" i="85"/>
  <c r="AU569" i="85"/>
  <c r="AT569" i="85"/>
  <c r="AL569" i="85"/>
  <c r="AK569" i="85"/>
  <c r="AC569" i="85"/>
  <c r="AB569" i="85"/>
  <c r="T569" i="85"/>
  <c r="S569" i="85"/>
  <c r="K569" i="85"/>
  <c r="J569" i="85"/>
  <c r="CE568" i="85"/>
  <c r="CD568" i="85"/>
  <c r="BV568" i="85"/>
  <c r="BU568" i="85"/>
  <c r="BM568" i="85"/>
  <c r="BL568" i="85"/>
  <c r="BD568" i="85"/>
  <c r="BC568" i="85"/>
  <c r="AU568" i="85"/>
  <c r="AT568" i="85"/>
  <c r="AL568" i="85"/>
  <c r="AK568" i="85"/>
  <c r="AC568" i="85"/>
  <c r="AB568" i="85"/>
  <c r="T568" i="85"/>
  <c r="S568" i="85"/>
  <c r="K568" i="85"/>
  <c r="J568" i="85"/>
  <c r="CE567" i="85"/>
  <c r="CD567" i="85"/>
  <c r="BV567" i="85"/>
  <c r="BU567" i="85"/>
  <c r="BM567" i="85"/>
  <c r="BL567" i="85"/>
  <c r="BD567" i="85"/>
  <c r="BC567" i="85"/>
  <c r="AU567" i="85"/>
  <c r="AT567" i="85"/>
  <c r="AL567" i="85"/>
  <c r="AK567" i="85"/>
  <c r="AC567" i="85"/>
  <c r="AB567" i="85"/>
  <c r="T567" i="85"/>
  <c r="S567" i="85"/>
  <c r="K567" i="85"/>
  <c r="J567" i="85"/>
  <c r="CE566" i="85"/>
  <c r="BV566" i="85"/>
  <c r="BM566" i="85"/>
  <c r="BD566" i="85"/>
  <c r="AU566" i="85"/>
  <c r="AL566" i="85"/>
  <c r="AC566" i="85"/>
  <c r="T566" i="85"/>
  <c r="K566" i="85"/>
  <c r="CE565" i="85"/>
  <c r="CD565" i="85"/>
  <c r="BV565" i="85"/>
  <c r="BU565" i="85"/>
  <c r="BM565" i="85"/>
  <c r="BL565" i="85"/>
  <c r="BD565" i="85"/>
  <c r="BC565" i="85"/>
  <c r="AU565" i="85"/>
  <c r="AT565" i="85"/>
  <c r="AL565" i="85"/>
  <c r="AK565" i="85"/>
  <c r="AC565" i="85"/>
  <c r="AB565" i="85"/>
  <c r="T565" i="85"/>
  <c r="S565" i="85"/>
  <c r="K565" i="85"/>
  <c r="J565" i="85"/>
  <c r="CE564" i="85"/>
  <c r="CD564" i="85"/>
  <c r="BV564" i="85"/>
  <c r="BU564" i="85"/>
  <c r="BM564" i="85"/>
  <c r="BL564" i="85"/>
  <c r="BD564" i="85"/>
  <c r="BC564" i="85"/>
  <c r="AU564" i="85"/>
  <c r="AT564" i="85"/>
  <c r="AL564" i="85"/>
  <c r="AK564" i="85"/>
  <c r="AC564" i="85"/>
  <c r="AB564" i="85"/>
  <c r="T564" i="85"/>
  <c r="S564" i="85"/>
  <c r="K564" i="85"/>
  <c r="J564" i="85"/>
  <c r="CE563" i="85"/>
  <c r="CD563" i="85"/>
  <c r="BV563" i="85"/>
  <c r="BU563" i="85"/>
  <c r="BM563" i="85"/>
  <c r="BL563" i="85"/>
  <c r="BD563" i="85"/>
  <c r="BC563" i="85"/>
  <c r="AU563" i="85"/>
  <c r="AT563" i="85"/>
  <c r="AL563" i="85"/>
  <c r="AK563" i="85"/>
  <c r="AC563" i="85"/>
  <c r="AB563" i="85"/>
  <c r="T563" i="85"/>
  <c r="S563" i="85"/>
  <c r="K563" i="85"/>
  <c r="J563" i="85"/>
  <c r="CE562" i="85"/>
  <c r="CD562" i="85"/>
  <c r="BV562" i="85"/>
  <c r="BU562" i="85"/>
  <c r="BM562" i="85"/>
  <c r="BL562" i="85"/>
  <c r="BD562" i="85"/>
  <c r="BC562" i="85"/>
  <c r="AU562" i="85"/>
  <c r="AT562" i="85"/>
  <c r="AL562" i="85"/>
  <c r="AK562" i="85"/>
  <c r="AC562" i="85"/>
  <c r="AB562" i="85"/>
  <c r="T562" i="85"/>
  <c r="S562" i="85"/>
  <c r="K562" i="85"/>
  <c r="J562" i="85"/>
  <c r="CE561" i="85"/>
  <c r="CD561" i="85"/>
  <c r="BV561" i="85"/>
  <c r="BU561" i="85"/>
  <c r="BM561" i="85"/>
  <c r="BL561" i="85"/>
  <c r="BD561" i="85"/>
  <c r="BC561" i="85"/>
  <c r="AU561" i="85"/>
  <c r="AT561" i="85"/>
  <c r="AL561" i="85"/>
  <c r="AK561" i="85"/>
  <c r="AC561" i="85"/>
  <c r="AB561" i="85"/>
  <c r="T561" i="85"/>
  <c r="S561" i="85"/>
  <c r="K561" i="85"/>
  <c r="J561" i="85"/>
  <c r="CE560" i="85"/>
  <c r="CD560" i="85"/>
  <c r="BV560" i="85"/>
  <c r="BU560" i="85"/>
  <c r="BM560" i="85"/>
  <c r="BL560" i="85"/>
  <c r="BD560" i="85"/>
  <c r="BC560" i="85"/>
  <c r="AU560" i="85"/>
  <c r="AT560" i="85"/>
  <c r="AL560" i="85"/>
  <c r="AK560" i="85"/>
  <c r="AC560" i="85"/>
  <c r="AB560" i="85"/>
  <c r="T560" i="85"/>
  <c r="S560" i="85"/>
  <c r="K560" i="85"/>
  <c r="J560" i="85"/>
  <c r="CE559" i="85"/>
  <c r="CD559" i="85"/>
  <c r="BV559" i="85"/>
  <c r="BU559" i="85"/>
  <c r="BM559" i="85"/>
  <c r="BL559" i="85"/>
  <c r="BD559" i="85"/>
  <c r="BC559" i="85"/>
  <c r="AU559" i="85"/>
  <c r="AT559" i="85"/>
  <c r="AL559" i="85"/>
  <c r="AK559" i="85"/>
  <c r="AC559" i="85"/>
  <c r="AB559" i="85"/>
  <c r="T559" i="85"/>
  <c r="S559" i="85"/>
  <c r="K559" i="85"/>
  <c r="J559" i="85"/>
  <c r="CE558" i="85"/>
  <c r="CD558" i="85"/>
  <c r="BV558" i="85"/>
  <c r="BU558" i="85"/>
  <c r="BM558" i="85"/>
  <c r="BL558" i="85"/>
  <c r="BD558" i="85"/>
  <c r="BC558" i="85"/>
  <c r="AU558" i="85"/>
  <c r="AT558" i="85"/>
  <c r="AL558" i="85"/>
  <c r="AK558" i="85"/>
  <c r="AC558" i="85"/>
  <c r="AB558" i="85"/>
  <c r="T558" i="85"/>
  <c r="S558" i="85"/>
  <c r="K558" i="85"/>
  <c r="J558" i="85"/>
  <c r="CE557" i="85"/>
  <c r="CD557" i="85"/>
  <c r="BV557" i="85"/>
  <c r="BU557" i="85"/>
  <c r="BM557" i="85"/>
  <c r="BL557" i="85"/>
  <c r="BD557" i="85"/>
  <c r="BC557" i="85"/>
  <c r="AU557" i="85"/>
  <c r="AT557" i="85"/>
  <c r="AL557" i="85"/>
  <c r="AK557" i="85"/>
  <c r="AC557" i="85"/>
  <c r="AB557" i="85"/>
  <c r="T557" i="85"/>
  <c r="S557" i="85"/>
  <c r="K557" i="85"/>
  <c r="J557" i="85"/>
  <c r="CE556" i="85"/>
  <c r="CD556" i="85"/>
  <c r="BV556" i="85"/>
  <c r="BU556" i="85"/>
  <c r="BM556" i="85"/>
  <c r="BL556" i="85"/>
  <c r="BD556" i="85"/>
  <c r="BC556" i="85"/>
  <c r="AU556" i="85"/>
  <c r="AT556" i="85"/>
  <c r="AL556" i="85"/>
  <c r="AK556" i="85"/>
  <c r="AC556" i="85"/>
  <c r="AB556" i="85"/>
  <c r="T556" i="85"/>
  <c r="S556" i="85"/>
  <c r="K556" i="85"/>
  <c r="J556" i="85"/>
  <c r="CE555" i="85"/>
  <c r="BV555" i="85"/>
  <c r="BM555" i="85"/>
  <c r="BD555" i="85"/>
  <c r="AU555" i="85"/>
  <c r="AL555" i="85"/>
  <c r="AC555" i="85"/>
  <c r="T555" i="85"/>
  <c r="K555" i="85"/>
  <c r="CE554" i="85"/>
  <c r="CD554" i="85"/>
  <c r="BV554" i="85"/>
  <c r="BU554" i="85"/>
  <c r="BM554" i="85"/>
  <c r="BL554" i="85"/>
  <c r="BD554" i="85"/>
  <c r="BC554" i="85"/>
  <c r="AU554" i="85"/>
  <c r="AT554" i="85"/>
  <c r="AL554" i="85"/>
  <c r="AK554" i="85"/>
  <c r="AC554" i="85"/>
  <c r="AB554" i="85"/>
  <c r="T554" i="85"/>
  <c r="S554" i="85"/>
  <c r="K554" i="85"/>
  <c r="J554" i="85"/>
  <c r="CE553" i="85"/>
  <c r="CD553" i="85"/>
  <c r="BV553" i="85"/>
  <c r="BU553" i="85"/>
  <c r="BM553" i="85"/>
  <c r="BL553" i="85"/>
  <c r="BD553" i="85"/>
  <c r="BC553" i="85"/>
  <c r="AU553" i="85"/>
  <c r="AT553" i="85"/>
  <c r="AL553" i="85"/>
  <c r="AK553" i="85"/>
  <c r="AC553" i="85"/>
  <c r="AB553" i="85"/>
  <c r="T553" i="85"/>
  <c r="S553" i="85"/>
  <c r="K553" i="85"/>
  <c r="J553" i="85"/>
  <c r="CE552" i="85"/>
  <c r="CD552" i="85"/>
  <c r="BV552" i="85"/>
  <c r="BU552" i="85"/>
  <c r="BM552" i="85"/>
  <c r="BL552" i="85"/>
  <c r="BD552" i="85"/>
  <c r="BC552" i="85"/>
  <c r="AU552" i="85"/>
  <c r="AT552" i="85"/>
  <c r="AL552" i="85"/>
  <c r="AK552" i="85"/>
  <c r="AC552" i="85"/>
  <c r="AB552" i="85"/>
  <c r="T552" i="85"/>
  <c r="S552" i="85"/>
  <c r="K552" i="85"/>
  <c r="J552" i="85"/>
  <c r="CE551" i="85"/>
  <c r="CD551" i="85"/>
  <c r="BV551" i="85"/>
  <c r="BU551" i="85"/>
  <c r="BM551" i="85"/>
  <c r="BL551" i="85"/>
  <c r="BD551" i="85"/>
  <c r="BC551" i="85"/>
  <c r="AU551" i="85"/>
  <c r="AT551" i="85"/>
  <c r="AL551" i="85"/>
  <c r="AK551" i="85"/>
  <c r="AC551" i="85"/>
  <c r="AB551" i="85"/>
  <c r="T551" i="85"/>
  <c r="S551" i="85"/>
  <c r="K551" i="85"/>
  <c r="J551" i="85"/>
  <c r="CE550" i="85"/>
  <c r="CD550" i="85"/>
  <c r="BV550" i="85"/>
  <c r="BU550" i="85"/>
  <c r="BM550" i="85"/>
  <c r="BL550" i="85"/>
  <c r="BD550" i="85"/>
  <c r="BC550" i="85"/>
  <c r="AU550" i="85"/>
  <c r="AT550" i="85"/>
  <c r="AL550" i="85"/>
  <c r="AK550" i="85"/>
  <c r="AC550" i="85"/>
  <c r="AB550" i="85"/>
  <c r="T550" i="85"/>
  <c r="S550" i="85"/>
  <c r="K550" i="85"/>
  <c r="J550" i="85"/>
  <c r="CE549" i="85"/>
  <c r="CD549" i="85"/>
  <c r="BV549" i="85"/>
  <c r="BU549" i="85"/>
  <c r="BM549" i="85"/>
  <c r="BL549" i="85"/>
  <c r="BD549" i="85"/>
  <c r="BC549" i="85"/>
  <c r="AU549" i="85"/>
  <c r="AT549" i="85"/>
  <c r="AL549" i="85"/>
  <c r="AK549" i="85"/>
  <c r="AC549" i="85"/>
  <c r="AB549" i="85"/>
  <c r="T549" i="85"/>
  <c r="S549" i="85"/>
  <c r="K549" i="85"/>
  <c r="J549" i="85"/>
  <c r="CE548" i="85"/>
  <c r="CD548" i="85"/>
  <c r="BV548" i="85"/>
  <c r="BU548" i="85"/>
  <c r="BM548" i="85"/>
  <c r="BL548" i="85"/>
  <c r="BD548" i="85"/>
  <c r="BC548" i="85"/>
  <c r="AU548" i="85"/>
  <c r="AT548" i="85"/>
  <c r="AL548" i="85"/>
  <c r="AK548" i="85"/>
  <c r="AC548" i="85"/>
  <c r="AB548" i="85"/>
  <c r="T548" i="85"/>
  <c r="S548" i="85"/>
  <c r="K548" i="85"/>
  <c r="J548" i="85"/>
  <c r="CE547" i="85"/>
  <c r="CD547" i="85"/>
  <c r="BV547" i="85"/>
  <c r="BU547" i="85"/>
  <c r="BM547" i="85"/>
  <c r="BL547" i="85"/>
  <c r="BD547" i="85"/>
  <c r="BC547" i="85"/>
  <c r="AU547" i="85"/>
  <c r="AT547" i="85"/>
  <c r="AL547" i="85"/>
  <c r="AK547" i="85"/>
  <c r="AC547" i="85"/>
  <c r="AB547" i="85"/>
  <c r="T547" i="85"/>
  <c r="S547" i="85"/>
  <c r="K547" i="85"/>
  <c r="J547" i="85"/>
  <c r="CE546" i="85"/>
  <c r="CD546" i="85"/>
  <c r="BV546" i="85"/>
  <c r="BU546" i="85"/>
  <c r="BM546" i="85"/>
  <c r="BL546" i="85"/>
  <c r="BD546" i="85"/>
  <c r="BC546" i="85"/>
  <c r="AU546" i="85"/>
  <c r="AT546" i="85"/>
  <c r="AL546" i="85"/>
  <c r="AK546" i="85"/>
  <c r="AC546" i="85"/>
  <c r="AB546" i="85"/>
  <c r="T546" i="85"/>
  <c r="S546" i="85"/>
  <c r="K546" i="85"/>
  <c r="J546" i="85"/>
  <c r="CE545" i="85"/>
  <c r="CD545" i="85"/>
  <c r="BV545" i="85"/>
  <c r="BU545" i="85"/>
  <c r="BM545" i="85"/>
  <c r="BL545" i="85"/>
  <c r="BD545" i="85"/>
  <c r="BC545" i="85"/>
  <c r="AU545" i="85"/>
  <c r="AT545" i="85"/>
  <c r="AL545" i="85"/>
  <c r="AK545" i="85"/>
  <c r="AC545" i="85"/>
  <c r="AB545" i="85"/>
  <c r="T545" i="85"/>
  <c r="S545" i="85"/>
  <c r="K545" i="85"/>
  <c r="J545" i="85"/>
  <c r="CE544" i="85"/>
  <c r="BV544" i="85"/>
  <c r="BM544" i="85"/>
  <c r="BD544" i="85"/>
  <c r="AU544" i="85"/>
  <c r="AL544" i="85"/>
  <c r="AC544" i="85"/>
  <c r="T544" i="85"/>
  <c r="K544" i="85"/>
  <c r="CE543" i="85"/>
  <c r="CD543" i="85"/>
  <c r="BV543" i="85"/>
  <c r="BU543" i="85"/>
  <c r="BM543" i="85"/>
  <c r="BL543" i="85"/>
  <c r="BD543" i="85"/>
  <c r="BC543" i="85"/>
  <c r="AU543" i="85"/>
  <c r="AT543" i="85"/>
  <c r="AL543" i="85"/>
  <c r="AK543" i="85"/>
  <c r="AC543" i="85"/>
  <c r="AB543" i="85"/>
  <c r="T543" i="85"/>
  <c r="S543" i="85"/>
  <c r="K543" i="85"/>
  <c r="J543" i="85"/>
  <c r="CE542" i="85"/>
  <c r="CD542" i="85"/>
  <c r="BV542" i="85"/>
  <c r="BU542" i="85"/>
  <c r="BM542" i="85"/>
  <c r="BL542" i="85"/>
  <c r="BD542" i="85"/>
  <c r="BC542" i="85"/>
  <c r="AU542" i="85"/>
  <c r="AT542" i="85"/>
  <c r="AL542" i="85"/>
  <c r="AK542" i="85"/>
  <c r="AC542" i="85"/>
  <c r="AB542" i="85"/>
  <c r="T542" i="85"/>
  <c r="S542" i="85"/>
  <c r="K542" i="85"/>
  <c r="J542" i="85"/>
  <c r="CE541" i="85"/>
  <c r="CD541" i="85"/>
  <c r="BV541" i="85"/>
  <c r="BU541" i="85"/>
  <c r="BM541" i="85"/>
  <c r="BL541" i="85"/>
  <c r="BD541" i="85"/>
  <c r="BC541" i="85"/>
  <c r="AU541" i="85"/>
  <c r="AT541" i="85"/>
  <c r="AL541" i="85"/>
  <c r="AK541" i="85"/>
  <c r="AC541" i="85"/>
  <c r="AB541" i="85"/>
  <c r="T541" i="85"/>
  <c r="S541" i="85"/>
  <c r="K541" i="85"/>
  <c r="J541" i="85"/>
  <c r="CE540" i="85"/>
  <c r="CD540" i="85"/>
  <c r="BV540" i="85"/>
  <c r="BU540" i="85"/>
  <c r="BM540" i="85"/>
  <c r="BL540" i="85"/>
  <c r="BD540" i="85"/>
  <c r="BC540" i="85"/>
  <c r="AU540" i="85"/>
  <c r="AT540" i="85"/>
  <c r="AL540" i="85"/>
  <c r="AK540" i="85"/>
  <c r="AC540" i="85"/>
  <c r="AB540" i="85"/>
  <c r="T540" i="85"/>
  <c r="S540" i="85"/>
  <c r="K540" i="85"/>
  <c r="J540" i="85"/>
  <c r="CE539" i="85"/>
  <c r="CD539" i="85"/>
  <c r="BV539" i="85"/>
  <c r="BU539" i="85"/>
  <c r="BM539" i="85"/>
  <c r="BL539" i="85"/>
  <c r="BD539" i="85"/>
  <c r="BC539" i="85"/>
  <c r="AU539" i="85"/>
  <c r="AT539" i="85"/>
  <c r="AL539" i="85"/>
  <c r="AK539" i="85"/>
  <c r="AC539" i="85"/>
  <c r="AB539" i="85"/>
  <c r="T539" i="85"/>
  <c r="S539" i="85"/>
  <c r="K539" i="85"/>
  <c r="J539" i="85"/>
  <c r="CE538" i="85"/>
  <c r="CD538" i="85"/>
  <c r="BV538" i="85"/>
  <c r="BU538" i="85"/>
  <c r="BM538" i="85"/>
  <c r="BL538" i="85"/>
  <c r="BD538" i="85"/>
  <c r="BC538" i="85"/>
  <c r="AU538" i="85"/>
  <c r="AT538" i="85"/>
  <c r="AL538" i="85"/>
  <c r="AK538" i="85"/>
  <c r="AC538" i="85"/>
  <c r="AB538" i="85"/>
  <c r="T538" i="85"/>
  <c r="S538" i="85"/>
  <c r="K538" i="85"/>
  <c r="J538" i="85"/>
  <c r="CE537" i="85"/>
  <c r="CD537" i="85"/>
  <c r="BV537" i="85"/>
  <c r="BU537" i="85"/>
  <c r="BM537" i="85"/>
  <c r="BL537" i="85"/>
  <c r="BD537" i="85"/>
  <c r="BC537" i="85"/>
  <c r="AU537" i="85"/>
  <c r="AT537" i="85"/>
  <c r="AL537" i="85"/>
  <c r="AK537" i="85"/>
  <c r="AC537" i="85"/>
  <c r="AB537" i="85"/>
  <c r="T537" i="85"/>
  <c r="S537" i="85"/>
  <c r="K537" i="85"/>
  <c r="J537" i="85"/>
  <c r="CE536" i="85"/>
  <c r="CD536" i="85"/>
  <c r="BV536" i="85"/>
  <c r="BU536" i="85"/>
  <c r="BM536" i="85"/>
  <c r="BL536" i="85"/>
  <c r="BD536" i="85"/>
  <c r="BC536" i="85"/>
  <c r="AU536" i="85"/>
  <c r="AT536" i="85"/>
  <c r="AL536" i="85"/>
  <c r="AK536" i="85"/>
  <c r="AC536" i="85"/>
  <c r="AB536" i="85"/>
  <c r="T536" i="85"/>
  <c r="S536" i="85"/>
  <c r="K536" i="85"/>
  <c r="J536" i="85"/>
  <c r="CE535" i="85"/>
  <c r="CD535" i="85"/>
  <c r="BV535" i="85"/>
  <c r="BU535" i="85"/>
  <c r="BM535" i="85"/>
  <c r="BL535" i="85"/>
  <c r="BD535" i="85"/>
  <c r="BC535" i="85"/>
  <c r="AU535" i="85"/>
  <c r="AT535" i="85"/>
  <c r="AL535" i="85"/>
  <c r="AK535" i="85"/>
  <c r="AC535" i="85"/>
  <c r="AB535" i="85"/>
  <c r="T535" i="85"/>
  <c r="S535" i="85"/>
  <c r="K535" i="85"/>
  <c r="J535" i="85"/>
  <c r="CE534" i="85"/>
  <c r="CD534" i="85"/>
  <c r="BV534" i="85"/>
  <c r="BU534" i="85"/>
  <c r="BM534" i="85"/>
  <c r="BL534" i="85"/>
  <c r="BD534" i="85"/>
  <c r="BC534" i="85"/>
  <c r="AU534" i="85"/>
  <c r="AT534" i="85"/>
  <c r="AL534" i="85"/>
  <c r="AK534" i="85"/>
  <c r="AC534" i="85"/>
  <c r="AB534" i="85"/>
  <c r="T534" i="85"/>
  <c r="S534" i="85"/>
  <c r="K534" i="85"/>
  <c r="J534" i="85"/>
  <c r="CE533" i="85"/>
  <c r="BV533" i="85"/>
  <c r="BM533" i="85"/>
  <c r="BD533" i="85"/>
  <c r="AU533" i="85"/>
  <c r="AL533" i="85"/>
  <c r="AC533" i="85"/>
  <c r="T533" i="85"/>
  <c r="K533" i="85"/>
  <c r="CE532" i="85"/>
  <c r="CD532" i="85"/>
  <c r="BV532" i="85"/>
  <c r="BU532" i="85"/>
  <c r="BM532" i="85"/>
  <c r="BL532" i="85"/>
  <c r="BD532" i="85"/>
  <c r="BC532" i="85"/>
  <c r="AU532" i="85"/>
  <c r="AT532" i="85"/>
  <c r="AL532" i="85"/>
  <c r="AK532" i="85"/>
  <c r="AC532" i="85"/>
  <c r="AB532" i="85"/>
  <c r="T532" i="85"/>
  <c r="S532" i="85"/>
  <c r="K532" i="85"/>
  <c r="J532" i="85"/>
  <c r="CE531" i="85"/>
  <c r="CD531" i="85"/>
  <c r="BV531" i="85"/>
  <c r="BU531" i="85"/>
  <c r="BM531" i="85"/>
  <c r="BL531" i="85"/>
  <c r="BD531" i="85"/>
  <c r="BC531" i="85"/>
  <c r="AU531" i="85"/>
  <c r="AT531" i="85"/>
  <c r="AL531" i="85"/>
  <c r="AK531" i="85"/>
  <c r="AC531" i="85"/>
  <c r="AB531" i="85"/>
  <c r="T531" i="85"/>
  <c r="S531" i="85"/>
  <c r="K531" i="85"/>
  <c r="J531" i="85"/>
  <c r="CE530" i="85"/>
  <c r="CD530" i="85"/>
  <c r="BV530" i="85"/>
  <c r="BU530" i="85"/>
  <c r="BM530" i="85"/>
  <c r="BL530" i="85"/>
  <c r="BD530" i="85"/>
  <c r="BC530" i="85"/>
  <c r="AU530" i="85"/>
  <c r="AT530" i="85"/>
  <c r="AL530" i="85"/>
  <c r="AK530" i="85"/>
  <c r="AC530" i="85"/>
  <c r="AB530" i="85"/>
  <c r="T530" i="85"/>
  <c r="S530" i="85"/>
  <c r="K530" i="85"/>
  <c r="J530" i="85"/>
  <c r="CE529" i="85"/>
  <c r="CD529" i="85"/>
  <c r="BV529" i="85"/>
  <c r="BU529" i="85"/>
  <c r="BM529" i="85"/>
  <c r="BL529" i="85"/>
  <c r="BD529" i="85"/>
  <c r="BC529" i="85"/>
  <c r="AU529" i="85"/>
  <c r="AT529" i="85"/>
  <c r="AL529" i="85"/>
  <c r="AK529" i="85"/>
  <c r="AC529" i="85"/>
  <c r="AB529" i="85"/>
  <c r="T529" i="85"/>
  <c r="S529" i="85"/>
  <c r="K529" i="85"/>
  <c r="J529" i="85"/>
  <c r="CE528" i="85"/>
  <c r="CD528" i="85"/>
  <c r="BV528" i="85"/>
  <c r="BU528" i="85"/>
  <c r="BM528" i="85"/>
  <c r="BL528" i="85"/>
  <c r="BD528" i="85"/>
  <c r="BC528" i="85"/>
  <c r="AU528" i="85"/>
  <c r="AT528" i="85"/>
  <c r="AL528" i="85"/>
  <c r="AK528" i="85"/>
  <c r="AC528" i="85"/>
  <c r="AB528" i="85"/>
  <c r="T528" i="85"/>
  <c r="S528" i="85"/>
  <c r="K528" i="85"/>
  <c r="J528" i="85"/>
  <c r="CE527" i="85"/>
  <c r="CD527" i="85"/>
  <c r="BV527" i="85"/>
  <c r="BU527" i="85"/>
  <c r="BM527" i="85"/>
  <c r="BL527" i="85"/>
  <c r="BD527" i="85"/>
  <c r="BC527" i="85"/>
  <c r="AU527" i="85"/>
  <c r="AT527" i="85"/>
  <c r="AL527" i="85"/>
  <c r="AK527" i="85"/>
  <c r="AC527" i="85"/>
  <c r="AB527" i="85"/>
  <c r="T527" i="85"/>
  <c r="S527" i="85"/>
  <c r="K527" i="85"/>
  <c r="J527" i="85"/>
  <c r="CE526" i="85"/>
  <c r="CD526" i="85"/>
  <c r="BV526" i="85"/>
  <c r="BU526" i="85"/>
  <c r="BM526" i="85"/>
  <c r="BL526" i="85"/>
  <c r="BD526" i="85"/>
  <c r="BC526" i="85"/>
  <c r="AU526" i="85"/>
  <c r="AT526" i="85"/>
  <c r="AL526" i="85"/>
  <c r="AK526" i="85"/>
  <c r="AC526" i="85"/>
  <c r="AB526" i="85"/>
  <c r="T526" i="85"/>
  <c r="S526" i="85"/>
  <c r="K526" i="85"/>
  <c r="J526" i="85"/>
  <c r="CE525" i="85"/>
  <c r="CD525" i="85"/>
  <c r="BV525" i="85"/>
  <c r="BU525" i="85"/>
  <c r="BM525" i="85"/>
  <c r="BL525" i="85"/>
  <c r="BD525" i="85"/>
  <c r="BC525" i="85"/>
  <c r="AU525" i="85"/>
  <c r="AT525" i="85"/>
  <c r="AL525" i="85"/>
  <c r="AK525" i="85"/>
  <c r="AC525" i="85"/>
  <c r="AB525" i="85"/>
  <c r="T525" i="85"/>
  <c r="S525" i="85"/>
  <c r="K525" i="85"/>
  <c r="J525" i="85"/>
  <c r="CE524" i="85"/>
  <c r="CD524" i="85"/>
  <c r="BV524" i="85"/>
  <c r="BU524" i="85"/>
  <c r="BM524" i="85"/>
  <c r="BL524" i="85"/>
  <c r="BD524" i="85"/>
  <c r="BC524" i="85"/>
  <c r="AU524" i="85"/>
  <c r="AT524" i="85"/>
  <c r="AL524" i="85"/>
  <c r="AK524" i="85"/>
  <c r="AC524" i="85"/>
  <c r="AB524" i="85"/>
  <c r="T524" i="85"/>
  <c r="S524" i="85"/>
  <c r="K524" i="85"/>
  <c r="J524" i="85"/>
  <c r="CE523" i="85"/>
  <c r="CD523" i="85"/>
  <c r="BV523" i="85"/>
  <c r="BU523" i="85"/>
  <c r="BM523" i="85"/>
  <c r="BL523" i="85"/>
  <c r="BD523" i="85"/>
  <c r="BC523" i="85"/>
  <c r="AU523" i="85"/>
  <c r="AT523" i="85"/>
  <c r="AL523" i="85"/>
  <c r="AK523" i="85"/>
  <c r="AC523" i="85"/>
  <c r="AB523" i="85"/>
  <c r="T523" i="85"/>
  <c r="S523" i="85"/>
  <c r="K523" i="85"/>
  <c r="J523" i="85"/>
  <c r="CE522" i="85"/>
  <c r="BV522" i="85"/>
  <c r="BM522" i="85"/>
  <c r="BD522" i="85"/>
  <c r="AU522" i="85"/>
  <c r="AL522" i="85"/>
  <c r="AC522" i="85"/>
  <c r="T522" i="85"/>
  <c r="K522" i="85"/>
  <c r="CE521" i="85"/>
  <c r="CD521" i="85"/>
  <c r="BV521" i="85"/>
  <c r="BU521" i="85"/>
  <c r="BM521" i="85"/>
  <c r="BL521" i="85"/>
  <c r="BD521" i="85"/>
  <c r="BC521" i="85"/>
  <c r="AU521" i="85"/>
  <c r="AT521" i="85"/>
  <c r="AL521" i="85"/>
  <c r="AK521" i="85"/>
  <c r="AC521" i="85"/>
  <c r="AB521" i="85"/>
  <c r="T521" i="85"/>
  <c r="S521" i="85"/>
  <c r="K521" i="85"/>
  <c r="J521" i="85"/>
  <c r="CE520" i="85"/>
  <c r="CD520" i="85"/>
  <c r="BV520" i="85"/>
  <c r="BU520" i="85"/>
  <c r="BM520" i="85"/>
  <c r="BL520" i="85"/>
  <c r="BD520" i="85"/>
  <c r="BC520" i="85"/>
  <c r="AU520" i="85"/>
  <c r="AT520" i="85"/>
  <c r="AL520" i="85"/>
  <c r="AK520" i="85"/>
  <c r="AC520" i="85"/>
  <c r="AB520" i="85"/>
  <c r="T520" i="85"/>
  <c r="S520" i="85"/>
  <c r="K520" i="85"/>
  <c r="J520" i="85"/>
  <c r="CE519" i="85"/>
  <c r="CD519" i="85"/>
  <c r="BV519" i="85"/>
  <c r="BU519" i="85"/>
  <c r="BM519" i="85"/>
  <c r="BL519" i="85"/>
  <c r="BD519" i="85"/>
  <c r="BC519" i="85"/>
  <c r="AU519" i="85"/>
  <c r="AT519" i="85"/>
  <c r="AL519" i="85"/>
  <c r="AK519" i="85"/>
  <c r="AC519" i="85"/>
  <c r="AB519" i="85"/>
  <c r="T519" i="85"/>
  <c r="S519" i="85"/>
  <c r="K519" i="85"/>
  <c r="J519" i="85"/>
  <c r="CE518" i="85"/>
  <c r="CD518" i="85"/>
  <c r="BV518" i="85"/>
  <c r="BU518" i="85"/>
  <c r="BM518" i="85"/>
  <c r="BL518" i="85"/>
  <c r="BD518" i="85"/>
  <c r="BC518" i="85"/>
  <c r="AU518" i="85"/>
  <c r="AT518" i="85"/>
  <c r="AL518" i="85"/>
  <c r="AK518" i="85"/>
  <c r="AC518" i="85"/>
  <c r="AB518" i="85"/>
  <c r="T518" i="85"/>
  <c r="S518" i="85"/>
  <c r="K518" i="85"/>
  <c r="J518" i="85"/>
  <c r="CE517" i="85"/>
  <c r="CD517" i="85"/>
  <c r="BV517" i="85"/>
  <c r="BU517" i="85"/>
  <c r="BM517" i="85"/>
  <c r="BL517" i="85"/>
  <c r="BD517" i="85"/>
  <c r="BC517" i="85"/>
  <c r="AU517" i="85"/>
  <c r="AT517" i="85"/>
  <c r="AL517" i="85"/>
  <c r="AK517" i="85"/>
  <c r="AC517" i="85"/>
  <c r="AB517" i="85"/>
  <c r="T517" i="85"/>
  <c r="S517" i="85"/>
  <c r="K517" i="85"/>
  <c r="J517" i="85"/>
  <c r="CE516" i="85"/>
  <c r="CD516" i="85"/>
  <c r="BV516" i="85"/>
  <c r="BU516" i="85"/>
  <c r="BM516" i="85"/>
  <c r="BL516" i="85"/>
  <c r="BD516" i="85"/>
  <c r="BC516" i="85"/>
  <c r="AU516" i="85"/>
  <c r="AT516" i="85"/>
  <c r="AL516" i="85"/>
  <c r="AK516" i="85"/>
  <c r="AC516" i="85"/>
  <c r="AB516" i="85"/>
  <c r="T516" i="85"/>
  <c r="S516" i="85"/>
  <c r="K516" i="85"/>
  <c r="J516" i="85"/>
  <c r="CE515" i="85"/>
  <c r="CD515" i="85"/>
  <c r="BV515" i="85"/>
  <c r="BU515" i="85"/>
  <c r="BM515" i="85"/>
  <c r="BL515" i="85"/>
  <c r="BD515" i="85"/>
  <c r="BC515" i="85"/>
  <c r="AU515" i="85"/>
  <c r="AT515" i="85"/>
  <c r="AL515" i="85"/>
  <c r="AK515" i="85"/>
  <c r="AC515" i="85"/>
  <c r="AB515" i="85"/>
  <c r="T515" i="85"/>
  <c r="S515" i="85"/>
  <c r="K515" i="85"/>
  <c r="J515" i="85"/>
  <c r="CE514" i="85"/>
  <c r="CD514" i="85"/>
  <c r="BV514" i="85"/>
  <c r="BU514" i="85"/>
  <c r="BM514" i="85"/>
  <c r="BL514" i="85"/>
  <c r="BD514" i="85"/>
  <c r="BC514" i="85"/>
  <c r="AU514" i="85"/>
  <c r="AT514" i="85"/>
  <c r="AL514" i="85"/>
  <c r="AK514" i="85"/>
  <c r="AC514" i="85"/>
  <c r="AB514" i="85"/>
  <c r="T514" i="85"/>
  <c r="S514" i="85"/>
  <c r="K514" i="85"/>
  <c r="J514" i="85"/>
  <c r="CE513" i="85"/>
  <c r="CD513" i="85"/>
  <c r="BV513" i="85"/>
  <c r="BU513" i="85"/>
  <c r="BM513" i="85"/>
  <c r="BL513" i="85"/>
  <c r="BD513" i="85"/>
  <c r="BC513" i="85"/>
  <c r="AU513" i="85"/>
  <c r="AT513" i="85"/>
  <c r="AL513" i="85"/>
  <c r="AK513" i="85"/>
  <c r="AC513" i="85"/>
  <c r="AB513" i="85"/>
  <c r="T513" i="85"/>
  <c r="S513" i="85"/>
  <c r="K513" i="85"/>
  <c r="J513" i="85"/>
  <c r="CE512" i="85"/>
  <c r="CD512" i="85"/>
  <c r="BV512" i="85"/>
  <c r="BU512" i="85"/>
  <c r="BM512" i="85"/>
  <c r="BL512" i="85"/>
  <c r="BD512" i="85"/>
  <c r="BC512" i="85"/>
  <c r="AU512" i="85"/>
  <c r="AT512" i="85"/>
  <c r="AL512" i="85"/>
  <c r="AK512" i="85"/>
  <c r="AC512" i="85"/>
  <c r="AB512" i="85"/>
  <c r="T512" i="85"/>
  <c r="S512" i="85"/>
  <c r="K512" i="85"/>
  <c r="J512" i="85"/>
  <c r="CE511" i="85"/>
  <c r="BV511" i="85"/>
  <c r="BM511" i="85"/>
  <c r="BD511" i="85"/>
  <c r="AU511" i="85"/>
  <c r="AL511" i="85"/>
  <c r="AC511" i="85"/>
  <c r="T511" i="85"/>
  <c r="K511" i="85"/>
  <c r="CE510" i="85"/>
  <c r="CD510" i="85"/>
  <c r="BV510" i="85"/>
  <c r="BU510" i="85"/>
  <c r="BM510" i="85"/>
  <c r="BL510" i="85"/>
  <c r="BD510" i="85"/>
  <c r="BC510" i="85"/>
  <c r="AU510" i="85"/>
  <c r="AT510" i="85"/>
  <c r="AL510" i="85"/>
  <c r="AK510" i="85"/>
  <c r="AC510" i="85"/>
  <c r="AB510" i="85"/>
  <c r="T510" i="85"/>
  <c r="S510" i="85"/>
  <c r="K510" i="85"/>
  <c r="J510" i="85"/>
  <c r="CE509" i="85"/>
  <c r="CD509" i="85"/>
  <c r="BV509" i="85"/>
  <c r="BU509" i="85"/>
  <c r="BM509" i="85"/>
  <c r="BL509" i="85"/>
  <c r="BD509" i="85"/>
  <c r="BC509" i="85"/>
  <c r="AU509" i="85"/>
  <c r="AT509" i="85"/>
  <c r="AL509" i="85"/>
  <c r="AK509" i="85"/>
  <c r="AC509" i="85"/>
  <c r="AB509" i="85"/>
  <c r="T509" i="85"/>
  <c r="S509" i="85"/>
  <c r="K509" i="85"/>
  <c r="J509" i="85"/>
  <c r="CE508" i="85"/>
  <c r="CD508" i="85"/>
  <c r="BV508" i="85"/>
  <c r="BU508" i="85"/>
  <c r="BM508" i="85"/>
  <c r="BL508" i="85"/>
  <c r="BD508" i="85"/>
  <c r="BC508" i="85"/>
  <c r="AU508" i="85"/>
  <c r="AT508" i="85"/>
  <c r="AL508" i="85"/>
  <c r="AK508" i="85"/>
  <c r="AC508" i="85"/>
  <c r="AB508" i="85"/>
  <c r="T508" i="85"/>
  <c r="S508" i="85"/>
  <c r="K508" i="85"/>
  <c r="J508" i="85"/>
  <c r="CE507" i="85"/>
  <c r="CD507" i="85"/>
  <c r="BV507" i="85"/>
  <c r="BU507" i="85"/>
  <c r="BM507" i="85"/>
  <c r="BL507" i="85"/>
  <c r="BD507" i="85"/>
  <c r="BC507" i="85"/>
  <c r="AU507" i="85"/>
  <c r="AT507" i="85"/>
  <c r="AL507" i="85"/>
  <c r="AK507" i="85"/>
  <c r="AC507" i="85"/>
  <c r="AB507" i="85"/>
  <c r="T507" i="85"/>
  <c r="S507" i="85"/>
  <c r="K507" i="85"/>
  <c r="J507" i="85"/>
  <c r="CE506" i="85"/>
  <c r="CD506" i="85"/>
  <c r="BV506" i="85"/>
  <c r="BU506" i="85"/>
  <c r="BM506" i="85"/>
  <c r="BL506" i="85"/>
  <c r="BD506" i="85"/>
  <c r="BC506" i="85"/>
  <c r="AU506" i="85"/>
  <c r="AT506" i="85"/>
  <c r="AL506" i="85"/>
  <c r="AK506" i="85"/>
  <c r="AC506" i="85"/>
  <c r="AB506" i="85"/>
  <c r="T506" i="85"/>
  <c r="S506" i="85"/>
  <c r="K506" i="85"/>
  <c r="J506" i="85"/>
  <c r="CE505" i="85"/>
  <c r="CD505" i="85"/>
  <c r="BV505" i="85"/>
  <c r="BU505" i="85"/>
  <c r="BM505" i="85"/>
  <c r="BL505" i="85"/>
  <c r="BD505" i="85"/>
  <c r="BC505" i="85"/>
  <c r="AU505" i="85"/>
  <c r="AT505" i="85"/>
  <c r="AL505" i="85"/>
  <c r="AK505" i="85"/>
  <c r="AC505" i="85"/>
  <c r="AB505" i="85"/>
  <c r="T505" i="85"/>
  <c r="S505" i="85"/>
  <c r="K505" i="85"/>
  <c r="J505" i="85"/>
  <c r="CE504" i="85"/>
  <c r="CD504" i="85"/>
  <c r="BV504" i="85"/>
  <c r="BU504" i="85"/>
  <c r="BM504" i="85"/>
  <c r="BL504" i="85"/>
  <c r="BD504" i="85"/>
  <c r="BC504" i="85"/>
  <c r="AU504" i="85"/>
  <c r="AT504" i="85"/>
  <c r="AL504" i="85"/>
  <c r="AK504" i="85"/>
  <c r="AC504" i="85"/>
  <c r="AB504" i="85"/>
  <c r="T504" i="85"/>
  <c r="S504" i="85"/>
  <c r="K504" i="85"/>
  <c r="J504" i="85"/>
  <c r="CE503" i="85"/>
  <c r="CD503" i="85"/>
  <c r="BV503" i="85"/>
  <c r="BU503" i="85"/>
  <c r="BM503" i="85"/>
  <c r="BL503" i="85"/>
  <c r="BD503" i="85"/>
  <c r="BC503" i="85"/>
  <c r="AU503" i="85"/>
  <c r="AT503" i="85"/>
  <c r="AL503" i="85"/>
  <c r="AK503" i="85"/>
  <c r="AC503" i="85"/>
  <c r="AB503" i="85"/>
  <c r="T503" i="85"/>
  <c r="S503" i="85"/>
  <c r="K503" i="85"/>
  <c r="J503" i="85"/>
  <c r="CE502" i="85"/>
  <c r="CD502" i="85"/>
  <c r="BV502" i="85"/>
  <c r="BU502" i="85"/>
  <c r="BM502" i="85"/>
  <c r="BL502" i="85"/>
  <c r="BD502" i="85"/>
  <c r="BC502" i="85"/>
  <c r="AU502" i="85"/>
  <c r="AT502" i="85"/>
  <c r="AL502" i="85"/>
  <c r="AK502" i="85"/>
  <c r="AC502" i="85"/>
  <c r="AB502" i="85"/>
  <c r="T502" i="85"/>
  <c r="S502" i="85"/>
  <c r="K502" i="85"/>
  <c r="J502" i="85"/>
  <c r="CE501" i="85"/>
  <c r="CD501" i="85"/>
  <c r="BV501" i="85"/>
  <c r="BU501" i="85"/>
  <c r="BM501" i="85"/>
  <c r="BL501" i="85"/>
  <c r="BD501" i="85"/>
  <c r="BC501" i="85"/>
  <c r="AU501" i="85"/>
  <c r="AT501" i="85"/>
  <c r="AL501" i="85"/>
  <c r="AK501" i="85"/>
  <c r="AC501" i="85"/>
  <c r="AB501" i="85"/>
  <c r="T501" i="85"/>
  <c r="S501" i="85"/>
  <c r="K501" i="85"/>
  <c r="J501" i="85"/>
  <c r="CE500" i="85"/>
  <c r="BV500" i="85"/>
  <c r="BM500" i="85"/>
  <c r="BD500" i="85"/>
  <c r="AU500" i="85"/>
  <c r="AL500" i="85"/>
  <c r="AC500" i="85"/>
  <c r="T500" i="85"/>
  <c r="K500" i="85"/>
  <c r="CE499" i="85"/>
  <c r="CD499" i="85"/>
  <c r="BV499" i="85"/>
  <c r="BU499" i="85"/>
  <c r="BM499" i="85"/>
  <c r="BL499" i="85"/>
  <c r="BD499" i="85"/>
  <c r="BC499" i="85"/>
  <c r="AU499" i="85"/>
  <c r="AT499" i="85"/>
  <c r="AL499" i="85"/>
  <c r="AK499" i="85"/>
  <c r="AC499" i="85"/>
  <c r="AB499" i="85"/>
  <c r="T499" i="85"/>
  <c r="S499" i="85"/>
  <c r="K499" i="85"/>
  <c r="J499" i="85"/>
  <c r="CE498" i="85"/>
  <c r="CD498" i="85"/>
  <c r="BV498" i="85"/>
  <c r="BU498" i="85"/>
  <c r="BM498" i="85"/>
  <c r="BL498" i="85"/>
  <c r="BD498" i="85"/>
  <c r="BC498" i="85"/>
  <c r="AU498" i="85"/>
  <c r="AT498" i="85"/>
  <c r="AL498" i="85"/>
  <c r="AK498" i="85"/>
  <c r="AC498" i="85"/>
  <c r="AB498" i="85"/>
  <c r="T498" i="85"/>
  <c r="S498" i="85"/>
  <c r="K498" i="85"/>
  <c r="J498" i="85"/>
  <c r="CE497" i="85"/>
  <c r="CD497" i="85"/>
  <c r="BV497" i="85"/>
  <c r="BU497" i="85"/>
  <c r="BM497" i="85"/>
  <c r="BL497" i="85"/>
  <c r="BD497" i="85"/>
  <c r="BC497" i="85"/>
  <c r="AU497" i="85"/>
  <c r="AT497" i="85"/>
  <c r="AL497" i="85"/>
  <c r="AK497" i="85"/>
  <c r="AC497" i="85"/>
  <c r="AB497" i="85"/>
  <c r="T497" i="85"/>
  <c r="S497" i="85"/>
  <c r="K497" i="85"/>
  <c r="J497" i="85"/>
  <c r="CE496" i="85"/>
  <c r="CD496" i="85"/>
  <c r="BV496" i="85"/>
  <c r="BU496" i="85"/>
  <c r="BM496" i="85"/>
  <c r="BL496" i="85"/>
  <c r="BD496" i="85"/>
  <c r="BC496" i="85"/>
  <c r="AU496" i="85"/>
  <c r="AT496" i="85"/>
  <c r="AL496" i="85"/>
  <c r="AK496" i="85"/>
  <c r="AC496" i="85"/>
  <c r="AB496" i="85"/>
  <c r="T496" i="85"/>
  <c r="S496" i="85"/>
  <c r="K496" i="85"/>
  <c r="J496" i="85"/>
  <c r="CE495" i="85"/>
  <c r="CD495" i="85"/>
  <c r="BV495" i="85"/>
  <c r="BU495" i="85"/>
  <c r="BM495" i="85"/>
  <c r="BL495" i="85"/>
  <c r="BD495" i="85"/>
  <c r="BC495" i="85"/>
  <c r="AU495" i="85"/>
  <c r="AT495" i="85"/>
  <c r="AL495" i="85"/>
  <c r="AK495" i="85"/>
  <c r="AC495" i="85"/>
  <c r="AB495" i="85"/>
  <c r="T495" i="85"/>
  <c r="S495" i="85"/>
  <c r="K495" i="85"/>
  <c r="J495" i="85"/>
  <c r="CE494" i="85"/>
  <c r="CD494" i="85"/>
  <c r="BV494" i="85"/>
  <c r="BU494" i="85"/>
  <c r="BM494" i="85"/>
  <c r="BL494" i="85"/>
  <c r="BD494" i="85"/>
  <c r="BC494" i="85"/>
  <c r="AU494" i="85"/>
  <c r="AT494" i="85"/>
  <c r="AL494" i="85"/>
  <c r="AK494" i="85"/>
  <c r="AC494" i="85"/>
  <c r="AB494" i="85"/>
  <c r="T494" i="85"/>
  <c r="S494" i="85"/>
  <c r="K494" i="85"/>
  <c r="J494" i="85"/>
  <c r="CE493" i="85"/>
  <c r="CD493" i="85"/>
  <c r="BV493" i="85"/>
  <c r="BU493" i="85"/>
  <c r="BM493" i="85"/>
  <c r="BL493" i="85"/>
  <c r="BD493" i="85"/>
  <c r="BC493" i="85"/>
  <c r="AU493" i="85"/>
  <c r="AT493" i="85"/>
  <c r="AL493" i="85"/>
  <c r="AK493" i="85"/>
  <c r="AC493" i="85"/>
  <c r="AB493" i="85"/>
  <c r="T493" i="85"/>
  <c r="S493" i="85"/>
  <c r="K493" i="85"/>
  <c r="J493" i="85"/>
  <c r="CE492" i="85"/>
  <c r="CD492" i="85"/>
  <c r="BV492" i="85"/>
  <c r="BU492" i="85"/>
  <c r="BM492" i="85"/>
  <c r="BL492" i="85"/>
  <c r="BD492" i="85"/>
  <c r="BC492" i="85"/>
  <c r="AU492" i="85"/>
  <c r="AT492" i="85"/>
  <c r="AL492" i="85"/>
  <c r="AK492" i="85"/>
  <c r="AC492" i="85"/>
  <c r="AB492" i="85"/>
  <c r="T492" i="85"/>
  <c r="S492" i="85"/>
  <c r="K492" i="85"/>
  <c r="J492" i="85"/>
  <c r="CE491" i="85"/>
  <c r="CD491" i="85"/>
  <c r="BV491" i="85"/>
  <c r="BU491" i="85"/>
  <c r="BM491" i="85"/>
  <c r="BL491" i="85"/>
  <c r="BD491" i="85"/>
  <c r="BC491" i="85"/>
  <c r="AU491" i="85"/>
  <c r="AT491" i="85"/>
  <c r="AL491" i="85"/>
  <c r="AK491" i="85"/>
  <c r="AC491" i="85"/>
  <c r="AB491" i="85"/>
  <c r="T491" i="85"/>
  <c r="S491" i="85"/>
  <c r="K491" i="85"/>
  <c r="J491" i="85"/>
  <c r="CE490" i="85"/>
  <c r="CD490" i="85"/>
  <c r="BV490" i="85"/>
  <c r="BU490" i="85"/>
  <c r="BM490" i="85"/>
  <c r="BL490" i="85"/>
  <c r="BD490" i="85"/>
  <c r="BC490" i="85"/>
  <c r="AU490" i="85"/>
  <c r="AT490" i="85"/>
  <c r="AL490" i="85"/>
  <c r="AK490" i="85"/>
  <c r="AC490" i="85"/>
  <c r="AB490" i="85"/>
  <c r="T490" i="85"/>
  <c r="S490" i="85"/>
  <c r="K490" i="85"/>
  <c r="J490" i="85"/>
  <c r="CE489" i="85"/>
  <c r="BV489" i="85"/>
  <c r="BM489" i="85"/>
  <c r="BD489" i="85"/>
  <c r="AU489" i="85"/>
  <c r="AL489" i="85"/>
  <c r="AC489" i="85"/>
  <c r="T489" i="85"/>
  <c r="K489" i="85"/>
  <c r="CE488" i="85"/>
  <c r="CD488" i="85"/>
  <c r="BV488" i="85"/>
  <c r="BU488" i="85"/>
  <c r="BM488" i="85"/>
  <c r="BL488" i="85"/>
  <c r="BD488" i="85"/>
  <c r="BC488" i="85"/>
  <c r="AU488" i="85"/>
  <c r="AT488" i="85"/>
  <c r="AL488" i="85"/>
  <c r="AK488" i="85"/>
  <c r="AC488" i="85"/>
  <c r="AB488" i="85"/>
  <c r="T488" i="85"/>
  <c r="S488" i="85"/>
  <c r="K488" i="85"/>
  <c r="J488" i="85"/>
  <c r="CE487" i="85"/>
  <c r="CD487" i="85"/>
  <c r="BV487" i="85"/>
  <c r="BU487" i="85"/>
  <c r="BM487" i="85"/>
  <c r="BL487" i="85"/>
  <c r="BD487" i="85"/>
  <c r="BC487" i="85"/>
  <c r="AU487" i="85"/>
  <c r="AT487" i="85"/>
  <c r="AL487" i="85"/>
  <c r="AK487" i="85"/>
  <c r="AC487" i="85"/>
  <c r="AB487" i="85"/>
  <c r="T487" i="85"/>
  <c r="S487" i="85"/>
  <c r="K487" i="85"/>
  <c r="J487" i="85"/>
  <c r="CE486" i="85"/>
  <c r="CD486" i="85"/>
  <c r="BV486" i="85"/>
  <c r="BU486" i="85"/>
  <c r="BM486" i="85"/>
  <c r="BL486" i="85"/>
  <c r="BD486" i="85"/>
  <c r="BC486" i="85"/>
  <c r="AU486" i="85"/>
  <c r="AT486" i="85"/>
  <c r="AL486" i="85"/>
  <c r="AK486" i="85"/>
  <c r="AC486" i="85"/>
  <c r="AB486" i="85"/>
  <c r="T486" i="85"/>
  <c r="S486" i="85"/>
  <c r="K486" i="85"/>
  <c r="J486" i="85"/>
  <c r="CE485" i="85"/>
  <c r="CD485" i="85"/>
  <c r="BV485" i="85"/>
  <c r="BU485" i="85"/>
  <c r="BM485" i="85"/>
  <c r="BL485" i="85"/>
  <c r="BD485" i="85"/>
  <c r="BC485" i="85"/>
  <c r="AU485" i="85"/>
  <c r="AT485" i="85"/>
  <c r="AL485" i="85"/>
  <c r="AK485" i="85"/>
  <c r="AC485" i="85"/>
  <c r="AB485" i="85"/>
  <c r="T485" i="85"/>
  <c r="S485" i="85"/>
  <c r="K485" i="85"/>
  <c r="J485" i="85"/>
  <c r="CE484" i="85"/>
  <c r="CD484" i="85"/>
  <c r="BV484" i="85"/>
  <c r="BU484" i="85"/>
  <c r="BM484" i="85"/>
  <c r="BL484" i="85"/>
  <c r="BD484" i="85"/>
  <c r="BC484" i="85"/>
  <c r="AU484" i="85"/>
  <c r="AT484" i="85"/>
  <c r="AL484" i="85"/>
  <c r="AK484" i="85"/>
  <c r="AC484" i="85"/>
  <c r="AB484" i="85"/>
  <c r="T484" i="85"/>
  <c r="S484" i="85"/>
  <c r="K484" i="85"/>
  <c r="J484" i="85"/>
  <c r="CE483" i="85"/>
  <c r="CD483" i="85"/>
  <c r="BV483" i="85"/>
  <c r="BU483" i="85"/>
  <c r="BM483" i="85"/>
  <c r="BL483" i="85"/>
  <c r="BD483" i="85"/>
  <c r="BC483" i="85"/>
  <c r="AU483" i="85"/>
  <c r="AT483" i="85"/>
  <c r="AL483" i="85"/>
  <c r="AK483" i="85"/>
  <c r="AC483" i="85"/>
  <c r="AB483" i="85"/>
  <c r="T483" i="85"/>
  <c r="S483" i="85"/>
  <c r="K483" i="85"/>
  <c r="J483" i="85"/>
  <c r="CE482" i="85"/>
  <c r="CD482" i="85"/>
  <c r="BV482" i="85"/>
  <c r="BU482" i="85"/>
  <c r="BM482" i="85"/>
  <c r="BL482" i="85"/>
  <c r="BD482" i="85"/>
  <c r="BC482" i="85"/>
  <c r="AU482" i="85"/>
  <c r="AT482" i="85"/>
  <c r="AL482" i="85"/>
  <c r="AK482" i="85"/>
  <c r="AC482" i="85"/>
  <c r="AB482" i="85"/>
  <c r="T482" i="85"/>
  <c r="S482" i="85"/>
  <c r="K482" i="85"/>
  <c r="J482" i="85"/>
  <c r="CE481" i="85"/>
  <c r="CD481" i="85"/>
  <c r="BV481" i="85"/>
  <c r="BU481" i="85"/>
  <c r="BM481" i="85"/>
  <c r="BL481" i="85"/>
  <c r="BD481" i="85"/>
  <c r="BC481" i="85"/>
  <c r="AU481" i="85"/>
  <c r="AT481" i="85"/>
  <c r="AL481" i="85"/>
  <c r="AK481" i="85"/>
  <c r="AC481" i="85"/>
  <c r="AB481" i="85"/>
  <c r="T481" i="85"/>
  <c r="S481" i="85"/>
  <c r="K481" i="85"/>
  <c r="J481" i="85"/>
  <c r="CE480" i="85"/>
  <c r="CD480" i="85"/>
  <c r="BV480" i="85"/>
  <c r="BU480" i="85"/>
  <c r="BM480" i="85"/>
  <c r="BL480" i="85"/>
  <c r="BD480" i="85"/>
  <c r="BC480" i="85"/>
  <c r="AU480" i="85"/>
  <c r="AT480" i="85"/>
  <c r="AL480" i="85"/>
  <c r="AK480" i="85"/>
  <c r="AC480" i="85"/>
  <c r="AB480" i="85"/>
  <c r="T480" i="85"/>
  <c r="S480" i="85"/>
  <c r="K480" i="85"/>
  <c r="J480" i="85"/>
  <c r="CE479" i="85"/>
  <c r="CD479" i="85"/>
  <c r="BV479" i="85"/>
  <c r="BU479" i="85"/>
  <c r="BM479" i="85"/>
  <c r="BL479" i="85"/>
  <c r="BD479" i="85"/>
  <c r="BC479" i="85"/>
  <c r="AU479" i="85"/>
  <c r="AT479" i="85"/>
  <c r="AL479" i="85"/>
  <c r="AK479" i="85"/>
  <c r="AC479" i="85"/>
  <c r="AB479" i="85"/>
  <c r="T479" i="85"/>
  <c r="S479" i="85"/>
  <c r="K479" i="85"/>
  <c r="J479" i="85"/>
  <c r="CE478" i="85"/>
  <c r="BV478" i="85"/>
  <c r="BM478" i="85"/>
  <c r="BD478" i="85"/>
  <c r="AU478" i="85"/>
  <c r="AL478" i="85"/>
  <c r="AC478" i="85"/>
  <c r="T478" i="85"/>
  <c r="K478" i="85"/>
  <c r="CE477" i="85"/>
  <c r="CD477" i="85"/>
  <c r="BV477" i="85"/>
  <c r="BU477" i="85"/>
  <c r="BM477" i="85"/>
  <c r="BL477" i="85"/>
  <c r="BD477" i="85"/>
  <c r="BC477" i="85"/>
  <c r="AU477" i="85"/>
  <c r="AT477" i="85"/>
  <c r="AL477" i="85"/>
  <c r="AK477" i="85"/>
  <c r="AC477" i="85"/>
  <c r="AB477" i="85"/>
  <c r="T477" i="85"/>
  <c r="S477" i="85"/>
  <c r="K477" i="85"/>
  <c r="J477" i="85"/>
  <c r="CE476" i="85"/>
  <c r="CD476" i="85"/>
  <c r="BV476" i="85"/>
  <c r="BU476" i="85"/>
  <c r="BM476" i="85"/>
  <c r="BL476" i="85"/>
  <c r="BD476" i="85"/>
  <c r="BC476" i="85"/>
  <c r="AU476" i="85"/>
  <c r="AT476" i="85"/>
  <c r="AL476" i="85"/>
  <c r="AK476" i="85"/>
  <c r="AC476" i="85"/>
  <c r="AB476" i="85"/>
  <c r="T476" i="85"/>
  <c r="S476" i="85"/>
  <c r="K476" i="85"/>
  <c r="J476" i="85"/>
  <c r="CE475" i="85"/>
  <c r="CD475" i="85"/>
  <c r="BV475" i="85"/>
  <c r="BU475" i="85"/>
  <c r="BM475" i="85"/>
  <c r="BL475" i="85"/>
  <c r="BD475" i="85"/>
  <c r="BC475" i="85"/>
  <c r="AU475" i="85"/>
  <c r="AT475" i="85"/>
  <c r="AL475" i="85"/>
  <c r="AK475" i="85"/>
  <c r="AC475" i="85"/>
  <c r="AB475" i="85"/>
  <c r="T475" i="85"/>
  <c r="S475" i="85"/>
  <c r="K475" i="85"/>
  <c r="J475" i="85"/>
  <c r="CE474" i="85"/>
  <c r="CD474" i="85"/>
  <c r="BV474" i="85"/>
  <c r="BU474" i="85"/>
  <c r="BM474" i="85"/>
  <c r="BL474" i="85"/>
  <c r="BD474" i="85"/>
  <c r="BC474" i="85"/>
  <c r="AU474" i="85"/>
  <c r="AT474" i="85"/>
  <c r="AL474" i="85"/>
  <c r="AK474" i="85"/>
  <c r="AC474" i="85"/>
  <c r="AB474" i="85"/>
  <c r="T474" i="85"/>
  <c r="S474" i="85"/>
  <c r="K474" i="85"/>
  <c r="J474" i="85"/>
  <c r="CE473" i="85"/>
  <c r="CD473" i="85"/>
  <c r="BV473" i="85"/>
  <c r="BU473" i="85"/>
  <c r="BM473" i="85"/>
  <c r="BL473" i="85"/>
  <c r="BD473" i="85"/>
  <c r="BC473" i="85"/>
  <c r="AU473" i="85"/>
  <c r="AT473" i="85"/>
  <c r="AL473" i="85"/>
  <c r="AK473" i="85"/>
  <c r="AC473" i="85"/>
  <c r="AB473" i="85"/>
  <c r="T473" i="85"/>
  <c r="S473" i="85"/>
  <c r="K473" i="85"/>
  <c r="J473" i="85"/>
  <c r="CE472" i="85"/>
  <c r="CD472" i="85"/>
  <c r="BV472" i="85"/>
  <c r="BU472" i="85"/>
  <c r="BM472" i="85"/>
  <c r="BL472" i="85"/>
  <c r="BD472" i="85"/>
  <c r="BC472" i="85"/>
  <c r="AU472" i="85"/>
  <c r="AT472" i="85"/>
  <c r="AL472" i="85"/>
  <c r="AK472" i="85"/>
  <c r="AC472" i="85"/>
  <c r="AB472" i="85"/>
  <c r="T472" i="85"/>
  <c r="S472" i="85"/>
  <c r="K472" i="85"/>
  <c r="J472" i="85"/>
  <c r="CE471" i="85"/>
  <c r="CD471" i="85"/>
  <c r="BV471" i="85"/>
  <c r="BU471" i="85"/>
  <c r="BM471" i="85"/>
  <c r="BL471" i="85"/>
  <c r="BD471" i="85"/>
  <c r="BC471" i="85"/>
  <c r="AU471" i="85"/>
  <c r="AT471" i="85"/>
  <c r="AL471" i="85"/>
  <c r="AK471" i="85"/>
  <c r="AC471" i="85"/>
  <c r="AB471" i="85"/>
  <c r="T471" i="85"/>
  <c r="S471" i="85"/>
  <c r="K471" i="85"/>
  <c r="J471" i="85"/>
  <c r="CE470" i="85"/>
  <c r="CD470" i="85"/>
  <c r="BV470" i="85"/>
  <c r="BU470" i="85"/>
  <c r="BM470" i="85"/>
  <c r="BL470" i="85"/>
  <c r="BD470" i="85"/>
  <c r="BC470" i="85"/>
  <c r="AU470" i="85"/>
  <c r="AT470" i="85"/>
  <c r="AL470" i="85"/>
  <c r="AK470" i="85"/>
  <c r="AC470" i="85"/>
  <c r="AB470" i="85"/>
  <c r="T470" i="85"/>
  <c r="S470" i="85"/>
  <c r="K470" i="85"/>
  <c r="J470" i="85"/>
  <c r="CE469" i="85"/>
  <c r="CD469" i="85"/>
  <c r="BV469" i="85"/>
  <c r="BU469" i="85"/>
  <c r="BM469" i="85"/>
  <c r="BL469" i="85"/>
  <c r="BD469" i="85"/>
  <c r="BC469" i="85"/>
  <c r="AU469" i="85"/>
  <c r="AT469" i="85"/>
  <c r="AL469" i="85"/>
  <c r="AK469" i="85"/>
  <c r="AC469" i="85"/>
  <c r="AB469" i="85"/>
  <c r="T469" i="85"/>
  <c r="S469" i="85"/>
  <c r="K469" i="85"/>
  <c r="J469" i="85"/>
  <c r="CE468" i="85"/>
  <c r="CD468" i="85"/>
  <c r="BV468" i="85"/>
  <c r="BU468" i="85"/>
  <c r="BM468" i="85"/>
  <c r="BL468" i="85"/>
  <c r="BD468" i="85"/>
  <c r="BC468" i="85"/>
  <c r="AU468" i="85"/>
  <c r="AT468" i="85"/>
  <c r="AL468" i="85"/>
  <c r="AK468" i="85"/>
  <c r="AC468" i="85"/>
  <c r="AB468" i="85"/>
  <c r="T468" i="85"/>
  <c r="S468" i="85"/>
  <c r="K468" i="85"/>
  <c r="J468" i="85"/>
  <c r="CE467" i="85"/>
  <c r="BV467" i="85"/>
  <c r="BM467" i="85"/>
  <c r="BD467" i="85"/>
  <c r="AU467" i="85"/>
  <c r="AL467" i="85"/>
  <c r="AC467" i="85"/>
  <c r="T467" i="85"/>
  <c r="K467" i="85"/>
  <c r="CE466" i="85"/>
  <c r="CD466" i="85"/>
  <c r="BV466" i="85"/>
  <c r="BU466" i="85"/>
  <c r="BM466" i="85"/>
  <c r="BL466" i="85"/>
  <c r="BD466" i="85"/>
  <c r="BC466" i="85"/>
  <c r="AU466" i="85"/>
  <c r="AT466" i="85"/>
  <c r="AL466" i="85"/>
  <c r="AK466" i="85"/>
  <c r="AC466" i="85"/>
  <c r="AB466" i="85"/>
  <c r="T466" i="85"/>
  <c r="S466" i="85"/>
  <c r="K466" i="85"/>
  <c r="J466" i="85"/>
  <c r="CE465" i="85"/>
  <c r="CD465" i="85"/>
  <c r="BV465" i="85"/>
  <c r="BU465" i="85"/>
  <c r="BM465" i="85"/>
  <c r="BL465" i="85"/>
  <c r="BD465" i="85"/>
  <c r="BC465" i="85"/>
  <c r="AU465" i="85"/>
  <c r="AT465" i="85"/>
  <c r="AL465" i="85"/>
  <c r="AK465" i="85"/>
  <c r="AC465" i="85"/>
  <c r="AB465" i="85"/>
  <c r="T465" i="85"/>
  <c r="S465" i="85"/>
  <c r="K465" i="85"/>
  <c r="J465" i="85"/>
  <c r="CE464" i="85"/>
  <c r="CD464" i="85"/>
  <c r="BV464" i="85"/>
  <c r="BU464" i="85"/>
  <c r="BM464" i="85"/>
  <c r="BL464" i="85"/>
  <c r="BD464" i="85"/>
  <c r="BC464" i="85"/>
  <c r="AU464" i="85"/>
  <c r="AT464" i="85"/>
  <c r="AL464" i="85"/>
  <c r="AK464" i="85"/>
  <c r="AC464" i="85"/>
  <c r="AB464" i="85"/>
  <c r="T464" i="85"/>
  <c r="S464" i="85"/>
  <c r="K464" i="85"/>
  <c r="J464" i="85"/>
  <c r="CE463" i="85"/>
  <c r="CD463" i="85"/>
  <c r="BV463" i="85"/>
  <c r="BU463" i="85"/>
  <c r="BM463" i="85"/>
  <c r="BL463" i="85"/>
  <c r="BD463" i="85"/>
  <c r="BC463" i="85"/>
  <c r="AU463" i="85"/>
  <c r="AT463" i="85"/>
  <c r="AL463" i="85"/>
  <c r="AK463" i="85"/>
  <c r="AC463" i="85"/>
  <c r="AB463" i="85"/>
  <c r="T463" i="85"/>
  <c r="S463" i="85"/>
  <c r="K463" i="85"/>
  <c r="J463" i="85"/>
  <c r="CE462" i="85"/>
  <c r="CD462" i="85"/>
  <c r="BV462" i="85"/>
  <c r="BU462" i="85"/>
  <c r="BM462" i="85"/>
  <c r="BL462" i="85"/>
  <c r="BD462" i="85"/>
  <c r="BC462" i="85"/>
  <c r="AU462" i="85"/>
  <c r="AT462" i="85"/>
  <c r="AL462" i="85"/>
  <c r="AK462" i="85"/>
  <c r="AC462" i="85"/>
  <c r="AB462" i="85"/>
  <c r="T462" i="85"/>
  <c r="S462" i="85"/>
  <c r="K462" i="85"/>
  <c r="J462" i="85"/>
  <c r="CE461" i="85"/>
  <c r="CD461" i="85"/>
  <c r="BV461" i="85"/>
  <c r="BU461" i="85"/>
  <c r="BM461" i="85"/>
  <c r="BL461" i="85"/>
  <c r="BD461" i="85"/>
  <c r="BC461" i="85"/>
  <c r="AU461" i="85"/>
  <c r="AT461" i="85"/>
  <c r="AL461" i="85"/>
  <c r="AK461" i="85"/>
  <c r="AC461" i="85"/>
  <c r="AB461" i="85"/>
  <c r="T461" i="85"/>
  <c r="S461" i="85"/>
  <c r="K461" i="85"/>
  <c r="J461" i="85"/>
  <c r="CE460" i="85"/>
  <c r="CD460" i="85"/>
  <c r="BV460" i="85"/>
  <c r="BU460" i="85"/>
  <c r="BM460" i="85"/>
  <c r="BL460" i="85"/>
  <c r="BD460" i="85"/>
  <c r="BC460" i="85"/>
  <c r="AU460" i="85"/>
  <c r="AT460" i="85"/>
  <c r="AL460" i="85"/>
  <c r="AK460" i="85"/>
  <c r="AC460" i="85"/>
  <c r="AB460" i="85"/>
  <c r="T460" i="85"/>
  <c r="S460" i="85"/>
  <c r="K460" i="85"/>
  <c r="J460" i="85"/>
  <c r="CE459" i="85"/>
  <c r="CD459" i="85"/>
  <c r="BV459" i="85"/>
  <c r="BU459" i="85"/>
  <c r="BM459" i="85"/>
  <c r="BL459" i="85"/>
  <c r="BD459" i="85"/>
  <c r="BC459" i="85"/>
  <c r="AU459" i="85"/>
  <c r="AT459" i="85"/>
  <c r="AL459" i="85"/>
  <c r="AK459" i="85"/>
  <c r="AC459" i="85"/>
  <c r="AB459" i="85"/>
  <c r="T459" i="85"/>
  <c r="S459" i="85"/>
  <c r="K459" i="85"/>
  <c r="J459" i="85"/>
  <c r="CE458" i="85"/>
  <c r="CD458" i="85"/>
  <c r="BV458" i="85"/>
  <c r="BU458" i="85"/>
  <c r="BM458" i="85"/>
  <c r="BL458" i="85"/>
  <c r="BD458" i="85"/>
  <c r="BC458" i="85"/>
  <c r="AU458" i="85"/>
  <c r="AT458" i="85"/>
  <c r="AL458" i="85"/>
  <c r="AK458" i="85"/>
  <c r="AC458" i="85"/>
  <c r="AB458" i="85"/>
  <c r="T458" i="85"/>
  <c r="S458" i="85"/>
  <c r="K458" i="85"/>
  <c r="J458" i="85"/>
  <c r="CE457" i="85"/>
  <c r="CD457" i="85"/>
  <c r="BV457" i="85"/>
  <c r="BU457" i="85"/>
  <c r="BM457" i="85"/>
  <c r="BL457" i="85"/>
  <c r="BD457" i="85"/>
  <c r="BC457" i="85"/>
  <c r="AU457" i="85"/>
  <c r="AT457" i="85"/>
  <c r="AL457" i="85"/>
  <c r="AK457" i="85"/>
  <c r="AC457" i="85"/>
  <c r="AB457" i="85"/>
  <c r="T457" i="85"/>
  <c r="S457" i="85"/>
  <c r="K457" i="85"/>
  <c r="J457" i="85"/>
  <c r="CE456" i="85"/>
  <c r="BV456" i="85"/>
  <c r="BM456" i="85"/>
  <c r="BD456" i="85"/>
  <c r="AU456" i="85"/>
  <c r="AL456" i="85"/>
  <c r="AC456" i="85"/>
  <c r="T456" i="85"/>
  <c r="K456" i="85"/>
  <c r="CE455" i="85"/>
  <c r="CD455" i="85"/>
  <c r="BV455" i="85"/>
  <c r="BU455" i="85"/>
  <c r="BM455" i="85"/>
  <c r="BL455" i="85"/>
  <c r="BD455" i="85"/>
  <c r="BC455" i="85"/>
  <c r="AU455" i="85"/>
  <c r="AT455" i="85"/>
  <c r="AL455" i="85"/>
  <c r="AK455" i="85"/>
  <c r="AC455" i="85"/>
  <c r="AB455" i="85"/>
  <c r="T455" i="85"/>
  <c r="S455" i="85"/>
  <c r="K455" i="85"/>
  <c r="J455" i="85"/>
  <c r="CE454" i="85"/>
  <c r="CD454" i="85"/>
  <c r="BV454" i="85"/>
  <c r="BU454" i="85"/>
  <c r="BM454" i="85"/>
  <c r="BL454" i="85"/>
  <c r="BD454" i="85"/>
  <c r="BC454" i="85"/>
  <c r="AU454" i="85"/>
  <c r="AT454" i="85"/>
  <c r="AL454" i="85"/>
  <c r="AK454" i="85"/>
  <c r="AC454" i="85"/>
  <c r="AB454" i="85"/>
  <c r="T454" i="85"/>
  <c r="S454" i="85"/>
  <c r="K454" i="85"/>
  <c r="J454" i="85"/>
  <c r="CE453" i="85"/>
  <c r="CD453" i="85"/>
  <c r="BV453" i="85"/>
  <c r="BU453" i="85"/>
  <c r="BM453" i="85"/>
  <c r="BL453" i="85"/>
  <c r="BD453" i="85"/>
  <c r="BC453" i="85"/>
  <c r="AU453" i="85"/>
  <c r="AT453" i="85"/>
  <c r="AL453" i="85"/>
  <c r="AK453" i="85"/>
  <c r="AC453" i="85"/>
  <c r="AB453" i="85"/>
  <c r="T453" i="85"/>
  <c r="S453" i="85"/>
  <c r="K453" i="85"/>
  <c r="J453" i="85"/>
  <c r="CE452" i="85"/>
  <c r="CD452" i="85"/>
  <c r="BV452" i="85"/>
  <c r="BU452" i="85"/>
  <c r="BM452" i="85"/>
  <c r="BL452" i="85"/>
  <c r="BD452" i="85"/>
  <c r="BC452" i="85"/>
  <c r="AU452" i="85"/>
  <c r="AT452" i="85"/>
  <c r="AL452" i="85"/>
  <c r="AK452" i="85"/>
  <c r="AC452" i="85"/>
  <c r="AB452" i="85"/>
  <c r="T452" i="85"/>
  <c r="S452" i="85"/>
  <c r="K452" i="85"/>
  <c r="J452" i="85"/>
  <c r="CE451" i="85"/>
  <c r="CD451" i="85"/>
  <c r="BV451" i="85"/>
  <c r="BU451" i="85"/>
  <c r="BM451" i="85"/>
  <c r="BL451" i="85"/>
  <c r="BD451" i="85"/>
  <c r="BC451" i="85"/>
  <c r="AU451" i="85"/>
  <c r="AT451" i="85"/>
  <c r="AL451" i="85"/>
  <c r="AK451" i="85"/>
  <c r="AC451" i="85"/>
  <c r="AB451" i="85"/>
  <c r="T451" i="85"/>
  <c r="S451" i="85"/>
  <c r="K451" i="85"/>
  <c r="J451" i="85"/>
  <c r="CE450" i="85"/>
  <c r="CD450" i="85"/>
  <c r="BV450" i="85"/>
  <c r="BU450" i="85"/>
  <c r="BM450" i="85"/>
  <c r="BL450" i="85"/>
  <c r="BD450" i="85"/>
  <c r="BC450" i="85"/>
  <c r="AU450" i="85"/>
  <c r="AT450" i="85"/>
  <c r="AL450" i="85"/>
  <c r="AK450" i="85"/>
  <c r="AC450" i="85"/>
  <c r="AB450" i="85"/>
  <c r="T450" i="85"/>
  <c r="S450" i="85"/>
  <c r="K450" i="85"/>
  <c r="J450" i="85"/>
  <c r="CE449" i="85"/>
  <c r="CD449" i="85"/>
  <c r="BV449" i="85"/>
  <c r="BU449" i="85"/>
  <c r="BM449" i="85"/>
  <c r="BL449" i="85"/>
  <c r="BD449" i="85"/>
  <c r="BC449" i="85"/>
  <c r="AU449" i="85"/>
  <c r="AT449" i="85"/>
  <c r="AL449" i="85"/>
  <c r="AK449" i="85"/>
  <c r="AC449" i="85"/>
  <c r="AB449" i="85"/>
  <c r="T449" i="85"/>
  <c r="S449" i="85"/>
  <c r="K449" i="85"/>
  <c r="J449" i="85"/>
  <c r="CE448" i="85"/>
  <c r="CD448" i="85"/>
  <c r="BV448" i="85"/>
  <c r="BU448" i="85"/>
  <c r="BM448" i="85"/>
  <c r="BL448" i="85"/>
  <c r="BD448" i="85"/>
  <c r="BC448" i="85"/>
  <c r="AU448" i="85"/>
  <c r="AT448" i="85"/>
  <c r="AL448" i="85"/>
  <c r="AK448" i="85"/>
  <c r="AC448" i="85"/>
  <c r="AB448" i="85"/>
  <c r="T448" i="85"/>
  <c r="S448" i="85"/>
  <c r="K448" i="85"/>
  <c r="J448" i="85"/>
  <c r="CE447" i="85"/>
  <c r="CD447" i="85"/>
  <c r="BV447" i="85"/>
  <c r="BU447" i="85"/>
  <c r="BM447" i="85"/>
  <c r="BL447" i="85"/>
  <c r="BD447" i="85"/>
  <c r="BC447" i="85"/>
  <c r="AU447" i="85"/>
  <c r="AT447" i="85"/>
  <c r="AL447" i="85"/>
  <c r="AK447" i="85"/>
  <c r="AC447" i="85"/>
  <c r="AB447" i="85"/>
  <c r="T447" i="85"/>
  <c r="S447" i="85"/>
  <c r="K447" i="85"/>
  <c r="J447" i="85"/>
  <c r="CE446" i="85"/>
  <c r="CD446" i="85"/>
  <c r="BV446" i="85"/>
  <c r="BU446" i="85"/>
  <c r="BM446" i="85"/>
  <c r="BL446" i="85"/>
  <c r="BD446" i="85"/>
  <c r="BC446" i="85"/>
  <c r="AU446" i="85"/>
  <c r="AT446" i="85"/>
  <c r="AL446" i="85"/>
  <c r="AK446" i="85"/>
  <c r="AC446" i="85"/>
  <c r="AB446" i="85"/>
  <c r="T446" i="85"/>
  <c r="S446" i="85"/>
  <c r="K446" i="85"/>
  <c r="J446" i="85"/>
  <c r="CE445" i="85"/>
  <c r="BV445" i="85"/>
  <c r="BM445" i="85"/>
  <c r="BD445" i="85"/>
  <c r="AU445" i="85"/>
  <c r="AL445" i="85"/>
  <c r="AC445" i="85"/>
  <c r="T445" i="85"/>
  <c r="K445" i="85"/>
  <c r="CE444" i="85"/>
  <c r="CD444" i="85"/>
  <c r="BV444" i="85"/>
  <c r="BU444" i="85"/>
  <c r="BM444" i="85"/>
  <c r="BL444" i="85"/>
  <c r="BD444" i="85"/>
  <c r="BC444" i="85"/>
  <c r="AU444" i="85"/>
  <c r="AT444" i="85"/>
  <c r="AL444" i="85"/>
  <c r="AK444" i="85"/>
  <c r="AC444" i="85"/>
  <c r="AB444" i="85"/>
  <c r="T444" i="85"/>
  <c r="S444" i="85"/>
  <c r="K444" i="85"/>
  <c r="J444" i="85"/>
  <c r="CE443" i="85"/>
  <c r="CD443" i="85"/>
  <c r="BV443" i="85"/>
  <c r="BU443" i="85"/>
  <c r="BM443" i="85"/>
  <c r="BL443" i="85"/>
  <c r="BD443" i="85"/>
  <c r="BC443" i="85"/>
  <c r="AU443" i="85"/>
  <c r="AT443" i="85"/>
  <c r="AL443" i="85"/>
  <c r="AK443" i="85"/>
  <c r="AC443" i="85"/>
  <c r="AB443" i="85"/>
  <c r="T443" i="85"/>
  <c r="S443" i="85"/>
  <c r="K443" i="85"/>
  <c r="J443" i="85"/>
  <c r="CE442" i="85"/>
  <c r="CD442" i="85"/>
  <c r="BV442" i="85"/>
  <c r="BU442" i="85"/>
  <c r="BM442" i="85"/>
  <c r="BL442" i="85"/>
  <c r="BD442" i="85"/>
  <c r="BC442" i="85"/>
  <c r="AU442" i="85"/>
  <c r="AT442" i="85"/>
  <c r="AL442" i="85"/>
  <c r="AK442" i="85"/>
  <c r="AC442" i="85"/>
  <c r="AB442" i="85"/>
  <c r="T442" i="85"/>
  <c r="S442" i="85"/>
  <c r="K442" i="85"/>
  <c r="J442" i="85"/>
  <c r="CE441" i="85"/>
  <c r="CD441" i="85"/>
  <c r="BV441" i="85"/>
  <c r="BU441" i="85"/>
  <c r="BM441" i="85"/>
  <c r="BL441" i="85"/>
  <c r="BD441" i="85"/>
  <c r="BC441" i="85"/>
  <c r="AU441" i="85"/>
  <c r="AT441" i="85"/>
  <c r="AL441" i="85"/>
  <c r="AK441" i="85"/>
  <c r="AC441" i="85"/>
  <c r="AB441" i="85"/>
  <c r="T441" i="85"/>
  <c r="S441" i="85"/>
  <c r="K441" i="85"/>
  <c r="J441" i="85"/>
  <c r="CE440" i="85"/>
  <c r="CD440" i="85"/>
  <c r="BV440" i="85"/>
  <c r="BU440" i="85"/>
  <c r="BM440" i="85"/>
  <c r="BL440" i="85"/>
  <c r="BD440" i="85"/>
  <c r="BC440" i="85"/>
  <c r="AU440" i="85"/>
  <c r="AT440" i="85"/>
  <c r="AL440" i="85"/>
  <c r="AK440" i="85"/>
  <c r="AC440" i="85"/>
  <c r="AB440" i="85"/>
  <c r="T440" i="85"/>
  <c r="S440" i="85"/>
  <c r="K440" i="85"/>
  <c r="J440" i="85"/>
  <c r="CE439" i="85"/>
  <c r="CD439" i="85"/>
  <c r="BV439" i="85"/>
  <c r="BU439" i="85"/>
  <c r="BM439" i="85"/>
  <c r="BL439" i="85"/>
  <c r="BD439" i="85"/>
  <c r="BC439" i="85"/>
  <c r="AU439" i="85"/>
  <c r="AT439" i="85"/>
  <c r="AL439" i="85"/>
  <c r="AK439" i="85"/>
  <c r="AC439" i="85"/>
  <c r="AB439" i="85"/>
  <c r="T439" i="85"/>
  <c r="S439" i="85"/>
  <c r="K439" i="85"/>
  <c r="J439" i="85"/>
  <c r="CE438" i="85"/>
  <c r="CD438" i="85"/>
  <c r="BV438" i="85"/>
  <c r="BU438" i="85"/>
  <c r="BM438" i="85"/>
  <c r="BL438" i="85"/>
  <c r="BD438" i="85"/>
  <c r="BC438" i="85"/>
  <c r="AU438" i="85"/>
  <c r="AT438" i="85"/>
  <c r="AL438" i="85"/>
  <c r="AK438" i="85"/>
  <c r="AC438" i="85"/>
  <c r="AB438" i="85"/>
  <c r="T438" i="85"/>
  <c r="S438" i="85"/>
  <c r="K438" i="85"/>
  <c r="J438" i="85"/>
  <c r="CE437" i="85"/>
  <c r="CD437" i="85"/>
  <c r="BV437" i="85"/>
  <c r="BU437" i="85"/>
  <c r="BM437" i="85"/>
  <c r="BL437" i="85"/>
  <c r="BD437" i="85"/>
  <c r="BC437" i="85"/>
  <c r="AU437" i="85"/>
  <c r="AT437" i="85"/>
  <c r="AL437" i="85"/>
  <c r="AK437" i="85"/>
  <c r="AC437" i="85"/>
  <c r="AB437" i="85"/>
  <c r="T437" i="85"/>
  <c r="S437" i="85"/>
  <c r="K437" i="85"/>
  <c r="J437" i="85"/>
  <c r="CE436" i="85"/>
  <c r="CD436" i="85"/>
  <c r="BV436" i="85"/>
  <c r="BU436" i="85"/>
  <c r="BM436" i="85"/>
  <c r="BL436" i="85"/>
  <c r="BD436" i="85"/>
  <c r="BC436" i="85"/>
  <c r="AU436" i="85"/>
  <c r="AT436" i="85"/>
  <c r="AL436" i="85"/>
  <c r="AK436" i="85"/>
  <c r="AC436" i="85"/>
  <c r="AB436" i="85"/>
  <c r="T436" i="85"/>
  <c r="S436" i="85"/>
  <c r="K436" i="85"/>
  <c r="J436" i="85"/>
  <c r="CE435" i="85"/>
  <c r="CD435" i="85"/>
  <c r="BV435" i="85"/>
  <c r="BU435" i="85"/>
  <c r="BM435" i="85"/>
  <c r="BL435" i="85"/>
  <c r="BD435" i="85"/>
  <c r="BC435" i="85"/>
  <c r="AU435" i="85"/>
  <c r="AT435" i="85"/>
  <c r="AL435" i="85"/>
  <c r="AK435" i="85"/>
  <c r="AC435" i="85"/>
  <c r="AB435" i="85"/>
  <c r="T435" i="85"/>
  <c r="S435" i="85"/>
  <c r="K435" i="85"/>
  <c r="J435" i="85"/>
  <c r="CE434" i="85"/>
  <c r="BV434" i="85"/>
  <c r="BM434" i="85"/>
  <c r="BD434" i="85"/>
  <c r="AU434" i="85"/>
  <c r="AL434" i="85"/>
  <c r="AC434" i="85"/>
  <c r="T434" i="85"/>
  <c r="K434" i="85"/>
  <c r="CE433" i="85"/>
  <c r="CD433" i="85"/>
  <c r="BV433" i="85"/>
  <c r="BU433" i="85"/>
  <c r="BM433" i="85"/>
  <c r="BL433" i="85"/>
  <c r="BD433" i="85"/>
  <c r="BC433" i="85"/>
  <c r="AU433" i="85"/>
  <c r="AT433" i="85"/>
  <c r="AL433" i="85"/>
  <c r="AK433" i="85"/>
  <c r="AC433" i="85"/>
  <c r="AB433" i="85"/>
  <c r="T433" i="85"/>
  <c r="S433" i="85"/>
  <c r="K433" i="85"/>
  <c r="J433" i="85"/>
  <c r="CE432" i="85"/>
  <c r="CD432" i="85"/>
  <c r="BV432" i="85"/>
  <c r="BU432" i="85"/>
  <c r="BM432" i="85"/>
  <c r="BL432" i="85"/>
  <c r="BD432" i="85"/>
  <c r="BC432" i="85"/>
  <c r="AU432" i="85"/>
  <c r="AT432" i="85"/>
  <c r="AL432" i="85"/>
  <c r="AK432" i="85"/>
  <c r="AC432" i="85"/>
  <c r="AB432" i="85"/>
  <c r="T432" i="85"/>
  <c r="S432" i="85"/>
  <c r="K432" i="85"/>
  <c r="J432" i="85"/>
  <c r="CE431" i="85"/>
  <c r="CD431" i="85"/>
  <c r="BV431" i="85"/>
  <c r="BU431" i="85"/>
  <c r="BM431" i="85"/>
  <c r="BL431" i="85"/>
  <c r="BD431" i="85"/>
  <c r="BC431" i="85"/>
  <c r="AU431" i="85"/>
  <c r="AT431" i="85"/>
  <c r="AL431" i="85"/>
  <c r="AK431" i="85"/>
  <c r="AC431" i="85"/>
  <c r="AB431" i="85"/>
  <c r="T431" i="85"/>
  <c r="S431" i="85"/>
  <c r="K431" i="85"/>
  <c r="J431" i="85"/>
  <c r="CE430" i="85"/>
  <c r="CD430" i="85"/>
  <c r="BV430" i="85"/>
  <c r="BU430" i="85"/>
  <c r="BM430" i="85"/>
  <c r="BL430" i="85"/>
  <c r="BD430" i="85"/>
  <c r="BC430" i="85"/>
  <c r="AU430" i="85"/>
  <c r="AT430" i="85"/>
  <c r="AL430" i="85"/>
  <c r="AK430" i="85"/>
  <c r="AC430" i="85"/>
  <c r="AB430" i="85"/>
  <c r="T430" i="85"/>
  <c r="S430" i="85"/>
  <c r="K430" i="85"/>
  <c r="J430" i="85"/>
  <c r="CE429" i="85"/>
  <c r="CD429" i="85"/>
  <c r="BV429" i="85"/>
  <c r="BU429" i="85"/>
  <c r="BM429" i="85"/>
  <c r="BL429" i="85"/>
  <c r="BD429" i="85"/>
  <c r="BC429" i="85"/>
  <c r="AU429" i="85"/>
  <c r="AT429" i="85"/>
  <c r="AL429" i="85"/>
  <c r="AK429" i="85"/>
  <c r="AC429" i="85"/>
  <c r="AB429" i="85"/>
  <c r="T429" i="85"/>
  <c r="S429" i="85"/>
  <c r="K429" i="85"/>
  <c r="J429" i="85"/>
  <c r="CE428" i="85"/>
  <c r="CD428" i="85"/>
  <c r="BV428" i="85"/>
  <c r="BU428" i="85"/>
  <c r="BM428" i="85"/>
  <c r="BL428" i="85"/>
  <c r="BD428" i="85"/>
  <c r="BC428" i="85"/>
  <c r="AU428" i="85"/>
  <c r="AT428" i="85"/>
  <c r="AL428" i="85"/>
  <c r="AK428" i="85"/>
  <c r="AC428" i="85"/>
  <c r="AB428" i="85"/>
  <c r="T428" i="85"/>
  <c r="S428" i="85"/>
  <c r="K428" i="85"/>
  <c r="J428" i="85"/>
  <c r="CE427" i="85"/>
  <c r="CD427" i="85"/>
  <c r="BV427" i="85"/>
  <c r="BU427" i="85"/>
  <c r="BM427" i="85"/>
  <c r="BL427" i="85"/>
  <c r="BD427" i="85"/>
  <c r="BC427" i="85"/>
  <c r="AU427" i="85"/>
  <c r="AT427" i="85"/>
  <c r="AL427" i="85"/>
  <c r="AK427" i="85"/>
  <c r="AC427" i="85"/>
  <c r="AB427" i="85"/>
  <c r="T427" i="85"/>
  <c r="S427" i="85"/>
  <c r="K427" i="85"/>
  <c r="J427" i="85"/>
  <c r="CE426" i="85"/>
  <c r="CD426" i="85"/>
  <c r="BV426" i="85"/>
  <c r="BU426" i="85"/>
  <c r="BM426" i="85"/>
  <c r="BL426" i="85"/>
  <c r="BD426" i="85"/>
  <c r="BC426" i="85"/>
  <c r="AU426" i="85"/>
  <c r="AT426" i="85"/>
  <c r="AL426" i="85"/>
  <c r="AK426" i="85"/>
  <c r="AC426" i="85"/>
  <c r="AB426" i="85"/>
  <c r="T426" i="85"/>
  <c r="S426" i="85"/>
  <c r="K426" i="85"/>
  <c r="J426" i="85"/>
  <c r="CE425" i="85"/>
  <c r="CD425" i="85"/>
  <c r="BV425" i="85"/>
  <c r="BU425" i="85"/>
  <c r="BM425" i="85"/>
  <c r="BL425" i="85"/>
  <c r="BD425" i="85"/>
  <c r="BC425" i="85"/>
  <c r="AU425" i="85"/>
  <c r="AT425" i="85"/>
  <c r="AL425" i="85"/>
  <c r="AK425" i="85"/>
  <c r="AC425" i="85"/>
  <c r="AB425" i="85"/>
  <c r="T425" i="85"/>
  <c r="S425" i="85"/>
  <c r="K425" i="85"/>
  <c r="J425" i="85"/>
  <c r="CE424" i="85"/>
  <c r="CD424" i="85"/>
  <c r="BV424" i="85"/>
  <c r="BU424" i="85"/>
  <c r="BM424" i="85"/>
  <c r="BL424" i="85"/>
  <c r="BD424" i="85"/>
  <c r="BC424" i="85"/>
  <c r="AU424" i="85"/>
  <c r="AT424" i="85"/>
  <c r="AL424" i="85"/>
  <c r="AK424" i="85"/>
  <c r="AC424" i="85"/>
  <c r="AB424" i="85"/>
  <c r="T424" i="85"/>
  <c r="S424" i="85"/>
  <c r="K424" i="85"/>
  <c r="J424" i="85"/>
  <c r="CE423" i="85"/>
  <c r="BV423" i="85"/>
  <c r="BM423" i="85"/>
  <c r="BD423" i="85"/>
  <c r="AU423" i="85"/>
  <c r="AL423" i="85"/>
  <c r="AC423" i="85"/>
  <c r="T423" i="85"/>
  <c r="K423" i="85"/>
  <c r="CE422" i="85"/>
  <c r="CD422" i="85"/>
  <c r="BV422" i="85"/>
  <c r="BU422" i="85"/>
  <c r="BM422" i="85"/>
  <c r="BL422" i="85"/>
  <c r="BD422" i="85"/>
  <c r="BC422" i="85"/>
  <c r="AU422" i="85"/>
  <c r="AT422" i="85"/>
  <c r="AL422" i="85"/>
  <c r="AK422" i="85"/>
  <c r="AC422" i="85"/>
  <c r="AB422" i="85"/>
  <c r="T422" i="85"/>
  <c r="S422" i="85"/>
  <c r="K422" i="85"/>
  <c r="J422" i="85"/>
  <c r="CE421" i="85"/>
  <c r="CD421" i="85"/>
  <c r="BV421" i="85"/>
  <c r="BU421" i="85"/>
  <c r="BM421" i="85"/>
  <c r="BL421" i="85"/>
  <c r="BD421" i="85"/>
  <c r="BC421" i="85"/>
  <c r="AU421" i="85"/>
  <c r="AT421" i="85"/>
  <c r="AL421" i="85"/>
  <c r="AK421" i="85"/>
  <c r="AC421" i="85"/>
  <c r="AB421" i="85"/>
  <c r="T421" i="85"/>
  <c r="S421" i="85"/>
  <c r="K421" i="85"/>
  <c r="J421" i="85"/>
  <c r="CE420" i="85"/>
  <c r="CD420" i="85"/>
  <c r="BV420" i="85"/>
  <c r="BU420" i="85"/>
  <c r="BM420" i="85"/>
  <c r="BL420" i="85"/>
  <c r="BD420" i="85"/>
  <c r="BC420" i="85"/>
  <c r="AU420" i="85"/>
  <c r="AT420" i="85"/>
  <c r="AL420" i="85"/>
  <c r="AK420" i="85"/>
  <c r="AC420" i="85"/>
  <c r="AB420" i="85"/>
  <c r="T420" i="85"/>
  <c r="S420" i="85"/>
  <c r="K420" i="85"/>
  <c r="J420" i="85"/>
  <c r="CE419" i="85"/>
  <c r="CD419" i="85"/>
  <c r="BV419" i="85"/>
  <c r="BU419" i="85"/>
  <c r="BM419" i="85"/>
  <c r="BL419" i="85"/>
  <c r="BD419" i="85"/>
  <c r="BC419" i="85"/>
  <c r="AU419" i="85"/>
  <c r="AT419" i="85"/>
  <c r="AL419" i="85"/>
  <c r="AK419" i="85"/>
  <c r="AC419" i="85"/>
  <c r="AB419" i="85"/>
  <c r="T419" i="85"/>
  <c r="S419" i="85"/>
  <c r="K419" i="85"/>
  <c r="J419" i="85"/>
  <c r="CE418" i="85"/>
  <c r="CD418" i="85"/>
  <c r="BV418" i="85"/>
  <c r="BU418" i="85"/>
  <c r="BM418" i="85"/>
  <c r="BL418" i="85"/>
  <c r="BD418" i="85"/>
  <c r="BC418" i="85"/>
  <c r="AU418" i="85"/>
  <c r="AT418" i="85"/>
  <c r="AL418" i="85"/>
  <c r="AK418" i="85"/>
  <c r="AC418" i="85"/>
  <c r="AB418" i="85"/>
  <c r="T418" i="85"/>
  <c r="S418" i="85"/>
  <c r="K418" i="85"/>
  <c r="J418" i="85"/>
  <c r="CE417" i="85"/>
  <c r="CD417" i="85"/>
  <c r="BV417" i="85"/>
  <c r="BU417" i="85"/>
  <c r="BM417" i="85"/>
  <c r="BL417" i="85"/>
  <c r="BD417" i="85"/>
  <c r="BC417" i="85"/>
  <c r="AU417" i="85"/>
  <c r="AT417" i="85"/>
  <c r="AL417" i="85"/>
  <c r="AK417" i="85"/>
  <c r="AC417" i="85"/>
  <c r="AB417" i="85"/>
  <c r="T417" i="85"/>
  <c r="S417" i="85"/>
  <c r="K417" i="85"/>
  <c r="J417" i="85"/>
  <c r="CE416" i="85"/>
  <c r="CD416" i="85"/>
  <c r="BV416" i="85"/>
  <c r="BU416" i="85"/>
  <c r="BM416" i="85"/>
  <c r="BL416" i="85"/>
  <c r="BD416" i="85"/>
  <c r="BC416" i="85"/>
  <c r="AU416" i="85"/>
  <c r="AT416" i="85"/>
  <c r="AL416" i="85"/>
  <c r="AK416" i="85"/>
  <c r="AC416" i="85"/>
  <c r="AB416" i="85"/>
  <c r="T416" i="85"/>
  <c r="S416" i="85"/>
  <c r="K416" i="85"/>
  <c r="J416" i="85"/>
  <c r="CE415" i="85"/>
  <c r="CD415" i="85"/>
  <c r="BV415" i="85"/>
  <c r="BU415" i="85"/>
  <c r="BM415" i="85"/>
  <c r="BL415" i="85"/>
  <c r="BD415" i="85"/>
  <c r="BC415" i="85"/>
  <c r="AU415" i="85"/>
  <c r="AT415" i="85"/>
  <c r="AL415" i="85"/>
  <c r="AK415" i="85"/>
  <c r="AC415" i="85"/>
  <c r="AB415" i="85"/>
  <c r="T415" i="85"/>
  <c r="S415" i="85"/>
  <c r="K415" i="85"/>
  <c r="J415" i="85"/>
  <c r="CE414" i="85"/>
  <c r="CD414" i="85"/>
  <c r="BV414" i="85"/>
  <c r="BU414" i="85"/>
  <c r="BM414" i="85"/>
  <c r="BL414" i="85"/>
  <c r="BD414" i="85"/>
  <c r="BC414" i="85"/>
  <c r="AU414" i="85"/>
  <c r="AT414" i="85"/>
  <c r="AL414" i="85"/>
  <c r="AK414" i="85"/>
  <c r="AC414" i="85"/>
  <c r="AB414" i="85"/>
  <c r="T414" i="85"/>
  <c r="S414" i="85"/>
  <c r="K414" i="85"/>
  <c r="J414" i="85"/>
  <c r="CE413" i="85"/>
  <c r="CD413" i="85"/>
  <c r="BV413" i="85"/>
  <c r="BU413" i="85"/>
  <c r="BM413" i="85"/>
  <c r="BL413" i="85"/>
  <c r="BD413" i="85"/>
  <c r="BC413" i="85"/>
  <c r="AU413" i="85"/>
  <c r="AT413" i="85"/>
  <c r="AL413" i="85"/>
  <c r="AK413" i="85"/>
  <c r="AC413" i="85"/>
  <c r="AB413" i="85"/>
  <c r="T413" i="85"/>
  <c r="S413" i="85"/>
  <c r="K413" i="85"/>
  <c r="J413" i="85"/>
  <c r="CE412" i="85"/>
  <c r="BV412" i="85"/>
  <c r="BM412" i="85"/>
  <c r="BD412" i="85"/>
  <c r="AU412" i="85"/>
  <c r="AL412" i="85"/>
  <c r="AC412" i="85"/>
  <c r="T412" i="85"/>
  <c r="K412" i="85"/>
  <c r="CE411" i="85"/>
  <c r="CD411" i="85"/>
  <c r="BV411" i="85"/>
  <c r="BU411" i="85"/>
  <c r="BM411" i="85"/>
  <c r="BL411" i="85"/>
  <c r="BD411" i="85"/>
  <c r="BC411" i="85"/>
  <c r="AU411" i="85"/>
  <c r="AT411" i="85"/>
  <c r="AL411" i="85"/>
  <c r="AK411" i="85"/>
  <c r="AC411" i="85"/>
  <c r="AB411" i="85"/>
  <c r="T411" i="85"/>
  <c r="S411" i="85"/>
  <c r="K411" i="85"/>
  <c r="J411" i="85"/>
  <c r="CE410" i="85"/>
  <c r="CD410" i="85"/>
  <c r="BV410" i="85"/>
  <c r="BU410" i="85"/>
  <c r="BM410" i="85"/>
  <c r="BL410" i="85"/>
  <c r="BD410" i="85"/>
  <c r="BC410" i="85"/>
  <c r="AU410" i="85"/>
  <c r="AT410" i="85"/>
  <c r="AL410" i="85"/>
  <c r="AK410" i="85"/>
  <c r="AC410" i="85"/>
  <c r="AB410" i="85"/>
  <c r="T410" i="85"/>
  <c r="S410" i="85"/>
  <c r="K410" i="85"/>
  <c r="J410" i="85"/>
  <c r="CE409" i="85"/>
  <c r="CD409" i="85"/>
  <c r="BV409" i="85"/>
  <c r="BU409" i="85"/>
  <c r="BM409" i="85"/>
  <c r="BL409" i="85"/>
  <c r="BD409" i="85"/>
  <c r="BC409" i="85"/>
  <c r="AU409" i="85"/>
  <c r="AT409" i="85"/>
  <c r="AL409" i="85"/>
  <c r="AK409" i="85"/>
  <c r="AC409" i="85"/>
  <c r="AB409" i="85"/>
  <c r="T409" i="85"/>
  <c r="S409" i="85"/>
  <c r="K409" i="85"/>
  <c r="J409" i="85"/>
  <c r="CE408" i="85"/>
  <c r="CD408" i="85"/>
  <c r="BV408" i="85"/>
  <c r="BU408" i="85"/>
  <c r="BM408" i="85"/>
  <c r="BL408" i="85"/>
  <c r="BD408" i="85"/>
  <c r="BC408" i="85"/>
  <c r="AU408" i="85"/>
  <c r="AT408" i="85"/>
  <c r="AL408" i="85"/>
  <c r="AK408" i="85"/>
  <c r="AC408" i="85"/>
  <c r="AB408" i="85"/>
  <c r="T408" i="85"/>
  <c r="S408" i="85"/>
  <c r="K408" i="85"/>
  <c r="J408" i="85"/>
  <c r="CE407" i="85"/>
  <c r="CD407" i="85"/>
  <c r="BV407" i="85"/>
  <c r="BU407" i="85"/>
  <c r="BM407" i="85"/>
  <c r="BL407" i="85"/>
  <c r="BD407" i="85"/>
  <c r="BC407" i="85"/>
  <c r="AU407" i="85"/>
  <c r="AT407" i="85"/>
  <c r="AL407" i="85"/>
  <c r="AK407" i="85"/>
  <c r="AC407" i="85"/>
  <c r="AB407" i="85"/>
  <c r="T407" i="85"/>
  <c r="S407" i="85"/>
  <c r="K407" i="85"/>
  <c r="J407" i="85"/>
  <c r="CE406" i="85"/>
  <c r="CD406" i="85"/>
  <c r="BV406" i="85"/>
  <c r="BU406" i="85"/>
  <c r="BM406" i="85"/>
  <c r="BL406" i="85"/>
  <c r="BD406" i="85"/>
  <c r="BC406" i="85"/>
  <c r="AU406" i="85"/>
  <c r="AT406" i="85"/>
  <c r="AL406" i="85"/>
  <c r="AK406" i="85"/>
  <c r="AC406" i="85"/>
  <c r="AB406" i="85"/>
  <c r="T406" i="85"/>
  <c r="S406" i="85"/>
  <c r="K406" i="85"/>
  <c r="J406" i="85"/>
  <c r="CE405" i="85"/>
  <c r="CD405" i="85"/>
  <c r="BV405" i="85"/>
  <c r="BU405" i="85"/>
  <c r="BM405" i="85"/>
  <c r="BL405" i="85"/>
  <c r="BD405" i="85"/>
  <c r="BC405" i="85"/>
  <c r="AU405" i="85"/>
  <c r="AT405" i="85"/>
  <c r="AL405" i="85"/>
  <c r="AK405" i="85"/>
  <c r="AC405" i="85"/>
  <c r="AB405" i="85"/>
  <c r="T405" i="85"/>
  <c r="S405" i="85"/>
  <c r="K405" i="85"/>
  <c r="J405" i="85"/>
  <c r="CE404" i="85"/>
  <c r="CD404" i="85"/>
  <c r="BV404" i="85"/>
  <c r="BU404" i="85"/>
  <c r="BM404" i="85"/>
  <c r="BL404" i="85"/>
  <c r="BD404" i="85"/>
  <c r="BC404" i="85"/>
  <c r="AU404" i="85"/>
  <c r="AT404" i="85"/>
  <c r="AL404" i="85"/>
  <c r="AK404" i="85"/>
  <c r="AC404" i="85"/>
  <c r="AB404" i="85"/>
  <c r="T404" i="85"/>
  <c r="S404" i="85"/>
  <c r="K404" i="85"/>
  <c r="J404" i="85"/>
  <c r="CE403" i="85"/>
  <c r="CD403" i="85"/>
  <c r="BV403" i="85"/>
  <c r="BU403" i="85"/>
  <c r="BM403" i="85"/>
  <c r="BL403" i="85"/>
  <c r="BD403" i="85"/>
  <c r="BC403" i="85"/>
  <c r="AU403" i="85"/>
  <c r="AT403" i="85"/>
  <c r="AL403" i="85"/>
  <c r="AK403" i="85"/>
  <c r="AC403" i="85"/>
  <c r="AB403" i="85"/>
  <c r="T403" i="85"/>
  <c r="S403" i="85"/>
  <c r="K403" i="85"/>
  <c r="J403" i="85"/>
  <c r="CE402" i="85"/>
  <c r="CD402" i="85"/>
  <c r="BV402" i="85"/>
  <c r="BU402" i="85"/>
  <c r="BM402" i="85"/>
  <c r="BL402" i="85"/>
  <c r="BD402" i="85"/>
  <c r="BC402" i="85"/>
  <c r="AU402" i="85"/>
  <c r="AT402" i="85"/>
  <c r="AL402" i="85"/>
  <c r="AK402" i="85"/>
  <c r="AC402" i="85"/>
  <c r="AB402" i="85"/>
  <c r="T402" i="85"/>
  <c r="S402" i="85"/>
  <c r="K402" i="85"/>
  <c r="J402" i="85"/>
  <c r="CE401" i="85"/>
  <c r="BV401" i="85"/>
  <c r="BM401" i="85"/>
  <c r="BD401" i="85"/>
  <c r="AU401" i="85"/>
  <c r="AL401" i="85"/>
  <c r="AC401" i="85"/>
  <c r="T401" i="85"/>
  <c r="K401" i="85"/>
  <c r="CE400" i="85"/>
  <c r="CD400" i="85"/>
  <c r="BV400" i="85"/>
  <c r="BU400" i="85"/>
  <c r="BM400" i="85"/>
  <c r="BL400" i="85"/>
  <c r="BD400" i="85"/>
  <c r="BC400" i="85"/>
  <c r="AU400" i="85"/>
  <c r="AT400" i="85"/>
  <c r="AL400" i="85"/>
  <c r="AK400" i="85"/>
  <c r="AC400" i="85"/>
  <c r="AB400" i="85"/>
  <c r="T400" i="85"/>
  <c r="S400" i="85"/>
  <c r="K400" i="85"/>
  <c r="J400" i="85"/>
  <c r="CE399" i="85"/>
  <c r="CD399" i="85"/>
  <c r="BV399" i="85"/>
  <c r="BU399" i="85"/>
  <c r="BM399" i="85"/>
  <c r="BL399" i="85"/>
  <c r="BD399" i="85"/>
  <c r="BC399" i="85"/>
  <c r="AU399" i="85"/>
  <c r="AT399" i="85"/>
  <c r="AL399" i="85"/>
  <c r="AK399" i="85"/>
  <c r="AC399" i="85"/>
  <c r="AB399" i="85"/>
  <c r="T399" i="85"/>
  <c r="S399" i="85"/>
  <c r="K399" i="85"/>
  <c r="J399" i="85"/>
  <c r="CE398" i="85"/>
  <c r="CD398" i="85"/>
  <c r="BV398" i="85"/>
  <c r="BU398" i="85"/>
  <c r="BM398" i="85"/>
  <c r="BL398" i="85"/>
  <c r="BD398" i="85"/>
  <c r="BC398" i="85"/>
  <c r="AU398" i="85"/>
  <c r="AT398" i="85"/>
  <c r="AL398" i="85"/>
  <c r="AK398" i="85"/>
  <c r="AC398" i="85"/>
  <c r="AB398" i="85"/>
  <c r="T398" i="85"/>
  <c r="S398" i="85"/>
  <c r="K398" i="85"/>
  <c r="J398" i="85"/>
  <c r="CE397" i="85"/>
  <c r="CD397" i="85"/>
  <c r="BV397" i="85"/>
  <c r="BU397" i="85"/>
  <c r="BM397" i="85"/>
  <c r="BL397" i="85"/>
  <c r="BD397" i="85"/>
  <c r="BC397" i="85"/>
  <c r="AU397" i="85"/>
  <c r="AT397" i="85"/>
  <c r="AL397" i="85"/>
  <c r="AK397" i="85"/>
  <c r="AC397" i="85"/>
  <c r="AB397" i="85"/>
  <c r="T397" i="85"/>
  <c r="S397" i="85"/>
  <c r="K397" i="85"/>
  <c r="J397" i="85"/>
  <c r="CE396" i="85"/>
  <c r="CD396" i="85"/>
  <c r="BV396" i="85"/>
  <c r="BU396" i="85"/>
  <c r="BM396" i="85"/>
  <c r="BL396" i="85"/>
  <c r="BD396" i="85"/>
  <c r="BC396" i="85"/>
  <c r="AU396" i="85"/>
  <c r="AT396" i="85"/>
  <c r="AL396" i="85"/>
  <c r="AK396" i="85"/>
  <c r="AC396" i="85"/>
  <c r="AB396" i="85"/>
  <c r="T396" i="85"/>
  <c r="S396" i="85"/>
  <c r="K396" i="85"/>
  <c r="J396" i="85"/>
  <c r="CE395" i="85"/>
  <c r="CD395" i="85"/>
  <c r="BV395" i="85"/>
  <c r="BU395" i="85"/>
  <c r="BM395" i="85"/>
  <c r="BL395" i="85"/>
  <c r="BD395" i="85"/>
  <c r="BC395" i="85"/>
  <c r="AU395" i="85"/>
  <c r="AT395" i="85"/>
  <c r="AL395" i="85"/>
  <c r="AK395" i="85"/>
  <c r="AC395" i="85"/>
  <c r="AB395" i="85"/>
  <c r="T395" i="85"/>
  <c r="S395" i="85"/>
  <c r="K395" i="85"/>
  <c r="J395" i="85"/>
  <c r="CE394" i="85"/>
  <c r="CD394" i="85"/>
  <c r="BV394" i="85"/>
  <c r="BU394" i="85"/>
  <c r="BM394" i="85"/>
  <c r="BL394" i="85"/>
  <c r="BD394" i="85"/>
  <c r="BC394" i="85"/>
  <c r="AU394" i="85"/>
  <c r="AT394" i="85"/>
  <c r="AL394" i="85"/>
  <c r="AK394" i="85"/>
  <c r="AC394" i="85"/>
  <c r="AB394" i="85"/>
  <c r="T394" i="85"/>
  <c r="S394" i="85"/>
  <c r="K394" i="85"/>
  <c r="J394" i="85"/>
  <c r="CE393" i="85"/>
  <c r="CD393" i="85"/>
  <c r="BV393" i="85"/>
  <c r="BU393" i="85"/>
  <c r="BM393" i="85"/>
  <c r="BL393" i="85"/>
  <c r="BD393" i="85"/>
  <c r="BC393" i="85"/>
  <c r="AU393" i="85"/>
  <c r="AT393" i="85"/>
  <c r="AL393" i="85"/>
  <c r="AK393" i="85"/>
  <c r="AC393" i="85"/>
  <c r="AB393" i="85"/>
  <c r="T393" i="85"/>
  <c r="S393" i="85"/>
  <c r="K393" i="85"/>
  <c r="J393" i="85"/>
  <c r="CE392" i="85"/>
  <c r="CD392" i="85"/>
  <c r="BV392" i="85"/>
  <c r="BU392" i="85"/>
  <c r="BM392" i="85"/>
  <c r="BL392" i="85"/>
  <c r="BD392" i="85"/>
  <c r="BC392" i="85"/>
  <c r="AU392" i="85"/>
  <c r="AT392" i="85"/>
  <c r="AL392" i="85"/>
  <c r="AK392" i="85"/>
  <c r="AC392" i="85"/>
  <c r="AB392" i="85"/>
  <c r="T392" i="85"/>
  <c r="S392" i="85"/>
  <c r="K392" i="85"/>
  <c r="J392" i="85"/>
  <c r="CE391" i="85"/>
  <c r="CD391" i="85"/>
  <c r="BV391" i="85"/>
  <c r="BU391" i="85"/>
  <c r="BM391" i="85"/>
  <c r="BL391" i="85"/>
  <c r="BD391" i="85"/>
  <c r="BC391" i="85"/>
  <c r="AU391" i="85"/>
  <c r="AT391" i="85"/>
  <c r="AL391" i="85"/>
  <c r="AK391" i="85"/>
  <c r="AC391" i="85"/>
  <c r="AB391" i="85"/>
  <c r="T391" i="85"/>
  <c r="S391" i="85"/>
  <c r="K391" i="85"/>
  <c r="J391" i="85"/>
  <c r="CE390" i="85"/>
  <c r="BV390" i="85"/>
  <c r="BM390" i="85"/>
  <c r="BD390" i="85"/>
  <c r="AU390" i="85"/>
  <c r="AL390" i="85"/>
  <c r="AC390" i="85"/>
  <c r="T390" i="85"/>
  <c r="K390" i="85"/>
  <c r="CE389" i="85"/>
  <c r="CD389" i="85"/>
  <c r="BV389" i="85"/>
  <c r="BU389" i="85"/>
  <c r="BM389" i="85"/>
  <c r="BL389" i="85"/>
  <c r="BD389" i="85"/>
  <c r="BC389" i="85"/>
  <c r="AU389" i="85"/>
  <c r="AT389" i="85"/>
  <c r="AL389" i="85"/>
  <c r="AK389" i="85"/>
  <c r="AC389" i="85"/>
  <c r="AB389" i="85"/>
  <c r="T389" i="85"/>
  <c r="S389" i="85"/>
  <c r="K389" i="85"/>
  <c r="J389" i="85"/>
  <c r="CE388" i="85"/>
  <c r="CD388" i="85"/>
  <c r="BV388" i="85"/>
  <c r="BU388" i="85"/>
  <c r="BM388" i="85"/>
  <c r="BL388" i="85"/>
  <c r="BD388" i="85"/>
  <c r="BC388" i="85"/>
  <c r="AU388" i="85"/>
  <c r="AT388" i="85"/>
  <c r="AL388" i="85"/>
  <c r="AK388" i="85"/>
  <c r="AC388" i="85"/>
  <c r="AB388" i="85"/>
  <c r="T388" i="85"/>
  <c r="S388" i="85"/>
  <c r="K388" i="85"/>
  <c r="J388" i="85"/>
  <c r="CE387" i="85"/>
  <c r="CD387" i="85"/>
  <c r="BV387" i="85"/>
  <c r="BU387" i="85"/>
  <c r="BM387" i="85"/>
  <c r="BL387" i="85"/>
  <c r="BD387" i="85"/>
  <c r="BC387" i="85"/>
  <c r="AU387" i="85"/>
  <c r="AT387" i="85"/>
  <c r="AL387" i="85"/>
  <c r="AK387" i="85"/>
  <c r="AC387" i="85"/>
  <c r="AB387" i="85"/>
  <c r="T387" i="85"/>
  <c r="S387" i="85"/>
  <c r="K387" i="85"/>
  <c r="J387" i="85"/>
  <c r="CE386" i="85"/>
  <c r="CD386" i="85"/>
  <c r="BV386" i="85"/>
  <c r="BU386" i="85"/>
  <c r="BM386" i="85"/>
  <c r="BL386" i="85"/>
  <c r="BD386" i="85"/>
  <c r="BC386" i="85"/>
  <c r="AU386" i="85"/>
  <c r="AT386" i="85"/>
  <c r="AL386" i="85"/>
  <c r="AK386" i="85"/>
  <c r="AC386" i="85"/>
  <c r="AB386" i="85"/>
  <c r="T386" i="85"/>
  <c r="S386" i="85"/>
  <c r="K386" i="85"/>
  <c r="J386" i="85"/>
  <c r="CE385" i="85"/>
  <c r="CD385" i="85"/>
  <c r="BV385" i="85"/>
  <c r="BU385" i="85"/>
  <c r="BM385" i="85"/>
  <c r="BL385" i="85"/>
  <c r="BD385" i="85"/>
  <c r="BC385" i="85"/>
  <c r="AU385" i="85"/>
  <c r="AT385" i="85"/>
  <c r="AL385" i="85"/>
  <c r="AK385" i="85"/>
  <c r="AC385" i="85"/>
  <c r="AB385" i="85"/>
  <c r="T385" i="85"/>
  <c r="S385" i="85"/>
  <c r="K385" i="85"/>
  <c r="J385" i="85"/>
  <c r="CE384" i="85"/>
  <c r="CD384" i="85"/>
  <c r="BV384" i="85"/>
  <c r="BU384" i="85"/>
  <c r="BM384" i="85"/>
  <c r="BL384" i="85"/>
  <c r="BD384" i="85"/>
  <c r="BC384" i="85"/>
  <c r="AU384" i="85"/>
  <c r="AT384" i="85"/>
  <c r="AL384" i="85"/>
  <c r="AK384" i="85"/>
  <c r="AC384" i="85"/>
  <c r="AB384" i="85"/>
  <c r="T384" i="85"/>
  <c r="S384" i="85"/>
  <c r="K384" i="85"/>
  <c r="J384" i="85"/>
  <c r="CE383" i="85"/>
  <c r="CD383" i="85"/>
  <c r="BV383" i="85"/>
  <c r="BU383" i="85"/>
  <c r="BM383" i="85"/>
  <c r="BL383" i="85"/>
  <c r="BD383" i="85"/>
  <c r="BC383" i="85"/>
  <c r="AU383" i="85"/>
  <c r="AT383" i="85"/>
  <c r="AL383" i="85"/>
  <c r="AK383" i="85"/>
  <c r="AC383" i="85"/>
  <c r="AB383" i="85"/>
  <c r="T383" i="85"/>
  <c r="S383" i="85"/>
  <c r="K383" i="85"/>
  <c r="J383" i="85"/>
  <c r="CE382" i="85"/>
  <c r="CD382" i="85"/>
  <c r="BV382" i="85"/>
  <c r="BU382" i="85"/>
  <c r="BM382" i="85"/>
  <c r="BL382" i="85"/>
  <c r="BD382" i="85"/>
  <c r="BC382" i="85"/>
  <c r="AU382" i="85"/>
  <c r="AT382" i="85"/>
  <c r="AL382" i="85"/>
  <c r="AK382" i="85"/>
  <c r="AC382" i="85"/>
  <c r="AB382" i="85"/>
  <c r="T382" i="85"/>
  <c r="S382" i="85"/>
  <c r="K382" i="85"/>
  <c r="J382" i="85"/>
  <c r="CE381" i="85"/>
  <c r="CD381" i="85"/>
  <c r="BV381" i="85"/>
  <c r="BU381" i="85"/>
  <c r="BM381" i="85"/>
  <c r="BL381" i="85"/>
  <c r="BD381" i="85"/>
  <c r="BC381" i="85"/>
  <c r="AU381" i="85"/>
  <c r="AT381" i="85"/>
  <c r="AL381" i="85"/>
  <c r="AK381" i="85"/>
  <c r="AC381" i="85"/>
  <c r="AB381" i="85"/>
  <c r="T381" i="85"/>
  <c r="S381" i="85"/>
  <c r="K381" i="85"/>
  <c r="J381" i="85"/>
  <c r="CE380" i="85"/>
  <c r="CD380" i="85"/>
  <c r="BV380" i="85"/>
  <c r="BU380" i="85"/>
  <c r="BM380" i="85"/>
  <c r="BL380" i="85"/>
  <c r="BD380" i="85"/>
  <c r="BC380" i="85"/>
  <c r="AU380" i="85"/>
  <c r="AT380" i="85"/>
  <c r="AL380" i="85"/>
  <c r="AK380" i="85"/>
  <c r="AC380" i="85"/>
  <c r="AB380" i="85"/>
  <c r="T380" i="85"/>
  <c r="S380" i="85"/>
  <c r="K380" i="85"/>
  <c r="J380" i="85"/>
  <c r="CE379" i="85"/>
  <c r="BV379" i="85"/>
  <c r="BM379" i="85"/>
  <c r="BD379" i="85"/>
  <c r="AU379" i="85"/>
  <c r="AL379" i="85"/>
  <c r="AC379" i="85"/>
  <c r="T379" i="85"/>
  <c r="K379" i="85"/>
  <c r="CE378" i="85"/>
  <c r="CD378" i="85"/>
  <c r="BV378" i="85"/>
  <c r="BU378" i="85"/>
  <c r="BM378" i="85"/>
  <c r="BL378" i="85"/>
  <c r="BD378" i="85"/>
  <c r="BC378" i="85"/>
  <c r="AU378" i="85"/>
  <c r="AT378" i="85"/>
  <c r="AL378" i="85"/>
  <c r="AK378" i="85"/>
  <c r="AC378" i="85"/>
  <c r="AB378" i="85"/>
  <c r="T378" i="85"/>
  <c r="S378" i="85"/>
  <c r="K378" i="85"/>
  <c r="J378" i="85"/>
  <c r="CE377" i="85"/>
  <c r="CD377" i="85"/>
  <c r="BV377" i="85"/>
  <c r="BU377" i="85"/>
  <c r="BM377" i="85"/>
  <c r="BL377" i="85"/>
  <c r="BD377" i="85"/>
  <c r="BC377" i="85"/>
  <c r="AU377" i="85"/>
  <c r="AT377" i="85"/>
  <c r="AL377" i="85"/>
  <c r="AK377" i="85"/>
  <c r="AC377" i="85"/>
  <c r="AB377" i="85"/>
  <c r="T377" i="85"/>
  <c r="S377" i="85"/>
  <c r="K377" i="85"/>
  <c r="J377" i="85"/>
  <c r="CE376" i="85"/>
  <c r="CD376" i="85"/>
  <c r="BV376" i="85"/>
  <c r="BU376" i="85"/>
  <c r="BM376" i="85"/>
  <c r="BL376" i="85"/>
  <c r="BD376" i="85"/>
  <c r="BC376" i="85"/>
  <c r="AU376" i="85"/>
  <c r="AT376" i="85"/>
  <c r="AL376" i="85"/>
  <c r="AK376" i="85"/>
  <c r="AC376" i="85"/>
  <c r="AB376" i="85"/>
  <c r="T376" i="85"/>
  <c r="S376" i="85"/>
  <c r="K376" i="85"/>
  <c r="J376" i="85"/>
  <c r="CE375" i="85"/>
  <c r="CD375" i="85"/>
  <c r="BV375" i="85"/>
  <c r="BU375" i="85"/>
  <c r="BM375" i="85"/>
  <c r="BL375" i="85"/>
  <c r="BD375" i="85"/>
  <c r="BC375" i="85"/>
  <c r="AU375" i="85"/>
  <c r="AT375" i="85"/>
  <c r="AL375" i="85"/>
  <c r="AK375" i="85"/>
  <c r="AC375" i="85"/>
  <c r="AB375" i="85"/>
  <c r="T375" i="85"/>
  <c r="S375" i="85"/>
  <c r="K375" i="85"/>
  <c r="J375" i="85"/>
  <c r="CE374" i="85"/>
  <c r="CD374" i="85"/>
  <c r="BV374" i="85"/>
  <c r="BU374" i="85"/>
  <c r="BM374" i="85"/>
  <c r="BL374" i="85"/>
  <c r="BD374" i="85"/>
  <c r="BC374" i="85"/>
  <c r="AU374" i="85"/>
  <c r="AT374" i="85"/>
  <c r="AL374" i="85"/>
  <c r="AK374" i="85"/>
  <c r="AC374" i="85"/>
  <c r="AB374" i="85"/>
  <c r="T374" i="85"/>
  <c r="S374" i="85"/>
  <c r="K374" i="85"/>
  <c r="J374" i="85"/>
  <c r="CE373" i="85"/>
  <c r="CD373" i="85"/>
  <c r="BV373" i="85"/>
  <c r="BU373" i="85"/>
  <c r="BM373" i="85"/>
  <c r="BL373" i="85"/>
  <c r="BD373" i="85"/>
  <c r="BC373" i="85"/>
  <c r="AU373" i="85"/>
  <c r="AT373" i="85"/>
  <c r="AL373" i="85"/>
  <c r="AK373" i="85"/>
  <c r="AC373" i="85"/>
  <c r="AB373" i="85"/>
  <c r="T373" i="85"/>
  <c r="S373" i="85"/>
  <c r="K373" i="85"/>
  <c r="J373" i="85"/>
  <c r="CE372" i="85"/>
  <c r="CD372" i="85"/>
  <c r="BV372" i="85"/>
  <c r="BU372" i="85"/>
  <c r="BM372" i="85"/>
  <c r="BL372" i="85"/>
  <c r="BD372" i="85"/>
  <c r="BC372" i="85"/>
  <c r="AU372" i="85"/>
  <c r="AT372" i="85"/>
  <c r="AL372" i="85"/>
  <c r="AK372" i="85"/>
  <c r="AC372" i="85"/>
  <c r="AB372" i="85"/>
  <c r="T372" i="85"/>
  <c r="S372" i="85"/>
  <c r="K372" i="85"/>
  <c r="J372" i="85"/>
  <c r="CE371" i="85"/>
  <c r="CD371" i="85"/>
  <c r="BV371" i="85"/>
  <c r="BU371" i="85"/>
  <c r="BM371" i="85"/>
  <c r="BL371" i="85"/>
  <c r="BD371" i="85"/>
  <c r="BC371" i="85"/>
  <c r="AU371" i="85"/>
  <c r="AT371" i="85"/>
  <c r="AL371" i="85"/>
  <c r="AK371" i="85"/>
  <c r="AC371" i="85"/>
  <c r="AB371" i="85"/>
  <c r="T371" i="85"/>
  <c r="S371" i="85"/>
  <c r="K371" i="85"/>
  <c r="J371" i="85"/>
  <c r="CE370" i="85"/>
  <c r="CD370" i="85"/>
  <c r="BV370" i="85"/>
  <c r="BU370" i="85"/>
  <c r="BM370" i="85"/>
  <c r="BL370" i="85"/>
  <c r="BD370" i="85"/>
  <c r="BC370" i="85"/>
  <c r="AU370" i="85"/>
  <c r="AT370" i="85"/>
  <c r="AL370" i="85"/>
  <c r="AK370" i="85"/>
  <c r="AC370" i="85"/>
  <c r="AB370" i="85"/>
  <c r="T370" i="85"/>
  <c r="S370" i="85"/>
  <c r="K370" i="85"/>
  <c r="J370" i="85"/>
  <c r="CE369" i="85"/>
  <c r="CD369" i="85"/>
  <c r="BV369" i="85"/>
  <c r="BU369" i="85"/>
  <c r="BM369" i="85"/>
  <c r="BL369" i="85"/>
  <c r="BD369" i="85"/>
  <c r="BC369" i="85"/>
  <c r="AU369" i="85"/>
  <c r="AT369" i="85"/>
  <c r="AL369" i="85"/>
  <c r="AK369" i="85"/>
  <c r="AC369" i="85"/>
  <c r="AB369" i="85"/>
  <c r="T369" i="85"/>
  <c r="S369" i="85"/>
  <c r="K369" i="85"/>
  <c r="J369" i="85"/>
  <c r="CE368" i="85"/>
  <c r="BV368" i="85"/>
  <c r="BM368" i="85"/>
  <c r="BD368" i="85"/>
  <c r="AU368" i="85"/>
  <c r="AL368" i="85"/>
  <c r="AC368" i="85"/>
  <c r="T368" i="85"/>
  <c r="K368" i="85"/>
  <c r="CE367" i="85"/>
  <c r="CD367" i="85"/>
  <c r="BV367" i="85"/>
  <c r="BU367" i="85"/>
  <c r="BM367" i="85"/>
  <c r="BL367" i="85"/>
  <c r="BD367" i="85"/>
  <c r="BC367" i="85"/>
  <c r="AU367" i="85"/>
  <c r="AT367" i="85"/>
  <c r="AL367" i="85"/>
  <c r="AK367" i="85"/>
  <c r="AC367" i="85"/>
  <c r="AB367" i="85"/>
  <c r="T367" i="85"/>
  <c r="S367" i="85"/>
  <c r="K367" i="85"/>
  <c r="J367" i="85"/>
  <c r="CE366" i="85"/>
  <c r="CD366" i="85"/>
  <c r="BV366" i="85"/>
  <c r="BU366" i="85"/>
  <c r="BM366" i="85"/>
  <c r="BL366" i="85"/>
  <c r="BD366" i="85"/>
  <c r="BC366" i="85"/>
  <c r="AU366" i="85"/>
  <c r="AT366" i="85"/>
  <c r="AL366" i="85"/>
  <c r="AK366" i="85"/>
  <c r="AC366" i="85"/>
  <c r="AB366" i="85"/>
  <c r="T366" i="85"/>
  <c r="S366" i="85"/>
  <c r="K366" i="85"/>
  <c r="J366" i="85"/>
  <c r="CE365" i="85"/>
  <c r="CD365" i="85"/>
  <c r="BV365" i="85"/>
  <c r="BU365" i="85"/>
  <c r="BM365" i="85"/>
  <c r="BL365" i="85"/>
  <c r="BD365" i="85"/>
  <c r="BC365" i="85"/>
  <c r="AU365" i="85"/>
  <c r="AT365" i="85"/>
  <c r="AL365" i="85"/>
  <c r="AK365" i="85"/>
  <c r="AC365" i="85"/>
  <c r="AB365" i="85"/>
  <c r="T365" i="85"/>
  <c r="S365" i="85"/>
  <c r="K365" i="85"/>
  <c r="J365" i="85"/>
  <c r="CE364" i="85"/>
  <c r="CD364" i="85"/>
  <c r="BV364" i="85"/>
  <c r="BU364" i="85"/>
  <c r="BM364" i="85"/>
  <c r="BL364" i="85"/>
  <c r="BD364" i="85"/>
  <c r="BC364" i="85"/>
  <c r="AU364" i="85"/>
  <c r="AT364" i="85"/>
  <c r="AL364" i="85"/>
  <c r="AK364" i="85"/>
  <c r="AC364" i="85"/>
  <c r="AB364" i="85"/>
  <c r="T364" i="85"/>
  <c r="S364" i="85"/>
  <c r="K364" i="85"/>
  <c r="J364" i="85"/>
  <c r="CE363" i="85"/>
  <c r="CD363" i="85"/>
  <c r="BV363" i="85"/>
  <c r="BU363" i="85"/>
  <c r="BM363" i="85"/>
  <c r="BL363" i="85"/>
  <c r="BD363" i="85"/>
  <c r="BC363" i="85"/>
  <c r="AU363" i="85"/>
  <c r="AT363" i="85"/>
  <c r="AL363" i="85"/>
  <c r="AK363" i="85"/>
  <c r="AC363" i="85"/>
  <c r="AB363" i="85"/>
  <c r="T363" i="85"/>
  <c r="S363" i="85"/>
  <c r="K363" i="85"/>
  <c r="J363" i="85"/>
  <c r="CE362" i="85"/>
  <c r="CD362" i="85"/>
  <c r="BV362" i="85"/>
  <c r="BU362" i="85"/>
  <c r="BM362" i="85"/>
  <c r="BL362" i="85"/>
  <c r="BD362" i="85"/>
  <c r="BC362" i="85"/>
  <c r="AU362" i="85"/>
  <c r="AT362" i="85"/>
  <c r="AL362" i="85"/>
  <c r="AK362" i="85"/>
  <c r="AC362" i="85"/>
  <c r="AB362" i="85"/>
  <c r="T362" i="85"/>
  <c r="S362" i="85"/>
  <c r="K362" i="85"/>
  <c r="J362" i="85"/>
  <c r="CE361" i="85"/>
  <c r="CD361" i="85"/>
  <c r="BV361" i="85"/>
  <c r="BU361" i="85"/>
  <c r="BM361" i="85"/>
  <c r="BL361" i="85"/>
  <c r="BD361" i="85"/>
  <c r="BC361" i="85"/>
  <c r="AU361" i="85"/>
  <c r="AT361" i="85"/>
  <c r="AL361" i="85"/>
  <c r="AK361" i="85"/>
  <c r="AC361" i="85"/>
  <c r="AB361" i="85"/>
  <c r="T361" i="85"/>
  <c r="S361" i="85"/>
  <c r="K361" i="85"/>
  <c r="J361" i="85"/>
  <c r="CE360" i="85"/>
  <c r="CD360" i="85"/>
  <c r="BV360" i="85"/>
  <c r="BU360" i="85"/>
  <c r="BM360" i="85"/>
  <c r="BL360" i="85"/>
  <c r="BD360" i="85"/>
  <c r="BC360" i="85"/>
  <c r="AU360" i="85"/>
  <c r="AT360" i="85"/>
  <c r="AL360" i="85"/>
  <c r="AK360" i="85"/>
  <c r="AC360" i="85"/>
  <c r="AB360" i="85"/>
  <c r="T360" i="85"/>
  <c r="S360" i="85"/>
  <c r="K360" i="85"/>
  <c r="J360" i="85"/>
  <c r="CE359" i="85"/>
  <c r="CD359" i="85"/>
  <c r="BV359" i="85"/>
  <c r="BU359" i="85"/>
  <c r="BM359" i="85"/>
  <c r="BL359" i="85"/>
  <c r="BD359" i="85"/>
  <c r="BC359" i="85"/>
  <c r="AU359" i="85"/>
  <c r="AT359" i="85"/>
  <c r="AL359" i="85"/>
  <c r="AK359" i="85"/>
  <c r="AC359" i="85"/>
  <c r="AB359" i="85"/>
  <c r="T359" i="85"/>
  <c r="S359" i="85"/>
  <c r="K359" i="85"/>
  <c r="J359" i="85"/>
  <c r="CE358" i="85"/>
  <c r="CD358" i="85"/>
  <c r="BV358" i="85"/>
  <c r="BU358" i="85"/>
  <c r="BM358" i="85"/>
  <c r="BL358" i="85"/>
  <c r="BD358" i="85"/>
  <c r="BC358" i="85"/>
  <c r="AU358" i="85"/>
  <c r="AT358" i="85"/>
  <c r="AL358" i="85"/>
  <c r="AK358" i="85"/>
  <c r="AC358" i="85"/>
  <c r="AB358" i="85"/>
  <c r="T358" i="85"/>
  <c r="S358" i="85"/>
  <c r="K358" i="85"/>
  <c r="J358" i="85"/>
  <c r="CE357" i="85"/>
  <c r="BV357" i="85"/>
  <c r="BM357" i="85"/>
  <c r="BD357" i="85"/>
  <c r="AU357" i="85"/>
  <c r="AL357" i="85"/>
  <c r="AC357" i="85"/>
  <c r="T357" i="85"/>
  <c r="K357" i="85"/>
  <c r="CE356" i="85"/>
  <c r="CD356" i="85"/>
  <c r="BV356" i="85"/>
  <c r="BU356" i="85"/>
  <c r="BM356" i="85"/>
  <c r="BL356" i="85"/>
  <c r="BD356" i="85"/>
  <c r="BC356" i="85"/>
  <c r="AU356" i="85"/>
  <c r="AT356" i="85"/>
  <c r="AL356" i="85"/>
  <c r="AK356" i="85"/>
  <c r="AC356" i="85"/>
  <c r="AB356" i="85"/>
  <c r="T356" i="85"/>
  <c r="S356" i="85"/>
  <c r="K356" i="85"/>
  <c r="J356" i="85"/>
  <c r="CE355" i="85"/>
  <c r="CD355" i="85"/>
  <c r="BV355" i="85"/>
  <c r="BU355" i="85"/>
  <c r="BM355" i="85"/>
  <c r="BL355" i="85"/>
  <c r="BD355" i="85"/>
  <c r="BC355" i="85"/>
  <c r="AU355" i="85"/>
  <c r="AT355" i="85"/>
  <c r="AL355" i="85"/>
  <c r="AK355" i="85"/>
  <c r="AC355" i="85"/>
  <c r="AB355" i="85"/>
  <c r="T355" i="85"/>
  <c r="S355" i="85"/>
  <c r="K355" i="85"/>
  <c r="J355" i="85"/>
  <c r="CE354" i="85"/>
  <c r="CD354" i="85"/>
  <c r="BV354" i="85"/>
  <c r="BU354" i="85"/>
  <c r="BM354" i="85"/>
  <c r="BL354" i="85"/>
  <c r="BD354" i="85"/>
  <c r="BC354" i="85"/>
  <c r="AU354" i="85"/>
  <c r="AT354" i="85"/>
  <c r="AL354" i="85"/>
  <c r="AK354" i="85"/>
  <c r="AC354" i="85"/>
  <c r="AB354" i="85"/>
  <c r="T354" i="85"/>
  <c r="S354" i="85"/>
  <c r="K354" i="85"/>
  <c r="J354" i="85"/>
  <c r="CE353" i="85"/>
  <c r="CD353" i="85"/>
  <c r="BV353" i="85"/>
  <c r="BU353" i="85"/>
  <c r="BM353" i="85"/>
  <c r="BL353" i="85"/>
  <c r="BD353" i="85"/>
  <c r="BC353" i="85"/>
  <c r="AU353" i="85"/>
  <c r="AT353" i="85"/>
  <c r="AL353" i="85"/>
  <c r="AK353" i="85"/>
  <c r="AC353" i="85"/>
  <c r="AB353" i="85"/>
  <c r="T353" i="85"/>
  <c r="S353" i="85"/>
  <c r="K353" i="85"/>
  <c r="J353" i="85"/>
  <c r="CE352" i="85"/>
  <c r="CD352" i="85"/>
  <c r="BV352" i="85"/>
  <c r="BU352" i="85"/>
  <c r="BM352" i="85"/>
  <c r="BL352" i="85"/>
  <c r="BD352" i="85"/>
  <c r="BC352" i="85"/>
  <c r="AU352" i="85"/>
  <c r="AT352" i="85"/>
  <c r="AL352" i="85"/>
  <c r="AK352" i="85"/>
  <c r="AC352" i="85"/>
  <c r="AB352" i="85"/>
  <c r="T352" i="85"/>
  <c r="S352" i="85"/>
  <c r="K352" i="85"/>
  <c r="J352" i="85"/>
  <c r="CE351" i="85"/>
  <c r="CD351" i="85"/>
  <c r="BV351" i="85"/>
  <c r="BU351" i="85"/>
  <c r="BM351" i="85"/>
  <c r="BL351" i="85"/>
  <c r="BD351" i="85"/>
  <c r="BC351" i="85"/>
  <c r="AU351" i="85"/>
  <c r="AT351" i="85"/>
  <c r="AL351" i="85"/>
  <c r="AK351" i="85"/>
  <c r="AC351" i="85"/>
  <c r="AB351" i="85"/>
  <c r="T351" i="85"/>
  <c r="S351" i="85"/>
  <c r="K351" i="85"/>
  <c r="J351" i="85"/>
  <c r="CE350" i="85"/>
  <c r="CD350" i="85"/>
  <c r="BV350" i="85"/>
  <c r="BU350" i="85"/>
  <c r="BM350" i="85"/>
  <c r="BL350" i="85"/>
  <c r="BD350" i="85"/>
  <c r="BC350" i="85"/>
  <c r="AU350" i="85"/>
  <c r="AT350" i="85"/>
  <c r="AL350" i="85"/>
  <c r="AK350" i="85"/>
  <c r="AC350" i="85"/>
  <c r="AB350" i="85"/>
  <c r="T350" i="85"/>
  <c r="S350" i="85"/>
  <c r="K350" i="85"/>
  <c r="J350" i="85"/>
  <c r="CE349" i="85"/>
  <c r="CD349" i="85"/>
  <c r="BV349" i="85"/>
  <c r="BU349" i="85"/>
  <c r="BM349" i="85"/>
  <c r="BL349" i="85"/>
  <c r="BD349" i="85"/>
  <c r="BC349" i="85"/>
  <c r="AU349" i="85"/>
  <c r="AT349" i="85"/>
  <c r="AL349" i="85"/>
  <c r="AK349" i="85"/>
  <c r="AC349" i="85"/>
  <c r="AB349" i="85"/>
  <c r="T349" i="85"/>
  <c r="S349" i="85"/>
  <c r="K349" i="85"/>
  <c r="J349" i="85"/>
  <c r="CE348" i="85"/>
  <c r="CD348" i="85"/>
  <c r="BV348" i="85"/>
  <c r="BU348" i="85"/>
  <c r="BM348" i="85"/>
  <c r="BL348" i="85"/>
  <c r="BD348" i="85"/>
  <c r="BC348" i="85"/>
  <c r="AU348" i="85"/>
  <c r="AT348" i="85"/>
  <c r="AL348" i="85"/>
  <c r="AK348" i="85"/>
  <c r="AC348" i="85"/>
  <c r="AB348" i="85"/>
  <c r="T348" i="85"/>
  <c r="S348" i="85"/>
  <c r="K348" i="85"/>
  <c r="J348" i="85"/>
  <c r="CE347" i="85"/>
  <c r="CD347" i="85"/>
  <c r="BV347" i="85"/>
  <c r="BU347" i="85"/>
  <c r="BM347" i="85"/>
  <c r="BL347" i="85"/>
  <c r="BD347" i="85"/>
  <c r="BC347" i="85"/>
  <c r="AU347" i="85"/>
  <c r="AT347" i="85"/>
  <c r="AL347" i="85"/>
  <c r="AK347" i="85"/>
  <c r="AC347" i="85"/>
  <c r="AB347" i="85"/>
  <c r="T347" i="85"/>
  <c r="S347" i="85"/>
  <c r="K347" i="85"/>
  <c r="J347" i="85"/>
  <c r="CE346" i="85"/>
  <c r="BV346" i="85"/>
  <c r="BM346" i="85"/>
  <c r="BD346" i="85"/>
  <c r="AU346" i="85"/>
  <c r="AL346" i="85"/>
  <c r="AC346" i="85"/>
  <c r="T346" i="85"/>
  <c r="K346" i="85"/>
  <c r="CE345" i="85"/>
  <c r="CD345" i="85"/>
  <c r="BV345" i="85"/>
  <c r="BU345" i="85"/>
  <c r="BM345" i="85"/>
  <c r="BL345" i="85"/>
  <c r="BD345" i="85"/>
  <c r="BC345" i="85"/>
  <c r="AU345" i="85"/>
  <c r="AT345" i="85"/>
  <c r="AL345" i="85"/>
  <c r="AK345" i="85"/>
  <c r="AC345" i="85"/>
  <c r="AB345" i="85"/>
  <c r="T345" i="85"/>
  <c r="S345" i="85"/>
  <c r="K345" i="85"/>
  <c r="J345" i="85"/>
  <c r="CE344" i="85"/>
  <c r="CD344" i="85"/>
  <c r="BV344" i="85"/>
  <c r="BU344" i="85"/>
  <c r="BM344" i="85"/>
  <c r="BL344" i="85"/>
  <c r="BD344" i="85"/>
  <c r="BC344" i="85"/>
  <c r="AU344" i="85"/>
  <c r="AT344" i="85"/>
  <c r="AL344" i="85"/>
  <c r="AK344" i="85"/>
  <c r="AC344" i="85"/>
  <c r="AB344" i="85"/>
  <c r="T344" i="85"/>
  <c r="S344" i="85"/>
  <c r="K344" i="85"/>
  <c r="J344" i="85"/>
  <c r="CE343" i="85"/>
  <c r="CD343" i="85"/>
  <c r="BV343" i="85"/>
  <c r="BU343" i="85"/>
  <c r="BM343" i="85"/>
  <c r="BL343" i="85"/>
  <c r="BD343" i="85"/>
  <c r="BC343" i="85"/>
  <c r="AU343" i="85"/>
  <c r="AT343" i="85"/>
  <c r="AL343" i="85"/>
  <c r="AK343" i="85"/>
  <c r="AC343" i="85"/>
  <c r="AB343" i="85"/>
  <c r="T343" i="85"/>
  <c r="S343" i="85"/>
  <c r="K343" i="85"/>
  <c r="J343" i="85"/>
  <c r="CE342" i="85"/>
  <c r="CD342" i="85"/>
  <c r="BV342" i="85"/>
  <c r="BU342" i="85"/>
  <c r="BM342" i="85"/>
  <c r="BL342" i="85"/>
  <c r="BD342" i="85"/>
  <c r="BC342" i="85"/>
  <c r="AU342" i="85"/>
  <c r="AT342" i="85"/>
  <c r="AL342" i="85"/>
  <c r="AK342" i="85"/>
  <c r="AC342" i="85"/>
  <c r="AB342" i="85"/>
  <c r="T342" i="85"/>
  <c r="S342" i="85"/>
  <c r="K342" i="85"/>
  <c r="J342" i="85"/>
  <c r="CE341" i="85"/>
  <c r="CD341" i="85"/>
  <c r="BV341" i="85"/>
  <c r="BU341" i="85"/>
  <c r="BM341" i="85"/>
  <c r="BL341" i="85"/>
  <c r="BD341" i="85"/>
  <c r="BC341" i="85"/>
  <c r="AU341" i="85"/>
  <c r="AT341" i="85"/>
  <c r="AL341" i="85"/>
  <c r="AK341" i="85"/>
  <c r="AC341" i="85"/>
  <c r="AB341" i="85"/>
  <c r="T341" i="85"/>
  <c r="S341" i="85"/>
  <c r="K341" i="85"/>
  <c r="J341" i="85"/>
  <c r="CE340" i="85"/>
  <c r="CD340" i="85"/>
  <c r="BV340" i="85"/>
  <c r="BU340" i="85"/>
  <c r="BM340" i="85"/>
  <c r="BL340" i="85"/>
  <c r="BD340" i="85"/>
  <c r="BC340" i="85"/>
  <c r="AU340" i="85"/>
  <c r="AT340" i="85"/>
  <c r="AL340" i="85"/>
  <c r="AK340" i="85"/>
  <c r="AC340" i="85"/>
  <c r="AB340" i="85"/>
  <c r="T340" i="85"/>
  <c r="S340" i="85"/>
  <c r="K340" i="85"/>
  <c r="J340" i="85"/>
  <c r="CE339" i="85"/>
  <c r="CD339" i="85"/>
  <c r="BV339" i="85"/>
  <c r="BU339" i="85"/>
  <c r="BM339" i="85"/>
  <c r="BL339" i="85"/>
  <c r="BD339" i="85"/>
  <c r="BC339" i="85"/>
  <c r="AU339" i="85"/>
  <c r="AT339" i="85"/>
  <c r="AL339" i="85"/>
  <c r="AK339" i="85"/>
  <c r="AC339" i="85"/>
  <c r="AB339" i="85"/>
  <c r="T339" i="85"/>
  <c r="S339" i="85"/>
  <c r="K339" i="85"/>
  <c r="J339" i="85"/>
  <c r="CE338" i="85"/>
  <c r="CD338" i="85"/>
  <c r="BV338" i="85"/>
  <c r="BU338" i="85"/>
  <c r="BM338" i="85"/>
  <c r="BL338" i="85"/>
  <c r="BD338" i="85"/>
  <c r="BC338" i="85"/>
  <c r="AU338" i="85"/>
  <c r="AT338" i="85"/>
  <c r="AL338" i="85"/>
  <c r="AK338" i="85"/>
  <c r="AC338" i="85"/>
  <c r="AB338" i="85"/>
  <c r="T338" i="85"/>
  <c r="S338" i="85"/>
  <c r="K338" i="85"/>
  <c r="J338" i="85"/>
  <c r="CE337" i="85"/>
  <c r="CD337" i="85"/>
  <c r="BV337" i="85"/>
  <c r="BU337" i="85"/>
  <c r="BM337" i="85"/>
  <c r="BL337" i="85"/>
  <c r="BD337" i="85"/>
  <c r="BC337" i="85"/>
  <c r="AU337" i="85"/>
  <c r="AT337" i="85"/>
  <c r="AL337" i="85"/>
  <c r="AK337" i="85"/>
  <c r="AC337" i="85"/>
  <c r="AB337" i="85"/>
  <c r="T337" i="85"/>
  <c r="S337" i="85"/>
  <c r="K337" i="85"/>
  <c r="J337" i="85"/>
  <c r="CE336" i="85"/>
  <c r="CD336" i="85"/>
  <c r="BV336" i="85"/>
  <c r="BU336" i="85"/>
  <c r="BM336" i="85"/>
  <c r="BL336" i="85"/>
  <c r="BD336" i="85"/>
  <c r="BC336" i="85"/>
  <c r="AU336" i="85"/>
  <c r="AT336" i="85"/>
  <c r="AL336" i="85"/>
  <c r="AK336" i="85"/>
  <c r="AC336" i="85"/>
  <c r="AB336" i="85"/>
  <c r="T336" i="85"/>
  <c r="S336" i="85"/>
  <c r="K336" i="85"/>
  <c r="J336" i="85"/>
  <c r="CE335" i="85"/>
  <c r="BV335" i="85"/>
  <c r="BM335" i="85"/>
  <c r="BD335" i="85"/>
  <c r="AU335" i="85"/>
  <c r="AL335" i="85"/>
  <c r="AC335" i="85"/>
  <c r="T335" i="85"/>
  <c r="K335" i="85"/>
  <c r="CE334" i="85"/>
  <c r="CD334" i="85"/>
  <c r="BV334" i="85"/>
  <c r="BU334" i="85"/>
  <c r="BM334" i="85"/>
  <c r="BL334" i="85"/>
  <c r="BD334" i="85"/>
  <c r="BC334" i="85"/>
  <c r="AU334" i="85"/>
  <c r="AT334" i="85"/>
  <c r="AL334" i="85"/>
  <c r="AK334" i="85"/>
  <c r="AC334" i="85"/>
  <c r="AB334" i="85"/>
  <c r="T334" i="85"/>
  <c r="S334" i="85"/>
  <c r="K334" i="85"/>
  <c r="J334" i="85"/>
  <c r="CE333" i="85"/>
  <c r="CD333" i="85"/>
  <c r="BV333" i="85"/>
  <c r="BU333" i="85"/>
  <c r="BM333" i="85"/>
  <c r="BL333" i="85"/>
  <c r="BD333" i="85"/>
  <c r="BC333" i="85"/>
  <c r="AU333" i="85"/>
  <c r="AT333" i="85"/>
  <c r="AL333" i="85"/>
  <c r="AK333" i="85"/>
  <c r="AC333" i="85"/>
  <c r="AB333" i="85"/>
  <c r="T333" i="85"/>
  <c r="S333" i="85"/>
  <c r="K333" i="85"/>
  <c r="J333" i="85"/>
  <c r="CE332" i="85"/>
  <c r="CD332" i="85"/>
  <c r="BV332" i="85"/>
  <c r="BU332" i="85"/>
  <c r="BM332" i="85"/>
  <c r="BL332" i="85"/>
  <c r="BD332" i="85"/>
  <c r="BC332" i="85"/>
  <c r="AU332" i="85"/>
  <c r="AT332" i="85"/>
  <c r="AL332" i="85"/>
  <c r="AK332" i="85"/>
  <c r="AC332" i="85"/>
  <c r="AB332" i="85"/>
  <c r="T332" i="85"/>
  <c r="S332" i="85"/>
  <c r="K332" i="85"/>
  <c r="J332" i="85"/>
  <c r="CE331" i="85"/>
  <c r="CD331" i="85"/>
  <c r="BV331" i="85"/>
  <c r="BU331" i="85"/>
  <c r="BM331" i="85"/>
  <c r="BL331" i="85"/>
  <c r="BD331" i="85"/>
  <c r="BC331" i="85"/>
  <c r="AU331" i="85"/>
  <c r="AT331" i="85"/>
  <c r="AL331" i="85"/>
  <c r="AK331" i="85"/>
  <c r="AC331" i="85"/>
  <c r="AB331" i="85"/>
  <c r="T331" i="85"/>
  <c r="S331" i="85"/>
  <c r="K331" i="85"/>
  <c r="J331" i="85"/>
  <c r="CE330" i="85"/>
  <c r="CD330" i="85"/>
  <c r="BV330" i="85"/>
  <c r="BU330" i="85"/>
  <c r="BM330" i="85"/>
  <c r="BL330" i="85"/>
  <c r="BD330" i="85"/>
  <c r="BC330" i="85"/>
  <c r="AU330" i="85"/>
  <c r="AT330" i="85"/>
  <c r="AL330" i="85"/>
  <c r="AK330" i="85"/>
  <c r="AC330" i="85"/>
  <c r="AB330" i="85"/>
  <c r="T330" i="85"/>
  <c r="S330" i="85"/>
  <c r="K330" i="85"/>
  <c r="J330" i="85"/>
  <c r="CE329" i="85"/>
  <c r="CD329" i="85"/>
  <c r="BV329" i="85"/>
  <c r="BU329" i="85"/>
  <c r="BM329" i="85"/>
  <c r="BL329" i="85"/>
  <c r="BD329" i="85"/>
  <c r="BC329" i="85"/>
  <c r="AU329" i="85"/>
  <c r="AT329" i="85"/>
  <c r="AL329" i="85"/>
  <c r="AK329" i="85"/>
  <c r="AC329" i="85"/>
  <c r="AB329" i="85"/>
  <c r="T329" i="85"/>
  <c r="S329" i="85"/>
  <c r="K329" i="85"/>
  <c r="J329" i="85"/>
  <c r="CE328" i="85"/>
  <c r="CD328" i="85"/>
  <c r="BV328" i="85"/>
  <c r="BU328" i="85"/>
  <c r="BM328" i="85"/>
  <c r="BL328" i="85"/>
  <c r="BD328" i="85"/>
  <c r="BC328" i="85"/>
  <c r="AU328" i="85"/>
  <c r="AT328" i="85"/>
  <c r="AL328" i="85"/>
  <c r="AK328" i="85"/>
  <c r="AC328" i="85"/>
  <c r="AB328" i="85"/>
  <c r="T328" i="85"/>
  <c r="S328" i="85"/>
  <c r="K328" i="85"/>
  <c r="J328" i="85"/>
  <c r="CE327" i="85"/>
  <c r="CD327" i="85"/>
  <c r="BV327" i="85"/>
  <c r="BU327" i="85"/>
  <c r="BM327" i="85"/>
  <c r="BL327" i="85"/>
  <c r="BD327" i="85"/>
  <c r="BC327" i="85"/>
  <c r="AU327" i="85"/>
  <c r="AT327" i="85"/>
  <c r="AL327" i="85"/>
  <c r="AK327" i="85"/>
  <c r="AC327" i="85"/>
  <c r="AB327" i="85"/>
  <c r="T327" i="85"/>
  <c r="S327" i="85"/>
  <c r="K327" i="85"/>
  <c r="J327" i="85"/>
  <c r="CE326" i="85"/>
  <c r="CD326" i="85"/>
  <c r="BV326" i="85"/>
  <c r="BU326" i="85"/>
  <c r="BM326" i="85"/>
  <c r="BL326" i="85"/>
  <c r="BD326" i="85"/>
  <c r="BC326" i="85"/>
  <c r="AU326" i="85"/>
  <c r="AT326" i="85"/>
  <c r="AL326" i="85"/>
  <c r="AK326" i="85"/>
  <c r="AC326" i="85"/>
  <c r="AB326" i="85"/>
  <c r="T326" i="85"/>
  <c r="S326" i="85"/>
  <c r="K326" i="85"/>
  <c r="J326" i="85"/>
  <c r="CE325" i="85"/>
  <c r="CD325" i="85"/>
  <c r="BV325" i="85"/>
  <c r="BU325" i="85"/>
  <c r="BM325" i="85"/>
  <c r="BL325" i="85"/>
  <c r="BD325" i="85"/>
  <c r="BC325" i="85"/>
  <c r="AU325" i="85"/>
  <c r="AT325" i="85"/>
  <c r="AL325" i="85"/>
  <c r="AK325" i="85"/>
  <c r="AC325" i="85"/>
  <c r="AB325" i="85"/>
  <c r="T325" i="85"/>
  <c r="S325" i="85"/>
  <c r="K325" i="85"/>
  <c r="J325" i="85"/>
  <c r="CE324" i="85"/>
  <c r="BV324" i="85"/>
  <c r="BM324" i="85"/>
  <c r="BD324" i="85"/>
  <c r="AU324" i="85"/>
  <c r="AL324" i="85"/>
  <c r="AC324" i="85"/>
  <c r="T324" i="85"/>
  <c r="K324" i="85"/>
  <c r="CE323" i="85"/>
  <c r="CD323" i="85"/>
  <c r="BV323" i="85"/>
  <c r="BU323" i="85"/>
  <c r="BM323" i="85"/>
  <c r="BL323" i="85"/>
  <c r="BD323" i="85"/>
  <c r="BC323" i="85"/>
  <c r="AU323" i="85"/>
  <c r="AT323" i="85"/>
  <c r="AL323" i="85"/>
  <c r="AK323" i="85"/>
  <c r="AC323" i="85"/>
  <c r="AB323" i="85"/>
  <c r="T323" i="85"/>
  <c r="S323" i="85"/>
  <c r="K323" i="85"/>
  <c r="J323" i="85"/>
  <c r="CE322" i="85"/>
  <c r="CD322" i="85"/>
  <c r="BV322" i="85"/>
  <c r="BU322" i="85"/>
  <c r="BM322" i="85"/>
  <c r="BL322" i="85"/>
  <c r="BD322" i="85"/>
  <c r="BC322" i="85"/>
  <c r="AU322" i="85"/>
  <c r="AT322" i="85"/>
  <c r="AL322" i="85"/>
  <c r="AK322" i="85"/>
  <c r="AC322" i="85"/>
  <c r="AB322" i="85"/>
  <c r="T322" i="85"/>
  <c r="S322" i="85"/>
  <c r="K322" i="85"/>
  <c r="J322" i="85"/>
  <c r="CE321" i="85"/>
  <c r="CD321" i="85"/>
  <c r="BV321" i="85"/>
  <c r="BU321" i="85"/>
  <c r="BM321" i="85"/>
  <c r="BL321" i="85"/>
  <c r="BD321" i="85"/>
  <c r="BC321" i="85"/>
  <c r="AU321" i="85"/>
  <c r="AT321" i="85"/>
  <c r="AL321" i="85"/>
  <c r="AK321" i="85"/>
  <c r="AC321" i="85"/>
  <c r="AB321" i="85"/>
  <c r="T321" i="85"/>
  <c r="S321" i="85"/>
  <c r="K321" i="85"/>
  <c r="J321" i="85"/>
  <c r="CE320" i="85"/>
  <c r="CD320" i="85"/>
  <c r="BV320" i="85"/>
  <c r="BU320" i="85"/>
  <c r="BM320" i="85"/>
  <c r="BL320" i="85"/>
  <c r="BD320" i="85"/>
  <c r="BC320" i="85"/>
  <c r="AU320" i="85"/>
  <c r="AT320" i="85"/>
  <c r="AL320" i="85"/>
  <c r="AK320" i="85"/>
  <c r="AC320" i="85"/>
  <c r="AB320" i="85"/>
  <c r="T320" i="85"/>
  <c r="S320" i="85"/>
  <c r="K320" i="85"/>
  <c r="J320" i="85"/>
  <c r="CE319" i="85"/>
  <c r="CD319" i="85"/>
  <c r="BV319" i="85"/>
  <c r="BU319" i="85"/>
  <c r="BM319" i="85"/>
  <c r="BL319" i="85"/>
  <c r="BD319" i="85"/>
  <c r="BC319" i="85"/>
  <c r="AU319" i="85"/>
  <c r="AT319" i="85"/>
  <c r="AL319" i="85"/>
  <c r="AK319" i="85"/>
  <c r="AC319" i="85"/>
  <c r="AB319" i="85"/>
  <c r="T319" i="85"/>
  <c r="S319" i="85"/>
  <c r="K319" i="85"/>
  <c r="J319" i="85"/>
  <c r="CE318" i="85"/>
  <c r="CD318" i="85"/>
  <c r="BV318" i="85"/>
  <c r="BU318" i="85"/>
  <c r="BM318" i="85"/>
  <c r="BL318" i="85"/>
  <c r="BD318" i="85"/>
  <c r="BC318" i="85"/>
  <c r="AU318" i="85"/>
  <c r="AT318" i="85"/>
  <c r="AL318" i="85"/>
  <c r="AK318" i="85"/>
  <c r="AC318" i="85"/>
  <c r="AB318" i="85"/>
  <c r="T318" i="85"/>
  <c r="S318" i="85"/>
  <c r="K318" i="85"/>
  <c r="J318" i="85"/>
  <c r="CE317" i="85"/>
  <c r="CD317" i="85"/>
  <c r="BV317" i="85"/>
  <c r="BU317" i="85"/>
  <c r="BM317" i="85"/>
  <c r="BL317" i="85"/>
  <c r="BD317" i="85"/>
  <c r="BC317" i="85"/>
  <c r="AU317" i="85"/>
  <c r="AT317" i="85"/>
  <c r="AL317" i="85"/>
  <c r="AK317" i="85"/>
  <c r="AC317" i="85"/>
  <c r="AB317" i="85"/>
  <c r="T317" i="85"/>
  <c r="S317" i="85"/>
  <c r="K317" i="85"/>
  <c r="J317" i="85"/>
  <c r="CE316" i="85"/>
  <c r="CD316" i="85"/>
  <c r="BV316" i="85"/>
  <c r="BU316" i="85"/>
  <c r="BM316" i="85"/>
  <c r="BL316" i="85"/>
  <c r="BD316" i="85"/>
  <c r="BC316" i="85"/>
  <c r="AU316" i="85"/>
  <c r="AT316" i="85"/>
  <c r="AL316" i="85"/>
  <c r="AK316" i="85"/>
  <c r="AC316" i="85"/>
  <c r="AB316" i="85"/>
  <c r="T316" i="85"/>
  <c r="S316" i="85"/>
  <c r="K316" i="85"/>
  <c r="J316" i="85"/>
  <c r="CE315" i="85"/>
  <c r="CD315" i="85"/>
  <c r="BV315" i="85"/>
  <c r="BU315" i="85"/>
  <c r="BM315" i="85"/>
  <c r="BL315" i="85"/>
  <c r="BD315" i="85"/>
  <c r="BC315" i="85"/>
  <c r="AU315" i="85"/>
  <c r="AT315" i="85"/>
  <c r="AL315" i="85"/>
  <c r="AK315" i="85"/>
  <c r="AC315" i="85"/>
  <c r="AB315" i="85"/>
  <c r="T315" i="85"/>
  <c r="S315" i="85"/>
  <c r="K315" i="85"/>
  <c r="J315" i="85"/>
  <c r="CE314" i="85"/>
  <c r="CD314" i="85"/>
  <c r="BV314" i="85"/>
  <c r="BU314" i="85"/>
  <c r="BM314" i="85"/>
  <c r="BL314" i="85"/>
  <c r="BD314" i="85"/>
  <c r="BC314" i="85"/>
  <c r="AU314" i="85"/>
  <c r="AT314" i="85"/>
  <c r="AL314" i="85"/>
  <c r="AK314" i="85"/>
  <c r="AC314" i="85"/>
  <c r="AB314" i="85"/>
  <c r="T314" i="85"/>
  <c r="S314" i="85"/>
  <c r="K314" i="85"/>
  <c r="J314" i="85"/>
  <c r="CE313" i="85"/>
  <c r="BV313" i="85"/>
  <c r="BM313" i="85"/>
  <c r="BD313" i="85"/>
  <c r="AU313" i="85"/>
  <c r="AL313" i="85"/>
  <c r="AC313" i="85"/>
  <c r="T313" i="85"/>
  <c r="K313" i="85"/>
  <c r="CE312" i="85"/>
  <c r="CD312" i="85"/>
  <c r="BV312" i="85"/>
  <c r="BU312" i="85"/>
  <c r="BM312" i="85"/>
  <c r="BL312" i="85"/>
  <c r="BD312" i="85"/>
  <c r="BC312" i="85"/>
  <c r="AU312" i="85"/>
  <c r="AT312" i="85"/>
  <c r="AL312" i="85"/>
  <c r="AK312" i="85"/>
  <c r="AC312" i="85"/>
  <c r="AB312" i="85"/>
  <c r="T312" i="85"/>
  <c r="S312" i="85"/>
  <c r="K312" i="85"/>
  <c r="J312" i="85"/>
  <c r="CE311" i="85"/>
  <c r="CD311" i="85"/>
  <c r="BV311" i="85"/>
  <c r="BU311" i="85"/>
  <c r="BM311" i="85"/>
  <c r="BL311" i="85"/>
  <c r="BD311" i="85"/>
  <c r="BC311" i="85"/>
  <c r="AU311" i="85"/>
  <c r="AT311" i="85"/>
  <c r="AL311" i="85"/>
  <c r="AK311" i="85"/>
  <c r="AC311" i="85"/>
  <c r="AB311" i="85"/>
  <c r="T311" i="85"/>
  <c r="S311" i="85"/>
  <c r="K311" i="85"/>
  <c r="J311" i="85"/>
  <c r="CE310" i="85"/>
  <c r="CD310" i="85"/>
  <c r="BV310" i="85"/>
  <c r="BU310" i="85"/>
  <c r="BM310" i="85"/>
  <c r="BL310" i="85"/>
  <c r="BD310" i="85"/>
  <c r="BC310" i="85"/>
  <c r="AU310" i="85"/>
  <c r="AT310" i="85"/>
  <c r="AL310" i="85"/>
  <c r="AK310" i="85"/>
  <c r="AC310" i="85"/>
  <c r="AB310" i="85"/>
  <c r="T310" i="85"/>
  <c r="S310" i="85"/>
  <c r="K310" i="85"/>
  <c r="J310" i="85"/>
  <c r="CE309" i="85"/>
  <c r="CD309" i="85"/>
  <c r="BV309" i="85"/>
  <c r="BU309" i="85"/>
  <c r="BM309" i="85"/>
  <c r="BL309" i="85"/>
  <c r="BD309" i="85"/>
  <c r="BC309" i="85"/>
  <c r="AU309" i="85"/>
  <c r="AT309" i="85"/>
  <c r="AL309" i="85"/>
  <c r="AK309" i="85"/>
  <c r="AC309" i="85"/>
  <c r="AB309" i="85"/>
  <c r="T309" i="85"/>
  <c r="S309" i="85"/>
  <c r="K309" i="85"/>
  <c r="J309" i="85"/>
  <c r="CE308" i="85"/>
  <c r="CD308" i="85"/>
  <c r="BV308" i="85"/>
  <c r="BU308" i="85"/>
  <c r="BM308" i="85"/>
  <c r="BL308" i="85"/>
  <c r="BD308" i="85"/>
  <c r="BC308" i="85"/>
  <c r="AU308" i="85"/>
  <c r="AT308" i="85"/>
  <c r="AL308" i="85"/>
  <c r="AK308" i="85"/>
  <c r="AC308" i="85"/>
  <c r="AB308" i="85"/>
  <c r="T308" i="85"/>
  <c r="S308" i="85"/>
  <c r="K308" i="85"/>
  <c r="J308" i="85"/>
  <c r="CE307" i="85"/>
  <c r="CD307" i="85"/>
  <c r="BV307" i="85"/>
  <c r="BU307" i="85"/>
  <c r="BM307" i="85"/>
  <c r="BL307" i="85"/>
  <c r="BD307" i="85"/>
  <c r="BC307" i="85"/>
  <c r="AU307" i="85"/>
  <c r="AT307" i="85"/>
  <c r="AL307" i="85"/>
  <c r="AK307" i="85"/>
  <c r="AC307" i="85"/>
  <c r="AB307" i="85"/>
  <c r="T307" i="85"/>
  <c r="S307" i="85"/>
  <c r="K307" i="85"/>
  <c r="J307" i="85"/>
  <c r="CE306" i="85"/>
  <c r="CD306" i="85"/>
  <c r="BV306" i="85"/>
  <c r="BU306" i="85"/>
  <c r="BM306" i="85"/>
  <c r="BL306" i="85"/>
  <c r="BD306" i="85"/>
  <c r="BC306" i="85"/>
  <c r="AU306" i="85"/>
  <c r="AT306" i="85"/>
  <c r="AL306" i="85"/>
  <c r="AK306" i="85"/>
  <c r="AC306" i="85"/>
  <c r="AB306" i="85"/>
  <c r="T306" i="85"/>
  <c r="S306" i="85"/>
  <c r="K306" i="85"/>
  <c r="J306" i="85"/>
  <c r="CE305" i="85"/>
  <c r="CD305" i="85"/>
  <c r="BV305" i="85"/>
  <c r="BU305" i="85"/>
  <c r="BM305" i="85"/>
  <c r="BL305" i="85"/>
  <c r="BD305" i="85"/>
  <c r="BC305" i="85"/>
  <c r="AU305" i="85"/>
  <c r="AT305" i="85"/>
  <c r="AL305" i="85"/>
  <c r="AK305" i="85"/>
  <c r="AC305" i="85"/>
  <c r="AB305" i="85"/>
  <c r="T305" i="85"/>
  <c r="S305" i="85"/>
  <c r="K305" i="85"/>
  <c r="J305" i="85"/>
  <c r="CE304" i="85"/>
  <c r="CD304" i="85"/>
  <c r="BV304" i="85"/>
  <c r="BU304" i="85"/>
  <c r="BM304" i="85"/>
  <c r="BL304" i="85"/>
  <c r="BD304" i="85"/>
  <c r="BC304" i="85"/>
  <c r="AU304" i="85"/>
  <c r="AT304" i="85"/>
  <c r="AL304" i="85"/>
  <c r="AK304" i="85"/>
  <c r="AC304" i="85"/>
  <c r="AB304" i="85"/>
  <c r="T304" i="85"/>
  <c r="S304" i="85"/>
  <c r="K304" i="85"/>
  <c r="J304" i="85"/>
  <c r="CE303" i="85"/>
  <c r="CD303" i="85"/>
  <c r="BV303" i="85"/>
  <c r="BU303" i="85"/>
  <c r="BM303" i="85"/>
  <c r="BL303" i="85"/>
  <c r="BD303" i="85"/>
  <c r="BC303" i="85"/>
  <c r="AU303" i="85"/>
  <c r="AT303" i="85"/>
  <c r="AL303" i="85"/>
  <c r="AK303" i="85"/>
  <c r="AC303" i="85"/>
  <c r="AB303" i="85"/>
  <c r="T303" i="85"/>
  <c r="S303" i="85"/>
  <c r="K303" i="85"/>
  <c r="J303" i="85"/>
  <c r="CE302" i="85"/>
  <c r="BV302" i="85"/>
  <c r="BM302" i="85"/>
  <c r="BD302" i="85"/>
  <c r="AU302" i="85"/>
  <c r="AL302" i="85"/>
  <c r="AC302" i="85"/>
  <c r="T302" i="85"/>
  <c r="K302" i="85"/>
  <c r="CE301" i="85"/>
  <c r="CD301" i="85"/>
  <c r="BV301" i="85"/>
  <c r="BU301" i="85"/>
  <c r="BM301" i="85"/>
  <c r="BL301" i="85"/>
  <c r="BD301" i="85"/>
  <c r="BC301" i="85"/>
  <c r="AU301" i="85"/>
  <c r="AT301" i="85"/>
  <c r="AL301" i="85"/>
  <c r="AK301" i="85"/>
  <c r="AC301" i="85"/>
  <c r="AB301" i="85"/>
  <c r="T301" i="85"/>
  <c r="S301" i="85"/>
  <c r="K301" i="85"/>
  <c r="J301" i="85"/>
  <c r="CE300" i="85"/>
  <c r="CD300" i="85"/>
  <c r="BV300" i="85"/>
  <c r="BU300" i="85"/>
  <c r="BM300" i="85"/>
  <c r="BL300" i="85"/>
  <c r="BD300" i="85"/>
  <c r="BC300" i="85"/>
  <c r="AU300" i="85"/>
  <c r="AT300" i="85"/>
  <c r="AL300" i="85"/>
  <c r="AK300" i="85"/>
  <c r="AC300" i="85"/>
  <c r="AB300" i="85"/>
  <c r="T300" i="85"/>
  <c r="S300" i="85"/>
  <c r="K300" i="85"/>
  <c r="J300" i="85"/>
  <c r="CE299" i="85"/>
  <c r="CD299" i="85"/>
  <c r="BV299" i="85"/>
  <c r="BU299" i="85"/>
  <c r="BM299" i="85"/>
  <c r="BL299" i="85"/>
  <c r="BD299" i="85"/>
  <c r="BC299" i="85"/>
  <c r="AU299" i="85"/>
  <c r="AT299" i="85"/>
  <c r="AL299" i="85"/>
  <c r="AK299" i="85"/>
  <c r="AC299" i="85"/>
  <c r="AB299" i="85"/>
  <c r="T299" i="85"/>
  <c r="S299" i="85"/>
  <c r="K299" i="85"/>
  <c r="J299" i="85"/>
  <c r="CE298" i="85"/>
  <c r="CD298" i="85"/>
  <c r="BV298" i="85"/>
  <c r="BU298" i="85"/>
  <c r="BM298" i="85"/>
  <c r="BL298" i="85"/>
  <c r="BD298" i="85"/>
  <c r="BC298" i="85"/>
  <c r="AU298" i="85"/>
  <c r="AT298" i="85"/>
  <c r="AL298" i="85"/>
  <c r="AK298" i="85"/>
  <c r="AC298" i="85"/>
  <c r="AB298" i="85"/>
  <c r="T298" i="85"/>
  <c r="S298" i="85"/>
  <c r="K298" i="85"/>
  <c r="J298" i="85"/>
  <c r="CE297" i="85"/>
  <c r="CD297" i="85"/>
  <c r="BV297" i="85"/>
  <c r="BU297" i="85"/>
  <c r="BM297" i="85"/>
  <c r="BL297" i="85"/>
  <c r="BD297" i="85"/>
  <c r="BC297" i="85"/>
  <c r="AU297" i="85"/>
  <c r="AT297" i="85"/>
  <c r="AL297" i="85"/>
  <c r="AK297" i="85"/>
  <c r="AC297" i="85"/>
  <c r="AB297" i="85"/>
  <c r="T297" i="85"/>
  <c r="S297" i="85"/>
  <c r="K297" i="85"/>
  <c r="J297" i="85"/>
  <c r="CE296" i="85"/>
  <c r="CD296" i="85"/>
  <c r="BV296" i="85"/>
  <c r="BU296" i="85"/>
  <c r="BM296" i="85"/>
  <c r="BL296" i="85"/>
  <c r="BD296" i="85"/>
  <c r="BC296" i="85"/>
  <c r="AU296" i="85"/>
  <c r="AT296" i="85"/>
  <c r="AL296" i="85"/>
  <c r="AK296" i="85"/>
  <c r="AC296" i="85"/>
  <c r="AB296" i="85"/>
  <c r="T296" i="85"/>
  <c r="S296" i="85"/>
  <c r="K296" i="85"/>
  <c r="J296" i="85"/>
  <c r="CE295" i="85"/>
  <c r="CD295" i="85"/>
  <c r="BV295" i="85"/>
  <c r="BU295" i="85"/>
  <c r="BM295" i="85"/>
  <c r="BL295" i="85"/>
  <c r="BD295" i="85"/>
  <c r="BC295" i="85"/>
  <c r="AU295" i="85"/>
  <c r="AT295" i="85"/>
  <c r="AL295" i="85"/>
  <c r="AK295" i="85"/>
  <c r="AC295" i="85"/>
  <c r="AB295" i="85"/>
  <c r="T295" i="85"/>
  <c r="S295" i="85"/>
  <c r="K295" i="85"/>
  <c r="J295" i="85"/>
  <c r="CE294" i="85"/>
  <c r="CD294" i="85"/>
  <c r="BV294" i="85"/>
  <c r="BU294" i="85"/>
  <c r="BM294" i="85"/>
  <c r="BL294" i="85"/>
  <c r="BD294" i="85"/>
  <c r="BC294" i="85"/>
  <c r="AU294" i="85"/>
  <c r="AT294" i="85"/>
  <c r="AL294" i="85"/>
  <c r="AK294" i="85"/>
  <c r="AC294" i="85"/>
  <c r="AB294" i="85"/>
  <c r="T294" i="85"/>
  <c r="S294" i="85"/>
  <c r="K294" i="85"/>
  <c r="J294" i="85"/>
  <c r="CE293" i="85"/>
  <c r="CD293" i="85"/>
  <c r="BV293" i="85"/>
  <c r="BU293" i="85"/>
  <c r="BM293" i="85"/>
  <c r="BL293" i="85"/>
  <c r="BD293" i="85"/>
  <c r="BC293" i="85"/>
  <c r="AU293" i="85"/>
  <c r="AT293" i="85"/>
  <c r="AL293" i="85"/>
  <c r="AK293" i="85"/>
  <c r="AC293" i="85"/>
  <c r="AB293" i="85"/>
  <c r="T293" i="85"/>
  <c r="S293" i="85"/>
  <c r="K293" i="85"/>
  <c r="J293" i="85"/>
  <c r="CE292" i="85"/>
  <c r="CD292" i="85"/>
  <c r="BV292" i="85"/>
  <c r="BU292" i="85"/>
  <c r="BM292" i="85"/>
  <c r="BL292" i="85"/>
  <c r="BD292" i="85"/>
  <c r="BC292" i="85"/>
  <c r="AU292" i="85"/>
  <c r="AT292" i="85"/>
  <c r="AL292" i="85"/>
  <c r="AK292" i="85"/>
  <c r="AC292" i="85"/>
  <c r="AB292" i="85"/>
  <c r="T292" i="85"/>
  <c r="S292" i="85"/>
  <c r="K292" i="85"/>
  <c r="J292" i="85"/>
  <c r="CE291" i="85"/>
  <c r="BV291" i="85"/>
  <c r="BM291" i="85"/>
  <c r="BD291" i="85"/>
  <c r="AU291" i="85"/>
  <c r="AL291" i="85"/>
  <c r="AC291" i="85"/>
  <c r="T291" i="85"/>
  <c r="K291" i="85"/>
  <c r="CE290" i="85"/>
  <c r="CD290" i="85"/>
  <c r="BV290" i="85"/>
  <c r="BU290" i="85"/>
  <c r="BM290" i="85"/>
  <c r="BL290" i="85"/>
  <c r="BD290" i="85"/>
  <c r="BC290" i="85"/>
  <c r="AU290" i="85"/>
  <c r="AT290" i="85"/>
  <c r="AL290" i="85"/>
  <c r="AK290" i="85"/>
  <c r="AC290" i="85"/>
  <c r="AB290" i="85"/>
  <c r="T290" i="85"/>
  <c r="S290" i="85"/>
  <c r="K290" i="85"/>
  <c r="J290" i="85"/>
  <c r="CE289" i="85"/>
  <c r="CD289" i="85"/>
  <c r="BV289" i="85"/>
  <c r="BU289" i="85"/>
  <c r="BM289" i="85"/>
  <c r="BL289" i="85"/>
  <c r="BD289" i="85"/>
  <c r="BC289" i="85"/>
  <c r="AU289" i="85"/>
  <c r="AT289" i="85"/>
  <c r="AL289" i="85"/>
  <c r="AK289" i="85"/>
  <c r="AC289" i="85"/>
  <c r="AB289" i="85"/>
  <c r="T289" i="85"/>
  <c r="S289" i="85"/>
  <c r="K289" i="85"/>
  <c r="J289" i="85"/>
  <c r="CE288" i="85"/>
  <c r="CD288" i="85"/>
  <c r="BV288" i="85"/>
  <c r="BU288" i="85"/>
  <c r="BM288" i="85"/>
  <c r="BL288" i="85"/>
  <c r="BD288" i="85"/>
  <c r="BC288" i="85"/>
  <c r="AU288" i="85"/>
  <c r="AT288" i="85"/>
  <c r="AL288" i="85"/>
  <c r="AK288" i="85"/>
  <c r="AC288" i="85"/>
  <c r="AB288" i="85"/>
  <c r="T288" i="85"/>
  <c r="S288" i="85"/>
  <c r="K288" i="85"/>
  <c r="J288" i="85"/>
  <c r="CE287" i="85"/>
  <c r="CD287" i="85"/>
  <c r="BV287" i="85"/>
  <c r="BU287" i="85"/>
  <c r="BM287" i="85"/>
  <c r="BL287" i="85"/>
  <c r="BD287" i="85"/>
  <c r="BC287" i="85"/>
  <c r="AU287" i="85"/>
  <c r="AT287" i="85"/>
  <c r="AL287" i="85"/>
  <c r="AK287" i="85"/>
  <c r="AC287" i="85"/>
  <c r="AB287" i="85"/>
  <c r="T287" i="85"/>
  <c r="S287" i="85"/>
  <c r="K287" i="85"/>
  <c r="J287" i="85"/>
  <c r="CE286" i="85"/>
  <c r="CD286" i="85"/>
  <c r="BV286" i="85"/>
  <c r="BU286" i="85"/>
  <c r="BM286" i="85"/>
  <c r="BL286" i="85"/>
  <c r="BD286" i="85"/>
  <c r="BC286" i="85"/>
  <c r="AU286" i="85"/>
  <c r="AT286" i="85"/>
  <c r="AL286" i="85"/>
  <c r="AK286" i="85"/>
  <c r="AC286" i="85"/>
  <c r="AB286" i="85"/>
  <c r="T286" i="85"/>
  <c r="S286" i="85"/>
  <c r="K286" i="85"/>
  <c r="J286" i="85"/>
  <c r="CE285" i="85"/>
  <c r="CD285" i="85"/>
  <c r="BV285" i="85"/>
  <c r="BU285" i="85"/>
  <c r="BM285" i="85"/>
  <c r="BL285" i="85"/>
  <c r="BD285" i="85"/>
  <c r="BC285" i="85"/>
  <c r="AU285" i="85"/>
  <c r="AT285" i="85"/>
  <c r="AL285" i="85"/>
  <c r="AK285" i="85"/>
  <c r="AC285" i="85"/>
  <c r="AB285" i="85"/>
  <c r="T285" i="85"/>
  <c r="S285" i="85"/>
  <c r="K285" i="85"/>
  <c r="J285" i="85"/>
  <c r="CE284" i="85"/>
  <c r="CD284" i="85"/>
  <c r="BV284" i="85"/>
  <c r="BU284" i="85"/>
  <c r="BM284" i="85"/>
  <c r="BL284" i="85"/>
  <c r="BD284" i="85"/>
  <c r="BC284" i="85"/>
  <c r="AU284" i="85"/>
  <c r="AT284" i="85"/>
  <c r="AL284" i="85"/>
  <c r="AK284" i="85"/>
  <c r="AC284" i="85"/>
  <c r="AB284" i="85"/>
  <c r="T284" i="85"/>
  <c r="S284" i="85"/>
  <c r="K284" i="85"/>
  <c r="J284" i="85"/>
  <c r="CE283" i="85"/>
  <c r="CD283" i="85"/>
  <c r="BV283" i="85"/>
  <c r="BU283" i="85"/>
  <c r="BM283" i="85"/>
  <c r="BL283" i="85"/>
  <c r="BD283" i="85"/>
  <c r="BC283" i="85"/>
  <c r="AU283" i="85"/>
  <c r="AT283" i="85"/>
  <c r="AL283" i="85"/>
  <c r="AK283" i="85"/>
  <c r="AC283" i="85"/>
  <c r="AB283" i="85"/>
  <c r="T283" i="85"/>
  <c r="S283" i="85"/>
  <c r="K283" i="85"/>
  <c r="J283" i="85"/>
  <c r="CE282" i="85"/>
  <c r="CD282" i="85"/>
  <c r="BV282" i="85"/>
  <c r="BU282" i="85"/>
  <c r="BM282" i="85"/>
  <c r="BL282" i="85"/>
  <c r="BD282" i="85"/>
  <c r="BC282" i="85"/>
  <c r="AU282" i="85"/>
  <c r="AT282" i="85"/>
  <c r="AL282" i="85"/>
  <c r="AK282" i="85"/>
  <c r="AC282" i="85"/>
  <c r="AB282" i="85"/>
  <c r="T282" i="85"/>
  <c r="S282" i="85"/>
  <c r="K282" i="85"/>
  <c r="J282" i="85"/>
  <c r="CE281" i="85"/>
  <c r="CD281" i="85"/>
  <c r="BV281" i="85"/>
  <c r="BU281" i="85"/>
  <c r="BM281" i="85"/>
  <c r="BL281" i="85"/>
  <c r="BD281" i="85"/>
  <c r="BC281" i="85"/>
  <c r="AU281" i="85"/>
  <c r="AT281" i="85"/>
  <c r="AL281" i="85"/>
  <c r="AK281" i="85"/>
  <c r="AC281" i="85"/>
  <c r="AB281" i="85"/>
  <c r="T281" i="85"/>
  <c r="S281" i="85"/>
  <c r="K281" i="85"/>
  <c r="J281" i="85"/>
  <c r="CE280" i="85"/>
  <c r="BV280" i="85"/>
  <c r="BM280" i="85"/>
  <c r="BD280" i="85"/>
  <c r="AU280" i="85"/>
  <c r="AL280" i="85"/>
  <c r="AC280" i="85"/>
  <c r="T280" i="85"/>
  <c r="K280" i="85"/>
  <c r="CE279" i="85"/>
  <c r="CD279" i="85"/>
  <c r="BV279" i="85"/>
  <c r="BU279" i="85"/>
  <c r="BM279" i="85"/>
  <c r="BL279" i="85"/>
  <c r="BD279" i="85"/>
  <c r="BC279" i="85"/>
  <c r="AU279" i="85"/>
  <c r="AT279" i="85"/>
  <c r="AL279" i="85"/>
  <c r="AK279" i="85"/>
  <c r="AC279" i="85"/>
  <c r="AB279" i="85"/>
  <c r="T279" i="85"/>
  <c r="S279" i="85"/>
  <c r="K279" i="85"/>
  <c r="J279" i="85"/>
  <c r="CE278" i="85"/>
  <c r="CD278" i="85"/>
  <c r="BV278" i="85"/>
  <c r="BU278" i="85"/>
  <c r="BM278" i="85"/>
  <c r="BL278" i="85"/>
  <c r="BD278" i="85"/>
  <c r="BC278" i="85"/>
  <c r="AU278" i="85"/>
  <c r="AT278" i="85"/>
  <c r="AL278" i="85"/>
  <c r="AK278" i="85"/>
  <c r="AC278" i="85"/>
  <c r="AB278" i="85"/>
  <c r="T278" i="85"/>
  <c r="S278" i="85"/>
  <c r="K278" i="85"/>
  <c r="J278" i="85"/>
  <c r="CE277" i="85"/>
  <c r="CD277" i="85"/>
  <c r="BV277" i="85"/>
  <c r="BU277" i="85"/>
  <c r="BM277" i="85"/>
  <c r="BL277" i="85"/>
  <c r="BD277" i="85"/>
  <c r="BC277" i="85"/>
  <c r="AU277" i="85"/>
  <c r="AT277" i="85"/>
  <c r="AL277" i="85"/>
  <c r="AK277" i="85"/>
  <c r="AC277" i="85"/>
  <c r="AB277" i="85"/>
  <c r="T277" i="85"/>
  <c r="S277" i="85"/>
  <c r="K277" i="85"/>
  <c r="J277" i="85"/>
  <c r="CE276" i="85"/>
  <c r="CD276" i="85"/>
  <c r="BV276" i="85"/>
  <c r="BU276" i="85"/>
  <c r="BM276" i="85"/>
  <c r="BL276" i="85"/>
  <c r="BD276" i="85"/>
  <c r="BC276" i="85"/>
  <c r="AU276" i="85"/>
  <c r="AT276" i="85"/>
  <c r="AL276" i="85"/>
  <c r="AK276" i="85"/>
  <c r="AC276" i="85"/>
  <c r="AB276" i="85"/>
  <c r="T276" i="85"/>
  <c r="S276" i="85"/>
  <c r="K276" i="85"/>
  <c r="J276" i="85"/>
  <c r="CE275" i="85"/>
  <c r="CD275" i="85"/>
  <c r="BV275" i="85"/>
  <c r="BU275" i="85"/>
  <c r="BM275" i="85"/>
  <c r="BL275" i="85"/>
  <c r="BD275" i="85"/>
  <c r="BC275" i="85"/>
  <c r="AU275" i="85"/>
  <c r="AT275" i="85"/>
  <c r="AL275" i="85"/>
  <c r="AK275" i="85"/>
  <c r="AC275" i="85"/>
  <c r="AB275" i="85"/>
  <c r="T275" i="85"/>
  <c r="S275" i="85"/>
  <c r="K275" i="85"/>
  <c r="J275" i="85"/>
  <c r="CE274" i="85"/>
  <c r="CD274" i="85"/>
  <c r="BV274" i="85"/>
  <c r="BU274" i="85"/>
  <c r="BM274" i="85"/>
  <c r="BL274" i="85"/>
  <c r="BD274" i="85"/>
  <c r="BC274" i="85"/>
  <c r="AU274" i="85"/>
  <c r="AT274" i="85"/>
  <c r="AL274" i="85"/>
  <c r="AK274" i="85"/>
  <c r="AC274" i="85"/>
  <c r="AB274" i="85"/>
  <c r="T274" i="85"/>
  <c r="S274" i="85"/>
  <c r="K274" i="85"/>
  <c r="J274" i="85"/>
  <c r="CE273" i="85"/>
  <c r="CD273" i="85"/>
  <c r="BV273" i="85"/>
  <c r="BU273" i="85"/>
  <c r="BM273" i="85"/>
  <c r="BL273" i="85"/>
  <c r="BD273" i="85"/>
  <c r="BC273" i="85"/>
  <c r="AU273" i="85"/>
  <c r="AT273" i="85"/>
  <c r="AL273" i="85"/>
  <c r="AK273" i="85"/>
  <c r="AC273" i="85"/>
  <c r="AB273" i="85"/>
  <c r="T273" i="85"/>
  <c r="S273" i="85"/>
  <c r="K273" i="85"/>
  <c r="J273" i="85"/>
  <c r="CE272" i="85"/>
  <c r="CD272" i="85"/>
  <c r="BV272" i="85"/>
  <c r="BU272" i="85"/>
  <c r="BM272" i="85"/>
  <c r="BL272" i="85"/>
  <c r="BD272" i="85"/>
  <c r="BC272" i="85"/>
  <c r="AU272" i="85"/>
  <c r="AT272" i="85"/>
  <c r="AL272" i="85"/>
  <c r="AK272" i="85"/>
  <c r="AC272" i="85"/>
  <c r="AB272" i="85"/>
  <c r="T272" i="85"/>
  <c r="S272" i="85"/>
  <c r="K272" i="85"/>
  <c r="J272" i="85"/>
  <c r="CE271" i="85"/>
  <c r="CD271" i="85"/>
  <c r="BV271" i="85"/>
  <c r="BU271" i="85"/>
  <c r="BM271" i="85"/>
  <c r="BL271" i="85"/>
  <c r="BD271" i="85"/>
  <c r="BC271" i="85"/>
  <c r="AU271" i="85"/>
  <c r="AT271" i="85"/>
  <c r="AL271" i="85"/>
  <c r="AK271" i="85"/>
  <c r="AC271" i="85"/>
  <c r="AB271" i="85"/>
  <c r="T271" i="85"/>
  <c r="S271" i="85"/>
  <c r="K271" i="85"/>
  <c r="J271" i="85"/>
  <c r="CE270" i="85"/>
  <c r="CD270" i="85"/>
  <c r="BV270" i="85"/>
  <c r="BU270" i="85"/>
  <c r="BM270" i="85"/>
  <c r="BL270" i="85"/>
  <c r="BD270" i="85"/>
  <c r="BC270" i="85"/>
  <c r="AU270" i="85"/>
  <c r="AT270" i="85"/>
  <c r="AL270" i="85"/>
  <c r="AK270" i="85"/>
  <c r="AC270" i="85"/>
  <c r="AB270" i="85"/>
  <c r="T270" i="85"/>
  <c r="S270" i="85"/>
  <c r="K270" i="85"/>
  <c r="J270" i="85"/>
  <c r="CE269" i="85"/>
  <c r="BV269" i="85"/>
  <c r="BM269" i="85"/>
  <c r="BD269" i="85"/>
  <c r="AU269" i="85"/>
  <c r="AL269" i="85"/>
  <c r="AC269" i="85"/>
  <c r="T269" i="85"/>
  <c r="K269" i="85"/>
  <c r="CE268" i="85"/>
  <c r="CD268" i="85"/>
  <c r="BV268" i="85"/>
  <c r="BU268" i="85"/>
  <c r="BM268" i="85"/>
  <c r="BL268" i="85"/>
  <c r="BD268" i="85"/>
  <c r="BC268" i="85"/>
  <c r="AU268" i="85"/>
  <c r="AT268" i="85"/>
  <c r="AL268" i="85"/>
  <c r="AK268" i="85"/>
  <c r="AC268" i="85"/>
  <c r="AB268" i="85"/>
  <c r="T268" i="85"/>
  <c r="S268" i="85"/>
  <c r="K268" i="85"/>
  <c r="J268" i="85"/>
  <c r="CE267" i="85"/>
  <c r="CD267" i="85"/>
  <c r="BV267" i="85"/>
  <c r="BU267" i="85"/>
  <c r="BM267" i="85"/>
  <c r="BL267" i="85"/>
  <c r="BD267" i="85"/>
  <c r="BC267" i="85"/>
  <c r="AU267" i="85"/>
  <c r="AT267" i="85"/>
  <c r="AL267" i="85"/>
  <c r="AK267" i="85"/>
  <c r="AC267" i="85"/>
  <c r="AB267" i="85"/>
  <c r="T267" i="85"/>
  <c r="S267" i="85"/>
  <c r="K267" i="85"/>
  <c r="J267" i="85"/>
  <c r="CE266" i="85"/>
  <c r="CD266" i="85"/>
  <c r="BV266" i="85"/>
  <c r="BU266" i="85"/>
  <c r="BM266" i="85"/>
  <c r="BL266" i="85"/>
  <c r="BD266" i="85"/>
  <c r="BC266" i="85"/>
  <c r="AU266" i="85"/>
  <c r="AT266" i="85"/>
  <c r="AL266" i="85"/>
  <c r="AK266" i="85"/>
  <c r="AC266" i="85"/>
  <c r="AB266" i="85"/>
  <c r="T266" i="85"/>
  <c r="S266" i="85"/>
  <c r="K266" i="85"/>
  <c r="J266" i="85"/>
  <c r="CE265" i="85"/>
  <c r="CD265" i="85"/>
  <c r="BV265" i="85"/>
  <c r="BU265" i="85"/>
  <c r="BM265" i="85"/>
  <c r="BL265" i="85"/>
  <c r="BD265" i="85"/>
  <c r="BC265" i="85"/>
  <c r="AU265" i="85"/>
  <c r="AT265" i="85"/>
  <c r="AL265" i="85"/>
  <c r="AK265" i="85"/>
  <c r="AC265" i="85"/>
  <c r="AB265" i="85"/>
  <c r="T265" i="85"/>
  <c r="S265" i="85"/>
  <c r="K265" i="85"/>
  <c r="J265" i="85"/>
  <c r="CE264" i="85"/>
  <c r="CD264" i="85"/>
  <c r="BV264" i="85"/>
  <c r="BU264" i="85"/>
  <c r="BM264" i="85"/>
  <c r="BL264" i="85"/>
  <c r="BD264" i="85"/>
  <c r="BC264" i="85"/>
  <c r="AU264" i="85"/>
  <c r="AT264" i="85"/>
  <c r="AL264" i="85"/>
  <c r="AK264" i="85"/>
  <c r="AC264" i="85"/>
  <c r="AB264" i="85"/>
  <c r="T264" i="85"/>
  <c r="S264" i="85"/>
  <c r="K264" i="85"/>
  <c r="J264" i="85"/>
  <c r="CE263" i="85"/>
  <c r="CD263" i="85"/>
  <c r="BV263" i="85"/>
  <c r="BU263" i="85"/>
  <c r="BM263" i="85"/>
  <c r="BL263" i="85"/>
  <c r="BD263" i="85"/>
  <c r="BC263" i="85"/>
  <c r="AU263" i="85"/>
  <c r="AT263" i="85"/>
  <c r="AL263" i="85"/>
  <c r="AK263" i="85"/>
  <c r="AC263" i="85"/>
  <c r="AB263" i="85"/>
  <c r="T263" i="85"/>
  <c r="S263" i="85"/>
  <c r="K263" i="85"/>
  <c r="J263" i="85"/>
  <c r="CE262" i="85"/>
  <c r="CD262" i="85"/>
  <c r="BV262" i="85"/>
  <c r="BU262" i="85"/>
  <c r="BM262" i="85"/>
  <c r="BL262" i="85"/>
  <c r="BD262" i="85"/>
  <c r="BC262" i="85"/>
  <c r="AU262" i="85"/>
  <c r="AT262" i="85"/>
  <c r="AL262" i="85"/>
  <c r="AK262" i="85"/>
  <c r="AC262" i="85"/>
  <c r="AB262" i="85"/>
  <c r="T262" i="85"/>
  <c r="S262" i="85"/>
  <c r="K262" i="85"/>
  <c r="J262" i="85"/>
  <c r="CE261" i="85"/>
  <c r="CD261" i="85"/>
  <c r="BV261" i="85"/>
  <c r="BU261" i="85"/>
  <c r="BM261" i="85"/>
  <c r="BL261" i="85"/>
  <c r="BD261" i="85"/>
  <c r="BC261" i="85"/>
  <c r="AU261" i="85"/>
  <c r="AT261" i="85"/>
  <c r="AL261" i="85"/>
  <c r="AK261" i="85"/>
  <c r="AC261" i="85"/>
  <c r="AB261" i="85"/>
  <c r="T261" i="85"/>
  <c r="S261" i="85"/>
  <c r="K261" i="85"/>
  <c r="J261" i="85"/>
  <c r="CE260" i="85"/>
  <c r="CD260" i="85"/>
  <c r="BV260" i="85"/>
  <c r="BU260" i="85"/>
  <c r="BM260" i="85"/>
  <c r="BL260" i="85"/>
  <c r="BD260" i="85"/>
  <c r="BC260" i="85"/>
  <c r="AU260" i="85"/>
  <c r="AT260" i="85"/>
  <c r="AL260" i="85"/>
  <c r="AK260" i="85"/>
  <c r="AC260" i="85"/>
  <c r="AB260" i="85"/>
  <c r="T260" i="85"/>
  <c r="S260" i="85"/>
  <c r="K260" i="85"/>
  <c r="J260" i="85"/>
  <c r="CE259" i="85"/>
  <c r="CD259" i="85"/>
  <c r="BV259" i="85"/>
  <c r="BU259" i="85"/>
  <c r="BM259" i="85"/>
  <c r="BL259" i="85"/>
  <c r="BD259" i="85"/>
  <c r="BC259" i="85"/>
  <c r="AU259" i="85"/>
  <c r="AT259" i="85"/>
  <c r="AL259" i="85"/>
  <c r="AK259" i="85"/>
  <c r="AC259" i="85"/>
  <c r="AB259" i="85"/>
  <c r="T259" i="85"/>
  <c r="S259" i="85"/>
  <c r="K259" i="85"/>
  <c r="J259" i="85"/>
  <c r="CE258" i="85"/>
  <c r="BV258" i="85"/>
  <c r="BM258" i="85"/>
  <c r="BD258" i="85"/>
  <c r="AU258" i="85"/>
  <c r="AL258" i="85"/>
  <c r="AC258" i="85"/>
  <c r="T258" i="85"/>
  <c r="K258" i="85"/>
  <c r="CE257" i="85"/>
  <c r="CD257" i="85"/>
  <c r="BV257" i="85"/>
  <c r="BU257" i="85"/>
  <c r="BM257" i="85"/>
  <c r="BL257" i="85"/>
  <c r="BD257" i="85"/>
  <c r="BC257" i="85"/>
  <c r="AU257" i="85"/>
  <c r="AT257" i="85"/>
  <c r="AL257" i="85"/>
  <c r="AK257" i="85"/>
  <c r="AC257" i="85"/>
  <c r="AB257" i="85"/>
  <c r="T257" i="85"/>
  <c r="S257" i="85"/>
  <c r="K257" i="85"/>
  <c r="J257" i="85"/>
  <c r="CE256" i="85"/>
  <c r="CD256" i="85"/>
  <c r="BV256" i="85"/>
  <c r="BU256" i="85"/>
  <c r="BM256" i="85"/>
  <c r="BL256" i="85"/>
  <c r="BD256" i="85"/>
  <c r="BC256" i="85"/>
  <c r="AU256" i="85"/>
  <c r="AT256" i="85"/>
  <c r="AL256" i="85"/>
  <c r="AK256" i="85"/>
  <c r="AC256" i="85"/>
  <c r="AB256" i="85"/>
  <c r="T256" i="85"/>
  <c r="S256" i="85"/>
  <c r="K256" i="85"/>
  <c r="J256" i="85"/>
  <c r="CE255" i="85"/>
  <c r="CD255" i="85"/>
  <c r="BV255" i="85"/>
  <c r="BU255" i="85"/>
  <c r="BM255" i="85"/>
  <c r="BL255" i="85"/>
  <c r="BD255" i="85"/>
  <c r="BC255" i="85"/>
  <c r="AU255" i="85"/>
  <c r="AT255" i="85"/>
  <c r="AL255" i="85"/>
  <c r="AK255" i="85"/>
  <c r="AC255" i="85"/>
  <c r="AB255" i="85"/>
  <c r="T255" i="85"/>
  <c r="S255" i="85"/>
  <c r="K255" i="85"/>
  <c r="J255" i="85"/>
  <c r="CE254" i="85"/>
  <c r="CD254" i="85"/>
  <c r="BV254" i="85"/>
  <c r="BU254" i="85"/>
  <c r="BM254" i="85"/>
  <c r="BL254" i="85"/>
  <c r="BD254" i="85"/>
  <c r="BC254" i="85"/>
  <c r="AU254" i="85"/>
  <c r="AT254" i="85"/>
  <c r="AL254" i="85"/>
  <c r="AK254" i="85"/>
  <c r="AC254" i="85"/>
  <c r="AB254" i="85"/>
  <c r="T254" i="85"/>
  <c r="S254" i="85"/>
  <c r="K254" i="85"/>
  <c r="J254" i="85"/>
  <c r="CE253" i="85"/>
  <c r="CD253" i="85"/>
  <c r="BV253" i="85"/>
  <c r="BU253" i="85"/>
  <c r="BM253" i="85"/>
  <c r="BL253" i="85"/>
  <c r="BD253" i="85"/>
  <c r="BC253" i="85"/>
  <c r="AU253" i="85"/>
  <c r="AT253" i="85"/>
  <c r="AL253" i="85"/>
  <c r="AK253" i="85"/>
  <c r="AC253" i="85"/>
  <c r="AB253" i="85"/>
  <c r="T253" i="85"/>
  <c r="S253" i="85"/>
  <c r="K253" i="85"/>
  <c r="J253" i="85"/>
  <c r="CE252" i="85"/>
  <c r="CD252" i="85"/>
  <c r="BV252" i="85"/>
  <c r="BU252" i="85"/>
  <c r="BM252" i="85"/>
  <c r="BL252" i="85"/>
  <c r="BD252" i="85"/>
  <c r="BC252" i="85"/>
  <c r="AU252" i="85"/>
  <c r="AT252" i="85"/>
  <c r="AL252" i="85"/>
  <c r="AK252" i="85"/>
  <c r="AC252" i="85"/>
  <c r="AB252" i="85"/>
  <c r="T252" i="85"/>
  <c r="S252" i="85"/>
  <c r="K252" i="85"/>
  <c r="J252" i="85"/>
  <c r="CE251" i="85"/>
  <c r="CD251" i="85"/>
  <c r="BV251" i="85"/>
  <c r="BU251" i="85"/>
  <c r="BM251" i="85"/>
  <c r="BL251" i="85"/>
  <c r="BD251" i="85"/>
  <c r="BC251" i="85"/>
  <c r="AU251" i="85"/>
  <c r="AT251" i="85"/>
  <c r="AL251" i="85"/>
  <c r="AK251" i="85"/>
  <c r="AC251" i="85"/>
  <c r="AB251" i="85"/>
  <c r="T251" i="85"/>
  <c r="S251" i="85"/>
  <c r="K251" i="85"/>
  <c r="J251" i="85"/>
  <c r="CE250" i="85"/>
  <c r="CD250" i="85"/>
  <c r="BV250" i="85"/>
  <c r="BU250" i="85"/>
  <c r="BM250" i="85"/>
  <c r="BL250" i="85"/>
  <c r="BD250" i="85"/>
  <c r="BC250" i="85"/>
  <c r="AU250" i="85"/>
  <c r="AT250" i="85"/>
  <c r="AL250" i="85"/>
  <c r="AK250" i="85"/>
  <c r="AC250" i="85"/>
  <c r="AB250" i="85"/>
  <c r="T250" i="85"/>
  <c r="S250" i="85"/>
  <c r="K250" i="85"/>
  <c r="J250" i="85"/>
  <c r="CE249" i="85"/>
  <c r="CD249" i="85"/>
  <c r="BV249" i="85"/>
  <c r="BU249" i="85"/>
  <c r="BM249" i="85"/>
  <c r="BL249" i="85"/>
  <c r="BD249" i="85"/>
  <c r="BC249" i="85"/>
  <c r="AU249" i="85"/>
  <c r="AT249" i="85"/>
  <c r="AL249" i="85"/>
  <c r="AK249" i="85"/>
  <c r="AC249" i="85"/>
  <c r="AB249" i="85"/>
  <c r="T249" i="85"/>
  <c r="S249" i="85"/>
  <c r="K249" i="85"/>
  <c r="J249" i="85"/>
  <c r="CE248" i="85"/>
  <c r="CD248" i="85"/>
  <c r="BV248" i="85"/>
  <c r="BU248" i="85"/>
  <c r="BM248" i="85"/>
  <c r="BL248" i="85"/>
  <c r="BD248" i="85"/>
  <c r="BC248" i="85"/>
  <c r="AU248" i="85"/>
  <c r="AT248" i="85"/>
  <c r="AL248" i="85"/>
  <c r="AK248" i="85"/>
  <c r="AC248" i="85"/>
  <c r="AB248" i="85"/>
  <c r="T248" i="85"/>
  <c r="S248" i="85"/>
  <c r="K248" i="85"/>
  <c r="J248" i="85"/>
  <c r="CE247" i="85"/>
  <c r="BV247" i="85"/>
  <c r="BM247" i="85"/>
  <c r="BD247" i="85"/>
  <c r="AU247" i="85"/>
  <c r="AL247" i="85"/>
  <c r="AC247" i="85"/>
  <c r="T247" i="85"/>
  <c r="K247" i="85"/>
  <c r="CE246" i="85"/>
  <c r="CD246" i="85"/>
  <c r="BV246" i="85"/>
  <c r="BU246" i="85"/>
  <c r="BM246" i="85"/>
  <c r="BL246" i="85"/>
  <c r="BD246" i="85"/>
  <c r="BC246" i="85"/>
  <c r="AU246" i="85"/>
  <c r="AT246" i="85"/>
  <c r="AL246" i="85"/>
  <c r="AK246" i="85"/>
  <c r="AC246" i="85"/>
  <c r="AB246" i="85"/>
  <c r="T246" i="85"/>
  <c r="S246" i="85"/>
  <c r="K246" i="85"/>
  <c r="J246" i="85"/>
  <c r="CE245" i="85"/>
  <c r="CD245" i="85"/>
  <c r="BV245" i="85"/>
  <c r="BU245" i="85"/>
  <c r="BM245" i="85"/>
  <c r="BL245" i="85"/>
  <c r="BD245" i="85"/>
  <c r="BC245" i="85"/>
  <c r="AU245" i="85"/>
  <c r="AT245" i="85"/>
  <c r="AL245" i="85"/>
  <c r="AK245" i="85"/>
  <c r="AC245" i="85"/>
  <c r="AB245" i="85"/>
  <c r="T245" i="85"/>
  <c r="S245" i="85"/>
  <c r="K245" i="85"/>
  <c r="J245" i="85"/>
  <c r="CE244" i="85"/>
  <c r="CD244" i="85"/>
  <c r="BV244" i="85"/>
  <c r="BU244" i="85"/>
  <c r="BM244" i="85"/>
  <c r="BL244" i="85"/>
  <c r="BD244" i="85"/>
  <c r="BC244" i="85"/>
  <c r="AU244" i="85"/>
  <c r="AT244" i="85"/>
  <c r="AL244" i="85"/>
  <c r="AK244" i="85"/>
  <c r="AC244" i="85"/>
  <c r="AB244" i="85"/>
  <c r="T244" i="85"/>
  <c r="S244" i="85"/>
  <c r="K244" i="85"/>
  <c r="J244" i="85"/>
  <c r="CE243" i="85"/>
  <c r="CD243" i="85"/>
  <c r="BV243" i="85"/>
  <c r="BU243" i="85"/>
  <c r="BM243" i="85"/>
  <c r="BL243" i="85"/>
  <c r="BD243" i="85"/>
  <c r="BC243" i="85"/>
  <c r="AU243" i="85"/>
  <c r="AT243" i="85"/>
  <c r="AL243" i="85"/>
  <c r="AK243" i="85"/>
  <c r="AC243" i="85"/>
  <c r="AB243" i="85"/>
  <c r="T243" i="85"/>
  <c r="S243" i="85"/>
  <c r="K243" i="85"/>
  <c r="J243" i="85"/>
  <c r="CE242" i="85"/>
  <c r="CD242" i="85"/>
  <c r="BV242" i="85"/>
  <c r="BU242" i="85"/>
  <c r="BM242" i="85"/>
  <c r="BL242" i="85"/>
  <c r="BD242" i="85"/>
  <c r="BC242" i="85"/>
  <c r="AU242" i="85"/>
  <c r="AT242" i="85"/>
  <c r="AL242" i="85"/>
  <c r="AK242" i="85"/>
  <c r="AC242" i="85"/>
  <c r="AB242" i="85"/>
  <c r="T242" i="85"/>
  <c r="S242" i="85"/>
  <c r="K242" i="85"/>
  <c r="J242" i="85"/>
  <c r="CE241" i="85"/>
  <c r="CD241" i="85"/>
  <c r="BV241" i="85"/>
  <c r="BU241" i="85"/>
  <c r="BM241" i="85"/>
  <c r="BL241" i="85"/>
  <c r="BD241" i="85"/>
  <c r="BC241" i="85"/>
  <c r="AU241" i="85"/>
  <c r="AT241" i="85"/>
  <c r="AL241" i="85"/>
  <c r="AK241" i="85"/>
  <c r="AC241" i="85"/>
  <c r="AB241" i="85"/>
  <c r="T241" i="85"/>
  <c r="S241" i="85"/>
  <c r="K241" i="85"/>
  <c r="J241" i="85"/>
  <c r="CE240" i="85"/>
  <c r="CD240" i="85"/>
  <c r="BV240" i="85"/>
  <c r="BU240" i="85"/>
  <c r="BM240" i="85"/>
  <c r="BL240" i="85"/>
  <c r="BD240" i="85"/>
  <c r="BC240" i="85"/>
  <c r="AU240" i="85"/>
  <c r="AT240" i="85"/>
  <c r="AL240" i="85"/>
  <c r="AK240" i="85"/>
  <c r="AC240" i="85"/>
  <c r="AB240" i="85"/>
  <c r="T240" i="85"/>
  <c r="S240" i="85"/>
  <c r="K240" i="85"/>
  <c r="J240" i="85"/>
  <c r="CE239" i="85"/>
  <c r="CD239" i="85"/>
  <c r="BV239" i="85"/>
  <c r="BU239" i="85"/>
  <c r="BM239" i="85"/>
  <c r="BL239" i="85"/>
  <c r="BD239" i="85"/>
  <c r="BC239" i="85"/>
  <c r="AU239" i="85"/>
  <c r="AT239" i="85"/>
  <c r="AL239" i="85"/>
  <c r="AK239" i="85"/>
  <c r="AC239" i="85"/>
  <c r="AB239" i="85"/>
  <c r="T239" i="85"/>
  <c r="S239" i="85"/>
  <c r="K239" i="85"/>
  <c r="J239" i="85"/>
  <c r="CE238" i="85"/>
  <c r="CD238" i="85"/>
  <c r="BV238" i="85"/>
  <c r="BU238" i="85"/>
  <c r="BM238" i="85"/>
  <c r="BL238" i="85"/>
  <c r="BD238" i="85"/>
  <c r="BC238" i="85"/>
  <c r="AU238" i="85"/>
  <c r="AT238" i="85"/>
  <c r="AL238" i="85"/>
  <c r="AK238" i="85"/>
  <c r="AC238" i="85"/>
  <c r="AB238" i="85"/>
  <c r="T238" i="85"/>
  <c r="S238" i="85"/>
  <c r="K238" i="85"/>
  <c r="J238" i="85"/>
  <c r="CE237" i="85"/>
  <c r="CD237" i="85"/>
  <c r="BV237" i="85"/>
  <c r="BU237" i="85"/>
  <c r="BM237" i="85"/>
  <c r="BL237" i="85"/>
  <c r="BD237" i="85"/>
  <c r="BC237" i="85"/>
  <c r="AU237" i="85"/>
  <c r="AT237" i="85"/>
  <c r="AL237" i="85"/>
  <c r="AK237" i="85"/>
  <c r="AC237" i="85"/>
  <c r="AB237" i="85"/>
  <c r="T237" i="85"/>
  <c r="S237" i="85"/>
  <c r="K237" i="85"/>
  <c r="J237" i="85"/>
  <c r="CE236" i="85"/>
  <c r="BV236" i="85"/>
  <c r="BM236" i="85"/>
  <c r="BD236" i="85"/>
  <c r="AU236" i="85"/>
  <c r="AL236" i="85"/>
  <c r="AC236" i="85"/>
  <c r="T236" i="85"/>
  <c r="K236" i="85"/>
  <c r="CE235" i="85"/>
  <c r="CD235" i="85"/>
  <c r="BV235" i="85"/>
  <c r="BU235" i="85"/>
  <c r="BM235" i="85"/>
  <c r="BL235" i="85"/>
  <c r="BD235" i="85"/>
  <c r="BC235" i="85"/>
  <c r="AU235" i="85"/>
  <c r="AT235" i="85"/>
  <c r="AL235" i="85"/>
  <c r="AK235" i="85"/>
  <c r="AC235" i="85"/>
  <c r="AB235" i="85"/>
  <c r="T235" i="85"/>
  <c r="S235" i="85"/>
  <c r="K235" i="85"/>
  <c r="J235" i="85"/>
  <c r="CE234" i="85"/>
  <c r="CD234" i="85"/>
  <c r="BV234" i="85"/>
  <c r="BU234" i="85"/>
  <c r="BM234" i="85"/>
  <c r="BL234" i="85"/>
  <c r="BD234" i="85"/>
  <c r="BC234" i="85"/>
  <c r="AU234" i="85"/>
  <c r="AT234" i="85"/>
  <c r="AL234" i="85"/>
  <c r="AK234" i="85"/>
  <c r="AC234" i="85"/>
  <c r="AB234" i="85"/>
  <c r="T234" i="85"/>
  <c r="S234" i="85"/>
  <c r="K234" i="85"/>
  <c r="J234" i="85"/>
  <c r="CE233" i="85"/>
  <c r="CD233" i="85"/>
  <c r="BV233" i="85"/>
  <c r="BU233" i="85"/>
  <c r="BM233" i="85"/>
  <c r="BL233" i="85"/>
  <c r="BD233" i="85"/>
  <c r="BC233" i="85"/>
  <c r="AU233" i="85"/>
  <c r="AT233" i="85"/>
  <c r="AL233" i="85"/>
  <c r="AK233" i="85"/>
  <c r="AC233" i="85"/>
  <c r="AB233" i="85"/>
  <c r="T233" i="85"/>
  <c r="S233" i="85"/>
  <c r="K233" i="85"/>
  <c r="J233" i="85"/>
  <c r="CE232" i="85"/>
  <c r="CD232" i="85"/>
  <c r="BV232" i="85"/>
  <c r="BU232" i="85"/>
  <c r="BM232" i="85"/>
  <c r="BL232" i="85"/>
  <c r="BD232" i="85"/>
  <c r="BC232" i="85"/>
  <c r="AU232" i="85"/>
  <c r="AT232" i="85"/>
  <c r="AL232" i="85"/>
  <c r="AK232" i="85"/>
  <c r="AC232" i="85"/>
  <c r="AB232" i="85"/>
  <c r="T232" i="85"/>
  <c r="S232" i="85"/>
  <c r="K232" i="85"/>
  <c r="J232" i="85"/>
  <c r="CE231" i="85"/>
  <c r="CD231" i="85"/>
  <c r="BV231" i="85"/>
  <c r="BU231" i="85"/>
  <c r="BM231" i="85"/>
  <c r="BL231" i="85"/>
  <c r="BD231" i="85"/>
  <c r="BC231" i="85"/>
  <c r="AU231" i="85"/>
  <c r="AT231" i="85"/>
  <c r="AL231" i="85"/>
  <c r="AK231" i="85"/>
  <c r="AC231" i="85"/>
  <c r="AB231" i="85"/>
  <c r="T231" i="85"/>
  <c r="S231" i="85"/>
  <c r="K231" i="85"/>
  <c r="J231" i="85"/>
  <c r="CE230" i="85"/>
  <c r="CD230" i="85"/>
  <c r="BV230" i="85"/>
  <c r="BU230" i="85"/>
  <c r="BM230" i="85"/>
  <c r="BL230" i="85"/>
  <c r="BD230" i="85"/>
  <c r="BC230" i="85"/>
  <c r="AU230" i="85"/>
  <c r="AT230" i="85"/>
  <c r="AL230" i="85"/>
  <c r="AK230" i="85"/>
  <c r="AC230" i="85"/>
  <c r="AB230" i="85"/>
  <c r="T230" i="85"/>
  <c r="S230" i="85"/>
  <c r="K230" i="85"/>
  <c r="J230" i="85"/>
  <c r="CE229" i="85"/>
  <c r="CD229" i="85"/>
  <c r="BV229" i="85"/>
  <c r="BU229" i="85"/>
  <c r="BM229" i="85"/>
  <c r="BL229" i="85"/>
  <c r="BD229" i="85"/>
  <c r="BC229" i="85"/>
  <c r="AU229" i="85"/>
  <c r="AT229" i="85"/>
  <c r="AL229" i="85"/>
  <c r="AK229" i="85"/>
  <c r="AC229" i="85"/>
  <c r="AB229" i="85"/>
  <c r="T229" i="85"/>
  <c r="S229" i="85"/>
  <c r="K229" i="85"/>
  <c r="J229" i="85"/>
  <c r="CE228" i="85"/>
  <c r="CD228" i="85"/>
  <c r="BV228" i="85"/>
  <c r="BU228" i="85"/>
  <c r="BM228" i="85"/>
  <c r="BL228" i="85"/>
  <c r="BD228" i="85"/>
  <c r="BC228" i="85"/>
  <c r="AU228" i="85"/>
  <c r="AT228" i="85"/>
  <c r="AL228" i="85"/>
  <c r="AK228" i="85"/>
  <c r="AC228" i="85"/>
  <c r="AB228" i="85"/>
  <c r="T228" i="85"/>
  <c r="S228" i="85"/>
  <c r="K228" i="85"/>
  <c r="J228" i="85"/>
  <c r="CE227" i="85"/>
  <c r="CD227" i="85"/>
  <c r="BV227" i="85"/>
  <c r="BU227" i="85"/>
  <c r="BM227" i="85"/>
  <c r="BL227" i="85"/>
  <c r="BD227" i="85"/>
  <c r="BC227" i="85"/>
  <c r="AU227" i="85"/>
  <c r="AT227" i="85"/>
  <c r="AL227" i="85"/>
  <c r="AK227" i="85"/>
  <c r="AC227" i="85"/>
  <c r="AB227" i="85"/>
  <c r="T227" i="85"/>
  <c r="S227" i="85"/>
  <c r="K227" i="85"/>
  <c r="J227" i="85"/>
  <c r="CE226" i="85"/>
  <c r="CD226" i="85"/>
  <c r="BV226" i="85"/>
  <c r="BU226" i="85"/>
  <c r="BM226" i="85"/>
  <c r="BL226" i="85"/>
  <c r="BD226" i="85"/>
  <c r="BC226" i="85"/>
  <c r="AU226" i="85"/>
  <c r="AT226" i="85"/>
  <c r="AL226" i="85"/>
  <c r="AK226" i="85"/>
  <c r="AC226" i="85"/>
  <c r="AB226" i="85"/>
  <c r="T226" i="85"/>
  <c r="S226" i="85"/>
  <c r="K226" i="85"/>
  <c r="J226" i="85"/>
  <c r="CE225" i="85"/>
  <c r="BV225" i="85"/>
  <c r="BM225" i="85"/>
  <c r="BD225" i="85"/>
  <c r="AU225" i="85"/>
  <c r="AL225" i="85"/>
  <c r="AC225" i="85"/>
  <c r="T225" i="85"/>
  <c r="K225" i="85"/>
  <c r="CE224" i="85"/>
  <c r="CD224" i="85"/>
  <c r="BV224" i="85"/>
  <c r="BU224" i="85"/>
  <c r="BM224" i="85"/>
  <c r="BL224" i="85"/>
  <c r="BD224" i="85"/>
  <c r="BC224" i="85"/>
  <c r="AU224" i="85"/>
  <c r="AT224" i="85"/>
  <c r="AL224" i="85"/>
  <c r="AK224" i="85"/>
  <c r="AC224" i="85"/>
  <c r="AB224" i="85"/>
  <c r="T224" i="85"/>
  <c r="S224" i="85"/>
  <c r="K224" i="85"/>
  <c r="J224" i="85"/>
  <c r="CE223" i="85"/>
  <c r="CD223" i="85"/>
  <c r="BV223" i="85"/>
  <c r="BU223" i="85"/>
  <c r="BM223" i="85"/>
  <c r="BL223" i="85"/>
  <c r="BD223" i="85"/>
  <c r="BC223" i="85"/>
  <c r="AU223" i="85"/>
  <c r="AT223" i="85"/>
  <c r="AL223" i="85"/>
  <c r="AK223" i="85"/>
  <c r="AC223" i="85"/>
  <c r="AB223" i="85"/>
  <c r="T223" i="85"/>
  <c r="S223" i="85"/>
  <c r="K223" i="85"/>
  <c r="J223" i="85"/>
  <c r="CE222" i="85"/>
  <c r="CD222" i="85"/>
  <c r="BV222" i="85"/>
  <c r="BU222" i="85"/>
  <c r="BM222" i="85"/>
  <c r="BL222" i="85"/>
  <c r="BD222" i="85"/>
  <c r="BC222" i="85"/>
  <c r="AU222" i="85"/>
  <c r="AT222" i="85"/>
  <c r="AL222" i="85"/>
  <c r="AK222" i="85"/>
  <c r="AC222" i="85"/>
  <c r="AB222" i="85"/>
  <c r="T222" i="85"/>
  <c r="S222" i="85"/>
  <c r="K222" i="85"/>
  <c r="J222" i="85"/>
  <c r="CE221" i="85"/>
  <c r="CD221" i="85"/>
  <c r="BV221" i="85"/>
  <c r="BU221" i="85"/>
  <c r="BM221" i="85"/>
  <c r="BL221" i="85"/>
  <c r="BD221" i="85"/>
  <c r="BC221" i="85"/>
  <c r="AU221" i="85"/>
  <c r="AT221" i="85"/>
  <c r="AL221" i="85"/>
  <c r="AK221" i="85"/>
  <c r="AC221" i="85"/>
  <c r="AB221" i="85"/>
  <c r="T221" i="85"/>
  <c r="S221" i="85"/>
  <c r="K221" i="85"/>
  <c r="J221" i="85"/>
  <c r="CE220" i="85"/>
  <c r="CD220" i="85"/>
  <c r="BV220" i="85"/>
  <c r="BU220" i="85"/>
  <c r="BM220" i="85"/>
  <c r="BL220" i="85"/>
  <c r="BD220" i="85"/>
  <c r="BC220" i="85"/>
  <c r="AU220" i="85"/>
  <c r="AT220" i="85"/>
  <c r="AL220" i="85"/>
  <c r="AK220" i="85"/>
  <c r="AC220" i="85"/>
  <c r="AB220" i="85"/>
  <c r="T220" i="85"/>
  <c r="S220" i="85"/>
  <c r="K220" i="85"/>
  <c r="J220" i="85"/>
  <c r="CE219" i="85"/>
  <c r="CD219" i="85"/>
  <c r="BV219" i="85"/>
  <c r="BU219" i="85"/>
  <c r="BM219" i="85"/>
  <c r="BL219" i="85"/>
  <c r="BD219" i="85"/>
  <c r="BC219" i="85"/>
  <c r="AU219" i="85"/>
  <c r="AT219" i="85"/>
  <c r="AL219" i="85"/>
  <c r="AK219" i="85"/>
  <c r="AC219" i="85"/>
  <c r="AB219" i="85"/>
  <c r="T219" i="85"/>
  <c r="S219" i="85"/>
  <c r="K219" i="85"/>
  <c r="J219" i="85"/>
  <c r="CE218" i="85"/>
  <c r="CD218" i="85"/>
  <c r="BV218" i="85"/>
  <c r="BU218" i="85"/>
  <c r="BM218" i="85"/>
  <c r="BL218" i="85"/>
  <c r="BD218" i="85"/>
  <c r="BC218" i="85"/>
  <c r="AU218" i="85"/>
  <c r="AT218" i="85"/>
  <c r="AL218" i="85"/>
  <c r="AK218" i="85"/>
  <c r="AC218" i="85"/>
  <c r="AB218" i="85"/>
  <c r="T218" i="85"/>
  <c r="S218" i="85"/>
  <c r="K218" i="85"/>
  <c r="J218" i="85"/>
  <c r="CE217" i="85"/>
  <c r="CD217" i="85"/>
  <c r="BV217" i="85"/>
  <c r="BU217" i="85"/>
  <c r="BM217" i="85"/>
  <c r="BL217" i="85"/>
  <c r="BD217" i="85"/>
  <c r="BC217" i="85"/>
  <c r="AU217" i="85"/>
  <c r="AT217" i="85"/>
  <c r="AL217" i="85"/>
  <c r="AK217" i="85"/>
  <c r="AC217" i="85"/>
  <c r="AB217" i="85"/>
  <c r="T217" i="85"/>
  <c r="S217" i="85"/>
  <c r="K217" i="85"/>
  <c r="J217" i="85"/>
  <c r="CE216" i="85"/>
  <c r="CD216" i="85"/>
  <c r="BV216" i="85"/>
  <c r="BU216" i="85"/>
  <c r="BM216" i="85"/>
  <c r="BL216" i="85"/>
  <c r="BD216" i="85"/>
  <c r="BC216" i="85"/>
  <c r="AU216" i="85"/>
  <c r="AT216" i="85"/>
  <c r="AL216" i="85"/>
  <c r="AK216" i="85"/>
  <c r="AC216" i="85"/>
  <c r="AB216" i="85"/>
  <c r="T216" i="85"/>
  <c r="S216" i="85"/>
  <c r="K216" i="85"/>
  <c r="J216" i="85"/>
  <c r="CE215" i="85"/>
  <c r="CD215" i="85"/>
  <c r="BV215" i="85"/>
  <c r="BU215" i="85"/>
  <c r="BM215" i="85"/>
  <c r="BL215" i="85"/>
  <c r="BD215" i="85"/>
  <c r="BC215" i="85"/>
  <c r="AU215" i="85"/>
  <c r="AT215" i="85"/>
  <c r="AL215" i="85"/>
  <c r="AK215" i="85"/>
  <c r="AC215" i="85"/>
  <c r="AB215" i="85"/>
  <c r="T215" i="85"/>
  <c r="S215" i="85"/>
  <c r="K215" i="85"/>
  <c r="J215" i="85"/>
  <c r="CE214" i="85"/>
  <c r="BV214" i="85"/>
  <c r="BM214" i="85"/>
  <c r="BD214" i="85"/>
  <c r="AU214" i="85"/>
  <c r="AL214" i="85"/>
  <c r="AC214" i="85"/>
  <c r="T214" i="85"/>
  <c r="K214" i="85"/>
  <c r="CE213" i="85"/>
  <c r="CD213" i="85"/>
  <c r="BV213" i="85"/>
  <c r="BU213" i="85"/>
  <c r="BM213" i="85"/>
  <c r="BL213" i="85"/>
  <c r="BD213" i="85"/>
  <c r="BC213" i="85"/>
  <c r="AU213" i="85"/>
  <c r="AT213" i="85"/>
  <c r="AL213" i="85"/>
  <c r="AK213" i="85"/>
  <c r="AC213" i="85"/>
  <c r="AB213" i="85"/>
  <c r="T213" i="85"/>
  <c r="S213" i="85"/>
  <c r="K213" i="85"/>
  <c r="J213" i="85"/>
  <c r="CE212" i="85"/>
  <c r="CD212" i="85"/>
  <c r="BV212" i="85"/>
  <c r="BU212" i="85"/>
  <c r="BM212" i="85"/>
  <c r="BL212" i="85"/>
  <c r="BD212" i="85"/>
  <c r="BC212" i="85"/>
  <c r="AU212" i="85"/>
  <c r="AT212" i="85"/>
  <c r="AL212" i="85"/>
  <c r="AK212" i="85"/>
  <c r="AC212" i="85"/>
  <c r="AB212" i="85"/>
  <c r="T212" i="85"/>
  <c r="S212" i="85"/>
  <c r="K212" i="85"/>
  <c r="J212" i="85"/>
  <c r="CE211" i="85"/>
  <c r="CD211" i="85"/>
  <c r="BV211" i="85"/>
  <c r="BU211" i="85"/>
  <c r="BM211" i="85"/>
  <c r="BL211" i="85"/>
  <c r="BD211" i="85"/>
  <c r="BC211" i="85"/>
  <c r="AU211" i="85"/>
  <c r="AT211" i="85"/>
  <c r="AL211" i="85"/>
  <c r="AK211" i="85"/>
  <c r="AC211" i="85"/>
  <c r="AB211" i="85"/>
  <c r="T211" i="85"/>
  <c r="S211" i="85"/>
  <c r="K211" i="85"/>
  <c r="J211" i="85"/>
  <c r="CE210" i="85"/>
  <c r="CD210" i="85"/>
  <c r="BV210" i="85"/>
  <c r="BU210" i="85"/>
  <c r="BM210" i="85"/>
  <c r="BL210" i="85"/>
  <c r="BD210" i="85"/>
  <c r="BC210" i="85"/>
  <c r="AU210" i="85"/>
  <c r="AT210" i="85"/>
  <c r="AL210" i="85"/>
  <c r="AK210" i="85"/>
  <c r="AC210" i="85"/>
  <c r="AB210" i="85"/>
  <c r="T210" i="85"/>
  <c r="S210" i="85"/>
  <c r="K210" i="85"/>
  <c r="J210" i="85"/>
  <c r="CE209" i="85"/>
  <c r="CD209" i="85"/>
  <c r="BV209" i="85"/>
  <c r="BU209" i="85"/>
  <c r="BM209" i="85"/>
  <c r="BL209" i="85"/>
  <c r="BD209" i="85"/>
  <c r="BC209" i="85"/>
  <c r="AU209" i="85"/>
  <c r="AT209" i="85"/>
  <c r="AL209" i="85"/>
  <c r="AK209" i="85"/>
  <c r="AC209" i="85"/>
  <c r="AB209" i="85"/>
  <c r="T209" i="85"/>
  <c r="S209" i="85"/>
  <c r="K209" i="85"/>
  <c r="J209" i="85"/>
  <c r="CE208" i="85"/>
  <c r="CD208" i="85"/>
  <c r="BV208" i="85"/>
  <c r="BU208" i="85"/>
  <c r="BM208" i="85"/>
  <c r="BL208" i="85"/>
  <c r="BD208" i="85"/>
  <c r="BC208" i="85"/>
  <c r="AU208" i="85"/>
  <c r="AT208" i="85"/>
  <c r="AL208" i="85"/>
  <c r="AK208" i="85"/>
  <c r="AC208" i="85"/>
  <c r="AB208" i="85"/>
  <c r="T208" i="85"/>
  <c r="S208" i="85"/>
  <c r="K208" i="85"/>
  <c r="J208" i="85"/>
  <c r="CE207" i="85"/>
  <c r="CD207" i="85"/>
  <c r="BV207" i="85"/>
  <c r="BU207" i="85"/>
  <c r="BM207" i="85"/>
  <c r="BL207" i="85"/>
  <c r="BD207" i="85"/>
  <c r="BC207" i="85"/>
  <c r="AU207" i="85"/>
  <c r="AT207" i="85"/>
  <c r="AL207" i="85"/>
  <c r="AK207" i="85"/>
  <c r="AC207" i="85"/>
  <c r="AB207" i="85"/>
  <c r="T207" i="85"/>
  <c r="S207" i="85"/>
  <c r="K207" i="85"/>
  <c r="J207" i="85"/>
  <c r="CE206" i="85"/>
  <c r="CD206" i="85"/>
  <c r="BV206" i="85"/>
  <c r="BU206" i="85"/>
  <c r="BM206" i="85"/>
  <c r="BL206" i="85"/>
  <c r="BD206" i="85"/>
  <c r="BC206" i="85"/>
  <c r="AU206" i="85"/>
  <c r="AT206" i="85"/>
  <c r="AL206" i="85"/>
  <c r="AK206" i="85"/>
  <c r="AC206" i="85"/>
  <c r="AB206" i="85"/>
  <c r="T206" i="85"/>
  <c r="S206" i="85"/>
  <c r="K206" i="85"/>
  <c r="J206" i="85"/>
  <c r="CE205" i="85"/>
  <c r="CD205" i="85"/>
  <c r="BV205" i="85"/>
  <c r="BU205" i="85"/>
  <c r="BM205" i="85"/>
  <c r="BL205" i="85"/>
  <c r="BD205" i="85"/>
  <c r="BC205" i="85"/>
  <c r="AU205" i="85"/>
  <c r="AT205" i="85"/>
  <c r="AL205" i="85"/>
  <c r="AK205" i="85"/>
  <c r="AC205" i="85"/>
  <c r="AB205" i="85"/>
  <c r="T205" i="85"/>
  <c r="S205" i="85"/>
  <c r="K205" i="85"/>
  <c r="J205" i="85"/>
  <c r="CE204" i="85"/>
  <c r="CD204" i="85"/>
  <c r="BV204" i="85"/>
  <c r="BU204" i="85"/>
  <c r="BM204" i="85"/>
  <c r="BL204" i="85"/>
  <c r="BD204" i="85"/>
  <c r="BC204" i="85"/>
  <c r="AU204" i="85"/>
  <c r="AT204" i="85"/>
  <c r="AL204" i="85"/>
  <c r="AK204" i="85"/>
  <c r="AC204" i="85"/>
  <c r="AB204" i="85"/>
  <c r="T204" i="85"/>
  <c r="S204" i="85"/>
  <c r="K204" i="85"/>
  <c r="J204" i="85"/>
  <c r="CE203" i="85"/>
  <c r="BV203" i="85"/>
  <c r="BM203" i="85"/>
  <c r="BD203" i="85"/>
  <c r="AU203" i="85"/>
  <c r="AL203" i="85"/>
  <c r="AC203" i="85"/>
  <c r="T203" i="85"/>
  <c r="K203" i="85"/>
  <c r="CE202" i="85"/>
  <c r="CD202" i="85"/>
  <c r="BV202" i="85"/>
  <c r="BU202" i="85"/>
  <c r="BM202" i="85"/>
  <c r="BL202" i="85"/>
  <c r="BD202" i="85"/>
  <c r="BC202" i="85"/>
  <c r="AU202" i="85"/>
  <c r="AT202" i="85"/>
  <c r="AL202" i="85"/>
  <c r="AK202" i="85"/>
  <c r="AC202" i="85"/>
  <c r="AB202" i="85"/>
  <c r="T202" i="85"/>
  <c r="S202" i="85"/>
  <c r="K202" i="85"/>
  <c r="J202" i="85"/>
  <c r="CE201" i="85"/>
  <c r="CD201" i="85"/>
  <c r="BV201" i="85"/>
  <c r="BU201" i="85"/>
  <c r="BM201" i="85"/>
  <c r="BL201" i="85"/>
  <c r="BD201" i="85"/>
  <c r="BC201" i="85"/>
  <c r="AU201" i="85"/>
  <c r="AT201" i="85"/>
  <c r="AL201" i="85"/>
  <c r="AK201" i="85"/>
  <c r="AC201" i="85"/>
  <c r="AB201" i="85"/>
  <c r="T201" i="85"/>
  <c r="S201" i="85"/>
  <c r="K201" i="85"/>
  <c r="J201" i="85"/>
  <c r="CE200" i="85"/>
  <c r="CD200" i="85"/>
  <c r="BV200" i="85"/>
  <c r="BU200" i="85"/>
  <c r="BM200" i="85"/>
  <c r="BL200" i="85"/>
  <c r="BD200" i="85"/>
  <c r="BC200" i="85"/>
  <c r="AU200" i="85"/>
  <c r="AT200" i="85"/>
  <c r="AL200" i="85"/>
  <c r="AK200" i="85"/>
  <c r="AC200" i="85"/>
  <c r="AB200" i="85"/>
  <c r="T200" i="85"/>
  <c r="S200" i="85"/>
  <c r="K200" i="85"/>
  <c r="J200" i="85"/>
  <c r="CE199" i="85"/>
  <c r="CD199" i="85"/>
  <c r="BV199" i="85"/>
  <c r="BU199" i="85"/>
  <c r="BM199" i="85"/>
  <c r="BL199" i="85"/>
  <c r="BD199" i="85"/>
  <c r="BC199" i="85"/>
  <c r="AU199" i="85"/>
  <c r="AT199" i="85"/>
  <c r="AL199" i="85"/>
  <c r="AK199" i="85"/>
  <c r="AC199" i="85"/>
  <c r="AB199" i="85"/>
  <c r="T199" i="85"/>
  <c r="S199" i="85"/>
  <c r="K199" i="85"/>
  <c r="J199" i="85"/>
  <c r="CE198" i="85"/>
  <c r="CD198" i="85"/>
  <c r="BV198" i="85"/>
  <c r="BU198" i="85"/>
  <c r="BM198" i="85"/>
  <c r="BL198" i="85"/>
  <c r="BD198" i="85"/>
  <c r="BC198" i="85"/>
  <c r="AU198" i="85"/>
  <c r="AT198" i="85"/>
  <c r="AL198" i="85"/>
  <c r="AK198" i="85"/>
  <c r="AC198" i="85"/>
  <c r="AB198" i="85"/>
  <c r="T198" i="85"/>
  <c r="S198" i="85"/>
  <c r="K198" i="85"/>
  <c r="J198" i="85"/>
  <c r="CE197" i="85"/>
  <c r="CD197" i="85"/>
  <c r="BV197" i="85"/>
  <c r="BU197" i="85"/>
  <c r="BM197" i="85"/>
  <c r="BL197" i="85"/>
  <c r="BD197" i="85"/>
  <c r="BC197" i="85"/>
  <c r="AU197" i="85"/>
  <c r="AT197" i="85"/>
  <c r="AL197" i="85"/>
  <c r="AK197" i="85"/>
  <c r="AC197" i="85"/>
  <c r="AB197" i="85"/>
  <c r="T197" i="85"/>
  <c r="S197" i="85"/>
  <c r="K197" i="85"/>
  <c r="J197" i="85"/>
  <c r="CE196" i="85"/>
  <c r="CD196" i="85"/>
  <c r="BV196" i="85"/>
  <c r="BU196" i="85"/>
  <c r="BM196" i="85"/>
  <c r="BL196" i="85"/>
  <c r="BD196" i="85"/>
  <c r="BC196" i="85"/>
  <c r="AU196" i="85"/>
  <c r="AT196" i="85"/>
  <c r="AL196" i="85"/>
  <c r="AK196" i="85"/>
  <c r="AC196" i="85"/>
  <c r="AB196" i="85"/>
  <c r="T196" i="85"/>
  <c r="S196" i="85"/>
  <c r="K196" i="85"/>
  <c r="J196" i="85"/>
  <c r="CE195" i="85"/>
  <c r="CD195" i="85"/>
  <c r="BV195" i="85"/>
  <c r="BU195" i="85"/>
  <c r="BM195" i="85"/>
  <c r="BL195" i="85"/>
  <c r="BD195" i="85"/>
  <c r="BC195" i="85"/>
  <c r="AU195" i="85"/>
  <c r="AT195" i="85"/>
  <c r="AL195" i="85"/>
  <c r="AK195" i="85"/>
  <c r="AC195" i="85"/>
  <c r="AB195" i="85"/>
  <c r="T195" i="85"/>
  <c r="S195" i="85"/>
  <c r="K195" i="85"/>
  <c r="J195" i="85"/>
  <c r="CE194" i="85"/>
  <c r="CD194" i="85"/>
  <c r="BV194" i="85"/>
  <c r="BU194" i="85"/>
  <c r="BM194" i="85"/>
  <c r="BL194" i="85"/>
  <c r="BD194" i="85"/>
  <c r="BC194" i="85"/>
  <c r="AU194" i="85"/>
  <c r="AT194" i="85"/>
  <c r="AL194" i="85"/>
  <c r="AK194" i="85"/>
  <c r="AC194" i="85"/>
  <c r="AB194" i="85"/>
  <c r="T194" i="85"/>
  <c r="S194" i="85"/>
  <c r="K194" i="85"/>
  <c r="J194" i="85"/>
  <c r="CE193" i="85"/>
  <c r="CD193" i="85"/>
  <c r="BV193" i="85"/>
  <c r="BU193" i="85"/>
  <c r="BM193" i="85"/>
  <c r="BL193" i="85"/>
  <c r="BD193" i="85"/>
  <c r="BC193" i="85"/>
  <c r="AU193" i="85"/>
  <c r="AT193" i="85"/>
  <c r="AL193" i="85"/>
  <c r="AK193" i="85"/>
  <c r="AC193" i="85"/>
  <c r="AB193" i="85"/>
  <c r="T193" i="85"/>
  <c r="S193" i="85"/>
  <c r="K193" i="85"/>
  <c r="J193" i="85"/>
  <c r="CE192" i="85"/>
  <c r="BV192" i="85"/>
  <c r="BM192" i="85"/>
  <c r="BD192" i="85"/>
  <c r="AU192" i="85"/>
  <c r="AL192" i="85"/>
  <c r="AC192" i="85"/>
  <c r="T192" i="85"/>
  <c r="K192" i="85"/>
  <c r="CE191" i="85"/>
  <c r="CD191" i="85"/>
  <c r="BV191" i="85"/>
  <c r="BU191" i="85"/>
  <c r="BM191" i="85"/>
  <c r="BL191" i="85"/>
  <c r="BD191" i="85"/>
  <c r="BC191" i="85"/>
  <c r="AU191" i="85"/>
  <c r="AT191" i="85"/>
  <c r="AL191" i="85"/>
  <c r="AK191" i="85"/>
  <c r="AC191" i="85"/>
  <c r="AB191" i="85"/>
  <c r="T191" i="85"/>
  <c r="S191" i="85"/>
  <c r="K191" i="85"/>
  <c r="J191" i="85"/>
  <c r="CE190" i="85"/>
  <c r="CD190" i="85"/>
  <c r="BV190" i="85"/>
  <c r="BU190" i="85"/>
  <c r="BM190" i="85"/>
  <c r="BL190" i="85"/>
  <c r="BD190" i="85"/>
  <c r="BC190" i="85"/>
  <c r="AU190" i="85"/>
  <c r="AT190" i="85"/>
  <c r="AL190" i="85"/>
  <c r="AK190" i="85"/>
  <c r="AC190" i="85"/>
  <c r="AB190" i="85"/>
  <c r="T190" i="85"/>
  <c r="S190" i="85"/>
  <c r="K190" i="85"/>
  <c r="J190" i="85"/>
  <c r="CE189" i="85"/>
  <c r="CD189" i="85"/>
  <c r="BV189" i="85"/>
  <c r="BU189" i="85"/>
  <c r="BM189" i="85"/>
  <c r="BL189" i="85"/>
  <c r="BD189" i="85"/>
  <c r="BC189" i="85"/>
  <c r="AU189" i="85"/>
  <c r="AT189" i="85"/>
  <c r="AL189" i="85"/>
  <c r="AK189" i="85"/>
  <c r="AC189" i="85"/>
  <c r="AB189" i="85"/>
  <c r="T189" i="85"/>
  <c r="S189" i="85"/>
  <c r="K189" i="85"/>
  <c r="J189" i="85"/>
  <c r="CE188" i="85"/>
  <c r="CD188" i="85"/>
  <c r="BV188" i="85"/>
  <c r="BU188" i="85"/>
  <c r="BM188" i="85"/>
  <c r="BL188" i="85"/>
  <c r="BD188" i="85"/>
  <c r="BC188" i="85"/>
  <c r="AU188" i="85"/>
  <c r="AT188" i="85"/>
  <c r="AL188" i="85"/>
  <c r="AK188" i="85"/>
  <c r="AC188" i="85"/>
  <c r="AB188" i="85"/>
  <c r="T188" i="85"/>
  <c r="S188" i="85"/>
  <c r="K188" i="85"/>
  <c r="J188" i="85"/>
  <c r="CE187" i="85"/>
  <c r="CD187" i="85"/>
  <c r="BV187" i="85"/>
  <c r="BU187" i="85"/>
  <c r="BM187" i="85"/>
  <c r="BL187" i="85"/>
  <c r="BD187" i="85"/>
  <c r="BC187" i="85"/>
  <c r="AU187" i="85"/>
  <c r="AT187" i="85"/>
  <c r="AL187" i="85"/>
  <c r="AK187" i="85"/>
  <c r="AC187" i="85"/>
  <c r="AB187" i="85"/>
  <c r="T187" i="85"/>
  <c r="S187" i="85"/>
  <c r="K187" i="85"/>
  <c r="J187" i="85"/>
  <c r="CE186" i="85"/>
  <c r="CD186" i="85"/>
  <c r="BV186" i="85"/>
  <c r="BU186" i="85"/>
  <c r="BM186" i="85"/>
  <c r="BL186" i="85"/>
  <c r="BD186" i="85"/>
  <c r="BC186" i="85"/>
  <c r="AU186" i="85"/>
  <c r="AT186" i="85"/>
  <c r="AL186" i="85"/>
  <c r="AK186" i="85"/>
  <c r="AC186" i="85"/>
  <c r="AB186" i="85"/>
  <c r="T186" i="85"/>
  <c r="S186" i="85"/>
  <c r="K186" i="85"/>
  <c r="J186" i="85"/>
  <c r="CE185" i="85"/>
  <c r="CD185" i="85"/>
  <c r="BV185" i="85"/>
  <c r="BU185" i="85"/>
  <c r="BM185" i="85"/>
  <c r="BL185" i="85"/>
  <c r="BD185" i="85"/>
  <c r="BC185" i="85"/>
  <c r="AU185" i="85"/>
  <c r="AT185" i="85"/>
  <c r="AL185" i="85"/>
  <c r="AK185" i="85"/>
  <c r="AC185" i="85"/>
  <c r="AB185" i="85"/>
  <c r="T185" i="85"/>
  <c r="S185" i="85"/>
  <c r="K185" i="85"/>
  <c r="J185" i="85"/>
  <c r="CE184" i="85"/>
  <c r="CD184" i="85"/>
  <c r="BV184" i="85"/>
  <c r="BU184" i="85"/>
  <c r="BM184" i="85"/>
  <c r="BL184" i="85"/>
  <c r="BD184" i="85"/>
  <c r="BC184" i="85"/>
  <c r="AU184" i="85"/>
  <c r="AT184" i="85"/>
  <c r="AL184" i="85"/>
  <c r="AK184" i="85"/>
  <c r="AC184" i="85"/>
  <c r="AB184" i="85"/>
  <c r="T184" i="85"/>
  <c r="S184" i="85"/>
  <c r="K184" i="85"/>
  <c r="J184" i="85"/>
  <c r="CE183" i="85"/>
  <c r="CD183" i="85"/>
  <c r="BV183" i="85"/>
  <c r="BU183" i="85"/>
  <c r="BM183" i="85"/>
  <c r="BL183" i="85"/>
  <c r="BD183" i="85"/>
  <c r="BC183" i="85"/>
  <c r="AU183" i="85"/>
  <c r="AT183" i="85"/>
  <c r="AL183" i="85"/>
  <c r="AK183" i="85"/>
  <c r="AC183" i="85"/>
  <c r="AB183" i="85"/>
  <c r="T183" i="85"/>
  <c r="S183" i="85"/>
  <c r="K183" i="85"/>
  <c r="J183" i="85"/>
  <c r="CE182" i="85"/>
  <c r="CD182" i="85"/>
  <c r="BV182" i="85"/>
  <c r="BU182" i="85"/>
  <c r="BM182" i="85"/>
  <c r="BL182" i="85"/>
  <c r="BD182" i="85"/>
  <c r="BC182" i="85"/>
  <c r="AU182" i="85"/>
  <c r="AT182" i="85"/>
  <c r="AL182" i="85"/>
  <c r="AK182" i="85"/>
  <c r="AC182" i="85"/>
  <c r="AB182" i="85"/>
  <c r="T182" i="85"/>
  <c r="S182" i="85"/>
  <c r="K182" i="85"/>
  <c r="J182" i="85"/>
  <c r="CE181" i="85"/>
  <c r="BV181" i="85"/>
  <c r="BM181" i="85"/>
  <c r="BD181" i="85"/>
  <c r="AU181" i="85"/>
  <c r="AL181" i="85"/>
  <c r="AC181" i="85"/>
  <c r="T181" i="85"/>
  <c r="K181" i="85"/>
  <c r="CE180" i="85"/>
  <c r="CD180" i="85"/>
  <c r="BV180" i="85"/>
  <c r="BU180" i="85"/>
  <c r="BM180" i="85"/>
  <c r="BL180" i="85"/>
  <c r="BD180" i="85"/>
  <c r="BC180" i="85"/>
  <c r="AU180" i="85"/>
  <c r="AT180" i="85"/>
  <c r="AL180" i="85"/>
  <c r="AK180" i="85"/>
  <c r="AC180" i="85"/>
  <c r="AB180" i="85"/>
  <c r="T180" i="85"/>
  <c r="S180" i="85"/>
  <c r="K180" i="85"/>
  <c r="J180" i="85"/>
  <c r="CE179" i="85"/>
  <c r="CD179" i="85"/>
  <c r="BV179" i="85"/>
  <c r="BU179" i="85"/>
  <c r="BM179" i="85"/>
  <c r="BL179" i="85"/>
  <c r="BD179" i="85"/>
  <c r="BC179" i="85"/>
  <c r="AU179" i="85"/>
  <c r="AT179" i="85"/>
  <c r="AL179" i="85"/>
  <c r="AK179" i="85"/>
  <c r="AC179" i="85"/>
  <c r="AB179" i="85"/>
  <c r="T179" i="85"/>
  <c r="S179" i="85"/>
  <c r="K179" i="85"/>
  <c r="J179" i="85"/>
  <c r="CE178" i="85"/>
  <c r="CD178" i="85"/>
  <c r="BV178" i="85"/>
  <c r="BU178" i="85"/>
  <c r="BM178" i="85"/>
  <c r="BL178" i="85"/>
  <c r="BD178" i="85"/>
  <c r="BC178" i="85"/>
  <c r="AU178" i="85"/>
  <c r="AT178" i="85"/>
  <c r="AL178" i="85"/>
  <c r="AK178" i="85"/>
  <c r="AC178" i="85"/>
  <c r="AB178" i="85"/>
  <c r="T178" i="85"/>
  <c r="S178" i="85"/>
  <c r="K178" i="85"/>
  <c r="J178" i="85"/>
  <c r="CE177" i="85"/>
  <c r="CD177" i="85"/>
  <c r="BV177" i="85"/>
  <c r="BU177" i="85"/>
  <c r="BM177" i="85"/>
  <c r="BL177" i="85"/>
  <c r="BD177" i="85"/>
  <c r="BC177" i="85"/>
  <c r="AU177" i="85"/>
  <c r="AT177" i="85"/>
  <c r="AL177" i="85"/>
  <c r="AK177" i="85"/>
  <c r="AC177" i="85"/>
  <c r="AB177" i="85"/>
  <c r="T177" i="85"/>
  <c r="S177" i="85"/>
  <c r="K177" i="85"/>
  <c r="J177" i="85"/>
  <c r="CE176" i="85"/>
  <c r="CD176" i="85"/>
  <c r="BV176" i="85"/>
  <c r="BU176" i="85"/>
  <c r="BM176" i="85"/>
  <c r="BL176" i="85"/>
  <c r="BD176" i="85"/>
  <c r="BC176" i="85"/>
  <c r="AU176" i="85"/>
  <c r="AT176" i="85"/>
  <c r="AL176" i="85"/>
  <c r="AK176" i="85"/>
  <c r="AC176" i="85"/>
  <c r="AB176" i="85"/>
  <c r="T176" i="85"/>
  <c r="S176" i="85"/>
  <c r="K176" i="85"/>
  <c r="J176" i="85"/>
  <c r="CE175" i="85"/>
  <c r="CD175" i="85"/>
  <c r="BV175" i="85"/>
  <c r="BU175" i="85"/>
  <c r="BM175" i="85"/>
  <c r="BL175" i="85"/>
  <c r="BD175" i="85"/>
  <c r="BC175" i="85"/>
  <c r="AU175" i="85"/>
  <c r="AT175" i="85"/>
  <c r="AL175" i="85"/>
  <c r="AK175" i="85"/>
  <c r="AC175" i="85"/>
  <c r="AB175" i="85"/>
  <c r="T175" i="85"/>
  <c r="S175" i="85"/>
  <c r="K175" i="85"/>
  <c r="J175" i="85"/>
  <c r="CE174" i="85"/>
  <c r="CD174" i="85"/>
  <c r="BV174" i="85"/>
  <c r="BU174" i="85"/>
  <c r="BM174" i="85"/>
  <c r="BL174" i="85"/>
  <c r="BD174" i="85"/>
  <c r="BC174" i="85"/>
  <c r="AU174" i="85"/>
  <c r="AT174" i="85"/>
  <c r="AL174" i="85"/>
  <c r="AK174" i="85"/>
  <c r="AC174" i="85"/>
  <c r="AB174" i="85"/>
  <c r="T174" i="85"/>
  <c r="S174" i="85"/>
  <c r="K174" i="85"/>
  <c r="J174" i="85"/>
  <c r="CE173" i="85"/>
  <c r="CD173" i="85"/>
  <c r="BV173" i="85"/>
  <c r="BU173" i="85"/>
  <c r="BM173" i="85"/>
  <c r="BL173" i="85"/>
  <c r="BD173" i="85"/>
  <c r="BC173" i="85"/>
  <c r="AU173" i="85"/>
  <c r="AT173" i="85"/>
  <c r="AL173" i="85"/>
  <c r="AK173" i="85"/>
  <c r="AC173" i="85"/>
  <c r="AB173" i="85"/>
  <c r="T173" i="85"/>
  <c r="S173" i="85"/>
  <c r="K173" i="85"/>
  <c r="J173" i="85"/>
  <c r="CE172" i="85"/>
  <c r="CD172" i="85"/>
  <c r="BV172" i="85"/>
  <c r="BU172" i="85"/>
  <c r="BM172" i="85"/>
  <c r="BL172" i="85"/>
  <c r="BD172" i="85"/>
  <c r="BC172" i="85"/>
  <c r="AU172" i="85"/>
  <c r="AT172" i="85"/>
  <c r="AL172" i="85"/>
  <c r="AK172" i="85"/>
  <c r="AC172" i="85"/>
  <c r="AB172" i="85"/>
  <c r="T172" i="85"/>
  <c r="S172" i="85"/>
  <c r="K172" i="85"/>
  <c r="J172" i="85"/>
  <c r="CE171" i="85"/>
  <c r="CD171" i="85"/>
  <c r="BV171" i="85"/>
  <c r="BU171" i="85"/>
  <c r="BM171" i="85"/>
  <c r="BL171" i="85"/>
  <c r="BD171" i="85"/>
  <c r="BC171" i="85"/>
  <c r="AU171" i="85"/>
  <c r="AT171" i="85"/>
  <c r="AL171" i="85"/>
  <c r="AK171" i="85"/>
  <c r="AC171" i="85"/>
  <c r="AB171" i="85"/>
  <c r="T171" i="85"/>
  <c r="S171" i="85"/>
  <c r="K171" i="85"/>
  <c r="J171" i="85"/>
  <c r="CE170" i="85"/>
  <c r="BV170" i="85"/>
  <c r="BM170" i="85"/>
  <c r="BD170" i="85"/>
  <c r="AU170" i="85"/>
  <c r="AL170" i="85"/>
  <c r="AC170" i="85"/>
  <c r="T170" i="85"/>
  <c r="K170" i="85"/>
  <c r="CE169" i="85"/>
  <c r="CD169" i="85"/>
  <c r="BV169" i="85"/>
  <c r="BU169" i="85"/>
  <c r="BM169" i="85"/>
  <c r="BL169" i="85"/>
  <c r="BD169" i="85"/>
  <c r="BC169" i="85"/>
  <c r="AU169" i="85"/>
  <c r="AT169" i="85"/>
  <c r="AL169" i="85"/>
  <c r="AK169" i="85"/>
  <c r="AC169" i="85"/>
  <c r="AB169" i="85"/>
  <c r="T169" i="85"/>
  <c r="S169" i="85"/>
  <c r="K169" i="85"/>
  <c r="J169" i="85"/>
  <c r="CE168" i="85"/>
  <c r="CD168" i="85"/>
  <c r="BV168" i="85"/>
  <c r="BU168" i="85"/>
  <c r="BM168" i="85"/>
  <c r="BL168" i="85"/>
  <c r="BD168" i="85"/>
  <c r="BC168" i="85"/>
  <c r="AU168" i="85"/>
  <c r="AT168" i="85"/>
  <c r="AL168" i="85"/>
  <c r="AK168" i="85"/>
  <c r="AC168" i="85"/>
  <c r="AB168" i="85"/>
  <c r="T168" i="85"/>
  <c r="S168" i="85"/>
  <c r="K168" i="85"/>
  <c r="J168" i="85"/>
  <c r="CE167" i="85"/>
  <c r="CD167" i="85"/>
  <c r="BV167" i="85"/>
  <c r="BU167" i="85"/>
  <c r="BM167" i="85"/>
  <c r="BL167" i="85"/>
  <c r="BD167" i="85"/>
  <c r="BC167" i="85"/>
  <c r="AU167" i="85"/>
  <c r="AT167" i="85"/>
  <c r="AL167" i="85"/>
  <c r="AK167" i="85"/>
  <c r="AC167" i="85"/>
  <c r="AB167" i="85"/>
  <c r="T167" i="85"/>
  <c r="S167" i="85"/>
  <c r="K167" i="85"/>
  <c r="J167" i="85"/>
  <c r="CE166" i="85"/>
  <c r="CD166" i="85"/>
  <c r="BV166" i="85"/>
  <c r="BU166" i="85"/>
  <c r="BM166" i="85"/>
  <c r="BL166" i="85"/>
  <c r="BD166" i="85"/>
  <c r="BC166" i="85"/>
  <c r="AU166" i="85"/>
  <c r="AT166" i="85"/>
  <c r="AL166" i="85"/>
  <c r="AK166" i="85"/>
  <c r="AC166" i="85"/>
  <c r="AB166" i="85"/>
  <c r="T166" i="85"/>
  <c r="S166" i="85"/>
  <c r="K166" i="85"/>
  <c r="J166" i="85"/>
  <c r="CE165" i="85"/>
  <c r="CD165" i="85"/>
  <c r="BV165" i="85"/>
  <c r="BU165" i="85"/>
  <c r="BM165" i="85"/>
  <c r="BL165" i="85"/>
  <c r="BD165" i="85"/>
  <c r="BC165" i="85"/>
  <c r="AU165" i="85"/>
  <c r="AT165" i="85"/>
  <c r="AL165" i="85"/>
  <c r="AK165" i="85"/>
  <c r="AC165" i="85"/>
  <c r="AB165" i="85"/>
  <c r="T165" i="85"/>
  <c r="S165" i="85"/>
  <c r="K165" i="85"/>
  <c r="J165" i="85"/>
  <c r="CE164" i="85"/>
  <c r="CD164" i="85"/>
  <c r="BV164" i="85"/>
  <c r="BU164" i="85"/>
  <c r="BM164" i="85"/>
  <c r="BL164" i="85"/>
  <c r="BD164" i="85"/>
  <c r="BC164" i="85"/>
  <c r="AU164" i="85"/>
  <c r="AT164" i="85"/>
  <c r="AL164" i="85"/>
  <c r="AK164" i="85"/>
  <c r="AC164" i="85"/>
  <c r="AB164" i="85"/>
  <c r="T164" i="85"/>
  <c r="S164" i="85"/>
  <c r="K164" i="85"/>
  <c r="J164" i="85"/>
  <c r="CE163" i="85"/>
  <c r="CD163" i="85"/>
  <c r="BV163" i="85"/>
  <c r="BU163" i="85"/>
  <c r="BM163" i="85"/>
  <c r="BL163" i="85"/>
  <c r="BD163" i="85"/>
  <c r="BC163" i="85"/>
  <c r="AU163" i="85"/>
  <c r="AT163" i="85"/>
  <c r="AL163" i="85"/>
  <c r="AK163" i="85"/>
  <c r="AC163" i="85"/>
  <c r="AB163" i="85"/>
  <c r="T163" i="85"/>
  <c r="S163" i="85"/>
  <c r="K163" i="85"/>
  <c r="J163" i="85"/>
  <c r="CE162" i="85"/>
  <c r="CD162" i="85"/>
  <c r="BV162" i="85"/>
  <c r="BU162" i="85"/>
  <c r="BM162" i="85"/>
  <c r="BL162" i="85"/>
  <c r="BD162" i="85"/>
  <c r="BC162" i="85"/>
  <c r="AU162" i="85"/>
  <c r="AT162" i="85"/>
  <c r="AL162" i="85"/>
  <c r="AK162" i="85"/>
  <c r="AC162" i="85"/>
  <c r="AB162" i="85"/>
  <c r="T162" i="85"/>
  <c r="S162" i="85"/>
  <c r="K162" i="85"/>
  <c r="J162" i="85"/>
  <c r="CE161" i="85"/>
  <c r="CD161" i="85"/>
  <c r="BV161" i="85"/>
  <c r="BU161" i="85"/>
  <c r="BM161" i="85"/>
  <c r="BL161" i="85"/>
  <c r="BD161" i="85"/>
  <c r="BC161" i="85"/>
  <c r="AU161" i="85"/>
  <c r="AT161" i="85"/>
  <c r="AL161" i="85"/>
  <c r="AK161" i="85"/>
  <c r="AC161" i="85"/>
  <c r="AB161" i="85"/>
  <c r="T161" i="85"/>
  <c r="S161" i="85"/>
  <c r="K161" i="85"/>
  <c r="J161" i="85"/>
  <c r="CE160" i="85"/>
  <c r="CD160" i="85"/>
  <c r="BV160" i="85"/>
  <c r="BU160" i="85"/>
  <c r="BM160" i="85"/>
  <c r="BL160" i="85"/>
  <c r="BD160" i="85"/>
  <c r="BC160" i="85"/>
  <c r="AU160" i="85"/>
  <c r="AT160" i="85"/>
  <c r="AL160" i="85"/>
  <c r="AK160" i="85"/>
  <c r="AC160" i="85"/>
  <c r="AB160" i="85"/>
  <c r="T160" i="85"/>
  <c r="S160" i="85"/>
  <c r="K160" i="85"/>
  <c r="J160" i="85"/>
  <c r="CE159" i="85"/>
  <c r="BV159" i="85"/>
  <c r="BM159" i="85"/>
  <c r="BD159" i="85"/>
  <c r="AU159" i="85"/>
  <c r="AL159" i="85"/>
  <c r="AC159" i="85"/>
  <c r="T159" i="85"/>
  <c r="K159" i="85"/>
  <c r="CE158" i="85"/>
  <c r="CD158" i="85"/>
  <c r="BV158" i="85"/>
  <c r="BU158" i="85"/>
  <c r="BM158" i="85"/>
  <c r="BL158" i="85"/>
  <c r="BD158" i="85"/>
  <c r="BC158" i="85"/>
  <c r="AU158" i="85"/>
  <c r="AT158" i="85"/>
  <c r="AL158" i="85"/>
  <c r="AK158" i="85"/>
  <c r="AC158" i="85"/>
  <c r="AB158" i="85"/>
  <c r="T158" i="85"/>
  <c r="S158" i="85"/>
  <c r="K158" i="85"/>
  <c r="J158" i="85"/>
  <c r="CE157" i="85"/>
  <c r="CD157" i="85"/>
  <c r="BV157" i="85"/>
  <c r="BU157" i="85"/>
  <c r="BM157" i="85"/>
  <c r="BL157" i="85"/>
  <c r="BD157" i="85"/>
  <c r="BC157" i="85"/>
  <c r="AU157" i="85"/>
  <c r="AT157" i="85"/>
  <c r="AL157" i="85"/>
  <c r="AK157" i="85"/>
  <c r="AC157" i="85"/>
  <c r="AB157" i="85"/>
  <c r="T157" i="85"/>
  <c r="S157" i="85"/>
  <c r="K157" i="85"/>
  <c r="J157" i="85"/>
  <c r="CE156" i="85"/>
  <c r="CD156" i="85"/>
  <c r="BV156" i="85"/>
  <c r="BU156" i="85"/>
  <c r="BM156" i="85"/>
  <c r="BL156" i="85"/>
  <c r="BD156" i="85"/>
  <c r="BC156" i="85"/>
  <c r="AU156" i="85"/>
  <c r="AT156" i="85"/>
  <c r="AL156" i="85"/>
  <c r="AK156" i="85"/>
  <c r="AC156" i="85"/>
  <c r="AB156" i="85"/>
  <c r="T156" i="85"/>
  <c r="S156" i="85"/>
  <c r="K156" i="85"/>
  <c r="J156" i="85"/>
  <c r="CE155" i="85"/>
  <c r="CD155" i="85"/>
  <c r="BV155" i="85"/>
  <c r="BU155" i="85"/>
  <c r="BM155" i="85"/>
  <c r="BL155" i="85"/>
  <c r="BD155" i="85"/>
  <c r="BC155" i="85"/>
  <c r="AU155" i="85"/>
  <c r="AT155" i="85"/>
  <c r="AL155" i="85"/>
  <c r="AK155" i="85"/>
  <c r="AC155" i="85"/>
  <c r="AB155" i="85"/>
  <c r="T155" i="85"/>
  <c r="S155" i="85"/>
  <c r="K155" i="85"/>
  <c r="J155" i="85"/>
  <c r="CE154" i="85"/>
  <c r="CD154" i="85"/>
  <c r="BV154" i="85"/>
  <c r="BU154" i="85"/>
  <c r="BM154" i="85"/>
  <c r="BL154" i="85"/>
  <c r="BD154" i="85"/>
  <c r="BC154" i="85"/>
  <c r="AU154" i="85"/>
  <c r="AT154" i="85"/>
  <c r="AL154" i="85"/>
  <c r="AK154" i="85"/>
  <c r="AC154" i="85"/>
  <c r="AB154" i="85"/>
  <c r="T154" i="85"/>
  <c r="S154" i="85"/>
  <c r="K154" i="85"/>
  <c r="J154" i="85"/>
  <c r="CE153" i="85"/>
  <c r="CD153" i="85"/>
  <c r="BV153" i="85"/>
  <c r="BU153" i="85"/>
  <c r="BM153" i="85"/>
  <c r="BL153" i="85"/>
  <c r="BD153" i="85"/>
  <c r="BC153" i="85"/>
  <c r="AU153" i="85"/>
  <c r="AT153" i="85"/>
  <c r="AL153" i="85"/>
  <c r="AK153" i="85"/>
  <c r="AC153" i="85"/>
  <c r="AB153" i="85"/>
  <c r="T153" i="85"/>
  <c r="S153" i="85"/>
  <c r="K153" i="85"/>
  <c r="J153" i="85"/>
  <c r="CE152" i="85"/>
  <c r="CD152" i="85"/>
  <c r="BV152" i="85"/>
  <c r="BU152" i="85"/>
  <c r="BM152" i="85"/>
  <c r="BL152" i="85"/>
  <c r="BD152" i="85"/>
  <c r="BC152" i="85"/>
  <c r="AU152" i="85"/>
  <c r="AT152" i="85"/>
  <c r="AL152" i="85"/>
  <c r="AK152" i="85"/>
  <c r="AC152" i="85"/>
  <c r="AB152" i="85"/>
  <c r="T152" i="85"/>
  <c r="S152" i="85"/>
  <c r="K152" i="85"/>
  <c r="J152" i="85"/>
  <c r="CE151" i="85"/>
  <c r="CD151" i="85"/>
  <c r="BV151" i="85"/>
  <c r="BU151" i="85"/>
  <c r="BM151" i="85"/>
  <c r="BL151" i="85"/>
  <c r="BD151" i="85"/>
  <c r="BC151" i="85"/>
  <c r="AU151" i="85"/>
  <c r="AT151" i="85"/>
  <c r="AL151" i="85"/>
  <c r="AK151" i="85"/>
  <c r="AC151" i="85"/>
  <c r="AB151" i="85"/>
  <c r="T151" i="85"/>
  <c r="S151" i="85"/>
  <c r="K151" i="85"/>
  <c r="J151" i="85"/>
  <c r="CE150" i="85"/>
  <c r="CD150" i="85"/>
  <c r="BV150" i="85"/>
  <c r="BU150" i="85"/>
  <c r="BM150" i="85"/>
  <c r="BL150" i="85"/>
  <c r="BD150" i="85"/>
  <c r="BC150" i="85"/>
  <c r="AU150" i="85"/>
  <c r="AT150" i="85"/>
  <c r="AL150" i="85"/>
  <c r="AK150" i="85"/>
  <c r="AC150" i="85"/>
  <c r="AB150" i="85"/>
  <c r="T150" i="85"/>
  <c r="S150" i="85"/>
  <c r="K150" i="85"/>
  <c r="J150" i="85"/>
  <c r="CE149" i="85"/>
  <c r="CD149" i="85"/>
  <c r="BV149" i="85"/>
  <c r="BU149" i="85"/>
  <c r="BM149" i="85"/>
  <c r="BL149" i="85"/>
  <c r="BD149" i="85"/>
  <c r="BC149" i="85"/>
  <c r="AU149" i="85"/>
  <c r="AT149" i="85"/>
  <c r="AL149" i="85"/>
  <c r="AK149" i="85"/>
  <c r="AC149" i="85"/>
  <c r="AB149" i="85"/>
  <c r="T149" i="85"/>
  <c r="S149" i="85"/>
  <c r="K149" i="85"/>
  <c r="J149" i="85"/>
  <c r="CE148" i="85"/>
  <c r="BV148" i="85"/>
  <c r="BM148" i="85"/>
  <c r="BD148" i="85"/>
  <c r="AU148" i="85"/>
  <c r="AL148" i="85"/>
  <c r="AC148" i="85"/>
  <c r="T148" i="85"/>
  <c r="K148" i="85"/>
  <c r="CE147" i="85"/>
  <c r="CD147" i="85"/>
  <c r="BV147" i="85"/>
  <c r="BU147" i="85"/>
  <c r="BM147" i="85"/>
  <c r="BL147" i="85"/>
  <c r="BD147" i="85"/>
  <c r="BC147" i="85"/>
  <c r="AU147" i="85"/>
  <c r="AT147" i="85"/>
  <c r="AL147" i="85"/>
  <c r="AK147" i="85"/>
  <c r="AC147" i="85"/>
  <c r="AB147" i="85"/>
  <c r="T147" i="85"/>
  <c r="S147" i="85"/>
  <c r="K147" i="85"/>
  <c r="J147" i="85"/>
  <c r="CE146" i="85"/>
  <c r="CD146" i="85"/>
  <c r="BV146" i="85"/>
  <c r="BU146" i="85"/>
  <c r="BM146" i="85"/>
  <c r="BL146" i="85"/>
  <c r="BD146" i="85"/>
  <c r="BC146" i="85"/>
  <c r="AU146" i="85"/>
  <c r="AT146" i="85"/>
  <c r="AL146" i="85"/>
  <c r="AK146" i="85"/>
  <c r="AC146" i="85"/>
  <c r="AB146" i="85"/>
  <c r="T146" i="85"/>
  <c r="S146" i="85"/>
  <c r="K146" i="85"/>
  <c r="J146" i="85"/>
  <c r="CE145" i="85"/>
  <c r="CD145" i="85"/>
  <c r="BV145" i="85"/>
  <c r="BU145" i="85"/>
  <c r="BM145" i="85"/>
  <c r="BL145" i="85"/>
  <c r="BD145" i="85"/>
  <c r="BC145" i="85"/>
  <c r="AU145" i="85"/>
  <c r="AT145" i="85"/>
  <c r="AL145" i="85"/>
  <c r="AK145" i="85"/>
  <c r="AC145" i="85"/>
  <c r="AB145" i="85"/>
  <c r="T145" i="85"/>
  <c r="S145" i="85"/>
  <c r="K145" i="85"/>
  <c r="J145" i="85"/>
  <c r="CE144" i="85"/>
  <c r="CD144" i="85"/>
  <c r="BV144" i="85"/>
  <c r="BU144" i="85"/>
  <c r="BM144" i="85"/>
  <c r="BL144" i="85"/>
  <c r="BD144" i="85"/>
  <c r="BC144" i="85"/>
  <c r="AU144" i="85"/>
  <c r="AT144" i="85"/>
  <c r="AL144" i="85"/>
  <c r="AK144" i="85"/>
  <c r="AC144" i="85"/>
  <c r="AB144" i="85"/>
  <c r="T144" i="85"/>
  <c r="S144" i="85"/>
  <c r="K144" i="85"/>
  <c r="J144" i="85"/>
  <c r="CE143" i="85"/>
  <c r="CD143" i="85"/>
  <c r="BV143" i="85"/>
  <c r="BU143" i="85"/>
  <c r="BM143" i="85"/>
  <c r="BL143" i="85"/>
  <c r="BD143" i="85"/>
  <c r="BC143" i="85"/>
  <c r="AU143" i="85"/>
  <c r="AT143" i="85"/>
  <c r="AL143" i="85"/>
  <c r="AK143" i="85"/>
  <c r="AC143" i="85"/>
  <c r="AB143" i="85"/>
  <c r="T143" i="85"/>
  <c r="S143" i="85"/>
  <c r="K143" i="85"/>
  <c r="J143" i="85"/>
  <c r="CE142" i="85"/>
  <c r="CD142" i="85"/>
  <c r="BV142" i="85"/>
  <c r="BU142" i="85"/>
  <c r="BM142" i="85"/>
  <c r="BL142" i="85"/>
  <c r="BD142" i="85"/>
  <c r="BC142" i="85"/>
  <c r="AU142" i="85"/>
  <c r="AT142" i="85"/>
  <c r="AL142" i="85"/>
  <c r="AK142" i="85"/>
  <c r="AC142" i="85"/>
  <c r="AB142" i="85"/>
  <c r="T142" i="85"/>
  <c r="S142" i="85"/>
  <c r="K142" i="85"/>
  <c r="J142" i="85"/>
  <c r="CE141" i="85"/>
  <c r="CD141" i="85"/>
  <c r="BV141" i="85"/>
  <c r="BU141" i="85"/>
  <c r="BM141" i="85"/>
  <c r="BL141" i="85"/>
  <c r="BD141" i="85"/>
  <c r="BC141" i="85"/>
  <c r="AU141" i="85"/>
  <c r="AT141" i="85"/>
  <c r="AL141" i="85"/>
  <c r="AK141" i="85"/>
  <c r="AC141" i="85"/>
  <c r="AB141" i="85"/>
  <c r="T141" i="85"/>
  <c r="S141" i="85"/>
  <c r="K141" i="85"/>
  <c r="J141" i="85"/>
  <c r="CE140" i="85"/>
  <c r="CD140" i="85"/>
  <c r="BV140" i="85"/>
  <c r="BU140" i="85"/>
  <c r="BM140" i="85"/>
  <c r="BL140" i="85"/>
  <c r="BD140" i="85"/>
  <c r="BC140" i="85"/>
  <c r="AU140" i="85"/>
  <c r="AT140" i="85"/>
  <c r="AL140" i="85"/>
  <c r="AK140" i="85"/>
  <c r="AC140" i="85"/>
  <c r="AB140" i="85"/>
  <c r="T140" i="85"/>
  <c r="S140" i="85"/>
  <c r="K140" i="85"/>
  <c r="J140" i="85"/>
  <c r="CE139" i="85"/>
  <c r="CD139" i="85"/>
  <c r="BV139" i="85"/>
  <c r="BU139" i="85"/>
  <c r="BM139" i="85"/>
  <c r="BL139" i="85"/>
  <c r="BD139" i="85"/>
  <c r="BC139" i="85"/>
  <c r="AU139" i="85"/>
  <c r="AT139" i="85"/>
  <c r="AL139" i="85"/>
  <c r="AK139" i="85"/>
  <c r="AC139" i="85"/>
  <c r="AB139" i="85"/>
  <c r="T139" i="85"/>
  <c r="S139" i="85"/>
  <c r="K139" i="85"/>
  <c r="J139" i="85"/>
  <c r="CE138" i="85"/>
  <c r="CD138" i="85"/>
  <c r="BV138" i="85"/>
  <c r="BU138" i="85"/>
  <c r="BM138" i="85"/>
  <c r="BL138" i="85"/>
  <c r="BD138" i="85"/>
  <c r="BC138" i="85"/>
  <c r="AU138" i="85"/>
  <c r="AT138" i="85"/>
  <c r="AL138" i="85"/>
  <c r="AK138" i="85"/>
  <c r="AC138" i="85"/>
  <c r="AB138" i="85"/>
  <c r="T138" i="85"/>
  <c r="S138" i="85"/>
  <c r="K138" i="85"/>
  <c r="J138" i="85"/>
  <c r="CE137" i="85"/>
  <c r="BV137" i="85"/>
  <c r="BM137" i="85"/>
  <c r="BD137" i="85"/>
  <c r="AU137" i="85"/>
  <c r="AL137" i="85"/>
  <c r="AC137" i="85"/>
  <c r="T137" i="85"/>
  <c r="K137" i="85"/>
  <c r="CE136" i="85"/>
  <c r="CD136" i="85"/>
  <c r="BV136" i="85"/>
  <c r="BU136" i="85"/>
  <c r="BM136" i="85"/>
  <c r="BL136" i="85"/>
  <c r="BD136" i="85"/>
  <c r="BC136" i="85"/>
  <c r="AU136" i="85"/>
  <c r="AT136" i="85"/>
  <c r="AL136" i="85"/>
  <c r="AK136" i="85"/>
  <c r="AC136" i="85"/>
  <c r="AB136" i="85"/>
  <c r="T136" i="85"/>
  <c r="S136" i="85"/>
  <c r="K136" i="85"/>
  <c r="J136" i="85"/>
  <c r="CE135" i="85"/>
  <c r="CD135" i="85"/>
  <c r="BV135" i="85"/>
  <c r="BU135" i="85"/>
  <c r="BM135" i="85"/>
  <c r="BL135" i="85"/>
  <c r="BD135" i="85"/>
  <c r="BC135" i="85"/>
  <c r="AU135" i="85"/>
  <c r="AT135" i="85"/>
  <c r="AL135" i="85"/>
  <c r="AK135" i="85"/>
  <c r="AC135" i="85"/>
  <c r="AB135" i="85"/>
  <c r="T135" i="85"/>
  <c r="S135" i="85"/>
  <c r="K135" i="85"/>
  <c r="J135" i="85"/>
  <c r="CE134" i="85"/>
  <c r="CD134" i="85"/>
  <c r="BV134" i="85"/>
  <c r="BU134" i="85"/>
  <c r="BM134" i="85"/>
  <c r="BL134" i="85"/>
  <c r="BD134" i="85"/>
  <c r="BC134" i="85"/>
  <c r="AU134" i="85"/>
  <c r="AT134" i="85"/>
  <c r="AL134" i="85"/>
  <c r="AK134" i="85"/>
  <c r="AC134" i="85"/>
  <c r="AB134" i="85"/>
  <c r="T134" i="85"/>
  <c r="S134" i="85"/>
  <c r="K134" i="85"/>
  <c r="J134" i="85"/>
  <c r="CE133" i="85"/>
  <c r="CD133" i="85"/>
  <c r="BV133" i="85"/>
  <c r="BU133" i="85"/>
  <c r="BM133" i="85"/>
  <c r="BL133" i="85"/>
  <c r="BD133" i="85"/>
  <c r="BC133" i="85"/>
  <c r="AU133" i="85"/>
  <c r="AT133" i="85"/>
  <c r="AL133" i="85"/>
  <c r="AK133" i="85"/>
  <c r="AC133" i="85"/>
  <c r="AB133" i="85"/>
  <c r="T133" i="85"/>
  <c r="S133" i="85"/>
  <c r="K133" i="85"/>
  <c r="J133" i="85"/>
  <c r="CE132" i="85"/>
  <c r="CD132" i="85"/>
  <c r="BV132" i="85"/>
  <c r="BU132" i="85"/>
  <c r="BM132" i="85"/>
  <c r="BL132" i="85"/>
  <c r="BD132" i="85"/>
  <c r="BC132" i="85"/>
  <c r="AU132" i="85"/>
  <c r="AT132" i="85"/>
  <c r="AL132" i="85"/>
  <c r="AK132" i="85"/>
  <c r="AC132" i="85"/>
  <c r="AB132" i="85"/>
  <c r="T132" i="85"/>
  <c r="S132" i="85"/>
  <c r="K132" i="85"/>
  <c r="J132" i="85"/>
  <c r="CE131" i="85"/>
  <c r="CD131" i="85"/>
  <c r="BV131" i="85"/>
  <c r="BU131" i="85"/>
  <c r="BM131" i="85"/>
  <c r="BL131" i="85"/>
  <c r="BD131" i="85"/>
  <c r="BC131" i="85"/>
  <c r="AU131" i="85"/>
  <c r="AT131" i="85"/>
  <c r="AL131" i="85"/>
  <c r="AK131" i="85"/>
  <c r="AC131" i="85"/>
  <c r="AB131" i="85"/>
  <c r="T131" i="85"/>
  <c r="S131" i="85"/>
  <c r="K131" i="85"/>
  <c r="J131" i="85"/>
  <c r="CE130" i="85"/>
  <c r="CD130" i="85"/>
  <c r="BV130" i="85"/>
  <c r="BU130" i="85"/>
  <c r="BM130" i="85"/>
  <c r="BL130" i="85"/>
  <c r="BD130" i="85"/>
  <c r="BC130" i="85"/>
  <c r="AU130" i="85"/>
  <c r="AT130" i="85"/>
  <c r="AL130" i="85"/>
  <c r="AK130" i="85"/>
  <c r="AC130" i="85"/>
  <c r="AB130" i="85"/>
  <c r="T130" i="85"/>
  <c r="S130" i="85"/>
  <c r="K130" i="85"/>
  <c r="J130" i="85"/>
  <c r="CE129" i="85"/>
  <c r="CD129" i="85"/>
  <c r="BV129" i="85"/>
  <c r="BU129" i="85"/>
  <c r="BM129" i="85"/>
  <c r="BL129" i="85"/>
  <c r="BD129" i="85"/>
  <c r="BC129" i="85"/>
  <c r="AU129" i="85"/>
  <c r="AT129" i="85"/>
  <c r="AL129" i="85"/>
  <c r="AK129" i="85"/>
  <c r="AC129" i="85"/>
  <c r="AB129" i="85"/>
  <c r="T129" i="85"/>
  <c r="S129" i="85"/>
  <c r="K129" i="85"/>
  <c r="J129" i="85"/>
  <c r="CE128" i="85"/>
  <c r="CD128" i="85"/>
  <c r="BV128" i="85"/>
  <c r="BU128" i="85"/>
  <c r="BM128" i="85"/>
  <c r="BL128" i="85"/>
  <c r="BD128" i="85"/>
  <c r="BC128" i="85"/>
  <c r="AU128" i="85"/>
  <c r="AT128" i="85"/>
  <c r="AL128" i="85"/>
  <c r="AK128" i="85"/>
  <c r="AC128" i="85"/>
  <c r="AB128" i="85"/>
  <c r="T128" i="85"/>
  <c r="S128" i="85"/>
  <c r="K128" i="85"/>
  <c r="J128" i="85"/>
  <c r="CE127" i="85"/>
  <c r="CD127" i="85"/>
  <c r="BV127" i="85"/>
  <c r="BU127" i="85"/>
  <c r="BM127" i="85"/>
  <c r="BL127" i="85"/>
  <c r="BD127" i="85"/>
  <c r="BC127" i="85"/>
  <c r="AU127" i="85"/>
  <c r="AT127" i="85"/>
  <c r="AL127" i="85"/>
  <c r="AK127" i="85"/>
  <c r="AC127" i="85"/>
  <c r="AB127" i="85"/>
  <c r="T127" i="85"/>
  <c r="S127" i="85"/>
  <c r="K127" i="85"/>
  <c r="J127" i="85"/>
  <c r="CE126" i="85"/>
  <c r="BV126" i="85"/>
  <c r="BM126" i="85"/>
  <c r="BD126" i="85"/>
  <c r="AU126" i="85"/>
  <c r="AL126" i="85"/>
  <c r="AC126" i="85"/>
  <c r="T126" i="85"/>
  <c r="K126" i="85"/>
  <c r="CE125" i="85"/>
  <c r="CD125" i="85"/>
  <c r="BV125" i="85"/>
  <c r="BU125" i="85"/>
  <c r="BM125" i="85"/>
  <c r="BL125" i="85"/>
  <c r="BD125" i="85"/>
  <c r="BC125" i="85"/>
  <c r="AU125" i="85"/>
  <c r="AT125" i="85"/>
  <c r="AL125" i="85"/>
  <c r="AK125" i="85"/>
  <c r="AC125" i="85"/>
  <c r="AB125" i="85"/>
  <c r="T125" i="85"/>
  <c r="S125" i="85"/>
  <c r="K125" i="85"/>
  <c r="J125" i="85"/>
  <c r="CE124" i="85"/>
  <c r="CD124" i="85"/>
  <c r="BV124" i="85"/>
  <c r="BU124" i="85"/>
  <c r="BM124" i="85"/>
  <c r="BL124" i="85"/>
  <c r="BD124" i="85"/>
  <c r="BC124" i="85"/>
  <c r="AU124" i="85"/>
  <c r="AT124" i="85"/>
  <c r="AL124" i="85"/>
  <c r="AK124" i="85"/>
  <c r="AC124" i="85"/>
  <c r="AB124" i="85"/>
  <c r="T124" i="85"/>
  <c r="S124" i="85"/>
  <c r="K124" i="85"/>
  <c r="J124" i="85"/>
  <c r="CE123" i="85"/>
  <c r="CD123" i="85"/>
  <c r="BV123" i="85"/>
  <c r="BU123" i="85"/>
  <c r="BM123" i="85"/>
  <c r="BL123" i="85"/>
  <c r="BD123" i="85"/>
  <c r="BC123" i="85"/>
  <c r="AU123" i="85"/>
  <c r="AT123" i="85"/>
  <c r="AL123" i="85"/>
  <c r="AK123" i="85"/>
  <c r="AC123" i="85"/>
  <c r="AB123" i="85"/>
  <c r="T123" i="85"/>
  <c r="S123" i="85"/>
  <c r="K123" i="85"/>
  <c r="J123" i="85"/>
  <c r="CE122" i="85"/>
  <c r="CD122" i="85"/>
  <c r="BV122" i="85"/>
  <c r="BU122" i="85"/>
  <c r="BM122" i="85"/>
  <c r="BL122" i="85"/>
  <c r="BD122" i="85"/>
  <c r="BC122" i="85"/>
  <c r="AU122" i="85"/>
  <c r="AT122" i="85"/>
  <c r="AL122" i="85"/>
  <c r="AK122" i="85"/>
  <c r="AC122" i="85"/>
  <c r="AB122" i="85"/>
  <c r="T122" i="85"/>
  <c r="S122" i="85"/>
  <c r="K122" i="85"/>
  <c r="J122" i="85"/>
  <c r="CE121" i="85"/>
  <c r="CD121" i="85"/>
  <c r="BV121" i="85"/>
  <c r="BU121" i="85"/>
  <c r="BM121" i="85"/>
  <c r="BL121" i="85"/>
  <c r="BD121" i="85"/>
  <c r="BC121" i="85"/>
  <c r="AU121" i="85"/>
  <c r="AT121" i="85"/>
  <c r="AL121" i="85"/>
  <c r="AK121" i="85"/>
  <c r="AC121" i="85"/>
  <c r="AB121" i="85"/>
  <c r="T121" i="85"/>
  <c r="S121" i="85"/>
  <c r="K121" i="85"/>
  <c r="J121" i="85"/>
  <c r="CE120" i="85"/>
  <c r="CD120" i="85"/>
  <c r="BV120" i="85"/>
  <c r="BU120" i="85"/>
  <c r="BM120" i="85"/>
  <c r="BL120" i="85"/>
  <c r="BD120" i="85"/>
  <c r="BC120" i="85"/>
  <c r="AU120" i="85"/>
  <c r="AT120" i="85"/>
  <c r="AL120" i="85"/>
  <c r="AK120" i="85"/>
  <c r="AC120" i="85"/>
  <c r="AB120" i="85"/>
  <c r="T120" i="85"/>
  <c r="S120" i="85"/>
  <c r="K120" i="85"/>
  <c r="J120" i="85"/>
  <c r="CE119" i="85"/>
  <c r="CD119" i="85"/>
  <c r="BV119" i="85"/>
  <c r="BU119" i="85"/>
  <c r="BM119" i="85"/>
  <c r="BL119" i="85"/>
  <c r="BD119" i="85"/>
  <c r="BC119" i="85"/>
  <c r="AU119" i="85"/>
  <c r="AT119" i="85"/>
  <c r="AL119" i="85"/>
  <c r="AK119" i="85"/>
  <c r="AC119" i="85"/>
  <c r="AB119" i="85"/>
  <c r="T119" i="85"/>
  <c r="S119" i="85"/>
  <c r="K119" i="85"/>
  <c r="J119" i="85"/>
  <c r="CE118" i="85"/>
  <c r="CD118" i="85"/>
  <c r="BV118" i="85"/>
  <c r="BU118" i="85"/>
  <c r="BM118" i="85"/>
  <c r="BL118" i="85"/>
  <c r="BD118" i="85"/>
  <c r="BC118" i="85"/>
  <c r="AU118" i="85"/>
  <c r="AT118" i="85"/>
  <c r="AL118" i="85"/>
  <c r="AK118" i="85"/>
  <c r="AC118" i="85"/>
  <c r="AB118" i="85"/>
  <c r="T118" i="85"/>
  <c r="S118" i="85"/>
  <c r="K118" i="85"/>
  <c r="J118" i="85"/>
  <c r="CE117" i="85"/>
  <c r="CD117" i="85"/>
  <c r="BV117" i="85"/>
  <c r="BU117" i="85"/>
  <c r="BM117" i="85"/>
  <c r="BL117" i="85"/>
  <c r="BD117" i="85"/>
  <c r="BC117" i="85"/>
  <c r="AU117" i="85"/>
  <c r="AT117" i="85"/>
  <c r="AL117" i="85"/>
  <c r="AK117" i="85"/>
  <c r="AC117" i="85"/>
  <c r="AB117" i="85"/>
  <c r="T117" i="85"/>
  <c r="S117" i="85"/>
  <c r="K117" i="85"/>
  <c r="J117" i="85"/>
  <c r="CE116" i="85"/>
  <c r="CD116" i="85"/>
  <c r="BV116" i="85"/>
  <c r="BU116" i="85"/>
  <c r="BM116" i="85"/>
  <c r="BL116" i="85"/>
  <c r="BD116" i="85"/>
  <c r="BC116" i="85"/>
  <c r="AU116" i="85"/>
  <c r="AT116" i="85"/>
  <c r="AL116" i="85"/>
  <c r="AK116" i="85"/>
  <c r="AC116" i="85"/>
  <c r="AB116" i="85"/>
  <c r="T116" i="85"/>
  <c r="S116" i="85"/>
  <c r="K116" i="85"/>
  <c r="J116" i="85"/>
  <c r="CE115" i="85"/>
  <c r="BV115" i="85"/>
  <c r="BM115" i="85"/>
  <c r="BD115" i="85"/>
  <c r="AU115" i="85"/>
  <c r="AL115" i="85"/>
  <c r="AC115" i="85"/>
  <c r="T115" i="85"/>
  <c r="K115" i="85"/>
  <c r="CE114" i="85"/>
  <c r="CD114" i="85"/>
  <c r="BV114" i="85"/>
  <c r="BU114" i="85"/>
  <c r="BM114" i="85"/>
  <c r="BL114" i="85"/>
  <c r="BD114" i="85"/>
  <c r="BC114" i="85"/>
  <c r="AU114" i="85"/>
  <c r="AT114" i="85"/>
  <c r="AL114" i="85"/>
  <c r="AK114" i="85"/>
  <c r="AC114" i="85"/>
  <c r="AB114" i="85"/>
  <c r="T114" i="85"/>
  <c r="S114" i="85"/>
  <c r="K114" i="85"/>
  <c r="J114" i="85"/>
  <c r="CE113" i="85"/>
  <c r="CD113" i="85"/>
  <c r="BV113" i="85"/>
  <c r="BU113" i="85"/>
  <c r="BM113" i="85"/>
  <c r="BL113" i="85"/>
  <c r="BD113" i="85"/>
  <c r="BC113" i="85"/>
  <c r="AU113" i="85"/>
  <c r="AT113" i="85"/>
  <c r="AL113" i="85"/>
  <c r="AK113" i="85"/>
  <c r="AC113" i="85"/>
  <c r="AB113" i="85"/>
  <c r="T113" i="85"/>
  <c r="S113" i="85"/>
  <c r="K113" i="85"/>
  <c r="J113" i="85"/>
  <c r="CE112" i="85"/>
  <c r="CD112" i="85"/>
  <c r="BV112" i="85"/>
  <c r="BU112" i="85"/>
  <c r="BM112" i="85"/>
  <c r="BL112" i="85"/>
  <c r="BD112" i="85"/>
  <c r="BC112" i="85"/>
  <c r="AU112" i="85"/>
  <c r="AT112" i="85"/>
  <c r="AL112" i="85"/>
  <c r="AK112" i="85"/>
  <c r="AC112" i="85"/>
  <c r="AB112" i="85"/>
  <c r="T112" i="85"/>
  <c r="S112" i="85"/>
  <c r="K112" i="85"/>
  <c r="J112" i="85"/>
  <c r="CE111" i="85"/>
  <c r="CD111" i="85"/>
  <c r="BV111" i="85"/>
  <c r="BU111" i="85"/>
  <c r="BM111" i="85"/>
  <c r="BL111" i="85"/>
  <c r="BD111" i="85"/>
  <c r="BC111" i="85"/>
  <c r="AU111" i="85"/>
  <c r="AT111" i="85"/>
  <c r="AL111" i="85"/>
  <c r="AK111" i="85"/>
  <c r="AC111" i="85"/>
  <c r="AB111" i="85"/>
  <c r="T111" i="85"/>
  <c r="S111" i="85"/>
  <c r="K111" i="85"/>
  <c r="J111" i="85"/>
  <c r="CE110" i="85"/>
  <c r="CD110" i="85"/>
  <c r="BV110" i="85"/>
  <c r="BU110" i="85"/>
  <c r="BM110" i="85"/>
  <c r="BL110" i="85"/>
  <c r="BD110" i="85"/>
  <c r="BC110" i="85"/>
  <c r="AU110" i="85"/>
  <c r="AT110" i="85"/>
  <c r="AL110" i="85"/>
  <c r="AK110" i="85"/>
  <c r="AC110" i="85"/>
  <c r="AB110" i="85"/>
  <c r="T110" i="85"/>
  <c r="S110" i="85"/>
  <c r="K110" i="85"/>
  <c r="J110" i="85"/>
  <c r="CE109" i="85"/>
  <c r="CD109" i="85"/>
  <c r="BV109" i="85"/>
  <c r="BU109" i="85"/>
  <c r="BM109" i="85"/>
  <c r="BL109" i="85"/>
  <c r="BD109" i="85"/>
  <c r="BC109" i="85"/>
  <c r="AU109" i="85"/>
  <c r="AT109" i="85"/>
  <c r="AL109" i="85"/>
  <c r="AK109" i="85"/>
  <c r="AC109" i="85"/>
  <c r="AB109" i="85"/>
  <c r="T109" i="85"/>
  <c r="S109" i="85"/>
  <c r="K109" i="85"/>
  <c r="J109" i="85"/>
  <c r="CE108" i="85"/>
  <c r="CD108" i="85"/>
  <c r="BV108" i="85"/>
  <c r="BU108" i="85"/>
  <c r="BM108" i="85"/>
  <c r="BL108" i="85"/>
  <c r="BD108" i="85"/>
  <c r="BC108" i="85"/>
  <c r="AU108" i="85"/>
  <c r="AT108" i="85"/>
  <c r="AL108" i="85"/>
  <c r="AK108" i="85"/>
  <c r="AC108" i="85"/>
  <c r="AB108" i="85"/>
  <c r="T108" i="85"/>
  <c r="S108" i="85"/>
  <c r="K108" i="85"/>
  <c r="J108" i="85"/>
  <c r="CE107" i="85"/>
  <c r="CD107" i="85"/>
  <c r="BV107" i="85"/>
  <c r="BU107" i="85"/>
  <c r="BM107" i="85"/>
  <c r="BL107" i="85"/>
  <c r="BD107" i="85"/>
  <c r="BC107" i="85"/>
  <c r="AU107" i="85"/>
  <c r="AT107" i="85"/>
  <c r="AL107" i="85"/>
  <c r="AK107" i="85"/>
  <c r="AC107" i="85"/>
  <c r="AB107" i="85"/>
  <c r="T107" i="85"/>
  <c r="S107" i="85"/>
  <c r="K107" i="85"/>
  <c r="J107" i="85"/>
  <c r="CE106" i="85"/>
  <c r="CD106" i="85"/>
  <c r="BV106" i="85"/>
  <c r="BU106" i="85"/>
  <c r="BM106" i="85"/>
  <c r="BL106" i="85"/>
  <c r="BD106" i="85"/>
  <c r="BC106" i="85"/>
  <c r="AU106" i="85"/>
  <c r="AT106" i="85"/>
  <c r="AL106" i="85"/>
  <c r="AK106" i="85"/>
  <c r="AC106" i="85"/>
  <c r="AB106" i="85"/>
  <c r="T106" i="85"/>
  <c r="S106" i="85"/>
  <c r="K106" i="85"/>
  <c r="J106" i="85"/>
  <c r="CE105" i="85"/>
  <c r="CD105" i="85"/>
  <c r="BV105" i="85"/>
  <c r="BU105" i="85"/>
  <c r="BM105" i="85"/>
  <c r="BL105" i="85"/>
  <c r="BD105" i="85"/>
  <c r="BC105" i="85"/>
  <c r="AU105" i="85"/>
  <c r="AT105" i="85"/>
  <c r="AL105" i="85"/>
  <c r="AK105" i="85"/>
  <c r="AC105" i="85"/>
  <c r="AB105" i="85"/>
  <c r="T105" i="85"/>
  <c r="S105" i="85"/>
  <c r="K105" i="85"/>
  <c r="J105" i="85"/>
  <c r="CE104" i="85"/>
  <c r="BV104" i="85"/>
  <c r="BM104" i="85"/>
  <c r="BD104" i="85"/>
  <c r="AU104" i="85"/>
  <c r="AL104" i="85"/>
  <c r="AC104" i="85"/>
  <c r="T104" i="85"/>
  <c r="K104" i="85"/>
  <c r="CE103" i="85"/>
  <c r="CD103" i="85"/>
  <c r="BV103" i="85"/>
  <c r="BU103" i="85"/>
  <c r="BM103" i="85"/>
  <c r="BL103" i="85"/>
  <c r="BD103" i="85"/>
  <c r="BC103" i="85"/>
  <c r="AU103" i="85"/>
  <c r="AT103" i="85"/>
  <c r="AL103" i="85"/>
  <c r="AK103" i="85"/>
  <c r="AC103" i="85"/>
  <c r="AB103" i="85"/>
  <c r="T103" i="85"/>
  <c r="S103" i="85"/>
  <c r="K103" i="85"/>
  <c r="J103" i="85"/>
  <c r="CE102" i="85"/>
  <c r="CD102" i="85"/>
  <c r="BV102" i="85"/>
  <c r="BU102" i="85"/>
  <c r="BM102" i="85"/>
  <c r="BL102" i="85"/>
  <c r="BD102" i="85"/>
  <c r="BC102" i="85"/>
  <c r="AU102" i="85"/>
  <c r="AT102" i="85"/>
  <c r="AL102" i="85"/>
  <c r="AK102" i="85"/>
  <c r="AC102" i="85"/>
  <c r="AB102" i="85"/>
  <c r="T102" i="85"/>
  <c r="S102" i="85"/>
  <c r="K102" i="85"/>
  <c r="J102" i="85"/>
  <c r="CE101" i="85"/>
  <c r="CD101" i="85"/>
  <c r="BV101" i="85"/>
  <c r="BU101" i="85"/>
  <c r="BM101" i="85"/>
  <c r="BL101" i="85"/>
  <c r="BD101" i="85"/>
  <c r="BC101" i="85"/>
  <c r="AU101" i="85"/>
  <c r="AT101" i="85"/>
  <c r="AL101" i="85"/>
  <c r="AK101" i="85"/>
  <c r="AC101" i="85"/>
  <c r="AB101" i="85"/>
  <c r="T101" i="85"/>
  <c r="S101" i="85"/>
  <c r="K101" i="85"/>
  <c r="J101" i="85"/>
  <c r="CE100" i="85"/>
  <c r="CD100" i="85"/>
  <c r="BV100" i="85"/>
  <c r="BU100" i="85"/>
  <c r="BM100" i="85"/>
  <c r="BL100" i="85"/>
  <c r="BD100" i="85"/>
  <c r="BC100" i="85"/>
  <c r="AU100" i="85"/>
  <c r="AT100" i="85"/>
  <c r="AL100" i="85"/>
  <c r="AK100" i="85"/>
  <c r="AC100" i="85"/>
  <c r="AB100" i="85"/>
  <c r="T100" i="85"/>
  <c r="S100" i="85"/>
  <c r="K100" i="85"/>
  <c r="J100" i="85"/>
  <c r="CE99" i="85"/>
  <c r="CD99" i="85"/>
  <c r="BV99" i="85"/>
  <c r="BU99" i="85"/>
  <c r="BM99" i="85"/>
  <c r="BL99" i="85"/>
  <c r="BD99" i="85"/>
  <c r="BC99" i="85"/>
  <c r="AU99" i="85"/>
  <c r="AT99" i="85"/>
  <c r="AL99" i="85"/>
  <c r="AK99" i="85"/>
  <c r="AC99" i="85"/>
  <c r="AB99" i="85"/>
  <c r="T99" i="85"/>
  <c r="S99" i="85"/>
  <c r="K99" i="85"/>
  <c r="J99" i="85"/>
  <c r="CE98" i="85"/>
  <c r="CD98" i="85"/>
  <c r="BV98" i="85"/>
  <c r="BU98" i="85"/>
  <c r="BM98" i="85"/>
  <c r="BL98" i="85"/>
  <c r="BD98" i="85"/>
  <c r="BC98" i="85"/>
  <c r="AU98" i="85"/>
  <c r="AT98" i="85"/>
  <c r="AL98" i="85"/>
  <c r="AK98" i="85"/>
  <c r="AC98" i="85"/>
  <c r="AB98" i="85"/>
  <c r="T98" i="85"/>
  <c r="S98" i="85"/>
  <c r="K98" i="85"/>
  <c r="J98" i="85"/>
  <c r="CE97" i="85"/>
  <c r="CD97" i="85"/>
  <c r="BV97" i="85"/>
  <c r="BU97" i="85"/>
  <c r="BM97" i="85"/>
  <c r="BL97" i="85"/>
  <c r="BD97" i="85"/>
  <c r="BC97" i="85"/>
  <c r="AU97" i="85"/>
  <c r="AT97" i="85"/>
  <c r="AL97" i="85"/>
  <c r="AK97" i="85"/>
  <c r="AC97" i="85"/>
  <c r="AB97" i="85"/>
  <c r="T97" i="85"/>
  <c r="S97" i="85"/>
  <c r="K97" i="85"/>
  <c r="J97" i="85"/>
  <c r="CE96" i="85"/>
  <c r="CD96" i="85"/>
  <c r="BV96" i="85"/>
  <c r="BU96" i="85"/>
  <c r="BM96" i="85"/>
  <c r="BL96" i="85"/>
  <c r="BD96" i="85"/>
  <c r="BC96" i="85"/>
  <c r="AU96" i="85"/>
  <c r="AT96" i="85"/>
  <c r="AL96" i="85"/>
  <c r="AK96" i="85"/>
  <c r="AC96" i="85"/>
  <c r="AB96" i="85"/>
  <c r="T96" i="85"/>
  <c r="S96" i="85"/>
  <c r="K96" i="85"/>
  <c r="J96" i="85"/>
  <c r="CE95" i="85"/>
  <c r="CD95" i="85"/>
  <c r="BV95" i="85"/>
  <c r="BU95" i="85"/>
  <c r="BM95" i="85"/>
  <c r="BL95" i="85"/>
  <c r="BD95" i="85"/>
  <c r="BC95" i="85"/>
  <c r="AU95" i="85"/>
  <c r="AT95" i="85"/>
  <c r="AL95" i="85"/>
  <c r="AK95" i="85"/>
  <c r="AC95" i="85"/>
  <c r="AB95" i="85"/>
  <c r="T95" i="85"/>
  <c r="S95" i="85"/>
  <c r="K95" i="85"/>
  <c r="J95" i="85"/>
  <c r="CE94" i="85"/>
  <c r="CD94" i="85"/>
  <c r="BV94" i="85"/>
  <c r="BU94" i="85"/>
  <c r="BM94" i="85"/>
  <c r="BL94" i="85"/>
  <c r="BD94" i="85"/>
  <c r="BC94" i="85"/>
  <c r="AU94" i="85"/>
  <c r="AT94" i="85"/>
  <c r="AL94" i="85"/>
  <c r="AK94" i="85"/>
  <c r="AC94" i="85"/>
  <c r="AB94" i="85"/>
  <c r="T94" i="85"/>
  <c r="S94" i="85"/>
  <c r="K94" i="85"/>
  <c r="J94" i="85"/>
  <c r="CE93" i="85"/>
  <c r="BV93" i="85"/>
  <c r="BM93" i="85"/>
  <c r="BD93" i="85"/>
  <c r="AU93" i="85"/>
  <c r="AL93" i="85"/>
  <c r="AC93" i="85"/>
  <c r="T93" i="85"/>
  <c r="K93" i="85"/>
  <c r="CE92" i="85"/>
  <c r="CD92" i="85"/>
  <c r="BV92" i="85"/>
  <c r="BU92" i="85"/>
  <c r="BM92" i="85"/>
  <c r="BL92" i="85"/>
  <c r="BD92" i="85"/>
  <c r="BC92" i="85"/>
  <c r="AU92" i="85"/>
  <c r="AT92" i="85"/>
  <c r="AL92" i="85"/>
  <c r="AK92" i="85"/>
  <c r="AC92" i="85"/>
  <c r="AB92" i="85"/>
  <c r="T92" i="85"/>
  <c r="S92" i="85"/>
  <c r="K92" i="85"/>
  <c r="J92" i="85"/>
  <c r="CE91" i="85"/>
  <c r="CD91" i="85"/>
  <c r="BV91" i="85"/>
  <c r="BU91" i="85"/>
  <c r="BM91" i="85"/>
  <c r="BL91" i="85"/>
  <c r="BD91" i="85"/>
  <c r="BC91" i="85"/>
  <c r="AU91" i="85"/>
  <c r="AT91" i="85"/>
  <c r="AL91" i="85"/>
  <c r="AK91" i="85"/>
  <c r="AC91" i="85"/>
  <c r="AB91" i="85"/>
  <c r="T91" i="85"/>
  <c r="S91" i="85"/>
  <c r="K91" i="85"/>
  <c r="J91" i="85"/>
  <c r="CE90" i="85"/>
  <c r="CD90" i="85"/>
  <c r="BV90" i="85"/>
  <c r="BU90" i="85"/>
  <c r="BM90" i="85"/>
  <c r="BL90" i="85"/>
  <c r="BD90" i="85"/>
  <c r="BC90" i="85"/>
  <c r="AU90" i="85"/>
  <c r="AT90" i="85"/>
  <c r="AL90" i="85"/>
  <c r="AK90" i="85"/>
  <c r="AC90" i="85"/>
  <c r="AB90" i="85"/>
  <c r="T90" i="85"/>
  <c r="S90" i="85"/>
  <c r="K90" i="85"/>
  <c r="J90" i="85"/>
  <c r="CE89" i="85"/>
  <c r="CD89" i="85"/>
  <c r="BV89" i="85"/>
  <c r="BU89" i="85"/>
  <c r="BM89" i="85"/>
  <c r="BL89" i="85"/>
  <c r="BD89" i="85"/>
  <c r="BC89" i="85"/>
  <c r="AU89" i="85"/>
  <c r="AT89" i="85"/>
  <c r="AL89" i="85"/>
  <c r="AK89" i="85"/>
  <c r="AC89" i="85"/>
  <c r="AB89" i="85"/>
  <c r="T89" i="85"/>
  <c r="S89" i="85"/>
  <c r="K89" i="85"/>
  <c r="J89" i="85"/>
  <c r="CE88" i="85"/>
  <c r="CD88" i="85"/>
  <c r="BV88" i="85"/>
  <c r="BU88" i="85"/>
  <c r="BM88" i="85"/>
  <c r="BL88" i="85"/>
  <c r="BD88" i="85"/>
  <c r="BC88" i="85"/>
  <c r="AU88" i="85"/>
  <c r="AT88" i="85"/>
  <c r="AL88" i="85"/>
  <c r="AK88" i="85"/>
  <c r="AC88" i="85"/>
  <c r="AB88" i="85"/>
  <c r="T88" i="85"/>
  <c r="S88" i="85"/>
  <c r="K88" i="85"/>
  <c r="J88" i="85"/>
  <c r="CE87" i="85"/>
  <c r="CD87" i="85"/>
  <c r="BV87" i="85"/>
  <c r="BU87" i="85"/>
  <c r="BM87" i="85"/>
  <c r="BL87" i="85"/>
  <c r="BD87" i="85"/>
  <c r="BC87" i="85"/>
  <c r="AU87" i="85"/>
  <c r="AT87" i="85"/>
  <c r="AL87" i="85"/>
  <c r="AK87" i="85"/>
  <c r="AC87" i="85"/>
  <c r="AB87" i="85"/>
  <c r="T87" i="85"/>
  <c r="S87" i="85"/>
  <c r="K87" i="85"/>
  <c r="J87" i="85"/>
  <c r="CE86" i="85"/>
  <c r="CD86" i="85"/>
  <c r="BV86" i="85"/>
  <c r="BU86" i="85"/>
  <c r="BM86" i="85"/>
  <c r="BL86" i="85"/>
  <c r="BD86" i="85"/>
  <c r="BC86" i="85"/>
  <c r="AU86" i="85"/>
  <c r="AT86" i="85"/>
  <c r="AL86" i="85"/>
  <c r="AK86" i="85"/>
  <c r="AC86" i="85"/>
  <c r="AB86" i="85"/>
  <c r="T86" i="85"/>
  <c r="S86" i="85"/>
  <c r="K86" i="85"/>
  <c r="J86" i="85"/>
  <c r="CE85" i="85"/>
  <c r="CD85" i="85"/>
  <c r="BV85" i="85"/>
  <c r="BU85" i="85"/>
  <c r="BM85" i="85"/>
  <c r="BL85" i="85"/>
  <c r="BD85" i="85"/>
  <c r="BC85" i="85"/>
  <c r="AU85" i="85"/>
  <c r="AT85" i="85"/>
  <c r="AL85" i="85"/>
  <c r="AK85" i="85"/>
  <c r="AC85" i="85"/>
  <c r="AB85" i="85"/>
  <c r="T85" i="85"/>
  <c r="S85" i="85"/>
  <c r="K85" i="85"/>
  <c r="J85" i="85"/>
  <c r="CE84" i="85"/>
  <c r="CD84" i="85"/>
  <c r="BV84" i="85"/>
  <c r="BU84" i="85"/>
  <c r="BM84" i="85"/>
  <c r="BL84" i="85"/>
  <c r="BD84" i="85"/>
  <c r="BC84" i="85"/>
  <c r="AU84" i="85"/>
  <c r="AT84" i="85"/>
  <c r="AL84" i="85"/>
  <c r="AK84" i="85"/>
  <c r="AC84" i="85"/>
  <c r="AB84" i="85"/>
  <c r="T84" i="85"/>
  <c r="S84" i="85"/>
  <c r="K84" i="85"/>
  <c r="J84" i="85"/>
  <c r="CE83" i="85"/>
  <c r="CD83" i="85"/>
  <c r="BV83" i="85"/>
  <c r="BU83" i="85"/>
  <c r="BM83" i="85"/>
  <c r="BL83" i="85"/>
  <c r="BD83" i="85"/>
  <c r="BC83" i="85"/>
  <c r="AU83" i="85"/>
  <c r="AT83" i="85"/>
  <c r="AL83" i="85"/>
  <c r="AK83" i="85"/>
  <c r="AC83" i="85"/>
  <c r="AB83" i="85"/>
  <c r="T83" i="85"/>
  <c r="S83" i="85"/>
  <c r="K83" i="85"/>
  <c r="J83" i="85"/>
  <c r="CE82" i="85"/>
  <c r="BV82" i="85"/>
  <c r="BM82" i="85"/>
  <c r="BD82" i="85"/>
  <c r="AU82" i="85"/>
  <c r="AL82" i="85"/>
  <c r="AC82" i="85"/>
  <c r="T82" i="85"/>
  <c r="K82" i="85"/>
  <c r="CE81" i="85"/>
  <c r="CD81" i="85"/>
  <c r="BV81" i="85"/>
  <c r="BU81" i="85"/>
  <c r="BM81" i="85"/>
  <c r="BL81" i="85"/>
  <c r="BD81" i="85"/>
  <c r="BC81" i="85"/>
  <c r="AU81" i="85"/>
  <c r="AT81" i="85"/>
  <c r="AL81" i="85"/>
  <c r="AK81" i="85"/>
  <c r="AC81" i="85"/>
  <c r="AB81" i="85"/>
  <c r="T81" i="85"/>
  <c r="S81" i="85"/>
  <c r="K81" i="85"/>
  <c r="J81" i="85"/>
  <c r="CE80" i="85"/>
  <c r="CD80" i="85"/>
  <c r="BV80" i="85"/>
  <c r="BU80" i="85"/>
  <c r="BM80" i="85"/>
  <c r="BL80" i="85"/>
  <c r="BD80" i="85"/>
  <c r="BC80" i="85"/>
  <c r="AU80" i="85"/>
  <c r="AT80" i="85"/>
  <c r="AL80" i="85"/>
  <c r="AK80" i="85"/>
  <c r="AC80" i="85"/>
  <c r="AB80" i="85"/>
  <c r="T80" i="85"/>
  <c r="S80" i="85"/>
  <c r="K80" i="85"/>
  <c r="J80" i="85"/>
  <c r="CE79" i="85"/>
  <c r="CD79" i="85"/>
  <c r="BV79" i="85"/>
  <c r="BU79" i="85"/>
  <c r="BM79" i="85"/>
  <c r="BL79" i="85"/>
  <c r="BD79" i="85"/>
  <c r="BC79" i="85"/>
  <c r="AU79" i="85"/>
  <c r="AT79" i="85"/>
  <c r="AL79" i="85"/>
  <c r="AK79" i="85"/>
  <c r="AC79" i="85"/>
  <c r="AB79" i="85"/>
  <c r="T79" i="85"/>
  <c r="S79" i="85"/>
  <c r="K79" i="85"/>
  <c r="J79" i="85"/>
  <c r="CE78" i="85"/>
  <c r="CD78" i="85"/>
  <c r="BV78" i="85"/>
  <c r="BU78" i="85"/>
  <c r="BM78" i="85"/>
  <c r="BL78" i="85"/>
  <c r="BD78" i="85"/>
  <c r="BC78" i="85"/>
  <c r="AU78" i="85"/>
  <c r="AT78" i="85"/>
  <c r="AL78" i="85"/>
  <c r="AK78" i="85"/>
  <c r="AC78" i="85"/>
  <c r="AB78" i="85"/>
  <c r="T78" i="85"/>
  <c r="S78" i="85"/>
  <c r="K78" i="85"/>
  <c r="J78" i="85"/>
  <c r="CE77" i="85"/>
  <c r="CD77" i="85"/>
  <c r="BV77" i="85"/>
  <c r="BU77" i="85"/>
  <c r="BM77" i="85"/>
  <c r="BL77" i="85"/>
  <c r="BD77" i="85"/>
  <c r="BC77" i="85"/>
  <c r="AU77" i="85"/>
  <c r="AT77" i="85"/>
  <c r="AL77" i="85"/>
  <c r="AK77" i="85"/>
  <c r="AC77" i="85"/>
  <c r="AB77" i="85"/>
  <c r="T77" i="85"/>
  <c r="S77" i="85"/>
  <c r="K77" i="85"/>
  <c r="J77" i="85"/>
  <c r="CE76" i="85"/>
  <c r="CD76" i="85"/>
  <c r="BV76" i="85"/>
  <c r="BU76" i="85"/>
  <c r="BM76" i="85"/>
  <c r="BL76" i="85"/>
  <c r="BD76" i="85"/>
  <c r="BC76" i="85"/>
  <c r="AU76" i="85"/>
  <c r="AT76" i="85"/>
  <c r="AL76" i="85"/>
  <c r="AK76" i="85"/>
  <c r="AC76" i="85"/>
  <c r="AB76" i="85"/>
  <c r="T76" i="85"/>
  <c r="S76" i="85"/>
  <c r="K76" i="85"/>
  <c r="J76" i="85"/>
  <c r="CE75" i="85"/>
  <c r="CD75" i="85"/>
  <c r="BV75" i="85"/>
  <c r="BU75" i="85"/>
  <c r="BM75" i="85"/>
  <c r="BL75" i="85"/>
  <c r="BD75" i="85"/>
  <c r="BC75" i="85"/>
  <c r="AU75" i="85"/>
  <c r="AT75" i="85"/>
  <c r="AL75" i="85"/>
  <c r="AK75" i="85"/>
  <c r="AC75" i="85"/>
  <c r="AB75" i="85"/>
  <c r="T75" i="85"/>
  <c r="S75" i="85"/>
  <c r="K75" i="85"/>
  <c r="J75" i="85"/>
  <c r="CE74" i="85"/>
  <c r="CD74" i="85"/>
  <c r="BV74" i="85"/>
  <c r="BU74" i="85"/>
  <c r="BM74" i="85"/>
  <c r="BL74" i="85"/>
  <c r="BD74" i="85"/>
  <c r="BC74" i="85"/>
  <c r="AU74" i="85"/>
  <c r="AT74" i="85"/>
  <c r="AL74" i="85"/>
  <c r="AK74" i="85"/>
  <c r="AC74" i="85"/>
  <c r="AB74" i="85"/>
  <c r="T74" i="85"/>
  <c r="S74" i="85"/>
  <c r="K74" i="85"/>
  <c r="J74" i="85"/>
  <c r="CE73" i="85"/>
  <c r="CD73" i="85"/>
  <c r="BV73" i="85"/>
  <c r="BU73" i="85"/>
  <c r="BM73" i="85"/>
  <c r="BL73" i="85"/>
  <c r="BD73" i="85"/>
  <c r="BC73" i="85"/>
  <c r="AU73" i="85"/>
  <c r="AT73" i="85"/>
  <c r="AL73" i="85"/>
  <c r="AK73" i="85"/>
  <c r="AC73" i="85"/>
  <c r="AB73" i="85"/>
  <c r="T73" i="85"/>
  <c r="S73" i="85"/>
  <c r="K73" i="85"/>
  <c r="J73" i="85"/>
  <c r="CE72" i="85"/>
  <c r="CD72" i="85"/>
  <c r="BV72" i="85"/>
  <c r="BU72" i="85"/>
  <c r="BM72" i="85"/>
  <c r="BL72" i="85"/>
  <c r="BD72" i="85"/>
  <c r="BC72" i="85"/>
  <c r="AU72" i="85"/>
  <c r="AT72" i="85"/>
  <c r="AL72" i="85"/>
  <c r="AK72" i="85"/>
  <c r="AC72" i="85"/>
  <c r="AB72" i="85"/>
  <c r="T72" i="85"/>
  <c r="S72" i="85"/>
  <c r="K72" i="85"/>
  <c r="J72" i="85"/>
  <c r="CE71" i="85"/>
  <c r="BV71" i="85"/>
  <c r="BM71" i="85"/>
  <c r="BD71" i="85"/>
  <c r="AU71" i="85"/>
  <c r="AL71" i="85"/>
  <c r="AC71" i="85"/>
  <c r="T71" i="85"/>
  <c r="K71" i="85"/>
  <c r="CE70" i="85"/>
  <c r="CD70" i="85"/>
  <c r="BV70" i="85"/>
  <c r="BU70" i="85"/>
  <c r="BM70" i="85"/>
  <c r="BL70" i="85"/>
  <c r="BD70" i="85"/>
  <c r="BC70" i="85"/>
  <c r="AU70" i="85"/>
  <c r="AT70" i="85"/>
  <c r="AL70" i="85"/>
  <c r="AK70" i="85"/>
  <c r="AC70" i="85"/>
  <c r="AB70" i="85"/>
  <c r="T70" i="85"/>
  <c r="S70" i="85"/>
  <c r="K70" i="85"/>
  <c r="J70" i="85"/>
  <c r="CE69" i="85"/>
  <c r="CD69" i="85"/>
  <c r="BV69" i="85"/>
  <c r="BU69" i="85"/>
  <c r="BM69" i="85"/>
  <c r="BL69" i="85"/>
  <c r="BD69" i="85"/>
  <c r="BC69" i="85"/>
  <c r="AU69" i="85"/>
  <c r="AT69" i="85"/>
  <c r="AL69" i="85"/>
  <c r="AK69" i="85"/>
  <c r="AC69" i="85"/>
  <c r="AB69" i="85"/>
  <c r="T69" i="85"/>
  <c r="S69" i="85"/>
  <c r="K69" i="85"/>
  <c r="J69" i="85"/>
  <c r="CE68" i="85"/>
  <c r="CD68" i="85"/>
  <c r="BV68" i="85"/>
  <c r="BU68" i="85"/>
  <c r="BM68" i="85"/>
  <c r="BL68" i="85"/>
  <c r="BD68" i="85"/>
  <c r="BC68" i="85"/>
  <c r="AU68" i="85"/>
  <c r="AT68" i="85"/>
  <c r="AL68" i="85"/>
  <c r="AK68" i="85"/>
  <c r="AC68" i="85"/>
  <c r="AB68" i="85"/>
  <c r="T68" i="85"/>
  <c r="S68" i="85"/>
  <c r="K68" i="85"/>
  <c r="J68" i="85"/>
  <c r="CE67" i="85"/>
  <c r="CD67" i="85"/>
  <c r="BV67" i="85"/>
  <c r="BU67" i="85"/>
  <c r="BM67" i="85"/>
  <c r="BL67" i="85"/>
  <c r="BD67" i="85"/>
  <c r="BC67" i="85"/>
  <c r="AU67" i="85"/>
  <c r="AT67" i="85"/>
  <c r="AL67" i="85"/>
  <c r="AK67" i="85"/>
  <c r="AC67" i="85"/>
  <c r="AB67" i="85"/>
  <c r="T67" i="85"/>
  <c r="S67" i="85"/>
  <c r="K67" i="85"/>
  <c r="J67" i="85"/>
  <c r="CE66" i="85"/>
  <c r="CD66" i="85"/>
  <c r="BV66" i="85"/>
  <c r="BU66" i="85"/>
  <c r="BM66" i="85"/>
  <c r="BL66" i="85"/>
  <c r="BD66" i="85"/>
  <c r="BC66" i="85"/>
  <c r="AU66" i="85"/>
  <c r="AT66" i="85"/>
  <c r="AL66" i="85"/>
  <c r="AK66" i="85"/>
  <c r="AC66" i="85"/>
  <c r="AB66" i="85"/>
  <c r="T66" i="85"/>
  <c r="S66" i="85"/>
  <c r="K66" i="85"/>
  <c r="J66" i="85"/>
  <c r="CE65" i="85"/>
  <c r="CD65" i="85"/>
  <c r="BV65" i="85"/>
  <c r="BU65" i="85"/>
  <c r="BM65" i="85"/>
  <c r="BL65" i="85"/>
  <c r="BD65" i="85"/>
  <c r="BC65" i="85"/>
  <c r="AU65" i="85"/>
  <c r="AT65" i="85"/>
  <c r="AL65" i="85"/>
  <c r="AK65" i="85"/>
  <c r="AC65" i="85"/>
  <c r="AB65" i="85"/>
  <c r="T65" i="85"/>
  <c r="S65" i="85"/>
  <c r="K65" i="85"/>
  <c r="J65" i="85"/>
  <c r="CE64" i="85"/>
  <c r="CD64" i="85"/>
  <c r="BV64" i="85"/>
  <c r="BU64" i="85"/>
  <c r="BM64" i="85"/>
  <c r="BL64" i="85"/>
  <c r="BD64" i="85"/>
  <c r="BC64" i="85"/>
  <c r="AU64" i="85"/>
  <c r="AT64" i="85"/>
  <c r="AL64" i="85"/>
  <c r="AK64" i="85"/>
  <c r="AC64" i="85"/>
  <c r="AB64" i="85"/>
  <c r="T64" i="85"/>
  <c r="S64" i="85"/>
  <c r="K64" i="85"/>
  <c r="J64" i="85"/>
  <c r="CE63" i="85"/>
  <c r="CD63" i="85"/>
  <c r="BV63" i="85"/>
  <c r="BU63" i="85"/>
  <c r="BM63" i="85"/>
  <c r="BL63" i="85"/>
  <c r="BD63" i="85"/>
  <c r="BC63" i="85"/>
  <c r="AU63" i="85"/>
  <c r="AT63" i="85"/>
  <c r="AL63" i="85"/>
  <c r="AK63" i="85"/>
  <c r="AC63" i="85"/>
  <c r="AB63" i="85"/>
  <c r="T63" i="85"/>
  <c r="S63" i="85"/>
  <c r="K63" i="85"/>
  <c r="J63" i="85"/>
  <c r="CE62" i="85"/>
  <c r="CD62" i="85"/>
  <c r="BV62" i="85"/>
  <c r="BU62" i="85"/>
  <c r="BM62" i="85"/>
  <c r="BL62" i="85"/>
  <c r="BD62" i="85"/>
  <c r="BC62" i="85"/>
  <c r="AU62" i="85"/>
  <c r="AT62" i="85"/>
  <c r="AL62" i="85"/>
  <c r="AK62" i="85"/>
  <c r="AC62" i="85"/>
  <c r="AB62" i="85"/>
  <c r="T62" i="85"/>
  <c r="S62" i="85"/>
  <c r="K62" i="85"/>
  <c r="J62" i="85"/>
  <c r="CE61" i="85"/>
  <c r="CD61" i="85"/>
  <c r="BV61" i="85"/>
  <c r="BU61" i="85"/>
  <c r="BM61" i="85"/>
  <c r="BL61" i="85"/>
  <c r="BD61" i="85"/>
  <c r="BC61" i="85"/>
  <c r="AU61" i="85"/>
  <c r="AT61" i="85"/>
  <c r="AL61" i="85"/>
  <c r="AK61" i="85"/>
  <c r="AC61" i="85"/>
  <c r="AB61" i="85"/>
  <c r="T61" i="85"/>
  <c r="S61" i="85"/>
  <c r="K61" i="85"/>
  <c r="J61" i="85"/>
  <c r="CE60" i="85"/>
  <c r="BV60" i="85"/>
  <c r="BM60" i="85"/>
  <c r="BD60" i="85"/>
  <c r="AU60" i="85"/>
  <c r="AL60" i="85"/>
  <c r="AC60" i="85"/>
  <c r="T60" i="85"/>
  <c r="K60" i="85"/>
  <c r="CE59" i="85"/>
  <c r="CD59" i="85"/>
  <c r="BV59" i="85"/>
  <c r="BU59" i="85"/>
  <c r="BM59" i="85"/>
  <c r="BL59" i="85"/>
  <c r="BD59" i="85"/>
  <c r="BC59" i="85"/>
  <c r="AU59" i="85"/>
  <c r="AT59" i="85"/>
  <c r="AL59" i="85"/>
  <c r="AK59" i="85"/>
  <c r="AC59" i="85"/>
  <c r="AB59" i="85"/>
  <c r="T59" i="85"/>
  <c r="S59" i="85"/>
  <c r="K59" i="85"/>
  <c r="J59" i="85"/>
  <c r="CE58" i="85"/>
  <c r="CD58" i="85"/>
  <c r="BV58" i="85"/>
  <c r="BU58" i="85"/>
  <c r="BM58" i="85"/>
  <c r="BL58" i="85"/>
  <c r="BD58" i="85"/>
  <c r="BC58" i="85"/>
  <c r="AU58" i="85"/>
  <c r="AT58" i="85"/>
  <c r="AL58" i="85"/>
  <c r="AK58" i="85"/>
  <c r="AC58" i="85"/>
  <c r="AB58" i="85"/>
  <c r="T58" i="85"/>
  <c r="S58" i="85"/>
  <c r="K58" i="85"/>
  <c r="J58" i="85"/>
  <c r="CE57" i="85"/>
  <c r="CD57" i="85"/>
  <c r="BV57" i="85"/>
  <c r="BU57" i="85"/>
  <c r="BM57" i="85"/>
  <c r="BL57" i="85"/>
  <c r="BD57" i="85"/>
  <c r="BC57" i="85"/>
  <c r="AU57" i="85"/>
  <c r="AT57" i="85"/>
  <c r="AL57" i="85"/>
  <c r="AK57" i="85"/>
  <c r="AC57" i="85"/>
  <c r="AB57" i="85"/>
  <c r="T57" i="85"/>
  <c r="S57" i="85"/>
  <c r="K57" i="85"/>
  <c r="J57" i="85"/>
  <c r="CE56" i="85"/>
  <c r="CD56" i="85"/>
  <c r="BV56" i="85"/>
  <c r="BU56" i="85"/>
  <c r="BM56" i="85"/>
  <c r="BL56" i="85"/>
  <c r="BD56" i="85"/>
  <c r="BC56" i="85"/>
  <c r="AU56" i="85"/>
  <c r="AT56" i="85"/>
  <c r="AL56" i="85"/>
  <c r="AK56" i="85"/>
  <c r="AC56" i="85"/>
  <c r="AB56" i="85"/>
  <c r="T56" i="85"/>
  <c r="S56" i="85"/>
  <c r="K56" i="85"/>
  <c r="J56" i="85"/>
  <c r="CE55" i="85"/>
  <c r="CD55" i="85"/>
  <c r="BV55" i="85"/>
  <c r="BU55" i="85"/>
  <c r="BM55" i="85"/>
  <c r="BL55" i="85"/>
  <c r="BD55" i="85"/>
  <c r="BC55" i="85"/>
  <c r="AU55" i="85"/>
  <c r="AT55" i="85"/>
  <c r="AL55" i="85"/>
  <c r="AK55" i="85"/>
  <c r="AC55" i="85"/>
  <c r="AB55" i="85"/>
  <c r="T55" i="85"/>
  <c r="S55" i="85"/>
  <c r="K55" i="85"/>
  <c r="J55" i="85"/>
  <c r="CE54" i="85"/>
  <c r="CD54" i="85"/>
  <c r="BV54" i="85"/>
  <c r="BU54" i="85"/>
  <c r="BM54" i="85"/>
  <c r="BL54" i="85"/>
  <c r="BD54" i="85"/>
  <c r="BC54" i="85"/>
  <c r="AU54" i="85"/>
  <c r="AT54" i="85"/>
  <c r="AL54" i="85"/>
  <c r="AK54" i="85"/>
  <c r="AC54" i="85"/>
  <c r="AB54" i="85"/>
  <c r="T54" i="85"/>
  <c r="S54" i="85"/>
  <c r="K54" i="85"/>
  <c r="J54" i="85"/>
  <c r="CE53" i="85"/>
  <c r="CD53" i="85"/>
  <c r="BV53" i="85"/>
  <c r="BU53" i="85"/>
  <c r="BM53" i="85"/>
  <c r="BL53" i="85"/>
  <c r="BD53" i="85"/>
  <c r="BC53" i="85"/>
  <c r="AU53" i="85"/>
  <c r="AT53" i="85"/>
  <c r="AL53" i="85"/>
  <c r="AK53" i="85"/>
  <c r="AC53" i="85"/>
  <c r="AB53" i="85"/>
  <c r="T53" i="85"/>
  <c r="S53" i="85"/>
  <c r="K53" i="85"/>
  <c r="J53" i="85"/>
  <c r="CE52" i="85"/>
  <c r="CD52" i="85"/>
  <c r="BV52" i="85"/>
  <c r="BU52" i="85"/>
  <c r="BM52" i="85"/>
  <c r="BL52" i="85"/>
  <c r="BD52" i="85"/>
  <c r="BC52" i="85"/>
  <c r="AU52" i="85"/>
  <c r="AT52" i="85"/>
  <c r="AL52" i="85"/>
  <c r="AK52" i="85"/>
  <c r="AC52" i="85"/>
  <c r="AB52" i="85"/>
  <c r="T52" i="85"/>
  <c r="S52" i="85"/>
  <c r="K52" i="85"/>
  <c r="J52" i="85"/>
  <c r="CE51" i="85"/>
  <c r="CD51" i="85"/>
  <c r="BV51" i="85"/>
  <c r="BU51" i="85"/>
  <c r="BM51" i="85"/>
  <c r="BL51" i="85"/>
  <c r="BD51" i="85"/>
  <c r="BC51" i="85"/>
  <c r="AU51" i="85"/>
  <c r="AT51" i="85"/>
  <c r="AL51" i="85"/>
  <c r="AK51" i="85"/>
  <c r="AC51" i="85"/>
  <c r="AB51" i="85"/>
  <c r="T51" i="85"/>
  <c r="S51" i="85"/>
  <c r="K51" i="85"/>
  <c r="J51" i="85"/>
  <c r="CE50" i="85"/>
  <c r="CD50" i="85"/>
  <c r="BV50" i="85"/>
  <c r="BU50" i="85"/>
  <c r="BM50" i="85"/>
  <c r="BL50" i="85"/>
  <c r="BD50" i="85"/>
  <c r="BC50" i="85"/>
  <c r="AU50" i="85"/>
  <c r="AT50" i="85"/>
  <c r="AL50" i="85"/>
  <c r="AK50" i="85"/>
  <c r="AC50" i="85"/>
  <c r="AB50" i="85"/>
  <c r="T50" i="85"/>
  <c r="S50" i="85"/>
  <c r="K50" i="85"/>
  <c r="J50" i="85"/>
  <c r="CE49" i="85"/>
  <c r="BV49" i="85"/>
  <c r="BM49" i="85"/>
  <c r="BD49" i="85"/>
  <c r="AU49" i="85"/>
  <c r="AL49" i="85"/>
  <c r="AC49" i="85"/>
  <c r="T49" i="85"/>
  <c r="K49" i="85"/>
  <c r="CE48" i="85"/>
  <c r="CD48" i="85"/>
  <c r="BV48" i="85"/>
  <c r="BU48" i="85"/>
  <c r="BM48" i="85"/>
  <c r="BL48" i="85"/>
  <c r="BD48" i="85"/>
  <c r="BC48" i="85"/>
  <c r="AU48" i="85"/>
  <c r="AT48" i="85"/>
  <c r="AL48" i="85"/>
  <c r="AK48" i="85"/>
  <c r="AC48" i="85"/>
  <c r="AB48" i="85"/>
  <c r="T48" i="85"/>
  <c r="S48" i="85"/>
  <c r="K48" i="85"/>
  <c r="J48" i="85"/>
  <c r="CE47" i="85"/>
  <c r="CD47" i="85"/>
  <c r="BV47" i="85"/>
  <c r="BU47" i="85"/>
  <c r="BM47" i="85"/>
  <c r="BL47" i="85"/>
  <c r="BD47" i="85"/>
  <c r="BC47" i="85"/>
  <c r="AU47" i="85"/>
  <c r="AT47" i="85"/>
  <c r="AL47" i="85"/>
  <c r="AK47" i="85"/>
  <c r="AC47" i="85"/>
  <c r="AB47" i="85"/>
  <c r="T47" i="85"/>
  <c r="S47" i="85"/>
  <c r="K47" i="85"/>
  <c r="J47" i="85"/>
  <c r="CE46" i="85"/>
  <c r="CD46" i="85"/>
  <c r="BV46" i="85"/>
  <c r="BU46" i="85"/>
  <c r="BM46" i="85"/>
  <c r="BL46" i="85"/>
  <c r="BD46" i="85"/>
  <c r="BC46" i="85"/>
  <c r="AU46" i="85"/>
  <c r="AT46" i="85"/>
  <c r="AL46" i="85"/>
  <c r="AK46" i="85"/>
  <c r="AC46" i="85"/>
  <c r="AB46" i="85"/>
  <c r="T46" i="85"/>
  <c r="S46" i="85"/>
  <c r="K46" i="85"/>
  <c r="J46" i="85"/>
  <c r="CE45" i="85"/>
  <c r="CD45" i="85"/>
  <c r="BV45" i="85"/>
  <c r="BU45" i="85"/>
  <c r="BM45" i="85"/>
  <c r="BL45" i="85"/>
  <c r="BD45" i="85"/>
  <c r="BC45" i="85"/>
  <c r="AU45" i="85"/>
  <c r="AT45" i="85"/>
  <c r="AL45" i="85"/>
  <c r="AK45" i="85"/>
  <c r="AC45" i="85"/>
  <c r="AB45" i="85"/>
  <c r="T45" i="85"/>
  <c r="S45" i="85"/>
  <c r="K45" i="85"/>
  <c r="J45" i="85"/>
  <c r="CE44" i="85"/>
  <c r="CD44" i="85"/>
  <c r="BV44" i="85"/>
  <c r="BU44" i="85"/>
  <c r="BM44" i="85"/>
  <c r="BL44" i="85"/>
  <c r="BD44" i="85"/>
  <c r="BC44" i="85"/>
  <c r="AU44" i="85"/>
  <c r="AT44" i="85"/>
  <c r="AL44" i="85"/>
  <c r="AK44" i="85"/>
  <c r="AC44" i="85"/>
  <c r="AB44" i="85"/>
  <c r="T44" i="85"/>
  <c r="S44" i="85"/>
  <c r="K44" i="85"/>
  <c r="J44" i="85"/>
  <c r="CE43" i="85"/>
  <c r="CD43" i="85"/>
  <c r="BV43" i="85"/>
  <c r="BU43" i="85"/>
  <c r="BM43" i="85"/>
  <c r="BL43" i="85"/>
  <c r="BD43" i="85"/>
  <c r="BC43" i="85"/>
  <c r="AU43" i="85"/>
  <c r="AT43" i="85"/>
  <c r="AL43" i="85"/>
  <c r="AK43" i="85"/>
  <c r="AC43" i="85"/>
  <c r="AB43" i="85"/>
  <c r="T43" i="85"/>
  <c r="S43" i="85"/>
  <c r="K43" i="85"/>
  <c r="J43" i="85"/>
  <c r="CE42" i="85"/>
  <c r="CD42" i="85"/>
  <c r="BV42" i="85"/>
  <c r="BU42" i="85"/>
  <c r="BM42" i="85"/>
  <c r="BL42" i="85"/>
  <c r="BD42" i="85"/>
  <c r="BC42" i="85"/>
  <c r="AU42" i="85"/>
  <c r="AT42" i="85"/>
  <c r="AL42" i="85"/>
  <c r="AK42" i="85"/>
  <c r="AC42" i="85"/>
  <c r="AB42" i="85"/>
  <c r="T42" i="85"/>
  <c r="S42" i="85"/>
  <c r="K42" i="85"/>
  <c r="J42" i="85"/>
  <c r="CE41" i="85"/>
  <c r="CD41" i="85"/>
  <c r="BV41" i="85"/>
  <c r="BU41" i="85"/>
  <c r="BM41" i="85"/>
  <c r="BL41" i="85"/>
  <c r="BD41" i="85"/>
  <c r="BC41" i="85"/>
  <c r="AU41" i="85"/>
  <c r="AT41" i="85"/>
  <c r="AL41" i="85"/>
  <c r="AK41" i="85"/>
  <c r="AC41" i="85"/>
  <c r="AB41" i="85"/>
  <c r="T41" i="85"/>
  <c r="S41" i="85"/>
  <c r="K41" i="85"/>
  <c r="J41" i="85"/>
  <c r="CE40" i="85"/>
  <c r="CD40" i="85"/>
  <c r="BV40" i="85"/>
  <c r="BU40" i="85"/>
  <c r="BM40" i="85"/>
  <c r="BL40" i="85"/>
  <c r="BD40" i="85"/>
  <c r="BC40" i="85"/>
  <c r="AU40" i="85"/>
  <c r="AT40" i="85"/>
  <c r="AL40" i="85"/>
  <c r="AK40" i="85"/>
  <c r="AC40" i="85"/>
  <c r="AB40" i="85"/>
  <c r="T40" i="85"/>
  <c r="S40" i="85"/>
  <c r="K40" i="85"/>
  <c r="J40" i="85"/>
  <c r="CE39" i="85"/>
  <c r="CD39" i="85"/>
  <c r="BV39" i="85"/>
  <c r="BU39" i="85"/>
  <c r="BM39" i="85"/>
  <c r="BL39" i="85"/>
  <c r="BD39" i="85"/>
  <c r="BC39" i="85"/>
  <c r="AU39" i="85"/>
  <c r="AT39" i="85"/>
  <c r="AL39" i="85"/>
  <c r="AK39" i="85"/>
  <c r="AC39" i="85"/>
  <c r="AB39" i="85"/>
  <c r="T39" i="85"/>
  <c r="S39" i="85"/>
  <c r="K39" i="85"/>
  <c r="J39" i="85"/>
  <c r="CE38" i="85"/>
  <c r="BV38" i="85"/>
  <c r="BM38" i="85"/>
  <c r="BD38" i="85"/>
  <c r="AU38" i="85"/>
  <c r="AL38" i="85"/>
  <c r="AC38" i="85"/>
  <c r="T38" i="85"/>
  <c r="K38" i="85"/>
  <c r="CE37" i="85"/>
  <c r="CD37" i="85"/>
  <c r="BV37" i="85"/>
  <c r="BU37" i="85"/>
  <c r="BM37" i="85"/>
  <c r="BL37" i="85"/>
  <c r="BD37" i="85"/>
  <c r="BC37" i="85"/>
  <c r="AU37" i="85"/>
  <c r="AT37" i="85"/>
  <c r="AL37" i="85"/>
  <c r="AK37" i="85"/>
  <c r="AC37" i="85"/>
  <c r="AB37" i="85"/>
  <c r="T37" i="85"/>
  <c r="S37" i="85"/>
  <c r="K37" i="85"/>
  <c r="J37" i="85"/>
  <c r="CE36" i="85"/>
  <c r="CD36" i="85"/>
  <c r="BV36" i="85"/>
  <c r="BU36" i="85"/>
  <c r="BM36" i="85"/>
  <c r="BL36" i="85"/>
  <c r="BD36" i="85"/>
  <c r="BC36" i="85"/>
  <c r="AU36" i="85"/>
  <c r="AT36" i="85"/>
  <c r="AL36" i="85"/>
  <c r="AK36" i="85"/>
  <c r="AC36" i="85"/>
  <c r="AB36" i="85"/>
  <c r="T36" i="85"/>
  <c r="S36" i="85"/>
  <c r="K36" i="85"/>
  <c r="J36" i="85"/>
  <c r="CE35" i="85"/>
  <c r="CD35" i="85"/>
  <c r="BV35" i="85"/>
  <c r="BU35" i="85"/>
  <c r="BM35" i="85"/>
  <c r="BL35" i="85"/>
  <c r="BD35" i="85"/>
  <c r="BC35" i="85"/>
  <c r="AU35" i="85"/>
  <c r="AT35" i="85"/>
  <c r="AL35" i="85"/>
  <c r="AK35" i="85"/>
  <c r="AC35" i="85"/>
  <c r="AB35" i="85"/>
  <c r="T35" i="85"/>
  <c r="S35" i="85"/>
  <c r="K35" i="85"/>
  <c r="J35" i="85"/>
  <c r="CE34" i="85"/>
  <c r="CD34" i="85"/>
  <c r="BV34" i="85"/>
  <c r="BU34" i="85"/>
  <c r="BM34" i="85"/>
  <c r="BL34" i="85"/>
  <c r="BD34" i="85"/>
  <c r="BC34" i="85"/>
  <c r="AU34" i="85"/>
  <c r="AT34" i="85"/>
  <c r="AL34" i="85"/>
  <c r="AK34" i="85"/>
  <c r="AC34" i="85"/>
  <c r="AB34" i="85"/>
  <c r="T34" i="85"/>
  <c r="S34" i="85"/>
  <c r="K34" i="85"/>
  <c r="J34" i="85"/>
  <c r="CE33" i="85"/>
  <c r="CD33" i="85"/>
  <c r="BV33" i="85"/>
  <c r="BU33" i="85"/>
  <c r="BM33" i="85"/>
  <c r="BL33" i="85"/>
  <c r="BD33" i="85"/>
  <c r="BC33" i="85"/>
  <c r="AU33" i="85"/>
  <c r="AT33" i="85"/>
  <c r="AL33" i="85"/>
  <c r="AK33" i="85"/>
  <c r="AC33" i="85"/>
  <c r="AB33" i="85"/>
  <c r="T33" i="85"/>
  <c r="S33" i="85"/>
  <c r="K33" i="85"/>
  <c r="J33" i="85"/>
  <c r="CE32" i="85"/>
  <c r="CD32" i="85"/>
  <c r="BV32" i="85"/>
  <c r="BU32" i="85"/>
  <c r="BM32" i="85"/>
  <c r="BL32" i="85"/>
  <c r="BD32" i="85"/>
  <c r="BC32" i="85"/>
  <c r="AU32" i="85"/>
  <c r="AT32" i="85"/>
  <c r="AL32" i="85"/>
  <c r="AK32" i="85"/>
  <c r="AC32" i="85"/>
  <c r="AB32" i="85"/>
  <c r="T32" i="85"/>
  <c r="S32" i="85"/>
  <c r="K32" i="85"/>
  <c r="J32" i="85"/>
  <c r="CE31" i="85"/>
  <c r="CD31" i="85"/>
  <c r="BV31" i="85"/>
  <c r="BU31" i="85"/>
  <c r="BM31" i="85"/>
  <c r="BL31" i="85"/>
  <c r="BD31" i="85"/>
  <c r="BC31" i="85"/>
  <c r="AU31" i="85"/>
  <c r="AT31" i="85"/>
  <c r="AL31" i="85"/>
  <c r="AK31" i="85"/>
  <c r="AC31" i="85"/>
  <c r="AB31" i="85"/>
  <c r="T31" i="85"/>
  <c r="S31" i="85"/>
  <c r="K31" i="85"/>
  <c r="J31" i="85"/>
  <c r="CE30" i="85"/>
  <c r="CD30" i="85"/>
  <c r="BV30" i="85"/>
  <c r="BU30" i="85"/>
  <c r="BM30" i="85"/>
  <c r="BL30" i="85"/>
  <c r="BD30" i="85"/>
  <c r="BC30" i="85"/>
  <c r="AU30" i="85"/>
  <c r="AT30" i="85"/>
  <c r="AL30" i="85"/>
  <c r="AK30" i="85"/>
  <c r="AC30" i="85"/>
  <c r="AB30" i="85"/>
  <c r="T30" i="85"/>
  <c r="S30" i="85"/>
  <c r="K30" i="85"/>
  <c r="J30" i="85"/>
  <c r="CE29" i="85"/>
  <c r="CD29" i="85"/>
  <c r="BV29" i="85"/>
  <c r="BU29" i="85"/>
  <c r="BM29" i="85"/>
  <c r="BL29" i="85"/>
  <c r="BD29" i="85"/>
  <c r="BC29" i="85"/>
  <c r="AU29" i="85"/>
  <c r="AT29" i="85"/>
  <c r="AL29" i="85"/>
  <c r="AK29" i="85"/>
  <c r="AC29" i="85"/>
  <c r="AB29" i="85"/>
  <c r="T29" i="85"/>
  <c r="S29" i="85"/>
  <c r="K29" i="85"/>
  <c r="J29" i="85"/>
  <c r="CE28" i="85"/>
  <c r="CD28" i="85"/>
  <c r="BV28" i="85"/>
  <c r="BU28" i="85"/>
  <c r="BM28" i="85"/>
  <c r="BL28" i="85"/>
  <c r="BD28" i="85"/>
  <c r="BC28" i="85"/>
  <c r="AU28" i="85"/>
  <c r="AT28" i="85"/>
  <c r="AL28" i="85"/>
  <c r="AK28" i="85"/>
  <c r="AC28" i="85"/>
  <c r="AB28" i="85"/>
  <c r="T28" i="85"/>
  <c r="S28" i="85"/>
  <c r="K28" i="85"/>
  <c r="J28" i="85"/>
  <c r="CE27" i="85"/>
  <c r="BV27" i="85"/>
  <c r="BM27" i="85"/>
  <c r="BD27" i="85"/>
  <c r="AU27" i="85"/>
  <c r="AL27" i="85"/>
  <c r="AC27" i="85"/>
  <c r="T27" i="85"/>
  <c r="K27" i="85"/>
  <c r="CE26" i="85"/>
  <c r="CD26" i="85"/>
  <c r="BV26" i="85"/>
  <c r="BU26" i="85"/>
  <c r="BM26" i="85"/>
  <c r="BL26" i="85"/>
  <c r="BD26" i="85"/>
  <c r="BC26" i="85"/>
  <c r="AU26" i="85"/>
  <c r="AT26" i="85"/>
  <c r="AL26" i="85"/>
  <c r="AK26" i="85"/>
  <c r="AC26" i="85"/>
  <c r="AB26" i="85"/>
  <c r="T26" i="85"/>
  <c r="S26" i="85"/>
  <c r="K26" i="85"/>
  <c r="J26" i="85"/>
  <c r="CE25" i="85"/>
  <c r="CD25" i="85"/>
  <c r="BV25" i="85"/>
  <c r="BU25" i="85"/>
  <c r="BM25" i="85"/>
  <c r="BL25" i="85"/>
  <c r="BD25" i="85"/>
  <c r="BC25" i="85"/>
  <c r="AU25" i="85"/>
  <c r="AT25" i="85"/>
  <c r="AL25" i="85"/>
  <c r="AK25" i="85"/>
  <c r="AC25" i="85"/>
  <c r="AB25" i="85"/>
  <c r="T25" i="85"/>
  <c r="S25" i="85"/>
  <c r="K25" i="85"/>
  <c r="J25" i="85"/>
  <c r="CE24" i="85"/>
  <c r="CD24" i="85"/>
  <c r="BV24" i="85"/>
  <c r="BU24" i="85"/>
  <c r="BM24" i="85"/>
  <c r="BL24" i="85"/>
  <c r="BD24" i="85"/>
  <c r="BC24" i="85"/>
  <c r="AU24" i="85"/>
  <c r="AT24" i="85"/>
  <c r="AL24" i="85"/>
  <c r="AK24" i="85"/>
  <c r="AC24" i="85"/>
  <c r="AB24" i="85"/>
  <c r="T24" i="85"/>
  <c r="S24" i="85"/>
  <c r="K24" i="85"/>
  <c r="J24" i="85"/>
  <c r="CE23" i="85"/>
  <c r="CD23" i="85"/>
  <c r="BV23" i="85"/>
  <c r="BU23" i="85"/>
  <c r="BM23" i="85"/>
  <c r="BL23" i="85"/>
  <c r="BD23" i="85"/>
  <c r="BC23" i="85"/>
  <c r="AU23" i="85"/>
  <c r="AT23" i="85"/>
  <c r="AL23" i="85"/>
  <c r="AK23" i="85"/>
  <c r="AC23" i="85"/>
  <c r="AB23" i="85"/>
  <c r="T23" i="85"/>
  <c r="S23" i="85"/>
  <c r="K23" i="85"/>
  <c r="J23" i="85"/>
  <c r="CE22" i="85"/>
  <c r="CD22" i="85"/>
  <c r="BV22" i="85"/>
  <c r="BU22" i="85"/>
  <c r="BM22" i="85"/>
  <c r="BL22" i="85"/>
  <c r="BD22" i="85"/>
  <c r="BC22" i="85"/>
  <c r="AU22" i="85"/>
  <c r="AT22" i="85"/>
  <c r="AL22" i="85"/>
  <c r="AK22" i="85"/>
  <c r="AC22" i="85"/>
  <c r="AB22" i="85"/>
  <c r="T22" i="85"/>
  <c r="S22" i="85"/>
  <c r="K22" i="85"/>
  <c r="J22" i="85"/>
  <c r="CE21" i="85"/>
  <c r="CD21" i="85"/>
  <c r="BV21" i="85"/>
  <c r="BU21" i="85"/>
  <c r="BM21" i="85"/>
  <c r="BL21" i="85"/>
  <c r="BD21" i="85"/>
  <c r="BC21" i="85"/>
  <c r="AU21" i="85"/>
  <c r="AT21" i="85"/>
  <c r="AL21" i="85"/>
  <c r="AK21" i="85"/>
  <c r="AC21" i="85"/>
  <c r="AB21" i="85"/>
  <c r="T21" i="85"/>
  <c r="S21" i="85"/>
  <c r="K21" i="85"/>
  <c r="J21" i="85"/>
  <c r="CE20" i="85"/>
  <c r="CD20" i="85"/>
  <c r="BV20" i="85"/>
  <c r="BU20" i="85"/>
  <c r="BM20" i="85"/>
  <c r="BL20" i="85"/>
  <c r="BD20" i="85"/>
  <c r="BC20" i="85"/>
  <c r="AU20" i="85"/>
  <c r="AT20" i="85"/>
  <c r="AL20" i="85"/>
  <c r="AK20" i="85"/>
  <c r="AC20" i="85"/>
  <c r="AB20" i="85"/>
  <c r="T20" i="85"/>
  <c r="S20" i="85"/>
  <c r="K20" i="85"/>
  <c r="J20" i="85"/>
  <c r="CE19" i="85"/>
  <c r="CD19" i="85"/>
  <c r="BV19" i="85"/>
  <c r="BU19" i="85"/>
  <c r="BM19" i="85"/>
  <c r="BL19" i="85"/>
  <c r="BD19" i="85"/>
  <c r="BC19" i="85"/>
  <c r="AU19" i="85"/>
  <c r="AT19" i="85"/>
  <c r="AL19" i="85"/>
  <c r="AK19" i="85"/>
  <c r="AC19" i="85"/>
  <c r="AB19" i="85"/>
  <c r="T19" i="85"/>
  <c r="S19" i="85"/>
  <c r="K19" i="85"/>
  <c r="J19" i="85"/>
  <c r="CE18" i="85"/>
  <c r="CD18" i="85"/>
  <c r="BV18" i="85"/>
  <c r="BU18" i="85"/>
  <c r="BM18" i="85"/>
  <c r="BL18" i="85"/>
  <c r="BD18" i="85"/>
  <c r="BC18" i="85"/>
  <c r="AU18" i="85"/>
  <c r="AT18" i="85"/>
  <c r="AL18" i="85"/>
  <c r="AK18" i="85"/>
  <c r="AC18" i="85"/>
  <c r="AB18" i="85"/>
  <c r="T18" i="85"/>
  <c r="S18" i="85"/>
  <c r="K18" i="85"/>
  <c r="J18" i="85"/>
  <c r="CE17" i="85"/>
  <c r="CD17" i="85"/>
  <c r="BV17" i="85"/>
  <c r="BU17" i="85"/>
  <c r="BM17" i="85"/>
  <c r="BL17" i="85"/>
  <c r="BD17" i="85"/>
  <c r="BC17" i="85"/>
  <c r="AU17" i="85"/>
  <c r="AT17" i="85"/>
  <c r="AL17" i="85"/>
  <c r="AK17" i="85"/>
  <c r="AC17" i="85"/>
  <c r="AB17" i="85"/>
  <c r="T17" i="85"/>
  <c r="S17" i="85"/>
  <c r="K17" i="85"/>
  <c r="J17" i="85"/>
  <c r="CE16" i="85"/>
  <c r="BV16" i="85"/>
  <c r="BM16" i="85"/>
  <c r="BD16" i="85"/>
  <c r="AU16" i="85"/>
  <c r="AL16" i="85"/>
  <c r="AC16" i="85"/>
  <c r="T16" i="85"/>
  <c r="K16" i="85"/>
  <c r="CE15" i="85"/>
  <c r="CD15" i="85"/>
  <c r="BV15" i="85"/>
  <c r="BU15" i="85"/>
  <c r="BM15" i="85"/>
  <c r="BL15" i="85"/>
  <c r="BD15" i="85"/>
  <c r="BC15" i="85"/>
  <c r="AU15" i="85"/>
  <c r="AT15" i="85"/>
  <c r="AL15" i="85"/>
  <c r="AK15" i="85"/>
  <c r="AC15" i="85"/>
  <c r="AB15" i="85"/>
  <c r="T15" i="85"/>
  <c r="S15" i="85"/>
  <c r="K15" i="85"/>
  <c r="J15" i="85"/>
  <c r="CE14" i="85"/>
  <c r="CD14" i="85"/>
  <c r="BV14" i="85"/>
  <c r="BU14" i="85"/>
  <c r="BM14" i="85"/>
  <c r="BL14" i="85"/>
  <c r="BD14" i="85"/>
  <c r="BC14" i="85"/>
  <c r="AU14" i="85"/>
  <c r="AT14" i="85"/>
  <c r="AL14" i="85"/>
  <c r="AK14" i="85"/>
  <c r="AC14" i="85"/>
  <c r="AB14" i="85"/>
  <c r="T14" i="85"/>
  <c r="S14" i="85"/>
  <c r="K14" i="85"/>
  <c r="J14" i="85"/>
  <c r="CE13" i="85"/>
  <c r="CD13" i="85"/>
  <c r="BV13" i="85"/>
  <c r="BU13" i="85"/>
  <c r="BM13" i="85"/>
  <c r="BL13" i="85"/>
  <c r="BD13" i="85"/>
  <c r="BC13" i="85"/>
  <c r="AU13" i="85"/>
  <c r="AT13" i="85"/>
  <c r="AL13" i="85"/>
  <c r="AK13" i="85"/>
  <c r="AC13" i="85"/>
  <c r="AB13" i="85"/>
  <c r="T13" i="85"/>
  <c r="S13" i="85"/>
  <c r="K13" i="85"/>
  <c r="J13" i="85"/>
  <c r="CE12" i="85"/>
  <c r="CD12" i="85"/>
  <c r="BV12" i="85"/>
  <c r="BU12" i="85"/>
  <c r="BM12" i="85"/>
  <c r="BL12" i="85"/>
  <c r="BD12" i="85"/>
  <c r="BC12" i="85"/>
  <c r="AU12" i="85"/>
  <c r="AT12" i="85"/>
  <c r="AL12" i="85"/>
  <c r="AK12" i="85"/>
  <c r="AC12" i="85"/>
  <c r="AB12" i="85"/>
  <c r="T12" i="85"/>
  <c r="S12" i="85"/>
  <c r="K12" i="85"/>
  <c r="J12" i="85"/>
  <c r="CE11" i="85"/>
  <c r="CD11" i="85"/>
  <c r="BV11" i="85"/>
  <c r="BU11" i="85"/>
  <c r="BM11" i="85"/>
  <c r="BL11" i="85"/>
  <c r="BD11" i="85"/>
  <c r="BC11" i="85"/>
  <c r="AU11" i="85"/>
  <c r="AT11" i="85"/>
  <c r="AL11" i="85"/>
  <c r="AK11" i="85"/>
  <c r="AC11" i="85"/>
  <c r="AB11" i="85"/>
  <c r="T11" i="85"/>
  <c r="S11" i="85"/>
  <c r="K11" i="85"/>
  <c r="J11" i="85"/>
  <c r="CE10" i="85"/>
  <c r="CD10" i="85"/>
  <c r="BV10" i="85"/>
  <c r="BU10" i="85"/>
  <c r="BM10" i="85"/>
  <c r="BL10" i="85"/>
  <c r="BD10" i="85"/>
  <c r="BC10" i="85"/>
  <c r="AU10" i="85"/>
  <c r="AT10" i="85"/>
  <c r="AL10" i="85"/>
  <c r="AK10" i="85"/>
  <c r="AC10" i="85"/>
  <c r="AB10" i="85"/>
  <c r="T10" i="85"/>
  <c r="S10" i="85"/>
  <c r="K10" i="85"/>
  <c r="J10" i="85"/>
  <c r="CE9" i="85"/>
  <c r="CD9" i="85"/>
  <c r="BV9" i="85"/>
  <c r="BU9" i="85"/>
  <c r="BM9" i="85"/>
  <c r="BL9" i="85"/>
  <c r="BD9" i="85"/>
  <c r="BC9" i="85"/>
  <c r="AU9" i="85"/>
  <c r="AT9" i="85"/>
  <c r="AL9" i="85"/>
  <c r="AK9" i="85"/>
  <c r="AC9" i="85"/>
  <c r="AB9" i="85"/>
  <c r="T9" i="85"/>
  <c r="S9" i="85"/>
  <c r="K9" i="85"/>
  <c r="J9" i="85"/>
  <c r="CE8" i="85"/>
  <c r="CD8" i="85"/>
  <c r="BV8" i="85"/>
  <c r="BU8" i="85"/>
  <c r="BM8" i="85"/>
  <c r="BL8" i="85"/>
  <c r="BD8" i="85"/>
  <c r="BC8" i="85"/>
  <c r="AU8" i="85"/>
  <c r="AT8" i="85"/>
  <c r="AL8" i="85"/>
  <c r="AK8" i="85"/>
  <c r="AC8" i="85"/>
  <c r="AB8" i="85"/>
  <c r="T8" i="85"/>
  <c r="S8" i="85"/>
  <c r="K8" i="85"/>
  <c r="J8" i="85"/>
  <c r="CE7" i="85"/>
  <c r="CD7" i="85"/>
  <c r="BV7" i="85"/>
  <c r="BU7" i="85"/>
  <c r="BM7" i="85"/>
  <c r="BL7" i="85"/>
  <c r="BD7" i="85"/>
  <c r="BC7" i="85"/>
  <c r="AU7" i="85"/>
  <c r="AT7" i="85"/>
  <c r="AL7" i="85"/>
  <c r="AK7" i="85"/>
  <c r="AC7" i="85"/>
  <c r="AB7" i="85"/>
  <c r="T7" i="85"/>
  <c r="S7" i="85"/>
  <c r="K7" i="85"/>
  <c r="J7" i="85"/>
  <c r="CE6" i="85"/>
  <c r="CD6" i="85"/>
  <c r="BV6" i="85"/>
  <c r="BU6" i="85"/>
  <c r="BM6" i="85"/>
  <c r="BL6" i="85"/>
  <c r="BD6" i="85"/>
  <c r="BC6" i="85"/>
  <c r="AU6" i="85"/>
  <c r="AT6" i="85"/>
  <c r="AL6" i="85"/>
  <c r="AK6" i="85"/>
  <c r="AC6" i="85"/>
  <c r="AB6" i="85"/>
  <c r="T6" i="85"/>
  <c r="S6" i="85"/>
  <c r="K6" i="85"/>
  <c r="J6" i="85"/>
  <c r="CE104" i="84"/>
  <c r="BV104" i="84"/>
  <c r="BM104" i="84"/>
  <c r="BD104" i="84"/>
  <c r="AU104" i="84"/>
  <c r="AL104" i="84"/>
  <c r="AC104" i="84"/>
  <c r="T104" i="84"/>
  <c r="K104" i="84"/>
  <c r="CE103" i="84"/>
  <c r="CD103" i="84"/>
  <c r="BV103" i="84"/>
  <c r="BU103" i="84"/>
  <c r="BM103" i="84"/>
  <c r="BL103" i="84"/>
  <c r="BD103" i="84"/>
  <c r="BC103" i="84"/>
  <c r="AU103" i="84"/>
  <c r="AT103" i="84"/>
  <c r="AL103" i="84"/>
  <c r="AK103" i="84"/>
  <c r="AC103" i="84"/>
  <c r="AB103" i="84"/>
  <c r="T103" i="84"/>
  <c r="S103" i="84"/>
  <c r="K103" i="84"/>
  <c r="J103" i="84"/>
  <c r="CE102" i="84"/>
  <c r="CD102" i="84"/>
  <c r="BV102" i="84"/>
  <c r="BU102" i="84"/>
  <c r="BM102" i="84"/>
  <c r="BL102" i="84"/>
  <c r="BD102" i="84"/>
  <c r="BC102" i="84"/>
  <c r="AU102" i="84"/>
  <c r="AT102" i="84"/>
  <c r="AL102" i="84"/>
  <c r="AK102" i="84"/>
  <c r="AC102" i="84"/>
  <c r="AB102" i="84"/>
  <c r="T102" i="84"/>
  <c r="S102" i="84"/>
  <c r="K102" i="84"/>
  <c r="J102" i="84"/>
  <c r="CE101" i="84"/>
  <c r="CD101" i="84"/>
  <c r="BV101" i="84"/>
  <c r="BU101" i="84"/>
  <c r="BM101" i="84"/>
  <c r="BL101" i="84"/>
  <c r="BD101" i="84"/>
  <c r="BC101" i="84"/>
  <c r="AU101" i="84"/>
  <c r="AT101" i="84"/>
  <c r="AL101" i="84"/>
  <c r="AK101" i="84"/>
  <c r="AC101" i="84"/>
  <c r="AB101" i="84"/>
  <c r="T101" i="84"/>
  <c r="S101" i="84"/>
  <c r="K101" i="84"/>
  <c r="J101" i="84"/>
  <c r="CE100" i="84"/>
  <c r="CD100" i="84"/>
  <c r="BV100" i="84"/>
  <c r="BU100" i="84"/>
  <c r="BM100" i="84"/>
  <c r="BL100" i="84"/>
  <c r="BD100" i="84"/>
  <c r="BC100" i="84"/>
  <c r="AU100" i="84"/>
  <c r="AT100" i="84"/>
  <c r="AL100" i="84"/>
  <c r="AK100" i="84"/>
  <c r="AC100" i="84"/>
  <c r="AB100" i="84"/>
  <c r="T100" i="84"/>
  <c r="S100" i="84"/>
  <c r="K100" i="84"/>
  <c r="J100" i="84"/>
  <c r="CE99" i="84"/>
  <c r="CD99" i="84"/>
  <c r="BV99" i="84"/>
  <c r="BU99" i="84"/>
  <c r="BM99" i="84"/>
  <c r="BL99" i="84"/>
  <c r="BD99" i="84"/>
  <c r="BC99" i="84"/>
  <c r="AU99" i="84"/>
  <c r="AT99" i="84"/>
  <c r="AL99" i="84"/>
  <c r="AK99" i="84"/>
  <c r="AC99" i="84"/>
  <c r="AB99" i="84"/>
  <c r="T99" i="84"/>
  <c r="S99" i="84"/>
  <c r="K99" i="84"/>
  <c r="J99" i="84"/>
  <c r="CE98" i="84"/>
  <c r="CD98" i="84"/>
  <c r="BV98" i="84"/>
  <c r="BU98" i="84"/>
  <c r="BM98" i="84"/>
  <c r="BL98" i="84"/>
  <c r="BD98" i="84"/>
  <c r="BC98" i="84"/>
  <c r="AU98" i="84"/>
  <c r="AT98" i="84"/>
  <c r="AL98" i="84"/>
  <c r="AK98" i="84"/>
  <c r="AC98" i="84"/>
  <c r="AB98" i="84"/>
  <c r="T98" i="84"/>
  <c r="S98" i="84"/>
  <c r="K98" i="84"/>
  <c r="J98" i="84"/>
  <c r="CE97" i="84"/>
  <c r="CD97" i="84"/>
  <c r="BV97" i="84"/>
  <c r="BU97" i="84"/>
  <c r="BM97" i="84"/>
  <c r="BL97" i="84"/>
  <c r="BD97" i="84"/>
  <c r="BC97" i="84"/>
  <c r="AU97" i="84"/>
  <c r="AT97" i="84"/>
  <c r="AL97" i="84"/>
  <c r="AK97" i="84"/>
  <c r="AC97" i="84"/>
  <c r="AB97" i="84"/>
  <c r="T97" i="84"/>
  <c r="S97" i="84"/>
  <c r="K97" i="84"/>
  <c r="J97" i="84"/>
  <c r="CE96" i="84"/>
  <c r="CD96" i="84"/>
  <c r="BV96" i="84"/>
  <c r="BU96" i="84"/>
  <c r="BM96" i="84"/>
  <c r="BL96" i="84"/>
  <c r="BD96" i="84"/>
  <c r="BC96" i="84"/>
  <c r="AU96" i="84"/>
  <c r="AT96" i="84"/>
  <c r="AL96" i="84"/>
  <c r="AK96" i="84"/>
  <c r="AC96" i="84"/>
  <c r="AB96" i="84"/>
  <c r="T96" i="84"/>
  <c r="S96" i="84"/>
  <c r="K96" i="84"/>
  <c r="J96" i="84"/>
  <c r="CE95" i="84"/>
  <c r="CD95" i="84"/>
  <c r="BV95" i="84"/>
  <c r="BU95" i="84"/>
  <c r="BM95" i="84"/>
  <c r="BL95" i="84"/>
  <c r="BD95" i="84"/>
  <c r="BC95" i="84"/>
  <c r="AU95" i="84"/>
  <c r="AT95" i="84"/>
  <c r="AL95" i="84"/>
  <c r="AK95" i="84"/>
  <c r="AC95" i="84"/>
  <c r="AB95" i="84"/>
  <c r="T95" i="84"/>
  <c r="S95" i="84"/>
  <c r="K95" i="84"/>
  <c r="J95" i="84"/>
  <c r="CE94" i="84"/>
  <c r="CD94" i="84"/>
  <c r="BV94" i="84"/>
  <c r="BU94" i="84"/>
  <c r="BM94" i="84"/>
  <c r="BL94" i="84"/>
  <c r="BD94" i="84"/>
  <c r="BC94" i="84"/>
  <c r="AU94" i="84"/>
  <c r="AT94" i="84"/>
  <c r="AL94" i="84"/>
  <c r="AK94" i="84"/>
  <c r="AC94" i="84"/>
  <c r="AB94" i="84"/>
  <c r="T94" i="84"/>
  <c r="S94" i="84"/>
  <c r="K94" i="84"/>
  <c r="J94" i="84"/>
  <c r="CE93" i="84"/>
  <c r="BV93" i="84"/>
  <c r="BM93" i="84"/>
  <c r="BD93" i="84"/>
  <c r="AU93" i="84"/>
  <c r="AL93" i="84"/>
  <c r="AC93" i="84"/>
  <c r="T93" i="84"/>
  <c r="K93" i="84"/>
  <c r="CE92" i="84"/>
  <c r="CD92" i="84"/>
  <c r="BV92" i="84"/>
  <c r="BU92" i="84"/>
  <c r="BM92" i="84"/>
  <c r="BL92" i="84"/>
  <c r="BD92" i="84"/>
  <c r="BC92" i="84"/>
  <c r="AU92" i="84"/>
  <c r="AT92" i="84"/>
  <c r="AL92" i="84"/>
  <c r="AK92" i="84"/>
  <c r="AC92" i="84"/>
  <c r="AB92" i="84"/>
  <c r="T92" i="84"/>
  <c r="S92" i="84"/>
  <c r="K92" i="84"/>
  <c r="J92" i="84"/>
  <c r="CE91" i="84"/>
  <c r="CD91" i="84"/>
  <c r="BV91" i="84"/>
  <c r="BU91" i="84"/>
  <c r="BM91" i="84"/>
  <c r="BL91" i="84"/>
  <c r="BD91" i="84"/>
  <c r="BC91" i="84"/>
  <c r="AU91" i="84"/>
  <c r="AT91" i="84"/>
  <c r="AL91" i="84"/>
  <c r="AK91" i="84"/>
  <c r="AC91" i="84"/>
  <c r="AB91" i="84"/>
  <c r="T91" i="84"/>
  <c r="S91" i="84"/>
  <c r="K91" i="84"/>
  <c r="J91" i="84"/>
  <c r="CE90" i="84"/>
  <c r="CD90" i="84"/>
  <c r="BV90" i="84"/>
  <c r="BU90" i="84"/>
  <c r="BM90" i="84"/>
  <c r="BL90" i="84"/>
  <c r="BD90" i="84"/>
  <c r="BC90" i="84"/>
  <c r="AU90" i="84"/>
  <c r="AT90" i="84"/>
  <c r="AL90" i="84"/>
  <c r="AK90" i="84"/>
  <c r="AC90" i="84"/>
  <c r="AB90" i="84"/>
  <c r="T90" i="84"/>
  <c r="S90" i="84"/>
  <c r="K90" i="84"/>
  <c r="J90" i="84"/>
  <c r="CE89" i="84"/>
  <c r="CD89" i="84"/>
  <c r="BV89" i="84"/>
  <c r="BU89" i="84"/>
  <c r="BM89" i="84"/>
  <c r="BL89" i="84"/>
  <c r="BD89" i="84"/>
  <c r="BC89" i="84"/>
  <c r="AU89" i="84"/>
  <c r="AT89" i="84"/>
  <c r="AL89" i="84"/>
  <c r="AK89" i="84"/>
  <c r="AC89" i="84"/>
  <c r="AB89" i="84"/>
  <c r="T89" i="84"/>
  <c r="S89" i="84"/>
  <c r="K89" i="84"/>
  <c r="J89" i="84"/>
  <c r="CE88" i="84"/>
  <c r="CD88" i="84"/>
  <c r="BV88" i="84"/>
  <c r="BU88" i="84"/>
  <c r="BM88" i="84"/>
  <c r="BL88" i="84"/>
  <c r="BD88" i="84"/>
  <c r="BC88" i="84"/>
  <c r="AU88" i="84"/>
  <c r="AT88" i="84"/>
  <c r="AL88" i="84"/>
  <c r="AK88" i="84"/>
  <c r="AC88" i="84"/>
  <c r="AB88" i="84"/>
  <c r="T88" i="84"/>
  <c r="S88" i="84"/>
  <c r="K88" i="84"/>
  <c r="J88" i="84"/>
  <c r="CE87" i="84"/>
  <c r="CD87" i="84"/>
  <c r="BV87" i="84"/>
  <c r="BU87" i="84"/>
  <c r="BM87" i="84"/>
  <c r="BL87" i="84"/>
  <c r="BD87" i="84"/>
  <c r="BC87" i="84"/>
  <c r="AU87" i="84"/>
  <c r="AT87" i="84"/>
  <c r="AL87" i="84"/>
  <c r="AK87" i="84"/>
  <c r="AC87" i="84"/>
  <c r="AB87" i="84"/>
  <c r="T87" i="84"/>
  <c r="S87" i="84"/>
  <c r="K87" i="84"/>
  <c r="J87" i="84"/>
  <c r="CE86" i="84"/>
  <c r="CD86" i="84"/>
  <c r="BV86" i="84"/>
  <c r="BU86" i="84"/>
  <c r="BM86" i="84"/>
  <c r="BL86" i="84"/>
  <c r="BD86" i="84"/>
  <c r="BC86" i="84"/>
  <c r="AU86" i="84"/>
  <c r="AT86" i="84"/>
  <c r="AL86" i="84"/>
  <c r="AK86" i="84"/>
  <c r="AC86" i="84"/>
  <c r="AB86" i="84"/>
  <c r="T86" i="84"/>
  <c r="S86" i="84"/>
  <c r="K86" i="84"/>
  <c r="J86" i="84"/>
  <c r="CE85" i="84"/>
  <c r="CD85" i="84"/>
  <c r="BV85" i="84"/>
  <c r="BU85" i="84"/>
  <c r="BM85" i="84"/>
  <c r="BL85" i="84"/>
  <c r="BD85" i="84"/>
  <c r="BC85" i="84"/>
  <c r="AU85" i="84"/>
  <c r="AT85" i="84"/>
  <c r="AL85" i="84"/>
  <c r="AK85" i="84"/>
  <c r="AC85" i="84"/>
  <c r="AB85" i="84"/>
  <c r="T85" i="84"/>
  <c r="S85" i="84"/>
  <c r="K85" i="84"/>
  <c r="J85" i="84"/>
  <c r="CE84" i="84"/>
  <c r="CD84" i="84"/>
  <c r="BV84" i="84"/>
  <c r="BU84" i="84"/>
  <c r="BM84" i="84"/>
  <c r="BL84" i="84"/>
  <c r="BD84" i="84"/>
  <c r="BC84" i="84"/>
  <c r="AU84" i="84"/>
  <c r="AT84" i="84"/>
  <c r="AL84" i="84"/>
  <c r="AK84" i="84"/>
  <c r="AC84" i="84"/>
  <c r="AB84" i="84"/>
  <c r="T84" i="84"/>
  <c r="S84" i="84"/>
  <c r="K84" i="84"/>
  <c r="J84" i="84"/>
  <c r="CE83" i="84"/>
  <c r="CD83" i="84"/>
  <c r="BV83" i="84"/>
  <c r="BU83" i="84"/>
  <c r="BM83" i="84"/>
  <c r="BL83" i="84"/>
  <c r="BD83" i="84"/>
  <c r="BC83" i="84"/>
  <c r="AU83" i="84"/>
  <c r="AT83" i="84"/>
  <c r="AL83" i="84"/>
  <c r="AK83" i="84"/>
  <c r="AC83" i="84"/>
  <c r="AB83" i="84"/>
  <c r="T83" i="84"/>
  <c r="S83" i="84"/>
  <c r="K83" i="84"/>
  <c r="J83" i="84"/>
  <c r="CE82" i="84"/>
  <c r="BV82" i="84"/>
  <c r="BM82" i="84"/>
  <c r="BD82" i="84"/>
  <c r="AU82" i="84"/>
  <c r="AL82" i="84"/>
  <c r="AC82" i="84"/>
  <c r="T82" i="84"/>
  <c r="K82" i="84"/>
  <c r="CE81" i="84"/>
  <c r="CD81" i="84"/>
  <c r="BV81" i="84"/>
  <c r="BU81" i="84"/>
  <c r="BM81" i="84"/>
  <c r="BL81" i="84"/>
  <c r="BD81" i="84"/>
  <c r="BC81" i="84"/>
  <c r="AU81" i="84"/>
  <c r="AT81" i="84"/>
  <c r="AL81" i="84"/>
  <c r="AK81" i="84"/>
  <c r="AC81" i="84"/>
  <c r="AB81" i="84"/>
  <c r="T81" i="84"/>
  <c r="S81" i="84"/>
  <c r="K81" i="84"/>
  <c r="J81" i="84"/>
  <c r="CE80" i="84"/>
  <c r="CD80" i="84"/>
  <c r="BV80" i="84"/>
  <c r="BU80" i="84"/>
  <c r="BM80" i="84"/>
  <c r="BL80" i="84"/>
  <c r="BD80" i="84"/>
  <c r="BC80" i="84"/>
  <c r="AU80" i="84"/>
  <c r="AT80" i="84"/>
  <c r="AL80" i="84"/>
  <c r="AK80" i="84"/>
  <c r="AC80" i="84"/>
  <c r="AB80" i="84"/>
  <c r="T80" i="84"/>
  <c r="S80" i="84"/>
  <c r="K80" i="84"/>
  <c r="J80" i="84"/>
  <c r="CE79" i="84"/>
  <c r="CD79" i="84"/>
  <c r="BV79" i="84"/>
  <c r="BU79" i="84"/>
  <c r="BM79" i="84"/>
  <c r="BL79" i="84"/>
  <c r="BD79" i="84"/>
  <c r="BC79" i="84"/>
  <c r="AU79" i="84"/>
  <c r="AT79" i="84"/>
  <c r="AL79" i="84"/>
  <c r="AK79" i="84"/>
  <c r="AC79" i="84"/>
  <c r="AB79" i="84"/>
  <c r="T79" i="84"/>
  <c r="S79" i="84"/>
  <c r="K79" i="84"/>
  <c r="J79" i="84"/>
  <c r="CE78" i="84"/>
  <c r="CD78" i="84"/>
  <c r="BV78" i="84"/>
  <c r="BU78" i="84"/>
  <c r="BM78" i="84"/>
  <c r="BL78" i="84"/>
  <c r="BD78" i="84"/>
  <c r="BC78" i="84"/>
  <c r="AU78" i="84"/>
  <c r="AT78" i="84"/>
  <c r="AL78" i="84"/>
  <c r="AK78" i="84"/>
  <c r="AC78" i="84"/>
  <c r="AB78" i="84"/>
  <c r="T78" i="84"/>
  <c r="S78" i="84"/>
  <c r="K78" i="84"/>
  <c r="J78" i="84"/>
  <c r="CE77" i="84"/>
  <c r="CD77" i="84"/>
  <c r="BV77" i="84"/>
  <c r="BU77" i="84"/>
  <c r="BM77" i="84"/>
  <c r="BL77" i="84"/>
  <c r="BD77" i="84"/>
  <c r="BC77" i="84"/>
  <c r="AU77" i="84"/>
  <c r="AT77" i="84"/>
  <c r="AL77" i="84"/>
  <c r="AK77" i="84"/>
  <c r="AC77" i="84"/>
  <c r="AB77" i="84"/>
  <c r="T77" i="84"/>
  <c r="S77" i="84"/>
  <c r="K77" i="84"/>
  <c r="J77" i="84"/>
  <c r="CE76" i="84"/>
  <c r="CD76" i="84"/>
  <c r="BV76" i="84"/>
  <c r="BU76" i="84"/>
  <c r="BM76" i="84"/>
  <c r="BL76" i="84"/>
  <c r="BD76" i="84"/>
  <c r="BC76" i="84"/>
  <c r="AU76" i="84"/>
  <c r="AT76" i="84"/>
  <c r="AL76" i="84"/>
  <c r="AK76" i="84"/>
  <c r="AC76" i="84"/>
  <c r="AB76" i="84"/>
  <c r="T76" i="84"/>
  <c r="S76" i="84"/>
  <c r="K76" i="84"/>
  <c r="J76" i="84"/>
  <c r="CE75" i="84"/>
  <c r="CD75" i="84"/>
  <c r="BV75" i="84"/>
  <c r="BU75" i="84"/>
  <c r="BM75" i="84"/>
  <c r="BL75" i="84"/>
  <c r="BD75" i="84"/>
  <c r="BC75" i="84"/>
  <c r="AU75" i="84"/>
  <c r="AT75" i="84"/>
  <c r="AL75" i="84"/>
  <c r="AK75" i="84"/>
  <c r="AC75" i="84"/>
  <c r="AB75" i="84"/>
  <c r="T75" i="84"/>
  <c r="S75" i="84"/>
  <c r="K75" i="84"/>
  <c r="J75" i="84"/>
  <c r="CE74" i="84"/>
  <c r="CD74" i="84"/>
  <c r="BV74" i="84"/>
  <c r="BU74" i="84"/>
  <c r="BM74" i="84"/>
  <c r="BL74" i="84"/>
  <c r="BD74" i="84"/>
  <c r="BC74" i="84"/>
  <c r="AU74" i="84"/>
  <c r="AT74" i="84"/>
  <c r="AL74" i="84"/>
  <c r="AK74" i="84"/>
  <c r="AC74" i="84"/>
  <c r="AB74" i="84"/>
  <c r="T74" i="84"/>
  <c r="S74" i="84"/>
  <c r="K74" i="84"/>
  <c r="J74" i="84"/>
  <c r="CE73" i="84"/>
  <c r="CD73" i="84"/>
  <c r="BV73" i="84"/>
  <c r="BU73" i="84"/>
  <c r="BM73" i="84"/>
  <c r="BL73" i="84"/>
  <c r="BD73" i="84"/>
  <c r="BC73" i="84"/>
  <c r="AU73" i="84"/>
  <c r="AT73" i="84"/>
  <c r="AL73" i="84"/>
  <c r="AK73" i="84"/>
  <c r="AC73" i="84"/>
  <c r="AB73" i="84"/>
  <c r="T73" i="84"/>
  <c r="S73" i="84"/>
  <c r="K73" i="84"/>
  <c r="J73" i="84"/>
  <c r="CE72" i="84"/>
  <c r="CD72" i="84"/>
  <c r="BV72" i="84"/>
  <c r="BU72" i="84"/>
  <c r="BM72" i="84"/>
  <c r="BL72" i="84"/>
  <c r="BD72" i="84"/>
  <c r="BC72" i="84"/>
  <c r="AU72" i="84"/>
  <c r="AT72" i="84"/>
  <c r="AL72" i="84"/>
  <c r="AK72" i="84"/>
  <c r="AC72" i="84"/>
  <c r="AB72" i="84"/>
  <c r="T72" i="84"/>
  <c r="S72" i="84"/>
  <c r="K72" i="84"/>
  <c r="J72" i="84"/>
  <c r="CE71" i="84"/>
  <c r="BV71" i="84"/>
  <c r="BM71" i="84"/>
  <c r="BD71" i="84"/>
  <c r="AU71" i="84"/>
  <c r="AL71" i="84"/>
  <c r="AC71" i="84"/>
  <c r="T71" i="84"/>
  <c r="K71" i="84"/>
  <c r="CE70" i="84"/>
  <c r="CD70" i="84"/>
  <c r="BV70" i="84"/>
  <c r="BU70" i="84"/>
  <c r="BM70" i="84"/>
  <c r="BL70" i="84"/>
  <c r="BD70" i="84"/>
  <c r="BC70" i="84"/>
  <c r="AU70" i="84"/>
  <c r="AT70" i="84"/>
  <c r="AL70" i="84"/>
  <c r="AK70" i="84"/>
  <c r="AC70" i="84"/>
  <c r="AB70" i="84"/>
  <c r="T70" i="84"/>
  <c r="S70" i="84"/>
  <c r="K70" i="84"/>
  <c r="J70" i="84"/>
  <c r="CE69" i="84"/>
  <c r="CD69" i="84"/>
  <c r="BV69" i="84"/>
  <c r="BU69" i="84"/>
  <c r="BM69" i="84"/>
  <c r="BL69" i="84"/>
  <c r="BD69" i="84"/>
  <c r="BC69" i="84"/>
  <c r="AU69" i="84"/>
  <c r="AT69" i="84"/>
  <c r="AL69" i="84"/>
  <c r="AK69" i="84"/>
  <c r="AC69" i="84"/>
  <c r="AB69" i="84"/>
  <c r="T69" i="84"/>
  <c r="S69" i="84"/>
  <c r="K69" i="84"/>
  <c r="J69" i="84"/>
  <c r="CE68" i="84"/>
  <c r="CD68" i="84"/>
  <c r="BV68" i="84"/>
  <c r="BU68" i="84"/>
  <c r="BM68" i="84"/>
  <c r="BL68" i="84"/>
  <c r="BD68" i="84"/>
  <c r="BC68" i="84"/>
  <c r="AU68" i="84"/>
  <c r="AT68" i="84"/>
  <c r="AL68" i="84"/>
  <c r="AK68" i="84"/>
  <c r="AC68" i="84"/>
  <c r="AB68" i="84"/>
  <c r="T68" i="84"/>
  <c r="S68" i="84"/>
  <c r="K68" i="84"/>
  <c r="J68" i="84"/>
  <c r="CE67" i="84"/>
  <c r="CD67" i="84"/>
  <c r="BV67" i="84"/>
  <c r="BU67" i="84"/>
  <c r="BM67" i="84"/>
  <c r="BL67" i="84"/>
  <c r="BD67" i="84"/>
  <c r="BC67" i="84"/>
  <c r="AU67" i="84"/>
  <c r="AT67" i="84"/>
  <c r="AL67" i="84"/>
  <c r="AK67" i="84"/>
  <c r="AC67" i="84"/>
  <c r="AB67" i="84"/>
  <c r="T67" i="84"/>
  <c r="S67" i="84"/>
  <c r="K67" i="84"/>
  <c r="J67" i="84"/>
  <c r="CE66" i="84"/>
  <c r="CD66" i="84"/>
  <c r="BV66" i="84"/>
  <c r="BU66" i="84"/>
  <c r="BM66" i="84"/>
  <c r="BL66" i="84"/>
  <c r="BD66" i="84"/>
  <c r="BC66" i="84"/>
  <c r="AU66" i="84"/>
  <c r="AT66" i="84"/>
  <c r="AL66" i="84"/>
  <c r="AK66" i="84"/>
  <c r="AC66" i="84"/>
  <c r="AB66" i="84"/>
  <c r="T66" i="84"/>
  <c r="S66" i="84"/>
  <c r="K66" i="84"/>
  <c r="J66" i="84"/>
  <c r="CE65" i="84"/>
  <c r="CD65" i="84"/>
  <c r="BV65" i="84"/>
  <c r="BU65" i="84"/>
  <c r="BM65" i="84"/>
  <c r="BL65" i="84"/>
  <c r="BD65" i="84"/>
  <c r="BC65" i="84"/>
  <c r="AU65" i="84"/>
  <c r="AT65" i="84"/>
  <c r="AL65" i="84"/>
  <c r="AK65" i="84"/>
  <c r="AC65" i="84"/>
  <c r="AB65" i="84"/>
  <c r="T65" i="84"/>
  <c r="S65" i="84"/>
  <c r="K65" i="84"/>
  <c r="J65" i="84"/>
  <c r="CE64" i="84"/>
  <c r="CD64" i="84"/>
  <c r="BV64" i="84"/>
  <c r="BU64" i="84"/>
  <c r="BM64" i="84"/>
  <c r="BL64" i="84"/>
  <c r="BD64" i="84"/>
  <c r="BC64" i="84"/>
  <c r="AU64" i="84"/>
  <c r="AT64" i="84"/>
  <c r="AL64" i="84"/>
  <c r="AK64" i="84"/>
  <c r="AC64" i="84"/>
  <c r="AB64" i="84"/>
  <c r="T64" i="84"/>
  <c r="S64" i="84"/>
  <c r="K64" i="84"/>
  <c r="J64" i="84"/>
  <c r="CE63" i="84"/>
  <c r="CD63" i="84"/>
  <c r="BV63" i="84"/>
  <c r="BU63" i="84"/>
  <c r="BM63" i="84"/>
  <c r="BL63" i="84"/>
  <c r="BD63" i="84"/>
  <c r="BC63" i="84"/>
  <c r="AU63" i="84"/>
  <c r="AT63" i="84"/>
  <c r="AL63" i="84"/>
  <c r="AK63" i="84"/>
  <c r="AC63" i="84"/>
  <c r="AB63" i="84"/>
  <c r="T63" i="84"/>
  <c r="S63" i="84"/>
  <c r="K63" i="84"/>
  <c r="J63" i="84"/>
  <c r="CE62" i="84"/>
  <c r="CD62" i="84"/>
  <c r="BV62" i="84"/>
  <c r="BU62" i="84"/>
  <c r="BM62" i="84"/>
  <c r="BL62" i="84"/>
  <c r="BD62" i="84"/>
  <c r="BC62" i="84"/>
  <c r="AU62" i="84"/>
  <c r="AT62" i="84"/>
  <c r="AL62" i="84"/>
  <c r="AK62" i="84"/>
  <c r="AC62" i="84"/>
  <c r="AB62" i="84"/>
  <c r="T62" i="84"/>
  <c r="S62" i="84"/>
  <c r="K62" i="84"/>
  <c r="J62" i="84"/>
  <c r="CE61" i="84"/>
  <c r="CD61" i="84"/>
  <c r="BV61" i="84"/>
  <c r="BU61" i="84"/>
  <c r="BM61" i="84"/>
  <c r="BL61" i="84"/>
  <c r="BD61" i="84"/>
  <c r="BC61" i="84"/>
  <c r="AU61" i="84"/>
  <c r="AT61" i="84"/>
  <c r="AL61" i="84"/>
  <c r="AK61" i="84"/>
  <c r="AC61" i="84"/>
  <c r="AB61" i="84"/>
  <c r="T61" i="84"/>
  <c r="S61" i="84"/>
  <c r="K61" i="84"/>
  <c r="J61" i="84"/>
  <c r="CE60" i="84"/>
  <c r="BV60" i="84"/>
  <c r="BM60" i="84"/>
  <c r="BD60" i="84"/>
  <c r="AU60" i="84"/>
  <c r="AL60" i="84"/>
  <c r="AC60" i="84"/>
  <c r="T60" i="84"/>
  <c r="K60" i="84"/>
  <c r="CE59" i="84"/>
  <c r="CD59" i="84"/>
  <c r="BV59" i="84"/>
  <c r="BU59" i="84"/>
  <c r="BM59" i="84"/>
  <c r="BL59" i="84"/>
  <c r="BD59" i="84"/>
  <c r="BC59" i="84"/>
  <c r="AU59" i="84"/>
  <c r="AT59" i="84"/>
  <c r="AL59" i="84"/>
  <c r="AK59" i="84"/>
  <c r="AC59" i="84"/>
  <c r="AB59" i="84"/>
  <c r="T59" i="84"/>
  <c r="S59" i="84"/>
  <c r="K59" i="84"/>
  <c r="J59" i="84"/>
  <c r="CE58" i="84"/>
  <c r="CD58" i="84"/>
  <c r="BV58" i="84"/>
  <c r="BU58" i="84"/>
  <c r="BM58" i="84"/>
  <c r="BL58" i="84"/>
  <c r="BD58" i="84"/>
  <c r="BC58" i="84"/>
  <c r="AU58" i="84"/>
  <c r="AT58" i="84"/>
  <c r="AL58" i="84"/>
  <c r="AK58" i="84"/>
  <c r="AC58" i="84"/>
  <c r="AB58" i="84"/>
  <c r="T58" i="84"/>
  <c r="S58" i="84"/>
  <c r="K58" i="84"/>
  <c r="J58" i="84"/>
  <c r="CE57" i="84"/>
  <c r="CD57" i="84"/>
  <c r="BV57" i="84"/>
  <c r="BU57" i="84"/>
  <c r="BM57" i="84"/>
  <c r="BL57" i="84"/>
  <c r="BD57" i="84"/>
  <c r="BC57" i="84"/>
  <c r="AU57" i="84"/>
  <c r="AT57" i="84"/>
  <c r="AL57" i="84"/>
  <c r="AK57" i="84"/>
  <c r="AC57" i="84"/>
  <c r="AB57" i="84"/>
  <c r="T57" i="84"/>
  <c r="S57" i="84"/>
  <c r="K57" i="84"/>
  <c r="J57" i="84"/>
  <c r="CE56" i="84"/>
  <c r="CD56" i="84"/>
  <c r="BV56" i="84"/>
  <c r="BU56" i="84"/>
  <c r="BM56" i="84"/>
  <c r="BL56" i="84"/>
  <c r="BD56" i="84"/>
  <c r="BC56" i="84"/>
  <c r="AU56" i="84"/>
  <c r="AT56" i="84"/>
  <c r="AL56" i="84"/>
  <c r="AK56" i="84"/>
  <c r="AC56" i="84"/>
  <c r="AB56" i="84"/>
  <c r="T56" i="84"/>
  <c r="S56" i="84"/>
  <c r="K56" i="84"/>
  <c r="J56" i="84"/>
  <c r="CE55" i="84"/>
  <c r="CD55" i="84"/>
  <c r="BV55" i="84"/>
  <c r="BU55" i="84"/>
  <c r="BM55" i="84"/>
  <c r="BL55" i="84"/>
  <c r="BD55" i="84"/>
  <c r="BC55" i="84"/>
  <c r="AU55" i="84"/>
  <c r="AT55" i="84"/>
  <c r="AL55" i="84"/>
  <c r="AK55" i="84"/>
  <c r="AC55" i="84"/>
  <c r="AB55" i="84"/>
  <c r="T55" i="84"/>
  <c r="S55" i="84"/>
  <c r="K55" i="84"/>
  <c r="J55" i="84"/>
  <c r="CE54" i="84"/>
  <c r="CD54" i="84"/>
  <c r="BV54" i="84"/>
  <c r="BU54" i="84"/>
  <c r="BM54" i="84"/>
  <c r="BL54" i="84"/>
  <c r="BD54" i="84"/>
  <c r="BC54" i="84"/>
  <c r="AU54" i="84"/>
  <c r="AT54" i="84"/>
  <c r="AL54" i="84"/>
  <c r="AK54" i="84"/>
  <c r="AC54" i="84"/>
  <c r="AB54" i="84"/>
  <c r="T54" i="84"/>
  <c r="S54" i="84"/>
  <c r="K54" i="84"/>
  <c r="J54" i="84"/>
  <c r="CE53" i="84"/>
  <c r="CD53" i="84"/>
  <c r="BV53" i="84"/>
  <c r="BU53" i="84"/>
  <c r="BM53" i="84"/>
  <c r="BL53" i="84"/>
  <c r="BD53" i="84"/>
  <c r="BC53" i="84"/>
  <c r="AU53" i="84"/>
  <c r="AT53" i="84"/>
  <c r="AL53" i="84"/>
  <c r="AK53" i="84"/>
  <c r="AC53" i="84"/>
  <c r="AB53" i="84"/>
  <c r="T53" i="84"/>
  <c r="S53" i="84"/>
  <c r="K53" i="84"/>
  <c r="J53" i="84"/>
  <c r="CE52" i="84"/>
  <c r="CD52" i="84"/>
  <c r="BV52" i="84"/>
  <c r="BU52" i="84"/>
  <c r="BM52" i="84"/>
  <c r="BL52" i="84"/>
  <c r="BD52" i="84"/>
  <c r="BC52" i="84"/>
  <c r="AU52" i="84"/>
  <c r="AT52" i="84"/>
  <c r="AL52" i="84"/>
  <c r="AK52" i="84"/>
  <c r="AC52" i="84"/>
  <c r="AB52" i="84"/>
  <c r="T52" i="84"/>
  <c r="S52" i="84"/>
  <c r="K52" i="84"/>
  <c r="J52" i="84"/>
  <c r="CE51" i="84"/>
  <c r="CD51" i="84"/>
  <c r="BV51" i="84"/>
  <c r="BU51" i="84"/>
  <c r="BM51" i="84"/>
  <c r="BL51" i="84"/>
  <c r="BD51" i="84"/>
  <c r="BC51" i="84"/>
  <c r="AU51" i="84"/>
  <c r="AT51" i="84"/>
  <c r="AL51" i="84"/>
  <c r="AK51" i="84"/>
  <c r="AC51" i="84"/>
  <c r="AB51" i="84"/>
  <c r="T51" i="84"/>
  <c r="S51" i="84"/>
  <c r="K51" i="84"/>
  <c r="J51" i="84"/>
  <c r="CE50" i="84"/>
  <c r="CD50" i="84"/>
  <c r="BV50" i="84"/>
  <c r="BU50" i="84"/>
  <c r="BM50" i="84"/>
  <c r="BL50" i="84"/>
  <c r="BD50" i="84"/>
  <c r="BC50" i="84"/>
  <c r="AU50" i="84"/>
  <c r="AT50" i="84"/>
  <c r="AL50" i="84"/>
  <c r="AK50" i="84"/>
  <c r="AC50" i="84"/>
  <c r="AB50" i="84"/>
  <c r="T50" i="84"/>
  <c r="S50" i="84"/>
  <c r="K50" i="84"/>
  <c r="J50" i="84"/>
  <c r="CE49" i="84"/>
  <c r="BV49" i="84"/>
  <c r="BM49" i="84"/>
  <c r="BD49" i="84"/>
  <c r="AU49" i="84"/>
  <c r="AL49" i="84"/>
  <c r="AC49" i="84"/>
  <c r="T49" i="84"/>
  <c r="K49" i="84"/>
  <c r="CE48" i="84"/>
  <c r="CD48" i="84"/>
  <c r="BV48" i="84"/>
  <c r="BU48" i="84"/>
  <c r="BM48" i="84"/>
  <c r="BL48" i="84"/>
  <c r="BD48" i="84"/>
  <c r="BC48" i="84"/>
  <c r="AU48" i="84"/>
  <c r="AT48" i="84"/>
  <c r="AL48" i="84"/>
  <c r="AK48" i="84"/>
  <c r="AC48" i="84"/>
  <c r="AB48" i="84"/>
  <c r="T48" i="84"/>
  <c r="S48" i="84"/>
  <c r="K48" i="84"/>
  <c r="J48" i="84"/>
  <c r="CE47" i="84"/>
  <c r="CD47" i="84"/>
  <c r="BV47" i="84"/>
  <c r="BU47" i="84"/>
  <c r="BM47" i="84"/>
  <c r="BL47" i="84"/>
  <c r="BD47" i="84"/>
  <c r="BC47" i="84"/>
  <c r="AU47" i="84"/>
  <c r="AT47" i="84"/>
  <c r="AL47" i="84"/>
  <c r="AK47" i="84"/>
  <c r="AC47" i="84"/>
  <c r="AB47" i="84"/>
  <c r="T47" i="84"/>
  <c r="S47" i="84"/>
  <c r="K47" i="84"/>
  <c r="J47" i="84"/>
  <c r="CE46" i="84"/>
  <c r="CD46" i="84"/>
  <c r="BV46" i="84"/>
  <c r="BU46" i="84"/>
  <c r="BM46" i="84"/>
  <c r="BL46" i="84"/>
  <c r="BD46" i="84"/>
  <c r="BC46" i="84"/>
  <c r="AU46" i="84"/>
  <c r="AT46" i="84"/>
  <c r="AL46" i="84"/>
  <c r="AK46" i="84"/>
  <c r="AC46" i="84"/>
  <c r="AB46" i="84"/>
  <c r="T46" i="84"/>
  <c r="S46" i="84"/>
  <c r="K46" i="84"/>
  <c r="J46" i="84"/>
  <c r="CE45" i="84"/>
  <c r="CD45" i="84"/>
  <c r="BV45" i="84"/>
  <c r="BU45" i="84"/>
  <c r="BM45" i="84"/>
  <c r="BL45" i="84"/>
  <c r="BD45" i="84"/>
  <c r="BC45" i="84"/>
  <c r="AU45" i="84"/>
  <c r="AT45" i="84"/>
  <c r="AL45" i="84"/>
  <c r="AK45" i="84"/>
  <c r="AC45" i="84"/>
  <c r="AB45" i="84"/>
  <c r="T45" i="84"/>
  <c r="S45" i="84"/>
  <c r="K45" i="84"/>
  <c r="J45" i="84"/>
  <c r="CE44" i="84"/>
  <c r="CD44" i="84"/>
  <c r="BV44" i="84"/>
  <c r="BU44" i="84"/>
  <c r="BM44" i="84"/>
  <c r="BL44" i="84"/>
  <c r="BD44" i="84"/>
  <c r="BC44" i="84"/>
  <c r="AU44" i="84"/>
  <c r="AT44" i="84"/>
  <c r="AL44" i="84"/>
  <c r="AK44" i="84"/>
  <c r="AC44" i="84"/>
  <c r="AB44" i="84"/>
  <c r="T44" i="84"/>
  <c r="S44" i="84"/>
  <c r="K44" i="84"/>
  <c r="J44" i="84"/>
  <c r="CE43" i="84"/>
  <c r="CD43" i="84"/>
  <c r="BV43" i="84"/>
  <c r="BU43" i="84"/>
  <c r="BM43" i="84"/>
  <c r="BL43" i="84"/>
  <c r="BD43" i="84"/>
  <c r="BC43" i="84"/>
  <c r="AU43" i="84"/>
  <c r="AT43" i="84"/>
  <c r="AL43" i="84"/>
  <c r="AK43" i="84"/>
  <c r="AC43" i="84"/>
  <c r="AB43" i="84"/>
  <c r="T43" i="84"/>
  <c r="S43" i="84"/>
  <c r="K43" i="84"/>
  <c r="J43" i="84"/>
  <c r="CE42" i="84"/>
  <c r="CD42" i="84"/>
  <c r="BV42" i="84"/>
  <c r="BU42" i="84"/>
  <c r="BM42" i="84"/>
  <c r="BL42" i="84"/>
  <c r="BD42" i="84"/>
  <c r="BC42" i="84"/>
  <c r="AU42" i="84"/>
  <c r="AT42" i="84"/>
  <c r="AL42" i="84"/>
  <c r="AK42" i="84"/>
  <c r="AC42" i="84"/>
  <c r="AB42" i="84"/>
  <c r="T42" i="84"/>
  <c r="S42" i="84"/>
  <c r="K42" i="84"/>
  <c r="J42" i="84"/>
  <c r="CE41" i="84"/>
  <c r="CD41" i="84"/>
  <c r="BV41" i="84"/>
  <c r="BU41" i="84"/>
  <c r="BM41" i="84"/>
  <c r="BL41" i="84"/>
  <c r="BD41" i="84"/>
  <c r="BC41" i="84"/>
  <c r="AU41" i="84"/>
  <c r="AT41" i="84"/>
  <c r="AL41" i="84"/>
  <c r="AK41" i="84"/>
  <c r="AC41" i="84"/>
  <c r="AB41" i="84"/>
  <c r="T41" i="84"/>
  <c r="S41" i="84"/>
  <c r="K41" i="84"/>
  <c r="J41" i="84"/>
  <c r="CE40" i="84"/>
  <c r="CD40" i="84"/>
  <c r="BV40" i="84"/>
  <c r="BU40" i="84"/>
  <c r="BM40" i="84"/>
  <c r="BL40" i="84"/>
  <c r="BD40" i="84"/>
  <c r="BC40" i="84"/>
  <c r="AU40" i="84"/>
  <c r="AT40" i="84"/>
  <c r="AL40" i="84"/>
  <c r="AK40" i="84"/>
  <c r="AC40" i="84"/>
  <c r="AB40" i="84"/>
  <c r="T40" i="84"/>
  <c r="S40" i="84"/>
  <c r="K40" i="84"/>
  <c r="J40" i="84"/>
  <c r="CE39" i="84"/>
  <c r="CD39" i="84"/>
  <c r="BV39" i="84"/>
  <c r="BU39" i="84"/>
  <c r="BM39" i="84"/>
  <c r="BL39" i="84"/>
  <c r="BD39" i="84"/>
  <c r="BC39" i="84"/>
  <c r="AU39" i="84"/>
  <c r="AT39" i="84"/>
  <c r="AL39" i="84"/>
  <c r="AK39" i="84"/>
  <c r="AC39" i="84"/>
  <c r="AB39" i="84"/>
  <c r="T39" i="84"/>
  <c r="S39" i="84"/>
  <c r="K39" i="84"/>
  <c r="J39" i="84"/>
  <c r="CE38" i="84"/>
  <c r="BV38" i="84"/>
  <c r="BM38" i="84"/>
  <c r="BD38" i="84"/>
  <c r="AU38" i="84"/>
  <c r="AL38" i="84"/>
  <c r="AC38" i="84"/>
  <c r="T38" i="84"/>
  <c r="K38" i="84"/>
  <c r="CE37" i="84"/>
  <c r="CD37" i="84"/>
  <c r="BV37" i="84"/>
  <c r="BU37" i="84"/>
  <c r="BM37" i="84"/>
  <c r="BL37" i="84"/>
  <c r="BD37" i="84"/>
  <c r="BC37" i="84"/>
  <c r="AU37" i="84"/>
  <c r="AT37" i="84"/>
  <c r="AL37" i="84"/>
  <c r="AK37" i="84"/>
  <c r="AC37" i="84"/>
  <c r="AB37" i="84"/>
  <c r="T37" i="84"/>
  <c r="S37" i="84"/>
  <c r="K37" i="84"/>
  <c r="J37" i="84"/>
  <c r="CE36" i="84"/>
  <c r="CD36" i="84"/>
  <c r="BV36" i="84"/>
  <c r="BU36" i="84"/>
  <c r="BM36" i="84"/>
  <c r="BL36" i="84"/>
  <c r="BD36" i="84"/>
  <c r="BC36" i="84"/>
  <c r="AU36" i="84"/>
  <c r="AT36" i="84"/>
  <c r="AL36" i="84"/>
  <c r="AK36" i="84"/>
  <c r="AC36" i="84"/>
  <c r="AB36" i="84"/>
  <c r="T36" i="84"/>
  <c r="S36" i="84"/>
  <c r="K36" i="84"/>
  <c r="J36" i="84"/>
  <c r="CE35" i="84"/>
  <c r="CD35" i="84"/>
  <c r="BV35" i="84"/>
  <c r="BU35" i="84"/>
  <c r="BM35" i="84"/>
  <c r="BL35" i="84"/>
  <c r="BD35" i="84"/>
  <c r="BC35" i="84"/>
  <c r="AU35" i="84"/>
  <c r="AT35" i="84"/>
  <c r="AL35" i="84"/>
  <c r="AK35" i="84"/>
  <c r="AC35" i="84"/>
  <c r="AB35" i="84"/>
  <c r="T35" i="84"/>
  <c r="S35" i="84"/>
  <c r="K35" i="84"/>
  <c r="J35" i="84"/>
  <c r="CE34" i="84"/>
  <c r="CD34" i="84"/>
  <c r="BV34" i="84"/>
  <c r="BU34" i="84"/>
  <c r="BM34" i="84"/>
  <c r="BL34" i="84"/>
  <c r="BD34" i="84"/>
  <c r="BC34" i="84"/>
  <c r="AU34" i="84"/>
  <c r="AT34" i="84"/>
  <c r="AL34" i="84"/>
  <c r="AK34" i="84"/>
  <c r="AC34" i="84"/>
  <c r="AB34" i="84"/>
  <c r="T34" i="84"/>
  <c r="S34" i="84"/>
  <c r="K34" i="84"/>
  <c r="J34" i="84"/>
  <c r="CE33" i="84"/>
  <c r="CD33" i="84"/>
  <c r="BV33" i="84"/>
  <c r="BU33" i="84"/>
  <c r="BM33" i="84"/>
  <c r="BL33" i="84"/>
  <c r="BD33" i="84"/>
  <c r="BC33" i="84"/>
  <c r="AU33" i="84"/>
  <c r="AT33" i="84"/>
  <c r="AL33" i="84"/>
  <c r="AK33" i="84"/>
  <c r="AC33" i="84"/>
  <c r="AB33" i="84"/>
  <c r="T33" i="84"/>
  <c r="S33" i="84"/>
  <c r="K33" i="84"/>
  <c r="J33" i="84"/>
  <c r="CE32" i="84"/>
  <c r="CD32" i="84"/>
  <c r="BV32" i="84"/>
  <c r="BU32" i="84"/>
  <c r="BM32" i="84"/>
  <c r="BL32" i="84"/>
  <c r="BD32" i="84"/>
  <c r="BC32" i="84"/>
  <c r="AU32" i="84"/>
  <c r="AT32" i="84"/>
  <c r="AL32" i="84"/>
  <c r="AK32" i="84"/>
  <c r="AC32" i="84"/>
  <c r="AB32" i="84"/>
  <c r="T32" i="84"/>
  <c r="S32" i="84"/>
  <c r="K32" i="84"/>
  <c r="J32" i="84"/>
  <c r="CE31" i="84"/>
  <c r="CD31" i="84"/>
  <c r="BV31" i="84"/>
  <c r="BU31" i="84"/>
  <c r="BM31" i="84"/>
  <c r="BL31" i="84"/>
  <c r="BD31" i="84"/>
  <c r="BC31" i="84"/>
  <c r="AU31" i="84"/>
  <c r="AT31" i="84"/>
  <c r="AL31" i="84"/>
  <c r="AK31" i="84"/>
  <c r="AC31" i="84"/>
  <c r="AB31" i="84"/>
  <c r="T31" i="84"/>
  <c r="S31" i="84"/>
  <c r="K31" i="84"/>
  <c r="J31" i="84"/>
  <c r="CE30" i="84"/>
  <c r="CD30" i="84"/>
  <c r="BV30" i="84"/>
  <c r="BU30" i="84"/>
  <c r="BM30" i="84"/>
  <c r="BL30" i="84"/>
  <c r="BD30" i="84"/>
  <c r="BC30" i="84"/>
  <c r="AU30" i="84"/>
  <c r="AT30" i="84"/>
  <c r="AL30" i="84"/>
  <c r="AK30" i="84"/>
  <c r="AC30" i="84"/>
  <c r="AB30" i="84"/>
  <c r="T30" i="84"/>
  <c r="S30" i="84"/>
  <c r="K30" i="84"/>
  <c r="J30" i="84"/>
  <c r="CE29" i="84"/>
  <c r="CD29" i="84"/>
  <c r="BV29" i="84"/>
  <c r="BU29" i="84"/>
  <c r="BM29" i="84"/>
  <c r="BL29" i="84"/>
  <c r="BD29" i="84"/>
  <c r="BC29" i="84"/>
  <c r="AU29" i="84"/>
  <c r="AT29" i="84"/>
  <c r="AL29" i="84"/>
  <c r="AK29" i="84"/>
  <c r="AC29" i="84"/>
  <c r="AB29" i="84"/>
  <c r="T29" i="84"/>
  <c r="S29" i="84"/>
  <c r="K29" i="84"/>
  <c r="J29" i="84"/>
  <c r="CE28" i="84"/>
  <c r="CD28" i="84"/>
  <c r="BV28" i="84"/>
  <c r="BU28" i="84"/>
  <c r="BM28" i="84"/>
  <c r="BL28" i="84"/>
  <c r="BD28" i="84"/>
  <c r="BC28" i="84"/>
  <c r="AU28" i="84"/>
  <c r="AT28" i="84"/>
  <c r="AL28" i="84"/>
  <c r="AK28" i="84"/>
  <c r="AC28" i="84"/>
  <c r="AB28" i="84"/>
  <c r="T28" i="84"/>
  <c r="S28" i="84"/>
  <c r="K28" i="84"/>
  <c r="J28" i="84"/>
  <c r="CE27" i="84"/>
  <c r="BV27" i="84"/>
  <c r="BM27" i="84"/>
  <c r="BD27" i="84"/>
  <c r="AU27" i="84"/>
  <c r="AL27" i="84"/>
  <c r="AC27" i="84"/>
  <c r="T27" i="84"/>
  <c r="K27" i="84"/>
  <c r="CE26" i="84"/>
  <c r="CD26" i="84"/>
  <c r="BV26" i="84"/>
  <c r="BU26" i="84"/>
  <c r="BM26" i="84"/>
  <c r="BL26" i="84"/>
  <c r="BD26" i="84"/>
  <c r="BC26" i="84"/>
  <c r="AU26" i="84"/>
  <c r="AT26" i="84"/>
  <c r="AL26" i="84"/>
  <c r="AK26" i="84"/>
  <c r="AC26" i="84"/>
  <c r="AB26" i="84"/>
  <c r="T26" i="84"/>
  <c r="S26" i="84"/>
  <c r="K26" i="84"/>
  <c r="J26" i="84"/>
  <c r="CE25" i="84"/>
  <c r="CD25" i="84"/>
  <c r="BV25" i="84"/>
  <c r="BU25" i="84"/>
  <c r="BM25" i="84"/>
  <c r="BL25" i="84"/>
  <c r="BD25" i="84"/>
  <c r="BC25" i="84"/>
  <c r="AU25" i="84"/>
  <c r="AT25" i="84"/>
  <c r="AL25" i="84"/>
  <c r="AK25" i="84"/>
  <c r="AC25" i="84"/>
  <c r="AB25" i="84"/>
  <c r="T25" i="84"/>
  <c r="S25" i="84"/>
  <c r="K25" i="84"/>
  <c r="J25" i="84"/>
  <c r="CE24" i="84"/>
  <c r="CD24" i="84"/>
  <c r="BV24" i="84"/>
  <c r="BU24" i="84"/>
  <c r="BM24" i="84"/>
  <c r="BL24" i="84"/>
  <c r="BD24" i="84"/>
  <c r="BC24" i="84"/>
  <c r="AU24" i="84"/>
  <c r="AT24" i="84"/>
  <c r="AL24" i="84"/>
  <c r="AK24" i="84"/>
  <c r="AC24" i="84"/>
  <c r="AB24" i="84"/>
  <c r="T24" i="84"/>
  <c r="S24" i="84"/>
  <c r="K24" i="84"/>
  <c r="J24" i="84"/>
  <c r="CE23" i="84"/>
  <c r="CD23" i="84"/>
  <c r="BV23" i="84"/>
  <c r="BU23" i="84"/>
  <c r="BM23" i="84"/>
  <c r="BL23" i="84"/>
  <c r="BD23" i="84"/>
  <c r="BC23" i="84"/>
  <c r="AU23" i="84"/>
  <c r="AT23" i="84"/>
  <c r="AL23" i="84"/>
  <c r="AK23" i="84"/>
  <c r="AC23" i="84"/>
  <c r="AB23" i="84"/>
  <c r="T23" i="84"/>
  <c r="S23" i="84"/>
  <c r="K23" i="84"/>
  <c r="J23" i="84"/>
  <c r="CE22" i="84"/>
  <c r="CD22" i="84"/>
  <c r="BV22" i="84"/>
  <c r="BU22" i="84"/>
  <c r="BM22" i="84"/>
  <c r="BL22" i="84"/>
  <c r="BD22" i="84"/>
  <c r="BC22" i="84"/>
  <c r="AU22" i="84"/>
  <c r="AT22" i="84"/>
  <c r="AL22" i="84"/>
  <c r="AK22" i="84"/>
  <c r="AC22" i="84"/>
  <c r="AB22" i="84"/>
  <c r="T22" i="84"/>
  <c r="S22" i="84"/>
  <c r="K22" i="84"/>
  <c r="J22" i="84"/>
  <c r="CE21" i="84"/>
  <c r="CD21" i="84"/>
  <c r="BV21" i="84"/>
  <c r="BU21" i="84"/>
  <c r="BM21" i="84"/>
  <c r="BL21" i="84"/>
  <c r="BD21" i="84"/>
  <c r="BC21" i="84"/>
  <c r="AU21" i="84"/>
  <c r="AT21" i="84"/>
  <c r="AL21" i="84"/>
  <c r="AK21" i="84"/>
  <c r="AC21" i="84"/>
  <c r="AB21" i="84"/>
  <c r="T21" i="84"/>
  <c r="S21" i="84"/>
  <c r="K21" i="84"/>
  <c r="J21" i="84"/>
  <c r="CE20" i="84"/>
  <c r="CD20" i="84"/>
  <c r="BV20" i="84"/>
  <c r="BU20" i="84"/>
  <c r="BM20" i="84"/>
  <c r="BL20" i="84"/>
  <c r="BD20" i="84"/>
  <c r="BC20" i="84"/>
  <c r="AU20" i="84"/>
  <c r="AT20" i="84"/>
  <c r="AL20" i="84"/>
  <c r="AK20" i="84"/>
  <c r="AC20" i="84"/>
  <c r="AB20" i="84"/>
  <c r="T20" i="84"/>
  <c r="S20" i="84"/>
  <c r="K20" i="84"/>
  <c r="J20" i="84"/>
  <c r="CE19" i="84"/>
  <c r="CD19" i="84"/>
  <c r="BV19" i="84"/>
  <c r="BU19" i="84"/>
  <c r="BM19" i="84"/>
  <c r="BL19" i="84"/>
  <c r="BD19" i="84"/>
  <c r="BC19" i="84"/>
  <c r="AU19" i="84"/>
  <c r="AT19" i="84"/>
  <c r="AL19" i="84"/>
  <c r="AK19" i="84"/>
  <c r="AC19" i="84"/>
  <c r="AB19" i="84"/>
  <c r="T19" i="84"/>
  <c r="S19" i="84"/>
  <c r="K19" i="84"/>
  <c r="J19" i="84"/>
  <c r="CE18" i="84"/>
  <c r="CD18" i="84"/>
  <c r="BV18" i="84"/>
  <c r="BU18" i="84"/>
  <c r="BM18" i="84"/>
  <c r="BL18" i="84"/>
  <c r="BD18" i="84"/>
  <c r="BC18" i="84"/>
  <c r="AU18" i="84"/>
  <c r="AT18" i="84"/>
  <c r="AL18" i="84"/>
  <c r="AK18" i="84"/>
  <c r="AC18" i="84"/>
  <c r="AB18" i="84"/>
  <c r="T18" i="84"/>
  <c r="S18" i="84"/>
  <c r="K18" i="84"/>
  <c r="J18" i="84"/>
  <c r="CE17" i="84"/>
  <c r="CD17" i="84"/>
  <c r="BV17" i="84"/>
  <c r="BU17" i="84"/>
  <c r="BM17" i="84"/>
  <c r="BL17" i="84"/>
  <c r="BD17" i="84"/>
  <c r="BC17" i="84"/>
  <c r="AU17" i="84"/>
  <c r="AT17" i="84"/>
  <c r="AL17" i="84"/>
  <c r="AK17" i="84"/>
  <c r="AC17" i="84"/>
  <c r="AB17" i="84"/>
  <c r="T17" i="84"/>
  <c r="S17" i="84"/>
  <c r="K17" i="84"/>
  <c r="J17" i="84"/>
  <c r="CE16" i="84"/>
  <c r="BV16" i="84"/>
  <c r="BM16" i="84"/>
  <c r="BD16" i="84"/>
  <c r="AU16" i="84"/>
  <c r="AL16" i="84"/>
  <c r="AC16" i="84"/>
  <c r="T16" i="84"/>
  <c r="K16" i="84"/>
  <c r="CE15" i="84"/>
  <c r="CD15" i="84"/>
  <c r="BV15" i="84"/>
  <c r="BU15" i="84"/>
  <c r="BM15" i="84"/>
  <c r="BL15" i="84"/>
  <c r="BD15" i="84"/>
  <c r="BC15" i="84"/>
  <c r="AU15" i="84"/>
  <c r="AT15" i="84"/>
  <c r="AL15" i="84"/>
  <c r="AK15" i="84"/>
  <c r="AC15" i="84"/>
  <c r="AB15" i="84"/>
  <c r="T15" i="84"/>
  <c r="S15" i="84"/>
  <c r="K15" i="84"/>
  <c r="J15" i="84"/>
  <c r="CE14" i="84"/>
  <c r="CD14" i="84"/>
  <c r="BV14" i="84"/>
  <c r="BU14" i="84"/>
  <c r="BM14" i="84"/>
  <c r="BL14" i="84"/>
  <c r="BD14" i="84"/>
  <c r="BC14" i="84"/>
  <c r="AU14" i="84"/>
  <c r="AT14" i="84"/>
  <c r="AL14" i="84"/>
  <c r="AK14" i="84"/>
  <c r="AC14" i="84"/>
  <c r="AB14" i="84"/>
  <c r="T14" i="84"/>
  <c r="S14" i="84"/>
  <c r="K14" i="84"/>
  <c r="J14" i="84"/>
  <c r="CE13" i="84"/>
  <c r="CD13" i="84"/>
  <c r="BV13" i="84"/>
  <c r="BU13" i="84"/>
  <c r="BM13" i="84"/>
  <c r="BL13" i="84"/>
  <c r="BD13" i="84"/>
  <c r="BC13" i="84"/>
  <c r="AU13" i="84"/>
  <c r="AT13" i="84"/>
  <c r="AL13" i="84"/>
  <c r="AK13" i="84"/>
  <c r="AC13" i="84"/>
  <c r="AB13" i="84"/>
  <c r="T13" i="84"/>
  <c r="S13" i="84"/>
  <c r="K13" i="84"/>
  <c r="J13" i="84"/>
  <c r="CE12" i="84"/>
  <c r="CD12" i="84"/>
  <c r="BV12" i="84"/>
  <c r="BU12" i="84"/>
  <c r="BM12" i="84"/>
  <c r="BL12" i="84"/>
  <c r="BD12" i="84"/>
  <c r="BC12" i="84"/>
  <c r="AU12" i="84"/>
  <c r="AT12" i="84"/>
  <c r="AL12" i="84"/>
  <c r="AK12" i="84"/>
  <c r="AC12" i="84"/>
  <c r="AB12" i="84"/>
  <c r="T12" i="84"/>
  <c r="S12" i="84"/>
  <c r="K12" i="84"/>
  <c r="J12" i="84"/>
  <c r="CE11" i="84"/>
  <c r="CD11" i="84"/>
  <c r="BV11" i="84"/>
  <c r="BU11" i="84"/>
  <c r="BM11" i="84"/>
  <c r="BL11" i="84"/>
  <c r="BD11" i="84"/>
  <c r="BC11" i="84"/>
  <c r="AU11" i="84"/>
  <c r="AT11" i="84"/>
  <c r="AL11" i="84"/>
  <c r="AK11" i="84"/>
  <c r="AC11" i="84"/>
  <c r="AB11" i="84"/>
  <c r="T11" i="84"/>
  <c r="S11" i="84"/>
  <c r="K11" i="84"/>
  <c r="J11" i="84"/>
  <c r="CE10" i="84"/>
  <c r="CD10" i="84"/>
  <c r="BV10" i="84"/>
  <c r="BU10" i="84"/>
  <c r="BM10" i="84"/>
  <c r="BL10" i="84"/>
  <c r="BD10" i="84"/>
  <c r="BC10" i="84"/>
  <c r="AU10" i="84"/>
  <c r="AT10" i="84"/>
  <c r="AL10" i="84"/>
  <c r="AK10" i="84"/>
  <c r="AC10" i="84"/>
  <c r="AB10" i="84"/>
  <c r="T10" i="84"/>
  <c r="S10" i="84"/>
  <c r="K10" i="84"/>
  <c r="J10" i="84"/>
  <c r="CE9" i="84"/>
  <c r="CD9" i="84"/>
  <c r="BV9" i="84"/>
  <c r="BU9" i="84"/>
  <c r="BM9" i="84"/>
  <c r="BL9" i="84"/>
  <c r="BD9" i="84"/>
  <c r="BC9" i="84"/>
  <c r="AU9" i="84"/>
  <c r="AT9" i="84"/>
  <c r="AL9" i="84"/>
  <c r="AK9" i="84"/>
  <c r="AC9" i="84"/>
  <c r="AB9" i="84"/>
  <c r="T9" i="84"/>
  <c r="S9" i="84"/>
  <c r="K9" i="84"/>
  <c r="J9" i="84"/>
  <c r="CE8" i="84"/>
  <c r="CD8" i="84"/>
  <c r="BV8" i="84"/>
  <c r="BU8" i="84"/>
  <c r="BM8" i="84"/>
  <c r="BL8" i="84"/>
  <c r="BD8" i="84"/>
  <c r="BC8" i="84"/>
  <c r="AU8" i="84"/>
  <c r="AT8" i="84"/>
  <c r="AL8" i="84"/>
  <c r="AK8" i="84"/>
  <c r="AC8" i="84"/>
  <c r="AB8" i="84"/>
  <c r="T8" i="84"/>
  <c r="S8" i="84"/>
  <c r="K8" i="84"/>
  <c r="J8" i="84"/>
  <c r="CE7" i="84"/>
  <c r="CD7" i="84"/>
  <c r="BV7" i="84"/>
  <c r="BU7" i="84"/>
  <c r="BM7" i="84"/>
  <c r="BL7" i="84"/>
  <c r="BD7" i="84"/>
  <c r="BC7" i="84"/>
  <c r="AU7" i="84"/>
  <c r="AT7" i="84"/>
  <c r="AL7" i="84"/>
  <c r="AK7" i="84"/>
  <c r="AC7" i="84"/>
  <c r="AB7" i="84"/>
  <c r="T7" i="84"/>
  <c r="S7" i="84"/>
  <c r="K7" i="84"/>
  <c r="J7" i="84"/>
  <c r="CE6" i="84"/>
  <c r="CD6" i="84"/>
  <c r="BV6" i="84"/>
  <c r="BU6" i="84"/>
  <c r="BM6" i="84"/>
  <c r="BL6" i="84"/>
  <c r="BD6" i="84"/>
  <c r="BC6" i="84"/>
  <c r="AU6" i="84"/>
  <c r="AT6" i="84"/>
  <c r="AL6" i="84"/>
  <c r="AK6" i="84"/>
  <c r="AC6" i="84"/>
  <c r="AB6" i="84"/>
  <c r="T6" i="84"/>
  <c r="S6" i="84"/>
  <c r="K6" i="84"/>
  <c r="J6" i="84"/>
  <c r="CE819" i="82"/>
  <c r="BV819" i="82"/>
  <c r="BM819" i="82"/>
  <c r="BD819" i="82"/>
  <c r="AU819" i="82"/>
  <c r="AL819" i="82"/>
  <c r="AC819" i="82"/>
  <c r="T819" i="82"/>
  <c r="K819" i="82"/>
  <c r="CE818" i="82"/>
  <c r="CC818" i="82"/>
  <c r="BV818" i="82"/>
  <c r="BT818" i="82"/>
  <c r="BM818" i="82"/>
  <c r="BK818" i="82"/>
  <c r="BD818" i="82"/>
  <c r="BB818" i="82"/>
  <c r="AU818" i="82"/>
  <c r="AS818" i="82"/>
  <c r="AL818" i="82"/>
  <c r="AJ818" i="82"/>
  <c r="AC818" i="82"/>
  <c r="AA818" i="82"/>
  <c r="T818" i="82"/>
  <c r="R818" i="82"/>
  <c r="K818" i="82"/>
  <c r="I818" i="82"/>
  <c r="CE817" i="82"/>
  <c r="CC817" i="82"/>
  <c r="BV817" i="82"/>
  <c r="BT817" i="82"/>
  <c r="BM817" i="82"/>
  <c r="BK817" i="82"/>
  <c r="BD817" i="82"/>
  <c r="BB817" i="82"/>
  <c r="AU817" i="82"/>
  <c r="AS817" i="82"/>
  <c r="AL817" i="82"/>
  <c r="AJ817" i="82"/>
  <c r="AC817" i="82"/>
  <c r="AA817" i="82"/>
  <c r="T817" i="82"/>
  <c r="R817" i="82"/>
  <c r="K817" i="82"/>
  <c r="I817" i="82"/>
  <c r="CE816" i="82"/>
  <c r="CC816" i="82"/>
  <c r="BV816" i="82"/>
  <c r="BT816" i="82"/>
  <c r="BM816" i="82"/>
  <c r="BK816" i="82"/>
  <c r="BD816" i="82"/>
  <c r="BB816" i="82"/>
  <c r="AU816" i="82"/>
  <c r="AS816" i="82"/>
  <c r="AL816" i="82"/>
  <c r="AJ816" i="82"/>
  <c r="AC816" i="82"/>
  <c r="AA816" i="82"/>
  <c r="T816" i="82"/>
  <c r="R816" i="82"/>
  <c r="K816" i="82"/>
  <c r="I816" i="82"/>
  <c r="CE815" i="82"/>
  <c r="CC815" i="82"/>
  <c r="BV815" i="82"/>
  <c r="BT815" i="82"/>
  <c r="BM815" i="82"/>
  <c r="BK815" i="82"/>
  <c r="BD815" i="82"/>
  <c r="BB815" i="82"/>
  <c r="AU815" i="82"/>
  <c r="AS815" i="82"/>
  <c r="AL815" i="82"/>
  <c r="AJ815" i="82"/>
  <c r="AC815" i="82"/>
  <c r="AA815" i="82"/>
  <c r="T815" i="82"/>
  <c r="R815" i="82"/>
  <c r="K815" i="82"/>
  <c r="I815" i="82"/>
  <c r="CE814" i="82"/>
  <c r="CC814" i="82"/>
  <c r="BV814" i="82"/>
  <c r="BT814" i="82"/>
  <c r="BM814" i="82"/>
  <c r="BK814" i="82"/>
  <c r="BD814" i="82"/>
  <c r="BB814" i="82"/>
  <c r="AU814" i="82"/>
  <c r="AS814" i="82"/>
  <c r="AL814" i="82"/>
  <c r="AJ814" i="82"/>
  <c r="AC814" i="82"/>
  <c r="AA814" i="82"/>
  <c r="T814" i="82"/>
  <c r="R814" i="82"/>
  <c r="K814" i="82"/>
  <c r="I814" i="82"/>
  <c r="CE813" i="82"/>
  <c r="CC813" i="82"/>
  <c r="BV813" i="82"/>
  <c r="BT813" i="82"/>
  <c r="BM813" i="82"/>
  <c r="BK813" i="82"/>
  <c r="BD813" i="82"/>
  <c r="BB813" i="82"/>
  <c r="AU813" i="82"/>
  <c r="AS813" i="82"/>
  <c r="AL813" i="82"/>
  <c r="AJ813" i="82"/>
  <c r="AC813" i="82"/>
  <c r="AA813" i="82"/>
  <c r="T813" i="82"/>
  <c r="R813" i="82"/>
  <c r="K813" i="82"/>
  <c r="I813" i="82"/>
  <c r="CE812" i="82"/>
  <c r="CC812" i="82"/>
  <c r="BV812" i="82"/>
  <c r="BT812" i="82"/>
  <c r="BM812" i="82"/>
  <c r="BK812" i="82"/>
  <c r="BD812" i="82"/>
  <c r="BB812" i="82"/>
  <c r="AU812" i="82"/>
  <c r="AS812" i="82"/>
  <c r="AL812" i="82"/>
  <c r="AJ812" i="82"/>
  <c r="AC812" i="82"/>
  <c r="AA812" i="82"/>
  <c r="T812" i="82"/>
  <c r="R812" i="82"/>
  <c r="K812" i="82"/>
  <c r="I812" i="82"/>
  <c r="CE811" i="82"/>
  <c r="CC811" i="82"/>
  <c r="BV811" i="82"/>
  <c r="BT811" i="82"/>
  <c r="BM811" i="82"/>
  <c r="BK811" i="82"/>
  <c r="BD811" i="82"/>
  <c r="BB811" i="82"/>
  <c r="AU811" i="82"/>
  <c r="AS811" i="82"/>
  <c r="AL811" i="82"/>
  <c r="AJ811" i="82"/>
  <c r="AC811" i="82"/>
  <c r="AA811" i="82"/>
  <c r="T811" i="82"/>
  <c r="R811" i="82"/>
  <c r="K811" i="82"/>
  <c r="I811" i="82"/>
  <c r="CE810" i="82"/>
  <c r="CC810" i="82"/>
  <c r="BV810" i="82"/>
  <c r="BT810" i="82"/>
  <c r="BM810" i="82"/>
  <c r="BK810" i="82"/>
  <c r="BD810" i="82"/>
  <c r="BB810" i="82"/>
  <c r="AU810" i="82"/>
  <c r="AS810" i="82"/>
  <c r="AL810" i="82"/>
  <c r="AJ810" i="82"/>
  <c r="AC810" i="82"/>
  <c r="AA810" i="82"/>
  <c r="T810" i="82"/>
  <c r="R810" i="82"/>
  <c r="K810" i="82"/>
  <c r="I810" i="82"/>
  <c r="CE809" i="82"/>
  <c r="CC809" i="82"/>
  <c r="BV809" i="82"/>
  <c r="BT809" i="82"/>
  <c r="BM809" i="82"/>
  <c r="BK809" i="82"/>
  <c r="BD809" i="82"/>
  <c r="BB809" i="82"/>
  <c r="AU809" i="82"/>
  <c r="AS809" i="82"/>
  <c r="AL809" i="82"/>
  <c r="AJ809" i="82"/>
  <c r="AC809" i="82"/>
  <c r="AA809" i="82"/>
  <c r="T809" i="82"/>
  <c r="R809" i="82"/>
  <c r="K809" i="82"/>
  <c r="I809" i="82"/>
  <c r="CE808" i="82"/>
  <c r="BV808" i="82"/>
  <c r="BM808" i="82"/>
  <c r="BD808" i="82"/>
  <c r="AU808" i="82"/>
  <c r="AL808" i="82"/>
  <c r="AC808" i="82"/>
  <c r="T808" i="82"/>
  <c r="K808" i="82"/>
  <c r="CE807" i="82"/>
  <c r="CC807" i="82"/>
  <c r="BV807" i="82"/>
  <c r="BT807" i="82"/>
  <c r="BM807" i="82"/>
  <c r="BK807" i="82"/>
  <c r="BD807" i="82"/>
  <c r="BB807" i="82"/>
  <c r="AU807" i="82"/>
  <c r="AS807" i="82"/>
  <c r="AL807" i="82"/>
  <c r="AJ807" i="82"/>
  <c r="AC807" i="82"/>
  <c r="AA807" i="82"/>
  <c r="T807" i="82"/>
  <c r="R807" i="82"/>
  <c r="K807" i="82"/>
  <c r="I807" i="82"/>
  <c r="CE806" i="82"/>
  <c r="CC806" i="82"/>
  <c r="BV806" i="82"/>
  <c r="BT806" i="82"/>
  <c r="BM806" i="82"/>
  <c r="BK806" i="82"/>
  <c r="BD806" i="82"/>
  <c r="BB806" i="82"/>
  <c r="AU806" i="82"/>
  <c r="AS806" i="82"/>
  <c r="AL806" i="82"/>
  <c r="AJ806" i="82"/>
  <c r="AC806" i="82"/>
  <c r="AA806" i="82"/>
  <c r="T806" i="82"/>
  <c r="R806" i="82"/>
  <c r="K806" i="82"/>
  <c r="I806" i="82"/>
  <c r="CE805" i="82"/>
  <c r="CC805" i="82"/>
  <c r="BV805" i="82"/>
  <c r="BT805" i="82"/>
  <c r="BM805" i="82"/>
  <c r="BK805" i="82"/>
  <c r="BD805" i="82"/>
  <c r="BB805" i="82"/>
  <c r="AU805" i="82"/>
  <c r="AS805" i="82"/>
  <c r="AL805" i="82"/>
  <c r="AJ805" i="82"/>
  <c r="AC805" i="82"/>
  <c r="AA805" i="82"/>
  <c r="T805" i="82"/>
  <c r="R805" i="82"/>
  <c r="K805" i="82"/>
  <c r="I805" i="82"/>
  <c r="CE804" i="82"/>
  <c r="CC804" i="82"/>
  <c r="BV804" i="82"/>
  <c r="BT804" i="82"/>
  <c r="BM804" i="82"/>
  <c r="BK804" i="82"/>
  <c r="BD804" i="82"/>
  <c r="BB804" i="82"/>
  <c r="AU804" i="82"/>
  <c r="AS804" i="82"/>
  <c r="AL804" i="82"/>
  <c r="AJ804" i="82"/>
  <c r="AC804" i="82"/>
  <c r="AA804" i="82"/>
  <c r="T804" i="82"/>
  <c r="R804" i="82"/>
  <c r="K804" i="82"/>
  <c r="I804" i="82"/>
  <c r="CE803" i="82"/>
  <c r="CC803" i="82"/>
  <c r="BV803" i="82"/>
  <c r="BT803" i="82"/>
  <c r="BM803" i="82"/>
  <c r="BK803" i="82"/>
  <c r="BD803" i="82"/>
  <c r="BB803" i="82"/>
  <c r="AU803" i="82"/>
  <c r="AS803" i="82"/>
  <c r="AL803" i="82"/>
  <c r="AJ803" i="82"/>
  <c r="AC803" i="82"/>
  <c r="AA803" i="82"/>
  <c r="T803" i="82"/>
  <c r="R803" i="82"/>
  <c r="K803" i="82"/>
  <c r="I803" i="82"/>
  <c r="CE802" i="82"/>
  <c r="CC802" i="82"/>
  <c r="BV802" i="82"/>
  <c r="BT802" i="82"/>
  <c r="BM802" i="82"/>
  <c r="BK802" i="82"/>
  <c r="BD802" i="82"/>
  <c r="BB802" i="82"/>
  <c r="AU802" i="82"/>
  <c r="AS802" i="82"/>
  <c r="AL802" i="82"/>
  <c r="AJ802" i="82"/>
  <c r="AC802" i="82"/>
  <c r="AA802" i="82"/>
  <c r="T802" i="82"/>
  <c r="R802" i="82"/>
  <c r="K802" i="82"/>
  <c r="I802" i="82"/>
  <c r="CE801" i="82"/>
  <c r="CC801" i="82"/>
  <c r="BV801" i="82"/>
  <c r="BT801" i="82"/>
  <c r="BM801" i="82"/>
  <c r="BK801" i="82"/>
  <c r="BD801" i="82"/>
  <c r="BB801" i="82"/>
  <c r="AU801" i="82"/>
  <c r="AS801" i="82"/>
  <c r="AL801" i="82"/>
  <c r="AJ801" i="82"/>
  <c r="AC801" i="82"/>
  <c r="AA801" i="82"/>
  <c r="T801" i="82"/>
  <c r="R801" i="82"/>
  <c r="K801" i="82"/>
  <c r="I801" i="82"/>
  <c r="CE800" i="82"/>
  <c r="CC800" i="82"/>
  <c r="BV800" i="82"/>
  <c r="BT800" i="82"/>
  <c r="BM800" i="82"/>
  <c r="BK800" i="82"/>
  <c r="BD800" i="82"/>
  <c r="BB800" i="82"/>
  <c r="AU800" i="82"/>
  <c r="AS800" i="82"/>
  <c r="AL800" i="82"/>
  <c r="AJ800" i="82"/>
  <c r="AC800" i="82"/>
  <c r="AA800" i="82"/>
  <c r="T800" i="82"/>
  <c r="R800" i="82"/>
  <c r="K800" i="82"/>
  <c r="I800" i="82"/>
  <c r="CE799" i="82"/>
  <c r="CC799" i="82"/>
  <c r="BV799" i="82"/>
  <c r="BT799" i="82"/>
  <c r="BM799" i="82"/>
  <c r="BK799" i="82"/>
  <c r="BD799" i="82"/>
  <c r="BB799" i="82"/>
  <c r="AU799" i="82"/>
  <c r="AS799" i="82"/>
  <c r="AL799" i="82"/>
  <c r="AJ799" i="82"/>
  <c r="AC799" i="82"/>
  <c r="AA799" i="82"/>
  <c r="T799" i="82"/>
  <c r="R799" i="82"/>
  <c r="K799" i="82"/>
  <c r="I799" i="82"/>
  <c r="CE798" i="82"/>
  <c r="CC798" i="82"/>
  <c r="BV798" i="82"/>
  <c r="BT798" i="82"/>
  <c r="BM798" i="82"/>
  <c r="BK798" i="82"/>
  <c r="BD798" i="82"/>
  <c r="BB798" i="82"/>
  <c r="AU798" i="82"/>
  <c r="AS798" i="82"/>
  <c r="AL798" i="82"/>
  <c r="AJ798" i="82"/>
  <c r="AC798" i="82"/>
  <c r="AA798" i="82"/>
  <c r="T798" i="82"/>
  <c r="R798" i="82"/>
  <c r="K798" i="82"/>
  <c r="I798" i="82"/>
  <c r="CE797" i="82"/>
  <c r="BV797" i="82"/>
  <c r="BM797" i="82"/>
  <c r="BD797" i="82"/>
  <c r="AU797" i="82"/>
  <c r="AL797" i="82"/>
  <c r="AC797" i="82"/>
  <c r="T797" i="82"/>
  <c r="K797" i="82"/>
  <c r="CE796" i="82"/>
  <c r="CC796" i="82"/>
  <c r="BV796" i="82"/>
  <c r="BT796" i="82"/>
  <c r="BM796" i="82"/>
  <c r="BK796" i="82"/>
  <c r="BD796" i="82"/>
  <c r="BB796" i="82"/>
  <c r="AU796" i="82"/>
  <c r="AS796" i="82"/>
  <c r="AL796" i="82"/>
  <c r="AJ796" i="82"/>
  <c r="AC796" i="82"/>
  <c r="AA796" i="82"/>
  <c r="T796" i="82"/>
  <c r="R796" i="82"/>
  <c r="K796" i="82"/>
  <c r="I796" i="82"/>
  <c r="CE795" i="82"/>
  <c r="CC795" i="82"/>
  <c r="BV795" i="82"/>
  <c r="BT795" i="82"/>
  <c r="BM795" i="82"/>
  <c r="BK795" i="82"/>
  <c r="BD795" i="82"/>
  <c r="BB795" i="82"/>
  <c r="AU795" i="82"/>
  <c r="AS795" i="82"/>
  <c r="AL795" i="82"/>
  <c r="AJ795" i="82"/>
  <c r="AC795" i="82"/>
  <c r="AA795" i="82"/>
  <c r="T795" i="82"/>
  <c r="R795" i="82"/>
  <c r="K795" i="82"/>
  <c r="I795" i="82"/>
  <c r="CE794" i="82"/>
  <c r="CC794" i="82"/>
  <c r="BV794" i="82"/>
  <c r="BT794" i="82"/>
  <c r="BM794" i="82"/>
  <c r="BK794" i="82"/>
  <c r="BD794" i="82"/>
  <c r="BB794" i="82"/>
  <c r="AU794" i="82"/>
  <c r="AS794" i="82"/>
  <c r="AL794" i="82"/>
  <c r="AJ794" i="82"/>
  <c r="AC794" i="82"/>
  <c r="AA794" i="82"/>
  <c r="T794" i="82"/>
  <c r="R794" i="82"/>
  <c r="K794" i="82"/>
  <c r="I794" i="82"/>
  <c r="CE793" i="82"/>
  <c r="CC793" i="82"/>
  <c r="BV793" i="82"/>
  <c r="BT793" i="82"/>
  <c r="BM793" i="82"/>
  <c r="BK793" i="82"/>
  <c r="BD793" i="82"/>
  <c r="BB793" i="82"/>
  <c r="AU793" i="82"/>
  <c r="AS793" i="82"/>
  <c r="AL793" i="82"/>
  <c r="AJ793" i="82"/>
  <c r="AC793" i="82"/>
  <c r="AA793" i="82"/>
  <c r="T793" i="82"/>
  <c r="R793" i="82"/>
  <c r="K793" i="82"/>
  <c r="I793" i="82"/>
  <c r="CE792" i="82"/>
  <c r="CC792" i="82"/>
  <c r="BV792" i="82"/>
  <c r="BT792" i="82"/>
  <c r="BM792" i="82"/>
  <c r="BK792" i="82"/>
  <c r="BD792" i="82"/>
  <c r="BB792" i="82"/>
  <c r="AU792" i="82"/>
  <c r="AS792" i="82"/>
  <c r="AL792" i="82"/>
  <c r="AJ792" i="82"/>
  <c r="AC792" i="82"/>
  <c r="AA792" i="82"/>
  <c r="T792" i="82"/>
  <c r="R792" i="82"/>
  <c r="K792" i="82"/>
  <c r="I792" i="82"/>
  <c r="CE791" i="82"/>
  <c r="CC791" i="82"/>
  <c r="BV791" i="82"/>
  <c r="BT791" i="82"/>
  <c r="BM791" i="82"/>
  <c r="BK791" i="82"/>
  <c r="BD791" i="82"/>
  <c r="BB791" i="82"/>
  <c r="AU791" i="82"/>
  <c r="AS791" i="82"/>
  <c r="AL791" i="82"/>
  <c r="AJ791" i="82"/>
  <c r="AC791" i="82"/>
  <c r="AA791" i="82"/>
  <c r="T791" i="82"/>
  <c r="R791" i="82"/>
  <c r="K791" i="82"/>
  <c r="I791" i="82"/>
  <c r="CE790" i="82"/>
  <c r="CC790" i="82"/>
  <c r="BV790" i="82"/>
  <c r="BT790" i="82"/>
  <c r="BM790" i="82"/>
  <c r="BK790" i="82"/>
  <c r="BD790" i="82"/>
  <c r="BB790" i="82"/>
  <c r="AU790" i="82"/>
  <c r="AS790" i="82"/>
  <c r="AL790" i="82"/>
  <c r="AJ790" i="82"/>
  <c r="AC790" i="82"/>
  <c r="AA790" i="82"/>
  <c r="T790" i="82"/>
  <c r="R790" i="82"/>
  <c r="K790" i="82"/>
  <c r="I790" i="82"/>
  <c r="CE789" i="82"/>
  <c r="CC789" i="82"/>
  <c r="BV789" i="82"/>
  <c r="BT789" i="82"/>
  <c r="BM789" i="82"/>
  <c r="BK789" i="82"/>
  <c r="BD789" i="82"/>
  <c r="BB789" i="82"/>
  <c r="AU789" i="82"/>
  <c r="AS789" i="82"/>
  <c r="AL789" i="82"/>
  <c r="AJ789" i="82"/>
  <c r="AC789" i="82"/>
  <c r="AA789" i="82"/>
  <c r="T789" i="82"/>
  <c r="R789" i="82"/>
  <c r="K789" i="82"/>
  <c r="I789" i="82"/>
  <c r="CE788" i="82"/>
  <c r="CC788" i="82"/>
  <c r="BV788" i="82"/>
  <c r="BT788" i="82"/>
  <c r="BM788" i="82"/>
  <c r="BK788" i="82"/>
  <c r="BD788" i="82"/>
  <c r="BB788" i="82"/>
  <c r="AU788" i="82"/>
  <c r="AS788" i="82"/>
  <c r="AL788" i="82"/>
  <c r="AJ788" i="82"/>
  <c r="AC788" i="82"/>
  <c r="AA788" i="82"/>
  <c r="T788" i="82"/>
  <c r="R788" i="82"/>
  <c r="K788" i="82"/>
  <c r="I788" i="82"/>
  <c r="CE787" i="82"/>
  <c r="CC787" i="82"/>
  <c r="BV787" i="82"/>
  <c r="BT787" i="82"/>
  <c r="BM787" i="82"/>
  <c r="BK787" i="82"/>
  <c r="BD787" i="82"/>
  <c r="BB787" i="82"/>
  <c r="AU787" i="82"/>
  <c r="AS787" i="82"/>
  <c r="AL787" i="82"/>
  <c r="AJ787" i="82"/>
  <c r="AC787" i="82"/>
  <c r="AA787" i="82"/>
  <c r="T787" i="82"/>
  <c r="R787" i="82"/>
  <c r="K787" i="82"/>
  <c r="I787" i="82"/>
  <c r="CE786" i="82"/>
  <c r="BV786" i="82"/>
  <c r="BM786" i="82"/>
  <c r="BD786" i="82"/>
  <c r="AU786" i="82"/>
  <c r="AL786" i="82"/>
  <c r="AC786" i="82"/>
  <c r="T786" i="82"/>
  <c r="K786" i="82"/>
  <c r="CE785" i="82"/>
  <c r="CC785" i="82"/>
  <c r="BV785" i="82"/>
  <c r="BT785" i="82"/>
  <c r="BM785" i="82"/>
  <c r="BK785" i="82"/>
  <c r="BD785" i="82"/>
  <c r="BB785" i="82"/>
  <c r="AU785" i="82"/>
  <c r="AS785" i="82"/>
  <c r="AL785" i="82"/>
  <c r="AJ785" i="82"/>
  <c r="AC785" i="82"/>
  <c r="AA785" i="82"/>
  <c r="T785" i="82"/>
  <c r="R785" i="82"/>
  <c r="K785" i="82"/>
  <c r="I785" i="82"/>
  <c r="CE784" i="82"/>
  <c r="CC784" i="82"/>
  <c r="BV784" i="82"/>
  <c r="BT784" i="82"/>
  <c r="BM784" i="82"/>
  <c r="BK784" i="82"/>
  <c r="BD784" i="82"/>
  <c r="BB784" i="82"/>
  <c r="AU784" i="82"/>
  <c r="AS784" i="82"/>
  <c r="AL784" i="82"/>
  <c r="AJ784" i="82"/>
  <c r="AC784" i="82"/>
  <c r="AA784" i="82"/>
  <c r="T784" i="82"/>
  <c r="R784" i="82"/>
  <c r="K784" i="82"/>
  <c r="I784" i="82"/>
  <c r="CE783" i="82"/>
  <c r="CC783" i="82"/>
  <c r="BV783" i="82"/>
  <c r="BT783" i="82"/>
  <c r="BM783" i="82"/>
  <c r="BK783" i="82"/>
  <c r="BD783" i="82"/>
  <c r="BB783" i="82"/>
  <c r="AU783" i="82"/>
  <c r="AS783" i="82"/>
  <c r="AL783" i="82"/>
  <c r="AJ783" i="82"/>
  <c r="AC783" i="82"/>
  <c r="AA783" i="82"/>
  <c r="T783" i="82"/>
  <c r="R783" i="82"/>
  <c r="K783" i="82"/>
  <c r="I783" i="82"/>
  <c r="CE782" i="82"/>
  <c r="CC782" i="82"/>
  <c r="BV782" i="82"/>
  <c r="BT782" i="82"/>
  <c r="BM782" i="82"/>
  <c r="BK782" i="82"/>
  <c r="BD782" i="82"/>
  <c r="BB782" i="82"/>
  <c r="AU782" i="82"/>
  <c r="AS782" i="82"/>
  <c r="AL782" i="82"/>
  <c r="AJ782" i="82"/>
  <c r="AC782" i="82"/>
  <c r="AA782" i="82"/>
  <c r="T782" i="82"/>
  <c r="R782" i="82"/>
  <c r="K782" i="82"/>
  <c r="I782" i="82"/>
  <c r="CE781" i="82"/>
  <c r="CC781" i="82"/>
  <c r="BV781" i="82"/>
  <c r="BT781" i="82"/>
  <c r="BM781" i="82"/>
  <c r="BK781" i="82"/>
  <c r="BD781" i="82"/>
  <c r="BB781" i="82"/>
  <c r="AU781" i="82"/>
  <c r="AS781" i="82"/>
  <c r="AL781" i="82"/>
  <c r="AJ781" i="82"/>
  <c r="AC781" i="82"/>
  <c r="AA781" i="82"/>
  <c r="T781" i="82"/>
  <c r="R781" i="82"/>
  <c r="K781" i="82"/>
  <c r="I781" i="82"/>
  <c r="CE780" i="82"/>
  <c r="CC780" i="82"/>
  <c r="BV780" i="82"/>
  <c r="BT780" i="82"/>
  <c r="BM780" i="82"/>
  <c r="BK780" i="82"/>
  <c r="BD780" i="82"/>
  <c r="BB780" i="82"/>
  <c r="AU780" i="82"/>
  <c r="AS780" i="82"/>
  <c r="AL780" i="82"/>
  <c r="AJ780" i="82"/>
  <c r="AC780" i="82"/>
  <c r="AA780" i="82"/>
  <c r="T780" i="82"/>
  <c r="R780" i="82"/>
  <c r="K780" i="82"/>
  <c r="I780" i="82"/>
  <c r="CE779" i="82"/>
  <c r="CC779" i="82"/>
  <c r="BV779" i="82"/>
  <c r="BT779" i="82"/>
  <c r="BM779" i="82"/>
  <c r="BK779" i="82"/>
  <c r="BD779" i="82"/>
  <c r="BB779" i="82"/>
  <c r="AU779" i="82"/>
  <c r="AS779" i="82"/>
  <c r="AL779" i="82"/>
  <c r="AJ779" i="82"/>
  <c r="AC779" i="82"/>
  <c r="AA779" i="82"/>
  <c r="T779" i="82"/>
  <c r="R779" i="82"/>
  <c r="K779" i="82"/>
  <c r="I779" i="82"/>
  <c r="CE778" i="82"/>
  <c r="CC778" i="82"/>
  <c r="BV778" i="82"/>
  <c r="BT778" i="82"/>
  <c r="BM778" i="82"/>
  <c r="BK778" i="82"/>
  <c r="BD778" i="82"/>
  <c r="BB778" i="82"/>
  <c r="AU778" i="82"/>
  <c r="AS778" i="82"/>
  <c r="AL778" i="82"/>
  <c r="AJ778" i="82"/>
  <c r="AC778" i="82"/>
  <c r="AA778" i="82"/>
  <c r="T778" i="82"/>
  <c r="R778" i="82"/>
  <c r="K778" i="82"/>
  <c r="I778" i="82"/>
  <c r="CE777" i="82"/>
  <c r="CC777" i="82"/>
  <c r="BV777" i="82"/>
  <c r="BT777" i="82"/>
  <c r="BM777" i="82"/>
  <c r="BK777" i="82"/>
  <c r="BD777" i="82"/>
  <c r="BB777" i="82"/>
  <c r="AU777" i="82"/>
  <c r="AS777" i="82"/>
  <c r="AL777" i="82"/>
  <c r="AJ777" i="82"/>
  <c r="AC777" i="82"/>
  <c r="AA777" i="82"/>
  <c r="T777" i="82"/>
  <c r="R777" i="82"/>
  <c r="K777" i="82"/>
  <c r="I777" i="82"/>
  <c r="CE776" i="82"/>
  <c r="CC776" i="82"/>
  <c r="BV776" i="82"/>
  <c r="BT776" i="82"/>
  <c r="BM776" i="82"/>
  <c r="BK776" i="82"/>
  <c r="BD776" i="82"/>
  <c r="BB776" i="82"/>
  <c r="AU776" i="82"/>
  <c r="AS776" i="82"/>
  <c r="AL776" i="82"/>
  <c r="AJ776" i="82"/>
  <c r="AC776" i="82"/>
  <c r="AA776" i="82"/>
  <c r="T776" i="82"/>
  <c r="R776" i="82"/>
  <c r="K776" i="82"/>
  <c r="I776" i="82"/>
  <c r="CE775" i="82"/>
  <c r="BV775" i="82"/>
  <c r="BM775" i="82"/>
  <c r="BD775" i="82"/>
  <c r="AU775" i="82"/>
  <c r="AL775" i="82"/>
  <c r="AC775" i="82"/>
  <c r="T775" i="82"/>
  <c r="K775" i="82"/>
  <c r="CE774" i="82"/>
  <c r="CC774" i="82"/>
  <c r="BV774" i="82"/>
  <c r="BT774" i="82"/>
  <c r="BM774" i="82"/>
  <c r="BK774" i="82"/>
  <c r="BD774" i="82"/>
  <c r="BB774" i="82"/>
  <c r="AU774" i="82"/>
  <c r="AS774" i="82"/>
  <c r="AL774" i="82"/>
  <c r="AJ774" i="82"/>
  <c r="AC774" i="82"/>
  <c r="AA774" i="82"/>
  <c r="T774" i="82"/>
  <c r="R774" i="82"/>
  <c r="K774" i="82"/>
  <c r="I774" i="82"/>
  <c r="CE773" i="82"/>
  <c r="CC773" i="82"/>
  <c r="BV773" i="82"/>
  <c r="BT773" i="82"/>
  <c r="BM773" i="82"/>
  <c r="BK773" i="82"/>
  <c r="BD773" i="82"/>
  <c r="BB773" i="82"/>
  <c r="AU773" i="82"/>
  <c r="AS773" i="82"/>
  <c r="AL773" i="82"/>
  <c r="AJ773" i="82"/>
  <c r="AC773" i="82"/>
  <c r="AA773" i="82"/>
  <c r="T773" i="82"/>
  <c r="R773" i="82"/>
  <c r="K773" i="82"/>
  <c r="I773" i="82"/>
  <c r="CE772" i="82"/>
  <c r="CC772" i="82"/>
  <c r="BV772" i="82"/>
  <c r="BT772" i="82"/>
  <c r="BM772" i="82"/>
  <c r="BK772" i="82"/>
  <c r="BD772" i="82"/>
  <c r="BB772" i="82"/>
  <c r="AU772" i="82"/>
  <c r="AS772" i="82"/>
  <c r="AL772" i="82"/>
  <c r="AJ772" i="82"/>
  <c r="AC772" i="82"/>
  <c r="AA772" i="82"/>
  <c r="T772" i="82"/>
  <c r="R772" i="82"/>
  <c r="K772" i="82"/>
  <c r="I772" i="82"/>
  <c r="CE771" i="82"/>
  <c r="CC771" i="82"/>
  <c r="BV771" i="82"/>
  <c r="BT771" i="82"/>
  <c r="BM771" i="82"/>
  <c r="BK771" i="82"/>
  <c r="BD771" i="82"/>
  <c r="BB771" i="82"/>
  <c r="AU771" i="82"/>
  <c r="AS771" i="82"/>
  <c r="AL771" i="82"/>
  <c r="AJ771" i="82"/>
  <c r="AC771" i="82"/>
  <c r="AA771" i="82"/>
  <c r="T771" i="82"/>
  <c r="R771" i="82"/>
  <c r="K771" i="82"/>
  <c r="I771" i="82"/>
  <c r="CE770" i="82"/>
  <c r="CC770" i="82"/>
  <c r="BV770" i="82"/>
  <c r="BT770" i="82"/>
  <c r="BM770" i="82"/>
  <c r="BK770" i="82"/>
  <c r="BD770" i="82"/>
  <c r="BB770" i="82"/>
  <c r="AU770" i="82"/>
  <c r="AS770" i="82"/>
  <c r="AL770" i="82"/>
  <c r="AJ770" i="82"/>
  <c r="AC770" i="82"/>
  <c r="AA770" i="82"/>
  <c r="T770" i="82"/>
  <c r="R770" i="82"/>
  <c r="K770" i="82"/>
  <c r="I770" i="82"/>
  <c r="CE769" i="82"/>
  <c r="CC769" i="82"/>
  <c r="BV769" i="82"/>
  <c r="BT769" i="82"/>
  <c r="BM769" i="82"/>
  <c r="BK769" i="82"/>
  <c r="BD769" i="82"/>
  <c r="BB769" i="82"/>
  <c r="AU769" i="82"/>
  <c r="AS769" i="82"/>
  <c r="AL769" i="82"/>
  <c r="AJ769" i="82"/>
  <c r="AC769" i="82"/>
  <c r="AA769" i="82"/>
  <c r="T769" i="82"/>
  <c r="R769" i="82"/>
  <c r="K769" i="82"/>
  <c r="I769" i="82"/>
  <c r="CE768" i="82"/>
  <c r="CC768" i="82"/>
  <c r="BV768" i="82"/>
  <c r="BT768" i="82"/>
  <c r="BM768" i="82"/>
  <c r="BK768" i="82"/>
  <c r="BD768" i="82"/>
  <c r="BB768" i="82"/>
  <c r="AU768" i="82"/>
  <c r="AS768" i="82"/>
  <c r="AL768" i="82"/>
  <c r="AJ768" i="82"/>
  <c r="AC768" i="82"/>
  <c r="AA768" i="82"/>
  <c r="T768" i="82"/>
  <c r="R768" i="82"/>
  <c r="K768" i="82"/>
  <c r="I768" i="82"/>
  <c r="CE767" i="82"/>
  <c r="CC767" i="82"/>
  <c r="BV767" i="82"/>
  <c r="BT767" i="82"/>
  <c r="BM767" i="82"/>
  <c r="BK767" i="82"/>
  <c r="BD767" i="82"/>
  <c r="BB767" i="82"/>
  <c r="AU767" i="82"/>
  <c r="AS767" i="82"/>
  <c r="AL767" i="82"/>
  <c r="AJ767" i="82"/>
  <c r="AC767" i="82"/>
  <c r="AA767" i="82"/>
  <c r="T767" i="82"/>
  <c r="R767" i="82"/>
  <c r="K767" i="82"/>
  <c r="I767" i="82"/>
  <c r="CE766" i="82"/>
  <c r="CC766" i="82"/>
  <c r="BV766" i="82"/>
  <c r="BT766" i="82"/>
  <c r="BM766" i="82"/>
  <c r="BK766" i="82"/>
  <c r="BD766" i="82"/>
  <c r="BB766" i="82"/>
  <c r="AU766" i="82"/>
  <c r="AS766" i="82"/>
  <c r="AL766" i="82"/>
  <c r="AJ766" i="82"/>
  <c r="AC766" i="82"/>
  <c r="AA766" i="82"/>
  <c r="T766" i="82"/>
  <c r="R766" i="82"/>
  <c r="K766" i="82"/>
  <c r="I766" i="82"/>
  <c r="CE765" i="82"/>
  <c r="CC765" i="82"/>
  <c r="BV765" i="82"/>
  <c r="BT765" i="82"/>
  <c r="BM765" i="82"/>
  <c r="BK765" i="82"/>
  <c r="BD765" i="82"/>
  <c r="BB765" i="82"/>
  <c r="AU765" i="82"/>
  <c r="AS765" i="82"/>
  <c r="AL765" i="82"/>
  <c r="AJ765" i="82"/>
  <c r="AC765" i="82"/>
  <c r="AA765" i="82"/>
  <c r="T765" i="82"/>
  <c r="R765" i="82"/>
  <c r="K765" i="82"/>
  <c r="I765" i="82"/>
  <c r="CE764" i="82"/>
  <c r="BV764" i="82"/>
  <c r="BM764" i="82"/>
  <c r="BD764" i="82"/>
  <c r="AU764" i="82"/>
  <c r="AL764" i="82"/>
  <c r="AC764" i="82"/>
  <c r="T764" i="82"/>
  <c r="K764" i="82"/>
  <c r="CE763" i="82"/>
  <c r="CC763" i="82"/>
  <c r="BV763" i="82"/>
  <c r="BT763" i="82"/>
  <c r="BM763" i="82"/>
  <c r="BK763" i="82"/>
  <c r="BD763" i="82"/>
  <c r="BB763" i="82"/>
  <c r="AU763" i="82"/>
  <c r="AS763" i="82"/>
  <c r="AL763" i="82"/>
  <c r="AJ763" i="82"/>
  <c r="AC763" i="82"/>
  <c r="AA763" i="82"/>
  <c r="T763" i="82"/>
  <c r="R763" i="82"/>
  <c r="K763" i="82"/>
  <c r="I763" i="82"/>
  <c r="CE762" i="82"/>
  <c r="CC762" i="82"/>
  <c r="BV762" i="82"/>
  <c r="BT762" i="82"/>
  <c r="BM762" i="82"/>
  <c r="BK762" i="82"/>
  <c r="BD762" i="82"/>
  <c r="BB762" i="82"/>
  <c r="AU762" i="82"/>
  <c r="AS762" i="82"/>
  <c r="AL762" i="82"/>
  <c r="AJ762" i="82"/>
  <c r="AC762" i="82"/>
  <c r="AA762" i="82"/>
  <c r="T762" i="82"/>
  <c r="R762" i="82"/>
  <c r="K762" i="82"/>
  <c r="I762" i="82"/>
  <c r="CE761" i="82"/>
  <c r="CC761" i="82"/>
  <c r="BV761" i="82"/>
  <c r="BT761" i="82"/>
  <c r="BM761" i="82"/>
  <c r="BK761" i="82"/>
  <c r="BD761" i="82"/>
  <c r="BB761" i="82"/>
  <c r="AU761" i="82"/>
  <c r="AS761" i="82"/>
  <c r="AL761" i="82"/>
  <c r="AJ761" i="82"/>
  <c r="AC761" i="82"/>
  <c r="AA761" i="82"/>
  <c r="T761" i="82"/>
  <c r="R761" i="82"/>
  <c r="K761" i="82"/>
  <c r="I761" i="82"/>
  <c r="CE760" i="82"/>
  <c r="CC760" i="82"/>
  <c r="BV760" i="82"/>
  <c r="BT760" i="82"/>
  <c r="BM760" i="82"/>
  <c r="BK760" i="82"/>
  <c r="BD760" i="82"/>
  <c r="BB760" i="82"/>
  <c r="AU760" i="82"/>
  <c r="AS760" i="82"/>
  <c r="AL760" i="82"/>
  <c r="AJ760" i="82"/>
  <c r="AC760" i="82"/>
  <c r="AA760" i="82"/>
  <c r="T760" i="82"/>
  <c r="R760" i="82"/>
  <c r="K760" i="82"/>
  <c r="I760" i="82"/>
  <c r="CE759" i="82"/>
  <c r="CC759" i="82"/>
  <c r="BV759" i="82"/>
  <c r="BT759" i="82"/>
  <c r="BM759" i="82"/>
  <c r="BK759" i="82"/>
  <c r="BD759" i="82"/>
  <c r="BB759" i="82"/>
  <c r="AU759" i="82"/>
  <c r="AS759" i="82"/>
  <c r="AL759" i="82"/>
  <c r="AJ759" i="82"/>
  <c r="AC759" i="82"/>
  <c r="AA759" i="82"/>
  <c r="T759" i="82"/>
  <c r="R759" i="82"/>
  <c r="K759" i="82"/>
  <c r="I759" i="82"/>
  <c r="CE758" i="82"/>
  <c r="CC758" i="82"/>
  <c r="BV758" i="82"/>
  <c r="BT758" i="82"/>
  <c r="BM758" i="82"/>
  <c r="BK758" i="82"/>
  <c r="BD758" i="82"/>
  <c r="BB758" i="82"/>
  <c r="AU758" i="82"/>
  <c r="AS758" i="82"/>
  <c r="AL758" i="82"/>
  <c r="AJ758" i="82"/>
  <c r="AC758" i="82"/>
  <c r="AA758" i="82"/>
  <c r="T758" i="82"/>
  <c r="R758" i="82"/>
  <c r="K758" i="82"/>
  <c r="I758" i="82"/>
  <c r="CE757" i="82"/>
  <c r="CC757" i="82"/>
  <c r="BV757" i="82"/>
  <c r="BT757" i="82"/>
  <c r="BM757" i="82"/>
  <c r="BK757" i="82"/>
  <c r="BD757" i="82"/>
  <c r="BB757" i="82"/>
  <c r="AU757" i="82"/>
  <c r="AS757" i="82"/>
  <c r="AL757" i="82"/>
  <c r="AJ757" i="82"/>
  <c r="AC757" i="82"/>
  <c r="AA757" i="82"/>
  <c r="T757" i="82"/>
  <c r="R757" i="82"/>
  <c r="K757" i="82"/>
  <c r="I757" i="82"/>
  <c r="CE756" i="82"/>
  <c r="CC756" i="82"/>
  <c r="BV756" i="82"/>
  <c r="BT756" i="82"/>
  <c r="BM756" i="82"/>
  <c r="BK756" i="82"/>
  <c r="BD756" i="82"/>
  <c r="BB756" i="82"/>
  <c r="AU756" i="82"/>
  <c r="AS756" i="82"/>
  <c r="AL756" i="82"/>
  <c r="AJ756" i="82"/>
  <c r="AC756" i="82"/>
  <c r="AA756" i="82"/>
  <c r="T756" i="82"/>
  <c r="R756" i="82"/>
  <c r="K756" i="82"/>
  <c r="I756" i="82"/>
  <c r="CE755" i="82"/>
  <c r="CC755" i="82"/>
  <c r="BV755" i="82"/>
  <c r="BT755" i="82"/>
  <c r="BM755" i="82"/>
  <c r="BK755" i="82"/>
  <c r="BD755" i="82"/>
  <c r="BB755" i="82"/>
  <c r="AU755" i="82"/>
  <c r="AS755" i="82"/>
  <c r="AL755" i="82"/>
  <c r="AJ755" i="82"/>
  <c r="AC755" i="82"/>
  <c r="AA755" i="82"/>
  <c r="T755" i="82"/>
  <c r="R755" i="82"/>
  <c r="K755" i="82"/>
  <c r="I755" i="82"/>
  <c r="CE754" i="82"/>
  <c r="CC754" i="82"/>
  <c r="BV754" i="82"/>
  <c r="BT754" i="82"/>
  <c r="BM754" i="82"/>
  <c r="BK754" i="82"/>
  <c r="BD754" i="82"/>
  <c r="BB754" i="82"/>
  <c r="AU754" i="82"/>
  <c r="AS754" i="82"/>
  <c r="AL754" i="82"/>
  <c r="AJ754" i="82"/>
  <c r="AC754" i="82"/>
  <c r="AA754" i="82"/>
  <c r="T754" i="82"/>
  <c r="R754" i="82"/>
  <c r="K754" i="82"/>
  <c r="I754" i="82"/>
  <c r="CE753" i="82"/>
  <c r="BV753" i="82"/>
  <c r="BM753" i="82"/>
  <c r="BD753" i="82"/>
  <c r="AU753" i="82"/>
  <c r="AL753" i="82"/>
  <c r="AC753" i="82"/>
  <c r="T753" i="82"/>
  <c r="K753" i="82"/>
  <c r="CE752" i="82"/>
  <c r="CC752" i="82"/>
  <c r="BV752" i="82"/>
  <c r="BT752" i="82"/>
  <c r="BM752" i="82"/>
  <c r="BK752" i="82"/>
  <c r="BD752" i="82"/>
  <c r="BB752" i="82"/>
  <c r="AU752" i="82"/>
  <c r="AS752" i="82"/>
  <c r="AL752" i="82"/>
  <c r="AJ752" i="82"/>
  <c r="AC752" i="82"/>
  <c r="AA752" i="82"/>
  <c r="T752" i="82"/>
  <c r="R752" i="82"/>
  <c r="K752" i="82"/>
  <c r="I752" i="82"/>
  <c r="CE751" i="82"/>
  <c r="CC751" i="82"/>
  <c r="BV751" i="82"/>
  <c r="BT751" i="82"/>
  <c r="BM751" i="82"/>
  <c r="BK751" i="82"/>
  <c r="BD751" i="82"/>
  <c r="BB751" i="82"/>
  <c r="AU751" i="82"/>
  <c r="AS751" i="82"/>
  <c r="AL751" i="82"/>
  <c r="AJ751" i="82"/>
  <c r="AC751" i="82"/>
  <c r="AA751" i="82"/>
  <c r="T751" i="82"/>
  <c r="R751" i="82"/>
  <c r="K751" i="82"/>
  <c r="I751" i="82"/>
  <c r="CE750" i="82"/>
  <c r="CC750" i="82"/>
  <c r="BV750" i="82"/>
  <c r="BT750" i="82"/>
  <c r="BM750" i="82"/>
  <c r="BK750" i="82"/>
  <c r="BD750" i="82"/>
  <c r="BB750" i="82"/>
  <c r="AU750" i="82"/>
  <c r="AS750" i="82"/>
  <c r="AL750" i="82"/>
  <c r="AJ750" i="82"/>
  <c r="AC750" i="82"/>
  <c r="AA750" i="82"/>
  <c r="T750" i="82"/>
  <c r="R750" i="82"/>
  <c r="K750" i="82"/>
  <c r="I750" i="82"/>
  <c r="CE749" i="82"/>
  <c r="CC749" i="82"/>
  <c r="BV749" i="82"/>
  <c r="BT749" i="82"/>
  <c r="BM749" i="82"/>
  <c r="BK749" i="82"/>
  <c r="BD749" i="82"/>
  <c r="BB749" i="82"/>
  <c r="AU749" i="82"/>
  <c r="AS749" i="82"/>
  <c r="AL749" i="82"/>
  <c r="AJ749" i="82"/>
  <c r="AC749" i="82"/>
  <c r="AA749" i="82"/>
  <c r="T749" i="82"/>
  <c r="R749" i="82"/>
  <c r="K749" i="82"/>
  <c r="I749" i="82"/>
  <c r="CE748" i="82"/>
  <c r="CC748" i="82"/>
  <c r="BV748" i="82"/>
  <c r="BT748" i="82"/>
  <c r="BM748" i="82"/>
  <c r="BK748" i="82"/>
  <c r="BD748" i="82"/>
  <c r="BB748" i="82"/>
  <c r="AU748" i="82"/>
  <c r="AS748" i="82"/>
  <c r="AL748" i="82"/>
  <c r="AJ748" i="82"/>
  <c r="AC748" i="82"/>
  <c r="AA748" i="82"/>
  <c r="T748" i="82"/>
  <c r="R748" i="82"/>
  <c r="K748" i="82"/>
  <c r="I748" i="82"/>
  <c r="CE747" i="82"/>
  <c r="CC747" i="82"/>
  <c r="BV747" i="82"/>
  <c r="BT747" i="82"/>
  <c r="BM747" i="82"/>
  <c r="BK747" i="82"/>
  <c r="BD747" i="82"/>
  <c r="BB747" i="82"/>
  <c r="AU747" i="82"/>
  <c r="AS747" i="82"/>
  <c r="AL747" i="82"/>
  <c r="AJ747" i="82"/>
  <c r="AC747" i="82"/>
  <c r="AA747" i="82"/>
  <c r="T747" i="82"/>
  <c r="R747" i="82"/>
  <c r="K747" i="82"/>
  <c r="I747" i="82"/>
  <c r="CE746" i="82"/>
  <c r="CC746" i="82"/>
  <c r="BV746" i="82"/>
  <c r="BT746" i="82"/>
  <c r="BM746" i="82"/>
  <c r="BK746" i="82"/>
  <c r="BD746" i="82"/>
  <c r="BB746" i="82"/>
  <c r="AU746" i="82"/>
  <c r="AS746" i="82"/>
  <c r="AL746" i="82"/>
  <c r="AJ746" i="82"/>
  <c r="AC746" i="82"/>
  <c r="AA746" i="82"/>
  <c r="T746" i="82"/>
  <c r="R746" i="82"/>
  <c r="K746" i="82"/>
  <c r="I746" i="82"/>
  <c r="CE745" i="82"/>
  <c r="CC745" i="82"/>
  <c r="BV745" i="82"/>
  <c r="BT745" i="82"/>
  <c r="BM745" i="82"/>
  <c r="BK745" i="82"/>
  <c r="BD745" i="82"/>
  <c r="BB745" i="82"/>
  <c r="AU745" i="82"/>
  <c r="AS745" i="82"/>
  <c r="AL745" i="82"/>
  <c r="AJ745" i="82"/>
  <c r="AC745" i="82"/>
  <c r="AA745" i="82"/>
  <c r="T745" i="82"/>
  <c r="R745" i="82"/>
  <c r="K745" i="82"/>
  <c r="I745" i="82"/>
  <c r="CE744" i="82"/>
  <c r="CC744" i="82"/>
  <c r="BV744" i="82"/>
  <c r="BT744" i="82"/>
  <c r="BM744" i="82"/>
  <c r="BK744" i="82"/>
  <c r="BD744" i="82"/>
  <c r="BB744" i="82"/>
  <c r="AU744" i="82"/>
  <c r="AS744" i="82"/>
  <c r="AL744" i="82"/>
  <c r="AJ744" i="82"/>
  <c r="AC744" i="82"/>
  <c r="AA744" i="82"/>
  <c r="T744" i="82"/>
  <c r="R744" i="82"/>
  <c r="K744" i="82"/>
  <c r="I744" i="82"/>
  <c r="CE743" i="82"/>
  <c r="CC743" i="82"/>
  <c r="BV743" i="82"/>
  <c r="BT743" i="82"/>
  <c r="BM743" i="82"/>
  <c r="BK743" i="82"/>
  <c r="BD743" i="82"/>
  <c r="BB743" i="82"/>
  <c r="AU743" i="82"/>
  <c r="AS743" i="82"/>
  <c r="AL743" i="82"/>
  <c r="AJ743" i="82"/>
  <c r="AC743" i="82"/>
  <c r="AA743" i="82"/>
  <c r="T743" i="82"/>
  <c r="R743" i="82"/>
  <c r="K743" i="82"/>
  <c r="I743" i="82"/>
  <c r="CE742" i="82"/>
  <c r="BV742" i="82"/>
  <c r="BM742" i="82"/>
  <c r="BD742" i="82"/>
  <c r="AU742" i="82"/>
  <c r="AL742" i="82"/>
  <c r="AC742" i="82"/>
  <c r="T742" i="82"/>
  <c r="K742" i="82"/>
  <c r="CE741" i="82"/>
  <c r="CC741" i="82"/>
  <c r="BV741" i="82"/>
  <c r="BT741" i="82"/>
  <c r="BM741" i="82"/>
  <c r="BK741" i="82"/>
  <c r="BD741" i="82"/>
  <c r="BB741" i="82"/>
  <c r="AU741" i="82"/>
  <c r="AS741" i="82"/>
  <c r="AL741" i="82"/>
  <c r="AJ741" i="82"/>
  <c r="AC741" i="82"/>
  <c r="AA741" i="82"/>
  <c r="T741" i="82"/>
  <c r="R741" i="82"/>
  <c r="K741" i="82"/>
  <c r="I741" i="82"/>
  <c r="CE740" i="82"/>
  <c r="CC740" i="82"/>
  <c r="BV740" i="82"/>
  <c r="BT740" i="82"/>
  <c r="BM740" i="82"/>
  <c r="BK740" i="82"/>
  <c r="BD740" i="82"/>
  <c r="BB740" i="82"/>
  <c r="AU740" i="82"/>
  <c r="AS740" i="82"/>
  <c r="AL740" i="82"/>
  <c r="AJ740" i="82"/>
  <c r="AC740" i="82"/>
  <c r="AA740" i="82"/>
  <c r="T740" i="82"/>
  <c r="R740" i="82"/>
  <c r="K740" i="82"/>
  <c r="I740" i="82"/>
  <c r="CE739" i="82"/>
  <c r="CC739" i="82"/>
  <c r="BV739" i="82"/>
  <c r="BT739" i="82"/>
  <c r="BM739" i="82"/>
  <c r="BK739" i="82"/>
  <c r="BD739" i="82"/>
  <c r="BB739" i="82"/>
  <c r="AU739" i="82"/>
  <c r="AS739" i="82"/>
  <c r="AL739" i="82"/>
  <c r="AJ739" i="82"/>
  <c r="AC739" i="82"/>
  <c r="AA739" i="82"/>
  <c r="T739" i="82"/>
  <c r="R739" i="82"/>
  <c r="K739" i="82"/>
  <c r="I739" i="82"/>
  <c r="CE738" i="82"/>
  <c r="CC738" i="82"/>
  <c r="BV738" i="82"/>
  <c r="BT738" i="82"/>
  <c r="BM738" i="82"/>
  <c r="BK738" i="82"/>
  <c r="BD738" i="82"/>
  <c r="BB738" i="82"/>
  <c r="AU738" i="82"/>
  <c r="AS738" i="82"/>
  <c r="AL738" i="82"/>
  <c r="AJ738" i="82"/>
  <c r="AC738" i="82"/>
  <c r="AA738" i="82"/>
  <c r="T738" i="82"/>
  <c r="R738" i="82"/>
  <c r="K738" i="82"/>
  <c r="I738" i="82"/>
  <c r="CE737" i="82"/>
  <c r="CC737" i="82"/>
  <c r="BV737" i="82"/>
  <c r="BT737" i="82"/>
  <c r="BM737" i="82"/>
  <c r="BK737" i="82"/>
  <c r="BD737" i="82"/>
  <c r="BB737" i="82"/>
  <c r="AU737" i="82"/>
  <c r="AS737" i="82"/>
  <c r="AL737" i="82"/>
  <c r="AJ737" i="82"/>
  <c r="AC737" i="82"/>
  <c r="AA737" i="82"/>
  <c r="T737" i="82"/>
  <c r="R737" i="82"/>
  <c r="K737" i="82"/>
  <c r="I737" i="82"/>
  <c r="CE736" i="82"/>
  <c r="CC736" i="82"/>
  <c r="BV736" i="82"/>
  <c r="BT736" i="82"/>
  <c r="BM736" i="82"/>
  <c r="BK736" i="82"/>
  <c r="BD736" i="82"/>
  <c r="BB736" i="82"/>
  <c r="AU736" i="82"/>
  <c r="AS736" i="82"/>
  <c r="AL736" i="82"/>
  <c r="AJ736" i="82"/>
  <c r="AC736" i="82"/>
  <c r="AA736" i="82"/>
  <c r="T736" i="82"/>
  <c r="R736" i="82"/>
  <c r="K736" i="82"/>
  <c r="I736" i="82"/>
  <c r="CE735" i="82"/>
  <c r="CC735" i="82"/>
  <c r="BV735" i="82"/>
  <c r="BT735" i="82"/>
  <c r="BM735" i="82"/>
  <c r="BK735" i="82"/>
  <c r="BD735" i="82"/>
  <c r="BB735" i="82"/>
  <c r="AU735" i="82"/>
  <c r="AS735" i="82"/>
  <c r="AL735" i="82"/>
  <c r="AJ735" i="82"/>
  <c r="AC735" i="82"/>
  <c r="AA735" i="82"/>
  <c r="T735" i="82"/>
  <c r="R735" i="82"/>
  <c r="K735" i="82"/>
  <c r="I735" i="82"/>
  <c r="CE734" i="82"/>
  <c r="CC734" i="82"/>
  <c r="BV734" i="82"/>
  <c r="BT734" i="82"/>
  <c r="BM734" i="82"/>
  <c r="BK734" i="82"/>
  <c r="BD734" i="82"/>
  <c r="BB734" i="82"/>
  <c r="AU734" i="82"/>
  <c r="AS734" i="82"/>
  <c r="AL734" i="82"/>
  <c r="AJ734" i="82"/>
  <c r="AC734" i="82"/>
  <c r="AA734" i="82"/>
  <c r="T734" i="82"/>
  <c r="R734" i="82"/>
  <c r="K734" i="82"/>
  <c r="I734" i="82"/>
  <c r="CE733" i="82"/>
  <c r="CC733" i="82"/>
  <c r="BV733" i="82"/>
  <c r="BT733" i="82"/>
  <c r="BM733" i="82"/>
  <c r="BK733" i="82"/>
  <c r="BD733" i="82"/>
  <c r="BB733" i="82"/>
  <c r="AU733" i="82"/>
  <c r="AS733" i="82"/>
  <c r="AL733" i="82"/>
  <c r="AJ733" i="82"/>
  <c r="AC733" i="82"/>
  <c r="AA733" i="82"/>
  <c r="T733" i="82"/>
  <c r="R733" i="82"/>
  <c r="K733" i="82"/>
  <c r="I733" i="82"/>
  <c r="CE732" i="82"/>
  <c r="CC732" i="82"/>
  <c r="BV732" i="82"/>
  <c r="BT732" i="82"/>
  <c r="BM732" i="82"/>
  <c r="BK732" i="82"/>
  <c r="BD732" i="82"/>
  <c r="BB732" i="82"/>
  <c r="AU732" i="82"/>
  <c r="AS732" i="82"/>
  <c r="AL732" i="82"/>
  <c r="AJ732" i="82"/>
  <c r="AC732" i="82"/>
  <c r="AA732" i="82"/>
  <c r="T732" i="82"/>
  <c r="R732" i="82"/>
  <c r="K732" i="82"/>
  <c r="I732" i="82"/>
  <c r="CE731" i="82"/>
  <c r="BV731" i="82"/>
  <c r="BM731" i="82"/>
  <c r="BD731" i="82"/>
  <c r="AU731" i="82"/>
  <c r="AL731" i="82"/>
  <c r="AC731" i="82"/>
  <c r="T731" i="82"/>
  <c r="K731" i="82"/>
  <c r="CE730" i="82"/>
  <c r="CC730" i="82"/>
  <c r="BV730" i="82"/>
  <c r="BT730" i="82"/>
  <c r="BM730" i="82"/>
  <c r="BK730" i="82"/>
  <c r="BD730" i="82"/>
  <c r="BB730" i="82"/>
  <c r="AU730" i="82"/>
  <c r="AS730" i="82"/>
  <c r="AL730" i="82"/>
  <c r="AJ730" i="82"/>
  <c r="AC730" i="82"/>
  <c r="AA730" i="82"/>
  <c r="T730" i="82"/>
  <c r="R730" i="82"/>
  <c r="K730" i="82"/>
  <c r="I730" i="82"/>
  <c r="CE729" i="82"/>
  <c r="CC729" i="82"/>
  <c r="BV729" i="82"/>
  <c r="BT729" i="82"/>
  <c r="BM729" i="82"/>
  <c r="BK729" i="82"/>
  <c r="BD729" i="82"/>
  <c r="BB729" i="82"/>
  <c r="AU729" i="82"/>
  <c r="AS729" i="82"/>
  <c r="AL729" i="82"/>
  <c r="AJ729" i="82"/>
  <c r="AC729" i="82"/>
  <c r="AA729" i="82"/>
  <c r="T729" i="82"/>
  <c r="R729" i="82"/>
  <c r="K729" i="82"/>
  <c r="I729" i="82"/>
  <c r="CE728" i="82"/>
  <c r="CC728" i="82"/>
  <c r="BV728" i="82"/>
  <c r="BT728" i="82"/>
  <c r="BM728" i="82"/>
  <c r="BK728" i="82"/>
  <c r="BD728" i="82"/>
  <c r="BB728" i="82"/>
  <c r="AU728" i="82"/>
  <c r="AS728" i="82"/>
  <c r="AL728" i="82"/>
  <c r="AJ728" i="82"/>
  <c r="AC728" i="82"/>
  <c r="AA728" i="82"/>
  <c r="T728" i="82"/>
  <c r="R728" i="82"/>
  <c r="K728" i="82"/>
  <c r="I728" i="82"/>
  <c r="CE727" i="82"/>
  <c r="CC727" i="82"/>
  <c r="BV727" i="82"/>
  <c r="BT727" i="82"/>
  <c r="BM727" i="82"/>
  <c r="BK727" i="82"/>
  <c r="BD727" i="82"/>
  <c r="BB727" i="82"/>
  <c r="AU727" i="82"/>
  <c r="AS727" i="82"/>
  <c r="AL727" i="82"/>
  <c r="AJ727" i="82"/>
  <c r="AC727" i="82"/>
  <c r="AA727" i="82"/>
  <c r="T727" i="82"/>
  <c r="R727" i="82"/>
  <c r="K727" i="82"/>
  <c r="I727" i="82"/>
  <c r="CE726" i="82"/>
  <c r="CC726" i="82"/>
  <c r="BV726" i="82"/>
  <c r="BT726" i="82"/>
  <c r="BM726" i="82"/>
  <c r="BK726" i="82"/>
  <c r="BD726" i="82"/>
  <c r="BB726" i="82"/>
  <c r="AU726" i="82"/>
  <c r="AS726" i="82"/>
  <c r="AL726" i="82"/>
  <c r="AJ726" i="82"/>
  <c r="AC726" i="82"/>
  <c r="AA726" i="82"/>
  <c r="T726" i="82"/>
  <c r="R726" i="82"/>
  <c r="K726" i="82"/>
  <c r="I726" i="82"/>
  <c r="CE725" i="82"/>
  <c r="CC725" i="82"/>
  <c r="BV725" i="82"/>
  <c r="BT725" i="82"/>
  <c r="BM725" i="82"/>
  <c r="BK725" i="82"/>
  <c r="BD725" i="82"/>
  <c r="BB725" i="82"/>
  <c r="AU725" i="82"/>
  <c r="AS725" i="82"/>
  <c r="AL725" i="82"/>
  <c r="AJ725" i="82"/>
  <c r="AC725" i="82"/>
  <c r="AA725" i="82"/>
  <c r="T725" i="82"/>
  <c r="R725" i="82"/>
  <c r="K725" i="82"/>
  <c r="I725" i="82"/>
  <c r="CE724" i="82"/>
  <c r="CC724" i="82"/>
  <c r="BV724" i="82"/>
  <c r="BT724" i="82"/>
  <c r="BM724" i="82"/>
  <c r="BK724" i="82"/>
  <c r="BD724" i="82"/>
  <c r="BB724" i="82"/>
  <c r="AU724" i="82"/>
  <c r="AS724" i="82"/>
  <c r="AL724" i="82"/>
  <c r="AJ724" i="82"/>
  <c r="AC724" i="82"/>
  <c r="AA724" i="82"/>
  <c r="T724" i="82"/>
  <c r="R724" i="82"/>
  <c r="K724" i="82"/>
  <c r="I724" i="82"/>
  <c r="CE723" i="82"/>
  <c r="CC723" i="82"/>
  <c r="BV723" i="82"/>
  <c r="BT723" i="82"/>
  <c r="BM723" i="82"/>
  <c r="BK723" i="82"/>
  <c r="BD723" i="82"/>
  <c r="BB723" i="82"/>
  <c r="AU723" i="82"/>
  <c r="AS723" i="82"/>
  <c r="AL723" i="82"/>
  <c r="AJ723" i="82"/>
  <c r="AC723" i="82"/>
  <c r="AA723" i="82"/>
  <c r="T723" i="82"/>
  <c r="R723" i="82"/>
  <c r="K723" i="82"/>
  <c r="I723" i="82"/>
  <c r="CE722" i="82"/>
  <c r="CC722" i="82"/>
  <c r="BV722" i="82"/>
  <c r="BT722" i="82"/>
  <c r="BM722" i="82"/>
  <c r="BK722" i="82"/>
  <c r="BD722" i="82"/>
  <c r="BB722" i="82"/>
  <c r="AU722" i="82"/>
  <c r="AS722" i="82"/>
  <c r="AL722" i="82"/>
  <c r="AJ722" i="82"/>
  <c r="AC722" i="82"/>
  <c r="AA722" i="82"/>
  <c r="T722" i="82"/>
  <c r="R722" i="82"/>
  <c r="K722" i="82"/>
  <c r="I722" i="82"/>
  <c r="CE721" i="82"/>
  <c r="CC721" i="82"/>
  <c r="BV721" i="82"/>
  <c r="BT721" i="82"/>
  <c r="BM721" i="82"/>
  <c r="BK721" i="82"/>
  <c r="BD721" i="82"/>
  <c r="BB721" i="82"/>
  <c r="AU721" i="82"/>
  <c r="AS721" i="82"/>
  <c r="AL721" i="82"/>
  <c r="AJ721" i="82"/>
  <c r="AC721" i="82"/>
  <c r="AA721" i="82"/>
  <c r="T721" i="82"/>
  <c r="R721" i="82"/>
  <c r="K721" i="82"/>
  <c r="I721" i="82"/>
  <c r="CE720" i="82"/>
  <c r="BV720" i="82"/>
  <c r="BM720" i="82"/>
  <c r="BD720" i="82"/>
  <c r="AU720" i="82"/>
  <c r="AL720" i="82"/>
  <c r="AC720" i="82"/>
  <c r="T720" i="82"/>
  <c r="K720" i="82"/>
  <c r="CE719" i="82"/>
  <c r="CC719" i="82"/>
  <c r="BV719" i="82"/>
  <c r="BT719" i="82"/>
  <c r="BM719" i="82"/>
  <c r="BK719" i="82"/>
  <c r="BD719" i="82"/>
  <c r="BB719" i="82"/>
  <c r="AU719" i="82"/>
  <c r="AS719" i="82"/>
  <c r="AL719" i="82"/>
  <c r="AJ719" i="82"/>
  <c r="AC719" i="82"/>
  <c r="AA719" i="82"/>
  <c r="T719" i="82"/>
  <c r="R719" i="82"/>
  <c r="K719" i="82"/>
  <c r="I719" i="82"/>
  <c r="CE718" i="82"/>
  <c r="CC718" i="82"/>
  <c r="BV718" i="82"/>
  <c r="BT718" i="82"/>
  <c r="BM718" i="82"/>
  <c r="BK718" i="82"/>
  <c r="BD718" i="82"/>
  <c r="BB718" i="82"/>
  <c r="AU718" i="82"/>
  <c r="AS718" i="82"/>
  <c r="AL718" i="82"/>
  <c r="AJ718" i="82"/>
  <c r="AC718" i="82"/>
  <c r="AA718" i="82"/>
  <c r="T718" i="82"/>
  <c r="R718" i="82"/>
  <c r="K718" i="82"/>
  <c r="I718" i="82"/>
  <c r="CE717" i="82"/>
  <c r="CC717" i="82"/>
  <c r="BV717" i="82"/>
  <c r="BT717" i="82"/>
  <c r="BM717" i="82"/>
  <c r="BK717" i="82"/>
  <c r="BD717" i="82"/>
  <c r="BB717" i="82"/>
  <c r="AU717" i="82"/>
  <c r="AS717" i="82"/>
  <c r="AL717" i="82"/>
  <c r="AJ717" i="82"/>
  <c r="AC717" i="82"/>
  <c r="AA717" i="82"/>
  <c r="T717" i="82"/>
  <c r="R717" i="82"/>
  <c r="K717" i="82"/>
  <c r="I717" i="82"/>
  <c r="CE716" i="82"/>
  <c r="CC716" i="82"/>
  <c r="BV716" i="82"/>
  <c r="BT716" i="82"/>
  <c r="BM716" i="82"/>
  <c r="BK716" i="82"/>
  <c r="BD716" i="82"/>
  <c r="BB716" i="82"/>
  <c r="AU716" i="82"/>
  <c r="AS716" i="82"/>
  <c r="AL716" i="82"/>
  <c r="AJ716" i="82"/>
  <c r="AC716" i="82"/>
  <c r="AA716" i="82"/>
  <c r="T716" i="82"/>
  <c r="R716" i="82"/>
  <c r="K716" i="82"/>
  <c r="I716" i="82"/>
  <c r="CE715" i="82"/>
  <c r="CC715" i="82"/>
  <c r="BV715" i="82"/>
  <c r="BT715" i="82"/>
  <c r="BM715" i="82"/>
  <c r="BK715" i="82"/>
  <c r="BD715" i="82"/>
  <c r="BB715" i="82"/>
  <c r="AU715" i="82"/>
  <c r="AS715" i="82"/>
  <c r="AL715" i="82"/>
  <c r="AJ715" i="82"/>
  <c r="AC715" i="82"/>
  <c r="AA715" i="82"/>
  <c r="T715" i="82"/>
  <c r="R715" i="82"/>
  <c r="K715" i="82"/>
  <c r="I715" i="82"/>
  <c r="CE714" i="82"/>
  <c r="CC714" i="82"/>
  <c r="BV714" i="82"/>
  <c r="BT714" i="82"/>
  <c r="BM714" i="82"/>
  <c r="BK714" i="82"/>
  <c r="BD714" i="82"/>
  <c r="BB714" i="82"/>
  <c r="AU714" i="82"/>
  <c r="AS714" i="82"/>
  <c r="AL714" i="82"/>
  <c r="AJ714" i="82"/>
  <c r="AC714" i="82"/>
  <c r="AA714" i="82"/>
  <c r="T714" i="82"/>
  <c r="R714" i="82"/>
  <c r="K714" i="82"/>
  <c r="I714" i="82"/>
  <c r="CE713" i="82"/>
  <c r="CC713" i="82"/>
  <c r="BV713" i="82"/>
  <c r="BT713" i="82"/>
  <c r="BM713" i="82"/>
  <c r="BK713" i="82"/>
  <c r="BD713" i="82"/>
  <c r="BB713" i="82"/>
  <c r="AU713" i="82"/>
  <c r="AS713" i="82"/>
  <c r="AL713" i="82"/>
  <c r="AJ713" i="82"/>
  <c r="AC713" i="82"/>
  <c r="AA713" i="82"/>
  <c r="T713" i="82"/>
  <c r="R713" i="82"/>
  <c r="K713" i="82"/>
  <c r="I713" i="82"/>
  <c r="CE712" i="82"/>
  <c r="CC712" i="82"/>
  <c r="BV712" i="82"/>
  <c r="BT712" i="82"/>
  <c r="BM712" i="82"/>
  <c r="BK712" i="82"/>
  <c r="BD712" i="82"/>
  <c r="BB712" i="82"/>
  <c r="AU712" i="82"/>
  <c r="AS712" i="82"/>
  <c r="AL712" i="82"/>
  <c r="AJ712" i="82"/>
  <c r="AC712" i="82"/>
  <c r="AA712" i="82"/>
  <c r="T712" i="82"/>
  <c r="R712" i="82"/>
  <c r="K712" i="82"/>
  <c r="I712" i="82"/>
  <c r="CE711" i="82"/>
  <c r="CC711" i="82"/>
  <c r="BV711" i="82"/>
  <c r="BT711" i="82"/>
  <c r="BM711" i="82"/>
  <c r="BK711" i="82"/>
  <c r="BD711" i="82"/>
  <c r="BB711" i="82"/>
  <c r="AU711" i="82"/>
  <c r="AS711" i="82"/>
  <c r="AL711" i="82"/>
  <c r="AJ711" i="82"/>
  <c r="AC711" i="82"/>
  <c r="AA711" i="82"/>
  <c r="T711" i="82"/>
  <c r="R711" i="82"/>
  <c r="K711" i="82"/>
  <c r="I711" i="82"/>
  <c r="CE710" i="82"/>
  <c r="CC710" i="82"/>
  <c r="BV710" i="82"/>
  <c r="BT710" i="82"/>
  <c r="BM710" i="82"/>
  <c r="BK710" i="82"/>
  <c r="BD710" i="82"/>
  <c r="BB710" i="82"/>
  <c r="AU710" i="82"/>
  <c r="AS710" i="82"/>
  <c r="AL710" i="82"/>
  <c r="AJ710" i="82"/>
  <c r="AC710" i="82"/>
  <c r="AA710" i="82"/>
  <c r="T710" i="82"/>
  <c r="R710" i="82"/>
  <c r="K710" i="82"/>
  <c r="I710" i="82"/>
  <c r="CE709" i="82"/>
  <c r="BV709" i="82"/>
  <c r="BM709" i="82"/>
  <c r="BD709" i="82"/>
  <c r="AU709" i="82"/>
  <c r="AL709" i="82"/>
  <c r="AC709" i="82"/>
  <c r="T709" i="82"/>
  <c r="K709" i="82"/>
  <c r="CE708" i="82"/>
  <c r="CC708" i="82"/>
  <c r="BV708" i="82"/>
  <c r="BT708" i="82"/>
  <c r="BM708" i="82"/>
  <c r="BK708" i="82"/>
  <c r="BD708" i="82"/>
  <c r="BB708" i="82"/>
  <c r="AU708" i="82"/>
  <c r="AS708" i="82"/>
  <c r="AL708" i="82"/>
  <c r="AJ708" i="82"/>
  <c r="AC708" i="82"/>
  <c r="AA708" i="82"/>
  <c r="T708" i="82"/>
  <c r="R708" i="82"/>
  <c r="K708" i="82"/>
  <c r="I708" i="82"/>
  <c r="CE707" i="82"/>
  <c r="CC707" i="82"/>
  <c r="BV707" i="82"/>
  <c r="BT707" i="82"/>
  <c r="BM707" i="82"/>
  <c r="BK707" i="82"/>
  <c r="BD707" i="82"/>
  <c r="BB707" i="82"/>
  <c r="AU707" i="82"/>
  <c r="AS707" i="82"/>
  <c r="AL707" i="82"/>
  <c r="AJ707" i="82"/>
  <c r="AC707" i="82"/>
  <c r="AA707" i="82"/>
  <c r="T707" i="82"/>
  <c r="R707" i="82"/>
  <c r="K707" i="82"/>
  <c r="I707" i="82"/>
  <c r="CE706" i="82"/>
  <c r="CC706" i="82"/>
  <c r="BV706" i="82"/>
  <c r="BT706" i="82"/>
  <c r="BM706" i="82"/>
  <c r="BK706" i="82"/>
  <c r="BD706" i="82"/>
  <c r="BB706" i="82"/>
  <c r="AU706" i="82"/>
  <c r="AS706" i="82"/>
  <c r="AL706" i="82"/>
  <c r="AJ706" i="82"/>
  <c r="AC706" i="82"/>
  <c r="AA706" i="82"/>
  <c r="T706" i="82"/>
  <c r="R706" i="82"/>
  <c r="K706" i="82"/>
  <c r="I706" i="82"/>
  <c r="CE705" i="82"/>
  <c r="CC705" i="82"/>
  <c r="BV705" i="82"/>
  <c r="BT705" i="82"/>
  <c r="BM705" i="82"/>
  <c r="BK705" i="82"/>
  <c r="BD705" i="82"/>
  <c r="BB705" i="82"/>
  <c r="AU705" i="82"/>
  <c r="AS705" i="82"/>
  <c r="AL705" i="82"/>
  <c r="AJ705" i="82"/>
  <c r="AC705" i="82"/>
  <c r="AA705" i="82"/>
  <c r="T705" i="82"/>
  <c r="R705" i="82"/>
  <c r="K705" i="82"/>
  <c r="I705" i="82"/>
  <c r="CE704" i="82"/>
  <c r="CC704" i="82"/>
  <c r="BV704" i="82"/>
  <c r="BT704" i="82"/>
  <c r="BM704" i="82"/>
  <c r="BK704" i="82"/>
  <c r="BD704" i="82"/>
  <c r="BB704" i="82"/>
  <c r="AU704" i="82"/>
  <c r="AS704" i="82"/>
  <c r="AL704" i="82"/>
  <c r="AJ704" i="82"/>
  <c r="AC704" i="82"/>
  <c r="AA704" i="82"/>
  <c r="T704" i="82"/>
  <c r="R704" i="82"/>
  <c r="K704" i="82"/>
  <c r="I704" i="82"/>
  <c r="CE703" i="82"/>
  <c r="CC703" i="82"/>
  <c r="BV703" i="82"/>
  <c r="BT703" i="82"/>
  <c r="BM703" i="82"/>
  <c r="BK703" i="82"/>
  <c r="BD703" i="82"/>
  <c r="BB703" i="82"/>
  <c r="AU703" i="82"/>
  <c r="AS703" i="82"/>
  <c r="AL703" i="82"/>
  <c r="AJ703" i="82"/>
  <c r="AC703" i="82"/>
  <c r="AA703" i="82"/>
  <c r="T703" i="82"/>
  <c r="R703" i="82"/>
  <c r="K703" i="82"/>
  <c r="I703" i="82"/>
  <c r="CE702" i="82"/>
  <c r="CC702" i="82"/>
  <c r="BV702" i="82"/>
  <c r="BT702" i="82"/>
  <c r="BM702" i="82"/>
  <c r="BK702" i="82"/>
  <c r="BD702" i="82"/>
  <c r="BB702" i="82"/>
  <c r="AU702" i="82"/>
  <c r="AS702" i="82"/>
  <c r="AL702" i="82"/>
  <c r="AJ702" i="82"/>
  <c r="AC702" i="82"/>
  <c r="AA702" i="82"/>
  <c r="T702" i="82"/>
  <c r="R702" i="82"/>
  <c r="K702" i="82"/>
  <c r="I702" i="82"/>
  <c r="CE701" i="82"/>
  <c r="CC701" i="82"/>
  <c r="BV701" i="82"/>
  <c r="BT701" i="82"/>
  <c r="BM701" i="82"/>
  <c r="BK701" i="82"/>
  <c r="BD701" i="82"/>
  <c r="BB701" i="82"/>
  <c r="AU701" i="82"/>
  <c r="AS701" i="82"/>
  <c r="AL701" i="82"/>
  <c r="AJ701" i="82"/>
  <c r="AC701" i="82"/>
  <c r="AA701" i="82"/>
  <c r="T701" i="82"/>
  <c r="R701" i="82"/>
  <c r="K701" i="82"/>
  <c r="I701" i="82"/>
  <c r="CE700" i="82"/>
  <c r="CC700" i="82"/>
  <c r="BV700" i="82"/>
  <c r="BT700" i="82"/>
  <c r="BM700" i="82"/>
  <c r="BK700" i="82"/>
  <c r="BD700" i="82"/>
  <c r="BB700" i="82"/>
  <c r="AU700" i="82"/>
  <c r="AS700" i="82"/>
  <c r="AL700" i="82"/>
  <c r="AJ700" i="82"/>
  <c r="AC700" i="82"/>
  <c r="AA700" i="82"/>
  <c r="T700" i="82"/>
  <c r="R700" i="82"/>
  <c r="K700" i="82"/>
  <c r="I700" i="82"/>
  <c r="CE699" i="82"/>
  <c r="CC699" i="82"/>
  <c r="BV699" i="82"/>
  <c r="BT699" i="82"/>
  <c r="BM699" i="82"/>
  <c r="BK699" i="82"/>
  <c r="BD699" i="82"/>
  <c r="BB699" i="82"/>
  <c r="AU699" i="82"/>
  <c r="AS699" i="82"/>
  <c r="AL699" i="82"/>
  <c r="AJ699" i="82"/>
  <c r="AC699" i="82"/>
  <c r="AA699" i="82"/>
  <c r="T699" i="82"/>
  <c r="R699" i="82"/>
  <c r="K699" i="82"/>
  <c r="I699" i="82"/>
  <c r="CE698" i="82"/>
  <c r="BV698" i="82"/>
  <c r="BM698" i="82"/>
  <c r="BD698" i="82"/>
  <c r="AU698" i="82"/>
  <c r="AL698" i="82"/>
  <c r="AC698" i="82"/>
  <c r="T698" i="82"/>
  <c r="K698" i="82"/>
  <c r="CE697" i="82"/>
  <c r="CC697" i="82"/>
  <c r="BV697" i="82"/>
  <c r="BT697" i="82"/>
  <c r="BM697" i="82"/>
  <c r="BK697" i="82"/>
  <c r="BD697" i="82"/>
  <c r="BB697" i="82"/>
  <c r="AU697" i="82"/>
  <c r="AS697" i="82"/>
  <c r="AL697" i="82"/>
  <c r="AJ697" i="82"/>
  <c r="AC697" i="82"/>
  <c r="AA697" i="82"/>
  <c r="T697" i="82"/>
  <c r="R697" i="82"/>
  <c r="K697" i="82"/>
  <c r="I697" i="82"/>
  <c r="CE696" i="82"/>
  <c r="CC696" i="82"/>
  <c r="BV696" i="82"/>
  <c r="BT696" i="82"/>
  <c r="BM696" i="82"/>
  <c r="BK696" i="82"/>
  <c r="BD696" i="82"/>
  <c r="BB696" i="82"/>
  <c r="AU696" i="82"/>
  <c r="AS696" i="82"/>
  <c r="AL696" i="82"/>
  <c r="AJ696" i="82"/>
  <c r="AC696" i="82"/>
  <c r="AA696" i="82"/>
  <c r="T696" i="82"/>
  <c r="R696" i="82"/>
  <c r="K696" i="82"/>
  <c r="I696" i="82"/>
  <c r="CE695" i="82"/>
  <c r="CC695" i="82"/>
  <c r="BV695" i="82"/>
  <c r="BT695" i="82"/>
  <c r="BM695" i="82"/>
  <c r="BK695" i="82"/>
  <c r="BD695" i="82"/>
  <c r="BB695" i="82"/>
  <c r="AU695" i="82"/>
  <c r="AS695" i="82"/>
  <c r="AL695" i="82"/>
  <c r="AJ695" i="82"/>
  <c r="AC695" i="82"/>
  <c r="AA695" i="82"/>
  <c r="T695" i="82"/>
  <c r="R695" i="82"/>
  <c r="K695" i="82"/>
  <c r="I695" i="82"/>
  <c r="CE694" i="82"/>
  <c r="CC694" i="82"/>
  <c r="BV694" i="82"/>
  <c r="BT694" i="82"/>
  <c r="BM694" i="82"/>
  <c r="BK694" i="82"/>
  <c r="BD694" i="82"/>
  <c r="BB694" i="82"/>
  <c r="AU694" i="82"/>
  <c r="AS694" i="82"/>
  <c r="AL694" i="82"/>
  <c r="AJ694" i="82"/>
  <c r="AC694" i="82"/>
  <c r="AA694" i="82"/>
  <c r="T694" i="82"/>
  <c r="R694" i="82"/>
  <c r="K694" i="82"/>
  <c r="I694" i="82"/>
  <c r="CE693" i="82"/>
  <c r="CC693" i="82"/>
  <c r="BV693" i="82"/>
  <c r="BT693" i="82"/>
  <c r="BM693" i="82"/>
  <c r="BK693" i="82"/>
  <c r="BD693" i="82"/>
  <c r="BB693" i="82"/>
  <c r="AU693" i="82"/>
  <c r="AS693" i="82"/>
  <c r="AL693" i="82"/>
  <c r="AJ693" i="82"/>
  <c r="AC693" i="82"/>
  <c r="AA693" i="82"/>
  <c r="T693" i="82"/>
  <c r="R693" i="82"/>
  <c r="K693" i="82"/>
  <c r="I693" i="82"/>
  <c r="CE692" i="82"/>
  <c r="CC692" i="82"/>
  <c r="BV692" i="82"/>
  <c r="BT692" i="82"/>
  <c r="BM692" i="82"/>
  <c r="BK692" i="82"/>
  <c r="BD692" i="82"/>
  <c r="BB692" i="82"/>
  <c r="AU692" i="82"/>
  <c r="AS692" i="82"/>
  <c r="AL692" i="82"/>
  <c r="AJ692" i="82"/>
  <c r="AC692" i="82"/>
  <c r="AA692" i="82"/>
  <c r="T692" i="82"/>
  <c r="R692" i="82"/>
  <c r="K692" i="82"/>
  <c r="I692" i="82"/>
  <c r="CE691" i="82"/>
  <c r="CC691" i="82"/>
  <c r="BV691" i="82"/>
  <c r="BT691" i="82"/>
  <c r="BM691" i="82"/>
  <c r="BK691" i="82"/>
  <c r="BD691" i="82"/>
  <c r="BB691" i="82"/>
  <c r="AU691" i="82"/>
  <c r="AS691" i="82"/>
  <c r="AL691" i="82"/>
  <c r="AJ691" i="82"/>
  <c r="AC691" i="82"/>
  <c r="AA691" i="82"/>
  <c r="T691" i="82"/>
  <c r="R691" i="82"/>
  <c r="K691" i="82"/>
  <c r="I691" i="82"/>
  <c r="CE690" i="82"/>
  <c r="CC690" i="82"/>
  <c r="BV690" i="82"/>
  <c r="BT690" i="82"/>
  <c r="BM690" i="82"/>
  <c r="BK690" i="82"/>
  <c r="BD690" i="82"/>
  <c r="BB690" i="82"/>
  <c r="AU690" i="82"/>
  <c r="AS690" i="82"/>
  <c r="AL690" i="82"/>
  <c r="AJ690" i="82"/>
  <c r="AC690" i="82"/>
  <c r="AA690" i="82"/>
  <c r="T690" i="82"/>
  <c r="R690" i="82"/>
  <c r="K690" i="82"/>
  <c r="I690" i="82"/>
  <c r="CE689" i="82"/>
  <c r="CC689" i="82"/>
  <c r="BV689" i="82"/>
  <c r="BT689" i="82"/>
  <c r="BM689" i="82"/>
  <c r="BK689" i="82"/>
  <c r="BD689" i="82"/>
  <c r="BB689" i="82"/>
  <c r="AU689" i="82"/>
  <c r="AS689" i="82"/>
  <c r="AL689" i="82"/>
  <c r="AJ689" i="82"/>
  <c r="AC689" i="82"/>
  <c r="AA689" i="82"/>
  <c r="T689" i="82"/>
  <c r="R689" i="82"/>
  <c r="K689" i="82"/>
  <c r="I689" i="82"/>
  <c r="CE688" i="82"/>
  <c r="CC688" i="82"/>
  <c r="BV688" i="82"/>
  <c r="BT688" i="82"/>
  <c r="BM688" i="82"/>
  <c r="BK688" i="82"/>
  <c r="BD688" i="82"/>
  <c r="BB688" i="82"/>
  <c r="AU688" i="82"/>
  <c r="AS688" i="82"/>
  <c r="AL688" i="82"/>
  <c r="AJ688" i="82"/>
  <c r="AC688" i="82"/>
  <c r="AA688" i="82"/>
  <c r="T688" i="82"/>
  <c r="R688" i="82"/>
  <c r="K688" i="82"/>
  <c r="I688" i="82"/>
  <c r="CE687" i="82"/>
  <c r="BV687" i="82"/>
  <c r="BM687" i="82"/>
  <c r="BD687" i="82"/>
  <c r="AU687" i="82"/>
  <c r="AL687" i="82"/>
  <c r="AC687" i="82"/>
  <c r="T687" i="82"/>
  <c r="K687" i="82"/>
  <c r="CE686" i="82"/>
  <c r="CC686" i="82"/>
  <c r="BV686" i="82"/>
  <c r="BT686" i="82"/>
  <c r="BM686" i="82"/>
  <c r="BK686" i="82"/>
  <c r="BD686" i="82"/>
  <c r="BB686" i="82"/>
  <c r="AU686" i="82"/>
  <c r="AS686" i="82"/>
  <c r="AL686" i="82"/>
  <c r="AJ686" i="82"/>
  <c r="AC686" i="82"/>
  <c r="AA686" i="82"/>
  <c r="T686" i="82"/>
  <c r="R686" i="82"/>
  <c r="K686" i="82"/>
  <c r="I686" i="82"/>
  <c r="CE685" i="82"/>
  <c r="CC685" i="82"/>
  <c r="BV685" i="82"/>
  <c r="BT685" i="82"/>
  <c r="BM685" i="82"/>
  <c r="BK685" i="82"/>
  <c r="BD685" i="82"/>
  <c r="BB685" i="82"/>
  <c r="AU685" i="82"/>
  <c r="AS685" i="82"/>
  <c r="AL685" i="82"/>
  <c r="AJ685" i="82"/>
  <c r="AC685" i="82"/>
  <c r="AA685" i="82"/>
  <c r="T685" i="82"/>
  <c r="R685" i="82"/>
  <c r="K685" i="82"/>
  <c r="I685" i="82"/>
  <c r="CE684" i="82"/>
  <c r="CC684" i="82"/>
  <c r="BV684" i="82"/>
  <c r="BT684" i="82"/>
  <c r="BM684" i="82"/>
  <c r="BK684" i="82"/>
  <c r="BD684" i="82"/>
  <c r="BB684" i="82"/>
  <c r="AU684" i="82"/>
  <c r="AS684" i="82"/>
  <c r="AL684" i="82"/>
  <c r="AJ684" i="82"/>
  <c r="AC684" i="82"/>
  <c r="AA684" i="82"/>
  <c r="T684" i="82"/>
  <c r="R684" i="82"/>
  <c r="K684" i="82"/>
  <c r="I684" i="82"/>
  <c r="CE683" i="82"/>
  <c r="CC683" i="82"/>
  <c r="BV683" i="82"/>
  <c r="BT683" i="82"/>
  <c r="BM683" i="82"/>
  <c r="BK683" i="82"/>
  <c r="BD683" i="82"/>
  <c r="BB683" i="82"/>
  <c r="AU683" i="82"/>
  <c r="AS683" i="82"/>
  <c r="AL683" i="82"/>
  <c r="AJ683" i="82"/>
  <c r="AC683" i="82"/>
  <c r="AA683" i="82"/>
  <c r="T683" i="82"/>
  <c r="R683" i="82"/>
  <c r="K683" i="82"/>
  <c r="I683" i="82"/>
  <c r="CE682" i="82"/>
  <c r="CC682" i="82"/>
  <c r="BV682" i="82"/>
  <c r="BT682" i="82"/>
  <c r="BM682" i="82"/>
  <c r="BK682" i="82"/>
  <c r="BD682" i="82"/>
  <c r="BB682" i="82"/>
  <c r="AU682" i="82"/>
  <c r="AS682" i="82"/>
  <c r="AL682" i="82"/>
  <c r="AJ682" i="82"/>
  <c r="AC682" i="82"/>
  <c r="AA682" i="82"/>
  <c r="T682" i="82"/>
  <c r="R682" i="82"/>
  <c r="K682" i="82"/>
  <c r="I682" i="82"/>
  <c r="CE681" i="82"/>
  <c r="CC681" i="82"/>
  <c r="BV681" i="82"/>
  <c r="BT681" i="82"/>
  <c r="BM681" i="82"/>
  <c r="BK681" i="82"/>
  <c r="BD681" i="82"/>
  <c r="BB681" i="82"/>
  <c r="AU681" i="82"/>
  <c r="AS681" i="82"/>
  <c r="AL681" i="82"/>
  <c r="AJ681" i="82"/>
  <c r="AC681" i="82"/>
  <c r="AA681" i="82"/>
  <c r="T681" i="82"/>
  <c r="R681" i="82"/>
  <c r="K681" i="82"/>
  <c r="I681" i="82"/>
  <c r="CE680" i="82"/>
  <c r="CC680" i="82"/>
  <c r="BV680" i="82"/>
  <c r="BT680" i="82"/>
  <c r="BM680" i="82"/>
  <c r="BK680" i="82"/>
  <c r="BD680" i="82"/>
  <c r="BB680" i="82"/>
  <c r="AU680" i="82"/>
  <c r="AS680" i="82"/>
  <c r="AL680" i="82"/>
  <c r="AJ680" i="82"/>
  <c r="AC680" i="82"/>
  <c r="AA680" i="82"/>
  <c r="T680" i="82"/>
  <c r="R680" i="82"/>
  <c r="K680" i="82"/>
  <c r="I680" i="82"/>
  <c r="CE679" i="82"/>
  <c r="CC679" i="82"/>
  <c r="BV679" i="82"/>
  <c r="BT679" i="82"/>
  <c r="BM679" i="82"/>
  <c r="BK679" i="82"/>
  <c r="BD679" i="82"/>
  <c r="BB679" i="82"/>
  <c r="AU679" i="82"/>
  <c r="AS679" i="82"/>
  <c r="AL679" i="82"/>
  <c r="AJ679" i="82"/>
  <c r="AC679" i="82"/>
  <c r="AA679" i="82"/>
  <c r="T679" i="82"/>
  <c r="R679" i="82"/>
  <c r="K679" i="82"/>
  <c r="I679" i="82"/>
  <c r="CE678" i="82"/>
  <c r="CC678" i="82"/>
  <c r="BV678" i="82"/>
  <c r="BT678" i="82"/>
  <c r="BM678" i="82"/>
  <c r="BK678" i="82"/>
  <c r="BD678" i="82"/>
  <c r="BB678" i="82"/>
  <c r="AU678" i="82"/>
  <c r="AS678" i="82"/>
  <c r="AL678" i="82"/>
  <c r="AJ678" i="82"/>
  <c r="AC678" i="82"/>
  <c r="AA678" i="82"/>
  <c r="T678" i="82"/>
  <c r="R678" i="82"/>
  <c r="K678" i="82"/>
  <c r="I678" i="82"/>
  <c r="CE677" i="82"/>
  <c r="CC677" i="82"/>
  <c r="BV677" i="82"/>
  <c r="BT677" i="82"/>
  <c r="BM677" i="82"/>
  <c r="BK677" i="82"/>
  <c r="BD677" i="82"/>
  <c r="BB677" i="82"/>
  <c r="AU677" i="82"/>
  <c r="AS677" i="82"/>
  <c r="AL677" i="82"/>
  <c r="AJ677" i="82"/>
  <c r="AC677" i="82"/>
  <c r="AA677" i="82"/>
  <c r="T677" i="82"/>
  <c r="R677" i="82"/>
  <c r="K677" i="82"/>
  <c r="I677" i="82"/>
  <c r="CE676" i="82"/>
  <c r="BV676" i="82"/>
  <c r="BM676" i="82"/>
  <c r="BD676" i="82"/>
  <c r="AU676" i="82"/>
  <c r="AL676" i="82"/>
  <c r="AC676" i="82"/>
  <c r="T676" i="82"/>
  <c r="K676" i="82"/>
  <c r="CE675" i="82"/>
  <c r="CC675" i="82"/>
  <c r="BV675" i="82"/>
  <c r="BT675" i="82"/>
  <c r="BM675" i="82"/>
  <c r="BK675" i="82"/>
  <c r="BD675" i="82"/>
  <c r="BB675" i="82"/>
  <c r="AU675" i="82"/>
  <c r="AS675" i="82"/>
  <c r="AL675" i="82"/>
  <c r="AJ675" i="82"/>
  <c r="AC675" i="82"/>
  <c r="AA675" i="82"/>
  <c r="T675" i="82"/>
  <c r="R675" i="82"/>
  <c r="K675" i="82"/>
  <c r="I675" i="82"/>
  <c r="CE674" i="82"/>
  <c r="CC674" i="82"/>
  <c r="BV674" i="82"/>
  <c r="BT674" i="82"/>
  <c r="BM674" i="82"/>
  <c r="BK674" i="82"/>
  <c r="BD674" i="82"/>
  <c r="BB674" i="82"/>
  <c r="AU674" i="82"/>
  <c r="AS674" i="82"/>
  <c r="AL674" i="82"/>
  <c r="AJ674" i="82"/>
  <c r="AC674" i="82"/>
  <c r="AA674" i="82"/>
  <c r="T674" i="82"/>
  <c r="R674" i="82"/>
  <c r="K674" i="82"/>
  <c r="I674" i="82"/>
  <c r="CE673" i="82"/>
  <c r="CC673" i="82"/>
  <c r="BV673" i="82"/>
  <c r="BT673" i="82"/>
  <c r="BM673" i="82"/>
  <c r="BK673" i="82"/>
  <c r="BD673" i="82"/>
  <c r="BB673" i="82"/>
  <c r="AU673" i="82"/>
  <c r="AS673" i="82"/>
  <c r="AL673" i="82"/>
  <c r="AJ673" i="82"/>
  <c r="AC673" i="82"/>
  <c r="AA673" i="82"/>
  <c r="T673" i="82"/>
  <c r="R673" i="82"/>
  <c r="K673" i="82"/>
  <c r="I673" i="82"/>
  <c r="CE672" i="82"/>
  <c r="CC672" i="82"/>
  <c r="BV672" i="82"/>
  <c r="BT672" i="82"/>
  <c r="BM672" i="82"/>
  <c r="BK672" i="82"/>
  <c r="BD672" i="82"/>
  <c r="BB672" i="82"/>
  <c r="AU672" i="82"/>
  <c r="AS672" i="82"/>
  <c r="AL672" i="82"/>
  <c r="AJ672" i="82"/>
  <c r="AC672" i="82"/>
  <c r="AA672" i="82"/>
  <c r="T672" i="82"/>
  <c r="R672" i="82"/>
  <c r="K672" i="82"/>
  <c r="I672" i="82"/>
  <c r="CE671" i="82"/>
  <c r="CC671" i="82"/>
  <c r="BV671" i="82"/>
  <c r="BT671" i="82"/>
  <c r="BM671" i="82"/>
  <c r="BK671" i="82"/>
  <c r="BD671" i="82"/>
  <c r="BB671" i="82"/>
  <c r="AU671" i="82"/>
  <c r="AS671" i="82"/>
  <c r="AL671" i="82"/>
  <c r="AJ671" i="82"/>
  <c r="AC671" i="82"/>
  <c r="AA671" i="82"/>
  <c r="T671" i="82"/>
  <c r="R671" i="82"/>
  <c r="K671" i="82"/>
  <c r="I671" i="82"/>
  <c r="CE670" i="82"/>
  <c r="CC670" i="82"/>
  <c r="BV670" i="82"/>
  <c r="BT670" i="82"/>
  <c r="BM670" i="82"/>
  <c r="BK670" i="82"/>
  <c r="BD670" i="82"/>
  <c r="BB670" i="82"/>
  <c r="AU670" i="82"/>
  <c r="AS670" i="82"/>
  <c r="AL670" i="82"/>
  <c r="AJ670" i="82"/>
  <c r="AC670" i="82"/>
  <c r="AA670" i="82"/>
  <c r="T670" i="82"/>
  <c r="R670" i="82"/>
  <c r="K670" i="82"/>
  <c r="I670" i="82"/>
  <c r="CE669" i="82"/>
  <c r="CC669" i="82"/>
  <c r="BV669" i="82"/>
  <c r="BT669" i="82"/>
  <c r="BM669" i="82"/>
  <c r="BK669" i="82"/>
  <c r="BD669" i="82"/>
  <c r="BB669" i="82"/>
  <c r="AU669" i="82"/>
  <c r="AS669" i="82"/>
  <c r="AL669" i="82"/>
  <c r="AJ669" i="82"/>
  <c r="AC669" i="82"/>
  <c r="AA669" i="82"/>
  <c r="T669" i="82"/>
  <c r="R669" i="82"/>
  <c r="K669" i="82"/>
  <c r="I669" i="82"/>
  <c r="CE668" i="82"/>
  <c r="CC668" i="82"/>
  <c r="BV668" i="82"/>
  <c r="BT668" i="82"/>
  <c r="BM668" i="82"/>
  <c r="BK668" i="82"/>
  <c r="BD668" i="82"/>
  <c r="BB668" i="82"/>
  <c r="AU668" i="82"/>
  <c r="AS668" i="82"/>
  <c r="AL668" i="82"/>
  <c r="AJ668" i="82"/>
  <c r="AC668" i="82"/>
  <c r="AA668" i="82"/>
  <c r="T668" i="82"/>
  <c r="R668" i="82"/>
  <c r="K668" i="82"/>
  <c r="I668" i="82"/>
  <c r="CE667" i="82"/>
  <c r="CC667" i="82"/>
  <c r="BV667" i="82"/>
  <c r="BT667" i="82"/>
  <c r="BM667" i="82"/>
  <c r="BK667" i="82"/>
  <c r="BD667" i="82"/>
  <c r="BB667" i="82"/>
  <c r="AU667" i="82"/>
  <c r="AS667" i="82"/>
  <c r="AL667" i="82"/>
  <c r="AJ667" i="82"/>
  <c r="AC667" i="82"/>
  <c r="AA667" i="82"/>
  <c r="T667" i="82"/>
  <c r="R667" i="82"/>
  <c r="K667" i="82"/>
  <c r="I667" i="82"/>
  <c r="CE666" i="82"/>
  <c r="CC666" i="82"/>
  <c r="BV666" i="82"/>
  <c r="BT666" i="82"/>
  <c r="BM666" i="82"/>
  <c r="BK666" i="82"/>
  <c r="BD666" i="82"/>
  <c r="BB666" i="82"/>
  <c r="AU666" i="82"/>
  <c r="AS666" i="82"/>
  <c r="AL666" i="82"/>
  <c r="AJ666" i="82"/>
  <c r="AC666" i="82"/>
  <c r="AA666" i="82"/>
  <c r="T666" i="82"/>
  <c r="R666" i="82"/>
  <c r="K666" i="82"/>
  <c r="I666" i="82"/>
  <c r="CE665" i="82"/>
  <c r="BV665" i="82"/>
  <c r="BM665" i="82"/>
  <c r="BD665" i="82"/>
  <c r="AU665" i="82"/>
  <c r="AL665" i="82"/>
  <c r="AC665" i="82"/>
  <c r="T665" i="82"/>
  <c r="K665" i="82"/>
  <c r="CE664" i="82"/>
  <c r="CC664" i="82"/>
  <c r="BV664" i="82"/>
  <c r="BT664" i="82"/>
  <c r="BM664" i="82"/>
  <c r="BK664" i="82"/>
  <c r="BD664" i="82"/>
  <c r="BB664" i="82"/>
  <c r="AU664" i="82"/>
  <c r="AS664" i="82"/>
  <c r="AL664" i="82"/>
  <c r="AJ664" i="82"/>
  <c r="AC664" i="82"/>
  <c r="AA664" i="82"/>
  <c r="T664" i="82"/>
  <c r="R664" i="82"/>
  <c r="K664" i="82"/>
  <c r="I664" i="82"/>
  <c r="CE663" i="82"/>
  <c r="CC663" i="82"/>
  <c r="BV663" i="82"/>
  <c r="BT663" i="82"/>
  <c r="BM663" i="82"/>
  <c r="BK663" i="82"/>
  <c r="BD663" i="82"/>
  <c r="BB663" i="82"/>
  <c r="AU663" i="82"/>
  <c r="AS663" i="82"/>
  <c r="AL663" i="82"/>
  <c r="AJ663" i="82"/>
  <c r="AC663" i="82"/>
  <c r="AA663" i="82"/>
  <c r="T663" i="82"/>
  <c r="R663" i="82"/>
  <c r="K663" i="82"/>
  <c r="I663" i="82"/>
  <c r="CE662" i="82"/>
  <c r="CC662" i="82"/>
  <c r="BV662" i="82"/>
  <c r="BT662" i="82"/>
  <c r="BM662" i="82"/>
  <c r="BK662" i="82"/>
  <c r="BD662" i="82"/>
  <c r="BB662" i="82"/>
  <c r="AU662" i="82"/>
  <c r="AS662" i="82"/>
  <c r="AL662" i="82"/>
  <c r="AJ662" i="82"/>
  <c r="AC662" i="82"/>
  <c r="AA662" i="82"/>
  <c r="T662" i="82"/>
  <c r="R662" i="82"/>
  <c r="K662" i="82"/>
  <c r="I662" i="82"/>
  <c r="CE661" i="82"/>
  <c r="CC661" i="82"/>
  <c r="BV661" i="82"/>
  <c r="BT661" i="82"/>
  <c r="BM661" i="82"/>
  <c r="BK661" i="82"/>
  <c r="BD661" i="82"/>
  <c r="BB661" i="82"/>
  <c r="AU661" i="82"/>
  <c r="AS661" i="82"/>
  <c r="AL661" i="82"/>
  <c r="AJ661" i="82"/>
  <c r="AC661" i="82"/>
  <c r="AA661" i="82"/>
  <c r="T661" i="82"/>
  <c r="R661" i="82"/>
  <c r="K661" i="82"/>
  <c r="I661" i="82"/>
  <c r="CE660" i="82"/>
  <c r="CC660" i="82"/>
  <c r="BV660" i="82"/>
  <c r="BT660" i="82"/>
  <c r="BM660" i="82"/>
  <c r="BK660" i="82"/>
  <c r="BD660" i="82"/>
  <c r="BB660" i="82"/>
  <c r="AU660" i="82"/>
  <c r="AS660" i="82"/>
  <c r="AL660" i="82"/>
  <c r="AJ660" i="82"/>
  <c r="AC660" i="82"/>
  <c r="AA660" i="82"/>
  <c r="T660" i="82"/>
  <c r="R660" i="82"/>
  <c r="K660" i="82"/>
  <c r="I660" i="82"/>
  <c r="CE659" i="82"/>
  <c r="CC659" i="82"/>
  <c r="BV659" i="82"/>
  <c r="BT659" i="82"/>
  <c r="BM659" i="82"/>
  <c r="BK659" i="82"/>
  <c r="BD659" i="82"/>
  <c r="BB659" i="82"/>
  <c r="AU659" i="82"/>
  <c r="AS659" i="82"/>
  <c r="AL659" i="82"/>
  <c r="AJ659" i="82"/>
  <c r="AC659" i="82"/>
  <c r="AA659" i="82"/>
  <c r="T659" i="82"/>
  <c r="R659" i="82"/>
  <c r="K659" i="82"/>
  <c r="I659" i="82"/>
  <c r="CE658" i="82"/>
  <c r="CC658" i="82"/>
  <c r="BV658" i="82"/>
  <c r="BT658" i="82"/>
  <c r="BM658" i="82"/>
  <c r="BK658" i="82"/>
  <c r="BD658" i="82"/>
  <c r="BB658" i="82"/>
  <c r="AU658" i="82"/>
  <c r="AS658" i="82"/>
  <c r="AL658" i="82"/>
  <c r="AJ658" i="82"/>
  <c r="AC658" i="82"/>
  <c r="AA658" i="82"/>
  <c r="T658" i="82"/>
  <c r="R658" i="82"/>
  <c r="K658" i="82"/>
  <c r="I658" i="82"/>
  <c r="CE657" i="82"/>
  <c r="CC657" i="82"/>
  <c r="BV657" i="82"/>
  <c r="BT657" i="82"/>
  <c r="BM657" i="82"/>
  <c r="BK657" i="82"/>
  <c r="BD657" i="82"/>
  <c r="BB657" i="82"/>
  <c r="AU657" i="82"/>
  <c r="AS657" i="82"/>
  <c r="AL657" i="82"/>
  <c r="AJ657" i="82"/>
  <c r="AC657" i="82"/>
  <c r="AA657" i="82"/>
  <c r="T657" i="82"/>
  <c r="R657" i="82"/>
  <c r="K657" i="82"/>
  <c r="I657" i="82"/>
  <c r="CE656" i="82"/>
  <c r="CC656" i="82"/>
  <c r="BV656" i="82"/>
  <c r="BT656" i="82"/>
  <c r="BM656" i="82"/>
  <c r="BK656" i="82"/>
  <c r="BD656" i="82"/>
  <c r="BB656" i="82"/>
  <c r="AU656" i="82"/>
  <c r="AS656" i="82"/>
  <c r="AL656" i="82"/>
  <c r="AJ656" i="82"/>
  <c r="AC656" i="82"/>
  <c r="AA656" i="82"/>
  <c r="T656" i="82"/>
  <c r="R656" i="82"/>
  <c r="K656" i="82"/>
  <c r="I656" i="82"/>
  <c r="CE655" i="82"/>
  <c r="CC655" i="82"/>
  <c r="BV655" i="82"/>
  <c r="BT655" i="82"/>
  <c r="BM655" i="82"/>
  <c r="BK655" i="82"/>
  <c r="BD655" i="82"/>
  <c r="BB655" i="82"/>
  <c r="AU655" i="82"/>
  <c r="AS655" i="82"/>
  <c r="AL655" i="82"/>
  <c r="AJ655" i="82"/>
  <c r="AC655" i="82"/>
  <c r="AA655" i="82"/>
  <c r="T655" i="82"/>
  <c r="R655" i="82"/>
  <c r="K655" i="82"/>
  <c r="I655" i="82"/>
  <c r="CE654" i="82"/>
  <c r="BV654" i="82"/>
  <c r="BM654" i="82"/>
  <c r="BD654" i="82"/>
  <c r="AU654" i="82"/>
  <c r="AL654" i="82"/>
  <c r="AC654" i="82"/>
  <c r="T654" i="82"/>
  <c r="K654" i="82"/>
  <c r="CE653" i="82"/>
  <c r="CC653" i="82"/>
  <c r="BV653" i="82"/>
  <c r="BT653" i="82"/>
  <c r="BM653" i="82"/>
  <c r="BK653" i="82"/>
  <c r="BD653" i="82"/>
  <c r="BB653" i="82"/>
  <c r="AU653" i="82"/>
  <c r="AS653" i="82"/>
  <c r="AL653" i="82"/>
  <c r="AJ653" i="82"/>
  <c r="AC653" i="82"/>
  <c r="AA653" i="82"/>
  <c r="T653" i="82"/>
  <c r="R653" i="82"/>
  <c r="K653" i="82"/>
  <c r="I653" i="82"/>
  <c r="CE652" i="82"/>
  <c r="CC652" i="82"/>
  <c r="BV652" i="82"/>
  <c r="BT652" i="82"/>
  <c r="BM652" i="82"/>
  <c r="BK652" i="82"/>
  <c r="BD652" i="82"/>
  <c r="BB652" i="82"/>
  <c r="AU652" i="82"/>
  <c r="AS652" i="82"/>
  <c r="AL652" i="82"/>
  <c r="AJ652" i="82"/>
  <c r="AC652" i="82"/>
  <c r="AA652" i="82"/>
  <c r="T652" i="82"/>
  <c r="R652" i="82"/>
  <c r="K652" i="82"/>
  <c r="I652" i="82"/>
  <c r="CE651" i="82"/>
  <c r="CC651" i="82"/>
  <c r="BV651" i="82"/>
  <c r="BT651" i="82"/>
  <c r="BM651" i="82"/>
  <c r="BK651" i="82"/>
  <c r="BD651" i="82"/>
  <c r="BB651" i="82"/>
  <c r="AU651" i="82"/>
  <c r="AS651" i="82"/>
  <c r="AL651" i="82"/>
  <c r="AJ651" i="82"/>
  <c r="AC651" i="82"/>
  <c r="AA651" i="82"/>
  <c r="T651" i="82"/>
  <c r="R651" i="82"/>
  <c r="K651" i="82"/>
  <c r="I651" i="82"/>
  <c r="CE650" i="82"/>
  <c r="CC650" i="82"/>
  <c r="BV650" i="82"/>
  <c r="BT650" i="82"/>
  <c r="BM650" i="82"/>
  <c r="BK650" i="82"/>
  <c r="BD650" i="82"/>
  <c r="BB650" i="82"/>
  <c r="AU650" i="82"/>
  <c r="AS650" i="82"/>
  <c r="AL650" i="82"/>
  <c r="AJ650" i="82"/>
  <c r="AC650" i="82"/>
  <c r="AA650" i="82"/>
  <c r="T650" i="82"/>
  <c r="R650" i="82"/>
  <c r="K650" i="82"/>
  <c r="I650" i="82"/>
  <c r="CE649" i="82"/>
  <c r="CC649" i="82"/>
  <c r="BV649" i="82"/>
  <c r="BT649" i="82"/>
  <c r="BM649" i="82"/>
  <c r="BK649" i="82"/>
  <c r="BD649" i="82"/>
  <c r="BB649" i="82"/>
  <c r="AU649" i="82"/>
  <c r="AS649" i="82"/>
  <c r="AL649" i="82"/>
  <c r="AJ649" i="82"/>
  <c r="AC649" i="82"/>
  <c r="AA649" i="82"/>
  <c r="T649" i="82"/>
  <c r="R649" i="82"/>
  <c r="K649" i="82"/>
  <c r="I649" i="82"/>
  <c r="CE648" i="82"/>
  <c r="CC648" i="82"/>
  <c r="BV648" i="82"/>
  <c r="BT648" i="82"/>
  <c r="BM648" i="82"/>
  <c r="BK648" i="82"/>
  <c r="BD648" i="82"/>
  <c r="BB648" i="82"/>
  <c r="AU648" i="82"/>
  <c r="AS648" i="82"/>
  <c r="AL648" i="82"/>
  <c r="AJ648" i="82"/>
  <c r="AC648" i="82"/>
  <c r="AA648" i="82"/>
  <c r="T648" i="82"/>
  <c r="R648" i="82"/>
  <c r="K648" i="82"/>
  <c r="I648" i="82"/>
  <c r="CE647" i="82"/>
  <c r="CC647" i="82"/>
  <c r="BV647" i="82"/>
  <c r="BT647" i="82"/>
  <c r="BM647" i="82"/>
  <c r="BK647" i="82"/>
  <c r="BD647" i="82"/>
  <c r="BB647" i="82"/>
  <c r="AU647" i="82"/>
  <c r="AS647" i="82"/>
  <c r="AL647" i="82"/>
  <c r="AJ647" i="82"/>
  <c r="AC647" i="82"/>
  <c r="AA647" i="82"/>
  <c r="T647" i="82"/>
  <c r="R647" i="82"/>
  <c r="K647" i="82"/>
  <c r="I647" i="82"/>
  <c r="CE646" i="82"/>
  <c r="CC646" i="82"/>
  <c r="BV646" i="82"/>
  <c r="BT646" i="82"/>
  <c r="BM646" i="82"/>
  <c r="BK646" i="82"/>
  <c r="BD646" i="82"/>
  <c r="BB646" i="82"/>
  <c r="AU646" i="82"/>
  <c r="AS646" i="82"/>
  <c r="AL646" i="82"/>
  <c r="AJ646" i="82"/>
  <c r="AC646" i="82"/>
  <c r="AA646" i="82"/>
  <c r="T646" i="82"/>
  <c r="R646" i="82"/>
  <c r="K646" i="82"/>
  <c r="I646" i="82"/>
  <c r="CE645" i="82"/>
  <c r="CC645" i="82"/>
  <c r="BV645" i="82"/>
  <c r="BT645" i="82"/>
  <c r="BM645" i="82"/>
  <c r="BK645" i="82"/>
  <c r="BD645" i="82"/>
  <c r="BB645" i="82"/>
  <c r="AU645" i="82"/>
  <c r="AS645" i="82"/>
  <c r="AL645" i="82"/>
  <c r="AJ645" i="82"/>
  <c r="AC645" i="82"/>
  <c r="AA645" i="82"/>
  <c r="T645" i="82"/>
  <c r="R645" i="82"/>
  <c r="K645" i="82"/>
  <c r="I645" i="82"/>
  <c r="CE644" i="82"/>
  <c r="CC644" i="82"/>
  <c r="BV644" i="82"/>
  <c r="BT644" i="82"/>
  <c r="BM644" i="82"/>
  <c r="BK644" i="82"/>
  <c r="BD644" i="82"/>
  <c r="BB644" i="82"/>
  <c r="AU644" i="82"/>
  <c r="AS644" i="82"/>
  <c r="AL644" i="82"/>
  <c r="AJ644" i="82"/>
  <c r="AC644" i="82"/>
  <c r="AA644" i="82"/>
  <c r="T644" i="82"/>
  <c r="R644" i="82"/>
  <c r="K644" i="82"/>
  <c r="I644" i="82"/>
  <c r="CE643" i="82"/>
  <c r="BV643" i="82"/>
  <c r="BM643" i="82"/>
  <c r="BD643" i="82"/>
  <c r="AU643" i="82"/>
  <c r="AL643" i="82"/>
  <c r="AC643" i="82"/>
  <c r="T643" i="82"/>
  <c r="K643" i="82"/>
  <c r="CE642" i="82"/>
  <c r="CC642" i="82"/>
  <c r="BV642" i="82"/>
  <c r="BT642" i="82"/>
  <c r="BM642" i="82"/>
  <c r="BK642" i="82"/>
  <c r="BD642" i="82"/>
  <c r="BB642" i="82"/>
  <c r="AU642" i="82"/>
  <c r="AS642" i="82"/>
  <c r="AL642" i="82"/>
  <c r="AJ642" i="82"/>
  <c r="AC642" i="82"/>
  <c r="AA642" i="82"/>
  <c r="T642" i="82"/>
  <c r="R642" i="82"/>
  <c r="K642" i="82"/>
  <c r="I642" i="82"/>
  <c r="CE641" i="82"/>
  <c r="CC641" i="82"/>
  <c r="BV641" i="82"/>
  <c r="BT641" i="82"/>
  <c r="BM641" i="82"/>
  <c r="BK641" i="82"/>
  <c r="BD641" i="82"/>
  <c r="BB641" i="82"/>
  <c r="AU641" i="82"/>
  <c r="AS641" i="82"/>
  <c r="AL641" i="82"/>
  <c r="AJ641" i="82"/>
  <c r="AC641" i="82"/>
  <c r="AA641" i="82"/>
  <c r="T641" i="82"/>
  <c r="R641" i="82"/>
  <c r="K641" i="82"/>
  <c r="I641" i="82"/>
  <c r="CE640" i="82"/>
  <c r="CC640" i="82"/>
  <c r="BV640" i="82"/>
  <c r="BT640" i="82"/>
  <c r="BM640" i="82"/>
  <c r="BK640" i="82"/>
  <c r="BD640" i="82"/>
  <c r="BB640" i="82"/>
  <c r="AU640" i="82"/>
  <c r="AS640" i="82"/>
  <c r="AL640" i="82"/>
  <c r="AJ640" i="82"/>
  <c r="AC640" i="82"/>
  <c r="AA640" i="82"/>
  <c r="T640" i="82"/>
  <c r="R640" i="82"/>
  <c r="K640" i="82"/>
  <c r="I640" i="82"/>
  <c r="CE639" i="82"/>
  <c r="CC639" i="82"/>
  <c r="BV639" i="82"/>
  <c r="BT639" i="82"/>
  <c r="BM639" i="82"/>
  <c r="BK639" i="82"/>
  <c r="BD639" i="82"/>
  <c r="BB639" i="82"/>
  <c r="AU639" i="82"/>
  <c r="AS639" i="82"/>
  <c r="AL639" i="82"/>
  <c r="AJ639" i="82"/>
  <c r="AC639" i="82"/>
  <c r="AA639" i="82"/>
  <c r="T639" i="82"/>
  <c r="R639" i="82"/>
  <c r="K639" i="82"/>
  <c r="I639" i="82"/>
  <c r="CE638" i="82"/>
  <c r="CC638" i="82"/>
  <c r="BV638" i="82"/>
  <c r="BT638" i="82"/>
  <c r="BM638" i="82"/>
  <c r="BK638" i="82"/>
  <c r="BD638" i="82"/>
  <c r="BB638" i="82"/>
  <c r="AU638" i="82"/>
  <c r="AS638" i="82"/>
  <c r="AL638" i="82"/>
  <c r="AJ638" i="82"/>
  <c r="AC638" i="82"/>
  <c r="AA638" i="82"/>
  <c r="T638" i="82"/>
  <c r="R638" i="82"/>
  <c r="K638" i="82"/>
  <c r="I638" i="82"/>
  <c r="CE637" i="82"/>
  <c r="CC637" i="82"/>
  <c r="BV637" i="82"/>
  <c r="BT637" i="82"/>
  <c r="BM637" i="82"/>
  <c r="BK637" i="82"/>
  <c r="BD637" i="82"/>
  <c r="BB637" i="82"/>
  <c r="AU637" i="82"/>
  <c r="AS637" i="82"/>
  <c r="AL637" i="82"/>
  <c r="AJ637" i="82"/>
  <c r="AC637" i="82"/>
  <c r="AA637" i="82"/>
  <c r="T637" i="82"/>
  <c r="R637" i="82"/>
  <c r="K637" i="82"/>
  <c r="I637" i="82"/>
  <c r="CE636" i="82"/>
  <c r="CC636" i="82"/>
  <c r="BV636" i="82"/>
  <c r="BT636" i="82"/>
  <c r="BM636" i="82"/>
  <c r="BK636" i="82"/>
  <c r="BD636" i="82"/>
  <c r="BB636" i="82"/>
  <c r="AU636" i="82"/>
  <c r="AS636" i="82"/>
  <c r="AL636" i="82"/>
  <c r="AJ636" i="82"/>
  <c r="AC636" i="82"/>
  <c r="AA636" i="82"/>
  <c r="T636" i="82"/>
  <c r="R636" i="82"/>
  <c r="K636" i="82"/>
  <c r="I636" i="82"/>
  <c r="CE635" i="82"/>
  <c r="CC635" i="82"/>
  <c r="BV635" i="82"/>
  <c r="BT635" i="82"/>
  <c r="BM635" i="82"/>
  <c r="BK635" i="82"/>
  <c r="BD635" i="82"/>
  <c r="BB635" i="82"/>
  <c r="AU635" i="82"/>
  <c r="AS635" i="82"/>
  <c r="AL635" i="82"/>
  <c r="AJ635" i="82"/>
  <c r="AC635" i="82"/>
  <c r="AA635" i="82"/>
  <c r="T635" i="82"/>
  <c r="R635" i="82"/>
  <c r="K635" i="82"/>
  <c r="I635" i="82"/>
  <c r="CE634" i="82"/>
  <c r="CC634" i="82"/>
  <c r="BV634" i="82"/>
  <c r="BT634" i="82"/>
  <c r="BM634" i="82"/>
  <c r="BK634" i="82"/>
  <c r="BD634" i="82"/>
  <c r="BB634" i="82"/>
  <c r="AU634" i="82"/>
  <c r="AS634" i="82"/>
  <c r="AL634" i="82"/>
  <c r="AJ634" i="82"/>
  <c r="AC634" i="82"/>
  <c r="AA634" i="82"/>
  <c r="T634" i="82"/>
  <c r="R634" i="82"/>
  <c r="K634" i="82"/>
  <c r="I634" i="82"/>
  <c r="CE633" i="82"/>
  <c r="CC633" i="82"/>
  <c r="BV633" i="82"/>
  <c r="BT633" i="82"/>
  <c r="BM633" i="82"/>
  <c r="BK633" i="82"/>
  <c r="BD633" i="82"/>
  <c r="BB633" i="82"/>
  <c r="AU633" i="82"/>
  <c r="AS633" i="82"/>
  <c r="AL633" i="82"/>
  <c r="AJ633" i="82"/>
  <c r="AC633" i="82"/>
  <c r="AA633" i="82"/>
  <c r="T633" i="82"/>
  <c r="R633" i="82"/>
  <c r="K633" i="82"/>
  <c r="I633" i="82"/>
  <c r="CE632" i="82"/>
  <c r="BV632" i="82"/>
  <c r="BM632" i="82"/>
  <c r="BD632" i="82"/>
  <c r="AU632" i="82"/>
  <c r="AL632" i="82"/>
  <c r="AC632" i="82"/>
  <c r="T632" i="82"/>
  <c r="K632" i="82"/>
  <c r="CE631" i="82"/>
  <c r="CC631" i="82"/>
  <c r="BV631" i="82"/>
  <c r="BT631" i="82"/>
  <c r="BM631" i="82"/>
  <c r="BK631" i="82"/>
  <c r="BD631" i="82"/>
  <c r="BB631" i="82"/>
  <c r="AU631" i="82"/>
  <c r="AS631" i="82"/>
  <c r="AL631" i="82"/>
  <c r="AJ631" i="82"/>
  <c r="AC631" i="82"/>
  <c r="AA631" i="82"/>
  <c r="T631" i="82"/>
  <c r="R631" i="82"/>
  <c r="K631" i="82"/>
  <c r="I631" i="82"/>
  <c r="CE630" i="82"/>
  <c r="CC630" i="82"/>
  <c r="BV630" i="82"/>
  <c r="BT630" i="82"/>
  <c r="BM630" i="82"/>
  <c r="BK630" i="82"/>
  <c r="BD630" i="82"/>
  <c r="BB630" i="82"/>
  <c r="AU630" i="82"/>
  <c r="AS630" i="82"/>
  <c r="AL630" i="82"/>
  <c r="AJ630" i="82"/>
  <c r="AC630" i="82"/>
  <c r="AA630" i="82"/>
  <c r="T630" i="82"/>
  <c r="R630" i="82"/>
  <c r="K630" i="82"/>
  <c r="I630" i="82"/>
  <c r="CE629" i="82"/>
  <c r="CC629" i="82"/>
  <c r="BV629" i="82"/>
  <c r="BT629" i="82"/>
  <c r="BM629" i="82"/>
  <c r="BK629" i="82"/>
  <c r="BD629" i="82"/>
  <c r="BB629" i="82"/>
  <c r="AU629" i="82"/>
  <c r="AS629" i="82"/>
  <c r="AL629" i="82"/>
  <c r="AJ629" i="82"/>
  <c r="AC629" i="82"/>
  <c r="AA629" i="82"/>
  <c r="T629" i="82"/>
  <c r="R629" i="82"/>
  <c r="K629" i="82"/>
  <c r="I629" i="82"/>
  <c r="CE628" i="82"/>
  <c r="CC628" i="82"/>
  <c r="BV628" i="82"/>
  <c r="BT628" i="82"/>
  <c r="BM628" i="82"/>
  <c r="BK628" i="82"/>
  <c r="BD628" i="82"/>
  <c r="BB628" i="82"/>
  <c r="AU628" i="82"/>
  <c r="AS628" i="82"/>
  <c r="AL628" i="82"/>
  <c r="AJ628" i="82"/>
  <c r="AC628" i="82"/>
  <c r="AA628" i="82"/>
  <c r="T628" i="82"/>
  <c r="R628" i="82"/>
  <c r="K628" i="82"/>
  <c r="I628" i="82"/>
  <c r="CE627" i="82"/>
  <c r="CC627" i="82"/>
  <c r="BV627" i="82"/>
  <c r="BT627" i="82"/>
  <c r="BM627" i="82"/>
  <c r="BK627" i="82"/>
  <c r="BD627" i="82"/>
  <c r="BB627" i="82"/>
  <c r="AU627" i="82"/>
  <c r="AS627" i="82"/>
  <c r="AL627" i="82"/>
  <c r="AJ627" i="82"/>
  <c r="AC627" i="82"/>
  <c r="AA627" i="82"/>
  <c r="T627" i="82"/>
  <c r="R627" i="82"/>
  <c r="K627" i="82"/>
  <c r="I627" i="82"/>
  <c r="CE626" i="82"/>
  <c r="CC626" i="82"/>
  <c r="BV626" i="82"/>
  <c r="BT626" i="82"/>
  <c r="BM626" i="82"/>
  <c r="BK626" i="82"/>
  <c r="BD626" i="82"/>
  <c r="BB626" i="82"/>
  <c r="AU626" i="82"/>
  <c r="AS626" i="82"/>
  <c r="AL626" i="82"/>
  <c r="AJ626" i="82"/>
  <c r="AC626" i="82"/>
  <c r="AA626" i="82"/>
  <c r="T626" i="82"/>
  <c r="R626" i="82"/>
  <c r="K626" i="82"/>
  <c r="I626" i="82"/>
  <c r="CE625" i="82"/>
  <c r="CC625" i="82"/>
  <c r="BV625" i="82"/>
  <c r="BT625" i="82"/>
  <c r="BM625" i="82"/>
  <c r="BK625" i="82"/>
  <c r="BD625" i="82"/>
  <c r="BB625" i="82"/>
  <c r="AU625" i="82"/>
  <c r="AS625" i="82"/>
  <c r="AL625" i="82"/>
  <c r="AJ625" i="82"/>
  <c r="AC625" i="82"/>
  <c r="AA625" i="82"/>
  <c r="T625" i="82"/>
  <c r="R625" i="82"/>
  <c r="K625" i="82"/>
  <c r="I625" i="82"/>
  <c r="CE624" i="82"/>
  <c r="CC624" i="82"/>
  <c r="BV624" i="82"/>
  <c r="BT624" i="82"/>
  <c r="BM624" i="82"/>
  <c r="BK624" i="82"/>
  <c r="BD624" i="82"/>
  <c r="BB624" i="82"/>
  <c r="AU624" i="82"/>
  <c r="AS624" i="82"/>
  <c r="AL624" i="82"/>
  <c r="AJ624" i="82"/>
  <c r="AC624" i="82"/>
  <c r="AA624" i="82"/>
  <c r="T624" i="82"/>
  <c r="R624" i="82"/>
  <c r="K624" i="82"/>
  <c r="I624" i="82"/>
  <c r="CE623" i="82"/>
  <c r="CC623" i="82"/>
  <c r="BV623" i="82"/>
  <c r="BT623" i="82"/>
  <c r="BM623" i="82"/>
  <c r="BK623" i="82"/>
  <c r="BD623" i="82"/>
  <c r="BB623" i="82"/>
  <c r="AU623" i="82"/>
  <c r="AS623" i="82"/>
  <c r="AL623" i="82"/>
  <c r="AJ623" i="82"/>
  <c r="AC623" i="82"/>
  <c r="AA623" i="82"/>
  <c r="T623" i="82"/>
  <c r="R623" i="82"/>
  <c r="K623" i="82"/>
  <c r="I623" i="82"/>
  <c r="CE622" i="82"/>
  <c r="CC622" i="82"/>
  <c r="BV622" i="82"/>
  <c r="BT622" i="82"/>
  <c r="BM622" i="82"/>
  <c r="BK622" i="82"/>
  <c r="BD622" i="82"/>
  <c r="BB622" i="82"/>
  <c r="AU622" i="82"/>
  <c r="AS622" i="82"/>
  <c r="AL622" i="82"/>
  <c r="AJ622" i="82"/>
  <c r="AC622" i="82"/>
  <c r="AA622" i="82"/>
  <c r="T622" i="82"/>
  <c r="R622" i="82"/>
  <c r="K622" i="82"/>
  <c r="I622" i="82"/>
  <c r="CE621" i="82"/>
  <c r="BV621" i="82"/>
  <c r="BM621" i="82"/>
  <c r="BD621" i="82"/>
  <c r="AU621" i="82"/>
  <c r="AL621" i="82"/>
  <c r="AC621" i="82"/>
  <c r="T621" i="82"/>
  <c r="K621" i="82"/>
  <c r="CE620" i="82"/>
  <c r="CC620" i="82"/>
  <c r="BV620" i="82"/>
  <c r="BT620" i="82"/>
  <c r="BM620" i="82"/>
  <c r="BK620" i="82"/>
  <c r="BD620" i="82"/>
  <c r="BB620" i="82"/>
  <c r="AU620" i="82"/>
  <c r="AS620" i="82"/>
  <c r="AL620" i="82"/>
  <c r="AJ620" i="82"/>
  <c r="AC620" i="82"/>
  <c r="AA620" i="82"/>
  <c r="T620" i="82"/>
  <c r="R620" i="82"/>
  <c r="K620" i="82"/>
  <c r="I620" i="82"/>
  <c r="CE619" i="82"/>
  <c r="CC619" i="82"/>
  <c r="BV619" i="82"/>
  <c r="BT619" i="82"/>
  <c r="BM619" i="82"/>
  <c r="BK619" i="82"/>
  <c r="BD619" i="82"/>
  <c r="BB619" i="82"/>
  <c r="AU619" i="82"/>
  <c r="AS619" i="82"/>
  <c r="AL619" i="82"/>
  <c r="AJ619" i="82"/>
  <c r="AC619" i="82"/>
  <c r="AA619" i="82"/>
  <c r="T619" i="82"/>
  <c r="R619" i="82"/>
  <c r="K619" i="82"/>
  <c r="I619" i="82"/>
  <c r="CE618" i="82"/>
  <c r="CC618" i="82"/>
  <c r="BV618" i="82"/>
  <c r="BT618" i="82"/>
  <c r="BM618" i="82"/>
  <c r="BK618" i="82"/>
  <c r="BD618" i="82"/>
  <c r="BB618" i="82"/>
  <c r="AU618" i="82"/>
  <c r="AS618" i="82"/>
  <c r="AL618" i="82"/>
  <c r="AJ618" i="82"/>
  <c r="AC618" i="82"/>
  <c r="AA618" i="82"/>
  <c r="T618" i="82"/>
  <c r="R618" i="82"/>
  <c r="K618" i="82"/>
  <c r="I618" i="82"/>
  <c r="CE617" i="82"/>
  <c r="CC617" i="82"/>
  <c r="BV617" i="82"/>
  <c r="BT617" i="82"/>
  <c r="BM617" i="82"/>
  <c r="BK617" i="82"/>
  <c r="BD617" i="82"/>
  <c r="BB617" i="82"/>
  <c r="AU617" i="82"/>
  <c r="AS617" i="82"/>
  <c r="AL617" i="82"/>
  <c r="AJ617" i="82"/>
  <c r="AC617" i="82"/>
  <c r="AA617" i="82"/>
  <c r="T617" i="82"/>
  <c r="R617" i="82"/>
  <c r="K617" i="82"/>
  <c r="I617" i="82"/>
  <c r="CE616" i="82"/>
  <c r="CC616" i="82"/>
  <c r="BV616" i="82"/>
  <c r="BT616" i="82"/>
  <c r="BM616" i="82"/>
  <c r="BK616" i="82"/>
  <c r="BD616" i="82"/>
  <c r="BB616" i="82"/>
  <c r="AU616" i="82"/>
  <c r="AS616" i="82"/>
  <c r="AL616" i="82"/>
  <c r="AJ616" i="82"/>
  <c r="AC616" i="82"/>
  <c r="AA616" i="82"/>
  <c r="T616" i="82"/>
  <c r="R616" i="82"/>
  <c r="K616" i="82"/>
  <c r="I616" i="82"/>
  <c r="CE615" i="82"/>
  <c r="CC615" i="82"/>
  <c r="BV615" i="82"/>
  <c r="BT615" i="82"/>
  <c r="BM615" i="82"/>
  <c r="BK615" i="82"/>
  <c r="BD615" i="82"/>
  <c r="BB615" i="82"/>
  <c r="AU615" i="82"/>
  <c r="AS615" i="82"/>
  <c r="AL615" i="82"/>
  <c r="AJ615" i="82"/>
  <c r="AC615" i="82"/>
  <c r="AA615" i="82"/>
  <c r="T615" i="82"/>
  <c r="R615" i="82"/>
  <c r="K615" i="82"/>
  <c r="I615" i="82"/>
  <c r="CE614" i="82"/>
  <c r="CC614" i="82"/>
  <c r="BV614" i="82"/>
  <c r="BT614" i="82"/>
  <c r="BM614" i="82"/>
  <c r="BK614" i="82"/>
  <c r="BD614" i="82"/>
  <c r="BB614" i="82"/>
  <c r="AU614" i="82"/>
  <c r="AS614" i="82"/>
  <c r="AL614" i="82"/>
  <c r="AJ614" i="82"/>
  <c r="AC614" i="82"/>
  <c r="AA614" i="82"/>
  <c r="T614" i="82"/>
  <c r="R614" i="82"/>
  <c r="K614" i="82"/>
  <c r="I614" i="82"/>
  <c r="CE613" i="82"/>
  <c r="CC613" i="82"/>
  <c r="BV613" i="82"/>
  <c r="BT613" i="82"/>
  <c r="BM613" i="82"/>
  <c r="BK613" i="82"/>
  <c r="BD613" i="82"/>
  <c r="BB613" i="82"/>
  <c r="AU613" i="82"/>
  <c r="AS613" i="82"/>
  <c r="AL613" i="82"/>
  <c r="AJ613" i="82"/>
  <c r="AC613" i="82"/>
  <c r="AA613" i="82"/>
  <c r="T613" i="82"/>
  <c r="R613" i="82"/>
  <c r="K613" i="82"/>
  <c r="I613" i="82"/>
  <c r="CE612" i="82"/>
  <c r="CC612" i="82"/>
  <c r="BV612" i="82"/>
  <c r="BT612" i="82"/>
  <c r="BM612" i="82"/>
  <c r="BK612" i="82"/>
  <c r="BD612" i="82"/>
  <c r="BB612" i="82"/>
  <c r="AU612" i="82"/>
  <c r="AS612" i="82"/>
  <c r="AL612" i="82"/>
  <c r="AJ612" i="82"/>
  <c r="AC612" i="82"/>
  <c r="AA612" i="82"/>
  <c r="T612" i="82"/>
  <c r="R612" i="82"/>
  <c r="K612" i="82"/>
  <c r="I612" i="82"/>
  <c r="CE611" i="82"/>
  <c r="CC611" i="82"/>
  <c r="BV611" i="82"/>
  <c r="BT611" i="82"/>
  <c r="BM611" i="82"/>
  <c r="BK611" i="82"/>
  <c r="BD611" i="82"/>
  <c r="BB611" i="82"/>
  <c r="AU611" i="82"/>
  <c r="AS611" i="82"/>
  <c r="AL611" i="82"/>
  <c r="AJ611" i="82"/>
  <c r="AC611" i="82"/>
  <c r="AA611" i="82"/>
  <c r="T611" i="82"/>
  <c r="R611" i="82"/>
  <c r="K611" i="82"/>
  <c r="I611" i="82"/>
  <c r="CE610" i="82"/>
  <c r="BV610" i="82"/>
  <c r="BM610" i="82"/>
  <c r="BD610" i="82"/>
  <c r="AU610" i="82"/>
  <c r="AL610" i="82"/>
  <c r="AC610" i="82"/>
  <c r="T610" i="82"/>
  <c r="K610" i="82"/>
  <c r="CE609" i="82"/>
  <c r="CC609" i="82"/>
  <c r="BV609" i="82"/>
  <c r="BT609" i="82"/>
  <c r="BM609" i="82"/>
  <c r="BK609" i="82"/>
  <c r="BD609" i="82"/>
  <c r="BB609" i="82"/>
  <c r="AU609" i="82"/>
  <c r="AS609" i="82"/>
  <c r="AL609" i="82"/>
  <c r="AJ609" i="82"/>
  <c r="AC609" i="82"/>
  <c r="AA609" i="82"/>
  <c r="T609" i="82"/>
  <c r="R609" i="82"/>
  <c r="K609" i="82"/>
  <c r="I609" i="82"/>
  <c r="CE608" i="82"/>
  <c r="CC608" i="82"/>
  <c r="BV608" i="82"/>
  <c r="BT608" i="82"/>
  <c r="BM608" i="82"/>
  <c r="BK608" i="82"/>
  <c r="BD608" i="82"/>
  <c r="BB608" i="82"/>
  <c r="AU608" i="82"/>
  <c r="AS608" i="82"/>
  <c r="AL608" i="82"/>
  <c r="AJ608" i="82"/>
  <c r="AC608" i="82"/>
  <c r="AA608" i="82"/>
  <c r="T608" i="82"/>
  <c r="R608" i="82"/>
  <c r="K608" i="82"/>
  <c r="I608" i="82"/>
  <c r="CE607" i="82"/>
  <c r="CC607" i="82"/>
  <c r="BV607" i="82"/>
  <c r="BT607" i="82"/>
  <c r="BM607" i="82"/>
  <c r="BK607" i="82"/>
  <c r="BD607" i="82"/>
  <c r="BB607" i="82"/>
  <c r="AU607" i="82"/>
  <c r="AS607" i="82"/>
  <c r="AL607" i="82"/>
  <c r="AJ607" i="82"/>
  <c r="AC607" i="82"/>
  <c r="AA607" i="82"/>
  <c r="T607" i="82"/>
  <c r="R607" i="82"/>
  <c r="K607" i="82"/>
  <c r="I607" i="82"/>
  <c r="CE606" i="82"/>
  <c r="CC606" i="82"/>
  <c r="BV606" i="82"/>
  <c r="BT606" i="82"/>
  <c r="BM606" i="82"/>
  <c r="BK606" i="82"/>
  <c r="BD606" i="82"/>
  <c r="BB606" i="82"/>
  <c r="AU606" i="82"/>
  <c r="AS606" i="82"/>
  <c r="AL606" i="82"/>
  <c r="AJ606" i="82"/>
  <c r="AC606" i="82"/>
  <c r="AA606" i="82"/>
  <c r="T606" i="82"/>
  <c r="R606" i="82"/>
  <c r="K606" i="82"/>
  <c r="I606" i="82"/>
  <c r="CE605" i="82"/>
  <c r="CC605" i="82"/>
  <c r="BV605" i="82"/>
  <c r="BT605" i="82"/>
  <c r="BM605" i="82"/>
  <c r="BK605" i="82"/>
  <c r="BD605" i="82"/>
  <c r="BB605" i="82"/>
  <c r="AU605" i="82"/>
  <c r="AS605" i="82"/>
  <c r="AL605" i="82"/>
  <c r="AJ605" i="82"/>
  <c r="AC605" i="82"/>
  <c r="AA605" i="82"/>
  <c r="T605" i="82"/>
  <c r="R605" i="82"/>
  <c r="K605" i="82"/>
  <c r="I605" i="82"/>
  <c r="CE604" i="82"/>
  <c r="CC604" i="82"/>
  <c r="BV604" i="82"/>
  <c r="BT604" i="82"/>
  <c r="BM604" i="82"/>
  <c r="BK604" i="82"/>
  <c r="BD604" i="82"/>
  <c r="BB604" i="82"/>
  <c r="AU604" i="82"/>
  <c r="AS604" i="82"/>
  <c r="AL604" i="82"/>
  <c r="AJ604" i="82"/>
  <c r="AC604" i="82"/>
  <c r="AA604" i="82"/>
  <c r="T604" i="82"/>
  <c r="R604" i="82"/>
  <c r="K604" i="82"/>
  <c r="I604" i="82"/>
  <c r="CE603" i="82"/>
  <c r="CC603" i="82"/>
  <c r="BV603" i="82"/>
  <c r="BT603" i="82"/>
  <c r="BM603" i="82"/>
  <c r="BK603" i="82"/>
  <c r="BD603" i="82"/>
  <c r="BB603" i="82"/>
  <c r="AU603" i="82"/>
  <c r="AS603" i="82"/>
  <c r="AL603" i="82"/>
  <c r="AJ603" i="82"/>
  <c r="AC603" i="82"/>
  <c r="AA603" i="82"/>
  <c r="T603" i="82"/>
  <c r="R603" i="82"/>
  <c r="K603" i="82"/>
  <c r="I603" i="82"/>
  <c r="CE602" i="82"/>
  <c r="CC602" i="82"/>
  <c r="BV602" i="82"/>
  <c r="BT602" i="82"/>
  <c r="BM602" i="82"/>
  <c r="BK602" i="82"/>
  <c r="BD602" i="82"/>
  <c r="BB602" i="82"/>
  <c r="AU602" i="82"/>
  <c r="AS602" i="82"/>
  <c r="AL602" i="82"/>
  <c r="AJ602" i="82"/>
  <c r="AC602" i="82"/>
  <c r="AA602" i="82"/>
  <c r="T602" i="82"/>
  <c r="R602" i="82"/>
  <c r="K602" i="82"/>
  <c r="I602" i="82"/>
  <c r="CE601" i="82"/>
  <c r="CC601" i="82"/>
  <c r="BV601" i="82"/>
  <c r="BT601" i="82"/>
  <c r="BM601" i="82"/>
  <c r="BK601" i="82"/>
  <c r="BD601" i="82"/>
  <c r="BB601" i="82"/>
  <c r="AU601" i="82"/>
  <c r="AS601" i="82"/>
  <c r="AL601" i="82"/>
  <c r="AJ601" i="82"/>
  <c r="AC601" i="82"/>
  <c r="AA601" i="82"/>
  <c r="T601" i="82"/>
  <c r="R601" i="82"/>
  <c r="K601" i="82"/>
  <c r="I601" i="82"/>
  <c r="CE600" i="82"/>
  <c r="CC600" i="82"/>
  <c r="BV600" i="82"/>
  <c r="BT600" i="82"/>
  <c r="BM600" i="82"/>
  <c r="BK600" i="82"/>
  <c r="BD600" i="82"/>
  <c r="BB600" i="82"/>
  <c r="AU600" i="82"/>
  <c r="AS600" i="82"/>
  <c r="AL600" i="82"/>
  <c r="AJ600" i="82"/>
  <c r="AC600" i="82"/>
  <c r="AA600" i="82"/>
  <c r="T600" i="82"/>
  <c r="R600" i="82"/>
  <c r="K600" i="82"/>
  <c r="I600" i="82"/>
  <c r="CE599" i="82"/>
  <c r="BV599" i="82"/>
  <c r="BM599" i="82"/>
  <c r="BD599" i="82"/>
  <c r="AU599" i="82"/>
  <c r="AL599" i="82"/>
  <c r="AC599" i="82"/>
  <c r="T599" i="82"/>
  <c r="K599" i="82"/>
  <c r="CE598" i="82"/>
  <c r="CC598" i="82"/>
  <c r="BV598" i="82"/>
  <c r="BT598" i="82"/>
  <c r="BM598" i="82"/>
  <c r="BK598" i="82"/>
  <c r="BD598" i="82"/>
  <c r="BB598" i="82"/>
  <c r="AU598" i="82"/>
  <c r="AS598" i="82"/>
  <c r="AL598" i="82"/>
  <c r="AJ598" i="82"/>
  <c r="AC598" i="82"/>
  <c r="AA598" i="82"/>
  <c r="T598" i="82"/>
  <c r="R598" i="82"/>
  <c r="K598" i="82"/>
  <c r="I598" i="82"/>
  <c r="CE597" i="82"/>
  <c r="CC597" i="82"/>
  <c r="BV597" i="82"/>
  <c r="BT597" i="82"/>
  <c r="BM597" i="82"/>
  <c r="BK597" i="82"/>
  <c r="BD597" i="82"/>
  <c r="BB597" i="82"/>
  <c r="AU597" i="82"/>
  <c r="AS597" i="82"/>
  <c r="AL597" i="82"/>
  <c r="AJ597" i="82"/>
  <c r="AC597" i="82"/>
  <c r="AA597" i="82"/>
  <c r="T597" i="82"/>
  <c r="R597" i="82"/>
  <c r="K597" i="82"/>
  <c r="I597" i="82"/>
  <c r="CE596" i="82"/>
  <c r="CC596" i="82"/>
  <c r="BV596" i="82"/>
  <c r="BT596" i="82"/>
  <c r="BM596" i="82"/>
  <c r="BK596" i="82"/>
  <c r="BD596" i="82"/>
  <c r="BB596" i="82"/>
  <c r="AU596" i="82"/>
  <c r="AS596" i="82"/>
  <c r="AL596" i="82"/>
  <c r="AJ596" i="82"/>
  <c r="AC596" i="82"/>
  <c r="AA596" i="82"/>
  <c r="T596" i="82"/>
  <c r="R596" i="82"/>
  <c r="K596" i="82"/>
  <c r="I596" i="82"/>
  <c r="CE595" i="82"/>
  <c r="CC595" i="82"/>
  <c r="BV595" i="82"/>
  <c r="BT595" i="82"/>
  <c r="BM595" i="82"/>
  <c r="BK595" i="82"/>
  <c r="BD595" i="82"/>
  <c r="BB595" i="82"/>
  <c r="AU595" i="82"/>
  <c r="AS595" i="82"/>
  <c r="AL595" i="82"/>
  <c r="AJ595" i="82"/>
  <c r="AC595" i="82"/>
  <c r="AA595" i="82"/>
  <c r="T595" i="82"/>
  <c r="R595" i="82"/>
  <c r="K595" i="82"/>
  <c r="I595" i="82"/>
  <c r="CE594" i="82"/>
  <c r="CC594" i="82"/>
  <c r="BV594" i="82"/>
  <c r="BT594" i="82"/>
  <c r="BM594" i="82"/>
  <c r="BK594" i="82"/>
  <c r="BD594" i="82"/>
  <c r="BB594" i="82"/>
  <c r="AU594" i="82"/>
  <c r="AS594" i="82"/>
  <c r="AL594" i="82"/>
  <c r="AJ594" i="82"/>
  <c r="AC594" i="82"/>
  <c r="AA594" i="82"/>
  <c r="T594" i="82"/>
  <c r="R594" i="82"/>
  <c r="K594" i="82"/>
  <c r="I594" i="82"/>
  <c r="CE593" i="82"/>
  <c r="CC593" i="82"/>
  <c r="BV593" i="82"/>
  <c r="BT593" i="82"/>
  <c r="BM593" i="82"/>
  <c r="BK593" i="82"/>
  <c r="BD593" i="82"/>
  <c r="BB593" i="82"/>
  <c r="AU593" i="82"/>
  <c r="AS593" i="82"/>
  <c r="AL593" i="82"/>
  <c r="AJ593" i="82"/>
  <c r="AC593" i="82"/>
  <c r="AA593" i="82"/>
  <c r="T593" i="82"/>
  <c r="R593" i="82"/>
  <c r="K593" i="82"/>
  <c r="I593" i="82"/>
  <c r="CE592" i="82"/>
  <c r="CC592" i="82"/>
  <c r="BV592" i="82"/>
  <c r="BT592" i="82"/>
  <c r="BM592" i="82"/>
  <c r="BK592" i="82"/>
  <c r="BD592" i="82"/>
  <c r="BB592" i="82"/>
  <c r="AU592" i="82"/>
  <c r="AS592" i="82"/>
  <c r="AL592" i="82"/>
  <c r="AJ592" i="82"/>
  <c r="AC592" i="82"/>
  <c r="AA592" i="82"/>
  <c r="T592" i="82"/>
  <c r="R592" i="82"/>
  <c r="K592" i="82"/>
  <c r="I592" i="82"/>
  <c r="CE591" i="82"/>
  <c r="CC591" i="82"/>
  <c r="BV591" i="82"/>
  <c r="BT591" i="82"/>
  <c r="BM591" i="82"/>
  <c r="BK591" i="82"/>
  <c r="BD591" i="82"/>
  <c r="BB591" i="82"/>
  <c r="AU591" i="82"/>
  <c r="AS591" i="82"/>
  <c r="AL591" i="82"/>
  <c r="AJ591" i="82"/>
  <c r="AC591" i="82"/>
  <c r="AA591" i="82"/>
  <c r="T591" i="82"/>
  <c r="R591" i="82"/>
  <c r="K591" i="82"/>
  <c r="I591" i="82"/>
  <c r="CE590" i="82"/>
  <c r="CC590" i="82"/>
  <c r="BV590" i="82"/>
  <c r="BT590" i="82"/>
  <c r="BM590" i="82"/>
  <c r="BK590" i="82"/>
  <c r="BD590" i="82"/>
  <c r="BB590" i="82"/>
  <c r="AU590" i="82"/>
  <c r="AS590" i="82"/>
  <c r="AL590" i="82"/>
  <c r="AJ590" i="82"/>
  <c r="AC590" i="82"/>
  <c r="AA590" i="82"/>
  <c r="T590" i="82"/>
  <c r="R590" i="82"/>
  <c r="K590" i="82"/>
  <c r="I590" i="82"/>
  <c r="CE589" i="82"/>
  <c r="CC589" i="82"/>
  <c r="BV589" i="82"/>
  <c r="BT589" i="82"/>
  <c r="BM589" i="82"/>
  <c r="BK589" i="82"/>
  <c r="BD589" i="82"/>
  <c r="BB589" i="82"/>
  <c r="AU589" i="82"/>
  <c r="AS589" i="82"/>
  <c r="AL589" i="82"/>
  <c r="AJ589" i="82"/>
  <c r="AC589" i="82"/>
  <c r="AA589" i="82"/>
  <c r="T589" i="82"/>
  <c r="R589" i="82"/>
  <c r="K589" i="82"/>
  <c r="I589" i="82"/>
  <c r="CE588" i="82"/>
  <c r="BV588" i="82"/>
  <c r="BM588" i="82"/>
  <c r="BD588" i="82"/>
  <c r="AU588" i="82"/>
  <c r="AL588" i="82"/>
  <c r="AC588" i="82"/>
  <c r="T588" i="82"/>
  <c r="K588" i="82"/>
  <c r="CE587" i="82"/>
  <c r="CC587" i="82"/>
  <c r="BV587" i="82"/>
  <c r="BT587" i="82"/>
  <c r="BM587" i="82"/>
  <c r="BK587" i="82"/>
  <c r="BD587" i="82"/>
  <c r="BB587" i="82"/>
  <c r="AU587" i="82"/>
  <c r="AS587" i="82"/>
  <c r="AL587" i="82"/>
  <c r="AJ587" i="82"/>
  <c r="AC587" i="82"/>
  <c r="AA587" i="82"/>
  <c r="T587" i="82"/>
  <c r="R587" i="82"/>
  <c r="K587" i="82"/>
  <c r="I587" i="82"/>
  <c r="CE586" i="82"/>
  <c r="CC586" i="82"/>
  <c r="BV586" i="82"/>
  <c r="BT586" i="82"/>
  <c r="BM586" i="82"/>
  <c r="BK586" i="82"/>
  <c r="BD586" i="82"/>
  <c r="BB586" i="82"/>
  <c r="AU586" i="82"/>
  <c r="AS586" i="82"/>
  <c r="AL586" i="82"/>
  <c r="AJ586" i="82"/>
  <c r="AC586" i="82"/>
  <c r="AA586" i="82"/>
  <c r="T586" i="82"/>
  <c r="R586" i="82"/>
  <c r="K586" i="82"/>
  <c r="I586" i="82"/>
  <c r="CE585" i="82"/>
  <c r="CC585" i="82"/>
  <c r="BV585" i="82"/>
  <c r="BT585" i="82"/>
  <c r="BM585" i="82"/>
  <c r="BK585" i="82"/>
  <c r="BD585" i="82"/>
  <c r="BB585" i="82"/>
  <c r="AU585" i="82"/>
  <c r="AS585" i="82"/>
  <c r="AL585" i="82"/>
  <c r="AJ585" i="82"/>
  <c r="AC585" i="82"/>
  <c r="AA585" i="82"/>
  <c r="T585" i="82"/>
  <c r="R585" i="82"/>
  <c r="K585" i="82"/>
  <c r="I585" i="82"/>
  <c r="CE584" i="82"/>
  <c r="CC584" i="82"/>
  <c r="BV584" i="82"/>
  <c r="BT584" i="82"/>
  <c r="BM584" i="82"/>
  <c r="BK584" i="82"/>
  <c r="BD584" i="82"/>
  <c r="BB584" i="82"/>
  <c r="AU584" i="82"/>
  <c r="AS584" i="82"/>
  <c r="AL584" i="82"/>
  <c r="AJ584" i="82"/>
  <c r="AC584" i="82"/>
  <c r="AA584" i="82"/>
  <c r="T584" i="82"/>
  <c r="R584" i="82"/>
  <c r="K584" i="82"/>
  <c r="I584" i="82"/>
  <c r="CE583" i="82"/>
  <c r="CC583" i="82"/>
  <c r="BV583" i="82"/>
  <c r="BT583" i="82"/>
  <c r="BM583" i="82"/>
  <c r="BK583" i="82"/>
  <c r="BD583" i="82"/>
  <c r="BB583" i="82"/>
  <c r="AU583" i="82"/>
  <c r="AS583" i="82"/>
  <c r="AL583" i="82"/>
  <c r="AJ583" i="82"/>
  <c r="AC583" i="82"/>
  <c r="AA583" i="82"/>
  <c r="T583" i="82"/>
  <c r="R583" i="82"/>
  <c r="K583" i="82"/>
  <c r="I583" i="82"/>
  <c r="CE582" i="82"/>
  <c r="CC582" i="82"/>
  <c r="BV582" i="82"/>
  <c r="BT582" i="82"/>
  <c r="BM582" i="82"/>
  <c r="BK582" i="82"/>
  <c r="BD582" i="82"/>
  <c r="BB582" i="82"/>
  <c r="AU582" i="82"/>
  <c r="AS582" i="82"/>
  <c r="AL582" i="82"/>
  <c r="AJ582" i="82"/>
  <c r="AC582" i="82"/>
  <c r="AA582" i="82"/>
  <c r="T582" i="82"/>
  <c r="R582" i="82"/>
  <c r="K582" i="82"/>
  <c r="I582" i="82"/>
  <c r="CE581" i="82"/>
  <c r="CC581" i="82"/>
  <c r="BV581" i="82"/>
  <c r="BT581" i="82"/>
  <c r="BM581" i="82"/>
  <c r="BK581" i="82"/>
  <c r="BD581" i="82"/>
  <c r="BB581" i="82"/>
  <c r="AU581" i="82"/>
  <c r="AS581" i="82"/>
  <c r="AL581" i="82"/>
  <c r="AJ581" i="82"/>
  <c r="AC581" i="82"/>
  <c r="AA581" i="82"/>
  <c r="T581" i="82"/>
  <c r="R581" i="82"/>
  <c r="K581" i="82"/>
  <c r="I581" i="82"/>
  <c r="CE580" i="82"/>
  <c r="CC580" i="82"/>
  <c r="BV580" i="82"/>
  <c r="BT580" i="82"/>
  <c r="BM580" i="82"/>
  <c r="BK580" i="82"/>
  <c r="BD580" i="82"/>
  <c r="BB580" i="82"/>
  <c r="AU580" i="82"/>
  <c r="AS580" i="82"/>
  <c r="AL580" i="82"/>
  <c r="AJ580" i="82"/>
  <c r="AC580" i="82"/>
  <c r="AA580" i="82"/>
  <c r="T580" i="82"/>
  <c r="R580" i="82"/>
  <c r="K580" i="82"/>
  <c r="I580" i="82"/>
  <c r="CE579" i="82"/>
  <c r="CC579" i="82"/>
  <c r="BV579" i="82"/>
  <c r="BT579" i="82"/>
  <c r="BM579" i="82"/>
  <c r="BK579" i="82"/>
  <c r="BD579" i="82"/>
  <c r="BB579" i="82"/>
  <c r="AU579" i="82"/>
  <c r="AS579" i="82"/>
  <c r="AL579" i="82"/>
  <c r="AJ579" i="82"/>
  <c r="AC579" i="82"/>
  <c r="AA579" i="82"/>
  <c r="T579" i="82"/>
  <c r="R579" i="82"/>
  <c r="K579" i="82"/>
  <c r="I579" i="82"/>
  <c r="CE578" i="82"/>
  <c r="CC578" i="82"/>
  <c r="BV578" i="82"/>
  <c r="BT578" i="82"/>
  <c r="BM578" i="82"/>
  <c r="BK578" i="82"/>
  <c r="BD578" i="82"/>
  <c r="BB578" i="82"/>
  <c r="AU578" i="82"/>
  <c r="AS578" i="82"/>
  <c r="AL578" i="82"/>
  <c r="AJ578" i="82"/>
  <c r="AC578" i="82"/>
  <c r="AA578" i="82"/>
  <c r="T578" i="82"/>
  <c r="R578" i="82"/>
  <c r="K578" i="82"/>
  <c r="I578" i="82"/>
  <c r="CE577" i="82"/>
  <c r="BV577" i="82"/>
  <c r="BM577" i="82"/>
  <c r="BD577" i="82"/>
  <c r="AU577" i="82"/>
  <c r="AL577" i="82"/>
  <c r="AC577" i="82"/>
  <c r="T577" i="82"/>
  <c r="K577" i="82"/>
  <c r="CE576" i="82"/>
  <c r="CC576" i="82"/>
  <c r="BV576" i="82"/>
  <c r="BT576" i="82"/>
  <c r="BM576" i="82"/>
  <c r="BK576" i="82"/>
  <c r="BD576" i="82"/>
  <c r="BB576" i="82"/>
  <c r="AU576" i="82"/>
  <c r="AS576" i="82"/>
  <c r="AL576" i="82"/>
  <c r="AJ576" i="82"/>
  <c r="AC576" i="82"/>
  <c r="AA576" i="82"/>
  <c r="T576" i="82"/>
  <c r="R576" i="82"/>
  <c r="K576" i="82"/>
  <c r="I576" i="82"/>
  <c r="CE575" i="82"/>
  <c r="CC575" i="82"/>
  <c r="BV575" i="82"/>
  <c r="BT575" i="82"/>
  <c r="BM575" i="82"/>
  <c r="BK575" i="82"/>
  <c r="BD575" i="82"/>
  <c r="BB575" i="82"/>
  <c r="AU575" i="82"/>
  <c r="AS575" i="82"/>
  <c r="AL575" i="82"/>
  <c r="AJ575" i="82"/>
  <c r="AC575" i="82"/>
  <c r="AA575" i="82"/>
  <c r="T575" i="82"/>
  <c r="R575" i="82"/>
  <c r="K575" i="82"/>
  <c r="I575" i="82"/>
  <c r="CE574" i="82"/>
  <c r="CC574" i="82"/>
  <c r="BV574" i="82"/>
  <c r="BT574" i="82"/>
  <c r="BM574" i="82"/>
  <c r="BK574" i="82"/>
  <c r="BD574" i="82"/>
  <c r="BB574" i="82"/>
  <c r="AU574" i="82"/>
  <c r="AS574" i="82"/>
  <c r="AL574" i="82"/>
  <c r="AJ574" i="82"/>
  <c r="AC574" i="82"/>
  <c r="AA574" i="82"/>
  <c r="T574" i="82"/>
  <c r="R574" i="82"/>
  <c r="K574" i="82"/>
  <c r="I574" i="82"/>
  <c r="CE573" i="82"/>
  <c r="CC573" i="82"/>
  <c r="BV573" i="82"/>
  <c r="BT573" i="82"/>
  <c r="BM573" i="82"/>
  <c r="BK573" i="82"/>
  <c r="BD573" i="82"/>
  <c r="BB573" i="82"/>
  <c r="AU573" i="82"/>
  <c r="AS573" i="82"/>
  <c r="AL573" i="82"/>
  <c r="AJ573" i="82"/>
  <c r="AC573" i="82"/>
  <c r="AA573" i="82"/>
  <c r="T573" i="82"/>
  <c r="R573" i="82"/>
  <c r="K573" i="82"/>
  <c r="I573" i="82"/>
  <c r="CE572" i="82"/>
  <c r="CC572" i="82"/>
  <c r="BV572" i="82"/>
  <c r="BT572" i="82"/>
  <c r="BM572" i="82"/>
  <c r="BK572" i="82"/>
  <c r="BD572" i="82"/>
  <c r="BB572" i="82"/>
  <c r="AU572" i="82"/>
  <c r="AS572" i="82"/>
  <c r="AL572" i="82"/>
  <c r="AJ572" i="82"/>
  <c r="AC572" i="82"/>
  <c r="AA572" i="82"/>
  <c r="T572" i="82"/>
  <c r="R572" i="82"/>
  <c r="K572" i="82"/>
  <c r="I572" i="82"/>
  <c r="CE571" i="82"/>
  <c r="CC571" i="82"/>
  <c r="BV571" i="82"/>
  <c r="BT571" i="82"/>
  <c r="BM571" i="82"/>
  <c r="BK571" i="82"/>
  <c r="BD571" i="82"/>
  <c r="BB571" i="82"/>
  <c r="AU571" i="82"/>
  <c r="AS571" i="82"/>
  <c r="AL571" i="82"/>
  <c r="AJ571" i="82"/>
  <c r="AC571" i="82"/>
  <c r="AA571" i="82"/>
  <c r="T571" i="82"/>
  <c r="R571" i="82"/>
  <c r="K571" i="82"/>
  <c r="I571" i="82"/>
  <c r="CE570" i="82"/>
  <c r="CC570" i="82"/>
  <c r="BV570" i="82"/>
  <c r="BT570" i="82"/>
  <c r="BM570" i="82"/>
  <c r="BK570" i="82"/>
  <c r="BD570" i="82"/>
  <c r="BB570" i="82"/>
  <c r="AU570" i="82"/>
  <c r="AS570" i="82"/>
  <c r="AL570" i="82"/>
  <c r="AJ570" i="82"/>
  <c r="AC570" i="82"/>
  <c r="AA570" i="82"/>
  <c r="T570" i="82"/>
  <c r="R570" i="82"/>
  <c r="K570" i="82"/>
  <c r="I570" i="82"/>
  <c r="CE569" i="82"/>
  <c r="CC569" i="82"/>
  <c r="BV569" i="82"/>
  <c r="BT569" i="82"/>
  <c r="BM569" i="82"/>
  <c r="BK569" i="82"/>
  <c r="BD569" i="82"/>
  <c r="BB569" i="82"/>
  <c r="AU569" i="82"/>
  <c r="AS569" i="82"/>
  <c r="AL569" i="82"/>
  <c r="AJ569" i="82"/>
  <c r="AC569" i="82"/>
  <c r="AA569" i="82"/>
  <c r="T569" i="82"/>
  <c r="R569" i="82"/>
  <c r="K569" i="82"/>
  <c r="I569" i="82"/>
  <c r="CE568" i="82"/>
  <c r="CC568" i="82"/>
  <c r="BV568" i="82"/>
  <c r="BT568" i="82"/>
  <c r="BM568" i="82"/>
  <c r="BK568" i="82"/>
  <c r="BD568" i="82"/>
  <c r="BB568" i="82"/>
  <c r="AU568" i="82"/>
  <c r="AS568" i="82"/>
  <c r="AL568" i="82"/>
  <c r="AJ568" i="82"/>
  <c r="AC568" i="82"/>
  <c r="AA568" i="82"/>
  <c r="T568" i="82"/>
  <c r="R568" i="82"/>
  <c r="K568" i="82"/>
  <c r="I568" i="82"/>
  <c r="CE567" i="82"/>
  <c r="CC567" i="82"/>
  <c r="BV567" i="82"/>
  <c r="BT567" i="82"/>
  <c r="BM567" i="82"/>
  <c r="BK567" i="82"/>
  <c r="BD567" i="82"/>
  <c r="BB567" i="82"/>
  <c r="AU567" i="82"/>
  <c r="AS567" i="82"/>
  <c r="AL567" i="82"/>
  <c r="AJ567" i="82"/>
  <c r="AC567" i="82"/>
  <c r="AA567" i="82"/>
  <c r="T567" i="82"/>
  <c r="R567" i="82"/>
  <c r="K567" i="82"/>
  <c r="I567" i="82"/>
  <c r="CE566" i="82"/>
  <c r="BV566" i="82"/>
  <c r="BM566" i="82"/>
  <c r="BD566" i="82"/>
  <c r="AU566" i="82"/>
  <c r="AL566" i="82"/>
  <c r="AC566" i="82"/>
  <c r="T566" i="82"/>
  <c r="K566" i="82"/>
  <c r="CE565" i="82"/>
  <c r="CC565" i="82"/>
  <c r="BV565" i="82"/>
  <c r="BT565" i="82"/>
  <c r="BM565" i="82"/>
  <c r="BK565" i="82"/>
  <c r="BD565" i="82"/>
  <c r="BB565" i="82"/>
  <c r="AU565" i="82"/>
  <c r="AS565" i="82"/>
  <c r="AL565" i="82"/>
  <c r="AJ565" i="82"/>
  <c r="AC565" i="82"/>
  <c r="AA565" i="82"/>
  <c r="T565" i="82"/>
  <c r="R565" i="82"/>
  <c r="K565" i="82"/>
  <c r="I565" i="82"/>
  <c r="CE564" i="82"/>
  <c r="CC564" i="82"/>
  <c r="BV564" i="82"/>
  <c r="BT564" i="82"/>
  <c r="BM564" i="82"/>
  <c r="BK564" i="82"/>
  <c r="BD564" i="82"/>
  <c r="BB564" i="82"/>
  <c r="AU564" i="82"/>
  <c r="AS564" i="82"/>
  <c r="AL564" i="82"/>
  <c r="AJ564" i="82"/>
  <c r="AC564" i="82"/>
  <c r="AA564" i="82"/>
  <c r="T564" i="82"/>
  <c r="R564" i="82"/>
  <c r="K564" i="82"/>
  <c r="I564" i="82"/>
  <c r="CE563" i="82"/>
  <c r="CC563" i="82"/>
  <c r="BV563" i="82"/>
  <c r="BT563" i="82"/>
  <c r="BM563" i="82"/>
  <c r="BK563" i="82"/>
  <c r="BD563" i="82"/>
  <c r="BB563" i="82"/>
  <c r="AU563" i="82"/>
  <c r="AS563" i="82"/>
  <c r="AL563" i="82"/>
  <c r="AJ563" i="82"/>
  <c r="AC563" i="82"/>
  <c r="AA563" i="82"/>
  <c r="T563" i="82"/>
  <c r="R563" i="82"/>
  <c r="K563" i="82"/>
  <c r="I563" i="82"/>
  <c r="CE562" i="82"/>
  <c r="CC562" i="82"/>
  <c r="BV562" i="82"/>
  <c r="BT562" i="82"/>
  <c r="BM562" i="82"/>
  <c r="BK562" i="82"/>
  <c r="BD562" i="82"/>
  <c r="BB562" i="82"/>
  <c r="AU562" i="82"/>
  <c r="AS562" i="82"/>
  <c r="AL562" i="82"/>
  <c r="AJ562" i="82"/>
  <c r="AC562" i="82"/>
  <c r="AA562" i="82"/>
  <c r="T562" i="82"/>
  <c r="R562" i="82"/>
  <c r="K562" i="82"/>
  <c r="I562" i="82"/>
  <c r="CE561" i="82"/>
  <c r="CC561" i="82"/>
  <c r="BV561" i="82"/>
  <c r="BT561" i="82"/>
  <c r="BM561" i="82"/>
  <c r="BK561" i="82"/>
  <c r="BD561" i="82"/>
  <c r="BB561" i="82"/>
  <c r="AU561" i="82"/>
  <c r="AS561" i="82"/>
  <c r="AL561" i="82"/>
  <c r="AJ561" i="82"/>
  <c r="AC561" i="82"/>
  <c r="AA561" i="82"/>
  <c r="T561" i="82"/>
  <c r="R561" i="82"/>
  <c r="K561" i="82"/>
  <c r="I561" i="82"/>
  <c r="CE560" i="82"/>
  <c r="CC560" i="82"/>
  <c r="BV560" i="82"/>
  <c r="BT560" i="82"/>
  <c r="BM560" i="82"/>
  <c r="BK560" i="82"/>
  <c r="BD560" i="82"/>
  <c r="BB560" i="82"/>
  <c r="AU560" i="82"/>
  <c r="AS560" i="82"/>
  <c r="AL560" i="82"/>
  <c r="AJ560" i="82"/>
  <c r="AC560" i="82"/>
  <c r="AA560" i="82"/>
  <c r="T560" i="82"/>
  <c r="R560" i="82"/>
  <c r="K560" i="82"/>
  <c r="I560" i="82"/>
  <c r="CE559" i="82"/>
  <c r="CC559" i="82"/>
  <c r="BV559" i="82"/>
  <c r="BT559" i="82"/>
  <c r="BM559" i="82"/>
  <c r="BK559" i="82"/>
  <c r="BD559" i="82"/>
  <c r="BB559" i="82"/>
  <c r="AU559" i="82"/>
  <c r="AS559" i="82"/>
  <c r="AL559" i="82"/>
  <c r="AJ559" i="82"/>
  <c r="AC559" i="82"/>
  <c r="AA559" i="82"/>
  <c r="T559" i="82"/>
  <c r="R559" i="82"/>
  <c r="K559" i="82"/>
  <c r="I559" i="82"/>
  <c r="CE558" i="82"/>
  <c r="CC558" i="82"/>
  <c r="BV558" i="82"/>
  <c r="BT558" i="82"/>
  <c r="BM558" i="82"/>
  <c r="BK558" i="82"/>
  <c r="BD558" i="82"/>
  <c r="BB558" i="82"/>
  <c r="AU558" i="82"/>
  <c r="AS558" i="82"/>
  <c r="AL558" i="82"/>
  <c r="AJ558" i="82"/>
  <c r="AC558" i="82"/>
  <c r="AA558" i="82"/>
  <c r="T558" i="82"/>
  <c r="R558" i="82"/>
  <c r="K558" i="82"/>
  <c r="I558" i="82"/>
  <c r="CE557" i="82"/>
  <c r="CC557" i="82"/>
  <c r="BV557" i="82"/>
  <c r="BT557" i="82"/>
  <c r="BM557" i="82"/>
  <c r="BK557" i="82"/>
  <c r="BD557" i="82"/>
  <c r="BB557" i="82"/>
  <c r="AU557" i="82"/>
  <c r="AS557" i="82"/>
  <c r="AL557" i="82"/>
  <c r="AJ557" i="82"/>
  <c r="AC557" i="82"/>
  <c r="AA557" i="82"/>
  <c r="T557" i="82"/>
  <c r="R557" i="82"/>
  <c r="K557" i="82"/>
  <c r="I557" i="82"/>
  <c r="CE556" i="82"/>
  <c r="CC556" i="82"/>
  <c r="BV556" i="82"/>
  <c r="BT556" i="82"/>
  <c r="BM556" i="82"/>
  <c r="BK556" i="82"/>
  <c r="BD556" i="82"/>
  <c r="BB556" i="82"/>
  <c r="AU556" i="82"/>
  <c r="AS556" i="82"/>
  <c r="AL556" i="82"/>
  <c r="AJ556" i="82"/>
  <c r="AC556" i="82"/>
  <c r="AA556" i="82"/>
  <c r="T556" i="82"/>
  <c r="R556" i="82"/>
  <c r="K556" i="82"/>
  <c r="I556" i="82"/>
  <c r="CE555" i="82"/>
  <c r="BV555" i="82"/>
  <c r="BM555" i="82"/>
  <c r="BD555" i="82"/>
  <c r="AU555" i="82"/>
  <c r="AL555" i="82"/>
  <c r="AC555" i="82"/>
  <c r="T555" i="82"/>
  <c r="K555" i="82"/>
  <c r="CE554" i="82"/>
  <c r="CC554" i="82"/>
  <c r="BV554" i="82"/>
  <c r="BT554" i="82"/>
  <c r="BM554" i="82"/>
  <c r="BK554" i="82"/>
  <c r="BD554" i="82"/>
  <c r="BB554" i="82"/>
  <c r="AU554" i="82"/>
  <c r="AS554" i="82"/>
  <c r="AL554" i="82"/>
  <c r="AJ554" i="82"/>
  <c r="AC554" i="82"/>
  <c r="AA554" i="82"/>
  <c r="T554" i="82"/>
  <c r="R554" i="82"/>
  <c r="K554" i="82"/>
  <c r="I554" i="82"/>
  <c r="CE553" i="82"/>
  <c r="CC553" i="82"/>
  <c r="BV553" i="82"/>
  <c r="BT553" i="82"/>
  <c r="BM553" i="82"/>
  <c r="BK553" i="82"/>
  <c r="BD553" i="82"/>
  <c r="BB553" i="82"/>
  <c r="AU553" i="82"/>
  <c r="AS553" i="82"/>
  <c r="AL553" i="82"/>
  <c r="AJ553" i="82"/>
  <c r="AC553" i="82"/>
  <c r="AA553" i="82"/>
  <c r="T553" i="82"/>
  <c r="R553" i="82"/>
  <c r="K553" i="82"/>
  <c r="I553" i="82"/>
  <c r="CE552" i="82"/>
  <c r="CC552" i="82"/>
  <c r="BV552" i="82"/>
  <c r="BT552" i="82"/>
  <c r="BM552" i="82"/>
  <c r="BK552" i="82"/>
  <c r="BD552" i="82"/>
  <c r="BB552" i="82"/>
  <c r="AU552" i="82"/>
  <c r="AS552" i="82"/>
  <c r="AL552" i="82"/>
  <c r="AJ552" i="82"/>
  <c r="AC552" i="82"/>
  <c r="AA552" i="82"/>
  <c r="T552" i="82"/>
  <c r="R552" i="82"/>
  <c r="K552" i="82"/>
  <c r="I552" i="82"/>
  <c r="CE551" i="82"/>
  <c r="CC551" i="82"/>
  <c r="BV551" i="82"/>
  <c r="BT551" i="82"/>
  <c r="BM551" i="82"/>
  <c r="BK551" i="82"/>
  <c r="BD551" i="82"/>
  <c r="BB551" i="82"/>
  <c r="AU551" i="82"/>
  <c r="AS551" i="82"/>
  <c r="AL551" i="82"/>
  <c r="AJ551" i="82"/>
  <c r="AC551" i="82"/>
  <c r="AA551" i="82"/>
  <c r="T551" i="82"/>
  <c r="R551" i="82"/>
  <c r="K551" i="82"/>
  <c r="I551" i="82"/>
  <c r="CE550" i="82"/>
  <c r="CC550" i="82"/>
  <c r="BV550" i="82"/>
  <c r="BT550" i="82"/>
  <c r="BM550" i="82"/>
  <c r="BK550" i="82"/>
  <c r="BD550" i="82"/>
  <c r="BB550" i="82"/>
  <c r="AU550" i="82"/>
  <c r="AS550" i="82"/>
  <c r="AL550" i="82"/>
  <c r="AJ550" i="82"/>
  <c r="AC550" i="82"/>
  <c r="AA550" i="82"/>
  <c r="T550" i="82"/>
  <c r="R550" i="82"/>
  <c r="K550" i="82"/>
  <c r="I550" i="82"/>
  <c r="CE549" i="82"/>
  <c r="CC549" i="82"/>
  <c r="BV549" i="82"/>
  <c r="BT549" i="82"/>
  <c r="BM549" i="82"/>
  <c r="BK549" i="82"/>
  <c r="BD549" i="82"/>
  <c r="BB549" i="82"/>
  <c r="AU549" i="82"/>
  <c r="AS549" i="82"/>
  <c r="AL549" i="82"/>
  <c r="AJ549" i="82"/>
  <c r="AC549" i="82"/>
  <c r="AA549" i="82"/>
  <c r="T549" i="82"/>
  <c r="R549" i="82"/>
  <c r="K549" i="82"/>
  <c r="I549" i="82"/>
  <c r="CE548" i="82"/>
  <c r="CC548" i="82"/>
  <c r="BV548" i="82"/>
  <c r="BT548" i="82"/>
  <c r="BM548" i="82"/>
  <c r="BK548" i="82"/>
  <c r="BD548" i="82"/>
  <c r="BB548" i="82"/>
  <c r="AU548" i="82"/>
  <c r="AS548" i="82"/>
  <c r="AL548" i="82"/>
  <c r="AJ548" i="82"/>
  <c r="AC548" i="82"/>
  <c r="AA548" i="82"/>
  <c r="T548" i="82"/>
  <c r="R548" i="82"/>
  <c r="K548" i="82"/>
  <c r="I548" i="82"/>
  <c r="CE547" i="82"/>
  <c r="CC547" i="82"/>
  <c r="BV547" i="82"/>
  <c r="BT547" i="82"/>
  <c r="BM547" i="82"/>
  <c r="BK547" i="82"/>
  <c r="BD547" i="82"/>
  <c r="BB547" i="82"/>
  <c r="AU547" i="82"/>
  <c r="AS547" i="82"/>
  <c r="AL547" i="82"/>
  <c r="AJ547" i="82"/>
  <c r="AC547" i="82"/>
  <c r="AA547" i="82"/>
  <c r="T547" i="82"/>
  <c r="R547" i="82"/>
  <c r="K547" i="82"/>
  <c r="I547" i="82"/>
  <c r="CE546" i="82"/>
  <c r="CC546" i="82"/>
  <c r="BV546" i="82"/>
  <c r="BT546" i="82"/>
  <c r="BM546" i="82"/>
  <c r="BK546" i="82"/>
  <c r="BD546" i="82"/>
  <c r="BB546" i="82"/>
  <c r="AU546" i="82"/>
  <c r="AS546" i="82"/>
  <c r="AL546" i="82"/>
  <c r="AJ546" i="82"/>
  <c r="AC546" i="82"/>
  <c r="AA546" i="82"/>
  <c r="T546" i="82"/>
  <c r="R546" i="82"/>
  <c r="K546" i="82"/>
  <c r="I546" i="82"/>
  <c r="CE545" i="82"/>
  <c r="CC545" i="82"/>
  <c r="BV545" i="82"/>
  <c r="BT545" i="82"/>
  <c r="BM545" i="82"/>
  <c r="BK545" i="82"/>
  <c r="BD545" i="82"/>
  <c r="BB545" i="82"/>
  <c r="AU545" i="82"/>
  <c r="AS545" i="82"/>
  <c r="AL545" i="82"/>
  <c r="AJ545" i="82"/>
  <c r="AC545" i="82"/>
  <c r="AA545" i="82"/>
  <c r="T545" i="82"/>
  <c r="R545" i="82"/>
  <c r="K545" i="82"/>
  <c r="I545" i="82"/>
  <c r="CE544" i="82"/>
  <c r="BV544" i="82"/>
  <c r="BM544" i="82"/>
  <c r="BD544" i="82"/>
  <c r="AU544" i="82"/>
  <c r="AL544" i="82"/>
  <c r="AC544" i="82"/>
  <c r="T544" i="82"/>
  <c r="K544" i="82"/>
  <c r="CE543" i="82"/>
  <c r="CC543" i="82"/>
  <c r="BV543" i="82"/>
  <c r="BT543" i="82"/>
  <c r="BM543" i="82"/>
  <c r="BK543" i="82"/>
  <c r="BD543" i="82"/>
  <c r="BB543" i="82"/>
  <c r="AU543" i="82"/>
  <c r="AS543" i="82"/>
  <c r="AL543" i="82"/>
  <c r="AJ543" i="82"/>
  <c r="AC543" i="82"/>
  <c r="AA543" i="82"/>
  <c r="T543" i="82"/>
  <c r="R543" i="82"/>
  <c r="K543" i="82"/>
  <c r="I543" i="82"/>
  <c r="CE542" i="82"/>
  <c r="CC542" i="82"/>
  <c r="BV542" i="82"/>
  <c r="BT542" i="82"/>
  <c r="BM542" i="82"/>
  <c r="BK542" i="82"/>
  <c r="BD542" i="82"/>
  <c r="BB542" i="82"/>
  <c r="AU542" i="82"/>
  <c r="AS542" i="82"/>
  <c r="AL542" i="82"/>
  <c r="AJ542" i="82"/>
  <c r="AC542" i="82"/>
  <c r="AA542" i="82"/>
  <c r="T542" i="82"/>
  <c r="R542" i="82"/>
  <c r="K542" i="82"/>
  <c r="I542" i="82"/>
  <c r="CE541" i="82"/>
  <c r="CC541" i="82"/>
  <c r="BV541" i="82"/>
  <c r="BT541" i="82"/>
  <c r="BM541" i="82"/>
  <c r="BK541" i="82"/>
  <c r="BD541" i="82"/>
  <c r="BB541" i="82"/>
  <c r="AU541" i="82"/>
  <c r="AS541" i="82"/>
  <c r="AL541" i="82"/>
  <c r="AJ541" i="82"/>
  <c r="AC541" i="82"/>
  <c r="AA541" i="82"/>
  <c r="T541" i="82"/>
  <c r="R541" i="82"/>
  <c r="K541" i="82"/>
  <c r="I541" i="82"/>
  <c r="CE540" i="82"/>
  <c r="CC540" i="82"/>
  <c r="BV540" i="82"/>
  <c r="BT540" i="82"/>
  <c r="BM540" i="82"/>
  <c r="BK540" i="82"/>
  <c r="BD540" i="82"/>
  <c r="BB540" i="82"/>
  <c r="AU540" i="82"/>
  <c r="AS540" i="82"/>
  <c r="AL540" i="82"/>
  <c r="AJ540" i="82"/>
  <c r="AC540" i="82"/>
  <c r="AA540" i="82"/>
  <c r="T540" i="82"/>
  <c r="R540" i="82"/>
  <c r="K540" i="82"/>
  <c r="I540" i="82"/>
  <c r="CE539" i="82"/>
  <c r="CC539" i="82"/>
  <c r="BV539" i="82"/>
  <c r="BT539" i="82"/>
  <c r="BM539" i="82"/>
  <c r="BK539" i="82"/>
  <c r="BD539" i="82"/>
  <c r="BB539" i="82"/>
  <c r="AU539" i="82"/>
  <c r="AS539" i="82"/>
  <c r="AL539" i="82"/>
  <c r="AJ539" i="82"/>
  <c r="AC539" i="82"/>
  <c r="AA539" i="82"/>
  <c r="T539" i="82"/>
  <c r="R539" i="82"/>
  <c r="K539" i="82"/>
  <c r="I539" i="82"/>
  <c r="CE538" i="82"/>
  <c r="CC538" i="82"/>
  <c r="BV538" i="82"/>
  <c r="BT538" i="82"/>
  <c r="BM538" i="82"/>
  <c r="BK538" i="82"/>
  <c r="BD538" i="82"/>
  <c r="BB538" i="82"/>
  <c r="AU538" i="82"/>
  <c r="AS538" i="82"/>
  <c r="AL538" i="82"/>
  <c r="AJ538" i="82"/>
  <c r="AC538" i="82"/>
  <c r="AA538" i="82"/>
  <c r="T538" i="82"/>
  <c r="R538" i="82"/>
  <c r="K538" i="82"/>
  <c r="I538" i="82"/>
  <c r="CE537" i="82"/>
  <c r="CC537" i="82"/>
  <c r="BV537" i="82"/>
  <c r="BT537" i="82"/>
  <c r="BM537" i="82"/>
  <c r="BK537" i="82"/>
  <c r="BD537" i="82"/>
  <c r="BB537" i="82"/>
  <c r="AU537" i="82"/>
  <c r="AS537" i="82"/>
  <c r="AL537" i="82"/>
  <c r="AJ537" i="82"/>
  <c r="AC537" i="82"/>
  <c r="AA537" i="82"/>
  <c r="T537" i="82"/>
  <c r="R537" i="82"/>
  <c r="K537" i="82"/>
  <c r="I537" i="82"/>
  <c r="CE536" i="82"/>
  <c r="CC536" i="82"/>
  <c r="BV536" i="82"/>
  <c r="BT536" i="82"/>
  <c r="BM536" i="82"/>
  <c r="BK536" i="82"/>
  <c r="BD536" i="82"/>
  <c r="BB536" i="82"/>
  <c r="AU536" i="82"/>
  <c r="AS536" i="82"/>
  <c r="AL536" i="82"/>
  <c r="AJ536" i="82"/>
  <c r="AC536" i="82"/>
  <c r="AA536" i="82"/>
  <c r="T536" i="82"/>
  <c r="R536" i="82"/>
  <c r="K536" i="82"/>
  <c r="I536" i="82"/>
  <c r="CE535" i="82"/>
  <c r="CC535" i="82"/>
  <c r="BV535" i="82"/>
  <c r="BT535" i="82"/>
  <c r="BM535" i="82"/>
  <c r="BK535" i="82"/>
  <c r="BD535" i="82"/>
  <c r="BB535" i="82"/>
  <c r="AU535" i="82"/>
  <c r="AS535" i="82"/>
  <c r="AL535" i="82"/>
  <c r="AJ535" i="82"/>
  <c r="AC535" i="82"/>
  <c r="AA535" i="82"/>
  <c r="T535" i="82"/>
  <c r="R535" i="82"/>
  <c r="K535" i="82"/>
  <c r="I535" i="82"/>
  <c r="CE534" i="82"/>
  <c r="CC534" i="82"/>
  <c r="BV534" i="82"/>
  <c r="BT534" i="82"/>
  <c r="BM534" i="82"/>
  <c r="BK534" i="82"/>
  <c r="BD534" i="82"/>
  <c r="BB534" i="82"/>
  <c r="AU534" i="82"/>
  <c r="AS534" i="82"/>
  <c r="AL534" i="82"/>
  <c r="AJ534" i="82"/>
  <c r="AC534" i="82"/>
  <c r="AA534" i="82"/>
  <c r="T534" i="82"/>
  <c r="R534" i="82"/>
  <c r="K534" i="82"/>
  <c r="I534" i="82"/>
  <c r="CE533" i="82"/>
  <c r="BV533" i="82"/>
  <c r="BM533" i="82"/>
  <c r="BD533" i="82"/>
  <c r="AU533" i="82"/>
  <c r="AL533" i="82"/>
  <c r="AC533" i="82"/>
  <c r="T533" i="82"/>
  <c r="K533" i="82"/>
  <c r="CE532" i="82"/>
  <c r="CC532" i="82"/>
  <c r="BV532" i="82"/>
  <c r="BT532" i="82"/>
  <c r="BM532" i="82"/>
  <c r="BK532" i="82"/>
  <c r="BD532" i="82"/>
  <c r="BB532" i="82"/>
  <c r="AU532" i="82"/>
  <c r="AS532" i="82"/>
  <c r="AL532" i="82"/>
  <c r="AJ532" i="82"/>
  <c r="AC532" i="82"/>
  <c r="AA532" i="82"/>
  <c r="T532" i="82"/>
  <c r="R532" i="82"/>
  <c r="K532" i="82"/>
  <c r="I532" i="82"/>
  <c r="CE531" i="82"/>
  <c r="CC531" i="82"/>
  <c r="BV531" i="82"/>
  <c r="BT531" i="82"/>
  <c r="BM531" i="82"/>
  <c r="BK531" i="82"/>
  <c r="BD531" i="82"/>
  <c r="BB531" i="82"/>
  <c r="AU531" i="82"/>
  <c r="AS531" i="82"/>
  <c r="AL531" i="82"/>
  <c r="AJ531" i="82"/>
  <c r="AC531" i="82"/>
  <c r="AA531" i="82"/>
  <c r="T531" i="82"/>
  <c r="R531" i="82"/>
  <c r="K531" i="82"/>
  <c r="I531" i="82"/>
  <c r="CE530" i="82"/>
  <c r="CC530" i="82"/>
  <c r="BV530" i="82"/>
  <c r="BT530" i="82"/>
  <c r="BM530" i="82"/>
  <c r="BK530" i="82"/>
  <c r="BD530" i="82"/>
  <c r="BB530" i="82"/>
  <c r="AU530" i="82"/>
  <c r="AS530" i="82"/>
  <c r="AL530" i="82"/>
  <c r="AJ530" i="82"/>
  <c r="AC530" i="82"/>
  <c r="AA530" i="82"/>
  <c r="T530" i="82"/>
  <c r="R530" i="82"/>
  <c r="K530" i="82"/>
  <c r="I530" i="82"/>
  <c r="CE529" i="82"/>
  <c r="CC529" i="82"/>
  <c r="BV529" i="82"/>
  <c r="BT529" i="82"/>
  <c r="BM529" i="82"/>
  <c r="BK529" i="82"/>
  <c r="BD529" i="82"/>
  <c r="BB529" i="82"/>
  <c r="AU529" i="82"/>
  <c r="AS529" i="82"/>
  <c r="AL529" i="82"/>
  <c r="AJ529" i="82"/>
  <c r="AC529" i="82"/>
  <c r="AA529" i="82"/>
  <c r="T529" i="82"/>
  <c r="R529" i="82"/>
  <c r="K529" i="82"/>
  <c r="I529" i="82"/>
  <c r="CE528" i="82"/>
  <c r="CC528" i="82"/>
  <c r="BV528" i="82"/>
  <c r="BT528" i="82"/>
  <c r="BM528" i="82"/>
  <c r="BK528" i="82"/>
  <c r="BD528" i="82"/>
  <c r="BB528" i="82"/>
  <c r="AU528" i="82"/>
  <c r="AS528" i="82"/>
  <c r="AL528" i="82"/>
  <c r="AJ528" i="82"/>
  <c r="AC528" i="82"/>
  <c r="AA528" i="82"/>
  <c r="T528" i="82"/>
  <c r="R528" i="82"/>
  <c r="K528" i="82"/>
  <c r="I528" i="82"/>
  <c r="CE527" i="82"/>
  <c r="CC527" i="82"/>
  <c r="BV527" i="82"/>
  <c r="BT527" i="82"/>
  <c r="BM527" i="82"/>
  <c r="BK527" i="82"/>
  <c r="BD527" i="82"/>
  <c r="BB527" i="82"/>
  <c r="AU527" i="82"/>
  <c r="AS527" i="82"/>
  <c r="AL527" i="82"/>
  <c r="AJ527" i="82"/>
  <c r="AC527" i="82"/>
  <c r="AA527" i="82"/>
  <c r="T527" i="82"/>
  <c r="R527" i="82"/>
  <c r="K527" i="82"/>
  <c r="I527" i="82"/>
  <c r="CE526" i="82"/>
  <c r="CC526" i="82"/>
  <c r="BV526" i="82"/>
  <c r="BT526" i="82"/>
  <c r="BM526" i="82"/>
  <c r="BK526" i="82"/>
  <c r="BD526" i="82"/>
  <c r="BB526" i="82"/>
  <c r="AU526" i="82"/>
  <c r="AS526" i="82"/>
  <c r="AL526" i="82"/>
  <c r="AJ526" i="82"/>
  <c r="AC526" i="82"/>
  <c r="AA526" i="82"/>
  <c r="T526" i="82"/>
  <c r="R526" i="82"/>
  <c r="K526" i="82"/>
  <c r="I526" i="82"/>
  <c r="CE525" i="82"/>
  <c r="CC525" i="82"/>
  <c r="BV525" i="82"/>
  <c r="BT525" i="82"/>
  <c r="BM525" i="82"/>
  <c r="BK525" i="82"/>
  <c r="BD525" i="82"/>
  <c r="BB525" i="82"/>
  <c r="AU525" i="82"/>
  <c r="AS525" i="82"/>
  <c r="AL525" i="82"/>
  <c r="AJ525" i="82"/>
  <c r="AC525" i="82"/>
  <c r="AA525" i="82"/>
  <c r="T525" i="82"/>
  <c r="R525" i="82"/>
  <c r="K525" i="82"/>
  <c r="I525" i="82"/>
  <c r="CE524" i="82"/>
  <c r="CC524" i="82"/>
  <c r="BV524" i="82"/>
  <c r="BT524" i="82"/>
  <c r="BM524" i="82"/>
  <c r="BK524" i="82"/>
  <c r="BD524" i="82"/>
  <c r="BB524" i="82"/>
  <c r="AU524" i="82"/>
  <c r="AS524" i="82"/>
  <c r="AL524" i="82"/>
  <c r="AJ524" i="82"/>
  <c r="AC524" i="82"/>
  <c r="AA524" i="82"/>
  <c r="T524" i="82"/>
  <c r="R524" i="82"/>
  <c r="K524" i="82"/>
  <c r="I524" i="82"/>
  <c r="CE523" i="82"/>
  <c r="CC523" i="82"/>
  <c r="BV523" i="82"/>
  <c r="BT523" i="82"/>
  <c r="BM523" i="82"/>
  <c r="BK523" i="82"/>
  <c r="BD523" i="82"/>
  <c r="BB523" i="82"/>
  <c r="AU523" i="82"/>
  <c r="AS523" i="82"/>
  <c r="AL523" i="82"/>
  <c r="AJ523" i="82"/>
  <c r="AC523" i="82"/>
  <c r="AA523" i="82"/>
  <c r="T523" i="82"/>
  <c r="R523" i="82"/>
  <c r="K523" i="82"/>
  <c r="I523" i="82"/>
  <c r="CE522" i="82"/>
  <c r="BV522" i="82"/>
  <c r="BM522" i="82"/>
  <c r="BD522" i="82"/>
  <c r="AU522" i="82"/>
  <c r="AL522" i="82"/>
  <c r="AC522" i="82"/>
  <c r="T522" i="82"/>
  <c r="K522" i="82"/>
  <c r="CE521" i="82"/>
  <c r="CC521" i="82"/>
  <c r="BV521" i="82"/>
  <c r="BT521" i="82"/>
  <c r="BM521" i="82"/>
  <c r="BK521" i="82"/>
  <c r="BD521" i="82"/>
  <c r="BB521" i="82"/>
  <c r="AU521" i="82"/>
  <c r="AS521" i="82"/>
  <c r="AL521" i="82"/>
  <c r="AJ521" i="82"/>
  <c r="AC521" i="82"/>
  <c r="AA521" i="82"/>
  <c r="T521" i="82"/>
  <c r="R521" i="82"/>
  <c r="K521" i="82"/>
  <c r="I521" i="82"/>
  <c r="CE520" i="82"/>
  <c r="CC520" i="82"/>
  <c r="BV520" i="82"/>
  <c r="BT520" i="82"/>
  <c r="BM520" i="82"/>
  <c r="BK520" i="82"/>
  <c r="BD520" i="82"/>
  <c r="BB520" i="82"/>
  <c r="AU520" i="82"/>
  <c r="AS520" i="82"/>
  <c r="AL520" i="82"/>
  <c r="AJ520" i="82"/>
  <c r="AC520" i="82"/>
  <c r="AA520" i="82"/>
  <c r="T520" i="82"/>
  <c r="R520" i="82"/>
  <c r="K520" i="82"/>
  <c r="I520" i="82"/>
  <c r="CE519" i="82"/>
  <c r="CC519" i="82"/>
  <c r="BV519" i="82"/>
  <c r="BT519" i="82"/>
  <c r="BM519" i="82"/>
  <c r="BK519" i="82"/>
  <c r="BD519" i="82"/>
  <c r="BB519" i="82"/>
  <c r="AU519" i="82"/>
  <c r="AS519" i="82"/>
  <c r="AL519" i="82"/>
  <c r="AJ519" i="82"/>
  <c r="AC519" i="82"/>
  <c r="AA519" i="82"/>
  <c r="T519" i="82"/>
  <c r="R519" i="82"/>
  <c r="K519" i="82"/>
  <c r="I519" i="82"/>
  <c r="CE518" i="82"/>
  <c r="CC518" i="82"/>
  <c r="BV518" i="82"/>
  <c r="BT518" i="82"/>
  <c r="BM518" i="82"/>
  <c r="BK518" i="82"/>
  <c r="BD518" i="82"/>
  <c r="BB518" i="82"/>
  <c r="AU518" i="82"/>
  <c r="AS518" i="82"/>
  <c r="AL518" i="82"/>
  <c r="AJ518" i="82"/>
  <c r="AC518" i="82"/>
  <c r="AA518" i="82"/>
  <c r="T518" i="82"/>
  <c r="R518" i="82"/>
  <c r="K518" i="82"/>
  <c r="I518" i="82"/>
  <c r="CE517" i="82"/>
  <c r="CC517" i="82"/>
  <c r="BV517" i="82"/>
  <c r="BT517" i="82"/>
  <c r="BM517" i="82"/>
  <c r="BK517" i="82"/>
  <c r="BD517" i="82"/>
  <c r="BB517" i="82"/>
  <c r="AU517" i="82"/>
  <c r="AS517" i="82"/>
  <c r="AL517" i="82"/>
  <c r="AJ517" i="82"/>
  <c r="AC517" i="82"/>
  <c r="AA517" i="82"/>
  <c r="T517" i="82"/>
  <c r="R517" i="82"/>
  <c r="K517" i="82"/>
  <c r="I517" i="82"/>
  <c r="CE516" i="82"/>
  <c r="CC516" i="82"/>
  <c r="BV516" i="82"/>
  <c r="BT516" i="82"/>
  <c r="BM516" i="82"/>
  <c r="BK516" i="82"/>
  <c r="BD516" i="82"/>
  <c r="BB516" i="82"/>
  <c r="AU516" i="82"/>
  <c r="AS516" i="82"/>
  <c r="AL516" i="82"/>
  <c r="AJ516" i="82"/>
  <c r="AC516" i="82"/>
  <c r="AA516" i="82"/>
  <c r="T516" i="82"/>
  <c r="R516" i="82"/>
  <c r="K516" i="82"/>
  <c r="I516" i="82"/>
  <c r="CE515" i="82"/>
  <c r="CC515" i="82"/>
  <c r="BV515" i="82"/>
  <c r="BT515" i="82"/>
  <c r="BM515" i="82"/>
  <c r="BK515" i="82"/>
  <c r="BD515" i="82"/>
  <c r="BB515" i="82"/>
  <c r="AU515" i="82"/>
  <c r="AS515" i="82"/>
  <c r="AL515" i="82"/>
  <c r="AJ515" i="82"/>
  <c r="AC515" i="82"/>
  <c r="AA515" i="82"/>
  <c r="T515" i="82"/>
  <c r="R515" i="82"/>
  <c r="K515" i="82"/>
  <c r="I515" i="82"/>
  <c r="CE514" i="82"/>
  <c r="CC514" i="82"/>
  <c r="BV514" i="82"/>
  <c r="BT514" i="82"/>
  <c r="BM514" i="82"/>
  <c r="BK514" i="82"/>
  <c r="BD514" i="82"/>
  <c r="BB514" i="82"/>
  <c r="AU514" i="82"/>
  <c r="AS514" i="82"/>
  <c r="AL514" i="82"/>
  <c r="AJ514" i="82"/>
  <c r="AC514" i="82"/>
  <c r="AA514" i="82"/>
  <c r="T514" i="82"/>
  <c r="R514" i="82"/>
  <c r="K514" i="82"/>
  <c r="I514" i="82"/>
  <c r="CE513" i="82"/>
  <c r="CC513" i="82"/>
  <c r="BV513" i="82"/>
  <c r="BT513" i="82"/>
  <c r="BM513" i="82"/>
  <c r="BK513" i="82"/>
  <c r="BD513" i="82"/>
  <c r="BB513" i="82"/>
  <c r="AU513" i="82"/>
  <c r="AS513" i="82"/>
  <c r="AL513" i="82"/>
  <c r="AJ513" i="82"/>
  <c r="AC513" i="82"/>
  <c r="AA513" i="82"/>
  <c r="T513" i="82"/>
  <c r="R513" i="82"/>
  <c r="K513" i="82"/>
  <c r="I513" i="82"/>
  <c r="CE512" i="82"/>
  <c r="CC512" i="82"/>
  <c r="BV512" i="82"/>
  <c r="BT512" i="82"/>
  <c r="BM512" i="82"/>
  <c r="BK512" i="82"/>
  <c r="BD512" i="82"/>
  <c r="BB512" i="82"/>
  <c r="AU512" i="82"/>
  <c r="AS512" i="82"/>
  <c r="AL512" i="82"/>
  <c r="AJ512" i="82"/>
  <c r="AC512" i="82"/>
  <c r="AA512" i="82"/>
  <c r="T512" i="82"/>
  <c r="R512" i="82"/>
  <c r="K512" i="82"/>
  <c r="I512" i="82"/>
  <c r="CE511" i="82"/>
  <c r="BV511" i="82"/>
  <c r="BM511" i="82"/>
  <c r="BD511" i="82"/>
  <c r="AU511" i="82"/>
  <c r="AL511" i="82"/>
  <c r="AC511" i="82"/>
  <c r="T511" i="82"/>
  <c r="K511" i="82"/>
  <c r="CE510" i="82"/>
  <c r="CC510" i="82"/>
  <c r="BV510" i="82"/>
  <c r="BT510" i="82"/>
  <c r="BM510" i="82"/>
  <c r="BK510" i="82"/>
  <c r="BD510" i="82"/>
  <c r="BB510" i="82"/>
  <c r="AU510" i="82"/>
  <c r="AS510" i="82"/>
  <c r="AL510" i="82"/>
  <c r="AJ510" i="82"/>
  <c r="AC510" i="82"/>
  <c r="AA510" i="82"/>
  <c r="T510" i="82"/>
  <c r="R510" i="82"/>
  <c r="K510" i="82"/>
  <c r="I510" i="82"/>
  <c r="CE509" i="82"/>
  <c r="CC509" i="82"/>
  <c r="BV509" i="82"/>
  <c r="BT509" i="82"/>
  <c r="BM509" i="82"/>
  <c r="BK509" i="82"/>
  <c r="BD509" i="82"/>
  <c r="BB509" i="82"/>
  <c r="AU509" i="82"/>
  <c r="AS509" i="82"/>
  <c r="AL509" i="82"/>
  <c r="AJ509" i="82"/>
  <c r="AC509" i="82"/>
  <c r="AA509" i="82"/>
  <c r="T509" i="82"/>
  <c r="R509" i="82"/>
  <c r="K509" i="82"/>
  <c r="I509" i="82"/>
  <c r="CE508" i="82"/>
  <c r="CC508" i="82"/>
  <c r="BV508" i="82"/>
  <c r="BT508" i="82"/>
  <c r="BM508" i="82"/>
  <c r="BK508" i="82"/>
  <c r="BD508" i="82"/>
  <c r="BB508" i="82"/>
  <c r="AU508" i="82"/>
  <c r="AS508" i="82"/>
  <c r="AL508" i="82"/>
  <c r="AJ508" i="82"/>
  <c r="AC508" i="82"/>
  <c r="AA508" i="82"/>
  <c r="T508" i="82"/>
  <c r="R508" i="82"/>
  <c r="K508" i="82"/>
  <c r="I508" i="82"/>
  <c r="CE507" i="82"/>
  <c r="CC507" i="82"/>
  <c r="BV507" i="82"/>
  <c r="BT507" i="82"/>
  <c r="BM507" i="82"/>
  <c r="BK507" i="82"/>
  <c r="BD507" i="82"/>
  <c r="BB507" i="82"/>
  <c r="AU507" i="82"/>
  <c r="AS507" i="82"/>
  <c r="AL507" i="82"/>
  <c r="AJ507" i="82"/>
  <c r="AC507" i="82"/>
  <c r="AA507" i="82"/>
  <c r="T507" i="82"/>
  <c r="R507" i="82"/>
  <c r="K507" i="82"/>
  <c r="I507" i="82"/>
  <c r="CE506" i="82"/>
  <c r="CC506" i="82"/>
  <c r="BV506" i="82"/>
  <c r="BT506" i="82"/>
  <c r="BM506" i="82"/>
  <c r="BK506" i="82"/>
  <c r="BD506" i="82"/>
  <c r="BB506" i="82"/>
  <c r="AU506" i="82"/>
  <c r="AS506" i="82"/>
  <c r="AL506" i="82"/>
  <c r="AJ506" i="82"/>
  <c r="AC506" i="82"/>
  <c r="AA506" i="82"/>
  <c r="T506" i="82"/>
  <c r="R506" i="82"/>
  <c r="K506" i="82"/>
  <c r="I506" i="82"/>
  <c r="CE505" i="82"/>
  <c r="CC505" i="82"/>
  <c r="BV505" i="82"/>
  <c r="BT505" i="82"/>
  <c r="BM505" i="82"/>
  <c r="BK505" i="82"/>
  <c r="BD505" i="82"/>
  <c r="BB505" i="82"/>
  <c r="AU505" i="82"/>
  <c r="AS505" i="82"/>
  <c r="AL505" i="82"/>
  <c r="AJ505" i="82"/>
  <c r="AC505" i="82"/>
  <c r="AA505" i="82"/>
  <c r="T505" i="82"/>
  <c r="R505" i="82"/>
  <c r="K505" i="82"/>
  <c r="I505" i="82"/>
  <c r="CE504" i="82"/>
  <c r="CC504" i="82"/>
  <c r="BV504" i="82"/>
  <c r="BT504" i="82"/>
  <c r="BM504" i="82"/>
  <c r="BK504" i="82"/>
  <c r="BD504" i="82"/>
  <c r="BB504" i="82"/>
  <c r="AU504" i="82"/>
  <c r="AS504" i="82"/>
  <c r="AL504" i="82"/>
  <c r="AJ504" i="82"/>
  <c r="AC504" i="82"/>
  <c r="AA504" i="82"/>
  <c r="T504" i="82"/>
  <c r="R504" i="82"/>
  <c r="K504" i="82"/>
  <c r="I504" i="82"/>
  <c r="CE503" i="82"/>
  <c r="CC503" i="82"/>
  <c r="BV503" i="82"/>
  <c r="BT503" i="82"/>
  <c r="BM503" i="82"/>
  <c r="BK503" i="82"/>
  <c r="BD503" i="82"/>
  <c r="BB503" i="82"/>
  <c r="AU503" i="82"/>
  <c r="AS503" i="82"/>
  <c r="AL503" i="82"/>
  <c r="AJ503" i="82"/>
  <c r="AC503" i="82"/>
  <c r="AA503" i="82"/>
  <c r="T503" i="82"/>
  <c r="R503" i="82"/>
  <c r="K503" i="82"/>
  <c r="I503" i="82"/>
  <c r="CE502" i="82"/>
  <c r="CC502" i="82"/>
  <c r="BV502" i="82"/>
  <c r="BT502" i="82"/>
  <c r="BM502" i="82"/>
  <c r="BK502" i="82"/>
  <c r="BD502" i="82"/>
  <c r="BB502" i="82"/>
  <c r="AU502" i="82"/>
  <c r="AS502" i="82"/>
  <c r="AL502" i="82"/>
  <c r="AJ502" i="82"/>
  <c r="AC502" i="82"/>
  <c r="AA502" i="82"/>
  <c r="T502" i="82"/>
  <c r="R502" i="82"/>
  <c r="K502" i="82"/>
  <c r="I502" i="82"/>
  <c r="CE501" i="82"/>
  <c r="CC501" i="82"/>
  <c r="BV501" i="82"/>
  <c r="BT501" i="82"/>
  <c r="BM501" i="82"/>
  <c r="BK501" i="82"/>
  <c r="BD501" i="82"/>
  <c r="BB501" i="82"/>
  <c r="AU501" i="82"/>
  <c r="AS501" i="82"/>
  <c r="AL501" i="82"/>
  <c r="AJ501" i="82"/>
  <c r="AC501" i="82"/>
  <c r="AA501" i="82"/>
  <c r="T501" i="82"/>
  <c r="R501" i="82"/>
  <c r="K501" i="82"/>
  <c r="I501" i="82"/>
  <c r="CE500" i="82"/>
  <c r="BV500" i="82"/>
  <c r="BM500" i="82"/>
  <c r="BD500" i="82"/>
  <c r="AU500" i="82"/>
  <c r="AL500" i="82"/>
  <c r="AC500" i="82"/>
  <c r="T500" i="82"/>
  <c r="K500" i="82"/>
  <c r="CE499" i="82"/>
  <c r="CC499" i="82"/>
  <c r="BV499" i="82"/>
  <c r="BT499" i="82"/>
  <c r="BM499" i="82"/>
  <c r="BK499" i="82"/>
  <c r="BD499" i="82"/>
  <c r="BB499" i="82"/>
  <c r="AU499" i="82"/>
  <c r="AS499" i="82"/>
  <c r="AL499" i="82"/>
  <c r="AJ499" i="82"/>
  <c r="AC499" i="82"/>
  <c r="AA499" i="82"/>
  <c r="T499" i="82"/>
  <c r="R499" i="82"/>
  <c r="K499" i="82"/>
  <c r="I499" i="82"/>
  <c r="CE498" i="82"/>
  <c r="CC498" i="82"/>
  <c r="BV498" i="82"/>
  <c r="BT498" i="82"/>
  <c r="BM498" i="82"/>
  <c r="BK498" i="82"/>
  <c r="BD498" i="82"/>
  <c r="BB498" i="82"/>
  <c r="AU498" i="82"/>
  <c r="AS498" i="82"/>
  <c r="AL498" i="82"/>
  <c r="AJ498" i="82"/>
  <c r="AC498" i="82"/>
  <c r="AA498" i="82"/>
  <c r="T498" i="82"/>
  <c r="R498" i="82"/>
  <c r="K498" i="82"/>
  <c r="I498" i="82"/>
  <c r="CE497" i="82"/>
  <c r="CC497" i="82"/>
  <c r="BV497" i="82"/>
  <c r="BT497" i="82"/>
  <c r="BM497" i="82"/>
  <c r="BK497" i="82"/>
  <c r="BD497" i="82"/>
  <c r="BB497" i="82"/>
  <c r="AU497" i="82"/>
  <c r="AS497" i="82"/>
  <c r="AL497" i="82"/>
  <c r="AJ497" i="82"/>
  <c r="AC497" i="82"/>
  <c r="AA497" i="82"/>
  <c r="T497" i="82"/>
  <c r="R497" i="82"/>
  <c r="K497" i="82"/>
  <c r="I497" i="82"/>
  <c r="CE496" i="82"/>
  <c r="CC496" i="82"/>
  <c r="BV496" i="82"/>
  <c r="BT496" i="82"/>
  <c r="BM496" i="82"/>
  <c r="BK496" i="82"/>
  <c r="BD496" i="82"/>
  <c r="BB496" i="82"/>
  <c r="AU496" i="82"/>
  <c r="AS496" i="82"/>
  <c r="AL496" i="82"/>
  <c r="AJ496" i="82"/>
  <c r="AC496" i="82"/>
  <c r="AA496" i="82"/>
  <c r="T496" i="82"/>
  <c r="R496" i="82"/>
  <c r="K496" i="82"/>
  <c r="I496" i="82"/>
  <c r="CE495" i="82"/>
  <c r="CC495" i="82"/>
  <c r="BV495" i="82"/>
  <c r="BT495" i="82"/>
  <c r="BM495" i="82"/>
  <c r="BK495" i="82"/>
  <c r="BD495" i="82"/>
  <c r="BB495" i="82"/>
  <c r="AU495" i="82"/>
  <c r="AS495" i="82"/>
  <c r="AL495" i="82"/>
  <c r="AJ495" i="82"/>
  <c r="AC495" i="82"/>
  <c r="AA495" i="82"/>
  <c r="T495" i="82"/>
  <c r="R495" i="82"/>
  <c r="K495" i="82"/>
  <c r="I495" i="82"/>
  <c r="CE494" i="82"/>
  <c r="CC494" i="82"/>
  <c r="BV494" i="82"/>
  <c r="BT494" i="82"/>
  <c r="BM494" i="82"/>
  <c r="BK494" i="82"/>
  <c r="BD494" i="82"/>
  <c r="BB494" i="82"/>
  <c r="AU494" i="82"/>
  <c r="AS494" i="82"/>
  <c r="AL494" i="82"/>
  <c r="AJ494" i="82"/>
  <c r="AC494" i="82"/>
  <c r="AA494" i="82"/>
  <c r="T494" i="82"/>
  <c r="R494" i="82"/>
  <c r="K494" i="82"/>
  <c r="I494" i="82"/>
  <c r="CE493" i="82"/>
  <c r="CC493" i="82"/>
  <c r="BV493" i="82"/>
  <c r="BT493" i="82"/>
  <c r="BM493" i="82"/>
  <c r="BK493" i="82"/>
  <c r="BD493" i="82"/>
  <c r="BB493" i="82"/>
  <c r="AU493" i="82"/>
  <c r="AS493" i="82"/>
  <c r="AL493" i="82"/>
  <c r="AJ493" i="82"/>
  <c r="AC493" i="82"/>
  <c r="AA493" i="82"/>
  <c r="T493" i="82"/>
  <c r="R493" i="82"/>
  <c r="K493" i="82"/>
  <c r="I493" i="82"/>
  <c r="CE492" i="82"/>
  <c r="CC492" i="82"/>
  <c r="BV492" i="82"/>
  <c r="BT492" i="82"/>
  <c r="BM492" i="82"/>
  <c r="BK492" i="82"/>
  <c r="BD492" i="82"/>
  <c r="BB492" i="82"/>
  <c r="AU492" i="82"/>
  <c r="AS492" i="82"/>
  <c r="AL492" i="82"/>
  <c r="AJ492" i="82"/>
  <c r="AC492" i="82"/>
  <c r="AA492" i="82"/>
  <c r="T492" i="82"/>
  <c r="R492" i="82"/>
  <c r="K492" i="82"/>
  <c r="I492" i="82"/>
  <c r="CE491" i="82"/>
  <c r="CC491" i="82"/>
  <c r="BV491" i="82"/>
  <c r="BT491" i="82"/>
  <c r="BM491" i="82"/>
  <c r="BK491" i="82"/>
  <c r="BD491" i="82"/>
  <c r="BB491" i="82"/>
  <c r="AU491" i="82"/>
  <c r="AS491" i="82"/>
  <c r="AL491" i="82"/>
  <c r="AJ491" i="82"/>
  <c r="AC491" i="82"/>
  <c r="AA491" i="82"/>
  <c r="T491" i="82"/>
  <c r="R491" i="82"/>
  <c r="K491" i="82"/>
  <c r="I491" i="82"/>
  <c r="CE490" i="82"/>
  <c r="CC490" i="82"/>
  <c r="BV490" i="82"/>
  <c r="BT490" i="82"/>
  <c r="BM490" i="82"/>
  <c r="BK490" i="82"/>
  <c r="BD490" i="82"/>
  <c r="BB490" i="82"/>
  <c r="AU490" i="82"/>
  <c r="AS490" i="82"/>
  <c r="AL490" i="82"/>
  <c r="AJ490" i="82"/>
  <c r="AC490" i="82"/>
  <c r="AA490" i="82"/>
  <c r="T490" i="82"/>
  <c r="R490" i="82"/>
  <c r="K490" i="82"/>
  <c r="I490" i="82"/>
  <c r="CE489" i="82"/>
  <c r="BV489" i="82"/>
  <c r="BM489" i="82"/>
  <c r="BD489" i="82"/>
  <c r="AU489" i="82"/>
  <c r="AL489" i="82"/>
  <c r="AC489" i="82"/>
  <c r="T489" i="82"/>
  <c r="K489" i="82"/>
  <c r="CE488" i="82"/>
  <c r="CC488" i="82"/>
  <c r="BV488" i="82"/>
  <c r="BT488" i="82"/>
  <c r="BM488" i="82"/>
  <c r="BK488" i="82"/>
  <c r="BD488" i="82"/>
  <c r="BB488" i="82"/>
  <c r="AU488" i="82"/>
  <c r="AS488" i="82"/>
  <c r="AL488" i="82"/>
  <c r="AJ488" i="82"/>
  <c r="AC488" i="82"/>
  <c r="AA488" i="82"/>
  <c r="T488" i="82"/>
  <c r="R488" i="82"/>
  <c r="K488" i="82"/>
  <c r="I488" i="82"/>
  <c r="CE487" i="82"/>
  <c r="CC487" i="82"/>
  <c r="BV487" i="82"/>
  <c r="BT487" i="82"/>
  <c r="BM487" i="82"/>
  <c r="BK487" i="82"/>
  <c r="BD487" i="82"/>
  <c r="BB487" i="82"/>
  <c r="AU487" i="82"/>
  <c r="AS487" i="82"/>
  <c r="AL487" i="82"/>
  <c r="AJ487" i="82"/>
  <c r="AC487" i="82"/>
  <c r="AA487" i="82"/>
  <c r="T487" i="82"/>
  <c r="R487" i="82"/>
  <c r="K487" i="82"/>
  <c r="I487" i="82"/>
  <c r="CE486" i="82"/>
  <c r="CC486" i="82"/>
  <c r="BV486" i="82"/>
  <c r="BT486" i="82"/>
  <c r="BM486" i="82"/>
  <c r="BK486" i="82"/>
  <c r="BD486" i="82"/>
  <c r="BB486" i="82"/>
  <c r="AU486" i="82"/>
  <c r="AS486" i="82"/>
  <c r="AL486" i="82"/>
  <c r="AJ486" i="82"/>
  <c r="AC486" i="82"/>
  <c r="AA486" i="82"/>
  <c r="T486" i="82"/>
  <c r="R486" i="82"/>
  <c r="K486" i="82"/>
  <c r="I486" i="82"/>
  <c r="CE485" i="82"/>
  <c r="CC485" i="82"/>
  <c r="BV485" i="82"/>
  <c r="BT485" i="82"/>
  <c r="BM485" i="82"/>
  <c r="BK485" i="82"/>
  <c r="BD485" i="82"/>
  <c r="BB485" i="82"/>
  <c r="AU485" i="82"/>
  <c r="AS485" i="82"/>
  <c r="AL485" i="82"/>
  <c r="AJ485" i="82"/>
  <c r="AC485" i="82"/>
  <c r="AA485" i="82"/>
  <c r="T485" i="82"/>
  <c r="R485" i="82"/>
  <c r="K485" i="82"/>
  <c r="I485" i="82"/>
  <c r="CE484" i="82"/>
  <c r="CC484" i="82"/>
  <c r="BV484" i="82"/>
  <c r="BT484" i="82"/>
  <c r="BM484" i="82"/>
  <c r="BK484" i="82"/>
  <c r="BD484" i="82"/>
  <c r="BB484" i="82"/>
  <c r="AU484" i="82"/>
  <c r="AS484" i="82"/>
  <c r="AL484" i="82"/>
  <c r="AJ484" i="82"/>
  <c r="AC484" i="82"/>
  <c r="AA484" i="82"/>
  <c r="T484" i="82"/>
  <c r="R484" i="82"/>
  <c r="K484" i="82"/>
  <c r="I484" i="82"/>
  <c r="CE483" i="82"/>
  <c r="CC483" i="82"/>
  <c r="BV483" i="82"/>
  <c r="BT483" i="82"/>
  <c r="BM483" i="82"/>
  <c r="BK483" i="82"/>
  <c r="BD483" i="82"/>
  <c r="BB483" i="82"/>
  <c r="AU483" i="82"/>
  <c r="AS483" i="82"/>
  <c r="AL483" i="82"/>
  <c r="AJ483" i="82"/>
  <c r="AC483" i="82"/>
  <c r="AA483" i="82"/>
  <c r="T483" i="82"/>
  <c r="R483" i="82"/>
  <c r="K483" i="82"/>
  <c r="I483" i="82"/>
  <c r="CE482" i="82"/>
  <c r="CC482" i="82"/>
  <c r="BV482" i="82"/>
  <c r="BT482" i="82"/>
  <c r="BM482" i="82"/>
  <c r="BK482" i="82"/>
  <c r="BD482" i="82"/>
  <c r="BB482" i="82"/>
  <c r="AU482" i="82"/>
  <c r="AS482" i="82"/>
  <c r="AL482" i="82"/>
  <c r="AJ482" i="82"/>
  <c r="AC482" i="82"/>
  <c r="AA482" i="82"/>
  <c r="T482" i="82"/>
  <c r="R482" i="82"/>
  <c r="K482" i="82"/>
  <c r="I482" i="82"/>
  <c r="CE481" i="82"/>
  <c r="CC481" i="82"/>
  <c r="BV481" i="82"/>
  <c r="BT481" i="82"/>
  <c r="BM481" i="82"/>
  <c r="BK481" i="82"/>
  <c r="BD481" i="82"/>
  <c r="BB481" i="82"/>
  <c r="AU481" i="82"/>
  <c r="AS481" i="82"/>
  <c r="AL481" i="82"/>
  <c r="AJ481" i="82"/>
  <c r="AC481" i="82"/>
  <c r="AA481" i="82"/>
  <c r="T481" i="82"/>
  <c r="R481" i="82"/>
  <c r="K481" i="82"/>
  <c r="I481" i="82"/>
  <c r="CE480" i="82"/>
  <c r="CC480" i="82"/>
  <c r="BV480" i="82"/>
  <c r="BT480" i="82"/>
  <c r="BM480" i="82"/>
  <c r="BK480" i="82"/>
  <c r="BD480" i="82"/>
  <c r="BB480" i="82"/>
  <c r="AU480" i="82"/>
  <c r="AS480" i="82"/>
  <c r="AL480" i="82"/>
  <c r="AJ480" i="82"/>
  <c r="AC480" i="82"/>
  <c r="AA480" i="82"/>
  <c r="T480" i="82"/>
  <c r="R480" i="82"/>
  <c r="K480" i="82"/>
  <c r="I480" i="82"/>
  <c r="CE479" i="82"/>
  <c r="CC479" i="82"/>
  <c r="BV479" i="82"/>
  <c r="BT479" i="82"/>
  <c r="BM479" i="82"/>
  <c r="BK479" i="82"/>
  <c r="BD479" i="82"/>
  <c r="BB479" i="82"/>
  <c r="AU479" i="82"/>
  <c r="AS479" i="82"/>
  <c r="AL479" i="82"/>
  <c r="AJ479" i="82"/>
  <c r="AC479" i="82"/>
  <c r="AA479" i="82"/>
  <c r="T479" i="82"/>
  <c r="R479" i="82"/>
  <c r="K479" i="82"/>
  <c r="I479" i="82"/>
  <c r="CE478" i="82"/>
  <c r="BV478" i="82"/>
  <c r="BM478" i="82"/>
  <c r="BD478" i="82"/>
  <c r="AU478" i="82"/>
  <c r="AL478" i="82"/>
  <c r="AC478" i="82"/>
  <c r="T478" i="82"/>
  <c r="K478" i="82"/>
  <c r="CE477" i="82"/>
  <c r="CC477" i="82"/>
  <c r="BV477" i="82"/>
  <c r="BT477" i="82"/>
  <c r="BM477" i="82"/>
  <c r="BK477" i="82"/>
  <c r="BD477" i="82"/>
  <c r="BB477" i="82"/>
  <c r="AU477" i="82"/>
  <c r="AS477" i="82"/>
  <c r="AL477" i="82"/>
  <c r="AJ477" i="82"/>
  <c r="AC477" i="82"/>
  <c r="AA477" i="82"/>
  <c r="T477" i="82"/>
  <c r="R477" i="82"/>
  <c r="K477" i="82"/>
  <c r="I477" i="82"/>
  <c r="CE476" i="82"/>
  <c r="CC476" i="82"/>
  <c r="BV476" i="82"/>
  <c r="BT476" i="82"/>
  <c r="BM476" i="82"/>
  <c r="BK476" i="82"/>
  <c r="BD476" i="82"/>
  <c r="BB476" i="82"/>
  <c r="AU476" i="82"/>
  <c r="AS476" i="82"/>
  <c r="AL476" i="82"/>
  <c r="AJ476" i="82"/>
  <c r="AC476" i="82"/>
  <c r="AA476" i="82"/>
  <c r="T476" i="82"/>
  <c r="R476" i="82"/>
  <c r="K476" i="82"/>
  <c r="I476" i="82"/>
  <c r="CE475" i="82"/>
  <c r="CC475" i="82"/>
  <c r="BV475" i="82"/>
  <c r="BT475" i="82"/>
  <c r="BM475" i="82"/>
  <c r="BK475" i="82"/>
  <c r="BD475" i="82"/>
  <c r="BB475" i="82"/>
  <c r="AU475" i="82"/>
  <c r="AS475" i="82"/>
  <c r="AL475" i="82"/>
  <c r="AJ475" i="82"/>
  <c r="AC475" i="82"/>
  <c r="AA475" i="82"/>
  <c r="T475" i="82"/>
  <c r="R475" i="82"/>
  <c r="K475" i="82"/>
  <c r="I475" i="82"/>
  <c r="CE474" i="82"/>
  <c r="CC474" i="82"/>
  <c r="BV474" i="82"/>
  <c r="BT474" i="82"/>
  <c r="BM474" i="82"/>
  <c r="BK474" i="82"/>
  <c r="BD474" i="82"/>
  <c r="BB474" i="82"/>
  <c r="AU474" i="82"/>
  <c r="AS474" i="82"/>
  <c r="AL474" i="82"/>
  <c r="AJ474" i="82"/>
  <c r="AC474" i="82"/>
  <c r="AA474" i="82"/>
  <c r="T474" i="82"/>
  <c r="R474" i="82"/>
  <c r="K474" i="82"/>
  <c r="I474" i="82"/>
  <c r="CE473" i="82"/>
  <c r="CC473" i="82"/>
  <c r="BV473" i="82"/>
  <c r="BT473" i="82"/>
  <c r="BM473" i="82"/>
  <c r="BK473" i="82"/>
  <c r="BD473" i="82"/>
  <c r="BB473" i="82"/>
  <c r="AU473" i="82"/>
  <c r="AS473" i="82"/>
  <c r="AL473" i="82"/>
  <c r="AJ473" i="82"/>
  <c r="AC473" i="82"/>
  <c r="AA473" i="82"/>
  <c r="T473" i="82"/>
  <c r="R473" i="82"/>
  <c r="K473" i="82"/>
  <c r="I473" i="82"/>
  <c r="CE472" i="82"/>
  <c r="CC472" i="82"/>
  <c r="BV472" i="82"/>
  <c r="BT472" i="82"/>
  <c r="BM472" i="82"/>
  <c r="BK472" i="82"/>
  <c r="BD472" i="82"/>
  <c r="BB472" i="82"/>
  <c r="AU472" i="82"/>
  <c r="AS472" i="82"/>
  <c r="AL472" i="82"/>
  <c r="AJ472" i="82"/>
  <c r="AC472" i="82"/>
  <c r="AA472" i="82"/>
  <c r="T472" i="82"/>
  <c r="R472" i="82"/>
  <c r="K472" i="82"/>
  <c r="I472" i="82"/>
  <c r="CE471" i="82"/>
  <c r="CC471" i="82"/>
  <c r="BV471" i="82"/>
  <c r="BT471" i="82"/>
  <c r="BM471" i="82"/>
  <c r="BK471" i="82"/>
  <c r="BD471" i="82"/>
  <c r="BB471" i="82"/>
  <c r="AU471" i="82"/>
  <c r="AS471" i="82"/>
  <c r="AL471" i="82"/>
  <c r="AJ471" i="82"/>
  <c r="AC471" i="82"/>
  <c r="AA471" i="82"/>
  <c r="T471" i="82"/>
  <c r="R471" i="82"/>
  <c r="K471" i="82"/>
  <c r="I471" i="82"/>
  <c r="CE470" i="82"/>
  <c r="CC470" i="82"/>
  <c r="BV470" i="82"/>
  <c r="BT470" i="82"/>
  <c r="BM470" i="82"/>
  <c r="BK470" i="82"/>
  <c r="BD470" i="82"/>
  <c r="BB470" i="82"/>
  <c r="AU470" i="82"/>
  <c r="AS470" i="82"/>
  <c r="AL470" i="82"/>
  <c r="AJ470" i="82"/>
  <c r="AC470" i="82"/>
  <c r="AA470" i="82"/>
  <c r="T470" i="82"/>
  <c r="R470" i="82"/>
  <c r="K470" i="82"/>
  <c r="I470" i="82"/>
  <c r="CE469" i="82"/>
  <c r="CC469" i="82"/>
  <c r="BV469" i="82"/>
  <c r="BT469" i="82"/>
  <c r="BM469" i="82"/>
  <c r="BK469" i="82"/>
  <c r="BD469" i="82"/>
  <c r="BB469" i="82"/>
  <c r="AU469" i="82"/>
  <c r="AS469" i="82"/>
  <c r="AL469" i="82"/>
  <c r="AJ469" i="82"/>
  <c r="AC469" i="82"/>
  <c r="AA469" i="82"/>
  <c r="T469" i="82"/>
  <c r="R469" i="82"/>
  <c r="K469" i="82"/>
  <c r="I469" i="82"/>
  <c r="CE468" i="82"/>
  <c r="CC468" i="82"/>
  <c r="BV468" i="82"/>
  <c r="BT468" i="82"/>
  <c r="BM468" i="82"/>
  <c r="BK468" i="82"/>
  <c r="BD468" i="82"/>
  <c r="BB468" i="82"/>
  <c r="AU468" i="82"/>
  <c r="AS468" i="82"/>
  <c r="AL468" i="82"/>
  <c r="AJ468" i="82"/>
  <c r="AC468" i="82"/>
  <c r="AA468" i="82"/>
  <c r="T468" i="82"/>
  <c r="R468" i="82"/>
  <c r="K468" i="82"/>
  <c r="I468" i="82"/>
  <c r="CE467" i="82"/>
  <c r="BV467" i="82"/>
  <c r="BM467" i="82"/>
  <c r="BD467" i="82"/>
  <c r="AU467" i="82"/>
  <c r="AL467" i="82"/>
  <c r="AC467" i="82"/>
  <c r="T467" i="82"/>
  <c r="K467" i="82"/>
  <c r="CE466" i="82"/>
  <c r="CC466" i="82"/>
  <c r="BV466" i="82"/>
  <c r="BT466" i="82"/>
  <c r="BM466" i="82"/>
  <c r="BK466" i="82"/>
  <c r="BD466" i="82"/>
  <c r="BB466" i="82"/>
  <c r="AU466" i="82"/>
  <c r="AS466" i="82"/>
  <c r="AL466" i="82"/>
  <c r="AJ466" i="82"/>
  <c r="AC466" i="82"/>
  <c r="AA466" i="82"/>
  <c r="T466" i="82"/>
  <c r="R466" i="82"/>
  <c r="K466" i="82"/>
  <c r="I466" i="82"/>
  <c r="CE465" i="82"/>
  <c r="CC465" i="82"/>
  <c r="BV465" i="82"/>
  <c r="BT465" i="82"/>
  <c r="BM465" i="82"/>
  <c r="BK465" i="82"/>
  <c r="BD465" i="82"/>
  <c r="BB465" i="82"/>
  <c r="AU465" i="82"/>
  <c r="AS465" i="82"/>
  <c r="AL465" i="82"/>
  <c r="AJ465" i="82"/>
  <c r="AC465" i="82"/>
  <c r="AA465" i="82"/>
  <c r="T465" i="82"/>
  <c r="R465" i="82"/>
  <c r="K465" i="82"/>
  <c r="I465" i="82"/>
  <c r="CE464" i="82"/>
  <c r="CC464" i="82"/>
  <c r="BV464" i="82"/>
  <c r="BT464" i="82"/>
  <c r="BM464" i="82"/>
  <c r="BK464" i="82"/>
  <c r="BD464" i="82"/>
  <c r="BB464" i="82"/>
  <c r="AU464" i="82"/>
  <c r="AS464" i="82"/>
  <c r="AL464" i="82"/>
  <c r="AJ464" i="82"/>
  <c r="AC464" i="82"/>
  <c r="AA464" i="82"/>
  <c r="T464" i="82"/>
  <c r="R464" i="82"/>
  <c r="K464" i="82"/>
  <c r="I464" i="82"/>
  <c r="CE463" i="82"/>
  <c r="CC463" i="82"/>
  <c r="BV463" i="82"/>
  <c r="BT463" i="82"/>
  <c r="BM463" i="82"/>
  <c r="BK463" i="82"/>
  <c r="BD463" i="82"/>
  <c r="BB463" i="82"/>
  <c r="AU463" i="82"/>
  <c r="AS463" i="82"/>
  <c r="AL463" i="82"/>
  <c r="AJ463" i="82"/>
  <c r="AC463" i="82"/>
  <c r="AA463" i="82"/>
  <c r="T463" i="82"/>
  <c r="R463" i="82"/>
  <c r="K463" i="82"/>
  <c r="I463" i="82"/>
  <c r="CE462" i="82"/>
  <c r="CC462" i="82"/>
  <c r="BV462" i="82"/>
  <c r="BT462" i="82"/>
  <c r="BM462" i="82"/>
  <c r="BK462" i="82"/>
  <c r="BD462" i="82"/>
  <c r="BB462" i="82"/>
  <c r="AU462" i="82"/>
  <c r="AS462" i="82"/>
  <c r="AL462" i="82"/>
  <c r="AJ462" i="82"/>
  <c r="AC462" i="82"/>
  <c r="AA462" i="82"/>
  <c r="T462" i="82"/>
  <c r="R462" i="82"/>
  <c r="K462" i="82"/>
  <c r="I462" i="82"/>
  <c r="CE461" i="82"/>
  <c r="CC461" i="82"/>
  <c r="BV461" i="82"/>
  <c r="BT461" i="82"/>
  <c r="BM461" i="82"/>
  <c r="BK461" i="82"/>
  <c r="BD461" i="82"/>
  <c r="BB461" i="82"/>
  <c r="AU461" i="82"/>
  <c r="AS461" i="82"/>
  <c r="AL461" i="82"/>
  <c r="AJ461" i="82"/>
  <c r="AC461" i="82"/>
  <c r="AA461" i="82"/>
  <c r="T461" i="82"/>
  <c r="R461" i="82"/>
  <c r="K461" i="82"/>
  <c r="I461" i="82"/>
  <c r="CE460" i="82"/>
  <c r="CC460" i="82"/>
  <c r="BV460" i="82"/>
  <c r="BT460" i="82"/>
  <c r="BM460" i="82"/>
  <c r="BK460" i="82"/>
  <c r="BD460" i="82"/>
  <c r="BB460" i="82"/>
  <c r="AU460" i="82"/>
  <c r="AS460" i="82"/>
  <c r="AL460" i="82"/>
  <c r="AJ460" i="82"/>
  <c r="AC460" i="82"/>
  <c r="AA460" i="82"/>
  <c r="T460" i="82"/>
  <c r="R460" i="82"/>
  <c r="K460" i="82"/>
  <c r="I460" i="82"/>
  <c r="CE459" i="82"/>
  <c r="CC459" i="82"/>
  <c r="BV459" i="82"/>
  <c r="BT459" i="82"/>
  <c r="BM459" i="82"/>
  <c r="BK459" i="82"/>
  <c r="BD459" i="82"/>
  <c r="BB459" i="82"/>
  <c r="AU459" i="82"/>
  <c r="AS459" i="82"/>
  <c r="AL459" i="82"/>
  <c r="AJ459" i="82"/>
  <c r="AC459" i="82"/>
  <c r="AA459" i="82"/>
  <c r="T459" i="82"/>
  <c r="R459" i="82"/>
  <c r="K459" i="82"/>
  <c r="I459" i="82"/>
  <c r="CE458" i="82"/>
  <c r="CC458" i="82"/>
  <c r="BV458" i="82"/>
  <c r="BT458" i="82"/>
  <c r="BM458" i="82"/>
  <c r="BK458" i="82"/>
  <c r="BD458" i="82"/>
  <c r="BB458" i="82"/>
  <c r="AU458" i="82"/>
  <c r="AS458" i="82"/>
  <c r="AL458" i="82"/>
  <c r="AJ458" i="82"/>
  <c r="AC458" i="82"/>
  <c r="AA458" i="82"/>
  <c r="T458" i="82"/>
  <c r="R458" i="82"/>
  <c r="K458" i="82"/>
  <c r="I458" i="82"/>
  <c r="CE457" i="82"/>
  <c r="CC457" i="82"/>
  <c r="BV457" i="82"/>
  <c r="BT457" i="82"/>
  <c r="BM457" i="82"/>
  <c r="BK457" i="82"/>
  <c r="BD457" i="82"/>
  <c r="BB457" i="82"/>
  <c r="AU457" i="82"/>
  <c r="AS457" i="82"/>
  <c r="AL457" i="82"/>
  <c r="AJ457" i="82"/>
  <c r="AC457" i="82"/>
  <c r="AA457" i="82"/>
  <c r="T457" i="82"/>
  <c r="R457" i="82"/>
  <c r="K457" i="82"/>
  <c r="I457" i="82"/>
  <c r="CE456" i="82"/>
  <c r="BV456" i="82"/>
  <c r="BM456" i="82"/>
  <c r="BD456" i="82"/>
  <c r="AU456" i="82"/>
  <c r="AL456" i="82"/>
  <c r="AC456" i="82"/>
  <c r="T456" i="82"/>
  <c r="K456" i="82"/>
  <c r="CE455" i="82"/>
  <c r="CC455" i="82"/>
  <c r="BV455" i="82"/>
  <c r="BT455" i="82"/>
  <c r="BM455" i="82"/>
  <c r="BK455" i="82"/>
  <c r="BD455" i="82"/>
  <c r="BB455" i="82"/>
  <c r="AU455" i="82"/>
  <c r="AS455" i="82"/>
  <c r="AL455" i="82"/>
  <c r="AJ455" i="82"/>
  <c r="AC455" i="82"/>
  <c r="AA455" i="82"/>
  <c r="T455" i="82"/>
  <c r="R455" i="82"/>
  <c r="K455" i="82"/>
  <c r="I455" i="82"/>
  <c r="CE454" i="82"/>
  <c r="CC454" i="82"/>
  <c r="BV454" i="82"/>
  <c r="BT454" i="82"/>
  <c r="BM454" i="82"/>
  <c r="BK454" i="82"/>
  <c r="BD454" i="82"/>
  <c r="BB454" i="82"/>
  <c r="AU454" i="82"/>
  <c r="AS454" i="82"/>
  <c r="AL454" i="82"/>
  <c r="AJ454" i="82"/>
  <c r="AC454" i="82"/>
  <c r="AA454" i="82"/>
  <c r="T454" i="82"/>
  <c r="R454" i="82"/>
  <c r="K454" i="82"/>
  <c r="I454" i="82"/>
  <c r="CE453" i="82"/>
  <c r="CC453" i="82"/>
  <c r="BV453" i="82"/>
  <c r="BT453" i="82"/>
  <c r="BM453" i="82"/>
  <c r="BK453" i="82"/>
  <c r="BD453" i="82"/>
  <c r="BB453" i="82"/>
  <c r="AU453" i="82"/>
  <c r="AS453" i="82"/>
  <c r="AL453" i="82"/>
  <c r="AJ453" i="82"/>
  <c r="AC453" i="82"/>
  <c r="AA453" i="82"/>
  <c r="T453" i="82"/>
  <c r="R453" i="82"/>
  <c r="K453" i="82"/>
  <c r="I453" i="82"/>
  <c r="CE452" i="82"/>
  <c r="CC452" i="82"/>
  <c r="BV452" i="82"/>
  <c r="BT452" i="82"/>
  <c r="BM452" i="82"/>
  <c r="BK452" i="82"/>
  <c r="BD452" i="82"/>
  <c r="BB452" i="82"/>
  <c r="AU452" i="82"/>
  <c r="AS452" i="82"/>
  <c r="AL452" i="82"/>
  <c r="AJ452" i="82"/>
  <c r="AC452" i="82"/>
  <c r="AA452" i="82"/>
  <c r="T452" i="82"/>
  <c r="R452" i="82"/>
  <c r="K452" i="82"/>
  <c r="I452" i="82"/>
  <c r="CE451" i="82"/>
  <c r="CC451" i="82"/>
  <c r="BV451" i="82"/>
  <c r="BT451" i="82"/>
  <c r="BM451" i="82"/>
  <c r="BK451" i="82"/>
  <c r="BD451" i="82"/>
  <c r="BB451" i="82"/>
  <c r="AU451" i="82"/>
  <c r="AS451" i="82"/>
  <c r="AL451" i="82"/>
  <c r="AJ451" i="82"/>
  <c r="AC451" i="82"/>
  <c r="AA451" i="82"/>
  <c r="T451" i="82"/>
  <c r="R451" i="82"/>
  <c r="K451" i="82"/>
  <c r="I451" i="82"/>
  <c r="CE450" i="82"/>
  <c r="CC450" i="82"/>
  <c r="BV450" i="82"/>
  <c r="BT450" i="82"/>
  <c r="BM450" i="82"/>
  <c r="BK450" i="82"/>
  <c r="BD450" i="82"/>
  <c r="BB450" i="82"/>
  <c r="AU450" i="82"/>
  <c r="AS450" i="82"/>
  <c r="AL450" i="82"/>
  <c r="AJ450" i="82"/>
  <c r="AC450" i="82"/>
  <c r="AA450" i="82"/>
  <c r="T450" i="82"/>
  <c r="R450" i="82"/>
  <c r="K450" i="82"/>
  <c r="I450" i="82"/>
  <c r="CE449" i="82"/>
  <c r="CC449" i="82"/>
  <c r="BV449" i="82"/>
  <c r="BT449" i="82"/>
  <c r="BM449" i="82"/>
  <c r="BK449" i="82"/>
  <c r="BD449" i="82"/>
  <c r="BB449" i="82"/>
  <c r="AU449" i="82"/>
  <c r="AS449" i="82"/>
  <c r="AL449" i="82"/>
  <c r="AJ449" i="82"/>
  <c r="AC449" i="82"/>
  <c r="AA449" i="82"/>
  <c r="T449" i="82"/>
  <c r="R449" i="82"/>
  <c r="K449" i="82"/>
  <c r="I449" i="82"/>
  <c r="CE448" i="82"/>
  <c r="CC448" i="82"/>
  <c r="BV448" i="82"/>
  <c r="BT448" i="82"/>
  <c r="BM448" i="82"/>
  <c r="BK448" i="82"/>
  <c r="BD448" i="82"/>
  <c r="BB448" i="82"/>
  <c r="AU448" i="82"/>
  <c r="AS448" i="82"/>
  <c r="AL448" i="82"/>
  <c r="AJ448" i="82"/>
  <c r="AC448" i="82"/>
  <c r="AA448" i="82"/>
  <c r="T448" i="82"/>
  <c r="R448" i="82"/>
  <c r="K448" i="82"/>
  <c r="I448" i="82"/>
  <c r="CE447" i="82"/>
  <c r="CC447" i="82"/>
  <c r="BV447" i="82"/>
  <c r="BT447" i="82"/>
  <c r="BM447" i="82"/>
  <c r="BK447" i="82"/>
  <c r="BD447" i="82"/>
  <c r="BB447" i="82"/>
  <c r="AU447" i="82"/>
  <c r="AS447" i="82"/>
  <c r="AL447" i="82"/>
  <c r="AJ447" i="82"/>
  <c r="AC447" i="82"/>
  <c r="AA447" i="82"/>
  <c r="T447" i="82"/>
  <c r="R447" i="82"/>
  <c r="K447" i="82"/>
  <c r="I447" i="82"/>
  <c r="CE446" i="82"/>
  <c r="CC446" i="82"/>
  <c r="BV446" i="82"/>
  <c r="BT446" i="82"/>
  <c r="BM446" i="82"/>
  <c r="BK446" i="82"/>
  <c r="BD446" i="82"/>
  <c r="BB446" i="82"/>
  <c r="AU446" i="82"/>
  <c r="AS446" i="82"/>
  <c r="AL446" i="82"/>
  <c r="AJ446" i="82"/>
  <c r="AC446" i="82"/>
  <c r="AA446" i="82"/>
  <c r="T446" i="82"/>
  <c r="R446" i="82"/>
  <c r="K446" i="82"/>
  <c r="I446" i="82"/>
  <c r="CE445" i="82"/>
  <c r="BV445" i="82"/>
  <c r="BM445" i="82"/>
  <c r="BD445" i="82"/>
  <c r="AU445" i="82"/>
  <c r="AL445" i="82"/>
  <c r="AC445" i="82"/>
  <c r="T445" i="82"/>
  <c r="K445" i="82"/>
  <c r="CE444" i="82"/>
  <c r="CC444" i="82"/>
  <c r="BV444" i="82"/>
  <c r="BT444" i="82"/>
  <c r="BM444" i="82"/>
  <c r="BK444" i="82"/>
  <c r="BD444" i="82"/>
  <c r="BB444" i="82"/>
  <c r="AU444" i="82"/>
  <c r="AS444" i="82"/>
  <c r="AL444" i="82"/>
  <c r="AJ444" i="82"/>
  <c r="AC444" i="82"/>
  <c r="AA444" i="82"/>
  <c r="T444" i="82"/>
  <c r="R444" i="82"/>
  <c r="K444" i="82"/>
  <c r="I444" i="82"/>
  <c r="CE443" i="82"/>
  <c r="CC443" i="82"/>
  <c r="BV443" i="82"/>
  <c r="BT443" i="82"/>
  <c r="BM443" i="82"/>
  <c r="BK443" i="82"/>
  <c r="BD443" i="82"/>
  <c r="BB443" i="82"/>
  <c r="AU443" i="82"/>
  <c r="AS443" i="82"/>
  <c r="AL443" i="82"/>
  <c r="AJ443" i="82"/>
  <c r="AC443" i="82"/>
  <c r="AA443" i="82"/>
  <c r="T443" i="82"/>
  <c r="R443" i="82"/>
  <c r="K443" i="82"/>
  <c r="I443" i="82"/>
  <c r="CE442" i="82"/>
  <c r="CC442" i="82"/>
  <c r="BV442" i="82"/>
  <c r="BT442" i="82"/>
  <c r="BM442" i="82"/>
  <c r="BK442" i="82"/>
  <c r="BD442" i="82"/>
  <c r="BB442" i="82"/>
  <c r="AU442" i="82"/>
  <c r="AS442" i="82"/>
  <c r="AL442" i="82"/>
  <c r="AJ442" i="82"/>
  <c r="AC442" i="82"/>
  <c r="AA442" i="82"/>
  <c r="T442" i="82"/>
  <c r="R442" i="82"/>
  <c r="K442" i="82"/>
  <c r="I442" i="82"/>
  <c r="CE441" i="82"/>
  <c r="CC441" i="82"/>
  <c r="BV441" i="82"/>
  <c r="BT441" i="82"/>
  <c r="BM441" i="82"/>
  <c r="BK441" i="82"/>
  <c r="BD441" i="82"/>
  <c r="BB441" i="82"/>
  <c r="AU441" i="82"/>
  <c r="AS441" i="82"/>
  <c r="AL441" i="82"/>
  <c r="AJ441" i="82"/>
  <c r="AC441" i="82"/>
  <c r="AA441" i="82"/>
  <c r="T441" i="82"/>
  <c r="R441" i="82"/>
  <c r="K441" i="82"/>
  <c r="I441" i="82"/>
  <c r="CE440" i="82"/>
  <c r="CC440" i="82"/>
  <c r="BV440" i="82"/>
  <c r="BT440" i="82"/>
  <c r="BM440" i="82"/>
  <c r="BK440" i="82"/>
  <c r="BD440" i="82"/>
  <c r="BB440" i="82"/>
  <c r="AU440" i="82"/>
  <c r="AS440" i="82"/>
  <c r="AL440" i="82"/>
  <c r="AJ440" i="82"/>
  <c r="AC440" i="82"/>
  <c r="AA440" i="82"/>
  <c r="T440" i="82"/>
  <c r="R440" i="82"/>
  <c r="K440" i="82"/>
  <c r="I440" i="82"/>
  <c r="CE439" i="82"/>
  <c r="CC439" i="82"/>
  <c r="BV439" i="82"/>
  <c r="BT439" i="82"/>
  <c r="BM439" i="82"/>
  <c r="BK439" i="82"/>
  <c r="BD439" i="82"/>
  <c r="BB439" i="82"/>
  <c r="AU439" i="82"/>
  <c r="AS439" i="82"/>
  <c r="AL439" i="82"/>
  <c r="AJ439" i="82"/>
  <c r="AC439" i="82"/>
  <c r="AA439" i="82"/>
  <c r="T439" i="82"/>
  <c r="R439" i="82"/>
  <c r="K439" i="82"/>
  <c r="I439" i="82"/>
  <c r="CE438" i="82"/>
  <c r="CC438" i="82"/>
  <c r="BV438" i="82"/>
  <c r="BT438" i="82"/>
  <c r="BM438" i="82"/>
  <c r="BK438" i="82"/>
  <c r="BD438" i="82"/>
  <c r="BB438" i="82"/>
  <c r="AU438" i="82"/>
  <c r="AS438" i="82"/>
  <c r="AL438" i="82"/>
  <c r="AJ438" i="82"/>
  <c r="AC438" i="82"/>
  <c r="AA438" i="82"/>
  <c r="T438" i="82"/>
  <c r="R438" i="82"/>
  <c r="K438" i="82"/>
  <c r="I438" i="82"/>
  <c r="CE437" i="82"/>
  <c r="CC437" i="82"/>
  <c r="BV437" i="82"/>
  <c r="BT437" i="82"/>
  <c r="BM437" i="82"/>
  <c r="BK437" i="82"/>
  <c r="BD437" i="82"/>
  <c r="BB437" i="82"/>
  <c r="AU437" i="82"/>
  <c r="AS437" i="82"/>
  <c r="AL437" i="82"/>
  <c r="AJ437" i="82"/>
  <c r="AC437" i="82"/>
  <c r="AA437" i="82"/>
  <c r="T437" i="82"/>
  <c r="R437" i="82"/>
  <c r="K437" i="82"/>
  <c r="I437" i="82"/>
  <c r="CE436" i="82"/>
  <c r="CC436" i="82"/>
  <c r="BV436" i="82"/>
  <c r="BT436" i="82"/>
  <c r="BM436" i="82"/>
  <c r="BK436" i="82"/>
  <c r="BD436" i="82"/>
  <c r="BB436" i="82"/>
  <c r="AU436" i="82"/>
  <c r="AS436" i="82"/>
  <c r="AL436" i="82"/>
  <c r="AJ436" i="82"/>
  <c r="AC436" i="82"/>
  <c r="AA436" i="82"/>
  <c r="T436" i="82"/>
  <c r="R436" i="82"/>
  <c r="K436" i="82"/>
  <c r="I436" i="82"/>
  <c r="CE435" i="82"/>
  <c r="CC435" i="82"/>
  <c r="BV435" i="82"/>
  <c r="BT435" i="82"/>
  <c r="BM435" i="82"/>
  <c r="BK435" i="82"/>
  <c r="BD435" i="82"/>
  <c r="BB435" i="82"/>
  <c r="AU435" i="82"/>
  <c r="AS435" i="82"/>
  <c r="AL435" i="82"/>
  <c r="AJ435" i="82"/>
  <c r="AC435" i="82"/>
  <c r="AA435" i="82"/>
  <c r="T435" i="82"/>
  <c r="R435" i="82"/>
  <c r="K435" i="82"/>
  <c r="I435" i="82"/>
  <c r="CE434" i="82"/>
  <c r="BV434" i="82"/>
  <c r="BM434" i="82"/>
  <c r="BD434" i="82"/>
  <c r="AU434" i="82"/>
  <c r="AL434" i="82"/>
  <c r="AC434" i="82"/>
  <c r="T434" i="82"/>
  <c r="K434" i="82"/>
  <c r="CE433" i="82"/>
  <c r="CC433" i="82"/>
  <c r="BV433" i="82"/>
  <c r="BT433" i="82"/>
  <c r="BM433" i="82"/>
  <c r="BK433" i="82"/>
  <c r="BD433" i="82"/>
  <c r="BB433" i="82"/>
  <c r="AU433" i="82"/>
  <c r="AS433" i="82"/>
  <c r="AL433" i="82"/>
  <c r="AJ433" i="82"/>
  <c r="AC433" i="82"/>
  <c r="AA433" i="82"/>
  <c r="T433" i="82"/>
  <c r="R433" i="82"/>
  <c r="K433" i="82"/>
  <c r="I433" i="82"/>
  <c r="CE432" i="82"/>
  <c r="CC432" i="82"/>
  <c r="BV432" i="82"/>
  <c r="BT432" i="82"/>
  <c r="BM432" i="82"/>
  <c r="BK432" i="82"/>
  <c r="BD432" i="82"/>
  <c r="BB432" i="82"/>
  <c r="AU432" i="82"/>
  <c r="AS432" i="82"/>
  <c r="AL432" i="82"/>
  <c r="AJ432" i="82"/>
  <c r="AC432" i="82"/>
  <c r="AA432" i="82"/>
  <c r="T432" i="82"/>
  <c r="R432" i="82"/>
  <c r="K432" i="82"/>
  <c r="I432" i="82"/>
  <c r="CE431" i="82"/>
  <c r="CC431" i="82"/>
  <c r="BV431" i="82"/>
  <c r="BT431" i="82"/>
  <c r="BM431" i="82"/>
  <c r="BK431" i="82"/>
  <c r="BD431" i="82"/>
  <c r="BB431" i="82"/>
  <c r="AU431" i="82"/>
  <c r="AS431" i="82"/>
  <c r="AL431" i="82"/>
  <c r="AJ431" i="82"/>
  <c r="AC431" i="82"/>
  <c r="AA431" i="82"/>
  <c r="T431" i="82"/>
  <c r="R431" i="82"/>
  <c r="K431" i="82"/>
  <c r="I431" i="82"/>
  <c r="CE430" i="82"/>
  <c r="CC430" i="82"/>
  <c r="BV430" i="82"/>
  <c r="BT430" i="82"/>
  <c r="BM430" i="82"/>
  <c r="BK430" i="82"/>
  <c r="BD430" i="82"/>
  <c r="BB430" i="82"/>
  <c r="AU430" i="82"/>
  <c r="AS430" i="82"/>
  <c r="AL430" i="82"/>
  <c r="AJ430" i="82"/>
  <c r="AC430" i="82"/>
  <c r="AA430" i="82"/>
  <c r="T430" i="82"/>
  <c r="R430" i="82"/>
  <c r="K430" i="82"/>
  <c r="I430" i="82"/>
  <c r="CE429" i="82"/>
  <c r="CC429" i="82"/>
  <c r="BV429" i="82"/>
  <c r="BT429" i="82"/>
  <c r="BM429" i="82"/>
  <c r="BK429" i="82"/>
  <c r="BD429" i="82"/>
  <c r="BB429" i="82"/>
  <c r="AU429" i="82"/>
  <c r="AS429" i="82"/>
  <c r="AL429" i="82"/>
  <c r="AJ429" i="82"/>
  <c r="AC429" i="82"/>
  <c r="AA429" i="82"/>
  <c r="T429" i="82"/>
  <c r="R429" i="82"/>
  <c r="K429" i="82"/>
  <c r="I429" i="82"/>
  <c r="CE428" i="82"/>
  <c r="CC428" i="82"/>
  <c r="BV428" i="82"/>
  <c r="BT428" i="82"/>
  <c r="BM428" i="82"/>
  <c r="BK428" i="82"/>
  <c r="BD428" i="82"/>
  <c r="BB428" i="82"/>
  <c r="AU428" i="82"/>
  <c r="AS428" i="82"/>
  <c r="AL428" i="82"/>
  <c r="AJ428" i="82"/>
  <c r="AC428" i="82"/>
  <c r="AA428" i="82"/>
  <c r="T428" i="82"/>
  <c r="R428" i="82"/>
  <c r="K428" i="82"/>
  <c r="I428" i="82"/>
  <c r="CE427" i="82"/>
  <c r="CC427" i="82"/>
  <c r="BV427" i="82"/>
  <c r="BT427" i="82"/>
  <c r="BM427" i="82"/>
  <c r="BK427" i="82"/>
  <c r="BD427" i="82"/>
  <c r="BB427" i="82"/>
  <c r="AU427" i="82"/>
  <c r="AS427" i="82"/>
  <c r="AL427" i="82"/>
  <c r="AJ427" i="82"/>
  <c r="AC427" i="82"/>
  <c r="AA427" i="82"/>
  <c r="T427" i="82"/>
  <c r="R427" i="82"/>
  <c r="K427" i="82"/>
  <c r="I427" i="82"/>
  <c r="CE426" i="82"/>
  <c r="CC426" i="82"/>
  <c r="BV426" i="82"/>
  <c r="BT426" i="82"/>
  <c r="BM426" i="82"/>
  <c r="BK426" i="82"/>
  <c r="BD426" i="82"/>
  <c r="BB426" i="82"/>
  <c r="AU426" i="82"/>
  <c r="AS426" i="82"/>
  <c r="AL426" i="82"/>
  <c r="AJ426" i="82"/>
  <c r="AC426" i="82"/>
  <c r="AA426" i="82"/>
  <c r="T426" i="82"/>
  <c r="R426" i="82"/>
  <c r="K426" i="82"/>
  <c r="I426" i="82"/>
  <c r="CE425" i="82"/>
  <c r="CC425" i="82"/>
  <c r="BV425" i="82"/>
  <c r="BT425" i="82"/>
  <c r="BM425" i="82"/>
  <c r="BK425" i="82"/>
  <c r="BD425" i="82"/>
  <c r="BB425" i="82"/>
  <c r="AU425" i="82"/>
  <c r="AS425" i="82"/>
  <c r="AL425" i="82"/>
  <c r="AJ425" i="82"/>
  <c r="AC425" i="82"/>
  <c r="AA425" i="82"/>
  <c r="T425" i="82"/>
  <c r="R425" i="82"/>
  <c r="K425" i="82"/>
  <c r="I425" i="82"/>
  <c r="CE424" i="82"/>
  <c r="CC424" i="82"/>
  <c r="BV424" i="82"/>
  <c r="BT424" i="82"/>
  <c r="BM424" i="82"/>
  <c r="BK424" i="82"/>
  <c r="BD424" i="82"/>
  <c r="BB424" i="82"/>
  <c r="AU424" i="82"/>
  <c r="AS424" i="82"/>
  <c r="AL424" i="82"/>
  <c r="AJ424" i="82"/>
  <c r="AC424" i="82"/>
  <c r="AA424" i="82"/>
  <c r="T424" i="82"/>
  <c r="R424" i="82"/>
  <c r="K424" i="82"/>
  <c r="I424" i="82"/>
  <c r="CE423" i="82"/>
  <c r="BV423" i="82"/>
  <c r="BM423" i="82"/>
  <c r="BD423" i="82"/>
  <c r="AU423" i="82"/>
  <c r="AL423" i="82"/>
  <c r="AC423" i="82"/>
  <c r="T423" i="82"/>
  <c r="K423" i="82"/>
  <c r="CE422" i="82"/>
  <c r="CC422" i="82"/>
  <c r="BV422" i="82"/>
  <c r="BT422" i="82"/>
  <c r="BM422" i="82"/>
  <c r="BK422" i="82"/>
  <c r="BD422" i="82"/>
  <c r="BB422" i="82"/>
  <c r="AU422" i="82"/>
  <c r="AS422" i="82"/>
  <c r="AL422" i="82"/>
  <c r="AJ422" i="82"/>
  <c r="AC422" i="82"/>
  <c r="AA422" i="82"/>
  <c r="T422" i="82"/>
  <c r="R422" i="82"/>
  <c r="K422" i="82"/>
  <c r="I422" i="82"/>
  <c r="CE421" i="82"/>
  <c r="CC421" i="82"/>
  <c r="BV421" i="82"/>
  <c r="BT421" i="82"/>
  <c r="BM421" i="82"/>
  <c r="BK421" i="82"/>
  <c r="BD421" i="82"/>
  <c r="BB421" i="82"/>
  <c r="AU421" i="82"/>
  <c r="AS421" i="82"/>
  <c r="AL421" i="82"/>
  <c r="AJ421" i="82"/>
  <c r="AC421" i="82"/>
  <c r="AA421" i="82"/>
  <c r="T421" i="82"/>
  <c r="R421" i="82"/>
  <c r="K421" i="82"/>
  <c r="I421" i="82"/>
  <c r="CE420" i="82"/>
  <c r="CC420" i="82"/>
  <c r="BV420" i="82"/>
  <c r="BT420" i="82"/>
  <c r="BM420" i="82"/>
  <c r="BK420" i="82"/>
  <c r="BD420" i="82"/>
  <c r="BB420" i="82"/>
  <c r="AU420" i="82"/>
  <c r="AS420" i="82"/>
  <c r="AL420" i="82"/>
  <c r="AJ420" i="82"/>
  <c r="AC420" i="82"/>
  <c r="AA420" i="82"/>
  <c r="T420" i="82"/>
  <c r="R420" i="82"/>
  <c r="K420" i="82"/>
  <c r="I420" i="82"/>
  <c r="CE419" i="82"/>
  <c r="CC419" i="82"/>
  <c r="BV419" i="82"/>
  <c r="BT419" i="82"/>
  <c r="BM419" i="82"/>
  <c r="BK419" i="82"/>
  <c r="BD419" i="82"/>
  <c r="BB419" i="82"/>
  <c r="AU419" i="82"/>
  <c r="AS419" i="82"/>
  <c r="AL419" i="82"/>
  <c r="AJ419" i="82"/>
  <c r="AC419" i="82"/>
  <c r="AA419" i="82"/>
  <c r="T419" i="82"/>
  <c r="R419" i="82"/>
  <c r="K419" i="82"/>
  <c r="I419" i="82"/>
  <c r="CE418" i="82"/>
  <c r="CC418" i="82"/>
  <c r="BV418" i="82"/>
  <c r="BT418" i="82"/>
  <c r="BM418" i="82"/>
  <c r="BK418" i="82"/>
  <c r="BD418" i="82"/>
  <c r="BB418" i="82"/>
  <c r="AU418" i="82"/>
  <c r="AS418" i="82"/>
  <c r="AL418" i="82"/>
  <c r="AJ418" i="82"/>
  <c r="AC418" i="82"/>
  <c r="AA418" i="82"/>
  <c r="T418" i="82"/>
  <c r="R418" i="82"/>
  <c r="K418" i="82"/>
  <c r="I418" i="82"/>
  <c r="CE417" i="82"/>
  <c r="CC417" i="82"/>
  <c r="BV417" i="82"/>
  <c r="BT417" i="82"/>
  <c r="BM417" i="82"/>
  <c r="BK417" i="82"/>
  <c r="BD417" i="82"/>
  <c r="BB417" i="82"/>
  <c r="AU417" i="82"/>
  <c r="AS417" i="82"/>
  <c r="AL417" i="82"/>
  <c r="AJ417" i="82"/>
  <c r="AC417" i="82"/>
  <c r="AA417" i="82"/>
  <c r="T417" i="82"/>
  <c r="R417" i="82"/>
  <c r="K417" i="82"/>
  <c r="I417" i="82"/>
  <c r="CE416" i="82"/>
  <c r="CC416" i="82"/>
  <c r="BV416" i="82"/>
  <c r="BT416" i="82"/>
  <c r="BM416" i="82"/>
  <c r="BK416" i="82"/>
  <c r="BD416" i="82"/>
  <c r="BB416" i="82"/>
  <c r="AU416" i="82"/>
  <c r="AS416" i="82"/>
  <c r="AL416" i="82"/>
  <c r="AJ416" i="82"/>
  <c r="AC416" i="82"/>
  <c r="AA416" i="82"/>
  <c r="T416" i="82"/>
  <c r="R416" i="82"/>
  <c r="K416" i="82"/>
  <c r="I416" i="82"/>
  <c r="CE415" i="82"/>
  <c r="CC415" i="82"/>
  <c r="BV415" i="82"/>
  <c r="BT415" i="82"/>
  <c r="BM415" i="82"/>
  <c r="BK415" i="82"/>
  <c r="BD415" i="82"/>
  <c r="BB415" i="82"/>
  <c r="AU415" i="82"/>
  <c r="AS415" i="82"/>
  <c r="AL415" i="82"/>
  <c r="AJ415" i="82"/>
  <c r="AC415" i="82"/>
  <c r="AA415" i="82"/>
  <c r="T415" i="82"/>
  <c r="R415" i="82"/>
  <c r="K415" i="82"/>
  <c r="I415" i="82"/>
  <c r="CE414" i="82"/>
  <c r="CC414" i="82"/>
  <c r="BV414" i="82"/>
  <c r="BT414" i="82"/>
  <c r="BM414" i="82"/>
  <c r="BK414" i="82"/>
  <c r="BD414" i="82"/>
  <c r="BB414" i="82"/>
  <c r="AU414" i="82"/>
  <c r="AS414" i="82"/>
  <c r="AL414" i="82"/>
  <c r="AJ414" i="82"/>
  <c r="AC414" i="82"/>
  <c r="AA414" i="82"/>
  <c r="T414" i="82"/>
  <c r="R414" i="82"/>
  <c r="K414" i="82"/>
  <c r="I414" i="82"/>
  <c r="CE413" i="82"/>
  <c r="CC413" i="82"/>
  <c r="BV413" i="82"/>
  <c r="BT413" i="82"/>
  <c r="BM413" i="82"/>
  <c r="BK413" i="82"/>
  <c r="BD413" i="82"/>
  <c r="BB413" i="82"/>
  <c r="AU413" i="82"/>
  <c r="AS413" i="82"/>
  <c r="AL413" i="82"/>
  <c r="AJ413" i="82"/>
  <c r="AC413" i="82"/>
  <c r="AA413" i="82"/>
  <c r="T413" i="82"/>
  <c r="R413" i="82"/>
  <c r="K413" i="82"/>
  <c r="I413" i="82"/>
  <c r="CE412" i="82"/>
  <c r="BV412" i="82"/>
  <c r="BM412" i="82"/>
  <c r="BD412" i="82"/>
  <c r="AU412" i="82"/>
  <c r="AL412" i="82"/>
  <c r="AC412" i="82"/>
  <c r="T412" i="82"/>
  <c r="K412" i="82"/>
  <c r="CE411" i="82"/>
  <c r="CC411" i="82"/>
  <c r="BV411" i="82"/>
  <c r="BT411" i="82"/>
  <c r="BM411" i="82"/>
  <c r="BK411" i="82"/>
  <c r="BD411" i="82"/>
  <c r="BB411" i="82"/>
  <c r="AU411" i="82"/>
  <c r="AS411" i="82"/>
  <c r="AL411" i="82"/>
  <c r="AJ411" i="82"/>
  <c r="AC411" i="82"/>
  <c r="AA411" i="82"/>
  <c r="T411" i="82"/>
  <c r="R411" i="82"/>
  <c r="K411" i="82"/>
  <c r="I411" i="82"/>
  <c r="CE410" i="82"/>
  <c r="CC410" i="82"/>
  <c r="BV410" i="82"/>
  <c r="BT410" i="82"/>
  <c r="BM410" i="82"/>
  <c r="BK410" i="82"/>
  <c r="BD410" i="82"/>
  <c r="BB410" i="82"/>
  <c r="AU410" i="82"/>
  <c r="AS410" i="82"/>
  <c r="AL410" i="82"/>
  <c r="AJ410" i="82"/>
  <c r="AC410" i="82"/>
  <c r="AA410" i="82"/>
  <c r="T410" i="82"/>
  <c r="R410" i="82"/>
  <c r="K410" i="82"/>
  <c r="I410" i="82"/>
  <c r="CE409" i="82"/>
  <c r="CC409" i="82"/>
  <c r="BV409" i="82"/>
  <c r="BT409" i="82"/>
  <c r="BM409" i="82"/>
  <c r="BK409" i="82"/>
  <c r="BD409" i="82"/>
  <c r="BB409" i="82"/>
  <c r="AU409" i="82"/>
  <c r="AS409" i="82"/>
  <c r="AL409" i="82"/>
  <c r="AJ409" i="82"/>
  <c r="AC409" i="82"/>
  <c r="AA409" i="82"/>
  <c r="T409" i="82"/>
  <c r="R409" i="82"/>
  <c r="K409" i="82"/>
  <c r="I409" i="82"/>
  <c r="CE408" i="82"/>
  <c r="CC408" i="82"/>
  <c r="BV408" i="82"/>
  <c r="BT408" i="82"/>
  <c r="BM408" i="82"/>
  <c r="BK408" i="82"/>
  <c r="BD408" i="82"/>
  <c r="BB408" i="82"/>
  <c r="AU408" i="82"/>
  <c r="AS408" i="82"/>
  <c r="AL408" i="82"/>
  <c r="AJ408" i="82"/>
  <c r="AC408" i="82"/>
  <c r="AA408" i="82"/>
  <c r="T408" i="82"/>
  <c r="R408" i="82"/>
  <c r="K408" i="82"/>
  <c r="I408" i="82"/>
  <c r="CE407" i="82"/>
  <c r="CC407" i="82"/>
  <c r="BV407" i="82"/>
  <c r="BT407" i="82"/>
  <c r="BM407" i="82"/>
  <c r="BK407" i="82"/>
  <c r="BD407" i="82"/>
  <c r="BB407" i="82"/>
  <c r="AU407" i="82"/>
  <c r="AS407" i="82"/>
  <c r="AL407" i="82"/>
  <c r="AJ407" i="82"/>
  <c r="AC407" i="82"/>
  <c r="AA407" i="82"/>
  <c r="T407" i="82"/>
  <c r="R407" i="82"/>
  <c r="K407" i="82"/>
  <c r="I407" i="82"/>
  <c r="CE406" i="82"/>
  <c r="CC406" i="82"/>
  <c r="BV406" i="82"/>
  <c r="BT406" i="82"/>
  <c r="BM406" i="82"/>
  <c r="BK406" i="82"/>
  <c r="BD406" i="82"/>
  <c r="BB406" i="82"/>
  <c r="AU406" i="82"/>
  <c r="AS406" i="82"/>
  <c r="AL406" i="82"/>
  <c r="AJ406" i="82"/>
  <c r="AC406" i="82"/>
  <c r="AA406" i="82"/>
  <c r="T406" i="82"/>
  <c r="R406" i="82"/>
  <c r="K406" i="82"/>
  <c r="I406" i="82"/>
  <c r="CE405" i="82"/>
  <c r="CC405" i="82"/>
  <c r="BV405" i="82"/>
  <c r="BT405" i="82"/>
  <c r="BM405" i="82"/>
  <c r="BK405" i="82"/>
  <c r="BD405" i="82"/>
  <c r="BB405" i="82"/>
  <c r="AU405" i="82"/>
  <c r="AS405" i="82"/>
  <c r="AL405" i="82"/>
  <c r="AJ405" i="82"/>
  <c r="AC405" i="82"/>
  <c r="AA405" i="82"/>
  <c r="T405" i="82"/>
  <c r="R405" i="82"/>
  <c r="K405" i="82"/>
  <c r="I405" i="82"/>
  <c r="CE404" i="82"/>
  <c r="CC404" i="82"/>
  <c r="BV404" i="82"/>
  <c r="BT404" i="82"/>
  <c r="BM404" i="82"/>
  <c r="BK404" i="82"/>
  <c r="BD404" i="82"/>
  <c r="BB404" i="82"/>
  <c r="AU404" i="82"/>
  <c r="AS404" i="82"/>
  <c r="AL404" i="82"/>
  <c r="AJ404" i="82"/>
  <c r="AC404" i="82"/>
  <c r="AA404" i="82"/>
  <c r="T404" i="82"/>
  <c r="R404" i="82"/>
  <c r="K404" i="82"/>
  <c r="I404" i="82"/>
  <c r="CE403" i="82"/>
  <c r="CC403" i="82"/>
  <c r="BV403" i="82"/>
  <c r="BT403" i="82"/>
  <c r="BM403" i="82"/>
  <c r="BK403" i="82"/>
  <c r="BD403" i="82"/>
  <c r="BB403" i="82"/>
  <c r="AU403" i="82"/>
  <c r="AS403" i="82"/>
  <c r="AL403" i="82"/>
  <c r="AJ403" i="82"/>
  <c r="AC403" i="82"/>
  <c r="AA403" i="82"/>
  <c r="T403" i="82"/>
  <c r="R403" i="82"/>
  <c r="K403" i="82"/>
  <c r="I403" i="82"/>
  <c r="CE402" i="82"/>
  <c r="CC402" i="82"/>
  <c r="BV402" i="82"/>
  <c r="BT402" i="82"/>
  <c r="BM402" i="82"/>
  <c r="BK402" i="82"/>
  <c r="BD402" i="82"/>
  <c r="BB402" i="82"/>
  <c r="AU402" i="82"/>
  <c r="AS402" i="82"/>
  <c r="AL402" i="82"/>
  <c r="AJ402" i="82"/>
  <c r="AC402" i="82"/>
  <c r="AA402" i="82"/>
  <c r="T402" i="82"/>
  <c r="R402" i="82"/>
  <c r="K402" i="82"/>
  <c r="I402" i="82"/>
  <c r="CE401" i="82"/>
  <c r="BV401" i="82"/>
  <c r="BM401" i="82"/>
  <c r="BD401" i="82"/>
  <c r="AU401" i="82"/>
  <c r="AL401" i="82"/>
  <c r="AC401" i="82"/>
  <c r="T401" i="82"/>
  <c r="K401" i="82"/>
  <c r="CE400" i="82"/>
  <c r="CC400" i="82"/>
  <c r="BV400" i="82"/>
  <c r="BT400" i="82"/>
  <c r="BM400" i="82"/>
  <c r="BK400" i="82"/>
  <c r="BD400" i="82"/>
  <c r="BB400" i="82"/>
  <c r="AU400" i="82"/>
  <c r="AS400" i="82"/>
  <c r="AL400" i="82"/>
  <c r="AJ400" i="82"/>
  <c r="AC400" i="82"/>
  <c r="AA400" i="82"/>
  <c r="T400" i="82"/>
  <c r="R400" i="82"/>
  <c r="K400" i="82"/>
  <c r="I400" i="82"/>
  <c r="CE399" i="82"/>
  <c r="CC399" i="82"/>
  <c r="BV399" i="82"/>
  <c r="BT399" i="82"/>
  <c r="BM399" i="82"/>
  <c r="BK399" i="82"/>
  <c r="BD399" i="82"/>
  <c r="BB399" i="82"/>
  <c r="AU399" i="82"/>
  <c r="AS399" i="82"/>
  <c r="AL399" i="82"/>
  <c r="AJ399" i="82"/>
  <c r="AC399" i="82"/>
  <c r="AA399" i="82"/>
  <c r="T399" i="82"/>
  <c r="R399" i="82"/>
  <c r="K399" i="82"/>
  <c r="I399" i="82"/>
  <c r="CE398" i="82"/>
  <c r="CC398" i="82"/>
  <c r="BV398" i="82"/>
  <c r="BT398" i="82"/>
  <c r="BM398" i="82"/>
  <c r="BK398" i="82"/>
  <c r="BD398" i="82"/>
  <c r="BB398" i="82"/>
  <c r="AU398" i="82"/>
  <c r="AS398" i="82"/>
  <c r="AL398" i="82"/>
  <c r="AJ398" i="82"/>
  <c r="AC398" i="82"/>
  <c r="AA398" i="82"/>
  <c r="T398" i="82"/>
  <c r="R398" i="82"/>
  <c r="K398" i="82"/>
  <c r="I398" i="82"/>
  <c r="CE397" i="82"/>
  <c r="CC397" i="82"/>
  <c r="BV397" i="82"/>
  <c r="BT397" i="82"/>
  <c r="BM397" i="82"/>
  <c r="BK397" i="82"/>
  <c r="BD397" i="82"/>
  <c r="BB397" i="82"/>
  <c r="AU397" i="82"/>
  <c r="AS397" i="82"/>
  <c r="AL397" i="82"/>
  <c r="AJ397" i="82"/>
  <c r="AC397" i="82"/>
  <c r="AA397" i="82"/>
  <c r="T397" i="82"/>
  <c r="R397" i="82"/>
  <c r="K397" i="82"/>
  <c r="I397" i="82"/>
  <c r="CE396" i="82"/>
  <c r="CC396" i="82"/>
  <c r="BV396" i="82"/>
  <c r="BT396" i="82"/>
  <c r="BM396" i="82"/>
  <c r="BK396" i="82"/>
  <c r="BD396" i="82"/>
  <c r="BB396" i="82"/>
  <c r="AU396" i="82"/>
  <c r="AS396" i="82"/>
  <c r="AL396" i="82"/>
  <c r="AJ396" i="82"/>
  <c r="AC396" i="82"/>
  <c r="AA396" i="82"/>
  <c r="T396" i="82"/>
  <c r="R396" i="82"/>
  <c r="K396" i="82"/>
  <c r="I396" i="82"/>
  <c r="CE395" i="82"/>
  <c r="CC395" i="82"/>
  <c r="BV395" i="82"/>
  <c r="BT395" i="82"/>
  <c r="BM395" i="82"/>
  <c r="BK395" i="82"/>
  <c r="BD395" i="82"/>
  <c r="BB395" i="82"/>
  <c r="AU395" i="82"/>
  <c r="AS395" i="82"/>
  <c r="AL395" i="82"/>
  <c r="AJ395" i="82"/>
  <c r="AC395" i="82"/>
  <c r="AA395" i="82"/>
  <c r="T395" i="82"/>
  <c r="R395" i="82"/>
  <c r="K395" i="82"/>
  <c r="I395" i="82"/>
  <c r="CE394" i="82"/>
  <c r="CC394" i="82"/>
  <c r="BV394" i="82"/>
  <c r="BT394" i="82"/>
  <c r="BM394" i="82"/>
  <c r="BK394" i="82"/>
  <c r="BD394" i="82"/>
  <c r="BB394" i="82"/>
  <c r="AU394" i="82"/>
  <c r="AS394" i="82"/>
  <c r="AL394" i="82"/>
  <c r="AJ394" i="82"/>
  <c r="AC394" i="82"/>
  <c r="AA394" i="82"/>
  <c r="T394" i="82"/>
  <c r="R394" i="82"/>
  <c r="K394" i="82"/>
  <c r="I394" i="82"/>
  <c r="CE393" i="82"/>
  <c r="CC393" i="82"/>
  <c r="BV393" i="82"/>
  <c r="BT393" i="82"/>
  <c r="BM393" i="82"/>
  <c r="BK393" i="82"/>
  <c r="BD393" i="82"/>
  <c r="BB393" i="82"/>
  <c r="AU393" i="82"/>
  <c r="AS393" i="82"/>
  <c r="AL393" i="82"/>
  <c r="AJ393" i="82"/>
  <c r="AC393" i="82"/>
  <c r="AA393" i="82"/>
  <c r="T393" i="82"/>
  <c r="R393" i="82"/>
  <c r="K393" i="82"/>
  <c r="I393" i="82"/>
  <c r="CE392" i="82"/>
  <c r="CC392" i="82"/>
  <c r="BV392" i="82"/>
  <c r="BT392" i="82"/>
  <c r="BM392" i="82"/>
  <c r="BK392" i="82"/>
  <c r="BD392" i="82"/>
  <c r="BB392" i="82"/>
  <c r="AU392" i="82"/>
  <c r="AS392" i="82"/>
  <c r="AL392" i="82"/>
  <c r="AJ392" i="82"/>
  <c r="AC392" i="82"/>
  <c r="AA392" i="82"/>
  <c r="T392" i="82"/>
  <c r="R392" i="82"/>
  <c r="K392" i="82"/>
  <c r="I392" i="82"/>
  <c r="CE391" i="82"/>
  <c r="CC391" i="82"/>
  <c r="BV391" i="82"/>
  <c r="BT391" i="82"/>
  <c r="BM391" i="82"/>
  <c r="BK391" i="82"/>
  <c r="BD391" i="82"/>
  <c r="BB391" i="82"/>
  <c r="AU391" i="82"/>
  <c r="AS391" i="82"/>
  <c r="AL391" i="82"/>
  <c r="AJ391" i="82"/>
  <c r="AC391" i="82"/>
  <c r="AA391" i="82"/>
  <c r="T391" i="82"/>
  <c r="R391" i="82"/>
  <c r="K391" i="82"/>
  <c r="I391" i="82"/>
  <c r="CE390" i="82"/>
  <c r="BV390" i="82"/>
  <c r="BM390" i="82"/>
  <c r="BD390" i="82"/>
  <c r="AU390" i="82"/>
  <c r="AL390" i="82"/>
  <c r="AC390" i="82"/>
  <c r="T390" i="82"/>
  <c r="K390" i="82"/>
  <c r="CE389" i="82"/>
  <c r="CC389" i="82"/>
  <c r="BV389" i="82"/>
  <c r="BT389" i="82"/>
  <c r="BM389" i="82"/>
  <c r="BK389" i="82"/>
  <c r="BD389" i="82"/>
  <c r="BB389" i="82"/>
  <c r="AU389" i="82"/>
  <c r="AS389" i="82"/>
  <c r="AL389" i="82"/>
  <c r="AJ389" i="82"/>
  <c r="AC389" i="82"/>
  <c r="AA389" i="82"/>
  <c r="T389" i="82"/>
  <c r="R389" i="82"/>
  <c r="K389" i="82"/>
  <c r="I389" i="82"/>
  <c r="CE388" i="82"/>
  <c r="CC388" i="82"/>
  <c r="BV388" i="82"/>
  <c r="BT388" i="82"/>
  <c r="BM388" i="82"/>
  <c r="BK388" i="82"/>
  <c r="BD388" i="82"/>
  <c r="BB388" i="82"/>
  <c r="AU388" i="82"/>
  <c r="AS388" i="82"/>
  <c r="AL388" i="82"/>
  <c r="AJ388" i="82"/>
  <c r="AC388" i="82"/>
  <c r="AA388" i="82"/>
  <c r="T388" i="82"/>
  <c r="R388" i="82"/>
  <c r="K388" i="82"/>
  <c r="I388" i="82"/>
  <c r="CE387" i="82"/>
  <c r="CC387" i="82"/>
  <c r="BV387" i="82"/>
  <c r="BT387" i="82"/>
  <c r="BM387" i="82"/>
  <c r="BK387" i="82"/>
  <c r="BD387" i="82"/>
  <c r="BB387" i="82"/>
  <c r="AU387" i="82"/>
  <c r="AS387" i="82"/>
  <c r="AL387" i="82"/>
  <c r="AJ387" i="82"/>
  <c r="AC387" i="82"/>
  <c r="AA387" i="82"/>
  <c r="T387" i="82"/>
  <c r="R387" i="82"/>
  <c r="K387" i="82"/>
  <c r="I387" i="82"/>
  <c r="CE386" i="82"/>
  <c r="CC386" i="82"/>
  <c r="BV386" i="82"/>
  <c r="BT386" i="82"/>
  <c r="BM386" i="82"/>
  <c r="BK386" i="82"/>
  <c r="BD386" i="82"/>
  <c r="BB386" i="82"/>
  <c r="AU386" i="82"/>
  <c r="AS386" i="82"/>
  <c r="AL386" i="82"/>
  <c r="AJ386" i="82"/>
  <c r="AC386" i="82"/>
  <c r="AA386" i="82"/>
  <c r="T386" i="82"/>
  <c r="R386" i="82"/>
  <c r="K386" i="82"/>
  <c r="I386" i="82"/>
  <c r="CE385" i="82"/>
  <c r="CC385" i="82"/>
  <c r="BV385" i="82"/>
  <c r="BT385" i="82"/>
  <c r="BM385" i="82"/>
  <c r="BK385" i="82"/>
  <c r="BD385" i="82"/>
  <c r="BB385" i="82"/>
  <c r="AU385" i="82"/>
  <c r="AS385" i="82"/>
  <c r="AL385" i="82"/>
  <c r="AJ385" i="82"/>
  <c r="AC385" i="82"/>
  <c r="AA385" i="82"/>
  <c r="T385" i="82"/>
  <c r="R385" i="82"/>
  <c r="K385" i="82"/>
  <c r="I385" i="82"/>
  <c r="CE384" i="82"/>
  <c r="CC384" i="82"/>
  <c r="BV384" i="82"/>
  <c r="BT384" i="82"/>
  <c r="BM384" i="82"/>
  <c r="BK384" i="82"/>
  <c r="BD384" i="82"/>
  <c r="BB384" i="82"/>
  <c r="AU384" i="82"/>
  <c r="AS384" i="82"/>
  <c r="AL384" i="82"/>
  <c r="AJ384" i="82"/>
  <c r="AC384" i="82"/>
  <c r="AA384" i="82"/>
  <c r="T384" i="82"/>
  <c r="R384" i="82"/>
  <c r="K384" i="82"/>
  <c r="I384" i="82"/>
  <c r="CE383" i="82"/>
  <c r="CC383" i="82"/>
  <c r="BV383" i="82"/>
  <c r="BT383" i="82"/>
  <c r="BM383" i="82"/>
  <c r="BK383" i="82"/>
  <c r="BD383" i="82"/>
  <c r="BB383" i="82"/>
  <c r="AU383" i="82"/>
  <c r="AS383" i="82"/>
  <c r="AL383" i="82"/>
  <c r="AJ383" i="82"/>
  <c r="AC383" i="82"/>
  <c r="AA383" i="82"/>
  <c r="T383" i="82"/>
  <c r="R383" i="82"/>
  <c r="K383" i="82"/>
  <c r="I383" i="82"/>
  <c r="CE382" i="82"/>
  <c r="CC382" i="82"/>
  <c r="BV382" i="82"/>
  <c r="BT382" i="82"/>
  <c r="BM382" i="82"/>
  <c r="BK382" i="82"/>
  <c r="BD382" i="82"/>
  <c r="BB382" i="82"/>
  <c r="AU382" i="82"/>
  <c r="AS382" i="82"/>
  <c r="AL382" i="82"/>
  <c r="AJ382" i="82"/>
  <c r="AC382" i="82"/>
  <c r="AA382" i="82"/>
  <c r="T382" i="82"/>
  <c r="R382" i="82"/>
  <c r="K382" i="82"/>
  <c r="I382" i="82"/>
  <c r="CE381" i="82"/>
  <c r="CC381" i="82"/>
  <c r="BV381" i="82"/>
  <c r="BT381" i="82"/>
  <c r="BM381" i="82"/>
  <c r="BK381" i="82"/>
  <c r="BD381" i="82"/>
  <c r="BB381" i="82"/>
  <c r="AU381" i="82"/>
  <c r="AS381" i="82"/>
  <c r="AL381" i="82"/>
  <c r="AJ381" i="82"/>
  <c r="AC381" i="82"/>
  <c r="AA381" i="82"/>
  <c r="T381" i="82"/>
  <c r="R381" i="82"/>
  <c r="K381" i="82"/>
  <c r="I381" i="82"/>
  <c r="CE380" i="82"/>
  <c r="CC380" i="82"/>
  <c r="BV380" i="82"/>
  <c r="BT380" i="82"/>
  <c r="BM380" i="82"/>
  <c r="BK380" i="82"/>
  <c r="BD380" i="82"/>
  <c r="BB380" i="82"/>
  <c r="AU380" i="82"/>
  <c r="AS380" i="82"/>
  <c r="AL380" i="82"/>
  <c r="AJ380" i="82"/>
  <c r="AC380" i="82"/>
  <c r="AA380" i="82"/>
  <c r="T380" i="82"/>
  <c r="R380" i="82"/>
  <c r="K380" i="82"/>
  <c r="I380" i="82"/>
  <c r="CE379" i="82"/>
  <c r="BV379" i="82"/>
  <c r="BM379" i="82"/>
  <c r="BD379" i="82"/>
  <c r="AU379" i="82"/>
  <c r="AL379" i="82"/>
  <c r="AC379" i="82"/>
  <c r="T379" i="82"/>
  <c r="K379" i="82"/>
  <c r="CE378" i="82"/>
  <c r="CC378" i="82"/>
  <c r="BV378" i="82"/>
  <c r="BT378" i="82"/>
  <c r="BM378" i="82"/>
  <c r="BK378" i="82"/>
  <c r="BD378" i="82"/>
  <c r="BB378" i="82"/>
  <c r="AU378" i="82"/>
  <c r="AS378" i="82"/>
  <c r="AL378" i="82"/>
  <c r="AJ378" i="82"/>
  <c r="AC378" i="82"/>
  <c r="AA378" i="82"/>
  <c r="T378" i="82"/>
  <c r="R378" i="82"/>
  <c r="K378" i="82"/>
  <c r="I378" i="82"/>
  <c r="CE377" i="82"/>
  <c r="CC377" i="82"/>
  <c r="BV377" i="82"/>
  <c r="BT377" i="82"/>
  <c r="BM377" i="82"/>
  <c r="BK377" i="82"/>
  <c r="BD377" i="82"/>
  <c r="BB377" i="82"/>
  <c r="AU377" i="82"/>
  <c r="AS377" i="82"/>
  <c r="AL377" i="82"/>
  <c r="AJ377" i="82"/>
  <c r="AC377" i="82"/>
  <c r="AA377" i="82"/>
  <c r="T377" i="82"/>
  <c r="R377" i="82"/>
  <c r="K377" i="82"/>
  <c r="I377" i="82"/>
  <c r="CE376" i="82"/>
  <c r="CC376" i="82"/>
  <c r="BV376" i="82"/>
  <c r="BT376" i="82"/>
  <c r="BM376" i="82"/>
  <c r="BK376" i="82"/>
  <c r="BD376" i="82"/>
  <c r="BB376" i="82"/>
  <c r="AU376" i="82"/>
  <c r="AS376" i="82"/>
  <c r="AL376" i="82"/>
  <c r="AJ376" i="82"/>
  <c r="AC376" i="82"/>
  <c r="AA376" i="82"/>
  <c r="T376" i="82"/>
  <c r="R376" i="82"/>
  <c r="K376" i="82"/>
  <c r="I376" i="82"/>
  <c r="CE375" i="82"/>
  <c r="CC375" i="82"/>
  <c r="BV375" i="82"/>
  <c r="BT375" i="82"/>
  <c r="BM375" i="82"/>
  <c r="BK375" i="82"/>
  <c r="BD375" i="82"/>
  <c r="BB375" i="82"/>
  <c r="AU375" i="82"/>
  <c r="AS375" i="82"/>
  <c r="AL375" i="82"/>
  <c r="AJ375" i="82"/>
  <c r="AC375" i="82"/>
  <c r="AA375" i="82"/>
  <c r="T375" i="82"/>
  <c r="R375" i="82"/>
  <c r="K375" i="82"/>
  <c r="I375" i="82"/>
  <c r="CE374" i="82"/>
  <c r="CC374" i="82"/>
  <c r="BV374" i="82"/>
  <c r="BT374" i="82"/>
  <c r="BM374" i="82"/>
  <c r="BK374" i="82"/>
  <c r="BD374" i="82"/>
  <c r="BB374" i="82"/>
  <c r="AU374" i="82"/>
  <c r="AS374" i="82"/>
  <c r="AL374" i="82"/>
  <c r="AJ374" i="82"/>
  <c r="AC374" i="82"/>
  <c r="AA374" i="82"/>
  <c r="T374" i="82"/>
  <c r="R374" i="82"/>
  <c r="K374" i="82"/>
  <c r="I374" i="82"/>
  <c r="CE373" i="82"/>
  <c r="CC373" i="82"/>
  <c r="BV373" i="82"/>
  <c r="BT373" i="82"/>
  <c r="BM373" i="82"/>
  <c r="BK373" i="82"/>
  <c r="BD373" i="82"/>
  <c r="BB373" i="82"/>
  <c r="AU373" i="82"/>
  <c r="AS373" i="82"/>
  <c r="AL373" i="82"/>
  <c r="AJ373" i="82"/>
  <c r="AC373" i="82"/>
  <c r="AA373" i="82"/>
  <c r="T373" i="82"/>
  <c r="R373" i="82"/>
  <c r="K373" i="82"/>
  <c r="I373" i="82"/>
  <c r="CE372" i="82"/>
  <c r="CC372" i="82"/>
  <c r="BV372" i="82"/>
  <c r="BT372" i="82"/>
  <c r="BM372" i="82"/>
  <c r="BK372" i="82"/>
  <c r="BD372" i="82"/>
  <c r="BB372" i="82"/>
  <c r="AU372" i="82"/>
  <c r="AS372" i="82"/>
  <c r="AL372" i="82"/>
  <c r="AJ372" i="82"/>
  <c r="AC372" i="82"/>
  <c r="AA372" i="82"/>
  <c r="T372" i="82"/>
  <c r="R372" i="82"/>
  <c r="K372" i="82"/>
  <c r="I372" i="82"/>
  <c r="CE371" i="82"/>
  <c r="CC371" i="82"/>
  <c r="BV371" i="82"/>
  <c r="BT371" i="82"/>
  <c r="BM371" i="82"/>
  <c r="BK371" i="82"/>
  <c r="BD371" i="82"/>
  <c r="BB371" i="82"/>
  <c r="AU371" i="82"/>
  <c r="AS371" i="82"/>
  <c r="AL371" i="82"/>
  <c r="AJ371" i="82"/>
  <c r="AC371" i="82"/>
  <c r="AA371" i="82"/>
  <c r="T371" i="82"/>
  <c r="R371" i="82"/>
  <c r="K371" i="82"/>
  <c r="I371" i="82"/>
  <c r="CE370" i="82"/>
  <c r="CC370" i="82"/>
  <c r="BV370" i="82"/>
  <c r="BT370" i="82"/>
  <c r="BM370" i="82"/>
  <c r="BK370" i="82"/>
  <c r="BD370" i="82"/>
  <c r="BB370" i="82"/>
  <c r="AU370" i="82"/>
  <c r="AS370" i="82"/>
  <c r="AL370" i="82"/>
  <c r="AJ370" i="82"/>
  <c r="AC370" i="82"/>
  <c r="AA370" i="82"/>
  <c r="T370" i="82"/>
  <c r="R370" i="82"/>
  <c r="K370" i="82"/>
  <c r="I370" i="82"/>
  <c r="CE369" i="82"/>
  <c r="CC369" i="82"/>
  <c r="BV369" i="82"/>
  <c r="BT369" i="82"/>
  <c r="BM369" i="82"/>
  <c r="BK369" i="82"/>
  <c r="BD369" i="82"/>
  <c r="BB369" i="82"/>
  <c r="AU369" i="82"/>
  <c r="AS369" i="82"/>
  <c r="AL369" i="82"/>
  <c r="AJ369" i="82"/>
  <c r="AC369" i="82"/>
  <c r="AA369" i="82"/>
  <c r="T369" i="82"/>
  <c r="R369" i="82"/>
  <c r="K369" i="82"/>
  <c r="I369" i="82"/>
  <c r="CE368" i="82"/>
  <c r="BV368" i="82"/>
  <c r="BM368" i="82"/>
  <c r="BD368" i="82"/>
  <c r="AU368" i="82"/>
  <c r="AL368" i="82"/>
  <c r="AC368" i="82"/>
  <c r="T368" i="82"/>
  <c r="K368" i="82"/>
  <c r="CE367" i="82"/>
  <c r="CC367" i="82"/>
  <c r="BV367" i="82"/>
  <c r="BT367" i="82"/>
  <c r="BM367" i="82"/>
  <c r="BK367" i="82"/>
  <c r="BD367" i="82"/>
  <c r="BB367" i="82"/>
  <c r="AU367" i="82"/>
  <c r="AS367" i="82"/>
  <c r="AL367" i="82"/>
  <c r="AJ367" i="82"/>
  <c r="AC367" i="82"/>
  <c r="AA367" i="82"/>
  <c r="T367" i="82"/>
  <c r="R367" i="82"/>
  <c r="K367" i="82"/>
  <c r="I367" i="82"/>
  <c r="CE366" i="82"/>
  <c r="CC366" i="82"/>
  <c r="BV366" i="82"/>
  <c r="BT366" i="82"/>
  <c r="BM366" i="82"/>
  <c r="BK366" i="82"/>
  <c r="BD366" i="82"/>
  <c r="BB366" i="82"/>
  <c r="AU366" i="82"/>
  <c r="AS366" i="82"/>
  <c r="AL366" i="82"/>
  <c r="AJ366" i="82"/>
  <c r="AC366" i="82"/>
  <c r="AA366" i="82"/>
  <c r="T366" i="82"/>
  <c r="R366" i="82"/>
  <c r="K366" i="82"/>
  <c r="I366" i="82"/>
  <c r="CE365" i="82"/>
  <c r="CC365" i="82"/>
  <c r="BV365" i="82"/>
  <c r="BT365" i="82"/>
  <c r="BM365" i="82"/>
  <c r="BK365" i="82"/>
  <c r="BD365" i="82"/>
  <c r="BB365" i="82"/>
  <c r="AU365" i="82"/>
  <c r="AS365" i="82"/>
  <c r="AL365" i="82"/>
  <c r="AJ365" i="82"/>
  <c r="AC365" i="82"/>
  <c r="AA365" i="82"/>
  <c r="T365" i="82"/>
  <c r="R365" i="82"/>
  <c r="K365" i="82"/>
  <c r="I365" i="82"/>
  <c r="CE364" i="82"/>
  <c r="CC364" i="82"/>
  <c r="BV364" i="82"/>
  <c r="BT364" i="82"/>
  <c r="BM364" i="82"/>
  <c r="BK364" i="82"/>
  <c r="BD364" i="82"/>
  <c r="BB364" i="82"/>
  <c r="AU364" i="82"/>
  <c r="AS364" i="82"/>
  <c r="AL364" i="82"/>
  <c r="AJ364" i="82"/>
  <c r="AC364" i="82"/>
  <c r="AA364" i="82"/>
  <c r="T364" i="82"/>
  <c r="R364" i="82"/>
  <c r="K364" i="82"/>
  <c r="I364" i="82"/>
  <c r="CE363" i="82"/>
  <c r="CC363" i="82"/>
  <c r="BV363" i="82"/>
  <c r="BT363" i="82"/>
  <c r="BM363" i="82"/>
  <c r="BK363" i="82"/>
  <c r="BD363" i="82"/>
  <c r="BB363" i="82"/>
  <c r="AU363" i="82"/>
  <c r="AS363" i="82"/>
  <c r="AL363" i="82"/>
  <c r="AJ363" i="82"/>
  <c r="AC363" i="82"/>
  <c r="AA363" i="82"/>
  <c r="T363" i="82"/>
  <c r="R363" i="82"/>
  <c r="K363" i="82"/>
  <c r="I363" i="82"/>
  <c r="CE362" i="82"/>
  <c r="CC362" i="82"/>
  <c r="BV362" i="82"/>
  <c r="BT362" i="82"/>
  <c r="BM362" i="82"/>
  <c r="BK362" i="82"/>
  <c r="BD362" i="82"/>
  <c r="BB362" i="82"/>
  <c r="AU362" i="82"/>
  <c r="AS362" i="82"/>
  <c r="AL362" i="82"/>
  <c r="AJ362" i="82"/>
  <c r="AC362" i="82"/>
  <c r="AA362" i="82"/>
  <c r="T362" i="82"/>
  <c r="R362" i="82"/>
  <c r="K362" i="82"/>
  <c r="I362" i="82"/>
  <c r="CE361" i="82"/>
  <c r="CC361" i="82"/>
  <c r="BV361" i="82"/>
  <c r="BT361" i="82"/>
  <c r="BM361" i="82"/>
  <c r="BK361" i="82"/>
  <c r="BD361" i="82"/>
  <c r="BB361" i="82"/>
  <c r="AU361" i="82"/>
  <c r="AS361" i="82"/>
  <c r="AL361" i="82"/>
  <c r="AJ361" i="82"/>
  <c r="AC361" i="82"/>
  <c r="AA361" i="82"/>
  <c r="T361" i="82"/>
  <c r="R361" i="82"/>
  <c r="K361" i="82"/>
  <c r="I361" i="82"/>
  <c r="CE360" i="82"/>
  <c r="CC360" i="82"/>
  <c r="BV360" i="82"/>
  <c r="BT360" i="82"/>
  <c r="BM360" i="82"/>
  <c r="BK360" i="82"/>
  <c r="BD360" i="82"/>
  <c r="BB360" i="82"/>
  <c r="AU360" i="82"/>
  <c r="AS360" i="82"/>
  <c r="AL360" i="82"/>
  <c r="AJ360" i="82"/>
  <c r="AC360" i="82"/>
  <c r="AA360" i="82"/>
  <c r="T360" i="82"/>
  <c r="R360" i="82"/>
  <c r="K360" i="82"/>
  <c r="I360" i="82"/>
  <c r="CE359" i="82"/>
  <c r="CC359" i="82"/>
  <c r="BV359" i="82"/>
  <c r="BT359" i="82"/>
  <c r="BM359" i="82"/>
  <c r="BK359" i="82"/>
  <c r="BD359" i="82"/>
  <c r="BB359" i="82"/>
  <c r="AU359" i="82"/>
  <c r="AS359" i="82"/>
  <c r="AL359" i="82"/>
  <c r="AJ359" i="82"/>
  <c r="AC359" i="82"/>
  <c r="AA359" i="82"/>
  <c r="T359" i="82"/>
  <c r="R359" i="82"/>
  <c r="K359" i="82"/>
  <c r="I359" i="82"/>
  <c r="CE358" i="82"/>
  <c r="CC358" i="82"/>
  <c r="BV358" i="82"/>
  <c r="BT358" i="82"/>
  <c r="BM358" i="82"/>
  <c r="BK358" i="82"/>
  <c r="BD358" i="82"/>
  <c r="BB358" i="82"/>
  <c r="AU358" i="82"/>
  <c r="AS358" i="82"/>
  <c r="AL358" i="82"/>
  <c r="AJ358" i="82"/>
  <c r="AC358" i="82"/>
  <c r="AA358" i="82"/>
  <c r="T358" i="82"/>
  <c r="R358" i="82"/>
  <c r="K358" i="82"/>
  <c r="I358" i="82"/>
  <c r="CE357" i="82"/>
  <c r="BV357" i="82"/>
  <c r="BM357" i="82"/>
  <c r="BD357" i="82"/>
  <c r="AU357" i="82"/>
  <c r="AL357" i="82"/>
  <c r="AC357" i="82"/>
  <c r="T357" i="82"/>
  <c r="K357" i="82"/>
  <c r="CE356" i="82"/>
  <c r="CC356" i="82"/>
  <c r="BV356" i="82"/>
  <c r="BT356" i="82"/>
  <c r="BM356" i="82"/>
  <c r="BK356" i="82"/>
  <c r="BD356" i="82"/>
  <c r="BB356" i="82"/>
  <c r="AU356" i="82"/>
  <c r="AS356" i="82"/>
  <c r="AL356" i="82"/>
  <c r="AJ356" i="82"/>
  <c r="AC356" i="82"/>
  <c r="AA356" i="82"/>
  <c r="T356" i="82"/>
  <c r="R356" i="82"/>
  <c r="K356" i="82"/>
  <c r="I356" i="82"/>
  <c r="CE355" i="82"/>
  <c r="CC355" i="82"/>
  <c r="BV355" i="82"/>
  <c r="BT355" i="82"/>
  <c r="BM355" i="82"/>
  <c r="BK355" i="82"/>
  <c r="BD355" i="82"/>
  <c r="BB355" i="82"/>
  <c r="AU355" i="82"/>
  <c r="AS355" i="82"/>
  <c r="AL355" i="82"/>
  <c r="AJ355" i="82"/>
  <c r="AC355" i="82"/>
  <c r="AA355" i="82"/>
  <c r="T355" i="82"/>
  <c r="R355" i="82"/>
  <c r="K355" i="82"/>
  <c r="I355" i="82"/>
  <c r="CE354" i="82"/>
  <c r="CC354" i="82"/>
  <c r="BV354" i="82"/>
  <c r="BT354" i="82"/>
  <c r="BM354" i="82"/>
  <c r="BK354" i="82"/>
  <c r="BD354" i="82"/>
  <c r="BB354" i="82"/>
  <c r="AU354" i="82"/>
  <c r="AS354" i="82"/>
  <c r="AL354" i="82"/>
  <c r="AJ354" i="82"/>
  <c r="AC354" i="82"/>
  <c r="AA354" i="82"/>
  <c r="T354" i="82"/>
  <c r="R354" i="82"/>
  <c r="K354" i="82"/>
  <c r="I354" i="82"/>
  <c r="CE353" i="82"/>
  <c r="CC353" i="82"/>
  <c r="BV353" i="82"/>
  <c r="BT353" i="82"/>
  <c r="BM353" i="82"/>
  <c r="BK353" i="82"/>
  <c r="BD353" i="82"/>
  <c r="BB353" i="82"/>
  <c r="AU353" i="82"/>
  <c r="AS353" i="82"/>
  <c r="AL353" i="82"/>
  <c r="AJ353" i="82"/>
  <c r="AC353" i="82"/>
  <c r="AA353" i="82"/>
  <c r="T353" i="82"/>
  <c r="R353" i="82"/>
  <c r="K353" i="82"/>
  <c r="I353" i="82"/>
  <c r="CE352" i="82"/>
  <c r="CC352" i="82"/>
  <c r="BV352" i="82"/>
  <c r="BT352" i="82"/>
  <c r="BM352" i="82"/>
  <c r="BK352" i="82"/>
  <c r="BD352" i="82"/>
  <c r="BB352" i="82"/>
  <c r="AU352" i="82"/>
  <c r="AS352" i="82"/>
  <c r="AL352" i="82"/>
  <c r="AJ352" i="82"/>
  <c r="AC352" i="82"/>
  <c r="AA352" i="82"/>
  <c r="T352" i="82"/>
  <c r="R352" i="82"/>
  <c r="K352" i="82"/>
  <c r="I352" i="82"/>
  <c r="CE351" i="82"/>
  <c r="CC351" i="82"/>
  <c r="BV351" i="82"/>
  <c r="BT351" i="82"/>
  <c r="BM351" i="82"/>
  <c r="BK351" i="82"/>
  <c r="BD351" i="82"/>
  <c r="BB351" i="82"/>
  <c r="AU351" i="82"/>
  <c r="AS351" i="82"/>
  <c r="AL351" i="82"/>
  <c r="AJ351" i="82"/>
  <c r="AC351" i="82"/>
  <c r="AA351" i="82"/>
  <c r="T351" i="82"/>
  <c r="R351" i="82"/>
  <c r="K351" i="82"/>
  <c r="I351" i="82"/>
  <c r="CE350" i="82"/>
  <c r="CC350" i="82"/>
  <c r="BV350" i="82"/>
  <c r="BT350" i="82"/>
  <c r="BM350" i="82"/>
  <c r="BK350" i="82"/>
  <c r="BD350" i="82"/>
  <c r="BB350" i="82"/>
  <c r="AU350" i="82"/>
  <c r="AS350" i="82"/>
  <c r="AL350" i="82"/>
  <c r="AJ350" i="82"/>
  <c r="AC350" i="82"/>
  <c r="AA350" i="82"/>
  <c r="T350" i="82"/>
  <c r="R350" i="82"/>
  <c r="K350" i="82"/>
  <c r="I350" i="82"/>
  <c r="CE349" i="82"/>
  <c r="CC349" i="82"/>
  <c r="BV349" i="82"/>
  <c r="BT349" i="82"/>
  <c r="BM349" i="82"/>
  <c r="BK349" i="82"/>
  <c r="BD349" i="82"/>
  <c r="BB349" i="82"/>
  <c r="AU349" i="82"/>
  <c r="AS349" i="82"/>
  <c r="AL349" i="82"/>
  <c r="AJ349" i="82"/>
  <c r="AC349" i="82"/>
  <c r="AA349" i="82"/>
  <c r="T349" i="82"/>
  <c r="R349" i="82"/>
  <c r="K349" i="82"/>
  <c r="I349" i="82"/>
  <c r="CE348" i="82"/>
  <c r="CC348" i="82"/>
  <c r="BV348" i="82"/>
  <c r="BT348" i="82"/>
  <c r="BM348" i="82"/>
  <c r="BK348" i="82"/>
  <c r="BD348" i="82"/>
  <c r="BB348" i="82"/>
  <c r="AU348" i="82"/>
  <c r="AS348" i="82"/>
  <c r="AL348" i="82"/>
  <c r="AJ348" i="82"/>
  <c r="AC348" i="82"/>
  <c r="AA348" i="82"/>
  <c r="T348" i="82"/>
  <c r="R348" i="82"/>
  <c r="K348" i="82"/>
  <c r="I348" i="82"/>
  <c r="CE347" i="82"/>
  <c r="CC347" i="82"/>
  <c r="BV347" i="82"/>
  <c r="BT347" i="82"/>
  <c r="BM347" i="82"/>
  <c r="BK347" i="82"/>
  <c r="BD347" i="82"/>
  <c r="BB347" i="82"/>
  <c r="AU347" i="82"/>
  <c r="AS347" i="82"/>
  <c r="AL347" i="82"/>
  <c r="AJ347" i="82"/>
  <c r="AC347" i="82"/>
  <c r="AA347" i="82"/>
  <c r="T347" i="82"/>
  <c r="R347" i="82"/>
  <c r="K347" i="82"/>
  <c r="I347" i="82"/>
  <c r="CE346" i="82"/>
  <c r="BV346" i="82"/>
  <c r="BM346" i="82"/>
  <c r="BD346" i="82"/>
  <c r="AU346" i="82"/>
  <c r="AL346" i="82"/>
  <c r="AC346" i="82"/>
  <c r="T346" i="82"/>
  <c r="K346" i="82"/>
  <c r="CE345" i="82"/>
  <c r="CC345" i="82"/>
  <c r="BV345" i="82"/>
  <c r="BT345" i="82"/>
  <c r="BM345" i="82"/>
  <c r="BK345" i="82"/>
  <c r="BD345" i="82"/>
  <c r="BB345" i="82"/>
  <c r="AU345" i="82"/>
  <c r="AS345" i="82"/>
  <c r="AL345" i="82"/>
  <c r="AJ345" i="82"/>
  <c r="AC345" i="82"/>
  <c r="AA345" i="82"/>
  <c r="T345" i="82"/>
  <c r="R345" i="82"/>
  <c r="K345" i="82"/>
  <c r="I345" i="82"/>
  <c r="CE344" i="82"/>
  <c r="CC344" i="82"/>
  <c r="BV344" i="82"/>
  <c r="BT344" i="82"/>
  <c r="BM344" i="82"/>
  <c r="BK344" i="82"/>
  <c r="BD344" i="82"/>
  <c r="BB344" i="82"/>
  <c r="AU344" i="82"/>
  <c r="AS344" i="82"/>
  <c r="AL344" i="82"/>
  <c r="AJ344" i="82"/>
  <c r="AC344" i="82"/>
  <c r="AA344" i="82"/>
  <c r="T344" i="82"/>
  <c r="R344" i="82"/>
  <c r="K344" i="82"/>
  <c r="I344" i="82"/>
  <c r="CE343" i="82"/>
  <c r="CC343" i="82"/>
  <c r="BV343" i="82"/>
  <c r="BT343" i="82"/>
  <c r="BM343" i="82"/>
  <c r="BK343" i="82"/>
  <c r="BD343" i="82"/>
  <c r="BB343" i="82"/>
  <c r="AU343" i="82"/>
  <c r="AS343" i="82"/>
  <c r="AL343" i="82"/>
  <c r="AJ343" i="82"/>
  <c r="AC343" i="82"/>
  <c r="AA343" i="82"/>
  <c r="T343" i="82"/>
  <c r="R343" i="82"/>
  <c r="K343" i="82"/>
  <c r="I343" i="82"/>
  <c r="CE342" i="82"/>
  <c r="CC342" i="82"/>
  <c r="BV342" i="82"/>
  <c r="BT342" i="82"/>
  <c r="BM342" i="82"/>
  <c r="BK342" i="82"/>
  <c r="BD342" i="82"/>
  <c r="BB342" i="82"/>
  <c r="AU342" i="82"/>
  <c r="AS342" i="82"/>
  <c r="AL342" i="82"/>
  <c r="AJ342" i="82"/>
  <c r="AC342" i="82"/>
  <c r="AA342" i="82"/>
  <c r="T342" i="82"/>
  <c r="R342" i="82"/>
  <c r="K342" i="82"/>
  <c r="I342" i="82"/>
  <c r="CE341" i="82"/>
  <c r="CC341" i="82"/>
  <c r="BV341" i="82"/>
  <c r="BT341" i="82"/>
  <c r="BM341" i="82"/>
  <c r="BK341" i="82"/>
  <c r="BD341" i="82"/>
  <c r="BB341" i="82"/>
  <c r="AU341" i="82"/>
  <c r="AS341" i="82"/>
  <c r="AL341" i="82"/>
  <c r="AJ341" i="82"/>
  <c r="AC341" i="82"/>
  <c r="AA341" i="82"/>
  <c r="T341" i="82"/>
  <c r="R341" i="82"/>
  <c r="K341" i="82"/>
  <c r="I341" i="82"/>
  <c r="CE340" i="82"/>
  <c r="CC340" i="82"/>
  <c r="BV340" i="82"/>
  <c r="BT340" i="82"/>
  <c r="BM340" i="82"/>
  <c r="BK340" i="82"/>
  <c r="BD340" i="82"/>
  <c r="BB340" i="82"/>
  <c r="AU340" i="82"/>
  <c r="AS340" i="82"/>
  <c r="AL340" i="82"/>
  <c r="AJ340" i="82"/>
  <c r="AC340" i="82"/>
  <c r="AA340" i="82"/>
  <c r="T340" i="82"/>
  <c r="R340" i="82"/>
  <c r="K340" i="82"/>
  <c r="I340" i="82"/>
  <c r="CE339" i="82"/>
  <c r="CC339" i="82"/>
  <c r="BV339" i="82"/>
  <c r="BT339" i="82"/>
  <c r="BM339" i="82"/>
  <c r="BK339" i="82"/>
  <c r="BD339" i="82"/>
  <c r="BB339" i="82"/>
  <c r="AU339" i="82"/>
  <c r="AS339" i="82"/>
  <c r="AL339" i="82"/>
  <c r="AJ339" i="82"/>
  <c r="AC339" i="82"/>
  <c r="AA339" i="82"/>
  <c r="T339" i="82"/>
  <c r="R339" i="82"/>
  <c r="K339" i="82"/>
  <c r="I339" i="82"/>
  <c r="CE338" i="82"/>
  <c r="CC338" i="82"/>
  <c r="BV338" i="82"/>
  <c r="BT338" i="82"/>
  <c r="BM338" i="82"/>
  <c r="BK338" i="82"/>
  <c r="BD338" i="82"/>
  <c r="BB338" i="82"/>
  <c r="AU338" i="82"/>
  <c r="AS338" i="82"/>
  <c r="AL338" i="82"/>
  <c r="AJ338" i="82"/>
  <c r="AC338" i="82"/>
  <c r="AA338" i="82"/>
  <c r="T338" i="82"/>
  <c r="R338" i="82"/>
  <c r="K338" i="82"/>
  <c r="I338" i="82"/>
  <c r="CE337" i="82"/>
  <c r="CC337" i="82"/>
  <c r="BV337" i="82"/>
  <c r="BT337" i="82"/>
  <c r="BM337" i="82"/>
  <c r="BK337" i="82"/>
  <c r="BD337" i="82"/>
  <c r="BB337" i="82"/>
  <c r="AU337" i="82"/>
  <c r="AS337" i="82"/>
  <c r="AL337" i="82"/>
  <c r="AJ337" i="82"/>
  <c r="AC337" i="82"/>
  <c r="AA337" i="82"/>
  <c r="T337" i="82"/>
  <c r="R337" i="82"/>
  <c r="K337" i="82"/>
  <c r="I337" i="82"/>
  <c r="CE336" i="82"/>
  <c r="CC336" i="82"/>
  <c r="BV336" i="82"/>
  <c r="BT336" i="82"/>
  <c r="BM336" i="82"/>
  <c r="BK336" i="82"/>
  <c r="BD336" i="82"/>
  <c r="BB336" i="82"/>
  <c r="AU336" i="82"/>
  <c r="AS336" i="82"/>
  <c r="AL336" i="82"/>
  <c r="AJ336" i="82"/>
  <c r="AC336" i="82"/>
  <c r="AA336" i="82"/>
  <c r="T336" i="82"/>
  <c r="R336" i="82"/>
  <c r="K336" i="82"/>
  <c r="I336" i="82"/>
  <c r="CE335" i="82"/>
  <c r="BV335" i="82"/>
  <c r="BM335" i="82"/>
  <c r="BD335" i="82"/>
  <c r="AU335" i="82"/>
  <c r="AL335" i="82"/>
  <c r="AC335" i="82"/>
  <c r="T335" i="82"/>
  <c r="K335" i="82"/>
  <c r="CE334" i="82"/>
  <c r="CC334" i="82"/>
  <c r="BV334" i="82"/>
  <c r="BT334" i="82"/>
  <c r="BM334" i="82"/>
  <c r="BK334" i="82"/>
  <c r="BD334" i="82"/>
  <c r="BB334" i="82"/>
  <c r="AU334" i="82"/>
  <c r="AS334" i="82"/>
  <c r="AL334" i="82"/>
  <c r="AJ334" i="82"/>
  <c r="AC334" i="82"/>
  <c r="AA334" i="82"/>
  <c r="T334" i="82"/>
  <c r="R334" i="82"/>
  <c r="K334" i="82"/>
  <c r="I334" i="82"/>
  <c r="CE333" i="82"/>
  <c r="CC333" i="82"/>
  <c r="BV333" i="82"/>
  <c r="BT333" i="82"/>
  <c r="BM333" i="82"/>
  <c r="BK333" i="82"/>
  <c r="BD333" i="82"/>
  <c r="BB333" i="82"/>
  <c r="AU333" i="82"/>
  <c r="AS333" i="82"/>
  <c r="AL333" i="82"/>
  <c r="AJ333" i="82"/>
  <c r="AC333" i="82"/>
  <c r="AA333" i="82"/>
  <c r="T333" i="82"/>
  <c r="R333" i="82"/>
  <c r="K333" i="82"/>
  <c r="I333" i="82"/>
  <c r="CE332" i="82"/>
  <c r="CC332" i="82"/>
  <c r="BV332" i="82"/>
  <c r="BT332" i="82"/>
  <c r="BM332" i="82"/>
  <c r="BK332" i="82"/>
  <c r="BD332" i="82"/>
  <c r="BB332" i="82"/>
  <c r="AU332" i="82"/>
  <c r="AS332" i="82"/>
  <c r="AL332" i="82"/>
  <c r="AJ332" i="82"/>
  <c r="AC332" i="82"/>
  <c r="AA332" i="82"/>
  <c r="T332" i="82"/>
  <c r="R332" i="82"/>
  <c r="K332" i="82"/>
  <c r="I332" i="82"/>
  <c r="CE331" i="82"/>
  <c r="CC331" i="82"/>
  <c r="BV331" i="82"/>
  <c r="BT331" i="82"/>
  <c r="BM331" i="82"/>
  <c r="BK331" i="82"/>
  <c r="BD331" i="82"/>
  <c r="BB331" i="82"/>
  <c r="AU331" i="82"/>
  <c r="AS331" i="82"/>
  <c r="AL331" i="82"/>
  <c r="AJ331" i="82"/>
  <c r="AC331" i="82"/>
  <c r="AA331" i="82"/>
  <c r="T331" i="82"/>
  <c r="R331" i="82"/>
  <c r="K331" i="82"/>
  <c r="I331" i="82"/>
  <c r="CE330" i="82"/>
  <c r="CC330" i="82"/>
  <c r="BV330" i="82"/>
  <c r="BT330" i="82"/>
  <c r="BM330" i="82"/>
  <c r="BK330" i="82"/>
  <c r="BD330" i="82"/>
  <c r="BB330" i="82"/>
  <c r="AU330" i="82"/>
  <c r="AS330" i="82"/>
  <c r="AL330" i="82"/>
  <c r="AJ330" i="82"/>
  <c r="AC330" i="82"/>
  <c r="AA330" i="82"/>
  <c r="T330" i="82"/>
  <c r="R330" i="82"/>
  <c r="K330" i="82"/>
  <c r="I330" i="82"/>
  <c r="CE329" i="82"/>
  <c r="CC329" i="82"/>
  <c r="BV329" i="82"/>
  <c r="BT329" i="82"/>
  <c r="BM329" i="82"/>
  <c r="BK329" i="82"/>
  <c r="BD329" i="82"/>
  <c r="BB329" i="82"/>
  <c r="AU329" i="82"/>
  <c r="AS329" i="82"/>
  <c r="AL329" i="82"/>
  <c r="AJ329" i="82"/>
  <c r="AC329" i="82"/>
  <c r="AA329" i="82"/>
  <c r="T329" i="82"/>
  <c r="R329" i="82"/>
  <c r="K329" i="82"/>
  <c r="I329" i="82"/>
  <c r="CE328" i="82"/>
  <c r="CC328" i="82"/>
  <c r="BV328" i="82"/>
  <c r="BT328" i="82"/>
  <c r="BM328" i="82"/>
  <c r="BK328" i="82"/>
  <c r="BD328" i="82"/>
  <c r="BB328" i="82"/>
  <c r="AU328" i="82"/>
  <c r="AS328" i="82"/>
  <c r="AL328" i="82"/>
  <c r="AJ328" i="82"/>
  <c r="AC328" i="82"/>
  <c r="AA328" i="82"/>
  <c r="T328" i="82"/>
  <c r="R328" i="82"/>
  <c r="K328" i="82"/>
  <c r="I328" i="82"/>
  <c r="CE327" i="82"/>
  <c r="CC327" i="82"/>
  <c r="BV327" i="82"/>
  <c r="BT327" i="82"/>
  <c r="BM327" i="82"/>
  <c r="BK327" i="82"/>
  <c r="BD327" i="82"/>
  <c r="BB327" i="82"/>
  <c r="AU327" i="82"/>
  <c r="AS327" i="82"/>
  <c r="AL327" i="82"/>
  <c r="AJ327" i="82"/>
  <c r="AC327" i="82"/>
  <c r="AA327" i="82"/>
  <c r="T327" i="82"/>
  <c r="R327" i="82"/>
  <c r="K327" i="82"/>
  <c r="I327" i="82"/>
  <c r="CE326" i="82"/>
  <c r="CC326" i="82"/>
  <c r="BV326" i="82"/>
  <c r="BT326" i="82"/>
  <c r="BM326" i="82"/>
  <c r="BK326" i="82"/>
  <c r="BD326" i="82"/>
  <c r="BB326" i="82"/>
  <c r="AU326" i="82"/>
  <c r="AS326" i="82"/>
  <c r="AL326" i="82"/>
  <c r="AJ326" i="82"/>
  <c r="AC326" i="82"/>
  <c r="AA326" i="82"/>
  <c r="T326" i="82"/>
  <c r="R326" i="82"/>
  <c r="K326" i="82"/>
  <c r="I326" i="82"/>
  <c r="CE325" i="82"/>
  <c r="CC325" i="82"/>
  <c r="BV325" i="82"/>
  <c r="BT325" i="82"/>
  <c r="BM325" i="82"/>
  <c r="BK325" i="82"/>
  <c r="BD325" i="82"/>
  <c r="BB325" i="82"/>
  <c r="AU325" i="82"/>
  <c r="AS325" i="82"/>
  <c r="AL325" i="82"/>
  <c r="AJ325" i="82"/>
  <c r="AC325" i="82"/>
  <c r="AA325" i="82"/>
  <c r="T325" i="82"/>
  <c r="R325" i="82"/>
  <c r="K325" i="82"/>
  <c r="I325" i="82"/>
  <c r="CE324" i="82"/>
  <c r="BV324" i="82"/>
  <c r="BM324" i="82"/>
  <c r="BD324" i="82"/>
  <c r="AU324" i="82"/>
  <c r="AL324" i="82"/>
  <c r="AC324" i="82"/>
  <c r="T324" i="82"/>
  <c r="K324" i="82"/>
  <c r="CE323" i="82"/>
  <c r="CC323" i="82"/>
  <c r="BV323" i="82"/>
  <c r="BT323" i="82"/>
  <c r="BM323" i="82"/>
  <c r="BK323" i="82"/>
  <c r="BD323" i="82"/>
  <c r="BB323" i="82"/>
  <c r="AU323" i="82"/>
  <c r="AS323" i="82"/>
  <c r="AL323" i="82"/>
  <c r="AJ323" i="82"/>
  <c r="AC323" i="82"/>
  <c r="AA323" i="82"/>
  <c r="T323" i="82"/>
  <c r="R323" i="82"/>
  <c r="K323" i="82"/>
  <c r="I323" i="82"/>
  <c r="CE322" i="82"/>
  <c r="CC322" i="82"/>
  <c r="BV322" i="82"/>
  <c r="BT322" i="82"/>
  <c r="BM322" i="82"/>
  <c r="BK322" i="82"/>
  <c r="BD322" i="82"/>
  <c r="BB322" i="82"/>
  <c r="AU322" i="82"/>
  <c r="AS322" i="82"/>
  <c r="AL322" i="82"/>
  <c r="AJ322" i="82"/>
  <c r="AC322" i="82"/>
  <c r="AA322" i="82"/>
  <c r="T322" i="82"/>
  <c r="R322" i="82"/>
  <c r="K322" i="82"/>
  <c r="I322" i="82"/>
  <c r="CE321" i="82"/>
  <c r="CC321" i="82"/>
  <c r="BV321" i="82"/>
  <c r="BT321" i="82"/>
  <c r="BM321" i="82"/>
  <c r="BK321" i="82"/>
  <c r="BD321" i="82"/>
  <c r="BB321" i="82"/>
  <c r="AU321" i="82"/>
  <c r="AS321" i="82"/>
  <c r="AL321" i="82"/>
  <c r="AJ321" i="82"/>
  <c r="AC321" i="82"/>
  <c r="AA321" i="82"/>
  <c r="T321" i="82"/>
  <c r="R321" i="82"/>
  <c r="K321" i="82"/>
  <c r="I321" i="82"/>
  <c r="CE320" i="82"/>
  <c r="CC320" i="82"/>
  <c r="BV320" i="82"/>
  <c r="BT320" i="82"/>
  <c r="BM320" i="82"/>
  <c r="BK320" i="82"/>
  <c r="BD320" i="82"/>
  <c r="BB320" i="82"/>
  <c r="AU320" i="82"/>
  <c r="AS320" i="82"/>
  <c r="AL320" i="82"/>
  <c r="AJ320" i="82"/>
  <c r="AC320" i="82"/>
  <c r="AA320" i="82"/>
  <c r="T320" i="82"/>
  <c r="R320" i="82"/>
  <c r="K320" i="82"/>
  <c r="I320" i="82"/>
  <c r="CE319" i="82"/>
  <c r="CC319" i="82"/>
  <c r="BV319" i="82"/>
  <c r="BT319" i="82"/>
  <c r="BM319" i="82"/>
  <c r="BK319" i="82"/>
  <c r="BD319" i="82"/>
  <c r="BB319" i="82"/>
  <c r="AU319" i="82"/>
  <c r="AS319" i="82"/>
  <c r="AL319" i="82"/>
  <c r="AJ319" i="82"/>
  <c r="AC319" i="82"/>
  <c r="AA319" i="82"/>
  <c r="T319" i="82"/>
  <c r="R319" i="82"/>
  <c r="K319" i="82"/>
  <c r="I319" i="82"/>
  <c r="CE318" i="82"/>
  <c r="CC318" i="82"/>
  <c r="BV318" i="82"/>
  <c r="BT318" i="82"/>
  <c r="BM318" i="82"/>
  <c r="BK318" i="82"/>
  <c r="BD318" i="82"/>
  <c r="BB318" i="82"/>
  <c r="AU318" i="82"/>
  <c r="AS318" i="82"/>
  <c r="AL318" i="82"/>
  <c r="AJ318" i="82"/>
  <c r="AC318" i="82"/>
  <c r="AA318" i="82"/>
  <c r="T318" i="82"/>
  <c r="R318" i="82"/>
  <c r="K318" i="82"/>
  <c r="I318" i="82"/>
  <c r="CE317" i="82"/>
  <c r="CC317" i="82"/>
  <c r="BV317" i="82"/>
  <c r="BT317" i="82"/>
  <c r="BM317" i="82"/>
  <c r="BK317" i="82"/>
  <c r="BD317" i="82"/>
  <c r="BB317" i="82"/>
  <c r="AU317" i="82"/>
  <c r="AS317" i="82"/>
  <c r="AL317" i="82"/>
  <c r="AJ317" i="82"/>
  <c r="AC317" i="82"/>
  <c r="AA317" i="82"/>
  <c r="T317" i="82"/>
  <c r="R317" i="82"/>
  <c r="K317" i="82"/>
  <c r="I317" i="82"/>
  <c r="CE316" i="82"/>
  <c r="CC316" i="82"/>
  <c r="BV316" i="82"/>
  <c r="BT316" i="82"/>
  <c r="BM316" i="82"/>
  <c r="BK316" i="82"/>
  <c r="BD316" i="82"/>
  <c r="BB316" i="82"/>
  <c r="AU316" i="82"/>
  <c r="AS316" i="82"/>
  <c r="AL316" i="82"/>
  <c r="AJ316" i="82"/>
  <c r="AC316" i="82"/>
  <c r="AA316" i="82"/>
  <c r="T316" i="82"/>
  <c r="R316" i="82"/>
  <c r="K316" i="82"/>
  <c r="I316" i="82"/>
  <c r="CE315" i="82"/>
  <c r="CC315" i="82"/>
  <c r="BV315" i="82"/>
  <c r="BT315" i="82"/>
  <c r="BM315" i="82"/>
  <c r="BK315" i="82"/>
  <c r="BD315" i="82"/>
  <c r="BB315" i="82"/>
  <c r="AU315" i="82"/>
  <c r="AS315" i="82"/>
  <c r="AL315" i="82"/>
  <c r="AJ315" i="82"/>
  <c r="AC315" i="82"/>
  <c r="AA315" i="82"/>
  <c r="T315" i="82"/>
  <c r="R315" i="82"/>
  <c r="K315" i="82"/>
  <c r="I315" i="82"/>
  <c r="CE314" i="82"/>
  <c r="CC314" i="82"/>
  <c r="BV314" i="82"/>
  <c r="BT314" i="82"/>
  <c r="BM314" i="82"/>
  <c r="BK314" i="82"/>
  <c r="BD314" i="82"/>
  <c r="BB314" i="82"/>
  <c r="AU314" i="82"/>
  <c r="AS314" i="82"/>
  <c r="AL314" i="82"/>
  <c r="AJ314" i="82"/>
  <c r="AC314" i="82"/>
  <c r="AA314" i="82"/>
  <c r="T314" i="82"/>
  <c r="R314" i="82"/>
  <c r="K314" i="82"/>
  <c r="I314" i="82"/>
  <c r="CE313" i="82"/>
  <c r="BV313" i="82"/>
  <c r="BM313" i="82"/>
  <c r="BD313" i="82"/>
  <c r="AU313" i="82"/>
  <c r="AL313" i="82"/>
  <c r="AC313" i="82"/>
  <c r="T313" i="82"/>
  <c r="K313" i="82"/>
  <c r="CE312" i="82"/>
  <c r="CC312" i="82"/>
  <c r="BV312" i="82"/>
  <c r="BT312" i="82"/>
  <c r="BM312" i="82"/>
  <c r="BK312" i="82"/>
  <c r="BD312" i="82"/>
  <c r="BB312" i="82"/>
  <c r="AU312" i="82"/>
  <c r="AS312" i="82"/>
  <c r="AL312" i="82"/>
  <c r="AJ312" i="82"/>
  <c r="AC312" i="82"/>
  <c r="AA312" i="82"/>
  <c r="T312" i="82"/>
  <c r="R312" i="82"/>
  <c r="K312" i="82"/>
  <c r="I312" i="82"/>
  <c r="CE311" i="82"/>
  <c r="CC311" i="82"/>
  <c r="BV311" i="82"/>
  <c r="BT311" i="82"/>
  <c r="BM311" i="82"/>
  <c r="BK311" i="82"/>
  <c r="BD311" i="82"/>
  <c r="BB311" i="82"/>
  <c r="AU311" i="82"/>
  <c r="AS311" i="82"/>
  <c r="AL311" i="82"/>
  <c r="AJ311" i="82"/>
  <c r="AC311" i="82"/>
  <c r="AA311" i="82"/>
  <c r="T311" i="82"/>
  <c r="R311" i="82"/>
  <c r="K311" i="82"/>
  <c r="I311" i="82"/>
  <c r="CE310" i="82"/>
  <c r="CC310" i="82"/>
  <c r="BV310" i="82"/>
  <c r="BT310" i="82"/>
  <c r="BM310" i="82"/>
  <c r="BK310" i="82"/>
  <c r="BD310" i="82"/>
  <c r="BB310" i="82"/>
  <c r="AU310" i="82"/>
  <c r="AS310" i="82"/>
  <c r="AL310" i="82"/>
  <c r="AJ310" i="82"/>
  <c r="AC310" i="82"/>
  <c r="AA310" i="82"/>
  <c r="T310" i="82"/>
  <c r="R310" i="82"/>
  <c r="K310" i="82"/>
  <c r="I310" i="82"/>
  <c r="CE309" i="82"/>
  <c r="CC309" i="82"/>
  <c r="BV309" i="82"/>
  <c r="BT309" i="82"/>
  <c r="BM309" i="82"/>
  <c r="BK309" i="82"/>
  <c r="BD309" i="82"/>
  <c r="BB309" i="82"/>
  <c r="AU309" i="82"/>
  <c r="AS309" i="82"/>
  <c r="AL309" i="82"/>
  <c r="AJ309" i="82"/>
  <c r="AC309" i="82"/>
  <c r="AA309" i="82"/>
  <c r="T309" i="82"/>
  <c r="R309" i="82"/>
  <c r="K309" i="82"/>
  <c r="I309" i="82"/>
  <c r="CE308" i="82"/>
  <c r="CC308" i="82"/>
  <c r="BV308" i="82"/>
  <c r="BT308" i="82"/>
  <c r="BM308" i="82"/>
  <c r="BK308" i="82"/>
  <c r="BD308" i="82"/>
  <c r="BB308" i="82"/>
  <c r="AU308" i="82"/>
  <c r="AS308" i="82"/>
  <c r="AL308" i="82"/>
  <c r="AJ308" i="82"/>
  <c r="AC308" i="82"/>
  <c r="AA308" i="82"/>
  <c r="T308" i="82"/>
  <c r="R308" i="82"/>
  <c r="K308" i="82"/>
  <c r="I308" i="82"/>
  <c r="CE307" i="82"/>
  <c r="CC307" i="82"/>
  <c r="BV307" i="82"/>
  <c r="BT307" i="82"/>
  <c r="BM307" i="82"/>
  <c r="BK307" i="82"/>
  <c r="BD307" i="82"/>
  <c r="BB307" i="82"/>
  <c r="AU307" i="82"/>
  <c r="AS307" i="82"/>
  <c r="AL307" i="82"/>
  <c r="AJ307" i="82"/>
  <c r="AC307" i="82"/>
  <c r="AA307" i="82"/>
  <c r="T307" i="82"/>
  <c r="R307" i="82"/>
  <c r="K307" i="82"/>
  <c r="I307" i="82"/>
  <c r="CE306" i="82"/>
  <c r="CC306" i="82"/>
  <c r="BV306" i="82"/>
  <c r="BT306" i="82"/>
  <c r="BM306" i="82"/>
  <c r="BK306" i="82"/>
  <c r="BD306" i="82"/>
  <c r="BB306" i="82"/>
  <c r="AU306" i="82"/>
  <c r="AS306" i="82"/>
  <c r="AL306" i="82"/>
  <c r="AJ306" i="82"/>
  <c r="AC306" i="82"/>
  <c r="AA306" i="82"/>
  <c r="T306" i="82"/>
  <c r="R306" i="82"/>
  <c r="K306" i="82"/>
  <c r="I306" i="82"/>
  <c r="CE305" i="82"/>
  <c r="CC305" i="82"/>
  <c r="BV305" i="82"/>
  <c r="BT305" i="82"/>
  <c r="BM305" i="82"/>
  <c r="BK305" i="82"/>
  <c r="BD305" i="82"/>
  <c r="BB305" i="82"/>
  <c r="AU305" i="82"/>
  <c r="AS305" i="82"/>
  <c r="AL305" i="82"/>
  <c r="AJ305" i="82"/>
  <c r="AC305" i="82"/>
  <c r="AA305" i="82"/>
  <c r="T305" i="82"/>
  <c r="R305" i="82"/>
  <c r="K305" i="82"/>
  <c r="I305" i="82"/>
  <c r="CE304" i="82"/>
  <c r="CC304" i="82"/>
  <c r="BV304" i="82"/>
  <c r="BT304" i="82"/>
  <c r="BM304" i="82"/>
  <c r="BK304" i="82"/>
  <c r="BD304" i="82"/>
  <c r="BB304" i="82"/>
  <c r="AU304" i="82"/>
  <c r="AS304" i="82"/>
  <c r="AL304" i="82"/>
  <c r="AJ304" i="82"/>
  <c r="AC304" i="82"/>
  <c r="AA304" i="82"/>
  <c r="T304" i="82"/>
  <c r="R304" i="82"/>
  <c r="K304" i="82"/>
  <c r="I304" i="82"/>
  <c r="CE303" i="82"/>
  <c r="CC303" i="82"/>
  <c r="BV303" i="82"/>
  <c r="BT303" i="82"/>
  <c r="BM303" i="82"/>
  <c r="BK303" i="82"/>
  <c r="BD303" i="82"/>
  <c r="BB303" i="82"/>
  <c r="AU303" i="82"/>
  <c r="AS303" i="82"/>
  <c r="AL303" i="82"/>
  <c r="AJ303" i="82"/>
  <c r="AC303" i="82"/>
  <c r="AA303" i="82"/>
  <c r="T303" i="82"/>
  <c r="R303" i="82"/>
  <c r="K303" i="82"/>
  <c r="I303" i="82"/>
  <c r="CE302" i="82"/>
  <c r="BV302" i="82"/>
  <c r="BM302" i="82"/>
  <c r="BD302" i="82"/>
  <c r="AU302" i="82"/>
  <c r="AL302" i="82"/>
  <c r="AC302" i="82"/>
  <c r="T302" i="82"/>
  <c r="K302" i="82"/>
  <c r="CE301" i="82"/>
  <c r="CC301" i="82"/>
  <c r="BV301" i="82"/>
  <c r="BT301" i="82"/>
  <c r="BM301" i="82"/>
  <c r="BK301" i="82"/>
  <c r="BD301" i="82"/>
  <c r="BB301" i="82"/>
  <c r="AU301" i="82"/>
  <c r="AS301" i="82"/>
  <c r="AL301" i="82"/>
  <c r="AJ301" i="82"/>
  <c r="AC301" i="82"/>
  <c r="AA301" i="82"/>
  <c r="T301" i="82"/>
  <c r="R301" i="82"/>
  <c r="K301" i="82"/>
  <c r="I301" i="82"/>
  <c r="CE300" i="82"/>
  <c r="CC300" i="82"/>
  <c r="BV300" i="82"/>
  <c r="BT300" i="82"/>
  <c r="BM300" i="82"/>
  <c r="BK300" i="82"/>
  <c r="BD300" i="82"/>
  <c r="BB300" i="82"/>
  <c r="AU300" i="82"/>
  <c r="AS300" i="82"/>
  <c r="AL300" i="82"/>
  <c r="AJ300" i="82"/>
  <c r="AC300" i="82"/>
  <c r="AA300" i="82"/>
  <c r="T300" i="82"/>
  <c r="R300" i="82"/>
  <c r="K300" i="82"/>
  <c r="I300" i="82"/>
  <c r="CE299" i="82"/>
  <c r="CC299" i="82"/>
  <c r="BV299" i="82"/>
  <c r="BT299" i="82"/>
  <c r="BM299" i="82"/>
  <c r="BK299" i="82"/>
  <c r="BD299" i="82"/>
  <c r="BB299" i="82"/>
  <c r="AU299" i="82"/>
  <c r="AS299" i="82"/>
  <c r="AL299" i="82"/>
  <c r="AJ299" i="82"/>
  <c r="AC299" i="82"/>
  <c r="AA299" i="82"/>
  <c r="T299" i="82"/>
  <c r="R299" i="82"/>
  <c r="K299" i="82"/>
  <c r="I299" i="82"/>
  <c r="CE298" i="82"/>
  <c r="CC298" i="82"/>
  <c r="BV298" i="82"/>
  <c r="BT298" i="82"/>
  <c r="BM298" i="82"/>
  <c r="BK298" i="82"/>
  <c r="BD298" i="82"/>
  <c r="BB298" i="82"/>
  <c r="AU298" i="82"/>
  <c r="AS298" i="82"/>
  <c r="AL298" i="82"/>
  <c r="AJ298" i="82"/>
  <c r="AC298" i="82"/>
  <c r="AA298" i="82"/>
  <c r="T298" i="82"/>
  <c r="R298" i="82"/>
  <c r="K298" i="82"/>
  <c r="I298" i="82"/>
  <c r="CE297" i="82"/>
  <c r="CC297" i="82"/>
  <c r="BV297" i="82"/>
  <c r="BT297" i="82"/>
  <c r="BM297" i="82"/>
  <c r="BK297" i="82"/>
  <c r="BD297" i="82"/>
  <c r="BB297" i="82"/>
  <c r="AU297" i="82"/>
  <c r="AS297" i="82"/>
  <c r="AL297" i="82"/>
  <c r="AJ297" i="82"/>
  <c r="AC297" i="82"/>
  <c r="AA297" i="82"/>
  <c r="T297" i="82"/>
  <c r="R297" i="82"/>
  <c r="K297" i="82"/>
  <c r="I297" i="82"/>
  <c r="CE296" i="82"/>
  <c r="CC296" i="82"/>
  <c r="BV296" i="82"/>
  <c r="BT296" i="82"/>
  <c r="BM296" i="82"/>
  <c r="BK296" i="82"/>
  <c r="BD296" i="82"/>
  <c r="BB296" i="82"/>
  <c r="AU296" i="82"/>
  <c r="AS296" i="82"/>
  <c r="AL296" i="82"/>
  <c r="AJ296" i="82"/>
  <c r="AC296" i="82"/>
  <c r="AA296" i="82"/>
  <c r="T296" i="82"/>
  <c r="R296" i="82"/>
  <c r="K296" i="82"/>
  <c r="I296" i="82"/>
  <c r="CE295" i="82"/>
  <c r="CC295" i="82"/>
  <c r="BV295" i="82"/>
  <c r="BT295" i="82"/>
  <c r="BM295" i="82"/>
  <c r="BK295" i="82"/>
  <c r="BD295" i="82"/>
  <c r="BB295" i="82"/>
  <c r="AU295" i="82"/>
  <c r="AS295" i="82"/>
  <c r="AL295" i="82"/>
  <c r="AJ295" i="82"/>
  <c r="AC295" i="82"/>
  <c r="AA295" i="82"/>
  <c r="T295" i="82"/>
  <c r="R295" i="82"/>
  <c r="K295" i="82"/>
  <c r="I295" i="82"/>
  <c r="CE294" i="82"/>
  <c r="CC294" i="82"/>
  <c r="BV294" i="82"/>
  <c r="BT294" i="82"/>
  <c r="BM294" i="82"/>
  <c r="BK294" i="82"/>
  <c r="BD294" i="82"/>
  <c r="BB294" i="82"/>
  <c r="AU294" i="82"/>
  <c r="AS294" i="82"/>
  <c r="AL294" i="82"/>
  <c r="AJ294" i="82"/>
  <c r="AC294" i="82"/>
  <c r="AA294" i="82"/>
  <c r="T294" i="82"/>
  <c r="R294" i="82"/>
  <c r="K294" i="82"/>
  <c r="I294" i="82"/>
  <c r="CE293" i="82"/>
  <c r="CC293" i="82"/>
  <c r="BV293" i="82"/>
  <c r="BT293" i="82"/>
  <c r="BM293" i="82"/>
  <c r="BK293" i="82"/>
  <c r="BD293" i="82"/>
  <c r="BB293" i="82"/>
  <c r="AU293" i="82"/>
  <c r="AS293" i="82"/>
  <c r="AL293" i="82"/>
  <c r="AJ293" i="82"/>
  <c r="AC293" i="82"/>
  <c r="AA293" i="82"/>
  <c r="T293" i="82"/>
  <c r="R293" i="82"/>
  <c r="K293" i="82"/>
  <c r="I293" i="82"/>
  <c r="CE292" i="82"/>
  <c r="CC292" i="82"/>
  <c r="BV292" i="82"/>
  <c r="BT292" i="82"/>
  <c r="BM292" i="82"/>
  <c r="BK292" i="82"/>
  <c r="BD292" i="82"/>
  <c r="BB292" i="82"/>
  <c r="AU292" i="82"/>
  <c r="AS292" i="82"/>
  <c r="AL292" i="82"/>
  <c r="AJ292" i="82"/>
  <c r="AC292" i="82"/>
  <c r="AA292" i="82"/>
  <c r="T292" i="82"/>
  <c r="R292" i="82"/>
  <c r="K292" i="82"/>
  <c r="I292" i="82"/>
  <c r="CE291" i="82"/>
  <c r="BV291" i="82"/>
  <c r="BM291" i="82"/>
  <c r="BD291" i="82"/>
  <c r="AU291" i="82"/>
  <c r="AL291" i="82"/>
  <c r="AC291" i="82"/>
  <c r="T291" i="82"/>
  <c r="K291" i="82"/>
  <c r="CE290" i="82"/>
  <c r="CC290" i="82"/>
  <c r="BV290" i="82"/>
  <c r="BT290" i="82"/>
  <c r="BM290" i="82"/>
  <c r="BK290" i="82"/>
  <c r="BD290" i="82"/>
  <c r="BB290" i="82"/>
  <c r="AU290" i="82"/>
  <c r="AS290" i="82"/>
  <c r="AL290" i="82"/>
  <c r="AJ290" i="82"/>
  <c r="AC290" i="82"/>
  <c r="AA290" i="82"/>
  <c r="T290" i="82"/>
  <c r="R290" i="82"/>
  <c r="K290" i="82"/>
  <c r="I290" i="82"/>
  <c r="CE289" i="82"/>
  <c r="CC289" i="82"/>
  <c r="BV289" i="82"/>
  <c r="BT289" i="82"/>
  <c r="BM289" i="82"/>
  <c r="BK289" i="82"/>
  <c r="BD289" i="82"/>
  <c r="BB289" i="82"/>
  <c r="AU289" i="82"/>
  <c r="AS289" i="82"/>
  <c r="AL289" i="82"/>
  <c r="AJ289" i="82"/>
  <c r="AC289" i="82"/>
  <c r="AA289" i="82"/>
  <c r="T289" i="82"/>
  <c r="R289" i="82"/>
  <c r="K289" i="82"/>
  <c r="I289" i="82"/>
  <c r="CE288" i="82"/>
  <c r="CC288" i="82"/>
  <c r="BV288" i="82"/>
  <c r="BT288" i="82"/>
  <c r="BM288" i="82"/>
  <c r="BK288" i="82"/>
  <c r="BD288" i="82"/>
  <c r="BB288" i="82"/>
  <c r="AU288" i="82"/>
  <c r="AS288" i="82"/>
  <c r="AL288" i="82"/>
  <c r="AJ288" i="82"/>
  <c r="AC288" i="82"/>
  <c r="AA288" i="82"/>
  <c r="T288" i="82"/>
  <c r="R288" i="82"/>
  <c r="K288" i="82"/>
  <c r="I288" i="82"/>
  <c r="CE287" i="82"/>
  <c r="CC287" i="82"/>
  <c r="BV287" i="82"/>
  <c r="BT287" i="82"/>
  <c r="BM287" i="82"/>
  <c r="BK287" i="82"/>
  <c r="BD287" i="82"/>
  <c r="BB287" i="82"/>
  <c r="AU287" i="82"/>
  <c r="AS287" i="82"/>
  <c r="AL287" i="82"/>
  <c r="AJ287" i="82"/>
  <c r="AC287" i="82"/>
  <c r="AA287" i="82"/>
  <c r="T287" i="82"/>
  <c r="R287" i="82"/>
  <c r="K287" i="82"/>
  <c r="I287" i="82"/>
  <c r="CE286" i="82"/>
  <c r="CC286" i="82"/>
  <c r="BV286" i="82"/>
  <c r="BT286" i="82"/>
  <c r="BM286" i="82"/>
  <c r="BK286" i="82"/>
  <c r="BD286" i="82"/>
  <c r="BB286" i="82"/>
  <c r="AU286" i="82"/>
  <c r="AS286" i="82"/>
  <c r="AL286" i="82"/>
  <c r="AJ286" i="82"/>
  <c r="AC286" i="82"/>
  <c r="AA286" i="82"/>
  <c r="T286" i="82"/>
  <c r="R286" i="82"/>
  <c r="K286" i="82"/>
  <c r="I286" i="82"/>
  <c r="CE285" i="82"/>
  <c r="CC285" i="82"/>
  <c r="BV285" i="82"/>
  <c r="BT285" i="82"/>
  <c r="BM285" i="82"/>
  <c r="BK285" i="82"/>
  <c r="BD285" i="82"/>
  <c r="BB285" i="82"/>
  <c r="AU285" i="82"/>
  <c r="AS285" i="82"/>
  <c r="AL285" i="82"/>
  <c r="AJ285" i="82"/>
  <c r="AC285" i="82"/>
  <c r="AA285" i="82"/>
  <c r="T285" i="82"/>
  <c r="R285" i="82"/>
  <c r="K285" i="82"/>
  <c r="I285" i="82"/>
  <c r="CE284" i="82"/>
  <c r="CC284" i="82"/>
  <c r="BV284" i="82"/>
  <c r="BT284" i="82"/>
  <c r="BM284" i="82"/>
  <c r="BK284" i="82"/>
  <c r="BD284" i="82"/>
  <c r="BB284" i="82"/>
  <c r="AU284" i="82"/>
  <c r="AS284" i="82"/>
  <c r="AL284" i="82"/>
  <c r="AJ284" i="82"/>
  <c r="AC284" i="82"/>
  <c r="AA284" i="82"/>
  <c r="T284" i="82"/>
  <c r="R284" i="82"/>
  <c r="K284" i="82"/>
  <c r="I284" i="82"/>
  <c r="CE283" i="82"/>
  <c r="CC283" i="82"/>
  <c r="BV283" i="82"/>
  <c r="BT283" i="82"/>
  <c r="BM283" i="82"/>
  <c r="BK283" i="82"/>
  <c r="BD283" i="82"/>
  <c r="BB283" i="82"/>
  <c r="AU283" i="82"/>
  <c r="AS283" i="82"/>
  <c r="AL283" i="82"/>
  <c r="AJ283" i="82"/>
  <c r="AC283" i="82"/>
  <c r="AA283" i="82"/>
  <c r="T283" i="82"/>
  <c r="R283" i="82"/>
  <c r="K283" i="82"/>
  <c r="I283" i="82"/>
  <c r="CE282" i="82"/>
  <c r="CC282" i="82"/>
  <c r="BV282" i="82"/>
  <c r="BT282" i="82"/>
  <c r="BM282" i="82"/>
  <c r="BK282" i="82"/>
  <c r="BD282" i="82"/>
  <c r="BB282" i="82"/>
  <c r="AU282" i="82"/>
  <c r="AS282" i="82"/>
  <c r="AL282" i="82"/>
  <c r="AJ282" i="82"/>
  <c r="AC282" i="82"/>
  <c r="AA282" i="82"/>
  <c r="T282" i="82"/>
  <c r="R282" i="82"/>
  <c r="K282" i="82"/>
  <c r="I282" i="82"/>
  <c r="CE281" i="82"/>
  <c r="CC281" i="82"/>
  <c r="BV281" i="82"/>
  <c r="BT281" i="82"/>
  <c r="BM281" i="82"/>
  <c r="BK281" i="82"/>
  <c r="BD281" i="82"/>
  <c r="BB281" i="82"/>
  <c r="AU281" i="82"/>
  <c r="AS281" i="82"/>
  <c r="AL281" i="82"/>
  <c r="AJ281" i="82"/>
  <c r="AC281" i="82"/>
  <c r="AA281" i="82"/>
  <c r="T281" i="82"/>
  <c r="R281" i="82"/>
  <c r="K281" i="82"/>
  <c r="I281" i="82"/>
  <c r="CE280" i="82"/>
  <c r="BV280" i="82"/>
  <c r="BM280" i="82"/>
  <c r="BD280" i="82"/>
  <c r="AU280" i="82"/>
  <c r="AL280" i="82"/>
  <c r="AC280" i="82"/>
  <c r="T280" i="82"/>
  <c r="K280" i="82"/>
  <c r="CE279" i="82"/>
  <c r="CC279" i="82"/>
  <c r="BV279" i="82"/>
  <c r="BT279" i="82"/>
  <c r="BM279" i="82"/>
  <c r="BK279" i="82"/>
  <c r="BD279" i="82"/>
  <c r="BB279" i="82"/>
  <c r="AU279" i="82"/>
  <c r="AS279" i="82"/>
  <c r="AL279" i="82"/>
  <c r="AJ279" i="82"/>
  <c r="AC279" i="82"/>
  <c r="AA279" i="82"/>
  <c r="T279" i="82"/>
  <c r="R279" i="82"/>
  <c r="K279" i="82"/>
  <c r="I279" i="82"/>
  <c r="CE278" i="82"/>
  <c r="CC278" i="82"/>
  <c r="BV278" i="82"/>
  <c r="BT278" i="82"/>
  <c r="BM278" i="82"/>
  <c r="BK278" i="82"/>
  <c r="BD278" i="82"/>
  <c r="BB278" i="82"/>
  <c r="AU278" i="82"/>
  <c r="AS278" i="82"/>
  <c r="AL278" i="82"/>
  <c r="AJ278" i="82"/>
  <c r="AC278" i="82"/>
  <c r="AA278" i="82"/>
  <c r="T278" i="82"/>
  <c r="R278" i="82"/>
  <c r="K278" i="82"/>
  <c r="I278" i="82"/>
  <c r="CE277" i="82"/>
  <c r="CC277" i="82"/>
  <c r="BV277" i="82"/>
  <c r="BT277" i="82"/>
  <c r="BM277" i="82"/>
  <c r="BK277" i="82"/>
  <c r="BD277" i="82"/>
  <c r="BB277" i="82"/>
  <c r="AU277" i="82"/>
  <c r="AS277" i="82"/>
  <c r="AL277" i="82"/>
  <c r="AJ277" i="82"/>
  <c r="AC277" i="82"/>
  <c r="AA277" i="82"/>
  <c r="T277" i="82"/>
  <c r="R277" i="82"/>
  <c r="K277" i="82"/>
  <c r="I277" i="82"/>
  <c r="CE276" i="82"/>
  <c r="CC276" i="82"/>
  <c r="BV276" i="82"/>
  <c r="BT276" i="82"/>
  <c r="BM276" i="82"/>
  <c r="BK276" i="82"/>
  <c r="BD276" i="82"/>
  <c r="BB276" i="82"/>
  <c r="AU276" i="82"/>
  <c r="AS276" i="82"/>
  <c r="AL276" i="82"/>
  <c r="AJ276" i="82"/>
  <c r="AC276" i="82"/>
  <c r="AA276" i="82"/>
  <c r="T276" i="82"/>
  <c r="R276" i="82"/>
  <c r="K276" i="82"/>
  <c r="I276" i="82"/>
  <c r="CE275" i="82"/>
  <c r="CC275" i="82"/>
  <c r="BV275" i="82"/>
  <c r="BT275" i="82"/>
  <c r="BM275" i="82"/>
  <c r="BK275" i="82"/>
  <c r="BD275" i="82"/>
  <c r="BB275" i="82"/>
  <c r="AU275" i="82"/>
  <c r="AS275" i="82"/>
  <c r="AL275" i="82"/>
  <c r="AJ275" i="82"/>
  <c r="AC275" i="82"/>
  <c r="AA275" i="82"/>
  <c r="T275" i="82"/>
  <c r="R275" i="82"/>
  <c r="K275" i="82"/>
  <c r="I275" i="82"/>
  <c r="CE274" i="82"/>
  <c r="CC274" i="82"/>
  <c r="BV274" i="82"/>
  <c r="BT274" i="82"/>
  <c r="BM274" i="82"/>
  <c r="BK274" i="82"/>
  <c r="BD274" i="82"/>
  <c r="BB274" i="82"/>
  <c r="AU274" i="82"/>
  <c r="AS274" i="82"/>
  <c r="AL274" i="82"/>
  <c r="AJ274" i="82"/>
  <c r="AC274" i="82"/>
  <c r="AA274" i="82"/>
  <c r="T274" i="82"/>
  <c r="R274" i="82"/>
  <c r="K274" i="82"/>
  <c r="I274" i="82"/>
  <c r="CE273" i="82"/>
  <c r="CC273" i="82"/>
  <c r="BV273" i="82"/>
  <c r="BT273" i="82"/>
  <c r="BM273" i="82"/>
  <c r="BK273" i="82"/>
  <c r="BD273" i="82"/>
  <c r="BB273" i="82"/>
  <c r="AU273" i="82"/>
  <c r="AS273" i="82"/>
  <c r="AL273" i="82"/>
  <c r="AJ273" i="82"/>
  <c r="AC273" i="82"/>
  <c r="AA273" i="82"/>
  <c r="T273" i="82"/>
  <c r="R273" i="82"/>
  <c r="K273" i="82"/>
  <c r="I273" i="82"/>
  <c r="CE272" i="82"/>
  <c r="CC272" i="82"/>
  <c r="BV272" i="82"/>
  <c r="BT272" i="82"/>
  <c r="BM272" i="82"/>
  <c r="BK272" i="82"/>
  <c r="BD272" i="82"/>
  <c r="BB272" i="82"/>
  <c r="AU272" i="82"/>
  <c r="AS272" i="82"/>
  <c r="AL272" i="82"/>
  <c r="AJ272" i="82"/>
  <c r="AC272" i="82"/>
  <c r="AA272" i="82"/>
  <c r="T272" i="82"/>
  <c r="R272" i="82"/>
  <c r="K272" i="82"/>
  <c r="I272" i="82"/>
  <c r="CE271" i="82"/>
  <c r="CC271" i="82"/>
  <c r="BV271" i="82"/>
  <c r="BT271" i="82"/>
  <c r="BM271" i="82"/>
  <c r="BK271" i="82"/>
  <c r="BD271" i="82"/>
  <c r="BB271" i="82"/>
  <c r="AU271" i="82"/>
  <c r="AS271" i="82"/>
  <c r="AL271" i="82"/>
  <c r="AJ271" i="82"/>
  <c r="AC271" i="82"/>
  <c r="AA271" i="82"/>
  <c r="T271" i="82"/>
  <c r="R271" i="82"/>
  <c r="K271" i="82"/>
  <c r="I271" i="82"/>
  <c r="CE270" i="82"/>
  <c r="CC270" i="82"/>
  <c r="BV270" i="82"/>
  <c r="BT270" i="82"/>
  <c r="BM270" i="82"/>
  <c r="BK270" i="82"/>
  <c r="BD270" i="82"/>
  <c r="BB270" i="82"/>
  <c r="AU270" i="82"/>
  <c r="AS270" i="82"/>
  <c r="AL270" i="82"/>
  <c r="AJ270" i="82"/>
  <c r="AC270" i="82"/>
  <c r="AA270" i="82"/>
  <c r="T270" i="82"/>
  <c r="R270" i="82"/>
  <c r="K270" i="82"/>
  <c r="I270" i="82"/>
  <c r="CE269" i="82"/>
  <c r="BV269" i="82"/>
  <c r="BM269" i="82"/>
  <c r="BD269" i="82"/>
  <c r="AU269" i="82"/>
  <c r="AL269" i="82"/>
  <c r="AC269" i="82"/>
  <c r="T269" i="82"/>
  <c r="K269" i="82"/>
  <c r="CE268" i="82"/>
  <c r="CC268" i="82"/>
  <c r="BV268" i="82"/>
  <c r="BT268" i="82"/>
  <c r="BM268" i="82"/>
  <c r="BK268" i="82"/>
  <c r="BD268" i="82"/>
  <c r="BB268" i="82"/>
  <c r="AU268" i="82"/>
  <c r="AS268" i="82"/>
  <c r="AL268" i="82"/>
  <c r="AJ268" i="82"/>
  <c r="AC268" i="82"/>
  <c r="AA268" i="82"/>
  <c r="T268" i="82"/>
  <c r="R268" i="82"/>
  <c r="K268" i="82"/>
  <c r="I268" i="82"/>
  <c r="CE267" i="82"/>
  <c r="CC267" i="82"/>
  <c r="BV267" i="82"/>
  <c r="BT267" i="82"/>
  <c r="BM267" i="82"/>
  <c r="BK267" i="82"/>
  <c r="BD267" i="82"/>
  <c r="BB267" i="82"/>
  <c r="AU267" i="82"/>
  <c r="AS267" i="82"/>
  <c r="AL267" i="82"/>
  <c r="AJ267" i="82"/>
  <c r="AC267" i="82"/>
  <c r="AA267" i="82"/>
  <c r="T267" i="82"/>
  <c r="R267" i="82"/>
  <c r="K267" i="82"/>
  <c r="I267" i="82"/>
  <c r="CE266" i="82"/>
  <c r="CC266" i="82"/>
  <c r="BV266" i="82"/>
  <c r="BT266" i="82"/>
  <c r="BM266" i="82"/>
  <c r="BK266" i="82"/>
  <c r="BD266" i="82"/>
  <c r="BB266" i="82"/>
  <c r="AU266" i="82"/>
  <c r="AS266" i="82"/>
  <c r="AL266" i="82"/>
  <c r="AJ266" i="82"/>
  <c r="AC266" i="82"/>
  <c r="AA266" i="82"/>
  <c r="T266" i="82"/>
  <c r="R266" i="82"/>
  <c r="K266" i="82"/>
  <c r="I266" i="82"/>
  <c r="CE265" i="82"/>
  <c r="CC265" i="82"/>
  <c r="BV265" i="82"/>
  <c r="BT265" i="82"/>
  <c r="BM265" i="82"/>
  <c r="BK265" i="82"/>
  <c r="BD265" i="82"/>
  <c r="BB265" i="82"/>
  <c r="AU265" i="82"/>
  <c r="AS265" i="82"/>
  <c r="AL265" i="82"/>
  <c r="AJ265" i="82"/>
  <c r="AC265" i="82"/>
  <c r="AA265" i="82"/>
  <c r="T265" i="82"/>
  <c r="R265" i="82"/>
  <c r="K265" i="82"/>
  <c r="I265" i="82"/>
  <c r="CE264" i="82"/>
  <c r="CC264" i="82"/>
  <c r="BV264" i="82"/>
  <c r="BT264" i="82"/>
  <c r="BM264" i="82"/>
  <c r="BK264" i="82"/>
  <c r="BD264" i="82"/>
  <c r="BB264" i="82"/>
  <c r="AU264" i="82"/>
  <c r="AS264" i="82"/>
  <c r="AL264" i="82"/>
  <c r="AJ264" i="82"/>
  <c r="AC264" i="82"/>
  <c r="AA264" i="82"/>
  <c r="T264" i="82"/>
  <c r="R264" i="82"/>
  <c r="K264" i="82"/>
  <c r="I264" i="82"/>
  <c r="CE263" i="82"/>
  <c r="CC263" i="82"/>
  <c r="BV263" i="82"/>
  <c r="BT263" i="82"/>
  <c r="BM263" i="82"/>
  <c r="BK263" i="82"/>
  <c r="BD263" i="82"/>
  <c r="BB263" i="82"/>
  <c r="AU263" i="82"/>
  <c r="AS263" i="82"/>
  <c r="AL263" i="82"/>
  <c r="AJ263" i="82"/>
  <c r="AC263" i="82"/>
  <c r="AA263" i="82"/>
  <c r="T263" i="82"/>
  <c r="R263" i="82"/>
  <c r="K263" i="82"/>
  <c r="I263" i="82"/>
  <c r="CE262" i="82"/>
  <c r="CC262" i="82"/>
  <c r="BV262" i="82"/>
  <c r="BT262" i="82"/>
  <c r="BM262" i="82"/>
  <c r="BK262" i="82"/>
  <c r="BD262" i="82"/>
  <c r="BB262" i="82"/>
  <c r="AU262" i="82"/>
  <c r="AS262" i="82"/>
  <c r="AL262" i="82"/>
  <c r="AJ262" i="82"/>
  <c r="AC262" i="82"/>
  <c r="AA262" i="82"/>
  <c r="T262" i="82"/>
  <c r="R262" i="82"/>
  <c r="K262" i="82"/>
  <c r="I262" i="82"/>
  <c r="CE261" i="82"/>
  <c r="CC261" i="82"/>
  <c r="BV261" i="82"/>
  <c r="BT261" i="82"/>
  <c r="BM261" i="82"/>
  <c r="BK261" i="82"/>
  <c r="BD261" i="82"/>
  <c r="BB261" i="82"/>
  <c r="AU261" i="82"/>
  <c r="AS261" i="82"/>
  <c r="AL261" i="82"/>
  <c r="AJ261" i="82"/>
  <c r="AC261" i="82"/>
  <c r="AA261" i="82"/>
  <c r="T261" i="82"/>
  <c r="R261" i="82"/>
  <c r="K261" i="82"/>
  <c r="I261" i="82"/>
  <c r="CE260" i="82"/>
  <c r="CC260" i="82"/>
  <c r="BV260" i="82"/>
  <c r="BT260" i="82"/>
  <c r="BM260" i="82"/>
  <c r="BK260" i="82"/>
  <c r="BD260" i="82"/>
  <c r="BB260" i="82"/>
  <c r="AU260" i="82"/>
  <c r="AS260" i="82"/>
  <c r="AL260" i="82"/>
  <c r="AJ260" i="82"/>
  <c r="AC260" i="82"/>
  <c r="AA260" i="82"/>
  <c r="T260" i="82"/>
  <c r="R260" i="82"/>
  <c r="K260" i="82"/>
  <c r="I260" i="82"/>
  <c r="CE259" i="82"/>
  <c r="CC259" i="82"/>
  <c r="BV259" i="82"/>
  <c r="BT259" i="82"/>
  <c r="BM259" i="82"/>
  <c r="BK259" i="82"/>
  <c r="BD259" i="82"/>
  <c r="BB259" i="82"/>
  <c r="AU259" i="82"/>
  <c r="AS259" i="82"/>
  <c r="AL259" i="82"/>
  <c r="AJ259" i="82"/>
  <c r="AC259" i="82"/>
  <c r="AA259" i="82"/>
  <c r="T259" i="82"/>
  <c r="R259" i="82"/>
  <c r="K259" i="82"/>
  <c r="I259" i="82"/>
  <c r="CE258" i="82"/>
  <c r="BV258" i="82"/>
  <c r="BM258" i="82"/>
  <c r="BD258" i="82"/>
  <c r="AU258" i="82"/>
  <c r="AL258" i="82"/>
  <c r="AC258" i="82"/>
  <c r="T258" i="82"/>
  <c r="K258" i="82"/>
  <c r="CE257" i="82"/>
  <c r="CC257" i="82"/>
  <c r="BV257" i="82"/>
  <c r="BT257" i="82"/>
  <c r="BM257" i="82"/>
  <c r="BK257" i="82"/>
  <c r="BD257" i="82"/>
  <c r="BB257" i="82"/>
  <c r="AU257" i="82"/>
  <c r="AS257" i="82"/>
  <c r="AL257" i="82"/>
  <c r="AJ257" i="82"/>
  <c r="AC257" i="82"/>
  <c r="AA257" i="82"/>
  <c r="T257" i="82"/>
  <c r="R257" i="82"/>
  <c r="K257" i="82"/>
  <c r="I257" i="82"/>
  <c r="CE256" i="82"/>
  <c r="CC256" i="82"/>
  <c r="BV256" i="82"/>
  <c r="BT256" i="82"/>
  <c r="BM256" i="82"/>
  <c r="BK256" i="82"/>
  <c r="BD256" i="82"/>
  <c r="BB256" i="82"/>
  <c r="AU256" i="82"/>
  <c r="AS256" i="82"/>
  <c r="AL256" i="82"/>
  <c r="AJ256" i="82"/>
  <c r="AC256" i="82"/>
  <c r="AA256" i="82"/>
  <c r="T256" i="82"/>
  <c r="R256" i="82"/>
  <c r="K256" i="82"/>
  <c r="I256" i="82"/>
  <c r="CE255" i="82"/>
  <c r="CC255" i="82"/>
  <c r="BV255" i="82"/>
  <c r="BT255" i="82"/>
  <c r="BM255" i="82"/>
  <c r="BK255" i="82"/>
  <c r="BD255" i="82"/>
  <c r="BB255" i="82"/>
  <c r="AU255" i="82"/>
  <c r="AS255" i="82"/>
  <c r="AL255" i="82"/>
  <c r="AJ255" i="82"/>
  <c r="AC255" i="82"/>
  <c r="AA255" i="82"/>
  <c r="T255" i="82"/>
  <c r="R255" i="82"/>
  <c r="K255" i="82"/>
  <c r="I255" i="82"/>
  <c r="CE254" i="82"/>
  <c r="CC254" i="82"/>
  <c r="BV254" i="82"/>
  <c r="BT254" i="82"/>
  <c r="BM254" i="82"/>
  <c r="BK254" i="82"/>
  <c r="BD254" i="82"/>
  <c r="BB254" i="82"/>
  <c r="AU254" i="82"/>
  <c r="AS254" i="82"/>
  <c r="AL254" i="82"/>
  <c r="AJ254" i="82"/>
  <c r="AC254" i="82"/>
  <c r="AA254" i="82"/>
  <c r="T254" i="82"/>
  <c r="R254" i="82"/>
  <c r="K254" i="82"/>
  <c r="I254" i="82"/>
  <c r="CE253" i="82"/>
  <c r="CC253" i="82"/>
  <c r="BV253" i="82"/>
  <c r="BT253" i="82"/>
  <c r="BM253" i="82"/>
  <c r="BK253" i="82"/>
  <c r="BD253" i="82"/>
  <c r="BB253" i="82"/>
  <c r="AU253" i="82"/>
  <c r="AS253" i="82"/>
  <c r="AL253" i="82"/>
  <c r="AJ253" i="82"/>
  <c r="AC253" i="82"/>
  <c r="AA253" i="82"/>
  <c r="T253" i="82"/>
  <c r="R253" i="82"/>
  <c r="K253" i="82"/>
  <c r="I253" i="82"/>
  <c r="CE252" i="82"/>
  <c r="CC252" i="82"/>
  <c r="BV252" i="82"/>
  <c r="BT252" i="82"/>
  <c r="BM252" i="82"/>
  <c r="BK252" i="82"/>
  <c r="BD252" i="82"/>
  <c r="BB252" i="82"/>
  <c r="AU252" i="82"/>
  <c r="AS252" i="82"/>
  <c r="AL252" i="82"/>
  <c r="AJ252" i="82"/>
  <c r="AC252" i="82"/>
  <c r="AA252" i="82"/>
  <c r="T252" i="82"/>
  <c r="R252" i="82"/>
  <c r="K252" i="82"/>
  <c r="I252" i="82"/>
  <c r="CE251" i="82"/>
  <c r="CC251" i="82"/>
  <c r="BV251" i="82"/>
  <c r="BT251" i="82"/>
  <c r="BM251" i="82"/>
  <c r="BK251" i="82"/>
  <c r="BD251" i="82"/>
  <c r="BB251" i="82"/>
  <c r="AU251" i="82"/>
  <c r="AS251" i="82"/>
  <c r="AL251" i="82"/>
  <c r="AJ251" i="82"/>
  <c r="AC251" i="82"/>
  <c r="AA251" i="82"/>
  <c r="T251" i="82"/>
  <c r="R251" i="82"/>
  <c r="K251" i="82"/>
  <c r="I251" i="82"/>
  <c r="CE250" i="82"/>
  <c r="CC250" i="82"/>
  <c r="BV250" i="82"/>
  <c r="BT250" i="82"/>
  <c r="BM250" i="82"/>
  <c r="BK250" i="82"/>
  <c r="BD250" i="82"/>
  <c r="BB250" i="82"/>
  <c r="AU250" i="82"/>
  <c r="AS250" i="82"/>
  <c r="AL250" i="82"/>
  <c r="AJ250" i="82"/>
  <c r="AC250" i="82"/>
  <c r="AA250" i="82"/>
  <c r="T250" i="82"/>
  <c r="R250" i="82"/>
  <c r="K250" i="82"/>
  <c r="I250" i="82"/>
  <c r="CE249" i="82"/>
  <c r="CC249" i="82"/>
  <c r="BV249" i="82"/>
  <c r="BT249" i="82"/>
  <c r="BM249" i="82"/>
  <c r="BK249" i="82"/>
  <c r="BD249" i="82"/>
  <c r="BB249" i="82"/>
  <c r="AU249" i="82"/>
  <c r="AS249" i="82"/>
  <c r="AL249" i="82"/>
  <c r="AJ249" i="82"/>
  <c r="AC249" i="82"/>
  <c r="AA249" i="82"/>
  <c r="T249" i="82"/>
  <c r="R249" i="82"/>
  <c r="K249" i="82"/>
  <c r="I249" i="82"/>
  <c r="CE248" i="82"/>
  <c r="CC248" i="82"/>
  <c r="BV248" i="82"/>
  <c r="BT248" i="82"/>
  <c r="BM248" i="82"/>
  <c r="BK248" i="82"/>
  <c r="BD248" i="82"/>
  <c r="BB248" i="82"/>
  <c r="AU248" i="82"/>
  <c r="AS248" i="82"/>
  <c r="AL248" i="82"/>
  <c r="AJ248" i="82"/>
  <c r="AC248" i="82"/>
  <c r="AA248" i="82"/>
  <c r="T248" i="82"/>
  <c r="R248" i="82"/>
  <c r="K248" i="82"/>
  <c r="I248" i="82"/>
  <c r="CE247" i="82"/>
  <c r="BV247" i="82"/>
  <c r="BM247" i="82"/>
  <c r="BD247" i="82"/>
  <c r="AU247" i="82"/>
  <c r="AL247" i="82"/>
  <c r="AC247" i="82"/>
  <c r="T247" i="82"/>
  <c r="K247" i="82"/>
  <c r="CE246" i="82"/>
  <c r="CC246" i="82"/>
  <c r="BV246" i="82"/>
  <c r="BT246" i="82"/>
  <c r="BM246" i="82"/>
  <c r="BK246" i="82"/>
  <c r="BD246" i="82"/>
  <c r="BB246" i="82"/>
  <c r="AU246" i="82"/>
  <c r="AS246" i="82"/>
  <c r="AL246" i="82"/>
  <c r="AJ246" i="82"/>
  <c r="AC246" i="82"/>
  <c r="AA246" i="82"/>
  <c r="T246" i="82"/>
  <c r="R246" i="82"/>
  <c r="K246" i="82"/>
  <c r="I246" i="82"/>
  <c r="CE245" i="82"/>
  <c r="CC245" i="82"/>
  <c r="BV245" i="82"/>
  <c r="BT245" i="82"/>
  <c r="BM245" i="82"/>
  <c r="BK245" i="82"/>
  <c r="BD245" i="82"/>
  <c r="BB245" i="82"/>
  <c r="AU245" i="82"/>
  <c r="AS245" i="82"/>
  <c r="AL245" i="82"/>
  <c r="AJ245" i="82"/>
  <c r="AC245" i="82"/>
  <c r="AA245" i="82"/>
  <c r="T245" i="82"/>
  <c r="R245" i="82"/>
  <c r="K245" i="82"/>
  <c r="I245" i="82"/>
  <c r="CE244" i="82"/>
  <c r="CC244" i="82"/>
  <c r="BV244" i="82"/>
  <c r="BT244" i="82"/>
  <c r="BM244" i="82"/>
  <c r="BK244" i="82"/>
  <c r="BD244" i="82"/>
  <c r="BB244" i="82"/>
  <c r="AU244" i="82"/>
  <c r="AS244" i="82"/>
  <c r="AL244" i="82"/>
  <c r="AJ244" i="82"/>
  <c r="AC244" i="82"/>
  <c r="AA244" i="82"/>
  <c r="T244" i="82"/>
  <c r="R244" i="82"/>
  <c r="K244" i="82"/>
  <c r="I244" i="82"/>
  <c r="CE243" i="82"/>
  <c r="CC243" i="82"/>
  <c r="BV243" i="82"/>
  <c r="BT243" i="82"/>
  <c r="BM243" i="82"/>
  <c r="BK243" i="82"/>
  <c r="BD243" i="82"/>
  <c r="BB243" i="82"/>
  <c r="AU243" i="82"/>
  <c r="AS243" i="82"/>
  <c r="AL243" i="82"/>
  <c r="AJ243" i="82"/>
  <c r="AC243" i="82"/>
  <c r="AA243" i="82"/>
  <c r="T243" i="82"/>
  <c r="R243" i="82"/>
  <c r="K243" i="82"/>
  <c r="I243" i="82"/>
  <c r="CE242" i="82"/>
  <c r="CC242" i="82"/>
  <c r="BV242" i="82"/>
  <c r="BT242" i="82"/>
  <c r="BM242" i="82"/>
  <c r="BK242" i="82"/>
  <c r="BD242" i="82"/>
  <c r="BB242" i="82"/>
  <c r="AU242" i="82"/>
  <c r="AS242" i="82"/>
  <c r="AL242" i="82"/>
  <c r="AJ242" i="82"/>
  <c r="AC242" i="82"/>
  <c r="AA242" i="82"/>
  <c r="T242" i="82"/>
  <c r="R242" i="82"/>
  <c r="K242" i="82"/>
  <c r="I242" i="82"/>
  <c r="CE241" i="82"/>
  <c r="CC241" i="82"/>
  <c r="BV241" i="82"/>
  <c r="BT241" i="82"/>
  <c r="BM241" i="82"/>
  <c r="BK241" i="82"/>
  <c r="BD241" i="82"/>
  <c r="BB241" i="82"/>
  <c r="AU241" i="82"/>
  <c r="AS241" i="82"/>
  <c r="AL241" i="82"/>
  <c r="AJ241" i="82"/>
  <c r="AC241" i="82"/>
  <c r="AA241" i="82"/>
  <c r="T241" i="82"/>
  <c r="R241" i="82"/>
  <c r="K241" i="82"/>
  <c r="I241" i="82"/>
  <c r="CE240" i="82"/>
  <c r="CC240" i="82"/>
  <c r="BV240" i="82"/>
  <c r="BT240" i="82"/>
  <c r="BM240" i="82"/>
  <c r="BK240" i="82"/>
  <c r="BD240" i="82"/>
  <c r="BB240" i="82"/>
  <c r="AU240" i="82"/>
  <c r="AS240" i="82"/>
  <c r="AL240" i="82"/>
  <c r="AJ240" i="82"/>
  <c r="AC240" i="82"/>
  <c r="AA240" i="82"/>
  <c r="T240" i="82"/>
  <c r="R240" i="82"/>
  <c r="K240" i="82"/>
  <c r="I240" i="82"/>
  <c r="CE239" i="82"/>
  <c r="CC239" i="82"/>
  <c r="BV239" i="82"/>
  <c r="BT239" i="82"/>
  <c r="BM239" i="82"/>
  <c r="BK239" i="82"/>
  <c r="BD239" i="82"/>
  <c r="BB239" i="82"/>
  <c r="AU239" i="82"/>
  <c r="AS239" i="82"/>
  <c r="AL239" i="82"/>
  <c r="AJ239" i="82"/>
  <c r="AC239" i="82"/>
  <c r="AA239" i="82"/>
  <c r="T239" i="82"/>
  <c r="R239" i="82"/>
  <c r="K239" i="82"/>
  <c r="I239" i="82"/>
  <c r="CE238" i="82"/>
  <c r="CC238" i="82"/>
  <c r="BV238" i="82"/>
  <c r="BT238" i="82"/>
  <c r="BM238" i="82"/>
  <c r="BK238" i="82"/>
  <c r="BD238" i="82"/>
  <c r="BB238" i="82"/>
  <c r="AU238" i="82"/>
  <c r="AS238" i="82"/>
  <c r="AL238" i="82"/>
  <c r="AJ238" i="82"/>
  <c r="AC238" i="82"/>
  <c r="AA238" i="82"/>
  <c r="T238" i="82"/>
  <c r="R238" i="82"/>
  <c r="K238" i="82"/>
  <c r="I238" i="82"/>
  <c r="CE237" i="82"/>
  <c r="CC237" i="82"/>
  <c r="BV237" i="82"/>
  <c r="BT237" i="82"/>
  <c r="BM237" i="82"/>
  <c r="BK237" i="82"/>
  <c r="BD237" i="82"/>
  <c r="BB237" i="82"/>
  <c r="AU237" i="82"/>
  <c r="AS237" i="82"/>
  <c r="AL237" i="82"/>
  <c r="AJ237" i="82"/>
  <c r="AC237" i="82"/>
  <c r="AA237" i="82"/>
  <c r="T237" i="82"/>
  <c r="R237" i="82"/>
  <c r="K237" i="82"/>
  <c r="I237" i="82"/>
  <c r="CE236" i="82"/>
  <c r="BV236" i="82"/>
  <c r="BM236" i="82"/>
  <c r="BD236" i="82"/>
  <c r="AU236" i="82"/>
  <c r="AL236" i="82"/>
  <c r="AC236" i="82"/>
  <c r="T236" i="82"/>
  <c r="K236" i="82"/>
  <c r="CE235" i="82"/>
  <c r="CC235" i="82"/>
  <c r="BV235" i="82"/>
  <c r="BT235" i="82"/>
  <c r="BM235" i="82"/>
  <c r="BK235" i="82"/>
  <c r="BD235" i="82"/>
  <c r="BB235" i="82"/>
  <c r="AU235" i="82"/>
  <c r="AS235" i="82"/>
  <c r="AL235" i="82"/>
  <c r="AJ235" i="82"/>
  <c r="AC235" i="82"/>
  <c r="AA235" i="82"/>
  <c r="T235" i="82"/>
  <c r="R235" i="82"/>
  <c r="K235" i="82"/>
  <c r="I235" i="82"/>
  <c r="CE234" i="82"/>
  <c r="CC234" i="82"/>
  <c r="BV234" i="82"/>
  <c r="BT234" i="82"/>
  <c r="BM234" i="82"/>
  <c r="BK234" i="82"/>
  <c r="BD234" i="82"/>
  <c r="BB234" i="82"/>
  <c r="AU234" i="82"/>
  <c r="AS234" i="82"/>
  <c r="AL234" i="82"/>
  <c r="AJ234" i="82"/>
  <c r="AC234" i="82"/>
  <c r="AA234" i="82"/>
  <c r="T234" i="82"/>
  <c r="R234" i="82"/>
  <c r="K234" i="82"/>
  <c r="I234" i="82"/>
  <c r="CE233" i="82"/>
  <c r="CC233" i="82"/>
  <c r="BV233" i="82"/>
  <c r="BT233" i="82"/>
  <c r="BM233" i="82"/>
  <c r="BK233" i="82"/>
  <c r="BD233" i="82"/>
  <c r="BB233" i="82"/>
  <c r="AU233" i="82"/>
  <c r="AS233" i="82"/>
  <c r="AL233" i="82"/>
  <c r="AJ233" i="82"/>
  <c r="AC233" i="82"/>
  <c r="AA233" i="82"/>
  <c r="T233" i="82"/>
  <c r="R233" i="82"/>
  <c r="K233" i="82"/>
  <c r="I233" i="82"/>
  <c r="CE232" i="82"/>
  <c r="CC232" i="82"/>
  <c r="BV232" i="82"/>
  <c r="BT232" i="82"/>
  <c r="BM232" i="82"/>
  <c r="BK232" i="82"/>
  <c r="BD232" i="82"/>
  <c r="BB232" i="82"/>
  <c r="AU232" i="82"/>
  <c r="AS232" i="82"/>
  <c r="AL232" i="82"/>
  <c r="AJ232" i="82"/>
  <c r="AC232" i="82"/>
  <c r="AA232" i="82"/>
  <c r="T232" i="82"/>
  <c r="R232" i="82"/>
  <c r="K232" i="82"/>
  <c r="I232" i="82"/>
  <c r="CE231" i="82"/>
  <c r="CC231" i="82"/>
  <c r="BV231" i="82"/>
  <c r="BT231" i="82"/>
  <c r="BM231" i="82"/>
  <c r="BK231" i="82"/>
  <c r="BD231" i="82"/>
  <c r="BB231" i="82"/>
  <c r="AU231" i="82"/>
  <c r="AS231" i="82"/>
  <c r="AL231" i="82"/>
  <c r="AJ231" i="82"/>
  <c r="AC231" i="82"/>
  <c r="AA231" i="82"/>
  <c r="T231" i="82"/>
  <c r="R231" i="82"/>
  <c r="K231" i="82"/>
  <c r="I231" i="82"/>
  <c r="CE230" i="82"/>
  <c r="CC230" i="82"/>
  <c r="BV230" i="82"/>
  <c r="BT230" i="82"/>
  <c r="BM230" i="82"/>
  <c r="BK230" i="82"/>
  <c r="BD230" i="82"/>
  <c r="BB230" i="82"/>
  <c r="AU230" i="82"/>
  <c r="AS230" i="82"/>
  <c r="AL230" i="82"/>
  <c r="AJ230" i="82"/>
  <c r="AC230" i="82"/>
  <c r="AA230" i="82"/>
  <c r="T230" i="82"/>
  <c r="R230" i="82"/>
  <c r="K230" i="82"/>
  <c r="I230" i="82"/>
  <c r="CE229" i="82"/>
  <c r="CC229" i="82"/>
  <c r="BV229" i="82"/>
  <c r="BT229" i="82"/>
  <c r="BM229" i="82"/>
  <c r="BK229" i="82"/>
  <c r="BD229" i="82"/>
  <c r="BB229" i="82"/>
  <c r="AU229" i="82"/>
  <c r="AS229" i="82"/>
  <c r="AL229" i="82"/>
  <c r="AJ229" i="82"/>
  <c r="AC229" i="82"/>
  <c r="AA229" i="82"/>
  <c r="T229" i="82"/>
  <c r="R229" i="82"/>
  <c r="K229" i="82"/>
  <c r="I229" i="82"/>
  <c r="CE228" i="82"/>
  <c r="CC228" i="82"/>
  <c r="BV228" i="82"/>
  <c r="BT228" i="82"/>
  <c r="BM228" i="82"/>
  <c r="BK228" i="82"/>
  <c r="BD228" i="82"/>
  <c r="BB228" i="82"/>
  <c r="AU228" i="82"/>
  <c r="AS228" i="82"/>
  <c r="AL228" i="82"/>
  <c r="AJ228" i="82"/>
  <c r="AC228" i="82"/>
  <c r="AA228" i="82"/>
  <c r="T228" i="82"/>
  <c r="R228" i="82"/>
  <c r="K228" i="82"/>
  <c r="I228" i="82"/>
  <c r="CE227" i="82"/>
  <c r="CC227" i="82"/>
  <c r="BV227" i="82"/>
  <c r="BT227" i="82"/>
  <c r="BM227" i="82"/>
  <c r="BK227" i="82"/>
  <c r="BD227" i="82"/>
  <c r="BB227" i="82"/>
  <c r="AU227" i="82"/>
  <c r="AS227" i="82"/>
  <c r="AL227" i="82"/>
  <c r="AJ227" i="82"/>
  <c r="AC227" i="82"/>
  <c r="AA227" i="82"/>
  <c r="T227" i="82"/>
  <c r="R227" i="82"/>
  <c r="K227" i="82"/>
  <c r="I227" i="82"/>
  <c r="CE226" i="82"/>
  <c r="CC226" i="82"/>
  <c r="BV226" i="82"/>
  <c r="BT226" i="82"/>
  <c r="BM226" i="82"/>
  <c r="BK226" i="82"/>
  <c r="BD226" i="82"/>
  <c r="BB226" i="82"/>
  <c r="AU226" i="82"/>
  <c r="AS226" i="82"/>
  <c r="AL226" i="82"/>
  <c r="AJ226" i="82"/>
  <c r="AC226" i="82"/>
  <c r="AA226" i="82"/>
  <c r="T226" i="82"/>
  <c r="R226" i="82"/>
  <c r="K226" i="82"/>
  <c r="I226" i="82"/>
  <c r="CE225" i="82"/>
  <c r="BV225" i="82"/>
  <c r="BM225" i="82"/>
  <c r="BD225" i="82"/>
  <c r="AU225" i="82"/>
  <c r="AL225" i="82"/>
  <c r="AC225" i="82"/>
  <c r="T225" i="82"/>
  <c r="K225" i="82"/>
  <c r="CE224" i="82"/>
  <c r="CC224" i="82"/>
  <c r="BV224" i="82"/>
  <c r="BT224" i="82"/>
  <c r="BM224" i="82"/>
  <c r="BK224" i="82"/>
  <c r="BD224" i="82"/>
  <c r="BB224" i="82"/>
  <c r="AU224" i="82"/>
  <c r="AS224" i="82"/>
  <c r="AL224" i="82"/>
  <c r="AJ224" i="82"/>
  <c r="AC224" i="82"/>
  <c r="AA224" i="82"/>
  <c r="T224" i="82"/>
  <c r="R224" i="82"/>
  <c r="K224" i="82"/>
  <c r="I224" i="82"/>
  <c r="CE223" i="82"/>
  <c r="CC223" i="82"/>
  <c r="BV223" i="82"/>
  <c r="BT223" i="82"/>
  <c r="BM223" i="82"/>
  <c r="BK223" i="82"/>
  <c r="BD223" i="82"/>
  <c r="BB223" i="82"/>
  <c r="AU223" i="82"/>
  <c r="AS223" i="82"/>
  <c r="AL223" i="82"/>
  <c r="AJ223" i="82"/>
  <c r="AC223" i="82"/>
  <c r="AA223" i="82"/>
  <c r="T223" i="82"/>
  <c r="R223" i="82"/>
  <c r="K223" i="82"/>
  <c r="I223" i="82"/>
  <c r="CE222" i="82"/>
  <c r="CC222" i="82"/>
  <c r="BV222" i="82"/>
  <c r="BT222" i="82"/>
  <c r="BM222" i="82"/>
  <c r="BK222" i="82"/>
  <c r="BD222" i="82"/>
  <c r="BB222" i="82"/>
  <c r="AU222" i="82"/>
  <c r="AS222" i="82"/>
  <c r="AL222" i="82"/>
  <c r="AJ222" i="82"/>
  <c r="AC222" i="82"/>
  <c r="AA222" i="82"/>
  <c r="T222" i="82"/>
  <c r="R222" i="82"/>
  <c r="K222" i="82"/>
  <c r="I222" i="82"/>
  <c r="CE221" i="82"/>
  <c r="CC221" i="82"/>
  <c r="BV221" i="82"/>
  <c r="BT221" i="82"/>
  <c r="BM221" i="82"/>
  <c r="BK221" i="82"/>
  <c r="BD221" i="82"/>
  <c r="BB221" i="82"/>
  <c r="AU221" i="82"/>
  <c r="AS221" i="82"/>
  <c r="AL221" i="82"/>
  <c r="AJ221" i="82"/>
  <c r="AC221" i="82"/>
  <c r="AA221" i="82"/>
  <c r="T221" i="82"/>
  <c r="R221" i="82"/>
  <c r="K221" i="82"/>
  <c r="I221" i="82"/>
  <c r="CE220" i="82"/>
  <c r="CC220" i="82"/>
  <c r="BV220" i="82"/>
  <c r="BT220" i="82"/>
  <c r="BM220" i="82"/>
  <c r="BK220" i="82"/>
  <c r="BD220" i="82"/>
  <c r="BB220" i="82"/>
  <c r="AU220" i="82"/>
  <c r="AS220" i="82"/>
  <c r="AL220" i="82"/>
  <c r="AJ220" i="82"/>
  <c r="AC220" i="82"/>
  <c r="AA220" i="82"/>
  <c r="T220" i="82"/>
  <c r="R220" i="82"/>
  <c r="K220" i="82"/>
  <c r="I220" i="82"/>
  <c r="CE219" i="82"/>
  <c r="CC219" i="82"/>
  <c r="BV219" i="82"/>
  <c r="BT219" i="82"/>
  <c r="BM219" i="82"/>
  <c r="BK219" i="82"/>
  <c r="BD219" i="82"/>
  <c r="BB219" i="82"/>
  <c r="AU219" i="82"/>
  <c r="AS219" i="82"/>
  <c r="AL219" i="82"/>
  <c r="AJ219" i="82"/>
  <c r="AC219" i="82"/>
  <c r="AA219" i="82"/>
  <c r="T219" i="82"/>
  <c r="R219" i="82"/>
  <c r="K219" i="82"/>
  <c r="I219" i="82"/>
  <c r="CE218" i="82"/>
  <c r="CC218" i="82"/>
  <c r="BV218" i="82"/>
  <c r="BT218" i="82"/>
  <c r="BM218" i="82"/>
  <c r="BK218" i="82"/>
  <c r="BD218" i="82"/>
  <c r="BB218" i="82"/>
  <c r="AU218" i="82"/>
  <c r="AS218" i="82"/>
  <c r="AL218" i="82"/>
  <c r="AJ218" i="82"/>
  <c r="AC218" i="82"/>
  <c r="AA218" i="82"/>
  <c r="T218" i="82"/>
  <c r="R218" i="82"/>
  <c r="K218" i="82"/>
  <c r="I218" i="82"/>
  <c r="CE217" i="82"/>
  <c r="CC217" i="82"/>
  <c r="BV217" i="82"/>
  <c r="BT217" i="82"/>
  <c r="BM217" i="82"/>
  <c r="BK217" i="82"/>
  <c r="BD217" i="82"/>
  <c r="BB217" i="82"/>
  <c r="AU217" i="82"/>
  <c r="AS217" i="82"/>
  <c r="AL217" i="82"/>
  <c r="AJ217" i="82"/>
  <c r="AC217" i="82"/>
  <c r="AA217" i="82"/>
  <c r="T217" i="82"/>
  <c r="R217" i="82"/>
  <c r="K217" i="82"/>
  <c r="I217" i="82"/>
  <c r="CE216" i="82"/>
  <c r="CC216" i="82"/>
  <c r="BV216" i="82"/>
  <c r="BT216" i="82"/>
  <c r="BM216" i="82"/>
  <c r="BK216" i="82"/>
  <c r="BD216" i="82"/>
  <c r="BB216" i="82"/>
  <c r="AU216" i="82"/>
  <c r="AS216" i="82"/>
  <c r="AL216" i="82"/>
  <c r="AJ216" i="82"/>
  <c r="AC216" i="82"/>
  <c r="AA216" i="82"/>
  <c r="T216" i="82"/>
  <c r="R216" i="82"/>
  <c r="K216" i="82"/>
  <c r="I216" i="82"/>
  <c r="CE215" i="82"/>
  <c r="CC215" i="82"/>
  <c r="BV215" i="82"/>
  <c r="BT215" i="82"/>
  <c r="BM215" i="82"/>
  <c r="BK215" i="82"/>
  <c r="BD215" i="82"/>
  <c r="BB215" i="82"/>
  <c r="AU215" i="82"/>
  <c r="AS215" i="82"/>
  <c r="AL215" i="82"/>
  <c r="AJ215" i="82"/>
  <c r="AC215" i="82"/>
  <c r="AA215" i="82"/>
  <c r="T215" i="82"/>
  <c r="R215" i="82"/>
  <c r="K215" i="82"/>
  <c r="I215" i="82"/>
  <c r="CE214" i="82"/>
  <c r="BV214" i="82"/>
  <c r="BM214" i="82"/>
  <c r="BD214" i="82"/>
  <c r="AU214" i="82"/>
  <c r="AL214" i="82"/>
  <c r="AC214" i="82"/>
  <c r="T214" i="82"/>
  <c r="K214" i="82"/>
  <c r="CE213" i="82"/>
  <c r="CC213" i="82"/>
  <c r="BV213" i="82"/>
  <c r="BT213" i="82"/>
  <c r="BM213" i="82"/>
  <c r="BK213" i="82"/>
  <c r="BD213" i="82"/>
  <c r="BB213" i="82"/>
  <c r="AU213" i="82"/>
  <c r="AS213" i="82"/>
  <c r="AL213" i="82"/>
  <c r="AJ213" i="82"/>
  <c r="AC213" i="82"/>
  <c r="AA213" i="82"/>
  <c r="T213" i="82"/>
  <c r="R213" i="82"/>
  <c r="K213" i="82"/>
  <c r="I213" i="82"/>
  <c r="CE212" i="82"/>
  <c r="CC212" i="82"/>
  <c r="BV212" i="82"/>
  <c r="BT212" i="82"/>
  <c r="BM212" i="82"/>
  <c r="BK212" i="82"/>
  <c r="BD212" i="82"/>
  <c r="BB212" i="82"/>
  <c r="AU212" i="82"/>
  <c r="AS212" i="82"/>
  <c r="AL212" i="82"/>
  <c r="AJ212" i="82"/>
  <c r="AC212" i="82"/>
  <c r="AA212" i="82"/>
  <c r="T212" i="82"/>
  <c r="R212" i="82"/>
  <c r="K212" i="82"/>
  <c r="I212" i="82"/>
  <c r="CE211" i="82"/>
  <c r="CC211" i="82"/>
  <c r="BV211" i="82"/>
  <c r="BT211" i="82"/>
  <c r="BM211" i="82"/>
  <c r="BK211" i="82"/>
  <c r="BD211" i="82"/>
  <c r="BB211" i="82"/>
  <c r="AU211" i="82"/>
  <c r="AS211" i="82"/>
  <c r="AL211" i="82"/>
  <c r="AJ211" i="82"/>
  <c r="AC211" i="82"/>
  <c r="AA211" i="82"/>
  <c r="T211" i="82"/>
  <c r="R211" i="82"/>
  <c r="K211" i="82"/>
  <c r="I211" i="82"/>
  <c r="CE210" i="82"/>
  <c r="CC210" i="82"/>
  <c r="BV210" i="82"/>
  <c r="BT210" i="82"/>
  <c r="BM210" i="82"/>
  <c r="BK210" i="82"/>
  <c r="BD210" i="82"/>
  <c r="BB210" i="82"/>
  <c r="AU210" i="82"/>
  <c r="AS210" i="82"/>
  <c r="AL210" i="82"/>
  <c r="AJ210" i="82"/>
  <c r="AC210" i="82"/>
  <c r="AA210" i="82"/>
  <c r="T210" i="82"/>
  <c r="R210" i="82"/>
  <c r="K210" i="82"/>
  <c r="I210" i="82"/>
  <c r="CE209" i="82"/>
  <c r="CC209" i="82"/>
  <c r="BV209" i="82"/>
  <c r="BT209" i="82"/>
  <c r="BM209" i="82"/>
  <c r="BK209" i="82"/>
  <c r="BD209" i="82"/>
  <c r="BB209" i="82"/>
  <c r="AU209" i="82"/>
  <c r="AS209" i="82"/>
  <c r="AL209" i="82"/>
  <c r="AJ209" i="82"/>
  <c r="AC209" i="82"/>
  <c r="AA209" i="82"/>
  <c r="T209" i="82"/>
  <c r="R209" i="82"/>
  <c r="K209" i="82"/>
  <c r="I209" i="82"/>
  <c r="CE208" i="82"/>
  <c r="CC208" i="82"/>
  <c r="BV208" i="82"/>
  <c r="BT208" i="82"/>
  <c r="BM208" i="82"/>
  <c r="BK208" i="82"/>
  <c r="BD208" i="82"/>
  <c r="BB208" i="82"/>
  <c r="AU208" i="82"/>
  <c r="AS208" i="82"/>
  <c r="AL208" i="82"/>
  <c r="AJ208" i="82"/>
  <c r="AC208" i="82"/>
  <c r="AA208" i="82"/>
  <c r="T208" i="82"/>
  <c r="R208" i="82"/>
  <c r="K208" i="82"/>
  <c r="I208" i="82"/>
  <c r="CE207" i="82"/>
  <c r="CC207" i="82"/>
  <c r="BV207" i="82"/>
  <c r="BT207" i="82"/>
  <c r="BM207" i="82"/>
  <c r="BK207" i="82"/>
  <c r="BD207" i="82"/>
  <c r="BB207" i="82"/>
  <c r="AU207" i="82"/>
  <c r="AS207" i="82"/>
  <c r="AL207" i="82"/>
  <c r="AJ207" i="82"/>
  <c r="AC207" i="82"/>
  <c r="AA207" i="82"/>
  <c r="T207" i="82"/>
  <c r="R207" i="82"/>
  <c r="K207" i="82"/>
  <c r="I207" i="82"/>
  <c r="CE206" i="82"/>
  <c r="CC206" i="82"/>
  <c r="BV206" i="82"/>
  <c r="BT206" i="82"/>
  <c r="BM206" i="82"/>
  <c r="BK206" i="82"/>
  <c r="BD206" i="82"/>
  <c r="BB206" i="82"/>
  <c r="AU206" i="82"/>
  <c r="AS206" i="82"/>
  <c r="AL206" i="82"/>
  <c r="AJ206" i="82"/>
  <c r="AC206" i="82"/>
  <c r="AA206" i="82"/>
  <c r="T206" i="82"/>
  <c r="R206" i="82"/>
  <c r="K206" i="82"/>
  <c r="I206" i="82"/>
  <c r="CE205" i="82"/>
  <c r="CC205" i="82"/>
  <c r="BV205" i="82"/>
  <c r="BT205" i="82"/>
  <c r="BM205" i="82"/>
  <c r="BK205" i="82"/>
  <c r="BD205" i="82"/>
  <c r="BB205" i="82"/>
  <c r="AU205" i="82"/>
  <c r="AS205" i="82"/>
  <c r="AL205" i="82"/>
  <c r="AJ205" i="82"/>
  <c r="AC205" i="82"/>
  <c r="AA205" i="82"/>
  <c r="T205" i="82"/>
  <c r="R205" i="82"/>
  <c r="K205" i="82"/>
  <c r="I205" i="82"/>
  <c r="CE204" i="82"/>
  <c r="CC204" i="82"/>
  <c r="BV204" i="82"/>
  <c r="BT204" i="82"/>
  <c r="BM204" i="82"/>
  <c r="BK204" i="82"/>
  <c r="BD204" i="82"/>
  <c r="BB204" i="82"/>
  <c r="AU204" i="82"/>
  <c r="AS204" i="82"/>
  <c r="AL204" i="82"/>
  <c r="AJ204" i="82"/>
  <c r="AC204" i="82"/>
  <c r="AA204" i="82"/>
  <c r="T204" i="82"/>
  <c r="R204" i="82"/>
  <c r="K204" i="82"/>
  <c r="I204" i="82"/>
  <c r="CE203" i="82"/>
  <c r="BV203" i="82"/>
  <c r="BM203" i="82"/>
  <c r="BD203" i="82"/>
  <c r="AU203" i="82"/>
  <c r="AL203" i="82"/>
  <c r="AC203" i="82"/>
  <c r="T203" i="82"/>
  <c r="K203" i="82"/>
  <c r="CE202" i="82"/>
  <c r="CC202" i="82"/>
  <c r="BV202" i="82"/>
  <c r="BT202" i="82"/>
  <c r="BM202" i="82"/>
  <c r="BK202" i="82"/>
  <c r="BD202" i="82"/>
  <c r="BB202" i="82"/>
  <c r="AU202" i="82"/>
  <c r="AS202" i="82"/>
  <c r="AL202" i="82"/>
  <c r="AJ202" i="82"/>
  <c r="AC202" i="82"/>
  <c r="AA202" i="82"/>
  <c r="T202" i="82"/>
  <c r="R202" i="82"/>
  <c r="K202" i="82"/>
  <c r="I202" i="82"/>
  <c r="CE201" i="82"/>
  <c r="CC201" i="82"/>
  <c r="BV201" i="82"/>
  <c r="BT201" i="82"/>
  <c r="BM201" i="82"/>
  <c r="BK201" i="82"/>
  <c r="BD201" i="82"/>
  <c r="BB201" i="82"/>
  <c r="AU201" i="82"/>
  <c r="AS201" i="82"/>
  <c r="AL201" i="82"/>
  <c r="AJ201" i="82"/>
  <c r="AC201" i="82"/>
  <c r="AA201" i="82"/>
  <c r="T201" i="82"/>
  <c r="R201" i="82"/>
  <c r="K201" i="82"/>
  <c r="I201" i="82"/>
  <c r="CE200" i="82"/>
  <c r="CC200" i="82"/>
  <c r="BV200" i="82"/>
  <c r="BT200" i="82"/>
  <c r="BM200" i="82"/>
  <c r="BK200" i="82"/>
  <c r="BD200" i="82"/>
  <c r="BB200" i="82"/>
  <c r="AU200" i="82"/>
  <c r="AS200" i="82"/>
  <c r="AL200" i="82"/>
  <c r="AJ200" i="82"/>
  <c r="AC200" i="82"/>
  <c r="AA200" i="82"/>
  <c r="T200" i="82"/>
  <c r="R200" i="82"/>
  <c r="K200" i="82"/>
  <c r="I200" i="82"/>
  <c r="CE199" i="82"/>
  <c r="CC199" i="82"/>
  <c r="BV199" i="82"/>
  <c r="BT199" i="82"/>
  <c r="BM199" i="82"/>
  <c r="BK199" i="82"/>
  <c r="BD199" i="82"/>
  <c r="BB199" i="82"/>
  <c r="AU199" i="82"/>
  <c r="AS199" i="82"/>
  <c r="AL199" i="82"/>
  <c r="AJ199" i="82"/>
  <c r="AC199" i="82"/>
  <c r="AA199" i="82"/>
  <c r="T199" i="82"/>
  <c r="R199" i="82"/>
  <c r="K199" i="82"/>
  <c r="I199" i="82"/>
  <c r="CE198" i="82"/>
  <c r="CC198" i="82"/>
  <c r="BV198" i="82"/>
  <c r="BT198" i="82"/>
  <c r="BM198" i="82"/>
  <c r="BK198" i="82"/>
  <c r="BD198" i="82"/>
  <c r="BB198" i="82"/>
  <c r="AU198" i="82"/>
  <c r="AS198" i="82"/>
  <c r="AL198" i="82"/>
  <c r="AJ198" i="82"/>
  <c r="AC198" i="82"/>
  <c r="AA198" i="82"/>
  <c r="T198" i="82"/>
  <c r="R198" i="82"/>
  <c r="K198" i="82"/>
  <c r="I198" i="82"/>
  <c r="CE197" i="82"/>
  <c r="CC197" i="82"/>
  <c r="BV197" i="82"/>
  <c r="BT197" i="82"/>
  <c r="BM197" i="82"/>
  <c r="BK197" i="82"/>
  <c r="BD197" i="82"/>
  <c r="BB197" i="82"/>
  <c r="AU197" i="82"/>
  <c r="AS197" i="82"/>
  <c r="AL197" i="82"/>
  <c r="AJ197" i="82"/>
  <c r="AC197" i="82"/>
  <c r="AA197" i="82"/>
  <c r="T197" i="82"/>
  <c r="R197" i="82"/>
  <c r="K197" i="82"/>
  <c r="I197" i="82"/>
  <c r="CE196" i="82"/>
  <c r="CC196" i="82"/>
  <c r="BV196" i="82"/>
  <c r="BT196" i="82"/>
  <c r="BM196" i="82"/>
  <c r="BK196" i="82"/>
  <c r="BD196" i="82"/>
  <c r="BB196" i="82"/>
  <c r="AU196" i="82"/>
  <c r="AS196" i="82"/>
  <c r="AL196" i="82"/>
  <c r="AJ196" i="82"/>
  <c r="AC196" i="82"/>
  <c r="AA196" i="82"/>
  <c r="T196" i="82"/>
  <c r="R196" i="82"/>
  <c r="K196" i="82"/>
  <c r="I196" i="82"/>
  <c r="CE195" i="82"/>
  <c r="CC195" i="82"/>
  <c r="BV195" i="82"/>
  <c r="BT195" i="82"/>
  <c r="BM195" i="82"/>
  <c r="BK195" i="82"/>
  <c r="BD195" i="82"/>
  <c r="BB195" i="82"/>
  <c r="AU195" i="82"/>
  <c r="AS195" i="82"/>
  <c r="AL195" i="82"/>
  <c r="AJ195" i="82"/>
  <c r="AC195" i="82"/>
  <c r="AA195" i="82"/>
  <c r="T195" i="82"/>
  <c r="R195" i="82"/>
  <c r="K195" i="82"/>
  <c r="I195" i="82"/>
  <c r="CE194" i="82"/>
  <c r="CC194" i="82"/>
  <c r="BV194" i="82"/>
  <c r="BT194" i="82"/>
  <c r="BM194" i="82"/>
  <c r="BK194" i="82"/>
  <c r="BD194" i="82"/>
  <c r="BB194" i="82"/>
  <c r="AU194" i="82"/>
  <c r="AS194" i="82"/>
  <c r="AL194" i="82"/>
  <c r="AJ194" i="82"/>
  <c r="AC194" i="82"/>
  <c r="AA194" i="82"/>
  <c r="T194" i="82"/>
  <c r="R194" i="82"/>
  <c r="K194" i="82"/>
  <c r="I194" i="82"/>
  <c r="CE193" i="82"/>
  <c r="CC193" i="82"/>
  <c r="BV193" i="82"/>
  <c r="BT193" i="82"/>
  <c r="BM193" i="82"/>
  <c r="BK193" i="82"/>
  <c r="BD193" i="82"/>
  <c r="BB193" i="82"/>
  <c r="AU193" i="82"/>
  <c r="AS193" i="82"/>
  <c r="AL193" i="82"/>
  <c r="AJ193" i="82"/>
  <c r="AC193" i="82"/>
  <c r="AA193" i="82"/>
  <c r="T193" i="82"/>
  <c r="R193" i="82"/>
  <c r="K193" i="82"/>
  <c r="I193" i="82"/>
  <c r="CE192" i="82"/>
  <c r="BV192" i="82"/>
  <c r="BM192" i="82"/>
  <c r="BD192" i="82"/>
  <c r="AU192" i="82"/>
  <c r="AL192" i="82"/>
  <c r="AC192" i="82"/>
  <c r="T192" i="82"/>
  <c r="K192" i="82"/>
  <c r="CE191" i="82"/>
  <c r="CC191" i="82"/>
  <c r="BV191" i="82"/>
  <c r="BT191" i="82"/>
  <c r="BM191" i="82"/>
  <c r="BK191" i="82"/>
  <c r="BD191" i="82"/>
  <c r="BB191" i="82"/>
  <c r="AU191" i="82"/>
  <c r="AS191" i="82"/>
  <c r="AL191" i="82"/>
  <c r="AJ191" i="82"/>
  <c r="AC191" i="82"/>
  <c r="AA191" i="82"/>
  <c r="T191" i="82"/>
  <c r="R191" i="82"/>
  <c r="K191" i="82"/>
  <c r="I191" i="82"/>
  <c r="CE190" i="82"/>
  <c r="CC190" i="82"/>
  <c r="BV190" i="82"/>
  <c r="BT190" i="82"/>
  <c r="BM190" i="82"/>
  <c r="BK190" i="82"/>
  <c r="BD190" i="82"/>
  <c r="BB190" i="82"/>
  <c r="AU190" i="82"/>
  <c r="AS190" i="82"/>
  <c r="AL190" i="82"/>
  <c r="AJ190" i="82"/>
  <c r="AC190" i="82"/>
  <c r="AA190" i="82"/>
  <c r="T190" i="82"/>
  <c r="R190" i="82"/>
  <c r="K190" i="82"/>
  <c r="I190" i="82"/>
  <c r="CE189" i="82"/>
  <c r="CC189" i="82"/>
  <c r="BV189" i="82"/>
  <c r="BT189" i="82"/>
  <c r="BM189" i="82"/>
  <c r="BK189" i="82"/>
  <c r="BD189" i="82"/>
  <c r="BB189" i="82"/>
  <c r="AU189" i="82"/>
  <c r="AS189" i="82"/>
  <c r="AL189" i="82"/>
  <c r="AJ189" i="82"/>
  <c r="AC189" i="82"/>
  <c r="AA189" i="82"/>
  <c r="T189" i="82"/>
  <c r="R189" i="82"/>
  <c r="K189" i="82"/>
  <c r="I189" i="82"/>
  <c r="CE188" i="82"/>
  <c r="CC188" i="82"/>
  <c r="BV188" i="82"/>
  <c r="BT188" i="82"/>
  <c r="BM188" i="82"/>
  <c r="BK188" i="82"/>
  <c r="BD188" i="82"/>
  <c r="BB188" i="82"/>
  <c r="AU188" i="82"/>
  <c r="AS188" i="82"/>
  <c r="AL188" i="82"/>
  <c r="AJ188" i="82"/>
  <c r="AC188" i="82"/>
  <c r="AA188" i="82"/>
  <c r="T188" i="82"/>
  <c r="R188" i="82"/>
  <c r="K188" i="82"/>
  <c r="I188" i="82"/>
  <c r="CE187" i="82"/>
  <c r="CC187" i="82"/>
  <c r="BV187" i="82"/>
  <c r="BT187" i="82"/>
  <c r="BM187" i="82"/>
  <c r="BK187" i="82"/>
  <c r="BD187" i="82"/>
  <c r="BB187" i="82"/>
  <c r="AU187" i="82"/>
  <c r="AS187" i="82"/>
  <c r="AL187" i="82"/>
  <c r="AJ187" i="82"/>
  <c r="AC187" i="82"/>
  <c r="AA187" i="82"/>
  <c r="T187" i="82"/>
  <c r="R187" i="82"/>
  <c r="K187" i="82"/>
  <c r="I187" i="82"/>
  <c r="CE186" i="82"/>
  <c r="CC186" i="82"/>
  <c r="BV186" i="82"/>
  <c r="BT186" i="82"/>
  <c r="BM186" i="82"/>
  <c r="BK186" i="82"/>
  <c r="BD186" i="82"/>
  <c r="BB186" i="82"/>
  <c r="AU186" i="82"/>
  <c r="AS186" i="82"/>
  <c r="AL186" i="82"/>
  <c r="AJ186" i="82"/>
  <c r="AC186" i="82"/>
  <c r="AA186" i="82"/>
  <c r="T186" i="82"/>
  <c r="R186" i="82"/>
  <c r="K186" i="82"/>
  <c r="I186" i="82"/>
  <c r="CE185" i="82"/>
  <c r="CC185" i="82"/>
  <c r="BV185" i="82"/>
  <c r="BT185" i="82"/>
  <c r="BM185" i="82"/>
  <c r="BK185" i="82"/>
  <c r="BD185" i="82"/>
  <c r="BB185" i="82"/>
  <c r="AU185" i="82"/>
  <c r="AS185" i="82"/>
  <c r="AL185" i="82"/>
  <c r="AJ185" i="82"/>
  <c r="AC185" i="82"/>
  <c r="AA185" i="82"/>
  <c r="T185" i="82"/>
  <c r="R185" i="82"/>
  <c r="K185" i="82"/>
  <c r="I185" i="82"/>
  <c r="CE184" i="82"/>
  <c r="CC184" i="82"/>
  <c r="BV184" i="82"/>
  <c r="BT184" i="82"/>
  <c r="BM184" i="82"/>
  <c r="BK184" i="82"/>
  <c r="BD184" i="82"/>
  <c r="BB184" i="82"/>
  <c r="AU184" i="82"/>
  <c r="AS184" i="82"/>
  <c r="AL184" i="82"/>
  <c r="AJ184" i="82"/>
  <c r="AC184" i="82"/>
  <c r="AA184" i="82"/>
  <c r="T184" i="82"/>
  <c r="R184" i="82"/>
  <c r="K184" i="82"/>
  <c r="I184" i="82"/>
  <c r="CE183" i="82"/>
  <c r="CC183" i="82"/>
  <c r="BV183" i="82"/>
  <c r="BT183" i="82"/>
  <c r="BM183" i="82"/>
  <c r="BK183" i="82"/>
  <c r="BD183" i="82"/>
  <c r="BB183" i="82"/>
  <c r="AU183" i="82"/>
  <c r="AS183" i="82"/>
  <c r="AL183" i="82"/>
  <c r="AJ183" i="82"/>
  <c r="AC183" i="82"/>
  <c r="AA183" i="82"/>
  <c r="T183" i="82"/>
  <c r="R183" i="82"/>
  <c r="K183" i="82"/>
  <c r="I183" i="82"/>
  <c r="CE182" i="82"/>
  <c r="CC182" i="82"/>
  <c r="BV182" i="82"/>
  <c r="BT182" i="82"/>
  <c r="BM182" i="82"/>
  <c r="BK182" i="82"/>
  <c r="BD182" i="82"/>
  <c r="BB182" i="82"/>
  <c r="AU182" i="82"/>
  <c r="AS182" i="82"/>
  <c r="AL182" i="82"/>
  <c r="AJ182" i="82"/>
  <c r="AC182" i="82"/>
  <c r="AA182" i="82"/>
  <c r="T182" i="82"/>
  <c r="R182" i="82"/>
  <c r="K182" i="82"/>
  <c r="I182" i="82"/>
  <c r="CE181" i="82"/>
  <c r="BV181" i="82"/>
  <c r="BM181" i="82"/>
  <c r="BD181" i="82"/>
  <c r="AU181" i="82"/>
  <c r="AL181" i="82"/>
  <c r="AC181" i="82"/>
  <c r="T181" i="82"/>
  <c r="K181" i="82"/>
  <c r="CE180" i="82"/>
  <c r="CC180" i="82"/>
  <c r="BV180" i="82"/>
  <c r="BT180" i="82"/>
  <c r="BM180" i="82"/>
  <c r="BK180" i="82"/>
  <c r="BD180" i="82"/>
  <c r="BB180" i="82"/>
  <c r="AU180" i="82"/>
  <c r="AS180" i="82"/>
  <c r="AL180" i="82"/>
  <c r="AJ180" i="82"/>
  <c r="AC180" i="82"/>
  <c r="AA180" i="82"/>
  <c r="T180" i="82"/>
  <c r="R180" i="82"/>
  <c r="K180" i="82"/>
  <c r="I180" i="82"/>
  <c r="CE179" i="82"/>
  <c r="CC179" i="82"/>
  <c r="BV179" i="82"/>
  <c r="BT179" i="82"/>
  <c r="BM179" i="82"/>
  <c r="BK179" i="82"/>
  <c r="BD179" i="82"/>
  <c r="BB179" i="82"/>
  <c r="AU179" i="82"/>
  <c r="AS179" i="82"/>
  <c r="AL179" i="82"/>
  <c r="AJ179" i="82"/>
  <c r="AC179" i="82"/>
  <c r="AA179" i="82"/>
  <c r="T179" i="82"/>
  <c r="R179" i="82"/>
  <c r="K179" i="82"/>
  <c r="I179" i="82"/>
  <c r="CE178" i="82"/>
  <c r="CC178" i="82"/>
  <c r="BV178" i="82"/>
  <c r="BT178" i="82"/>
  <c r="BM178" i="82"/>
  <c r="BK178" i="82"/>
  <c r="BD178" i="82"/>
  <c r="BB178" i="82"/>
  <c r="AU178" i="82"/>
  <c r="AS178" i="82"/>
  <c r="AL178" i="82"/>
  <c r="AJ178" i="82"/>
  <c r="AC178" i="82"/>
  <c r="AA178" i="82"/>
  <c r="T178" i="82"/>
  <c r="R178" i="82"/>
  <c r="K178" i="82"/>
  <c r="I178" i="82"/>
  <c r="CE177" i="82"/>
  <c r="CC177" i="82"/>
  <c r="BV177" i="82"/>
  <c r="BT177" i="82"/>
  <c r="BM177" i="82"/>
  <c r="BK177" i="82"/>
  <c r="BD177" i="82"/>
  <c r="BB177" i="82"/>
  <c r="AU177" i="82"/>
  <c r="AS177" i="82"/>
  <c r="AL177" i="82"/>
  <c r="AJ177" i="82"/>
  <c r="AC177" i="82"/>
  <c r="AA177" i="82"/>
  <c r="T177" i="82"/>
  <c r="R177" i="82"/>
  <c r="K177" i="82"/>
  <c r="I177" i="82"/>
  <c r="CE176" i="82"/>
  <c r="CC176" i="82"/>
  <c r="BV176" i="82"/>
  <c r="BT176" i="82"/>
  <c r="BM176" i="82"/>
  <c r="BK176" i="82"/>
  <c r="BD176" i="82"/>
  <c r="BB176" i="82"/>
  <c r="AU176" i="82"/>
  <c r="AS176" i="82"/>
  <c r="AL176" i="82"/>
  <c r="AJ176" i="82"/>
  <c r="AC176" i="82"/>
  <c r="AA176" i="82"/>
  <c r="T176" i="82"/>
  <c r="R176" i="82"/>
  <c r="K176" i="82"/>
  <c r="I176" i="82"/>
  <c r="CE175" i="82"/>
  <c r="CC175" i="82"/>
  <c r="BV175" i="82"/>
  <c r="BT175" i="82"/>
  <c r="BM175" i="82"/>
  <c r="BK175" i="82"/>
  <c r="BD175" i="82"/>
  <c r="BB175" i="82"/>
  <c r="AU175" i="82"/>
  <c r="AS175" i="82"/>
  <c r="AL175" i="82"/>
  <c r="AJ175" i="82"/>
  <c r="AC175" i="82"/>
  <c r="AA175" i="82"/>
  <c r="T175" i="82"/>
  <c r="R175" i="82"/>
  <c r="K175" i="82"/>
  <c r="I175" i="82"/>
  <c r="CE174" i="82"/>
  <c r="CC174" i="82"/>
  <c r="BV174" i="82"/>
  <c r="BT174" i="82"/>
  <c r="BM174" i="82"/>
  <c r="BK174" i="82"/>
  <c r="BD174" i="82"/>
  <c r="BB174" i="82"/>
  <c r="AU174" i="82"/>
  <c r="AS174" i="82"/>
  <c r="AL174" i="82"/>
  <c r="AJ174" i="82"/>
  <c r="AC174" i="82"/>
  <c r="AA174" i="82"/>
  <c r="T174" i="82"/>
  <c r="R174" i="82"/>
  <c r="K174" i="82"/>
  <c r="I174" i="82"/>
  <c r="CE173" i="82"/>
  <c r="CC173" i="82"/>
  <c r="BV173" i="82"/>
  <c r="BT173" i="82"/>
  <c r="BM173" i="82"/>
  <c r="BK173" i="82"/>
  <c r="BD173" i="82"/>
  <c r="BB173" i="82"/>
  <c r="AU173" i="82"/>
  <c r="AS173" i="82"/>
  <c r="AL173" i="82"/>
  <c r="AJ173" i="82"/>
  <c r="AC173" i="82"/>
  <c r="AA173" i="82"/>
  <c r="T173" i="82"/>
  <c r="R173" i="82"/>
  <c r="K173" i="82"/>
  <c r="I173" i="82"/>
  <c r="CE172" i="82"/>
  <c r="CC172" i="82"/>
  <c r="BV172" i="82"/>
  <c r="BT172" i="82"/>
  <c r="BM172" i="82"/>
  <c r="BK172" i="82"/>
  <c r="BD172" i="82"/>
  <c r="BB172" i="82"/>
  <c r="AU172" i="82"/>
  <c r="AS172" i="82"/>
  <c r="AL172" i="82"/>
  <c r="AJ172" i="82"/>
  <c r="AC172" i="82"/>
  <c r="AA172" i="82"/>
  <c r="T172" i="82"/>
  <c r="R172" i="82"/>
  <c r="K172" i="82"/>
  <c r="I172" i="82"/>
  <c r="CE171" i="82"/>
  <c r="CC171" i="82"/>
  <c r="BV171" i="82"/>
  <c r="BT171" i="82"/>
  <c r="BM171" i="82"/>
  <c r="BK171" i="82"/>
  <c r="BD171" i="82"/>
  <c r="BB171" i="82"/>
  <c r="AU171" i="82"/>
  <c r="AS171" i="82"/>
  <c r="AL171" i="82"/>
  <c r="AJ171" i="82"/>
  <c r="AC171" i="82"/>
  <c r="AA171" i="82"/>
  <c r="T171" i="82"/>
  <c r="R171" i="82"/>
  <c r="K171" i="82"/>
  <c r="I171" i="82"/>
  <c r="CE170" i="82"/>
  <c r="BV170" i="82"/>
  <c r="BM170" i="82"/>
  <c r="BD170" i="82"/>
  <c r="AU170" i="82"/>
  <c r="AL170" i="82"/>
  <c r="AC170" i="82"/>
  <c r="T170" i="82"/>
  <c r="K170" i="82"/>
  <c r="CE169" i="82"/>
  <c r="CC169" i="82"/>
  <c r="BV169" i="82"/>
  <c r="BT169" i="82"/>
  <c r="BM169" i="82"/>
  <c r="BK169" i="82"/>
  <c r="BD169" i="82"/>
  <c r="BB169" i="82"/>
  <c r="AU169" i="82"/>
  <c r="AS169" i="82"/>
  <c r="AL169" i="82"/>
  <c r="AJ169" i="82"/>
  <c r="AC169" i="82"/>
  <c r="AA169" i="82"/>
  <c r="T169" i="82"/>
  <c r="R169" i="82"/>
  <c r="K169" i="82"/>
  <c r="I169" i="82"/>
  <c r="CE168" i="82"/>
  <c r="CC168" i="82"/>
  <c r="BV168" i="82"/>
  <c r="BT168" i="82"/>
  <c r="BM168" i="82"/>
  <c r="BK168" i="82"/>
  <c r="BD168" i="82"/>
  <c r="BB168" i="82"/>
  <c r="AU168" i="82"/>
  <c r="AS168" i="82"/>
  <c r="AL168" i="82"/>
  <c r="AJ168" i="82"/>
  <c r="AC168" i="82"/>
  <c r="AA168" i="82"/>
  <c r="T168" i="82"/>
  <c r="R168" i="82"/>
  <c r="K168" i="82"/>
  <c r="I168" i="82"/>
  <c r="CE167" i="82"/>
  <c r="CC167" i="82"/>
  <c r="BV167" i="82"/>
  <c r="BT167" i="82"/>
  <c r="BM167" i="82"/>
  <c r="BK167" i="82"/>
  <c r="BD167" i="82"/>
  <c r="BB167" i="82"/>
  <c r="AU167" i="82"/>
  <c r="AS167" i="82"/>
  <c r="AL167" i="82"/>
  <c r="AJ167" i="82"/>
  <c r="AC167" i="82"/>
  <c r="AA167" i="82"/>
  <c r="T167" i="82"/>
  <c r="R167" i="82"/>
  <c r="K167" i="82"/>
  <c r="I167" i="82"/>
  <c r="CE166" i="82"/>
  <c r="CC166" i="82"/>
  <c r="BV166" i="82"/>
  <c r="BT166" i="82"/>
  <c r="BM166" i="82"/>
  <c r="BK166" i="82"/>
  <c r="BD166" i="82"/>
  <c r="BB166" i="82"/>
  <c r="AU166" i="82"/>
  <c r="AS166" i="82"/>
  <c r="AL166" i="82"/>
  <c r="AJ166" i="82"/>
  <c r="AC166" i="82"/>
  <c r="AA166" i="82"/>
  <c r="T166" i="82"/>
  <c r="R166" i="82"/>
  <c r="K166" i="82"/>
  <c r="I166" i="82"/>
  <c r="CE165" i="82"/>
  <c r="CC165" i="82"/>
  <c r="BV165" i="82"/>
  <c r="BT165" i="82"/>
  <c r="BM165" i="82"/>
  <c r="BK165" i="82"/>
  <c r="BD165" i="82"/>
  <c r="BB165" i="82"/>
  <c r="AU165" i="82"/>
  <c r="AS165" i="82"/>
  <c r="AL165" i="82"/>
  <c r="AJ165" i="82"/>
  <c r="AC165" i="82"/>
  <c r="AA165" i="82"/>
  <c r="T165" i="82"/>
  <c r="R165" i="82"/>
  <c r="K165" i="82"/>
  <c r="I165" i="82"/>
  <c r="CE164" i="82"/>
  <c r="CC164" i="82"/>
  <c r="BV164" i="82"/>
  <c r="BT164" i="82"/>
  <c r="BM164" i="82"/>
  <c r="BK164" i="82"/>
  <c r="BD164" i="82"/>
  <c r="BB164" i="82"/>
  <c r="AU164" i="82"/>
  <c r="AS164" i="82"/>
  <c r="AL164" i="82"/>
  <c r="AJ164" i="82"/>
  <c r="AC164" i="82"/>
  <c r="AA164" i="82"/>
  <c r="T164" i="82"/>
  <c r="R164" i="82"/>
  <c r="K164" i="82"/>
  <c r="I164" i="82"/>
  <c r="CE163" i="82"/>
  <c r="CC163" i="82"/>
  <c r="BV163" i="82"/>
  <c r="BT163" i="82"/>
  <c r="BM163" i="82"/>
  <c r="BK163" i="82"/>
  <c r="BD163" i="82"/>
  <c r="BB163" i="82"/>
  <c r="AU163" i="82"/>
  <c r="AS163" i="82"/>
  <c r="AL163" i="82"/>
  <c r="AJ163" i="82"/>
  <c r="AC163" i="82"/>
  <c r="AA163" i="82"/>
  <c r="T163" i="82"/>
  <c r="R163" i="82"/>
  <c r="K163" i="82"/>
  <c r="I163" i="82"/>
  <c r="CE162" i="82"/>
  <c r="CC162" i="82"/>
  <c r="BV162" i="82"/>
  <c r="BT162" i="82"/>
  <c r="BM162" i="82"/>
  <c r="BK162" i="82"/>
  <c r="BD162" i="82"/>
  <c r="BB162" i="82"/>
  <c r="AU162" i="82"/>
  <c r="AS162" i="82"/>
  <c r="AL162" i="82"/>
  <c r="AJ162" i="82"/>
  <c r="AC162" i="82"/>
  <c r="AA162" i="82"/>
  <c r="T162" i="82"/>
  <c r="R162" i="82"/>
  <c r="K162" i="82"/>
  <c r="I162" i="82"/>
  <c r="CE161" i="82"/>
  <c r="CC161" i="82"/>
  <c r="BV161" i="82"/>
  <c r="BT161" i="82"/>
  <c r="BM161" i="82"/>
  <c r="BK161" i="82"/>
  <c r="BD161" i="82"/>
  <c r="BB161" i="82"/>
  <c r="AU161" i="82"/>
  <c r="AS161" i="82"/>
  <c r="AL161" i="82"/>
  <c r="AJ161" i="82"/>
  <c r="AC161" i="82"/>
  <c r="AA161" i="82"/>
  <c r="T161" i="82"/>
  <c r="R161" i="82"/>
  <c r="K161" i="82"/>
  <c r="I161" i="82"/>
  <c r="CE160" i="82"/>
  <c r="CC160" i="82"/>
  <c r="BV160" i="82"/>
  <c r="BT160" i="82"/>
  <c r="BM160" i="82"/>
  <c r="BK160" i="82"/>
  <c r="BD160" i="82"/>
  <c r="BB160" i="82"/>
  <c r="AU160" i="82"/>
  <c r="AS160" i="82"/>
  <c r="AL160" i="82"/>
  <c r="AJ160" i="82"/>
  <c r="AC160" i="82"/>
  <c r="AA160" i="82"/>
  <c r="T160" i="82"/>
  <c r="R160" i="82"/>
  <c r="K160" i="82"/>
  <c r="I160" i="82"/>
  <c r="CE159" i="82"/>
  <c r="BV159" i="82"/>
  <c r="BM159" i="82"/>
  <c r="BD159" i="82"/>
  <c r="AU159" i="82"/>
  <c r="AL159" i="82"/>
  <c r="AC159" i="82"/>
  <c r="T159" i="82"/>
  <c r="K159" i="82"/>
  <c r="CE158" i="82"/>
  <c r="CC158" i="82"/>
  <c r="BV158" i="82"/>
  <c r="BT158" i="82"/>
  <c r="BM158" i="82"/>
  <c r="BK158" i="82"/>
  <c r="BD158" i="82"/>
  <c r="BB158" i="82"/>
  <c r="AU158" i="82"/>
  <c r="AS158" i="82"/>
  <c r="AL158" i="82"/>
  <c r="AJ158" i="82"/>
  <c r="AC158" i="82"/>
  <c r="AA158" i="82"/>
  <c r="T158" i="82"/>
  <c r="R158" i="82"/>
  <c r="K158" i="82"/>
  <c r="I158" i="82"/>
  <c r="CE157" i="82"/>
  <c r="CC157" i="82"/>
  <c r="BV157" i="82"/>
  <c r="BT157" i="82"/>
  <c r="BM157" i="82"/>
  <c r="BK157" i="82"/>
  <c r="BD157" i="82"/>
  <c r="BB157" i="82"/>
  <c r="AU157" i="82"/>
  <c r="AS157" i="82"/>
  <c r="AL157" i="82"/>
  <c r="AJ157" i="82"/>
  <c r="AC157" i="82"/>
  <c r="AA157" i="82"/>
  <c r="T157" i="82"/>
  <c r="R157" i="82"/>
  <c r="K157" i="82"/>
  <c r="I157" i="82"/>
  <c r="CE156" i="82"/>
  <c r="CC156" i="82"/>
  <c r="BV156" i="82"/>
  <c r="BT156" i="82"/>
  <c r="BM156" i="82"/>
  <c r="BK156" i="82"/>
  <c r="BD156" i="82"/>
  <c r="BB156" i="82"/>
  <c r="AU156" i="82"/>
  <c r="AS156" i="82"/>
  <c r="AL156" i="82"/>
  <c r="AJ156" i="82"/>
  <c r="AC156" i="82"/>
  <c r="AA156" i="82"/>
  <c r="T156" i="82"/>
  <c r="R156" i="82"/>
  <c r="K156" i="82"/>
  <c r="I156" i="82"/>
  <c r="CE155" i="82"/>
  <c r="CC155" i="82"/>
  <c r="BV155" i="82"/>
  <c r="BT155" i="82"/>
  <c r="BM155" i="82"/>
  <c r="BK155" i="82"/>
  <c r="BD155" i="82"/>
  <c r="BB155" i="82"/>
  <c r="AU155" i="82"/>
  <c r="AS155" i="82"/>
  <c r="AL155" i="82"/>
  <c r="AJ155" i="82"/>
  <c r="AC155" i="82"/>
  <c r="AA155" i="82"/>
  <c r="T155" i="82"/>
  <c r="R155" i="82"/>
  <c r="K155" i="82"/>
  <c r="I155" i="82"/>
  <c r="CE154" i="82"/>
  <c r="CC154" i="82"/>
  <c r="BV154" i="82"/>
  <c r="BT154" i="82"/>
  <c r="BM154" i="82"/>
  <c r="BK154" i="82"/>
  <c r="BD154" i="82"/>
  <c r="BB154" i="82"/>
  <c r="AU154" i="82"/>
  <c r="AS154" i="82"/>
  <c r="AL154" i="82"/>
  <c r="AJ154" i="82"/>
  <c r="AC154" i="82"/>
  <c r="AA154" i="82"/>
  <c r="T154" i="82"/>
  <c r="R154" i="82"/>
  <c r="K154" i="82"/>
  <c r="I154" i="82"/>
  <c r="CE153" i="82"/>
  <c r="CC153" i="82"/>
  <c r="BV153" i="82"/>
  <c r="BT153" i="82"/>
  <c r="BM153" i="82"/>
  <c r="BK153" i="82"/>
  <c r="BD153" i="82"/>
  <c r="BB153" i="82"/>
  <c r="AU153" i="82"/>
  <c r="AS153" i="82"/>
  <c r="AL153" i="82"/>
  <c r="AJ153" i="82"/>
  <c r="AC153" i="82"/>
  <c r="AA153" i="82"/>
  <c r="T153" i="82"/>
  <c r="R153" i="82"/>
  <c r="K153" i="82"/>
  <c r="I153" i="82"/>
  <c r="CE152" i="82"/>
  <c r="CC152" i="82"/>
  <c r="BV152" i="82"/>
  <c r="BT152" i="82"/>
  <c r="BM152" i="82"/>
  <c r="BK152" i="82"/>
  <c r="BD152" i="82"/>
  <c r="BB152" i="82"/>
  <c r="AU152" i="82"/>
  <c r="AS152" i="82"/>
  <c r="AL152" i="82"/>
  <c r="AJ152" i="82"/>
  <c r="AC152" i="82"/>
  <c r="AA152" i="82"/>
  <c r="T152" i="82"/>
  <c r="R152" i="82"/>
  <c r="K152" i="82"/>
  <c r="I152" i="82"/>
  <c r="CE151" i="82"/>
  <c r="CC151" i="82"/>
  <c r="BV151" i="82"/>
  <c r="BT151" i="82"/>
  <c r="BM151" i="82"/>
  <c r="BK151" i="82"/>
  <c r="BD151" i="82"/>
  <c r="BB151" i="82"/>
  <c r="AU151" i="82"/>
  <c r="AS151" i="82"/>
  <c r="AL151" i="82"/>
  <c r="AJ151" i="82"/>
  <c r="AC151" i="82"/>
  <c r="AA151" i="82"/>
  <c r="T151" i="82"/>
  <c r="R151" i="82"/>
  <c r="K151" i="82"/>
  <c r="I151" i="82"/>
  <c r="CE150" i="82"/>
  <c r="CC150" i="82"/>
  <c r="BV150" i="82"/>
  <c r="BT150" i="82"/>
  <c r="BM150" i="82"/>
  <c r="BK150" i="82"/>
  <c r="BD150" i="82"/>
  <c r="BB150" i="82"/>
  <c r="AU150" i="82"/>
  <c r="AS150" i="82"/>
  <c r="AL150" i="82"/>
  <c r="AJ150" i="82"/>
  <c r="AC150" i="82"/>
  <c r="AA150" i="82"/>
  <c r="T150" i="82"/>
  <c r="R150" i="82"/>
  <c r="K150" i="82"/>
  <c r="I150" i="82"/>
  <c r="CE149" i="82"/>
  <c r="CC149" i="82"/>
  <c r="BV149" i="82"/>
  <c r="BT149" i="82"/>
  <c r="BM149" i="82"/>
  <c r="BK149" i="82"/>
  <c r="BD149" i="82"/>
  <c r="BB149" i="82"/>
  <c r="AU149" i="82"/>
  <c r="AS149" i="82"/>
  <c r="AL149" i="82"/>
  <c r="AJ149" i="82"/>
  <c r="AC149" i="82"/>
  <c r="AA149" i="82"/>
  <c r="T149" i="82"/>
  <c r="R149" i="82"/>
  <c r="K149" i="82"/>
  <c r="I149" i="82"/>
  <c r="CE148" i="82"/>
  <c r="BV148" i="82"/>
  <c r="BM148" i="82"/>
  <c r="BD148" i="82"/>
  <c r="AU148" i="82"/>
  <c r="AL148" i="82"/>
  <c r="AC148" i="82"/>
  <c r="T148" i="82"/>
  <c r="K148" i="82"/>
  <c r="CE147" i="82"/>
  <c r="CC147" i="82"/>
  <c r="BV147" i="82"/>
  <c r="BT147" i="82"/>
  <c r="BM147" i="82"/>
  <c r="BK147" i="82"/>
  <c r="BD147" i="82"/>
  <c r="BB147" i="82"/>
  <c r="AU147" i="82"/>
  <c r="AS147" i="82"/>
  <c r="AL147" i="82"/>
  <c r="AJ147" i="82"/>
  <c r="AC147" i="82"/>
  <c r="AA147" i="82"/>
  <c r="T147" i="82"/>
  <c r="R147" i="82"/>
  <c r="K147" i="82"/>
  <c r="I147" i="82"/>
  <c r="CE146" i="82"/>
  <c r="CC146" i="82"/>
  <c r="BV146" i="82"/>
  <c r="BT146" i="82"/>
  <c r="BM146" i="82"/>
  <c r="BK146" i="82"/>
  <c r="BD146" i="82"/>
  <c r="BB146" i="82"/>
  <c r="AU146" i="82"/>
  <c r="AS146" i="82"/>
  <c r="AL146" i="82"/>
  <c r="AJ146" i="82"/>
  <c r="AC146" i="82"/>
  <c r="AA146" i="82"/>
  <c r="T146" i="82"/>
  <c r="R146" i="82"/>
  <c r="K146" i="82"/>
  <c r="I146" i="82"/>
  <c r="CE145" i="82"/>
  <c r="CC145" i="82"/>
  <c r="BV145" i="82"/>
  <c r="BT145" i="82"/>
  <c r="BM145" i="82"/>
  <c r="BK145" i="82"/>
  <c r="BD145" i="82"/>
  <c r="BB145" i="82"/>
  <c r="AU145" i="82"/>
  <c r="AS145" i="82"/>
  <c r="AL145" i="82"/>
  <c r="AJ145" i="82"/>
  <c r="AC145" i="82"/>
  <c r="AA145" i="82"/>
  <c r="T145" i="82"/>
  <c r="R145" i="82"/>
  <c r="K145" i="82"/>
  <c r="I145" i="82"/>
  <c r="CE144" i="82"/>
  <c r="CC144" i="82"/>
  <c r="BV144" i="82"/>
  <c r="BT144" i="82"/>
  <c r="BM144" i="82"/>
  <c r="BK144" i="82"/>
  <c r="BD144" i="82"/>
  <c r="BB144" i="82"/>
  <c r="AU144" i="82"/>
  <c r="AS144" i="82"/>
  <c r="AL144" i="82"/>
  <c r="AJ144" i="82"/>
  <c r="AC144" i="82"/>
  <c r="AA144" i="82"/>
  <c r="T144" i="82"/>
  <c r="R144" i="82"/>
  <c r="K144" i="82"/>
  <c r="I144" i="82"/>
  <c r="CE143" i="82"/>
  <c r="CC143" i="82"/>
  <c r="BV143" i="82"/>
  <c r="BT143" i="82"/>
  <c r="BM143" i="82"/>
  <c r="BK143" i="82"/>
  <c r="BD143" i="82"/>
  <c r="BB143" i="82"/>
  <c r="AU143" i="82"/>
  <c r="AS143" i="82"/>
  <c r="AL143" i="82"/>
  <c r="AJ143" i="82"/>
  <c r="AC143" i="82"/>
  <c r="AA143" i="82"/>
  <c r="T143" i="82"/>
  <c r="R143" i="82"/>
  <c r="K143" i="82"/>
  <c r="I143" i="82"/>
  <c r="CE142" i="82"/>
  <c r="CC142" i="82"/>
  <c r="BV142" i="82"/>
  <c r="BT142" i="82"/>
  <c r="BM142" i="82"/>
  <c r="BK142" i="82"/>
  <c r="BD142" i="82"/>
  <c r="BB142" i="82"/>
  <c r="AU142" i="82"/>
  <c r="AS142" i="82"/>
  <c r="AL142" i="82"/>
  <c r="AJ142" i="82"/>
  <c r="AC142" i="82"/>
  <c r="AA142" i="82"/>
  <c r="T142" i="82"/>
  <c r="R142" i="82"/>
  <c r="K142" i="82"/>
  <c r="I142" i="82"/>
  <c r="CE141" i="82"/>
  <c r="CC141" i="82"/>
  <c r="BV141" i="82"/>
  <c r="BT141" i="82"/>
  <c r="BM141" i="82"/>
  <c r="BK141" i="82"/>
  <c r="BD141" i="82"/>
  <c r="BB141" i="82"/>
  <c r="AU141" i="82"/>
  <c r="AS141" i="82"/>
  <c r="AL141" i="82"/>
  <c r="AJ141" i="82"/>
  <c r="AC141" i="82"/>
  <c r="AA141" i="82"/>
  <c r="T141" i="82"/>
  <c r="R141" i="82"/>
  <c r="K141" i="82"/>
  <c r="I141" i="82"/>
  <c r="CE140" i="82"/>
  <c r="CC140" i="82"/>
  <c r="BV140" i="82"/>
  <c r="BT140" i="82"/>
  <c r="BM140" i="82"/>
  <c r="BK140" i="82"/>
  <c r="BD140" i="82"/>
  <c r="BB140" i="82"/>
  <c r="AU140" i="82"/>
  <c r="AS140" i="82"/>
  <c r="AL140" i="82"/>
  <c r="AJ140" i="82"/>
  <c r="AC140" i="82"/>
  <c r="AA140" i="82"/>
  <c r="T140" i="82"/>
  <c r="R140" i="82"/>
  <c r="K140" i="82"/>
  <c r="I140" i="82"/>
  <c r="CE139" i="82"/>
  <c r="CC139" i="82"/>
  <c r="BV139" i="82"/>
  <c r="BT139" i="82"/>
  <c r="BM139" i="82"/>
  <c r="BK139" i="82"/>
  <c r="BD139" i="82"/>
  <c r="BB139" i="82"/>
  <c r="AU139" i="82"/>
  <c r="AS139" i="82"/>
  <c r="AL139" i="82"/>
  <c r="AJ139" i="82"/>
  <c r="AC139" i="82"/>
  <c r="AA139" i="82"/>
  <c r="T139" i="82"/>
  <c r="R139" i="82"/>
  <c r="K139" i="82"/>
  <c r="I139" i="82"/>
  <c r="CE138" i="82"/>
  <c r="CC138" i="82"/>
  <c r="BV138" i="82"/>
  <c r="BT138" i="82"/>
  <c r="BM138" i="82"/>
  <c r="BK138" i="82"/>
  <c r="BD138" i="82"/>
  <c r="BB138" i="82"/>
  <c r="AU138" i="82"/>
  <c r="AS138" i="82"/>
  <c r="AL138" i="82"/>
  <c r="AJ138" i="82"/>
  <c r="AC138" i="82"/>
  <c r="AA138" i="82"/>
  <c r="T138" i="82"/>
  <c r="R138" i="82"/>
  <c r="K138" i="82"/>
  <c r="I138" i="82"/>
  <c r="CE137" i="82"/>
  <c r="BV137" i="82"/>
  <c r="BM137" i="82"/>
  <c r="BD137" i="82"/>
  <c r="AU137" i="82"/>
  <c r="AL137" i="82"/>
  <c r="AC137" i="82"/>
  <c r="T137" i="82"/>
  <c r="K137" i="82"/>
  <c r="CE136" i="82"/>
  <c r="CC136" i="82"/>
  <c r="BV136" i="82"/>
  <c r="BT136" i="82"/>
  <c r="BM136" i="82"/>
  <c r="BK136" i="82"/>
  <c r="BD136" i="82"/>
  <c r="BB136" i="82"/>
  <c r="AU136" i="82"/>
  <c r="AS136" i="82"/>
  <c r="AL136" i="82"/>
  <c r="AJ136" i="82"/>
  <c r="AC136" i="82"/>
  <c r="AA136" i="82"/>
  <c r="T136" i="82"/>
  <c r="R136" i="82"/>
  <c r="K136" i="82"/>
  <c r="I136" i="82"/>
  <c r="CE135" i="82"/>
  <c r="CC135" i="82"/>
  <c r="BV135" i="82"/>
  <c r="BT135" i="82"/>
  <c r="BM135" i="82"/>
  <c r="BK135" i="82"/>
  <c r="BD135" i="82"/>
  <c r="BB135" i="82"/>
  <c r="AU135" i="82"/>
  <c r="AS135" i="82"/>
  <c r="AL135" i="82"/>
  <c r="AJ135" i="82"/>
  <c r="AC135" i="82"/>
  <c r="AA135" i="82"/>
  <c r="T135" i="82"/>
  <c r="R135" i="82"/>
  <c r="K135" i="82"/>
  <c r="I135" i="82"/>
  <c r="CE134" i="82"/>
  <c r="CC134" i="82"/>
  <c r="BV134" i="82"/>
  <c r="BT134" i="82"/>
  <c r="BM134" i="82"/>
  <c r="BK134" i="82"/>
  <c r="BD134" i="82"/>
  <c r="BB134" i="82"/>
  <c r="AU134" i="82"/>
  <c r="AS134" i="82"/>
  <c r="AL134" i="82"/>
  <c r="AJ134" i="82"/>
  <c r="AC134" i="82"/>
  <c r="AA134" i="82"/>
  <c r="T134" i="82"/>
  <c r="R134" i="82"/>
  <c r="K134" i="82"/>
  <c r="I134" i="82"/>
  <c r="CE133" i="82"/>
  <c r="CC133" i="82"/>
  <c r="BV133" i="82"/>
  <c r="BT133" i="82"/>
  <c r="BM133" i="82"/>
  <c r="BK133" i="82"/>
  <c r="BD133" i="82"/>
  <c r="BB133" i="82"/>
  <c r="AU133" i="82"/>
  <c r="AS133" i="82"/>
  <c r="AL133" i="82"/>
  <c r="AJ133" i="82"/>
  <c r="AC133" i="82"/>
  <c r="AA133" i="82"/>
  <c r="T133" i="82"/>
  <c r="R133" i="82"/>
  <c r="K133" i="82"/>
  <c r="I133" i="82"/>
  <c r="CE132" i="82"/>
  <c r="CC132" i="82"/>
  <c r="BV132" i="82"/>
  <c r="BT132" i="82"/>
  <c r="BM132" i="82"/>
  <c r="BK132" i="82"/>
  <c r="BD132" i="82"/>
  <c r="BB132" i="82"/>
  <c r="AU132" i="82"/>
  <c r="AS132" i="82"/>
  <c r="AL132" i="82"/>
  <c r="AJ132" i="82"/>
  <c r="AC132" i="82"/>
  <c r="AA132" i="82"/>
  <c r="T132" i="82"/>
  <c r="R132" i="82"/>
  <c r="K132" i="82"/>
  <c r="I132" i="82"/>
  <c r="CE131" i="82"/>
  <c r="CC131" i="82"/>
  <c r="BV131" i="82"/>
  <c r="BT131" i="82"/>
  <c r="BM131" i="82"/>
  <c r="BK131" i="82"/>
  <c r="BD131" i="82"/>
  <c r="BB131" i="82"/>
  <c r="AU131" i="82"/>
  <c r="AS131" i="82"/>
  <c r="AL131" i="82"/>
  <c r="AJ131" i="82"/>
  <c r="AC131" i="82"/>
  <c r="AA131" i="82"/>
  <c r="T131" i="82"/>
  <c r="R131" i="82"/>
  <c r="K131" i="82"/>
  <c r="I131" i="82"/>
  <c r="CE130" i="82"/>
  <c r="CC130" i="82"/>
  <c r="BV130" i="82"/>
  <c r="BT130" i="82"/>
  <c r="BM130" i="82"/>
  <c r="BK130" i="82"/>
  <c r="BD130" i="82"/>
  <c r="BB130" i="82"/>
  <c r="AU130" i="82"/>
  <c r="AS130" i="82"/>
  <c r="AL130" i="82"/>
  <c r="AJ130" i="82"/>
  <c r="AC130" i="82"/>
  <c r="AA130" i="82"/>
  <c r="T130" i="82"/>
  <c r="R130" i="82"/>
  <c r="K130" i="82"/>
  <c r="I130" i="82"/>
  <c r="CE129" i="82"/>
  <c r="CC129" i="82"/>
  <c r="BV129" i="82"/>
  <c r="BT129" i="82"/>
  <c r="BM129" i="82"/>
  <c r="BK129" i="82"/>
  <c r="BD129" i="82"/>
  <c r="BB129" i="82"/>
  <c r="AU129" i="82"/>
  <c r="AS129" i="82"/>
  <c r="AL129" i="82"/>
  <c r="AJ129" i="82"/>
  <c r="AC129" i="82"/>
  <c r="AA129" i="82"/>
  <c r="T129" i="82"/>
  <c r="R129" i="82"/>
  <c r="K129" i="82"/>
  <c r="I129" i="82"/>
  <c r="CE128" i="82"/>
  <c r="CC128" i="82"/>
  <c r="BV128" i="82"/>
  <c r="BT128" i="82"/>
  <c r="BM128" i="82"/>
  <c r="BK128" i="82"/>
  <c r="BD128" i="82"/>
  <c r="BB128" i="82"/>
  <c r="AU128" i="82"/>
  <c r="AS128" i="82"/>
  <c r="AL128" i="82"/>
  <c r="AJ128" i="82"/>
  <c r="AC128" i="82"/>
  <c r="AA128" i="82"/>
  <c r="T128" i="82"/>
  <c r="R128" i="82"/>
  <c r="K128" i="82"/>
  <c r="I128" i="82"/>
  <c r="CE127" i="82"/>
  <c r="CC127" i="82"/>
  <c r="BV127" i="82"/>
  <c r="BT127" i="82"/>
  <c r="BM127" i="82"/>
  <c r="BK127" i="82"/>
  <c r="BD127" i="82"/>
  <c r="BB127" i="82"/>
  <c r="AU127" i="82"/>
  <c r="AS127" i="82"/>
  <c r="AL127" i="82"/>
  <c r="AJ127" i="82"/>
  <c r="AC127" i="82"/>
  <c r="AA127" i="82"/>
  <c r="T127" i="82"/>
  <c r="R127" i="82"/>
  <c r="K127" i="82"/>
  <c r="I127" i="82"/>
  <c r="CE126" i="82"/>
  <c r="BV126" i="82"/>
  <c r="BM126" i="82"/>
  <c r="BD126" i="82"/>
  <c r="AU126" i="82"/>
  <c r="AL126" i="82"/>
  <c r="AC126" i="82"/>
  <c r="T126" i="82"/>
  <c r="K126" i="82"/>
  <c r="CE125" i="82"/>
  <c r="CC125" i="82"/>
  <c r="BV125" i="82"/>
  <c r="BT125" i="82"/>
  <c r="BM125" i="82"/>
  <c r="BK125" i="82"/>
  <c r="BD125" i="82"/>
  <c r="BB125" i="82"/>
  <c r="AU125" i="82"/>
  <c r="AS125" i="82"/>
  <c r="AL125" i="82"/>
  <c r="AJ125" i="82"/>
  <c r="AC125" i="82"/>
  <c r="AA125" i="82"/>
  <c r="T125" i="82"/>
  <c r="R125" i="82"/>
  <c r="K125" i="82"/>
  <c r="I125" i="82"/>
  <c r="CE124" i="82"/>
  <c r="CC124" i="82"/>
  <c r="BV124" i="82"/>
  <c r="BT124" i="82"/>
  <c r="BM124" i="82"/>
  <c r="BK124" i="82"/>
  <c r="BD124" i="82"/>
  <c r="BB124" i="82"/>
  <c r="AU124" i="82"/>
  <c r="AS124" i="82"/>
  <c r="AL124" i="82"/>
  <c r="AJ124" i="82"/>
  <c r="AC124" i="82"/>
  <c r="AA124" i="82"/>
  <c r="T124" i="82"/>
  <c r="R124" i="82"/>
  <c r="K124" i="82"/>
  <c r="I124" i="82"/>
  <c r="CE123" i="82"/>
  <c r="CC123" i="82"/>
  <c r="BV123" i="82"/>
  <c r="BT123" i="82"/>
  <c r="BM123" i="82"/>
  <c r="BK123" i="82"/>
  <c r="BD123" i="82"/>
  <c r="BB123" i="82"/>
  <c r="AU123" i="82"/>
  <c r="AS123" i="82"/>
  <c r="AL123" i="82"/>
  <c r="AJ123" i="82"/>
  <c r="AC123" i="82"/>
  <c r="AA123" i="82"/>
  <c r="T123" i="82"/>
  <c r="R123" i="82"/>
  <c r="K123" i="82"/>
  <c r="I123" i="82"/>
  <c r="CE122" i="82"/>
  <c r="CC122" i="82"/>
  <c r="BV122" i="82"/>
  <c r="BT122" i="82"/>
  <c r="BM122" i="82"/>
  <c r="BK122" i="82"/>
  <c r="BD122" i="82"/>
  <c r="BB122" i="82"/>
  <c r="AU122" i="82"/>
  <c r="AS122" i="82"/>
  <c r="AL122" i="82"/>
  <c r="AJ122" i="82"/>
  <c r="AC122" i="82"/>
  <c r="AA122" i="82"/>
  <c r="T122" i="82"/>
  <c r="R122" i="82"/>
  <c r="K122" i="82"/>
  <c r="I122" i="82"/>
  <c r="CE121" i="82"/>
  <c r="CC121" i="82"/>
  <c r="BV121" i="82"/>
  <c r="BT121" i="82"/>
  <c r="BM121" i="82"/>
  <c r="BK121" i="82"/>
  <c r="BD121" i="82"/>
  <c r="BB121" i="82"/>
  <c r="AU121" i="82"/>
  <c r="AS121" i="82"/>
  <c r="AL121" i="82"/>
  <c r="AJ121" i="82"/>
  <c r="AC121" i="82"/>
  <c r="AA121" i="82"/>
  <c r="T121" i="82"/>
  <c r="R121" i="82"/>
  <c r="K121" i="82"/>
  <c r="I121" i="82"/>
  <c r="CE120" i="82"/>
  <c r="CC120" i="82"/>
  <c r="BV120" i="82"/>
  <c r="BT120" i="82"/>
  <c r="BM120" i="82"/>
  <c r="BK120" i="82"/>
  <c r="BD120" i="82"/>
  <c r="BB120" i="82"/>
  <c r="AU120" i="82"/>
  <c r="AS120" i="82"/>
  <c r="AL120" i="82"/>
  <c r="AJ120" i="82"/>
  <c r="AC120" i="82"/>
  <c r="AA120" i="82"/>
  <c r="T120" i="82"/>
  <c r="R120" i="82"/>
  <c r="K120" i="82"/>
  <c r="I120" i="82"/>
  <c r="CE119" i="82"/>
  <c r="CC119" i="82"/>
  <c r="BV119" i="82"/>
  <c r="BT119" i="82"/>
  <c r="BM119" i="82"/>
  <c r="BK119" i="82"/>
  <c r="BD119" i="82"/>
  <c r="BB119" i="82"/>
  <c r="AU119" i="82"/>
  <c r="AS119" i="82"/>
  <c r="AL119" i="82"/>
  <c r="AJ119" i="82"/>
  <c r="AC119" i="82"/>
  <c r="AA119" i="82"/>
  <c r="T119" i="82"/>
  <c r="R119" i="82"/>
  <c r="K119" i="82"/>
  <c r="I119" i="82"/>
  <c r="CE118" i="82"/>
  <c r="CC118" i="82"/>
  <c r="BV118" i="82"/>
  <c r="BT118" i="82"/>
  <c r="BM118" i="82"/>
  <c r="BK118" i="82"/>
  <c r="BD118" i="82"/>
  <c r="BB118" i="82"/>
  <c r="AU118" i="82"/>
  <c r="AS118" i="82"/>
  <c r="AL118" i="82"/>
  <c r="AJ118" i="82"/>
  <c r="AC118" i="82"/>
  <c r="AA118" i="82"/>
  <c r="T118" i="82"/>
  <c r="R118" i="82"/>
  <c r="K118" i="82"/>
  <c r="I118" i="82"/>
  <c r="CE117" i="82"/>
  <c r="CC117" i="82"/>
  <c r="BV117" i="82"/>
  <c r="BT117" i="82"/>
  <c r="BM117" i="82"/>
  <c r="BK117" i="82"/>
  <c r="BD117" i="82"/>
  <c r="BB117" i="82"/>
  <c r="AU117" i="82"/>
  <c r="AS117" i="82"/>
  <c r="AL117" i="82"/>
  <c r="AJ117" i="82"/>
  <c r="AC117" i="82"/>
  <c r="AA117" i="82"/>
  <c r="T117" i="82"/>
  <c r="R117" i="82"/>
  <c r="K117" i="82"/>
  <c r="I117" i="82"/>
  <c r="CE116" i="82"/>
  <c r="CC116" i="82"/>
  <c r="BV116" i="82"/>
  <c r="BT116" i="82"/>
  <c r="BM116" i="82"/>
  <c r="BK116" i="82"/>
  <c r="BD116" i="82"/>
  <c r="BB116" i="82"/>
  <c r="AU116" i="82"/>
  <c r="AS116" i="82"/>
  <c r="AL116" i="82"/>
  <c r="AJ116" i="82"/>
  <c r="AC116" i="82"/>
  <c r="AA116" i="82"/>
  <c r="T116" i="82"/>
  <c r="R116" i="82"/>
  <c r="K116" i="82"/>
  <c r="I116" i="82"/>
  <c r="CE115" i="82"/>
  <c r="BV115" i="82"/>
  <c r="BM115" i="82"/>
  <c r="BD115" i="82"/>
  <c r="AU115" i="82"/>
  <c r="AL115" i="82"/>
  <c r="AC115" i="82"/>
  <c r="T115" i="82"/>
  <c r="K115" i="82"/>
  <c r="CE114" i="82"/>
  <c r="CC114" i="82"/>
  <c r="BV114" i="82"/>
  <c r="BT114" i="82"/>
  <c r="BM114" i="82"/>
  <c r="BK114" i="82"/>
  <c r="BD114" i="82"/>
  <c r="BB114" i="82"/>
  <c r="AU114" i="82"/>
  <c r="AS114" i="82"/>
  <c r="AL114" i="82"/>
  <c r="AJ114" i="82"/>
  <c r="AC114" i="82"/>
  <c r="AA114" i="82"/>
  <c r="T114" i="82"/>
  <c r="R114" i="82"/>
  <c r="K114" i="82"/>
  <c r="I114" i="82"/>
  <c r="CE113" i="82"/>
  <c r="CC113" i="82"/>
  <c r="BV113" i="82"/>
  <c r="BT113" i="82"/>
  <c r="BM113" i="82"/>
  <c r="BK113" i="82"/>
  <c r="BD113" i="82"/>
  <c r="BB113" i="82"/>
  <c r="AU113" i="82"/>
  <c r="AS113" i="82"/>
  <c r="AL113" i="82"/>
  <c r="AJ113" i="82"/>
  <c r="AC113" i="82"/>
  <c r="AA113" i="82"/>
  <c r="T113" i="82"/>
  <c r="R113" i="82"/>
  <c r="K113" i="82"/>
  <c r="I113" i="82"/>
  <c r="CE112" i="82"/>
  <c r="CC112" i="82"/>
  <c r="BV112" i="82"/>
  <c r="BT112" i="82"/>
  <c r="BM112" i="82"/>
  <c r="BK112" i="82"/>
  <c r="BD112" i="82"/>
  <c r="BB112" i="82"/>
  <c r="AU112" i="82"/>
  <c r="AS112" i="82"/>
  <c r="AL112" i="82"/>
  <c r="AJ112" i="82"/>
  <c r="AC112" i="82"/>
  <c r="AA112" i="82"/>
  <c r="T112" i="82"/>
  <c r="R112" i="82"/>
  <c r="K112" i="82"/>
  <c r="I112" i="82"/>
  <c r="CE111" i="82"/>
  <c r="CC111" i="82"/>
  <c r="BV111" i="82"/>
  <c r="BT111" i="82"/>
  <c r="BM111" i="82"/>
  <c r="BK111" i="82"/>
  <c r="BD111" i="82"/>
  <c r="BB111" i="82"/>
  <c r="AU111" i="82"/>
  <c r="AS111" i="82"/>
  <c r="AL111" i="82"/>
  <c r="AJ111" i="82"/>
  <c r="AC111" i="82"/>
  <c r="AA111" i="82"/>
  <c r="T111" i="82"/>
  <c r="R111" i="82"/>
  <c r="K111" i="82"/>
  <c r="I111" i="82"/>
  <c r="CE110" i="82"/>
  <c r="CC110" i="82"/>
  <c r="BV110" i="82"/>
  <c r="BT110" i="82"/>
  <c r="BM110" i="82"/>
  <c r="BK110" i="82"/>
  <c r="BD110" i="82"/>
  <c r="BB110" i="82"/>
  <c r="AU110" i="82"/>
  <c r="AS110" i="82"/>
  <c r="AL110" i="82"/>
  <c r="AJ110" i="82"/>
  <c r="AC110" i="82"/>
  <c r="AA110" i="82"/>
  <c r="T110" i="82"/>
  <c r="R110" i="82"/>
  <c r="K110" i="82"/>
  <c r="I110" i="82"/>
  <c r="CE109" i="82"/>
  <c r="CC109" i="82"/>
  <c r="BV109" i="82"/>
  <c r="BT109" i="82"/>
  <c r="BM109" i="82"/>
  <c r="BK109" i="82"/>
  <c r="BD109" i="82"/>
  <c r="BB109" i="82"/>
  <c r="AU109" i="82"/>
  <c r="AS109" i="82"/>
  <c r="AL109" i="82"/>
  <c r="AJ109" i="82"/>
  <c r="AC109" i="82"/>
  <c r="AA109" i="82"/>
  <c r="T109" i="82"/>
  <c r="R109" i="82"/>
  <c r="K109" i="82"/>
  <c r="I109" i="82"/>
  <c r="CE108" i="82"/>
  <c r="CC108" i="82"/>
  <c r="BV108" i="82"/>
  <c r="BT108" i="82"/>
  <c r="BM108" i="82"/>
  <c r="BK108" i="82"/>
  <c r="BD108" i="82"/>
  <c r="BB108" i="82"/>
  <c r="AU108" i="82"/>
  <c r="AS108" i="82"/>
  <c r="AL108" i="82"/>
  <c r="AJ108" i="82"/>
  <c r="AC108" i="82"/>
  <c r="AA108" i="82"/>
  <c r="T108" i="82"/>
  <c r="R108" i="82"/>
  <c r="K108" i="82"/>
  <c r="I108" i="82"/>
  <c r="CE107" i="82"/>
  <c r="CC107" i="82"/>
  <c r="BV107" i="82"/>
  <c r="BT107" i="82"/>
  <c r="BM107" i="82"/>
  <c r="BK107" i="82"/>
  <c r="BD107" i="82"/>
  <c r="BB107" i="82"/>
  <c r="AU107" i="82"/>
  <c r="AS107" i="82"/>
  <c r="AL107" i="82"/>
  <c r="AJ107" i="82"/>
  <c r="AC107" i="82"/>
  <c r="AA107" i="82"/>
  <c r="T107" i="82"/>
  <c r="R107" i="82"/>
  <c r="K107" i="82"/>
  <c r="I107" i="82"/>
  <c r="CE106" i="82"/>
  <c r="CC106" i="82"/>
  <c r="BV106" i="82"/>
  <c r="BT106" i="82"/>
  <c r="BM106" i="82"/>
  <c r="BK106" i="82"/>
  <c r="BD106" i="82"/>
  <c r="BB106" i="82"/>
  <c r="AU106" i="82"/>
  <c r="AS106" i="82"/>
  <c r="AL106" i="82"/>
  <c r="AJ106" i="82"/>
  <c r="AC106" i="82"/>
  <c r="AA106" i="82"/>
  <c r="T106" i="82"/>
  <c r="R106" i="82"/>
  <c r="K106" i="82"/>
  <c r="I106" i="82"/>
  <c r="CE105" i="82"/>
  <c r="CC105" i="82"/>
  <c r="BV105" i="82"/>
  <c r="BT105" i="82"/>
  <c r="BM105" i="82"/>
  <c r="BK105" i="82"/>
  <c r="BD105" i="82"/>
  <c r="BB105" i="82"/>
  <c r="AU105" i="82"/>
  <c r="AS105" i="82"/>
  <c r="AL105" i="82"/>
  <c r="AJ105" i="82"/>
  <c r="AC105" i="82"/>
  <c r="AA105" i="82"/>
  <c r="T105" i="82"/>
  <c r="R105" i="82"/>
  <c r="K105" i="82"/>
  <c r="I105" i="82"/>
  <c r="CE104" i="82"/>
  <c r="BV104" i="82"/>
  <c r="BM104" i="82"/>
  <c r="BD104" i="82"/>
  <c r="AU104" i="82"/>
  <c r="AL104" i="82"/>
  <c r="AC104" i="82"/>
  <c r="T104" i="82"/>
  <c r="K104" i="82"/>
  <c r="CE103" i="82"/>
  <c r="CC103" i="82"/>
  <c r="BV103" i="82"/>
  <c r="BT103" i="82"/>
  <c r="BM103" i="82"/>
  <c r="BK103" i="82"/>
  <c r="BD103" i="82"/>
  <c r="BB103" i="82"/>
  <c r="AU103" i="82"/>
  <c r="AS103" i="82"/>
  <c r="AL103" i="82"/>
  <c r="AJ103" i="82"/>
  <c r="AC103" i="82"/>
  <c r="AA103" i="82"/>
  <c r="T103" i="82"/>
  <c r="R103" i="82"/>
  <c r="K103" i="82"/>
  <c r="I103" i="82"/>
  <c r="CE102" i="82"/>
  <c r="CC102" i="82"/>
  <c r="BV102" i="82"/>
  <c r="BT102" i="82"/>
  <c r="BM102" i="82"/>
  <c r="BK102" i="82"/>
  <c r="BD102" i="82"/>
  <c r="BB102" i="82"/>
  <c r="AU102" i="82"/>
  <c r="AS102" i="82"/>
  <c r="AL102" i="82"/>
  <c r="AJ102" i="82"/>
  <c r="AC102" i="82"/>
  <c r="AA102" i="82"/>
  <c r="T102" i="82"/>
  <c r="R102" i="82"/>
  <c r="K102" i="82"/>
  <c r="I102" i="82"/>
  <c r="CE101" i="82"/>
  <c r="CC101" i="82"/>
  <c r="BV101" i="82"/>
  <c r="BT101" i="82"/>
  <c r="BM101" i="82"/>
  <c r="BK101" i="82"/>
  <c r="BD101" i="82"/>
  <c r="BB101" i="82"/>
  <c r="AU101" i="82"/>
  <c r="AS101" i="82"/>
  <c r="AL101" i="82"/>
  <c r="AJ101" i="82"/>
  <c r="AC101" i="82"/>
  <c r="AA101" i="82"/>
  <c r="T101" i="82"/>
  <c r="R101" i="82"/>
  <c r="K101" i="82"/>
  <c r="I101" i="82"/>
  <c r="CE100" i="82"/>
  <c r="CC100" i="82"/>
  <c r="BV100" i="82"/>
  <c r="BT100" i="82"/>
  <c r="BM100" i="82"/>
  <c r="BK100" i="82"/>
  <c r="BD100" i="82"/>
  <c r="BB100" i="82"/>
  <c r="AU100" i="82"/>
  <c r="AS100" i="82"/>
  <c r="AL100" i="82"/>
  <c r="AJ100" i="82"/>
  <c r="AC100" i="82"/>
  <c r="AA100" i="82"/>
  <c r="T100" i="82"/>
  <c r="R100" i="82"/>
  <c r="K100" i="82"/>
  <c r="I100" i="82"/>
  <c r="CE99" i="82"/>
  <c r="CC99" i="82"/>
  <c r="BV99" i="82"/>
  <c r="BT99" i="82"/>
  <c r="BM99" i="82"/>
  <c r="BK99" i="82"/>
  <c r="BD99" i="82"/>
  <c r="BB99" i="82"/>
  <c r="AU99" i="82"/>
  <c r="AS99" i="82"/>
  <c r="AL99" i="82"/>
  <c r="AJ99" i="82"/>
  <c r="AC99" i="82"/>
  <c r="AA99" i="82"/>
  <c r="T99" i="82"/>
  <c r="R99" i="82"/>
  <c r="K99" i="82"/>
  <c r="I99" i="82"/>
  <c r="CE98" i="82"/>
  <c r="CC98" i="82"/>
  <c r="BV98" i="82"/>
  <c r="BT98" i="82"/>
  <c r="BM98" i="82"/>
  <c r="BK98" i="82"/>
  <c r="BD98" i="82"/>
  <c r="BB98" i="82"/>
  <c r="AU98" i="82"/>
  <c r="AS98" i="82"/>
  <c r="AL98" i="82"/>
  <c r="AJ98" i="82"/>
  <c r="AC98" i="82"/>
  <c r="AA98" i="82"/>
  <c r="T98" i="82"/>
  <c r="R98" i="82"/>
  <c r="K98" i="82"/>
  <c r="I98" i="82"/>
  <c r="CE97" i="82"/>
  <c r="CC97" i="82"/>
  <c r="BV97" i="82"/>
  <c r="BT97" i="82"/>
  <c r="BM97" i="82"/>
  <c r="BK97" i="82"/>
  <c r="BD97" i="82"/>
  <c r="BB97" i="82"/>
  <c r="AU97" i="82"/>
  <c r="AS97" i="82"/>
  <c r="AL97" i="82"/>
  <c r="AJ97" i="82"/>
  <c r="AC97" i="82"/>
  <c r="AA97" i="82"/>
  <c r="T97" i="82"/>
  <c r="R97" i="82"/>
  <c r="K97" i="82"/>
  <c r="I97" i="82"/>
  <c r="CE96" i="82"/>
  <c r="CC96" i="82"/>
  <c r="BV96" i="82"/>
  <c r="BT96" i="82"/>
  <c r="BM96" i="82"/>
  <c r="BK96" i="82"/>
  <c r="BD96" i="82"/>
  <c r="BB96" i="82"/>
  <c r="AU96" i="82"/>
  <c r="AS96" i="82"/>
  <c r="AL96" i="82"/>
  <c r="AJ96" i="82"/>
  <c r="AC96" i="82"/>
  <c r="AA96" i="82"/>
  <c r="T96" i="82"/>
  <c r="R96" i="82"/>
  <c r="K96" i="82"/>
  <c r="I96" i="82"/>
  <c r="CE95" i="82"/>
  <c r="CC95" i="82"/>
  <c r="BV95" i="82"/>
  <c r="BT95" i="82"/>
  <c r="BM95" i="82"/>
  <c r="BK95" i="82"/>
  <c r="BD95" i="82"/>
  <c r="BB95" i="82"/>
  <c r="AU95" i="82"/>
  <c r="AS95" i="82"/>
  <c r="AL95" i="82"/>
  <c r="AJ95" i="82"/>
  <c r="AC95" i="82"/>
  <c r="AA95" i="82"/>
  <c r="T95" i="82"/>
  <c r="R95" i="82"/>
  <c r="K95" i="82"/>
  <c r="I95" i="82"/>
  <c r="CE94" i="82"/>
  <c r="CC94" i="82"/>
  <c r="BV94" i="82"/>
  <c r="BT94" i="82"/>
  <c r="BM94" i="82"/>
  <c r="BK94" i="82"/>
  <c r="BD94" i="82"/>
  <c r="BB94" i="82"/>
  <c r="AU94" i="82"/>
  <c r="AS94" i="82"/>
  <c r="AL94" i="82"/>
  <c r="AJ94" i="82"/>
  <c r="AC94" i="82"/>
  <c r="AA94" i="82"/>
  <c r="T94" i="82"/>
  <c r="R94" i="82"/>
  <c r="K94" i="82"/>
  <c r="I94" i="82"/>
  <c r="CE93" i="82"/>
  <c r="BV93" i="82"/>
  <c r="BM93" i="82"/>
  <c r="BD93" i="82"/>
  <c r="AU93" i="82"/>
  <c r="AL93" i="82"/>
  <c r="AC93" i="82"/>
  <c r="T93" i="82"/>
  <c r="K93" i="82"/>
  <c r="CE92" i="82"/>
  <c r="CC92" i="82"/>
  <c r="BV92" i="82"/>
  <c r="BT92" i="82"/>
  <c r="BM92" i="82"/>
  <c r="BK92" i="82"/>
  <c r="BD92" i="82"/>
  <c r="BB92" i="82"/>
  <c r="AU92" i="82"/>
  <c r="AS92" i="82"/>
  <c r="AL92" i="82"/>
  <c r="AJ92" i="82"/>
  <c r="AC92" i="82"/>
  <c r="AA92" i="82"/>
  <c r="T92" i="82"/>
  <c r="R92" i="82"/>
  <c r="K92" i="82"/>
  <c r="I92" i="82"/>
  <c r="CE91" i="82"/>
  <c r="CC91" i="82"/>
  <c r="BV91" i="82"/>
  <c r="BT91" i="82"/>
  <c r="BM91" i="82"/>
  <c r="BK91" i="82"/>
  <c r="BD91" i="82"/>
  <c r="BB91" i="82"/>
  <c r="AU91" i="82"/>
  <c r="AS91" i="82"/>
  <c r="AL91" i="82"/>
  <c r="AJ91" i="82"/>
  <c r="AC91" i="82"/>
  <c r="AA91" i="82"/>
  <c r="T91" i="82"/>
  <c r="R91" i="82"/>
  <c r="K91" i="82"/>
  <c r="I91" i="82"/>
  <c r="CE90" i="82"/>
  <c r="CC90" i="82"/>
  <c r="BV90" i="82"/>
  <c r="BT90" i="82"/>
  <c r="BM90" i="82"/>
  <c r="BK90" i="82"/>
  <c r="BD90" i="82"/>
  <c r="BB90" i="82"/>
  <c r="AU90" i="82"/>
  <c r="AS90" i="82"/>
  <c r="AL90" i="82"/>
  <c r="AJ90" i="82"/>
  <c r="AC90" i="82"/>
  <c r="AA90" i="82"/>
  <c r="T90" i="82"/>
  <c r="R90" i="82"/>
  <c r="K90" i="82"/>
  <c r="I90" i="82"/>
  <c r="CE89" i="82"/>
  <c r="CC89" i="82"/>
  <c r="BV89" i="82"/>
  <c r="BT89" i="82"/>
  <c r="BM89" i="82"/>
  <c r="BK89" i="82"/>
  <c r="BD89" i="82"/>
  <c r="BB89" i="82"/>
  <c r="AU89" i="82"/>
  <c r="AS89" i="82"/>
  <c r="AL89" i="82"/>
  <c r="AJ89" i="82"/>
  <c r="AC89" i="82"/>
  <c r="AA89" i="82"/>
  <c r="T89" i="82"/>
  <c r="R89" i="82"/>
  <c r="K89" i="82"/>
  <c r="I89" i="82"/>
  <c r="CE88" i="82"/>
  <c r="CC88" i="82"/>
  <c r="BV88" i="82"/>
  <c r="BT88" i="82"/>
  <c r="BM88" i="82"/>
  <c r="BK88" i="82"/>
  <c r="BD88" i="82"/>
  <c r="BB88" i="82"/>
  <c r="AU88" i="82"/>
  <c r="AS88" i="82"/>
  <c r="AL88" i="82"/>
  <c r="AJ88" i="82"/>
  <c r="AC88" i="82"/>
  <c r="AA88" i="82"/>
  <c r="T88" i="82"/>
  <c r="R88" i="82"/>
  <c r="K88" i="82"/>
  <c r="I88" i="82"/>
  <c r="CE87" i="82"/>
  <c r="CC87" i="82"/>
  <c r="BV87" i="82"/>
  <c r="BT87" i="82"/>
  <c r="BM87" i="82"/>
  <c r="BK87" i="82"/>
  <c r="BD87" i="82"/>
  <c r="BB87" i="82"/>
  <c r="AU87" i="82"/>
  <c r="AS87" i="82"/>
  <c r="AL87" i="82"/>
  <c r="AJ87" i="82"/>
  <c r="AC87" i="82"/>
  <c r="AA87" i="82"/>
  <c r="T87" i="82"/>
  <c r="R87" i="82"/>
  <c r="K87" i="82"/>
  <c r="I87" i="82"/>
  <c r="CE86" i="82"/>
  <c r="CC86" i="82"/>
  <c r="BV86" i="82"/>
  <c r="BT86" i="82"/>
  <c r="BM86" i="82"/>
  <c r="BK86" i="82"/>
  <c r="BD86" i="82"/>
  <c r="BB86" i="82"/>
  <c r="AU86" i="82"/>
  <c r="AS86" i="82"/>
  <c r="AL86" i="82"/>
  <c r="AJ86" i="82"/>
  <c r="AC86" i="82"/>
  <c r="AA86" i="82"/>
  <c r="T86" i="82"/>
  <c r="R86" i="82"/>
  <c r="K86" i="82"/>
  <c r="I86" i="82"/>
  <c r="CE85" i="82"/>
  <c r="CC85" i="82"/>
  <c r="BV85" i="82"/>
  <c r="BT85" i="82"/>
  <c r="BM85" i="82"/>
  <c r="BK85" i="82"/>
  <c r="BD85" i="82"/>
  <c r="BB85" i="82"/>
  <c r="AU85" i="82"/>
  <c r="AS85" i="82"/>
  <c r="AL85" i="82"/>
  <c r="AJ85" i="82"/>
  <c r="AC85" i="82"/>
  <c r="AA85" i="82"/>
  <c r="T85" i="82"/>
  <c r="R85" i="82"/>
  <c r="K85" i="82"/>
  <c r="I85" i="82"/>
  <c r="CE84" i="82"/>
  <c r="CC84" i="82"/>
  <c r="BV84" i="82"/>
  <c r="BT84" i="82"/>
  <c r="BM84" i="82"/>
  <c r="BK84" i="82"/>
  <c r="BD84" i="82"/>
  <c r="BB84" i="82"/>
  <c r="AU84" i="82"/>
  <c r="AS84" i="82"/>
  <c r="AL84" i="82"/>
  <c r="AJ84" i="82"/>
  <c r="AC84" i="82"/>
  <c r="AA84" i="82"/>
  <c r="T84" i="82"/>
  <c r="R84" i="82"/>
  <c r="K84" i="82"/>
  <c r="I84" i="82"/>
  <c r="CE83" i="82"/>
  <c r="CC83" i="82"/>
  <c r="BV83" i="82"/>
  <c r="BT83" i="82"/>
  <c r="BM83" i="82"/>
  <c r="BK83" i="82"/>
  <c r="BD83" i="82"/>
  <c r="BB83" i="82"/>
  <c r="AU83" i="82"/>
  <c r="AS83" i="82"/>
  <c r="AL83" i="82"/>
  <c r="AJ83" i="82"/>
  <c r="AC83" i="82"/>
  <c r="AA83" i="82"/>
  <c r="T83" i="82"/>
  <c r="R83" i="82"/>
  <c r="K83" i="82"/>
  <c r="I83" i="82"/>
  <c r="CE82" i="82"/>
  <c r="BV82" i="82"/>
  <c r="BM82" i="82"/>
  <c r="BD82" i="82"/>
  <c r="AU82" i="82"/>
  <c r="AL82" i="82"/>
  <c r="AC82" i="82"/>
  <c r="T82" i="82"/>
  <c r="K82" i="82"/>
  <c r="CE81" i="82"/>
  <c r="CC81" i="82"/>
  <c r="BV81" i="82"/>
  <c r="BT81" i="82"/>
  <c r="BM81" i="82"/>
  <c r="BK81" i="82"/>
  <c r="BD81" i="82"/>
  <c r="BB81" i="82"/>
  <c r="AU81" i="82"/>
  <c r="AS81" i="82"/>
  <c r="AL81" i="82"/>
  <c r="AJ81" i="82"/>
  <c r="AC81" i="82"/>
  <c r="AA81" i="82"/>
  <c r="T81" i="82"/>
  <c r="R81" i="82"/>
  <c r="K81" i="82"/>
  <c r="I81" i="82"/>
  <c r="CE80" i="82"/>
  <c r="CC80" i="82"/>
  <c r="BV80" i="82"/>
  <c r="BT80" i="82"/>
  <c r="BM80" i="82"/>
  <c r="BK80" i="82"/>
  <c r="BD80" i="82"/>
  <c r="BB80" i="82"/>
  <c r="AU80" i="82"/>
  <c r="AS80" i="82"/>
  <c r="AL80" i="82"/>
  <c r="AJ80" i="82"/>
  <c r="AC80" i="82"/>
  <c r="AA80" i="82"/>
  <c r="T80" i="82"/>
  <c r="R80" i="82"/>
  <c r="K80" i="82"/>
  <c r="I80" i="82"/>
  <c r="CE79" i="82"/>
  <c r="CC79" i="82"/>
  <c r="BV79" i="82"/>
  <c r="BT79" i="82"/>
  <c r="BM79" i="82"/>
  <c r="BK79" i="82"/>
  <c r="BD79" i="82"/>
  <c r="BB79" i="82"/>
  <c r="AU79" i="82"/>
  <c r="AS79" i="82"/>
  <c r="AL79" i="82"/>
  <c r="AJ79" i="82"/>
  <c r="AC79" i="82"/>
  <c r="AA79" i="82"/>
  <c r="T79" i="82"/>
  <c r="R79" i="82"/>
  <c r="K79" i="82"/>
  <c r="I79" i="82"/>
  <c r="CE78" i="82"/>
  <c r="CC78" i="82"/>
  <c r="BV78" i="82"/>
  <c r="BT78" i="82"/>
  <c r="BM78" i="82"/>
  <c r="BK78" i="82"/>
  <c r="BD78" i="82"/>
  <c r="BB78" i="82"/>
  <c r="AU78" i="82"/>
  <c r="AS78" i="82"/>
  <c r="AL78" i="82"/>
  <c r="AJ78" i="82"/>
  <c r="AC78" i="82"/>
  <c r="AA78" i="82"/>
  <c r="T78" i="82"/>
  <c r="R78" i="82"/>
  <c r="K78" i="82"/>
  <c r="I78" i="82"/>
  <c r="CE77" i="82"/>
  <c r="CC77" i="82"/>
  <c r="BV77" i="82"/>
  <c r="BT77" i="82"/>
  <c r="BM77" i="82"/>
  <c r="BK77" i="82"/>
  <c r="BD77" i="82"/>
  <c r="BB77" i="82"/>
  <c r="AU77" i="82"/>
  <c r="AS77" i="82"/>
  <c r="AL77" i="82"/>
  <c r="AJ77" i="82"/>
  <c r="AC77" i="82"/>
  <c r="AA77" i="82"/>
  <c r="T77" i="82"/>
  <c r="R77" i="82"/>
  <c r="K77" i="82"/>
  <c r="I77" i="82"/>
  <c r="CE76" i="82"/>
  <c r="CC76" i="82"/>
  <c r="BV76" i="82"/>
  <c r="BT76" i="82"/>
  <c r="BM76" i="82"/>
  <c r="BK76" i="82"/>
  <c r="BD76" i="82"/>
  <c r="BB76" i="82"/>
  <c r="AU76" i="82"/>
  <c r="AS76" i="82"/>
  <c r="AL76" i="82"/>
  <c r="AJ76" i="82"/>
  <c r="AC76" i="82"/>
  <c r="AA76" i="82"/>
  <c r="T76" i="82"/>
  <c r="R76" i="82"/>
  <c r="K76" i="82"/>
  <c r="I76" i="82"/>
  <c r="CE75" i="82"/>
  <c r="CC75" i="82"/>
  <c r="BV75" i="82"/>
  <c r="BT75" i="82"/>
  <c r="BM75" i="82"/>
  <c r="BK75" i="82"/>
  <c r="BD75" i="82"/>
  <c r="BB75" i="82"/>
  <c r="AU75" i="82"/>
  <c r="AS75" i="82"/>
  <c r="AL75" i="82"/>
  <c r="AJ75" i="82"/>
  <c r="AC75" i="82"/>
  <c r="AA75" i="82"/>
  <c r="T75" i="82"/>
  <c r="R75" i="82"/>
  <c r="K75" i="82"/>
  <c r="I75" i="82"/>
  <c r="CE74" i="82"/>
  <c r="CC74" i="82"/>
  <c r="BV74" i="82"/>
  <c r="BT74" i="82"/>
  <c r="BM74" i="82"/>
  <c r="BK74" i="82"/>
  <c r="BD74" i="82"/>
  <c r="BB74" i="82"/>
  <c r="AU74" i="82"/>
  <c r="AS74" i="82"/>
  <c r="AL74" i="82"/>
  <c r="AJ74" i="82"/>
  <c r="AC74" i="82"/>
  <c r="AA74" i="82"/>
  <c r="T74" i="82"/>
  <c r="R74" i="82"/>
  <c r="K74" i="82"/>
  <c r="I74" i="82"/>
  <c r="CE73" i="82"/>
  <c r="CC73" i="82"/>
  <c r="BV73" i="82"/>
  <c r="BT73" i="82"/>
  <c r="BM73" i="82"/>
  <c r="BK73" i="82"/>
  <c r="BD73" i="82"/>
  <c r="BB73" i="82"/>
  <c r="AU73" i="82"/>
  <c r="AS73" i="82"/>
  <c r="AL73" i="82"/>
  <c r="AJ73" i="82"/>
  <c r="AC73" i="82"/>
  <c r="AA73" i="82"/>
  <c r="T73" i="82"/>
  <c r="R73" i="82"/>
  <c r="K73" i="82"/>
  <c r="I73" i="82"/>
  <c r="CE72" i="82"/>
  <c r="CC72" i="82"/>
  <c r="BV72" i="82"/>
  <c r="BT72" i="82"/>
  <c r="BM72" i="82"/>
  <c r="BK72" i="82"/>
  <c r="BD72" i="82"/>
  <c r="BB72" i="82"/>
  <c r="AU72" i="82"/>
  <c r="AS72" i="82"/>
  <c r="AL72" i="82"/>
  <c r="AJ72" i="82"/>
  <c r="AC72" i="82"/>
  <c r="AA72" i="82"/>
  <c r="T72" i="82"/>
  <c r="R72" i="82"/>
  <c r="K72" i="82"/>
  <c r="I72" i="82"/>
  <c r="CE71" i="82"/>
  <c r="BV71" i="82"/>
  <c r="BM71" i="82"/>
  <c r="BD71" i="82"/>
  <c r="AU71" i="82"/>
  <c r="AL71" i="82"/>
  <c r="AC71" i="82"/>
  <c r="T71" i="82"/>
  <c r="K71" i="82"/>
  <c r="CE70" i="82"/>
  <c r="CC70" i="82"/>
  <c r="BV70" i="82"/>
  <c r="BT70" i="82"/>
  <c r="BM70" i="82"/>
  <c r="BK70" i="82"/>
  <c r="BD70" i="82"/>
  <c r="BB70" i="82"/>
  <c r="AU70" i="82"/>
  <c r="AS70" i="82"/>
  <c r="AL70" i="82"/>
  <c r="AJ70" i="82"/>
  <c r="AC70" i="82"/>
  <c r="AA70" i="82"/>
  <c r="T70" i="82"/>
  <c r="R70" i="82"/>
  <c r="K70" i="82"/>
  <c r="I70" i="82"/>
  <c r="CE69" i="82"/>
  <c r="CC69" i="82"/>
  <c r="BV69" i="82"/>
  <c r="BT69" i="82"/>
  <c r="BM69" i="82"/>
  <c r="BK69" i="82"/>
  <c r="BD69" i="82"/>
  <c r="BB69" i="82"/>
  <c r="AU69" i="82"/>
  <c r="AS69" i="82"/>
  <c r="AL69" i="82"/>
  <c r="AJ69" i="82"/>
  <c r="AC69" i="82"/>
  <c r="AA69" i="82"/>
  <c r="T69" i="82"/>
  <c r="R69" i="82"/>
  <c r="K69" i="82"/>
  <c r="I69" i="82"/>
  <c r="CE68" i="82"/>
  <c r="CC68" i="82"/>
  <c r="BV68" i="82"/>
  <c r="BT68" i="82"/>
  <c r="BM68" i="82"/>
  <c r="BK68" i="82"/>
  <c r="BD68" i="82"/>
  <c r="BB68" i="82"/>
  <c r="AU68" i="82"/>
  <c r="AS68" i="82"/>
  <c r="AL68" i="82"/>
  <c r="AJ68" i="82"/>
  <c r="AC68" i="82"/>
  <c r="AA68" i="82"/>
  <c r="T68" i="82"/>
  <c r="R68" i="82"/>
  <c r="K68" i="82"/>
  <c r="I68" i="82"/>
  <c r="CE67" i="82"/>
  <c r="CC67" i="82"/>
  <c r="BV67" i="82"/>
  <c r="BT67" i="82"/>
  <c r="BM67" i="82"/>
  <c r="BK67" i="82"/>
  <c r="BD67" i="82"/>
  <c r="BB67" i="82"/>
  <c r="AU67" i="82"/>
  <c r="AS67" i="82"/>
  <c r="AL67" i="82"/>
  <c r="AJ67" i="82"/>
  <c r="AC67" i="82"/>
  <c r="AA67" i="82"/>
  <c r="T67" i="82"/>
  <c r="R67" i="82"/>
  <c r="K67" i="82"/>
  <c r="I67" i="82"/>
  <c r="CE66" i="82"/>
  <c r="CC66" i="82"/>
  <c r="BV66" i="82"/>
  <c r="BT66" i="82"/>
  <c r="BM66" i="82"/>
  <c r="BK66" i="82"/>
  <c r="BD66" i="82"/>
  <c r="BB66" i="82"/>
  <c r="AU66" i="82"/>
  <c r="AS66" i="82"/>
  <c r="AL66" i="82"/>
  <c r="AJ66" i="82"/>
  <c r="AC66" i="82"/>
  <c r="AA66" i="82"/>
  <c r="T66" i="82"/>
  <c r="R66" i="82"/>
  <c r="K66" i="82"/>
  <c r="I66" i="82"/>
  <c r="CE65" i="82"/>
  <c r="CC65" i="82"/>
  <c r="BV65" i="82"/>
  <c r="BT65" i="82"/>
  <c r="BM65" i="82"/>
  <c r="BK65" i="82"/>
  <c r="BD65" i="82"/>
  <c r="BB65" i="82"/>
  <c r="AU65" i="82"/>
  <c r="AS65" i="82"/>
  <c r="AL65" i="82"/>
  <c r="AJ65" i="82"/>
  <c r="AC65" i="82"/>
  <c r="AA65" i="82"/>
  <c r="T65" i="82"/>
  <c r="R65" i="82"/>
  <c r="K65" i="82"/>
  <c r="I65" i="82"/>
  <c r="CE64" i="82"/>
  <c r="CC64" i="82"/>
  <c r="BV64" i="82"/>
  <c r="BT64" i="82"/>
  <c r="BM64" i="82"/>
  <c r="BK64" i="82"/>
  <c r="BD64" i="82"/>
  <c r="BB64" i="82"/>
  <c r="AU64" i="82"/>
  <c r="AS64" i="82"/>
  <c r="AL64" i="82"/>
  <c r="AJ64" i="82"/>
  <c r="AC64" i="82"/>
  <c r="AA64" i="82"/>
  <c r="T64" i="82"/>
  <c r="R64" i="82"/>
  <c r="K64" i="82"/>
  <c r="I64" i="82"/>
  <c r="CE63" i="82"/>
  <c r="CC63" i="82"/>
  <c r="BV63" i="82"/>
  <c r="BT63" i="82"/>
  <c r="BM63" i="82"/>
  <c r="BK63" i="82"/>
  <c r="BD63" i="82"/>
  <c r="BB63" i="82"/>
  <c r="AU63" i="82"/>
  <c r="AS63" i="82"/>
  <c r="AL63" i="82"/>
  <c r="AJ63" i="82"/>
  <c r="AC63" i="82"/>
  <c r="AA63" i="82"/>
  <c r="T63" i="82"/>
  <c r="R63" i="82"/>
  <c r="K63" i="82"/>
  <c r="I63" i="82"/>
  <c r="CE62" i="82"/>
  <c r="CC62" i="82"/>
  <c r="BV62" i="82"/>
  <c r="BT62" i="82"/>
  <c r="BM62" i="82"/>
  <c r="BK62" i="82"/>
  <c r="BD62" i="82"/>
  <c r="BB62" i="82"/>
  <c r="AU62" i="82"/>
  <c r="AS62" i="82"/>
  <c r="AL62" i="82"/>
  <c r="AJ62" i="82"/>
  <c r="AC62" i="82"/>
  <c r="AA62" i="82"/>
  <c r="T62" i="82"/>
  <c r="R62" i="82"/>
  <c r="K62" i="82"/>
  <c r="I62" i="82"/>
  <c r="CE61" i="82"/>
  <c r="CC61" i="82"/>
  <c r="BV61" i="82"/>
  <c r="BT61" i="82"/>
  <c r="BM61" i="82"/>
  <c r="BK61" i="82"/>
  <c r="BD61" i="82"/>
  <c r="BB61" i="82"/>
  <c r="AU61" i="82"/>
  <c r="AS61" i="82"/>
  <c r="AL61" i="82"/>
  <c r="AJ61" i="82"/>
  <c r="AC61" i="82"/>
  <c r="AA61" i="82"/>
  <c r="T61" i="82"/>
  <c r="R61" i="82"/>
  <c r="K61" i="82"/>
  <c r="I61" i="82"/>
  <c r="CE60" i="82"/>
  <c r="BV60" i="82"/>
  <c r="BM60" i="82"/>
  <c r="BD60" i="82"/>
  <c r="AU60" i="82"/>
  <c r="AL60" i="82"/>
  <c r="AC60" i="82"/>
  <c r="T60" i="82"/>
  <c r="K60" i="82"/>
  <c r="CE59" i="82"/>
  <c r="CC59" i="82"/>
  <c r="BV59" i="82"/>
  <c r="BT59" i="82"/>
  <c r="BM59" i="82"/>
  <c r="BK59" i="82"/>
  <c r="BD59" i="82"/>
  <c r="BB59" i="82"/>
  <c r="AU59" i="82"/>
  <c r="AS59" i="82"/>
  <c r="AL59" i="82"/>
  <c r="AJ59" i="82"/>
  <c r="AC59" i="82"/>
  <c r="AA59" i="82"/>
  <c r="T59" i="82"/>
  <c r="R59" i="82"/>
  <c r="K59" i="82"/>
  <c r="I59" i="82"/>
  <c r="CE58" i="82"/>
  <c r="CC58" i="82"/>
  <c r="BV58" i="82"/>
  <c r="BT58" i="82"/>
  <c r="BM58" i="82"/>
  <c r="BK58" i="82"/>
  <c r="BD58" i="82"/>
  <c r="BB58" i="82"/>
  <c r="AU58" i="82"/>
  <c r="AS58" i="82"/>
  <c r="AL58" i="82"/>
  <c r="AJ58" i="82"/>
  <c r="AC58" i="82"/>
  <c r="AA58" i="82"/>
  <c r="T58" i="82"/>
  <c r="R58" i="82"/>
  <c r="K58" i="82"/>
  <c r="I58" i="82"/>
  <c r="CE57" i="82"/>
  <c r="CC57" i="82"/>
  <c r="BV57" i="82"/>
  <c r="BT57" i="82"/>
  <c r="BM57" i="82"/>
  <c r="BK57" i="82"/>
  <c r="BD57" i="82"/>
  <c r="BB57" i="82"/>
  <c r="AU57" i="82"/>
  <c r="AS57" i="82"/>
  <c r="AL57" i="82"/>
  <c r="AJ57" i="82"/>
  <c r="AC57" i="82"/>
  <c r="AA57" i="82"/>
  <c r="T57" i="82"/>
  <c r="R57" i="82"/>
  <c r="K57" i="82"/>
  <c r="I57" i="82"/>
  <c r="CE56" i="82"/>
  <c r="CC56" i="82"/>
  <c r="BV56" i="82"/>
  <c r="BT56" i="82"/>
  <c r="BM56" i="82"/>
  <c r="BK56" i="82"/>
  <c r="BD56" i="82"/>
  <c r="BB56" i="82"/>
  <c r="AU56" i="82"/>
  <c r="AS56" i="82"/>
  <c r="AL56" i="82"/>
  <c r="AJ56" i="82"/>
  <c r="AC56" i="82"/>
  <c r="AA56" i="82"/>
  <c r="T56" i="82"/>
  <c r="R56" i="82"/>
  <c r="K56" i="82"/>
  <c r="I56" i="82"/>
  <c r="CE55" i="82"/>
  <c r="CC55" i="82"/>
  <c r="BV55" i="82"/>
  <c r="BT55" i="82"/>
  <c r="BM55" i="82"/>
  <c r="BK55" i="82"/>
  <c r="BD55" i="82"/>
  <c r="BB55" i="82"/>
  <c r="AU55" i="82"/>
  <c r="AS55" i="82"/>
  <c r="AL55" i="82"/>
  <c r="AJ55" i="82"/>
  <c r="AC55" i="82"/>
  <c r="AA55" i="82"/>
  <c r="T55" i="82"/>
  <c r="R55" i="82"/>
  <c r="K55" i="82"/>
  <c r="I55" i="82"/>
  <c r="CE54" i="82"/>
  <c r="CC54" i="82"/>
  <c r="BV54" i="82"/>
  <c r="BT54" i="82"/>
  <c r="BM54" i="82"/>
  <c r="BK54" i="82"/>
  <c r="BD54" i="82"/>
  <c r="BB54" i="82"/>
  <c r="AU54" i="82"/>
  <c r="AS54" i="82"/>
  <c r="AL54" i="82"/>
  <c r="AJ54" i="82"/>
  <c r="AC54" i="82"/>
  <c r="AA54" i="82"/>
  <c r="T54" i="82"/>
  <c r="R54" i="82"/>
  <c r="K54" i="82"/>
  <c r="I54" i="82"/>
  <c r="CE53" i="82"/>
  <c r="CC53" i="82"/>
  <c r="BV53" i="82"/>
  <c r="BT53" i="82"/>
  <c r="BM53" i="82"/>
  <c r="BK53" i="82"/>
  <c r="BD53" i="82"/>
  <c r="BB53" i="82"/>
  <c r="AU53" i="82"/>
  <c r="AS53" i="82"/>
  <c r="AL53" i="82"/>
  <c r="AJ53" i="82"/>
  <c r="AC53" i="82"/>
  <c r="AA53" i="82"/>
  <c r="T53" i="82"/>
  <c r="R53" i="82"/>
  <c r="K53" i="82"/>
  <c r="I53" i="82"/>
  <c r="CE52" i="82"/>
  <c r="CC52" i="82"/>
  <c r="BV52" i="82"/>
  <c r="BT52" i="82"/>
  <c r="BM52" i="82"/>
  <c r="BK52" i="82"/>
  <c r="BD52" i="82"/>
  <c r="BB52" i="82"/>
  <c r="AU52" i="82"/>
  <c r="AS52" i="82"/>
  <c r="AL52" i="82"/>
  <c r="AJ52" i="82"/>
  <c r="AC52" i="82"/>
  <c r="AA52" i="82"/>
  <c r="T52" i="82"/>
  <c r="R52" i="82"/>
  <c r="K52" i="82"/>
  <c r="I52" i="82"/>
  <c r="CE51" i="82"/>
  <c r="CC51" i="82"/>
  <c r="BV51" i="82"/>
  <c r="BT51" i="82"/>
  <c r="BM51" i="82"/>
  <c r="BK51" i="82"/>
  <c r="BD51" i="82"/>
  <c r="BB51" i="82"/>
  <c r="AU51" i="82"/>
  <c r="AS51" i="82"/>
  <c r="AL51" i="82"/>
  <c r="AJ51" i="82"/>
  <c r="AC51" i="82"/>
  <c r="AA51" i="82"/>
  <c r="T51" i="82"/>
  <c r="R51" i="82"/>
  <c r="K51" i="82"/>
  <c r="I51" i="82"/>
  <c r="CE50" i="82"/>
  <c r="CC50" i="82"/>
  <c r="BV50" i="82"/>
  <c r="BT50" i="82"/>
  <c r="BM50" i="82"/>
  <c r="BK50" i="82"/>
  <c r="BD50" i="82"/>
  <c r="BB50" i="82"/>
  <c r="AU50" i="82"/>
  <c r="AS50" i="82"/>
  <c r="AL50" i="82"/>
  <c r="AJ50" i="82"/>
  <c r="AC50" i="82"/>
  <c r="AA50" i="82"/>
  <c r="T50" i="82"/>
  <c r="R50" i="82"/>
  <c r="K50" i="82"/>
  <c r="I50" i="82"/>
  <c r="CE49" i="82"/>
  <c r="BV49" i="82"/>
  <c r="BM49" i="82"/>
  <c r="BD49" i="82"/>
  <c r="AU49" i="82"/>
  <c r="AL49" i="82"/>
  <c r="AC49" i="82"/>
  <c r="T49" i="82"/>
  <c r="K49" i="82"/>
  <c r="CE48" i="82"/>
  <c r="CC48" i="82"/>
  <c r="BV48" i="82"/>
  <c r="BT48" i="82"/>
  <c r="BM48" i="82"/>
  <c r="BK48" i="82"/>
  <c r="BD48" i="82"/>
  <c r="BB48" i="82"/>
  <c r="AU48" i="82"/>
  <c r="AS48" i="82"/>
  <c r="AL48" i="82"/>
  <c r="AJ48" i="82"/>
  <c r="AC48" i="82"/>
  <c r="AA48" i="82"/>
  <c r="T48" i="82"/>
  <c r="R48" i="82"/>
  <c r="K48" i="82"/>
  <c r="I48" i="82"/>
  <c r="CE47" i="82"/>
  <c r="CC47" i="82"/>
  <c r="BV47" i="82"/>
  <c r="BT47" i="82"/>
  <c r="BM47" i="82"/>
  <c r="BK47" i="82"/>
  <c r="BD47" i="82"/>
  <c r="BB47" i="82"/>
  <c r="AU47" i="82"/>
  <c r="AS47" i="82"/>
  <c r="AL47" i="82"/>
  <c r="AJ47" i="82"/>
  <c r="AC47" i="82"/>
  <c r="AA47" i="82"/>
  <c r="T47" i="82"/>
  <c r="R47" i="82"/>
  <c r="K47" i="82"/>
  <c r="I47" i="82"/>
  <c r="CE46" i="82"/>
  <c r="CC46" i="82"/>
  <c r="BV46" i="82"/>
  <c r="BT46" i="82"/>
  <c r="BM46" i="82"/>
  <c r="BK46" i="82"/>
  <c r="BD46" i="82"/>
  <c r="BB46" i="82"/>
  <c r="AU46" i="82"/>
  <c r="AS46" i="82"/>
  <c r="AL46" i="82"/>
  <c r="AJ46" i="82"/>
  <c r="AC46" i="82"/>
  <c r="AA46" i="82"/>
  <c r="T46" i="82"/>
  <c r="R46" i="82"/>
  <c r="K46" i="82"/>
  <c r="I46" i="82"/>
  <c r="CE45" i="82"/>
  <c r="CC45" i="82"/>
  <c r="BV45" i="82"/>
  <c r="BT45" i="82"/>
  <c r="BM45" i="82"/>
  <c r="BK45" i="82"/>
  <c r="BD45" i="82"/>
  <c r="BB45" i="82"/>
  <c r="AU45" i="82"/>
  <c r="AS45" i="82"/>
  <c r="AL45" i="82"/>
  <c r="AJ45" i="82"/>
  <c r="AC45" i="82"/>
  <c r="AA45" i="82"/>
  <c r="T45" i="82"/>
  <c r="R45" i="82"/>
  <c r="K45" i="82"/>
  <c r="I45" i="82"/>
  <c r="CE44" i="82"/>
  <c r="CC44" i="82"/>
  <c r="BV44" i="82"/>
  <c r="BT44" i="82"/>
  <c r="BM44" i="82"/>
  <c r="BK44" i="82"/>
  <c r="BD44" i="82"/>
  <c r="BB44" i="82"/>
  <c r="AU44" i="82"/>
  <c r="AS44" i="82"/>
  <c r="AL44" i="82"/>
  <c r="AJ44" i="82"/>
  <c r="AC44" i="82"/>
  <c r="AA44" i="82"/>
  <c r="T44" i="82"/>
  <c r="R44" i="82"/>
  <c r="K44" i="82"/>
  <c r="I44" i="82"/>
  <c r="CE43" i="82"/>
  <c r="CC43" i="82"/>
  <c r="BV43" i="82"/>
  <c r="BT43" i="82"/>
  <c r="BM43" i="82"/>
  <c r="BK43" i="82"/>
  <c r="BD43" i="82"/>
  <c r="BB43" i="82"/>
  <c r="AU43" i="82"/>
  <c r="AS43" i="82"/>
  <c r="AL43" i="82"/>
  <c r="AJ43" i="82"/>
  <c r="AC43" i="82"/>
  <c r="AA43" i="82"/>
  <c r="T43" i="82"/>
  <c r="R43" i="82"/>
  <c r="K43" i="82"/>
  <c r="I43" i="82"/>
  <c r="CE42" i="82"/>
  <c r="CC42" i="82"/>
  <c r="BV42" i="82"/>
  <c r="BT42" i="82"/>
  <c r="BM42" i="82"/>
  <c r="BK42" i="82"/>
  <c r="BD42" i="82"/>
  <c r="BB42" i="82"/>
  <c r="AU42" i="82"/>
  <c r="AS42" i="82"/>
  <c r="AL42" i="82"/>
  <c r="AJ42" i="82"/>
  <c r="AC42" i="82"/>
  <c r="AA42" i="82"/>
  <c r="T42" i="82"/>
  <c r="R42" i="82"/>
  <c r="K42" i="82"/>
  <c r="I42" i="82"/>
  <c r="CE41" i="82"/>
  <c r="CC41" i="82"/>
  <c r="BV41" i="82"/>
  <c r="BT41" i="82"/>
  <c r="BM41" i="82"/>
  <c r="BK41" i="82"/>
  <c r="BD41" i="82"/>
  <c r="BB41" i="82"/>
  <c r="AU41" i="82"/>
  <c r="AS41" i="82"/>
  <c r="AL41" i="82"/>
  <c r="AJ41" i="82"/>
  <c r="AC41" i="82"/>
  <c r="AA41" i="82"/>
  <c r="T41" i="82"/>
  <c r="R41" i="82"/>
  <c r="K41" i="82"/>
  <c r="I41" i="82"/>
  <c r="CE40" i="82"/>
  <c r="CC40" i="82"/>
  <c r="BV40" i="82"/>
  <c r="BT40" i="82"/>
  <c r="BM40" i="82"/>
  <c r="BK40" i="82"/>
  <c r="BD40" i="82"/>
  <c r="BB40" i="82"/>
  <c r="AU40" i="82"/>
  <c r="AS40" i="82"/>
  <c r="AL40" i="82"/>
  <c r="AJ40" i="82"/>
  <c r="AC40" i="82"/>
  <c r="AA40" i="82"/>
  <c r="T40" i="82"/>
  <c r="R40" i="82"/>
  <c r="K40" i="82"/>
  <c r="I40" i="82"/>
  <c r="CE39" i="82"/>
  <c r="CC39" i="82"/>
  <c r="BV39" i="82"/>
  <c r="BT39" i="82"/>
  <c r="BM39" i="82"/>
  <c r="BK39" i="82"/>
  <c r="BD39" i="82"/>
  <c r="BB39" i="82"/>
  <c r="AU39" i="82"/>
  <c r="AS39" i="82"/>
  <c r="AL39" i="82"/>
  <c r="AJ39" i="82"/>
  <c r="AC39" i="82"/>
  <c r="AA39" i="82"/>
  <c r="T39" i="82"/>
  <c r="R39" i="82"/>
  <c r="K39" i="82"/>
  <c r="I39" i="82"/>
  <c r="CE38" i="82"/>
  <c r="BV38" i="82"/>
  <c r="BM38" i="82"/>
  <c r="BD38" i="82"/>
  <c r="AU38" i="82"/>
  <c r="AL38" i="82"/>
  <c r="AC38" i="82"/>
  <c r="T38" i="82"/>
  <c r="K38" i="82"/>
  <c r="CE37" i="82"/>
  <c r="CC37" i="82"/>
  <c r="BV37" i="82"/>
  <c r="BT37" i="82"/>
  <c r="BM37" i="82"/>
  <c r="BK37" i="82"/>
  <c r="BD37" i="82"/>
  <c r="BB37" i="82"/>
  <c r="AU37" i="82"/>
  <c r="AS37" i="82"/>
  <c r="AL37" i="82"/>
  <c r="AJ37" i="82"/>
  <c r="AC37" i="82"/>
  <c r="AA37" i="82"/>
  <c r="T37" i="82"/>
  <c r="R37" i="82"/>
  <c r="K37" i="82"/>
  <c r="I37" i="82"/>
  <c r="CE36" i="82"/>
  <c r="CC36" i="82"/>
  <c r="BV36" i="82"/>
  <c r="BT36" i="82"/>
  <c r="BM36" i="82"/>
  <c r="BK36" i="82"/>
  <c r="BD36" i="82"/>
  <c r="BB36" i="82"/>
  <c r="AU36" i="82"/>
  <c r="AS36" i="82"/>
  <c r="AL36" i="82"/>
  <c r="AJ36" i="82"/>
  <c r="AC36" i="82"/>
  <c r="AA36" i="82"/>
  <c r="T36" i="82"/>
  <c r="R36" i="82"/>
  <c r="K36" i="82"/>
  <c r="I36" i="82"/>
  <c r="CE35" i="82"/>
  <c r="CC35" i="82"/>
  <c r="BV35" i="82"/>
  <c r="BT35" i="82"/>
  <c r="BM35" i="82"/>
  <c r="BK35" i="82"/>
  <c r="BD35" i="82"/>
  <c r="BB35" i="82"/>
  <c r="AU35" i="82"/>
  <c r="AS35" i="82"/>
  <c r="AL35" i="82"/>
  <c r="AJ35" i="82"/>
  <c r="AC35" i="82"/>
  <c r="AA35" i="82"/>
  <c r="T35" i="82"/>
  <c r="R35" i="82"/>
  <c r="K35" i="82"/>
  <c r="I35" i="82"/>
  <c r="CE34" i="82"/>
  <c r="CC34" i="82"/>
  <c r="BV34" i="82"/>
  <c r="BT34" i="82"/>
  <c r="BM34" i="82"/>
  <c r="BK34" i="82"/>
  <c r="BD34" i="82"/>
  <c r="BB34" i="82"/>
  <c r="AU34" i="82"/>
  <c r="AS34" i="82"/>
  <c r="AL34" i="82"/>
  <c r="AJ34" i="82"/>
  <c r="AC34" i="82"/>
  <c r="AA34" i="82"/>
  <c r="T34" i="82"/>
  <c r="R34" i="82"/>
  <c r="K34" i="82"/>
  <c r="I34" i="82"/>
  <c r="CE33" i="82"/>
  <c r="CC33" i="82"/>
  <c r="BV33" i="82"/>
  <c r="BT33" i="82"/>
  <c r="BM33" i="82"/>
  <c r="BK33" i="82"/>
  <c r="BD33" i="82"/>
  <c r="BB33" i="82"/>
  <c r="AU33" i="82"/>
  <c r="AS33" i="82"/>
  <c r="AL33" i="82"/>
  <c r="AJ33" i="82"/>
  <c r="AC33" i="82"/>
  <c r="AA33" i="82"/>
  <c r="T33" i="82"/>
  <c r="R33" i="82"/>
  <c r="K33" i="82"/>
  <c r="I33" i="82"/>
  <c r="CE32" i="82"/>
  <c r="CC32" i="82"/>
  <c r="BV32" i="82"/>
  <c r="BT32" i="82"/>
  <c r="BM32" i="82"/>
  <c r="BK32" i="82"/>
  <c r="BD32" i="82"/>
  <c r="BB32" i="82"/>
  <c r="AU32" i="82"/>
  <c r="AS32" i="82"/>
  <c r="AL32" i="82"/>
  <c r="AJ32" i="82"/>
  <c r="AC32" i="82"/>
  <c r="AA32" i="82"/>
  <c r="T32" i="82"/>
  <c r="R32" i="82"/>
  <c r="K32" i="82"/>
  <c r="I32" i="82"/>
  <c r="CE31" i="82"/>
  <c r="CC31" i="82"/>
  <c r="BV31" i="82"/>
  <c r="BT31" i="82"/>
  <c r="BM31" i="82"/>
  <c r="BK31" i="82"/>
  <c r="BD31" i="82"/>
  <c r="BB31" i="82"/>
  <c r="AU31" i="82"/>
  <c r="AS31" i="82"/>
  <c r="AL31" i="82"/>
  <c r="AJ31" i="82"/>
  <c r="AC31" i="82"/>
  <c r="AA31" i="82"/>
  <c r="T31" i="82"/>
  <c r="R31" i="82"/>
  <c r="K31" i="82"/>
  <c r="I31" i="82"/>
  <c r="CE30" i="82"/>
  <c r="CC30" i="82"/>
  <c r="BV30" i="82"/>
  <c r="BT30" i="82"/>
  <c r="BM30" i="82"/>
  <c r="BK30" i="82"/>
  <c r="BD30" i="82"/>
  <c r="BB30" i="82"/>
  <c r="AU30" i="82"/>
  <c r="AS30" i="82"/>
  <c r="AL30" i="82"/>
  <c r="AJ30" i="82"/>
  <c r="AC30" i="82"/>
  <c r="AA30" i="82"/>
  <c r="T30" i="82"/>
  <c r="R30" i="82"/>
  <c r="K30" i="82"/>
  <c r="I30" i="82"/>
  <c r="CE29" i="82"/>
  <c r="CC29" i="82"/>
  <c r="BV29" i="82"/>
  <c r="BT29" i="82"/>
  <c r="BM29" i="82"/>
  <c r="BK29" i="82"/>
  <c r="BD29" i="82"/>
  <c r="BB29" i="82"/>
  <c r="AU29" i="82"/>
  <c r="AS29" i="82"/>
  <c r="AL29" i="82"/>
  <c r="AJ29" i="82"/>
  <c r="AC29" i="82"/>
  <c r="AA29" i="82"/>
  <c r="T29" i="82"/>
  <c r="R29" i="82"/>
  <c r="K29" i="82"/>
  <c r="I29" i="82"/>
  <c r="CE28" i="82"/>
  <c r="CC28" i="82"/>
  <c r="BV28" i="82"/>
  <c r="BT28" i="82"/>
  <c r="BM28" i="82"/>
  <c r="BK28" i="82"/>
  <c r="BD28" i="82"/>
  <c r="BB28" i="82"/>
  <c r="AU28" i="82"/>
  <c r="AS28" i="82"/>
  <c r="AL28" i="82"/>
  <c r="AJ28" i="82"/>
  <c r="AC28" i="82"/>
  <c r="AA28" i="82"/>
  <c r="T28" i="82"/>
  <c r="R28" i="82"/>
  <c r="K28" i="82"/>
  <c r="I28" i="82"/>
  <c r="CE27" i="82"/>
  <c r="BV27" i="82"/>
  <c r="BM27" i="82"/>
  <c r="BD27" i="82"/>
  <c r="AU27" i="82"/>
  <c r="AL27" i="82"/>
  <c r="AC27" i="82"/>
  <c r="T27" i="82"/>
  <c r="K27" i="82"/>
  <c r="CE26" i="82"/>
  <c r="CC26" i="82"/>
  <c r="BV26" i="82"/>
  <c r="BT26" i="82"/>
  <c r="BM26" i="82"/>
  <c r="BK26" i="82"/>
  <c r="BD26" i="82"/>
  <c r="BB26" i="82"/>
  <c r="AU26" i="82"/>
  <c r="AS26" i="82"/>
  <c r="AL26" i="82"/>
  <c r="AJ26" i="82"/>
  <c r="AC26" i="82"/>
  <c r="AA26" i="82"/>
  <c r="T26" i="82"/>
  <c r="R26" i="82"/>
  <c r="K26" i="82"/>
  <c r="I26" i="82"/>
  <c r="CE25" i="82"/>
  <c r="CC25" i="82"/>
  <c r="BV25" i="82"/>
  <c r="BT25" i="82"/>
  <c r="BM25" i="82"/>
  <c r="BK25" i="82"/>
  <c r="BD25" i="82"/>
  <c r="BB25" i="82"/>
  <c r="AU25" i="82"/>
  <c r="AS25" i="82"/>
  <c r="AL25" i="82"/>
  <c r="AJ25" i="82"/>
  <c r="AC25" i="82"/>
  <c r="AA25" i="82"/>
  <c r="T25" i="82"/>
  <c r="R25" i="82"/>
  <c r="K25" i="82"/>
  <c r="I25" i="82"/>
  <c r="CE24" i="82"/>
  <c r="CC24" i="82"/>
  <c r="BV24" i="82"/>
  <c r="BT24" i="82"/>
  <c r="BM24" i="82"/>
  <c r="BK24" i="82"/>
  <c r="BD24" i="82"/>
  <c r="BB24" i="82"/>
  <c r="AU24" i="82"/>
  <c r="AS24" i="82"/>
  <c r="AL24" i="82"/>
  <c r="AJ24" i="82"/>
  <c r="AC24" i="82"/>
  <c r="AA24" i="82"/>
  <c r="T24" i="82"/>
  <c r="R24" i="82"/>
  <c r="K24" i="82"/>
  <c r="I24" i="82"/>
  <c r="CE23" i="82"/>
  <c r="CC23" i="82"/>
  <c r="BV23" i="82"/>
  <c r="BT23" i="82"/>
  <c r="BM23" i="82"/>
  <c r="BK23" i="82"/>
  <c r="BD23" i="82"/>
  <c r="BB23" i="82"/>
  <c r="AU23" i="82"/>
  <c r="AS23" i="82"/>
  <c r="AL23" i="82"/>
  <c r="AJ23" i="82"/>
  <c r="AC23" i="82"/>
  <c r="AA23" i="82"/>
  <c r="T23" i="82"/>
  <c r="R23" i="82"/>
  <c r="K23" i="82"/>
  <c r="I23" i="82"/>
  <c r="CE22" i="82"/>
  <c r="CC22" i="82"/>
  <c r="BV22" i="82"/>
  <c r="BT22" i="82"/>
  <c r="BM22" i="82"/>
  <c r="BK22" i="82"/>
  <c r="BD22" i="82"/>
  <c r="BB22" i="82"/>
  <c r="AU22" i="82"/>
  <c r="AS22" i="82"/>
  <c r="AL22" i="82"/>
  <c r="AJ22" i="82"/>
  <c r="AC22" i="82"/>
  <c r="AA22" i="82"/>
  <c r="T22" i="82"/>
  <c r="R22" i="82"/>
  <c r="K22" i="82"/>
  <c r="I22" i="82"/>
  <c r="CE21" i="82"/>
  <c r="CC21" i="82"/>
  <c r="BV21" i="82"/>
  <c r="BT21" i="82"/>
  <c r="BM21" i="82"/>
  <c r="BK21" i="82"/>
  <c r="BD21" i="82"/>
  <c r="BB21" i="82"/>
  <c r="AU21" i="82"/>
  <c r="AS21" i="82"/>
  <c r="AL21" i="82"/>
  <c r="AJ21" i="82"/>
  <c r="AC21" i="82"/>
  <c r="AA21" i="82"/>
  <c r="T21" i="82"/>
  <c r="R21" i="82"/>
  <c r="K21" i="82"/>
  <c r="I21" i="82"/>
  <c r="CE20" i="82"/>
  <c r="CC20" i="82"/>
  <c r="BV20" i="82"/>
  <c r="BT20" i="82"/>
  <c r="BM20" i="82"/>
  <c r="BK20" i="82"/>
  <c r="BD20" i="82"/>
  <c r="BB20" i="82"/>
  <c r="AU20" i="82"/>
  <c r="AS20" i="82"/>
  <c r="AL20" i="82"/>
  <c r="AJ20" i="82"/>
  <c r="AC20" i="82"/>
  <c r="AA20" i="82"/>
  <c r="T20" i="82"/>
  <c r="R20" i="82"/>
  <c r="K20" i="82"/>
  <c r="I20" i="82"/>
  <c r="CE19" i="82"/>
  <c r="CC19" i="82"/>
  <c r="BV19" i="82"/>
  <c r="BT19" i="82"/>
  <c r="BM19" i="82"/>
  <c r="BK19" i="82"/>
  <c r="BD19" i="82"/>
  <c r="BB19" i="82"/>
  <c r="AU19" i="82"/>
  <c r="AS19" i="82"/>
  <c r="AL19" i="82"/>
  <c r="AJ19" i="82"/>
  <c r="AC19" i="82"/>
  <c r="AA19" i="82"/>
  <c r="T19" i="82"/>
  <c r="R19" i="82"/>
  <c r="K19" i="82"/>
  <c r="I19" i="82"/>
  <c r="CE18" i="82"/>
  <c r="CC18" i="82"/>
  <c r="BV18" i="82"/>
  <c r="BT18" i="82"/>
  <c r="BM18" i="82"/>
  <c r="BK18" i="82"/>
  <c r="BD18" i="82"/>
  <c r="BB18" i="82"/>
  <c r="AU18" i="82"/>
  <c r="AS18" i="82"/>
  <c r="AL18" i="82"/>
  <c r="AJ18" i="82"/>
  <c r="AC18" i="82"/>
  <c r="AA18" i="82"/>
  <c r="T18" i="82"/>
  <c r="R18" i="82"/>
  <c r="K18" i="82"/>
  <c r="I18" i="82"/>
  <c r="CE17" i="82"/>
  <c r="CC17" i="82"/>
  <c r="BV17" i="82"/>
  <c r="BT17" i="82"/>
  <c r="BM17" i="82"/>
  <c r="BK17" i="82"/>
  <c r="BD17" i="82"/>
  <c r="BB17" i="82"/>
  <c r="AU17" i="82"/>
  <c r="AS17" i="82"/>
  <c r="AL17" i="82"/>
  <c r="AJ17" i="82"/>
  <c r="AC17" i="82"/>
  <c r="AA17" i="82"/>
  <c r="T17" i="82"/>
  <c r="R17" i="82"/>
  <c r="K17" i="82"/>
  <c r="I17" i="82"/>
  <c r="CE16" i="82"/>
  <c r="BV16" i="82"/>
  <c r="BM16" i="82"/>
  <c r="BD16" i="82"/>
  <c r="AU16" i="82"/>
  <c r="AL16" i="82"/>
  <c r="AC16" i="82"/>
  <c r="T16" i="82"/>
  <c r="K16" i="82"/>
  <c r="CE15" i="82"/>
  <c r="CC15" i="82"/>
  <c r="BV15" i="82"/>
  <c r="BT15" i="82"/>
  <c r="BM15" i="82"/>
  <c r="BK15" i="82"/>
  <c r="BD15" i="82"/>
  <c r="BB15" i="82"/>
  <c r="AU15" i="82"/>
  <c r="AS15" i="82"/>
  <c r="AL15" i="82"/>
  <c r="AJ15" i="82"/>
  <c r="AC15" i="82"/>
  <c r="AA15" i="82"/>
  <c r="T15" i="82"/>
  <c r="R15" i="82"/>
  <c r="K15" i="82"/>
  <c r="I15" i="82"/>
  <c r="CE14" i="82"/>
  <c r="CC14" i="82"/>
  <c r="BV14" i="82"/>
  <c r="BT14" i="82"/>
  <c r="BM14" i="82"/>
  <c r="BK14" i="82"/>
  <c r="BD14" i="82"/>
  <c r="BB14" i="82"/>
  <c r="AU14" i="82"/>
  <c r="AS14" i="82"/>
  <c r="AL14" i="82"/>
  <c r="AJ14" i="82"/>
  <c r="AC14" i="82"/>
  <c r="AA14" i="82"/>
  <c r="T14" i="82"/>
  <c r="R14" i="82"/>
  <c r="K14" i="82"/>
  <c r="I14" i="82"/>
  <c r="CE13" i="82"/>
  <c r="CC13" i="82"/>
  <c r="BV13" i="82"/>
  <c r="BT13" i="82"/>
  <c r="BM13" i="82"/>
  <c r="BK13" i="82"/>
  <c r="BD13" i="82"/>
  <c r="BB13" i="82"/>
  <c r="AU13" i="82"/>
  <c r="AS13" i="82"/>
  <c r="AL13" i="82"/>
  <c r="AJ13" i="82"/>
  <c r="AC13" i="82"/>
  <c r="AA13" i="82"/>
  <c r="T13" i="82"/>
  <c r="R13" i="82"/>
  <c r="K13" i="82"/>
  <c r="I13" i="82"/>
  <c r="CE12" i="82"/>
  <c r="CC12" i="82"/>
  <c r="BV12" i="82"/>
  <c r="BT12" i="82"/>
  <c r="BM12" i="82"/>
  <c r="BK12" i="82"/>
  <c r="BD12" i="82"/>
  <c r="BB12" i="82"/>
  <c r="AU12" i="82"/>
  <c r="AS12" i="82"/>
  <c r="AL12" i="82"/>
  <c r="AJ12" i="82"/>
  <c r="AC12" i="82"/>
  <c r="AA12" i="82"/>
  <c r="T12" i="82"/>
  <c r="R12" i="82"/>
  <c r="K12" i="82"/>
  <c r="I12" i="82"/>
  <c r="CE11" i="82"/>
  <c r="CC11" i="82"/>
  <c r="BV11" i="82"/>
  <c r="BT11" i="82"/>
  <c r="BM11" i="82"/>
  <c r="BK11" i="82"/>
  <c r="BD11" i="82"/>
  <c r="BB11" i="82"/>
  <c r="AU11" i="82"/>
  <c r="AS11" i="82"/>
  <c r="AL11" i="82"/>
  <c r="AJ11" i="82"/>
  <c r="AC11" i="82"/>
  <c r="AA11" i="82"/>
  <c r="T11" i="82"/>
  <c r="R11" i="82"/>
  <c r="K11" i="82"/>
  <c r="I11" i="82"/>
  <c r="CE10" i="82"/>
  <c r="CC10" i="82"/>
  <c r="BV10" i="82"/>
  <c r="BT10" i="82"/>
  <c r="BM10" i="82"/>
  <c r="BK10" i="82"/>
  <c r="BD10" i="82"/>
  <c r="BB10" i="82"/>
  <c r="AU10" i="82"/>
  <c r="AS10" i="82"/>
  <c r="AL10" i="82"/>
  <c r="AJ10" i="82"/>
  <c r="AC10" i="82"/>
  <c r="AA10" i="82"/>
  <c r="T10" i="82"/>
  <c r="R10" i="82"/>
  <c r="K10" i="82"/>
  <c r="I10" i="82"/>
  <c r="CE9" i="82"/>
  <c r="CC9" i="82"/>
  <c r="BV9" i="82"/>
  <c r="BT9" i="82"/>
  <c r="BM9" i="82"/>
  <c r="BK9" i="82"/>
  <c r="BD9" i="82"/>
  <c r="BB9" i="82"/>
  <c r="AU9" i="82"/>
  <c r="AS9" i="82"/>
  <c r="AL9" i="82"/>
  <c r="AJ9" i="82"/>
  <c r="AC9" i="82"/>
  <c r="AA9" i="82"/>
  <c r="T9" i="82"/>
  <c r="R9" i="82"/>
  <c r="K9" i="82"/>
  <c r="I9" i="82"/>
  <c r="CE8" i="82"/>
  <c r="CC8" i="82"/>
  <c r="BV8" i="82"/>
  <c r="BT8" i="82"/>
  <c r="BM8" i="82"/>
  <c r="BK8" i="82"/>
  <c r="BD8" i="82"/>
  <c r="BB8" i="82"/>
  <c r="AU8" i="82"/>
  <c r="AS8" i="82"/>
  <c r="AL8" i="82"/>
  <c r="AJ8" i="82"/>
  <c r="AC8" i="82"/>
  <c r="AA8" i="82"/>
  <c r="T8" i="82"/>
  <c r="R8" i="82"/>
  <c r="K8" i="82"/>
  <c r="I8" i="82"/>
  <c r="CE7" i="82"/>
  <c r="CC7" i="82"/>
  <c r="BV7" i="82"/>
  <c r="BT7" i="82"/>
  <c r="BM7" i="82"/>
  <c r="BK7" i="82"/>
  <c r="BD7" i="82"/>
  <c r="BB7" i="82"/>
  <c r="AU7" i="82"/>
  <c r="AS7" i="82"/>
  <c r="AL7" i="82"/>
  <c r="AJ7" i="82"/>
  <c r="AC7" i="82"/>
  <c r="AA7" i="82"/>
  <c r="T7" i="82"/>
  <c r="R7" i="82"/>
  <c r="K7" i="82"/>
  <c r="I7" i="82"/>
  <c r="CE6" i="82"/>
  <c r="CC6" i="82"/>
  <c r="BV6" i="82"/>
  <c r="BT6" i="82"/>
  <c r="BM6" i="82"/>
  <c r="BK6" i="82"/>
  <c r="BD6" i="82"/>
  <c r="BB6" i="82"/>
  <c r="AU6" i="82"/>
  <c r="AS6" i="82"/>
  <c r="AL6" i="82"/>
  <c r="AJ6" i="82"/>
  <c r="AC6" i="82"/>
  <c r="AA6" i="82"/>
  <c r="T6" i="82"/>
  <c r="R6" i="82"/>
  <c r="K6" i="82"/>
  <c r="I6" i="82"/>
  <c r="CE104" i="81"/>
  <c r="BV104" i="81"/>
  <c r="BM104" i="81"/>
  <c r="BD104" i="81"/>
  <c r="AU104" i="81"/>
  <c r="AL104" i="81"/>
  <c r="AC104" i="81"/>
  <c r="T104" i="81"/>
  <c r="K104" i="81"/>
  <c r="CE103" i="81"/>
  <c r="CC103" i="81"/>
  <c r="BV103" i="81"/>
  <c r="BT103" i="81"/>
  <c r="BM103" i="81"/>
  <c r="BK103" i="81"/>
  <c r="BD103" i="81"/>
  <c r="BB103" i="81"/>
  <c r="AU103" i="81"/>
  <c r="AS103" i="81"/>
  <c r="AL103" i="81"/>
  <c r="AJ103" i="81"/>
  <c r="AC103" i="81"/>
  <c r="AA103" i="81"/>
  <c r="T103" i="81"/>
  <c r="R103" i="81"/>
  <c r="K103" i="81"/>
  <c r="I103" i="81"/>
  <c r="CE102" i="81"/>
  <c r="CC102" i="81"/>
  <c r="BV102" i="81"/>
  <c r="BT102" i="81"/>
  <c r="BM102" i="81"/>
  <c r="BK102" i="81"/>
  <c r="BD102" i="81"/>
  <c r="BB102" i="81"/>
  <c r="AU102" i="81"/>
  <c r="AS102" i="81"/>
  <c r="AL102" i="81"/>
  <c r="AJ102" i="81"/>
  <c r="AC102" i="81"/>
  <c r="AA102" i="81"/>
  <c r="T102" i="81"/>
  <c r="R102" i="81"/>
  <c r="K102" i="81"/>
  <c r="I102" i="81"/>
  <c r="CE101" i="81"/>
  <c r="CC101" i="81"/>
  <c r="BV101" i="81"/>
  <c r="BT101" i="81"/>
  <c r="BM101" i="81"/>
  <c r="BK101" i="81"/>
  <c r="BD101" i="81"/>
  <c r="BB101" i="81"/>
  <c r="AU101" i="81"/>
  <c r="AS101" i="81"/>
  <c r="AL101" i="81"/>
  <c r="AJ101" i="81"/>
  <c r="AC101" i="81"/>
  <c r="AA101" i="81"/>
  <c r="T101" i="81"/>
  <c r="R101" i="81"/>
  <c r="K101" i="81"/>
  <c r="I101" i="81"/>
  <c r="CE100" i="81"/>
  <c r="CC100" i="81"/>
  <c r="BV100" i="81"/>
  <c r="BT100" i="81"/>
  <c r="BM100" i="81"/>
  <c r="BK100" i="81"/>
  <c r="BD100" i="81"/>
  <c r="BB100" i="81"/>
  <c r="AU100" i="81"/>
  <c r="AS100" i="81"/>
  <c r="AL100" i="81"/>
  <c r="AJ100" i="81"/>
  <c r="AC100" i="81"/>
  <c r="AA100" i="81"/>
  <c r="T100" i="81"/>
  <c r="R100" i="81"/>
  <c r="K100" i="81"/>
  <c r="I100" i="81"/>
  <c r="CE99" i="81"/>
  <c r="CC99" i="81"/>
  <c r="BV99" i="81"/>
  <c r="BT99" i="81"/>
  <c r="BM99" i="81"/>
  <c r="BK99" i="81"/>
  <c r="BD99" i="81"/>
  <c r="BB99" i="81"/>
  <c r="AU99" i="81"/>
  <c r="AS99" i="81"/>
  <c r="AL99" i="81"/>
  <c r="AJ99" i="81"/>
  <c r="AC99" i="81"/>
  <c r="AA99" i="81"/>
  <c r="T99" i="81"/>
  <c r="R99" i="81"/>
  <c r="K99" i="81"/>
  <c r="I99" i="81"/>
  <c r="CE98" i="81"/>
  <c r="CC98" i="81"/>
  <c r="BV98" i="81"/>
  <c r="BT98" i="81"/>
  <c r="BM98" i="81"/>
  <c r="BK98" i="81"/>
  <c r="BD98" i="81"/>
  <c r="BB98" i="81"/>
  <c r="AU98" i="81"/>
  <c r="AS98" i="81"/>
  <c r="AL98" i="81"/>
  <c r="AJ98" i="81"/>
  <c r="AC98" i="81"/>
  <c r="AA98" i="81"/>
  <c r="T98" i="81"/>
  <c r="R98" i="81"/>
  <c r="K98" i="81"/>
  <c r="I98" i="81"/>
  <c r="CE97" i="81"/>
  <c r="CC97" i="81"/>
  <c r="BV97" i="81"/>
  <c r="BT97" i="81"/>
  <c r="BM97" i="81"/>
  <c r="BK97" i="81"/>
  <c r="BD97" i="81"/>
  <c r="BB97" i="81"/>
  <c r="AU97" i="81"/>
  <c r="AS97" i="81"/>
  <c r="AL97" i="81"/>
  <c r="AJ97" i="81"/>
  <c r="AC97" i="81"/>
  <c r="AA97" i="81"/>
  <c r="T97" i="81"/>
  <c r="R97" i="81"/>
  <c r="K97" i="81"/>
  <c r="I97" i="81"/>
  <c r="CE96" i="81"/>
  <c r="CC96" i="81"/>
  <c r="BV96" i="81"/>
  <c r="BT96" i="81"/>
  <c r="BM96" i="81"/>
  <c r="BK96" i="81"/>
  <c r="BD96" i="81"/>
  <c r="BB96" i="81"/>
  <c r="AU96" i="81"/>
  <c r="AS96" i="81"/>
  <c r="AL96" i="81"/>
  <c r="AJ96" i="81"/>
  <c r="AC96" i="81"/>
  <c r="AA96" i="81"/>
  <c r="T96" i="81"/>
  <c r="R96" i="81"/>
  <c r="K96" i="81"/>
  <c r="I96" i="81"/>
  <c r="CE95" i="81"/>
  <c r="CC95" i="81"/>
  <c r="BV95" i="81"/>
  <c r="BT95" i="81"/>
  <c r="BM95" i="81"/>
  <c r="BK95" i="81"/>
  <c r="BD95" i="81"/>
  <c r="BB95" i="81"/>
  <c r="AU95" i="81"/>
  <c r="AS95" i="81"/>
  <c r="AL95" i="81"/>
  <c r="AJ95" i="81"/>
  <c r="AC95" i="81"/>
  <c r="AA95" i="81"/>
  <c r="T95" i="81"/>
  <c r="R95" i="81"/>
  <c r="K95" i="81"/>
  <c r="I95" i="81"/>
  <c r="CE94" i="81"/>
  <c r="CC94" i="81"/>
  <c r="BV94" i="81"/>
  <c r="BT94" i="81"/>
  <c r="BM94" i="81"/>
  <c r="BK94" i="81"/>
  <c r="BD94" i="81"/>
  <c r="BB94" i="81"/>
  <c r="AU94" i="81"/>
  <c r="AS94" i="81"/>
  <c r="AL94" i="81"/>
  <c r="AJ94" i="81"/>
  <c r="AC94" i="81"/>
  <c r="AA94" i="81"/>
  <c r="T94" i="81"/>
  <c r="R94" i="81"/>
  <c r="K94" i="81"/>
  <c r="I94" i="81"/>
  <c r="CE93" i="81"/>
  <c r="BV93" i="81"/>
  <c r="BM93" i="81"/>
  <c r="BD93" i="81"/>
  <c r="AU93" i="81"/>
  <c r="AL93" i="81"/>
  <c r="AC93" i="81"/>
  <c r="T93" i="81"/>
  <c r="K93" i="81"/>
  <c r="CE92" i="81"/>
  <c r="CC92" i="81"/>
  <c r="BV92" i="81"/>
  <c r="BT92" i="81"/>
  <c r="BM92" i="81"/>
  <c r="BK92" i="81"/>
  <c r="BD92" i="81"/>
  <c r="BB92" i="81"/>
  <c r="AU92" i="81"/>
  <c r="AS92" i="81"/>
  <c r="AL92" i="81"/>
  <c r="AJ92" i="81"/>
  <c r="AC92" i="81"/>
  <c r="AA92" i="81"/>
  <c r="T92" i="81"/>
  <c r="R92" i="81"/>
  <c r="K92" i="81"/>
  <c r="I92" i="81"/>
  <c r="CE91" i="81"/>
  <c r="CC91" i="81"/>
  <c r="BV91" i="81"/>
  <c r="BT91" i="81"/>
  <c r="BM91" i="81"/>
  <c r="BK91" i="81"/>
  <c r="BD91" i="81"/>
  <c r="BB91" i="81"/>
  <c r="AU91" i="81"/>
  <c r="AS91" i="81"/>
  <c r="AL91" i="81"/>
  <c r="AJ91" i="81"/>
  <c r="AC91" i="81"/>
  <c r="AA91" i="81"/>
  <c r="T91" i="81"/>
  <c r="R91" i="81"/>
  <c r="K91" i="81"/>
  <c r="I91" i="81"/>
  <c r="CE90" i="81"/>
  <c r="CC90" i="81"/>
  <c r="BV90" i="81"/>
  <c r="BT90" i="81"/>
  <c r="BM90" i="81"/>
  <c r="BK90" i="81"/>
  <c r="BD90" i="81"/>
  <c r="BB90" i="81"/>
  <c r="AU90" i="81"/>
  <c r="AS90" i="81"/>
  <c r="AL90" i="81"/>
  <c r="AJ90" i="81"/>
  <c r="AC90" i="81"/>
  <c r="AA90" i="81"/>
  <c r="T90" i="81"/>
  <c r="R90" i="81"/>
  <c r="K90" i="81"/>
  <c r="I90" i="81"/>
  <c r="CE89" i="81"/>
  <c r="CC89" i="81"/>
  <c r="BV89" i="81"/>
  <c r="BT89" i="81"/>
  <c r="BM89" i="81"/>
  <c r="BK89" i="81"/>
  <c r="BD89" i="81"/>
  <c r="BB89" i="81"/>
  <c r="AU89" i="81"/>
  <c r="AS89" i="81"/>
  <c r="AL89" i="81"/>
  <c r="AJ89" i="81"/>
  <c r="AC89" i="81"/>
  <c r="AA89" i="81"/>
  <c r="T89" i="81"/>
  <c r="R89" i="81"/>
  <c r="K89" i="81"/>
  <c r="I89" i="81"/>
  <c r="CE88" i="81"/>
  <c r="CC88" i="81"/>
  <c r="BV88" i="81"/>
  <c r="BT88" i="81"/>
  <c r="BM88" i="81"/>
  <c r="BK88" i="81"/>
  <c r="BD88" i="81"/>
  <c r="BB88" i="81"/>
  <c r="AU88" i="81"/>
  <c r="AS88" i="81"/>
  <c r="AL88" i="81"/>
  <c r="AJ88" i="81"/>
  <c r="AC88" i="81"/>
  <c r="AA88" i="81"/>
  <c r="T88" i="81"/>
  <c r="R88" i="81"/>
  <c r="K88" i="81"/>
  <c r="I88" i="81"/>
  <c r="CE87" i="81"/>
  <c r="CC87" i="81"/>
  <c r="BV87" i="81"/>
  <c r="BT87" i="81"/>
  <c r="BM87" i="81"/>
  <c r="BK87" i="81"/>
  <c r="BD87" i="81"/>
  <c r="BB87" i="81"/>
  <c r="AU87" i="81"/>
  <c r="AS87" i="81"/>
  <c r="AL87" i="81"/>
  <c r="AJ87" i="81"/>
  <c r="AC87" i="81"/>
  <c r="AA87" i="81"/>
  <c r="T87" i="81"/>
  <c r="R87" i="81"/>
  <c r="K87" i="81"/>
  <c r="I87" i="81"/>
  <c r="CE86" i="81"/>
  <c r="CC86" i="81"/>
  <c r="BV86" i="81"/>
  <c r="BT86" i="81"/>
  <c r="BM86" i="81"/>
  <c r="BK86" i="81"/>
  <c r="BD86" i="81"/>
  <c r="BB86" i="81"/>
  <c r="AU86" i="81"/>
  <c r="AS86" i="81"/>
  <c r="AL86" i="81"/>
  <c r="AJ86" i="81"/>
  <c r="AC86" i="81"/>
  <c r="AA86" i="81"/>
  <c r="T86" i="81"/>
  <c r="R86" i="81"/>
  <c r="K86" i="81"/>
  <c r="I86" i="81"/>
  <c r="CE85" i="81"/>
  <c r="CC85" i="81"/>
  <c r="BV85" i="81"/>
  <c r="BT85" i="81"/>
  <c r="BM85" i="81"/>
  <c r="BK85" i="81"/>
  <c r="BD85" i="81"/>
  <c r="BB85" i="81"/>
  <c r="AU85" i="81"/>
  <c r="AS85" i="81"/>
  <c r="AL85" i="81"/>
  <c r="AJ85" i="81"/>
  <c r="AC85" i="81"/>
  <c r="AA85" i="81"/>
  <c r="T85" i="81"/>
  <c r="R85" i="81"/>
  <c r="K85" i="81"/>
  <c r="I85" i="81"/>
  <c r="CE84" i="81"/>
  <c r="CC84" i="81"/>
  <c r="BV84" i="81"/>
  <c r="BT84" i="81"/>
  <c r="BM84" i="81"/>
  <c r="BK84" i="81"/>
  <c r="BD84" i="81"/>
  <c r="BB84" i="81"/>
  <c r="AU84" i="81"/>
  <c r="AS84" i="81"/>
  <c r="AL84" i="81"/>
  <c r="AJ84" i="81"/>
  <c r="AC84" i="81"/>
  <c r="AA84" i="81"/>
  <c r="T84" i="81"/>
  <c r="R84" i="81"/>
  <c r="K84" i="81"/>
  <c r="I84" i="81"/>
  <c r="CE83" i="81"/>
  <c r="CC83" i="81"/>
  <c r="BV83" i="81"/>
  <c r="BT83" i="81"/>
  <c r="BM83" i="81"/>
  <c r="BK83" i="81"/>
  <c r="BD83" i="81"/>
  <c r="BB83" i="81"/>
  <c r="AU83" i="81"/>
  <c r="AS83" i="81"/>
  <c r="AL83" i="81"/>
  <c r="AJ83" i="81"/>
  <c r="AC83" i="81"/>
  <c r="AA83" i="81"/>
  <c r="T83" i="81"/>
  <c r="R83" i="81"/>
  <c r="K83" i="81"/>
  <c r="I83" i="81"/>
  <c r="CE82" i="81"/>
  <c r="BV82" i="81"/>
  <c r="BM82" i="81"/>
  <c r="BD82" i="81"/>
  <c r="AU82" i="81"/>
  <c r="AL82" i="81"/>
  <c r="AC82" i="81"/>
  <c r="T82" i="81"/>
  <c r="K82" i="81"/>
  <c r="CE81" i="81"/>
  <c r="CC81" i="81"/>
  <c r="BV81" i="81"/>
  <c r="BT81" i="81"/>
  <c r="BM81" i="81"/>
  <c r="BK81" i="81"/>
  <c r="BD81" i="81"/>
  <c r="BB81" i="81"/>
  <c r="AU81" i="81"/>
  <c r="AS81" i="81"/>
  <c r="AL81" i="81"/>
  <c r="AJ81" i="81"/>
  <c r="AC81" i="81"/>
  <c r="AA81" i="81"/>
  <c r="T81" i="81"/>
  <c r="R81" i="81"/>
  <c r="K81" i="81"/>
  <c r="I81" i="81"/>
  <c r="CE80" i="81"/>
  <c r="CC80" i="81"/>
  <c r="BV80" i="81"/>
  <c r="BT80" i="81"/>
  <c r="BM80" i="81"/>
  <c r="BK80" i="81"/>
  <c r="BD80" i="81"/>
  <c r="BB80" i="81"/>
  <c r="AU80" i="81"/>
  <c r="AS80" i="81"/>
  <c r="AL80" i="81"/>
  <c r="AJ80" i="81"/>
  <c r="AC80" i="81"/>
  <c r="AA80" i="81"/>
  <c r="T80" i="81"/>
  <c r="R80" i="81"/>
  <c r="K80" i="81"/>
  <c r="I80" i="81"/>
  <c r="CE79" i="81"/>
  <c r="CC79" i="81"/>
  <c r="BV79" i="81"/>
  <c r="BT79" i="81"/>
  <c r="BM79" i="81"/>
  <c r="BK79" i="81"/>
  <c r="BD79" i="81"/>
  <c r="BB79" i="81"/>
  <c r="AU79" i="81"/>
  <c r="AS79" i="81"/>
  <c r="AL79" i="81"/>
  <c r="AJ79" i="81"/>
  <c r="AC79" i="81"/>
  <c r="AA79" i="81"/>
  <c r="T79" i="81"/>
  <c r="R79" i="81"/>
  <c r="K79" i="81"/>
  <c r="I79" i="81"/>
  <c r="CE78" i="81"/>
  <c r="CC78" i="81"/>
  <c r="BV78" i="81"/>
  <c r="BT78" i="81"/>
  <c r="BM78" i="81"/>
  <c r="BK78" i="81"/>
  <c r="BD78" i="81"/>
  <c r="BB78" i="81"/>
  <c r="AU78" i="81"/>
  <c r="AS78" i="81"/>
  <c r="AL78" i="81"/>
  <c r="AJ78" i="81"/>
  <c r="AC78" i="81"/>
  <c r="AA78" i="81"/>
  <c r="T78" i="81"/>
  <c r="R78" i="81"/>
  <c r="K78" i="81"/>
  <c r="I78" i="81"/>
  <c r="CE77" i="81"/>
  <c r="CC77" i="81"/>
  <c r="BV77" i="81"/>
  <c r="BT77" i="81"/>
  <c r="BM77" i="81"/>
  <c r="BK77" i="81"/>
  <c r="BD77" i="81"/>
  <c r="BB77" i="81"/>
  <c r="AU77" i="81"/>
  <c r="AS77" i="81"/>
  <c r="AL77" i="81"/>
  <c r="AJ77" i="81"/>
  <c r="AC77" i="81"/>
  <c r="AA77" i="81"/>
  <c r="T77" i="81"/>
  <c r="R77" i="81"/>
  <c r="K77" i="81"/>
  <c r="I77" i="81"/>
  <c r="CE76" i="81"/>
  <c r="CC76" i="81"/>
  <c r="BV76" i="81"/>
  <c r="BT76" i="81"/>
  <c r="BM76" i="81"/>
  <c r="BK76" i="81"/>
  <c r="BD76" i="81"/>
  <c r="BB76" i="81"/>
  <c r="AU76" i="81"/>
  <c r="AS76" i="81"/>
  <c r="AL76" i="81"/>
  <c r="AJ76" i="81"/>
  <c r="AC76" i="81"/>
  <c r="AA76" i="81"/>
  <c r="T76" i="81"/>
  <c r="R76" i="81"/>
  <c r="K76" i="81"/>
  <c r="I76" i="81"/>
  <c r="CE75" i="81"/>
  <c r="CC75" i="81"/>
  <c r="BV75" i="81"/>
  <c r="BT75" i="81"/>
  <c r="BM75" i="81"/>
  <c r="BK75" i="81"/>
  <c r="BD75" i="81"/>
  <c r="BB75" i="81"/>
  <c r="AU75" i="81"/>
  <c r="AS75" i="81"/>
  <c r="AL75" i="81"/>
  <c r="AJ75" i="81"/>
  <c r="AC75" i="81"/>
  <c r="AA75" i="81"/>
  <c r="T75" i="81"/>
  <c r="R75" i="81"/>
  <c r="K75" i="81"/>
  <c r="I75" i="81"/>
  <c r="CE74" i="81"/>
  <c r="CC74" i="81"/>
  <c r="BV74" i="81"/>
  <c r="BT74" i="81"/>
  <c r="BM74" i="81"/>
  <c r="BK74" i="81"/>
  <c r="BD74" i="81"/>
  <c r="BB74" i="81"/>
  <c r="AU74" i="81"/>
  <c r="AS74" i="81"/>
  <c r="AL74" i="81"/>
  <c r="AJ74" i="81"/>
  <c r="AC74" i="81"/>
  <c r="AA74" i="81"/>
  <c r="T74" i="81"/>
  <c r="R74" i="81"/>
  <c r="K74" i="81"/>
  <c r="I74" i="81"/>
  <c r="CE73" i="81"/>
  <c r="CC73" i="81"/>
  <c r="BV73" i="81"/>
  <c r="BT73" i="81"/>
  <c r="BM73" i="81"/>
  <c r="BK73" i="81"/>
  <c r="BD73" i="81"/>
  <c r="BB73" i="81"/>
  <c r="AU73" i="81"/>
  <c r="AS73" i="81"/>
  <c r="AL73" i="81"/>
  <c r="AJ73" i="81"/>
  <c r="AC73" i="81"/>
  <c r="AA73" i="81"/>
  <c r="T73" i="81"/>
  <c r="R73" i="81"/>
  <c r="K73" i="81"/>
  <c r="I73" i="81"/>
  <c r="CE72" i="81"/>
  <c r="CC72" i="81"/>
  <c r="BV72" i="81"/>
  <c r="BT72" i="81"/>
  <c r="BM72" i="81"/>
  <c r="BK72" i="81"/>
  <c r="BD72" i="81"/>
  <c r="BB72" i="81"/>
  <c r="AU72" i="81"/>
  <c r="AS72" i="81"/>
  <c r="AL72" i="81"/>
  <c r="AJ72" i="81"/>
  <c r="AC72" i="81"/>
  <c r="AA72" i="81"/>
  <c r="T72" i="81"/>
  <c r="R72" i="81"/>
  <c r="K72" i="81"/>
  <c r="I72" i="81"/>
  <c r="CE71" i="81"/>
  <c r="BV71" i="81"/>
  <c r="BM71" i="81"/>
  <c r="BD71" i="81"/>
  <c r="AU71" i="81"/>
  <c r="AL71" i="81"/>
  <c r="AC71" i="81"/>
  <c r="T71" i="81"/>
  <c r="K71" i="81"/>
  <c r="CE70" i="81"/>
  <c r="CC70" i="81"/>
  <c r="BV70" i="81"/>
  <c r="BT70" i="81"/>
  <c r="BM70" i="81"/>
  <c r="BK70" i="81"/>
  <c r="BD70" i="81"/>
  <c r="BB70" i="81"/>
  <c r="AU70" i="81"/>
  <c r="AS70" i="81"/>
  <c r="AL70" i="81"/>
  <c r="AJ70" i="81"/>
  <c r="AC70" i="81"/>
  <c r="AA70" i="81"/>
  <c r="T70" i="81"/>
  <c r="R70" i="81"/>
  <c r="K70" i="81"/>
  <c r="I70" i="81"/>
  <c r="CE69" i="81"/>
  <c r="CC69" i="81"/>
  <c r="BV69" i="81"/>
  <c r="BT69" i="81"/>
  <c r="BM69" i="81"/>
  <c r="BK69" i="81"/>
  <c r="BD69" i="81"/>
  <c r="BB69" i="81"/>
  <c r="AU69" i="81"/>
  <c r="AS69" i="81"/>
  <c r="AL69" i="81"/>
  <c r="AJ69" i="81"/>
  <c r="AC69" i="81"/>
  <c r="AA69" i="81"/>
  <c r="T69" i="81"/>
  <c r="R69" i="81"/>
  <c r="K69" i="81"/>
  <c r="I69" i="81"/>
  <c r="CE68" i="81"/>
  <c r="CC68" i="81"/>
  <c r="BV68" i="81"/>
  <c r="BT68" i="81"/>
  <c r="BM68" i="81"/>
  <c r="BK68" i="81"/>
  <c r="BD68" i="81"/>
  <c r="BB68" i="81"/>
  <c r="AU68" i="81"/>
  <c r="AS68" i="81"/>
  <c r="AL68" i="81"/>
  <c r="AJ68" i="81"/>
  <c r="AC68" i="81"/>
  <c r="AA68" i="81"/>
  <c r="T68" i="81"/>
  <c r="R68" i="81"/>
  <c r="K68" i="81"/>
  <c r="I68" i="81"/>
  <c r="CE67" i="81"/>
  <c r="CC67" i="81"/>
  <c r="BV67" i="81"/>
  <c r="BT67" i="81"/>
  <c r="BM67" i="81"/>
  <c r="BK67" i="81"/>
  <c r="BD67" i="81"/>
  <c r="BB67" i="81"/>
  <c r="AU67" i="81"/>
  <c r="AS67" i="81"/>
  <c r="AL67" i="81"/>
  <c r="AJ67" i="81"/>
  <c r="AC67" i="81"/>
  <c r="AA67" i="81"/>
  <c r="T67" i="81"/>
  <c r="R67" i="81"/>
  <c r="K67" i="81"/>
  <c r="I67" i="81"/>
  <c r="CE66" i="81"/>
  <c r="CC66" i="81"/>
  <c r="BV66" i="81"/>
  <c r="BT66" i="81"/>
  <c r="BM66" i="81"/>
  <c r="BK66" i="81"/>
  <c r="BD66" i="81"/>
  <c r="BB66" i="81"/>
  <c r="AU66" i="81"/>
  <c r="AS66" i="81"/>
  <c r="AL66" i="81"/>
  <c r="AJ66" i="81"/>
  <c r="AC66" i="81"/>
  <c r="AA66" i="81"/>
  <c r="T66" i="81"/>
  <c r="R66" i="81"/>
  <c r="K66" i="81"/>
  <c r="I66" i="81"/>
  <c r="CE65" i="81"/>
  <c r="CC65" i="81"/>
  <c r="BV65" i="81"/>
  <c r="BT65" i="81"/>
  <c r="BM65" i="81"/>
  <c r="BK65" i="81"/>
  <c r="BD65" i="81"/>
  <c r="BB65" i="81"/>
  <c r="AU65" i="81"/>
  <c r="AS65" i="81"/>
  <c r="AL65" i="81"/>
  <c r="AJ65" i="81"/>
  <c r="AC65" i="81"/>
  <c r="AA65" i="81"/>
  <c r="T65" i="81"/>
  <c r="R65" i="81"/>
  <c r="K65" i="81"/>
  <c r="I65" i="81"/>
  <c r="CE64" i="81"/>
  <c r="CC64" i="81"/>
  <c r="BV64" i="81"/>
  <c r="BT64" i="81"/>
  <c r="BM64" i="81"/>
  <c r="BK64" i="81"/>
  <c r="BD64" i="81"/>
  <c r="BB64" i="81"/>
  <c r="AU64" i="81"/>
  <c r="AS64" i="81"/>
  <c r="AL64" i="81"/>
  <c r="AJ64" i="81"/>
  <c r="AC64" i="81"/>
  <c r="AA64" i="81"/>
  <c r="T64" i="81"/>
  <c r="R64" i="81"/>
  <c r="K64" i="81"/>
  <c r="I64" i="81"/>
  <c r="CE63" i="81"/>
  <c r="CC63" i="81"/>
  <c r="BV63" i="81"/>
  <c r="BT63" i="81"/>
  <c r="BM63" i="81"/>
  <c r="BK63" i="81"/>
  <c r="BD63" i="81"/>
  <c r="BB63" i="81"/>
  <c r="AU63" i="81"/>
  <c r="AS63" i="81"/>
  <c r="AL63" i="81"/>
  <c r="AJ63" i="81"/>
  <c r="AC63" i="81"/>
  <c r="AA63" i="81"/>
  <c r="T63" i="81"/>
  <c r="R63" i="81"/>
  <c r="K63" i="81"/>
  <c r="I63" i="81"/>
  <c r="CE62" i="81"/>
  <c r="CC62" i="81"/>
  <c r="BV62" i="81"/>
  <c r="BT62" i="81"/>
  <c r="BM62" i="81"/>
  <c r="BK62" i="81"/>
  <c r="BD62" i="81"/>
  <c r="BB62" i="81"/>
  <c r="AU62" i="81"/>
  <c r="AS62" i="81"/>
  <c r="AL62" i="81"/>
  <c r="AJ62" i="81"/>
  <c r="AC62" i="81"/>
  <c r="AA62" i="81"/>
  <c r="T62" i="81"/>
  <c r="R62" i="81"/>
  <c r="K62" i="81"/>
  <c r="I62" i="81"/>
  <c r="CE61" i="81"/>
  <c r="CC61" i="81"/>
  <c r="BV61" i="81"/>
  <c r="BT61" i="81"/>
  <c r="BM61" i="81"/>
  <c r="BK61" i="81"/>
  <c r="BD61" i="81"/>
  <c r="BB61" i="81"/>
  <c r="AU61" i="81"/>
  <c r="AS61" i="81"/>
  <c r="AL61" i="81"/>
  <c r="AJ61" i="81"/>
  <c r="AC61" i="81"/>
  <c r="AA61" i="81"/>
  <c r="T61" i="81"/>
  <c r="R61" i="81"/>
  <c r="K61" i="81"/>
  <c r="I61" i="81"/>
  <c r="CE60" i="81"/>
  <c r="BV60" i="81"/>
  <c r="BM60" i="81"/>
  <c r="BD60" i="81"/>
  <c r="AU60" i="81"/>
  <c r="AL60" i="81"/>
  <c r="AC60" i="81"/>
  <c r="T60" i="81"/>
  <c r="K60" i="81"/>
  <c r="CE59" i="81"/>
  <c r="CC59" i="81"/>
  <c r="BV59" i="81"/>
  <c r="BT59" i="81"/>
  <c r="BM59" i="81"/>
  <c r="BK59" i="81"/>
  <c r="BD59" i="81"/>
  <c r="BB59" i="81"/>
  <c r="AU59" i="81"/>
  <c r="AS59" i="81"/>
  <c r="AL59" i="81"/>
  <c r="AJ59" i="81"/>
  <c r="AC59" i="81"/>
  <c r="AA59" i="81"/>
  <c r="T59" i="81"/>
  <c r="R59" i="81"/>
  <c r="K59" i="81"/>
  <c r="I59" i="81"/>
  <c r="CE58" i="81"/>
  <c r="CC58" i="81"/>
  <c r="BV58" i="81"/>
  <c r="BT58" i="81"/>
  <c r="BM58" i="81"/>
  <c r="BK58" i="81"/>
  <c r="BD58" i="81"/>
  <c r="BB58" i="81"/>
  <c r="AU58" i="81"/>
  <c r="AS58" i="81"/>
  <c r="AL58" i="81"/>
  <c r="AJ58" i="81"/>
  <c r="AC58" i="81"/>
  <c r="AA58" i="81"/>
  <c r="T58" i="81"/>
  <c r="R58" i="81"/>
  <c r="K58" i="81"/>
  <c r="I58" i="81"/>
  <c r="CE57" i="81"/>
  <c r="CC57" i="81"/>
  <c r="BV57" i="81"/>
  <c r="BT57" i="81"/>
  <c r="BM57" i="81"/>
  <c r="BK57" i="81"/>
  <c r="BD57" i="81"/>
  <c r="BB57" i="81"/>
  <c r="AU57" i="81"/>
  <c r="AS57" i="81"/>
  <c r="AL57" i="81"/>
  <c r="AJ57" i="81"/>
  <c r="AC57" i="81"/>
  <c r="AA57" i="81"/>
  <c r="T57" i="81"/>
  <c r="R57" i="81"/>
  <c r="K57" i="81"/>
  <c r="I57" i="81"/>
  <c r="CE56" i="81"/>
  <c r="CC56" i="81"/>
  <c r="BV56" i="81"/>
  <c r="BT56" i="81"/>
  <c r="BM56" i="81"/>
  <c r="BK56" i="81"/>
  <c r="BD56" i="81"/>
  <c r="BB56" i="81"/>
  <c r="AU56" i="81"/>
  <c r="AS56" i="81"/>
  <c r="AL56" i="81"/>
  <c r="AJ56" i="81"/>
  <c r="AC56" i="81"/>
  <c r="AA56" i="81"/>
  <c r="T56" i="81"/>
  <c r="R56" i="81"/>
  <c r="K56" i="81"/>
  <c r="I56" i="81"/>
  <c r="CE55" i="81"/>
  <c r="CC55" i="81"/>
  <c r="BV55" i="81"/>
  <c r="BT55" i="81"/>
  <c r="BM55" i="81"/>
  <c r="BK55" i="81"/>
  <c r="BD55" i="81"/>
  <c r="BB55" i="81"/>
  <c r="AU55" i="81"/>
  <c r="AS55" i="81"/>
  <c r="AL55" i="81"/>
  <c r="AJ55" i="81"/>
  <c r="AC55" i="81"/>
  <c r="AA55" i="81"/>
  <c r="T55" i="81"/>
  <c r="R55" i="81"/>
  <c r="K55" i="81"/>
  <c r="I55" i="81"/>
  <c r="CE54" i="81"/>
  <c r="CC54" i="81"/>
  <c r="BV54" i="81"/>
  <c r="BT54" i="81"/>
  <c r="BM54" i="81"/>
  <c r="BK54" i="81"/>
  <c r="BD54" i="81"/>
  <c r="BB54" i="81"/>
  <c r="AU54" i="81"/>
  <c r="AS54" i="81"/>
  <c r="AL54" i="81"/>
  <c r="AJ54" i="81"/>
  <c r="AC54" i="81"/>
  <c r="AA54" i="81"/>
  <c r="T54" i="81"/>
  <c r="R54" i="81"/>
  <c r="K54" i="81"/>
  <c r="I54" i="81"/>
  <c r="CE53" i="81"/>
  <c r="CC53" i="81"/>
  <c r="BV53" i="81"/>
  <c r="BT53" i="81"/>
  <c r="BM53" i="81"/>
  <c r="BK53" i="81"/>
  <c r="BD53" i="81"/>
  <c r="BB53" i="81"/>
  <c r="AU53" i="81"/>
  <c r="AS53" i="81"/>
  <c r="AL53" i="81"/>
  <c r="AJ53" i="81"/>
  <c r="AC53" i="81"/>
  <c r="AA53" i="81"/>
  <c r="T53" i="81"/>
  <c r="R53" i="81"/>
  <c r="K53" i="81"/>
  <c r="I53" i="81"/>
  <c r="CE52" i="81"/>
  <c r="CC52" i="81"/>
  <c r="BV52" i="81"/>
  <c r="BT52" i="81"/>
  <c r="BM52" i="81"/>
  <c r="BK52" i="81"/>
  <c r="BD52" i="81"/>
  <c r="BB52" i="81"/>
  <c r="AU52" i="81"/>
  <c r="AS52" i="81"/>
  <c r="AL52" i="81"/>
  <c r="AJ52" i="81"/>
  <c r="AC52" i="81"/>
  <c r="AA52" i="81"/>
  <c r="T52" i="81"/>
  <c r="R52" i="81"/>
  <c r="K52" i="81"/>
  <c r="I52" i="81"/>
  <c r="CE51" i="81"/>
  <c r="CC51" i="81"/>
  <c r="BV51" i="81"/>
  <c r="BT51" i="81"/>
  <c r="BM51" i="81"/>
  <c r="BK51" i="81"/>
  <c r="BD51" i="81"/>
  <c r="BB51" i="81"/>
  <c r="AU51" i="81"/>
  <c r="AS51" i="81"/>
  <c r="AL51" i="81"/>
  <c r="AJ51" i="81"/>
  <c r="AC51" i="81"/>
  <c r="AA51" i="81"/>
  <c r="T51" i="81"/>
  <c r="R51" i="81"/>
  <c r="K51" i="81"/>
  <c r="I51" i="81"/>
  <c r="CE50" i="81"/>
  <c r="CC50" i="81"/>
  <c r="BV50" i="81"/>
  <c r="BT50" i="81"/>
  <c r="BM50" i="81"/>
  <c r="BK50" i="81"/>
  <c r="BD50" i="81"/>
  <c r="BB50" i="81"/>
  <c r="AU50" i="81"/>
  <c r="AS50" i="81"/>
  <c r="AL50" i="81"/>
  <c r="AJ50" i="81"/>
  <c r="AC50" i="81"/>
  <c r="AA50" i="81"/>
  <c r="T50" i="81"/>
  <c r="R50" i="81"/>
  <c r="K50" i="81"/>
  <c r="I50" i="81"/>
  <c r="CE49" i="81"/>
  <c r="BV49" i="81"/>
  <c r="BM49" i="81"/>
  <c r="BD49" i="81"/>
  <c r="AU49" i="81"/>
  <c r="AL49" i="81"/>
  <c r="AC49" i="81"/>
  <c r="T49" i="81"/>
  <c r="K49" i="81"/>
  <c r="CE48" i="81"/>
  <c r="CC48" i="81"/>
  <c r="BV48" i="81"/>
  <c r="BT48" i="81"/>
  <c r="BM48" i="81"/>
  <c r="BK48" i="81"/>
  <c r="BD48" i="81"/>
  <c r="BB48" i="81"/>
  <c r="AU48" i="81"/>
  <c r="AS48" i="81"/>
  <c r="AL48" i="81"/>
  <c r="AJ48" i="81"/>
  <c r="AC48" i="81"/>
  <c r="AA48" i="81"/>
  <c r="T48" i="81"/>
  <c r="R48" i="81"/>
  <c r="K48" i="81"/>
  <c r="I48" i="81"/>
  <c r="CE47" i="81"/>
  <c r="CC47" i="81"/>
  <c r="BV47" i="81"/>
  <c r="BT47" i="81"/>
  <c r="BM47" i="81"/>
  <c r="BK47" i="81"/>
  <c r="BD47" i="81"/>
  <c r="BB47" i="81"/>
  <c r="AU47" i="81"/>
  <c r="AS47" i="81"/>
  <c r="AL47" i="81"/>
  <c r="AJ47" i="81"/>
  <c r="AC47" i="81"/>
  <c r="AA47" i="81"/>
  <c r="T47" i="81"/>
  <c r="R47" i="81"/>
  <c r="K47" i="81"/>
  <c r="I47" i="81"/>
  <c r="CE46" i="81"/>
  <c r="CC46" i="81"/>
  <c r="BV46" i="81"/>
  <c r="BT46" i="81"/>
  <c r="BM46" i="81"/>
  <c r="BK46" i="81"/>
  <c r="BD46" i="81"/>
  <c r="BB46" i="81"/>
  <c r="AU46" i="81"/>
  <c r="AS46" i="81"/>
  <c r="AL46" i="81"/>
  <c r="AJ46" i="81"/>
  <c r="AC46" i="81"/>
  <c r="AA46" i="81"/>
  <c r="T46" i="81"/>
  <c r="R46" i="81"/>
  <c r="K46" i="81"/>
  <c r="I46" i="81"/>
  <c r="CE45" i="81"/>
  <c r="CC45" i="81"/>
  <c r="BV45" i="81"/>
  <c r="BT45" i="81"/>
  <c r="BM45" i="81"/>
  <c r="BK45" i="81"/>
  <c r="BD45" i="81"/>
  <c r="BB45" i="81"/>
  <c r="AU45" i="81"/>
  <c r="AS45" i="81"/>
  <c r="AL45" i="81"/>
  <c r="AJ45" i="81"/>
  <c r="AC45" i="81"/>
  <c r="AA45" i="81"/>
  <c r="T45" i="81"/>
  <c r="R45" i="81"/>
  <c r="K45" i="81"/>
  <c r="I45" i="81"/>
  <c r="CE44" i="81"/>
  <c r="CC44" i="81"/>
  <c r="BV44" i="81"/>
  <c r="BT44" i="81"/>
  <c r="BM44" i="81"/>
  <c r="BK44" i="81"/>
  <c r="BD44" i="81"/>
  <c r="BB44" i="81"/>
  <c r="AU44" i="81"/>
  <c r="AS44" i="81"/>
  <c r="AL44" i="81"/>
  <c r="AJ44" i="81"/>
  <c r="AC44" i="81"/>
  <c r="AA44" i="81"/>
  <c r="T44" i="81"/>
  <c r="R44" i="81"/>
  <c r="K44" i="81"/>
  <c r="I44" i="81"/>
  <c r="CE43" i="81"/>
  <c r="CC43" i="81"/>
  <c r="BV43" i="81"/>
  <c r="BT43" i="81"/>
  <c r="BM43" i="81"/>
  <c r="BK43" i="81"/>
  <c r="BD43" i="81"/>
  <c r="BB43" i="81"/>
  <c r="AU43" i="81"/>
  <c r="AS43" i="81"/>
  <c r="AL43" i="81"/>
  <c r="AJ43" i="81"/>
  <c r="AC43" i="81"/>
  <c r="AA43" i="81"/>
  <c r="T43" i="81"/>
  <c r="R43" i="81"/>
  <c r="K43" i="81"/>
  <c r="I43" i="81"/>
  <c r="CE42" i="81"/>
  <c r="CC42" i="81"/>
  <c r="BV42" i="81"/>
  <c r="BT42" i="81"/>
  <c r="BM42" i="81"/>
  <c r="BK42" i="81"/>
  <c r="BD42" i="81"/>
  <c r="BB42" i="81"/>
  <c r="AU42" i="81"/>
  <c r="AS42" i="81"/>
  <c r="AL42" i="81"/>
  <c r="AJ42" i="81"/>
  <c r="AC42" i="81"/>
  <c r="AA42" i="81"/>
  <c r="T42" i="81"/>
  <c r="R42" i="81"/>
  <c r="K42" i="81"/>
  <c r="I42" i="81"/>
  <c r="CE41" i="81"/>
  <c r="CC41" i="81"/>
  <c r="BV41" i="81"/>
  <c r="BT41" i="81"/>
  <c r="BM41" i="81"/>
  <c r="BK41" i="81"/>
  <c r="BD41" i="81"/>
  <c r="BB41" i="81"/>
  <c r="AU41" i="81"/>
  <c r="AS41" i="81"/>
  <c r="AL41" i="81"/>
  <c r="AJ41" i="81"/>
  <c r="AC41" i="81"/>
  <c r="AA41" i="81"/>
  <c r="T41" i="81"/>
  <c r="R41" i="81"/>
  <c r="K41" i="81"/>
  <c r="I41" i="81"/>
  <c r="CE40" i="81"/>
  <c r="CC40" i="81"/>
  <c r="BV40" i="81"/>
  <c r="BT40" i="81"/>
  <c r="BM40" i="81"/>
  <c r="BK40" i="81"/>
  <c r="BD40" i="81"/>
  <c r="BB40" i="81"/>
  <c r="AU40" i="81"/>
  <c r="AS40" i="81"/>
  <c r="AL40" i="81"/>
  <c r="AJ40" i="81"/>
  <c r="AC40" i="81"/>
  <c r="AA40" i="81"/>
  <c r="T40" i="81"/>
  <c r="R40" i="81"/>
  <c r="K40" i="81"/>
  <c r="I40" i="81"/>
  <c r="CE39" i="81"/>
  <c r="CC39" i="81"/>
  <c r="BV39" i="81"/>
  <c r="BT39" i="81"/>
  <c r="BM39" i="81"/>
  <c r="BK39" i="81"/>
  <c r="BD39" i="81"/>
  <c r="BB39" i="81"/>
  <c r="AU39" i="81"/>
  <c r="AS39" i="81"/>
  <c r="AL39" i="81"/>
  <c r="AJ39" i="81"/>
  <c r="AC39" i="81"/>
  <c r="AA39" i="81"/>
  <c r="T39" i="81"/>
  <c r="R39" i="81"/>
  <c r="K39" i="81"/>
  <c r="I39" i="81"/>
  <c r="CE38" i="81"/>
  <c r="BV38" i="81"/>
  <c r="BM38" i="81"/>
  <c r="BD38" i="81"/>
  <c r="AU38" i="81"/>
  <c r="AL38" i="81"/>
  <c r="AC38" i="81"/>
  <c r="T38" i="81"/>
  <c r="K38" i="81"/>
  <c r="CE37" i="81"/>
  <c r="CC37" i="81"/>
  <c r="BV37" i="81"/>
  <c r="BT37" i="81"/>
  <c r="BM37" i="81"/>
  <c r="BK37" i="81"/>
  <c r="BD37" i="81"/>
  <c r="BB37" i="81"/>
  <c r="AU37" i="81"/>
  <c r="AS37" i="81"/>
  <c r="AL37" i="81"/>
  <c r="AJ37" i="81"/>
  <c r="AC37" i="81"/>
  <c r="AA37" i="81"/>
  <c r="T37" i="81"/>
  <c r="R37" i="81"/>
  <c r="K37" i="81"/>
  <c r="I37" i="81"/>
  <c r="CE36" i="81"/>
  <c r="CC36" i="81"/>
  <c r="BV36" i="81"/>
  <c r="BT36" i="81"/>
  <c r="BM36" i="81"/>
  <c r="BK36" i="81"/>
  <c r="BD36" i="81"/>
  <c r="BB36" i="81"/>
  <c r="AU36" i="81"/>
  <c r="AS36" i="81"/>
  <c r="AL36" i="81"/>
  <c r="AJ36" i="81"/>
  <c r="AC36" i="81"/>
  <c r="AA36" i="81"/>
  <c r="T36" i="81"/>
  <c r="R36" i="81"/>
  <c r="K36" i="81"/>
  <c r="I36" i="81"/>
  <c r="CE35" i="81"/>
  <c r="CC35" i="81"/>
  <c r="BV35" i="81"/>
  <c r="BT35" i="81"/>
  <c r="BM35" i="81"/>
  <c r="BK35" i="81"/>
  <c r="BD35" i="81"/>
  <c r="BB35" i="81"/>
  <c r="AU35" i="81"/>
  <c r="AS35" i="81"/>
  <c r="AL35" i="81"/>
  <c r="AJ35" i="81"/>
  <c r="AC35" i="81"/>
  <c r="AA35" i="81"/>
  <c r="T35" i="81"/>
  <c r="R35" i="81"/>
  <c r="K35" i="81"/>
  <c r="I35" i="81"/>
  <c r="CE34" i="81"/>
  <c r="CC34" i="81"/>
  <c r="BV34" i="81"/>
  <c r="BT34" i="81"/>
  <c r="BM34" i="81"/>
  <c r="BK34" i="81"/>
  <c r="BD34" i="81"/>
  <c r="BB34" i="81"/>
  <c r="AU34" i="81"/>
  <c r="AS34" i="81"/>
  <c r="AL34" i="81"/>
  <c r="AJ34" i="81"/>
  <c r="AC34" i="81"/>
  <c r="AA34" i="81"/>
  <c r="T34" i="81"/>
  <c r="R34" i="81"/>
  <c r="K34" i="81"/>
  <c r="I34" i="81"/>
  <c r="CE33" i="81"/>
  <c r="CC33" i="81"/>
  <c r="BV33" i="81"/>
  <c r="BT33" i="81"/>
  <c r="BM33" i="81"/>
  <c r="BK33" i="81"/>
  <c r="BD33" i="81"/>
  <c r="BB33" i="81"/>
  <c r="AU33" i="81"/>
  <c r="AS33" i="81"/>
  <c r="AL33" i="81"/>
  <c r="AJ33" i="81"/>
  <c r="AC33" i="81"/>
  <c r="AA33" i="81"/>
  <c r="T33" i="81"/>
  <c r="R33" i="81"/>
  <c r="K33" i="81"/>
  <c r="I33" i="81"/>
  <c r="CE32" i="81"/>
  <c r="CC32" i="81"/>
  <c r="BV32" i="81"/>
  <c r="BT32" i="81"/>
  <c r="BM32" i="81"/>
  <c r="BK32" i="81"/>
  <c r="BD32" i="81"/>
  <c r="BB32" i="81"/>
  <c r="AU32" i="81"/>
  <c r="AS32" i="81"/>
  <c r="AL32" i="81"/>
  <c r="AJ32" i="81"/>
  <c r="AC32" i="81"/>
  <c r="AA32" i="81"/>
  <c r="T32" i="81"/>
  <c r="R32" i="81"/>
  <c r="K32" i="81"/>
  <c r="I32" i="81"/>
  <c r="CE31" i="81"/>
  <c r="CC31" i="81"/>
  <c r="BV31" i="81"/>
  <c r="BT31" i="81"/>
  <c r="BM31" i="81"/>
  <c r="BK31" i="81"/>
  <c r="BD31" i="81"/>
  <c r="BB31" i="81"/>
  <c r="AU31" i="81"/>
  <c r="AS31" i="81"/>
  <c r="AL31" i="81"/>
  <c r="AJ31" i="81"/>
  <c r="AC31" i="81"/>
  <c r="AA31" i="81"/>
  <c r="T31" i="81"/>
  <c r="R31" i="81"/>
  <c r="K31" i="81"/>
  <c r="I31" i="81"/>
  <c r="CE30" i="81"/>
  <c r="CC30" i="81"/>
  <c r="BV30" i="81"/>
  <c r="BT30" i="81"/>
  <c r="BM30" i="81"/>
  <c r="BK30" i="81"/>
  <c r="BD30" i="81"/>
  <c r="BB30" i="81"/>
  <c r="AU30" i="81"/>
  <c r="AS30" i="81"/>
  <c r="AL30" i="81"/>
  <c r="AJ30" i="81"/>
  <c r="AC30" i="81"/>
  <c r="AA30" i="81"/>
  <c r="T30" i="81"/>
  <c r="R30" i="81"/>
  <c r="K30" i="81"/>
  <c r="I30" i="81"/>
  <c r="CE29" i="81"/>
  <c r="CC29" i="81"/>
  <c r="BV29" i="81"/>
  <c r="BT29" i="81"/>
  <c r="BM29" i="81"/>
  <c r="BK29" i="81"/>
  <c r="BD29" i="81"/>
  <c r="BB29" i="81"/>
  <c r="AU29" i="81"/>
  <c r="AS29" i="81"/>
  <c r="AL29" i="81"/>
  <c r="AJ29" i="81"/>
  <c r="AC29" i="81"/>
  <c r="AA29" i="81"/>
  <c r="T29" i="81"/>
  <c r="R29" i="81"/>
  <c r="K29" i="81"/>
  <c r="I29" i="81"/>
  <c r="CE28" i="81"/>
  <c r="CC28" i="81"/>
  <c r="BV28" i="81"/>
  <c r="BT28" i="81"/>
  <c r="BM28" i="81"/>
  <c r="BK28" i="81"/>
  <c r="BD28" i="81"/>
  <c r="BB28" i="81"/>
  <c r="AU28" i="81"/>
  <c r="AS28" i="81"/>
  <c r="AL28" i="81"/>
  <c r="AJ28" i="81"/>
  <c r="AC28" i="81"/>
  <c r="AA28" i="81"/>
  <c r="T28" i="81"/>
  <c r="R28" i="81"/>
  <c r="K28" i="81"/>
  <c r="I28" i="81"/>
  <c r="CE27" i="81"/>
  <c r="BV27" i="81"/>
  <c r="BM27" i="81"/>
  <c r="BD27" i="81"/>
  <c r="AU27" i="81"/>
  <c r="AL27" i="81"/>
  <c r="AC27" i="81"/>
  <c r="T27" i="81"/>
  <c r="K27" i="81"/>
  <c r="CE26" i="81"/>
  <c r="CC26" i="81"/>
  <c r="BV26" i="81"/>
  <c r="BT26" i="81"/>
  <c r="BM26" i="81"/>
  <c r="BK26" i="81"/>
  <c r="BD26" i="81"/>
  <c r="BB26" i="81"/>
  <c r="AU26" i="81"/>
  <c r="AS26" i="81"/>
  <c r="AL26" i="81"/>
  <c r="AJ26" i="81"/>
  <c r="AC26" i="81"/>
  <c r="AA26" i="81"/>
  <c r="T26" i="81"/>
  <c r="R26" i="81"/>
  <c r="K26" i="81"/>
  <c r="I26" i="81"/>
  <c r="CE25" i="81"/>
  <c r="CC25" i="81"/>
  <c r="BV25" i="81"/>
  <c r="BT25" i="81"/>
  <c r="BM25" i="81"/>
  <c r="BK25" i="81"/>
  <c r="BD25" i="81"/>
  <c r="BB25" i="81"/>
  <c r="AU25" i="81"/>
  <c r="AS25" i="81"/>
  <c r="AL25" i="81"/>
  <c r="AJ25" i="81"/>
  <c r="AC25" i="81"/>
  <c r="AA25" i="81"/>
  <c r="T25" i="81"/>
  <c r="R25" i="81"/>
  <c r="K25" i="81"/>
  <c r="I25" i="81"/>
  <c r="CE24" i="81"/>
  <c r="CC24" i="81"/>
  <c r="BV24" i="81"/>
  <c r="BT24" i="81"/>
  <c r="BM24" i="81"/>
  <c r="BK24" i="81"/>
  <c r="BD24" i="81"/>
  <c r="BB24" i="81"/>
  <c r="AU24" i="81"/>
  <c r="AS24" i="81"/>
  <c r="AL24" i="81"/>
  <c r="AJ24" i="81"/>
  <c r="AC24" i="81"/>
  <c r="AA24" i="81"/>
  <c r="T24" i="81"/>
  <c r="R24" i="81"/>
  <c r="K24" i="81"/>
  <c r="I24" i="81"/>
  <c r="CE23" i="81"/>
  <c r="CC23" i="81"/>
  <c r="BV23" i="81"/>
  <c r="BT23" i="81"/>
  <c r="BM23" i="81"/>
  <c r="BK23" i="81"/>
  <c r="BD23" i="81"/>
  <c r="BB23" i="81"/>
  <c r="AU23" i="81"/>
  <c r="AS23" i="81"/>
  <c r="AL23" i="81"/>
  <c r="AJ23" i="81"/>
  <c r="AC23" i="81"/>
  <c r="AA23" i="81"/>
  <c r="T23" i="81"/>
  <c r="R23" i="81"/>
  <c r="K23" i="81"/>
  <c r="I23" i="81"/>
  <c r="CE22" i="81"/>
  <c r="CC22" i="81"/>
  <c r="BV22" i="81"/>
  <c r="BT22" i="81"/>
  <c r="BM22" i="81"/>
  <c r="BK22" i="81"/>
  <c r="BD22" i="81"/>
  <c r="BB22" i="81"/>
  <c r="AU22" i="81"/>
  <c r="AS22" i="81"/>
  <c r="AL22" i="81"/>
  <c r="AJ22" i="81"/>
  <c r="AC22" i="81"/>
  <c r="AA22" i="81"/>
  <c r="T22" i="81"/>
  <c r="R22" i="81"/>
  <c r="K22" i="81"/>
  <c r="I22" i="81"/>
  <c r="CE21" i="81"/>
  <c r="CC21" i="81"/>
  <c r="BV21" i="81"/>
  <c r="BT21" i="81"/>
  <c r="BM21" i="81"/>
  <c r="BK21" i="81"/>
  <c r="BD21" i="81"/>
  <c r="BB21" i="81"/>
  <c r="AU21" i="81"/>
  <c r="AS21" i="81"/>
  <c r="AL21" i="81"/>
  <c r="AJ21" i="81"/>
  <c r="AC21" i="81"/>
  <c r="AA21" i="81"/>
  <c r="T21" i="81"/>
  <c r="R21" i="81"/>
  <c r="K21" i="81"/>
  <c r="I21" i="81"/>
  <c r="CE20" i="81"/>
  <c r="CC20" i="81"/>
  <c r="BV20" i="81"/>
  <c r="BT20" i="81"/>
  <c r="BM20" i="81"/>
  <c r="BK20" i="81"/>
  <c r="BD20" i="81"/>
  <c r="BB20" i="81"/>
  <c r="AU20" i="81"/>
  <c r="AS20" i="81"/>
  <c r="AL20" i="81"/>
  <c r="AJ20" i="81"/>
  <c r="AC20" i="81"/>
  <c r="AA20" i="81"/>
  <c r="T20" i="81"/>
  <c r="R20" i="81"/>
  <c r="K20" i="81"/>
  <c r="I20" i="81"/>
  <c r="CE19" i="81"/>
  <c r="CC19" i="81"/>
  <c r="BV19" i="81"/>
  <c r="BT19" i="81"/>
  <c r="BM19" i="81"/>
  <c r="BK19" i="81"/>
  <c r="BD19" i="81"/>
  <c r="BB19" i="81"/>
  <c r="AU19" i="81"/>
  <c r="AS19" i="81"/>
  <c r="AL19" i="81"/>
  <c r="AJ19" i="81"/>
  <c r="AC19" i="81"/>
  <c r="AA19" i="81"/>
  <c r="T19" i="81"/>
  <c r="R19" i="81"/>
  <c r="K19" i="81"/>
  <c r="I19" i="81"/>
  <c r="CE18" i="81"/>
  <c r="CC18" i="81"/>
  <c r="BV18" i="81"/>
  <c r="BT18" i="81"/>
  <c r="BM18" i="81"/>
  <c r="BK18" i="81"/>
  <c r="BD18" i="81"/>
  <c r="BB18" i="81"/>
  <c r="AU18" i="81"/>
  <c r="AS18" i="81"/>
  <c r="AL18" i="81"/>
  <c r="AJ18" i="81"/>
  <c r="AC18" i="81"/>
  <c r="AA18" i="81"/>
  <c r="T18" i="81"/>
  <c r="R18" i="81"/>
  <c r="K18" i="81"/>
  <c r="I18" i="81"/>
  <c r="CE17" i="81"/>
  <c r="CC17" i="81"/>
  <c r="BV17" i="81"/>
  <c r="BT17" i="81"/>
  <c r="BM17" i="81"/>
  <c r="BK17" i="81"/>
  <c r="BD17" i="81"/>
  <c r="BB17" i="81"/>
  <c r="AU17" i="81"/>
  <c r="AS17" i="81"/>
  <c r="AL17" i="81"/>
  <c r="AJ17" i="81"/>
  <c r="AC17" i="81"/>
  <c r="AA17" i="81"/>
  <c r="T17" i="81"/>
  <c r="R17" i="81"/>
  <c r="K17" i="81"/>
  <c r="I17" i="81"/>
  <c r="CE16" i="81"/>
  <c r="BV16" i="81"/>
  <c r="BM16" i="81"/>
  <c r="BD16" i="81"/>
  <c r="AU16" i="81"/>
  <c r="AL16" i="81"/>
  <c r="AC16" i="81"/>
  <c r="T16" i="81"/>
  <c r="K16" i="81"/>
  <c r="CE15" i="81"/>
  <c r="CC15" i="81"/>
  <c r="BV15" i="81"/>
  <c r="BT15" i="81"/>
  <c r="BM15" i="81"/>
  <c r="BK15" i="81"/>
  <c r="BD15" i="81"/>
  <c r="BB15" i="81"/>
  <c r="AU15" i="81"/>
  <c r="AS15" i="81"/>
  <c r="AL15" i="81"/>
  <c r="AJ15" i="81"/>
  <c r="AC15" i="81"/>
  <c r="AA15" i="81"/>
  <c r="T15" i="81"/>
  <c r="R15" i="81"/>
  <c r="K15" i="81"/>
  <c r="I15" i="81"/>
  <c r="CE14" i="81"/>
  <c r="CC14" i="81"/>
  <c r="BV14" i="81"/>
  <c r="BT14" i="81"/>
  <c r="BM14" i="81"/>
  <c r="BK14" i="81"/>
  <c r="BD14" i="81"/>
  <c r="BB14" i="81"/>
  <c r="AU14" i="81"/>
  <c r="AS14" i="81"/>
  <c r="AL14" i="81"/>
  <c r="AJ14" i="81"/>
  <c r="AC14" i="81"/>
  <c r="AA14" i="81"/>
  <c r="T14" i="81"/>
  <c r="R14" i="81"/>
  <c r="K14" i="81"/>
  <c r="I14" i="81"/>
  <c r="CE13" i="81"/>
  <c r="CC13" i="81"/>
  <c r="BV13" i="81"/>
  <c r="BT13" i="81"/>
  <c r="BM13" i="81"/>
  <c r="BK13" i="81"/>
  <c r="BD13" i="81"/>
  <c r="BB13" i="81"/>
  <c r="AU13" i="81"/>
  <c r="AS13" i="81"/>
  <c r="AL13" i="81"/>
  <c r="AJ13" i="81"/>
  <c r="AC13" i="81"/>
  <c r="AA13" i="81"/>
  <c r="T13" i="81"/>
  <c r="R13" i="81"/>
  <c r="K13" i="81"/>
  <c r="I13" i="81"/>
  <c r="CE12" i="81"/>
  <c r="CC12" i="81"/>
  <c r="BV12" i="81"/>
  <c r="BT12" i="81"/>
  <c r="BM12" i="81"/>
  <c r="BK12" i="81"/>
  <c r="BD12" i="81"/>
  <c r="BB12" i="81"/>
  <c r="AU12" i="81"/>
  <c r="AS12" i="81"/>
  <c r="AL12" i="81"/>
  <c r="AJ12" i="81"/>
  <c r="AC12" i="81"/>
  <c r="AA12" i="81"/>
  <c r="T12" i="81"/>
  <c r="R12" i="81"/>
  <c r="K12" i="81"/>
  <c r="I12" i="81"/>
  <c r="CE11" i="81"/>
  <c r="CC11" i="81"/>
  <c r="BV11" i="81"/>
  <c r="BT11" i="81"/>
  <c r="BM11" i="81"/>
  <c r="BK11" i="81"/>
  <c r="BD11" i="81"/>
  <c r="BB11" i="81"/>
  <c r="AU11" i="81"/>
  <c r="AS11" i="81"/>
  <c r="AL11" i="81"/>
  <c r="AJ11" i="81"/>
  <c r="AC11" i="81"/>
  <c r="AA11" i="81"/>
  <c r="T11" i="81"/>
  <c r="R11" i="81"/>
  <c r="K11" i="81"/>
  <c r="I11" i="81"/>
  <c r="CE10" i="81"/>
  <c r="CC10" i="81"/>
  <c r="BV10" i="81"/>
  <c r="BT10" i="81"/>
  <c r="BM10" i="81"/>
  <c r="BK10" i="81"/>
  <c r="BD10" i="81"/>
  <c r="BB10" i="81"/>
  <c r="AU10" i="81"/>
  <c r="AS10" i="81"/>
  <c r="AL10" i="81"/>
  <c r="AJ10" i="81"/>
  <c r="AC10" i="81"/>
  <c r="AA10" i="81"/>
  <c r="T10" i="81"/>
  <c r="R10" i="81"/>
  <c r="K10" i="81"/>
  <c r="I10" i="81"/>
  <c r="CE9" i="81"/>
  <c r="CC9" i="81"/>
  <c r="BV9" i="81"/>
  <c r="BT9" i="81"/>
  <c r="BM9" i="81"/>
  <c r="BK9" i="81"/>
  <c r="BD9" i="81"/>
  <c r="BB9" i="81"/>
  <c r="AU9" i="81"/>
  <c r="AS9" i="81"/>
  <c r="AL9" i="81"/>
  <c r="AJ9" i="81"/>
  <c r="AC9" i="81"/>
  <c r="AA9" i="81"/>
  <c r="T9" i="81"/>
  <c r="R9" i="81"/>
  <c r="K9" i="81"/>
  <c r="I9" i="81"/>
  <c r="CE8" i="81"/>
  <c r="CC8" i="81"/>
  <c r="BV8" i="81"/>
  <c r="BT8" i="81"/>
  <c r="BM8" i="81"/>
  <c r="BK8" i="81"/>
  <c r="BD8" i="81"/>
  <c r="BB8" i="81"/>
  <c r="AU8" i="81"/>
  <c r="AS8" i="81"/>
  <c r="AL8" i="81"/>
  <c r="AJ8" i="81"/>
  <c r="AC8" i="81"/>
  <c r="AA8" i="81"/>
  <c r="T8" i="81"/>
  <c r="R8" i="81"/>
  <c r="K8" i="81"/>
  <c r="I8" i="81"/>
  <c r="CE7" i="81"/>
  <c r="CC7" i="81"/>
  <c r="BV7" i="81"/>
  <c r="BT7" i="81"/>
  <c r="BM7" i="81"/>
  <c r="BK7" i="81"/>
  <c r="BD7" i="81"/>
  <c r="BB7" i="81"/>
  <c r="AU7" i="81"/>
  <c r="AS7" i="81"/>
  <c r="AL7" i="81"/>
  <c r="AJ7" i="81"/>
  <c r="AC7" i="81"/>
  <c r="AA7" i="81"/>
  <c r="T7" i="81"/>
  <c r="R7" i="81"/>
  <c r="K7" i="81"/>
  <c r="I7" i="81"/>
  <c r="CE6" i="81"/>
  <c r="CC6" i="81"/>
  <c r="BV6" i="81"/>
  <c r="BT6" i="81"/>
  <c r="BM6" i="81"/>
  <c r="BK6" i="81"/>
  <c r="BD6" i="81"/>
  <c r="BB6" i="81"/>
  <c r="AU6" i="81"/>
  <c r="AS6" i="81"/>
  <c r="AL6" i="81"/>
  <c r="AJ6" i="81"/>
  <c r="AC6" i="81"/>
  <c r="AA6" i="81"/>
  <c r="T6" i="81"/>
  <c r="R6" i="81"/>
  <c r="K6" i="81"/>
  <c r="I6" i="81"/>
  <c r="Z79" i="91"/>
  <c r="Y79" i="91"/>
  <c r="R79" i="91"/>
  <c r="Q79" i="91"/>
  <c r="J79" i="91"/>
  <c r="I79" i="91"/>
  <c r="Z78" i="91"/>
  <c r="Y78" i="91"/>
  <c r="R78" i="91"/>
  <c r="Q78" i="91"/>
  <c r="J78" i="91"/>
  <c r="I78" i="91"/>
  <c r="Z77" i="91"/>
  <c r="Y77" i="91"/>
  <c r="R77" i="91"/>
  <c r="Q77" i="91"/>
  <c r="J77" i="91"/>
  <c r="I77" i="91"/>
  <c r="Z76" i="91"/>
  <c r="Y76" i="91"/>
  <c r="R76" i="91"/>
  <c r="Q76" i="91"/>
  <c r="J76" i="91"/>
  <c r="I76" i="91"/>
  <c r="Z75" i="91"/>
  <c r="Y75" i="91"/>
  <c r="R75" i="91"/>
  <c r="Q75" i="91"/>
  <c r="J75" i="91"/>
  <c r="I75" i="91"/>
  <c r="Z74" i="91"/>
  <c r="Y74" i="91"/>
  <c r="R74" i="91"/>
  <c r="Q74" i="91"/>
  <c r="J74" i="91"/>
  <c r="I74" i="91"/>
  <c r="Z73" i="91"/>
  <c r="Y73" i="91"/>
  <c r="R73" i="91"/>
  <c r="Q73" i="91"/>
  <c r="J73" i="91"/>
  <c r="I73" i="91"/>
  <c r="Z72" i="91"/>
  <c r="Y72" i="91"/>
  <c r="R72" i="91"/>
  <c r="Q72" i="91"/>
  <c r="J72" i="91"/>
  <c r="I72" i="91"/>
  <c r="Z71" i="91"/>
  <c r="Y71" i="91"/>
  <c r="R71" i="91"/>
  <c r="Q71" i="91"/>
  <c r="J71" i="91"/>
  <c r="I71" i="91"/>
  <c r="Z70" i="91"/>
  <c r="Y70" i="91"/>
  <c r="R70" i="91"/>
  <c r="Q70" i="91"/>
  <c r="J70" i="91"/>
  <c r="I70" i="91"/>
  <c r="Z69" i="91"/>
  <c r="Y69" i="91"/>
  <c r="R69" i="91"/>
  <c r="Q69" i="91"/>
  <c r="J69" i="91"/>
  <c r="I69" i="91"/>
  <c r="Z68" i="91"/>
  <c r="Y68" i="91"/>
  <c r="R68" i="91"/>
  <c r="Q68" i="91"/>
  <c r="J68" i="91"/>
  <c r="I68" i="91"/>
  <c r="Z67" i="91"/>
  <c r="Y67" i="91"/>
  <c r="R67" i="91"/>
  <c r="Q67" i="91"/>
  <c r="J67" i="91"/>
  <c r="I67" i="91"/>
  <c r="Z66" i="91"/>
  <c r="Y66" i="91"/>
  <c r="R66" i="91"/>
  <c r="Q66" i="91"/>
  <c r="J66" i="91"/>
  <c r="I66" i="91"/>
  <c r="Z65" i="91"/>
  <c r="Y65" i="91"/>
  <c r="R65" i="91"/>
  <c r="Q65" i="91"/>
  <c r="J65" i="91"/>
  <c r="I65" i="91"/>
  <c r="Z64" i="91"/>
  <c r="Y64" i="91"/>
  <c r="R64" i="91"/>
  <c r="Q64" i="91"/>
  <c r="J64" i="91"/>
  <c r="I64" i="91"/>
  <c r="Z63" i="91"/>
  <c r="Y63" i="91"/>
  <c r="R63" i="91"/>
  <c r="Q63" i="91"/>
  <c r="J63" i="91"/>
  <c r="I63" i="91"/>
  <c r="Z62" i="91"/>
  <c r="Y62" i="91"/>
  <c r="R62" i="91"/>
  <c r="Q62" i="91"/>
  <c r="J62" i="91"/>
  <c r="I62" i="91"/>
  <c r="Z61" i="91"/>
  <c r="Y61" i="91"/>
  <c r="R61" i="91"/>
  <c r="Q61" i="91"/>
  <c r="J61" i="91"/>
  <c r="I61" i="91"/>
  <c r="Z60" i="91"/>
  <c r="Y60" i="91"/>
  <c r="R60" i="91"/>
  <c r="Q60" i="91"/>
  <c r="J60" i="91"/>
  <c r="I60" i="91"/>
  <c r="Z59" i="91"/>
  <c r="Y59" i="91"/>
  <c r="R59" i="91"/>
  <c r="Q59" i="91"/>
  <c r="J59" i="91"/>
  <c r="I59" i="91"/>
  <c r="Z58" i="91"/>
  <c r="Y58" i="91"/>
  <c r="R58" i="91"/>
  <c r="Q58" i="91"/>
  <c r="J58" i="91"/>
  <c r="I58" i="91"/>
  <c r="Z57" i="91"/>
  <c r="Y57" i="91"/>
  <c r="R57" i="91"/>
  <c r="Q57" i="91"/>
  <c r="J57" i="91"/>
  <c r="I57" i="91"/>
  <c r="Z56" i="91"/>
  <c r="Y56" i="91"/>
  <c r="R56" i="91"/>
  <c r="Q56" i="91"/>
  <c r="J56" i="91"/>
  <c r="I56" i="91"/>
  <c r="Z55" i="91"/>
  <c r="Y55" i="91"/>
  <c r="R55" i="91"/>
  <c r="Q55" i="91"/>
  <c r="J55" i="91"/>
  <c r="I55" i="91"/>
  <c r="Z54" i="91"/>
  <c r="Y54" i="91"/>
  <c r="R54" i="91"/>
  <c r="Q54" i="91"/>
  <c r="J54" i="91"/>
  <c r="I54" i="91"/>
  <c r="Z53" i="91"/>
  <c r="Y53" i="91"/>
  <c r="R53" i="91"/>
  <c r="Q53" i="91"/>
  <c r="J53" i="91"/>
  <c r="I53" i="91"/>
  <c r="Z52" i="91"/>
  <c r="Y52" i="91"/>
  <c r="R52" i="91"/>
  <c r="Q52" i="91"/>
  <c r="J52" i="91"/>
  <c r="I52" i="91"/>
  <c r="Z51" i="91"/>
  <c r="Y51" i="91"/>
  <c r="R51" i="91"/>
  <c r="Q51" i="91"/>
  <c r="J51" i="91"/>
  <c r="I51" i="91"/>
  <c r="Z50" i="91"/>
  <c r="Y50" i="91"/>
  <c r="R50" i="91"/>
  <c r="Q50" i="91"/>
  <c r="J50" i="91"/>
  <c r="I50" i="91"/>
  <c r="Z49" i="91"/>
  <c r="Y49" i="91"/>
  <c r="R49" i="91"/>
  <c r="Q49" i="91"/>
  <c r="J49" i="91"/>
  <c r="I49" i="91"/>
  <c r="Z48" i="91"/>
  <c r="Y48" i="91"/>
  <c r="R48" i="91"/>
  <c r="Q48" i="91"/>
  <c r="J48" i="91"/>
  <c r="I48" i="91"/>
  <c r="Z47" i="91"/>
  <c r="Y47" i="91"/>
  <c r="R47" i="91"/>
  <c r="Q47" i="91"/>
  <c r="J47" i="91"/>
  <c r="I47" i="91"/>
  <c r="Z46" i="91"/>
  <c r="Y46" i="91"/>
  <c r="R46" i="91"/>
  <c r="Q46" i="91"/>
  <c r="J46" i="91"/>
  <c r="I46" i="91"/>
  <c r="Z45" i="91"/>
  <c r="Y45" i="91"/>
  <c r="R45" i="91"/>
  <c r="Q45" i="91"/>
  <c r="J45" i="91"/>
  <c r="I45" i="91"/>
  <c r="Z44" i="91"/>
  <c r="Y44" i="91"/>
  <c r="R44" i="91"/>
  <c r="Q44" i="91"/>
  <c r="J44" i="91"/>
  <c r="I44" i="91"/>
  <c r="Z43" i="91"/>
  <c r="Y43" i="91"/>
  <c r="R43" i="91"/>
  <c r="Q43" i="91"/>
  <c r="J43" i="91"/>
  <c r="I43" i="91"/>
  <c r="Z42" i="91"/>
  <c r="Y42" i="91"/>
  <c r="R42" i="91"/>
  <c r="Q42" i="91"/>
  <c r="J42" i="91"/>
  <c r="I42" i="91"/>
  <c r="Z41" i="91"/>
  <c r="Y41" i="91"/>
  <c r="R41" i="91"/>
  <c r="Q41" i="91"/>
  <c r="J41" i="91"/>
  <c r="I41" i="91"/>
  <c r="Z40" i="91"/>
  <c r="Y40" i="91"/>
  <c r="R40" i="91"/>
  <c r="Q40" i="91"/>
  <c r="J40" i="91"/>
  <c r="I40" i="91"/>
  <c r="Z39" i="91"/>
  <c r="Y39" i="91"/>
  <c r="R39" i="91"/>
  <c r="Q39" i="91"/>
  <c r="J39" i="91"/>
  <c r="I39" i="91"/>
  <c r="Z38" i="91"/>
  <c r="Y38" i="91"/>
  <c r="R38" i="91"/>
  <c r="Q38" i="91"/>
  <c r="J38" i="91"/>
  <c r="I38" i="91"/>
  <c r="Z37" i="91"/>
  <c r="Y37" i="91"/>
  <c r="R37" i="91"/>
  <c r="Q37" i="91"/>
  <c r="J37" i="91"/>
  <c r="I37" i="91"/>
  <c r="Z36" i="91"/>
  <c r="Y36" i="91"/>
  <c r="R36" i="91"/>
  <c r="Q36" i="91"/>
  <c r="J36" i="91"/>
  <c r="I36" i="91"/>
  <c r="Z35" i="91"/>
  <c r="Y35" i="91"/>
  <c r="R35" i="91"/>
  <c r="Q35" i="91"/>
  <c r="J35" i="91"/>
  <c r="I35" i="91"/>
  <c r="Z34" i="91"/>
  <c r="Y34" i="91"/>
  <c r="R34" i="91"/>
  <c r="Q34" i="91"/>
  <c r="J34" i="91"/>
  <c r="I34" i="91"/>
  <c r="Z33" i="91"/>
  <c r="Y33" i="91"/>
  <c r="R33" i="91"/>
  <c r="Q33" i="91"/>
  <c r="J33" i="91"/>
  <c r="I33" i="91"/>
  <c r="Z32" i="91"/>
  <c r="Y32" i="91"/>
  <c r="R32" i="91"/>
  <c r="Q32" i="91"/>
  <c r="J32" i="91"/>
  <c r="I32" i="91"/>
  <c r="Z31" i="91"/>
  <c r="Y31" i="91"/>
  <c r="R31" i="91"/>
  <c r="Q31" i="91"/>
  <c r="J31" i="91"/>
  <c r="I31" i="91"/>
  <c r="Z30" i="91"/>
  <c r="Y30" i="91"/>
  <c r="R30" i="91"/>
  <c r="Q30" i="91"/>
  <c r="J30" i="91"/>
  <c r="I30" i="91"/>
  <c r="Z29" i="91"/>
  <c r="Y29" i="91"/>
  <c r="R29" i="91"/>
  <c r="Q29" i="91"/>
  <c r="J29" i="91"/>
  <c r="I29" i="91"/>
  <c r="Z28" i="91"/>
  <c r="Y28" i="91"/>
  <c r="R28" i="91"/>
  <c r="Q28" i="91"/>
  <c r="J28" i="91"/>
  <c r="I28" i="91"/>
  <c r="Z27" i="91"/>
  <c r="Y27" i="91"/>
  <c r="R27" i="91"/>
  <c r="Q27" i="91"/>
  <c r="J27" i="91"/>
  <c r="I27" i="91"/>
  <c r="Z26" i="91"/>
  <c r="Y26" i="91"/>
  <c r="R26" i="91"/>
  <c r="Q26" i="91"/>
  <c r="J26" i="91"/>
  <c r="I26" i="91"/>
  <c r="Z25" i="91"/>
  <c r="Y25" i="91"/>
  <c r="R25" i="91"/>
  <c r="Q25" i="91"/>
  <c r="J25" i="91"/>
  <c r="I25" i="91"/>
  <c r="Z24" i="91"/>
  <c r="Y24" i="91"/>
  <c r="R24" i="91"/>
  <c r="Q24" i="91"/>
  <c r="J24" i="91"/>
  <c r="I24" i="91"/>
  <c r="Z23" i="91"/>
  <c r="Y23" i="91"/>
  <c r="R23" i="91"/>
  <c r="Q23" i="91"/>
  <c r="J23" i="91"/>
  <c r="I23" i="91"/>
  <c r="Z22" i="91"/>
  <c r="Y22" i="91"/>
  <c r="R22" i="91"/>
  <c r="Q22" i="91"/>
  <c r="J22" i="91"/>
  <c r="I22" i="91"/>
  <c r="Z21" i="91"/>
  <c r="Y21" i="91"/>
  <c r="R21" i="91"/>
  <c r="Q21" i="91"/>
  <c r="J21" i="91"/>
  <c r="I21" i="91"/>
  <c r="Z20" i="91"/>
  <c r="Y20" i="91"/>
  <c r="R20" i="91"/>
  <c r="Q20" i="91"/>
  <c r="J20" i="91"/>
  <c r="I20" i="91"/>
  <c r="Z19" i="91"/>
  <c r="Y19" i="91"/>
  <c r="R19" i="91"/>
  <c r="Q19" i="91"/>
  <c r="J19" i="91"/>
  <c r="I19" i="91"/>
  <c r="Z18" i="91"/>
  <c r="Y18" i="91"/>
  <c r="R18" i="91"/>
  <c r="Q18" i="91"/>
  <c r="J18" i="91"/>
  <c r="I18" i="91"/>
  <c r="Z17" i="91"/>
  <c r="Y17" i="91"/>
  <c r="R17" i="91"/>
  <c r="Q17" i="91"/>
  <c r="J17" i="91"/>
  <c r="I17" i="91"/>
  <c r="Z16" i="91"/>
  <c r="Y16" i="91"/>
  <c r="R16" i="91"/>
  <c r="Q16" i="91"/>
  <c r="J16" i="91"/>
  <c r="I16" i="91"/>
  <c r="Z15" i="91"/>
  <c r="Y15" i="91"/>
  <c r="R15" i="91"/>
  <c r="Q15" i="91"/>
  <c r="J15" i="91"/>
  <c r="I15" i="91"/>
  <c r="Z14" i="91"/>
  <c r="Y14" i="91"/>
  <c r="R14" i="91"/>
  <c r="Q14" i="91"/>
  <c r="J14" i="91"/>
  <c r="I14" i="91"/>
  <c r="Z13" i="91"/>
  <c r="Y13" i="91"/>
  <c r="R13" i="91"/>
  <c r="Q13" i="91"/>
  <c r="J13" i="91"/>
  <c r="I13" i="91"/>
  <c r="Z12" i="91"/>
  <c r="Y12" i="91"/>
  <c r="R12" i="91"/>
  <c r="Q12" i="91"/>
  <c r="J12" i="91"/>
  <c r="I12" i="91"/>
  <c r="Z11" i="91"/>
  <c r="Y11" i="91"/>
  <c r="R11" i="91"/>
  <c r="Q11" i="91"/>
  <c r="J11" i="91"/>
  <c r="I11" i="91"/>
  <c r="Z10" i="91"/>
  <c r="Y10" i="91"/>
  <c r="R10" i="91"/>
  <c r="Q10" i="91"/>
  <c r="J10" i="91"/>
  <c r="I10" i="91"/>
  <c r="Z9" i="91"/>
  <c r="Y9" i="91"/>
  <c r="R9" i="91"/>
  <c r="Q9" i="91"/>
  <c r="J9" i="91"/>
  <c r="I9" i="91"/>
  <c r="Z8" i="91"/>
  <c r="Y8" i="91"/>
  <c r="R8" i="91"/>
  <c r="Q8" i="91"/>
  <c r="J8" i="91"/>
  <c r="I8" i="91"/>
  <c r="Z7" i="91"/>
  <c r="Y7" i="91"/>
  <c r="R7" i="91"/>
  <c r="Q7" i="91"/>
  <c r="J7" i="91"/>
  <c r="I7" i="91"/>
  <c r="Z6" i="91"/>
  <c r="Y6" i="91"/>
  <c r="R6" i="91"/>
  <c r="Q6" i="91"/>
  <c r="J6" i="91"/>
  <c r="I6" i="91"/>
  <c r="W14" i="90"/>
  <c r="V14" i="90"/>
  <c r="U14" i="90"/>
  <c r="O14" i="90"/>
  <c r="N14" i="90"/>
  <c r="M14" i="90"/>
  <c r="I14" i="90"/>
  <c r="G14" i="90"/>
  <c r="F14" i="90"/>
  <c r="E14" i="90"/>
  <c r="Z13" i="90"/>
  <c r="Y13" i="90"/>
  <c r="R13" i="90"/>
  <c r="Q13" i="90"/>
  <c r="J13" i="90"/>
  <c r="I13" i="90"/>
  <c r="Z12" i="90"/>
  <c r="Y12" i="90"/>
  <c r="R12" i="90"/>
  <c r="Q12" i="90"/>
  <c r="J12" i="90"/>
  <c r="I12" i="90"/>
  <c r="Z11" i="90"/>
  <c r="Y11" i="90"/>
  <c r="R11" i="90"/>
  <c r="Q11" i="90"/>
  <c r="J11" i="90"/>
  <c r="I11" i="90"/>
  <c r="Z10" i="90"/>
  <c r="Y10" i="90"/>
  <c r="R10" i="90"/>
  <c r="Q10" i="90"/>
  <c r="J10" i="90"/>
  <c r="I10" i="90"/>
  <c r="Z9" i="90"/>
  <c r="Y9" i="90"/>
  <c r="R9" i="90"/>
  <c r="Q9" i="90"/>
  <c r="J9" i="90"/>
  <c r="I9" i="90"/>
  <c r="Z8" i="90"/>
  <c r="Y8" i="90"/>
  <c r="R8" i="90"/>
  <c r="Q8" i="90"/>
  <c r="J8" i="90"/>
  <c r="I8" i="90"/>
  <c r="Z7" i="90"/>
  <c r="Y7" i="90"/>
  <c r="R7" i="90"/>
  <c r="Q7" i="90"/>
  <c r="J7" i="90"/>
  <c r="I7" i="90"/>
  <c r="Z6" i="90"/>
  <c r="Y6" i="90"/>
  <c r="R6" i="90"/>
  <c r="Q6" i="90"/>
  <c r="J6" i="90"/>
  <c r="I6" i="90"/>
  <c r="J60" i="100"/>
  <c r="I60" i="100"/>
  <c r="J59" i="100"/>
  <c r="I59" i="100"/>
  <c r="J58" i="100"/>
  <c r="I58" i="100"/>
  <c r="J57" i="100"/>
  <c r="I57" i="100"/>
  <c r="J56" i="100"/>
  <c r="I56" i="100"/>
  <c r="J55" i="100"/>
  <c r="I55" i="100"/>
  <c r="J54" i="100"/>
  <c r="I54" i="100"/>
  <c r="J53" i="100"/>
  <c r="I53" i="100"/>
  <c r="J52" i="100"/>
  <c r="I52" i="100"/>
  <c r="J51" i="100"/>
  <c r="I51" i="100"/>
  <c r="J50" i="100"/>
  <c r="I50" i="100"/>
  <c r="J49" i="100"/>
  <c r="I49" i="100"/>
  <c r="J48" i="100"/>
  <c r="I48" i="100"/>
  <c r="J47" i="100"/>
  <c r="I47" i="100"/>
  <c r="J46" i="100"/>
  <c r="I46" i="100"/>
  <c r="J45" i="100"/>
  <c r="I45" i="100"/>
  <c r="J44" i="100"/>
  <c r="I44" i="100"/>
  <c r="J43" i="100"/>
  <c r="I43" i="100"/>
  <c r="J42" i="100"/>
  <c r="I42" i="100"/>
  <c r="J41" i="100"/>
  <c r="I41" i="100"/>
  <c r="J40" i="100"/>
  <c r="I40" i="100"/>
  <c r="J39" i="100"/>
  <c r="I39" i="100"/>
  <c r="J38" i="100"/>
  <c r="I38" i="100"/>
  <c r="J37" i="100"/>
  <c r="I37" i="100"/>
  <c r="J36" i="100"/>
  <c r="I36" i="100"/>
  <c r="J35" i="100"/>
  <c r="I35" i="100"/>
  <c r="J34" i="100"/>
  <c r="I34" i="100"/>
  <c r="J33" i="100"/>
  <c r="I33" i="100"/>
  <c r="J32" i="100"/>
  <c r="I32" i="100"/>
  <c r="J31" i="100"/>
  <c r="I31" i="100"/>
  <c r="J30" i="100"/>
  <c r="I30" i="100"/>
  <c r="J29" i="100"/>
  <c r="I29" i="100"/>
  <c r="J28" i="100"/>
  <c r="I28" i="100"/>
  <c r="J27" i="100"/>
  <c r="I27" i="100"/>
  <c r="J26" i="100"/>
  <c r="I26" i="100"/>
  <c r="J25" i="100"/>
  <c r="I25" i="100"/>
  <c r="J24" i="100"/>
  <c r="I24" i="100"/>
  <c r="J23" i="100"/>
  <c r="I23" i="100"/>
  <c r="J22" i="100"/>
  <c r="I22" i="100"/>
  <c r="J21" i="100"/>
  <c r="I21" i="100"/>
  <c r="J20" i="100"/>
  <c r="I20" i="100"/>
  <c r="J19" i="100"/>
  <c r="I19" i="100"/>
  <c r="J18" i="100"/>
  <c r="I18" i="100"/>
  <c r="J17" i="100"/>
  <c r="I17" i="100"/>
  <c r="J16" i="100"/>
  <c r="I16" i="100"/>
  <c r="J15" i="100"/>
  <c r="I15" i="100"/>
  <c r="J14" i="100"/>
  <c r="I14" i="100"/>
  <c r="J13" i="100"/>
  <c r="I13" i="100"/>
  <c r="J12" i="100"/>
  <c r="I12" i="100"/>
  <c r="J11" i="100"/>
  <c r="I11" i="100"/>
  <c r="J10" i="100"/>
  <c r="I10" i="100"/>
  <c r="J9" i="100"/>
  <c r="I9" i="100"/>
  <c r="J8" i="100"/>
  <c r="I8" i="100"/>
  <c r="CA79" i="68"/>
  <c r="BZ79" i="68"/>
  <c r="BY79" i="68"/>
  <c r="BU79" i="68"/>
  <c r="BT79" i="68"/>
  <c r="BL79" i="68"/>
  <c r="BK79" i="68"/>
  <c r="BC79" i="68"/>
  <c r="BB79" i="68"/>
  <c r="AT79" i="68"/>
  <c r="AS79" i="68"/>
  <c r="AK79" i="68"/>
  <c r="AJ79" i="68"/>
  <c r="AB79" i="68"/>
  <c r="AA79" i="68"/>
  <c r="S79" i="68"/>
  <c r="R79" i="68"/>
  <c r="J79" i="68"/>
  <c r="I79" i="68"/>
  <c r="CD78" i="68"/>
  <c r="CC78" i="68"/>
  <c r="CA78" i="68"/>
  <c r="BZ78" i="68"/>
  <c r="BY78" i="68"/>
  <c r="BU78" i="68"/>
  <c r="BT78" i="68"/>
  <c r="BL78" i="68"/>
  <c r="BK78" i="68"/>
  <c r="BC78" i="68"/>
  <c r="BB78" i="68"/>
  <c r="AT78" i="68"/>
  <c r="AS78" i="68"/>
  <c r="AK78" i="68"/>
  <c r="AJ78" i="68"/>
  <c r="AB78" i="68"/>
  <c r="AA78" i="68"/>
  <c r="S78" i="68"/>
  <c r="R78" i="68"/>
  <c r="J78" i="68"/>
  <c r="I78" i="68"/>
  <c r="CD77" i="68"/>
  <c r="CC77" i="68"/>
  <c r="CA77" i="68"/>
  <c r="BZ77" i="68"/>
  <c r="BY77" i="68"/>
  <c r="BU77" i="68"/>
  <c r="BT77" i="68"/>
  <c r="BL77" i="68"/>
  <c r="BK77" i="68"/>
  <c r="BC77" i="68"/>
  <c r="BB77" i="68"/>
  <c r="AT77" i="68"/>
  <c r="AS77" i="68"/>
  <c r="AK77" i="68"/>
  <c r="AJ77" i="68"/>
  <c r="AB77" i="68"/>
  <c r="AA77" i="68"/>
  <c r="S77" i="68"/>
  <c r="R77" i="68"/>
  <c r="J77" i="68"/>
  <c r="I77" i="68"/>
  <c r="CA76" i="68"/>
  <c r="BZ76" i="68"/>
  <c r="BY76" i="68"/>
  <c r="BU76" i="68"/>
  <c r="BT76" i="68"/>
  <c r="BL76" i="68"/>
  <c r="BK76" i="68"/>
  <c r="BC76" i="68"/>
  <c r="BB76" i="68"/>
  <c r="AT76" i="68"/>
  <c r="AS76" i="68"/>
  <c r="AK76" i="68"/>
  <c r="AJ76" i="68"/>
  <c r="AB76" i="68"/>
  <c r="AA76" i="68"/>
  <c r="S76" i="68"/>
  <c r="R76" i="68"/>
  <c r="J76" i="68"/>
  <c r="I76" i="68"/>
  <c r="CD75" i="68"/>
  <c r="CC75" i="68"/>
  <c r="CA75" i="68"/>
  <c r="BZ75" i="68"/>
  <c r="BY75" i="68"/>
  <c r="BU75" i="68"/>
  <c r="BT75" i="68"/>
  <c r="BL75" i="68"/>
  <c r="BK75" i="68"/>
  <c r="BC75" i="68"/>
  <c r="BB75" i="68"/>
  <c r="AT75" i="68"/>
  <c r="AS75" i="68"/>
  <c r="AK75" i="68"/>
  <c r="AJ75" i="68"/>
  <c r="AB75" i="68"/>
  <c r="AA75" i="68"/>
  <c r="S75" i="68"/>
  <c r="R75" i="68"/>
  <c r="J75" i="68"/>
  <c r="I75" i="68"/>
  <c r="CD74" i="68"/>
  <c r="CC74" i="68"/>
  <c r="CA74" i="68"/>
  <c r="BZ74" i="68"/>
  <c r="BY74" i="68"/>
  <c r="BU74" i="68"/>
  <c r="BT74" i="68"/>
  <c r="BL74" i="68"/>
  <c r="BK74" i="68"/>
  <c r="BC74" i="68"/>
  <c r="BB74" i="68"/>
  <c r="AT74" i="68"/>
  <c r="AS74" i="68"/>
  <c r="AK74" i="68"/>
  <c r="AJ74" i="68"/>
  <c r="AB74" i="68"/>
  <c r="AA74" i="68"/>
  <c r="S74" i="68"/>
  <c r="R74" i="68"/>
  <c r="J74" i="68"/>
  <c r="I74" i="68"/>
  <c r="CA73" i="68"/>
  <c r="BZ73" i="68"/>
  <c r="BY73" i="68"/>
  <c r="BU73" i="68"/>
  <c r="BT73" i="68"/>
  <c r="BL73" i="68"/>
  <c r="BK73" i="68"/>
  <c r="BC73" i="68"/>
  <c r="BB73" i="68"/>
  <c r="AT73" i="68"/>
  <c r="AS73" i="68"/>
  <c r="AK73" i="68"/>
  <c r="AJ73" i="68"/>
  <c r="AB73" i="68"/>
  <c r="AA73" i="68"/>
  <c r="S73" i="68"/>
  <c r="R73" i="68"/>
  <c r="J73" i="68"/>
  <c r="I73" i="68"/>
  <c r="CD72" i="68"/>
  <c r="CC72" i="68"/>
  <c r="CA72" i="68"/>
  <c r="BZ72" i="68"/>
  <c r="BY72" i="68"/>
  <c r="BU72" i="68"/>
  <c r="BT72" i="68"/>
  <c r="BL72" i="68"/>
  <c r="BK72" i="68"/>
  <c r="BC72" i="68"/>
  <c r="BB72" i="68"/>
  <c r="AT72" i="68"/>
  <c r="AS72" i="68"/>
  <c r="AK72" i="68"/>
  <c r="AJ72" i="68"/>
  <c r="AB72" i="68"/>
  <c r="AA72" i="68"/>
  <c r="S72" i="68"/>
  <c r="R72" i="68"/>
  <c r="J72" i="68"/>
  <c r="I72" i="68"/>
  <c r="CD71" i="68"/>
  <c r="CC71" i="68"/>
  <c r="CA71" i="68"/>
  <c r="BZ71" i="68"/>
  <c r="BY71" i="68"/>
  <c r="BU71" i="68"/>
  <c r="BT71" i="68"/>
  <c r="BL71" i="68"/>
  <c r="BK71" i="68"/>
  <c r="BC71" i="68"/>
  <c r="BB71" i="68"/>
  <c r="AT71" i="68"/>
  <c r="AS71" i="68"/>
  <c r="AK71" i="68"/>
  <c r="AJ71" i="68"/>
  <c r="AB71" i="68"/>
  <c r="AA71" i="68"/>
  <c r="S71" i="68"/>
  <c r="R71" i="68"/>
  <c r="J71" i="68"/>
  <c r="I71" i="68"/>
  <c r="CA70" i="68"/>
  <c r="BZ70" i="68"/>
  <c r="BY70" i="68"/>
  <c r="BU70" i="68"/>
  <c r="BT70" i="68"/>
  <c r="BL70" i="68"/>
  <c r="BK70" i="68"/>
  <c r="BC70" i="68"/>
  <c r="BB70" i="68"/>
  <c r="AT70" i="68"/>
  <c r="AS70" i="68"/>
  <c r="AK70" i="68"/>
  <c r="AJ70" i="68"/>
  <c r="AB70" i="68"/>
  <c r="AA70" i="68"/>
  <c r="S70" i="68"/>
  <c r="R70" i="68"/>
  <c r="J70" i="68"/>
  <c r="I70" i="68"/>
  <c r="CD69" i="68"/>
  <c r="CC69" i="68"/>
  <c r="CA69" i="68"/>
  <c r="BZ69" i="68"/>
  <c r="BY69" i="68"/>
  <c r="BU69" i="68"/>
  <c r="BT69" i="68"/>
  <c r="BL69" i="68"/>
  <c r="BK69" i="68"/>
  <c r="BC69" i="68"/>
  <c r="BB69" i="68"/>
  <c r="AT69" i="68"/>
  <c r="AS69" i="68"/>
  <c r="AK69" i="68"/>
  <c r="AJ69" i="68"/>
  <c r="AB69" i="68"/>
  <c r="AA69" i="68"/>
  <c r="S69" i="68"/>
  <c r="R69" i="68"/>
  <c r="J69" i="68"/>
  <c r="I69" i="68"/>
  <c r="CD68" i="68"/>
  <c r="CC68" i="68"/>
  <c r="CA68" i="68"/>
  <c r="BZ68" i="68"/>
  <c r="BY68" i="68"/>
  <c r="BU68" i="68"/>
  <c r="BT68" i="68"/>
  <c r="BL68" i="68"/>
  <c r="BK68" i="68"/>
  <c r="BC68" i="68"/>
  <c r="BB68" i="68"/>
  <c r="AT68" i="68"/>
  <c r="AS68" i="68"/>
  <c r="AK68" i="68"/>
  <c r="AJ68" i="68"/>
  <c r="AB68" i="68"/>
  <c r="AA68" i="68"/>
  <c r="S68" i="68"/>
  <c r="R68" i="68"/>
  <c r="J68" i="68"/>
  <c r="I68" i="68"/>
  <c r="CA67" i="68"/>
  <c r="BZ67" i="68"/>
  <c r="BY67" i="68"/>
  <c r="BU67" i="68"/>
  <c r="BT67" i="68"/>
  <c r="BL67" i="68"/>
  <c r="BK67" i="68"/>
  <c r="BC67" i="68"/>
  <c r="BB67" i="68"/>
  <c r="AT67" i="68"/>
  <c r="AS67" i="68"/>
  <c r="AK67" i="68"/>
  <c r="AJ67" i="68"/>
  <c r="AB67" i="68"/>
  <c r="AA67" i="68"/>
  <c r="S67" i="68"/>
  <c r="R67" i="68"/>
  <c r="J67" i="68"/>
  <c r="I67" i="68"/>
  <c r="CD66" i="68"/>
  <c r="CC66" i="68"/>
  <c r="CA66" i="68"/>
  <c r="BZ66" i="68"/>
  <c r="BY66" i="68"/>
  <c r="BU66" i="68"/>
  <c r="BT66" i="68"/>
  <c r="BL66" i="68"/>
  <c r="BK66" i="68"/>
  <c r="BC66" i="68"/>
  <c r="BB66" i="68"/>
  <c r="AT66" i="68"/>
  <c r="AS66" i="68"/>
  <c r="AK66" i="68"/>
  <c r="AJ66" i="68"/>
  <c r="AB66" i="68"/>
  <c r="AA66" i="68"/>
  <c r="S66" i="68"/>
  <c r="R66" i="68"/>
  <c r="J66" i="68"/>
  <c r="I66" i="68"/>
  <c r="CD65" i="68"/>
  <c r="CC65" i="68"/>
  <c r="CA65" i="68"/>
  <c r="BZ65" i="68"/>
  <c r="BY65" i="68"/>
  <c r="BU65" i="68"/>
  <c r="BT65" i="68"/>
  <c r="BL65" i="68"/>
  <c r="BK65" i="68"/>
  <c r="BC65" i="68"/>
  <c r="BB65" i="68"/>
  <c r="AT65" i="68"/>
  <c r="AS65" i="68"/>
  <c r="AK65" i="68"/>
  <c r="AJ65" i="68"/>
  <c r="AB65" i="68"/>
  <c r="AA65" i="68"/>
  <c r="S65" i="68"/>
  <c r="R65" i="68"/>
  <c r="J65" i="68"/>
  <c r="I65" i="68"/>
  <c r="CA64" i="68"/>
  <c r="BZ64" i="68"/>
  <c r="BY64" i="68"/>
  <c r="BU64" i="68"/>
  <c r="BT64" i="68"/>
  <c r="BL64" i="68"/>
  <c r="BK64" i="68"/>
  <c r="BC64" i="68"/>
  <c r="BB64" i="68"/>
  <c r="AT64" i="68"/>
  <c r="AS64" i="68"/>
  <c r="AK64" i="68"/>
  <c r="AJ64" i="68"/>
  <c r="AB64" i="68"/>
  <c r="AA64" i="68"/>
  <c r="S64" i="68"/>
  <c r="R64" i="68"/>
  <c r="J64" i="68"/>
  <c r="I64" i="68"/>
  <c r="CD63" i="68"/>
  <c r="CC63" i="68"/>
  <c r="CA63" i="68"/>
  <c r="BZ63" i="68"/>
  <c r="BY63" i="68"/>
  <c r="BU63" i="68"/>
  <c r="BT63" i="68"/>
  <c r="BL63" i="68"/>
  <c r="BK63" i="68"/>
  <c r="BC63" i="68"/>
  <c r="BB63" i="68"/>
  <c r="AT63" i="68"/>
  <c r="AS63" i="68"/>
  <c r="AK63" i="68"/>
  <c r="AJ63" i="68"/>
  <c r="AB63" i="68"/>
  <c r="AA63" i="68"/>
  <c r="S63" i="68"/>
  <c r="R63" i="68"/>
  <c r="J63" i="68"/>
  <c r="I63" i="68"/>
  <c r="CD62" i="68"/>
  <c r="CC62" i="68"/>
  <c r="CA62" i="68"/>
  <c r="BZ62" i="68"/>
  <c r="BY62" i="68"/>
  <c r="BU62" i="68"/>
  <c r="BT62" i="68"/>
  <c r="BL62" i="68"/>
  <c r="BK62" i="68"/>
  <c r="BC62" i="68"/>
  <c r="BB62" i="68"/>
  <c r="AT62" i="68"/>
  <c r="AS62" i="68"/>
  <c r="AK62" i="68"/>
  <c r="AJ62" i="68"/>
  <c r="AB62" i="68"/>
  <c r="AA62" i="68"/>
  <c r="S62" i="68"/>
  <c r="R62" i="68"/>
  <c r="J62" i="68"/>
  <c r="I62" i="68"/>
  <c r="CA61" i="68"/>
  <c r="BZ61" i="68"/>
  <c r="BY61" i="68"/>
  <c r="BU61" i="68"/>
  <c r="BT61" i="68"/>
  <c r="BL61" i="68"/>
  <c r="BK61" i="68"/>
  <c r="BC61" i="68"/>
  <c r="BB61" i="68"/>
  <c r="AT61" i="68"/>
  <c r="AS61" i="68"/>
  <c r="AK61" i="68"/>
  <c r="AJ61" i="68"/>
  <c r="AB61" i="68"/>
  <c r="AA61" i="68"/>
  <c r="S61" i="68"/>
  <c r="R61" i="68"/>
  <c r="J61" i="68"/>
  <c r="I61" i="68"/>
  <c r="CD60" i="68"/>
  <c r="CC60" i="68"/>
  <c r="CA60" i="68"/>
  <c r="BZ60" i="68"/>
  <c r="BY60" i="68"/>
  <c r="BU60" i="68"/>
  <c r="BT60" i="68"/>
  <c r="BL60" i="68"/>
  <c r="BK60" i="68"/>
  <c r="BC60" i="68"/>
  <c r="BB60" i="68"/>
  <c r="AT60" i="68"/>
  <c r="AS60" i="68"/>
  <c r="AK60" i="68"/>
  <c r="AJ60" i="68"/>
  <c r="AB60" i="68"/>
  <c r="AA60" i="68"/>
  <c r="S60" i="68"/>
  <c r="R60" i="68"/>
  <c r="J60" i="68"/>
  <c r="I60" i="68"/>
  <c r="CD59" i="68"/>
  <c r="CC59" i="68"/>
  <c r="CA59" i="68"/>
  <c r="BZ59" i="68"/>
  <c r="BY59" i="68"/>
  <c r="BU59" i="68"/>
  <c r="BT59" i="68"/>
  <c r="BL59" i="68"/>
  <c r="BK59" i="68"/>
  <c r="BC59" i="68"/>
  <c r="BB59" i="68"/>
  <c r="AT59" i="68"/>
  <c r="AS59" i="68"/>
  <c r="AK59" i="68"/>
  <c r="AJ59" i="68"/>
  <c r="AB59" i="68"/>
  <c r="AA59" i="68"/>
  <c r="S59" i="68"/>
  <c r="R59" i="68"/>
  <c r="J59" i="68"/>
  <c r="I59" i="68"/>
  <c r="CA58" i="68"/>
  <c r="BZ58" i="68"/>
  <c r="BY58" i="68"/>
  <c r="BU58" i="68"/>
  <c r="BT58" i="68"/>
  <c r="BL58" i="68"/>
  <c r="BK58" i="68"/>
  <c r="BC58" i="68"/>
  <c r="BB58" i="68"/>
  <c r="AT58" i="68"/>
  <c r="AS58" i="68"/>
  <c r="AK58" i="68"/>
  <c r="AJ58" i="68"/>
  <c r="AB58" i="68"/>
  <c r="AA58" i="68"/>
  <c r="S58" i="68"/>
  <c r="R58" i="68"/>
  <c r="J58" i="68"/>
  <c r="I58" i="68"/>
  <c r="CD57" i="68"/>
  <c r="CC57" i="68"/>
  <c r="CA57" i="68"/>
  <c r="BZ57" i="68"/>
  <c r="BY57" i="68"/>
  <c r="BU57" i="68"/>
  <c r="BT57" i="68"/>
  <c r="BL57" i="68"/>
  <c r="BK57" i="68"/>
  <c r="BC57" i="68"/>
  <c r="BB57" i="68"/>
  <c r="AT57" i="68"/>
  <c r="AS57" i="68"/>
  <c r="AK57" i="68"/>
  <c r="AJ57" i="68"/>
  <c r="AB57" i="68"/>
  <c r="AA57" i="68"/>
  <c r="S57" i="68"/>
  <c r="R57" i="68"/>
  <c r="J57" i="68"/>
  <c r="I57" i="68"/>
  <c r="CD56" i="68"/>
  <c r="CC56" i="68"/>
  <c r="CA56" i="68"/>
  <c r="BZ56" i="68"/>
  <c r="BY56" i="68"/>
  <c r="BU56" i="68"/>
  <c r="BT56" i="68"/>
  <c r="BL56" i="68"/>
  <c r="BK56" i="68"/>
  <c r="BC56" i="68"/>
  <c r="BB56" i="68"/>
  <c r="AT56" i="68"/>
  <c r="AS56" i="68"/>
  <c r="AK56" i="68"/>
  <c r="AJ56" i="68"/>
  <c r="AB56" i="68"/>
  <c r="AA56" i="68"/>
  <c r="S56" i="68"/>
  <c r="R56" i="68"/>
  <c r="J56" i="68"/>
  <c r="I56" i="68"/>
  <c r="CA55" i="68"/>
  <c r="CD55" i="68" s="1"/>
  <c r="BZ55" i="68"/>
  <c r="BY55" i="68"/>
  <c r="BU55" i="68"/>
  <c r="BT55" i="68"/>
  <c r="BL55" i="68"/>
  <c r="BK55" i="68"/>
  <c r="BC55" i="68"/>
  <c r="BB55" i="68"/>
  <c r="AT55" i="68"/>
  <c r="AS55" i="68"/>
  <c r="AK55" i="68"/>
  <c r="AJ55" i="68"/>
  <c r="AB55" i="68"/>
  <c r="AA55" i="68"/>
  <c r="S55" i="68"/>
  <c r="R55" i="68"/>
  <c r="J55" i="68"/>
  <c r="I55" i="68"/>
  <c r="CD54" i="68"/>
  <c r="CC54" i="68"/>
  <c r="CA54" i="68"/>
  <c r="BZ54" i="68"/>
  <c r="BY54" i="68"/>
  <c r="BU54" i="68"/>
  <c r="BT54" i="68"/>
  <c r="BL54" i="68"/>
  <c r="BK54" i="68"/>
  <c r="BC54" i="68"/>
  <c r="BB54" i="68"/>
  <c r="AT54" i="68"/>
  <c r="AS54" i="68"/>
  <c r="AK54" i="68"/>
  <c r="AJ54" i="68"/>
  <c r="AB54" i="68"/>
  <c r="AA54" i="68"/>
  <c r="S54" i="68"/>
  <c r="R54" i="68"/>
  <c r="J54" i="68"/>
  <c r="I54" i="68"/>
  <c r="CD53" i="68"/>
  <c r="CC53" i="68"/>
  <c r="CA53" i="68"/>
  <c r="BZ53" i="68"/>
  <c r="BY53" i="68"/>
  <c r="BU53" i="68"/>
  <c r="BT53" i="68"/>
  <c r="BL53" i="68"/>
  <c r="BK53" i="68"/>
  <c r="BC53" i="68"/>
  <c r="BB53" i="68"/>
  <c r="AT53" i="68"/>
  <c r="AS53" i="68"/>
  <c r="AK53" i="68"/>
  <c r="AJ53" i="68"/>
  <c r="AB53" i="68"/>
  <c r="AA53" i="68"/>
  <c r="S53" i="68"/>
  <c r="R53" i="68"/>
  <c r="J53" i="68"/>
  <c r="I53" i="68"/>
  <c r="CA52" i="68"/>
  <c r="CD52" i="68" s="1"/>
  <c r="BZ52" i="68"/>
  <c r="BY52" i="68"/>
  <c r="BU52" i="68"/>
  <c r="BT52" i="68"/>
  <c r="BL52" i="68"/>
  <c r="BK52" i="68"/>
  <c r="BC52" i="68"/>
  <c r="BB52" i="68"/>
  <c r="AT52" i="68"/>
  <c r="AS52" i="68"/>
  <c r="AK52" i="68"/>
  <c r="AJ52" i="68"/>
  <c r="AB52" i="68"/>
  <c r="AA52" i="68"/>
  <c r="S52" i="68"/>
  <c r="R52" i="68"/>
  <c r="J52" i="68"/>
  <c r="I52" i="68"/>
  <c r="CD51" i="68"/>
  <c r="CC51" i="68"/>
  <c r="CA51" i="68"/>
  <c r="BZ51" i="68"/>
  <c r="BY51" i="68"/>
  <c r="BU51" i="68"/>
  <c r="BT51" i="68"/>
  <c r="BL51" i="68"/>
  <c r="BK51" i="68"/>
  <c r="BC51" i="68"/>
  <c r="BB51" i="68"/>
  <c r="AT51" i="68"/>
  <c r="AS51" i="68"/>
  <c r="AK51" i="68"/>
  <c r="AJ51" i="68"/>
  <c r="AB51" i="68"/>
  <c r="AA51" i="68"/>
  <c r="S51" i="68"/>
  <c r="R51" i="68"/>
  <c r="J51" i="68"/>
  <c r="I51" i="68"/>
  <c r="CD50" i="68"/>
  <c r="CC50" i="68"/>
  <c r="CA50" i="68"/>
  <c r="BZ50" i="68"/>
  <c r="BY50" i="68"/>
  <c r="BU50" i="68"/>
  <c r="BT50" i="68"/>
  <c r="BL50" i="68"/>
  <c r="BK50" i="68"/>
  <c r="BC50" i="68"/>
  <c r="BB50" i="68"/>
  <c r="AT50" i="68"/>
  <c r="AS50" i="68"/>
  <c r="AK50" i="68"/>
  <c r="AJ50" i="68"/>
  <c r="AB50" i="68"/>
  <c r="AA50" i="68"/>
  <c r="S50" i="68"/>
  <c r="R50" i="68"/>
  <c r="J50" i="68"/>
  <c r="I50" i="68"/>
  <c r="CA49" i="68"/>
  <c r="CD49" i="68" s="1"/>
  <c r="BZ49" i="68"/>
  <c r="BY49" i="68"/>
  <c r="BU49" i="68"/>
  <c r="BT49" i="68"/>
  <c r="BL49" i="68"/>
  <c r="BK49" i="68"/>
  <c r="BC49" i="68"/>
  <c r="BB49" i="68"/>
  <c r="AT49" i="68"/>
  <c r="AS49" i="68"/>
  <c r="AK49" i="68"/>
  <c r="AJ49" i="68"/>
  <c r="AB49" i="68"/>
  <c r="AA49" i="68"/>
  <c r="S49" i="68"/>
  <c r="R49" i="68"/>
  <c r="J49" i="68"/>
  <c r="I49" i="68"/>
  <c r="CD48" i="68"/>
  <c r="CC48" i="68"/>
  <c r="CA48" i="68"/>
  <c r="BZ48" i="68"/>
  <c r="BY48" i="68"/>
  <c r="BU48" i="68"/>
  <c r="BT48" i="68"/>
  <c r="BL48" i="68"/>
  <c r="BK48" i="68"/>
  <c r="BC48" i="68"/>
  <c r="BB48" i="68"/>
  <c r="AT48" i="68"/>
  <c r="AS48" i="68"/>
  <c r="AK48" i="68"/>
  <c r="AJ48" i="68"/>
  <c r="AB48" i="68"/>
  <c r="AA48" i="68"/>
  <c r="S48" i="68"/>
  <c r="R48" i="68"/>
  <c r="J48" i="68"/>
  <c r="I48" i="68"/>
  <c r="CD47" i="68"/>
  <c r="CC47" i="68"/>
  <c r="CA47" i="68"/>
  <c r="BZ47" i="68"/>
  <c r="BY47" i="68"/>
  <c r="BU47" i="68"/>
  <c r="BT47" i="68"/>
  <c r="BL47" i="68"/>
  <c r="BK47" i="68"/>
  <c r="BC47" i="68"/>
  <c r="BB47" i="68"/>
  <c r="AT47" i="68"/>
  <c r="AS47" i="68"/>
  <c r="AK47" i="68"/>
  <c r="AJ47" i="68"/>
  <c r="AB47" i="68"/>
  <c r="AA47" i="68"/>
  <c r="S47" i="68"/>
  <c r="R47" i="68"/>
  <c r="J47" i="68"/>
  <c r="I47" i="68"/>
  <c r="CA46" i="68"/>
  <c r="CD46" i="68" s="1"/>
  <c r="BZ46" i="68"/>
  <c r="BY46" i="68"/>
  <c r="BU46" i="68"/>
  <c r="BT46" i="68"/>
  <c r="BL46" i="68"/>
  <c r="BK46" i="68"/>
  <c r="BC46" i="68"/>
  <c r="BB46" i="68"/>
  <c r="AT46" i="68"/>
  <c r="AS46" i="68"/>
  <c r="AK46" i="68"/>
  <c r="AJ46" i="68"/>
  <c r="AB46" i="68"/>
  <c r="AA46" i="68"/>
  <c r="S46" i="68"/>
  <c r="R46" i="68"/>
  <c r="J46" i="68"/>
  <c r="I46" i="68"/>
  <c r="CD45" i="68"/>
  <c r="CC45" i="68"/>
  <c r="CA45" i="68"/>
  <c r="BZ45" i="68"/>
  <c r="BY45" i="68"/>
  <c r="BU45" i="68"/>
  <c r="BT45" i="68"/>
  <c r="BL45" i="68"/>
  <c r="BK45" i="68"/>
  <c r="BC45" i="68"/>
  <c r="BB45" i="68"/>
  <c r="AT45" i="68"/>
  <c r="AS45" i="68"/>
  <c r="AK45" i="68"/>
  <c r="AJ45" i="68"/>
  <c r="AB45" i="68"/>
  <c r="AA45" i="68"/>
  <c r="S45" i="68"/>
  <c r="R45" i="68"/>
  <c r="J45" i="68"/>
  <c r="I45" i="68"/>
  <c r="CD44" i="68"/>
  <c r="CC44" i="68"/>
  <c r="CA44" i="68"/>
  <c r="BZ44" i="68"/>
  <c r="BY44" i="68"/>
  <c r="BU44" i="68"/>
  <c r="BT44" i="68"/>
  <c r="BL44" i="68"/>
  <c r="BK44" i="68"/>
  <c r="BC44" i="68"/>
  <c r="BB44" i="68"/>
  <c r="AT44" i="68"/>
  <c r="AS44" i="68"/>
  <c r="AK44" i="68"/>
  <c r="AJ44" i="68"/>
  <c r="AB44" i="68"/>
  <c r="AA44" i="68"/>
  <c r="S44" i="68"/>
  <c r="R44" i="68"/>
  <c r="J44" i="68"/>
  <c r="I44" i="68"/>
  <c r="CA43" i="68"/>
  <c r="CD43" i="68" s="1"/>
  <c r="BZ43" i="68"/>
  <c r="BY43" i="68"/>
  <c r="BU43" i="68"/>
  <c r="BT43" i="68"/>
  <c r="BL43" i="68"/>
  <c r="BK43" i="68"/>
  <c r="BC43" i="68"/>
  <c r="BB43" i="68"/>
  <c r="AT43" i="68"/>
  <c r="AS43" i="68"/>
  <c r="AK43" i="68"/>
  <c r="AJ43" i="68"/>
  <c r="AB43" i="68"/>
  <c r="AA43" i="68"/>
  <c r="S43" i="68"/>
  <c r="R43" i="68"/>
  <c r="J43" i="68"/>
  <c r="I43" i="68"/>
  <c r="CD42" i="68"/>
  <c r="CC42" i="68"/>
  <c r="CA42" i="68"/>
  <c r="BZ42" i="68"/>
  <c r="BY42" i="68"/>
  <c r="BU42" i="68"/>
  <c r="BT42" i="68"/>
  <c r="BL42" i="68"/>
  <c r="BK42" i="68"/>
  <c r="BC42" i="68"/>
  <c r="BB42" i="68"/>
  <c r="AT42" i="68"/>
  <c r="AS42" i="68"/>
  <c r="AK42" i="68"/>
  <c r="AJ42" i="68"/>
  <c r="AB42" i="68"/>
  <c r="AA42" i="68"/>
  <c r="S42" i="68"/>
  <c r="R42" i="68"/>
  <c r="J42" i="68"/>
  <c r="I42" i="68"/>
  <c r="CD41" i="68"/>
  <c r="CC41" i="68"/>
  <c r="CA41" i="68"/>
  <c r="BZ41" i="68"/>
  <c r="BY41" i="68"/>
  <c r="BU41" i="68"/>
  <c r="BT41" i="68"/>
  <c r="BL41" i="68"/>
  <c r="BK41" i="68"/>
  <c r="BC41" i="68"/>
  <c r="BB41" i="68"/>
  <c r="AT41" i="68"/>
  <c r="AS41" i="68"/>
  <c r="AK41" i="68"/>
  <c r="AJ41" i="68"/>
  <c r="AB41" i="68"/>
  <c r="AA41" i="68"/>
  <c r="S41" i="68"/>
  <c r="R41" i="68"/>
  <c r="J41" i="68"/>
  <c r="I41" i="68"/>
  <c r="CA40" i="68"/>
  <c r="CD40" i="68" s="1"/>
  <c r="BZ40" i="68"/>
  <c r="BY40" i="68"/>
  <c r="BU40" i="68"/>
  <c r="BT40" i="68"/>
  <c r="BL40" i="68"/>
  <c r="BK40" i="68"/>
  <c r="BC40" i="68"/>
  <c r="BB40" i="68"/>
  <c r="AT40" i="68"/>
  <c r="AS40" i="68"/>
  <c r="AK40" i="68"/>
  <c r="AJ40" i="68"/>
  <c r="AB40" i="68"/>
  <c r="AA40" i="68"/>
  <c r="S40" i="68"/>
  <c r="R40" i="68"/>
  <c r="J40" i="68"/>
  <c r="I40" i="68"/>
  <c r="CD39" i="68"/>
  <c r="CC39" i="68"/>
  <c r="CA39" i="68"/>
  <c r="BZ39" i="68"/>
  <c r="BY39" i="68"/>
  <c r="BU39" i="68"/>
  <c r="BT39" i="68"/>
  <c r="BL39" i="68"/>
  <c r="BK39" i="68"/>
  <c r="BC39" i="68"/>
  <c r="BB39" i="68"/>
  <c r="AT39" i="68"/>
  <c r="AS39" i="68"/>
  <c r="AK39" i="68"/>
  <c r="AJ39" i="68"/>
  <c r="AB39" i="68"/>
  <c r="AA39" i="68"/>
  <c r="S39" i="68"/>
  <c r="R39" i="68"/>
  <c r="J39" i="68"/>
  <c r="I39" i="68"/>
  <c r="CD38" i="68"/>
  <c r="CC38" i="68"/>
  <c r="CA38" i="68"/>
  <c r="BZ38" i="68"/>
  <c r="BY38" i="68"/>
  <c r="BU38" i="68"/>
  <c r="BT38" i="68"/>
  <c r="BL38" i="68"/>
  <c r="BK38" i="68"/>
  <c r="BC38" i="68"/>
  <c r="BB38" i="68"/>
  <c r="AT38" i="68"/>
  <c r="AS38" i="68"/>
  <c r="AK38" i="68"/>
  <c r="AJ38" i="68"/>
  <c r="AB38" i="68"/>
  <c r="AA38" i="68"/>
  <c r="S38" i="68"/>
  <c r="R38" i="68"/>
  <c r="J38" i="68"/>
  <c r="I38" i="68"/>
  <c r="CA37" i="68"/>
  <c r="CD37" i="68" s="1"/>
  <c r="BZ37" i="68"/>
  <c r="BY37" i="68"/>
  <c r="BU37" i="68"/>
  <c r="BT37" i="68"/>
  <c r="BL37" i="68"/>
  <c r="BK37" i="68"/>
  <c r="BC37" i="68"/>
  <c r="BB37" i="68"/>
  <c r="AT37" i="68"/>
  <c r="AS37" i="68"/>
  <c r="AK37" i="68"/>
  <c r="AJ37" i="68"/>
  <c r="AB37" i="68"/>
  <c r="AA37" i="68"/>
  <c r="S37" i="68"/>
  <c r="R37" i="68"/>
  <c r="J37" i="68"/>
  <c r="I37" i="68"/>
  <c r="CD36" i="68"/>
  <c r="CC36" i="68"/>
  <c r="CA36" i="68"/>
  <c r="BZ36" i="68"/>
  <c r="BY36" i="68"/>
  <c r="BU36" i="68"/>
  <c r="BT36" i="68"/>
  <c r="BL36" i="68"/>
  <c r="BK36" i="68"/>
  <c r="BC36" i="68"/>
  <c r="BB36" i="68"/>
  <c r="AT36" i="68"/>
  <c r="AS36" i="68"/>
  <c r="AK36" i="68"/>
  <c r="AJ36" i="68"/>
  <c r="AB36" i="68"/>
  <c r="AA36" i="68"/>
  <c r="S36" i="68"/>
  <c r="R36" i="68"/>
  <c r="J36" i="68"/>
  <c r="I36" i="68"/>
  <c r="CD35" i="68"/>
  <c r="CC35" i="68"/>
  <c r="CA35" i="68"/>
  <c r="BZ35" i="68"/>
  <c r="BY35" i="68"/>
  <c r="BU35" i="68"/>
  <c r="BT35" i="68"/>
  <c r="BL35" i="68"/>
  <c r="BK35" i="68"/>
  <c r="BC35" i="68"/>
  <c r="BB35" i="68"/>
  <c r="AT35" i="68"/>
  <c r="AS35" i="68"/>
  <c r="AK35" i="68"/>
  <c r="AJ35" i="68"/>
  <c r="AB35" i="68"/>
  <c r="AA35" i="68"/>
  <c r="S35" i="68"/>
  <c r="R35" i="68"/>
  <c r="J35" i="68"/>
  <c r="I35" i="68"/>
  <c r="CA34" i="68"/>
  <c r="CD34" i="68" s="1"/>
  <c r="BZ34" i="68"/>
  <c r="BY34" i="68"/>
  <c r="BU34" i="68"/>
  <c r="BT34" i="68"/>
  <c r="BL34" i="68"/>
  <c r="BK34" i="68"/>
  <c r="BC34" i="68"/>
  <c r="BB34" i="68"/>
  <c r="AT34" i="68"/>
  <c r="AS34" i="68"/>
  <c r="AK34" i="68"/>
  <c r="AJ34" i="68"/>
  <c r="AB34" i="68"/>
  <c r="AA34" i="68"/>
  <c r="S34" i="68"/>
  <c r="R34" i="68"/>
  <c r="J34" i="68"/>
  <c r="I34" i="68"/>
  <c r="CD33" i="68"/>
  <c r="CC33" i="68"/>
  <c r="CA33" i="68"/>
  <c r="BZ33" i="68"/>
  <c r="BY33" i="68"/>
  <c r="BU33" i="68"/>
  <c r="BT33" i="68"/>
  <c r="BL33" i="68"/>
  <c r="BK33" i="68"/>
  <c r="BC33" i="68"/>
  <c r="BB33" i="68"/>
  <c r="AT33" i="68"/>
  <c r="AS33" i="68"/>
  <c r="AK33" i="68"/>
  <c r="AJ33" i="68"/>
  <c r="AB33" i="68"/>
  <c r="AA33" i="68"/>
  <c r="S33" i="68"/>
  <c r="R33" i="68"/>
  <c r="J33" i="68"/>
  <c r="I33" i="68"/>
  <c r="CD32" i="68"/>
  <c r="CC32" i="68"/>
  <c r="CA32" i="68"/>
  <c r="BZ32" i="68"/>
  <c r="BY32" i="68"/>
  <c r="BU32" i="68"/>
  <c r="BT32" i="68"/>
  <c r="BL32" i="68"/>
  <c r="BK32" i="68"/>
  <c r="BC32" i="68"/>
  <c r="BB32" i="68"/>
  <c r="AT32" i="68"/>
  <c r="AS32" i="68"/>
  <c r="AK32" i="68"/>
  <c r="AJ32" i="68"/>
  <c r="AB32" i="68"/>
  <c r="AA32" i="68"/>
  <c r="S32" i="68"/>
  <c r="R32" i="68"/>
  <c r="J32" i="68"/>
  <c r="I32" i="68"/>
  <c r="CA31" i="68"/>
  <c r="CD31" i="68" s="1"/>
  <c r="BZ31" i="68"/>
  <c r="BY31" i="68"/>
  <c r="BU31" i="68"/>
  <c r="BT31" i="68"/>
  <c r="BL31" i="68"/>
  <c r="BK31" i="68"/>
  <c r="BC31" i="68"/>
  <c r="BB31" i="68"/>
  <c r="AT31" i="68"/>
  <c r="AS31" i="68"/>
  <c r="AK31" i="68"/>
  <c r="AJ31" i="68"/>
  <c r="AB31" i="68"/>
  <c r="AA31" i="68"/>
  <c r="S31" i="68"/>
  <c r="R31" i="68"/>
  <c r="J31" i="68"/>
  <c r="I31" i="68"/>
  <c r="CD30" i="68"/>
  <c r="CC30" i="68"/>
  <c r="CA30" i="68"/>
  <c r="BZ30" i="68"/>
  <c r="BY30" i="68"/>
  <c r="BU30" i="68"/>
  <c r="BT30" i="68"/>
  <c r="BL30" i="68"/>
  <c r="BK30" i="68"/>
  <c r="BC30" i="68"/>
  <c r="BB30" i="68"/>
  <c r="AT30" i="68"/>
  <c r="AS30" i="68"/>
  <c r="AK30" i="68"/>
  <c r="AJ30" i="68"/>
  <c r="AB30" i="68"/>
  <c r="AA30" i="68"/>
  <c r="S30" i="68"/>
  <c r="R30" i="68"/>
  <c r="J30" i="68"/>
  <c r="I30" i="68"/>
  <c r="CD29" i="68"/>
  <c r="CC29" i="68"/>
  <c r="CA29" i="68"/>
  <c r="BZ29" i="68"/>
  <c r="BY29" i="68"/>
  <c r="BU29" i="68"/>
  <c r="BT29" i="68"/>
  <c r="BL29" i="68"/>
  <c r="BK29" i="68"/>
  <c r="BC29" i="68"/>
  <c r="BB29" i="68"/>
  <c r="AT29" i="68"/>
  <c r="AS29" i="68"/>
  <c r="AK29" i="68"/>
  <c r="AJ29" i="68"/>
  <c r="AB29" i="68"/>
  <c r="AA29" i="68"/>
  <c r="S29" i="68"/>
  <c r="R29" i="68"/>
  <c r="J29" i="68"/>
  <c r="I29" i="68"/>
  <c r="CA28" i="68"/>
  <c r="CD28" i="68" s="1"/>
  <c r="BZ28" i="68"/>
  <c r="BY28" i="68"/>
  <c r="BU28" i="68"/>
  <c r="BT28" i="68"/>
  <c r="BL28" i="68"/>
  <c r="BK28" i="68"/>
  <c r="BC28" i="68"/>
  <c r="BB28" i="68"/>
  <c r="AT28" i="68"/>
  <c r="AS28" i="68"/>
  <c r="AK28" i="68"/>
  <c r="AJ28" i="68"/>
  <c r="AB28" i="68"/>
  <c r="AA28" i="68"/>
  <c r="S28" i="68"/>
  <c r="R28" i="68"/>
  <c r="J28" i="68"/>
  <c r="I28" i="68"/>
  <c r="CD27" i="68"/>
  <c r="CC27" i="68"/>
  <c r="CA27" i="68"/>
  <c r="BZ27" i="68"/>
  <c r="BY27" i="68"/>
  <c r="BU27" i="68"/>
  <c r="BT27" i="68"/>
  <c r="BL27" i="68"/>
  <c r="BK27" i="68"/>
  <c r="BC27" i="68"/>
  <c r="BB27" i="68"/>
  <c r="AT27" i="68"/>
  <c r="AS27" i="68"/>
  <c r="AK27" i="68"/>
  <c r="AJ27" i="68"/>
  <c r="AB27" i="68"/>
  <c r="AA27" i="68"/>
  <c r="S27" i="68"/>
  <c r="R27" i="68"/>
  <c r="J27" i="68"/>
  <c r="I27" i="68"/>
  <c r="CD26" i="68"/>
  <c r="CC26" i="68"/>
  <c r="CA26" i="68"/>
  <c r="BZ26" i="68"/>
  <c r="BY26" i="68"/>
  <c r="BU26" i="68"/>
  <c r="BT26" i="68"/>
  <c r="BL26" i="68"/>
  <c r="BK26" i="68"/>
  <c r="BC26" i="68"/>
  <c r="BB26" i="68"/>
  <c r="AT26" i="68"/>
  <c r="AS26" i="68"/>
  <c r="AK26" i="68"/>
  <c r="AJ26" i="68"/>
  <c r="AB26" i="68"/>
  <c r="AA26" i="68"/>
  <c r="S26" i="68"/>
  <c r="R26" i="68"/>
  <c r="J26" i="68"/>
  <c r="I26" i="68"/>
  <c r="CA25" i="68"/>
  <c r="CD25" i="68" s="1"/>
  <c r="BZ25" i="68"/>
  <c r="BY25" i="68"/>
  <c r="BU25" i="68"/>
  <c r="BT25" i="68"/>
  <c r="BL25" i="68"/>
  <c r="BK25" i="68"/>
  <c r="BC25" i="68"/>
  <c r="BB25" i="68"/>
  <c r="AT25" i="68"/>
  <c r="AS25" i="68"/>
  <c r="AK25" i="68"/>
  <c r="AJ25" i="68"/>
  <c r="AB25" i="68"/>
  <c r="AA25" i="68"/>
  <c r="S25" i="68"/>
  <c r="R25" i="68"/>
  <c r="J25" i="68"/>
  <c r="I25" i="68"/>
  <c r="CD24" i="68"/>
  <c r="CC24" i="68"/>
  <c r="CA24" i="68"/>
  <c r="BZ24" i="68"/>
  <c r="BY24" i="68"/>
  <c r="BU24" i="68"/>
  <c r="BT24" i="68"/>
  <c r="BL24" i="68"/>
  <c r="BK24" i="68"/>
  <c r="BC24" i="68"/>
  <c r="BB24" i="68"/>
  <c r="AT24" i="68"/>
  <c r="AS24" i="68"/>
  <c r="AK24" i="68"/>
  <c r="AJ24" i="68"/>
  <c r="AB24" i="68"/>
  <c r="AA24" i="68"/>
  <c r="S24" i="68"/>
  <c r="R24" i="68"/>
  <c r="J24" i="68"/>
  <c r="I24" i="68"/>
  <c r="CD23" i="68"/>
  <c r="CC23" i="68"/>
  <c r="CA23" i="68"/>
  <c r="BZ23" i="68"/>
  <c r="BY23" i="68"/>
  <c r="BU23" i="68"/>
  <c r="BT23" i="68"/>
  <c r="BL23" i="68"/>
  <c r="BK23" i="68"/>
  <c r="BC23" i="68"/>
  <c r="BB23" i="68"/>
  <c r="AT23" i="68"/>
  <c r="AS23" i="68"/>
  <c r="AK23" i="68"/>
  <c r="AJ23" i="68"/>
  <c r="AB23" i="68"/>
  <c r="AA23" i="68"/>
  <c r="S23" i="68"/>
  <c r="R23" i="68"/>
  <c r="J23" i="68"/>
  <c r="I23" i="68"/>
  <c r="CA22" i="68"/>
  <c r="CD22" i="68" s="1"/>
  <c r="BZ22" i="68"/>
  <c r="BY22" i="68"/>
  <c r="BU22" i="68"/>
  <c r="BT22" i="68"/>
  <c r="BL22" i="68"/>
  <c r="BK22" i="68"/>
  <c r="BC22" i="68"/>
  <c r="BB22" i="68"/>
  <c r="AT22" i="68"/>
  <c r="AS22" i="68"/>
  <c r="AK22" i="68"/>
  <c r="AJ22" i="68"/>
  <c r="AB22" i="68"/>
  <c r="AA22" i="68"/>
  <c r="S22" i="68"/>
  <c r="R22" i="68"/>
  <c r="J22" i="68"/>
  <c r="I22" i="68"/>
  <c r="CD21" i="68"/>
  <c r="CC21" i="68"/>
  <c r="CA21" i="68"/>
  <c r="BZ21" i="68"/>
  <c r="BY21" i="68"/>
  <c r="BU21" i="68"/>
  <c r="BT21" i="68"/>
  <c r="BL21" i="68"/>
  <c r="BK21" i="68"/>
  <c r="BC21" i="68"/>
  <c r="BB21" i="68"/>
  <c r="AT21" i="68"/>
  <c r="AS21" i="68"/>
  <c r="AK21" i="68"/>
  <c r="AJ21" i="68"/>
  <c r="AB21" i="68"/>
  <c r="AA21" i="68"/>
  <c r="S21" i="68"/>
  <c r="R21" i="68"/>
  <c r="J21" i="68"/>
  <c r="I21" i="68"/>
  <c r="CD20" i="68"/>
  <c r="CC20" i="68"/>
  <c r="CA20" i="68"/>
  <c r="BZ20" i="68"/>
  <c r="BY20" i="68"/>
  <c r="BU20" i="68"/>
  <c r="BT20" i="68"/>
  <c r="BL20" i="68"/>
  <c r="BK20" i="68"/>
  <c r="BC20" i="68"/>
  <c r="BB20" i="68"/>
  <c r="AT20" i="68"/>
  <c r="AS20" i="68"/>
  <c r="AK20" i="68"/>
  <c r="AJ20" i="68"/>
  <c r="AB20" i="68"/>
  <c r="AA20" i="68"/>
  <c r="S20" i="68"/>
  <c r="R20" i="68"/>
  <c r="J20" i="68"/>
  <c r="I20" i="68"/>
  <c r="CA19" i="68"/>
  <c r="CD19" i="68" s="1"/>
  <c r="BZ19" i="68"/>
  <c r="BY19" i="68"/>
  <c r="BU19" i="68"/>
  <c r="BT19" i="68"/>
  <c r="BL19" i="68"/>
  <c r="BK19" i="68"/>
  <c r="BC19" i="68"/>
  <c r="BB19" i="68"/>
  <c r="AT19" i="68"/>
  <c r="AS19" i="68"/>
  <c r="AK19" i="68"/>
  <c r="AJ19" i="68"/>
  <c r="AB19" i="68"/>
  <c r="AA19" i="68"/>
  <c r="S19" i="68"/>
  <c r="R19" i="68"/>
  <c r="J19" i="68"/>
  <c r="I19" i="68"/>
  <c r="CD18" i="68"/>
  <c r="CC18" i="68"/>
  <c r="CA18" i="68"/>
  <c r="BZ18" i="68"/>
  <c r="BY18" i="68"/>
  <c r="BU18" i="68"/>
  <c r="BT18" i="68"/>
  <c r="BL18" i="68"/>
  <c r="BK18" i="68"/>
  <c r="BC18" i="68"/>
  <c r="BB18" i="68"/>
  <c r="AT18" i="68"/>
  <c r="AS18" i="68"/>
  <c r="AK18" i="68"/>
  <c r="AJ18" i="68"/>
  <c r="AB18" i="68"/>
  <c r="AA18" i="68"/>
  <c r="S18" i="68"/>
  <c r="R18" i="68"/>
  <c r="J18" i="68"/>
  <c r="I18" i="68"/>
  <c r="CD17" i="68"/>
  <c r="CC17" i="68"/>
  <c r="CA17" i="68"/>
  <c r="BZ17" i="68"/>
  <c r="BY17" i="68"/>
  <c r="BU17" i="68"/>
  <c r="BT17" i="68"/>
  <c r="BL17" i="68"/>
  <c r="BK17" i="68"/>
  <c r="BC17" i="68"/>
  <c r="BB17" i="68"/>
  <c r="AT17" i="68"/>
  <c r="AS17" i="68"/>
  <c r="AK17" i="68"/>
  <c r="AJ17" i="68"/>
  <c r="AB17" i="68"/>
  <c r="AA17" i="68"/>
  <c r="S17" i="68"/>
  <c r="R17" i="68"/>
  <c r="J17" i="68"/>
  <c r="I17" i="68"/>
  <c r="CA16" i="68"/>
  <c r="CD16" i="68" s="1"/>
  <c r="BZ16" i="68"/>
  <c r="BY16" i="68"/>
  <c r="BU16" i="68"/>
  <c r="BT16" i="68"/>
  <c r="BL16" i="68"/>
  <c r="BK16" i="68"/>
  <c r="BC16" i="68"/>
  <c r="BB16" i="68"/>
  <c r="AT16" i="68"/>
  <c r="AS16" i="68"/>
  <c r="AK16" i="68"/>
  <c r="AJ16" i="68"/>
  <c r="AB16" i="68"/>
  <c r="AA16" i="68"/>
  <c r="S16" i="68"/>
  <c r="R16" i="68"/>
  <c r="J16" i="68"/>
  <c r="I16" i="68"/>
  <c r="CD15" i="68"/>
  <c r="CC15" i="68"/>
  <c r="CA15" i="68"/>
  <c r="BZ15" i="68"/>
  <c r="BY15" i="68"/>
  <c r="BU15" i="68"/>
  <c r="BT15" i="68"/>
  <c r="BL15" i="68"/>
  <c r="BK15" i="68"/>
  <c r="BC15" i="68"/>
  <c r="BB15" i="68"/>
  <c r="AT15" i="68"/>
  <c r="AS15" i="68"/>
  <c r="AK15" i="68"/>
  <c r="AJ15" i="68"/>
  <c r="AB15" i="68"/>
  <c r="AA15" i="68"/>
  <c r="S15" i="68"/>
  <c r="R15" i="68"/>
  <c r="J15" i="68"/>
  <c r="I15" i="68"/>
  <c r="CD14" i="68"/>
  <c r="CC14" i="68"/>
  <c r="CA14" i="68"/>
  <c r="BZ14" i="68"/>
  <c r="BY14" i="68"/>
  <c r="BU14" i="68"/>
  <c r="BT14" i="68"/>
  <c r="BL14" i="68"/>
  <c r="BK14" i="68"/>
  <c r="BC14" i="68"/>
  <c r="BB14" i="68"/>
  <c r="AT14" i="68"/>
  <c r="AS14" i="68"/>
  <c r="AK14" i="68"/>
  <c r="AJ14" i="68"/>
  <c r="AB14" i="68"/>
  <c r="AA14" i="68"/>
  <c r="S14" i="68"/>
  <c r="R14" i="68"/>
  <c r="J14" i="68"/>
  <c r="I14" i="68"/>
  <c r="CA13" i="68"/>
  <c r="CD13" i="68" s="1"/>
  <c r="BZ13" i="68"/>
  <c r="BY13" i="68"/>
  <c r="BU13" i="68"/>
  <c r="BT13" i="68"/>
  <c r="BL13" i="68"/>
  <c r="BK13" i="68"/>
  <c r="BC13" i="68"/>
  <c r="BB13" i="68"/>
  <c r="AT13" i="68"/>
  <c r="AS13" i="68"/>
  <c r="AK13" i="68"/>
  <c r="AJ13" i="68"/>
  <c r="AB13" i="68"/>
  <c r="AA13" i="68"/>
  <c r="S13" i="68"/>
  <c r="R13" i="68"/>
  <c r="J13" i="68"/>
  <c r="I13" i="68"/>
  <c r="CD12" i="68"/>
  <c r="CC12" i="68"/>
  <c r="CA12" i="68"/>
  <c r="BZ12" i="68"/>
  <c r="BY12" i="68"/>
  <c r="BU12" i="68"/>
  <c r="BT12" i="68"/>
  <c r="BL12" i="68"/>
  <c r="BK12" i="68"/>
  <c r="BC12" i="68"/>
  <c r="BB12" i="68"/>
  <c r="AT12" i="68"/>
  <c r="AS12" i="68"/>
  <c r="AK12" i="68"/>
  <c r="AJ12" i="68"/>
  <c r="AB12" i="68"/>
  <c r="AA12" i="68"/>
  <c r="S12" i="68"/>
  <c r="R12" i="68"/>
  <c r="J12" i="68"/>
  <c r="I12" i="68"/>
  <c r="CD11" i="68"/>
  <c r="CC11" i="68"/>
  <c r="CA11" i="68"/>
  <c r="BZ11" i="68"/>
  <c r="BY11" i="68"/>
  <c r="BU11" i="68"/>
  <c r="BT11" i="68"/>
  <c r="BL11" i="68"/>
  <c r="BK11" i="68"/>
  <c r="BC11" i="68"/>
  <c r="BB11" i="68"/>
  <c r="AT11" i="68"/>
  <c r="AS11" i="68"/>
  <c r="AK11" i="68"/>
  <c r="AJ11" i="68"/>
  <c r="AB11" i="68"/>
  <c r="AA11" i="68"/>
  <c r="S11" i="68"/>
  <c r="R11" i="68"/>
  <c r="J11" i="68"/>
  <c r="I11" i="68"/>
  <c r="CA10" i="68"/>
  <c r="CD10" i="68" s="1"/>
  <c r="BZ10" i="68"/>
  <c r="BY10" i="68"/>
  <c r="BU10" i="68"/>
  <c r="BT10" i="68"/>
  <c r="BL10" i="68"/>
  <c r="BK10" i="68"/>
  <c r="BC10" i="68"/>
  <c r="BB10" i="68"/>
  <c r="AT10" i="68"/>
  <c r="AS10" i="68"/>
  <c r="AK10" i="68"/>
  <c r="AJ10" i="68"/>
  <c r="AB10" i="68"/>
  <c r="AA10" i="68"/>
  <c r="S10" i="68"/>
  <c r="R10" i="68"/>
  <c r="J10" i="68"/>
  <c r="I10" i="68"/>
  <c r="CA9" i="68"/>
  <c r="BZ9" i="68"/>
  <c r="BY9" i="68"/>
  <c r="BU9" i="68"/>
  <c r="BT9" i="68"/>
  <c r="BL9" i="68"/>
  <c r="BK9" i="68"/>
  <c r="BC9" i="68"/>
  <c r="BB9" i="68"/>
  <c r="AT9" i="68"/>
  <c r="AS9" i="68"/>
  <c r="AK9" i="68"/>
  <c r="AJ9" i="68"/>
  <c r="AB9" i="68"/>
  <c r="AA9" i="68"/>
  <c r="S9" i="68"/>
  <c r="R9" i="68"/>
  <c r="J9" i="68"/>
  <c r="I9" i="68"/>
  <c r="CA8" i="68"/>
  <c r="BZ8" i="68"/>
  <c r="BY8" i="68"/>
  <c r="BU8" i="68"/>
  <c r="BT8" i="68"/>
  <c r="BL8" i="68"/>
  <c r="BK8" i="68"/>
  <c r="BC8" i="68"/>
  <c r="BB8" i="68"/>
  <c r="AT8" i="68"/>
  <c r="AS8" i="68"/>
  <c r="AK8" i="68"/>
  <c r="AJ8" i="68"/>
  <c r="AB8" i="68"/>
  <c r="AA8" i="68"/>
  <c r="S8" i="68"/>
  <c r="R8" i="68"/>
  <c r="J8" i="68"/>
  <c r="I8" i="68"/>
  <c r="CA7" i="68"/>
  <c r="BZ7" i="68"/>
  <c r="BY7" i="68"/>
  <c r="BU7" i="68"/>
  <c r="BT7" i="68"/>
  <c r="BL7" i="68"/>
  <c r="BK7" i="68"/>
  <c r="BC7" i="68"/>
  <c r="BB7" i="68"/>
  <c r="AT7" i="68"/>
  <c r="AS7" i="68"/>
  <c r="AK7" i="68"/>
  <c r="AJ7" i="68"/>
  <c r="AB7" i="68"/>
  <c r="AA7" i="68"/>
  <c r="S7" i="68"/>
  <c r="R7" i="68"/>
  <c r="J7" i="68"/>
  <c r="I7" i="68"/>
  <c r="CA6" i="68"/>
  <c r="BZ6" i="68"/>
  <c r="BY6" i="68"/>
  <c r="BU6" i="68"/>
  <c r="BT6" i="68"/>
  <c r="BL6" i="68"/>
  <c r="BK6" i="68"/>
  <c r="BC6" i="68"/>
  <c r="BB6" i="68"/>
  <c r="AT6" i="68"/>
  <c r="AS6" i="68"/>
  <c r="AK6" i="68"/>
  <c r="AJ6" i="68"/>
  <c r="AB6" i="68"/>
  <c r="AA6" i="68"/>
  <c r="S6" i="68"/>
  <c r="R6" i="68"/>
  <c r="J6" i="68"/>
  <c r="I6" i="68"/>
  <c r="BY14" i="66"/>
  <c r="BR14" i="66"/>
  <c r="BQ14" i="66"/>
  <c r="BP14" i="66"/>
  <c r="BI14" i="66"/>
  <c r="BH14" i="66"/>
  <c r="BL14" i="66" s="1"/>
  <c r="BG14" i="66"/>
  <c r="BC14" i="66"/>
  <c r="BB14" i="66"/>
  <c r="AZ14" i="66"/>
  <c r="AY14" i="66"/>
  <c r="AX14" i="66"/>
  <c r="AQ14" i="66"/>
  <c r="AP14" i="66"/>
  <c r="AO14" i="66"/>
  <c r="AH14" i="66"/>
  <c r="AG14" i="66"/>
  <c r="AF14" i="66"/>
  <c r="Y14" i="66"/>
  <c r="X14" i="66"/>
  <c r="AB14" i="66" s="1"/>
  <c r="W14" i="66"/>
  <c r="S14" i="66"/>
  <c r="P14" i="66"/>
  <c r="O14" i="66"/>
  <c r="N14" i="66"/>
  <c r="J14" i="66"/>
  <c r="I14" i="66"/>
  <c r="G14" i="66"/>
  <c r="F14" i="66"/>
  <c r="E14" i="66"/>
  <c r="CA13" i="66"/>
  <c r="BZ13" i="66"/>
  <c r="BY13" i="66"/>
  <c r="BU13" i="66"/>
  <c r="BT13" i="66"/>
  <c r="BL13" i="66"/>
  <c r="BK13" i="66"/>
  <c r="BC13" i="66"/>
  <c r="BB13" i="66"/>
  <c r="AT13" i="66"/>
  <c r="AS13" i="66"/>
  <c r="AK13" i="66"/>
  <c r="AJ13" i="66"/>
  <c r="AB13" i="66"/>
  <c r="AA13" i="66"/>
  <c r="S13" i="66"/>
  <c r="R13" i="66"/>
  <c r="J13" i="66"/>
  <c r="I13" i="66"/>
  <c r="CA12" i="66"/>
  <c r="BZ12" i="66"/>
  <c r="BY12" i="66"/>
  <c r="BU12" i="66"/>
  <c r="BT12" i="66"/>
  <c r="BL12" i="66"/>
  <c r="BK12" i="66"/>
  <c r="BC12" i="66"/>
  <c r="BB12" i="66"/>
  <c r="AT12" i="66"/>
  <c r="AS12" i="66"/>
  <c r="AK12" i="66"/>
  <c r="AJ12" i="66"/>
  <c r="AB12" i="66"/>
  <c r="AA12" i="66"/>
  <c r="S12" i="66"/>
  <c r="R12" i="66"/>
  <c r="J12" i="66"/>
  <c r="I12" i="66"/>
  <c r="CA11" i="66"/>
  <c r="BZ11" i="66"/>
  <c r="CD11" i="66" s="1"/>
  <c r="BY11" i="66"/>
  <c r="BU11" i="66"/>
  <c r="BT11" i="66"/>
  <c r="BL11" i="66"/>
  <c r="BK11" i="66"/>
  <c r="BC11" i="66"/>
  <c r="BB11" i="66"/>
  <c r="AT11" i="66"/>
  <c r="AS11" i="66"/>
  <c r="AK11" i="66"/>
  <c r="AJ11" i="66"/>
  <c r="AB11" i="66"/>
  <c r="AA11" i="66"/>
  <c r="S11" i="66"/>
  <c r="R11" i="66"/>
  <c r="J11" i="66"/>
  <c r="I11" i="66"/>
  <c r="CA10" i="66"/>
  <c r="BZ10" i="66"/>
  <c r="BY10" i="66"/>
  <c r="BU10" i="66"/>
  <c r="BT10" i="66"/>
  <c r="BL10" i="66"/>
  <c r="BK10" i="66"/>
  <c r="BC10" i="66"/>
  <c r="BB10" i="66"/>
  <c r="AT10" i="66"/>
  <c r="AS10" i="66"/>
  <c r="AK10" i="66"/>
  <c r="AJ10" i="66"/>
  <c r="AB10" i="66"/>
  <c r="AA10" i="66"/>
  <c r="S10" i="66"/>
  <c r="R10" i="66"/>
  <c r="J10" i="66"/>
  <c r="I10" i="66"/>
  <c r="CA9" i="66"/>
  <c r="BZ9" i="66"/>
  <c r="BY9" i="66"/>
  <c r="BU9" i="66"/>
  <c r="BT9" i="66"/>
  <c r="BL9" i="66"/>
  <c r="BK9" i="66"/>
  <c r="BC9" i="66"/>
  <c r="BB9" i="66"/>
  <c r="AT9" i="66"/>
  <c r="AS9" i="66"/>
  <c r="AK9" i="66"/>
  <c r="AJ9" i="66"/>
  <c r="AB9" i="66"/>
  <c r="AA9" i="66"/>
  <c r="S9" i="66"/>
  <c r="R9" i="66"/>
  <c r="J9" i="66"/>
  <c r="I9" i="66"/>
  <c r="CA8" i="66"/>
  <c r="BZ8" i="66"/>
  <c r="CD8" i="66" s="1"/>
  <c r="BY8" i="66"/>
  <c r="BU8" i="66"/>
  <c r="BT8" i="66"/>
  <c r="BL8" i="66"/>
  <c r="BK8" i="66"/>
  <c r="BC8" i="66"/>
  <c r="BB8" i="66"/>
  <c r="AT8" i="66"/>
  <c r="AS8" i="66"/>
  <c r="AK8" i="66"/>
  <c r="AJ8" i="66"/>
  <c r="AB8" i="66"/>
  <c r="AA8" i="66"/>
  <c r="S8" i="66"/>
  <c r="R8" i="66"/>
  <c r="J8" i="66"/>
  <c r="I8" i="66"/>
  <c r="CA7" i="66"/>
  <c r="BZ7" i="66"/>
  <c r="BY7" i="66"/>
  <c r="BU7" i="66"/>
  <c r="BT7" i="66"/>
  <c r="BL7" i="66"/>
  <c r="BK7" i="66"/>
  <c r="BC7" i="66"/>
  <c r="BB7" i="66"/>
  <c r="AT7" i="66"/>
  <c r="AS7" i="66"/>
  <c r="AK7" i="66"/>
  <c r="AJ7" i="66"/>
  <c r="AB7" i="66"/>
  <c r="AA7" i="66"/>
  <c r="S7" i="66"/>
  <c r="R7" i="66"/>
  <c r="J7" i="66"/>
  <c r="I7" i="66"/>
  <c r="CA6" i="66"/>
  <c r="BZ6" i="66"/>
  <c r="BY6" i="66"/>
  <c r="BU6" i="66"/>
  <c r="BT6" i="66"/>
  <c r="BL6" i="66"/>
  <c r="BK6" i="66"/>
  <c r="BC6" i="66"/>
  <c r="BB6" i="66"/>
  <c r="AT6" i="66"/>
  <c r="AS6" i="66"/>
  <c r="AK6" i="66"/>
  <c r="AJ6" i="66"/>
  <c r="AB6" i="66"/>
  <c r="AA6" i="66"/>
  <c r="S6" i="66"/>
  <c r="R6" i="66"/>
  <c r="J6" i="66"/>
  <c r="I6" i="66"/>
  <c r="CB7" i="67"/>
  <c r="BZ7" i="67"/>
  <c r="BY7" i="67"/>
  <c r="CC7" i="67" s="1"/>
  <c r="BX7" i="67"/>
  <c r="BT7" i="67"/>
  <c r="BS7" i="67"/>
  <c r="BK7" i="67"/>
  <c r="BJ7" i="67"/>
  <c r="BB7" i="67"/>
  <c r="BA7" i="67"/>
  <c r="AS7" i="67"/>
  <c r="AR7" i="67"/>
  <c r="AJ7" i="67"/>
  <c r="AI7" i="67"/>
  <c r="AA7" i="67"/>
  <c r="Z7" i="67"/>
  <c r="R7" i="67"/>
  <c r="Q7" i="67"/>
  <c r="I7" i="67"/>
  <c r="H7" i="67"/>
  <c r="CC6" i="67"/>
  <c r="CB6" i="67"/>
  <c r="BZ6" i="67"/>
  <c r="BY6" i="67"/>
  <c r="BX6" i="67"/>
  <c r="BT6" i="67"/>
  <c r="BS6" i="67"/>
  <c r="BK6" i="67"/>
  <c r="BJ6" i="67"/>
  <c r="BB6" i="67"/>
  <c r="BA6" i="67"/>
  <c r="AS6" i="67"/>
  <c r="AR6" i="67"/>
  <c r="AJ6" i="67"/>
  <c r="AI6" i="67"/>
  <c r="AA6" i="67"/>
  <c r="Z6" i="67"/>
  <c r="R6" i="67"/>
  <c r="Q6" i="67"/>
  <c r="I6" i="67"/>
  <c r="H6" i="67"/>
  <c r="BZ12" i="18"/>
  <c r="BY12" i="18"/>
  <c r="CB12" i="18" s="1"/>
  <c r="BX12" i="18"/>
  <c r="BT12" i="18"/>
  <c r="BS12" i="18"/>
  <c r="BK12" i="18"/>
  <c r="BJ12" i="18"/>
  <c r="BB12" i="18"/>
  <c r="BA12" i="18"/>
  <c r="AS12" i="18"/>
  <c r="AR12" i="18"/>
  <c r="AJ12" i="18"/>
  <c r="AI12" i="18"/>
  <c r="AA12" i="18"/>
  <c r="Z12" i="18"/>
  <c r="R12" i="18"/>
  <c r="Q12" i="18"/>
  <c r="I12" i="18"/>
  <c r="H12" i="18"/>
  <c r="BZ11" i="18"/>
  <c r="BY11" i="18"/>
  <c r="BX11" i="18"/>
  <c r="BT11" i="18"/>
  <c r="BS11" i="18"/>
  <c r="BK11" i="18"/>
  <c r="BJ11" i="18"/>
  <c r="BB11" i="18"/>
  <c r="BA11" i="18"/>
  <c r="AS11" i="18"/>
  <c r="AR11" i="18"/>
  <c r="AJ11" i="18"/>
  <c r="AI11" i="18"/>
  <c r="AA11" i="18"/>
  <c r="Z11" i="18"/>
  <c r="R11" i="18"/>
  <c r="Q11" i="18"/>
  <c r="I11" i="18"/>
  <c r="H11" i="18"/>
  <c r="BZ10" i="18"/>
  <c r="BY10" i="18"/>
  <c r="BX10" i="18"/>
  <c r="BT10" i="18"/>
  <c r="BS10" i="18"/>
  <c r="BK10" i="18"/>
  <c r="BJ10" i="18"/>
  <c r="BB10" i="18"/>
  <c r="BA10" i="18"/>
  <c r="AS10" i="18"/>
  <c r="AR10" i="18"/>
  <c r="AJ10" i="18"/>
  <c r="AI10" i="18"/>
  <c r="AA10" i="18"/>
  <c r="Z10" i="18"/>
  <c r="R10" i="18"/>
  <c r="Q10" i="18"/>
  <c r="I10" i="18"/>
  <c r="H10" i="18"/>
  <c r="BZ9" i="18"/>
  <c r="BY9" i="18"/>
  <c r="BX9" i="18"/>
  <c r="BT9" i="18"/>
  <c r="BS9" i="18"/>
  <c r="BK9" i="18"/>
  <c r="BJ9" i="18"/>
  <c r="BB9" i="18"/>
  <c r="BA9" i="18"/>
  <c r="AS9" i="18"/>
  <c r="AR9" i="18"/>
  <c r="AJ9" i="18"/>
  <c r="AI9" i="18"/>
  <c r="AA9" i="18"/>
  <c r="Z9" i="18"/>
  <c r="R9" i="18"/>
  <c r="Q9" i="18"/>
  <c r="I9" i="18"/>
  <c r="H9" i="18"/>
  <c r="CB8" i="18"/>
  <c r="BZ8" i="18"/>
  <c r="BY8" i="18"/>
  <c r="CC8" i="18" s="1"/>
  <c r="BX8" i="18"/>
  <c r="BT8" i="18"/>
  <c r="BS8" i="18"/>
  <c r="BK8" i="18"/>
  <c r="BJ8" i="18"/>
  <c r="BB8" i="18"/>
  <c r="BA8" i="18"/>
  <c r="AS8" i="18"/>
  <c r="AR8" i="18"/>
  <c r="AJ8" i="18"/>
  <c r="AI8" i="18"/>
  <c r="AA8" i="18"/>
  <c r="Z8" i="18"/>
  <c r="R8" i="18"/>
  <c r="Q8" i="18"/>
  <c r="I8" i="18"/>
  <c r="H8" i="18"/>
  <c r="CC7" i="18"/>
  <c r="BZ7" i="18"/>
  <c r="BY7" i="18"/>
  <c r="CB7" i="18" s="1"/>
  <c r="BX7" i="18"/>
  <c r="BT7" i="18"/>
  <c r="BS7" i="18"/>
  <c r="BK7" i="18"/>
  <c r="BJ7" i="18"/>
  <c r="BB7" i="18"/>
  <c r="BA7" i="18"/>
  <c r="AS7" i="18"/>
  <c r="AR7" i="18"/>
  <c r="AJ7" i="18"/>
  <c r="AI7" i="18"/>
  <c r="AA7" i="18"/>
  <c r="Z7" i="18"/>
  <c r="R7" i="18"/>
  <c r="Q7" i="18"/>
  <c r="I7" i="18"/>
  <c r="H7" i="18"/>
  <c r="BZ6" i="18"/>
  <c r="CC6" i="18" s="1"/>
  <c r="BY6" i="18"/>
  <c r="CB6" i="18" s="1"/>
  <c r="BX6" i="18"/>
  <c r="BT6" i="18"/>
  <c r="BS6" i="18"/>
  <c r="BK6" i="18"/>
  <c r="BJ6" i="18"/>
  <c r="BB6" i="18"/>
  <c r="BA6" i="18"/>
  <c r="AS6" i="18"/>
  <c r="AR6" i="18"/>
  <c r="AJ6" i="18"/>
  <c r="AI6" i="18"/>
  <c r="AA6" i="18"/>
  <c r="Z6" i="18"/>
  <c r="R6" i="18"/>
  <c r="Q6" i="18"/>
  <c r="I6" i="18"/>
  <c r="H6" i="18"/>
  <c r="L78" i="56"/>
  <c r="L77" i="56"/>
  <c r="L76" i="56"/>
  <c r="L75" i="56"/>
  <c r="L74" i="56"/>
  <c r="L73" i="56"/>
  <c r="L72" i="56"/>
  <c r="L71" i="56"/>
  <c r="L70" i="56"/>
  <c r="L69" i="56"/>
  <c r="L68" i="56"/>
  <c r="L67" i="56"/>
  <c r="L66" i="56"/>
  <c r="L65" i="56"/>
  <c r="L64" i="56"/>
  <c r="L63" i="56"/>
  <c r="L62" i="56"/>
  <c r="L61" i="56"/>
  <c r="L60" i="56"/>
  <c r="L59" i="56"/>
  <c r="L58" i="56"/>
  <c r="L57" i="56"/>
  <c r="L56" i="56"/>
  <c r="L55" i="56"/>
  <c r="L54" i="56"/>
  <c r="L53" i="56"/>
  <c r="L52" i="56"/>
  <c r="L51" i="56"/>
  <c r="L50" i="56"/>
  <c r="L49" i="56"/>
  <c r="L48" i="56"/>
  <c r="L47" i="56"/>
  <c r="L46" i="56"/>
  <c r="L45" i="56"/>
  <c r="L44" i="56"/>
  <c r="L43" i="56"/>
  <c r="L42" i="56"/>
  <c r="L41" i="56"/>
  <c r="L40" i="56"/>
  <c r="L39" i="56"/>
  <c r="L38" i="56"/>
  <c r="L37" i="56"/>
  <c r="L36" i="56"/>
  <c r="L35" i="56"/>
  <c r="L34" i="56"/>
  <c r="L33" i="56"/>
  <c r="L32" i="56"/>
  <c r="L31" i="56"/>
  <c r="L30" i="56"/>
  <c r="L29" i="56"/>
  <c r="L28" i="56"/>
  <c r="L27" i="56"/>
  <c r="L26" i="56"/>
  <c r="L25" i="56"/>
  <c r="L24" i="56"/>
  <c r="L23" i="56"/>
  <c r="L22" i="56"/>
  <c r="L21" i="56"/>
  <c r="L20" i="56"/>
  <c r="L19" i="56"/>
  <c r="L18" i="56"/>
  <c r="L17" i="56"/>
  <c r="L16" i="56"/>
  <c r="L15" i="56"/>
  <c r="L14" i="56"/>
  <c r="L13" i="56"/>
  <c r="L12" i="56"/>
  <c r="L11" i="56"/>
  <c r="L10" i="56"/>
  <c r="L9" i="56"/>
  <c r="L8" i="56"/>
  <c r="L7" i="56"/>
  <c r="L6" i="56"/>
  <c r="L5" i="56"/>
  <c r="K13" i="55"/>
  <c r="J13" i="55"/>
  <c r="I13" i="55"/>
  <c r="H13" i="55"/>
  <c r="G13" i="55"/>
  <c r="F13" i="55"/>
  <c r="E13" i="55"/>
  <c r="D13" i="55"/>
  <c r="L13" i="55" s="1"/>
  <c r="L12" i="55"/>
  <c r="L11" i="55"/>
  <c r="L10" i="55"/>
  <c r="L9" i="55"/>
  <c r="L8" i="55"/>
  <c r="L7" i="55"/>
  <c r="L6" i="55"/>
  <c r="L5" i="55"/>
  <c r="K6" i="64"/>
  <c r="K5" i="64"/>
  <c r="K11" i="54"/>
  <c r="K10" i="54"/>
  <c r="K9" i="54"/>
  <c r="K8" i="54"/>
  <c r="K7" i="54"/>
  <c r="K6" i="54"/>
  <c r="K5" i="54"/>
  <c r="CC11" i="18" l="1"/>
  <c r="W6" i="54"/>
  <c r="R6" i="54"/>
  <c r="X6" i="54"/>
  <c r="S6" i="54"/>
  <c r="Q6" i="54"/>
  <c r="T6" i="54"/>
  <c r="U6" i="54"/>
  <c r="V6" i="54"/>
  <c r="V7" i="54"/>
  <c r="W7" i="54"/>
  <c r="R7" i="54"/>
  <c r="X7" i="54"/>
  <c r="S7" i="54"/>
  <c r="T7" i="54"/>
  <c r="U7" i="54"/>
  <c r="U8" i="54"/>
  <c r="V8" i="54"/>
  <c r="W8" i="54"/>
  <c r="R8" i="54"/>
  <c r="X8" i="54"/>
  <c r="S8" i="54"/>
  <c r="T8" i="54"/>
  <c r="T9" i="54"/>
  <c r="U9" i="54"/>
  <c r="V9" i="54"/>
  <c r="W9" i="54"/>
  <c r="R9" i="54"/>
  <c r="X9" i="54"/>
  <c r="S9" i="54"/>
  <c r="U5" i="54"/>
  <c r="V5" i="54"/>
  <c r="W5" i="54"/>
  <c r="R5" i="54"/>
  <c r="X5" i="54"/>
  <c r="S5" i="54"/>
  <c r="T5" i="54"/>
  <c r="R11" i="54"/>
  <c r="X11" i="54"/>
  <c r="S11" i="54"/>
  <c r="T11" i="54"/>
  <c r="U11" i="54"/>
  <c r="V11" i="54"/>
  <c r="W11" i="54"/>
  <c r="S10" i="54"/>
  <c r="T10" i="54"/>
  <c r="U10" i="54"/>
  <c r="V10" i="54"/>
  <c r="W10" i="54"/>
  <c r="R10" i="54"/>
  <c r="X10" i="54"/>
  <c r="CC10" i="18"/>
  <c r="CB10" i="18"/>
  <c r="CB11" i="18"/>
  <c r="BZ14" i="66"/>
  <c r="CD58" i="68"/>
  <c r="CD61" i="68"/>
  <c r="CD70" i="68"/>
  <c r="CC6" i="66"/>
  <c r="CC9" i="66"/>
  <c r="CC12" i="66"/>
  <c r="AS14" i="66"/>
  <c r="BT14" i="66"/>
  <c r="BU14" i="66"/>
  <c r="CD6" i="68"/>
  <c r="CC6" i="68"/>
  <c r="CD9" i="68"/>
  <c r="CC9" i="68"/>
  <c r="AJ14" i="66"/>
  <c r="CD67" i="68"/>
  <c r="CD79" i="68"/>
  <c r="CB9" i="18"/>
  <c r="CD6" i="66"/>
  <c r="CC7" i="66"/>
  <c r="CD7" i="66"/>
  <c r="CD9" i="66"/>
  <c r="CC10" i="66"/>
  <c r="CD10" i="66"/>
  <c r="CD12" i="66"/>
  <c r="CC13" i="66"/>
  <c r="CD13" i="66"/>
  <c r="AT14" i="66"/>
  <c r="CC7" i="68"/>
  <c r="CD7" i="68"/>
  <c r="CC12" i="18"/>
  <c r="AK14" i="66"/>
  <c r="CD64" i="68"/>
  <c r="CD73" i="68"/>
  <c r="CD76" i="68"/>
  <c r="CC9" i="18"/>
  <c r="CC8" i="66"/>
  <c r="CC11" i="66"/>
  <c r="AA14" i="66"/>
  <c r="BK14" i="66"/>
  <c r="CD8" i="68"/>
  <c r="CC8" i="68"/>
  <c r="Z14" i="90"/>
  <c r="Y14" i="90"/>
  <c r="R14" i="90"/>
  <c r="J14" i="90"/>
  <c r="Q14" i="90"/>
  <c r="CA14" i="66"/>
  <c r="R14" i="66"/>
  <c r="CC10" i="68"/>
  <c r="CC13" i="68"/>
  <c r="CC16" i="68"/>
  <c r="CC19" i="68"/>
  <c r="CC22" i="68"/>
  <c r="CC25" i="68"/>
  <c r="CC28" i="68"/>
  <c r="CC31" i="68"/>
  <c r="CC34" i="68"/>
  <c r="CC37" i="68"/>
  <c r="CC40" i="68"/>
  <c r="CC43" i="68"/>
  <c r="CC46" i="68"/>
  <c r="CC49" i="68"/>
  <c r="CC52" i="68"/>
  <c r="CC55" i="68"/>
  <c r="CC58" i="68"/>
  <c r="CC61" i="68"/>
  <c r="CC64" i="68"/>
  <c r="CC67" i="68"/>
  <c r="CC70" i="68"/>
  <c r="CC73" i="68"/>
  <c r="CC76" i="68"/>
  <c r="CC79" i="68"/>
  <c r="C7" i="64"/>
  <c r="C12" i="54"/>
  <c r="CD14" i="66" l="1"/>
  <c r="CC14" i="66"/>
  <c r="D6" i="66"/>
  <c r="C6" i="18"/>
  <c r="D79" i="56"/>
  <c r="D4" i="100"/>
  <c r="C4" i="89"/>
  <c r="H6" i="66" l="1"/>
  <c r="L6" i="66"/>
  <c r="K6" i="66"/>
  <c r="K6" i="18"/>
  <c r="J6" i="18"/>
  <c r="G6" i="18"/>
  <c r="H58" i="100"/>
  <c r="L56" i="100"/>
  <c r="K55" i="100"/>
  <c r="H52" i="100"/>
  <c r="L50" i="100"/>
  <c r="K49" i="100"/>
  <c r="H46" i="100"/>
  <c r="L44" i="100"/>
  <c r="K43" i="100"/>
  <c r="H40" i="100"/>
  <c r="L38" i="100"/>
  <c r="K37" i="100"/>
  <c r="H34" i="100"/>
  <c r="L32" i="100"/>
  <c r="K31" i="100"/>
  <c r="H28" i="100"/>
  <c r="L26" i="100"/>
  <c r="K25" i="100"/>
  <c r="H22" i="100"/>
  <c r="L20" i="100"/>
  <c r="K19" i="100"/>
  <c r="H16" i="100"/>
  <c r="L14" i="100"/>
  <c r="K13" i="100"/>
  <c r="H10" i="100"/>
  <c r="L8" i="100"/>
  <c r="L59" i="100"/>
  <c r="K58" i="100"/>
  <c r="L55" i="100"/>
  <c r="L51" i="100"/>
  <c r="H49" i="100"/>
  <c r="L47" i="100"/>
  <c r="K46" i="100"/>
  <c r="L43" i="100"/>
  <c r="L39" i="100"/>
  <c r="H37" i="100"/>
  <c r="L35" i="100"/>
  <c r="K34" i="100"/>
  <c r="L31" i="100"/>
  <c r="L27" i="100"/>
  <c r="H25" i="100"/>
  <c r="L23" i="100"/>
  <c r="K22" i="100"/>
  <c r="L19" i="100"/>
  <c r="L15" i="100"/>
  <c r="H13" i="100"/>
  <c r="L11" i="100"/>
  <c r="K10" i="100"/>
  <c r="L60" i="100"/>
  <c r="L57" i="100"/>
  <c r="L54" i="100"/>
  <c r="K53" i="100"/>
  <c r="K50" i="100"/>
  <c r="K47" i="100"/>
  <c r="K44" i="100"/>
  <c r="H43" i="100"/>
  <c r="L41" i="100"/>
  <c r="K40" i="100"/>
  <c r="H39" i="100"/>
  <c r="H36" i="100"/>
  <c r="H33" i="100"/>
  <c r="H30" i="100"/>
  <c r="L28" i="100"/>
  <c r="L25" i="100"/>
  <c r="L22" i="100"/>
  <c r="H17" i="100"/>
  <c r="H14" i="100"/>
  <c r="H11" i="100"/>
  <c r="H8" i="100"/>
  <c r="K60" i="100"/>
  <c r="K54" i="100"/>
  <c r="K38" i="100"/>
  <c r="K32" i="100"/>
  <c r="L29" i="100"/>
  <c r="L16" i="100"/>
  <c r="L13" i="100"/>
  <c r="K57" i="100"/>
  <c r="L48" i="100"/>
  <c r="L45" i="100"/>
  <c r="L42" i="100"/>
  <c r="K41" i="100"/>
  <c r="K35" i="100"/>
  <c r="H31" i="100"/>
  <c r="K28" i="100"/>
  <c r="H27" i="100"/>
  <c r="H24" i="100"/>
  <c r="H21" i="100"/>
  <c r="H18" i="100"/>
  <c r="L10" i="100"/>
  <c r="H59" i="100"/>
  <c r="H56" i="100"/>
  <c r="K51" i="100"/>
  <c r="K48" i="100"/>
  <c r="K45" i="100"/>
  <c r="K42" i="100"/>
  <c r="L36" i="100"/>
  <c r="L33" i="100"/>
  <c r="L30" i="100"/>
  <c r="K29" i="100"/>
  <c r="K26" i="100"/>
  <c r="K23" i="100"/>
  <c r="K20" i="100"/>
  <c r="H19" i="100"/>
  <c r="L17" i="100"/>
  <c r="K16" i="100"/>
  <c r="H15" i="100"/>
  <c r="H12" i="100"/>
  <c r="H9" i="100"/>
  <c r="H60" i="100"/>
  <c r="H57" i="100"/>
  <c r="H54" i="100"/>
  <c r="L52" i="100"/>
  <c r="L49" i="100"/>
  <c r="L46" i="100"/>
  <c r="H41" i="100"/>
  <c r="H38" i="100"/>
  <c r="H35" i="100"/>
  <c r="H32" i="100"/>
  <c r="K27" i="100"/>
  <c r="K24" i="100"/>
  <c r="K21" i="100"/>
  <c r="K18" i="100"/>
  <c r="L12" i="100"/>
  <c r="L9" i="100"/>
  <c r="K59" i="100"/>
  <c r="K56" i="100"/>
  <c r="H55" i="100"/>
  <c r="L53" i="100"/>
  <c r="K52" i="100"/>
  <c r="H51" i="100"/>
  <c r="H48" i="100"/>
  <c r="H45" i="100"/>
  <c r="H42" i="100"/>
  <c r="L40" i="100"/>
  <c r="L37" i="100"/>
  <c r="L34" i="100"/>
  <c r="H29" i="100"/>
  <c r="H26" i="100"/>
  <c r="H23" i="100"/>
  <c r="H20" i="100"/>
  <c r="K15" i="100"/>
  <c r="K12" i="100"/>
  <c r="K9" i="100"/>
  <c r="H47" i="100"/>
  <c r="K33" i="100"/>
  <c r="H44" i="100"/>
  <c r="K30" i="100"/>
  <c r="K17" i="100"/>
  <c r="L24" i="100"/>
  <c r="K14" i="100"/>
  <c r="L58" i="100"/>
  <c r="L21" i="100"/>
  <c r="K11" i="100"/>
  <c r="H53" i="100"/>
  <c r="K39" i="100"/>
  <c r="L18" i="100"/>
  <c r="K8" i="100"/>
  <c r="H50" i="100"/>
  <c r="K36" i="100"/>
  <c r="CK6" i="84" l="1"/>
  <c r="CL6" i="84"/>
  <c r="CM6" i="84"/>
  <c r="CN6" i="84"/>
  <c r="CO6" i="84"/>
  <c r="CP6" i="84"/>
  <c r="CQ6" i="84"/>
  <c r="CR6" i="84"/>
  <c r="CS6" i="84"/>
  <c r="CK7" i="84"/>
  <c r="CL7" i="84"/>
  <c r="CM7" i="84"/>
  <c r="CN7" i="84"/>
  <c r="CO7" i="84"/>
  <c r="CP7" i="84"/>
  <c r="CQ7" i="84"/>
  <c r="CR7" i="84"/>
  <c r="CS7" i="84"/>
  <c r="CK8" i="84"/>
  <c r="CL8" i="84"/>
  <c r="CM8" i="84"/>
  <c r="CN8" i="84"/>
  <c r="CO8" i="84"/>
  <c r="CP8" i="84"/>
  <c r="CQ8" i="84"/>
  <c r="CR8" i="84"/>
  <c r="CS8" i="84"/>
  <c r="CK9" i="84"/>
  <c r="CL9" i="84"/>
  <c r="CM9" i="84"/>
  <c r="CN9" i="84"/>
  <c r="CO9" i="84"/>
  <c r="CP9" i="84"/>
  <c r="CQ9" i="84"/>
  <c r="CR9" i="84"/>
  <c r="CS9" i="84"/>
  <c r="CK10" i="84"/>
  <c r="CL10" i="84"/>
  <c r="CM10" i="84"/>
  <c r="CN10" i="84"/>
  <c r="CO10" i="84"/>
  <c r="CP10" i="84"/>
  <c r="CQ10" i="84"/>
  <c r="CR10" i="84"/>
  <c r="CS10" i="84"/>
  <c r="CK11" i="84"/>
  <c r="CL11" i="84"/>
  <c r="CM11" i="84"/>
  <c r="CN11" i="84"/>
  <c r="CO11" i="84"/>
  <c r="CP11" i="84"/>
  <c r="CQ11" i="84"/>
  <c r="CR11" i="84"/>
  <c r="CS11" i="84"/>
  <c r="CK12" i="84"/>
  <c r="CL12" i="84"/>
  <c r="CM12" i="84"/>
  <c r="CN12" i="84"/>
  <c r="CO12" i="84"/>
  <c r="CP12" i="84"/>
  <c r="CQ12" i="84"/>
  <c r="CR12" i="84"/>
  <c r="CS12" i="84"/>
  <c r="CK13" i="84"/>
  <c r="CL13" i="84"/>
  <c r="CM13" i="84"/>
  <c r="CN13" i="84"/>
  <c r="CO13" i="84"/>
  <c r="CP13" i="84"/>
  <c r="CQ13" i="84"/>
  <c r="CR13" i="84"/>
  <c r="CS13" i="84"/>
  <c r="CK14" i="84"/>
  <c r="CL14" i="84"/>
  <c r="CM14" i="84"/>
  <c r="CN14" i="84"/>
  <c r="CO14" i="84"/>
  <c r="CP14" i="84"/>
  <c r="CQ14" i="84"/>
  <c r="CR14" i="84"/>
  <c r="CS14" i="84"/>
  <c r="BE48" i="84" l="1"/>
  <c r="BE45" i="84"/>
  <c r="BE42" i="84"/>
  <c r="BE39" i="84"/>
  <c r="BE47" i="84"/>
  <c r="BE44" i="84"/>
  <c r="BE41" i="84"/>
  <c r="BE46" i="84"/>
  <c r="BE40" i="84"/>
  <c r="BE49" i="84"/>
  <c r="BE43" i="84"/>
  <c r="AD38" i="84"/>
  <c r="AD36" i="84"/>
  <c r="AD33" i="84"/>
  <c r="AD30" i="84"/>
  <c r="AD35" i="84"/>
  <c r="AD32" i="84"/>
  <c r="AD29" i="84"/>
  <c r="AD31" i="84"/>
  <c r="AD37" i="84"/>
  <c r="AD28" i="84"/>
  <c r="AD34" i="84"/>
  <c r="AD15" i="84"/>
  <c r="AD12" i="84"/>
  <c r="AD9" i="84"/>
  <c r="AD6" i="84"/>
  <c r="AD14" i="84"/>
  <c r="AD11" i="84"/>
  <c r="AD8" i="84"/>
  <c r="AD10" i="84"/>
  <c r="AD16" i="84"/>
  <c r="AD13" i="84"/>
  <c r="AD7" i="84"/>
  <c r="AV92" i="84"/>
  <c r="AV89" i="84"/>
  <c r="AV86" i="84"/>
  <c r="AV83" i="84"/>
  <c r="AV93" i="84"/>
  <c r="AV90" i="84"/>
  <c r="AV87" i="84"/>
  <c r="AV84" i="84"/>
  <c r="AV85" i="84"/>
  <c r="AV91" i="84"/>
  <c r="AV88" i="84"/>
  <c r="U80" i="84"/>
  <c r="U77" i="84"/>
  <c r="U74" i="84"/>
  <c r="U82" i="84"/>
  <c r="U81" i="84"/>
  <c r="U78" i="84"/>
  <c r="U75" i="84"/>
  <c r="U72" i="84"/>
  <c r="U76" i="84"/>
  <c r="U73" i="84"/>
  <c r="U79" i="84"/>
  <c r="AV68" i="84"/>
  <c r="AV65" i="84"/>
  <c r="AV62" i="84"/>
  <c r="AV69" i="84"/>
  <c r="AV66" i="84"/>
  <c r="AV63" i="84"/>
  <c r="AV64" i="84"/>
  <c r="AV67" i="84"/>
  <c r="AV61" i="84"/>
  <c r="AV70" i="84"/>
  <c r="AV71" i="84"/>
  <c r="BW60" i="84"/>
  <c r="BW59" i="84"/>
  <c r="BW56" i="84"/>
  <c r="BW53" i="84"/>
  <c r="BW50" i="84"/>
  <c r="BW57" i="84"/>
  <c r="BW54" i="84"/>
  <c r="BW51" i="84"/>
  <c r="BW58" i="84"/>
  <c r="BW55" i="84"/>
  <c r="BW52" i="84"/>
  <c r="AV47" i="84"/>
  <c r="AV44" i="84"/>
  <c r="AV41" i="84"/>
  <c r="AV49" i="84"/>
  <c r="AV48" i="84"/>
  <c r="AV45" i="84"/>
  <c r="AV42" i="84"/>
  <c r="AV39" i="84"/>
  <c r="AV40" i="84"/>
  <c r="AV46" i="84"/>
  <c r="AV43" i="84"/>
  <c r="BW35" i="84"/>
  <c r="BW32" i="84"/>
  <c r="BW29" i="84"/>
  <c r="BW36" i="84"/>
  <c r="BW33" i="84"/>
  <c r="BW30" i="84"/>
  <c r="BW37" i="84"/>
  <c r="BW28" i="84"/>
  <c r="BW31" i="84"/>
  <c r="BW34" i="84"/>
  <c r="BW38" i="84"/>
  <c r="U35" i="84"/>
  <c r="U32" i="84"/>
  <c r="U29" i="84"/>
  <c r="U36" i="84"/>
  <c r="U33" i="84"/>
  <c r="U30" i="84"/>
  <c r="U37" i="84"/>
  <c r="U28" i="84"/>
  <c r="U38" i="84"/>
  <c r="U31" i="84"/>
  <c r="U34" i="84"/>
  <c r="AV26" i="84"/>
  <c r="AV23" i="84"/>
  <c r="AV20" i="84"/>
  <c r="AV17" i="84"/>
  <c r="AV27" i="84"/>
  <c r="AV24" i="84"/>
  <c r="AV21" i="84"/>
  <c r="AV18" i="84"/>
  <c r="AV22" i="84"/>
  <c r="AV19" i="84"/>
  <c r="AV25" i="84"/>
  <c r="BW14" i="84"/>
  <c r="BW11" i="84"/>
  <c r="BW8" i="84"/>
  <c r="BW16" i="84"/>
  <c r="BW15" i="84"/>
  <c r="BW12" i="84"/>
  <c r="BW9" i="84"/>
  <c r="BW6" i="84"/>
  <c r="BW13" i="84"/>
  <c r="BW10" i="84"/>
  <c r="BW7" i="84"/>
  <c r="AM90" i="84"/>
  <c r="AM87" i="84"/>
  <c r="AM84" i="84"/>
  <c r="AM92" i="84"/>
  <c r="AM89" i="84"/>
  <c r="AM86" i="84"/>
  <c r="AM83" i="84"/>
  <c r="AM91" i="84"/>
  <c r="AM93" i="84"/>
  <c r="AM85" i="84"/>
  <c r="AM88" i="84"/>
  <c r="BN82" i="84"/>
  <c r="BN81" i="84"/>
  <c r="BN78" i="84"/>
  <c r="BN75" i="84"/>
  <c r="BN72" i="84"/>
  <c r="BN80" i="84"/>
  <c r="BN77" i="84"/>
  <c r="BN74" i="84"/>
  <c r="BN73" i="84"/>
  <c r="BN76" i="84"/>
  <c r="BN79" i="84"/>
  <c r="L82" i="84"/>
  <c r="L81" i="84"/>
  <c r="L78" i="84"/>
  <c r="L75" i="84"/>
  <c r="L72" i="84"/>
  <c r="L80" i="84"/>
  <c r="L77" i="84"/>
  <c r="L74" i="84"/>
  <c r="L73" i="84"/>
  <c r="L76" i="84"/>
  <c r="L79" i="84"/>
  <c r="AM71" i="84"/>
  <c r="AM69" i="84"/>
  <c r="AM66" i="84"/>
  <c r="AM63" i="84"/>
  <c r="AM68" i="84"/>
  <c r="AM65" i="84"/>
  <c r="AM62" i="84"/>
  <c r="AM67" i="84"/>
  <c r="AM64" i="84"/>
  <c r="AM70" i="84"/>
  <c r="AM61" i="84"/>
  <c r="BN57" i="84"/>
  <c r="BN54" i="84"/>
  <c r="BN51" i="84"/>
  <c r="BN59" i="84"/>
  <c r="BN56" i="84"/>
  <c r="BN53" i="84"/>
  <c r="BN50" i="84"/>
  <c r="BN55" i="84"/>
  <c r="BN60" i="84"/>
  <c r="BN58" i="84"/>
  <c r="BN52" i="84"/>
  <c r="L57" i="84"/>
  <c r="L54" i="84"/>
  <c r="L51" i="84"/>
  <c r="L59" i="84"/>
  <c r="L56" i="84"/>
  <c r="L53" i="84"/>
  <c r="L50" i="84"/>
  <c r="L55" i="84"/>
  <c r="L60" i="84"/>
  <c r="L58" i="84"/>
  <c r="L52" i="84"/>
  <c r="AM48" i="84"/>
  <c r="AM45" i="84"/>
  <c r="AM42" i="84"/>
  <c r="AM39" i="84"/>
  <c r="AM49" i="84"/>
  <c r="AM47" i="84"/>
  <c r="AM44" i="84"/>
  <c r="AM41" i="84"/>
  <c r="AM46" i="84"/>
  <c r="AM40" i="84"/>
  <c r="AM43" i="84"/>
  <c r="BN36" i="84"/>
  <c r="BN33" i="84"/>
  <c r="BN30" i="84"/>
  <c r="BN35" i="84"/>
  <c r="BN32" i="84"/>
  <c r="BN29" i="84"/>
  <c r="BN38" i="84"/>
  <c r="BN31" i="84"/>
  <c r="BN37" i="84"/>
  <c r="BN28" i="84"/>
  <c r="BN34" i="84"/>
  <c r="L36" i="84"/>
  <c r="L33" i="84"/>
  <c r="L30" i="84"/>
  <c r="L35" i="84"/>
  <c r="L32" i="84"/>
  <c r="L29" i="84"/>
  <c r="L38" i="84"/>
  <c r="L31" i="84"/>
  <c r="L37" i="84"/>
  <c r="L28" i="84"/>
  <c r="L34" i="84"/>
  <c r="AM24" i="84"/>
  <c r="AM21" i="84"/>
  <c r="AM18" i="84"/>
  <c r="AM26" i="84"/>
  <c r="AM23" i="84"/>
  <c r="AM20" i="84"/>
  <c r="AM17" i="84"/>
  <c r="AM27" i="84"/>
  <c r="AM19" i="84"/>
  <c r="AM22" i="84"/>
  <c r="AM25" i="84"/>
  <c r="BN16" i="84"/>
  <c r="BN15" i="84"/>
  <c r="BN12" i="84"/>
  <c r="BN9" i="84"/>
  <c r="BN6" i="84"/>
  <c r="BN14" i="84"/>
  <c r="BN11" i="84"/>
  <c r="BN8" i="84"/>
  <c r="BN10" i="84"/>
  <c r="BN13" i="84"/>
  <c r="BN7" i="84"/>
  <c r="L16" i="84"/>
  <c r="L15" i="84"/>
  <c r="L12" i="84"/>
  <c r="L9" i="84"/>
  <c r="L6" i="84"/>
  <c r="L14" i="84"/>
  <c r="L11" i="84"/>
  <c r="L8" i="84"/>
  <c r="L10" i="84"/>
  <c r="L13" i="84"/>
  <c r="L7" i="84"/>
  <c r="AD92" i="84"/>
  <c r="AD89" i="84"/>
  <c r="AD86" i="84"/>
  <c r="AD83" i="84"/>
  <c r="AD93" i="84"/>
  <c r="AD90" i="84"/>
  <c r="AD87" i="84"/>
  <c r="AD84" i="84"/>
  <c r="AD85" i="84"/>
  <c r="AD91" i="84"/>
  <c r="AD88" i="84"/>
  <c r="BE80" i="84"/>
  <c r="BE77" i="84"/>
  <c r="BE74" i="84"/>
  <c r="BE81" i="84"/>
  <c r="BE78" i="84"/>
  <c r="BE75" i="84"/>
  <c r="BE72" i="84"/>
  <c r="BE82" i="84"/>
  <c r="BE76" i="84"/>
  <c r="BE73" i="84"/>
  <c r="BE79" i="84"/>
  <c r="AD68" i="84"/>
  <c r="AD65" i="84"/>
  <c r="AD62" i="84"/>
  <c r="AD71" i="84"/>
  <c r="AD69" i="84"/>
  <c r="AD66" i="84"/>
  <c r="AD63" i="84"/>
  <c r="AD64" i="84"/>
  <c r="AD67" i="84"/>
  <c r="AD61" i="84"/>
  <c r="AD70" i="84"/>
  <c r="BE59" i="84"/>
  <c r="BE56" i="84"/>
  <c r="BE53" i="84"/>
  <c r="BE50" i="84"/>
  <c r="BE60" i="84"/>
  <c r="BE57" i="84"/>
  <c r="BE54" i="84"/>
  <c r="BE51" i="84"/>
  <c r="BE58" i="84"/>
  <c r="BE55" i="84"/>
  <c r="BE52" i="84"/>
  <c r="AD47" i="84"/>
  <c r="AD44" i="84"/>
  <c r="AD41" i="84"/>
  <c r="AD48" i="84"/>
  <c r="AD45" i="84"/>
  <c r="AD42" i="84"/>
  <c r="AD39" i="84"/>
  <c r="AD49" i="84"/>
  <c r="AD40" i="84"/>
  <c r="AD46" i="84"/>
  <c r="AD43" i="84"/>
  <c r="BE38" i="84"/>
  <c r="BE35" i="84"/>
  <c r="BE32" i="84"/>
  <c r="BE29" i="84"/>
  <c r="BE36" i="84"/>
  <c r="BE33" i="84"/>
  <c r="BE30" i="84"/>
  <c r="BE37" i="84"/>
  <c r="BE28" i="84"/>
  <c r="BE31" i="84"/>
  <c r="BE34" i="84"/>
  <c r="AD26" i="84"/>
  <c r="AD23" i="84"/>
  <c r="AD20" i="84"/>
  <c r="AD17" i="84"/>
  <c r="AD27" i="84"/>
  <c r="AD24" i="84"/>
  <c r="AD21" i="84"/>
  <c r="AD18" i="84"/>
  <c r="AD22" i="84"/>
  <c r="AD19" i="84"/>
  <c r="AD25" i="84"/>
  <c r="BE14" i="84"/>
  <c r="BE11" i="84"/>
  <c r="BE8" i="84"/>
  <c r="BE15" i="84"/>
  <c r="BE12" i="84"/>
  <c r="BE9" i="84"/>
  <c r="BE6" i="84"/>
  <c r="BE13" i="84"/>
  <c r="BE16" i="84"/>
  <c r="BE10" i="84"/>
  <c r="BE7" i="84"/>
  <c r="BE93" i="84"/>
  <c r="BE90" i="84"/>
  <c r="BE87" i="84"/>
  <c r="BE84" i="84"/>
  <c r="BE92" i="84"/>
  <c r="BE89" i="84"/>
  <c r="BE86" i="84"/>
  <c r="BE83" i="84"/>
  <c r="BE91" i="84"/>
  <c r="BE85" i="84"/>
  <c r="BE88" i="84"/>
  <c r="AD81" i="84"/>
  <c r="AD78" i="84"/>
  <c r="AD75" i="84"/>
  <c r="AD72" i="84"/>
  <c r="AD80" i="84"/>
  <c r="AD77" i="84"/>
  <c r="AD74" i="84"/>
  <c r="AD73" i="84"/>
  <c r="AD76" i="84"/>
  <c r="AD82" i="84"/>
  <c r="AD79" i="84"/>
  <c r="BE69" i="84"/>
  <c r="BE66" i="84"/>
  <c r="BE63" i="84"/>
  <c r="BE71" i="84"/>
  <c r="BE68" i="84"/>
  <c r="BE65" i="84"/>
  <c r="BE62" i="84"/>
  <c r="BE67" i="84"/>
  <c r="BE64" i="84"/>
  <c r="BE70" i="84"/>
  <c r="BE61" i="84"/>
  <c r="AD57" i="84"/>
  <c r="AD54" i="84"/>
  <c r="AD51" i="84"/>
  <c r="AD59" i="84"/>
  <c r="AD56" i="84"/>
  <c r="AD53" i="84"/>
  <c r="AD50" i="84"/>
  <c r="AD60" i="84"/>
  <c r="AD55" i="84"/>
  <c r="AD58" i="84"/>
  <c r="AD52" i="84"/>
  <c r="BE27" i="84"/>
  <c r="BE24" i="84"/>
  <c r="BE21" i="84"/>
  <c r="BE18" i="84"/>
  <c r="BE26" i="84"/>
  <c r="BE23" i="84"/>
  <c r="BE20" i="84"/>
  <c r="BE17" i="84"/>
  <c r="BE19" i="84"/>
  <c r="BE22" i="84"/>
  <c r="BE25" i="84"/>
  <c r="BW80" i="84"/>
  <c r="BW77" i="84"/>
  <c r="BW74" i="84"/>
  <c r="BW82" i="84"/>
  <c r="BW81" i="84"/>
  <c r="BW78" i="84"/>
  <c r="BW75" i="84"/>
  <c r="BW72" i="84"/>
  <c r="BW76" i="84"/>
  <c r="BW73" i="84"/>
  <c r="BW79" i="84"/>
  <c r="U60" i="84"/>
  <c r="U59" i="84"/>
  <c r="U56" i="84"/>
  <c r="U53" i="84"/>
  <c r="U50" i="84"/>
  <c r="U57" i="84"/>
  <c r="U54" i="84"/>
  <c r="U51" i="84"/>
  <c r="U58" i="84"/>
  <c r="U55" i="84"/>
  <c r="U52" i="84"/>
  <c r="U14" i="84"/>
  <c r="U11" i="84"/>
  <c r="U8" i="84"/>
  <c r="U16" i="84"/>
  <c r="U15" i="84"/>
  <c r="U12" i="84"/>
  <c r="U9" i="84"/>
  <c r="U6" i="84"/>
  <c r="U13" i="84"/>
  <c r="U10" i="84"/>
  <c r="U7" i="84"/>
  <c r="BW90" i="84"/>
  <c r="BW87" i="84"/>
  <c r="BW84" i="84"/>
  <c r="BW93" i="84"/>
  <c r="BW92" i="84"/>
  <c r="BW89" i="84"/>
  <c r="BW86" i="84"/>
  <c r="BW83" i="84"/>
  <c r="BW91" i="84"/>
  <c r="BW85" i="84"/>
  <c r="BW88" i="84"/>
  <c r="U90" i="84"/>
  <c r="U87" i="84"/>
  <c r="U84" i="84"/>
  <c r="U93" i="84"/>
  <c r="U92" i="84"/>
  <c r="U89" i="84"/>
  <c r="U86" i="84"/>
  <c r="U83" i="84"/>
  <c r="U91" i="84"/>
  <c r="U85" i="84"/>
  <c r="U88" i="84"/>
  <c r="AV81" i="84"/>
  <c r="AV78" i="84"/>
  <c r="AV75" i="84"/>
  <c r="AV72" i="84"/>
  <c r="AV80" i="84"/>
  <c r="AV77" i="84"/>
  <c r="AV74" i="84"/>
  <c r="AV82" i="84"/>
  <c r="AV73" i="84"/>
  <c r="AV76" i="84"/>
  <c r="AV79" i="84"/>
  <c r="BW69" i="84"/>
  <c r="BW66" i="84"/>
  <c r="BW63" i="84"/>
  <c r="BW68" i="84"/>
  <c r="BW65" i="84"/>
  <c r="BW62" i="84"/>
  <c r="BW67" i="84"/>
  <c r="BW64" i="84"/>
  <c r="BW71" i="84"/>
  <c r="BW70" i="84"/>
  <c r="BW61" i="84"/>
  <c r="U69" i="84"/>
  <c r="U66" i="84"/>
  <c r="U63" i="84"/>
  <c r="U68" i="84"/>
  <c r="U65" i="84"/>
  <c r="U62" i="84"/>
  <c r="U71" i="84"/>
  <c r="U67" i="84"/>
  <c r="U64" i="84"/>
  <c r="U70" i="84"/>
  <c r="U61" i="84"/>
  <c r="AV60" i="84"/>
  <c r="AV57" i="84"/>
  <c r="AV54" i="84"/>
  <c r="AV51" i="84"/>
  <c r="AV59" i="84"/>
  <c r="AV56" i="84"/>
  <c r="AV53" i="84"/>
  <c r="AV50" i="84"/>
  <c r="AV55" i="84"/>
  <c r="AV58" i="84"/>
  <c r="AV52" i="84"/>
  <c r="BW49" i="84"/>
  <c r="BW48" i="84"/>
  <c r="BW45" i="84"/>
  <c r="BW42" i="84"/>
  <c r="BW39" i="84"/>
  <c r="BW47" i="84"/>
  <c r="BW44" i="84"/>
  <c r="BW41" i="84"/>
  <c r="BW46" i="84"/>
  <c r="BW40" i="84"/>
  <c r="BW43" i="84"/>
  <c r="U49" i="84"/>
  <c r="U48" i="84"/>
  <c r="U45" i="84"/>
  <c r="U42" i="84"/>
  <c r="U39" i="84"/>
  <c r="U47" i="84"/>
  <c r="U44" i="84"/>
  <c r="U41" i="84"/>
  <c r="U46" i="84"/>
  <c r="U40" i="84"/>
  <c r="U43" i="84"/>
  <c r="AV36" i="84"/>
  <c r="AV33" i="84"/>
  <c r="AV30" i="84"/>
  <c r="AV35" i="84"/>
  <c r="AV32" i="84"/>
  <c r="AV29" i="84"/>
  <c r="AV31" i="84"/>
  <c r="AV38" i="84"/>
  <c r="AV37" i="84"/>
  <c r="AV28" i="84"/>
  <c r="AV34" i="84"/>
  <c r="BW24" i="84"/>
  <c r="BW21" i="84"/>
  <c r="BW18" i="84"/>
  <c r="BW27" i="84"/>
  <c r="BW26" i="84"/>
  <c r="BW23" i="84"/>
  <c r="BW20" i="84"/>
  <c r="BW17" i="84"/>
  <c r="BW19" i="84"/>
  <c r="BW22" i="84"/>
  <c r="BW25" i="84"/>
  <c r="U24" i="84"/>
  <c r="U21" i="84"/>
  <c r="U18" i="84"/>
  <c r="U27" i="84"/>
  <c r="U26" i="84"/>
  <c r="U23" i="84"/>
  <c r="U20" i="84"/>
  <c r="U17" i="84"/>
  <c r="U19" i="84"/>
  <c r="U22" i="84"/>
  <c r="U25" i="84"/>
  <c r="AV15" i="84"/>
  <c r="AV12" i="84"/>
  <c r="AV9" i="84"/>
  <c r="AV6" i="84"/>
  <c r="AV14" i="84"/>
  <c r="AV11" i="84"/>
  <c r="AV8" i="84"/>
  <c r="AV16" i="84"/>
  <c r="AV10" i="84"/>
  <c r="AV13" i="84"/>
  <c r="AV7" i="84"/>
  <c r="BN92" i="84"/>
  <c r="BN89" i="84"/>
  <c r="BN86" i="84"/>
  <c r="BN83" i="84"/>
  <c r="BN90" i="84"/>
  <c r="BN87" i="84"/>
  <c r="BN84" i="84"/>
  <c r="BN93" i="84"/>
  <c r="BN85" i="84"/>
  <c r="BN91" i="84"/>
  <c r="BN88" i="84"/>
  <c r="L92" i="84"/>
  <c r="L89" i="84"/>
  <c r="L86" i="84"/>
  <c r="L83" i="84"/>
  <c r="L90" i="84"/>
  <c r="L87" i="84"/>
  <c r="L84" i="84"/>
  <c r="L85" i="84"/>
  <c r="L91" i="84"/>
  <c r="L93" i="84"/>
  <c r="L88" i="84"/>
  <c r="AM82" i="84"/>
  <c r="AM80" i="84"/>
  <c r="AM77" i="84"/>
  <c r="AM74" i="84"/>
  <c r="AM81" i="84"/>
  <c r="AM78" i="84"/>
  <c r="AM75" i="84"/>
  <c r="AM72" i="84"/>
  <c r="AM76" i="84"/>
  <c r="AM73" i="84"/>
  <c r="AM79" i="84"/>
  <c r="BN68" i="84"/>
  <c r="BN65" i="84"/>
  <c r="BN62" i="84"/>
  <c r="BN71" i="84"/>
  <c r="BN69" i="84"/>
  <c r="BN66" i="84"/>
  <c r="BN63" i="84"/>
  <c r="BN64" i="84"/>
  <c r="BN67" i="84"/>
  <c r="BN61" i="84"/>
  <c r="BN70" i="84"/>
  <c r="L68" i="84"/>
  <c r="L65" i="84"/>
  <c r="L62" i="84"/>
  <c r="L71" i="84"/>
  <c r="L69" i="84"/>
  <c r="L66" i="84"/>
  <c r="L63" i="84"/>
  <c r="L64" i="84"/>
  <c r="L67" i="84"/>
  <c r="L61" i="84"/>
  <c r="L70" i="84"/>
  <c r="AM59" i="84"/>
  <c r="AM56" i="84"/>
  <c r="AM53" i="84"/>
  <c r="AM50" i="84"/>
  <c r="AM57" i="84"/>
  <c r="AM54" i="84"/>
  <c r="AM51" i="84"/>
  <c r="AM58" i="84"/>
  <c r="AM55" i="84"/>
  <c r="AM52" i="84"/>
  <c r="AM60" i="84"/>
  <c r="BN47" i="84"/>
  <c r="BN44" i="84"/>
  <c r="BN41" i="84"/>
  <c r="BN49" i="84"/>
  <c r="BN48" i="84"/>
  <c r="BN45" i="84"/>
  <c r="BN42" i="84"/>
  <c r="BN39" i="84"/>
  <c r="BN40" i="84"/>
  <c r="BN46" i="84"/>
  <c r="BN43" i="84"/>
  <c r="L47" i="84"/>
  <c r="L44" i="84"/>
  <c r="L41" i="84"/>
  <c r="L49" i="84"/>
  <c r="L48" i="84"/>
  <c r="L45" i="84"/>
  <c r="L42" i="84"/>
  <c r="L39" i="84"/>
  <c r="L40" i="84"/>
  <c r="L46" i="84"/>
  <c r="L43" i="84"/>
  <c r="AM35" i="84"/>
  <c r="AM32" i="84"/>
  <c r="AM29" i="84"/>
  <c r="AM38" i="84"/>
  <c r="AM36" i="84"/>
  <c r="AM33" i="84"/>
  <c r="AM30" i="84"/>
  <c r="AM37" i="84"/>
  <c r="AM28" i="84"/>
  <c r="AM31" i="84"/>
  <c r="AM34" i="84"/>
  <c r="BN26" i="84"/>
  <c r="BN23" i="84"/>
  <c r="BN20" i="84"/>
  <c r="BN17" i="84"/>
  <c r="BN24" i="84"/>
  <c r="BN21" i="84"/>
  <c r="BN18" i="84"/>
  <c r="BN22" i="84"/>
  <c r="BN19" i="84"/>
  <c r="BN25" i="84"/>
  <c r="BN27" i="84"/>
  <c r="L26" i="84"/>
  <c r="L23" i="84"/>
  <c r="L20" i="84"/>
  <c r="L17" i="84"/>
  <c r="L24" i="84"/>
  <c r="L21" i="84"/>
  <c r="L18" i="84"/>
  <c r="L22" i="84"/>
  <c r="L19" i="84"/>
  <c r="L27" i="84"/>
  <c r="L25" i="84"/>
  <c r="AM16" i="84"/>
  <c r="AM14" i="84"/>
  <c r="AM11" i="84"/>
  <c r="AM8" i="84"/>
  <c r="AM15" i="84"/>
  <c r="AM12" i="84"/>
  <c r="AM9" i="84"/>
  <c r="AM6" i="84"/>
  <c r="AM13" i="84"/>
  <c r="AM10" i="84"/>
  <c r="AM7" i="84"/>
  <c r="AV104" i="84"/>
  <c r="AV102" i="84"/>
  <c r="AV100" i="84"/>
  <c r="AV98" i="84"/>
  <c r="AV96" i="84"/>
  <c r="AV101" i="84"/>
  <c r="AV97" i="84"/>
  <c r="AV103" i="84"/>
  <c r="AV99" i="84"/>
  <c r="AV95" i="84"/>
  <c r="AV94" i="84"/>
  <c r="AM103" i="84"/>
  <c r="AM101" i="84"/>
  <c r="AM99" i="84"/>
  <c r="AM97" i="84"/>
  <c r="AM95" i="84"/>
  <c r="AM104" i="84"/>
  <c r="AM94" i="84"/>
  <c r="AM100" i="84"/>
  <c r="AM96" i="84"/>
  <c r="AM102" i="84"/>
  <c r="AM98" i="84"/>
  <c r="CF102" i="84"/>
  <c r="CF100" i="84"/>
  <c r="CF98" i="84"/>
  <c r="CF96" i="84"/>
  <c r="CF94" i="84"/>
  <c r="CF101" i="84"/>
  <c r="CF97" i="84"/>
  <c r="CF104" i="84"/>
  <c r="CF103" i="84"/>
  <c r="CF99" i="84"/>
  <c r="CF95" i="84"/>
  <c r="AD102" i="84"/>
  <c r="AD100" i="84"/>
  <c r="AD98" i="84"/>
  <c r="AD96" i="84"/>
  <c r="AD104" i="84"/>
  <c r="AD103" i="84"/>
  <c r="AD99" i="84"/>
  <c r="AD95" i="84"/>
  <c r="AD94" i="84"/>
  <c r="AD101" i="84"/>
  <c r="AD97" i="84"/>
  <c r="CF82" i="84"/>
  <c r="CF81" i="84"/>
  <c r="CF79" i="84"/>
  <c r="CF77" i="84"/>
  <c r="CF75" i="84"/>
  <c r="CF73" i="84"/>
  <c r="CF80" i="84"/>
  <c r="CF78" i="84"/>
  <c r="CF76" i="84"/>
  <c r="CF74" i="84"/>
  <c r="CF72" i="84"/>
  <c r="CF60" i="84"/>
  <c r="CF59" i="84"/>
  <c r="CF57" i="84"/>
  <c r="CF55" i="84"/>
  <c r="CF53" i="84"/>
  <c r="CF51" i="84"/>
  <c r="CF58" i="84"/>
  <c r="CF56" i="84"/>
  <c r="CF54" i="84"/>
  <c r="CF52" i="84"/>
  <c r="CF50" i="84"/>
  <c r="CF38" i="84"/>
  <c r="CF37" i="84"/>
  <c r="CF35" i="84"/>
  <c r="CF33" i="84"/>
  <c r="CF31" i="84"/>
  <c r="CF29" i="84"/>
  <c r="CF36" i="84"/>
  <c r="CF34" i="84"/>
  <c r="CF32" i="84"/>
  <c r="CF30" i="84"/>
  <c r="CF28" i="84"/>
  <c r="BW104" i="84"/>
  <c r="BW103" i="84"/>
  <c r="BW101" i="84"/>
  <c r="BW99" i="84"/>
  <c r="BW97" i="84"/>
  <c r="BW95" i="84"/>
  <c r="BW102" i="84"/>
  <c r="BW98" i="84"/>
  <c r="BW94" i="84"/>
  <c r="BW100" i="84"/>
  <c r="BW96" i="84"/>
  <c r="U104" i="84"/>
  <c r="U103" i="84"/>
  <c r="U101" i="84"/>
  <c r="U99" i="84"/>
  <c r="U97" i="84"/>
  <c r="U95" i="84"/>
  <c r="U100" i="84"/>
  <c r="U96" i="84"/>
  <c r="U94" i="84"/>
  <c r="U102" i="84"/>
  <c r="U98" i="84"/>
  <c r="BN102" i="84"/>
  <c r="BN100" i="84"/>
  <c r="BN98" i="84"/>
  <c r="BN96" i="84"/>
  <c r="BN104" i="84"/>
  <c r="BN101" i="84"/>
  <c r="BN97" i="84"/>
  <c r="BN94" i="84"/>
  <c r="BN103" i="84"/>
  <c r="BN99" i="84"/>
  <c r="BN95" i="84"/>
  <c r="L102" i="84"/>
  <c r="L100" i="84"/>
  <c r="L98" i="84"/>
  <c r="L96" i="84"/>
  <c r="L104" i="84"/>
  <c r="L103" i="84"/>
  <c r="L99" i="84"/>
  <c r="L95" i="84"/>
  <c r="L94" i="84"/>
  <c r="L101" i="84"/>
  <c r="L97" i="84"/>
  <c r="BE103" i="84"/>
  <c r="BE101" i="84"/>
  <c r="BE99" i="84"/>
  <c r="BE97" i="84"/>
  <c r="BE95" i="84"/>
  <c r="BE94" i="84"/>
  <c r="BE100" i="84"/>
  <c r="BE96" i="84"/>
  <c r="BE104" i="84"/>
  <c r="BE102" i="84"/>
  <c r="BE98" i="84"/>
  <c r="CF93" i="84"/>
  <c r="CF92" i="84"/>
  <c r="CF90" i="84"/>
  <c r="CF88" i="84"/>
  <c r="CF86" i="84"/>
  <c r="CF84" i="84"/>
  <c r="CF91" i="84"/>
  <c r="CF89" i="84"/>
  <c r="CF87" i="84"/>
  <c r="CF85" i="84"/>
  <c r="CF83" i="84"/>
  <c r="CF71" i="84"/>
  <c r="CF70" i="84"/>
  <c r="CF68" i="84"/>
  <c r="CF66" i="84"/>
  <c r="CF64" i="84"/>
  <c r="CF62" i="84"/>
  <c r="CF69" i="84"/>
  <c r="CF67" i="84"/>
  <c r="CF65" i="84"/>
  <c r="CF63" i="84"/>
  <c r="CF61" i="84"/>
  <c r="CF49" i="84"/>
  <c r="CF48" i="84"/>
  <c r="CF46" i="84"/>
  <c r="CF44" i="84"/>
  <c r="CF42" i="84"/>
  <c r="CF40" i="84"/>
  <c r="CF47" i="84"/>
  <c r="CF45" i="84"/>
  <c r="CF43" i="84"/>
  <c r="CF41" i="84"/>
  <c r="CF39" i="84"/>
  <c r="CF27" i="84"/>
  <c r="CF26" i="84"/>
  <c r="CF24" i="84"/>
  <c r="CF22" i="84"/>
  <c r="CF20" i="84"/>
  <c r="CF18" i="84"/>
  <c r="CF25" i="84"/>
  <c r="CF23" i="84"/>
  <c r="CF21" i="84"/>
  <c r="CF19" i="84"/>
  <c r="CF17" i="84"/>
  <c r="CF16" i="84"/>
  <c r="CF15" i="84"/>
  <c r="CF13" i="84"/>
  <c r="CF11" i="84"/>
  <c r="CF9" i="84"/>
  <c r="CF7" i="84"/>
  <c r="CF14" i="84"/>
  <c r="CF12" i="84"/>
  <c r="CF10" i="84"/>
  <c r="CF8" i="84"/>
  <c r="CF6" i="84"/>
  <c r="AW6" i="84"/>
  <c r="BF6" i="84"/>
  <c r="BO6" i="84"/>
  <c r="AN6" i="84"/>
  <c r="BX6" i="84"/>
  <c r="V6" i="84"/>
  <c r="AE6" i="84"/>
  <c r="M6" i="66" l="1"/>
  <c r="V6" i="66"/>
  <c r="AE6" i="66"/>
  <c r="AN6" i="66"/>
  <c r="AW6" i="66"/>
  <c r="BF6" i="66"/>
  <c r="BO6" i="66"/>
  <c r="M7" i="66"/>
  <c r="V7" i="66"/>
  <c r="AE7" i="66"/>
  <c r="AN7" i="66"/>
  <c r="AW7" i="66"/>
  <c r="BF7" i="66"/>
  <c r="BO7" i="66"/>
  <c r="M8" i="66"/>
  <c r="V8" i="66"/>
  <c r="AE8" i="66"/>
  <c r="AN8" i="66"/>
  <c r="AW8" i="66"/>
  <c r="BF8" i="66"/>
  <c r="BO8" i="66"/>
  <c r="M9" i="66"/>
  <c r="V9" i="66"/>
  <c r="AE9" i="66"/>
  <c r="AN9" i="66"/>
  <c r="AW9" i="66"/>
  <c r="BF9" i="66"/>
  <c r="BO9" i="66"/>
  <c r="M10" i="66"/>
  <c r="V10" i="66"/>
  <c r="AE10" i="66"/>
  <c r="AN10" i="66"/>
  <c r="AW10" i="66"/>
  <c r="BF10" i="66"/>
  <c r="BO10" i="66"/>
  <c r="M11" i="66"/>
  <c r="V11" i="66"/>
  <c r="AE11" i="66"/>
  <c r="AN11" i="66"/>
  <c r="AW11" i="66"/>
  <c r="BF11" i="66"/>
  <c r="BO11" i="66"/>
  <c r="M12" i="66"/>
  <c r="V12" i="66"/>
  <c r="AE12" i="66"/>
  <c r="AN12" i="66"/>
  <c r="AW12" i="66"/>
  <c r="BF12" i="66"/>
  <c r="BO12" i="66"/>
  <c r="M13" i="66"/>
  <c r="V13" i="66"/>
  <c r="AE13" i="66"/>
  <c r="AN13" i="66"/>
  <c r="AW13" i="66"/>
  <c r="BF13" i="66"/>
  <c r="BO13" i="66"/>
  <c r="Z13" i="66" l="1"/>
  <c r="AC13" i="66"/>
  <c r="AD13" i="66"/>
  <c r="AR11" i="66"/>
  <c r="AV11" i="66"/>
  <c r="AU11" i="66"/>
  <c r="BN9" i="66"/>
  <c r="BM9" i="66"/>
  <c r="BJ9" i="66"/>
  <c r="Q8" i="66"/>
  <c r="U8" i="66"/>
  <c r="T8" i="66"/>
  <c r="AC7" i="66"/>
  <c r="Z7" i="66"/>
  <c r="AD7" i="66"/>
  <c r="BS13" i="66"/>
  <c r="BW13" i="66"/>
  <c r="BV13" i="66"/>
  <c r="AC12" i="66"/>
  <c r="AD12" i="66"/>
  <c r="Z12" i="66"/>
  <c r="AM11" i="66"/>
  <c r="AL11" i="66"/>
  <c r="AI11" i="66"/>
  <c r="BD9" i="66"/>
  <c r="BE9" i="66"/>
  <c r="BA9" i="66"/>
  <c r="BJ8" i="66"/>
  <c r="BN8" i="66"/>
  <c r="BM8" i="66"/>
  <c r="BS7" i="66"/>
  <c r="BW7" i="66"/>
  <c r="BV7" i="66"/>
  <c r="Q7" i="66"/>
  <c r="U7" i="66"/>
  <c r="T7" i="66"/>
  <c r="BV12" i="66"/>
  <c r="BS12" i="66"/>
  <c r="BW12" i="66"/>
  <c r="AD11" i="66"/>
  <c r="AC11" i="66"/>
  <c r="Z11" i="66"/>
  <c r="AI10" i="66"/>
  <c r="AM10" i="66"/>
  <c r="AL10" i="66"/>
  <c r="AR9" i="66"/>
  <c r="AV9" i="66"/>
  <c r="AU9" i="66"/>
  <c r="BE8" i="66"/>
  <c r="BD8" i="66"/>
  <c r="BA8" i="66"/>
  <c r="BJ7" i="66"/>
  <c r="BN7" i="66"/>
  <c r="BM7" i="66"/>
  <c r="BS6" i="66"/>
  <c r="BV6" i="66"/>
  <c r="BW6" i="66"/>
  <c r="T6" i="66"/>
  <c r="Q6" i="66"/>
  <c r="U6" i="66"/>
  <c r="BE13" i="66"/>
  <c r="BD13" i="66"/>
  <c r="BA13" i="66"/>
  <c r="BJ12" i="66"/>
  <c r="BN12" i="66"/>
  <c r="BM12" i="66"/>
  <c r="BV11" i="66"/>
  <c r="BW11" i="66"/>
  <c r="BS11" i="66"/>
  <c r="T11" i="66"/>
  <c r="U11" i="66"/>
  <c r="Q11" i="66"/>
  <c r="AD10" i="66"/>
  <c r="Z10" i="66"/>
  <c r="AC10" i="66"/>
  <c r="AI9" i="66"/>
  <c r="AM9" i="66"/>
  <c r="AL9" i="66"/>
  <c r="AU8" i="66"/>
  <c r="AV8" i="66"/>
  <c r="AR8" i="66"/>
  <c r="BE7" i="66"/>
  <c r="BD7" i="66"/>
  <c r="BA7" i="66"/>
  <c r="BJ6" i="66"/>
  <c r="BN6" i="66"/>
  <c r="BM6" i="66"/>
  <c r="AM12" i="66"/>
  <c r="AL12" i="66"/>
  <c r="AI12" i="66"/>
  <c r="BD10" i="66"/>
  <c r="BA10" i="66"/>
  <c r="BE10" i="66"/>
  <c r="BS8" i="66"/>
  <c r="BW8" i="66"/>
  <c r="BV8" i="66"/>
  <c r="AM6" i="66"/>
  <c r="AL6" i="66"/>
  <c r="AI6" i="66"/>
  <c r="Q13" i="66"/>
  <c r="U13" i="66"/>
  <c r="T13" i="66"/>
  <c r="AR10" i="66"/>
  <c r="AV10" i="66"/>
  <c r="AU10" i="66"/>
  <c r="AC6" i="66"/>
  <c r="Z6" i="66"/>
  <c r="AD6" i="66"/>
  <c r="BJ13" i="66"/>
  <c r="BN13" i="66"/>
  <c r="BM13" i="66"/>
  <c r="Q12" i="66"/>
  <c r="T12" i="66"/>
  <c r="U12" i="66"/>
  <c r="AV13" i="66"/>
  <c r="AU13" i="66"/>
  <c r="AR13" i="66"/>
  <c r="BA12" i="66"/>
  <c r="BE12" i="66"/>
  <c r="BD12" i="66"/>
  <c r="BJ11" i="66"/>
  <c r="BM11" i="66"/>
  <c r="BN11" i="66"/>
  <c r="BW10" i="66"/>
  <c r="BV10" i="66"/>
  <c r="BS10" i="66"/>
  <c r="U10" i="66"/>
  <c r="T10" i="66"/>
  <c r="Q10" i="66"/>
  <c r="Z9" i="66"/>
  <c r="AD9" i="66"/>
  <c r="AC9" i="66"/>
  <c r="AI8" i="66"/>
  <c r="AM8" i="66"/>
  <c r="AL8" i="66"/>
  <c r="AV7" i="66"/>
  <c r="AU7" i="66"/>
  <c r="AR7" i="66"/>
  <c r="BA6" i="66"/>
  <c r="BE6" i="66"/>
  <c r="BD6" i="66"/>
  <c r="AL13" i="66"/>
  <c r="AM13" i="66"/>
  <c r="AI13" i="66"/>
  <c r="AV12" i="66"/>
  <c r="AU12" i="66"/>
  <c r="AR12" i="66"/>
  <c r="BA11" i="66"/>
  <c r="BE11" i="66"/>
  <c r="BD11" i="66"/>
  <c r="BM10" i="66"/>
  <c r="BJ10" i="66"/>
  <c r="BN10" i="66"/>
  <c r="BW9" i="66"/>
  <c r="BV9" i="66"/>
  <c r="BS9" i="66"/>
  <c r="U9" i="66"/>
  <c r="T9" i="66"/>
  <c r="Q9" i="66"/>
  <c r="Z8" i="66"/>
  <c r="AD8" i="66"/>
  <c r="AC8" i="66"/>
  <c r="AL7" i="66"/>
  <c r="AI7" i="66"/>
  <c r="AM7" i="66"/>
  <c r="AV6" i="66"/>
  <c r="AU6" i="66"/>
  <c r="AR6" i="66"/>
  <c r="CD830" i="85"/>
  <c r="CC830" i="85"/>
  <c r="CB830" i="85"/>
  <c r="CC829" i="85"/>
  <c r="CB829" i="85"/>
  <c r="CA829" i="85"/>
  <c r="BZ829" i="85"/>
  <c r="CC828" i="85"/>
  <c r="CB828" i="85"/>
  <c r="CA828" i="85"/>
  <c r="BZ828" i="85"/>
  <c r="CC827" i="85"/>
  <c r="CB827" i="85"/>
  <c r="CA827" i="85"/>
  <c r="BZ827" i="85"/>
  <c r="CC826" i="85"/>
  <c r="CB826" i="85"/>
  <c r="CA826" i="85"/>
  <c r="BZ826" i="85"/>
  <c r="CC825" i="85"/>
  <c r="CB825" i="85"/>
  <c r="CA825" i="85"/>
  <c r="BZ825" i="85"/>
  <c r="CC824" i="85"/>
  <c r="CB824" i="85"/>
  <c r="CA824" i="85"/>
  <c r="BZ824" i="85"/>
  <c r="CC823" i="85"/>
  <c r="CB823" i="85"/>
  <c r="CA823" i="85"/>
  <c r="BZ823" i="85"/>
  <c r="CC822" i="85"/>
  <c r="CB822" i="85"/>
  <c r="CA822" i="85"/>
  <c r="BZ822" i="85"/>
  <c r="CC821" i="85"/>
  <c r="CB821" i="85"/>
  <c r="CA821" i="85"/>
  <c r="BZ821" i="85"/>
  <c r="CC820" i="85"/>
  <c r="CB820" i="85"/>
  <c r="CA820" i="85"/>
  <c r="BU830" i="85"/>
  <c r="BT830" i="85"/>
  <c r="BS830" i="85"/>
  <c r="BT829" i="85"/>
  <c r="BS829" i="85"/>
  <c r="BR829" i="85"/>
  <c r="BQ829" i="85"/>
  <c r="BT828" i="85"/>
  <c r="BS828" i="85"/>
  <c r="BR828" i="85"/>
  <c r="BQ828" i="85"/>
  <c r="BT827" i="85"/>
  <c r="BS827" i="85"/>
  <c r="BR827" i="85"/>
  <c r="BQ827" i="85"/>
  <c r="BT826" i="85"/>
  <c r="BS826" i="85"/>
  <c r="BR826" i="85"/>
  <c r="BQ826" i="85"/>
  <c r="BT825" i="85"/>
  <c r="BS825" i="85"/>
  <c r="BR825" i="85"/>
  <c r="BQ825" i="85"/>
  <c r="BT824" i="85"/>
  <c r="BS824" i="85"/>
  <c r="BR824" i="85"/>
  <c r="BQ824" i="85"/>
  <c r="BT823" i="85"/>
  <c r="BS823" i="85"/>
  <c r="BR823" i="85"/>
  <c r="BQ823" i="85"/>
  <c r="BT822" i="85"/>
  <c r="BS822" i="85"/>
  <c r="BR822" i="85"/>
  <c r="BQ822" i="85"/>
  <c r="BT821" i="85"/>
  <c r="BS821" i="85"/>
  <c r="BR821" i="85"/>
  <c r="BQ821" i="85"/>
  <c r="BT820" i="85"/>
  <c r="BS820" i="85"/>
  <c r="BR820" i="85"/>
  <c r="BL830" i="85"/>
  <c r="BK830" i="85"/>
  <c r="BJ830" i="85"/>
  <c r="BK829" i="85"/>
  <c r="BJ829" i="85"/>
  <c r="BI829" i="85"/>
  <c r="BH829" i="85"/>
  <c r="BK828" i="85"/>
  <c r="BJ828" i="85"/>
  <c r="BI828" i="85"/>
  <c r="BH828" i="85"/>
  <c r="BK827" i="85"/>
  <c r="BJ827" i="85"/>
  <c r="BI827" i="85"/>
  <c r="BH827" i="85"/>
  <c r="BK826" i="85"/>
  <c r="BJ826" i="85"/>
  <c r="BI826" i="85"/>
  <c r="BH826" i="85"/>
  <c r="BK825" i="85"/>
  <c r="BJ825" i="85"/>
  <c r="BI825" i="85"/>
  <c r="BH825" i="85"/>
  <c r="BK824" i="85"/>
  <c r="BJ824" i="85"/>
  <c r="BI824" i="85"/>
  <c r="BH824" i="85"/>
  <c r="BK823" i="85"/>
  <c r="BJ823" i="85"/>
  <c r="BI823" i="85"/>
  <c r="BH823" i="85"/>
  <c r="BK822" i="85"/>
  <c r="BJ822" i="85"/>
  <c r="BI822" i="85"/>
  <c r="BH822" i="85"/>
  <c r="BK821" i="85"/>
  <c r="BJ821" i="85"/>
  <c r="BI821" i="85"/>
  <c r="BH821" i="85"/>
  <c r="BK820" i="85"/>
  <c r="BJ820" i="85"/>
  <c r="BI820" i="85"/>
  <c r="BC830" i="85"/>
  <c r="BB830" i="85"/>
  <c r="BA830" i="85"/>
  <c r="BB829" i="85"/>
  <c r="BA829" i="85"/>
  <c r="AZ829" i="85"/>
  <c r="AY829" i="85"/>
  <c r="BB828" i="85"/>
  <c r="BA828" i="85"/>
  <c r="AZ828" i="85"/>
  <c r="AY828" i="85"/>
  <c r="BB827" i="85"/>
  <c r="BA827" i="85"/>
  <c r="AZ827" i="85"/>
  <c r="AY827" i="85"/>
  <c r="BB826" i="85"/>
  <c r="BA826" i="85"/>
  <c r="AZ826" i="85"/>
  <c r="AY826" i="85"/>
  <c r="BB825" i="85"/>
  <c r="BA825" i="85"/>
  <c r="AZ825" i="85"/>
  <c r="AY825" i="85"/>
  <c r="BB824" i="85"/>
  <c r="BA824" i="85"/>
  <c r="AZ824" i="85"/>
  <c r="AY824" i="85"/>
  <c r="BB823" i="85"/>
  <c r="BA823" i="85"/>
  <c r="AZ823" i="85"/>
  <c r="AY823" i="85"/>
  <c r="BB822" i="85"/>
  <c r="BA822" i="85"/>
  <c r="AZ822" i="85"/>
  <c r="AY822" i="85"/>
  <c r="BB821" i="85"/>
  <c r="BA821" i="85"/>
  <c r="AZ821" i="85"/>
  <c r="AY821" i="85"/>
  <c r="BB820" i="85"/>
  <c r="BA820" i="85"/>
  <c r="AZ820" i="85"/>
  <c r="AT830" i="85"/>
  <c r="AS830" i="85"/>
  <c r="AR830" i="85"/>
  <c r="AS829" i="85"/>
  <c r="AR829" i="85"/>
  <c r="AQ829" i="85"/>
  <c r="AP829" i="85"/>
  <c r="AS828" i="85"/>
  <c r="AR828" i="85"/>
  <c r="AQ828" i="85"/>
  <c r="AP828" i="85"/>
  <c r="AS827" i="85"/>
  <c r="AR827" i="85"/>
  <c r="AQ827" i="85"/>
  <c r="AP827" i="85"/>
  <c r="AS826" i="85"/>
  <c r="AR826" i="85"/>
  <c r="AQ826" i="85"/>
  <c r="AP826" i="85"/>
  <c r="AS825" i="85"/>
  <c r="AR825" i="85"/>
  <c r="AQ825" i="85"/>
  <c r="AP825" i="85"/>
  <c r="AS824" i="85"/>
  <c r="AR824" i="85"/>
  <c r="AQ824" i="85"/>
  <c r="AP824" i="85"/>
  <c r="AS823" i="85"/>
  <c r="AR823" i="85"/>
  <c r="AQ823" i="85"/>
  <c r="AP823" i="85"/>
  <c r="AS822" i="85"/>
  <c r="AR822" i="85"/>
  <c r="AQ822" i="85"/>
  <c r="AP822" i="85"/>
  <c r="AS821" i="85"/>
  <c r="AR821" i="85"/>
  <c r="AQ821" i="85"/>
  <c r="AP821" i="85"/>
  <c r="AS820" i="85"/>
  <c r="AR820" i="85"/>
  <c r="AQ820" i="85"/>
  <c r="AK830" i="85"/>
  <c r="AJ830" i="85"/>
  <c r="AI830" i="85"/>
  <c r="AJ829" i="85"/>
  <c r="AI829" i="85"/>
  <c r="AH829" i="85"/>
  <c r="AG829" i="85"/>
  <c r="AJ828" i="85"/>
  <c r="AI828" i="85"/>
  <c r="AH828" i="85"/>
  <c r="AG828" i="85"/>
  <c r="AJ827" i="85"/>
  <c r="AI827" i="85"/>
  <c r="AH827" i="85"/>
  <c r="AG827" i="85"/>
  <c r="AJ826" i="85"/>
  <c r="AI826" i="85"/>
  <c r="AH826" i="85"/>
  <c r="AG826" i="85"/>
  <c r="AJ825" i="85"/>
  <c r="AI825" i="85"/>
  <c r="AH825" i="85"/>
  <c r="AG825" i="85"/>
  <c r="AJ824" i="85"/>
  <c r="AI824" i="85"/>
  <c r="AH824" i="85"/>
  <c r="AG824" i="85"/>
  <c r="AJ823" i="85"/>
  <c r="AI823" i="85"/>
  <c r="AH823" i="85"/>
  <c r="AG823" i="85"/>
  <c r="AJ822" i="85"/>
  <c r="AI822" i="85"/>
  <c r="AH822" i="85"/>
  <c r="AG822" i="85"/>
  <c r="AJ821" i="85"/>
  <c r="AI821" i="85"/>
  <c r="AH821" i="85"/>
  <c r="AG821" i="85"/>
  <c r="AJ820" i="85"/>
  <c r="AI820" i="85"/>
  <c r="AH820" i="85"/>
  <c r="AB830" i="85"/>
  <c r="AA830" i="85"/>
  <c r="Z830" i="85"/>
  <c r="AA829" i="85"/>
  <c r="Z829" i="85"/>
  <c r="Y829" i="85"/>
  <c r="X829" i="85"/>
  <c r="AA828" i="85"/>
  <c r="Z828" i="85"/>
  <c r="Y828" i="85"/>
  <c r="X828" i="85"/>
  <c r="AA827" i="85"/>
  <c r="Z827" i="85"/>
  <c r="Y827" i="85"/>
  <c r="X827" i="85"/>
  <c r="AA826" i="85"/>
  <c r="Z826" i="85"/>
  <c r="Y826" i="85"/>
  <c r="X826" i="85"/>
  <c r="AA825" i="85"/>
  <c r="Z825" i="85"/>
  <c r="Y825" i="85"/>
  <c r="X825" i="85"/>
  <c r="AA824" i="85"/>
  <c r="Z824" i="85"/>
  <c r="Y824" i="85"/>
  <c r="X824" i="85"/>
  <c r="AA823" i="85"/>
  <c r="Z823" i="85"/>
  <c r="Y823" i="85"/>
  <c r="X823" i="85"/>
  <c r="AA822" i="85"/>
  <c r="Z822" i="85"/>
  <c r="Y822" i="85"/>
  <c r="X822" i="85"/>
  <c r="AA821" i="85"/>
  <c r="Z821" i="85"/>
  <c r="Y821" i="85"/>
  <c r="X821" i="85"/>
  <c r="AA820" i="85"/>
  <c r="Z820" i="85"/>
  <c r="Y820" i="85"/>
  <c r="AP6" i="91" l="1"/>
  <c r="E7" i="64" l="1"/>
  <c r="E12" i="54"/>
  <c r="I7" i="64"/>
  <c r="I12" i="54"/>
  <c r="F7" i="64"/>
  <c r="F12" i="54"/>
  <c r="J7" i="64"/>
  <c r="J12" i="54"/>
  <c r="G7" i="64"/>
  <c r="G12" i="54"/>
  <c r="D7" i="64"/>
  <c r="D12" i="54"/>
  <c r="H7" i="64"/>
  <c r="H12" i="54"/>
  <c r="BZ820" i="85"/>
  <c r="BQ820" i="85"/>
  <c r="BH820" i="85"/>
  <c r="AY820" i="85"/>
  <c r="AP820" i="85"/>
  <c r="AG820" i="85"/>
  <c r="X820" i="85"/>
  <c r="O829" i="85"/>
  <c r="O828" i="85"/>
  <c r="O827" i="85"/>
  <c r="O826" i="85"/>
  <c r="O825" i="85"/>
  <c r="O824" i="85"/>
  <c r="O823" i="85"/>
  <c r="O822" i="85"/>
  <c r="O821" i="85"/>
  <c r="O820" i="85"/>
  <c r="S830" i="85"/>
  <c r="R830" i="85"/>
  <c r="Q830" i="85"/>
  <c r="R829" i="85"/>
  <c r="Q829" i="85"/>
  <c r="P829" i="85"/>
  <c r="R828" i="85"/>
  <c r="Q828" i="85"/>
  <c r="P828" i="85"/>
  <c r="R827" i="85"/>
  <c r="Q827" i="85"/>
  <c r="P827" i="85"/>
  <c r="R826" i="85"/>
  <c r="Q826" i="85"/>
  <c r="P826" i="85"/>
  <c r="R825" i="85"/>
  <c r="Q825" i="85"/>
  <c r="P825" i="85"/>
  <c r="R824" i="85"/>
  <c r="Q824" i="85"/>
  <c r="P824" i="85"/>
  <c r="R823" i="85"/>
  <c r="Q823" i="85"/>
  <c r="P823" i="85"/>
  <c r="R822" i="85"/>
  <c r="Q822" i="85"/>
  <c r="P822" i="85"/>
  <c r="R821" i="85"/>
  <c r="Q821" i="85"/>
  <c r="P821" i="85"/>
  <c r="R820" i="85"/>
  <c r="Q820" i="85"/>
  <c r="P820" i="85"/>
  <c r="F829" i="85"/>
  <c r="F828" i="85"/>
  <c r="F827" i="85"/>
  <c r="F826" i="85"/>
  <c r="F825" i="85"/>
  <c r="F824" i="85"/>
  <c r="F823" i="85"/>
  <c r="F822" i="85"/>
  <c r="F821" i="85"/>
  <c r="F820" i="85"/>
  <c r="J830" i="85"/>
  <c r="I830" i="85"/>
  <c r="H830" i="85"/>
  <c r="I829" i="85"/>
  <c r="H829" i="85"/>
  <c r="G829" i="85"/>
  <c r="I828" i="85"/>
  <c r="H828" i="85"/>
  <c r="G828" i="85"/>
  <c r="I827" i="85"/>
  <c r="H827" i="85"/>
  <c r="G827" i="85"/>
  <c r="I826" i="85"/>
  <c r="H826" i="85"/>
  <c r="G826" i="85"/>
  <c r="I825" i="85"/>
  <c r="H825" i="85"/>
  <c r="G825" i="85"/>
  <c r="I824" i="85"/>
  <c r="H824" i="85"/>
  <c r="G824" i="85"/>
  <c r="I823" i="85"/>
  <c r="H823" i="85"/>
  <c r="G823" i="85"/>
  <c r="I822" i="85"/>
  <c r="H822" i="85"/>
  <c r="G822" i="85"/>
  <c r="I821" i="85"/>
  <c r="H821" i="85"/>
  <c r="G821" i="85"/>
  <c r="I820" i="85"/>
  <c r="H820" i="85"/>
  <c r="G820" i="85"/>
  <c r="S12" i="54" l="1"/>
  <c r="C15" i="80"/>
  <c r="K7" i="64"/>
  <c r="K12" i="54"/>
  <c r="Q12" i="54" s="1"/>
  <c r="F820" i="82"/>
  <c r="X12" i="54" l="1"/>
  <c r="V12" i="54"/>
  <c r="W12" i="54"/>
  <c r="T12" i="54"/>
  <c r="U12" i="54"/>
  <c r="R12" i="54"/>
  <c r="CI79" i="88"/>
  <c r="CH79" i="88"/>
  <c r="CG79" i="88"/>
  <c r="CF79" i="88"/>
  <c r="CE79" i="88"/>
  <c r="CD79" i="88"/>
  <c r="CC79" i="88"/>
  <c r="CB79" i="88"/>
  <c r="CI78" i="88"/>
  <c r="CH78" i="88"/>
  <c r="CG78" i="88"/>
  <c r="CF78" i="88"/>
  <c r="CE78" i="88"/>
  <c r="CD78" i="88"/>
  <c r="CC78" i="88"/>
  <c r="CB78" i="88"/>
  <c r="CI77" i="88"/>
  <c r="CH77" i="88"/>
  <c r="CG77" i="88"/>
  <c r="CF77" i="88"/>
  <c r="CE77" i="88"/>
  <c r="CD77" i="88"/>
  <c r="CC77" i="88"/>
  <c r="CB77" i="88"/>
  <c r="CI76" i="88"/>
  <c r="CH76" i="88"/>
  <c r="CG76" i="88"/>
  <c r="CF76" i="88"/>
  <c r="CE76" i="88"/>
  <c r="CD76" i="88"/>
  <c r="CC76" i="88"/>
  <c r="CB76" i="88"/>
  <c r="CI75" i="88"/>
  <c r="CH75" i="88"/>
  <c r="CG75" i="88"/>
  <c r="CF75" i="88"/>
  <c r="CE75" i="88"/>
  <c r="CD75" i="88"/>
  <c r="CC75" i="88"/>
  <c r="CB75" i="88"/>
  <c r="CI74" i="88"/>
  <c r="CH74" i="88"/>
  <c r="CG74" i="88"/>
  <c r="CF74" i="88"/>
  <c r="CE74" i="88"/>
  <c r="CD74" i="88"/>
  <c r="CC74" i="88"/>
  <c r="CB74" i="88"/>
  <c r="CI73" i="88"/>
  <c r="CH73" i="88"/>
  <c r="CG73" i="88"/>
  <c r="CF73" i="88"/>
  <c r="CE73" i="88"/>
  <c r="CD73" i="88"/>
  <c r="CC73" i="88"/>
  <c r="CB73" i="88"/>
  <c r="CI72" i="88"/>
  <c r="CH72" i="88"/>
  <c r="CG72" i="88"/>
  <c r="CF72" i="88"/>
  <c r="CE72" i="88"/>
  <c r="CD72" i="88"/>
  <c r="CC72" i="88"/>
  <c r="CB72" i="88"/>
  <c r="CI71" i="88"/>
  <c r="CH71" i="88"/>
  <c r="CG71" i="88"/>
  <c r="CF71" i="88"/>
  <c r="CE71" i="88"/>
  <c r="CD71" i="88"/>
  <c r="CC71" i="88"/>
  <c r="CB71" i="88"/>
  <c r="CI70" i="88"/>
  <c r="CH70" i="88"/>
  <c r="CG70" i="88"/>
  <c r="CF70" i="88"/>
  <c r="CE70" i="88"/>
  <c r="CD70" i="88"/>
  <c r="CC70" i="88"/>
  <c r="CB70" i="88"/>
  <c r="CI69" i="88"/>
  <c r="CH69" i="88"/>
  <c r="CG69" i="88"/>
  <c r="CF69" i="88"/>
  <c r="CE69" i="88"/>
  <c r="CD69" i="88"/>
  <c r="CC69" i="88"/>
  <c r="CB69" i="88"/>
  <c r="CI68" i="88"/>
  <c r="CH68" i="88"/>
  <c r="CG68" i="88"/>
  <c r="CF68" i="88"/>
  <c r="CE68" i="88"/>
  <c r="CD68" i="88"/>
  <c r="CC68" i="88"/>
  <c r="CB68" i="88"/>
  <c r="CI67" i="88"/>
  <c r="CH67" i="88"/>
  <c r="CG67" i="88"/>
  <c r="CF67" i="88"/>
  <c r="CE67" i="88"/>
  <c r="CD67" i="88"/>
  <c r="CC67" i="88"/>
  <c r="CB67" i="88"/>
  <c r="CI66" i="88"/>
  <c r="CH66" i="88"/>
  <c r="CG66" i="88"/>
  <c r="CF66" i="88"/>
  <c r="CE66" i="88"/>
  <c r="CD66" i="88"/>
  <c r="CC66" i="88"/>
  <c r="CB66" i="88"/>
  <c r="CI65" i="88"/>
  <c r="CH65" i="88"/>
  <c r="CG65" i="88"/>
  <c r="CF65" i="88"/>
  <c r="CE65" i="88"/>
  <c r="CD65" i="88"/>
  <c r="CC65" i="88"/>
  <c r="CB65" i="88"/>
  <c r="CI64" i="88"/>
  <c r="CH64" i="88"/>
  <c r="CG64" i="88"/>
  <c r="CF64" i="88"/>
  <c r="CE64" i="88"/>
  <c r="CD64" i="88"/>
  <c r="CC64" i="88"/>
  <c r="CB64" i="88"/>
  <c r="CI63" i="88"/>
  <c r="CH63" i="88"/>
  <c r="CG63" i="88"/>
  <c r="CF63" i="88"/>
  <c r="CE63" i="88"/>
  <c r="CD63" i="88"/>
  <c r="CC63" i="88"/>
  <c r="CB63" i="88"/>
  <c r="CI62" i="88"/>
  <c r="CH62" i="88"/>
  <c r="CG62" i="88"/>
  <c r="CF62" i="88"/>
  <c r="CE62" i="88"/>
  <c r="CD62" i="88"/>
  <c r="CC62" i="88"/>
  <c r="CB62" i="88"/>
  <c r="CI61" i="88"/>
  <c r="CH61" i="88"/>
  <c r="CG61" i="88"/>
  <c r="CF61" i="88"/>
  <c r="CE61" i="88"/>
  <c r="CD61" i="88"/>
  <c r="CC61" i="88"/>
  <c r="CB61" i="88"/>
  <c r="CI60" i="88"/>
  <c r="CH60" i="88"/>
  <c r="CG60" i="88"/>
  <c r="CF60" i="88"/>
  <c r="CE60" i="88"/>
  <c r="CD60" i="88"/>
  <c r="CC60" i="88"/>
  <c r="CB60" i="88"/>
  <c r="CI59" i="88"/>
  <c r="CH59" i="88"/>
  <c r="CG59" i="88"/>
  <c r="CF59" i="88"/>
  <c r="CE59" i="88"/>
  <c r="CD59" i="88"/>
  <c r="CC59" i="88"/>
  <c r="CB59" i="88"/>
  <c r="CI58" i="88"/>
  <c r="CH58" i="88"/>
  <c r="CG58" i="88"/>
  <c r="CF58" i="88"/>
  <c r="CE58" i="88"/>
  <c r="CD58" i="88"/>
  <c r="CC58" i="88"/>
  <c r="CB58" i="88"/>
  <c r="CI57" i="88"/>
  <c r="CH57" i="88"/>
  <c r="CG57" i="88"/>
  <c r="CF57" i="88"/>
  <c r="CE57" i="88"/>
  <c r="CD57" i="88"/>
  <c r="CC57" i="88"/>
  <c r="CB57" i="88"/>
  <c r="CI56" i="88"/>
  <c r="CH56" i="88"/>
  <c r="CG56" i="88"/>
  <c r="CF56" i="88"/>
  <c r="CE56" i="88"/>
  <c r="CD56" i="88"/>
  <c r="CC56" i="88"/>
  <c r="CB56" i="88"/>
  <c r="CI55" i="88"/>
  <c r="CH55" i="88"/>
  <c r="CG55" i="88"/>
  <c r="CF55" i="88"/>
  <c r="CE55" i="88"/>
  <c r="CD55" i="88"/>
  <c r="CC55" i="88"/>
  <c r="CB55" i="88"/>
  <c r="CI54" i="88"/>
  <c r="CH54" i="88"/>
  <c r="CG54" i="88"/>
  <c r="CF54" i="88"/>
  <c r="CE54" i="88"/>
  <c r="CD54" i="88"/>
  <c r="CC54" i="88"/>
  <c r="CB54" i="88"/>
  <c r="CI53" i="88"/>
  <c r="CH53" i="88"/>
  <c r="CG53" i="88"/>
  <c r="CF53" i="88"/>
  <c r="CE53" i="88"/>
  <c r="CD53" i="88"/>
  <c r="CC53" i="88"/>
  <c r="CB53" i="88"/>
  <c r="CI52" i="88"/>
  <c r="CH52" i="88"/>
  <c r="CG52" i="88"/>
  <c r="CF52" i="88"/>
  <c r="CE52" i="88"/>
  <c r="CD52" i="88"/>
  <c r="CC52" i="88"/>
  <c r="CB52" i="88"/>
  <c r="CI51" i="88"/>
  <c r="CH51" i="88"/>
  <c r="CG51" i="88"/>
  <c r="CF51" i="88"/>
  <c r="CE51" i="88"/>
  <c r="CD51" i="88"/>
  <c r="CC51" i="88"/>
  <c r="CB51" i="88"/>
  <c r="CI50" i="88"/>
  <c r="CH50" i="88"/>
  <c r="CG50" i="88"/>
  <c r="CF50" i="88"/>
  <c r="CE50" i="88"/>
  <c r="CD50" i="88"/>
  <c r="CC50" i="88"/>
  <c r="CB50" i="88"/>
  <c r="CI49" i="88"/>
  <c r="CH49" i="88"/>
  <c r="CG49" i="88"/>
  <c r="CF49" i="88"/>
  <c r="CE49" i="88"/>
  <c r="CD49" i="88"/>
  <c r="CC49" i="88"/>
  <c r="CB49" i="88"/>
  <c r="CI48" i="88"/>
  <c r="CH48" i="88"/>
  <c r="CG48" i="88"/>
  <c r="CF48" i="88"/>
  <c r="CE48" i="88"/>
  <c r="CD48" i="88"/>
  <c r="CC48" i="88"/>
  <c r="CB48" i="88"/>
  <c r="CI47" i="88"/>
  <c r="CH47" i="88"/>
  <c r="CG47" i="88"/>
  <c r="CF47" i="88"/>
  <c r="CE47" i="88"/>
  <c r="CD47" i="88"/>
  <c r="CC47" i="88"/>
  <c r="CB47" i="88"/>
  <c r="CI46" i="88"/>
  <c r="CH46" i="88"/>
  <c r="CG46" i="88"/>
  <c r="CF46" i="88"/>
  <c r="CE46" i="88"/>
  <c r="CD46" i="88"/>
  <c r="CC46" i="88"/>
  <c r="CB46" i="88"/>
  <c r="CI45" i="88"/>
  <c r="CH45" i="88"/>
  <c r="CG45" i="88"/>
  <c r="CF45" i="88"/>
  <c r="CE45" i="88"/>
  <c r="CD45" i="88"/>
  <c r="CC45" i="88"/>
  <c r="CB45" i="88"/>
  <c r="CI44" i="88"/>
  <c r="CH44" i="88"/>
  <c r="CG44" i="88"/>
  <c r="CF44" i="88"/>
  <c r="CE44" i="88"/>
  <c r="CD44" i="88"/>
  <c r="CC44" i="88"/>
  <c r="CB44" i="88"/>
  <c r="CI43" i="88"/>
  <c r="CH43" i="88"/>
  <c r="CG43" i="88"/>
  <c r="CF43" i="88"/>
  <c r="CE43" i="88"/>
  <c r="CD43" i="88"/>
  <c r="CC43" i="88"/>
  <c r="CB43" i="88"/>
  <c r="CI42" i="88"/>
  <c r="CH42" i="88"/>
  <c r="CG42" i="88"/>
  <c r="CF42" i="88"/>
  <c r="CE42" i="88"/>
  <c r="CD42" i="88"/>
  <c r="CC42" i="88"/>
  <c r="CB42" i="88"/>
  <c r="CI41" i="88"/>
  <c r="CH41" i="88"/>
  <c r="CG41" i="88"/>
  <c r="CF41" i="88"/>
  <c r="CE41" i="88"/>
  <c r="CD41" i="88"/>
  <c r="CC41" i="88"/>
  <c r="CB41" i="88"/>
  <c r="CI40" i="88"/>
  <c r="CH40" i="88"/>
  <c r="CG40" i="88"/>
  <c r="CF40" i="88"/>
  <c r="CE40" i="88"/>
  <c r="CD40" i="88"/>
  <c r="CC40" i="88"/>
  <c r="CB40" i="88"/>
  <c r="CI39" i="88"/>
  <c r="CH39" i="88"/>
  <c r="CG39" i="88"/>
  <c r="CF39" i="88"/>
  <c r="CE39" i="88"/>
  <c r="CD39" i="88"/>
  <c r="CC39" i="88"/>
  <c r="CB39" i="88"/>
  <c r="CI38" i="88"/>
  <c r="CH38" i="88"/>
  <c r="CG38" i="88"/>
  <c r="CF38" i="88"/>
  <c r="CE38" i="88"/>
  <c r="CD38" i="88"/>
  <c r="CC38" i="88"/>
  <c r="CB38" i="88"/>
  <c r="CI37" i="88"/>
  <c r="CH37" i="88"/>
  <c r="CG37" i="88"/>
  <c r="CF37" i="88"/>
  <c r="CE37" i="88"/>
  <c r="CD37" i="88"/>
  <c r="CC37" i="88"/>
  <c r="CB37" i="88"/>
  <c r="CI36" i="88"/>
  <c r="CH36" i="88"/>
  <c r="CG36" i="88"/>
  <c r="CF36" i="88"/>
  <c r="CE36" i="88"/>
  <c r="CD36" i="88"/>
  <c r="CC36" i="88"/>
  <c r="CB36" i="88"/>
  <c r="CI35" i="88"/>
  <c r="CH35" i="88"/>
  <c r="CG35" i="88"/>
  <c r="CF35" i="88"/>
  <c r="CE35" i="88"/>
  <c r="CD35" i="88"/>
  <c r="CC35" i="88"/>
  <c r="CB35" i="88"/>
  <c r="CI34" i="88"/>
  <c r="CH34" i="88"/>
  <c r="CG34" i="88"/>
  <c r="CF34" i="88"/>
  <c r="CE34" i="88"/>
  <c r="CD34" i="88"/>
  <c r="CC34" i="88"/>
  <c r="CB34" i="88"/>
  <c r="CI33" i="88"/>
  <c r="CH33" i="88"/>
  <c r="CG33" i="88"/>
  <c r="CF33" i="88"/>
  <c r="CE33" i="88"/>
  <c r="CD33" i="88"/>
  <c r="CC33" i="88"/>
  <c r="CB33" i="88"/>
  <c r="CI32" i="88"/>
  <c r="CH32" i="88"/>
  <c r="CG32" i="88"/>
  <c r="CF32" i="88"/>
  <c r="CE32" i="88"/>
  <c r="CD32" i="88"/>
  <c r="CC32" i="88"/>
  <c r="CB32" i="88"/>
  <c r="CI31" i="88"/>
  <c r="CH31" i="88"/>
  <c r="CG31" i="88"/>
  <c r="CF31" i="88"/>
  <c r="CE31" i="88"/>
  <c r="CD31" i="88"/>
  <c r="CC31" i="88"/>
  <c r="CB31" i="88"/>
  <c r="CI30" i="88"/>
  <c r="CH30" i="88"/>
  <c r="CG30" i="88"/>
  <c r="CF30" i="88"/>
  <c r="CE30" i="88"/>
  <c r="CD30" i="88"/>
  <c r="CC30" i="88"/>
  <c r="CB30" i="88"/>
  <c r="CI29" i="88"/>
  <c r="CH29" i="88"/>
  <c r="CG29" i="88"/>
  <c r="CF29" i="88"/>
  <c r="CE29" i="88"/>
  <c r="CD29" i="88"/>
  <c r="CC29" i="88"/>
  <c r="CB29" i="88"/>
  <c r="CI28" i="88"/>
  <c r="CH28" i="88"/>
  <c r="CG28" i="88"/>
  <c r="CF28" i="88"/>
  <c r="CE28" i="88"/>
  <c r="CD28" i="88"/>
  <c r="CC28" i="88"/>
  <c r="CB28" i="88"/>
  <c r="CI27" i="88"/>
  <c r="CH27" i="88"/>
  <c r="CG27" i="88"/>
  <c r="CF27" i="88"/>
  <c r="CE27" i="88"/>
  <c r="CD27" i="88"/>
  <c r="CC27" i="88"/>
  <c r="CB27" i="88"/>
  <c r="CI26" i="88"/>
  <c r="CH26" i="88"/>
  <c r="CG26" i="88"/>
  <c r="CF26" i="88"/>
  <c r="CE26" i="88"/>
  <c r="CD26" i="88"/>
  <c r="CC26" i="88"/>
  <c r="CB26" i="88"/>
  <c r="CI25" i="88"/>
  <c r="CH25" i="88"/>
  <c r="CG25" i="88"/>
  <c r="CF25" i="88"/>
  <c r="CE25" i="88"/>
  <c r="CD25" i="88"/>
  <c r="CC25" i="88"/>
  <c r="CB25" i="88"/>
  <c r="CI24" i="88"/>
  <c r="CH24" i="88"/>
  <c r="CG24" i="88"/>
  <c r="CF24" i="88"/>
  <c r="CE24" i="88"/>
  <c r="CD24" i="88"/>
  <c r="CC24" i="88"/>
  <c r="CB24" i="88"/>
  <c r="CI23" i="88"/>
  <c r="CH23" i="88"/>
  <c r="CG23" i="88"/>
  <c r="CF23" i="88"/>
  <c r="CE23" i="88"/>
  <c r="CD23" i="88"/>
  <c r="CC23" i="88"/>
  <c r="CB23" i="88"/>
  <c r="CI22" i="88"/>
  <c r="CH22" i="88"/>
  <c r="CG22" i="88"/>
  <c r="CF22" i="88"/>
  <c r="CE22" i="88"/>
  <c r="CD22" i="88"/>
  <c r="CC22" i="88"/>
  <c r="CB22" i="88"/>
  <c r="CI21" i="88"/>
  <c r="CH21" i="88"/>
  <c r="CG21" i="88"/>
  <c r="CF21" i="88"/>
  <c r="CE21" i="88"/>
  <c r="CD21" i="88"/>
  <c r="CC21" i="88"/>
  <c r="CB21" i="88"/>
  <c r="CI20" i="88"/>
  <c r="CH20" i="88"/>
  <c r="CG20" i="88"/>
  <c r="CF20" i="88"/>
  <c r="CE20" i="88"/>
  <c r="CD20" i="88"/>
  <c r="CC20" i="88"/>
  <c r="CB20" i="88"/>
  <c r="CI19" i="88"/>
  <c r="CH19" i="88"/>
  <c r="CG19" i="88"/>
  <c r="CF19" i="88"/>
  <c r="CE19" i="88"/>
  <c r="CD19" i="88"/>
  <c r="CC19" i="88"/>
  <c r="CB19" i="88"/>
  <c r="CI18" i="88"/>
  <c r="CH18" i="88"/>
  <c r="CG18" i="88"/>
  <c r="CF18" i="88"/>
  <c r="CE18" i="88"/>
  <c r="CD18" i="88"/>
  <c r="CC18" i="88"/>
  <c r="CB18" i="88"/>
  <c r="CI17" i="88"/>
  <c r="CH17" i="88"/>
  <c r="CG17" i="88"/>
  <c r="CF17" i="88"/>
  <c r="CE17" i="88"/>
  <c r="CD17" i="88"/>
  <c r="CC17" i="88"/>
  <c r="CB17" i="88"/>
  <c r="CI16" i="88"/>
  <c r="CH16" i="88"/>
  <c r="CG16" i="88"/>
  <c r="CF16" i="88"/>
  <c r="CE16" i="88"/>
  <c r="CD16" i="88"/>
  <c r="CC16" i="88"/>
  <c r="CB16" i="88"/>
  <c r="CI15" i="88"/>
  <c r="CH15" i="88"/>
  <c r="CG15" i="88"/>
  <c r="CF15" i="88"/>
  <c r="CE15" i="88"/>
  <c r="CD15" i="88"/>
  <c r="CC15" i="88"/>
  <c r="CB15" i="88"/>
  <c r="CI14" i="88"/>
  <c r="CH14" i="88"/>
  <c r="CG14" i="88"/>
  <c r="CF14" i="88"/>
  <c r="CE14" i="88"/>
  <c r="CD14" i="88"/>
  <c r="CC14" i="88"/>
  <c r="CB14" i="88"/>
  <c r="CI13" i="88"/>
  <c r="CH13" i="88"/>
  <c r="CG13" i="88"/>
  <c r="CF13" i="88"/>
  <c r="CE13" i="88"/>
  <c r="CD13" i="88"/>
  <c r="CC13" i="88"/>
  <c r="CB13" i="88"/>
  <c r="CI12" i="88"/>
  <c r="CH12" i="88"/>
  <c r="CG12" i="88"/>
  <c r="CF12" i="88"/>
  <c r="CE12" i="88"/>
  <c r="CD12" i="88"/>
  <c r="CC12" i="88"/>
  <c r="CB12" i="88"/>
  <c r="CI11" i="88"/>
  <c r="CH11" i="88"/>
  <c r="CG11" i="88"/>
  <c r="CF11" i="88"/>
  <c r="CE11" i="88"/>
  <c r="CD11" i="88"/>
  <c r="CC11" i="88"/>
  <c r="CB11" i="88"/>
  <c r="CI10" i="88"/>
  <c r="CH10" i="88"/>
  <c r="CG10" i="88"/>
  <c r="CF10" i="88"/>
  <c r="CE10" i="88"/>
  <c r="CD10" i="88"/>
  <c r="CC10" i="88"/>
  <c r="CB10" i="88"/>
  <c r="CI9" i="88"/>
  <c r="CH9" i="88"/>
  <c r="CG9" i="88"/>
  <c r="CF9" i="88"/>
  <c r="CE9" i="88"/>
  <c r="CD9" i="88"/>
  <c r="CC9" i="88"/>
  <c r="CB9" i="88"/>
  <c r="CI8" i="88"/>
  <c r="CH8" i="88"/>
  <c r="CG8" i="88"/>
  <c r="CF8" i="88"/>
  <c r="CE8" i="88"/>
  <c r="CD8" i="88"/>
  <c r="CC8" i="88"/>
  <c r="CB8" i="88"/>
  <c r="CI7" i="88"/>
  <c r="CH7" i="88"/>
  <c r="CG7" i="88"/>
  <c r="CF7" i="88"/>
  <c r="CE7" i="88"/>
  <c r="CD7" i="88"/>
  <c r="CC7" i="88"/>
  <c r="CB7" i="88"/>
  <c r="CI6" i="88"/>
  <c r="CH6" i="88"/>
  <c r="CG6" i="88"/>
  <c r="CF6" i="88"/>
  <c r="CE6" i="88"/>
  <c r="CD6" i="88"/>
  <c r="CC6" i="88"/>
  <c r="CB6" i="88"/>
  <c r="CI14" i="87"/>
  <c r="CH14" i="87"/>
  <c r="CG14" i="87"/>
  <c r="CF14" i="87"/>
  <c r="CE14" i="87"/>
  <c r="CD14" i="87"/>
  <c r="CC14" i="87"/>
  <c r="CB14" i="87"/>
  <c r="CI13" i="87"/>
  <c r="CH13" i="87"/>
  <c r="CG13" i="87"/>
  <c r="CF13" i="87"/>
  <c r="CE13" i="87"/>
  <c r="CD13" i="87"/>
  <c r="CC13" i="87"/>
  <c r="CB13" i="87"/>
  <c r="CI12" i="87"/>
  <c r="CH12" i="87"/>
  <c r="CG12" i="87"/>
  <c r="CF12" i="87"/>
  <c r="CE12" i="87"/>
  <c r="CD12" i="87"/>
  <c r="CC12" i="87"/>
  <c r="CB12" i="87"/>
  <c r="CI11" i="87"/>
  <c r="CH11" i="87"/>
  <c r="CG11" i="87"/>
  <c r="CF11" i="87"/>
  <c r="CE11" i="87"/>
  <c r="CD11" i="87"/>
  <c r="CC11" i="87"/>
  <c r="CB11" i="87"/>
  <c r="CI10" i="87"/>
  <c r="CH10" i="87"/>
  <c r="CG10" i="87"/>
  <c r="CF10" i="87"/>
  <c r="CE10" i="87"/>
  <c r="CD10" i="87"/>
  <c r="CC10" i="87"/>
  <c r="CB10" i="87"/>
  <c r="CI9" i="87"/>
  <c r="CH9" i="87"/>
  <c r="CG9" i="87"/>
  <c r="CF9" i="87"/>
  <c r="CE9" i="87"/>
  <c r="CD9" i="87"/>
  <c r="CC9" i="87"/>
  <c r="CB9" i="87"/>
  <c r="CI8" i="87"/>
  <c r="CH8" i="87"/>
  <c r="CG8" i="87"/>
  <c r="CF8" i="87"/>
  <c r="CE8" i="87"/>
  <c r="CD8" i="87"/>
  <c r="CC8" i="87"/>
  <c r="CB8" i="87"/>
  <c r="CI7" i="87"/>
  <c r="CH7" i="87"/>
  <c r="CG7" i="87"/>
  <c r="CF7" i="87"/>
  <c r="CE7" i="87"/>
  <c r="CD7" i="87"/>
  <c r="CC7" i="87"/>
  <c r="CB7" i="87"/>
  <c r="CI6" i="87"/>
  <c r="CH6" i="87"/>
  <c r="CG6" i="87"/>
  <c r="CF6" i="87"/>
  <c r="CE6" i="87"/>
  <c r="CD6" i="87"/>
  <c r="CC6" i="87"/>
  <c r="CB6" i="87"/>
  <c r="CR79" i="85"/>
  <c r="CQ79" i="85"/>
  <c r="CP79" i="85"/>
  <c r="CO79" i="85"/>
  <c r="CN79" i="85"/>
  <c r="CM79" i="85"/>
  <c r="CL79" i="85"/>
  <c r="CK79" i="85"/>
  <c r="CR78" i="85"/>
  <c r="CQ78" i="85"/>
  <c r="CP78" i="85"/>
  <c r="CO78" i="85"/>
  <c r="CN78" i="85"/>
  <c r="CM78" i="85"/>
  <c r="CL78" i="85"/>
  <c r="CK78" i="85"/>
  <c r="CR77" i="85"/>
  <c r="CQ77" i="85"/>
  <c r="CP77" i="85"/>
  <c r="CO77" i="85"/>
  <c r="CN77" i="85"/>
  <c r="CM77" i="85"/>
  <c r="CL77" i="85"/>
  <c r="CK77" i="85"/>
  <c r="CR76" i="85"/>
  <c r="CQ76" i="85"/>
  <c r="CP76" i="85"/>
  <c r="CO76" i="85"/>
  <c r="CN76" i="85"/>
  <c r="CM76" i="85"/>
  <c r="CL76" i="85"/>
  <c r="CK76" i="85"/>
  <c r="CR75" i="85"/>
  <c r="CQ75" i="85"/>
  <c r="CP75" i="85"/>
  <c r="CO75" i="85"/>
  <c r="CN75" i="85"/>
  <c r="CM75" i="85"/>
  <c r="CL75" i="85"/>
  <c r="CK75" i="85"/>
  <c r="CR74" i="85"/>
  <c r="CQ74" i="85"/>
  <c r="CP74" i="85"/>
  <c r="CO74" i="85"/>
  <c r="CN74" i="85"/>
  <c r="CM74" i="85"/>
  <c r="CL74" i="85"/>
  <c r="CK74" i="85"/>
  <c r="CR73" i="85"/>
  <c r="CQ73" i="85"/>
  <c r="CP73" i="85"/>
  <c r="CO73" i="85"/>
  <c r="CN73" i="85"/>
  <c r="CM73" i="85"/>
  <c r="CL73" i="85"/>
  <c r="CK73" i="85"/>
  <c r="CR72" i="85"/>
  <c r="CQ72" i="85"/>
  <c r="CP72" i="85"/>
  <c r="CO72" i="85"/>
  <c r="CN72" i="85"/>
  <c r="CM72" i="85"/>
  <c r="CL72" i="85"/>
  <c r="CK72" i="85"/>
  <c r="CR71" i="85"/>
  <c r="CQ71" i="85"/>
  <c r="CP71" i="85"/>
  <c r="CO71" i="85"/>
  <c r="CN71" i="85"/>
  <c r="CM71" i="85"/>
  <c r="CL71" i="85"/>
  <c r="CK71" i="85"/>
  <c r="CR70" i="85"/>
  <c r="CQ70" i="85"/>
  <c r="CP70" i="85"/>
  <c r="CO70" i="85"/>
  <c r="CN70" i="85"/>
  <c r="CM70" i="85"/>
  <c r="CL70" i="85"/>
  <c r="CK70" i="85"/>
  <c r="CR69" i="85"/>
  <c r="CQ69" i="85"/>
  <c r="CP69" i="85"/>
  <c r="CO69" i="85"/>
  <c r="CN69" i="85"/>
  <c r="CM69" i="85"/>
  <c r="CL69" i="85"/>
  <c r="CK69" i="85"/>
  <c r="CR68" i="85"/>
  <c r="CQ68" i="85"/>
  <c r="CP68" i="85"/>
  <c r="CO68" i="85"/>
  <c r="CN68" i="85"/>
  <c r="CM68" i="85"/>
  <c r="CL68" i="85"/>
  <c r="CK68" i="85"/>
  <c r="CR67" i="85"/>
  <c r="CQ67" i="85"/>
  <c r="CP67" i="85"/>
  <c r="CO67" i="85"/>
  <c r="CN67" i="85"/>
  <c r="CM67" i="85"/>
  <c r="CL67" i="85"/>
  <c r="CK67" i="85"/>
  <c r="CR66" i="85"/>
  <c r="CQ66" i="85"/>
  <c r="CP66" i="85"/>
  <c r="CO66" i="85"/>
  <c r="CN66" i="85"/>
  <c r="CM66" i="85"/>
  <c r="CL66" i="85"/>
  <c r="CK66" i="85"/>
  <c r="CR65" i="85"/>
  <c r="CQ65" i="85"/>
  <c r="CP65" i="85"/>
  <c r="CO65" i="85"/>
  <c r="CN65" i="85"/>
  <c r="CM65" i="85"/>
  <c r="CL65" i="85"/>
  <c r="CK65" i="85"/>
  <c r="CR64" i="85"/>
  <c r="CQ64" i="85"/>
  <c r="CP64" i="85"/>
  <c r="CO64" i="85"/>
  <c r="CN64" i="85"/>
  <c r="CM64" i="85"/>
  <c r="CL64" i="85"/>
  <c r="CK64" i="85"/>
  <c r="CR63" i="85"/>
  <c r="CQ63" i="85"/>
  <c r="CP63" i="85"/>
  <c r="CO63" i="85"/>
  <c r="CN63" i="85"/>
  <c r="CM63" i="85"/>
  <c r="CL63" i="85"/>
  <c r="CK63" i="85"/>
  <c r="CR62" i="85"/>
  <c r="CQ62" i="85"/>
  <c r="CP62" i="85"/>
  <c r="CO62" i="85"/>
  <c r="CN62" i="85"/>
  <c r="CM62" i="85"/>
  <c r="CL62" i="85"/>
  <c r="CK62" i="85"/>
  <c r="CR61" i="85"/>
  <c r="CQ61" i="85"/>
  <c r="CP61" i="85"/>
  <c r="CO61" i="85"/>
  <c r="CN61" i="85"/>
  <c r="CM61" i="85"/>
  <c r="CL61" i="85"/>
  <c r="CK61" i="85"/>
  <c r="CR60" i="85"/>
  <c r="CQ60" i="85"/>
  <c r="CP60" i="85"/>
  <c r="CO60" i="85"/>
  <c r="CN60" i="85"/>
  <c r="CM60" i="85"/>
  <c r="CL60" i="85"/>
  <c r="CK60" i="85"/>
  <c r="CR59" i="85"/>
  <c r="CQ59" i="85"/>
  <c r="CP59" i="85"/>
  <c r="CO59" i="85"/>
  <c r="CN59" i="85"/>
  <c r="CM59" i="85"/>
  <c r="CL59" i="85"/>
  <c r="CK59" i="85"/>
  <c r="CR58" i="85"/>
  <c r="CQ58" i="85"/>
  <c r="CP58" i="85"/>
  <c r="CO58" i="85"/>
  <c r="CN58" i="85"/>
  <c r="CM58" i="85"/>
  <c r="CL58" i="85"/>
  <c r="CK58" i="85"/>
  <c r="CR57" i="85"/>
  <c r="CQ57" i="85"/>
  <c r="CP57" i="85"/>
  <c r="CO57" i="85"/>
  <c r="CN57" i="85"/>
  <c r="CM57" i="85"/>
  <c r="CL57" i="85"/>
  <c r="CK57" i="85"/>
  <c r="CR56" i="85"/>
  <c r="CQ56" i="85"/>
  <c r="CP56" i="85"/>
  <c r="CO56" i="85"/>
  <c r="CN56" i="85"/>
  <c r="CM56" i="85"/>
  <c r="CL56" i="85"/>
  <c r="CK56" i="85"/>
  <c r="CR55" i="85"/>
  <c r="CQ55" i="85"/>
  <c r="CP55" i="85"/>
  <c r="CO55" i="85"/>
  <c r="CN55" i="85"/>
  <c r="CM55" i="85"/>
  <c r="CL55" i="85"/>
  <c r="CK55" i="85"/>
  <c r="CR54" i="85"/>
  <c r="CQ54" i="85"/>
  <c r="CP54" i="85"/>
  <c r="CO54" i="85"/>
  <c r="CN54" i="85"/>
  <c r="CM54" i="85"/>
  <c r="CL54" i="85"/>
  <c r="CK54" i="85"/>
  <c r="CR53" i="85"/>
  <c r="CQ53" i="85"/>
  <c r="CP53" i="85"/>
  <c r="CO53" i="85"/>
  <c r="CN53" i="85"/>
  <c r="CM53" i="85"/>
  <c r="CL53" i="85"/>
  <c r="CK53" i="85"/>
  <c r="CR52" i="85"/>
  <c r="CQ52" i="85"/>
  <c r="CP52" i="85"/>
  <c r="CO52" i="85"/>
  <c r="CN52" i="85"/>
  <c r="CM52" i="85"/>
  <c r="CL52" i="85"/>
  <c r="CK52" i="85"/>
  <c r="CR51" i="85"/>
  <c r="CQ51" i="85"/>
  <c r="CP51" i="85"/>
  <c r="CO51" i="85"/>
  <c r="CN51" i="85"/>
  <c r="CM51" i="85"/>
  <c r="CL51" i="85"/>
  <c r="CK51" i="85"/>
  <c r="CR50" i="85"/>
  <c r="CQ50" i="85"/>
  <c r="CP50" i="85"/>
  <c r="CO50" i="85"/>
  <c r="CN50" i="85"/>
  <c r="CM50" i="85"/>
  <c r="CL50" i="85"/>
  <c r="CK50" i="85"/>
  <c r="CR49" i="85"/>
  <c r="CQ49" i="85"/>
  <c r="CP49" i="85"/>
  <c r="CO49" i="85"/>
  <c r="CN49" i="85"/>
  <c r="CM49" i="85"/>
  <c r="CL49" i="85"/>
  <c r="CK49" i="85"/>
  <c r="CR48" i="85"/>
  <c r="CQ48" i="85"/>
  <c r="CP48" i="85"/>
  <c r="CO48" i="85"/>
  <c r="CN48" i="85"/>
  <c r="CM48" i="85"/>
  <c r="CL48" i="85"/>
  <c r="CK48" i="85"/>
  <c r="CR47" i="85"/>
  <c r="CQ47" i="85"/>
  <c r="CP47" i="85"/>
  <c r="CO47" i="85"/>
  <c r="CN47" i="85"/>
  <c r="CM47" i="85"/>
  <c r="CL47" i="85"/>
  <c r="CK47" i="85"/>
  <c r="CR46" i="85"/>
  <c r="CQ46" i="85"/>
  <c r="CP46" i="85"/>
  <c r="CO46" i="85"/>
  <c r="CN46" i="85"/>
  <c r="CM46" i="85"/>
  <c r="CL46" i="85"/>
  <c r="CK46" i="85"/>
  <c r="CR45" i="85"/>
  <c r="CQ45" i="85"/>
  <c r="CP45" i="85"/>
  <c r="CO45" i="85"/>
  <c r="CN45" i="85"/>
  <c r="CM45" i="85"/>
  <c r="CL45" i="85"/>
  <c r="CK45" i="85"/>
  <c r="CR44" i="85"/>
  <c r="CQ44" i="85"/>
  <c r="CP44" i="85"/>
  <c r="CO44" i="85"/>
  <c r="CN44" i="85"/>
  <c r="CM44" i="85"/>
  <c r="CL44" i="85"/>
  <c r="CK44" i="85"/>
  <c r="CR43" i="85"/>
  <c r="CQ43" i="85"/>
  <c r="CP43" i="85"/>
  <c r="CO43" i="85"/>
  <c r="CN43" i="85"/>
  <c r="CM43" i="85"/>
  <c r="CL43" i="85"/>
  <c r="CK43" i="85"/>
  <c r="CR42" i="85"/>
  <c r="CQ42" i="85"/>
  <c r="CP42" i="85"/>
  <c r="CO42" i="85"/>
  <c r="CN42" i="85"/>
  <c r="CM42" i="85"/>
  <c r="CL42" i="85"/>
  <c r="CK42" i="85"/>
  <c r="CR41" i="85"/>
  <c r="CQ41" i="85"/>
  <c r="CP41" i="85"/>
  <c r="CO41" i="85"/>
  <c r="CN41" i="85"/>
  <c r="CM41" i="85"/>
  <c r="CL41" i="85"/>
  <c r="CK41" i="85"/>
  <c r="CR40" i="85"/>
  <c r="CQ40" i="85"/>
  <c r="CP40" i="85"/>
  <c r="CO40" i="85"/>
  <c r="CN40" i="85"/>
  <c r="CM40" i="85"/>
  <c r="CL40" i="85"/>
  <c r="CK40" i="85"/>
  <c r="CR39" i="85"/>
  <c r="CQ39" i="85"/>
  <c r="CP39" i="85"/>
  <c r="CO39" i="85"/>
  <c r="CN39" i="85"/>
  <c r="CM39" i="85"/>
  <c r="CL39" i="85"/>
  <c r="CK39" i="85"/>
  <c r="CR38" i="85"/>
  <c r="CQ38" i="85"/>
  <c r="CP38" i="85"/>
  <c r="CO38" i="85"/>
  <c r="CN38" i="85"/>
  <c r="CM38" i="85"/>
  <c r="CL38" i="85"/>
  <c r="CK38" i="85"/>
  <c r="CR37" i="85"/>
  <c r="CQ37" i="85"/>
  <c r="CP37" i="85"/>
  <c r="CO37" i="85"/>
  <c r="CN37" i="85"/>
  <c r="CM37" i="85"/>
  <c r="CL37" i="85"/>
  <c r="CK37" i="85"/>
  <c r="CR36" i="85"/>
  <c r="CQ36" i="85"/>
  <c r="CP36" i="85"/>
  <c r="CO36" i="85"/>
  <c r="CN36" i="85"/>
  <c r="CM36" i="85"/>
  <c r="CL36" i="85"/>
  <c r="CK36" i="85"/>
  <c r="CR35" i="85"/>
  <c r="CQ35" i="85"/>
  <c r="CP35" i="85"/>
  <c r="CO35" i="85"/>
  <c r="CN35" i="85"/>
  <c r="CM35" i="85"/>
  <c r="CL35" i="85"/>
  <c r="CK35" i="85"/>
  <c r="CR34" i="85"/>
  <c r="CQ34" i="85"/>
  <c r="CP34" i="85"/>
  <c r="CO34" i="85"/>
  <c r="CN34" i="85"/>
  <c r="CM34" i="85"/>
  <c r="CL34" i="85"/>
  <c r="CK34" i="85"/>
  <c r="CR33" i="85"/>
  <c r="CQ33" i="85"/>
  <c r="CP33" i="85"/>
  <c r="CO33" i="85"/>
  <c r="CN33" i="85"/>
  <c r="CM33" i="85"/>
  <c r="CL33" i="85"/>
  <c r="CK33" i="85"/>
  <c r="CR32" i="85"/>
  <c r="CQ32" i="85"/>
  <c r="CP32" i="85"/>
  <c r="CO32" i="85"/>
  <c r="CN32" i="85"/>
  <c r="CM32" i="85"/>
  <c r="CL32" i="85"/>
  <c r="CK32" i="85"/>
  <c r="CR31" i="85"/>
  <c r="CQ31" i="85"/>
  <c r="CP31" i="85"/>
  <c r="CO31" i="85"/>
  <c r="CN31" i="85"/>
  <c r="CM31" i="85"/>
  <c r="CL31" i="85"/>
  <c r="CK31" i="85"/>
  <c r="CR30" i="85"/>
  <c r="CQ30" i="85"/>
  <c r="CP30" i="85"/>
  <c r="CO30" i="85"/>
  <c r="CN30" i="85"/>
  <c r="CM30" i="85"/>
  <c r="CL30" i="85"/>
  <c r="CK30" i="85"/>
  <c r="CR29" i="85"/>
  <c r="CQ29" i="85"/>
  <c r="CP29" i="85"/>
  <c r="CO29" i="85"/>
  <c r="CN29" i="85"/>
  <c r="CM29" i="85"/>
  <c r="CL29" i="85"/>
  <c r="CK29" i="85"/>
  <c r="CR28" i="85"/>
  <c r="CQ28" i="85"/>
  <c r="CP28" i="85"/>
  <c r="CO28" i="85"/>
  <c r="CN28" i="85"/>
  <c r="CM28" i="85"/>
  <c r="CL28" i="85"/>
  <c r="CK28" i="85"/>
  <c r="CR27" i="85"/>
  <c r="CQ27" i="85"/>
  <c r="CP27" i="85"/>
  <c r="CO27" i="85"/>
  <c r="CN27" i="85"/>
  <c r="CM27" i="85"/>
  <c r="CL27" i="85"/>
  <c r="CK27" i="85"/>
  <c r="CR26" i="85"/>
  <c r="CQ26" i="85"/>
  <c r="CP26" i="85"/>
  <c r="CO26" i="85"/>
  <c r="CN26" i="85"/>
  <c r="CM26" i="85"/>
  <c r="CL26" i="85"/>
  <c r="CK26" i="85"/>
  <c r="CR25" i="85"/>
  <c r="CQ25" i="85"/>
  <c r="CP25" i="85"/>
  <c r="CO25" i="85"/>
  <c r="CN25" i="85"/>
  <c r="CM25" i="85"/>
  <c r="CL25" i="85"/>
  <c r="CK25" i="85"/>
  <c r="CR24" i="85"/>
  <c r="CQ24" i="85"/>
  <c r="CP24" i="85"/>
  <c r="CO24" i="85"/>
  <c r="CN24" i="85"/>
  <c r="CM24" i="85"/>
  <c r="CL24" i="85"/>
  <c r="CK24" i="85"/>
  <c r="CR23" i="85"/>
  <c r="CQ23" i="85"/>
  <c r="CP23" i="85"/>
  <c r="CO23" i="85"/>
  <c r="CN23" i="85"/>
  <c r="CM23" i="85"/>
  <c r="CL23" i="85"/>
  <c r="CK23" i="85"/>
  <c r="CR22" i="85"/>
  <c r="CQ22" i="85"/>
  <c r="CP22" i="85"/>
  <c r="CO22" i="85"/>
  <c r="CN22" i="85"/>
  <c r="CM22" i="85"/>
  <c r="CL22" i="85"/>
  <c r="CK22" i="85"/>
  <c r="CR21" i="85"/>
  <c r="CQ21" i="85"/>
  <c r="CP21" i="85"/>
  <c r="CO21" i="85"/>
  <c r="CN21" i="85"/>
  <c r="CM21" i="85"/>
  <c r="CL21" i="85"/>
  <c r="CK21" i="85"/>
  <c r="CR20" i="85"/>
  <c r="CQ20" i="85"/>
  <c r="CP20" i="85"/>
  <c r="CO20" i="85"/>
  <c r="CN20" i="85"/>
  <c r="CM20" i="85"/>
  <c r="CL20" i="85"/>
  <c r="CK20" i="85"/>
  <c r="CR19" i="85"/>
  <c r="CQ19" i="85"/>
  <c r="CP19" i="85"/>
  <c r="CO19" i="85"/>
  <c r="CN19" i="85"/>
  <c r="CM19" i="85"/>
  <c r="CL19" i="85"/>
  <c r="CK19" i="85"/>
  <c r="CR18" i="85"/>
  <c r="CQ18" i="85"/>
  <c r="CP18" i="85"/>
  <c r="CO18" i="85"/>
  <c r="CN18" i="85"/>
  <c r="CM18" i="85"/>
  <c r="CL18" i="85"/>
  <c r="CK18" i="85"/>
  <c r="CR17" i="85"/>
  <c r="CQ17" i="85"/>
  <c r="CP17" i="85"/>
  <c r="CO17" i="85"/>
  <c r="CN17" i="85"/>
  <c r="CM17" i="85"/>
  <c r="CL17" i="85"/>
  <c r="CK17" i="85"/>
  <c r="CR16" i="85"/>
  <c r="CQ16" i="85"/>
  <c r="CP16" i="85"/>
  <c r="CO16" i="85"/>
  <c r="CN16" i="85"/>
  <c r="CM16" i="85"/>
  <c r="CL16" i="85"/>
  <c r="CK16" i="85"/>
  <c r="CR15" i="85"/>
  <c r="CQ15" i="85"/>
  <c r="CP15" i="85"/>
  <c r="CO15" i="85"/>
  <c r="CN15" i="85"/>
  <c r="CM15" i="85"/>
  <c r="CL15" i="85"/>
  <c r="CK15" i="85"/>
  <c r="CR14" i="85"/>
  <c r="CQ14" i="85"/>
  <c r="CP14" i="85"/>
  <c r="CO14" i="85"/>
  <c r="CN14" i="85"/>
  <c r="CM14" i="85"/>
  <c r="CL14" i="85"/>
  <c r="CK14" i="85"/>
  <c r="CR13" i="85"/>
  <c r="CQ13" i="85"/>
  <c r="CP13" i="85"/>
  <c r="CO13" i="85"/>
  <c r="CN13" i="85"/>
  <c r="CM13" i="85"/>
  <c r="CL13" i="85"/>
  <c r="CK13" i="85"/>
  <c r="CR12" i="85"/>
  <c r="CQ12" i="85"/>
  <c r="CP12" i="85"/>
  <c r="CO12" i="85"/>
  <c r="CN12" i="85"/>
  <c r="CM12" i="85"/>
  <c r="CL12" i="85"/>
  <c r="CK12" i="85"/>
  <c r="CR11" i="85"/>
  <c r="CQ11" i="85"/>
  <c r="CP11" i="85"/>
  <c r="CO11" i="85"/>
  <c r="CN11" i="85"/>
  <c r="CM11" i="85"/>
  <c r="CL11" i="85"/>
  <c r="CK11" i="85"/>
  <c r="CR10" i="85"/>
  <c r="CQ10" i="85"/>
  <c r="CP10" i="85"/>
  <c r="CO10" i="85"/>
  <c r="CN10" i="85"/>
  <c r="CM10" i="85"/>
  <c r="CL10" i="85"/>
  <c r="CK10" i="85"/>
  <c r="CR9" i="85"/>
  <c r="CQ9" i="85"/>
  <c r="CP9" i="85"/>
  <c r="CO9" i="85"/>
  <c r="CN9" i="85"/>
  <c r="CM9" i="85"/>
  <c r="CL9" i="85"/>
  <c r="CK9" i="85"/>
  <c r="CR8" i="85"/>
  <c r="CQ8" i="85"/>
  <c r="CP8" i="85"/>
  <c r="CO8" i="85"/>
  <c r="CN8" i="85"/>
  <c r="CM8" i="85"/>
  <c r="CL8" i="85"/>
  <c r="CK8" i="85"/>
  <c r="CR7" i="85"/>
  <c r="CQ7" i="85"/>
  <c r="CP7" i="85"/>
  <c r="CO7" i="85"/>
  <c r="CN7" i="85"/>
  <c r="CM7" i="85"/>
  <c r="CL7" i="85"/>
  <c r="CK7" i="85"/>
  <c r="CR6" i="85"/>
  <c r="CQ6" i="85"/>
  <c r="CP6" i="85"/>
  <c r="CO6" i="85"/>
  <c r="CN6" i="85"/>
  <c r="CM6" i="85"/>
  <c r="CL6" i="85"/>
  <c r="CK6" i="85"/>
  <c r="BO79" i="68"/>
  <c r="BO78" i="68"/>
  <c r="BO77" i="68"/>
  <c r="BO76" i="68"/>
  <c r="BO75" i="68"/>
  <c r="BO74" i="68"/>
  <c r="BO73" i="68"/>
  <c r="BO72" i="68"/>
  <c r="BO71" i="68"/>
  <c r="BO70" i="68"/>
  <c r="BO69" i="68"/>
  <c r="BO68" i="68"/>
  <c r="BO67" i="68"/>
  <c r="BO66" i="68"/>
  <c r="BO65" i="68"/>
  <c r="BO64" i="68"/>
  <c r="BO63" i="68"/>
  <c r="BO62" i="68"/>
  <c r="BO61" i="68"/>
  <c r="BO60" i="68"/>
  <c r="BO59" i="68"/>
  <c r="BO58" i="68"/>
  <c r="BO57" i="68"/>
  <c r="BO56" i="68"/>
  <c r="BO55" i="68"/>
  <c r="BO54" i="68"/>
  <c r="BO53" i="68"/>
  <c r="BO52" i="68"/>
  <c r="BO51" i="68"/>
  <c r="BO50" i="68"/>
  <c r="BO49" i="68"/>
  <c r="BO48" i="68"/>
  <c r="BO47" i="68"/>
  <c r="BO46" i="68"/>
  <c r="BO45" i="68"/>
  <c r="BO44" i="68"/>
  <c r="BO43" i="68"/>
  <c r="BO42" i="68"/>
  <c r="BO41" i="68"/>
  <c r="BO40" i="68"/>
  <c r="BO39" i="68"/>
  <c r="BO38" i="68"/>
  <c r="BO37" i="68"/>
  <c r="BO36" i="68"/>
  <c r="BO35" i="68"/>
  <c r="BO34" i="68"/>
  <c r="BO33" i="68"/>
  <c r="BO32" i="68"/>
  <c r="BO31" i="68"/>
  <c r="BO30" i="68"/>
  <c r="BO29" i="68"/>
  <c r="BO28" i="68"/>
  <c r="BO27" i="68"/>
  <c r="BO26" i="68"/>
  <c r="BO25" i="68"/>
  <c r="BO24" i="68"/>
  <c r="BO23" i="68"/>
  <c r="BO22" i="68"/>
  <c r="BO21" i="68"/>
  <c r="BO20" i="68"/>
  <c r="BO19" i="68"/>
  <c r="BO18" i="68"/>
  <c r="BO17" i="68"/>
  <c r="BO16" i="68"/>
  <c r="BO15" i="68"/>
  <c r="BO14" i="68"/>
  <c r="BO13" i="68"/>
  <c r="BO12" i="68"/>
  <c r="BO11" i="68"/>
  <c r="BO10" i="68"/>
  <c r="BO9" i="68"/>
  <c r="BO8" i="68"/>
  <c r="BO7" i="68"/>
  <c r="BO6" i="68"/>
  <c r="BF79" i="68"/>
  <c r="BF78" i="68"/>
  <c r="BF77" i="68"/>
  <c r="BF76" i="68"/>
  <c r="BF75" i="68"/>
  <c r="BF74" i="68"/>
  <c r="BF73" i="68"/>
  <c r="BF72" i="68"/>
  <c r="BF71" i="68"/>
  <c r="BF70" i="68"/>
  <c r="BF69" i="68"/>
  <c r="BF68" i="68"/>
  <c r="BF67" i="68"/>
  <c r="BF66" i="68"/>
  <c r="BF65" i="68"/>
  <c r="BF64" i="68"/>
  <c r="BF63" i="68"/>
  <c r="BF62" i="68"/>
  <c r="BF61" i="68"/>
  <c r="BF60" i="68"/>
  <c r="BF59" i="68"/>
  <c r="BF58" i="68"/>
  <c r="BF57" i="68"/>
  <c r="BF56" i="68"/>
  <c r="BF55" i="68"/>
  <c r="BF54" i="68"/>
  <c r="BF53" i="68"/>
  <c r="BF52" i="68"/>
  <c r="BF51" i="68"/>
  <c r="BF50" i="68"/>
  <c r="BF49" i="68"/>
  <c r="BF48" i="68"/>
  <c r="BF47" i="68"/>
  <c r="BF46" i="68"/>
  <c r="BF45" i="68"/>
  <c r="BF44" i="68"/>
  <c r="BF43" i="68"/>
  <c r="BF42" i="68"/>
  <c r="BF41" i="68"/>
  <c r="BF40" i="68"/>
  <c r="BF39" i="68"/>
  <c r="BF38" i="68"/>
  <c r="BF37" i="68"/>
  <c r="BF36" i="68"/>
  <c r="BF35" i="68"/>
  <c r="BF34" i="68"/>
  <c r="BF33" i="68"/>
  <c r="BF32" i="68"/>
  <c r="BF31" i="68"/>
  <c r="BF30" i="68"/>
  <c r="BF29" i="68"/>
  <c r="BF28" i="68"/>
  <c r="BF27" i="68"/>
  <c r="BF26" i="68"/>
  <c r="BF25" i="68"/>
  <c r="BF24" i="68"/>
  <c r="BF23" i="68"/>
  <c r="BF22" i="68"/>
  <c r="BF21" i="68"/>
  <c r="BF20" i="68"/>
  <c r="BF19" i="68"/>
  <c r="BF18" i="68"/>
  <c r="BF17" i="68"/>
  <c r="BF16" i="68"/>
  <c r="BF15" i="68"/>
  <c r="BF14" i="68"/>
  <c r="BF13" i="68"/>
  <c r="BF12" i="68"/>
  <c r="BF11" i="68"/>
  <c r="BF10" i="68"/>
  <c r="BF9" i="68"/>
  <c r="BF8" i="68"/>
  <c r="BF7" i="68"/>
  <c r="BF6" i="68"/>
  <c r="AW79" i="68"/>
  <c r="AW78" i="68"/>
  <c r="AW77" i="68"/>
  <c r="AW76" i="68"/>
  <c r="AW75" i="68"/>
  <c r="AW74" i="68"/>
  <c r="AW73" i="68"/>
  <c r="AW72" i="68"/>
  <c r="AW71" i="68"/>
  <c r="AW70" i="68"/>
  <c r="AW69" i="68"/>
  <c r="AW68" i="68"/>
  <c r="AW67" i="68"/>
  <c r="AW66" i="68"/>
  <c r="AW65" i="68"/>
  <c r="AW64" i="68"/>
  <c r="AW63" i="68"/>
  <c r="AW62" i="68"/>
  <c r="AW61" i="68"/>
  <c r="AW60" i="68"/>
  <c r="AW59" i="68"/>
  <c r="AW58" i="68"/>
  <c r="AW57" i="68"/>
  <c r="AW56" i="68"/>
  <c r="AW55" i="68"/>
  <c r="AW54" i="68"/>
  <c r="AW53" i="68"/>
  <c r="AW52" i="68"/>
  <c r="AW51" i="68"/>
  <c r="AW50" i="68"/>
  <c r="AW49" i="68"/>
  <c r="AW48" i="68"/>
  <c r="AW47" i="68"/>
  <c r="AW46" i="68"/>
  <c r="AW45" i="68"/>
  <c r="AW44" i="68"/>
  <c r="AW43" i="68"/>
  <c r="AW42" i="68"/>
  <c r="AW41" i="68"/>
  <c r="AW40" i="68"/>
  <c r="AW39" i="68"/>
  <c r="AW38" i="68"/>
  <c r="AW37" i="68"/>
  <c r="AW36" i="68"/>
  <c r="AW35" i="68"/>
  <c r="AW34" i="68"/>
  <c r="AW33" i="68"/>
  <c r="AW32" i="68"/>
  <c r="AW31" i="68"/>
  <c r="AW30" i="68"/>
  <c r="AW29" i="68"/>
  <c r="AW28" i="68"/>
  <c r="AW27" i="68"/>
  <c r="AW26" i="68"/>
  <c r="AW25" i="68"/>
  <c r="AW24" i="68"/>
  <c r="AW23" i="68"/>
  <c r="AW22" i="68"/>
  <c r="AW21" i="68"/>
  <c r="AW20" i="68"/>
  <c r="AW19" i="68"/>
  <c r="AW18" i="68"/>
  <c r="AW17" i="68"/>
  <c r="AW16" i="68"/>
  <c r="AW15" i="68"/>
  <c r="AW14" i="68"/>
  <c r="AW13" i="68"/>
  <c r="AW12" i="68"/>
  <c r="AW11" i="68"/>
  <c r="AW10" i="68"/>
  <c r="AW9" i="68"/>
  <c r="AW8" i="68"/>
  <c r="AW7" i="68"/>
  <c r="AW6" i="68"/>
  <c r="AN79" i="68"/>
  <c r="AN78" i="68"/>
  <c r="AN77" i="68"/>
  <c r="AN76" i="68"/>
  <c r="AN75" i="68"/>
  <c r="AN74" i="68"/>
  <c r="AN73" i="68"/>
  <c r="AN72" i="68"/>
  <c r="AN71" i="68"/>
  <c r="AN70" i="68"/>
  <c r="AN69" i="68"/>
  <c r="AN68" i="68"/>
  <c r="AN67" i="68"/>
  <c r="AN66" i="68"/>
  <c r="AN65" i="68"/>
  <c r="AN64" i="68"/>
  <c r="AN63" i="68"/>
  <c r="AN62" i="68"/>
  <c r="AN61" i="68"/>
  <c r="AN60" i="68"/>
  <c r="AN59" i="68"/>
  <c r="AN58" i="68"/>
  <c r="AN57" i="68"/>
  <c r="AN56" i="68"/>
  <c r="AN55" i="68"/>
  <c r="AN54" i="68"/>
  <c r="AN53" i="68"/>
  <c r="AN52" i="68"/>
  <c r="AN51" i="68"/>
  <c r="AN50" i="68"/>
  <c r="AN49" i="68"/>
  <c r="AN48" i="68"/>
  <c r="AN47" i="68"/>
  <c r="AN46" i="68"/>
  <c r="AN45" i="68"/>
  <c r="AN44" i="68"/>
  <c r="AN43" i="68"/>
  <c r="AN42" i="68"/>
  <c r="AN41" i="68"/>
  <c r="AN40" i="68"/>
  <c r="AN39" i="68"/>
  <c r="AN38" i="68"/>
  <c r="AN37" i="68"/>
  <c r="AN36" i="68"/>
  <c r="AN35" i="68"/>
  <c r="AN34" i="68"/>
  <c r="AN33" i="68"/>
  <c r="AN32" i="68"/>
  <c r="AN31" i="68"/>
  <c r="AN30" i="68"/>
  <c r="AN29" i="68"/>
  <c r="AN28" i="68"/>
  <c r="AN27" i="68"/>
  <c r="AN26" i="68"/>
  <c r="AN25" i="68"/>
  <c r="AN24" i="68"/>
  <c r="AN23" i="68"/>
  <c r="AN22" i="68"/>
  <c r="AN21" i="68"/>
  <c r="AN20" i="68"/>
  <c r="AN19" i="68"/>
  <c r="AN18" i="68"/>
  <c r="AN17" i="68"/>
  <c r="AN16" i="68"/>
  <c r="AN15" i="68"/>
  <c r="AN14" i="68"/>
  <c r="AN13" i="68"/>
  <c r="AN12" i="68"/>
  <c r="AN11" i="68"/>
  <c r="AN10" i="68"/>
  <c r="AN9" i="68"/>
  <c r="AN8" i="68"/>
  <c r="AN7" i="68"/>
  <c r="AN6" i="68"/>
  <c r="AE79" i="68"/>
  <c r="AE78" i="68"/>
  <c r="AE77" i="68"/>
  <c r="AE76" i="68"/>
  <c r="AE75" i="68"/>
  <c r="AE74" i="68"/>
  <c r="AE73" i="68"/>
  <c r="AE72" i="68"/>
  <c r="AE71" i="68"/>
  <c r="AE70" i="68"/>
  <c r="AE69" i="68"/>
  <c r="AE68" i="68"/>
  <c r="AE67" i="68"/>
  <c r="AE66" i="68"/>
  <c r="AE65" i="68"/>
  <c r="AE64" i="68"/>
  <c r="AE63" i="68"/>
  <c r="AE62" i="68"/>
  <c r="AE61" i="68"/>
  <c r="AE60" i="68"/>
  <c r="AE59" i="68"/>
  <c r="AE58" i="68"/>
  <c r="AE57" i="68"/>
  <c r="AE56" i="68"/>
  <c r="AE55" i="68"/>
  <c r="AE54" i="68"/>
  <c r="AE53" i="68"/>
  <c r="AE52" i="68"/>
  <c r="AE51" i="68"/>
  <c r="AE50" i="68"/>
  <c r="AE49" i="68"/>
  <c r="AE48" i="68"/>
  <c r="AE47" i="68"/>
  <c r="AE46" i="68"/>
  <c r="AE45" i="68"/>
  <c r="AE44" i="68"/>
  <c r="AE43" i="68"/>
  <c r="AE42" i="68"/>
  <c r="AE41" i="68"/>
  <c r="AE40" i="68"/>
  <c r="AE39" i="68"/>
  <c r="AE38" i="68"/>
  <c r="AE37" i="68"/>
  <c r="AE36" i="68"/>
  <c r="AE35" i="68"/>
  <c r="AE34" i="68"/>
  <c r="AE33" i="68"/>
  <c r="AE32" i="68"/>
  <c r="AE31" i="68"/>
  <c r="AE30" i="68"/>
  <c r="AE29" i="68"/>
  <c r="AE28" i="68"/>
  <c r="AE27" i="68"/>
  <c r="AE26" i="68"/>
  <c r="AE25" i="68"/>
  <c r="AE24" i="68"/>
  <c r="AE23" i="68"/>
  <c r="AE22" i="68"/>
  <c r="AE21" i="68"/>
  <c r="AE20" i="68"/>
  <c r="AE19" i="68"/>
  <c r="AE18" i="68"/>
  <c r="AE17" i="68"/>
  <c r="AE16" i="68"/>
  <c r="AE15" i="68"/>
  <c r="AE14" i="68"/>
  <c r="AE13" i="68"/>
  <c r="AE12" i="68"/>
  <c r="AE11" i="68"/>
  <c r="AE10" i="68"/>
  <c r="AE9" i="68"/>
  <c r="AE8" i="68"/>
  <c r="AE7" i="68"/>
  <c r="AE6" i="68"/>
  <c r="V79" i="68"/>
  <c r="V78" i="68"/>
  <c r="V77" i="68"/>
  <c r="V76" i="68"/>
  <c r="V75" i="68"/>
  <c r="V74" i="68"/>
  <c r="V73" i="68"/>
  <c r="V72" i="68"/>
  <c r="V71" i="68"/>
  <c r="V70" i="68"/>
  <c r="V69" i="68"/>
  <c r="V68" i="68"/>
  <c r="V67" i="68"/>
  <c r="V66" i="68"/>
  <c r="V65" i="68"/>
  <c r="V64" i="68"/>
  <c r="V63" i="68"/>
  <c r="V62" i="68"/>
  <c r="V61" i="68"/>
  <c r="V60" i="68"/>
  <c r="V59" i="68"/>
  <c r="V58" i="68"/>
  <c r="V57" i="68"/>
  <c r="V56" i="68"/>
  <c r="V55" i="68"/>
  <c r="V54" i="68"/>
  <c r="V53" i="68"/>
  <c r="V52" i="68"/>
  <c r="V51" i="68"/>
  <c r="V50" i="68"/>
  <c r="V49" i="68"/>
  <c r="V48" i="68"/>
  <c r="V47" i="68"/>
  <c r="V46" i="68"/>
  <c r="V45" i="68"/>
  <c r="V44" i="68"/>
  <c r="V43" i="68"/>
  <c r="V42" i="68"/>
  <c r="V41" i="68"/>
  <c r="V40" i="68"/>
  <c r="V39" i="68"/>
  <c r="V38" i="68"/>
  <c r="V37" i="68"/>
  <c r="V36" i="68"/>
  <c r="V35" i="68"/>
  <c r="V34" i="68"/>
  <c r="V33" i="68"/>
  <c r="V32" i="68"/>
  <c r="V31" i="68"/>
  <c r="V30" i="68"/>
  <c r="V29" i="68"/>
  <c r="V28" i="68"/>
  <c r="V27" i="68"/>
  <c r="V26" i="68"/>
  <c r="V25" i="68"/>
  <c r="V24" i="68"/>
  <c r="V23" i="68"/>
  <c r="V22" i="68"/>
  <c r="V21" i="68"/>
  <c r="V20" i="68"/>
  <c r="V19" i="68"/>
  <c r="V18" i="68"/>
  <c r="V17" i="68"/>
  <c r="V16" i="68"/>
  <c r="V15" i="68"/>
  <c r="V14" i="68"/>
  <c r="V13" i="68"/>
  <c r="V12" i="68"/>
  <c r="V11" i="68"/>
  <c r="V10" i="68"/>
  <c r="V9" i="68"/>
  <c r="V8" i="68"/>
  <c r="V7" i="68"/>
  <c r="V6" i="68"/>
  <c r="M79" i="68"/>
  <c r="M78" i="68"/>
  <c r="M77" i="68"/>
  <c r="M76" i="68"/>
  <c r="M75" i="68"/>
  <c r="M74" i="68"/>
  <c r="M73" i="68"/>
  <c r="M72" i="68"/>
  <c r="M71" i="68"/>
  <c r="M70" i="68"/>
  <c r="M69" i="68"/>
  <c r="M68" i="68"/>
  <c r="M67" i="68"/>
  <c r="M66" i="68"/>
  <c r="M65" i="68"/>
  <c r="M64" i="68"/>
  <c r="M63" i="68"/>
  <c r="M62" i="68"/>
  <c r="M61" i="68"/>
  <c r="M60" i="68"/>
  <c r="M59" i="68"/>
  <c r="M58" i="68"/>
  <c r="M57" i="68"/>
  <c r="M56" i="68"/>
  <c r="M55" i="68"/>
  <c r="M54" i="68"/>
  <c r="M53" i="68"/>
  <c r="M52" i="68"/>
  <c r="M51" i="68"/>
  <c r="M50" i="68"/>
  <c r="M49" i="68"/>
  <c r="M48" i="68"/>
  <c r="M47" i="68"/>
  <c r="M46" i="68"/>
  <c r="M45" i="68"/>
  <c r="M44" i="68"/>
  <c r="M43" i="68"/>
  <c r="M42" i="68"/>
  <c r="M41" i="68"/>
  <c r="M40" i="68"/>
  <c r="M39" i="68"/>
  <c r="M38" i="68"/>
  <c r="M37" i="68"/>
  <c r="M36" i="68"/>
  <c r="M35" i="68"/>
  <c r="M34" i="68"/>
  <c r="M33" i="68"/>
  <c r="M32" i="68"/>
  <c r="M31" i="68"/>
  <c r="M30" i="68"/>
  <c r="M29" i="68"/>
  <c r="M28" i="68"/>
  <c r="M27" i="68"/>
  <c r="M26" i="68"/>
  <c r="M25" i="68"/>
  <c r="M24" i="68"/>
  <c r="M23" i="68"/>
  <c r="M22" i="68"/>
  <c r="M21" i="68"/>
  <c r="M20" i="68"/>
  <c r="M19" i="68"/>
  <c r="M18" i="68"/>
  <c r="M17" i="68"/>
  <c r="M16" i="68"/>
  <c r="M15" i="68"/>
  <c r="M14" i="68"/>
  <c r="M13" i="68"/>
  <c r="M12" i="68"/>
  <c r="M11" i="68"/>
  <c r="M10" i="68"/>
  <c r="M9" i="68"/>
  <c r="M8" i="68"/>
  <c r="M7" i="68"/>
  <c r="M6" i="68"/>
  <c r="D79" i="68"/>
  <c r="D78" i="68"/>
  <c r="D77" i="68"/>
  <c r="D76" i="68"/>
  <c r="D75" i="68"/>
  <c r="D74" i="68"/>
  <c r="D73" i="68"/>
  <c r="D72" i="68"/>
  <c r="D71" i="68"/>
  <c r="D70" i="68"/>
  <c r="D69" i="68"/>
  <c r="D68" i="68"/>
  <c r="D67" i="68"/>
  <c r="D66" i="68"/>
  <c r="D65" i="68"/>
  <c r="D64" i="68"/>
  <c r="D63" i="68"/>
  <c r="D62" i="68"/>
  <c r="D61" i="68"/>
  <c r="D60" i="68"/>
  <c r="D59" i="68"/>
  <c r="D58" i="68"/>
  <c r="D57" i="68"/>
  <c r="D56" i="68"/>
  <c r="D55" i="68"/>
  <c r="D54" i="68"/>
  <c r="D53" i="68"/>
  <c r="D52" i="68"/>
  <c r="D51" i="68"/>
  <c r="D50" i="68"/>
  <c r="D49" i="68"/>
  <c r="D48" i="68"/>
  <c r="D47" i="68"/>
  <c r="D46" i="68"/>
  <c r="D45" i="68"/>
  <c r="D44" i="68"/>
  <c r="D43" i="68"/>
  <c r="D42" i="68"/>
  <c r="D41" i="68"/>
  <c r="D40" i="68"/>
  <c r="D39" i="68"/>
  <c r="D38" i="68"/>
  <c r="D37" i="68"/>
  <c r="D36" i="68"/>
  <c r="D35" i="68"/>
  <c r="D34" i="68"/>
  <c r="D33" i="68"/>
  <c r="D32" i="68"/>
  <c r="D31" i="68"/>
  <c r="D30" i="68"/>
  <c r="D29" i="68"/>
  <c r="D28" i="68"/>
  <c r="D27" i="68"/>
  <c r="D26" i="68"/>
  <c r="D25" i="68"/>
  <c r="D24" i="68"/>
  <c r="D23" i="68"/>
  <c r="D22" i="68"/>
  <c r="D21" i="68"/>
  <c r="D20" i="68"/>
  <c r="D19" i="68"/>
  <c r="D18" i="68"/>
  <c r="D17" i="68"/>
  <c r="D16" i="68"/>
  <c r="D15" i="68"/>
  <c r="D14" i="68"/>
  <c r="D13" i="68"/>
  <c r="D12" i="68"/>
  <c r="D11" i="68"/>
  <c r="D10" i="68"/>
  <c r="D9" i="68"/>
  <c r="D8" i="68"/>
  <c r="D7" i="68"/>
  <c r="D6" i="68"/>
  <c r="L19" i="68" l="1"/>
  <c r="K19" i="68"/>
  <c r="H19" i="68"/>
  <c r="H43" i="68"/>
  <c r="K43" i="68"/>
  <c r="L43" i="68"/>
  <c r="H73" i="68"/>
  <c r="L73" i="68"/>
  <c r="K73" i="68"/>
  <c r="Q29" i="68"/>
  <c r="U29" i="68"/>
  <c r="T29" i="68"/>
  <c r="Q59" i="68"/>
  <c r="U59" i="68"/>
  <c r="T59" i="68"/>
  <c r="AD9" i="68"/>
  <c r="AC9" i="68"/>
  <c r="Z9" i="68"/>
  <c r="AD33" i="68"/>
  <c r="AC33" i="68"/>
  <c r="Z33" i="68"/>
  <c r="Z57" i="68"/>
  <c r="AD57" i="68"/>
  <c r="AC57" i="68"/>
  <c r="AI7" i="68"/>
  <c r="AM7" i="68"/>
  <c r="AL7" i="68"/>
  <c r="AI37" i="68"/>
  <c r="AM37" i="68"/>
  <c r="AL37" i="68"/>
  <c r="AL61" i="68"/>
  <c r="AI61" i="68"/>
  <c r="AM61" i="68"/>
  <c r="AR17" i="68"/>
  <c r="AU17" i="68"/>
  <c r="AV17" i="68"/>
  <c r="AR47" i="68"/>
  <c r="AV47" i="68"/>
  <c r="AU47" i="68"/>
  <c r="AV77" i="68"/>
  <c r="AU77" i="68"/>
  <c r="AR77" i="68"/>
  <c r="BD27" i="68"/>
  <c r="BE27" i="68"/>
  <c r="BA27" i="68"/>
  <c r="BD57" i="68"/>
  <c r="BA57" i="68"/>
  <c r="BE57" i="68"/>
  <c r="BN7" i="68"/>
  <c r="BM7" i="68"/>
  <c r="BJ7" i="68"/>
  <c r="BJ31" i="68"/>
  <c r="BN31" i="68"/>
  <c r="BM31" i="68"/>
  <c r="BJ61" i="68"/>
  <c r="BN61" i="68"/>
  <c r="BM61" i="68"/>
  <c r="BW17" i="68"/>
  <c r="BV17" i="68"/>
  <c r="BS17" i="68"/>
  <c r="BV41" i="68"/>
  <c r="BW41" i="68"/>
  <c r="BS41" i="68"/>
  <c r="BV71" i="68"/>
  <c r="BS71" i="68"/>
  <c r="BW71" i="68"/>
  <c r="BW25" i="85"/>
  <c r="BW22" i="85"/>
  <c r="BW19" i="85"/>
  <c r="BW27" i="85"/>
  <c r="BW26" i="85"/>
  <c r="BW23" i="85"/>
  <c r="BW20" i="85"/>
  <c r="BW17" i="85"/>
  <c r="BW24" i="85"/>
  <c r="BW21" i="85"/>
  <c r="BW18" i="85"/>
  <c r="AM82" i="85"/>
  <c r="AM80" i="85"/>
  <c r="AM77" i="85"/>
  <c r="AM74" i="85"/>
  <c r="AM79" i="85"/>
  <c r="AM76" i="85"/>
  <c r="AM73" i="85"/>
  <c r="AM78" i="85"/>
  <c r="AM75" i="85"/>
  <c r="AM72" i="85"/>
  <c r="AM81" i="85"/>
  <c r="U126" i="85"/>
  <c r="U125" i="85"/>
  <c r="U122" i="85"/>
  <c r="U119" i="85"/>
  <c r="U116" i="85"/>
  <c r="U124" i="85"/>
  <c r="U121" i="85"/>
  <c r="U118" i="85"/>
  <c r="U120" i="85"/>
  <c r="U123" i="85"/>
  <c r="U117" i="85"/>
  <c r="BE137" i="85"/>
  <c r="BE134" i="85"/>
  <c r="BE135" i="85"/>
  <c r="BE133" i="85"/>
  <c r="BE130" i="85"/>
  <c r="BE127" i="85"/>
  <c r="BE131" i="85"/>
  <c r="BE128" i="85"/>
  <c r="BE132" i="85"/>
  <c r="BE129" i="85"/>
  <c r="BE136" i="85"/>
  <c r="BE170" i="85"/>
  <c r="BE167" i="85"/>
  <c r="BE164" i="85"/>
  <c r="BE161" i="85"/>
  <c r="BE169" i="85"/>
  <c r="BE166" i="85"/>
  <c r="BE163" i="85"/>
  <c r="BE160" i="85"/>
  <c r="BE168" i="85"/>
  <c r="BE165" i="85"/>
  <c r="BE162" i="85"/>
  <c r="U192" i="85"/>
  <c r="U191" i="85"/>
  <c r="U188" i="85"/>
  <c r="U185" i="85"/>
  <c r="U182" i="85"/>
  <c r="U190" i="85"/>
  <c r="U187" i="85"/>
  <c r="U184" i="85"/>
  <c r="U183" i="85"/>
  <c r="U189" i="85"/>
  <c r="U186" i="85"/>
  <c r="AM214" i="85"/>
  <c r="AM212" i="85"/>
  <c r="AM209" i="85"/>
  <c r="AM206" i="85"/>
  <c r="AM208" i="85"/>
  <c r="AM210" i="85"/>
  <c r="AM204" i="85"/>
  <c r="AM211" i="85"/>
  <c r="AM205" i="85"/>
  <c r="AM213" i="85"/>
  <c r="AM207" i="85"/>
  <c r="U258" i="85"/>
  <c r="U257" i="85"/>
  <c r="U254" i="85"/>
  <c r="U251" i="85"/>
  <c r="U248" i="85"/>
  <c r="U256" i="85"/>
  <c r="U253" i="85"/>
  <c r="U250" i="85"/>
  <c r="U249" i="85"/>
  <c r="U255" i="85"/>
  <c r="U252" i="85"/>
  <c r="AM280" i="85"/>
  <c r="AM278" i="85"/>
  <c r="AM275" i="85"/>
  <c r="AM272" i="85"/>
  <c r="AM274" i="85"/>
  <c r="AM276" i="85"/>
  <c r="AM270" i="85"/>
  <c r="AM277" i="85"/>
  <c r="AM271" i="85"/>
  <c r="AM279" i="85"/>
  <c r="AM273" i="85"/>
  <c r="U324" i="85"/>
  <c r="U323" i="85"/>
  <c r="U320" i="85"/>
  <c r="U317" i="85"/>
  <c r="U314" i="85"/>
  <c r="U322" i="85"/>
  <c r="U319" i="85"/>
  <c r="U316" i="85"/>
  <c r="U315" i="85"/>
  <c r="U321" i="85"/>
  <c r="U318" i="85"/>
  <c r="BE368" i="85"/>
  <c r="BE365" i="85"/>
  <c r="BE362" i="85"/>
  <c r="BE359" i="85"/>
  <c r="BE367" i="85"/>
  <c r="BE364" i="85"/>
  <c r="BE361" i="85"/>
  <c r="BE358" i="85"/>
  <c r="BE366" i="85"/>
  <c r="BE363" i="85"/>
  <c r="BE360" i="85"/>
  <c r="BW423" i="85"/>
  <c r="BW422" i="85"/>
  <c r="BW419" i="85"/>
  <c r="BW416" i="85"/>
  <c r="BW413" i="85"/>
  <c r="BW420" i="85"/>
  <c r="BW417" i="85"/>
  <c r="BW414" i="85"/>
  <c r="BW421" i="85"/>
  <c r="BW415" i="85"/>
  <c r="BW418" i="85"/>
  <c r="AM543" i="85"/>
  <c r="AM540" i="85"/>
  <c r="AM537" i="85"/>
  <c r="AM534" i="85"/>
  <c r="AM544" i="85"/>
  <c r="AM542" i="85"/>
  <c r="AM539" i="85"/>
  <c r="AM536" i="85"/>
  <c r="AM538" i="85"/>
  <c r="AM541" i="85"/>
  <c r="AM535" i="85"/>
  <c r="AI224" i="88"/>
  <c r="AI218" i="88"/>
  <c r="AI225" i="88"/>
  <c r="AI219" i="88"/>
  <c r="AI220" i="88"/>
  <c r="AI223" i="88"/>
  <c r="AI217" i="88"/>
  <c r="AI222" i="88"/>
  <c r="AI216" i="88"/>
  <c r="AI215" i="88"/>
  <c r="AI221" i="88"/>
  <c r="H15" i="68"/>
  <c r="K15" i="68"/>
  <c r="L15" i="68"/>
  <c r="H33" i="68"/>
  <c r="K33" i="68"/>
  <c r="L33" i="68"/>
  <c r="H51" i="68"/>
  <c r="L51" i="68"/>
  <c r="K51" i="68"/>
  <c r="H63" i="68"/>
  <c r="L63" i="68"/>
  <c r="K63" i="68"/>
  <c r="Q7" i="68"/>
  <c r="U7" i="68"/>
  <c r="T7" i="68"/>
  <c r="Q19" i="68"/>
  <c r="U19" i="68"/>
  <c r="T19" i="68"/>
  <c r="Q31" i="68"/>
  <c r="U31" i="68"/>
  <c r="T31" i="68"/>
  <c r="T43" i="68"/>
  <c r="U43" i="68"/>
  <c r="Q43" i="68"/>
  <c r="T55" i="68"/>
  <c r="Q55" i="68"/>
  <c r="U55" i="68"/>
  <c r="T73" i="68"/>
  <c r="Q73" i="68"/>
  <c r="U73" i="68"/>
  <c r="Z17" i="68"/>
  <c r="AD17" i="68"/>
  <c r="AC17" i="68"/>
  <c r="Z35" i="68"/>
  <c r="AD35" i="68"/>
  <c r="AC35" i="68"/>
  <c r="Z47" i="68"/>
  <c r="AD47" i="68"/>
  <c r="AC47" i="68"/>
  <c r="Z65" i="68"/>
  <c r="AD65" i="68"/>
  <c r="AC65" i="68"/>
  <c r="Z77" i="68"/>
  <c r="AD77" i="68"/>
  <c r="AC77" i="68"/>
  <c r="AL21" i="68"/>
  <c r="AM21" i="68"/>
  <c r="AI21" i="68"/>
  <c r="AM33" i="68"/>
  <c r="AL33" i="68"/>
  <c r="AI33" i="68"/>
  <c r="AI45" i="68"/>
  <c r="AM45" i="68"/>
  <c r="AL45" i="68"/>
  <c r="AM63" i="68"/>
  <c r="AL63" i="68"/>
  <c r="AI63" i="68"/>
  <c r="AV13" i="68"/>
  <c r="AU13" i="68"/>
  <c r="AR13" i="68"/>
  <c r="BD17" i="68"/>
  <c r="BA17" i="68"/>
  <c r="BE17" i="68"/>
  <c r="H10" i="68"/>
  <c r="L10" i="68"/>
  <c r="K10" i="68"/>
  <c r="K22" i="68"/>
  <c r="L22" i="68"/>
  <c r="H22" i="68"/>
  <c r="L34" i="68"/>
  <c r="K34" i="68"/>
  <c r="H34" i="68"/>
  <c r="H46" i="68"/>
  <c r="L46" i="68"/>
  <c r="K46" i="68"/>
  <c r="H58" i="68"/>
  <c r="L58" i="68"/>
  <c r="K58" i="68"/>
  <c r="K70" i="68"/>
  <c r="H70" i="68"/>
  <c r="L70" i="68"/>
  <c r="U8" i="68"/>
  <c r="T8" i="68"/>
  <c r="Q8" i="68"/>
  <c r="T26" i="68"/>
  <c r="Q26" i="68"/>
  <c r="U26" i="68"/>
  <c r="U38" i="68"/>
  <c r="T38" i="68"/>
  <c r="Q38" i="68"/>
  <c r="U50" i="68"/>
  <c r="T50" i="68"/>
  <c r="Q50" i="68"/>
  <c r="Q62" i="68"/>
  <c r="U62" i="68"/>
  <c r="T62" i="68"/>
  <c r="Q74" i="68"/>
  <c r="U74" i="68"/>
  <c r="T74" i="68"/>
  <c r="AD12" i="68"/>
  <c r="AC12" i="68"/>
  <c r="Z12" i="68"/>
  <c r="Z24" i="68"/>
  <c r="AD24" i="68"/>
  <c r="AC24" i="68"/>
  <c r="AC36" i="68"/>
  <c r="AD36" i="68"/>
  <c r="Z36" i="68"/>
  <c r="AC48" i="68"/>
  <c r="Z48" i="68"/>
  <c r="AD48" i="68"/>
  <c r="AC66" i="68"/>
  <c r="Z66" i="68"/>
  <c r="AD66" i="68"/>
  <c r="AD78" i="68"/>
  <c r="AC78" i="68"/>
  <c r="Z78" i="68"/>
  <c r="AL16" i="68"/>
  <c r="AI16" i="68"/>
  <c r="AM16" i="68"/>
  <c r="AM28" i="68"/>
  <c r="AL28" i="68"/>
  <c r="AI28" i="68"/>
  <c r="AI40" i="68"/>
  <c r="AM40" i="68"/>
  <c r="AL40" i="68"/>
  <c r="AI52" i="68"/>
  <c r="AM52" i="68"/>
  <c r="AL52" i="68"/>
  <c r="AI64" i="68"/>
  <c r="AM64" i="68"/>
  <c r="AL64" i="68"/>
  <c r="AM76" i="68"/>
  <c r="AL76" i="68"/>
  <c r="AI76" i="68"/>
  <c r="AR20" i="68"/>
  <c r="AV20" i="68"/>
  <c r="AU20" i="68"/>
  <c r="AU32" i="68"/>
  <c r="AV32" i="68"/>
  <c r="AR32" i="68"/>
  <c r="AV44" i="68"/>
  <c r="AR44" i="68"/>
  <c r="AU44" i="68"/>
  <c r="AV56" i="68"/>
  <c r="AU56" i="68"/>
  <c r="AR56" i="68"/>
  <c r="AU62" i="68"/>
  <c r="AR62" i="68"/>
  <c r="AV62" i="68"/>
  <c r="AV74" i="68"/>
  <c r="AU74" i="68"/>
  <c r="AR74" i="68"/>
  <c r="BE6" i="68"/>
  <c r="BD6" i="68"/>
  <c r="BA6" i="68"/>
  <c r="BA18" i="68"/>
  <c r="BE18" i="68"/>
  <c r="BD18" i="68"/>
  <c r="BD30" i="68"/>
  <c r="BA30" i="68"/>
  <c r="BE30" i="68"/>
  <c r="BE42" i="68"/>
  <c r="BD42" i="68"/>
  <c r="BA42" i="68"/>
  <c r="BE54" i="68"/>
  <c r="BD54" i="68"/>
  <c r="BA54" i="68"/>
  <c r="BA60" i="68"/>
  <c r="BE60" i="68"/>
  <c r="BD60" i="68"/>
  <c r="BE72" i="68"/>
  <c r="BD72" i="68"/>
  <c r="BA72" i="68"/>
  <c r="BA78" i="68"/>
  <c r="BE78" i="68"/>
  <c r="BD78" i="68"/>
  <c r="BN16" i="68"/>
  <c r="BM16" i="68"/>
  <c r="BJ16" i="68"/>
  <c r="BM22" i="68"/>
  <c r="BN22" i="68"/>
  <c r="BJ22" i="68"/>
  <c r="BN34" i="68"/>
  <c r="BM34" i="68"/>
  <c r="BJ34" i="68"/>
  <c r="BM52" i="68"/>
  <c r="BJ52" i="68"/>
  <c r="BN52" i="68"/>
  <c r="BN64" i="68"/>
  <c r="BM64" i="68"/>
  <c r="BJ64" i="68"/>
  <c r="BM70" i="68"/>
  <c r="BJ70" i="68"/>
  <c r="BN70" i="68"/>
  <c r="BW8" i="68"/>
  <c r="BV8" i="68"/>
  <c r="BS8" i="68"/>
  <c r="BW20" i="68"/>
  <c r="BV20" i="68"/>
  <c r="BS20" i="68"/>
  <c r="BW38" i="68"/>
  <c r="BV38" i="68"/>
  <c r="BS38" i="68"/>
  <c r="BS44" i="68"/>
  <c r="BV44" i="68"/>
  <c r="BW44" i="68"/>
  <c r="BS62" i="68"/>
  <c r="BW62" i="68"/>
  <c r="BV62" i="68"/>
  <c r="BN47" i="85"/>
  <c r="BN44" i="85"/>
  <c r="BN41" i="85"/>
  <c r="BN46" i="85"/>
  <c r="BN43" i="85"/>
  <c r="BN40" i="85"/>
  <c r="BN49" i="85"/>
  <c r="BN42" i="85"/>
  <c r="BN48" i="85"/>
  <c r="BN39" i="85"/>
  <c r="BN45" i="85"/>
  <c r="BN511" i="85"/>
  <c r="BN510" i="85"/>
  <c r="BN507" i="85"/>
  <c r="BN504" i="85"/>
  <c r="BN501" i="85"/>
  <c r="BN509" i="85"/>
  <c r="BN506" i="85"/>
  <c r="BN503" i="85"/>
  <c r="BN502" i="85"/>
  <c r="BN505" i="85"/>
  <c r="BN508" i="85"/>
  <c r="H6" i="68"/>
  <c r="L6" i="68"/>
  <c r="K6" i="68"/>
  <c r="K12" i="68"/>
  <c r="L12" i="68"/>
  <c r="H12" i="68"/>
  <c r="H18" i="68"/>
  <c r="L18" i="68"/>
  <c r="K18" i="68"/>
  <c r="H24" i="68"/>
  <c r="L24" i="68"/>
  <c r="K24" i="68"/>
  <c r="K30" i="68"/>
  <c r="H30" i="68"/>
  <c r="L30" i="68"/>
  <c r="H36" i="68"/>
  <c r="L36" i="68"/>
  <c r="K36" i="68"/>
  <c r="H42" i="68"/>
  <c r="L42" i="68"/>
  <c r="K42" i="68"/>
  <c r="H48" i="68"/>
  <c r="L48" i="68"/>
  <c r="K48" i="68"/>
  <c r="L54" i="68"/>
  <c r="K54" i="68"/>
  <c r="H54" i="68"/>
  <c r="K60" i="68"/>
  <c r="H60" i="68"/>
  <c r="L60" i="68"/>
  <c r="H66" i="68"/>
  <c r="L66" i="68"/>
  <c r="K66" i="68"/>
  <c r="L72" i="68"/>
  <c r="K72" i="68"/>
  <c r="H72" i="68"/>
  <c r="K78" i="68"/>
  <c r="H78" i="68"/>
  <c r="L78" i="68"/>
  <c r="T10" i="68"/>
  <c r="Q10" i="68"/>
  <c r="U10" i="68"/>
  <c r="Q16" i="68"/>
  <c r="U16" i="68"/>
  <c r="T16" i="68"/>
  <c r="U22" i="68"/>
  <c r="T22" i="68"/>
  <c r="Q22" i="68"/>
  <c r="Q28" i="68"/>
  <c r="U28" i="68"/>
  <c r="T28" i="68"/>
  <c r="Q34" i="68"/>
  <c r="U34" i="68"/>
  <c r="T34" i="68"/>
  <c r="U40" i="68"/>
  <c r="T40" i="68"/>
  <c r="Q40" i="68"/>
  <c r="T46" i="68"/>
  <c r="Q46" i="68"/>
  <c r="U46" i="68"/>
  <c r="U52" i="68"/>
  <c r="T52" i="68"/>
  <c r="Q52" i="68"/>
  <c r="Q58" i="68"/>
  <c r="U58" i="68"/>
  <c r="T58" i="68"/>
  <c r="Q64" i="68"/>
  <c r="U64" i="68"/>
  <c r="T64" i="68"/>
  <c r="U70" i="68"/>
  <c r="T70" i="68"/>
  <c r="Q70" i="68"/>
  <c r="Q76" i="68"/>
  <c r="U76" i="68"/>
  <c r="T76" i="68"/>
  <c r="AD8" i="68"/>
  <c r="Z8" i="68"/>
  <c r="AC8" i="68"/>
  <c r="Z14" i="68"/>
  <c r="AD14" i="68"/>
  <c r="AC14" i="68"/>
  <c r="AD20" i="68"/>
  <c r="Z20" i="68"/>
  <c r="AC20" i="68"/>
  <c r="AC26" i="68"/>
  <c r="AD26" i="68"/>
  <c r="Z26" i="68"/>
  <c r="Z32" i="68"/>
  <c r="AD32" i="68"/>
  <c r="AC32" i="68"/>
  <c r="AD38" i="68"/>
  <c r="AC38" i="68"/>
  <c r="Z38" i="68"/>
  <c r="AC44" i="68"/>
  <c r="AD44" i="68"/>
  <c r="Z44" i="68"/>
  <c r="AD50" i="68"/>
  <c r="AC50" i="68"/>
  <c r="Z50" i="68"/>
  <c r="AC56" i="68"/>
  <c r="Z56" i="68"/>
  <c r="AD56" i="68"/>
  <c r="Z62" i="68"/>
  <c r="AD62" i="68"/>
  <c r="AC62" i="68"/>
  <c r="AD68" i="68"/>
  <c r="AC68" i="68"/>
  <c r="Z68" i="68"/>
  <c r="AC74" i="68"/>
  <c r="Z74" i="68"/>
  <c r="AD74" i="68"/>
  <c r="AI6" i="68"/>
  <c r="AL6" i="68"/>
  <c r="AM6" i="68"/>
  <c r="AI12" i="68"/>
  <c r="AM12" i="68"/>
  <c r="AL12" i="68"/>
  <c r="AM18" i="68"/>
  <c r="AL18" i="68"/>
  <c r="AI18" i="68"/>
  <c r="AI24" i="68"/>
  <c r="AL24" i="68"/>
  <c r="AM24" i="68"/>
  <c r="AI30" i="68"/>
  <c r="AM30" i="68"/>
  <c r="AL30" i="68"/>
  <c r="AM36" i="68"/>
  <c r="AL36" i="68"/>
  <c r="AI36" i="68"/>
  <c r="AI42" i="68"/>
  <c r="AL42" i="68"/>
  <c r="AM42" i="68"/>
  <c r="AM48" i="68"/>
  <c r="AL48" i="68"/>
  <c r="AI48" i="68"/>
  <c r="AI54" i="68"/>
  <c r="AM54" i="68"/>
  <c r="AL54" i="68"/>
  <c r="AI60" i="68"/>
  <c r="AM60" i="68"/>
  <c r="AL60" i="68"/>
  <c r="AM66" i="68"/>
  <c r="AL66" i="68"/>
  <c r="AI66" i="68"/>
  <c r="AI72" i="68"/>
  <c r="AM72" i="68"/>
  <c r="AL72" i="68"/>
  <c r="AI78" i="68"/>
  <c r="AM78" i="68"/>
  <c r="AL78" i="68"/>
  <c r="AV10" i="68"/>
  <c r="AR10" i="68"/>
  <c r="AU10" i="68"/>
  <c r="AU16" i="68"/>
  <c r="AV16" i="68"/>
  <c r="AR16" i="68"/>
  <c r="AR22" i="68"/>
  <c r="AV22" i="68"/>
  <c r="AU22" i="68"/>
  <c r="AV28" i="68"/>
  <c r="AU28" i="68"/>
  <c r="AR28" i="68"/>
  <c r="AU34" i="68"/>
  <c r="AR34" i="68"/>
  <c r="AV34" i="68"/>
  <c r="AR40" i="68"/>
  <c r="AV40" i="68"/>
  <c r="AU40" i="68"/>
  <c r="AV46" i="68"/>
  <c r="AR46" i="68"/>
  <c r="AU46" i="68"/>
  <c r="AR52" i="68"/>
  <c r="AV52" i="68"/>
  <c r="AU52" i="68"/>
  <c r="AV58" i="68"/>
  <c r="AU58" i="68"/>
  <c r="AR58" i="68"/>
  <c r="AU64" i="68"/>
  <c r="AR64" i="68"/>
  <c r="AV64" i="68"/>
  <c r="AR70" i="68"/>
  <c r="AV70" i="68"/>
  <c r="AU70" i="68"/>
  <c r="AV76" i="68"/>
  <c r="AU76" i="68"/>
  <c r="AR76" i="68"/>
  <c r="BD8" i="68"/>
  <c r="BA8" i="68"/>
  <c r="BE8" i="68"/>
  <c r="BE14" i="68"/>
  <c r="BD14" i="68"/>
  <c r="BA14" i="68"/>
  <c r="BA20" i="68"/>
  <c r="BD20" i="68"/>
  <c r="BE20" i="68"/>
  <c r="BA26" i="68"/>
  <c r="BE26" i="68"/>
  <c r="BD26" i="68"/>
  <c r="BE32" i="68"/>
  <c r="BD32" i="68"/>
  <c r="BA32" i="68"/>
  <c r="BA38" i="68"/>
  <c r="BD38" i="68"/>
  <c r="BE38" i="68"/>
  <c r="BA44" i="68"/>
  <c r="BE44" i="68"/>
  <c r="BD44" i="68"/>
  <c r="BA50" i="68"/>
  <c r="BE50" i="68"/>
  <c r="BD50" i="68"/>
  <c r="BA56" i="68"/>
  <c r="BE56" i="68"/>
  <c r="BD56" i="68"/>
  <c r="BE62" i="68"/>
  <c r="BD62" i="68"/>
  <c r="BA62" i="68"/>
  <c r="BA68" i="68"/>
  <c r="BE68" i="68"/>
  <c r="BD68" i="68"/>
  <c r="BA74" i="68"/>
  <c r="BE74" i="68"/>
  <c r="BD74" i="68"/>
  <c r="BN6" i="68"/>
  <c r="BJ6" i="68"/>
  <c r="BM6" i="68"/>
  <c r="BM12" i="68"/>
  <c r="BN12" i="68"/>
  <c r="BJ12" i="68"/>
  <c r="BJ18" i="68"/>
  <c r="BN18" i="68"/>
  <c r="BM18" i="68"/>
  <c r="BJ24" i="68"/>
  <c r="BN24" i="68"/>
  <c r="BM24" i="68"/>
  <c r="BM30" i="68"/>
  <c r="BN30" i="68"/>
  <c r="BJ30" i="68"/>
  <c r="BJ36" i="68"/>
  <c r="BN36" i="68"/>
  <c r="BM36" i="68"/>
  <c r="BJ42" i="68"/>
  <c r="BN42" i="68"/>
  <c r="BM42" i="68"/>
  <c r="BJ48" i="68"/>
  <c r="BN48" i="68"/>
  <c r="BM48" i="68"/>
  <c r="BN54" i="68"/>
  <c r="BM54" i="68"/>
  <c r="BJ54" i="68"/>
  <c r="BM60" i="68"/>
  <c r="BJ60" i="68"/>
  <c r="BN60" i="68"/>
  <c r="BJ66" i="68"/>
  <c r="BN66" i="68"/>
  <c r="BM66" i="68"/>
  <c r="BN72" i="68"/>
  <c r="BM72" i="68"/>
  <c r="BJ72" i="68"/>
  <c r="BM78" i="68"/>
  <c r="BJ78" i="68"/>
  <c r="BN78" i="68"/>
  <c r="BS10" i="68"/>
  <c r="BW10" i="68"/>
  <c r="BV10" i="68"/>
  <c r="BS16" i="68"/>
  <c r="BW16" i="68"/>
  <c r="BV16" i="68"/>
  <c r="BW22" i="68"/>
  <c r="BV22" i="68"/>
  <c r="BS22" i="68"/>
  <c r="BV28" i="68"/>
  <c r="BS28" i="68"/>
  <c r="BW28" i="68"/>
  <c r="BS34" i="68"/>
  <c r="BW34" i="68"/>
  <c r="BV34" i="68"/>
  <c r="BW40" i="68"/>
  <c r="BV40" i="68"/>
  <c r="BS40" i="68"/>
  <c r="BS46" i="68"/>
  <c r="BV46" i="68"/>
  <c r="BW46" i="68"/>
  <c r="BW52" i="68"/>
  <c r="BV52" i="68"/>
  <c r="BS52" i="68"/>
  <c r="BS58" i="68"/>
  <c r="BW58" i="68"/>
  <c r="BV58" i="68"/>
  <c r="BS64" i="68"/>
  <c r="BW64" i="68"/>
  <c r="BV64" i="68"/>
  <c r="BW70" i="68"/>
  <c r="BV70" i="68"/>
  <c r="BS70" i="68"/>
  <c r="BS76" i="68"/>
  <c r="BW76" i="68"/>
  <c r="BV76" i="68"/>
  <c r="AD13" i="85"/>
  <c r="AD10" i="85"/>
  <c r="AD7" i="85"/>
  <c r="AD16" i="85"/>
  <c r="AD14" i="85"/>
  <c r="AD11" i="85"/>
  <c r="AD8" i="85"/>
  <c r="AD12" i="85"/>
  <c r="AD15" i="85"/>
  <c r="AD6" i="85"/>
  <c r="AD9" i="85"/>
  <c r="L27" i="85"/>
  <c r="L26" i="85"/>
  <c r="L23" i="85"/>
  <c r="L20" i="85"/>
  <c r="L17" i="85"/>
  <c r="L25" i="85"/>
  <c r="L22" i="85"/>
  <c r="L19" i="85"/>
  <c r="L21" i="85"/>
  <c r="L24" i="85"/>
  <c r="L18" i="85"/>
  <c r="BN27" i="85"/>
  <c r="BN26" i="85"/>
  <c r="BN23" i="85"/>
  <c r="BN20" i="85"/>
  <c r="BN17" i="85"/>
  <c r="BN25" i="85"/>
  <c r="BN22" i="85"/>
  <c r="BN19" i="85"/>
  <c r="BN21" i="85"/>
  <c r="BN24" i="85"/>
  <c r="BN18" i="85"/>
  <c r="AV37" i="85"/>
  <c r="AV34" i="85"/>
  <c r="AV31" i="85"/>
  <c r="AV28" i="85"/>
  <c r="AV38" i="85"/>
  <c r="AV35" i="85"/>
  <c r="AV32" i="85"/>
  <c r="AV29" i="85"/>
  <c r="AV33" i="85"/>
  <c r="AV30" i="85"/>
  <c r="AV36" i="85"/>
  <c r="AD49" i="85"/>
  <c r="AD47" i="85"/>
  <c r="AD44" i="85"/>
  <c r="AD41" i="85"/>
  <c r="AD46" i="85"/>
  <c r="AD43" i="85"/>
  <c r="AD40" i="85"/>
  <c r="AD42" i="85"/>
  <c r="AD48" i="85"/>
  <c r="AD39" i="85"/>
  <c r="AD45" i="85"/>
  <c r="L58" i="85"/>
  <c r="L55" i="85"/>
  <c r="L52" i="85"/>
  <c r="L60" i="85"/>
  <c r="L59" i="85"/>
  <c r="L56" i="85"/>
  <c r="L53" i="85"/>
  <c r="L50" i="85"/>
  <c r="L51" i="85"/>
  <c r="L57" i="85"/>
  <c r="L54" i="85"/>
  <c r="BN58" i="85"/>
  <c r="BN55" i="85"/>
  <c r="BN52" i="85"/>
  <c r="BN60" i="85"/>
  <c r="BN59" i="85"/>
  <c r="BN56" i="85"/>
  <c r="BN53" i="85"/>
  <c r="BN50" i="85"/>
  <c r="BN51" i="85"/>
  <c r="BN57" i="85"/>
  <c r="BN54" i="85"/>
  <c r="AV71" i="85"/>
  <c r="AV68" i="85"/>
  <c r="AV65" i="85"/>
  <c r="AV62" i="85"/>
  <c r="AV70" i="85"/>
  <c r="AV67" i="85"/>
  <c r="AV64" i="85"/>
  <c r="AV61" i="85"/>
  <c r="AV66" i="85"/>
  <c r="AV69" i="85"/>
  <c r="AV63" i="85"/>
  <c r="AD79" i="85"/>
  <c r="AD76" i="85"/>
  <c r="AD73" i="85"/>
  <c r="AD82" i="85"/>
  <c r="AD80" i="85"/>
  <c r="AD77" i="85"/>
  <c r="AD74" i="85"/>
  <c r="AD75" i="85"/>
  <c r="AD78" i="85"/>
  <c r="AD81" i="85"/>
  <c r="AD72" i="85"/>
  <c r="L93" i="85"/>
  <c r="L92" i="85"/>
  <c r="L89" i="85"/>
  <c r="L86" i="85"/>
  <c r="L83" i="85"/>
  <c r="L91" i="85"/>
  <c r="L88" i="85"/>
  <c r="L85" i="85"/>
  <c r="L84" i="85"/>
  <c r="L87" i="85"/>
  <c r="L90" i="85"/>
  <c r="BN93" i="85"/>
  <c r="BN92" i="85"/>
  <c r="BN89" i="85"/>
  <c r="BN86" i="85"/>
  <c r="BN83" i="85"/>
  <c r="BN91" i="85"/>
  <c r="BN88" i="85"/>
  <c r="BN85" i="85"/>
  <c r="BN84" i="85"/>
  <c r="BN87" i="85"/>
  <c r="BN90" i="85"/>
  <c r="AV103" i="85"/>
  <c r="AV100" i="85"/>
  <c r="AV97" i="85"/>
  <c r="AV94" i="85"/>
  <c r="AV104" i="85"/>
  <c r="AV101" i="85"/>
  <c r="AV98" i="85"/>
  <c r="AV95" i="85"/>
  <c r="AV96" i="85"/>
  <c r="AV102" i="85"/>
  <c r="AV99" i="85"/>
  <c r="AD115" i="85"/>
  <c r="AD113" i="85"/>
  <c r="AD110" i="85"/>
  <c r="AD107" i="85"/>
  <c r="AD112" i="85"/>
  <c r="AD109" i="85"/>
  <c r="AD106" i="85"/>
  <c r="AD114" i="85"/>
  <c r="AD105" i="85"/>
  <c r="AD111" i="85"/>
  <c r="AD108" i="85"/>
  <c r="L124" i="85"/>
  <c r="L121" i="85"/>
  <c r="L118" i="85"/>
  <c r="L126" i="85"/>
  <c r="L125" i="85"/>
  <c r="L122" i="85"/>
  <c r="L119" i="85"/>
  <c r="L116" i="85"/>
  <c r="L123" i="85"/>
  <c r="L120" i="85"/>
  <c r="L117" i="85"/>
  <c r="BN124" i="85"/>
  <c r="BN121" i="85"/>
  <c r="BN118" i="85"/>
  <c r="BN126" i="85"/>
  <c r="BN125" i="85"/>
  <c r="BN122" i="85"/>
  <c r="BN119" i="85"/>
  <c r="BN116" i="85"/>
  <c r="BN123" i="85"/>
  <c r="BN120" i="85"/>
  <c r="BN117" i="85"/>
  <c r="AV134" i="85"/>
  <c r="AV131" i="85"/>
  <c r="AV128" i="85"/>
  <c r="AV133" i="85"/>
  <c r="AV130" i="85"/>
  <c r="AV127" i="85"/>
  <c r="AV135" i="85"/>
  <c r="AV129" i="85"/>
  <c r="AV136" i="85"/>
  <c r="AV132" i="85"/>
  <c r="AV137" i="85"/>
  <c r="AD146" i="85"/>
  <c r="AD143" i="85"/>
  <c r="AD140" i="85"/>
  <c r="AD147" i="85"/>
  <c r="AD144" i="85"/>
  <c r="AD141" i="85"/>
  <c r="AD138" i="85"/>
  <c r="AD148" i="85"/>
  <c r="AD145" i="85"/>
  <c r="AD139" i="85"/>
  <c r="AD142" i="85"/>
  <c r="L158" i="85"/>
  <c r="L155" i="85"/>
  <c r="L152" i="85"/>
  <c r="L149" i="85"/>
  <c r="L156" i="85"/>
  <c r="L153" i="85"/>
  <c r="L150" i="85"/>
  <c r="L159" i="85"/>
  <c r="L154" i="85"/>
  <c r="L157" i="85"/>
  <c r="L151" i="85"/>
  <c r="BN158" i="85"/>
  <c r="BN155" i="85"/>
  <c r="BN152" i="85"/>
  <c r="BN149" i="85"/>
  <c r="BN156" i="85"/>
  <c r="BN153" i="85"/>
  <c r="BN150" i="85"/>
  <c r="BN154" i="85"/>
  <c r="BN159" i="85"/>
  <c r="BN157" i="85"/>
  <c r="BN151" i="85"/>
  <c r="AV167" i="85"/>
  <c r="AV164" i="85"/>
  <c r="AV161" i="85"/>
  <c r="AV168" i="85"/>
  <c r="AV165" i="85"/>
  <c r="AV162" i="85"/>
  <c r="AV169" i="85"/>
  <c r="AV166" i="85"/>
  <c r="AV163" i="85"/>
  <c r="AV160" i="85"/>
  <c r="AV170" i="85"/>
  <c r="AD179" i="85"/>
  <c r="AD176" i="85"/>
  <c r="AD173" i="85"/>
  <c r="AD178" i="85"/>
  <c r="AD175" i="85"/>
  <c r="AD172" i="85"/>
  <c r="AD181" i="85"/>
  <c r="AD174" i="85"/>
  <c r="AD171" i="85"/>
  <c r="AD180" i="85"/>
  <c r="AD177" i="85"/>
  <c r="L191" i="85"/>
  <c r="L188" i="85"/>
  <c r="L185" i="85"/>
  <c r="L182" i="85"/>
  <c r="L189" i="85"/>
  <c r="L186" i="85"/>
  <c r="L183" i="85"/>
  <c r="L190" i="85"/>
  <c r="L187" i="85"/>
  <c r="L184" i="85"/>
  <c r="L192" i="85"/>
  <c r="BN191" i="85"/>
  <c r="BN188" i="85"/>
  <c r="BN185" i="85"/>
  <c r="BN182" i="85"/>
  <c r="BN189" i="85"/>
  <c r="BN186" i="85"/>
  <c r="BN183" i="85"/>
  <c r="BN190" i="85"/>
  <c r="BN187" i="85"/>
  <c r="BN184" i="85"/>
  <c r="BN192" i="85"/>
  <c r="AV200" i="85"/>
  <c r="AV197" i="85"/>
  <c r="AV194" i="85"/>
  <c r="AV201" i="85"/>
  <c r="AV195" i="85"/>
  <c r="AV202" i="85"/>
  <c r="AV196" i="85"/>
  <c r="AV198" i="85"/>
  <c r="AV199" i="85"/>
  <c r="AV193" i="85"/>
  <c r="AV203" i="85"/>
  <c r="AD212" i="85"/>
  <c r="AD209" i="85"/>
  <c r="AD206" i="85"/>
  <c r="AD213" i="85"/>
  <c r="AD210" i="85"/>
  <c r="AD207" i="85"/>
  <c r="AD204" i="85"/>
  <c r="AD214" i="85"/>
  <c r="AD211" i="85"/>
  <c r="AD205" i="85"/>
  <c r="AD208" i="85"/>
  <c r="L224" i="85"/>
  <c r="L221" i="85"/>
  <c r="L218" i="85"/>
  <c r="L215" i="85"/>
  <c r="L222" i="85"/>
  <c r="L219" i="85"/>
  <c r="L216" i="85"/>
  <c r="L225" i="85"/>
  <c r="L220" i="85"/>
  <c r="L223" i="85"/>
  <c r="L217" i="85"/>
  <c r="BN224" i="85"/>
  <c r="BN221" i="85"/>
  <c r="BN218" i="85"/>
  <c r="BN215" i="85"/>
  <c r="BN222" i="85"/>
  <c r="BN219" i="85"/>
  <c r="BN216" i="85"/>
  <c r="BN220" i="85"/>
  <c r="BN225" i="85"/>
  <c r="BN223" i="85"/>
  <c r="BN217" i="85"/>
  <c r="AV233" i="85"/>
  <c r="AV230" i="85"/>
  <c r="AV227" i="85"/>
  <c r="AV234" i="85"/>
  <c r="AV231" i="85"/>
  <c r="AV228" i="85"/>
  <c r="AV235" i="85"/>
  <c r="AV232" i="85"/>
  <c r="AV229" i="85"/>
  <c r="AV226" i="85"/>
  <c r="AV236" i="85"/>
  <c r="AD245" i="85"/>
  <c r="AD242" i="85"/>
  <c r="AD239" i="85"/>
  <c r="AD244" i="85"/>
  <c r="AD241" i="85"/>
  <c r="AD238" i="85"/>
  <c r="AD247" i="85"/>
  <c r="AD240" i="85"/>
  <c r="AD237" i="85"/>
  <c r="AD246" i="85"/>
  <c r="AD243" i="85"/>
  <c r="L257" i="85"/>
  <c r="L254" i="85"/>
  <c r="L251" i="85"/>
  <c r="L248" i="85"/>
  <c r="L255" i="85"/>
  <c r="L252" i="85"/>
  <c r="L249" i="85"/>
  <c r="L256" i="85"/>
  <c r="L253" i="85"/>
  <c r="L250" i="85"/>
  <c r="L258" i="85"/>
  <c r="BN257" i="85"/>
  <c r="BN254" i="85"/>
  <c r="BN251" i="85"/>
  <c r="BN248" i="85"/>
  <c r="BN255" i="85"/>
  <c r="BN252" i="85"/>
  <c r="BN249" i="85"/>
  <c r="BN256" i="85"/>
  <c r="BN253" i="85"/>
  <c r="BN250" i="85"/>
  <c r="BN258" i="85"/>
  <c r="AV266" i="85"/>
  <c r="AV263" i="85"/>
  <c r="AV260" i="85"/>
  <c r="AV267" i="85"/>
  <c r="AV261" i="85"/>
  <c r="AV268" i="85"/>
  <c r="AV262" i="85"/>
  <c r="AV264" i="85"/>
  <c r="AV265" i="85"/>
  <c r="AV259" i="85"/>
  <c r="AV269" i="85"/>
  <c r="AD278" i="85"/>
  <c r="AD275" i="85"/>
  <c r="AD272" i="85"/>
  <c r="AD279" i="85"/>
  <c r="AD276" i="85"/>
  <c r="AD273" i="85"/>
  <c r="AD270" i="85"/>
  <c r="AD280" i="85"/>
  <c r="AD277" i="85"/>
  <c r="AD271" i="85"/>
  <c r="AD274" i="85"/>
  <c r="L290" i="85"/>
  <c r="L287" i="85"/>
  <c r="L284" i="85"/>
  <c r="L281" i="85"/>
  <c r="L288" i="85"/>
  <c r="L285" i="85"/>
  <c r="L282" i="85"/>
  <c r="L291" i="85"/>
  <c r="L286" i="85"/>
  <c r="L289" i="85"/>
  <c r="L283" i="85"/>
  <c r="BN290" i="85"/>
  <c r="BN287" i="85"/>
  <c r="BN284" i="85"/>
  <c r="BN281" i="85"/>
  <c r="BN288" i="85"/>
  <c r="BN285" i="85"/>
  <c r="BN282" i="85"/>
  <c r="BN286" i="85"/>
  <c r="BN291" i="85"/>
  <c r="BN289" i="85"/>
  <c r="BN283" i="85"/>
  <c r="AV299" i="85"/>
  <c r="AV296" i="85"/>
  <c r="AV293" i="85"/>
  <c r="AV300" i="85"/>
  <c r="AV297" i="85"/>
  <c r="AV294" i="85"/>
  <c r="AV301" i="85"/>
  <c r="AV298" i="85"/>
  <c r="AV295" i="85"/>
  <c r="AV292" i="85"/>
  <c r="AV302" i="85"/>
  <c r="AD311" i="85"/>
  <c r="AD308" i="85"/>
  <c r="AD305" i="85"/>
  <c r="AD310" i="85"/>
  <c r="AD307" i="85"/>
  <c r="AD304" i="85"/>
  <c r="AD313" i="85"/>
  <c r="AD306" i="85"/>
  <c r="AD303" i="85"/>
  <c r="AD312" i="85"/>
  <c r="AD309" i="85"/>
  <c r="L323" i="85"/>
  <c r="L320" i="85"/>
  <c r="L317" i="85"/>
  <c r="L314" i="85"/>
  <c r="L321" i="85"/>
  <c r="L318" i="85"/>
  <c r="L315" i="85"/>
  <c r="L322" i="85"/>
  <c r="L319" i="85"/>
  <c r="L316" i="85"/>
  <c r="L324" i="85"/>
  <c r="BN323" i="85"/>
  <c r="BN320" i="85"/>
  <c r="BN317" i="85"/>
  <c r="BN314" i="85"/>
  <c r="BN321" i="85"/>
  <c r="BN318" i="85"/>
  <c r="BN315" i="85"/>
  <c r="BN322" i="85"/>
  <c r="BN319" i="85"/>
  <c r="BN316" i="85"/>
  <c r="BN324" i="85"/>
  <c r="AV332" i="85"/>
  <c r="AV329" i="85"/>
  <c r="AV326" i="85"/>
  <c r="AV333" i="85"/>
  <c r="AV327" i="85"/>
  <c r="AV334" i="85"/>
  <c r="AV328" i="85"/>
  <c r="AV330" i="85"/>
  <c r="AV331" i="85"/>
  <c r="AV325" i="85"/>
  <c r="AV335" i="85"/>
  <c r="AD344" i="85"/>
  <c r="AD341" i="85"/>
  <c r="AD338" i="85"/>
  <c r="AD345" i="85"/>
  <c r="AD342" i="85"/>
  <c r="AD339" i="85"/>
  <c r="AD336" i="85"/>
  <c r="AD346" i="85"/>
  <c r="AD343" i="85"/>
  <c r="AD337" i="85"/>
  <c r="AD340" i="85"/>
  <c r="L356" i="85"/>
  <c r="L353" i="85"/>
  <c r="L350" i="85"/>
  <c r="L347" i="85"/>
  <c r="L354" i="85"/>
  <c r="L351" i="85"/>
  <c r="L348" i="85"/>
  <c r="L357" i="85"/>
  <c r="L352" i="85"/>
  <c r="L355" i="85"/>
  <c r="L349" i="85"/>
  <c r="BN356" i="85"/>
  <c r="BN353" i="85"/>
  <c r="BN350" i="85"/>
  <c r="BN347" i="85"/>
  <c r="BN354" i="85"/>
  <c r="BN351" i="85"/>
  <c r="BN348" i="85"/>
  <c r="BN352" i="85"/>
  <c r="BN357" i="85"/>
  <c r="BN355" i="85"/>
  <c r="BN349" i="85"/>
  <c r="AV365" i="85"/>
  <c r="AV362" i="85"/>
  <c r="AV359" i="85"/>
  <c r="AV366" i="85"/>
  <c r="AV363" i="85"/>
  <c r="AV360" i="85"/>
  <c r="AV367" i="85"/>
  <c r="AV364" i="85"/>
  <c r="AV361" i="85"/>
  <c r="AV358" i="85"/>
  <c r="AV368" i="85"/>
  <c r="AD377" i="85"/>
  <c r="AD374" i="85"/>
  <c r="AD371" i="85"/>
  <c r="AD376" i="85"/>
  <c r="AD373" i="85"/>
  <c r="AD370" i="85"/>
  <c r="AD379" i="85"/>
  <c r="AD372" i="85"/>
  <c r="AD369" i="85"/>
  <c r="AD378" i="85"/>
  <c r="AD375" i="85"/>
  <c r="L389" i="85"/>
  <c r="L386" i="85"/>
  <c r="L383" i="85"/>
  <c r="L380" i="85"/>
  <c r="L387" i="85"/>
  <c r="L384" i="85"/>
  <c r="L381" i="85"/>
  <c r="L388" i="85"/>
  <c r="L385" i="85"/>
  <c r="L382" i="85"/>
  <c r="L390" i="85"/>
  <c r="BN389" i="85"/>
  <c r="BN386" i="85"/>
  <c r="BN383" i="85"/>
  <c r="BN380" i="85"/>
  <c r="BN387" i="85"/>
  <c r="BN384" i="85"/>
  <c r="BN381" i="85"/>
  <c r="BN388" i="85"/>
  <c r="BN385" i="85"/>
  <c r="BN382" i="85"/>
  <c r="BN390" i="85"/>
  <c r="AV398" i="85"/>
  <c r="AV395" i="85"/>
  <c r="AV392" i="85"/>
  <c r="AV399" i="85"/>
  <c r="AV393" i="85"/>
  <c r="AV400" i="85"/>
  <c r="AV394" i="85"/>
  <c r="AV396" i="85"/>
  <c r="AV397" i="85"/>
  <c r="AV391" i="85"/>
  <c r="AV401" i="85"/>
  <c r="AD410" i="85"/>
  <c r="AD407" i="85"/>
  <c r="AD404" i="85"/>
  <c r="AD411" i="85"/>
  <c r="AD408" i="85"/>
  <c r="AD405" i="85"/>
  <c r="AD402" i="85"/>
  <c r="AD412" i="85"/>
  <c r="AD409" i="85"/>
  <c r="AD403" i="85"/>
  <c r="AD406" i="85"/>
  <c r="L422" i="85"/>
  <c r="L419" i="85"/>
  <c r="L416" i="85"/>
  <c r="L413" i="85"/>
  <c r="L420" i="85"/>
  <c r="L417" i="85"/>
  <c r="L414" i="85"/>
  <c r="L423" i="85"/>
  <c r="L418" i="85"/>
  <c r="L421" i="85"/>
  <c r="L415" i="85"/>
  <c r="BN422" i="85"/>
  <c r="BN419" i="85"/>
  <c r="BN416" i="85"/>
  <c r="BN413" i="85"/>
  <c r="BN420" i="85"/>
  <c r="BN417" i="85"/>
  <c r="BN414" i="85"/>
  <c r="BN418" i="85"/>
  <c r="BN423" i="85"/>
  <c r="BN421" i="85"/>
  <c r="BN415" i="85"/>
  <c r="AV431" i="85"/>
  <c r="AV428" i="85"/>
  <c r="AV425" i="85"/>
  <c r="AV432" i="85"/>
  <c r="AV429" i="85"/>
  <c r="AV426" i="85"/>
  <c r="AV433" i="85"/>
  <c r="AV430" i="85"/>
  <c r="AV427" i="85"/>
  <c r="AV424" i="85"/>
  <c r="AV434" i="85"/>
  <c r="AD443" i="85"/>
  <c r="AD440" i="85"/>
  <c r="AD437" i="85"/>
  <c r="AD442" i="85"/>
  <c r="AD439" i="85"/>
  <c r="AD436" i="85"/>
  <c r="AD445" i="85"/>
  <c r="AD438" i="85"/>
  <c r="AD435" i="85"/>
  <c r="AD444" i="85"/>
  <c r="AD441" i="85"/>
  <c r="L455" i="85"/>
  <c r="L452" i="85"/>
  <c r="L449" i="85"/>
  <c r="L446" i="85"/>
  <c r="L453" i="85"/>
  <c r="L450" i="85"/>
  <c r="L447" i="85"/>
  <c r="L454" i="85"/>
  <c r="L451" i="85"/>
  <c r="L448" i="85"/>
  <c r="L456" i="85"/>
  <c r="BN455" i="85"/>
  <c r="BN452" i="85"/>
  <c r="BN449" i="85"/>
  <c r="BN446" i="85"/>
  <c r="BN453" i="85"/>
  <c r="BN450" i="85"/>
  <c r="BN447" i="85"/>
  <c r="BN454" i="85"/>
  <c r="BN451" i="85"/>
  <c r="BN448" i="85"/>
  <c r="BN456" i="85"/>
  <c r="AV464" i="85"/>
  <c r="AV461" i="85"/>
  <c r="AV458" i="85"/>
  <c r="AV465" i="85"/>
  <c r="AV459" i="85"/>
  <c r="AV466" i="85"/>
  <c r="AV460" i="85"/>
  <c r="AV462" i="85"/>
  <c r="AV463" i="85"/>
  <c r="AV457" i="85"/>
  <c r="AV467" i="85"/>
  <c r="AD476" i="85"/>
  <c r="AD473" i="85"/>
  <c r="AD470" i="85"/>
  <c r="AD477" i="85"/>
  <c r="AD474" i="85"/>
  <c r="AD471" i="85"/>
  <c r="AD468" i="85"/>
  <c r="AD478" i="85"/>
  <c r="AD475" i="85"/>
  <c r="AD469" i="85"/>
  <c r="AD472" i="85"/>
  <c r="L486" i="85"/>
  <c r="L483" i="85"/>
  <c r="L488" i="85"/>
  <c r="L485" i="85"/>
  <c r="L482" i="85"/>
  <c r="L479" i="85"/>
  <c r="L484" i="85"/>
  <c r="L480" i="85"/>
  <c r="L489" i="85"/>
  <c r="L487" i="85"/>
  <c r="L481" i="85"/>
  <c r="BN486" i="85"/>
  <c r="BN483" i="85"/>
  <c r="BN488" i="85"/>
  <c r="BN485" i="85"/>
  <c r="BN482" i="85"/>
  <c r="BN479" i="85"/>
  <c r="BN484" i="85"/>
  <c r="BN489" i="85"/>
  <c r="BN480" i="85"/>
  <c r="BN487" i="85"/>
  <c r="BN481" i="85"/>
  <c r="AV497" i="85"/>
  <c r="AV494" i="85"/>
  <c r="AV491" i="85"/>
  <c r="AV498" i="85"/>
  <c r="AV495" i="85"/>
  <c r="AV492" i="85"/>
  <c r="AV493" i="85"/>
  <c r="AV496" i="85"/>
  <c r="AV500" i="85"/>
  <c r="AV490" i="85"/>
  <c r="AV499" i="85"/>
  <c r="AD510" i="85"/>
  <c r="AD507" i="85"/>
  <c r="AD504" i="85"/>
  <c r="AD501" i="85"/>
  <c r="AD509" i="85"/>
  <c r="AD506" i="85"/>
  <c r="AD503" i="85"/>
  <c r="AD502" i="85"/>
  <c r="AD505" i="85"/>
  <c r="AD508" i="85"/>
  <c r="AD511" i="85"/>
  <c r="L521" i="85"/>
  <c r="L518" i="85"/>
  <c r="L515" i="85"/>
  <c r="L512" i="85"/>
  <c r="L519" i="85"/>
  <c r="L516" i="85"/>
  <c r="L513" i="85"/>
  <c r="L514" i="85"/>
  <c r="L520" i="85"/>
  <c r="L522" i="85"/>
  <c r="L517" i="85"/>
  <c r="BN521" i="85"/>
  <c r="BN518" i="85"/>
  <c r="BN515" i="85"/>
  <c r="BN512" i="85"/>
  <c r="BN519" i="85"/>
  <c r="BN516" i="85"/>
  <c r="BN513" i="85"/>
  <c r="BN522" i="85"/>
  <c r="BN514" i="85"/>
  <c r="BN520" i="85"/>
  <c r="BN517" i="85"/>
  <c r="AV531" i="85"/>
  <c r="AV528" i="85"/>
  <c r="AV525" i="85"/>
  <c r="AV530" i="85"/>
  <c r="AV527" i="85"/>
  <c r="AV524" i="85"/>
  <c r="AV533" i="85"/>
  <c r="AV532" i="85"/>
  <c r="AV523" i="85"/>
  <c r="AV529" i="85"/>
  <c r="AV526" i="85"/>
  <c r="AD542" i="85"/>
  <c r="AD539" i="85"/>
  <c r="AD536" i="85"/>
  <c r="AD543" i="85"/>
  <c r="AD540" i="85"/>
  <c r="AD537" i="85"/>
  <c r="AD534" i="85"/>
  <c r="AD541" i="85"/>
  <c r="AD538" i="85"/>
  <c r="AD544" i="85"/>
  <c r="AD535" i="85"/>
  <c r="L555" i="85"/>
  <c r="L554" i="85"/>
  <c r="L553" i="85"/>
  <c r="L549" i="85"/>
  <c r="L546" i="85"/>
  <c r="L548" i="85"/>
  <c r="L545" i="85"/>
  <c r="L552" i="85"/>
  <c r="L551" i="85"/>
  <c r="L547" i="85"/>
  <c r="L550" i="85"/>
  <c r="BN555" i="85"/>
  <c r="BN554" i="85"/>
  <c r="BN551" i="85"/>
  <c r="BN553" i="85"/>
  <c r="BN550" i="85"/>
  <c r="BN549" i="85"/>
  <c r="BN546" i="85"/>
  <c r="BN548" i="85"/>
  <c r="BN545" i="85"/>
  <c r="BN552" i="85"/>
  <c r="BN547" i="85"/>
  <c r="AV565" i="85"/>
  <c r="AV562" i="85"/>
  <c r="AV559" i="85"/>
  <c r="AV556" i="85"/>
  <c r="AV566" i="85"/>
  <c r="AV563" i="85"/>
  <c r="AV560" i="85"/>
  <c r="AV557" i="85"/>
  <c r="AV561" i="85"/>
  <c r="AV558" i="85"/>
  <c r="AV564" i="85"/>
  <c r="AD577" i="85"/>
  <c r="AD575" i="85"/>
  <c r="AD572" i="85"/>
  <c r="AD569" i="85"/>
  <c r="AD574" i="85"/>
  <c r="AD571" i="85"/>
  <c r="AD568" i="85"/>
  <c r="AD570" i="85"/>
  <c r="AD576" i="85"/>
  <c r="AD567" i="85"/>
  <c r="AD573" i="85"/>
  <c r="L586" i="85"/>
  <c r="L583" i="85"/>
  <c r="L580" i="85"/>
  <c r="L588" i="85"/>
  <c r="L587" i="85"/>
  <c r="L584" i="85"/>
  <c r="L581" i="85"/>
  <c r="L578" i="85"/>
  <c r="L579" i="85"/>
  <c r="L585" i="85"/>
  <c r="L582" i="85"/>
  <c r="BN586" i="85"/>
  <c r="BN583" i="85"/>
  <c r="BN580" i="85"/>
  <c r="BN588" i="85"/>
  <c r="BN587" i="85"/>
  <c r="BN584" i="85"/>
  <c r="BN581" i="85"/>
  <c r="BN578" i="85"/>
  <c r="BN579" i="85"/>
  <c r="BN585" i="85"/>
  <c r="BN582" i="85"/>
  <c r="AV599" i="85"/>
  <c r="AV596" i="85"/>
  <c r="AV593" i="85"/>
  <c r="AV590" i="85"/>
  <c r="AV598" i="85"/>
  <c r="AV595" i="85"/>
  <c r="AV592" i="85"/>
  <c r="AV589" i="85"/>
  <c r="AV594" i="85"/>
  <c r="AV597" i="85"/>
  <c r="AV591" i="85"/>
  <c r="AD607" i="85"/>
  <c r="AD604" i="85"/>
  <c r="AD601" i="85"/>
  <c r="AD610" i="85"/>
  <c r="AD608" i="85"/>
  <c r="AD605" i="85"/>
  <c r="AD602" i="85"/>
  <c r="AD603" i="85"/>
  <c r="AD606" i="85"/>
  <c r="AD609" i="85"/>
  <c r="AD600" i="85"/>
  <c r="L621" i="85"/>
  <c r="L620" i="85"/>
  <c r="L617" i="85"/>
  <c r="L614" i="85"/>
  <c r="L611" i="85"/>
  <c r="L619" i="85"/>
  <c r="L616" i="85"/>
  <c r="L613" i="85"/>
  <c r="L612" i="85"/>
  <c r="L615" i="85"/>
  <c r="L618" i="85"/>
  <c r="BN621" i="85"/>
  <c r="BN620" i="85"/>
  <c r="BN617" i="85"/>
  <c r="BN614" i="85"/>
  <c r="BN611" i="85"/>
  <c r="BN619" i="85"/>
  <c r="BN616" i="85"/>
  <c r="BN613" i="85"/>
  <c r="BN612" i="85"/>
  <c r="BN615" i="85"/>
  <c r="BN618" i="85"/>
  <c r="AV631" i="85"/>
  <c r="AV628" i="85"/>
  <c r="AV625" i="85"/>
  <c r="AV622" i="85"/>
  <c r="AV632" i="85"/>
  <c r="AV629" i="85"/>
  <c r="AV626" i="85"/>
  <c r="AV623" i="85"/>
  <c r="AV624" i="85"/>
  <c r="AV630" i="85"/>
  <c r="AV627" i="85"/>
  <c r="AD643" i="85"/>
  <c r="AD641" i="85"/>
  <c r="AD638" i="85"/>
  <c r="AD635" i="85"/>
  <c r="AD640" i="85"/>
  <c r="AD637" i="85"/>
  <c r="AD634" i="85"/>
  <c r="AD642" i="85"/>
  <c r="AD633" i="85"/>
  <c r="AD639" i="85"/>
  <c r="AD636" i="85"/>
  <c r="L652" i="85"/>
  <c r="L649" i="85"/>
  <c r="L646" i="85"/>
  <c r="L654" i="85"/>
  <c r="L653" i="85"/>
  <c r="L650" i="85"/>
  <c r="L647" i="85"/>
  <c r="L644" i="85"/>
  <c r="L651" i="85"/>
  <c r="L648" i="85"/>
  <c r="L645" i="85"/>
  <c r="BN652" i="85"/>
  <c r="BN649" i="85"/>
  <c r="BN646" i="85"/>
  <c r="BN654" i="85"/>
  <c r="BN653" i="85"/>
  <c r="BN650" i="85"/>
  <c r="BN647" i="85"/>
  <c r="BN644" i="85"/>
  <c r="BN651" i="85"/>
  <c r="BN648" i="85"/>
  <c r="BN645" i="85"/>
  <c r="AV665" i="85"/>
  <c r="AV662" i="85"/>
  <c r="AV659" i="85"/>
  <c r="AV656" i="85"/>
  <c r="AV664" i="85"/>
  <c r="AV661" i="85"/>
  <c r="AV658" i="85"/>
  <c r="AV655" i="85"/>
  <c r="AV657" i="85"/>
  <c r="AV660" i="85"/>
  <c r="AV663" i="85"/>
  <c r="AD673" i="85"/>
  <c r="AD670" i="85"/>
  <c r="AD667" i="85"/>
  <c r="AD676" i="85"/>
  <c r="AD674" i="85"/>
  <c r="AD671" i="85"/>
  <c r="AD668" i="85"/>
  <c r="AD675" i="85"/>
  <c r="AD666" i="85"/>
  <c r="AD669" i="85"/>
  <c r="AD672" i="85"/>
  <c r="L687" i="85"/>
  <c r="L686" i="85"/>
  <c r="L683" i="85"/>
  <c r="L680" i="85"/>
  <c r="L677" i="85"/>
  <c r="L685" i="85"/>
  <c r="L682" i="85"/>
  <c r="L679" i="85"/>
  <c r="L684" i="85"/>
  <c r="L678" i="85"/>
  <c r="L681" i="85"/>
  <c r="BN687" i="85"/>
  <c r="BN686" i="85"/>
  <c r="BN683" i="85"/>
  <c r="BN680" i="85"/>
  <c r="BN677" i="85"/>
  <c r="BN685" i="85"/>
  <c r="BN682" i="85"/>
  <c r="BN679" i="85"/>
  <c r="BN684" i="85"/>
  <c r="BN678" i="85"/>
  <c r="BN681" i="85"/>
  <c r="AV697" i="85"/>
  <c r="AV694" i="85"/>
  <c r="AV691" i="85"/>
  <c r="AV688" i="85"/>
  <c r="AV698" i="85"/>
  <c r="AV695" i="85"/>
  <c r="AV692" i="85"/>
  <c r="AV689" i="85"/>
  <c r="AV696" i="85"/>
  <c r="AV693" i="85"/>
  <c r="AV690" i="85"/>
  <c r="AD709" i="85"/>
  <c r="AD707" i="85"/>
  <c r="AD704" i="85"/>
  <c r="AD701" i="85"/>
  <c r="AD706" i="85"/>
  <c r="AD703" i="85"/>
  <c r="AD700" i="85"/>
  <c r="AD705" i="85"/>
  <c r="AD702" i="85"/>
  <c r="AD708" i="85"/>
  <c r="AD699" i="85"/>
  <c r="L718" i="85"/>
  <c r="L715" i="85"/>
  <c r="L712" i="85"/>
  <c r="L720" i="85"/>
  <c r="L719" i="85"/>
  <c r="L716" i="85"/>
  <c r="L713" i="85"/>
  <c r="L710" i="85"/>
  <c r="L714" i="85"/>
  <c r="L711" i="85"/>
  <c r="L717" i="85"/>
  <c r="BN718" i="85"/>
  <c r="BN715" i="85"/>
  <c r="BN712" i="85"/>
  <c r="BN720" i="85"/>
  <c r="BN719" i="85"/>
  <c r="BN716" i="85"/>
  <c r="BN713" i="85"/>
  <c r="BN710" i="85"/>
  <c r="BN714" i="85"/>
  <c r="BN711" i="85"/>
  <c r="BN717" i="85"/>
  <c r="AV730" i="85"/>
  <c r="AV727" i="85"/>
  <c r="AV729" i="85"/>
  <c r="AV726" i="85"/>
  <c r="AV731" i="85"/>
  <c r="AV728" i="85"/>
  <c r="AV725" i="85"/>
  <c r="AV722" i="85"/>
  <c r="AV724" i="85"/>
  <c r="AV721" i="85"/>
  <c r="AV723" i="85"/>
  <c r="AD741" i="85"/>
  <c r="AD738" i="85"/>
  <c r="AD735" i="85"/>
  <c r="AD732" i="85"/>
  <c r="AD742" i="85"/>
  <c r="AD739" i="85"/>
  <c r="AD736" i="85"/>
  <c r="AD733" i="85"/>
  <c r="AD740" i="85"/>
  <c r="AD737" i="85"/>
  <c r="AD734" i="85"/>
  <c r="L751" i="85"/>
  <c r="L748" i="85"/>
  <c r="L745" i="85"/>
  <c r="L750" i="85"/>
  <c r="L747" i="85"/>
  <c r="L744" i="85"/>
  <c r="L753" i="85"/>
  <c r="L749" i="85"/>
  <c r="L746" i="85"/>
  <c r="L752" i="85"/>
  <c r="L743" i="85"/>
  <c r="BN751" i="85"/>
  <c r="BN748" i="85"/>
  <c r="BN745" i="85"/>
  <c r="BN750" i="85"/>
  <c r="BN747" i="85"/>
  <c r="BN744" i="85"/>
  <c r="BN753" i="85"/>
  <c r="BN749" i="85"/>
  <c r="BN746" i="85"/>
  <c r="BN752" i="85"/>
  <c r="BN743" i="85"/>
  <c r="AV762" i="85"/>
  <c r="AV759" i="85"/>
  <c r="AV756" i="85"/>
  <c r="AV764" i="85"/>
  <c r="AV763" i="85"/>
  <c r="AV760" i="85"/>
  <c r="AV757" i="85"/>
  <c r="AV754" i="85"/>
  <c r="AV758" i="85"/>
  <c r="AV755" i="85"/>
  <c r="AV761" i="85"/>
  <c r="AD772" i="85"/>
  <c r="AD769" i="85"/>
  <c r="AD766" i="85"/>
  <c r="AD774" i="85"/>
  <c r="AD771" i="85"/>
  <c r="AD768" i="85"/>
  <c r="AD765" i="85"/>
  <c r="AD775" i="85"/>
  <c r="AD773" i="85"/>
  <c r="AD767" i="85"/>
  <c r="AD770" i="85"/>
  <c r="L783" i="85"/>
  <c r="L780" i="85"/>
  <c r="L777" i="85"/>
  <c r="L786" i="85"/>
  <c r="L784" i="85"/>
  <c r="L781" i="85"/>
  <c r="L778" i="85"/>
  <c r="L782" i="85"/>
  <c r="L785" i="85"/>
  <c r="L776" i="85"/>
  <c r="L779" i="85"/>
  <c r="BN783" i="85"/>
  <c r="BN780" i="85"/>
  <c r="BN777" i="85"/>
  <c r="BN786" i="85"/>
  <c r="BN784" i="85"/>
  <c r="BN781" i="85"/>
  <c r="BN778" i="85"/>
  <c r="BN782" i="85"/>
  <c r="BN785" i="85"/>
  <c r="BN776" i="85"/>
  <c r="BN779" i="85"/>
  <c r="AV796" i="85"/>
  <c r="AV793" i="85"/>
  <c r="AV790" i="85"/>
  <c r="AV787" i="85"/>
  <c r="AV795" i="85"/>
  <c r="AV792" i="85"/>
  <c r="AV789" i="85"/>
  <c r="AV797" i="85"/>
  <c r="AV791" i="85"/>
  <c r="AV794" i="85"/>
  <c r="AV788" i="85"/>
  <c r="AD807" i="85"/>
  <c r="AD804" i="85"/>
  <c r="AD801" i="85"/>
  <c r="AD798" i="85"/>
  <c r="AD808" i="85"/>
  <c r="AD805" i="85"/>
  <c r="AD802" i="85"/>
  <c r="AD799" i="85"/>
  <c r="AD803" i="85"/>
  <c r="AD800" i="85"/>
  <c r="AD806" i="85"/>
  <c r="L817" i="85"/>
  <c r="L814" i="85"/>
  <c r="L811" i="85"/>
  <c r="L816" i="85"/>
  <c r="L813" i="85"/>
  <c r="L810" i="85"/>
  <c r="L819" i="85"/>
  <c r="L812" i="85"/>
  <c r="L818" i="85"/>
  <c r="L809" i="85"/>
  <c r="L815" i="85"/>
  <c r="BN817" i="85"/>
  <c r="BN814" i="85"/>
  <c r="BN811" i="85"/>
  <c r="BN816" i="85"/>
  <c r="BN813" i="85"/>
  <c r="BN810" i="85"/>
  <c r="BN819" i="85"/>
  <c r="BN812" i="85"/>
  <c r="BN818" i="85"/>
  <c r="BN809" i="85"/>
  <c r="BN815" i="85"/>
  <c r="AQ15" i="87"/>
  <c r="AQ9" i="87"/>
  <c r="AQ16" i="87"/>
  <c r="AQ10" i="87"/>
  <c r="AQ12" i="87"/>
  <c r="AQ6" i="87"/>
  <c r="AQ13" i="87"/>
  <c r="AQ7" i="87"/>
  <c r="AQ14" i="87"/>
  <c r="AQ8" i="87"/>
  <c r="AQ11" i="87"/>
  <c r="AA23" i="87"/>
  <c r="AA17" i="87"/>
  <c r="AA24" i="87"/>
  <c r="AA18" i="87"/>
  <c r="AA26" i="87"/>
  <c r="AA20" i="87"/>
  <c r="AA27" i="87"/>
  <c r="AA21" i="87"/>
  <c r="AA25" i="87"/>
  <c r="AA19" i="87"/>
  <c r="AA22" i="87"/>
  <c r="K37" i="87"/>
  <c r="K31" i="87"/>
  <c r="K38" i="87"/>
  <c r="K32" i="87"/>
  <c r="K34" i="87"/>
  <c r="K28" i="87"/>
  <c r="K35" i="87"/>
  <c r="K29" i="87"/>
  <c r="K36" i="87"/>
  <c r="K30" i="87"/>
  <c r="K33" i="87"/>
  <c r="BG37" i="87"/>
  <c r="BG31" i="87"/>
  <c r="BG38" i="87"/>
  <c r="BG32" i="87"/>
  <c r="BG34" i="87"/>
  <c r="BG28" i="87"/>
  <c r="BG35" i="87"/>
  <c r="BG29" i="87"/>
  <c r="BG33" i="87"/>
  <c r="BG36" i="87"/>
  <c r="BG30" i="87"/>
  <c r="AQ45" i="87"/>
  <c r="AQ39" i="87"/>
  <c r="AQ46" i="87"/>
  <c r="AQ40" i="87"/>
  <c r="AQ48" i="87"/>
  <c r="AQ42" i="87"/>
  <c r="AQ49" i="87"/>
  <c r="AQ43" i="87"/>
  <c r="AQ41" i="87"/>
  <c r="AQ44" i="87"/>
  <c r="AQ47" i="87"/>
  <c r="AA59" i="87"/>
  <c r="AA53" i="87"/>
  <c r="AA60" i="87"/>
  <c r="AA54" i="87"/>
  <c r="AA56" i="87"/>
  <c r="AA50" i="87"/>
  <c r="AA57" i="87"/>
  <c r="AA51" i="87"/>
  <c r="AA52" i="87"/>
  <c r="AA55" i="87"/>
  <c r="AA58" i="87"/>
  <c r="K67" i="87"/>
  <c r="K61" i="87"/>
  <c r="K68" i="87"/>
  <c r="K62" i="87"/>
  <c r="K70" i="87"/>
  <c r="K64" i="87"/>
  <c r="K71" i="87"/>
  <c r="K65" i="87"/>
  <c r="K63" i="87"/>
  <c r="K66" i="87"/>
  <c r="K69" i="87"/>
  <c r="BG67" i="87"/>
  <c r="BG61" i="87"/>
  <c r="BG68" i="87"/>
  <c r="BG62" i="87"/>
  <c r="BG70" i="87"/>
  <c r="BG64" i="87"/>
  <c r="BG71" i="87"/>
  <c r="BG65" i="87"/>
  <c r="BG63" i="87"/>
  <c r="BG69" i="87"/>
  <c r="BG66" i="87"/>
  <c r="AQ81" i="87"/>
  <c r="AQ75" i="87"/>
  <c r="AQ82" i="87"/>
  <c r="AQ76" i="87"/>
  <c r="AQ78" i="87"/>
  <c r="AQ72" i="87"/>
  <c r="AQ79" i="87"/>
  <c r="AQ73" i="87"/>
  <c r="AQ77" i="87"/>
  <c r="AQ80" i="87"/>
  <c r="AQ74" i="87"/>
  <c r="AA89" i="87"/>
  <c r="AA83" i="87"/>
  <c r="AA90" i="87"/>
  <c r="AA84" i="87"/>
  <c r="AA92" i="87"/>
  <c r="AA86" i="87"/>
  <c r="AA93" i="87"/>
  <c r="AA87" i="87"/>
  <c r="AA88" i="87"/>
  <c r="AA91" i="87"/>
  <c r="AA85" i="87"/>
  <c r="AQ14" i="88"/>
  <c r="AQ8" i="88"/>
  <c r="AQ15" i="88"/>
  <c r="AQ9" i="88"/>
  <c r="AQ11" i="88"/>
  <c r="AQ12" i="88"/>
  <c r="AQ6" i="88"/>
  <c r="AQ7" i="88"/>
  <c r="AQ10" i="88"/>
  <c r="AQ16" i="88"/>
  <c r="AQ13" i="88"/>
  <c r="AA22" i="88"/>
  <c r="AA23" i="88"/>
  <c r="AA17" i="88"/>
  <c r="AA25" i="88"/>
  <c r="AA19" i="88"/>
  <c r="AA26" i="88"/>
  <c r="AA20" i="88"/>
  <c r="AA18" i="88"/>
  <c r="AA21" i="88"/>
  <c r="AA27" i="88"/>
  <c r="AA24" i="88"/>
  <c r="K36" i="88"/>
  <c r="K30" i="88"/>
  <c r="K37" i="88"/>
  <c r="K31" i="88"/>
  <c r="K33" i="88"/>
  <c r="K34" i="88"/>
  <c r="K28" i="88"/>
  <c r="K29" i="88"/>
  <c r="K32" i="88"/>
  <c r="K38" i="88"/>
  <c r="K35" i="88"/>
  <c r="BG36" i="88"/>
  <c r="BG30" i="88"/>
  <c r="BG37" i="88"/>
  <c r="BG31" i="88"/>
  <c r="BG33" i="88"/>
  <c r="BG34" i="88"/>
  <c r="BG28" i="88"/>
  <c r="BG35" i="88"/>
  <c r="BG38" i="88"/>
  <c r="BG29" i="88"/>
  <c r="BG32" i="88"/>
  <c r="AQ44" i="88"/>
  <c r="AQ49" i="88"/>
  <c r="AQ47" i="88"/>
  <c r="AQ39" i="88"/>
  <c r="AQ45" i="88"/>
  <c r="AQ40" i="88"/>
  <c r="AQ48" i="88"/>
  <c r="AQ43" i="88"/>
  <c r="AQ42" i="88"/>
  <c r="AQ41" i="88"/>
  <c r="AQ46" i="88"/>
  <c r="AA58" i="88"/>
  <c r="AA52" i="88"/>
  <c r="AA59" i="88"/>
  <c r="AA53" i="88"/>
  <c r="AA60" i="88"/>
  <c r="AA54" i="88"/>
  <c r="AA56" i="88"/>
  <c r="AA50" i="88"/>
  <c r="AA55" i="88"/>
  <c r="AA51" i="88"/>
  <c r="AA57" i="88"/>
  <c r="K66" i="88"/>
  <c r="K67" i="88"/>
  <c r="K61" i="88"/>
  <c r="K68" i="88"/>
  <c r="K62" i="88"/>
  <c r="K69" i="88"/>
  <c r="K63" i="88"/>
  <c r="K70" i="88"/>
  <c r="K64" i="88"/>
  <c r="K65" i="88"/>
  <c r="K71" i="88"/>
  <c r="BG66" i="88"/>
  <c r="BG67" i="88"/>
  <c r="BG61" i="88"/>
  <c r="BG68" i="88"/>
  <c r="BG62" i="88"/>
  <c r="BG69" i="88"/>
  <c r="BG63" i="88"/>
  <c r="BG70" i="88"/>
  <c r="BG64" i="88"/>
  <c r="BG71" i="88"/>
  <c r="BG65" i="88"/>
  <c r="AQ80" i="88"/>
  <c r="AQ74" i="88"/>
  <c r="AQ81" i="88"/>
  <c r="AQ75" i="88"/>
  <c r="AQ82" i="88"/>
  <c r="AQ76" i="88"/>
  <c r="AQ77" i="88"/>
  <c r="AQ78" i="88"/>
  <c r="AQ72" i="88"/>
  <c r="AQ73" i="88"/>
  <c r="AQ79" i="88"/>
  <c r="AA88" i="88"/>
  <c r="AA89" i="88"/>
  <c r="AA83" i="88"/>
  <c r="AA90" i="88"/>
  <c r="AA84" i="88"/>
  <c r="AA91" i="88"/>
  <c r="AA85" i="88"/>
  <c r="AA92" i="88"/>
  <c r="AA86" i="88"/>
  <c r="AA93" i="88"/>
  <c r="AA87" i="88"/>
  <c r="K101" i="88"/>
  <c r="K95" i="88"/>
  <c r="K102" i="88"/>
  <c r="K96" i="88"/>
  <c r="K103" i="88"/>
  <c r="K98" i="88"/>
  <c r="K100" i="88"/>
  <c r="K97" i="88"/>
  <c r="K104" i="88"/>
  <c r="K99" i="88"/>
  <c r="K94" i="88"/>
  <c r="BG101" i="88"/>
  <c r="BG95" i="88"/>
  <c r="BG102" i="88"/>
  <c r="BG96" i="88"/>
  <c r="BG104" i="88"/>
  <c r="BG99" i="88"/>
  <c r="BG103" i="88"/>
  <c r="BG98" i="88"/>
  <c r="BG100" i="88"/>
  <c r="BG97" i="88"/>
  <c r="BG94" i="88"/>
  <c r="AQ115" i="88"/>
  <c r="AQ109" i="88"/>
  <c r="AQ110" i="88"/>
  <c r="AQ113" i="88"/>
  <c r="AQ108" i="88"/>
  <c r="AQ105" i="88"/>
  <c r="AQ112" i="88"/>
  <c r="AQ107" i="88"/>
  <c r="AQ114" i="88"/>
  <c r="AQ106" i="88"/>
  <c r="AQ111" i="88"/>
  <c r="AA123" i="88"/>
  <c r="AA117" i="88"/>
  <c r="AA124" i="88"/>
  <c r="AA118" i="88"/>
  <c r="AA122" i="88"/>
  <c r="AA119" i="88"/>
  <c r="AA126" i="88"/>
  <c r="AA121" i="88"/>
  <c r="AA116" i="88"/>
  <c r="AA125" i="88"/>
  <c r="AA120" i="88"/>
  <c r="K137" i="88"/>
  <c r="K131" i="88"/>
  <c r="K132" i="88"/>
  <c r="K133" i="88"/>
  <c r="K127" i="88"/>
  <c r="K136" i="88"/>
  <c r="K135" i="88"/>
  <c r="K130" i="88"/>
  <c r="K129" i="88"/>
  <c r="K128" i="88"/>
  <c r="K134" i="88"/>
  <c r="BG137" i="88"/>
  <c r="BG131" i="88"/>
  <c r="BG132" i="88"/>
  <c r="BG133" i="88"/>
  <c r="BG127" i="88"/>
  <c r="BG135" i="88"/>
  <c r="BG134" i="88"/>
  <c r="BG129" i="88"/>
  <c r="BG128" i="88"/>
  <c r="BG136" i="88"/>
  <c r="BG130" i="88"/>
  <c r="AQ145" i="88"/>
  <c r="AQ139" i="88"/>
  <c r="AQ146" i="88"/>
  <c r="AQ140" i="88"/>
  <c r="AQ147" i="88"/>
  <c r="AQ141" i="88"/>
  <c r="AQ144" i="88"/>
  <c r="AQ138" i="88"/>
  <c r="AQ143" i="88"/>
  <c r="AQ148" i="88"/>
  <c r="AQ142" i="88"/>
  <c r="AA159" i="88"/>
  <c r="AA153" i="88"/>
  <c r="AA154" i="88"/>
  <c r="AA155" i="88"/>
  <c r="AA149" i="88"/>
  <c r="AA158" i="88"/>
  <c r="AA157" i="88"/>
  <c r="AA152" i="88"/>
  <c r="AA151" i="88"/>
  <c r="AA156" i="88"/>
  <c r="AA150" i="88"/>
  <c r="K167" i="88"/>
  <c r="K161" i="88"/>
  <c r="K168" i="88"/>
  <c r="K162" i="88"/>
  <c r="K169" i="88"/>
  <c r="K163" i="88"/>
  <c r="K166" i="88"/>
  <c r="K165" i="88"/>
  <c r="K160" i="88"/>
  <c r="K164" i="88"/>
  <c r="K170" i="88"/>
  <c r="BG167" i="88"/>
  <c r="BG161" i="88"/>
  <c r="BG168" i="88"/>
  <c r="BG162" i="88"/>
  <c r="BG169" i="88"/>
  <c r="BG163" i="88"/>
  <c r="BG170" i="88"/>
  <c r="BG165" i="88"/>
  <c r="BG164" i="88"/>
  <c r="BG160" i="88"/>
  <c r="BG166" i="88"/>
  <c r="AQ181" i="88"/>
  <c r="AQ175" i="88"/>
  <c r="AQ176" i="88"/>
  <c r="AQ177" i="88"/>
  <c r="AQ171" i="88"/>
  <c r="AQ180" i="88"/>
  <c r="AQ174" i="88"/>
  <c r="AQ179" i="88"/>
  <c r="AQ173" i="88"/>
  <c r="AQ178" i="88"/>
  <c r="AQ172" i="88"/>
  <c r="AA189" i="88"/>
  <c r="AA183" i="88"/>
  <c r="AA190" i="88"/>
  <c r="AA184" i="88"/>
  <c r="AA191" i="88"/>
  <c r="AA185" i="88"/>
  <c r="AA188" i="88"/>
  <c r="AA187" i="88"/>
  <c r="AA182" i="88"/>
  <c r="AA192" i="88"/>
  <c r="AA186" i="88"/>
  <c r="K203" i="88"/>
  <c r="K197" i="88"/>
  <c r="K198" i="88"/>
  <c r="K199" i="88"/>
  <c r="K193" i="88"/>
  <c r="K202" i="88"/>
  <c r="K201" i="88"/>
  <c r="K196" i="88"/>
  <c r="K195" i="88"/>
  <c r="K194" i="88"/>
  <c r="K200" i="88"/>
  <c r="BG203" i="88"/>
  <c r="BG197" i="88"/>
  <c r="BG198" i="88"/>
  <c r="BG199" i="88"/>
  <c r="BG193" i="88"/>
  <c r="BG201" i="88"/>
  <c r="BG200" i="88"/>
  <c r="BG195" i="88"/>
  <c r="BG194" i="88"/>
  <c r="BG196" i="88"/>
  <c r="BG202" i="88"/>
  <c r="AQ214" i="88"/>
  <c r="AQ210" i="88"/>
  <c r="AQ211" i="88"/>
  <c r="AQ205" i="88"/>
  <c r="AQ206" i="88"/>
  <c r="AQ207" i="88"/>
  <c r="AQ208" i="88"/>
  <c r="AQ204" i="88"/>
  <c r="AQ212" i="88"/>
  <c r="AQ213" i="88"/>
  <c r="AQ209" i="88"/>
  <c r="AA222" i="88"/>
  <c r="AA216" i="88"/>
  <c r="AA223" i="88"/>
  <c r="AA217" i="88"/>
  <c r="AA224" i="88"/>
  <c r="AA218" i="88"/>
  <c r="AA221" i="88"/>
  <c r="AA220" i="88"/>
  <c r="AA215" i="88"/>
  <c r="AA225" i="88"/>
  <c r="AA219" i="88"/>
  <c r="K236" i="88"/>
  <c r="K230" i="88"/>
  <c r="K231" i="88"/>
  <c r="K232" i="88"/>
  <c r="K226" i="88"/>
  <c r="K235" i="88"/>
  <c r="K234" i="88"/>
  <c r="K229" i="88"/>
  <c r="K228" i="88"/>
  <c r="K233" i="88"/>
  <c r="K227" i="88"/>
  <c r="BG236" i="88"/>
  <c r="BG230" i="88"/>
  <c r="BG231" i="88"/>
  <c r="BG232" i="88"/>
  <c r="BG226" i="88"/>
  <c r="BG233" i="88"/>
  <c r="BG229" i="88"/>
  <c r="BG234" i="88"/>
  <c r="BG235" i="88"/>
  <c r="BG227" i="88"/>
  <c r="BG228" i="88"/>
  <c r="AQ244" i="88"/>
  <c r="AQ238" i="88"/>
  <c r="AQ245" i="88"/>
  <c r="AQ239" i="88"/>
  <c r="AQ246" i="88"/>
  <c r="AQ240" i="88"/>
  <c r="AQ247" i="88"/>
  <c r="AQ241" i="88"/>
  <c r="AQ242" i="88"/>
  <c r="AQ243" i="88"/>
  <c r="AQ237" i="88"/>
  <c r="AA258" i="88"/>
  <c r="AA252" i="88"/>
  <c r="AA253" i="88"/>
  <c r="AA254" i="88"/>
  <c r="AA248" i="88"/>
  <c r="AA257" i="88"/>
  <c r="AA256" i="88"/>
  <c r="AA251" i="88"/>
  <c r="AA250" i="88"/>
  <c r="AA255" i="88"/>
  <c r="AA249" i="88"/>
  <c r="K266" i="88"/>
  <c r="K260" i="88"/>
  <c r="K267" i="88"/>
  <c r="K261" i="88"/>
  <c r="K268" i="88"/>
  <c r="K262" i="88"/>
  <c r="K265" i="88"/>
  <c r="K264" i="88"/>
  <c r="K259" i="88"/>
  <c r="K269" i="88"/>
  <c r="K263" i="88"/>
  <c r="BG266" i="88"/>
  <c r="BG260" i="88"/>
  <c r="BG267" i="88"/>
  <c r="BG261" i="88"/>
  <c r="BG268" i="88"/>
  <c r="BG262" i="88"/>
  <c r="BG269" i="88"/>
  <c r="BG263" i="88"/>
  <c r="BG264" i="88"/>
  <c r="BG265" i="88"/>
  <c r="BG259" i="88"/>
  <c r="AQ280" i="88"/>
  <c r="AQ274" i="88"/>
  <c r="AQ275" i="88"/>
  <c r="AQ276" i="88"/>
  <c r="AQ270" i="88"/>
  <c r="AQ277" i="88"/>
  <c r="AQ271" i="88"/>
  <c r="AQ278" i="88"/>
  <c r="AQ272" i="88"/>
  <c r="AQ279" i="88"/>
  <c r="AQ273" i="88"/>
  <c r="AA288" i="88"/>
  <c r="AA282" i="88"/>
  <c r="AA289" i="88"/>
  <c r="AA283" i="88"/>
  <c r="AA290" i="88"/>
  <c r="AA284" i="88"/>
  <c r="AA287" i="88"/>
  <c r="AA286" i="88"/>
  <c r="AA281" i="88"/>
  <c r="AA291" i="88"/>
  <c r="AA285" i="88"/>
  <c r="K302" i="88"/>
  <c r="K296" i="88"/>
  <c r="K297" i="88"/>
  <c r="K298" i="88"/>
  <c r="K292" i="88"/>
  <c r="K301" i="88"/>
  <c r="K300" i="88"/>
  <c r="K295" i="88"/>
  <c r="K294" i="88"/>
  <c r="K299" i="88"/>
  <c r="K293" i="88"/>
  <c r="BG302" i="88"/>
  <c r="BG296" i="88"/>
  <c r="BG297" i="88"/>
  <c r="BG298" i="88"/>
  <c r="BG292" i="88"/>
  <c r="BG299" i="88"/>
  <c r="BG293" i="88"/>
  <c r="BG301" i="88"/>
  <c r="BG295" i="88"/>
  <c r="BG294" i="88"/>
  <c r="BG300" i="88"/>
  <c r="AQ310" i="88"/>
  <c r="AQ304" i="88"/>
  <c r="AQ311" i="88"/>
  <c r="AQ305" i="88"/>
  <c r="AQ312" i="88"/>
  <c r="AQ306" i="88"/>
  <c r="AQ313" i="88"/>
  <c r="AQ307" i="88"/>
  <c r="AQ308" i="88"/>
  <c r="AQ309" i="88"/>
  <c r="AQ303" i="88"/>
  <c r="AA324" i="88"/>
  <c r="AA318" i="88"/>
  <c r="AA319" i="88"/>
  <c r="AA320" i="88"/>
  <c r="AA314" i="88"/>
  <c r="AA323" i="88"/>
  <c r="AA322" i="88"/>
  <c r="AA317" i="88"/>
  <c r="AA316" i="88"/>
  <c r="AA321" i="88"/>
  <c r="AA315" i="88"/>
  <c r="K332" i="88"/>
  <c r="K326" i="88"/>
  <c r="K333" i="88"/>
  <c r="K327" i="88"/>
  <c r="K334" i="88"/>
  <c r="K328" i="88"/>
  <c r="K331" i="88"/>
  <c r="K330" i="88"/>
  <c r="K325" i="88"/>
  <c r="K335" i="88"/>
  <c r="K329" i="88"/>
  <c r="BG332" i="88"/>
  <c r="BG326" i="88"/>
  <c r="BG333" i="88"/>
  <c r="BG327" i="88"/>
  <c r="BG334" i="88"/>
  <c r="BG328" i="88"/>
  <c r="BG335" i="88"/>
  <c r="BG329" i="88"/>
  <c r="BG330" i="88"/>
  <c r="BG331" i="88"/>
  <c r="BG325" i="88"/>
  <c r="AQ346" i="88"/>
  <c r="AQ340" i="88"/>
  <c r="AQ341" i="88"/>
  <c r="AQ342" i="88"/>
  <c r="AQ336" i="88"/>
  <c r="AQ343" i="88"/>
  <c r="AQ337" i="88"/>
  <c r="AQ344" i="88"/>
  <c r="AQ338" i="88"/>
  <c r="AQ345" i="88"/>
  <c r="AQ339" i="88"/>
  <c r="AA353" i="88"/>
  <c r="AA354" i="88"/>
  <c r="AA348" i="88"/>
  <c r="AA357" i="88"/>
  <c r="AA349" i="88"/>
  <c r="AA355" i="88"/>
  <c r="AA352" i="88"/>
  <c r="AA347" i="88"/>
  <c r="AA356" i="88"/>
  <c r="AA351" i="88"/>
  <c r="AA350" i="88"/>
  <c r="K367" i="88"/>
  <c r="K361" i="88"/>
  <c r="K363" i="88"/>
  <c r="K360" i="88"/>
  <c r="K368" i="88"/>
  <c r="K366" i="88"/>
  <c r="K358" i="88"/>
  <c r="K365" i="88"/>
  <c r="K364" i="88"/>
  <c r="K362" i="88"/>
  <c r="K359" i="88"/>
  <c r="BG367" i="88"/>
  <c r="BG361" i="88"/>
  <c r="BG360" i="88"/>
  <c r="BG368" i="88"/>
  <c r="BG365" i="88"/>
  <c r="BG366" i="88"/>
  <c r="BG363" i="88"/>
  <c r="BG358" i="88"/>
  <c r="BG364" i="88"/>
  <c r="BG362" i="88"/>
  <c r="BG359" i="88"/>
  <c r="AQ375" i="88"/>
  <c r="AQ369" i="88"/>
  <c r="AQ376" i="88"/>
  <c r="AQ371" i="88"/>
  <c r="AQ379" i="88"/>
  <c r="AQ374" i="88"/>
  <c r="AQ377" i="88"/>
  <c r="AQ372" i="88"/>
  <c r="AQ378" i="88"/>
  <c r="AQ370" i="88"/>
  <c r="AQ373" i="88"/>
  <c r="AA389" i="88"/>
  <c r="AA383" i="88"/>
  <c r="AA390" i="88"/>
  <c r="AA385" i="88"/>
  <c r="AA382" i="88"/>
  <c r="AA380" i="88"/>
  <c r="AA388" i="88"/>
  <c r="AA381" i="88"/>
  <c r="AA386" i="88"/>
  <c r="AA387" i="88"/>
  <c r="AA384" i="88"/>
  <c r="K396" i="88"/>
  <c r="K397" i="88"/>
  <c r="K391" i="88"/>
  <c r="K400" i="88"/>
  <c r="K399" i="88"/>
  <c r="K394" i="88"/>
  <c r="K398" i="88"/>
  <c r="K395" i="88"/>
  <c r="K392" i="88"/>
  <c r="K401" i="88"/>
  <c r="K393" i="88"/>
  <c r="BG396" i="88"/>
  <c r="BG397" i="88"/>
  <c r="BG391" i="88"/>
  <c r="BG398" i="88"/>
  <c r="BG393" i="88"/>
  <c r="BG395" i="88"/>
  <c r="BG400" i="88"/>
  <c r="BG401" i="88"/>
  <c r="BG392" i="88"/>
  <c r="BG399" i="88"/>
  <c r="BG394" i="88"/>
  <c r="AQ410" i="88"/>
  <c r="AQ404" i="88"/>
  <c r="AQ411" i="88"/>
  <c r="AQ405" i="88"/>
  <c r="AQ407" i="88"/>
  <c r="AQ402" i="88"/>
  <c r="AQ412" i="88"/>
  <c r="AQ409" i="88"/>
  <c r="AQ406" i="88"/>
  <c r="AQ403" i="88"/>
  <c r="AQ408" i="88"/>
  <c r="AA418" i="88"/>
  <c r="AA419" i="88"/>
  <c r="AA413" i="88"/>
  <c r="AA423" i="88"/>
  <c r="AA422" i="88"/>
  <c r="AA421" i="88"/>
  <c r="AA416" i="88"/>
  <c r="AA420" i="88"/>
  <c r="AA417" i="88"/>
  <c r="AA414" i="88"/>
  <c r="AA415" i="88"/>
  <c r="K432" i="88"/>
  <c r="K426" i="88"/>
  <c r="K433" i="88"/>
  <c r="K427" i="88"/>
  <c r="K434" i="88"/>
  <c r="K428" i="88"/>
  <c r="K431" i="88"/>
  <c r="K430" i="88"/>
  <c r="K425" i="88"/>
  <c r="K424" i="88"/>
  <c r="K429" i="88"/>
  <c r="BG432" i="88"/>
  <c r="BG426" i="88"/>
  <c r="BG433" i="88"/>
  <c r="BG427" i="88"/>
  <c r="BG434" i="88"/>
  <c r="BG428" i="88"/>
  <c r="BG429" i="88"/>
  <c r="BG430" i="88"/>
  <c r="BG424" i="88"/>
  <c r="BG431" i="88"/>
  <c r="BG425" i="88"/>
  <c r="AQ442" i="88"/>
  <c r="AQ444" i="88"/>
  <c r="AQ443" i="88"/>
  <c r="AQ435" i="88"/>
  <c r="AQ445" i="88"/>
  <c r="AQ440" i="88"/>
  <c r="AQ436" i="88"/>
  <c r="AQ437" i="88"/>
  <c r="AQ438" i="88"/>
  <c r="AQ439" i="88"/>
  <c r="AQ441" i="88"/>
  <c r="AA456" i="88"/>
  <c r="AA450" i="88"/>
  <c r="AA452" i="88"/>
  <c r="AA446" i="88"/>
  <c r="AA455" i="88"/>
  <c r="AA447" i="88"/>
  <c r="AA454" i="88"/>
  <c r="AA453" i="88"/>
  <c r="AA448" i="88"/>
  <c r="AA451" i="88"/>
  <c r="AA449" i="88"/>
  <c r="K464" i="88"/>
  <c r="K458" i="88"/>
  <c r="K466" i="88"/>
  <c r="K460" i="88"/>
  <c r="K457" i="88"/>
  <c r="K467" i="88"/>
  <c r="K459" i="88"/>
  <c r="K465" i="88"/>
  <c r="K461" i="88"/>
  <c r="K462" i="88"/>
  <c r="K463" i="88"/>
  <c r="BG464" i="88"/>
  <c r="BG458" i="88"/>
  <c r="BG466" i="88"/>
  <c r="BG460" i="88"/>
  <c r="BG457" i="88"/>
  <c r="BG467" i="88"/>
  <c r="BG459" i="88"/>
  <c r="BG462" i="88"/>
  <c r="BG461" i="88"/>
  <c r="BG463" i="88"/>
  <c r="BG465" i="88"/>
  <c r="AQ478" i="88"/>
  <c r="AQ472" i="88"/>
  <c r="AQ474" i="88"/>
  <c r="AQ468" i="88"/>
  <c r="AQ469" i="88"/>
  <c r="AQ471" i="88"/>
  <c r="AQ476" i="88"/>
  <c r="AQ473" i="88"/>
  <c r="AQ475" i="88"/>
  <c r="AQ470" i="88"/>
  <c r="AQ477" i="88"/>
  <c r="AA486" i="88"/>
  <c r="AA480" i="88"/>
  <c r="AA488" i="88"/>
  <c r="AA482" i="88"/>
  <c r="AA481" i="88"/>
  <c r="AA483" i="88"/>
  <c r="AA489" i="88"/>
  <c r="AA484" i="88"/>
  <c r="AA479" i="88"/>
  <c r="AA485" i="88"/>
  <c r="AA487" i="88"/>
  <c r="K500" i="88"/>
  <c r="K494" i="88"/>
  <c r="K496" i="88"/>
  <c r="K490" i="88"/>
  <c r="K493" i="88"/>
  <c r="K492" i="88"/>
  <c r="K495" i="88"/>
  <c r="K499" i="88"/>
  <c r="K491" i="88"/>
  <c r="K497" i="88"/>
  <c r="K498" i="88"/>
  <c r="BG500" i="88"/>
  <c r="BG494" i="88"/>
  <c r="BG496" i="88"/>
  <c r="BG490" i="88"/>
  <c r="BG493" i="88"/>
  <c r="BG495" i="88"/>
  <c r="BG498" i="88"/>
  <c r="BG492" i="88"/>
  <c r="BG497" i="88"/>
  <c r="BG499" i="88"/>
  <c r="BG491" i="88"/>
  <c r="AQ508" i="88"/>
  <c r="AQ502" i="88"/>
  <c r="AQ510" i="88"/>
  <c r="AQ504" i="88"/>
  <c r="AQ505" i="88"/>
  <c r="AQ507" i="88"/>
  <c r="AQ503" i="88"/>
  <c r="AQ501" i="88"/>
  <c r="AQ509" i="88"/>
  <c r="AQ511" i="88"/>
  <c r="AQ506" i="88"/>
  <c r="AA522" i="88"/>
  <c r="AA516" i="88"/>
  <c r="AA518" i="88"/>
  <c r="AA512" i="88"/>
  <c r="AA517" i="88"/>
  <c r="AA514" i="88"/>
  <c r="AA519" i="88"/>
  <c r="AA513" i="88"/>
  <c r="AA520" i="88"/>
  <c r="AA515" i="88"/>
  <c r="AA521" i="88"/>
  <c r="K530" i="88"/>
  <c r="K524" i="88"/>
  <c r="K532" i="88"/>
  <c r="K526" i="88"/>
  <c r="K529" i="88"/>
  <c r="K528" i="88"/>
  <c r="K531" i="88"/>
  <c r="K523" i="88"/>
  <c r="K533" i="88"/>
  <c r="K525" i="88"/>
  <c r="K527" i="88"/>
  <c r="BG530" i="88"/>
  <c r="BG524" i="88"/>
  <c r="BG532" i="88"/>
  <c r="BG526" i="88"/>
  <c r="BG529" i="88"/>
  <c r="BG531" i="88"/>
  <c r="BG523" i="88"/>
  <c r="BG528" i="88"/>
  <c r="BG533" i="88"/>
  <c r="BG525" i="88"/>
  <c r="BG527" i="88"/>
  <c r="AQ542" i="88"/>
  <c r="AQ543" i="88"/>
  <c r="AQ537" i="88"/>
  <c r="AQ544" i="88"/>
  <c r="AQ538" i="88"/>
  <c r="AQ541" i="88"/>
  <c r="AQ534" i="88"/>
  <c r="AQ536" i="88"/>
  <c r="AQ535" i="88"/>
  <c r="AQ540" i="88"/>
  <c r="AQ539" i="88"/>
  <c r="AA550" i="88"/>
  <c r="AA553" i="88"/>
  <c r="AA555" i="88"/>
  <c r="AA545" i="88"/>
  <c r="AA552" i="88"/>
  <c r="AA546" i="88"/>
  <c r="AA554" i="88"/>
  <c r="AA548" i="88"/>
  <c r="AA551" i="88"/>
  <c r="AA549" i="88"/>
  <c r="AA547" i="88"/>
  <c r="K564" i="88"/>
  <c r="K558" i="88"/>
  <c r="K561" i="88"/>
  <c r="K562" i="88"/>
  <c r="K559" i="88"/>
  <c r="K556" i="88"/>
  <c r="K563" i="88"/>
  <c r="K557" i="88"/>
  <c r="K566" i="88"/>
  <c r="K565" i="88"/>
  <c r="K560" i="88"/>
  <c r="BG564" i="88"/>
  <c r="BG558" i="88"/>
  <c r="BG561" i="88"/>
  <c r="BG565" i="88"/>
  <c r="BG560" i="88"/>
  <c r="BG557" i="88"/>
  <c r="BG562" i="88"/>
  <c r="BG566" i="88"/>
  <c r="BG559" i="88"/>
  <c r="BG563" i="88"/>
  <c r="BG556" i="88"/>
  <c r="AQ572" i="88"/>
  <c r="AQ575" i="88"/>
  <c r="AQ569" i="88"/>
  <c r="AQ574" i="88"/>
  <c r="AQ571" i="88"/>
  <c r="AQ567" i="88"/>
  <c r="AQ570" i="88"/>
  <c r="AQ576" i="88"/>
  <c r="AQ577" i="88"/>
  <c r="AQ573" i="88"/>
  <c r="AQ568" i="88"/>
  <c r="AA586" i="88"/>
  <c r="AA580" i="88"/>
  <c r="AA583" i="88"/>
  <c r="AA584" i="88"/>
  <c r="AA588" i="88"/>
  <c r="AA582" i="88"/>
  <c r="AA578" i="88"/>
  <c r="AA579" i="88"/>
  <c r="AA587" i="88"/>
  <c r="AA581" i="88"/>
  <c r="AA585" i="88"/>
  <c r="K596" i="88"/>
  <c r="K599" i="88"/>
  <c r="K594" i="88"/>
  <c r="K591" i="88"/>
  <c r="K592" i="88"/>
  <c r="K593" i="88"/>
  <c r="K598" i="88"/>
  <c r="K590" i="88"/>
  <c r="K595" i="88"/>
  <c r="K589" i="88"/>
  <c r="K597" i="88"/>
  <c r="BG596" i="88"/>
  <c r="BG599" i="88"/>
  <c r="BG591" i="88"/>
  <c r="BG598" i="88"/>
  <c r="BG592" i="88"/>
  <c r="BG590" i="88"/>
  <c r="BG597" i="88"/>
  <c r="BG589" i="88"/>
  <c r="BG595" i="88"/>
  <c r="BG593" i="88"/>
  <c r="BG594" i="88"/>
  <c r="AQ610" i="88"/>
  <c r="AQ604" i="88"/>
  <c r="AQ605" i="88"/>
  <c r="AQ600" i="88"/>
  <c r="AQ609" i="88"/>
  <c r="AQ607" i="88"/>
  <c r="AQ603" i="88"/>
  <c r="AQ602" i="88"/>
  <c r="AQ608" i="88"/>
  <c r="AQ601" i="88"/>
  <c r="AQ606" i="88"/>
  <c r="AA618" i="88"/>
  <c r="AA612" i="88"/>
  <c r="AA619" i="88"/>
  <c r="AA614" i="88"/>
  <c r="AA611" i="88"/>
  <c r="AA615" i="88"/>
  <c r="AA613" i="88"/>
  <c r="AA617" i="88"/>
  <c r="AA621" i="88"/>
  <c r="AA620" i="88"/>
  <c r="AA616" i="88"/>
  <c r="K628" i="88"/>
  <c r="K632" i="88"/>
  <c r="K626" i="88"/>
  <c r="K629" i="88"/>
  <c r="K625" i="88"/>
  <c r="K624" i="88"/>
  <c r="K627" i="88"/>
  <c r="K622" i="88"/>
  <c r="K623" i="88"/>
  <c r="K630" i="88"/>
  <c r="K631" i="88"/>
  <c r="BG628" i="88"/>
  <c r="BG632" i="88"/>
  <c r="BG626" i="88"/>
  <c r="BG629" i="88"/>
  <c r="BG622" i="88"/>
  <c r="BG625" i="88"/>
  <c r="BG627" i="88"/>
  <c r="BG631" i="88"/>
  <c r="BG630" i="88"/>
  <c r="BG624" i="88"/>
  <c r="BG623" i="88"/>
  <c r="AQ642" i="88"/>
  <c r="AQ636" i="88"/>
  <c r="AQ640" i="88"/>
  <c r="AQ634" i="88"/>
  <c r="AQ641" i="88"/>
  <c r="AQ633" i="88"/>
  <c r="AQ637" i="88"/>
  <c r="AQ639" i="88"/>
  <c r="AQ643" i="88"/>
  <c r="AQ638" i="88"/>
  <c r="AQ635" i="88"/>
  <c r="AA650" i="88"/>
  <c r="AA644" i="88"/>
  <c r="AA654" i="88"/>
  <c r="AA648" i="88"/>
  <c r="AA653" i="88"/>
  <c r="AA645" i="88"/>
  <c r="AA649" i="88"/>
  <c r="AA646" i="88"/>
  <c r="AA651" i="88"/>
  <c r="AA652" i="88"/>
  <c r="AA647" i="88"/>
  <c r="K663" i="88"/>
  <c r="K664" i="88"/>
  <c r="K656" i="88"/>
  <c r="K657" i="88"/>
  <c r="K662" i="88"/>
  <c r="K660" i="88"/>
  <c r="K659" i="88"/>
  <c r="K658" i="88"/>
  <c r="K665" i="88"/>
  <c r="K661" i="88"/>
  <c r="K655" i="88"/>
  <c r="BG663" i="88"/>
  <c r="BG657" i="88"/>
  <c r="BG664" i="88"/>
  <c r="BG661" i="88"/>
  <c r="BG656" i="88"/>
  <c r="BG662" i="88"/>
  <c r="BG660" i="88"/>
  <c r="BG659" i="88"/>
  <c r="BG655" i="88"/>
  <c r="BG665" i="88"/>
  <c r="BG658" i="88"/>
  <c r="AQ671" i="88"/>
  <c r="AQ676" i="88"/>
  <c r="AQ675" i="88"/>
  <c r="AQ670" i="88"/>
  <c r="AQ669" i="88"/>
  <c r="AQ672" i="88"/>
  <c r="AQ668" i="88"/>
  <c r="AQ674" i="88"/>
  <c r="AQ667" i="88"/>
  <c r="AQ666" i="88"/>
  <c r="AQ673" i="88"/>
  <c r="AA685" i="88"/>
  <c r="AA679" i="88"/>
  <c r="AA682" i="88"/>
  <c r="AA677" i="88"/>
  <c r="AA686" i="88"/>
  <c r="AA683" i="88"/>
  <c r="AA681" i="88"/>
  <c r="AA687" i="88"/>
  <c r="AA684" i="88"/>
  <c r="AA680" i="88"/>
  <c r="AA678" i="88"/>
  <c r="K693" i="88"/>
  <c r="K691" i="88"/>
  <c r="K688" i="88"/>
  <c r="K695" i="88"/>
  <c r="K692" i="88"/>
  <c r="K694" i="88"/>
  <c r="K696" i="88"/>
  <c r="K697" i="88"/>
  <c r="K698" i="88"/>
  <c r="K690" i="88"/>
  <c r="K689" i="88"/>
  <c r="BG693" i="88"/>
  <c r="BG688" i="88"/>
  <c r="BG692" i="88"/>
  <c r="BG697" i="88"/>
  <c r="BG696" i="88"/>
  <c r="BG698" i="88"/>
  <c r="BG691" i="88"/>
  <c r="BG690" i="88"/>
  <c r="BG694" i="88"/>
  <c r="BG689" i="88"/>
  <c r="BG695" i="88"/>
  <c r="AQ707" i="88"/>
  <c r="AQ701" i="88"/>
  <c r="AQ699" i="88"/>
  <c r="AQ708" i="88"/>
  <c r="AQ703" i="88"/>
  <c r="AQ706" i="88"/>
  <c r="AQ702" i="88"/>
  <c r="AQ704" i="88"/>
  <c r="AQ700" i="88"/>
  <c r="AQ709" i="88"/>
  <c r="AQ705" i="88"/>
  <c r="AA715" i="88"/>
  <c r="AA716" i="88"/>
  <c r="AA712" i="88"/>
  <c r="AA720" i="88"/>
  <c r="AA714" i="88"/>
  <c r="AA713" i="88"/>
  <c r="AA717" i="88"/>
  <c r="AA711" i="88"/>
  <c r="AA710" i="88"/>
  <c r="AA719" i="88"/>
  <c r="AA718" i="88"/>
  <c r="K729" i="88"/>
  <c r="K723" i="88"/>
  <c r="K725" i="88"/>
  <c r="K722" i="88"/>
  <c r="K721" i="88"/>
  <c r="K726" i="88"/>
  <c r="K728" i="88"/>
  <c r="K727" i="88"/>
  <c r="K730" i="88"/>
  <c r="K724" i="88"/>
  <c r="K731" i="88"/>
  <c r="BG729" i="88"/>
  <c r="BG723" i="88"/>
  <c r="BG722" i="88"/>
  <c r="BG731" i="88"/>
  <c r="BG726" i="88"/>
  <c r="BG730" i="88"/>
  <c r="BG724" i="88"/>
  <c r="BG725" i="88"/>
  <c r="BG721" i="88"/>
  <c r="BG727" i="88"/>
  <c r="BG728" i="88"/>
  <c r="AQ737" i="88"/>
  <c r="AQ738" i="88"/>
  <c r="AQ733" i="88"/>
  <c r="AQ742" i="88"/>
  <c r="AQ740" i="88"/>
  <c r="AQ732" i="88"/>
  <c r="AQ736" i="88"/>
  <c r="AQ735" i="88"/>
  <c r="AQ734" i="88"/>
  <c r="AQ741" i="88"/>
  <c r="AQ739" i="88"/>
  <c r="AA749" i="88"/>
  <c r="AA752" i="88"/>
  <c r="AA747" i="88"/>
  <c r="AA746" i="88"/>
  <c r="AA744" i="88"/>
  <c r="AA751" i="88"/>
  <c r="AA743" i="88"/>
  <c r="AA750" i="88"/>
  <c r="AA748" i="88"/>
  <c r="AA745" i="88"/>
  <c r="AA753" i="88"/>
  <c r="K762" i="88"/>
  <c r="K758" i="88"/>
  <c r="K764" i="88"/>
  <c r="K760" i="88"/>
  <c r="K763" i="88"/>
  <c r="K759" i="88"/>
  <c r="K756" i="88"/>
  <c r="K757" i="88"/>
  <c r="K755" i="88"/>
  <c r="K761" i="88"/>
  <c r="K754" i="88"/>
  <c r="BG762" i="88"/>
  <c r="BG756" i="88"/>
  <c r="BG755" i="88"/>
  <c r="BG764" i="88"/>
  <c r="BG761" i="88"/>
  <c r="BG759" i="88"/>
  <c r="BG763" i="88"/>
  <c r="BG760" i="88"/>
  <c r="BG758" i="88"/>
  <c r="BG757" i="88"/>
  <c r="BG754" i="88"/>
  <c r="AQ770" i="88"/>
  <c r="AQ775" i="88"/>
  <c r="AQ771" i="88"/>
  <c r="AQ766" i="88"/>
  <c r="AQ773" i="88"/>
  <c r="AQ769" i="88"/>
  <c r="AQ768" i="88"/>
  <c r="AQ765" i="88"/>
  <c r="AQ774" i="88"/>
  <c r="AQ772" i="88"/>
  <c r="AQ767" i="88"/>
  <c r="AA784" i="88"/>
  <c r="AA778" i="88"/>
  <c r="AA781" i="88"/>
  <c r="AA776" i="88"/>
  <c r="AA785" i="88"/>
  <c r="AA780" i="88"/>
  <c r="AA777" i="88"/>
  <c r="AA779" i="88"/>
  <c r="AA786" i="88"/>
  <c r="AA782" i="88"/>
  <c r="AA783" i="88"/>
  <c r="K792" i="88"/>
  <c r="K790" i="88"/>
  <c r="K787" i="88"/>
  <c r="K794" i="88"/>
  <c r="K791" i="88"/>
  <c r="K796" i="88"/>
  <c r="K789" i="88"/>
  <c r="K797" i="88"/>
  <c r="K793" i="88"/>
  <c r="K788" i="88"/>
  <c r="K795" i="88"/>
  <c r="BG792" i="88"/>
  <c r="BG787" i="88"/>
  <c r="BG791" i="88"/>
  <c r="BG788" i="88"/>
  <c r="BG796" i="88"/>
  <c r="BG797" i="88"/>
  <c r="BG794" i="88"/>
  <c r="BG793" i="88"/>
  <c r="BG789" i="88"/>
  <c r="BG790" i="88"/>
  <c r="BG795" i="88"/>
  <c r="AQ806" i="88"/>
  <c r="AQ800" i="88"/>
  <c r="AQ798" i="88"/>
  <c r="AQ807" i="88"/>
  <c r="AQ802" i="88"/>
  <c r="AQ808" i="88"/>
  <c r="AQ801" i="88"/>
  <c r="AQ803" i="88"/>
  <c r="AQ804" i="88"/>
  <c r="AQ799" i="88"/>
  <c r="AQ805" i="88"/>
  <c r="AA814" i="88"/>
  <c r="AA817" i="88"/>
  <c r="AA812" i="88"/>
  <c r="AA816" i="88"/>
  <c r="AA813" i="88"/>
  <c r="AA819" i="88"/>
  <c r="AA818" i="88"/>
  <c r="AA811" i="88"/>
  <c r="AA815" i="88"/>
  <c r="AA809" i="88"/>
  <c r="AA810" i="88"/>
  <c r="L37" i="68"/>
  <c r="K37" i="68"/>
  <c r="H37" i="68"/>
  <c r="T41" i="68"/>
  <c r="Q41" i="68"/>
  <c r="U41" i="68"/>
  <c r="Z45" i="68"/>
  <c r="AD45" i="68"/>
  <c r="AC45" i="68"/>
  <c r="AM55" i="68"/>
  <c r="AL55" i="68"/>
  <c r="AI55" i="68"/>
  <c r="AR53" i="68"/>
  <c r="AV53" i="68"/>
  <c r="AU53" i="68"/>
  <c r="BE39" i="68"/>
  <c r="BD39" i="68"/>
  <c r="BA39" i="68"/>
  <c r="BJ25" i="68"/>
  <c r="BM25" i="68"/>
  <c r="BN25" i="68"/>
  <c r="BS11" i="68"/>
  <c r="BW11" i="68"/>
  <c r="BV11" i="68"/>
  <c r="BS59" i="68"/>
  <c r="BW59" i="68"/>
  <c r="BV59" i="68"/>
  <c r="BE38" i="85"/>
  <c r="BE35" i="85"/>
  <c r="BE32" i="85"/>
  <c r="BE29" i="85"/>
  <c r="BE37" i="85"/>
  <c r="BE34" i="85"/>
  <c r="BE31" i="85"/>
  <c r="BE28" i="85"/>
  <c r="BE30" i="85"/>
  <c r="BE33" i="85"/>
  <c r="BE36" i="85"/>
  <c r="U91" i="85"/>
  <c r="U88" i="85"/>
  <c r="U85" i="85"/>
  <c r="U93" i="85"/>
  <c r="U92" i="85"/>
  <c r="U89" i="85"/>
  <c r="U86" i="85"/>
  <c r="U83" i="85"/>
  <c r="U87" i="85"/>
  <c r="U84" i="85"/>
  <c r="U90" i="85"/>
  <c r="AM148" i="85"/>
  <c r="AM146" i="85"/>
  <c r="AM143" i="85"/>
  <c r="AM140" i="85"/>
  <c r="AM142" i="85"/>
  <c r="AM144" i="85"/>
  <c r="AM138" i="85"/>
  <c r="AM145" i="85"/>
  <c r="AM139" i="85"/>
  <c r="AM147" i="85"/>
  <c r="AM141" i="85"/>
  <c r="BE203" i="85"/>
  <c r="BE200" i="85"/>
  <c r="BE197" i="85"/>
  <c r="BE194" i="85"/>
  <c r="BE201" i="85"/>
  <c r="BE198" i="85"/>
  <c r="BE195" i="85"/>
  <c r="BE199" i="85"/>
  <c r="BE193" i="85"/>
  <c r="BE202" i="85"/>
  <c r="BE196" i="85"/>
  <c r="AM247" i="85"/>
  <c r="AM245" i="85"/>
  <c r="AM242" i="85"/>
  <c r="AM239" i="85"/>
  <c r="AM246" i="85"/>
  <c r="AM243" i="85"/>
  <c r="AM240" i="85"/>
  <c r="AM237" i="85"/>
  <c r="AM244" i="85"/>
  <c r="AM241" i="85"/>
  <c r="AM238" i="85"/>
  <c r="BW291" i="85"/>
  <c r="BW290" i="85"/>
  <c r="BW287" i="85"/>
  <c r="BW284" i="85"/>
  <c r="BW281" i="85"/>
  <c r="BW288" i="85"/>
  <c r="BW285" i="85"/>
  <c r="BW282" i="85"/>
  <c r="BW289" i="85"/>
  <c r="BW283" i="85"/>
  <c r="BW286" i="85"/>
  <c r="BW324" i="85"/>
  <c r="BW323" i="85"/>
  <c r="BW320" i="85"/>
  <c r="BW317" i="85"/>
  <c r="BW314" i="85"/>
  <c r="BW322" i="85"/>
  <c r="BW319" i="85"/>
  <c r="BW316" i="85"/>
  <c r="BW315" i="85"/>
  <c r="BW318" i="85"/>
  <c r="BW321" i="85"/>
  <c r="BW357" i="85"/>
  <c r="BW356" i="85"/>
  <c r="BW353" i="85"/>
  <c r="BW350" i="85"/>
  <c r="BW347" i="85"/>
  <c r="BW354" i="85"/>
  <c r="BW351" i="85"/>
  <c r="BW348" i="85"/>
  <c r="BW355" i="85"/>
  <c r="BW349" i="85"/>
  <c r="BW352" i="85"/>
  <c r="BW390" i="85"/>
  <c r="BW389" i="85"/>
  <c r="BW386" i="85"/>
  <c r="BW383" i="85"/>
  <c r="BW380" i="85"/>
  <c r="BW388" i="85"/>
  <c r="BW385" i="85"/>
  <c r="BW382" i="85"/>
  <c r="BW381" i="85"/>
  <c r="BW384" i="85"/>
  <c r="BW387" i="85"/>
  <c r="U423" i="85"/>
  <c r="U422" i="85"/>
  <c r="U419" i="85"/>
  <c r="U416" i="85"/>
  <c r="U413" i="85"/>
  <c r="U420" i="85"/>
  <c r="U417" i="85"/>
  <c r="U414" i="85"/>
  <c r="U421" i="85"/>
  <c r="U415" i="85"/>
  <c r="U418" i="85"/>
  <c r="U456" i="85"/>
  <c r="U455" i="85"/>
  <c r="U452" i="85"/>
  <c r="U449" i="85"/>
  <c r="U446" i="85"/>
  <c r="U454" i="85"/>
  <c r="U451" i="85"/>
  <c r="U448" i="85"/>
  <c r="U447" i="85"/>
  <c r="U453" i="85"/>
  <c r="U450" i="85"/>
  <c r="BE467" i="85"/>
  <c r="BE464" i="85"/>
  <c r="BE461" i="85"/>
  <c r="BE458" i="85"/>
  <c r="BE465" i="85"/>
  <c r="BE462" i="85"/>
  <c r="BE459" i="85"/>
  <c r="BE463" i="85"/>
  <c r="BE457" i="85"/>
  <c r="BE466" i="85"/>
  <c r="BE460" i="85"/>
  <c r="U489" i="85"/>
  <c r="U488" i="85"/>
  <c r="U485" i="85"/>
  <c r="U482" i="85"/>
  <c r="U479" i="85"/>
  <c r="U486" i="85"/>
  <c r="U483" i="85"/>
  <c r="U480" i="85"/>
  <c r="U487" i="85"/>
  <c r="U484" i="85"/>
  <c r="U481" i="85"/>
  <c r="BW489" i="85"/>
  <c r="BW488" i="85"/>
  <c r="BW485" i="85"/>
  <c r="BW482" i="85"/>
  <c r="BW479" i="85"/>
  <c r="BW486" i="85"/>
  <c r="BW483" i="85"/>
  <c r="BW480" i="85"/>
  <c r="BW487" i="85"/>
  <c r="BW484" i="85"/>
  <c r="BW481" i="85"/>
  <c r="BE498" i="85"/>
  <c r="BE495" i="85"/>
  <c r="BE492" i="85"/>
  <c r="BE500" i="85"/>
  <c r="BE497" i="85"/>
  <c r="BE494" i="85"/>
  <c r="BE491" i="85"/>
  <c r="BE496" i="85"/>
  <c r="BE493" i="85"/>
  <c r="BE490" i="85"/>
  <c r="BE499" i="85"/>
  <c r="AM511" i="85"/>
  <c r="AM509" i="85"/>
  <c r="AM506" i="85"/>
  <c r="AM503" i="85"/>
  <c r="AM510" i="85"/>
  <c r="AM507" i="85"/>
  <c r="AM504" i="85"/>
  <c r="AM501" i="85"/>
  <c r="AM505" i="85"/>
  <c r="AM502" i="85"/>
  <c r="AM508" i="85"/>
  <c r="BW519" i="85"/>
  <c r="BW516" i="85"/>
  <c r="BW513" i="85"/>
  <c r="BW522" i="85"/>
  <c r="BW521" i="85"/>
  <c r="BW518" i="85"/>
  <c r="BW515" i="85"/>
  <c r="BW512" i="85"/>
  <c r="BW520" i="85"/>
  <c r="BW514" i="85"/>
  <c r="BW517" i="85"/>
  <c r="BE533" i="85"/>
  <c r="BE530" i="85"/>
  <c r="BE527" i="85"/>
  <c r="BE524" i="85"/>
  <c r="BE531" i="85"/>
  <c r="BE528" i="85"/>
  <c r="BE525" i="85"/>
  <c r="BE529" i="85"/>
  <c r="BE532" i="85"/>
  <c r="BE523" i="85"/>
  <c r="BE526" i="85"/>
  <c r="BW553" i="85"/>
  <c r="BW555" i="85"/>
  <c r="BW554" i="85"/>
  <c r="BW548" i="85"/>
  <c r="BW545" i="85"/>
  <c r="BW552" i="85"/>
  <c r="BW551" i="85"/>
  <c r="BW550" i="85"/>
  <c r="BW549" i="85"/>
  <c r="BW546" i="85"/>
  <c r="BW547" i="85"/>
  <c r="AM574" i="85"/>
  <c r="AM571" i="85"/>
  <c r="AM568" i="85"/>
  <c r="AM577" i="85"/>
  <c r="AM575" i="85"/>
  <c r="AM572" i="85"/>
  <c r="AM569" i="85"/>
  <c r="AM576" i="85"/>
  <c r="AM567" i="85"/>
  <c r="AM570" i="85"/>
  <c r="AM573" i="85"/>
  <c r="U588" i="85"/>
  <c r="U587" i="85"/>
  <c r="U584" i="85"/>
  <c r="U581" i="85"/>
  <c r="U578" i="85"/>
  <c r="U586" i="85"/>
  <c r="U583" i="85"/>
  <c r="U580" i="85"/>
  <c r="U585" i="85"/>
  <c r="U579" i="85"/>
  <c r="U582" i="85"/>
  <c r="BW588" i="85"/>
  <c r="BW587" i="85"/>
  <c r="BW584" i="85"/>
  <c r="BW581" i="85"/>
  <c r="BW578" i="85"/>
  <c r="BW586" i="85"/>
  <c r="BW583" i="85"/>
  <c r="BW580" i="85"/>
  <c r="BW585" i="85"/>
  <c r="BW579" i="85"/>
  <c r="BW582" i="85"/>
  <c r="BE598" i="85"/>
  <c r="BE595" i="85"/>
  <c r="BE592" i="85"/>
  <c r="BE589" i="85"/>
  <c r="BE599" i="85"/>
  <c r="BE596" i="85"/>
  <c r="BE593" i="85"/>
  <c r="BE590" i="85"/>
  <c r="BE597" i="85"/>
  <c r="BE594" i="85"/>
  <c r="BE591" i="85"/>
  <c r="U619" i="85"/>
  <c r="U616" i="85"/>
  <c r="U613" i="85"/>
  <c r="U621" i="85"/>
  <c r="U620" i="85"/>
  <c r="U617" i="85"/>
  <c r="U614" i="85"/>
  <c r="U611" i="85"/>
  <c r="U615" i="85"/>
  <c r="U612" i="85"/>
  <c r="U618" i="85"/>
  <c r="BW619" i="85"/>
  <c r="BW616" i="85"/>
  <c r="BW613" i="85"/>
  <c r="BW621" i="85"/>
  <c r="BW620" i="85"/>
  <c r="BW617" i="85"/>
  <c r="BW614" i="85"/>
  <c r="BW611" i="85"/>
  <c r="BW615" i="85"/>
  <c r="BW612" i="85"/>
  <c r="BW618" i="85"/>
  <c r="BE632" i="85"/>
  <c r="BE629" i="85"/>
  <c r="BE626" i="85"/>
  <c r="BE623" i="85"/>
  <c r="BE631" i="85"/>
  <c r="BE628" i="85"/>
  <c r="BE625" i="85"/>
  <c r="BE622" i="85"/>
  <c r="BE630" i="85"/>
  <c r="BE624" i="85"/>
  <c r="BE627" i="85"/>
  <c r="AM640" i="85"/>
  <c r="AM637" i="85"/>
  <c r="AM634" i="85"/>
  <c r="AM643" i="85"/>
  <c r="AM641" i="85"/>
  <c r="AM638" i="85"/>
  <c r="AM635" i="85"/>
  <c r="AM639" i="85"/>
  <c r="AM642" i="85"/>
  <c r="AM633" i="85"/>
  <c r="AM636" i="85"/>
  <c r="U654" i="85"/>
  <c r="U653" i="85"/>
  <c r="U650" i="85"/>
  <c r="U647" i="85"/>
  <c r="U644" i="85"/>
  <c r="U652" i="85"/>
  <c r="U649" i="85"/>
  <c r="U646" i="85"/>
  <c r="U648" i="85"/>
  <c r="U651" i="85"/>
  <c r="U645" i="85"/>
  <c r="BW654" i="85"/>
  <c r="BW653" i="85"/>
  <c r="BW650" i="85"/>
  <c r="BW647" i="85"/>
  <c r="BW644" i="85"/>
  <c r="BW652" i="85"/>
  <c r="BW649" i="85"/>
  <c r="BW646" i="85"/>
  <c r="BW648" i="85"/>
  <c r="BW651" i="85"/>
  <c r="BW645" i="85"/>
  <c r="BE664" i="85"/>
  <c r="BE661" i="85"/>
  <c r="BE658" i="85"/>
  <c r="BE655" i="85"/>
  <c r="BE665" i="85"/>
  <c r="BE662" i="85"/>
  <c r="BE659" i="85"/>
  <c r="BE656" i="85"/>
  <c r="BE660" i="85"/>
  <c r="BE657" i="85"/>
  <c r="BE663" i="85"/>
  <c r="AM676" i="85"/>
  <c r="AM674" i="85"/>
  <c r="AM671" i="85"/>
  <c r="AM668" i="85"/>
  <c r="AM673" i="85"/>
  <c r="AM670" i="85"/>
  <c r="AM667" i="85"/>
  <c r="AM669" i="85"/>
  <c r="AM675" i="85"/>
  <c r="AM666" i="85"/>
  <c r="AM672" i="85"/>
  <c r="U685" i="85"/>
  <c r="U682" i="85"/>
  <c r="U679" i="85"/>
  <c r="U687" i="85"/>
  <c r="U686" i="85"/>
  <c r="U683" i="85"/>
  <c r="U680" i="85"/>
  <c r="U677" i="85"/>
  <c r="U678" i="85"/>
  <c r="U684" i="85"/>
  <c r="U681" i="85"/>
  <c r="BW685" i="85"/>
  <c r="BW682" i="85"/>
  <c r="BW679" i="85"/>
  <c r="BW687" i="85"/>
  <c r="BW686" i="85"/>
  <c r="BW683" i="85"/>
  <c r="BW680" i="85"/>
  <c r="BW677" i="85"/>
  <c r="BW678" i="85"/>
  <c r="BW684" i="85"/>
  <c r="BW681" i="85"/>
  <c r="BE698" i="85"/>
  <c r="BE695" i="85"/>
  <c r="BE692" i="85"/>
  <c r="BE689" i="85"/>
  <c r="BE697" i="85"/>
  <c r="BE694" i="85"/>
  <c r="BE691" i="85"/>
  <c r="BE688" i="85"/>
  <c r="BE693" i="85"/>
  <c r="BE696" i="85"/>
  <c r="BE690" i="85"/>
  <c r="AM706" i="85"/>
  <c r="AM703" i="85"/>
  <c r="AM700" i="85"/>
  <c r="AM709" i="85"/>
  <c r="AM707" i="85"/>
  <c r="AM704" i="85"/>
  <c r="AM701" i="85"/>
  <c r="AM702" i="85"/>
  <c r="AM705" i="85"/>
  <c r="AM708" i="85"/>
  <c r="AM699" i="85"/>
  <c r="U720" i="85"/>
  <c r="U719" i="85"/>
  <c r="U716" i="85"/>
  <c r="U713" i="85"/>
  <c r="U710" i="85"/>
  <c r="U718" i="85"/>
  <c r="U715" i="85"/>
  <c r="U712" i="85"/>
  <c r="U711" i="85"/>
  <c r="U714" i="85"/>
  <c r="U717" i="85"/>
  <c r="BW720" i="85"/>
  <c r="BW719" i="85"/>
  <c r="BW716" i="85"/>
  <c r="BW713" i="85"/>
  <c r="BW710" i="85"/>
  <c r="BW718" i="85"/>
  <c r="BW715" i="85"/>
  <c r="BW712" i="85"/>
  <c r="BW711" i="85"/>
  <c r="BW714" i="85"/>
  <c r="BW717" i="85"/>
  <c r="BE729" i="85"/>
  <c r="BE730" i="85"/>
  <c r="BE724" i="85"/>
  <c r="BE721" i="85"/>
  <c r="BE728" i="85"/>
  <c r="BE726" i="85"/>
  <c r="BE727" i="85"/>
  <c r="BE725" i="85"/>
  <c r="BE722" i="85"/>
  <c r="BE723" i="85"/>
  <c r="BE731" i="85"/>
  <c r="AM739" i="85"/>
  <c r="AM736" i="85"/>
  <c r="AM733" i="85"/>
  <c r="AM741" i="85"/>
  <c r="AM738" i="85"/>
  <c r="AM735" i="85"/>
  <c r="AM732" i="85"/>
  <c r="AM737" i="85"/>
  <c r="AM740" i="85"/>
  <c r="AM734" i="85"/>
  <c r="AM742" i="85"/>
  <c r="U750" i="85"/>
  <c r="U747" i="85"/>
  <c r="U744" i="85"/>
  <c r="U751" i="85"/>
  <c r="U748" i="85"/>
  <c r="U745" i="85"/>
  <c r="U746" i="85"/>
  <c r="U753" i="85"/>
  <c r="U749" i="85"/>
  <c r="U743" i="85"/>
  <c r="U752" i="85"/>
  <c r="BW750" i="85"/>
  <c r="BW747" i="85"/>
  <c r="BW744" i="85"/>
  <c r="BW751" i="85"/>
  <c r="BW748" i="85"/>
  <c r="BW745" i="85"/>
  <c r="BW746" i="85"/>
  <c r="BW753" i="85"/>
  <c r="BW749" i="85"/>
  <c r="BW743" i="85"/>
  <c r="BW752" i="85"/>
  <c r="BE763" i="85"/>
  <c r="BE760" i="85"/>
  <c r="BE757" i="85"/>
  <c r="BE754" i="85"/>
  <c r="BE762" i="85"/>
  <c r="BE759" i="85"/>
  <c r="BE756" i="85"/>
  <c r="BE755" i="85"/>
  <c r="BE764" i="85"/>
  <c r="BE758" i="85"/>
  <c r="BE761" i="85"/>
  <c r="AM774" i="85"/>
  <c r="AM771" i="85"/>
  <c r="AM768" i="85"/>
  <c r="AM765" i="85"/>
  <c r="AM772" i="85"/>
  <c r="AM769" i="85"/>
  <c r="AM766" i="85"/>
  <c r="AM775" i="85"/>
  <c r="AM767" i="85"/>
  <c r="AM773" i="85"/>
  <c r="AM770" i="85"/>
  <c r="U784" i="85"/>
  <c r="U781" i="85"/>
  <c r="U778" i="85"/>
  <c r="U783" i="85"/>
  <c r="U780" i="85"/>
  <c r="U777" i="85"/>
  <c r="U785" i="85"/>
  <c r="U776" i="85"/>
  <c r="U782" i="85"/>
  <c r="U779" i="85"/>
  <c r="U786" i="85"/>
  <c r="BW784" i="85"/>
  <c r="BW781" i="85"/>
  <c r="BW778" i="85"/>
  <c r="BW783" i="85"/>
  <c r="BW780" i="85"/>
  <c r="BW777" i="85"/>
  <c r="BW786" i="85"/>
  <c r="BW785" i="85"/>
  <c r="BW776" i="85"/>
  <c r="BW782" i="85"/>
  <c r="BW779" i="85"/>
  <c r="BE795" i="85"/>
  <c r="BE792" i="85"/>
  <c r="BE789" i="85"/>
  <c r="BE796" i="85"/>
  <c r="BE793" i="85"/>
  <c r="BE790" i="85"/>
  <c r="BE787" i="85"/>
  <c r="BE794" i="85"/>
  <c r="BE797" i="85"/>
  <c r="BE791" i="85"/>
  <c r="BE788" i="85"/>
  <c r="AM805" i="85"/>
  <c r="AM802" i="85"/>
  <c r="AM799" i="85"/>
  <c r="AM807" i="85"/>
  <c r="AM804" i="85"/>
  <c r="AM801" i="85"/>
  <c r="AM798" i="85"/>
  <c r="AM808" i="85"/>
  <c r="AM800" i="85"/>
  <c r="AM803" i="85"/>
  <c r="AM806" i="85"/>
  <c r="U816" i="85"/>
  <c r="U813" i="85"/>
  <c r="U810" i="85"/>
  <c r="U817" i="85"/>
  <c r="U814" i="85"/>
  <c r="U811" i="85"/>
  <c r="U818" i="85"/>
  <c r="U809" i="85"/>
  <c r="U819" i="85"/>
  <c r="U812" i="85"/>
  <c r="U815" i="85"/>
  <c r="BW816" i="85"/>
  <c r="BW813" i="85"/>
  <c r="BW810" i="85"/>
  <c r="BW817" i="85"/>
  <c r="BW814" i="85"/>
  <c r="BW811" i="85"/>
  <c r="BW818" i="85"/>
  <c r="BW809" i="85"/>
  <c r="BW812" i="85"/>
  <c r="BW819" i="85"/>
  <c r="BW815" i="85"/>
  <c r="AY11" i="87"/>
  <c r="AY12" i="87"/>
  <c r="AY6" i="87"/>
  <c r="AY14" i="87"/>
  <c r="AY8" i="87"/>
  <c r="AY15" i="87"/>
  <c r="AY9" i="87"/>
  <c r="AY10" i="87"/>
  <c r="AY13" i="87"/>
  <c r="AY7" i="87"/>
  <c r="AY16" i="87"/>
  <c r="AI25" i="87"/>
  <c r="AI19" i="87"/>
  <c r="AI26" i="87"/>
  <c r="AI20" i="87"/>
  <c r="AI22" i="87"/>
  <c r="AI23" i="87"/>
  <c r="AI17" i="87"/>
  <c r="AI21" i="87"/>
  <c r="AI24" i="87"/>
  <c r="AI18" i="87"/>
  <c r="AI27" i="87"/>
  <c r="S33" i="87"/>
  <c r="S34" i="87"/>
  <c r="S28" i="87"/>
  <c r="S36" i="87"/>
  <c r="S30" i="87"/>
  <c r="S37" i="87"/>
  <c r="S31" i="87"/>
  <c r="S38" i="87"/>
  <c r="S29" i="87"/>
  <c r="S32" i="87"/>
  <c r="S35" i="87"/>
  <c r="BO33" i="87"/>
  <c r="BO34" i="87"/>
  <c r="BO28" i="87"/>
  <c r="BO36" i="87"/>
  <c r="BO30" i="87"/>
  <c r="BO37" i="87"/>
  <c r="BO31" i="87"/>
  <c r="BO29" i="87"/>
  <c r="BO35" i="87"/>
  <c r="BO38" i="87"/>
  <c r="BO32" i="87"/>
  <c r="AY47" i="87"/>
  <c r="AY41" i="87"/>
  <c r="AY48" i="87"/>
  <c r="AY42" i="87"/>
  <c r="AY44" i="87"/>
  <c r="AY45" i="87"/>
  <c r="AY39" i="87"/>
  <c r="AY40" i="87"/>
  <c r="AY46" i="87"/>
  <c r="AY49" i="87"/>
  <c r="AY43" i="87"/>
  <c r="AI55" i="87"/>
  <c r="AI56" i="87"/>
  <c r="AI50" i="87"/>
  <c r="AI58" i="87"/>
  <c r="AI52" i="87"/>
  <c r="AI59" i="87"/>
  <c r="AI53" i="87"/>
  <c r="AI51" i="87"/>
  <c r="AI57" i="87"/>
  <c r="AI60" i="87"/>
  <c r="AI54" i="87"/>
  <c r="S69" i="87"/>
  <c r="S63" i="87"/>
  <c r="S70" i="87"/>
  <c r="S64" i="87"/>
  <c r="S66" i="87"/>
  <c r="S67" i="87"/>
  <c r="S61" i="87"/>
  <c r="S65" i="87"/>
  <c r="S68" i="87"/>
  <c r="S62" i="87"/>
  <c r="S71" i="87"/>
  <c r="BO69" i="87"/>
  <c r="BO63" i="87"/>
  <c r="BO70" i="87"/>
  <c r="BO64" i="87"/>
  <c r="BO66" i="87"/>
  <c r="BO67" i="87"/>
  <c r="BO61" i="87"/>
  <c r="BO62" i="87"/>
  <c r="BO65" i="87"/>
  <c r="BO71" i="87"/>
  <c r="BO68" i="87"/>
  <c r="AY77" i="87"/>
  <c r="AY78" i="87"/>
  <c r="AY72" i="87"/>
  <c r="AY80" i="87"/>
  <c r="AY74" i="87"/>
  <c r="AY81" i="87"/>
  <c r="AY75" i="87"/>
  <c r="AY73" i="87"/>
  <c r="AY76" i="87"/>
  <c r="AY82" i="87"/>
  <c r="AY79" i="87"/>
  <c r="AI91" i="87"/>
  <c r="AI85" i="87"/>
  <c r="AI92" i="87"/>
  <c r="AI86" i="87"/>
  <c r="AI88" i="87"/>
  <c r="AI89" i="87"/>
  <c r="AI83" i="87"/>
  <c r="AI84" i="87"/>
  <c r="AI87" i="87"/>
  <c r="AI93" i="87"/>
  <c r="AI90" i="87"/>
  <c r="AY16" i="88"/>
  <c r="AY10" i="88"/>
  <c r="AY11" i="88"/>
  <c r="AY13" i="88"/>
  <c r="AY7" i="88"/>
  <c r="AY14" i="88"/>
  <c r="AY8" i="88"/>
  <c r="AY12" i="88"/>
  <c r="AY15" i="88"/>
  <c r="AY6" i="88"/>
  <c r="AY9" i="88"/>
  <c r="AI24" i="88"/>
  <c r="AI18" i="88"/>
  <c r="AI25" i="88"/>
  <c r="AI19" i="88"/>
  <c r="AI27" i="88"/>
  <c r="AI21" i="88"/>
  <c r="AI22" i="88"/>
  <c r="AI23" i="88"/>
  <c r="AI26" i="88"/>
  <c r="AI17" i="88"/>
  <c r="AI20" i="88"/>
  <c r="S38" i="88"/>
  <c r="S32" i="88"/>
  <c r="S33" i="88"/>
  <c r="S35" i="88"/>
  <c r="S29" i="88"/>
  <c r="S36" i="88"/>
  <c r="S30" i="88"/>
  <c r="S31" i="88"/>
  <c r="S34" i="88"/>
  <c r="S28" i="88"/>
  <c r="S37" i="88"/>
  <c r="BO38" i="88"/>
  <c r="BO32" i="88"/>
  <c r="BO33" i="88"/>
  <c r="BO35" i="88"/>
  <c r="BO29" i="88"/>
  <c r="BO36" i="88"/>
  <c r="BO30" i="88"/>
  <c r="BO37" i="88"/>
  <c r="BO28" i="88"/>
  <c r="BO31" i="88"/>
  <c r="BO34" i="88"/>
  <c r="AY46" i="88"/>
  <c r="AY40" i="88"/>
  <c r="AY42" i="88"/>
  <c r="AY45" i="88"/>
  <c r="AY41" i="88"/>
  <c r="AY49" i="88"/>
  <c r="AY43" i="88"/>
  <c r="AY44" i="88"/>
  <c r="AY47" i="88"/>
  <c r="AY39" i="88"/>
  <c r="AY48" i="88"/>
  <c r="AI60" i="88"/>
  <c r="AI54" i="88"/>
  <c r="AI55" i="88"/>
  <c r="AI56" i="88"/>
  <c r="AI50" i="88"/>
  <c r="AI58" i="88"/>
  <c r="AI52" i="88"/>
  <c r="AI57" i="88"/>
  <c r="AI53" i="88"/>
  <c r="AI51" i="88"/>
  <c r="AI59" i="88"/>
  <c r="S68" i="88"/>
  <c r="S62" i="88"/>
  <c r="S69" i="88"/>
  <c r="S63" i="88"/>
  <c r="S70" i="88"/>
  <c r="S64" i="88"/>
  <c r="S71" i="88"/>
  <c r="S65" i="88"/>
  <c r="S66" i="88"/>
  <c r="S67" i="88"/>
  <c r="S61" i="88"/>
  <c r="BO68" i="88"/>
  <c r="BO62" i="88"/>
  <c r="BO69" i="88"/>
  <c r="BO63" i="88"/>
  <c r="BO70" i="88"/>
  <c r="BO64" i="88"/>
  <c r="BO71" i="88"/>
  <c r="BO65" i="88"/>
  <c r="BO66" i="88"/>
  <c r="BO61" i="88"/>
  <c r="BO67" i="88"/>
  <c r="AY82" i="88"/>
  <c r="AY76" i="88"/>
  <c r="AY77" i="88"/>
  <c r="AY78" i="88"/>
  <c r="AY72" i="88"/>
  <c r="AY79" i="88"/>
  <c r="AY73" i="88"/>
  <c r="AY80" i="88"/>
  <c r="AY74" i="88"/>
  <c r="AY81" i="88"/>
  <c r="AY75" i="88"/>
  <c r="AI90" i="88"/>
  <c r="AI84" i="88"/>
  <c r="AI91" i="88"/>
  <c r="AI85" i="88"/>
  <c r="AI92" i="88"/>
  <c r="AI86" i="88"/>
  <c r="AI93" i="88"/>
  <c r="AI87" i="88"/>
  <c r="AI88" i="88"/>
  <c r="AI83" i="88"/>
  <c r="AI89" i="88"/>
  <c r="BO103" i="88"/>
  <c r="BO97" i="88"/>
  <c r="BO104" i="88"/>
  <c r="BO98" i="88"/>
  <c r="BO100" i="88"/>
  <c r="BO95" i="88"/>
  <c r="BO102" i="88"/>
  <c r="BO94" i="88"/>
  <c r="BO99" i="88"/>
  <c r="BO96" i="88"/>
  <c r="BO101" i="88"/>
  <c r="AY111" i="88"/>
  <c r="AY105" i="88"/>
  <c r="AY112" i="88"/>
  <c r="AY106" i="88"/>
  <c r="AY115" i="88"/>
  <c r="AY110" i="88"/>
  <c r="AY107" i="88"/>
  <c r="AY114" i="88"/>
  <c r="AY109" i="88"/>
  <c r="AY113" i="88"/>
  <c r="AY108" i="88"/>
  <c r="AI125" i="88"/>
  <c r="AI119" i="88"/>
  <c r="AI126" i="88"/>
  <c r="AI120" i="88"/>
  <c r="AI124" i="88"/>
  <c r="AI121" i="88"/>
  <c r="AI116" i="88"/>
  <c r="AI118" i="88"/>
  <c r="AI123" i="88"/>
  <c r="AI122" i="88"/>
  <c r="AI117" i="88"/>
  <c r="S133" i="88"/>
  <c r="S127" i="88"/>
  <c r="S134" i="88"/>
  <c r="S128" i="88"/>
  <c r="S135" i="88"/>
  <c r="S129" i="88"/>
  <c r="S136" i="88"/>
  <c r="S130" i="88"/>
  <c r="S131" i="88"/>
  <c r="S137" i="88"/>
  <c r="S132" i="88"/>
  <c r="BO133" i="88"/>
  <c r="BO127" i="88"/>
  <c r="BO134" i="88"/>
  <c r="BO128" i="88"/>
  <c r="BO135" i="88"/>
  <c r="BO129" i="88"/>
  <c r="BO132" i="88"/>
  <c r="BO137" i="88"/>
  <c r="BO136" i="88"/>
  <c r="BO131" i="88"/>
  <c r="BO130" i="88"/>
  <c r="AY147" i="88"/>
  <c r="AY141" i="88"/>
  <c r="AY148" i="88"/>
  <c r="AY142" i="88"/>
  <c r="AY143" i="88"/>
  <c r="AY146" i="88"/>
  <c r="AY140" i="88"/>
  <c r="AY145" i="88"/>
  <c r="AY144" i="88"/>
  <c r="AY139" i="88"/>
  <c r="AY138" i="88"/>
  <c r="AI155" i="88"/>
  <c r="AI149" i="88"/>
  <c r="AI156" i="88"/>
  <c r="AI150" i="88"/>
  <c r="AI157" i="88"/>
  <c r="AI151" i="88"/>
  <c r="AI158" i="88"/>
  <c r="AI152" i="88"/>
  <c r="AI154" i="88"/>
  <c r="AI153" i="88"/>
  <c r="AI159" i="88"/>
  <c r="S169" i="88"/>
  <c r="S163" i="88"/>
  <c r="S170" i="88"/>
  <c r="S164" i="88"/>
  <c r="S165" i="88"/>
  <c r="S166" i="88"/>
  <c r="S160" i="88"/>
  <c r="S167" i="88"/>
  <c r="S162" i="88"/>
  <c r="S161" i="88"/>
  <c r="S168" i="88"/>
  <c r="BO169" i="88"/>
  <c r="BO163" i="88"/>
  <c r="BO170" i="88"/>
  <c r="BO164" i="88"/>
  <c r="BO165" i="88"/>
  <c r="BO168" i="88"/>
  <c r="BO162" i="88"/>
  <c r="BO167" i="88"/>
  <c r="BO166" i="88"/>
  <c r="BO161" i="88"/>
  <c r="BO160" i="88"/>
  <c r="AY177" i="88"/>
  <c r="AY171" i="88"/>
  <c r="AY178" i="88"/>
  <c r="AY172" i="88"/>
  <c r="AY179" i="88"/>
  <c r="AY173" i="88"/>
  <c r="AY176" i="88"/>
  <c r="AY181" i="88"/>
  <c r="AY180" i="88"/>
  <c r="AY175" i="88"/>
  <c r="AY174" i="88"/>
  <c r="AI191" i="88"/>
  <c r="AI185" i="88"/>
  <c r="AI192" i="88"/>
  <c r="AI186" i="88"/>
  <c r="AI187" i="88"/>
  <c r="AI188" i="88"/>
  <c r="AI182" i="88"/>
  <c r="AI190" i="88"/>
  <c r="AI184" i="88"/>
  <c r="AI183" i="88"/>
  <c r="AI189" i="88"/>
  <c r="BO199" i="88"/>
  <c r="BO193" i="88"/>
  <c r="BO200" i="88"/>
  <c r="BO194" i="88"/>
  <c r="BO201" i="88"/>
  <c r="BO195" i="88"/>
  <c r="BO198" i="88"/>
  <c r="BO203" i="88"/>
  <c r="BO202" i="88"/>
  <c r="BO197" i="88"/>
  <c r="BO196" i="88"/>
  <c r="S232" i="88"/>
  <c r="S226" i="88"/>
  <c r="S233" i="88"/>
  <c r="S227" i="88"/>
  <c r="S234" i="88"/>
  <c r="S228" i="88"/>
  <c r="S236" i="88"/>
  <c r="S230" i="88"/>
  <c r="S229" i="88"/>
  <c r="S235" i="88"/>
  <c r="S231" i="88"/>
  <c r="BO232" i="88"/>
  <c r="BO226" i="88"/>
  <c r="BO233" i="88"/>
  <c r="BO227" i="88"/>
  <c r="BO234" i="88"/>
  <c r="BO228" i="88"/>
  <c r="BO236" i="88"/>
  <c r="BO235" i="88"/>
  <c r="BO230" i="88"/>
  <c r="BO229" i="88"/>
  <c r="BO231" i="88"/>
  <c r="AY246" i="88"/>
  <c r="AY240" i="88"/>
  <c r="AY247" i="88"/>
  <c r="AY241" i="88"/>
  <c r="AY242" i="88"/>
  <c r="AY245" i="88"/>
  <c r="AY239" i="88"/>
  <c r="AY244" i="88"/>
  <c r="AY243" i="88"/>
  <c r="AY238" i="88"/>
  <c r="AY237" i="88"/>
  <c r="AI254" i="88"/>
  <c r="AI248" i="88"/>
  <c r="AI255" i="88"/>
  <c r="AI249" i="88"/>
  <c r="AI256" i="88"/>
  <c r="AI250" i="88"/>
  <c r="AI253" i="88"/>
  <c r="AI258" i="88"/>
  <c r="AI252" i="88"/>
  <c r="AI251" i="88"/>
  <c r="AI257" i="88"/>
  <c r="S268" i="88"/>
  <c r="S262" i="88"/>
  <c r="S269" i="88"/>
  <c r="S263" i="88"/>
  <c r="S264" i="88"/>
  <c r="S266" i="88"/>
  <c r="S260" i="88"/>
  <c r="S267" i="88"/>
  <c r="S261" i="88"/>
  <c r="S265" i="88"/>
  <c r="S259" i="88"/>
  <c r="BO268" i="88"/>
  <c r="BO262" i="88"/>
  <c r="BO269" i="88"/>
  <c r="BO263" i="88"/>
  <c r="BO264" i="88"/>
  <c r="BO266" i="88"/>
  <c r="BO265" i="88"/>
  <c r="BO260" i="88"/>
  <c r="BO259" i="88"/>
  <c r="BO267" i="88"/>
  <c r="BO261" i="88"/>
  <c r="AY276" i="88"/>
  <c r="AY270" i="88"/>
  <c r="AY277" i="88"/>
  <c r="AY271" i="88"/>
  <c r="AY278" i="88"/>
  <c r="AY272" i="88"/>
  <c r="AY275" i="88"/>
  <c r="AY280" i="88"/>
  <c r="AY279" i="88"/>
  <c r="AY274" i="88"/>
  <c r="AY273" i="88"/>
  <c r="AI290" i="88"/>
  <c r="AI284" i="88"/>
  <c r="AI291" i="88"/>
  <c r="AI285" i="88"/>
  <c r="AI286" i="88"/>
  <c r="AI289" i="88"/>
  <c r="AI283" i="88"/>
  <c r="AI288" i="88"/>
  <c r="AI282" i="88"/>
  <c r="AI287" i="88"/>
  <c r="AI281" i="88"/>
  <c r="S298" i="88"/>
  <c r="S292" i="88"/>
  <c r="S299" i="88"/>
  <c r="S293" i="88"/>
  <c r="S300" i="88"/>
  <c r="S294" i="88"/>
  <c r="S301" i="88"/>
  <c r="S295" i="88"/>
  <c r="S302" i="88"/>
  <c r="S296" i="88"/>
  <c r="S297" i="88"/>
  <c r="BO298" i="88"/>
  <c r="BO292" i="88"/>
  <c r="BO299" i="88"/>
  <c r="BO293" i="88"/>
  <c r="BO300" i="88"/>
  <c r="BO294" i="88"/>
  <c r="BO302" i="88"/>
  <c r="BO301" i="88"/>
  <c r="BO296" i="88"/>
  <c r="BO295" i="88"/>
  <c r="BO297" i="88"/>
  <c r="AY312" i="88"/>
  <c r="AY306" i="88"/>
  <c r="AY313" i="88"/>
  <c r="AY307" i="88"/>
  <c r="AY308" i="88"/>
  <c r="AY311" i="88"/>
  <c r="AY305" i="88"/>
  <c r="AY310" i="88"/>
  <c r="AY309" i="88"/>
  <c r="AY304" i="88"/>
  <c r="AY303" i="88"/>
  <c r="AI320" i="88"/>
  <c r="AI314" i="88"/>
  <c r="AI321" i="88"/>
  <c r="AI315" i="88"/>
  <c r="AI322" i="88"/>
  <c r="AI316" i="88"/>
  <c r="AI319" i="88"/>
  <c r="AI324" i="88"/>
  <c r="AI318" i="88"/>
  <c r="AI323" i="88"/>
  <c r="AI317" i="88"/>
  <c r="S334" i="88"/>
  <c r="S328" i="88"/>
  <c r="S335" i="88"/>
  <c r="S329" i="88"/>
  <c r="S330" i="88"/>
  <c r="S331" i="88"/>
  <c r="S325" i="88"/>
  <c r="S332" i="88"/>
  <c r="S326" i="88"/>
  <c r="S333" i="88"/>
  <c r="S327" i="88"/>
  <c r="BO334" i="88"/>
  <c r="BO328" i="88"/>
  <c r="BO335" i="88"/>
  <c r="BO329" i="88"/>
  <c r="BO330" i="88"/>
  <c r="BO332" i="88"/>
  <c r="BO331" i="88"/>
  <c r="BO326" i="88"/>
  <c r="BO325" i="88"/>
  <c r="BO333" i="88"/>
  <c r="BO327" i="88"/>
  <c r="AY342" i="88"/>
  <c r="AY336" i="88"/>
  <c r="AY343" i="88"/>
  <c r="AY337" i="88"/>
  <c r="AY344" i="88"/>
  <c r="AY338" i="88"/>
  <c r="AY341" i="88"/>
  <c r="AY346" i="88"/>
  <c r="AY345" i="88"/>
  <c r="AY340" i="88"/>
  <c r="AY339" i="88"/>
  <c r="AI355" i="88"/>
  <c r="AI352" i="88"/>
  <c r="AI350" i="88"/>
  <c r="AI353" i="88"/>
  <c r="AI354" i="88"/>
  <c r="AI349" i="88"/>
  <c r="AI348" i="88"/>
  <c r="AI357" i="88"/>
  <c r="AI351" i="88"/>
  <c r="AI347" i="88"/>
  <c r="AI356" i="88"/>
  <c r="S363" i="88"/>
  <c r="S366" i="88"/>
  <c r="S361" i="88"/>
  <c r="S358" i="88"/>
  <c r="S359" i="88"/>
  <c r="S367" i="88"/>
  <c r="S364" i="88"/>
  <c r="S365" i="88"/>
  <c r="S368" i="88"/>
  <c r="S362" i="88"/>
  <c r="S360" i="88"/>
  <c r="BO363" i="88"/>
  <c r="BO366" i="88"/>
  <c r="BO358" i="88"/>
  <c r="BO364" i="88"/>
  <c r="BO361" i="88"/>
  <c r="BO367" i="88"/>
  <c r="BO360" i="88"/>
  <c r="BO359" i="88"/>
  <c r="BO368" i="88"/>
  <c r="BO365" i="88"/>
  <c r="BO362" i="88"/>
  <c r="AY377" i="88"/>
  <c r="AY371" i="88"/>
  <c r="AY372" i="88"/>
  <c r="AY369" i="88"/>
  <c r="AY378" i="88"/>
  <c r="AY375" i="88"/>
  <c r="AY370" i="88"/>
  <c r="AY374" i="88"/>
  <c r="AY379" i="88"/>
  <c r="AY376" i="88"/>
  <c r="AY373" i="88"/>
  <c r="AI385" i="88"/>
  <c r="AI388" i="88"/>
  <c r="AI383" i="88"/>
  <c r="AI386" i="88"/>
  <c r="AI381" i="88"/>
  <c r="AI389" i="88"/>
  <c r="AI384" i="88"/>
  <c r="AI387" i="88"/>
  <c r="AI390" i="88"/>
  <c r="AI382" i="88"/>
  <c r="AI380" i="88"/>
  <c r="S398" i="88"/>
  <c r="S399" i="88"/>
  <c r="S393" i="88"/>
  <c r="S394" i="88"/>
  <c r="S401" i="88"/>
  <c r="S396" i="88"/>
  <c r="S392" i="88"/>
  <c r="S400" i="88"/>
  <c r="S397" i="88"/>
  <c r="S395" i="88"/>
  <c r="S391" i="88"/>
  <c r="BO398" i="88"/>
  <c r="BO399" i="88"/>
  <c r="BO393" i="88"/>
  <c r="BO400" i="88"/>
  <c r="BO391" i="88"/>
  <c r="BO397" i="88"/>
  <c r="BO392" i="88"/>
  <c r="BO394" i="88"/>
  <c r="BO395" i="88"/>
  <c r="BO401" i="88"/>
  <c r="BO396" i="88"/>
  <c r="AY412" i="88"/>
  <c r="AY406" i="88"/>
  <c r="AY407" i="88"/>
  <c r="AY409" i="88"/>
  <c r="AY404" i="88"/>
  <c r="AY411" i="88"/>
  <c r="AY408" i="88"/>
  <c r="AY403" i="88"/>
  <c r="AY402" i="88"/>
  <c r="AY405" i="88"/>
  <c r="AY410" i="88"/>
  <c r="AI420" i="88"/>
  <c r="AI414" i="88"/>
  <c r="AI421" i="88"/>
  <c r="AI415" i="88"/>
  <c r="AI422" i="88"/>
  <c r="AI413" i="88"/>
  <c r="AI418" i="88"/>
  <c r="AI423" i="88"/>
  <c r="AI416" i="88"/>
  <c r="AI417" i="88"/>
  <c r="AI419" i="88"/>
  <c r="S434" i="88"/>
  <c r="S428" i="88"/>
  <c r="S429" i="88"/>
  <c r="S430" i="88"/>
  <c r="S424" i="88"/>
  <c r="S433" i="88"/>
  <c r="S427" i="88"/>
  <c r="S431" i="88"/>
  <c r="S425" i="88"/>
  <c r="S432" i="88"/>
  <c r="S426" i="88"/>
  <c r="BO434" i="88"/>
  <c r="BO428" i="88"/>
  <c r="BO429" i="88"/>
  <c r="BO430" i="88"/>
  <c r="BO424" i="88"/>
  <c r="BO432" i="88"/>
  <c r="BO431" i="88"/>
  <c r="BO426" i="88"/>
  <c r="BO425" i="88"/>
  <c r="BO433" i="88"/>
  <c r="BO427" i="88"/>
  <c r="AY444" i="88"/>
  <c r="AY440" i="88"/>
  <c r="AY445" i="88"/>
  <c r="AY436" i="88"/>
  <c r="AY437" i="88"/>
  <c r="AY442" i="88"/>
  <c r="AY438" i="88"/>
  <c r="AY435" i="88"/>
  <c r="AY441" i="88"/>
  <c r="AY439" i="88"/>
  <c r="AY443" i="88"/>
  <c r="AI452" i="88"/>
  <c r="AI446" i="88"/>
  <c r="AI454" i="88"/>
  <c r="AI448" i="88"/>
  <c r="AI449" i="88"/>
  <c r="AI456" i="88"/>
  <c r="AI451" i="88"/>
  <c r="AI450" i="88"/>
  <c r="AI447" i="88"/>
  <c r="AI453" i="88"/>
  <c r="AI455" i="88"/>
  <c r="S466" i="88"/>
  <c r="S460" i="88"/>
  <c r="S462" i="88"/>
  <c r="S458" i="88"/>
  <c r="S461" i="88"/>
  <c r="S463" i="88"/>
  <c r="S457" i="88"/>
  <c r="S459" i="88"/>
  <c r="S465" i="88"/>
  <c r="S467" i="88"/>
  <c r="S464" i="88"/>
  <c r="BO466" i="88"/>
  <c r="BO460" i="88"/>
  <c r="BO462" i="88"/>
  <c r="BO461" i="88"/>
  <c r="BO464" i="88"/>
  <c r="BO463" i="88"/>
  <c r="BO467" i="88"/>
  <c r="BO465" i="88"/>
  <c r="BO458" i="88"/>
  <c r="BO459" i="88"/>
  <c r="BO457" i="88"/>
  <c r="AY474" i="88"/>
  <c r="AY468" i="88"/>
  <c r="AY476" i="88"/>
  <c r="AY470" i="88"/>
  <c r="AY473" i="88"/>
  <c r="AY478" i="88"/>
  <c r="AY475" i="88"/>
  <c r="AY469" i="88"/>
  <c r="AY471" i="88"/>
  <c r="AY477" i="88"/>
  <c r="AY472" i="88"/>
  <c r="AI488" i="88"/>
  <c r="AI482" i="88"/>
  <c r="AI484" i="88"/>
  <c r="AI480" i="88"/>
  <c r="AI485" i="88"/>
  <c r="AI487" i="88"/>
  <c r="AI479" i="88"/>
  <c r="AI486" i="88"/>
  <c r="AI481" i="88"/>
  <c r="AI483" i="88"/>
  <c r="AI489" i="88"/>
  <c r="S496" i="88"/>
  <c r="S490" i="88"/>
  <c r="S498" i="88"/>
  <c r="S492" i="88"/>
  <c r="S494" i="88"/>
  <c r="S497" i="88"/>
  <c r="S499" i="88"/>
  <c r="S493" i="88"/>
  <c r="S491" i="88"/>
  <c r="S495" i="88"/>
  <c r="S500" i="88"/>
  <c r="BO496" i="88"/>
  <c r="BO490" i="88"/>
  <c r="BO498" i="88"/>
  <c r="BO492" i="88"/>
  <c r="BO497" i="88"/>
  <c r="BO500" i="88"/>
  <c r="BO499" i="88"/>
  <c r="BO494" i="88"/>
  <c r="BO493" i="88"/>
  <c r="BO495" i="88"/>
  <c r="BO491" i="88"/>
  <c r="AY510" i="88"/>
  <c r="AY504" i="88"/>
  <c r="AY506" i="88"/>
  <c r="AY502" i="88"/>
  <c r="AY509" i="88"/>
  <c r="AY501" i="88"/>
  <c r="AY511" i="88"/>
  <c r="AY505" i="88"/>
  <c r="AY507" i="88"/>
  <c r="AY508" i="88"/>
  <c r="AY503" i="88"/>
  <c r="AI518" i="88"/>
  <c r="AI512" i="88"/>
  <c r="AI520" i="88"/>
  <c r="AI514" i="88"/>
  <c r="AI516" i="88"/>
  <c r="AI521" i="88"/>
  <c r="AI513" i="88"/>
  <c r="AI515" i="88"/>
  <c r="AI522" i="88"/>
  <c r="AI517" i="88"/>
  <c r="AI519" i="88"/>
  <c r="S532" i="88"/>
  <c r="S526" i="88"/>
  <c r="S528" i="88"/>
  <c r="S530" i="88"/>
  <c r="S523" i="88"/>
  <c r="S533" i="88"/>
  <c r="S525" i="88"/>
  <c r="S524" i="88"/>
  <c r="S529" i="88"/>
  <c r="S527" i="88"/>
  <c r="S531" i="88"/>
  <c r="BO532" i="88"/>
  <c r="BO526" i="88"/>
  <c r="BO528" i="88"/>
  <c r="BO524" i="88"/>
  <c r="BO523" i="88"/>
  <c r="BO533" i="88"/>
  <c r="BO525" i="88"/>
  <c r="BO530" i="88"/>
  <c r="BO527" i="88"/>
  <c r="BO531" i="88"/>
  <c r="BO529" i="88"/>
  <c r="AY544" i="88"/>
  <c r="AY538" i="88"/>
  <c r="AY539" i="88"/>
  <c r="AY540" i="88"/>
  <c r="AY542" i="88"/>
  <c r="AY541" i="88"/>
  <c r="AY534" i="88"/>
  <c r="AY536" i="88"/>
  <c r="AY535" i="88"/>
  <c r="AY537" i="88"/>
  <c r="AY543" i="88"/>
  <c r="AI552" i="88"/>
  <c r="AI555" i="88"/>
  <c r="AI549" i="88"/>
  <c r="AI546" i="88"/>
  <c r="AI554" i="88"/>
  <c r="AI547" i="88"/>
  <c r="AI551" i="88"/>
  <c r="AI545" i="88"/>
  <c r="AI550" i="88"/>
  <c r="AI548" i="88"/>
  <c r="AI553" i="88"/>
  <c r="S566" i="88"/>
  <c r="S560" i="88"/>
  <c r="S563" i="88"/>
  <c r="S557" i="88"/>
  <c r="S564" i="88"/>
  <c r="S556" i="88"/>
  <c r="S561" i="88"/>
  <c r="S558" i="88"/>
  <c r="S565" i="88"/>
  <c r="S562" i="88"/>
  <c r="S559" i="88"/>
  <c r="BO566" i="88"/>
  <c r="BO560" i="88"/>
  <c r="BO563" i="88"/>
  <c r="BO557" i="88"/>
  <c r="BO565" i="88"/>
  <c r="BO562" i="88"/>
  <c r="BO559" i="88"/>
  <c r="BO564" i="88"/>
  <c r="BO556" i="88"/>
  <c r="BO561" i="88"/>
  <c r="BO558" i="88"/>
  <c r="AY574" i="88"/>
  <c r="AY568" i="88"/>
  <c r="AY577" i="88"/>
  <c r="AY571" i="88"/>
  <c r="AY576" i="88"/>
  <c r="AY570" i="88"/>
  <c r="AY573" i="88"/>
  <c r="AY569" i="88"/>
  <c r="AY572" i="88"/>
  <c r="AY567" i="88"/>
  <c r="AY575" i="88"/>
  <c r="AI588" i="88"/>
  <c r="AI582" i="88"/>
  <c r="AI585" i="88"/>
  <c r="AI579" i="88"/>
  <c r="AI586" i="88"/>
  <c r="AI580" i="88"/>
  <c r="AI583" i="88"/>
  <c r="AI587" i="88"/>
  <c r="AI581" i="88"/>
  <c r="AI584" i="88"/>
  <c r="AI578" i="88"/>
  <c r="S598" i="88"/>
  <c r="S595" i="88"/>
  <c r="S590" i="88"/>
  <c r="S593" i="88"/>
  <c r="S599" i="88"/>
  <c r="S594" i="88"/>
  <c r="S591" i="88"/>
  <c r="S597" i="88"/>
  <c r="S596" i="88"/>
  <c r="S592" i="88"/>
  <c r="S589" i="88"/>
  <c r="BO598" i="88"/>
  <c r="BO595" i="88"/>
  <c r="BO590" i="88"/>
  <c r="BO593" i="88"/>
  <c r="BO599" i="88"/>
  <c r="BO596" i="88"/>
  <c r="BO594" i="88"/>
  <c r="BO592" i="88"/>
  <c r="BO589" i="88"/>
  <c r="BO591" i="88"/>
  <c r="BO597" i="88"/>
  <c r="AY606" i="88"/>
  <c r="AY600" i="88"/>
  <c r="AY601" i="88"/>
  <c r="AY602" i="88"/>
  <c r="AY610" i="88"/>
  <c r="AY605" i="88"/>
  <c r="AY609" i="88"/>
  <c r="AY604" i="88"/>
  <c r="AY607" i="88"/>
  <c r="AY603" i="88"/>
  <c r="AY608" i="88"/>
  <c r="AI620" i="88"/>
  <c r="AI614" i="88"/>
  <c r="AI617" i="88"/>
  <c r="AI612" i="88"/>
  <c r="AI621" i="88"/>
  <c r="AI616" i="88"/>
  <c r="AI619" i="88"/>
  <c r="AI611" i="88"/>
  <c r="AI618" i="88"/>
  <c r="AI615" i="88"/>
  <c r="AI613" i="88"/>
  <c r="S630" i="88"/>
  <c r="S624" i="88"/>
  <c r="S628" i="88"/>
  <c r="S622" i="88"/>
  <c r="S623" i="88"/>
  <c r="S626" i="88"/>
  <c r="S629" i="88"/>
  <c r="S632" i="88"/>
  <c r="S625" i="88"/>
  <c r="S631" i="88"/>
  <c r="S627" i="88"/>
  <c r="BO630" i="88"/>
  <c r="BO624" i="88"/>
  <c r="BO628" i="88"/>
  <c r="BO622" i="88"/>
  <c r="BO623" i="88"/>
  <c r="BO629" i="88"/>
  <c r="BO625" i="88"/>
  <c r="BO632" i="88"/>
  <c r="BO626" i="88"/>
  <c r="BO631" i="88"/>
  <c r="BO627" i="88"/>
  <c r="AY638" i="88"/>
  <c r="AY642" i="88"/>
  <c r="AY636" i="88"/>
  <c r="AY635" i="88"/>
  <c r="AY634" i="88"/>
  <c r="AY641" i="88"/>
  <c r="AY633" i="88"/>
  <c r="AY643" i="88"/>
  <c r="AY637" i="88"/>
  <c r="AY640" i="88"/>
  <c r="AY639" i="88"/>
  <c r="AI652" i="88"/>
  <c r="AI646" i="88"/>
  <c r="AI650" i="88"/>
  <c r="AI644" i="88"/>
  <c r="AI647" i="88"/>
  <c r="AI648" i="88"/>
  <c r="AI653" i="88"/>
  <c r="AI645" i="88"/>
  <c r="AI654" i="88"/>
  <c r="AI651" i="88"/>
  <c r="AI649" i="88"/>
  <c r="S665" i="88"/>
  <c r="S659" i="88"/>
  <c r="S661" i="88"/>
  <c r="S658" i="88"/>
  <c r="S655" i="88"/>
  <c r="S664" i="88"/>
  <c r="S663" i="88"/>
  <c r="S657" i="88"/>
  <c r="S662" i="88"/>
  <c r="S660" i="88"/>
  <c r="S656" i="88"/>
  <c r="BO665" i="88"/>
  <c r="BO659" i="88"/>
  <c r="BO658" i="88"/>
  <c r="BO656" i="88"/>
  <c r="BO655" i="88"/>
  <c r="BO663" i="88"/>
  <c r="BO660" i="88"/>
  <c r="BO664" i="88"/>
  <c r="BO657" i="88"/>
  <c r="BO661" i="88"/>
  <c r="BO662" i="88"/>
  <c r="AY673" i="88"/>
  <c r="AY667" i="88"/>
  <c r="AY669" i="88"/>
  <c r="AY676" i="88"/>
  <c r="AY675" i="88"/>
  <c r="AY666" i="88"/>
  <c r="AY672" i="88"/>
  <c r="AY670" i="88"/>
  <c r="AY671" i="88"/>
  <c r="AY674" i="88"/>
  <c r="AY668" i="88"/>
  <c r="AI687" i="88"/>
  <c r="AI681" i="88"/>
  <c r="AI683" i="88"/>
  <c r="AI682" i="88"/>
  <c r="AI677" i="88"/>
  <c r="AI684" i="88"/>
  <c r="AI680" i="88"/>
  <c r="AI678" i="88"/>
  <c r="AI685" i="88"/>
  <c r="AI679" i="88"/>
  <c r="AI686" i="88"/>
  <c r="S695" i="88"/>
  <c r="S689" i="88"/>
  <c r="S697" i="88"/>
  <c r="S694" i="88"/>
  <c r="S698" i="88"/>
  <c r="S693" i="88"/>
  <c r="S690" i="88"/>
  <c r="S691" i="88"/>
  <c r="S688" i="88"/>
  <c r="S692" i="88"/>
  <c r="S696" i="88"/>
  <c r="BO695" i="88"/>
  <c r="BO689" i="88"/>
  <c r="BO694" i="88"/>
  <c r="BO691" i="88"/>
  <c r="BO698" i="88"/>
  <c r="BO690" i="88"/>
  <c r="BO688" i="88"/>
  <c r="BO693" i="88"/>
  <c r="BO692" i="88"/>
  <c r="BO697" i="88"/>
  <c r="BO696" i="88"/>
  <c r="AY709" i="88"/>
  <c r="AY703" i="88"/>
  <c r="AY705" i="88"/>
  <c r="AY700" i="88"/>
  <c r="AY704" i="88"/>
  <c r="AY701" i="88"/>
  <c r="AY699" i="88"/>
  <c r="AY702" i="88"/>
  <c r="AY706" i="88"/>
  <c r="AY707" i="88"/>
  <c r="AY708" i="88"/>
  <c r="AI717" i="88"/>
  <c r="AI711" i="88"/>
  <c r="AI714" i="88"/>
  <c r="AI718" i="88"/>
  <c r="AI713" i="88"/>
  <c r="AI716" i="88"/>
  <c r="AI715" i="88"/>
  <c r="AI710" i="88"/>
  <c r="AI712" i="88"/>
  <c r="AI719" i="88"/>
  <c r="AI720" i="88"/>
  <c r="S731" i="88"/>
  <c r="S725" i="88"/>
  <c r="S728" i="88"/>
  <c r="S723" i="88"/>
  <c r="S727" i="88"/>
  <c r="S724" i="88"/>
  <c r="S722" i="88"/>
  <c r="S729" i="88"/>
  <c r="S726" i="88"/>
  <c r="S721" i="88"/>
  <c r="S730" i="88"/>
  <c r="BO731" i="88"/>
  <c r="BO725" i="88"/>
  <c r="BO728" i="88"/>
  <c r="BO724" i="88"/>
  <c r="BO721" i="88"/>
  <c r="BO729" i="88"/>
  <c r="BO722" i="88"/>
  <c r="BO727" i="88"/>
  <c r="BO726" i="88"/>
  <c r="BO730" i="88"/>
  <c r="BO723" i="88"/>
  <c r="AY739" i="88"/>
  <c r="AY733" i="88"/>
  <c r="AY734" i="88"/>
  <c r="AY735" i="88"/>
  <c r="AY738" i="88"/>
  <c r="AY742" i="88"/>
  <c r="AY737" i="88"/>
  <c r="AY740" i="88"/>
  <c r="AY736" i="88"/>
  <c r="AY732" i="88"/>
  <c r="AY741" i="88"/>
  <c r="AI751" i="88"/>
  <c r="AI745" i="88"/>
  <c r="AI753" i="88"/>
  <c r="AI752" i="88"/>
  <c r="AI748" i="88"/>
  <c r="AI749" i="88"/>
  <c r="AI747" i="88"/>
  <c r="AI746" i="88"/>
  <c r="AI744" i="88"/>
  <c r="AI743" i="88"/>
  <c r="AI750" i="88"/>
  <c r="S764" i="88"/>
  <c r="S758" i="88"/>
  <c r="S760" i="88"/>
  <c r="S757" i="88"/>
  <c r="S761" i="88"/>
  <c r="S756" i="88"/>
  <c r="S763" i="88"/>
  <c r="S755" i="88"/>
  <c r="S762" i="88"/>
  <c r="S759" i="88"/>
  <c r="S754" i="88"/>
  <c r="BO764" i="88"/>
  <c r="BO758" i="88"/>
  <c r="BO757" i="88"/>
  <c r="BO761" i="88"/>
  <c r="BO762" i="88"/>
  <c r="BO763" i="88"/>
  <c r="BO759" i="88"/>
  <c r="BO755" i="88"/>
  <c r="BO760" i="88"/>
  <c r="BO756" i="88"/>
  <c r="BO754" i="88"/>
  <c r="AY772" i="88"/>
  <c r="AY766" i="88"/>
  <c r="AY768" i="88"/>
  <c r="AY767" i="88"/>
  <c r="AY774" i="88"/>
  <c r="AY773" i="88"/>
  <c r="AY769" i="88"/>
  <c r="AY775" i="88"/>
  <c r="AY765" i="88"/>
  <c r="AY771" i="88"/>
  <c r="AY770" i="88"/>
  <c r="AI786" i="88"/>
  <c r="AI780" i="88"/>
  <c r="AI782" i="88"/>
  <c r="AI783" i="88"/>
  <c r="AI778" i="88"/>
  <c r="AI784" i="88"/>
  <c r="AI779" i="88"/>
  <c r="AI785" i="88"/>
  <c r="AI781" i="88"/>
  <c r="AI776" i="88"/>
  <c r="AI777" i="88"/>
  <c r="S794" i="88"/>
  <c r="S788" i="88"/>
  <c r="S796" i="88"/>
  <c r="S793" i="88"/>
  <c r="S797" i="88"/>
  <c r="S792" i="88"/>
  <c r="S789" i="88"/>
  <c r="S795" i="88"/>
  <c r="S791" i="88"/>
  <c r="S787" i="88"/>
  <c r="S790" i="88"/>
  <c r="BO794" i="88"/>
  <c r="BO788" i="88"/>
  <c r="BO793" i="88"/>
  <c r="BO790" i="88"/>
  <c r="BO797" i="88"/>
  <c r="BO789" i="88"/>
  <c r="BO795" i="88"/>
  <c r="BO791" i="88"/>
  <c r="BO796" i="88"/>
  <c r="BO792" i="88"/>
  <c r="BO787" i="88"/>
  <c r="AY808" i="88"/>
  <c r="AY802" i="88"/>
  <c r="AY804" i="88"/>
  <c r="AY799" i="88"/>
  <c r="AY803" i="88"/>
  <c r="AY800" i="88"/>
  <c r="AY805" i="88"/>
  <c r="AY801" i="88"/>
  <c r="AY807" i="88"/>
  <c r="AY798" i="88"/>
  <c r="AY806" i="88"/>
  <c r="AI816" i="88"/>
  <c r="AI810" i="88"/>
  <c r="AI818" i="88"/>
  <c r="AI819" i="88"/>
  <c r="AI814" i="88"/>
  <c r="AI809" i="88"/>
  <c r="AI815" i="88"/>
  <c r="AI812" i="88"/>
  <c r="AI811" i="88"/>
  <c r="AI813" i="88"/>
  <c r="AI817" i="88"/>
  <c r="K8" i="68"/>
  <c r="L8" i="68"/>
  <c r="H8" i="68"/>
  <c r="L14" i="68"/>
  <c r="K14" i="68"/>
  <c r="H14" i="68"/>
  <c r="K20" i="68"/>
  <c r="L20" i="68"/>
  <c r="H20" i="68"/>
  <c r="H26" i="68"/>
  <c r="L26" i="68"/>
  <c r="K26" i="68"/>
  <c r="L32" i="68"/>
  <c r="K32" i="68"/>
  <c r="H32" i="68"/>
  <c r="K38" i="68"/>
  <c r="H38" i="68"/>
  <c r="L38" i="68"/>
  <c r="H44" i="68"/>
  <c r="L44" i="68"/>
  <c r="K44" i="68"/>
  <c r="K50" i="68"/>
  <c r="H50" i="68"/>
  <c r="L50" i="68"/>
  <c r="H56" i="68"/>
  <c r="L56" i="68"/>
  <c r="K56" i="68"/>
  <c r="L62" i="68"/>
  <c r="K62" i="68"/>
  <c r="H62" i="68"/>
  <c r="K68" i="68"/>
  <c r="H68" i="68"/>
  <c r="L68" i="68"/>
  <c r="H74" i="68"/>
  <c r="L74" i="68"/>
  <c r="K74" i="68"/>
  <c r="Q6" i="68"/>
  <c r="U6" i="68"/>
  <c r="T6" i="68"/>
  <c r="U12" i="68"/>
  <c r="T12" i="68"/>
  <c r="Q12" i="68"/>
  <c r="T18" i="68"/>
  <c r="Q18" i="68"/>
  <c r="U18" i="68"/>
  <c r="Q24" i="68"/>
  <c r="U24" i="68"/>
  <c r="T24" i="68"/>
  <c r="U30" i="68"/>
  <c r="T30" i="68"/>
  <c r="Q30" i="68"/>
  <c r="Q36" i="68"/>
  <c r="T36" i="68"/>
  <c r="U36" i="68"/>
  <c r="Q42" i="68"/>
  <c r="U42" i="68"/>
  <c r="T42" i="68"/>
  <c r="Q48" i="68"/>
  <c r="U48" i="68"/>
  <c r="T48" i="68"/>
  <c r="Q54" i="68"/>
  <c r="U54" i="68"/>
  <c r="T54" i="68"/>
  <c r="U60" i="68"/>
  <c r="T60" i="68"/>
  <c r="Q60" i="68"/>
  <c r="Q66" i="68"/>
  <c r="U66" i="68"/>
  <c r="T66" i="68"/>
  <c r="Q72" i="68"/>
  <c r="U72" i="68"/>
  <c r="T72" i="68"/>
  <c r="U78" i="68"/>
  <c r="T78" i="68"/>
  <c r="Q78" i="68"/>
  <c r="AC10" i="68"/>
  <c r="AD10" i="68"/>
  <c r="Z10" i="68"/>
  <c r="Z16" i="68"/>
  <c r="AD16" i="68"/>
  <c r="AC16" i="68"/>
  <c r="AD22" i="68"/>
  <c r="AC22" i="68"/>
  <c r="Z22" i="68"/>
  <c r="AC28" i="68"/>
  <c r="AD28" i="68"/>
  <c r="Z28" i="68"/>
  <c r="Z34" i="68"/>
  <c r="AD34" i="68"/>
  <c r="AC34" i="68"/>
  <c r="AD40" i="68"/>
  <c r="Z40" i="68"/>
  <c r="AC40" i="68"/>
  <c r="AC46" i="68"/>
  <c r="AD46" i="68"/>
  <c r="Z46" i="68"/>
  <c r="AD52" i="68"/>
  <c r="AC52" i="68"/>
  <c r="Z52" i="68"/>
  <c r="AC58" i="68"/>
  <c r="Z58" i="68"/>
  <c r="AD58" i="68"/>
  <c r="Z64" i="68"/>
  <c r="AD64" i="68"/>
  <c r="AC64" i="68"/>
  <c r="AD70" i="68"/>
  <c r="AC70" i="68"/>
  <c r="Z70" i="68"/>
  <c r="AC76" i="68"/>
  <c r="Z76" i="68"/>
  <c r="AD76" i="68"/>
  <c r="AI8" i="68"/>
  <c r="AM8" i="68"/>
  <c r="AL8" i="68"/>
  <c r="AL14" i="68"/>
  <c r="AI14" i="68"/>
  <c r="AM14" i="68"/>
  <c r="AI20" i="68"/>
  <c r="AM20" i="68"/>
  <c r="AL20" i="68"/>
  <c r="AM26" i="68"/>
  <c r="AL26" i="68"/>
  <c r="AI26" i="68"/>
  <c r="AI32" i="68"/>
  <c r="AL32" i="68"/>
  <c r="AM32" i="68"/>
  <c r="AI38" i="68"/>
  <c r="AM38" i="68"/>
  <c r="AL38" i="68"/>
  <c r="AM44" i="68"/>
  <c r="AL44" i="68"/>
  <c r="AI44" i="68"/>
  <c r="AI50" i="68"/>
  <c r="AM50" i="68"/>
  <c r="AL50" i="68"/>
  <c r="AM56" i="68"/>
  <c r="AL56" i="68"/>
  <c r="AI56" i="68"/>
  <c r="AI62" i="68"/>
  <c r="AM62" i="68"/>
  <c r="AL62" i="68"/>
  <c r="AI68" i="68"/>
  <c r="AM68" i="68"/>
  <c r="AL68" i="68"/>
  <c r="AM74" i="68"/>
  <c r="AL74" i="68"/>
  <c r="AI74" i="68"/>
  <c r="AU6" i="68"/>
  <c r="AR6" i="68"/>
  <c r="AV6" i="68"/>
  <c r="AR12" i="68"/>
  <c r="AV12" i="68"/>
  <c r="AU12" i="68"/>
  <c r="AR18" i="68"/>
  <c r="AV18" i="68"/>
  <c r="AU18" i="68"/>
  <c r="AU24" i="68"/>
  <c r="AV24" i="68"/>
  <c r="AR24" i="68"/>
  <c r="AR30" i="68"/>
  <c r="AV30" i="68"/>
  <c r="AU30" i="68"/>
  <c r="AR36" i="68"/>
  <c r="AV36" i="68"/>
  <c r="AU36" i="68"/>
  <c r="AU42" i="68"/>
  <c r="AV42" i="68"/>
  <c r="AR42" i="68"/>
  <c r="AV48" i="68"/>
  <c r="AU48" i="68"/>
  <c r="AR48" i="68"/>
  <c r="AU54" i="68"/>
  <c r="AR54" i="68"/>
  <c r="AV54" i="68"/>
  <c r="AR60" i="68"/>
  <c r="AV60" i="68"/>
  <c r="AU60" i="68"/>
  <c r="AV66" i="68"/>
  <c r="AU66" i="68"/>
  <c r="AR66" i="68"/>
  <c r="AU72" i="68"/>
  <c r="AR72" i="68"/>
  <c r="AV72" i="68"/>
  <c r="AR78" i="68"/>
  <c r="AV78" i="68"/>
  <c r="AU78" i="68"/>
  <c r="BA10" i="68"/>
  <c r="BE10" i="68"/>
  <c r="BD10" i="68"/>
  <c r="BE16" i="68"/>
  <c r="BD16" i="68"/>
  <c r="BA16" i="68"/>
  <c r="BA22" i="68"/>
  <c r="BE22" i="68"/>
  <c r="BD22" i="68"/>
  <c r="BA28" i="68"/>
  <c r="BE28" i="68"/>
  <c r="BD28" i="68"/>
  <c r="BE34" i="68"/>
  <c r="BD34" i="68"/>
  <c r="BA34" i="68"/>
  <c r="BA40" i="68"/>
  <c r="BD40" i="68"/>
  <c r="BE40" i="68"/>
  <c r="BA46" i="68"/>
  <c r="BE46" i="68"/>
  <c r="BD46" i="68"/>
  <c r="BA52" i="68"/>
  <c r="BE52" i="68"/>
  <c r="BD52" i="68"/>
  <c r="BA58" i="68"/>
  <c r="BE58" i="68"/>
  <c r="BD58" i="68"/>
  <c r="BE64" i="68"/>
  <c r="BD64" i="68"/>
  <c r="BA64" i="68"/>
  <c r="BA70" i="68"/>
  <c r="BE70" i="68"/>
  <c r="BD70" i="68"/>
  <c r="BA76" i="68"/>
  <c r="BE76" i="68"/>
  <c r="BD76" i="68"/>
  <c r="BM8" i="68"/>
  <c r="BN8" i="68"/>
  <c r="BJ8" i="68"/>
  <c r="BN14" i="68"/>
  <c r="BM14" i="68"/>
  <c r="BJ14" i="68"/>
  <c r="BM20" i="68"/>
  <c r="BJ20" i="68"/>
  <c r="BN20" i="68"/>
  <c r="BJ26" i="68"/>
  <c r="BN26" i="68"/>
  <c r="BM26" i="68"/>
  <c r="BJ32" i="68"/>
  <c r="BN32" i="68"/>
  <c r="BM32" i="68"/>
  <c r="BM38" i="68"/>
  <c r="BN38" i="68"/>
  <c r="BJ38" i="68"/>
  <c r="BJ44" i="68"/>
  <c r="BN44" i="68"/>
  <c r="BM44" i="68"/>
  <c r="BM50" i="68"/>
  <c r="BJ50" i="68"/>
  <c r="BN50" i="68"/>
  <c r="BJ56" i="68"/>
  <c r="BN56" i="68"/>
  <c r="BM56" i="68"/>
  <c r="BN62" i="68"/>
  <c r="BM62" i="68"/>
  <c r="BJ62" i="68"/>
  <c r="BM68" i="68"/>
  <c r="BJ68" i="68"/>
  <c r="BN68" i="68"/>
  <c r="BJ74" i="68"/>
  <c r="BN74" i="68"/>
  <c r="BM74" i="68"/>
  <c r="BS6" i="68"/>
  <c r="BW6" i="68"/>
  <c r="BV6" i="68"/>
  <c r="BW12" i="68"/>
  <c r="BV12" i="68"/>
  <c r="BS12" i="68"/>
  <c r="BS18" i="68"/>
  <c r="BV18" i="68"/>
  <c r="BW18" i="68"/>
  <c r="BS24" i="68"/>
  <c r="BW24" i="68"/>
  <c r="BV24" i="68"/>
  <c r="BW30" i="68"/>
  <c r="BV30" i="68"/>
  <c r="BS30" i="68"/>
  <c r="BS36" i="68"/>
  <c r="BW36" i="68"/>
  <c r="BV36" i="68"/>
  <c r="BS42" i="68"/>
  <c r="BW42" i="68"/>
  <c r="BV42" i="68"/>
  <c r="BS48" i="68"/>
  <c r="BW48" i="68"/>
  <c r="BV48" i="68"/>
  <c r="BS54" i="68"/>
  <c r="BW54" i="68"/>
  <c r="BV54" i="68"/>
  <c r="BW60" i="68"/>
  <c r="BV60" i="68"/>
  <c r="BS60" i="68"/>
  <c r="BS66" i="68"/>
  <c r="BW66" i="68"/>
  <c r="BV66" i="68"/>
  <c r="BS72" i="68"/>
  <c r="BW72" i="68"/>
  <c r="BV72" i="68"/>
  <c r="BW78" i="68"/>
  <c r="BV78" i="68"/>
  <c r="BS78" i="68"/>
  <c r="AV13" i="85"/>
  <c r="AV10" i="85"/>
  <c r="AV7" i="85"/>
  <c r="AV14" i="85"/>
  <c r="AV11" i="85"/>
  <c r="AV8" i="85"/>
  <c r="AV12" i="85"/>
  <c r="AV16" i="85"/>
  <c r="AV15" i="85"/>
  <c r="AV6" i="85"/>
  <c r="AV9" i="85"/>
  <c r="AD26" i="85"/>
  <c r="AD23" i="85"/>
  <c r="AD20" i="85"/>
  <c r="AD17" i="85"/>
  <c r="AD25" i="85"/>
  <c r="AD22" i="85"/>
  <c r="AD19" i="85"/>
  <c r="AD21" i="85"/>
  <c r="AD27" i="85"/>
  <c r="AD24" i="85"/>
  <c r="AD18" i="85"/>
  <c r="L37" i="85"/>
  <c r="L34" i="85"/>
  <c r="L31" i="85"/>
  <c r="L28" i="85"/>
  <c r="L35" i="85"/>
  <c r="L32" i="85"/>
  <c r="L29" i="85"/>
  <c r="L33" i="85"/>
  <c r="L30" i="85"/>
  <c r="L38" i="85"/>
  <c r="L36" i="85"/>
  <c r="BN37" i="85"/>
  <c r="BN34" i="85"/>
  <c r="BN31" i="85"/>
  <c r="BN28" i="85"/>
  <c r="BN35" i="85"/>
  <c r="BN32" i="85"/>
  <c r="BN29" i="85"/>
  <c r="BN33" i="85"/>
  <c r="BN30" i="85"/>
  <c r="BN38" i="85"/>
  <c r="BN36" i="85"/>
  <c r="AV47" i="85"/>
  <c r="AV44" i="85"/>
  <c r="AV41" i="85"/>
  <c r="AV46" i="85"/>
  <c r="AV43" i="85"/>
  <c r="AV40" i="85"/>
  <c r="AV42" i="85"/>
  <c r="AV49" i="85"/>
  <c r="AV48" i="85"/>
  <c r="AV39" i="85"/>
  <c r="AV45" i="85"/>
  <c r="AD58" i="85"/>
  <c r="AD55" i="85"/>
  <c r="AD52" i="85"/>
  <c r="AD59" i="85"/>
  <c r="AD56" i="85"/>
  <c r="AD53" i="85"/>
  <c r="AD50" i="85"/>
  <c r="AD60" i="85"/>
  <c r="AD51" i="85"/>
  <c r="AD57" i="85"/>
  <c r="AD54" i="85"/>
  <c r="L68" i="85"/>
  <c r="L65" i="85"/>
  <c r="L62" i="85"/>
  <c r="L70" i="85"/>
  <c r="L67" i="85"/>
  <c r="L64" i="85"/>
  <c r="L61" i="85"/>
  <c r="L66" i="85"/>
  <c r="L71" i="85"/>
  <c r="L69" i="85"/>
  <c r="L63" i="85"/>
  <c r="BN68" i="85"/>
  <c r="BN65" i="85"/>
  <c r="BN62" i="85"/>
  <c r="BN70" i="85"/>
  <c r="BN67" i="85"/>
  <c r="BN64" i="85"/>
  <c r="BN61" i="85"/>
  <c r="BN66" i="85"/>
  <c r="BN71" i="85"/>
  <c r="BN69" i="85"/>
  <c r="BN63" i="85"/>
  <c r="AV79" i="85"/>
  <c r="AV76" i="85"/>
  <c r="AV73" i="85"/>
  <c r="AV80" i="85"/>
  <c r="AV77" i="85"/>
  <c r="AV74" i="85"/>
  <c r="AV75" i="85"/>
  <c r="AV78" i="85"/>
  <c r="AV81" i="85"/>
  <c r="AV82" i="85"/>
  <c r="AV72" i="85"/>
  <c r="AD92" i="85"/>
  <c r="AD89" i="85"/>
  <c r="AD86" i="85"/>
  <c r="AD83" i="85"/>
  <c r="AD91" i="85"/>
  <c r="AD88" i="85"/>
  <c r="AD85" i="85"/>
  <c r="AD84" i="85"/>
  <c r="AD87" i="85"/>
  <c r="AD90" i="85"/>
  <c r="AD93" i="85"/>
  <c r="L103" i="85"/>
  <c r="L100" i="85"/>
  <c r="L97" i="85"/>
  <c r="L94" i="85"/>
  <c r="L101" i="85"/>
  <c r="L98" i="85"/>
  <c r="L95" i="85"/>
  <c r="L96" i="85"/>
  <c r="L102" i="85"/>
  <c r="L104" i="85"/>
  <c r="L99" i="85"/>
  <c r="BN103" i="85"/>
  <c r="BN100" i="85"/>
  <c r="BN97" i="85"/>
  <c r="BN94" i="85"/>
  <c r="BN101" i="85"/>
  <c r="BN98" i="85"/>
  <c r="BN95" i="85"/>
  <c r="BN104" i="85"/>
  <c r="BN96" i="85"/>
  <c r="BN102" i="85"/>
  <c r="BN99" i="85"/>
  <c r="AV113" i="85"/>
  <c r="AV110" i="85"/>
  <c r="AV107" i="85"/>
  <c r="AV112" i="85"/>
  <c r="AV109" i="85"/>
  <c r="AV106" i="85"/>
  <c r="AV115" i="85"/>
  <c r="AV114" i="85"/>
  <c r="AV105" i="85"/>
  <c r="AV111" i="85"/>
  <c r="AV108" i="85"/>
  <c r="AD124" i="85"/>
  <c r="AD121" i="85"/>
  <c r="AD118" i="85"/>
  <c r="AD125" i="85"/>
  <c r="AD122" i="85"/>
  <c r="AD119" i="85"/>
  <c r="AD116" i="85"/>
  <c r="AD123" i="85"/>
  <c r="AD120" i="85"/>
  <c r="AD126" i="85"/>
  <c r="AD117" i="85"/>
  <c r="L134" i="85"/>
  <c r="L137" i="85"/>
  <c r="L135" i="85"/>
  <c r="L131" i="85"/>
  <c r="L128" i="85"/>
  <c r="L133" i="85"/>
  <c r="L130" i="85"/>
  <c r="L127" i="85"/>
  <c r="L129" i="85"/>
  <c r="L136" i="85"/>
  <c r="L132" i="85"/>
  <c r="BN134" i="85"/>
  <c r="BN137" i="85"/>
  <c r="BN131" i="85"/>
  <c r="BN128" i="85"/>
  <c r="BN135" i="85"/>
  <c r="BN133" i="85"/>
  <c r="BN130" i="85"/>
  <c r="BN127" i="85"/>
  <c r="BN129" i="85"/>
  <c r="BN136" i="85"/>
  <c r="BN132" i="85"/>
  <c r="AV146" i="85"/>
  <c r="AV143" i="85"/>
  <c r="AV140" i="85"/>
  <c r="AV147" i="85"/>
  <c r="AV144" i="85"/>
  <c r="AV141" i="85"/>
  <c r="AV138" i="85"/>
  <c r="AV148" i="85"/>
  <c r="AV145" i="85"/>
  <c r="AV139" i="85"/>
  <c r="AV142" i="85"/>
  <c r="AD158" i="85"/>
  <c r="AD155" i="85"/>
  <c r="AD152" i="85"/>
  <c r="AD149" i="85"/>
  <c r="AD159" i="85"/>
  <c r="AD156" i="85"/>
  <c r="AD153" i="85"/>
  <c r="AD150" i="85"/>
  <c r="AD154" i="85"/>
  <c r="AD157" i="85"/>
  <c r="AD151" i="85"/>
  <c r="L167" i="85"/>
  <c r="L164" i="85"/>
  <c r="L161" i="85"/>
  <c r="L168" i="85"/>
  <c r="L165" i="85"/>
  <c r="L162" i="85"/>
  <c r="L169" i="85"/>
  <c r="L166" i="85"/>
  <c r="L163" i="85"/>
  <c r="L160" i="85"/>
  <c r="L170" i="85"/>
  <c r="BN167" i="85"/>
  <c r="BN164" i="85"/>
  <c r="BN161" i="85"/>
  <c r="BN168" i="85"/>
  <c r="BN165" i="85"/>
  <c r="BN162" i="85"/>
  <c r="BN169" i="85"/>
  <c r="BN166" i="85"/>
  <c r="BN163" i="85"/>
  <c r="BN160" i="85"/>
  <c r="BN170" i="85"/>
  <c r="AV179" i="85"/>
  <c r="AV176" i="85"/>
  <c r="AV173" i="85"/>
  <c r="AV181" i="85"/>
  <c r="AV180" i="85"/>
  <c r="AV178" i="85"/>
  <c r="AV177" i="85"/>
  <c r="AV175" i="85"/>
  <c r="AV174" i="85"/>
  <c r="AV172" i="85"/>
  <c r="AV171" i="85"/>
  <c r="AD191" i="85"/>
  <c r="AD188" i="85"/>
  <c r="AD185" i="85"/>
  <c r="AD182" i="85"/>
  <c r="AD189" i="85"/>
  <c r="AD186" i="85"/>
  <c r="AD183" i="85"/>
  <c r="AD190" i="85"/>
  <c r="AD187" i="85"/>
  <c r="AD184" i="85"/>
  <c r="AD192" i="85"/>
  <c r="L200" i="85"/>
  <c r="L197" i="85"/>
  <c r="L194" i="85"/>
  <c r="L203" i="85"/>
  <c r="L201" i="85"/>
  <c r="L198" i="85"/>
  <c r="L195" i="85"/>
  <c r="L202" i="85"/>
  <c r="L196" i="85"/>
  <c r="L199" i="85"/>
  <c r="L193" i="85"/>
  <c r="BN200" i="85"/>
  <c r="BN197" i="85"/>
  <c r="BN194" i="85"/>
  <c r="BN203" i="85"/>
  <c r="BN201" i="85"/>
  <c r="BN198" i="85"/>
  <c r="BN195" i="85"/>
  <c r="BN202" i="85"/>
  <c r="BN196" i="85"/>
  <c r="BN199" i="85"/>
  <c r="BN193" i="85"/>
  <c r="AV212" i="85"/>
  <c r="AV209" i="85"/>
  <c r="AV206" i="85"/>
  <c r="AV213" i="85"/>
  <c r="AV210" i="85"/>
  <c r="AV207" i="85"/>
  <c r="AV204" i="85"/>
  <c r="AV214" i="85"/>
  <c r="AV211" i="85"/>
  <c r="AV205" i="85"/>
  <c r="AV208" i="85"/>
  <c r="AD224" i="85"/>
  <c r="AD221" i="85"/>
  <c r="AD218" i="85"/>
  <c r="AD215" i="85"/>
  <c r="AD225" i="85"/>
  <c r="AD222" i="85"/>
  <c r="AD219" i="85"/>
  <c r="AD216" i="85"/>
  <c r="AD220" i="85"/>
  <c r="AD223" i="85"/>
  <c r="AD217" i="85"/>
  <c r="L233" i="85"/>
  <c r="L230" i="85"/>
  <c r="L227" i="85"/>
  <c r="L234" i="85"/>
  <c r="L231" i="85"/>
  <c r="L228" i="85"/>
  <c r="L235" i="85"/>
  <c r="L232" i="85"/>
  <c r="L229" i="85"/>
  <c r="L226" i="85"/>
  <c r="L236" i="85"/>
  <c r="BN233" i="85"/>
  <c r="BN230" i="85"/>
  <c r="BN227" i="85"/>
  <c r="BN234" i="85"/>
  <c r="BN231" i="85"/>
  <c r="BN228" i="85"/>
  <c r="BN235" i="85"/>
  <c r="BN232" i="85"/>
  <c r="BN229" i="85"/>
  <c r="BN226" i="85"/>
  <c r="BN236" i="85"/>
  <c r="AV245" i="85"/>
  <c r="AV242" i="85"/>
  <c r="AV239" i="85"/>
  <c r="AV247" i="85"/>
  <c r="AV246" i="85"/>
  <c r="AV244" i="85"/>
  <c r="AV243" i="85"/>
  <c r="AV241" i="85"/>
  <c r="AV240" i="85"/>
  <c r="AV238" i="85"/>
  <c r="AV237" i="85"/>
  <c r="AD257" i="85"/>
  <c r="AD254" i="85"/>
  <c r="AD251" i="85"/>
  <c r="AD248" i="85"/>
  <c r="AD255" i="85"/>
  <c r="AD252" i="85"/>
  <c r="AD249" i="85"/>
  <c r="AD256" i="85"/>
  <c r="AD253" i="85"/>
  <c r="AD250" i="85"/>
  <c r="AD258" i="85"/>
  <c r="L266" i="85"/>
  <c r="L263" i="85"/>
  <c r="L260" i="85"/>
  <c r="L269" i="85"/>
  <c r="L267" i="85"/>
  <c r="L264" i="85"/>
  <c r="L261" i="85"/>
  <c r="L268" i="85"/>
  <c r="L262" i="85"/>
  <c r="L265" i="85"/>
  <c r="L259" i="85"/>
  <c r="BN266" i="85"/>
  <c r="BN263" i="85"/>
  <c r="BN260" i="85"/>
  <c r="BN269" i="85"/>
  <c r="BN267" i="85"/>
  <c r="BN264" i="85"/>
  <c r="BN261" i="85"/>
  <c r="BN268" i="85"/>
  <c r="BN262" i="85"/>
  <c r="BN265" i="85"/>
  <c r="BN259" i="85"/>
  <c r="AV278" i="85"/>
  <c r="AV275" i="85"/>
  <c r="AV272" i="85"/>
  <c r="AV279" i="85"/>
  <c r="AV276" i="85"/>
  <c r="AV273" i="85"/>
  <c r="AV270" i="85"/>
  <c r="AV280" i="85"/>
  <c r="AV277" i="85"/>
  <c r="AV271" i="85"/>
  <c r="AV274" i="85"/>
  <c r="AD290" i="85"/>
  <c r="AD287" i="85"/>
  <c r="AD284" i="85"/>
  <c r="AD281" i="85"/>
  <c r="AD291" i="85"/>
  <c r="AD288" i="85"/>
  <c r="AD285" i="85"/>
  <c r="AD282" i="85"/>
  <c r="AD286" i="85"/>
  <c r="AD289" i="85"/>
  <c r="AD283" i="85"/>
  <c r="L299" i="85"/>
  <c r="L296" i="85"/>
  <c r="L293" i="85"/>
  <c r="L300" i="85"/>
  <c r="L297" i="85"/>
  <c r="L294" i="85"/>
  <c r="L301" i="85"/>
  <c r="L298" i="85"/>
  <c r="L295" i="85"/>
  <c r="L292" i="85"/>
  <c r="L302" i="85"/>
  <c r="BN299" i="85"/>
  <c r="BN296" i="85"/>
  <c r="BN293" i="85"/>
  <c r="BN300" i="85"/>
  <c r="BN297" i="85"/>
  <c r="BN294" i="85"/>
  <c r="BN301" i="85"/>
  <c r="BN298" i="85"/>
  <c r="BN295" i="85"/>
  <c r="BN292" i="85"/>
  <c r="BN302" i="85"/>
  <c r="AV311" i="85"/>
  <c r="AV308" i="85"/>
  <c r="AV305" i="85"/>
  <c r="AV313" i="85"/>
  <c r="AV312" i="85"/>
  <c r="AV310" i="85"/>
  <c r="AV309" i="85"/>
  <c r="AV307" i="85"/>
  <c r="AV306" i="85"/>
  <c r="AV304" i="85"/>
  <c r="AV303" i="85"/>
  <c r="AD323" i="85"/>
  <c r="AD320" i="85"/>
  <c r="AD317" i="85"/>
  <c r="AD314" i="85"/>
  <c r="AD321" i="85"/>
  <c r="AD318" i="85"/>
  <c r="AD315" i="85"/>
  <c r="AD322" i="85"/>
  <c r="AD319" i="85"/>
  <c r="AD316" i="85"/>
  <c r="AD324" i="85"/>
  <c r="L332" i="85"/>
  <c r="L329" i="85"/>
  <c r="L326" i="85"/>
  <c r="L335" i="85"/>
  <c r="L333" i="85"/>
  <c r="L330" i="85"/>
  <c r="L327" i="85"/>
  <c r="L334" i="85"/>
  <c r="L328" i="85"/>
  <c r="L331" i="85"/>
  <c r="L325" i="85"/>
  <c r="BN332" i="85"/>
  <c r="BN329" i="85"/>
  <c r="BN326" i="85"/>
  <c r="BN335" i="85"/>
  <c r="BN333" i="85"/>
  <c r="BN330" i="85"/>
  <c r="BN327" i="85"/>
  <c r="BN334" i="85"/>
  <c r="BN328" i="85"/>
  <c r="BN331" i="85"/>
  <c r="BN325" i="85"/>
  <c r="AV344" i="85"/>
  <c r="AV341" i="85"/>
  <c r="AV338" i="85"/>
  <c r="AV345" i="85"/>
  <c r="AV342" i="85"/>
  <c r="AV339" i="85"/>
  <c r="AV336" i="85"/>
  <c r="AV346" i="85"/>
  <c r="AV343" i="85"/>
  <c r="AV337" i="85"/>
  <c r="AV340" i="85"/>
  <c r="AD356" i="85"/>
  <c r="AD353" i="85"/>
  <c r="AD350" i="85"/>
  <c r="AD347" i="85"/>
  <c r="AD357" i="85"/>
  <c r="AD354" i="85"/>
  <c r="AD351" i="85"/>
  <c r="AD348" i="85"/>
  <c r="AD352" i="85"/>
  <c r="AD355" i="85"/>
  <c r="AD349" i="85"/>
  <c r="L365" i="85"/>
  <c r="L362" i="85"/>
  <c r="L359" i="85"/>
  <c r="L366" i="85"/>
  <c r="L363" i="85"/>
  <c r="L360" i="85"/>
  <c r="L367" i="85"/>
  <c r="L364" i="85"/>
  <c r="L361" i="85"/>
  <c r="L358" i="85"/>
  <c r="L368" i="85"/>
  <c r="BN365" i="85"/>
  <c r="BN362" i="85"/>
  <c r="BN359" i="85"/>
  <c r="BN366" i="85"/>
  <c r="BN363" i="85"/>
  <c r="BN360" i="85"/>
  <c r="BN367" i="85"/>
  <c r="BN364" i="85"/>
  <c r="BN361" i="85"/>
  <c r="BN358" i="85"/>
  <c r="BN368" i="85"/>
  <c r="AV377" i="85"/>
  <c r="AV374" i="85"/>
  <c r="AV371" i="85"/>
  <c r="AV379" i="85"/>
  <c r="AV378" i="85"/>
  <c r="AV376" i="85"/>
  <c r="AV375" i="85"/>
  <c r="AV373" i="85"/>
  <c r="AV372" i="85"/>
  <c r="AV370" i="85"/>
  <c r="AV369" i="85"/>
  <c r="AD389" i="85"/>
  <c r="AD386" i="85"/>
  <c r="AD383" i="85"/>
  <c r="AD380" i="85"/>
  <c r="AD387" i="85"/>
  <c r="AD384" i="85"/>
  <c r="AD381" i="85"/>
  <c r="AD388" i="85"/>
  <c r="AD385" i="85"/>
  <c r="AD382" i="85"/>
  <c r="AD390" i="85"/>
  <c r="L398" i="85"/>
  <c r="L395" i="85"/>
  <c r="L392" i="85"/>
  <c r="L401" i="85"/>
  <c r="L399" i="85"/>
  <c r="L396" i="85"/>
  <c r="L393" i="85"/>
  <c r="L400" i="85"/>
  <c r="L394" i="85"/>
  <c r="L397" i="85"/>
  <c r="L391" i="85"/>
  <c r="BN398" i="85"/>
  <c r="BN395" i="85"/>
  <c r="BN392" i="85"/>
  <c r="BN401" i="85"/>
  <c r="BN399" i="85"/>
  <c r="BN396" i="85"/>
  <c r="BN393" i="85"/>
  <c r="BN400" i="85"/>
  <c r="BN394" i="85"/>
  <c r="BN397" i="85"/>
  <c r="BN391" i="85"/>
  <c r="AV410" i="85"/>
  <c r="AV407" i="85"/>
  <c r="AV404" i="85"/>
  <c r="AV411" i="85"/>
  <c r="AV408" i="85"/>
  <c r="AV405" i="85"/>
  <c r="AV402" i="85"/>
  <c r="AV412" i="85"/>
  <c r="AV409" i="85"/>
  <c r="AV403" i="85"/>
  <c r="AV406" i="85"/>
  <c r="AD422" i="85"/>
  <c r="AD419" i="85"/>
  <c r="AD416" i="85"/>
  <c r="AD413" i="85"/>
  <c r="AD423" i="85"/>
  <c r="AD420" i="85"/>
  <c r="AD417" i="85"/>
  <c r="AD414" i="85"/>
  <c r="AD418" i="85"/>
  <c r="AD421" i="85"/>
  <c r="AD415" i="85"/>
  <c r="L431" i="85"/>
  <c r="L428" i="85"/>
  <c r="L425" i="85"/>
  <c r="L432" i="85"/>
  <c r="L429" i="85"/>
  <c r="L426" i="85"/>
  <c r="L433" i="85"/>
  <c r="L430" i="85"/>
  <c r="L427" i="85"/>
  <c r="L424" i="85"/>
  <c r="L434" i="85"/>
  <c r="BN431" i="85"/>
  <c r="BN428" i="85"/>
  <c r="BN425" i="85"/>
  <c r="BN432" i="85"/>
  <c r="BN429" i="85"/>
  <c r="BN426" i="85"/>
  <c r="BN433" i="85"/>
  <c r="BN430" i="85"/>
  <c r="BN427" i="85"/>
  <c r="BN424" i="85"/>
  <c r="BN434" i="85"/>
  <c r="AV443" i="85"/>
  <c r="AV440" i="85"/>
  <c r="AV437" i="85"/>
  <c r="AV445" i="85"/>
  <c r="AV444" i="85"/>
  <c r="AV442" i="85"/>
  <c r="AV441" i="85"/>
  <c r="AV439" i="85"/>
  <c r="AV438" i="85"/>
  <c r="AV436" i="85"/>
  <c r="AV435" i="85"/>
  <c r="AD455" i="85"/>
  <c r="AD452" i="85"/>
  <c r="AD449" i="85"/>
  <c r="AD446" i="85"/>
  <c r="AD453" i="85"/>
  <c r="AD450" i="85"/>
  <c r="AD447" i="85"/>
  <c r="AD454" i="85"/>
  <c r="AD451" i="85"/>
  <c r="AD448" i="85"/>
  <c r="AD456" i="85"/>
  <c r="L464" i="85"/>
  <c r="L461" i="85"/>
  <c r="L458" i="85"/>
  <c r="L467" i="85"/>
  <c r="L465" i="85"/>
  <c r="L462" i="85"/>
  <c r="L459" i="85"/>
  <c r="L466" i="85"/>
  <c r="L460" i="85"/>
  <c r="L463" i="85"/>
  <c r="L457" i="85"/>
  <c r="BN464" i="85"/>
  <c r="BN461" i="85"/>
  <c r="BN458" i="85"/>
  <c r="BN467" i="85"/>
  <c r="BN465" i="85"/>
  <c r="BN462" i="85"/>
  <c r="BN459" i="85"/>
  <c r="BN466" i="85"/>
  <c r="BN460" i="85"/>
  <c r="BN463" i="85"/>
  <c r="BN457" i="85"/>
  <c r="AV476" i="85"/>
  <c r="AV473" i="85"/>
  <c r="AV470" i="85"/>
  <c r="AV477" i="85"/>
  <c r="AV474" i="85"/>
  <c r="AV471" i="85"/>
  <c r="AV468" i="85"/>
  <c r="AV478" i="85"/>
  <c r="AV475" i="85"/>
  <c r="AV469" i="85"/>
  <c r="AV472" i="85"/>
  <c r="AD486" i="85"/>
  <c r="AD483" i="85"/>
  <c r="AD488" i="85"/>
  <c r="AD485" i="85"/>
  <c r="AD482" i="85"/>
  <c r="AD479" i="85"/>
  <c r="AD489" i="85"/>
  <c r="AD484" i="85"/>
  <c r="AD480" i="85"/>
  <c r="AD487" i="85"/>
  <c r="AD481" i="85"/>
  <c r="L497" i="85"/>
  <c r="L494" i="85"/>
  <c r="L491" i="85"/>
  <c r="L500" i="85"/>
  <c r="L498" i="85"/>
  <c r="L495" i="85"/>
  <c r="L492" i="85"/>
  <c r="L493" i="85"/>
  <c r="L496" i="85"/>
  <c r="L490" i="85"/>
  <c r="L499" i="85"/>
  <c r="BN497" i="85"/>
  <c r="BN494" i="85"/>
  <c r="BN491" i="85"/>
  <c r="BN500" i="85"/>
  <c r="BN498" i="85"/>
  <c r="BN495" i="85"/>
  <c r="BN492" i="85"/>
  <c r="BN493" i="85"/>
  <c r="BN496" i="85"/>
  <c r="BN490" i="85"/>
  <c r="BN499" i="85"/>
  <c r="AV510" i="85"/>
  <c r="AV507" i="85"/>
  <c r="AV504" i="85"/>
  <c r="AV501" i="85"/>
  <c r="AV509" i="85"/>
  <c r="AV506" i="85"/>
  <c r="AV503" i="85"/>
  <c r="AV511" i="85"/>
  <c r="AV502" i="85"/>
  <c r="AV505" i="85"/>
  <c r="AV508" i="85"/>
  <c r="AD521" i="85"/>
  <c r="AD518" i="85"/>
  <c r="AD515" i="85"/>
  <c r="AD512" i="85"/>
  <c r="AD522" i="85"/>
  <c r="AD519" i="85"/>
  <c r="AD516" i="85"/>
  <c r="AD513" i="85"/>
  <c r="AD514" i="85"/>
  <c r="AD520" i="85"/>
  <c r="AD517" i="85"/>
  <c r="L531" i="85"/>
  <c r="L528" i="85"/>
  <c r="L525" i="85"/>
  <c r="L530" i="85"/>
  <c r="L527" i="85"/>
  <c r="L524" i="85"/>
  <c r="L533" i="85"/>
  <c r="L532" i="85"/>
  <c r="L523" i="85"/>
  <c r="L529" i="85"/>
  <c r="L526" i="85"/>
  <c r="BN531" i="85"/>
  <c r="BN528" i="85"/>
  <c r="BN525" i="85"/>
  <c r="BN530" i="85"/>
  <c r="BN527" i="85"/>
  <c r="BN524" i="85"/>
  <c r="BN533" i="85"/>
  <c r="BN532" i="85"/>
  <c r="BN523" i="85"/>
  <c r="BN529" i="85"/>
  <c r="BN526" i="85"/>
  <c r="AV542" i="85"/>
  <c r="AV539" i="85"/>
  <c r="AV536" i="85"/>
  <c r="AV544" i="85"/>
  <c r="AV543" i="85"/>
  <c r="AV540" i="85"/>
  <c r="AV537" i="85"/>
  <c r="AV534" i="85"/>
  <c r="AV541" i="85"/>
  <c r="AV538" i="85"/>
  <c r="AV535" i="85"/>
  <c r="AD554" i="85"/>
  <c r="AD553" i="85"/>
  <c r="AD555" i="85"/>
  <c r="AD549" i="85"/>
  <c r="AD546" i="85"/>
  <c r="AD548" i="85"/>
  <c r="AD545" i="85"/>
  <c r="AD552" i="85"/>
  <c r="AD551" i="85"/>
  <c r="AD547" i="85"/>
  <c r="AD550" i="85"/>
  <c r="L565" i="85"/>
  <c r="L562" i="85"/>
  <c r="L559" i="85"/>
  <c r="L556" i="85"/>
  <c r="L563" i="85"/>
  <c r="L560" i="85"/>
  <c r="L557" i="85"/>
  <c r="L561" i="85"/>
  <c r="L558" i="85"/>
  <c r="L566" i="85"/>
  <c r="L564" i="85"/>
  <c r="BN565" i="85"/>
  <c r="BN562" i="85"/>
  <c r="BN559" i="85"/>
  <c r="BN556" i="85"/>
  <c r="BN563" i="85"/>
  <c r="BN560" i="85"/>
  <c r="BN557" i="85"/>
  <c r="BN561" i="85"/>
  <c r="BN558" i="85"/>
  <c r="BN564" i="85"/>
  <c r="BN566" i="85"/>
  <c r="AV575" i="85"/>
  <c r="AV572" i="85"/>
  <c r="AV569" i="85"/>
  <c r="AV574" i="85"/>
  <c r="AV571" i="85"/>
  <c r="AV568" i="85"/>
  <c r="AV570" i="85"/>
  <c r="AV577" i="85"/>
  <c r="AV576" i="85"/>
  <c r="AV567" i="85"/>
  <c r="AV573" i="85"/>
  <c r="AD586" i="85"/>
  <c r="AD583" i="85"/>
  <c r="AD580" i="85"/>
  <c r="AD587" i="85"/>
  <c r="AD584" i="85"/>
  <c r="AD581" i="85"/>
  <c r="AD578" i="85"/>
  <c r="AD588" i="85"/>
  <c r="AD579" i="85"/>
  <c r="AD585" i="85"/>
  <c r="AD582" i="85"/>
  <c r="L596" i="85"/>
  <c r="L593" i="85"/>
  <c r="L590" i="85"/>
  <c r="L598" i="85"/>
  <c r="L595" i="85"/>
  <c r="L592" i="85"/>
  <c r="L589" i="85"/>
  <c r="L594" i="85"/>
  <c r="L599" i="85"/>
  <c r="L597" i="85"/>
  <c r="L591" i="85"/>
  <c r="BN596" i="85"/>
  <c r="BN593" i="85"/>
  <c r="BN590" i="85"/>
  <c r="BN598" i="85"/>
  <c r="BN595" i="85"/>
  <c r="BN592" i="85"/>
  <c r="BN589" i="85"/>
  <c r="BN594" i="85"/>
  <c r="BN599" i="85"/>
  <c r="BN597" i="85"/>
  <c r="BN591" i="85"/>
  <c r="AV607" i="85"/>
  <c r="AV604" i="85"/>
  <c r="AV601" i="85"/>
  <c r="AV608" i="85"/>
  <c r="AV605" i="85"/>
  <c r="AV602" i="85"/>
  <c r="AV603" i="85"/>
  <c r="AV606" i="85"/>
  <c r="AV609" i="85"/>
  <c r="AV600" i="85"/>
  <c r="AV610" i="85"/>
  <c r="AD620" i="85"/>
  <c r="AD617" i="85"/>
  <c r="AD614" i="85"/>
  <c r="AD611" i="85"/>
  <c r="AD619" i="85"/>
  <c r="AD616" i="85"/>
  <c r="AD613" i="85"/>
  <c r="AD612" i="85"/>
  <c r="AD615" i="85"/>
  <c r="AD618" i="85"/>
  <c r="AD621" i="85"/>
  <c r="L631" i="85"/>
  <c r="L628" i="85"/>
  <c r="L625" i="85"/>
  <c r="L622" i="85"/>
  <c r="L629" i="85"/>
  <c r="L626" i="85"/>
  <c r="L623" i="85"/>
  <c r="L624" i="85"/>
  <c r="L630" i="85"/>
  <c r="L632" i="85"/>
  <c r="L627" i="85"/>
  <c r="BN631" i="85"/>
  <c r="BN628" i="85"/>
  <c r="BN625" i="85"/>
  <c r="BN622" i="85"/>
  <c r="BN629" i="85"/>
  <c r="BN626" i="85"/>
  <c r="BN623" i="85"/>
  <c r="BN632" i="85"/>
  <c r="BN624" i="85"/>
  <c r="BN630" i="85"/>
  <c r="BN627" i="85"/>
  <c r="AV641" i="85"/>
  <c r="AV638" i="85"/>
  <c r="AV635" i="85"/>
  <c r="AV640" i="85"/>
  <c r="AV637" i="85"/>
  <c r="AV634" i="85"/>
  <c r="AV643" i="85"/>
  <c r="AV642" i="85"/>
  <c r="AV633" i="85"/>
  <c r="AV639" i="85"/>
  <c r="AV636" i="85"/>
  <c r="AD652" i="85"/>
  <c r="AD649" i="85"/>
  <c r="AD646" i="85"/>
  <c r="AD653" i="85"/>
  <c r="AD650" i="85"/>
  <c r="AD647" i="85"/>
  <c r="AD644" i="85"/>
  <c r="AD651" i="85"/>
  <c r="AD648" i="85"/>
  <c r="AD654" i="85"/>
  <c r="AD645" i="85"/>
  <c r="L662" i="85"/>
  <c r="L659" i="85"/>
  <c r="L656" i="85"/>
  <c r="L664" i="85"/>
  <c r="L661" i="85"/>
  <c r="L658" i="85"/>
  <c r="L655" i="85"/>
  <c r="L657" i="85"/>
  <c r="L665" i="85"/>
  <c r="L660" i="85"/>
  <c r="L663" i="85"/>
  <c r="BN662" i="85"/>
  <c r="BN659" i="85"/>
  <c r="BN656" i="85"/>
  <c r="BN664" i="85"/>
  <c r="BN661" i="85"/>
  <c r="BN658" i="85"/>
  <c r="BN655" i="85"/>
  <c r="BN657" i="85"/>
  <c r="BN660" i="85"/>
  <c r="BN665" i="85"/>
  <c r="BN663" i="85"/>
  <c r="AV673" i="85"/>
  <c r="AV670" i="85"/>
  <c r="AV667" i="85"/>
  <c r="AV674" i="85"/>
  <c r="AV671" i="85"/>
  <c r="AV668" i="85"/>
  <c r="AV676" i="85"/>
  <c r="AV675" i="85"/>
  <c r="AV666" i="85"/>
  <c r="AV669" i="85"/>
  <c r="AV672" i="85"/>
  <c r="AD686" i="85"/>
  <c r="AD683" i="85"/>
  <c r="AD680" i="85"/>
  <c r="AD677" i="85"/>
  <c r="AD685" i="85"/>
  <c r="AD682" i="85"/>
  <c r="AD679" i="85"/>
  <c r="AD684" i="85"/>
  <c r="AD687" i="85"/>
  <c r="AD678" i="85"/>
  <c r="AD681" i="85"/>
  <c r="L697" i="85"/>
  <c r="L694" i="85"/>
  <c r="L691" i="85"/>
  <c r="L688" i="85"/>
  <c r="L695" i="85"/>
  <c r="L692" i="85"/>
  <c r="L689" i="85"/>
  <c r="L698" i="85"/>
  <c r="L696" i="85"/>
  <c r="L693" i="85"/>
  <c r="L690" i="85"/>
  <c r="BN697" i="85"/>
  <c r="BN694" i="85"/>
  <c r="BN691" i="85"/>
  <c r="BN688" i="85"/>
  <c r="BN695" i="85"/>
  <c r="BN692" i="85"/>
  <c r="BN689" i="85"/>
  <c r="BN696" i="85"/>
  <c r="BN693" i="85"/>
  <c r="BN698" i="85"/>
  <c r="BN690" i="85"/>
  <c r="AV707" i="85"/>
  <c r="AV704" i="85"/>
  <c r="AV701" i="85"/>
  <c r="AV706" i="85"/>
  <c r="AV703" i="85"/>
  <c r="AV700" i="85"/>
  <c r="AV705" i="85"/>
  <c r="AV702" i="85"/>
  <c r="AV708" i="85"/>
  <c r="AV709" i="85"/>
  <c r="AV699" i="85"/>
  <c r="AD718" i="85"/>
  <c r="AD715" i="85"/>
  <c r="AD712" i="85"/>
  <c r="AD719" i="85"/>
  <c r="AD716" i="85"/>
  <c r="AD713" i="85"/>
  <c r="AD710" i="85"/>
  <c r="AD714" i="85"/>
  <c r="AD711" i="85"/>
  <c r="AD717" i="85"/>
  <c r="AD720" i="85"/>
  <c r="L731" i="85"/>
  <c r="L730" i="85"/>
  <c r="L729" i="85"/>
  <c r="L728" i="85"/>
  <c r="L725" i="85"/>
  <c r="L722" i="85"/>
  <c r="L724" i="85"/>
  <c r="L721" i="85"/>
  <c r="L727" i="85"/>
  <c r="L723" i="85"/>
  <c r="L726" i="85"/>
  <c r="BN731" i="85"/>
  <c r="BN730" i="85"/>
  <c r="BN727" i="85"/>
  <c r="BN729" i="85"/>
  <c r="BN726" i="85"/>
  <c r="BN728" i="85"/>
  <c r="BN725" i="85"/>
  <c r="BN722" i="85"/>
  <c r="BN724" i="85"/>
  <c r="BN721" i="85"/>
  <c r="BN723" i="85"/>
  <c r="AV741" i="85"/>
  <c r="AV738" i="85"/>
  <c r="AV735" i="85"/>
  <c r="AV732" i="85"/>
  <c r="AV742" i="85"/>
  <c r="AV739" i="85"/>
  <c r="AV736" i="85"/>
  <c r="AV733" i="85"/>
  <c r="AV740" i="85"/>
  <c r="AV737" i="85"/>
  <c r="AV734" i="85"/>
  <c r="AD753" i="85"/>
  <c r="AD751" i="85"/>
  <c r="AD748" i="85"/>
  <c r="AD745" i="85"/>
  <c r="AD750" i="85"/>
  <c r="AD747" i="85"/>
  <c r="AD744" i="85"/>
  <c r="AD749" i="85"/>
  <c r="AD746" i="85"/>
  <c r="AD752" i="85"/>
  <c r="AD743" i="85"/>
  <c r="L762" i="85"/>
  <c r="L759" i="85"/>
  <c r="L756" i="85"/>
  <c r="L764" i="85"/>
  <c r="L763" i="85"/>
  <c r="L760" i="85"/>
  <c r="L757" i="85"/>
  <c r="L754" i="85"/>
  <c r="L758" i="85"/>
  <c r="L755" i="85"/>
  <c r="L761" i="85"/>
  <c r="BN762" i="85"/>
  <c r="BN759" i="85"/>
  <c r="BN756" i="85"/>
  <c r="BN764" i="85"/>
  <c r="BN763" i="85"/>
  <c r="BN760" i="85"/>
  <c r="BN757" i="85"/>
  <c r="BN754" i="85"/>
  <c r="BN758" i="85"/>
  <c r="BN755" i="85"/>
  <c r="BN761" i="85"/>
  <c r="AV775" i="85"/>
  <c r="AV772" i="85"/>
  <c r="AV769" i="85"/>
  <c r="AV766" i="85"/>
  <c r="AV774" i="85"/>
  <c r="AV771" i="85"/>
  <c r="AV768" i="85"/>
  <c r="AV765" i="85"/>
  <c r="AV773" i="85"/>
  <c r="AV767" i="85"/>
  <c r="AV770" i="85"/>
  <c r="AD783" i="85"/>
  <c r="AD780" i="85"/>
  <c r="AD777" i="85"/>
  <c r="AD786" i="85"/>
  <c r="AD784" i="85"/>
  <c r="AD781" i="85"/>
  <c r="AD778" i="85"/>
  <c r="AD782" i="85"/>
  <c r="AD785" i="85"/>
  <c r="AD776" i="85"/>
  <c r="AD779" i="85"/>
  <c r="L797" i="85"/>
  <c r="L796" i="85"/>
  <c r="L793" i="85"/>
  <c r="L790" i="85"/>
  <c r="L787" i="85"/>
  <c r="L795" i="85"/>
  <c r="L792" i="85"/>
  <c r="L789" i="85"/>
  <c r="L791" i="85"/>
  <c r="L794" i="85"/>
  <c r="L788" i="85"/>
  <c r="BN797" i="85"/>
  <c r="BN796" i="85"/>
  <c r="BN793" i="85"/>
  <c r="BN790" i="85"/>
  <c r="BN787" i="85"/>
  <c r="BN795" i="85"/>
  <c r="BN792" i="85"/>
  <c r="BN789" i="85"/>
  <c r="BN791" i="85"/>
  <c r="BN794" i="85"/>
  <c r="BN788" i="85"/>
  <c r="AV807" i="85"/>
  <c r="AV804" i="85"/>
  <c r="AV801" i="85"/>
  <c r="AV798" i="85"/>
  <c r="AV808" i="85"/>
  <c r="AV805" i="85"/>
  <c r="AV802" i="85"/>
  <c r="AV799" i="85"/>
  <c r="AV803" i="85"/>
  <c r="AV800" i="85"/>
  <c r="AV806" i="85"/>
  <c r="AD819" i="85"/>
  <c r="AD817" i="85"/>
  <c r="AD814" i="85"/>
  <c r="AD811" i="85"/>
  <c r="AD816" i="85"/>
  <c r="AD813" i="85"/>
  <c r="AD810" i="85"/>
  <c r="AD812" i="85"/>
  <c r="AD818" i="85"/>
  <c r="AD809" i="85"/>
  <c r="AD815" i="85"/>
  <c r="K13" i="87"/>
  <c r="K7" i="87"/>
  <c r="K14" i="87"/>
  <c r="K8" i="87"/>
  <c r="K16" i="87"/>
  <c r="K10" i="87"/>
  <c r="K11" i="87"/>
  <c r="K9" i="87"/>
  <c r="K12" i="87"/>
  <c r="K6" i="87"/>
  <c r="K15" i="87"/>
  <c r="BG13" i="87"/>
  <c r="BG7" i="87"/>
  <c r="BG14" i="87"/>
  <c r="BG8" i="87"/>
  <c r="BG16" i="87"/>
  <c r="BG10" i="87"/>
  <c r="BG11" i="87"/>
  <c r="BG6" i="87"/>
  <c r="BG9" i="87"/>
  <c r="BG15" i="87"/>
  <c r="BG12" i="87"/>
  <c r="AQ27" i="87"/>
  <c r="AQ21" i="87"/>
  <c r="AQ22" i="87"/>
  <c r="AQ24" i="87"/>
  <c r="AQ18" i="87"/>
  <c r="AQ25" i="87"/>
  <c r="AQ19" i="87"/>
  <c r="AQ17" i="87"/>
  <c r="AQ23" i="87"/>
  <c r="AQ26" i="87"/>
  <c r="AQ20" i="87"/>
  <c r="AA35" i="87"/>
  <c r="AA29" i="87"/>
  <c r="AA36" i="87"/>
  <c r="AA30" i="87"/>
  <c r="AA38" i="87"/>
  <c r="AA32" i="87"/>
  <c r="AA33" i="87"/>
  <c r="AA28" i="87"/>
  <c r="AA34" i="87"/>
  <c r="AA37" i="87"/>
  <c r="AA31" i="87"/>
  <c r="K49" i="87"/>
  <c r="K43" i="87"/>
  <c r="K44" i="87"/>
  <c r="K46" i="87"/>
  <c r="K40" i="87"/>
  <c r="K47" i="87"/>
  <c r="K41" i="87"/>
  <c r="K39" i="87"/>
  <c r="K45" i="87"/>
  <c r="K48" i="87"/>
  <c r="K42" i="87"/>
  <c r="BG49" i="87"/>
  <c r="BG43" i="87"/>
  <c r="BG44" i="87"/>
  <c r="BG46" i="87"/>
  <c r="BG40" i="87"/>
  <c r="BG47" i="87"/>
  <c r="BG41" i="87"/>
  <c r="BG42" i="87"/>
  <c r="BG45" i="87"/>
  <c r="BG39" i="87"/>
  <c r="BG48" i="87"/>
  <c r="AQ57" i="87"/>
  <c r="AQ51" i="87"/>
  <c r="AQ58" i="87"/>
  <c r="AQ52" i="87"/>
  <c r="AQ60" i="87"/>
  <c r="AQ54" i="87"/>
  <c r="AQ55" i="87"/>
  <c r="AQ50" i="87"/>
  <c r="AQ53" i="87"/>
  <c r="AQ59" i="87"/>
  <c r="AQ56" i="87"/>
  <c r="AA71" i="87"/>
  <c r="AA65" i="87"/>
  <c r="AA66" i="87"/>
  <c r="AA68" i="87"/>
  <c r="AA62" i="87"/>
  <c r="AA69" i="87"/>
  <c r="AA63" i="87"/>
  <c r="AA61" i="87"/>
  <c r="AA64" i="87"/>
  <c r="AA70" i="87"/>
  <c r="AA67" i="87"/>
  <c r="K79" i="87"/>
  <c r="K73" i="87"/>
  <c r="K80" i="87"/>
  <c r="K74" i="87"/>
  <c r="K82" i="87"/>
  <c r="K76" i="87"/>
  <c r="K77" i="87"/>
  <c r="K72" i="87"/>
  <c r="K75" i="87"/>
  <c r="K81" i="87"/>
  <c r="K78" i="87"/>
  <c r="BG79" i="87"/>
  <c r="BG73" i="87"/>
  <c r="BG80" i="87"/>
  <c r="BG74" i="87"/>
  <c r="BG82" i="87"/>
  <c r="BG76" i="87"/>
  <c r="BG77" i="87"/>
  <c r="BG78" i="87"/>
  <c r="BG81" i="87"/>
  <c r="BG72" i="87"/>
  <c r="BG75" i="87"/>
  <c r="AQ93" i="87"/>
  <c r="AQ87" i="87"/>
  <c r="AQ88" i="87"/>
  <c r="AQ90" i="87"/>
  <c r="AQ84" i="87"/>
  <c r="AQ91" i="87"/>
  <c r="AQ85" i="87"/>
  <c r="AQ86" i="87"/>
  <c r="AQ89" i="87"/>
  <c r="AQ83" i="87"/>
  <c r="AQ92" i="87"/>
  <c r="K12" i="88"/>
  <c r="K6" i="88"/>
  <c r="K13" i="88"/>
  <c r="K7" i="88"/>
  <c r="K15" i="88"/>
  <c r="K9" i="88"/>
  <c r="K16" i="88"/>
  <c r="K10" i="88"/>
  <c r="K11" i="88"/>
  <c r="K14" i="88"/>
  <c r="K8" i="88"/>
  <c r="BG12" i="88"/>
  <c r="BG6" i="88"/>
  <c r="BG13" i="88"/>
  <c r="BG7" i="88"/>
  <c r="BG15" i="88"/>
  <c r="BG9" i="88"/>
  <c r="BG16" i="88"/>
  <c r="BG10" i="88"/>
  <c r="BG8" i="88"/>
  <c r="BG11" i="88"/>
  <c r="BG14" i="88"/>
  <c r="AQ26" i="88"/>
  <c r="AQ20" i="88"/>
  <c r="AQ27" i="88"/>
  <c r="AQ21" i="88"/>
  <c r="AQ23" i="88"/>
  <c r="AQ17" i="88"/>
  <c r="AQ24" i="88"/>
  <c r="AQ18" i="88"/>
  <c r="AQ25" i="88"/>
  <c r="AQ19" i="88"/>
  <c r="AQ22" i="88"/>
  <c r="AA34" i="88"/>
  <c r="AA28" i="88"/>
  <c r="AA35" i="88"/>
  <c r="AA29" i="88"/>
  <c r="AA37" i="88"/>
  <c r="AA31" i="88"/>
  <c r="AA38" i="88"/>
  <c r="AA32" i="88"/>
  <c r="AA36" i="88"/>
  <c r="AA30" i="88"/>
  <c r="AA33" i="88"/>
  <c r="K48" i="88"/>
  <c r="K42" i="88"/>
  <c r="K46" i="88"/>
  <c r="K43" i="88"/>
  <c r="K44" i="88"/>
  <c r="K41" i="88"/>
  <c r="K47" i="88"/>
  <c r="K39" i="88"/>
  <c r="K40" i="88"/>
  <c r="K49" i="88"/>
  <c r="K45" i="88"/>
  <c r="BG48" i="88"/>
  <c r="BG42" i="88"/>
  <c r="BG43" i="88"/>
  <c r="BG40" i="88"/>
  <c r="BG41" i="88"/>
  <c r="BG47" i="88"/>
  <c r="BG44" i="88"/>
  <c r="BG39" i="88"/>
  <c r="BG45" i="88"/>
  <c r="BG46" i="88"/>
  <c r="BG49" i="88"/>
  <c r="AQ56" i="88"/>
  <c r="AQ50" i="88"/>
  <c r="AQ57" i="88"/>
  <c r="AQ58" i="88"/>
  <c r="AQ52" i="88"/>
  <c r="AQ59" i="88"/>
  <c r="AQ60" i="88"/>
  <c r="AQ54" i="88"/>
  <c r="AQ53" i="88"/>
  <c r="AQ51" i="88"/>
  <c r="AQ55" i="88"/>
  <c r="AA70" i="88"/>
  <c r="AA64" i="88"/>
  <c r="AA71" i="88"/>
  <c r="AA65" i="88"/>
  <c r="AA66" i="88"/>
  <c r="AA67" i="88"/>
  <c r="AA61" i="88"/>
  <c r="AA68" i="88"/>
  <c r="AA62" i="88"/>
  <c r="AA63" i="88"/>
  <c r="AA69" i="88"/>
  <c r="K78" i="88"/>
  <c r="K72" i="88"/>
  <c r="K79" i="88"/>
  <c r="K73" i="88"/>
  <c r="K80" i="88"/>
  <c r="K74" i="88"/>
  <c r="K81" i="88"/>
  <c r="K75" i="88"/>
  <c r="K82" i="88"/>
  <c r="K76" i="88"/>
  <c r="K77" i="88"/>
  <c r="BG78" i="88"/>
  <c r="BG72" i="88"/>
  <c r="BG79" i="88"/>
  <c r="BG73" i="88"/>
  <c r="BG80" i="88"/>
  <c r="BG74" i="88"/>
  <c r="BG81" i="88"/>
  <c r="BG75" i="88"/>
  <c r="BG82" i="88"/>
  <c r="BG76" i="88"/>
  <c r="BG77" i="88"/>
  <c r="AQ92" i="88"/>
  <c r="AQ86" i="88"/>
  <c r="AQ93" i="88"/>
  <c r="AQ87" i="88"/>
  <c r="AQ88" i="88"/>
  <c r="AQ89" i="88"/>
  <c r="AQ83" i="88"/>
  <c r="AQ90" i="88"/>
  <c r="AQ84" i="88"/>
  <c r="AQ91" i="88"/>
  <c r="AQ85" i="88"/>
  <c r="AA99" i="88"/>
  <c r="AA100" i="88"/>
  <c r="AA94" i="88"/>
  <c r="AA104" i="88"/>
  <c r="AA101" i="88"/>
  <c r="AA96" i="88"/>
  <c r="AA103" i="88"/>
  <c r="AA98" i="88"/>
  <c r="AA95" i="88"/>
  <c r="AA102" i="88"/>
  <c r="AA97" i="88"/>
  <c r="K113" i="88"/>
  <c r="K107" i="88"/>
  <c r="K114" i="88"/>
  <c r="K108" i="88"/>
  <c r="K111" i="88"/>
  <c r="K115" i="88"/>
  <c r="K110" i="88"/>
  <c r="K105" i="88"/>
  <c r="K112" i="88"/>
  <c r="K109" i="88"/>
  <c r="K106" i="88"/>
  <c r="BG113" i="88"/>
  <c r="BG107" i="88"/>
  <c r="BG114" i="88"/>
  <c r="BG108" i="88"/>
  <c r="BG109" i="88"/>
  <c r="BG106" i="88"/>
  <c r="BG111" i="88"/>
  <c r="BG115" i="88"/>
  <c r="BG110" i="88"/>
  <c r="BG105" i="88"/>
  <c r="BG112" i="88"/>
  <c r="AQ121" i="88"/>
  <c r="AQ122" i="88"/>
  <c r="AQ116" i="88"/>
  <c r="AQ126" i="88"/>
  <c r="AQ118" i="88"/>
  <c r="AQ123" i="88"/>
  <c r="AQ125" i="88"/>
  <c r="AQ120" i="88"/>
  <c r="AQ117" i="88"/>
  <c r="AQ124" i="88"/>
  <c r="AQ119" i="88"/>
  <c r="AA135" i="88"/>
  <c r="AA129" i="88"/>
  <c r="AA136" i="88"/>
  <c r="AA130" i="88"/>
  <c r="AA137" i="88"/>
  <c r="AA131" i="88"/>
  <c r="AA134" i="88"/>
  <c r="AA133" i="88"/>
  <c r="AA128" i="88"/>
  <c r="AA127" i="88"/>
  <c r="AA132" i="88"/>
  <c r="K143" i="88"/>
  <c r="K144" i="88"/>
  <c r="K138" i="88"/>
  <c r="K145" i="88"/>
  <c r="K139" i="88"/>
  <c r="K148" i="88"/>
  <c r="K147" i="88"/>
  <c r="K142" i="88"/>
  <c r="K141" i="88"/>
  <c r="K140" i="88"/>
  <c r="K146" i="88"/>
  <c r="BG143" i="88"/>
  <c r="BG144" i="88"/>
  <c r="BG138" i="88"/>
  <c r="BG145" i="88"/>
  <c r="BG139" i="88"/>
  <c r="BG147" i="88"/>
  <c r="BG146" i="88"/>
  <c r="BG141" i="88"/>
  <c r="BG140" i="88"/>
  <c r="BG142" i="88"/>
  <c r="BG148" i="88"/>
  <c r="AQ157" i="88"/>
  <c r="AQ151" i="88"/>
  <c r="AQ158" i="88"/>
  <c r="AQ152" i="88"/>
  <c r="AQ159" i="88"/>
  <c r="AQ153" i="88"/>
  <c r="AQ156" i="88"/>
  <c r="AQ150" i="88"/>
  <c r="AQ155" i="88"/>
  <c r="AQ149" i="88"/>
  <c r="AQ154" i="88"/>
  <c r="AA165" i="88"/>
  <c r="AA166" i="88"/>
  <c r="AA160" i="88"/>
  <c r="AA167" i="88"/>
  <c r="AA161" i="88"/>
  <c r="AA170" i="88"/>
  <c r="AA169" i="88"/>
  <c r="AA164" i="88"/>
  <c r="AA163" i="88"/>
  <c r="AA168" i="88"/>
  <c r="AA162" i="88"/>
  <c r="K179" i="88"/>
  <c r="K173" i="88"/>
  <c r="K180" i="88"/>
  <c r="K174" i="88"/>
  <c r="K181" i="88"/>
  <c r="K175" i="88"/>
  <c r="K178" i="88"/>
  <c r="K177" i="88"/>
  <c r="K172" i="88"/>
  <c r="K171" i="88"/>
  <c r="K176" i="88"/>
  <c r="BG179" i="88"/>
  <c r="BG173" i="88"/>
  <c r="BG180" i="88"/>
  <c r="BG174" i="88"/>
  <c r="BG181" i="88"/>
  <c r="BG175" i="88"/>
  <c r="BG177" i="88"/>
  <c r="BG176" i="88"/>
  <c r="BG171" i="88"/>
  <c r="BG172" i="88"/>
  <c r="BG178" i="88"/>
  <c r="AQ187" i="88"/>
  <c r="AQ188" i="88"/>
  <c r="AQ182" i="88"/>
  <c r="AQ189" i="88"/>
  <c r="AQ183" i="88"/>
  <c r="AQ192" i="88"/>
  <c r="AQ186" i="88"/>
  <c r="AQ191" i="88"/>
  <c r="AQ185" i="88"/>
  <c r="AQ190" i="88"/>
  <c r="AQ184" i="88"/>
  <c r="AA201" i="88"/>
  <c r="AA195" i="88"/>
  <c r="AA202" i="88"/>
  <c r="AA196" i="88"/>
  <c r="AA203" i="88"/>
  <c r="AA197" i="88"/>
  <c r="AA200" i="88"/>
  <c r="AA199" i="88"/>
  <c r="AA194" i="88"/>
  <c r="AA193" i="88"/>
  <c r="AA198" i="88"/>
  <c r="K212" i="88"/>
  <c r="K213" i="88"/>
  <c r="K214" i="88"/>
  <c r="K209" i="88"/>
  <c r="K211" i="88"/>
  <c r="K204" i="88"/>
  <c r="K210" i="88"/>
  <c r="K205" i="88"/>
  <c r="K206" i="88"/>
  <c r="K207" i="88"/>
  <c r="K208" i="88"/>
  <c r="BG212" i="88"/>
  <c r="BG213" i="88"/>
  <c r="BG214" i="88"/>
  <c r="BG209" i="88"/>
  <c r="BG204" i="88"/>
  <c r="BG205" i="88"/>
  <c r="BG208" i="88"/>
  <c r="BG210" i="88"/>
  <c r="BG207" i="88"/>
  <c r="BG206" i="88"/>
  <c r="BG211" i="88"/>
  <c r="AQ220" i="88"/>
  <c r="AQ221" i="88"/>
  <c r="AQ215" i="88"/>
  <c r="AQ222" i="88"/>
  <c r="AQ216" i="88"/>
  <c r="AQ223" i="88"/>
  <c r="AQ217" i="88"/>
  <c r="AQ224" i="88"/>
  <c r="AQ218" i="88"/>
  <c r="AQ219" i="88"/>
  <c r="AQ225" i="88"/>
  <c r="AA234" i="88"/>
  <c r="AA228" i="88"/>
  <c r="AA235" i="88"/>
  <c r="AA229" i="88"/>
  <c r="AA236" i="88"/>
  <c r="AA230" i="88"/>
  <c r="AA233" i="88"/>
  <c r="AA232" i="88"/>
  <c r="AA227" i="88"/>
  <c r="AA226" i="88"/>
  <c r="AA231" i="88"/>
  <c r="K242" i="88"/>
  <c r="K243" i="88"/>
  <c r="K237" i="88"/>
  <c r="K244" i="88"/>
  <c r="K238" i="88"/>
  <c r="K247" i="88"/>
  <c r="K246" i="88"/>
  <c r="K241" i="88"/>
  <c r="K240" i="88"/>
  <c r="K245" i="88"/>
  <c r="K239" i="88"/>
  <c r="BG242" i="88"/>
  <c r="BG243" i="88"/>
  <c r="BG237" i="88"/>
  <c r="BG244" i="88"/>
  <c r="BG238" i="88"/>
  <c r="BG245" i="88"/>
  <c r="BG241" i="88"/>
  <c r="BG246" i="88"/>
  <c r="BG247" i="88"/>
  <c r="BG239" i="88"/>
  <c r="BG240" i="88"/>
  <c r="AQ256" i="88"/>
  <c r="AQ250" i="88"/>
  <c r="AQ257" i="88"/>
  <c r="AQ251" i="88"/>
  <c r="AQ258" i="88"/>
  <c r="AQ252" i="88"/>
  <c r="AQ253" i="88"/>
  <c r="AQ254" i="88"/>
  <c r="AQ248" i="88"/>
  <c r="AQ255" i="88"/>
  <c r="AQ249" i="88"/>
  <c r="AA264" i="88"/>
  <c r="AA265" i="88"/>
  <c r="AA259" i="88"/>
  <c r="AA266" i="88"/>
  <c r="AA260" i="88"/>
  <c r="AA269" i="88"/>
  <c r="AA268" i="88"/>
  <c r="AA263" i="88"/>
  <c r="AA262" i="88"/>
  <c r="AA267" i="88"/>
  <c r="AA261" i="88"/>
  <c r="K278" i="88"/>
  <c r="K272" i="88"/>
  <c r="K279" i="88"/>
  <c r="K273" i="88"/>
  <c r="K280" i="88"/>
  <c r="K274" i="88"/>
  <c r="K277" i="88"/>
  <c r="K276" i="88"/>
  <c r="K271" i="88"/>
  <c r="K270" i="88"/>
  <c r="K275" i="88"/>
  <c r="BG278" i="88"/>
  <c r="BG272" i="88"/>
  <c r="BG279" i="88"/>
  <c r="BG273" i="88"/>
  <c r="BG280" i="88"/>
  <c r="BG274" i="88"/>
  <c r="BG275" i="88"/>
  <c r="BG276" i="88"/>
  <c r="BG277" i="88"/>
  <c r="BG270" i="88"/>
  <c r="BG271" i="88"/>
  <c r="AQ286" i="88"/>
  <c r="AQ287" i="88"/>
  <c r="AQ281" i="88"/>
  <c r="AQ288" i="88"/>
  <c r="AQ282" i="88"/>
  <c r="AQ289" i="88"/>
  <c r="AQ283" i="88"/>
  <c r="AQ290" i="88"/>
  <c r="AQ284" i="88"/>
  <c r="AQ291" i="88"/>
  <c r="AQ285" i="88"/>
  <c r="AA300" i="88"/>
  <c r="AA294" i="88"/>
  <c r="AA301" i="88"/>
  <c r="AA295" i="88"/>
  <c r="AA302" i="88"/>
  <c r="AA296" i="88"/>
  <c r="AA299" i="88"/>
  <c r="AA298" i="88"/>
  <c r="AA293" i="88"/>
  <c r="AA292" i="88"/>
  <c r="AA297" i="88"/>
  <c r="K308" i="88"/>
  <c r="K309" i="88"/>
  <c r="K303" i="88"/>
  <c r="K310" i="88"/>
  <c r="K304" i="88"/>
  <c r="K313" i="88"/>
  <c r="K312" i="88"/>
  <c r="K307" i="88"/>
  <c r="K306" i="88"/>
  <c r="K311" i="88"/>
  <c r="K305" i="88"/>
  <c r="BG308" i="88"/>
  <c r="BG309" i="88"/>
  <c r="BG303" i="88"/>
  <c r="BG310" i="88"/>
  <c r="BG304" i="88"/>
  <c r="BG311" i="88"/>
  <c r="BG305" i="88"/>
  <c r="BG313" i="88"/>
  <c r="BG307" i="88"/>
  <c r="BG306" i="88"/>
  <c r="BG312" i="88"/>
  <c r="AQ322" i="88"/>
  <c r="AQ316" i="88"/>
  <c r="AQ323" i="88"/>
  <c r="AQ317" i="88"/>
  <c r="AQ324" i="88"/>
  <c r="AQ318" i="88"/>
  <c r="AQ319" i="88"/>
  <c r="AQ320" i="88"/>
  <c r="AQ314" i="88"/>
  <c r="AQ321" i="88"/>
  <c r="AQ315" i="88"/>
  <c r="AA330" i="88"/>
  <c r="AA331" i="88"/>
  <c r="AA325" i="88"/>
  <c r="AA332" i="88"/>
  <c r="AA326" i="88"/>
  <c r="AA335" i="88"/>
  <c r="AA334" i="88"/>
  <c r="AA329" i="88"/>
  <c r="AA328" i="88"/>
  <c r="AA333" i="88"/>
  <c r="AA327" i="88"/>
  <c r="K344" i="88"/>
  <c r="K338" i="88"/>
  <c r="K345" i="88"/>
  <c r="K339" i="88"/>
  <c r="K346" i="88"/>
  <c r="K340" i="88"/>
  <c r="K343" i="88"/>
  <c r="K342" i="88"/>
  <c r="K337" i="88"/>
  <c r="K336" i="88"/>
  <c r="K341" i="88"/>
  <c r="BG344" i="88"/>
  <c r="BG338" i="88"/>
  <c r="BG345" i="88"/>
  <c r="BG339" i="88"/>
  <c r="BG346" i="88"/>
  <c r="BG340" i="88"/>
  <c r="BG341" i="88"/>
  <c r="BG342" i="88"/>
  <c r="BG336" i="88"/>
  <c r="BG343" i="88"/>
  <c r="BG337" i="88"/>
  <c r="AQ357" i="88"/>
  <c r="AQ351" i="88"/>
  <c r="AQ353" i="88"/>
  <c r="AQ356" i="88"/>
  <c r="AQ347" i="88"/>
  <c r="AQ354" i="88"/>
  <c r="AQ348" i="88"/>
  <c r="AQ349" i="88"/>
  <c r="AQ350" i="88"/>
  <c r="AQ355" i="88"/>
  <c r="AQ352" i="88"/>
  <c r="AA365" i="88"/>
  <c r="AA359" i="88"/>
  <c r="AA367" i="88"/>
  <c r="AA364" i="88"/>
  <c r="AA362" i="88"/>
  <c r="AA360" i="88"/>
  <c r="AA368" i="88"/>
  <c r="AA361" i="88"/>
  <c r="AA358" i="88"/>
  <c r="AA363" i="88"/>
  <c r="AA366" i="88"/>
  <c r="K379" i="88"/>
  <c r="K373" i="88"/>
  <c r="K378" i="88"/>
  <c r="K370" i="88"/>
  <c r="K371" i="88"/>
  <c r="K376" i="88"/>
  <c r="K369" i="88"/>
  <c r="K375" i="88"/>
  <c r="K377" i="88"/>
  <c r="K374" i="88"/>
  <c r="K372" i="88"/>
  <c r="BG379" i="88"/>
  <c r="BG373" i="88"/>
  <c r="BG378" i="88"/>
  <c r="BG375" i="88"/>
  <c r="BG370" i="88"/>
  <c r="BG376" i="88"/>
  <c r="BG377" i="88"/>
  <c r="BG372" i="88"/>
  <c r="BG371" i="88"/>
  <c r="BG374" i="88"/>
  <c r="BG369" i="88"/>
  <c r="AQ387" i="88"/>
  <c r="AQ381" i="88"/>
  <c r="AQ389" i="88"/>
  <c r="AQ384" i="88"/>
  <c r="AQ390" i="88"/>
  <c r="AQ382" i="88"/>
  <c r="AQ388" i="88"/>
  <c r="AQ383" i="88"/>
  <c r="AQ386" i="88"/>
  <c r="AQ380" i="88"/>
  <c r="AQ385" i="88"/>
  <c r="AA400" i="88"/>
  <c r="AA394" i="88"/>
  <c r="AA401" i="88"/>
  <c r="AA395" i="88"/>
  <c r="AA398" i="88"/>
  <c r="AA393" i="88"/>
  <c r="AA391" i="88"/>
  <c r="AA399" i="88"/>
  <c r="AA392" i="88"/>
  <c r="AA396" i="88"/>
  <c r="AA397" i="88"/>
  <c r="K408" i="88"/>
  <c r="K402" i="88"/>
  <c r="K409" i="88"/>
  <c r="K403" i="88"/>
  <c r="K410" i="88"/>
  <c r="K405" i="88"/>
  <c r="K407" i="88"/>
  <c r="K412" i="88"/>
  <c r="K404" i="88"/>
  <c r="K406" i="88"/>
  <c r="K411" i="88"/>
  <c r="BG408" i="88"/>
  <c r="BG402" i="88"/>
  <c r="BG409" i="88"/>
  <c r="BG403" i="88"/>
  <c r="BG411" i="88"/>
  <c r="BG406" i="88"/>
  <c r="BG410" i="88"/>
  <c r="BG405" i="88"/>
  <c r="BG407" i="88"/>
  <c r="BG412" i="88"/>
  <c r="BG404" i="88"/>
  <c r="AQ422" i="88"/>
  <c r="AQ416" i="88"/>
  <c r="AQ423" i="88"/>
  <c r="AQ417" i="88"/>
  <c r="AQ420" i="88"/>
  <c r="AQ415" i="88"/>
  <c r="AQ419" i="88"/>
  <c r="AQ414" i="88"/>
  <c r="AQ413" i="88"/>
  <c r="AQ421" i="88"/>
  <c r="AQ418" i="88"/>
  <c r="AA430" i="88"/>
  <c r="AA424" i="88"/>
  <c r="AA431" i="88"/>
  <c r="AA425" i="88"/>
  <c r="AA432" i="88"/>
  <c r="AA426" i="88"/>
  <c r="AA434" i="88"/>
  <c r="AA429" i="88"/>
  <c r="AA428" i="88"/>
  <c r="AA433" i="88"/>
  <c r="AA427" i="88"/>
  <c r="K442" i="88"/>
  <c r="K438" i="88"/>
  <c r="K441" i="88"/>
  <c r="K439" i="88"/>
  <c r="K440" i="88"/>
  <c r="K437" i="88"/>
  <c r="K436" i="88"/>
  <c r="K443" i="88"/>
  <c r="K444" i="88"/>
  <c r="K445" i="88"/>
  <c r="K435" i="88"/>
  <c r="BG440" i="88"/>
  <c r="BG442" i="88"/>
  <c r="BG438" i="88"/>
  <c r="BG441" i="88"/>
  <c r="BG439" i="88"/>
  <c r="BG444" i="88"/>
  <c r="BG443" i="88"/>
  <c r="BG435" i="88"/>
  <c r="BG436" i="88"/>
  <c r="BG445" i="88"/>
  <c r="BG437" i="88"/>
  <c r="AQ454" i="88"/>
  <c r="AQ448" i="88"/>
  <c r="AQ456" i="88"/>
  <c r="AQ450" i="88"/>
  <c r="AQ451" i="88"/>
  <c r="AQ446" i="88"/>
  <c r="AQ453" i="88"/>
  <c r="AQ449" i="88"/>
  <c r="AQ447" i="88"/>
  <c r="AQ455" i="88"/>
  <c r="AQ452" i="88"/>
  <c r="AA462" i="88"/>
  <c r="AA464" i="88"/>
  <c r="AA458" i="88"/>
  <c r="AA463" i="88"/>
  <c r="AA460" i="88"/>
  <c r="AA465" i="88"/>
  <c r="AA457" i="88"/>
  <c r="AA459" i="88"/>
  <c r="AA466" i="88"/>
  <c r="AA461" i="88"/>
  <c r="AA467" i="88"/>
  <c r="K476" i="88"/>
  <c r="K470" i="88"/>
  <c r="K478" i="88"/>
  <c r="K472" i="88"/>
  <c r="K475" i="88"/>
  <c r="K474" i="88"/>
  <c r="K477" i="88"/>
  <c r="K469" i="88"/>
  <c r="K468" i="88"/>
  <c r="K473" i="88"/>
  <c r="K471" i="88"/>
  <c r="BG476" i="88"/>
  <c r="BG470" i="88"/>
  <c r="BG478" i="88"/>
  <c r="BG472" i="88"/>
  <c r="BG475" i="88"/>
  <c r="BG468" i="88"/>
  <c r="BG477" i="88"/>
  <c r="BG469" i="88"/>
  <c r="BG474" i="88"/>
  <c r="BG473" i="88"/>
  <c r="BG471" i="88"/>
  <c r="AQ484" i="88"/>
  <c r="AQ486" i="88"/>
  <c r="AQ480" i="88"/>
  <c r="AQ487" i="88"/>
  <c r="AQ482" i="88"/>
  <c r="AQ489" i="88"/>
  <c r="AQ479" i="88"/>
  <c r="AQ481" i="88"/>
  <c r="AQ485" i="88"/>
  <c r="AQ483" i="88"/>
  <c r="AQ488" i="88"/>
  <c r="AA498" i="88"/>
  <c r="AA492" i="88"/>
  <c r="AA500" i="88"/>
  <c r="AA494" i="88"/>
  <c r="AA499" i="88"/>
  <c r="AA496" i="88"/>
  <c r="AA491" i="88"/>
  <c r="AA493" i="88"/>
  <c r="AA490" i="88"/>
  <c r="AA495" i="88"/>
  <c r="AA497" i="88"/>
  <c r="K506" i="88"/>
  <c r="K508" i="88"/>
  <c r="K502" i="88"/>
  <c r="K511" i="88"/>
  <c r="K510" i="88"/>
  <c r="K503" i="88"/>
  <c r="K505" i="88"/>
  <c r="K504" i="88"/>
  <c r="K501" i="88"/>
  <c r="K509" i="88"/>
  <c r="K507" i="88"/>
  <c r="BG506" i="88"/>
  <c r="BG508" i="88"/>
  <c r="BG502" i="88"/>
  <c r="BG511" i="88"/>
  <c r="BG504" i="88"/>
  <c r="BG503" i="88"/>
  <c r="BG505" i="88"/>
  <c r="BG510" i="88"/>
  <c r="BG507" i="88"/>
  <c r="BG509" i="88"/>
  <c r="BG501" i="88"/>
  <c r="AQ520" i="88"/>
  <c r="AQ514" i="88"/>
  <c r="AQ522" i="88"/>
  <c r="AQ516" i="88"/>
  <c r="AQ518" i="88"/>
  <c r="AQ515" i="88"/>
  <c r="AQ517" i="88"/>
  <c r="AQ512" i="88"/>
  <c r="AQ521" i="88"/>
  <c r="AQ519" i="88"/>
  <c r="AQ513" i="88"/>
  <c r="AA528" i="88"/>
  <c r="AA530" i="88"/>
  <c r="AA524" i="88"/>
  <c r="AA532" i="88"/>
  <c r="AA527" i="88"/>
  <c r="AA529" i="88"/>
  <c r="AA526" i="88"/>
  <c r="AA525" i="88"/>
  <c r="AA531" i="88"/>
  <c r="AA533" i="88"/>
  <c r="AA523" i="88"/>
  <c r="K540" i="88"/>
  <c r="K541" i="88"/>
  <c r="K542" i="88"/>
  <c r="K536" i="88"/>
  <c r="K537" i="88"/>
  <c r="K538" i="88"/>
  <c r="K539" i="88"/>
  <c r="K544" i="88"/>
  <c r="K534" i="88"/>
  <c r="K535" i="88"/>
  <c r="K543" i="88"/>
  <c r="BG540" i="88"/>
  <c r="BG541" i="88"/>
  <c r="BG542" i="88"/>
  <c r="BG536" i="88"/>
  <c r="BG544" i="88"/>
  <c r="BG543" i="88"/>
  <c r="BG539" i="88"/>
  <c r="BG538" i="88"/>
  <c r="BG537" i="88"/>
  <c r="BG534" i="88"/>
  <c r="BG535" i="88"/>
  <c r="AQ554" i="88"/>
  <c r="AQ548" i="88"/>
  <c r="AQ551" i="88"/>
  <c r="AQ549" i="88"/>
  <c r="AQ553" i="88"/>
  <c r="AQ555" i="88"/>
  <c r="AQ552" i="88"/>
  <c r="AQ550" i="88"/>
  <c r="AQ547" i="88"/>
  <c r="AQ546" i="88"/>
  <c r="AQ545" i="88"/>
  <c r="AA562" i="88"/>
  <c r="AA556" i="88"/>
  <c r="AA565" i="88"/>
  <c r="AA559" i="88"/>
  <c r="AA566" i="88"/>
  <c r="AA563" i="88"/>
  <c r="AA558" i="88"/>
  <c r="AA560" i="88"/>
  <c r="AA557" i="88"/>
  <c r="AA561" i="88"/>
  <c r="AA564" i="88"/>
  <c r="K576" i="88"/>
  <c r="K570" i="88"/>
  <c r="K573" i="88"/>
  <c r="K567" i="88"/>
  <c r="K577" i="88"/>
  <c r="K569" i="88"/>
  <c r="K575" i="88"/>
  <c r="K571" i="88"/>
  <c r="K568" i="88"/>
  <c r="K574" i="88"/>
  <c r="K572" i="88"/>
  <c r="BG576" i="88"/>
  <c r="BG570" i="88"/>
  <c r="BG573" i="88"/>
  <c r="BG567" i="88"/>
  <c r="BG575" i="88"/>
  <c r="BG569" i="88"/>
  <c r="BG577" i="88"/>
  <c r="BG572" i="88"/>
  <c r="BG568" i="88"/>
  <c r="BG571" i="88"/>
  <c r="BG574" i="88"/>
  <c r="AQ584" i="88"/>
  <c r="AQ578" i="88"/>
  <c r="AQ587" i="88"/>
  <c r="AQ581" i="88"/>
  <c r="AQ588" i="88"/>
  <c r="AQ582" i="88"/>
  <c r="AQ586" i="88"/>
  <c r="AQ580" i="88"/>
  <c r="AQ585" i="88"/>
  <c r="AQ583" i="88"/>
  <c r="AQ579" i="88"/>
  <c r="AA596" i="88"/>
  <c r="AA592" i="88"/>
  <c r="AA597" i="88"/>
  <c r="AA589" i="88"/>
  <c r="AA595" i="88"/>
  <c r="AA590" i="88"/>
  <c r="AA599" i="88"/>
  <c r="AA594" i="88"/>
  <c r="AA598" i="88"/>
  <c r="AA593" i="88"/>
  <c r="AA591" i="88"/>
  <c r="K608" i="88"/>
  <c r="K602" i="88"/>
  <c r="K610" i="88"/>
  <c r="K607" i="88"/>
  <c r="K606" i="88"/>
  <c r="K603" i="88"/>
  <c r="K604" i="88"/>
  <c r="K601" i="88"/>
  <c r="K605" i="88"/>
  <c r="K600" i="88"/>
  <c r="K609" i="88"/>
  <c r="BG608" i="88"/>
  <c r="BG602" i="88"/>
  <c r="BG607" i="88"/>
  <c r="BG604" i="88"/>
  <c r="BG603" i="88"/>
  <c r="BG600" i="88"/>
  <c r="BG601" i="88"/>
  <c r="BG610" i="88"/>
  <c r="BG606" i="88"/>
  <c r="BG605" i="88"/>
  <c r="BG609" i="88"/>
  <c r="AQ616" i="88"/>
  <c r="AQ618" i="88"/>
  <c r="AQ613" i="88"/>
  <c r="AQ614" i="88"/>
  <c r="AQ617" i="88"/>
  <c r="AQ612" i="88"/>
  <c r="AQ621" i="88"/>
  <c r="AQ620" i="88"/>
  <c r="AQ619" i="88"/>
  <c r="AQ615" i="88"/>
  <c r="AQ611" i="88"/>
  <c r="AA632" i="88"/>
  <c r="AA626" i="88"/>
  <c r="AA630" i="88"/>
  <c r="AA624" i="88"/>
  <c r="AA627" i="88"/>
  <c r="AA631" i="88"/>
  <c r="AA628" i="88"/>
  <c r="AA623" i="88"/>
  <c r="AA629" i="88"/>
  <c r="AA625" i="88"/>
  <c r="AA622" i="88"/>
  <c r="K640" i="88"/>
  <c r="K634" i="88"/>
  <c r="K638" i="88"/>
  <c r="K639" i="88"/>
  <c r="K643" i="88"/>
  <c r="K642" i="88"/>
  <c r="K635" i="88"/>
  <c r="K641" i="88"/>
  <c r="K633" i="88"/>
  <c r="K637" i="88"/>
  <c r="K636" i="88"/>
  <c r="BG640" i="88"/>
  <c r="BG634" i="88"/>
  <c r="BG638" i="88"/>
  <c r="BG639" i="88"/>
  <c r="BG643" i="88"/>
  <c r="BG636" i="88"/>
  <c r="BG635" i="88"/>
  <c r="BG633" i="88"/>
  <c r="BG637" i="88"/>
  <c r="BG642" i="88"/>
  <c r="BG641" i="88"/>
  <c r="AQ654" i="88"/>
  <c r="AQ648" i="88"/>
  <c r="AQ652" i="88"/>
  <c r="AQ646" i="88"/>
  <c r="AQ651" i="88"/>
  <c r="AQ650" i="88"/>
  <c r="AQ647" i="88"/>
  <c r="AQ645" i="88"/>
  <c r="AQ644" i="88"/>
  <c r="AQ649" i="88"/>
  <c r="AQ653" i="88"/>
  <c r="AA661" i="88"/>
  <c r="AA664" i="88"/>
  <c r="AA659" i="88"/>
  <c r="AA656" i="88"/>
  <c r="AA658" i="88"/>
  <c r="AA662" i="88"/>
  <c r="AA660" i="88"/>
  <c r="AA663" i="88"/>
  <c r="AA665" i="88"/>
  <c r="AA657" i="88"/>
  <c r="AA655" i="88"/>
  <c r="K675" i="88"/>
  <c r="K669" i="88"/>
  <c r="K673" i="88"/>
  <c r="K670" i="88"/>
  <c r="K667" i="88"/>
  <c r="K676" i="88"/>
  <c r="K674" i="88"/>
  <c r="K671" i="88"/>
  <c r="K666" i="88"/>
  <c r="K668" i="88"/>
  <c r="K672" i="88"/>
  <c r="BG675" i="88"/>
  <c r="BG669" i="88"/>
  <c r="BG670" i="88"/>
  <c r="BG667" i="88"/>
  <c r="BG674" i="88"/>
  <c r="BG671" i="88"/>
  <c r="BG676" i="88"/>
  <c r="BG673" i="88"/>
  <c r="BG666" i="88"/>
  <c r="BG668" i="88"/>
  <c r="BG672" i="88"/>
  <c r="AQ683" i="88"/>
  <c r="AQ677" i="88"/>
  <c r="AQ681" i="88"/>
  <c r="AQ684" i="88"/>
  <c r="AQ680" i="88"/>
  <c r="AQ678" i="88"/>
  <c r="AQ685" i="88"/>
  <c r="AQ682" i="88"/>
  <c r="AQ679" i="88"/>
  <c r="AQ686" i="88"/>
  <c r="AQ687" i="88"/>
  <c r="AA697" i="88"/>
  <c r="AA691" i="88"/>
  <c r="AA695" i="88"/>
  <c r="AA696" i="88"/>
  <c r="AA694" i="88"/>
  <c r="AA689" i="88"/>
  <c r="AA698" i="88"/>
  <c r="AA690" i="88"/>
  <c r="AA688" i="88"/>
  <c r="AA692" i="88"/>
  <c r="AA693" i="88"/>
  <c r="K705" i="88"/>
  <c r="K699" i="88"/>
  <c r="K709" i="88"/>
  <c r="K706" i="88"/>
  <c r="K702" i="88"/>
  <c r="K703" i="88"/>
  <c r="K700" i="88"/>
  <c r="K701" i="88"/>
  <c r="K708" i="88"/>
  <c r="K707" i="88"/>
  <c r="K704" i="88"/>
  <c r="BG705" i="88"/>
  <c r="BG699" i="88"/>
  <c r="BG706" i="88"/>
  <c r="BG703" i="88"/>
  <c r="BG707" i="88"/>
  <c r="BG702" i="88"/>
  <c r="BG700" i="88"/>
  <c r="BG701" i="88"/>
  <c r="BG704" i="88"/>
  <c r="BG708" i="88"/>
  <c r="BG709" i="88"/>
  <c r="AQ719" i="88"/>
  <c r="AQ713" i="88"/>
  <c r="AQ720" i="88"/>
  <c r="AQ715" i="88"/>
  <c r="AQ711" i="88"/>
  <c r="AQ714" i="88"/>
  <c r="AQ717" i="88"/>
  <c r="AQ716" i="88"/>
  <c r="AQ718" i="88"/>
  <c r="AQ710" i="88"/>
  <c r="AQ712" i="88"/>
  <c r="AA727" i="88"/>
  <c r="AA721" i="88"/>
  <c r="AA729" i="88"/>
  <c r="AA726" i="88"/>
  <c r="AA730" i="88"/>
  <c r="AA725" i="88"/>
  <c r="AA728" i="88"/>
  <c r="AA723" i="88"/>
  <c r="AA731" i="88"/>
  <c r="AA722" i="88"/>
  <c r="AA724" i="88"/>
  <c r="K741" i="88"/>
  <c r="K735" i="88"/>
  <c r="K740" i="88"/>
  <c r="K732" i="88"/>
  <c r="K739" i="88"/>
  <c r="K736" i="88"/>
  <c r="K737" i="88"/>
  <c r="K734" i="88"/>
  <c r="K733" i="88"/>
  <c r="K738" i="88"/>
  <c r="K742" i="88"/>
  <c r="BG741" i="88"/>
  <c r="BG735" i="88"/>
  <c r="BG740" i="88"/>
  <c r="BG737" i="88"/>
  <c r="BG732" i="88"/>
  <c r="BG736" i="88"/>
  <c r="BG733" i="88"/>
  <c r="BG734" i="88"/>
  <c r="BG742" i="88"/>
  <c r="BG738" i="88"/>
  <c r="BG739" i="88"/>
  <c r="AQ753" i="88"/>
  <c r="AQ747" i="88"/>
  <c r="AQ751" i="88"/>
  <c r="AQ746" i="88"/>
  <c r="AQ743" i="88"/>
  <c r="AQ750" i="88"/>
  <c r="AQ752" i="88"/>
  <c r="AQ748" i="88"/>
  <c r="AQ744" i="88"/>
  <c r="AQ749" i="88"/>
  <c r="AQ745" i="88"/>
  <c r="AA760" i="88"/>
  <c r="AA763" i="88"/>
  <c r="AA758" i="88"/>
  <c r="AA755" i="88"/>
  <c r="AA762" i="88"/>
  <c r="AA759" i="88"/>
  <c r="AA764" i="88"/>
  <c r="AA756" i="88"/>
  <c r="AA754" i="88"/>
  <c r="AA761" i="88"/>
  <c r="AA757" i="88"/>
  <c r="K774" i="88"/>
  <c r="K768" i="88"/>
  <c r="K772" i="88"/>
  <c r="K769" i="88"/>
  <c r="K773" i="88"/>
  <c r="K765" i="88"/>
  <c r="K775" i="88"/>
  <c r="K771" i="88"/>
  <c r="K767" i="88"/>
  <c r="K770" i="88"/>
  <c r="K766" i="88"/>
  <c r="BG774" i="88"/>
  <c r="BG768" i="88"/>
  <c r="BG769" i="88"/>
  <c r="BG766" i="88"/>
  <c r="BG773" i="88"/>
  <c r="BG770" i="88"/>
  <c r="BG765" i="88"/>
  <c r="BG771" i="88"/>
  <c r="BG767" i="88"/>
  <c r="BG775" i="88"/>
  <c r="BG772" i="88"/>
  <c r="AQ782" i="88"/>
  <c r="AQ776" i="88"/>
  <c r="AQ780" i="88"/>
  <c r="AQ784" i="88"/>
  <c r="AQ779" i="88"/>
  <c r="AQ785" i="88"/>
  <c r="AQ781" i="88"/>
  <c r="AQ777" i="88"/>
  <c r="AQ786" i="88"/>
  <c r="AQ783" i="88"/>
  <c r="AQ778" i="88"/>
  <c r="AA796" i="88"/>
  <c r="AA790" i="88"/>
  <c r="AA794" i="88"/>
  <c r="AA795" i="88"/>
  <c r="AA792" i="88"/>
  <c r="AA789" i="88"/>
  <c r="AA797" i="88"/>
  <c r="AA793" i="88"/>
  <c r="AA791" i="88"/>
  <c r="AA788" i="88"/>
  <c r="AA787" i="88"/>
  <c r="K804" i="88"/>
  <c r="K798" i="88"/>
  <c r="K808" i="88"/>
  <c r="K805" i="88"/>
  <c r="K801" i="88"/>
  <c r="K806" i="88"/>
  <c r="K802" i="88"/>
  <c r="K807" i="88"/>
  <c r="K803" i="88"/>
  <c r="K799" i="88"/>
  <c r="K800" i="88"/>
  <c r="BG804" i="88"/>
  <c r="BG798" i="88"/>
  <c r="BG805" i="88"/>
  <c r="BG802" i="88"/>
  <c r="BG806" i="88"/>
  <c r="BG801" i="88"/>
  <c r="BG808" i="88"/>
  <c r="BG800" i="88"/>
  <c r="BG807" i="88"/>
  <c r="BG803" i="88"/>
  <c r="BG799" i="88"/>
  <c r="AQ818" i="88"/>
  <c r="AQ812" i="88"/>
  <c r="AQ816" i="88"/>
  <c r="AQ811" i="88"/>
  <c r="AQ815" i="88"/>
  <c r="AQ819" i="88"/>
  <c r="AQ817" i="88"/>
  <c r="AQ814" i="88"/>
  <c r="AQ809" i="88"/>
  <c r="AQ810" i="88"/>
  <c r="AQ813" i="88"/>
  <c r="H13" i="68"/>
  <c r="L13" i="68"/>
  <c r="K13" i="68"/>
  <c r="L49" i="68"/>
  <c r="K49" i="68"/>
  <c r="H49" i="68"/>
  <c r="H79" i="68"/>
  <c r="L79" i="68"/>
  <c r="K79" i="68"/>
  <c r="Q35" i="68"/>
  <c r="U35" i="68"/>
  <c r="T35" i="68"/>
  <c r="U65" i="68"/>
  <c r="T65" i="68"/>
  <c r="Q65" i="68"/>
  <c r="AD15" i="68"/>
  <c r="AC15" i="68"/>
  <c r="Z15" i="68"/>
  <c r="Z51" i="68"/>
  <c r="AD51" i="68"/>
  <c r="AC51" i="68"/>
  <c r="AL13" i="68"/>
  <c r="AI13" i="68"/>
  <c r="AM13" i="68"/>
  <c r="AI43" i="68"/>
  <c r="AM43" i="68"/>
  <c r="AL43" i="68"/>
  <c r="AL79" i="68"/>
  <c r="AI79" i="68"/>
  <c r="AM79" i="68"/>
  <c r="AV29" i="68"/>
  <c r="AU29" i="68"/>
  <c r="AR29" i="68"/>
  <c r="AV59" i="68"/>
  <c r="AU59" i="68"/>
  <c r="AR59" i="68"/>
  <c r="BA15" i="68"/>
  <c r="BE15" i="68"/>
  <c r="BD15" i="68"/>
  <c r="BE51" i="68"/>
  <c r="BD51" i="68"/>
  <c r="BA51" i="68"/>
  <c r="BJ13" i="68"/>
  <c r="BN13" i="68"/>
  <c r="BM13" i="68"/>
  <c r="BN49" i="68"/>
  <c r="BM49" i="68"/>
  <c r="BJ49" i="68"/>
  <c r="BJ79" i="68"/>
  <c r="BN79" i="68"/>
  <c r="BM79" i="68"/>
  <c r="BW47" i="68"/>
  <c r="BV47" i="68"/>
  <c r="BS47" i="68"/>
  <c r="AM16" i="85"/>
  <c r="AM14" i="85"/>
  <c r="AM11" i="85"/>
  <c r="AM8" i="85"/>
  <c r="AM13" i="85"/>
  <c r="AM10" i="85"/>
  <c r="AM7" i="85"/>
  <c r="AM15" i="85"/>
  <c r="AM6" i="85"/>
  <c r="AM12" i="85"/>
  <c r="AM9" i="85"/>
  <c r="BW60" i="85"/>
  <c r="BW59" i="85"/>
  <c r="BW56" i="85"/>
  <c r="BW53" i="85"/>
  <c r="BW50" i="85"/>
  <c r="BW58" i="85"/>
  <c r="BW55" i="85"/>
  <c r="BW52" i="85"/>
  <c r="BW57" i="85"/>
  <c r="BW51" i="85"/>
  <c r="BW54" i="85"/>
  <c r="AM112" i="85"/>
  <c r="AM109" i="85"/>
  <c r="AM106" i="85"/>
  <c r="AM115" i="85"/>
  <c r="AM113" i="85"/>
  <c r="AM110" i="85"/>
  <c r="AM107" i="85"/>
  <c r="AM111" i="85"/>
  <c r="AM114" i="85"/>
  <c r="AM105" i="85"/>
  <c r="AM108" i="85"/>
  <c r="U159" i="85"/>
  <c r="U158" i="85"/>
  <c r="U155" i="85"/>
  <c r="U152" i="85"/>
  <c r="U149" i="85"/>
  <c r="U156" i="85"/>
  <c r="U153" i="85"/>
  <c r="U150" i="85"/>
  <c r="U157" i="85"/>
  <c r="U151" i="85"/>
  <c r="U154" i="85"/>
  <c r="BW192" i="85"/>
  <c r="BW191" i="85"/>
  <c r="BW188" i="85"/>
  <c r="BW185" i="85"/>
  <c r="BW182" i="85"/>
  <c r="BW190" i="85"/>
  <c r="BW187" i="85"/>
  <c r="BW184" i="85"/>
  <c r="BW183" i="85"/>
  <c r="BW186" i="85"/>
  <c r="BW189" i="85"/>
  <c r="BE236" i="85"/>
  <c r="BE233" i="85"/>
  <c r="BE230" i="85"/>
  <c r="BE227" i="85"/>
  <c r="BE235" i="85"/>
  <c r="BE232" i="85"/>
  <c r="BE229" i="85"/>
  <c r="BE226" i="85"/>
  <c r="BE234" i="85"/>
  <c r="BE231" i="85"/>
  <c r="BE228" i="85"/>
  <c r="BE269" i="85"/>
  <c r="BE266" i="85"/>
  <c r="BE263" i="85"/>
  <c r="BE260" i="85"/>
  <c r="BE267" i="85"/>
  <c r="BE264" i="85"/>
  <c r="BE261" i="85"/>
  <c r="BE265" i="85"/>
  <c r="BE259" i="85"/>
  <c r="BE268" i="85"/>
  <c r="BE262" i="85"/>
  <c r="AM313" i="85"/>
  <c r="AM311" i="85"/>
  <c r="AM308" i="85"/>
  <c r="AM305" i="85"/>
  <c r="AM312" i="85"/>
  <c r="AM309" i="85"/>
  <c r="AM306" i="85"/>
  <c r="AM303" i="85"/>
  <c r="AM310" i="85"/>
  <c r="AM307" i="85"/>
  <c r="AM304" i="85"/>
  <c r="AM346" i="85"/>
  <c r="AM344" i="85"/>
  <c r="AM341" i="85"/>
  <c r="AM338" i="85"/>
  <c r="AM340" i="85"/>
  <c r="AM342" i="85"/>
  <c r="AM336" i="85"/>
  <c r="AM343" i="85"/>
  <c r="AM337" i="85"/>
  <c r="AM345" i="85"/>
  <c r="AM339" i="85"/>
  <c r="AM379" i="85"/>
  <c r="AM377" i="85"/>
  <c r="AM374" i="85"/>
  <c r="AM371" i="85"/>
  <c r="AM378" i="85"/>
  <c r="AM375" i="85"/>
  <c r="AM372" i="85"/>
  <c r="AM369" i="85"/>
  <c r="AM376" i="85"/>
  <c r="AM373" i="85"/>
  <c r="AM370" i="85"/>
  <c r="AM412" i="85"/>
  <c r="AM410" i="85"/>
  <c r="AM407" i="85"/>
  <c r="AM404" i="85"/>
  <c r="AM406" i="85"/>
  <c r="AM408" i="85"/>
  <c r="AM402" i="85"/>
  <c r="AM409" i="85"/>
  <c r="AM403" i="85"/>
  <c r="AM411" i="85"/>
  <c r="AM405" i="85"/>
  <c r="BE434" i="85"/>
  <c r="BE431" i="85"/>
  <c r="BE428" i="85"/>
  <c r="BE425" i="85"/>
  <c r="BE433" i="85"/>
  <c r="BE430" i="85"/>
  <c r="BE427" i="85"/>
  <c r="BE424" i="85"/>
  <c r="BE432" i="85"/>
  <c r="BE429" i="85"/>
  <c r="BE426" i="85"/>
  <c r="AM478" i="85"/>
  <c r="AM476" i="85"/>
  <c r="AM473" i="85"/>
  <c r="AM470" i="85"/>
  <c r="AM472" i="85"/>
  <c r="AM474" i="85"/>
  <c r="AM468" i="85"/>
  <c r="AM475" i="85"/>
  <c r="AM469" i="85"/>
  <c r="AM477" i="85"/>
  <c r="AM471" i="85"/>
  <c r="U519" i="85"/>
  <c r="U516" i="85"/>
  <c r="U513" i="85"/>
  <c r="U522" i="85"/>
  <c r="U521" i="85"/>
  <c r="U518" i="85"/>
  <c r="U515" i="85"/>
  <c r="U512" i="85"/>
  <c r="U520" i="85"/>
  <c r="U514" i="85"/>
  <c r="U517" i="85"/>
  <c r="AM610" i="85"/>
  <c r="AM608" i="85"/>
  <c r="AM605" i="85"/>
  <c r="AM602" i="85"/>
  <c r="AM607" i="85"/>
  <c r="AM604" i="85"/>
  <c r="AM601" i="85"/>
  <c r="AM606" i="85"/>
  <c r="AM603" i="85"/>
  <c r="AM600" i="85"/>
  <c r="AM609" i="85"/>
  <c r="S103" i="88"/>
  <c r="S97" i="88"/>
  <c r="S104" i="88"/>
  <c r="S98" i="88"/>
  <c r="S102" i="88"/>
  <c r="S99" i="88"/>
  <c r="S94" i="88"/>
  <c r="S101" i="88"/>
  <c r="S96" i="88"/>
  <c r="S100" i="88"/>
  <c r="S95" i="88"/>
  <c r="L27" i="68"/>
  <c r="K27" i="68"/>
  <c r="H27" i="68"/>
  <c r="U67" i="68"/>
  <c r="T67" i="68"/>
  <c r="Q67" i="68"/>
  <c r="AD71" i="68"/>
  <c r="AC71" i="68"/>
  <c r="Z71" i="68"/>
  <c r="AL51" i="68"/>
  <c r="AI51" i="68"/>
  <c r="AM51" i="68"/>
  <c r="AI75" i="68"/>
  <c r="AM75" i="68"/>
  <c r="AL75" i="68"/>
  <c r="AU19" i="68"/>
  <c r="AR19" i="68"/>
  <c r="AV19" i="68"/>
  <c r="AR25" i="68"/>
  <c r="AV25" i="68"/>
  <c r="AU25" i="68"/>
  <c r="AV31" i="68"/>
  <c r="AU31" i="68"/>
  <c r="AR31" i="68"/>
  <c r="AR37" i="68"/>
  <c r="AU37" i="68"/>
  <c r="AV37" i="68"/>
  <c r="AR49" i="68"/>
  <c r="AV49" i="68"/>
  <c r="AU49" i="68"/>
  <c r="AR55" i="68"/>
  <c r="AV55" i="68"/>
  <c r="AU55" i="68"/>
  <c r="AV61" i="68"/>
  <c r="AU61" i="68"/>
  <c r="AR61" i="68"/>
  <c r="AR67" i="68"/>
  <c r="AV67" i="68"/>
  <c r="AU67" i="68"/>
  <c r="AR73" i="68"/>
  <c r="AV73" i="68"/>
  <c r="AU73" i="68"/>
  <c r="AV79" i="68"/>
  <c r="AU79" i="68"/>
  <c r="AR79" i="68"/>
  <c r="BE11" i="68"/>
  <c r="BD11" i="68"/>
  <c r="BA11" i="68"/>
  <c r="BE29" i="68"/>
  <c r="BD29" i="68"/>
  <c r="BA29" i="68"/>
  <c r="BD35" i="68"/>
  <c r="BA35" i="68"/>
  <c r="BE35" i="68"/>
  <c r="BA41" i="68"/>
  <c r="BE41" i="68"/>
  <c r="BD41" i="68"/>
  <c r="BD47" i="68"/>
  <c r="BA47" i="68"/>
  <c r="BE47" i="68"/>
  <c r="BA53" i="68"/>
  <c r="BE53" i="68"/>
  <c r="BD53" i="68"/>
  <c r="BE59" i="68"/>
  <c r="BD59" i="68"/>
  <c r="BA59" i="68"/>
  <c r="BD65" i="68"/>
  <c r="BA65" i="68"/>
  <c r="BE65" i="68"/>
  <c r="BA71" i="68"/>
  <c r="BE71" i="68"/>
  <c r="BD71" i="68"/>
  <c r="BE77" i="68"/>
  <c r="BD77" i="68"/>
  <c r="BA77" i="68"/>
  <c r="BM9" i="68"/>
  <c r="BJ9" i="68"/>
  <c r="BN9" i="68"/>
  <c r="BJ15" i="68"/>
  <c r="BM15" i="68"/>
  <c r="BN15" i="68"/>
  <c r="BJ21" i="68"/>
  <c r="BN21" i="68"/>
  <c r="BM21" i="68"/>
  <c r="BN27" i="68"/>
  <c r="BM27" i="68"/>
  <c r="BJ27" i="68"/>
  <c r="BM33" i="68"/>
  <c r="BJ33" i="68"/>
  <c r="BN33" i="68"/>
  <c r="BJ39" i="68"/>
  <c r="BN39" i="68"/>
  <c r="BM39" i="68"/>
  <c r="BN45" i="68"/>
  <c r="BM45" i="68"/>
  <c r="BJ45" i="68"/>
  <c r="BJ51" i="68"/>
  <c r="BN51" i="68"/>
  <c r="BM51" i="68"/>
  <c r="BN57" i="68"/>
  <c r="BM57" i="68"/>
  <c r="BJ57" i="68"/>
  <c r="BJ63" i="68"/>
  <c r="BN63" i="68"/>
  <c r="BM63" i="68"/>
  <c r="BJ69" i="68"/>
  <c r="BN69" i="68"/>
  <c r="BM69" i="68"/>
  <c r="BN75" i="68"/>
  <c r="BM75" i="68"/>
  <c r="BJ75" i="68"/>
  <c r="BS7" i="68"/>
  <c r="BW7" i="68"/>
  <c r="BV7" i="68"/>
  <c r="BS13" i="68"/>
  <c r="BW13" i="68"/>
  <c r="BV13" i="68"/>
  <c r="BW19" i="68"/>
  <c r="BV19" i="68"/>
  <c r="BS19" i="68"/>
  <c r="BV25" i="68"/>
  <c r="BW25" i="68"/>
  <c r="BS25" i="68"/>
  <c r="BS31" i="68"/>
  <c r="BW31" i="68"/>
  <c r="BV31" i="68"/>
  <c r="BW37" i="68"/>
  <c r="BS37" i="68"/>
  <c r="BV37" i="68"/>
  <c r="BV43" i="68"/>
  <c r="BS43" i="68"/>
  <c r="BW43" i="68"/>
  <c r="BW49" i="68"/>
  <c r="BV49" i="68"/>
  <c r="BS49" i="68"/>
  <c r="BV55" i="68"/>
  <c r="BS55" i="68"/>
  <c r="BW55" i="68"/>
  <c r="BS61" i="68"/>
  <c r="BW61" i="68"/>
  <c r="BV61" i="68"/>
  <c r="BW67" i="68"/>
  <c r="BV67" i="68"/>
  <c r="BS67" i="68"/>
  <c r="BV73" i="68"/>
  <c r="BS73" i="68"/>
  <c r="BW73" i="68"/>
  <c r="BS79" i="68"/>
  <c r="BW79" i="68"/>
  <c r="BV79" i="68"/>
  <c r="BE14" i="85"/>
  <c r="BE11" i="85"/>
  <c r="BE8" i="85"/>
  <c r="BE16" i="85"/>
  <c r="BE13" i="85"/>
  <c r="BE10" i="85"/>
  <c r="BE7" i="85"/>
  <c r="BE15" i="85"/>
  <c r="BE6" i="85"/>
  <c r="BE12" i="85"/>
  <c r="BE9" i="85"/>
  <c r="AM27" i="85"/>
  <c r="AM25" i="85"/>
  <c r="AM22" i="85"/>
  <c r="AM19" i="85"/>
  <c r="AM26" i="85"/>
  <c r="AM23" i="85"/>
  <c r="AM20" i="85"/>
  <c r="AM17" i="85"/>
  <c r="AM24" i="85"/>
  <c r="AM21" i="85"/>
  <c r="AM18" i="85"/>
  <c r="U35" i="85"/>
  <c r="U32" i="85"/>
  <c r="U29" i="85"/>
  <c r="U38" i="85"/>
  <c r="U37" i="85"/>
  <c r="U34" i="85"/>
  <c r="U31" i="85"/>
  <c r="U28" i="85"/>
  <c r="U30" i="85"/>
  <c r="U33" i="85"/>
  <c r="U36" i="85"/>
  <c r="BW35" i="85"/>
  <c r="BW32" i="85"/>
  <c r="BW29" i="85"/>
  <c r="BW38" i="85"/>
  <c r="BW37" i="85"/>
  <c r="BW34" i="85"/>
  <c r="BW31" i="85"/>
  <c r="BW28" i="85"/>
  <c r="BW30" i="85"/>
  <c r="BW33" i="85"/>
  <c r="BW36" i="85"/>
  <c r="BE49" i="85"/>
  <c r="BE46" i="85"/>
  <c r="BE43" i="85"/>
  <c r="BE40" i="85"/>
  <c r="BE47" i="85"/>
  <c r="BE44" i="85"/>
  <c r="BE41" i="85"/>
  <c r="BE48" i="85"/>
  <c r="BE39" i="85"/>
  <c r="BE42" i="85"/>
  <c r="BE45" i="85"/>
  <c r="AM59" i="85"/>
  <c r="AM56" i="85"/>
  <c r="AM53" i="85"/>
  <c r="AM50" i="85"/>
  <c r="AM60" i="85"/>
  <c r="AM58" i="85"/>
  <c r="AM55" i="85"/>
  <c r="AM52" i="85"/>
  <c r="AM57" i="85"/>
  <c r="AM51" i="85"/>
  <c r="AM54" i="85"/>
  <c r="U71" i="85"/>
  <c r="U70" i="85"/>
  <c r="U67" i="85"/>
  <c r="U64" i="85"/>
  <c r="U61" i="85"/>
  <c r="U68" i="85"/>
  <c r="U65" i="85"/>
  <c r="U62" i="85"/>
  <c r="U69" i="85"/>
  <c r="U66" i="85"/>
  <c r="U63" i="85"/>
  <c r="BW71" i="85"/>
  <c r="BW70" i="85"/>
  <c r="BW67" i="85"/>
  <c r="BW64" i="85"/>
  <c r="BW61" i="85"/>
  <c r="BW68" i="85"/>
  <c r="BW65" i="85"/>
  <c r="BW62" i="85"/>
  <c r="BW69" i="85"/>
  <c r="BW66" i="85"/>
  <c r="BW63" i="85"/>
  <c r="BE80" i="85"/>
  <c r="BE77" i="85"/>
  <c r="BE74" i="85"/>
  <c r="BE82" i="85"/>
  <c r="BE79" i="85"/>
  <c r="BE76" i="85"/>
  <c r="BE73" i="85"/>
  <c r="BE78" i="85"/>
  <c r="BE75" i="85"/>
  <c r="BE72" i="85"/>
  <c r="BE81" i="85"/>
  <c r="AM93" i="85"/>
  <c r="AM91" i="85"/>
  <c r="AM88" i="85"/>
  <c r="AM85" i="85"/>
  <c r="AM92" i="85"/>
  <c r="AM89" i="85"/>
  <c r="AM86" i="85"/>
  <c r="AM83" i="85"/>
  <c r="AM87" i="85"/>
  <c r="AM84" i="85"/>
  <c r="AM90" i="85"/>
  <c r="U101" i="85"/>
  <c r="U98" i="85"/>
  <c r="U95" i="85"/>
  <c r="U104" i="85"/>
  <c r="U103" i="85"/>
  <c r="U100" i="85"/>
  <c r="U97" i="85"/>
  <c r="U94" i="85"/>
  <c r="U102" i="85"/>
  <c r="U96" i="85"/>
  <c r="U99" i="85"/>
  <c r="BW101" i="85"/>
  <c r="BW98" i="85"/>
  <c r="BW95" i="85"/>
  <c r="BW104" i="85"/>
  <c r="BW103" i="85"/>
  <c r="BW100" i="85"/>
  <c r="BW97" i="85"/>
  <c r="BW94" i="85"/>
  <c r="BW102" i="85"/>
  <c r="BW96" i="85"/>
  <c r="BW99" i="85"/>
  <c r="BE115" i="85"/>
  <c r="BE112" i="85"/>
  <c r="BE109" i="85"/>
  <c r="BE106" i="85"/>
  <c r="BE113" i="85"/>
  <c r="BE110" i="85"/>
  <c r="BE107" i="85"/>
  <c r="BE111" i="85"/>
  <c r="BE114" i="85"/>
  <c r="BE105" i="85"/>
  <c r="BE108" i="85"/>
  <c r="AM125" i="85"/>
  <c r="AM122" i="85"/>
  <c r="AM119" i="85"/>
  <c r="AM116" i="85"/>
  <c r="AM126" i="85"/>
  <c r="AM124" i="85"/>
  <c r="AM121" i="85"/>
  <c r="AM118" i="85"/>
  <c r="AM120" i="85"/>
  <c r="AM123" i="85"/>
  <c r="AM117" i="85"/>
  <c r="U134" i="85"/>
  <c r="U137" i="85"/>
  <c r="U133" i="85"/>
  <c r="U130" i="85"/>
  <c r="U127" i="85"/>
  <c r="U135" i="85"/>
  <c r="U131" i="85"/>
  <c r="U128" i="85"/>
  <c r="U132" i="85"/>
  <c r="U129" i="85"/>
  <c r="U136" i="85"/>
  <c r="BW134" i="85"/>
  <c r="BW135" i="85"/>
  <c r="BW133" i="85"/>
  <c r="BW130" i="85"/>
  <c r="BW127" i="85"/>
  <c r="BW137" i="85"/>
  <c r="BW131" i="85"/>
  <c r="BW128" i="85"/>
  <c r="BW132" i="85"/>
  <c r="BW129" i="85"/>
  <c r="BW136" i="85"/>
  <c r="BE146" i="85"/>
  <c r="BE143" i="85"/>
  <c r="BE140" i="85"/>
  <c r="BE147" i="85"/>
  <c r="BE144" i="85"/>
  <c r="BE141" i="85"/>
  <c r="BE138" i="85"/>
  <c r="BE148" i="85"/>
  <c r="BE142" i="85"/>
  <c r="BE145" i="85"/>
  <c r="BE139" i="85"/>
  <c r="AM158" i="85"/>
  <c r="AM155" i="85"/>
  <c r="AM152" i="85"/>
  <c r="AM149" i="85"/>
  <c r="AM156" i="85"/>
  <c r="AM153" i="85"/>
  <c r="AM150" i="85"/>
  <c r="AM159" i="85"/>
  <c r="AM157" i="85"/>
  <c r="AM151" i="85"/>
  <c r="AM154" i="85"/>
  <c r="U167" i="85"/>
  <c r="U164" i="85"/>
  <c r="U161" i="85"/>
  <c r="U170" i="85"/>
  <c r="U169" i="85"/>
  <c r="U166" i="85"/>
  <c r="U163" i="85"/>
  <c r="U160" i="85"/>
  <c r="U165" i="85"/>
  <c r="U168" i="85"/>
  <c r="U162" i="85"/>
  <c r="BW167" i="85"/>
  <c r="BW164" i="85"/>
  <c r="BW161" i="85"/>
  <c r="BW169" i="85"/>
  <c r="BW166" i="85"/>
  <c r="BW163" i="85"/>
  <c r="BW160" i="85"/>
  <c r="BW162" i="85"/>
  <c r="BW170" i="85"/>
  <c r="BW168" i="85"/>
  <c r="BW165" i="85"/>
  <c r="BE179" i="85"/>
  <c r="BE176" i="85"/>
  <c r="BE173" i="85"/>
  <c r="BE180" i="85"/>
  <c r="BE177" i="85"/>
  <c r="BE174" i="85"/>
  <c r="BE171" i="85"/>
  <c r="BE178" i="85"/>
  <c r="BE175" i="85"/>
  <c r="BE172" i="85"/>
  <c r="BE181" i="85"/>
  <c r="AM191" i="85"/>
  <c r="AM188" i="85"/>
  <c r="AM185" i="85"/>
  <c r="AM182" i="85"/>
  <c r="AM192" i="85"/>
  <c r="AM190" i="85"/>
  <c r="AM189" i="85"/>
  <c r="AM187" i="85"/>
  <c r="AM186" i="85"/>
  <c r="AM184" i="85"/>
  <c r="AM183" i="85"/>
  <c r="U200" i="85"/>
  <c r="U197" i="85"/>
  <c r="U194" i="85"/>
  <c r="U201" i="85"/>
  <c r="U198" i="85"/>
  <c r="U195" i="85"/>
  <c r="U203" i="85"/>
  <c r="U199" i="85"/>
  <c r="U193" i="85"/>
  <c r="U202" i="85"/>
  <c r="U196" i="85"/>
  <c r="BW200" i="85"/>
  <c r="BW197" i="85"/>
  <c r="BW194" i="85"/>
  <c r="BW201" i="85"/>
  <c r="BW198" i="85"/>
  <c r="BW195" i="85"/>
  <c r="BW203" i="85"/>
  <c r="BW199" i="85"/>
  <c r="BW193" i="85"/>
  <c r="BW202" i="85"/>
  <c r="BW196" i="85"/>
  <c r="BE212" i="85"/>
  <c r="BE209" i="85"/>
  <c r="BE206" i="85"/>
  <c r="BE213" i="85"/>
  <c r="BE210" i="85"/>
  <c r="BE207" i="85"/>
  <c r="BE204" i="85"/>
  <c r="BE214" i="85"/>
  <c r="BE208" i="85"/>
  <c r="BE211" i="85"/>
  <c r="BE205" i="85"/>
  <c r="AM224" i="85"/>
  <c r="AM221" i="85"/>
  <c r="AM218" i="85"/>
  <c r="AM215" i="85"/>
  <c r="AM222" i="85"/>
  <c r="AM219" i="85"/>
  <c r="AM216" i="85"/>
  <c r="AM225" i="85"/>
  <c r="AM223" i="85"/>
  <c r="AM217" i="85"/>
  <c r="AM220" i="85"/>
  <c r="U233" i="85"/>
  <c r="U230" i="85"/>
  <c r="U227" i="85"/>
  <c r="U236" i="85"/>
  <c r="U235" i="85"/>
  <c r="U232" i="85"/>
  <c r="U229" i="85"/>
  <c r="U226" i="85"/>
  <c r="U231" i="85"/>
  <c r="U234" i="85"/>
  <c r="U228" i="85"/>
  <c r="BW233" i="85"/>
  <c r="BW230" i="85"/>
  <c r="BW227" i="85"/>
  <c r="BW235" i="85"/>
  <c r="BW232" i="85"/>
  <c r="BW229" i="85"/>
  <c r="BW226" i="85"/>
  <c r="BW228" i="85"/>
  <c r="BW236" i="85"/>
  <c r="BW234" i="85"/>
  <c r="BW231" i="85"/>
  <c r="BE245" i="85"/>
  <c r="BE242" i="85"/>
  <c r="BE239" i="85"/>
  <c r="BE246" i="85"/>
  <c r="BE243" i="85"/>
  <c r="BE240" i="85"/>
  <c r="BE237" i="85"/>
  <c r="BE244" i="85"/>
  <c r="BE241" i="85"/>
  <c r="BE238" i="85"/>
  <c r="BE247" i="85"/>
  <c r="AM257" i="85"/>
  <c r="AM254" i="85"/>
  <c r="AM251" i="85"/>
  <c r="AM248" i="85"/>
  <c r="AM258" i="85"/>
  <c r="AM256" i="85"/>
  <c r="AM255" i="85"/>
  <c r="AM253" i="85"/>
  <c r="AM252" i="85"/>
  <c r="AM250" i="85"/>
  <c r="AM249" i="85"/>
  <c r="U266" i="85"/>
  <c r="U263" i="85"/>
  <c r="U260" i="85"/>
  <c r="U267" i="85"/>
  <c r="U264" i="85"/>
  <c r="U261" i="85"/>
  <c r="U269" i="85"/>
  <c r="U265" i="85"/>
  <c r="U259" i="85"/>
  <c r="U268" i="85"/>
  <c r="U262" i="85"/>
  <c r="BW266" i="85"/>
  <c r="BW263" i="85"/>
  <c r="BW260" i="85"/>
  <c r="BW267" i="85"/>
  <c r="BW264" i="85"/>
  <c r="BW261" i="85"/>
  <c r="BW269" i="85"/>
  <c r="BW265" i="85"/>
  <c r="BW259" i="85"/>
  <c r="BW268" i="85"/>
  <c r="BW262" i="85"/>
  <c r="BE278" i="85"/>
  <c r="BE275" i="85"/>
  <c r="BE272" i="85"/>
  <c r="BE279" i="85"/>
  <c r="BE276" i="85"/>
  <c r="BE273" i="85"/>
  <c r="BE270" i="85"/>
  <c r="BE280" i="85"/>
  <c r="BE274" i="85"/>
  <c r="BE277" i="85"/>
  <c r="BE271" i="85"/>
  <c r="AM290" i="85"/>
  <c r="AM287" i="85"/>
  <c r="AM284" i="85"/>
  <c r="AM281" i="85"/>
  <c r="AM288" i="85"/>
  <c r="AM285" i="85"/>
  <c r="AM282" i="85"/>
  <c r="AM291" i="85"/>
  <c r="AM289" i="85"/>
  <c r="AM283" i="85"/>
  <c r="AM286" i="85"/>
  <c r="U299" i="85"/>
  <c r="U296" i="85"/>
  <c r="U293" i="85"/>
  <c r="U302" i="85"/>
  <c r="U301" i="85"/>
  <c r="U298" i="85"/>
  <c r="U295" i="85"/>
  <c r="U292" i="85"/>
  <c r="U297" i="85"/>
  <c r="U300" i="85"/>
  <c r="U294" i="85"/>
  <c r="BW299" i="85"/>
  <c r="BW296" i="85"/>
  <c r="BW293" i="85"/>
  <c r="BW301" i="85"/>
  <c r="BW298" i="85"/>
  <c r="BW295" i="85"/>
  <c r="BW292" i="85"/>
  <c r="BW294" i="85"/>
  <c r="BW302" i="85"/>
  <c r="BW300" i="85"/>
  <c r="BW297" i="85"/>
  <c r="BE311" i="85"/>
  <c r="BE308" i="85"/>
  <c r="BE305" i="85"/>
  <c r="BE312" i="85"/>
  <c r="BE309" i="85"/>
  <c r="BE306" i="85"/>
  <c r="BE303" i="85"/>
  <c r="BE310" i="85"/>
  <c r="BE307" i="85"/>
  <c r="BE304" i="85"/>
  <c r="BE313" i="85"/>
  <c r="AM323" i="85"/>
  <c r="AM320" i="85"/>
  <c r="AM317" i="85"/>
  <c r="AM314" i="85"/>
  <c r="AM324" i="85"/>
  <c r="AM322" i="85"/>
  <c r="AM321" i="85"/>
  <c r="AM319" i="85"/>
  <c r="AM318" i="85"/>
  <c r="AM316" i="85"/>
  <c r="AM315" i="85"/>
  <c r="U332" i="85"/>
  <c r="U329" i="85"/>
  <c r="U326" i="85"/>
  <c r="U333" i="85"/>
  <c r="U330" i="85"/>
  <c r="U327" i="85"/>
  <c r="U335" i="85"/>
  <c r="U331" i="85"/>
  <c r="U325" i="85"/>
  <c r="U334" i="85"/>
  <c r="U328" i="85"/>
  <c r="BW332" i="85"/>
  <c r="BW329" i="85"/>
  <c r="BW326" i="85"/>
  <c r="BW333" i="85"/>
  <c r="BW330" i="85"/>
  <c r="BW327" i="85"/>
  <c r="BW335" i="85"/>
  <c r="BW331" i="85"/>
  <c r="BW325" i="85"/>
  <c r="BW334" i="85"/>
  <c r="BW328" i="85"/>
  <c r="BE344" i="85"/>
  <c r="BE341" i="85"/>
  <c r="BE338" i="85"/>
  <c r="BE345" i="85"/>
  <c r="BE342" i="85"/>
  <c r="BE339" i="85"/>
  <c r="BE336" i="85"/>
  <c r="BE346" i="85"/>
  <c r="BE340" i="85"/>
  <c r="BE343" i="85"/>
  <c r="BE337" i="85"/>
  <c r="AM356" i="85"/>
  <c r="AM353" i="85"/>
  <c r="AM350" i="85"/>
  <c r="AM347" i="85"/>
  <c r="AM354" i="85"/>
  <c r="AM351" i="85"/>
  <c r="AM348" i="85"/>
  <c r="AM357" i="85"/>
  <c r="AM355" i="85"/>
  <c r="AM349" i="85"/>
  <c r="AM352" i="85"/>
  <c r="U365" i="85"/>
  <c r="U362" i="85"/>
  <c r="U359" i="85"/>
  <c r="U368" i="85"/>
  <c r="U367" i="85"/>
  <c r="U364" i="85"/>
  <c r="U361" i="85"/>
  <c r="U358" i="85"/>
  <c r="U363" i="85"/>
  <c r="U366" i="85"/>
  <c r="U360" i="85"/>
  <c r="BW365" i="85"/>
  <c r="BW362" i="85"/>
  <c r="BW359" i="85"/>
  <c r="BW367" i="85"/>
  <c r="BW364" i="85"/>
  <c r="BW361" i="85"/>
  <c r="BW358" i="85"/>
  <c r="BW360" i="85"/>
  <c r="BW368" i="85"/>
  <c r="BW366" i="85"/>
  <c r="BW363" i="85"/>
  <c r="BE377" i="85"/>
  <c r="BE374" i="85"/>
  <c r="BE371" i="85"/>
  <c r="BE378" i="85"/>
  <c r="BE375" i="85"/>
  <c r="BE372" i="85"/>
  <c r="BE369" i="85"/>
  <c r="BE376" i="85"/>
  <c r="BE373" i="85"/>
  <c r="BE370" i="85"/>
  <c r="BE379" i="85"/>
  <c r="AM389" i="85"/>
  <c r="AM386" i="85"/>
  <c r="AM383" i="85"/>
  <c r="AM380" i="85"/>
  <c r="AM390" i="85"/>
  <c r="AM388" i="85"/>
  <c r="AM387" i="85"/>
  <c r="AM385" i="85"/>
  <c r="AM384" i="85"/>
  <c r="AM382" i="85"/>
  <c r="AM381" i="85"/>
  <c r="U398" i="85"/>
  <c r="U395" i="85"/>
  <c r="U392" i="85"/>
  <c r="U399" i="85"/>
  <c r="U396" i="85"/>
  <c r="U393" i="85"/>
  <c r="U401" i="85"/>
  <c r="U397" i="85"/>
  <c r="U391" i="85"/>
  <c r="U400" i="85"/>
  <c r="U394" i="85"/>
  <c r="BW398" i="85"/>
  <c r="BW395" i="85"/>
  <c r="BW392" i="85"/>
  <c r="BW399" i="85"/>
  <c r="BW396" i="85"/>
  <c r="BW393" i="85"/>
  <c r="BW401" i="85"/>
  <c r="BW397" i="85"/>
  <c r="BW391" i="85"/>
  <c r="BW400" i="85"/>
  <c r="BW394" i="85"/>
  <c r="BE410" i="85"/>
  <c r="BE407" i="85"/>
  <c r="BE404" i="85"/>
  <c r="BE411" i="85"/>
  <c r="BE408" i="85"/>
  <c r="BE405" i="85"/>
  <c r="BE402" i="85"/>
  <c r="BE412" i="85"/>
  <c r="BE406" i="85"/>
  <c r="BE409" i="85"/>
  <c r="BE403" i="85"/>
  <c r="AM422" i="85"/>
  <c r="AM419" i="85"/>
  <c r="AM416" i="85"/>
  <c r="AM413" i="85"/>
  <c r="AM420" i="85"/>
  <c r="AM417" i="85"/>
  <c r="AM414" i="85"/>
  <c r="AM423" i="85"/>
  <c r="AM421" i="85"/>
  <c r="AM415" i="85"/>
  <c r="AM418" i="85"/>
  <c r="U431" i="85"/>
  <c r="U428" i="85"/>
  <c r="U425" i="85"/>
  <c r="U434" i="85"/>
  <c r="U433" i="85"/>
  <c r="U430" i="85"/>
  <c r="U427" i="85"/>
  <c r="U424" i="85"/>
  <c r="U429" i="85"/>
  <c r="U432" i="85"/>
  <c r="U426" i="85"/>
  <c r="BW431" i="85"/>
  <c r="BW428" i="85"/>
  <c r="BW425" i="85"/>
  <c r="BW433" i="85"/>
  <c r="BW430" i="85"/>
  <c r="BW427" i="85"/>
  <c r="BW424" i="85"/>
  <c r="BW426" i="85"/>
  <c r="BW434" i="85"/>
  <c r="BW432" i="85"/>
  <c r="BW429" i="85"/>
  <c r="BE443" i="85"/>
  <c r="BE440" i="85"/>
  <c r="BE437" i="85"/>
  <c r="BE444" i="85"/>
  <c r="BE441" i="85"/>
  <c r="BE438" i="85"/>
  <c r="BE435" i="85"/>
  <c r="BE442" i="85"/>
  <c r="BE439" i="85"/>
  <c r="BE436" i="85"/>
  <c r="BE445" i="85"/>
  <c r="AM455" i="85"/>
  <c r="AM452" i="85"/>
  <c r="AM449" i="85"/>
  <c r="AM446" i="85"/>
  <c r="AM456" i="85"/>
  <c r="AM454" i="85"/>
  <c r="AM453" i="85"/>
  <c r="AM451" i="85"/>
  <c r="AM450" i="85"/>
  <c r="AM448" i="85"/>
  <c r="AM447" i="85"/>
  <c r="U464" i="85"/>
  <c r="U461" i="85"/>
  <c r="U458" i="85"/>
  <c r="U465" i="85"/>
  <c r="U462" i="85"/>
  <c r="U459" i="85"/>
  <c r="U467" i="85"/>
  <c r="U463" i="85"/>
  <c r="U457" i="85"/>
  <c r="U466" i="85"/>
  <c r="U460" i="85"/>
  <c r="BW464" i="85"/>
  <c r="BW461" i="85"/>
  <c r="BW458" i="85"/>
  <c r="BW465" i="85"/>
  <c r="BW462" i="85"/>
  <c r="BW459" i="85"/>
  <c r="BW467" i="85"/>
  <c r="BW463" i="85"/>
  <c r="BW457" i="85"/>
  <c r="BW466" i="85"/>
  <c r="BW460" i="85"/>
  <c r="BE476" i="85"/>
  <c r="BE473" i="85"/>
  <c r="BE470" i="85"/>
  <c r="BE477" i="85"/>
  <c r="BE474" i="85"/>
  <c r="BE471" i="85"/>
  <c r="BE468" i="85"/>
  <c r="BE478" i="85"/>
  <c r="BE472" i="85"/>
  <c r="BE475" i="85"/>
  <c r="BE469" i="85"/>
  <c r="AM488" i="85"/>
  <c r="AM485" i="85"/>
  <c r="AM482" i="85"/>
  <c r="AM479" i="85"/>
  <c r="AM486" i="85"/>
  <c r="AM483" i="85"/>
  <c r="AM480" i="85"/>
  <c r="AM487" i="85"/>
  <c r="AM484" i="85"/>
  <c r="AM489" i="85"/>
  <c r="AM481" i="85"/>
  <c r="U498" i="85"/>
  <c r="U495" i="85"/>
  <c r="U492" i="85"/>
  <c r="U497" i="85"/>
  <c r="U494" i="85"/>
  <c r="U491" i="85"/>
  <c r="U500" i="85"/>
  <c r="U496" i="85"/>
  <c r="U493" i="85"/>
  <c r="U490" i="85"/>
  <c r="U499" i="85"/>
  <c r="BW498" i="85"/>
  <c r="BW495" i="85"/>
  <c r="BW492" i="85"/>
  <c r="BW497" i="85"/>
  <c r="BW494" i="85"/>
  <c r="BW491" i="85"/>
  <c r="BW496" i="85"/>
  <c r="BW493" i="85"/>
  <c r="BW500" i="85"/>
  <c r="BW490" i="85"/>
  <c r="BW499" i="85"/>
  <c r="BE509" i="85"/>
  <c r="BE506" i="85"/>
  <c r="BE503" i="85"/>
  <c r="BE510" i="85"/>
  <c r="BE507" i="85"/>
  <c r="BE504" i="85"/>
  <c r="BE501" i="85"/>
  <c r="BE511" i="85"/>
  <c r="BE505" i="85"/>
  <c r="BE502" i="85"/>
  <c r="BE508" i="85"/>
  <c r="AM519" i="85"/>
  <c r="AM516" i="85"/>
  <c r="AM513" i="85"/>
  <c r="AM521" i="85"/>
  <c r="AM518" i="85"/>
  <c r="AM515" i="85"/>
  <c r="AM512" i="85"/>
  <c r="AM520" i="85"/>
  <c r="AM522" i="85"/>
  <c r="AM514" i="85"/>
  <c r="AM517" i="85"/>
  <c r="U530" i="85"/>
  <c r="U527" i="85"/>
  <c r="U524" i="85"/>
  <c r="U531" i="85"/>
  <c r="U528" i="85"/>
  <c r="U525" i="85"/>
  <c r="U529" i="85"/>
  <c r="U532" i="85"/>
  <c r="U523" i="85"/>
  <c r="U533" i="85"/>
  <c r="U526" i="85"/>
  <c r="BW530" i="85"/>
  <c r="BW527" i="85"/>
  <c r="BW524" i="85"/>
  <c r="BW531" i="85"/>
  <c r="BW528" i="85"/>
  <c r="BW525" i="85"/>
  <c r="BW529" i="85"/>
  <c r="BW533" i="85"/>
  <c r="BW532" i="85"/>
  <c r="BW523" i="85"/>
  <c r="BW526" i="85"/>
  <c r="BE543" i="85"/>
  <c r="BE540" i="85"/>
  <c r="BE537" i="85"/>
  <c r="BE534" i="85"/>
  <c r="BE542" i="85"/>
  <c r="BE539" i="85"/>
  <c r="BE536" i="85"/>
  <c r="BE544" i="85"/>
  <c r="BE538" i="85"/>
  <c r="BE541" i="85"/>
  <c r="BE535" i="85"/>
  <c r="AM555" i="85"/>
  <c r="AM553" i="85"/>
  <c r="AM554" i="85"/>
  <c r="AM548" i="85"/>
  <c r="AM545" i="85"/>
  <c r="AM552" i="85"/>
  <c r="AM549" i="85"/>
  <c r="AM546" i="85"/>
  <c r="AM550" i="85"/>
  <c r="AM551" i="85"/>
  <c r="AM547" i="85"/>
  <c r="U563" i="85"/>
  <c r="U560" i="85"/>
  <c r="U557" i="85"/>
  <c r="U566" i="85"/>
  <c r="U565" i="85"/>
  <c r="U562" i="85"/>
  <c r="U559" i="85"/>
  <c r="U556" i="85"/>
  <c r="U558" i="85"/>
  <c r="U561" i="85"/>
  <c r="U564" i="85"/>
  <c r="BW563" i="85"/>
  <c r="BW560" i="85"/>
  <c r="BW557" i="85"/>
  <c r="BW566" i="85"/>
  <c r="BW565" i="85"/>
  <c r="BW562" i="85"/>
  <c r="BW559" i="85"/>
  <c r="BW556" i="85"/>
  <c r="BW558" i="85"/>
  <c r="BW561" i="85"/>
  <c r="BW564" i="85"/>
  <c r="BE577" i="85"/>
  <c r="BE574" i="85"/>
  <c r="BE571" i="85"/>
  <c r="BE568" i="85"/>
  <c r="BE575" i="85"/>
  <c r="BE572" i="85"/>
  <c r="BE569" i="85"/>
  <c r="BE576" i="85"/>
  <c r="BE567" i="85"/>
  <c r="BE570" i="85"/>
  <c r="BE573" i="85"/>
  <c r="AM587" i="85"/>
  <c r="AM584" i="85"/>
  <c r="AM581" i="85"/>
  <c r="AM578" i="85"/>
  <c r="AM588" i="85"/>
  <c r="AM586" i="85"/>
  <c r="AM583" i="85"/>
  <c r="AM580" i="85"/>
  <c r="AM585" i="85"/>
  <c r="AM579" i="85"/>
  <c r="AM582" i="85"/>
  <c r="U599" i="85"/>
  <c r="U598" i="85"/>
  <c r="U595" i="85"/>
  <c r="U592" i="85"/>
  <c r="U589" i="85"/>
  <c r="U596" i="85"/>
  <c r="U593" i="85"/>
  <c r="U590" i="85"/>
  <c r="U597" i="85"/>
  <c r="U594" i="85"/>
  <c r="U591" i="85"/>
  <c r="BW599" i="85"/>
  <c r="BW598" i="85"/>
  <c r="BW595" i="85"/>
  <c r="BW592" i="85"/>
  <c r="BW589" i="85"/>
  <c r="BW596" i="85"/>
  <c r="BW593" i="85"/>
  <c r="BW590" i="85"/>
  <c r="BW597" i="85"/>
  <c r="BW594" i="85"/>
  <c r="BW591" i="85"/>
  <c r="BE608" i="85"/>
  <c r="BE605" i="85"/>
  <c r="BE602" i="85"/>
  <c r="BE610" i="85"/>
  <c r="BE607" i="85"/>
  <c r="BE604" i="85"/>
  <c r="BE601" i="85"/>
  <c r="BE606" i="85"/>
  <c r="BE603" i="85"/>
  <c r="BE600" i="85"/>
  <c r="BE609" i="85"/>
  <c r="AM621" i="85"/>
  <c r="AM619" i="85"/>
  <c r="AM616" i="85"/>
  <c r="AM613" i="85"/>
  <c r="AM620" i="85"/>
  <c r="AM617" i="85"/>
  <c r="AM614" i="85"/>
  <c r="AM611" i="85"/>
  <c r="AM615" i="85"/>
  <c r="AM612" i="85"/>
  <c r="AM618" i="85"/>
  <c r="U629" i="85"/>
  <c r="U626" i="85"/>
  <c r="U623" i="85"/>
  <c r="U632" i="85"/>
  <c r="U631" i="85"/>
  <c r="U628" i="85"/>
  <c r="U625" i="85"/>
  <c r="U622" i="85"/>
  <c r="U630" i="85"/>
  <c r="U624" i="85"/>
  <c r="U627" i="85"/>
  <c r="BW629" i="85"/>
  <c r="BW626" i="85"/>
  <c r="BW623" i="85"/>
  <c r="BW632" i="85"/>
  <c r="BW631" i="85"/>
  <c r="BW628" i="85"/>
  <c r="BW625" i="85"/>
  <c r="BW622" i="85"/>
  <c r="BW630" i="85"/>
  <c r="BW624" i="85"/>
  <c r="BW627" i="85"/>
  <c r="BE643" i="85"/>
  <c r="BE640" i="85"/>
  <c r="BE637" i="85"/>
  <c r="BE634" i="85"/>
  <c r="BE641" i="85"/>
  <c r="BE638" i="85"/>
  <c r="BE635" i="85"/>
  <c r="BE639" i="85"/>
  <c r="BE642" i="85"/>
  <c r="BE633" i="85"/>
  <c r="BE636" i="85"/>
  <c r="AM653" i="85"/>
  <c r="AM650" i="85"/>
  <c r="AM647" i="85"/>
  <c r="AM644" i="85"/>
  <c r="AM654" i="85"/>
  <c r="AM652" i="85"/>
  <c r="AM649" i="85"/>
  <c r="AM646" i="85"/>
  <c r="AM648" i="85"/>
  <c r="AM651" i="85"/>
  <c r="AM645" i="85"/>
  <c r="U665" i="85"/>
  <c r="U664" i="85"/>
  <c r="U661" i="85"/>
  <c r="U658" i="85"/>
  <c r="U655" i="85"/>
  <c r="U662" i="85"/>
  <c r="U659" i="85"/>
  <c r="U656" i="85"/>
  <c r="U660" i="85"/>
  <c r="U657" i="85"/>
  <c r="U663" i="85"/>
  <c r="BW665" i="85"/>
  <c r="BW664" i="85"/>
  <c r="BW661" i="85"/>
  <c r="BW658" i="85"/>
  <c r="BW655" i="85"/>
  <c r="BW662" i="85"/>
  <c r="BW659" i="85"/>
  <c r="BW656" i="85"/>
  <c r="BW660" i="85"/>
  <c r="BW657" i="85"/>
  <c r="BW663" i="85"/>
  <c r="BE674" i="85"/>
  <c r="BE671" i="85"/>
  <c r="BE668" i="85"/>
  <c r="BE676" i="85"/>
  <c r="BE673" i="85"/>
  <c r="BE670" i="85"/>
  <c r="BE667" i="85"/>
  <c r="BE669" i="85"/>
  <c r="BE675" i="85"/>
  <c r="BE666" i="85"/>
  <c r="BE672" i="85"/>
  <c r="AM687" i="85"/>
  <c r="AM685" i="85"/>
  <c r="AM682" i="85"/>
  <c r="AM679" i="85"/>
  <c r="AM686" i="85"/>
  <c r="AM683" i="85"/>
  <c r="AM680" i="85"/>
  <c r="AM677" i="85"/>
  <c r="AM678" i="85"/>
  <c r="AM684" i="85"/>
  <c r="AM681" i="85"/>
  <c r="U695" i="85"/>
  <c r="U692" i="85"/>
  <c r="U689" i="85"/>
  <c r="U698" i="85"/>
  <c r="U697" i="85"/>
  <c r="U694" i="85"/>
  <c r="U691" i="85"/>
  <c r="U688" i="85"/>
  <c r="U693" i="85"/>
  <c r="U696" i="85"/>
  <c r="U690" i="85"/>
  <c r="BW695" i="85"/>
  <c r="BW692" i="85"/>
  <c r="BW689" i="85"/>
  <c r="BW698" i="85"/>
  <c r="BW697" i="85"/>
  <c r="BW694" i="85"/>
  <c r="BW691" i="85"/>
  <c r="BW688" i="85"/>
  <c r="BW693" i="85"/>
  <c r="BW696" i="85"/>
  <c r="BW690" i="85"/>
  <c r="BE709" i="85"/>
  <c r="BE706" i="85"/>
  <c r="BE703" i="85"/>
  <c r="BE700" i="85"/>
  <c r="BE707" i="85"/>
  <c r="BE704" i="85"/>
  <c r="BE701" i="85"/>
  <c r="BE702" i="85"/>
  <c r="BE705" i="85"/>
  <c r="BE708" i="85"/>
  <c r="BE699" i="85"/>
  <c r="AM719" i="85"/>
  <c r="AM716" i="85"/>
  <c r="AM713" i="85"/>
  <c r="AM710" i="85"/>
  <c r="AM720" i="85"/>
  <c r="AM718" i="85"/>
  <c r="AM715" i="85"/>
  <c r="AM712" i="85"/>
  <c r="AM711" i="85"/>
  <c r="AM714" i="85"/>
  <c r="AM717" i="85"/>
  <c r="U729" i="85"/>
  <c r="U731" i="85"/>
  <c r="U730" i="85"/>
  <c r="U724" i="85"/>
  <c r="U721" i="85"/>
  <c r="U728" i="85"/>
  <c r="U725" i="85"/>
  <c r="U722" i="85"/>
  <c r="U727" i="85"/>
  <c r="U723" i="85"/>
  <c r="U726" i="85"/>
  <c r="BW729" i="85"/>
  <c r="BW731" i="85"/>
  <c r="BW730" i="85"/>
  <c r="BW724" i="85"/>
  <c r="BW721" i="85"/>
  <c r="BW728" i="85"/>
  <c r="BW726" i="85"/>
  <c r="BW725" i="85"/>
  <c r="BW722" i="85"/>
  <c r="BW727" i="85"/>
  <c r="BW723" i="85"/>
  <c r="BE742" i="85"/>
  <c r="BE739" i="85"/>
  <c r="BE736" i="85"/>
  <c r="BE733" i="85"/>
  <c r="BE741" i="85"/>
  <c r="BE738" i="85"/>
  <c r="BE735" i="85"/>
  <c r="BE732" i="85"/>
  <c r="BE737" i="85"/>
  <c r="BE740" i="85"/>
  <c r="BE734" i="85"/>
  <c r="AM750" i="85"/>
  <c r="AM747" i="85"/>
  <c r="AM744" i="85"/>
  <c r="AM753" i="85"/>
  <c r="AM751" i="85"/>
  <c r="AM748" i="85"/>
  <c r="AM745" i="85"/>
  <c r="AM746" i="85"/>
  <c r="AM749" i="85"/>
  <c r="AM743" i="85"/>
  <c r="AM752" i="85"/>
  <c r="U764" i="85"/>
  <c r="U763" i="85"/>
  <c r="U760" i="85"/>
  <c r="U757" i="85"/>
  <c r="U754" i="85"/>
  <c r="U762" i="85"/>
  <c r="U759" i="85"/>
  <c r="U756" i="85"/>
  <c r="U755" i="85"/>
  <c r="U758" i="85"/>
  <c r="U761" i="85"/>
  <c r="BW764" i="85"/>
  <c r="BW763" i="85"/>
  <c r="BW760" i="85"/>
  <c r="BW757" i="85"/>
  <c r="BW754" i="85"/>
  <c r="BW762" i="85"/>
  <c r="BW759" i="85"/>
  <c r="BW756" i="85"/>
  <c r="BW755" i="85"/>
  <c r="BW758" i="85"/>
  <c r="BW761" i="85"/>
  <c r="BE774" i="85"/>
  <c r="BE771" i="85"/>
  <c r="BE768" i="85"/>
  <c r="BE765" i="85"/>
  <c r="BE775" i="85"/>
  <c r="BE772" i="85"/>
  <c r="BE769" i="85"/>
  <c r="BE766" i="85"/>
  <c r="BE767" i="85"/>
  <c r="BE773" i="85"/>
  <c r="BE770" i="85"/>
  <c r="AM786" i="85"/>
  <c r="AM784" i="85"/>
  <c r="AM781" i="85"/>
  <c r="AM778" i="85"/>
  <c r="AM783" i="85"/>
  <c r="AM780" i="85"/>
  <c r="AM777" i="85"/>
  <c r="AM785" i="85"/>
  <c r="AM776" i="85"/>
  <c r="AM782" i="85"/>
  <c r="AM779" i="85"/>
  <c r="U795" i="85"/>
  <c r="U792" i="85"/>
  <c r="U789" i="85"/>
  <c r="U797" i="85"/>
  <c r="U796" i="85"/>
  <c r="U793" i="85"/>
  <c r="U790" i="85"/>
  <c r="U787" i="85"/>
  <c r="U794" i="85"/>
  <c r="U791" i="85"/>
  <c r="U788" i="85"/>
  <c r="BW795" i="85"/>
  <c r="BW792" i="85"/>
  <c r="BW789" i="85"/>
  <c r="BW797" i="85"/>
  <c r="BW796" i="85"/>
  <c r="BW793" i="85"/>
  <c r="BW790" i="85"/>
  <c r="BW787" i="85"/>
  <c r="BW794" i="85"/>
  <c r="BW791" i="85"/>
  <c r="BW788" i="85"/>
  <c r="BE808" i="85"/>
  <c r="BE805" i="85"/>
  <c r="BE802" i="85"/>
  <c r="BE799" i="85"/>
  <c r="BE807" i="85"/>
  <c r="BE804" i="85"/>
  <c r="BE801" i="85"/>
  <c r="BE798" i="85"/>
  <c r="BE800" i="85"/>
  <c r="BE803" i="85"/>
  <c r="BE806" i="85"/>
  <c r="AM816" i="85"/>
  <c r="AM813" i="85"/>
  <c r="AM810" i="85"/>
  <c r="AM819" i="85"/>
  <c r="AM817" i="85"/>
  <c r="AM814" i="85"/>
  <c r="AM811" i="85"/>
  <c r="AM818" i="85"/>
  <c r="AM809" i="85"/>
  <c r="AM812" i="85"/>
  <c r="AM815" i="85"/>
  <c r="S15" i="87"/>
  <c r="S9" i="87"/>
  <c r="S16" i="87"/>
  <c r="S10" i="87"/>
  <c r="S12" i="87"/>
  <c r="S6" i="87"/>
  <c r="S13" i="87"/>
  <c r="S7" i="87"/>
  <c r="S11" i="87"/>
  <c r="S14" i="87"/>
  <c r="S8" i="87"/>
  <c r="BO15" i="87"/>
  <c r="BO9" i="87"/>
  <c r="BO16" i="87"/>
  <c r="BO10" i="87"/>
  <c r="BO12" i="87"/>
  <c r="BO6" i="87"/>
  <c r="BO13" i="87"/>
  <c r="BO7" i="87"/>
  <c r="BO8" i="87"/>
  <c r="BO11" i="87"/>
  <c r="BO14" i="87"/>
  <c r="AY23" i="87"/>
  <c r="AY17" i="87"/>
  <c r="AY24" i="87"/>
  <c r="AY18" i="87"/>
  <c r="AY26" i="87"/>
  <c r="AY20" i="87"/>
  <c r="AY27" i="87"/>
  <c r="AY21" i="87"/>
  <c r="AY19" i="87"/>
  <c r="AY22" i="87"/>
  <c r="AY25" i="87"/>
  <c r="AI37" i="87"/>
  <c r="AI31" i="87"/>
  <c r="AI38" i="87"/>
  <c r="AI32" i="87"/>
  <c r="AI34" i="87"/>
  <c r="AI28" i="87"/>
  <c r="AI35" i="87"/>
  <c r="AI29" i="87"/>
  <c r="AI30" i="87"/>
  <c r="AI33" i="87"/>
  <c r="AI36" i="87"/>
  <c r="S45" i="87"/>
  <c r="S39" i="87"/>
  <c r="S46" i="87"/>
  <c r="S40" i="87"/>
  <c r="S48" i="87"/>
  <c r="S42" i="87"/>
  <c r="S49" i="87"/>
  <c r="S43" i="87"/>
  <c r="S41" i="87"/>
  <c r="S47" i="87"/>
  <c r="S44" i="87"/>
  <c r="BO45" i="87"/>
  <c r="BO39" i="87"/>
  <c r="BO46" i="87"/>
  <c r="BO40" i="87"/>
  <c r="BO48" i="87"/>
  <c r="BO42" i="87"/>
  <c r="BO49" i="87"/>
  <c r="BO43" i="87"/>
  <c r="BO44" i="87"/>
  <c r="BO47" i="87"/>
  <c r="BO41" i="87"/>
  <c r="AY59" i="87"/>
  <c r="AY53" i="87"/>
  <c r="AY60" i="87"/>
  <c r="AY54" i="87"/>
  <c r="AY56" i="87"/>
  <c r="AY50" i="87"/>
  <c r="AY57" i="87"/>
  <c r="AY51" i="87"/>
  <c r="AY55" i="87"/>
  <c r="AY58" i="87"/>
  <c r="AY52" i="87"/>
  <c r="AI67" i="87"/>
  <c r="AI61" i="87"/>
  <c r="AI68" i="87"/>
  <c r="AI62" i="87"/>
  <c r="AI70" i="87"/>
  <c r="AI64" i="87"/>
  <c r="AI71" i="87"/>
  <c r="AI65" i="87"/>
  <c r="AI66" i="87"/>
  <c r="AI69" i="87"/>
  <c r="AI63" i="87"/>
  <c r="S81" i="87"/>
  <c r="S75" i="87"/>
  <c r="S82" i="87"/>
  <c r="S76" i="87"/>
  <c r="S78" i="87"/>
  <c r="S72" i="87"/>
  <c r="S79" i="87"/>
  <c r="S73" i="87"/>
  <c r="S74" i="87"/>
  <c r="S77" i="87"/>
  <c r="S80" i="87"/>
  <c r="BO81" i="87"/>
  <c r="BO75" i="87"/>
  <c r="BO82" i="87"/>
  <c r="BO76" i="87"/>
  <c r="BO78" i="87"/>
  <c r="BO72" i="87"/>
  <c r="BO79" i="87"/>
  <c r="BO73" i="87"/>
  <c r="BO80" i="87"/>
  <c r="BO74" i="87"/>
  <c r="BO77" i="87"/>
  <c r="AY89" i="87"/>
  <c r="AY83" i="87"/>
  <c r="AY90" i="87"/>
  <c r="AY84" i="87"/>
  <c r="AY92" i="87"/>
  <c r="AY86" i="87"/>
  <c r="AY93" i="87"/>
  <c r="AY87" i="87"/>
  <c r="AY91" i="87"/>
  <c r="AY85" i="87"/>
  <c r="AY88" i="87"/>
  <c r="S14" i="88"/>
  <c r="S8" i="88"/>
  <c r="S15" i="88"/>
  <c r="S9" i="88"/>
  <c r="S11" i="88"/>
  <c r="S12" i="88"/>
  <c r="S6" i="88"/>
  <c r="S13" i="88"/>
  <c r="S16" i="88"/>
  <c r="S7" i="88"/>
  <c r="S10" i="88"/>
  <c r="BO14" i="88"/>
  <c r="BO8" i="88"/>
  <c r="BO15" i="88"/>
  <c r="BO9" i="88"/>
  <c r="BO11" i="88"/>
  <c r="BO12" i="88"/>
  <c r="BO6" i="88"/>
  <c r="BO10" i="88"/>
  <c r="BO13" i="88"/>
  <c r="BO7" i="88"/>
  <c r="BO16" i="88"/>
  <c r="AY22" i="88"/>
  <c r="AY23" i="88"/>
  <c r="AY17" i="88"/>
  <c r="AY25" i="88"/>
  <c r="AY19" i="88"/>
  <c r="AY26" i="88"/>
  <c r="AY20" i="88"/>
  <c r="AY21" i="88"/>
  <c r="AY24" i="88"/>
  <c r="AY27" i="88"/>
  <c r="AY18" i="88"/>
  <c r="AI36" i="88"/>
  <c r="AI30" i="88"/>
  <c r="AI37" i="88"/>
  <c r="AI31" i="88"/>
  <c r="AI33" i="88"/>
  <c r="AI34" i="88"/>
  <c r="AI28" i="88"/>
  <c r="AI32" i="88"/>
  <c r="AI35" i="88"/>
  <c r="AI29" i="88"/>
  <c r="AI38" i="88"/>
  <c r="S44" i="88"/>
  <c r="S49" i="88"/>
  <c r="S47" i="88"/>
  <c r="S42" i="88"/>
  <c r="S39" i="88"/>
  <c r="S48" i="88"/>
  <c r="S45" i="88"/>
  <c r="S46" i="88"/>
  <c r="S43" i="88"/>
  <c r="S40" i="88"/>
  <c r="S41" i="88"/>
  <c r="BO44" i="88"/>
  <c r="BO49" i="88"/>
  <c r="BO46" i="88"/>
  <c r="BO47" i="88"/>
  <c r="BO39" i="88"/>
  <c r="BO45" i="88"/>
  <c r="BO42" i="88"/>
  <c r="BO43" i="88"/>
  <c r="BO40" i="88"/>
  <c r="BO48" i="88"/>
  <c r="BO41" i="88"/>
  <c r="AY58" i="88"/>
  <c r="AY52" i="88"/>
  <c r="AY59" i="88"/>
  <c r="AY53" i="88"/>
  <c r="AY60" i="88"/>
  <c r="AY54" i="88"/>
  <c r="AY56" i="88"/>
  <c r="AY50" i="88"/>
  <c r="AY51" i="88"/>
  <c r="AY57" i="88"/>
  <c r="AY55" i="88"/>
  <c r="AI66" i="88"/>
  <c r="AI67" i="88"/>
  <c r="AI61" i="88"/>
  <c r="AI68" i="88"/>
  <c r="AI62" i="88"/>
  <c r="AI69" i="88"/>
  <c r="AI63" i="88"/>
  <c r="AI70" i="88"/>
  <c r="AI64" i="88"/>
  <c r="AI65" i="88"/>
  <c r="AI71" i="88"/>
  <c r="S80" i="88"/>
  <c r="S74" i="88"/>
  <c r="S81" i="88"/>
  <c r="S75" i="88"/>
  <c r="S82" i="88"/>
  <c r="S76" i="88"/>
  <c r="S77" i="88"/>
  <c r="S78" i="88"/>
  <c r="S72" i="88"/>
  <c r="S73" i="88"/>
  <c r="S79" i="88"/>
  <c r="BO80" i="88"/>
  <c r="BO74" i="88"/>
  <c r="BO81" i="88"/>
  <c r="BO75" i="88"/>
  <c r="BO82" i="88"/>
  <c r="BO76" i="88"/>
  <c r="BO77" i="88"/>
  <c r="BO78" i="88"/>
  <c r="BO72" i="88"/>
  <c r="BO79" i="88"/>
  <c r="BO73" i="88"/>
  <c r="AY88" i="88"/>
  <c r="AY89" i="88"/>
  <c r="AY83" i="88"/>
  <c r="AY90" i="88"/>
  <c r="AY84" i="88"/>
  <c r="AY91" i="88"/>
  <c r="AY85" i="88"/>
  <c r="AY92" i="88"/>
  <c r="AY86" i="88"/>
  <c r="AY87" i="88"/>
  <c r="AY93" i="88"/>
  <c r="AI101" i="88"/>
  <c r="AI95" i="88"/>
  <c r="AI102" i="88"/>
  <c r="AI96" i="88"/>
  <c r="AI103" i="88"/>
  <c r="AI98" i="88"/>
  <c r="AI100" i="88"/>
  <c r="AI97" i="88"/>
  <c r="AI94" i="88"/>
  <c r="AI104" i="88"/>
  <c r="AI99" i="88"/>
  <c r="S115" i="88"/>
  <c r="S109" i="88"/>
  <c r="S110" i="88"/>
  <c r="S105" i="88"/>
  <c r="S112" i="88"/>
  <c r="S107" i="88"/>
  <c r="S114" i="88"/>
  <c r="S106" i="88"/>
  <c r="S111" i="88"/>
  <c r="S113" i="88"/>
  <c r="S108" i="88"/>
  <c r="BO115" i="88"/>
  <c r="BO109" i="88"/>
  <c r="BO110" i="88"/>
  <c r="BO111" i="88"/>
  <c r="BO113" i="88"/>
  <c r="BO108" i="88"/>
  <c r="BO105" i="88"/>
  <c r="BO112" i="88"/>
  <c r="BO107" i="88"/>
  <c r="BO106" i="88"/>
  <c r="BO114" i="88"/>
  <c r="AY123" i="88"/>
  <c r="AY117" i="88"/>
  <c r="AY124" i="88"/>
  <c r="AY118" i="88"/>
  <c r="AY125" i="88"/>
  <c r="AY120" i="88"/>
  <c r="AY122" i="88"/>
  <c r="AY119" i="88"/>
  <c r="AY126" i="88"/>
  <c r="AY121" i="88"/>
  <c r="AY116" i="88"/>
  <c r="AI137" i="88"/>
  <c r="AI131" i="88"/>
  <c r="AI132" i="88"/>
  <c r="AI133" i="88"/>
  <c r="AI127" i="88"/>
  <c r="AI134" i="88"/>
  <c r="AI128" i="88"/>
  <c r="AI136" i="88"/>
  <c r="AI130" i="88"/>
  <c r="AI129" i="88"/>
  <c r="AI135" i="88"/>
  <c r="S145" i="88"/>
  <c r="S139" i="88"/>
  <c r="S146" i="88"/>
  <c r="S140" i="88"/>
  <c r="S147" i="88"/>
  <c r="S141" i="88"/>
  <c r="S148" i="88"/>
  <c r="S142" i="88"/>
  <c r="S138" i="88"/>
  <c r="S144" i="88"/>
  <c r="S143" i="88"/>
  <c r="BO145" i="88"/>
  <c r="BO139" i="88"/>
  <c r="BO146" i="88"/>
  <c r="BO140" i="88"/>
  <c r="BO147" i="88"/>
  <c r="BO141" i="88"/>
  <c r="BO144" i="88"/>
  <c r="BO138" i="88"/>
  <c r="BO148" i="88"/>
  <c r="BO143" i="88"/>
  <c r="BO142" i="88"/>
  <c r="AY159" i="88"/>
  <c r="AY153" i="88"/>
  <c r="AY154" i="88"/>
  <c r="AY155" i="88"/>
  <c r="AY149" i="88"/>
  <c r="AY158" i="88"/>
  <c r="AY152" i="88"/>
  <c r="AY157" i="88"/>
  <c r="AY156" i="88"/>
  <c r="AY151" i="88"/>
  <c r="AY150" i="88"/>
  <c r="AI167" i="88"/>
  <c r="AI161" i="88"/>
  <c r="AI168" i="88"/>
  <c r="AI162" i="88"/>
  <c r="AI169" i="88"/>
  <c r="AI163" i="88"/>
  <c r="AI170" i="88"/>
  <c r="AI164" i="88"/>
  <c r="AI166" i="88"/>
  <c r="AI160" i="88"/>
  <c r="AI165" i="88"/>
  <c r="S181" i="88"/>
  <c r="S175" i="88"/>
  <c r="S176" i="88"/>
  <c r="S177" i="88"/>
  <c r="S171" i="88"/>
  <c r="S178" i="88"/>
  <c r="S172" i="88"/>
  <c r="S174" i="88"/>
  <c r="S180" i="88"/>
  <c r="S173" i="88"/>
  <c r="S179" i="88"/>
  <c r="BO181" i="88"/>
  <c r="BO175" i="88"/>
  <c r="BO176" i="88"/>
  <c r="BO177" i="88"/>
  <c r="BO171" i="88"/>
  <c r="BO180" i="88"/>
  <c r="BO174" i="88"/>
  <c r="BO179" i="88"/>
  <c r="BO178" i="88"/>
  <c r="BO173" i="88"/>
  <c r="BO172" i="88"/>
  <c r="AY189" i="88"/>
  <c r="AY183" i="88"/>
  <c r="AY190" i="88"/>
  <c r="AY184" i="88"/>
  <c r="AY191" i="88"/>
  <c r="AY185" i="88"/>
  <c r="AY188" i="88"/>
  <c r="AY182" i="88"/>
  <c r="AY192" i="88"/>
  <c r="AY187" i="88"/>
  <c r="AY186" i="88"/>
  <c r="AI203" i="88"/>
  <c r="AI197" i="88"/>
  <c r="AI198" i="88"/>
  <c r="AI199" i="88"/>
  <c r="AI193" i="88"/>
  <c r="AI200" i="88"/>
  <c r="AI194" i="88"/>
  <c r="AI202" i="88"/>
  <c r="AI196" i="88"/>
  <c r="AI201" i="88"/>
  <c r="AI195" i="88"/>
  <c r="S214" i="88"/>
  <c r="S210" i="88"/>
  <c r="S205" i="88"/>
  <c r="S206" i="88"/>
  <c r="S207" i="88"/>
  <c r="S212" i="88"/>
  <c r="S213" i="88"/>
  <c r="S209" i="88"/>
  <c r="S208" i="88"/>
  <c r="S211" i="88"/>
  <c r="S204" i="88"/>
  <c r="BO214" i="88"/>
  <c r="BO209" i="88"/>
  <c r="BO210" i="88"/>
  <c r="BO205" i="88"/>
  <c r="BO212" i="88"/>
  <c r="BO211" i="88"/>
  <c r="BO206" i="88"/>
  <c r="BO207" i="88"/>
  <c r="BO208" i="88"/>
  <c r="BO204" i="88"/>
  <c r="BO213" i="88"/>
  <c r="AY222" i="88"/>
  <c r="AY216" i="88"/>
  <c r="AY223" i="88"/>
  <c r="AY217" i="88"/>
  <c r="AY224" i="88"/>
  <c r="AY218" i="88"/>
  <c r="AY221" i="88"/>
  <c r="AY215" i="88"/>
  <c r="AY225" i="88"/>
  <c r="AY220" i="88"/>
  <c r="AY219" i="88"/>
  <c r="AI236" i="88"/>
  <c r="AI230" i="88"/>
  <c r="AI231" i="88"/>
  <c r="AI232" i="88"/>
  <c r="AI226" i="88"/>
  <c r="AI235" i="88"/>
  <c r="AI229" i="88"/>
  <c r="AI234" i="88"/>
  <c r="AI228" i="88"/>
  <c r="AI227" i="88"/>
  <c r="AI233" i="88"/>
  <c r="S244" i="88"/>
  <c r="S238" i="88"/>
  <c r="S245" i="88"/>
  <c r="S239" i="88"/>
  <c r="S246" i="88"/>
  <c r="S240" i="88"/>
  <c r="S242" i="88"/>
  <c r="S241" i="88"/>
  <c r="S237" i="88"/>
  <c r="S247" i="88"/>
  <c r="S243" i="88"/>
  <c r="BO244" i="88"/>
  <c r="BO238" i="88"/>
  <c r="BO245" i="88"/>
  <c r="BO239" i="88"/>
  <c r="BO246" i="88"/>
  <c r="BO240" i="88"/>
  <c r="BO247" i="88"/>
  <c r="BO242" i="88"/>
  <c r="BO241" i="88"/>
  <c r="BO243" i="88"/>
  <c r="BO237" i="88"/>
  <c r="AY258" i="88"/>
  <c r="AY252" i="88"/>
  <c r="AY253" i="88"/>
  <c r="AY254" i="88"/>
  <c r="AY248" i="88"/>
  <c r="AY257" i="88"/>
  <c r="AY251" i="88"/>
  <c r="AY256" i="88"/>
  <c r="AY255" i="88"/>
  <c r="AY250" i="88"/>
  <c r="AY249" i="88"/>
  <c r="AI266" i="88"/>
  <c r="AI260" i="88"/>
  <c r="AI267" i="88"/>
  <c r="AI261" i="88"/>
  <c r="AI268" i="88"/>
  <c r="AI262" i="88"/>
  <c r="AI265" i="88"/>
  <c r="AI259" i="88"/>
  <c r="AI264" i="88"/>
  <c r="AI269" i="88"/>
  <c r="AI263" i="88"/>
  <c r="S280" i="88"/>
  <c r="S274" i="88"/>
  <c r="S275" i="88"/>
  <c r="S276" i="88"/>
  <c r="S270" i="88"/>
  <c r="S278" i="88"/>
  <c r="S272" i="88"/>
  <c r="S279" i="88"/>
  <c r="S273" i="88"/>
  <c r="S277" i="88"/>
  <c r="S271" i="88"/>
  <c r="BO280" i="88"/>
  <c r="BO274" i="88"/>
  <c r="BO275" i="88"/>
  <c r="BO276" i="88"/>
  <c r="BO270" i="88"/>
  <c r="BO278" i="88"/>
  <c r="BO277" i="88"/>
  <c r="BO272" i="88"/>
  <c r="BO271" i="88"/>
  <c r="BO279" i="88"/>
  <c r="BO273" i="88"/>
  <c r="AY288" i="88"/>
  <c r="AY282" i="88"/>
  <c r="AY289" i="88"/>
  <c r="AY283" i="88"/>
  <c r="AY290" i="88"/>
  <c r="AY284" i="88"/>
  <c r="AY287" i="88"/>
  <c r="AY281" i="88"/>
  <c r="AY291" i="88"/>
  <c r="AY286" i="88"/>
  <c r="AY285" i="88"/>
  <c r="AI302" i="88"/>
  <c r="AI296" i="88"/>
  <c r="AI297" i="88"/>
  <c r="AI298" i="88"/>
  <c r="AI292" i="88"/>
  <c r="AI301" i="88"/>
  <c r="AI295" i="88"/>
  <c r="AI300" i="88"/>
  <c r="AI294" i="88"/>
  <c r="AI299" i="88"/>
  <c r="AI293" i="88"/>
  <c r="S310" i="88"/>
  <c r="S304" i="88"/>
  <c r="S311" i="88"/>
  <c r="S305" i="88"/>
  <c r="S312" i="88"/>
  <c r="S306" i="88"/>
  <c r="S313" i="88"/>
  <c r="S307" i="88"/>
  <c r="S308" i="88"/>
  <c r="S303" i="88"/>
  <c r="S309" i="88"/>
  <c r="BO310" i="88"/>
  <c r="BO304" i="88"/>
  <c r="BO311" i="88"/>
  <c r="BO305" i="88"/>
  <c r="BO312" i="88"/>
  <c r="BO306" i="88"/>
  <c r="BO313" i="88"/>
  <c r="BO308" i="88"/>
  <c r="BO307" i="88"/>
  <c r="BO309" i="88"/>
  <c r="BO303" i="88"/>
  <c r="AY324" i="88"/>
  <c r="AY318" i="88"/>
  <c r="AY319" i="88"/>
  <c r="AY320" i="88"/>
  <c r="AY314" i="88"/>
  <c r="AY323" i="88"/>
  <c r="AY317" i="88"/>
  <c r="AY322" i="88"/>
  <c r="AY321" i="88"/>
  <c r="AY316" i="88"/>
  <c r="AY315" i="88"/>
  <c r="AI332" i="88"/>
  <c r="AI326" i="88"/>
  <c r="AI333" i="88"/>
  <c r="AI327" i="88"/>
  <c r="AI334" i="88"/>
  <c r="AI328" i="88"/>
  <c r="AI331" i="88"/>
  <c r="AI325" i="88"/>
  <c r="AI330" i="88"/>
  <c r="AI335" i="88"/>
  <c r="AI329" i="88"/>
  <c r="S346" i="88"/>
  <c r="S340" i="88"/>
  <c r="S341" i="88"/>
  <c r="S342" i="88"/>
  <c r="S336" i="88"/>
  <c r="S343" i="88"/>
  <c r="S337" i="88"/>
  <c r="S344" i="88"/>
  <c r="S338" i="88"/>
  <c r="S345" i="88"/>
  <c r="S339" i="88"/>
  <c r="BO346" i="88"/>
  <c r="BO340" i="88"/>
  <c r="BO341" i="88"/>
  <c r="BO342" i="88"/>
  <c r="BO336" i="88"/>
  <c r="BO344" i="88"/>
  <c r="BO343" i="88"/>
  <c r="BO338" i="88"/>
  <c r="BO337" i="88"/>
  <c r="BO345" i="88"/>
  <c r="BO339" i="88"/>
  <c r="AY353" i="88"/>
  <c r="AY354" i="88"/>
  <c r="AY351" i="88"/>
  <c r="AY348" i="88"/>
  <c r="AY349" i="88"/>
  <c r="AY357" i="88"/>
  <c r="AY352" i="88"/>
  <c r="AY347" i="88"/>
  <c r="AY356" i="88"/>
  <c r="AY355" i="88"/>
  <c r="AY350" i="88"/>
  <c r="AI367" i="88"/>
  <c r="AI361" i="88"/>
  <c r="AI365" i="88"/>
  <c r="AI360" i="88"/>
  <c r="AI368" i="88"/>
  <c r="AI363" i="88"/>
  <c r="AI366" i="88"/>
  <c r="AI358" i="88"/>
  <c r="AI359" i="88"/>
  <c r="AI364" i="88"/>
  <c r="AI362" i="88"/>
  <c r="S375" i="88"/>
  <c r="S369" i="88"/>
  <c r="S379" i="88"/>
  <c r="S376" i="88"/>
  <c r="S377" i="88"/>
  <c r="S374" i="88"/>
  <c r="S372" i="88"/>
  <c r="S378" i="88"/>
  <c r="S371" i="88"/>
  <c r="S370" i="88"/>
  <c r="S373" i="88"/>
  <c r="BO375" i="88"/>
  <c r="BO369" i="88"/>
  <c r="BO376" i="88"/>
  <c r="BO373" i="88"/>
  <c r="BO374" i="88"/>
  <c r="BO371" i="88"/>
  <c r="BO379" i="88"/>
  <c r="BO372" i="88"/>
  <c r="BO377" i="88"/>
  <c r="BO378" i="88"/>
  <c r="BO370" i="88"/>
  <c r="AY389" i="88"/>
  <c r="AY383" i="88"/>
  <c r="AY390" i="88"/>
  <c r="AY387" i="88"/>
  <c r="AY382" i="88"/>
  <c r="AY385" i="88"/>
  <c r="AY380" i="88"/>
  <c r="AY388" i="88"/>
  <c r="AY384" i="88"/>
  <c r="AY381" i="88"/>
  <c r="AY386" i="88"/>
  <c r="AI396" i="88"/>
  <c r="AI397" i="88"/>
  <c r="AI391" i="88"/>
  <c r="AI395" i="88"/>
  <c r="AI400" i="88"/>
  <c r="AI393" i="88"/>
  <c r="AI392" i="88"/>
  <c r="AI398" i="88"/>
  <c r="AI394" i="88"/>
  <c r="AI399" i="88"/>
  <c r="AI401" i="88"/>
  <c r="S410" i="88"/>
  <c r="S404" i="88"/>
  <c r="S411" i="88"/>
  <c r="S405" i="88"/>
  <c r="S412" i="88"/>
  <c r="S409" i="88"/>
  <c r="S406" i="88"/>
  <c r="S407" i="88"/>
  <c r="S403" i="88"/>
  <c r="S402" i="88"/>
  <c r="S408" i="88"/>
  <c r="BO410" i="88"/>
  <c r="BO404" i="88"/>
  <c r="BO411" i="88"/>
  <c r="BO405" i="88"/>
  <c r="BO407" i="88"/>
  <c r="BO402" i="88"/>
  <c r="BO412" i="88"/>
  <c r="BO409" i="88"/>
  <c r="BO406" i="88"/>
  <c r="BO403" i="88"/>
  <c r="BO408" i="88"/>
  <c r="AY418" i="88"/>
  <c r="AY419" i="88"/>
  <c r="AY413" i="88"/>
  <c r="AY417" i="88"/>
  <c r="AY414" i="88"/>
  <c r="AY423" i="88"/>
  <c r="AY422" i="88"/>
  <c r="AY421" i="88"/>
  <c r="AY416" i="88"/>
  <c r="AY420" i="88"/>
  <c r="AY415" i="88"/>
  <c r="AI432" i="88"/>
  <c r="AI426" i="88"/>
  <c r="AI433" i="88"/>
  <c r="AI427" i="88"/>
  <c r="AI434" i="88"/>
  <c r="AI428" i="88"/>
  <c r="AI431" i="88"/>
  <c r="AI425" i="88"/>
  <c r="AI429" i="88"/>
  <c r="AI430" i="88"/>
  <c r="AI424" i="88"/>
  <c r="S442" i="88"/>
  <c r="S444" i="88"/>
  <c r="S440" i="88"/>
  <c r="S443" i="88"/>
  <c r="S435" i="88"/>
  <c r="S445" i="88"/>
  <c r="S436" i="88"/>
  <c r="S439" i="88"/>
  <c r="S437" i="88"/>
  <c r="S438" i="88"/>
  <c r="S441" i="88"/>
  <c r="BO442" i="88"/>
  <c r="BO444" i="88"/>
  <c r="BO443" i="88"/>
  <c r="BO435" i="88"/>
  <c r="BO445" i="88"/>
  <c r="BO436" i="88"/>
  <c r="BO440" i="88"/>
  <c r="BO438" i="88"/>
  <c r="BO437" i="88"/>
  <c r="BO441" i="88"/>
  <c r="BO439" i="88"/>
  <c r="AY456" i="88"/>
  <c r="AY450" i="88"/>
  <c r="AY452" i="88"/>
  <c r="AY446" i="88"/>
  <c r="AY448" i="88"/>
  <c r="AY455" i="88"/>
  <c r="AY447" i="88"/>
  <c r="AY451" i="88"/>
  <c r="AY453" i="88"/>
  <c r="AY454" i="88"/>
  <c r="AY449" i="88"/>
  <c r="AI464" i="88"/>
  <c r="AI458" i="88"/>
  <c r="AI466" i="88"/>
  <c r="AI460" i="88"/>
  <c r="AI462" i="88"/>
  <c r="AI457" i="88"/>
  <c r="AI467" i="88"/>
  <c r="AI459" i="88"/>
  <c r="AI461" i="88"/>
  <c r="AI463" i="88"/>
  <c r="AI465" i="88"/>
  <c r="S478" i="88"/>
  <c r="S472" i="88"/>
  <c r="S474" i="88"/>
  <c r="S468" i="88"/>
  <c r="S476" i="88"/>
  <c r="S469" i="88"/>
  <c r="S471" i="88"/>
  <c r="S470" i="88"/>
  <c r="S475" i="88"/>
  <c r="S473" i="88"/>
  <c r="S477" i="88"/>
  <c r="BO478" i="88"/>
  <c r="BO472" i="88"/>
  <c r="BO474" i="88"/>
  <c r="BO468" i="88"/>
  <c r="BO470" i="88"/>
  <c r="BO469" i="88"/>
  <c r="BO471" i="88"/>
  <c r="BO476" i="88"/>
  <c r="BO475" i="88"/>
  <c r="BO477" i="88"/>
  <c r="BO473" i="88"/>
  <c r="AY486" i="88"/>
  <c r="AY480" i="88"/>
  <c r="AY488" i="88"/>
  <c r="AY482" i="88"/>
  <c r="AY484" i="88"/>
  <c r="AY481" i="88"/>
  <c r="AY483" i="88"/>
  <c r="AY487" i="88"/>
  <c r="AY489" i="88"/>
  <c r="AY485" i="88"/>
  <c r="AY479" i="88"/>
  <c r="AI500" i="88"/>
  <c r="AI494" i="88"/>
  <c r="AI496" i="88"/>
  <c r="AI490" i="88"/>
  <c r="AI498" i="88"/>
  <c r="AI493" i="88"/>
  <c r="AI495" i="88"/>
  <c r="AI492" i="88"/>
  <c r="AI497" i="88"/>
  <c r="AI499" i="88"/>
  <c r="AI491" i="88"/>
  <c r="S508" i="88"/>
  <c r="S502" i="88"/>
  <c r="S510" i="88"/>
  <c r="S504" i="88"/>
  <c r="S505" i="88"/>
  <c r="S507" i="88"/>
  <c r="S506" i="88"/>
  <c r="S511" i="88"/>
  <c r="S509" i="88"/>
  <c r="S503" i="88"/>
  <c r="S501" i="88"/>
  <c r="BO508" i="88"/>
  <c r="BO502" i="88"/>
  <c r="BO510" i="88"/>
  <c r="BO504" i="88"/>
  <c r="BO506" i="88"/>
  <c r="BO505" i="88"/>
  <c r="BO507" i="88"/>
  <c r="BO503" i="88"/>
  <c r="BO501" i="88"/>
  <c r="BO511" i="88"/>
  <c r="BO509" i="88"/>
  <c r="AY522" i="88"/>
  <c r="AY516" i="88"/>
  <c r="AY518" i="88"/>
  <c r="AY512" i="88"/>
  <c r="AY520" i="88"/>
  <c r="AY517" i="88"/>
  <c r="AY519" i="88"/>
  <c r="AY514" i="88"/>
  <c r="AY513" i="88"/>
  <c r="AY521" i="88"/>
  <c r="AY515" i="88"/>
  <c r="AI530" i="88"/>
  <c r="AI524" i="88"/>
  <c r="AI532" i="88"/>
  <c r="AI526" i="88"/>
  <c r="AI529" i="88"/>
  <c r="AI531" i="88"/>
  <c r="AI528" i="88"/>
  <c r="AI523" i="88"/>
  <c r="AI533" i="88"/>
  <c r="AI527" i="88"/>
  <c r="AI525" i="88"/>
  <c r="S542" i="88"/>
  <c r="S543" i="88"/>
  <c r="S537" i="88"/>
  <c r="S544" i="88"/>
  <c r="S538" i="88"/>
  <c r="S534" i="88"/>
  <c r="S541" i="88"/>
  <c r="S540" i="88"/>
  <c r="S539" i="88"/>
  <c r="S535" i="88"/>
  <c r="S536" i="88"/>
  <c r="BO542" i="88"/>
  <c r="BO543" i="88"/>
  <c r="BO537" i="88"/>
  <c r="BO544" i="88"/>
  <c r="BO538" i="88"/>
  <c r="BO534" i="88"/>
  <c r="BO536" i="88"/>
  <c r="BO535" i="88"/>
  <c r="BO539" i="88"/>
  <c r="BO540" i="88"/>
  <c r="BO541" i="88"/>
  <c r="AY550" i="88"/>
  <c r="AY553" i="88"/>
  <c r="AY548" i="88"/>
  <c r="AY545" i="88"/>
  <c r="AY555" i="88"/>
  <c r="AY546" i="88"/>
  <c r="AY547" i="88"/>
  <c r="AY554" i="88"/>
  <c r="AY549" i="88"/>
  <c r="AY552" i="88"/>
  <c r="AY551" i="88"/>
  <c r="AI564" i="88"/>
  <c r="AI558" i="88"/>
  <c r="AI561" i="88"/>
  <c r="AI565" i="88"/>
  <c r="AI557" i="88"/>
  <c r="AI562" i="88"/>
  <c r="AI559" i="88"/>
  <c r="AI563" i="88"/>
  <c r="AI556" i="88"/>
  <c r="AI560" i="88"/>
  <c r="AI566" i="88"/>
  <c r="S572" i="88"/>
  <c r="S575" i="88"/>
  <c r="S569" i="88"/>
  <c r="S571" i="88"/>
  <c r="S574" i="88"/>
  <c r="S567" i="88"/>
  <c r="S570" i="88"/>
  <c r="S573" i="88"/>
  <c r="S577" i="88"/>
  <c r="S568" i="88"/>
  <c r="S576" i="88"/>
  <c r="BO572" i="88"/>
  <c r="BO575" i="88"/>
  <c r="BO569" i="88"/>
  <c r="BO577" i="88"/>
  <c r="BO567" i="88"/>
  <c r="BO568" i="88"/>
  <c r="BO576" i="88"/>
  <c r="BO571" i="88"/>
  <c r="BO574" i="88"/>
  <c r="BO573" i="88"/>
  <c r="BO570" i="88"/>
  <c r="AY586" i="88"/>
  <c r="AY580" i="88"/>
  <c r="AY583" i="88"/>
  <c r="AY584" i="88"/>
  <c r="AY585" i="88"/>
  <c r="AY579" i="88"/>
  <c r="AY578" i="88"/>
  <c r="AY587" i="88"/>
  <c r="AY588" i="88"/>
  <c r="AY581" i="88"/>
  <c r="AY582" i="88"/>
  <c r="AI596" i="88"/>
  <c r="AI599" i="88"/>
  <c r="AI594" i="88"/>
  <c r="AI598" i="88"/>
  <c r="AI591" i="88"/>
  <c r="AI592" i="88"/>
  <c r="AI597" i="88"/>
  <c r="AI595" i="88"/>
  <c r="AI589" i="88"/>
  <c r="AI593" i="88"/>
  <c r="AI590" i="88"/>
  <c r="S610" i="88"/>
  <c r="S604" i="88"/>
  <c r="S608" i="88"/>
  <c r="S605" i="88"/>
  <c r="S609" i="88"/>
  <c r="S607" i="88"/>
  <c r="S602" i="88"/>
  <c r="S606" i="88"/>
  <c r="S601" i="88"/>
  <c r="S600" i="88"/>
  <c r="S603" i="88"/>
  <c r="BO610" i="88"/>
  <c r="BO604" i="88"/>
  <c r="BO605" i="88"/>
  <c r="BO602" i="88"/>
  <c r="BO609" i="88"/>
  <c r="BO606" i="88"/>
  <c r="BO607" i="88"/>
  <c r="BO608" i="88"/>
  <c r="BO601" i="88"/>
  <c r="BO600" i="88"/>
  <c r="BO603" i="88"/>
  <c r="AY618" i="88"/>
  <c r="AY612" i="88"/>
  <c r="AY619" i="88"/>
  <c r="AY616" i="88"/>
  <c r="AY611" i="88"/>
  <c r="AY620" i="88"/>
  <c r="AY615" i="88"/>
  <c r="AY613" i="88"/>
  <c r="AY621" i="88"/>
  <c r="AY617" i="88"/>
  <c r="AY614" i="88"/>
  <c r="AI628" i="88"/>
  <c r="AI632" i="88"/>
  <c r="AI626" i="88"/>
  <c r="AI629" i="88"/>
  <c r="AI630" i="88"/>
  <c r="AI625" i="88"/>
  <c r="AI627" i="88"/>
  <c r="AI623" i="88"/>
  <c r="AI622" i="88"/>
  <c r="AI631" i="88"/>
  <c r="AI624" i="88"/>
  <c r="S642" i="88"/>
  <c r="S636" i="88"/>
  <c r="S640" i="88"/>
  <c r="S634" i="88"/>
  <c r="S641" i="88"/>
  <c r="S633" i="88"/>
  <c r="S637" i="88"/>
  <c r="S639" i="88"/>
  <c r="S643" i="88"/>
  <c r="S638" i="88"/>
  <c r="S635" i="88"/>
  <c r="BO642" i="88"/>
  <c r="BO636" i="88"/>
  <c r="BO640" i="88"/>
  <c r="BO634" i="88"/>
  <c r="BO641" i="88"/>
  <c r="BO633" i="88"/>
  <c r="BO638" i="88"/>
  <c r="BO637" i="88"/>
  <c r="BO639" i="88"/>
  <c r="BO635" i="88"/>
  <c r="BO643" i="88"/>
  <c r="AY650" i="88"/>
  <c r="AY644" i="88"/>
  <c r="AY654" i="88"/>
  <c r="AY648" i="88"/>
  <c r="AY653" i="88"/>
  <c r="AY645" i="88"/>
  <c r="AY652" i="88"/>
  <c r="AY649" i="88"/>
  <c r="AY651" i="88"/>
  <c r="AY646" i="88"/>
  <c r="AY647" i="88"/>
  <c r="AI663" i="88"/>
  <c r="AI657" i="88"/>
  <c r="AI665" i="88"/>
  <c r="AI664" i="88"/>
  <c r="AI659" i="88"/>
  <c r="AI656" i="88"/>
  <c r="AI658" i="88"/>
  <c r="AI662" i="88"/>
  <c r="AI660" i="88"/>
  <c r="AI655" i="88"/>
  <c r="AI661" i="88"/>
  <c r="S671" i="88"/>
  <c r="S676" i="88"/>
  <c r="S673" i="88"/>
  <c r="S670" i="88"/>
  <c r="S675" i="88"/>
  <c r="S672" i="88"/>
  <c r="S668" i="88"/>
  <c r="S674" i="88"/>
  <c r="S667" i="88"/>
  <c r="S669" i="88"/>
  <c r="S666" i="88"/>
  <c r="BO671" i="88"/>
  <c r="BO676" i="88"/>
  <c r="BO673" i="88"/>
  <c r="BO670" i="88"/>
  <c r="BO667" i="88"/>
  <c r="BO675" i="88"/>
  <c r="BO672" i="88"/>
  <c r="BO668" i="88"/>
  <c r="BO674" i="88"/>
  <c r="BO669" i="88"/>
  <c r="BO666" i="88"/>
  <c r="AY685" i="88"/>
  <c r="AY679" i="88"/>
  <c r="AY687" i="88"/>
  <c r="AY682" i="88"/>
  <c r="AY681" i="88"/>
  <c r="AY683" i="88"/>
  <c r="AY677" i="88"/>
  <c r="AY686" i="88"/>
  <c r="AY680" i="88"/>
  <c r="AY684" i="88"/>
  <c r="AY678" i="88"/>
  <c r="AI693" i="88"/>
  <c r="AI688" i="88"/>
  <c r="AI697" i="88"/>
  <c r="AI692" i="88"/>
  <c r="AI695" i="88"/>
  <c r="AI689" i="88"/>
  <c r="AI694" i="88"/>
  <c r="AI690" i="88"/>
  <c r="AI691" i="88"/>
  <c r="AI696" i="88"/>
  <c r="AI698" i="88"/>
  <c r="S707" i="88"/>
  <c r="S701" i="88"/>
  <c r="S708" i="88"/>
  <c r="S709" i="88"/>
  <c r="S706" i="88"/>
  <c r="S704" i="88"/>
  <c r="S703" i="88"/>
  <c r="S699" i="88"/>
  <c r="S705" i="88"/>
  <c r="S702" i="88"/>
  <c r="S700" i="88"/>
  <c r="BO707" i="88"/>
  <c r="BO701" i="88"/>
  <c r="BO709" i="88"/>
  <c r="BO708" i="88"/>
  <c r="BO705" i="88"/>
  <c r="BO706" i="88"/>
  <c r="BO703" i="88"/>
  <c r="BO700" i="88"/>
  <c r="BO699" i="88"/>
  <c r="BO702" i="88"/>
  <c r="BO704" i="88"/>
  <c r="AY715" i="88"/>
  <c r="AY716" i="88"/>
  <c r="AY713" i="88"/>
  <c r="AY717" i="88"/>
  <c r="AY712" i="88"/>
  <c r="AY720" i="88"/>
  <c r="AY718" i="88"/>
  <c r="AY711" i="88"/>
  <c r="AY714" i="88"/>
  <c r="AY719" i="88"/>
  <c r="AY710" i="88"/>
  <c r="AI729" i="88"/>
  <c r="AI723" i="88"/>
  <c r="AI727" i="88"/>
  <c r="AI722" i="88"/>
  <c r="AI731" i="88"/>
  <c r="AI726" i="88"/>
  <c r="AI721" i="88"/>
  <c r="AI728" i="88"/>
  <c r="AI724" i="88"/>
  <c r="AI730" i="88"/>
  <c r="AI725" i="88"/>
  <c r="S737" i="88"/>
  <c r="S741" i="88"/>
  <c r="S738" i="88"/>
  <c r="S742" i="88"/>
  <c r="S740" i="88"/>
  <c r="S735" i="88"/>
  <c r="S732" i="88"/>
  <c r="S739" i="88"/>
  <c r="S736" i="88"/>
  <c r="S733" i="88"/>
  <c r="S734" i="88"/>
  <c r="BO737" i="88"/>
  <c r="BO738" i="88"/>
  <c r="BO735" i="88"/>
  <c r="BO742" i="88"/>
  <c r="BO739" i="88"/>
  <c r="BO740" i="88"/>
  <c r="BO732" i="88"/>
  <c r="BO736" i="88"/>
  <c r="BO733" i="88"/>
  <c r="BO734" i="88"/>
  <c r="BO741" i="88"/>
  <c r="AY749" i="88"/>
  <c r="AY752" i="88"/>
  <c r="AY747" i="88"/>
  <c r="AY744" i="88"/>
  <c r="AY745" i="88"/>
  <c r="AY743" i="88"/>
  <c r="AY753" i="88"/>
  <c r="AY746" i="88"/>
  <c r="AY751" i="88"/>
  <c r="AY750" i="88"/>
  <c r="AY748" i="88"/>
  <c r="AI762" i="88"/>
  <c r="AI756" i="88"/>
  <c r="AI764" i="88"/>
  <c r="AI760" i="88"/>
  <c r="AI761" i="88"/>
  <c r="AI758" i="88"/>
  <c r="AI757" i="88"/>
  <c r="AI763" i="88"/>
  <c r="AI755" i="88"/>
  <c r="AI759" i="88"/>
  <c r="AI754" i="88"/>
  <c r="S770" i="88"/>
  <c r="S775" i="88"/>
  <c r="S774" i="88"/>
  <c r="S771" i="88"/>
  <c r="S772" i="88"/>
  <c r="S768" i="88"/>
  <c r="S766" i="88"/>
  <c r="S769" i="88"/>
  <c r="S767" i="88"/>
  <c r="S765" i="88"/>
  <c r="S773" i="88"/>
  <c r="BO770" i="88"/>
  <c r="BO775" i="88"/>
  <c r="BO772" i="88"/>
  <c r="BO771" i="88"/>
  <c r="BO768" i="88"/>
  <c r="BO774" i="88"/>
  <c r="BO766" i="88"/>
  <c r="BO767" i="88"/>
  <c r="BO773" i="88"/>
  <c r="BO769" i="88"/>
  <c r="BO765" i="88"/>
  <c r="AY784" i="88"/>
  <c r="AY778" i="88"/>
  <c r="AY786" i="88"/>
  <c r="AY781" i="88"/>
  <c r="AY785" i="88"/>
  <c r="AY782" i="88"/>
  <c r="AY777" i="88"/>
  <c r="AY779" i="88"/>
  <c r="AY780" i="88"/>
  <c r="AY776" i="88"/>
  <c r="AY783" i="88"/>
  <c r="AI792" i="88"/>
  <c r="AI787" i="88"/>
  <c r="AI796" i="88"/>
  <c r="AI791" i="88"/>
  <c r="AI795" i="88"/>
  <c r="AI788" i="88"/>
  <c r="AI794" i="88"/>
  <c r="AI790" i="88"/>
  <c r="AI789" i="88"/>
  <c r="AI797" i="88"/>
  <c r="AI793" i="88"/>
  <c r="S806" i="88"/>
  <c r="S800" i="88"/>
  <c r="S807" i="88"/>
  <c r="S803" i="88"/>
  <c r="S799" i="88"/>
  <c r="S805" i="88"/>
  <c r="S804" i="88"/>
  <c r="S802" i="88"/>
  <c r="S798" i="88"/>
  <c r="S801" i="88"/>
  <c r="S808" i="88"/>
  <c r="BO806" i="88"/>
  <c r="BO800" i="88"/>
  <c r="BO808" i="88"/>
  <c r="BO807" i="88"/>
  <c r="BO804" i="88"/>
  <c r="BO805" i="88"/>
  <c r="BO801" i="88"/>
  <c r="BO802" i="88"/>
  <c r="BO798" i="88"/>
  <c r="BO803" i="88"/>
  <c r="BO799" i="88"/>
  <c r="AY814" i="88"/>
  <c r="AY817" i="88"/>
  <c r="AY818" i="88"/>
  <c r="AY813" i="88"/>
  <c r="AY809" i="88"/>
  <c r="AY816" i="88"/>
  <c r="AY815" i="88"/>
  <c r="AY812" i="88"/>
  <c r="AY811" i="88"/>
  <c r="AY810" i="88"/>
  <c r="AY819" i="88"/>
  <c r="K25" i="68"/>
  <c r="H25" i="68"/>
  <c r="L25" i="68"/>
  <c r="H61" i="68"/>
  <c r="L61" i="68"/>
  <c r="K61" i="68"/>
  <c r="U17" i="68"/>
  <c r="T17" i="68"/>
  <c r="Q17" i="68"/>
  <c r="T53" i="68"/>
  <c r="Q53" i="68"/>
  <c r="U53" i="68"/>
  <c r="Z21" i="68"/>
  <c r="AC21" i="68"/>
  <c r="AD21" i="68"/>
  <c r="AD63" i="68"/>
  <c r="AC63" i="68"/>
  <c r="Z63" i="68"/>
  <c r="AM25" i="68"/>
  <c r="AL25" i="68"/>
  <c r="AI25" i="68"/>
  <c r="AI67" i="68"/>
  <c r="AM67" i="68"/>
  <c r="AL67" i="68"/>
  <c r="AR35" i="68"/>
  <c r="AU35" i="68"/>
  <c r="AV35" i="68"/>
  <c r="AR71" i="68"/>
  <c r="AV71" i="68"/>
  <c r="AU71" i="68"/>
  <c r="BA33" i="68"/>
  <c r="BE33" i="68"/>
  <c r="BD33" i="68"/>
  <c r="BE69" i="68"/>
  <c r="BD69" i="68"/>
  <c r="BA69" i="68"/>
  <c r="BN37" i="68"/>
  <c r="BM37" i="68"/>
  <c r="BJ37" i="68"/>
  <c r="BN67" i="68"/>
  <c r="BM67" i="68"/>
  <c r="BJ67" i="68"/>
  <c r="BS29" i="68"/>
  <c r="BW29" i="68"/>
  <c r="BV29" i="68"/>
  <c r="BW65" i="68"/>
  <c r="BV65" i="68"/>
  <c r="BS65" i="68"/>
  <c r="U60" i="85"/>
  <c r="U59" i="85"/>
  <c r="U56" i="85"/>
  <c r="U53" i="85"/>
  <c r="U50" i="85"/>
  <c r="U58" i="85"/>
  <c r="U55" i="85"/>
  <c r="U52" i="85"/>
  <c r="U57" i="85"/>
  <c r="U51" i="85"/>
  <c r="U54" i="85"/>
  <c r="BE104" i="85"/>
  <c r="BE101" i="85"/>
  <c r="BE98" i="85"/>
  <c r="BE95" i="85"/>
  <c r="BE103" i="85"/>
  <c r="BE100" i="85"/>
  <c r="BE97" i="85"/>
  <c r="BE94" i="85"/>
  <c r="BE102" i="85"/>
  <c r="BE96" i="85"/>
  <c r="BE99" i="85"/>
  <c r="BW159" i="85"/>
  <c r="BW158" i="85"/>
  <c r="BW155" i="85"/>
  <c r="BW152" i="85"/>
  <c r="BW149" i="85"/>
  <c r="BW156" i="85"/>
  <c r="BW153" i="85"/>
  <c r="BW150" i="85"/>
  <c r="BW157" i="85"/>
  <c r="BW151" i="85"/>
  <c r="BW154" i="85"/>
  <c r="U225" i="85"/>
  <c r="U224" i="85"/>
  <c r="U221" i="85"/>
  <c r="U218" i="85"/>
  <c r="U215" i="85"/>
  <c r="U222" i="85"/>
  <c r="U219" i="85"/>
  <c r="U216" i="85"/>
  <c r="U223" i="85"/>
  <c r="U217" i="85"/>
  <c r="U220" i="85"/>
  <c r="U291" i="85"/>
  <c r="U290" i="85"/>
  <c r="U287" i="85"/>
  <c r="U284" i="85"/>
  <c r="U281" i="85"/>
  <c r="U288" i="85"/>
  <c r="U285" i="85"/>
  <c r="U282" i="85"/>
  <c r="U289" i="85"/>
  <c r="U283" i="85"/>
  <c r="U286" i="85"/>
  <c r="BE335" i="85"/>
  <c r="BE332" i="85"/>
  <c r="BE329" i="85"/>
  <c r="BE326" i="85"/>
  <c r="BE333" i="85"/>
  <c r="BE330" i="85"/>
  <c r="BE327" i="85"/>
  <c r="BE331" i="85"/>
  <c r="BE325" i="85"/>
  <c r="BE334" i="85"/>
  <c r="BE328" i="85"/>
  <c r="U390" i="85"/>
  <c r="U389" i="85"/>
  <c r="U386" i="85"/>
  <c r="U383" i="85"/>
  <c r="U380" i="85"/>
  <c r="U388" i="85"/>
  <c r="U385" i="85"/>
  <c r="U382" i="85"/>
  <c r="U381" i="85"/>
  <c r="U387" i="85"/>
  <c r="U384" i="85"/>
  <c r="AM445" i="85"/>
  <c r="AM443" i="85"/>
  <c r="AM440" i="85"/>
  <c r="AM437" i="85"/>
  <c r="AM444" i="85"/>
  <c r="AM441" i="85"/>
  <c r="AM438" i="85"/>
  <c r="AM435" i="85"/>
  <c r="AM442" i="85"/>
  <c r="AM439" i="85"/>
  <c r="AM436" i="85"/>
  <c r="U553" i="85"/>
  <c r="U555" i="85"/>
  <c r="U554" i="85"/>
  <c r="U548" i="85"/>
  <c r="U545" i="85"/>
  <c r="U552" i="85"/>
  <c r="U549" i="85"/>
  <c r="U546" i="85"/>
  <c r="U550" i="85"/>
  <c r="U551" i="85"/>
  <c r="U547" i="85"/>
  <c r="AY210" i="88"/>
  <c r="AY211" i="88"/>
  <c r="AY212" i="88"/>
  <c r="AY207" i="88"/>
  <c r="AY208" i="88"/>
  <c r="AY214" i="88"/>
  <c r="AY213" i="88"/>
  <c r="AY209" i="88"/>
  <c r="AY204" i="88"/>
  <c r="AY205" i="88"/>
  <c r="AY206" i="88"/>
  <c r="H21" i="68"/>
  <c r="L21" i="68"/>
  <c r="K21" i="68"/>
  <c r="L45" i="68"/>
  <c r="K45" i="68"/>
  <c r="H45" i="68"/>
  <c r="H69" i="68"/>
  <c r="L69" i="68"/>
  <c r="K69" i="68"/>
  <c r="Q13" i="68"/>
  <c r="U13" i="68"/>
  <c r="T13" i="68"/>
  <c r="U37" i="68"/>
  <c r="Q37" i="68"/>
  <c r="T37" i="68"/>
  <c r="Q61" i="68"/>
  <c r="U61" i="68"/>
  <c r="T61" i="68"/>
  <c r="Z11" i="68"/>
  <c r="AC11" i="68"/>
  <c r="AD11" i="68"/>
  <c r="Z29" i="68"/>
  <c r="AD29" i="68"/>
  <c r="AC29" i="68"/>
  <c r="AD53" i="68"/>
  <c r="AC53" i="68"/>
  <c r="Z53" i="68"/>
  <c r="AM15" i="68"/>
  <c r="AL15" i="68"/>
  <c r="AI15" i="68"/>
  <c r="AL39" i="68"/>
  <c r="AM39" i="68"/>
  <c r="AI39" i="68"/>
  <c r="AL69" i="68"/>
  <c r="AI69" i="68"/>
  <c r="AM69" i="68"/>
  <c r="AR43" i="68"/>
  <c r="AV43" i="68"/>
  <c r="AU43" i="68"/>
  <c r="U20" i="68"/>
  <c r="T20" i="68"/>
  <c r="Q20" i="68"/>
  <c r="Z54" i="68"/>
  <c r="AD54" i="68"/>
  <c r="AC54" i="68"/>
  <c r="AU14" i="68"/>
  <c r="AV14" i="68"/>
  <c r="AR14" i="68"/>
  <c r="BA36" i="68"/>
  <c r="BE36" i="68"/>
  <c r="BD36" i="68"/>
  <c r="BJ46" i="68"/>
  <c r="BN46" i="68"/>
  <c r="BM46" i="68"/>
  <c r="BS26" i="68"/>
  <c r="BV26" i="68"/>
  <c r="BW26" i="68"/>
  <c r="BS56" i="68"/>
  <c r="BW56" i="68"/>
  <c r="BV56" i="68"/>
  <c r="BW68" i="68"/>
  <c r="BV68" i="68"/>
  <c r="BS68" i="68"/>
  <c r="L13" i="85"/>
  <c r="L10" i="85"/>
  <c r="L7" i="85"/>
  <c r="L16" i="85"/>
  <c r="L14" i="85"/>
  <c r="L11" i="85"/>
  <c r="L8" i="85"/>
  <c r="L12" i="85"/>
  <c r="L15" i="85"/>
  <c r="L6" i="85"/>
  <c r="L9" i="85"/>
  <c r="BN13" i="85"/>
  <c r="BN10" i="85"/>
  <c r="BN7" i="85"/>
  <c r="BN16" i="85"/>
  <c r="BN14" i="85"/>
  <c r="BN11" i="85"/>
  <c r="BN8" i="85"/>
  <c r="BN12" i="85"/>
  <c r="BN15" i="85"/>
  <c r="BN6" i="85"/>
  <c r="BN9" i="85"/>
  <c r="AV26" i="85"/>
  <c r="AV23" i="85"/>
  <c r="AV20" i="85"/>
  <c r="AV17" i="85"/>
  <c r="AV25" i="85"/>
  <c r="AV22" i="85"/>
  <c r="AV19" i="85"/>
  <c r="AV27" i="85"/>
  <c r="AV21" i="85"/>
  <c r="AV24" i="85"/>
  <c r="AV18" i="85"/>
  <c r="AD37" i="85"/>
  <c r="AD34" i="85"/>
  <c r="AD31" i="85"/>
  <c r="AD28" i="85"/>
  <c r="AD38" i="85"/>
  <c r="AD35" i="85"/>
  <c r="AD32" i="85"/>
  <c r="AD29" i="85"/>
  <c r="AD33" i="85"/>
  <c r="AD30" i="85"/>
  <c r="AD36" i="85"/>
  <c r="L47" i="85"/>
  <c r="L44" i="85"/>
  <c r="L41" i="85"/>
  <c r="L46" i="85"/>
  <c r="L43" i="85"/>
  <c r="L40" i="85"/>
  <c r="L49" i="85"/>
  <c r="L42" i="85"/>
  <c r="L48" i="85"/>
  <c r="L39" i="85"/>
  <c r="L45" i="85"/>
  <c r="AV58" i="85"/>
  <c r="AV55" i="85"/>
  <c r="AV52" i="85"/>
  <c r="AV60" i="85"/>
  <c r="AV59" i="85"/>
  <c r="AV56" i="85"/>
  <c r="AV53" i="85"/>
  <c r="AV50" i="85"/>
  <c r="AV51" i="85"/>
  <c r="AV57" i="85"/>
  <c r="AV54" i="85"/>
  <c r="AD68" i="85"/>
  <c r="AD65" i="85"/>
  <c r="AD62" i="85"/>
  <c r="AD70" i="85"/>
  <c r="AD67" i="85"/>
  <c r="AD64" i="85"/>
  <c r="AD61" i="85"/>
  <c r="AD71" i="85"/>
  <c r="AD66" i="85"/>
  <c r="AD69" i="85"/>
  <c r="AD63" i="85"/>
  <c r="BN79" i="85"/>
  <c r="BN76" i="85"/>
  <c r="BN73" i="85"/>
  <c r="BN82" i="85"/>
  <c r="BN80" i="85"/>
  <c r="BN77" i="85"/>
  <c r="BN74" i="85"/>
  <c r="BN75" i="85"/>
  <c r="BN78" i="85"/>
  <c r="BN81" i="85"/>
  <c r="BN72" i="85"/>
  <c r="AV92" i="85"/>
  <c r="AV89" i="85"/>
  <c r="AV86" i="85"/>
  <c r="AV83" i="85"/>
  <c r="AV91" i="85"/>
  <c r="AV88" i="85"/>
  <c r="AV85" i="85"/>
  <c r="AV93" i="85"/>
  <c r="AV84" i="85"/>
  <c r="AV87" i="85"/>
  <c r="AV90" i="85"/>
  <c r="AD103" i="85"/>
  <c r="AD100" i="85"/>
  <c r="AD97" i="85"/>
  <c r="AD94" i="85"/>
  <c r="AD104" i="85"/>
  <c r="AD101" i="85"/>
  <c r="AD98" i="85"/>
  <c r="AD95" i="85"/>
  <c r="AD96" i="85"/>
  <c r="AD102" i="85"/>
  <c r="AD99" i="85"/>
  <c r="L113" i="85"/>
  <c r="L110" i="85"/>
  <c r="L107" i="85"/>
  <c r="L112" i="85"/>
  <c r="L109" i="85"/>
  <c r="L106" i="85"/>
  <c r="L115" i="85"/>
  <c r="L114" i="85"/>
  <c r="L105" i="85"/>
  <c r="L111" i="85"/>
  <c r="L108" i="85"/>
  <c r="BN113" i="85"/>
  <c r="BN110" i="85"/>
  <c r="BN107" i="85"/>
  <c r="BN112" i="85"/>
  <c r="BN109" i="85"/>
  <c r="BN106" i="85"/>
  <c r="BN115" i="85"/>
  <c r="BN114" i="85"/>
  <c r="BN105" i="85"/>
  <c r="BN111" i="85"/>
  <c r="BN108" i="85"/>
  <c r="AV124" i="85"/>
  <c r="AV121" i="85"/>
  <c r="AV118" i="85"/>
  <c r="AV126" i="85"/>
  <c r="AV125" i="85"/>
  <c r="AV122" i="85"/>
  <c r="AV119" i="85"/>
  <c r="AV116" i="85"/>
  <c r="AV123" i="85"/>
  <c r="AV120" i="85"/>
  <c r="AV117" i="85"/>
  <c r="AD137" i="85"/>
  <c r="AD134" i="85"/>
  <c r="AD135" i="85"/>
  <c r="AD131" i="85"/>
  <c r="AD128" i="85"/>
  <c r="AD133" i="85"/>
  <c r="AD130" i="85"/>
  <c r="AD127" i="85"/>
  <c r="AD129" i="85"/>
  <c r="AD136" i="85"/>
  <c r="AD132" i="85"/>
  <c r="L146" i="85"/>
  <c r="L143" i="85"/>
  <c r="L140" i="85"/>
  <c r="L148" i="85"/>
  <c r="L147" i="85"/>
  <c r="L144" i="85"/>
  <c r="L141" i="85"/>
  <c r="L138" i="85"/>
  <c r="L145" i="85"/>
  <c r="L139" i="85"/>
  <c r="L142" i="85"/>
  <c r="BN146" i="85"/>
  <c r="BN143" i="85"/>
  <c r="BN140" i="85"/>
  <c r="BN148" i="85"/>
  <c r="BN147" i="85"/>
  <c r="BN144" i="85"/>
  <c r="BN141" i="85"/>
  <c r="BN138" i="85"/>
  <c r="BN145" i="85"/>
  <c r="BN139" i="85"/>
  <c r="BN142" i="85"/>
  <c r="AV159" i="85"/>
  <c r="AV158" i="85"/>
  <c r="AV155" i="85"/>
  <c r="AV152" i="85"/>
  <c r="AV149" i="85"/>
  <c r="AV153" i="85"/>
  <c r="AV154" i="85"/>
  <c r="AV156" i="85"/>
  <c r="AV150" i="85"/>
  <c r="AV157" i="85"/>
  <c r="AV151" i="85"/>
  <c r="AD167" i="85"/>
  <c r="AD164" i="85"/>
  <c r="AD161" i="85"/>
  <c r="AD170" i="85"/>
  <c r="AD168" i="85"/>
  <c r="AD165" i="85"/>
  <c r="AD162" i="85"/>
  <c r="AD169" i="85"/>
  <c r="AD166" i="85"/>
  <c r="AD163" i="85"/>
  <c r="AD160" i="85"/>
  <c r="L181" i="85"/>
  <c r="L179" i="85"/>
  <c r="L176" i="85"/>
  <c r="L173" i="85"/>
  <c r="L180" i="85"/>
  <c r="L177" i="85"/>
  <c r="L174" i="85"/>
  <c r="L171" i="85"/>
  <c r="L178" i="85"/>
  <c r="L175" i="85"/>
  <c r="L172" i="85"/>
  <c r="BN181" i="85"/>
  <c r="BN179" i="85"/>
  <c r="BN176" i="85"/>
  <c r="BN173" i="85"/>
  <c r="BN178" i="85"/>
  <c r="BN175" i="85"/>
  <c r="BN172" i="85"/>
  <c r="BN180" i="85"/>
  <c r="BN177" i="85"/>
  <c r="BN174" i="85"/>
  <c r="BN171" i="85"/>
  <c r="AV191" i="85"/>
  <c r="AV188" i="85"/>
  <c r="AV185" i="85"/>
  <c r="AV182" i="85"/>
  <c r="AV192" i="85"/>
  <c r="AV189" i="85"/>
  <c r="AV186" i="85"/>
  <c r="AV183" i="85"/>
  <c r="AV190" i="85"/>
  <c r="AV187" i="85"/>
  <c r="AV184" i="85"/>
  <c r="AD203" i="85"/>
  <c r="AD200" i="85"/>
  <c r="AD197" i="85"/>
  <c r="AD194" i="85"/>
  <c r="AD201" i="85"/>
  <c r="AD198" i="85"/>
  <c r="AD195" i="85"/>
  <c r="AD202" i="85"/>
  <c r="AD196" i="85"/>
  <c r="AD199" i="85"/>
  <c r="AD193" i="85"/>
  <c r="L212" i="85"/>
  <c r="L209" i="85"/>
  <c r="L206" i="85"/>
  <c r="L214" i="85"/>
  <c r="L213" i="85"/>
  <c r="L210" i="85"/>
  <c r="L207" i="85"/>
  <c r="L204" i="85"/>
  <c r="L211" i="85"/>
  <c r="L205" i="85"/>
  <c r="L208" i="85"/>
  <c r="BN212" i="85"/>
  <c r="BN209" i="85"/>
  <c r="BN206" i="85"/>
  <c r="BN214" i="85"/>
  <c r="BN213" i="85"/>
  <c r="BN210" i="85"/>
  <c r="BN207" i="85"/>
  <c r="BN204" i="85"/>
  <c r="BN211" i="85"/>
  <c r="BN205" i="85"/>
  <c r="BN208" i="85"/>
  <c r="AV225" i="85"/>
  <c r="AV224" i="85"/>
  <c r="AV221" i="85"/>
  <c r="AV218" i="85"/>
  <c r="AV215" i="85"/>
  <c r="AV219" i="85"/>
  <c r="AV220" i="85"/>
  <c r="AV222" i="85"/>
  <c r="AV216" i="85"/>
  <c r="AV223" i="85"/>
  <c r="AV217" i="85"/>
  <c r="AD233" i="85"/>
  <c r="AD230" i="85"/>
  <c r="AD227" i="85"/>
  <c r="AD236" i="85"/>
  <c r="AD234" i="85"/>
  <c r="AD231" i="85"/>
  <c r="AD228" i="85"/>
  <c r="AD235" i="85"/>
  <c r="AD232" i="85"/>
  <c r="AD229" i="85"/>
  <c r="AD226" i="85"/>
  <c r="L247" i="85"/>
  <c r="L245" i="85"/>
  <c r="L242" i="85"/>
  <c r="L239" i="85"/>
  <c r="L246" i="85"/>
  <c r="L243" i="85"/>
  <c r="L240" i="85"/>
  <c r="L237" i="85"/>
  <c r="L244" i="85"/>
  <c r="L241" i="85"/>
  <c r="L238" i="85"/>
  <c r="BN247" i="85"/>
  <c r="BN245" i="85"/>
  <c r="BN242" i="85"/>
  <c r="BN239" i="85"/>
  <c r="BN244" i="85"/>
  <c r="BN241" i="85"/>
  <c r="BN238" i="85"/>
  <c r="BN246" i="85"/>
  <c r="BN243" i="85"/>
  <c r="BN240" i="85"/>
  <c r="BN237" i="85"/>
  <c r="AV257" i="85"/>
  <c r="AV254" i="85"/>
  <c r="AV251" i="85"/>
  <c r="AV248" i="85"/>
  <c r="AV258" i="85"/>
  <c r="AV255" i="85"/>
  <c r="AV252" i="85"/>
  <c r="AV249" i="85"/>
  <c r="AV256" i="85"/>
  <c r="AV253" i="85"/>
  <c r="AV250" i="85"/>
  <c r="AD269" i="85"/>
  <c r="AD266" i="85"/>
  <c r="AD263" i="85"/>
  <c r="AD260" i="85"/>
  <c r="AD267" i="85"/>
  <c r="AD264" i="85"/>
  <c r="AD261" i="85"/>
  <c r="AD268" i="85"/>
  <c r="AD262" i="85"/>
  <c r="AD265" i="85"/>
  <c r="AD259" i="85"/>
  <c r="L278" i="85"/>
  <c r="L275" i="85"/>
  <c r="L272" i="85"/>
  <c r="L280" i="85"/>
  <c r="L279" i="85"/>
  <c r="L276" i="85"/>
  <c r="L273" i="85"/>
  <c r="L270" i="85"/>
  <c r="L277" i="85"/>
  <c r="L271" i="85"/>
  <c r="L274" i="85"/>
  <c r="BN278" i="85"/>
  <c r="BN275" i="85"/>
  <c r="BN272" i="85"/>
  <c r="BN280" i="85"/>
  <c r="BN279" i="85"/>
  <c r="BN276" i="85"/>
  <c r="BN273" i="85"/>
  <c r="BN270" i="85"/>
  <c r="BN277" i="85"/>
  <c r="BN271" i="85"/>
  <c r="BN274" i="85"/>
  <c r="AV291" i="85"/>
  <c r="AV290" i="85"/>
  <c r="AV287" i="85"/>
  <c r="AV284" i="85"/>
  <c r="AV281" i="85"/>
  <c r="AV285" i="85"/>
  <c r="AV286" i="85"/>
  <c r="AV288" i="85"/>
  <c r="AV282" i="85"/>
  <c r="AV289" i="85"/>
  <c r="AV283" i="85"/>
  <c r="AD299" i="85"/>
  <c r="AD296" i="85"/>
  <c r="AD293" i="85"/>
  <c r="AD302" i="85"/>
  <c r="AD300" i="85"/>
  <c r="AD297" i="85"/>
  <c r="AD294" i="85"/>
  <c r="AD301" i="85"/>
  <c r="AD298" i="85"/>
  <c r="AD295" i="85"/>
  <c r="AD292" i="85"/>
  <c r="L313" i="85"/>
  <c r="L311" i="85"/>
  <c r="L308" i="85"/>
  <c r="L305" i="85"/>
  <c r="L312" i="85"/>
  <c r="L309" i="85"/>
  <c r="L306" i="85"/>
  <c r="L303" i="85"/>
  <c r="L310" i="85"/>
  <c r="L307" i="85"/>
  <c r="L304" i="85"/>
  <c r="BN313" i="85"/>
  <c r="BN311" i="85"/>
  <c r="BN308" i="85"/>
  <c r="BN305" i="85"/>
  <c r="BN310" i="85"/>
  <c r="BN307" i="85"/>
  <c r="BN304" i="85"/>
  <c r="BN312" i="85"/>
  <c r="BN309" i="85"/>
  <c r="BN306" i="85"/>
  <c r="BN303" i="85"/>
  <c r="AV323" i="85"/>
  <c r="AV320" i="85"/>
  <c r="AV317" i="85"/>
  <c r="AV314" i="85"/>
  <c r="AV324" i="85"/>
  <c r="AV321" i="85"/>
  <c r="AV318" i="85"/>
  <c r="AV315" i="85"/>
  <c r="AV322" i="85"/>
  <c r="AV319" i="85"/>
  <c r="AV316" i="85"/>
  <c r="AD335" i="85"/>
  <c r="AD332" i="85"/>
  <c r="AD329" i="85"/>
  <c r="AD326" i="85"/>
  <c r="AD333" i="85"/>
  <c r="AD330" i="85"/>
  <c r="AD327" i="85"/>
  <c r="AD334" i="85"/>
  <c r="AD328" i="85"/>
  <c r="AD331" i="85"/>
  <c r="AD325" i="85"/>
  <c r="L344" i="85"/>
  <c r="L341" i="85"/>
  <c r="L338" i="85"/>
  <c r="L346" i="85"/>
  <c r="L345" i="85"/>
  <c r="L342" i="85"/>
  <c r="L339" i="85"/>
  <c r="L336" i="85"/>
  <c r="L343" i="85"/>
  <c r="L337" i="85"/>
  <c r="L340" i="85"/>
  <c r="BN344" i="85"/>
  <c r="BN341" i="85"/>
  <c r="BN338" i="85"/>
  <c r="BN346" i="85"/>
  <c r="BN345" i="85"/>
  <c r="BN342" i="85"/>
  <c r="BN339" i="85"/>
  <c r="BN336" i="85"/>
  <c r="BN343" i="85"/>
  <c r="BN337" i="85"/>
  <c r="BN340" i="85"/>
  <c r="AV357" i="85"/>
  <c r="AV356" i="85"/>
  <c r="AV353" i="85"/>
  <c r="AV350" i="85"/>
  <c r="AV347" i="85"/>
  <c r="AV351" i="85"/>
  <c r="AV352" i="85"/>
  <c r="AV354" i="85"/>
  <c r="AV348" i="85"/>
  <c r="AV355" i="85"/>
  <c r="AV349" i="85"/>
  <c r="AD365" i="85"/>
  <c r="AD362" i="85"/>
  <c r="AD359" i="85"/>
  <c r="AD368" i="85"/>
  <c r="AD366" i="85"/>
  <c r="AD363" i="85"/>
  <c r="AD360" i="85"/>
  <c r="AD367" i="85"/>
  <c r="AD364" i="85"/>
  <c r="AD361" i="85"/>
  <c r="AD358" i="85"/>
  <c r="L379" i="85"/>
  <c r="L377" i="85"/>
  <c r="L374" i="85"/>
  <c r="L371" i="85"/>
  <c r="L378" i="85"/>
  <c r="L375" i="85"/>
  <c r="L372" i="85"/>
  <c r="L369" i="85"/>
  <c r="L376" i="85"/>
  <c r="L373" i="85"/>
  <c r="L370" i="85"/>
  <c r="BN379" i="85"/>
  <c r="BN377" i="85"/>
  <c r="BN374" i="85"/>
  <c r="BN371" i="85"/>
  <c r="BN376" i="85"/>
  <c r="BN373" i="85"/>
  <c r="BN370" i="85"/>
  <c r="BN378" i="85"/>
  <c r="BN375" i="85"/>
  <c r="BN372" i="85"/>
  <c r="BN369" i="85"/>
  <c r="AV389" i="85"/>
  <c r="AV386" i="85"/>
  <c r="AV383" i="85"/>
  <c r="AV380" i="85"/>
  <c r="AV390" i="85"/>
  <c r="AV387" i="85"/>
  <c r="AV384" i="85"/>
  <c r="AV381" i="85"/>
  <c r="AV388" i="85"/>
  <c r="AV385" i="85"/>
  <c r="AV382" i="85"/>
  <c r="AD401" i="85"/>
  <c r="AD398" i="85"/>
  <c r="AD395" i="85"/>
  <c r="AD392" i="85"/>
  <c r="AD399" i="85"/>
  <c r="AD396" i="85"/>
  <c r="AD393" i="85"/>
  <c r="AD400" i="85"/>
  <c r="AD394" i="85"/>
  <c r="AD397" i="85"/>
  <c r="AD391" i="85"/>
  <c r="L410" i="85"/>
  <c r="L407" i="85"/>
  <c r="L404" i="85"/>
  <c r="L412" i="85"/>
  <c r="L411" i="85"/>
  <c r="L408" i="85"/>
  <c r="L405" i="85"/>
  <c r="L402" i="85"/>
  <c r="L409" i="85"/>
  <c r="L403" i="85"/>
  <c r="L406" i="85"/>
  <c r="BN410" i="85"/>
  <c r="BN407" i="85"/>
  <c r="BN404" i="85"/>
  <c r="BN412" i="85"/>
  <c r="BN411" i="85"/>
  <c r="BN408" i="85"/>
  <c r="BN405" i="85"/>
  <c r="BN402" i="85"/>
  <c r="BN409" i="85"/>
  <c r="BN403" i="85"/>
  <c r="BN406" i="85"/>
  <c r="AV423" i="85"/>
  <c r="AV422" i="85"/>
  <c r="AV419" i="85"/>
  <c r="AV416" i="85"/>
  <c r="AV413" i="85"/>
  <c r="AV417" i="85"/>
  <c r="AV418" i="85"/>
  <c r="AV420" i="85"/>
  <c r="AV414" i="85"/>
  <c r="AV421" i="85"/>
  <c r="AV415" i="85"/>
  <c r="AD431" i="85"/>
  <c r="AD428" i="85"/>
  <c r="AD425" i="85"/>
  <c r="AD434" i="85"/>
  <c r="AD432" i="85"/>
  <c r="AD429" i="85"/>
  <c r="AD426" i="85"/>
  <c r="AD433" i="85"/>
  <c r="AD430" i="85"/>
  <c r="AD427" i="85"/>
  <c r="AD424" i="85"/>
  <c r="L445" i="85"/>
  <c r="L443" i="85"/>
  <c r="L440" i="85"/>
  <c r="L437" i="85"/>
  <c r="L444" i="85"/>
  <c r="L441" i="85"/>
  <c r="L438" i="85"/>
  <c r="L435" i="85"/>
  <c r="L442" i="85"/>
  <c r="L439" i="85"/>
  <c r="L436" i="85"/>
  <c r="BN445" i="85"/>
  <c r="BN443" i="85"/>
  <c r="BN440" i="85"/>
  <c r="BN437" i="85"/>
  <c r="BN442" i="85"/>
  <c r="BN439" i="85"/>
  <c r="BN436" i="85"/>
  <c r="BN444" i="85"/>
  <c r="BN441" i="85"/>
  <c r="BN438" i="85"/>
  <c r="BN435" i="85"/>
  <c r="AV455" i="85"/>
  <c r="AV452" i="85"/>
  <c r="AV449" i="85"/>
  <c r="AV446" i="85"/>
  <c r="AV456" i="85"/>
  <c r="AV453" i="85"/>
  <c r="AV450" i="85"/>
  <c r="AV447" i="85"/>
  <c r="AV454" i="85"/>
  <c r="AV451" i="85"/>
  <c r="AV448" i="85"/>
  <c r="AD467" i="85"/>
  <c r="AD464" i="85"/>
  <c r="AD461" i="85"/>
  <c r="AD458" i="85"/>
  <c r="AD465" i="85"/>
  <c r="AD462" i="85"/>
  <c r="AD459" i="85"/>
  <c r="AD466" i="85"/>
  <c r="AD460" i="85"/>
  <c r="AD463" i="85"/>
  <c r="AD457" i="85"/>
  <c r="L476" i="85"/>
  <c r="L473" i="85"/>
  <c r="L470" i="85"/>
  <c r="L478" i="85"/>
  <c r="L477" i="85"/>
  <c r="L474" i="85"/>
  <c r="L471" i="85"/>
  <c r="L468" i="85"/>
  <c r="L475" i="85"/>
  <c r="L469" i="85"/>
  <c r="L472" i="85"/>
  <c r="BN476" i="85"/>
  <c r="BN473" i="85"/>
  <c r="BN470" i="85"/>
  <c r="BN478" i="85"/>
  <c r="BN477" i="85"/>
  <c r="BN474" i="85"/>
  <c r="BN471" i="85"/>
  <c r="BN468" i="85"/>
  <c r="BN475" i="85"/>
  <c r="BN469" i="85"/>
  <c r="BN472" i="85"/>
  <c r="AV489" i="85"/>
  <c r="AV486" i="85"/>
  <c r="AV483" i="85"/>
  <c r="AV488" i="85"/>
  <c r="AV485" i="85"/>
  <c r="AV482" i="85"/>
  <c r="AV479" i="85"/>
  <c r="AV484" i="85"/>
  <c r="AV487" i="85"/>
  <c r="AV480" i="85"/>
  <c r="AV481" i="85"/>
  <c r="AD497" i="85"/>
  <c r="AD494" i="85"/>
  <c r="AD491" i="85"/>
  <c r="AD500" i="85"/>
  <c r="AD498" i="85"/>
  <c r="AD495" i="85"/>
  <c r="AD492" i="85"/>
  <c r="AD493" i="85"/>
  <c r="AD496" i="85"/>
  <c r="AD490" i="85"/>
  <c r="AD499" i="85"/>
  <c r="L511" i="85"/>
  <c r="L510" i="85"/>
  <c r="L507" i="85"/>
  <c r="L504" i="85"/>
  <c r="L501" i="85"/>
  <c r="L509" i="85"/>
  <c r="L506" i="85"/>
  <c r="L503" i="85"/>
  <c r="L502" i="85"/>
  <c r="L505" i="85"/>
  <c r="L508" i="85"/>
  <c r="AV521" i="85"/>
  <c r="AV518" i="85"/>
  <c r="AV515" i="85"/>
  <c r="AV512" i="85"/>
  <c r="AV522" i="85"/>
  <c r="AV519" i="85"/>
  <c r="AV516" i="85"/>
  <c r="AV513" i="85"/>
  <c r="AV514" i="85"/>
  <c r="AV520" i="85"/>
  <c r="AV517" i="85"/>
  <c r="L542" i="85"/>
  <c r="L539" i="85"/>
  <c r="L536" i="85"/>
  <c r="L544" i="85"/>
  <c r="L543" i="85"/>
  <c r="L540" i="85"/>
  <c r="L537" i="85"/>
  <c r="L534" i="85"/>
  <c r="L541" i="85"/>
  <c r="L538" i="85"/>
  <c r="L535" i="85"/>
  <c r="BN542" i="85"/>
  <c r="BN539" i="85"/>
  <c r="BN536" i="85"/>
  <c r="BN544" i="85"/>
  <c r="BN543" i="85"/>
  <c r="BN540" i="85"/>
  <c r="BN537" i="85"/>
  <c r="BN534" i="85"/>
  <c r="BN541" i="85"/>
  <c r="BN538" i="85"/>
  <c r="BN535" i="85"/>
  <c r="AV554" i="85"/>
  <c r="AV553" i="85"/>
  <c r="AV550" i="85"/>
  <c r="AV555" i="85"/>
  <c r="AV549" i="85"/>
  <c r="AV546" i="85"/>
  <c r="AV548" i="85"/>
  <c r="AV545" i="85"/>
  <c r="AV552" i="85"/>
  <c r="AV551" i="85"/>
  <c r="AV547" i="85"/>
  <c r="AD565" i="85"/>
  <c r="AD562" i="85"/>
  <c r="AD559" i="85"/>
  <c r="AD556" i="85"/>
  <c r="AD566" i="85"/>
  <c r="AD563" i="85"/>
  <c r="AD560" i="85"/>
  <c r="AD557" i="85"/>
  <c r="AD561" i="85"/>
  <c r="AD558" i="85"/>
  <c r="AD564" i="85"/>
  <c r="L575" i="85"/>
  <c r="L572" i="85"/>
  <c r="L569" i="85"/>
  <c r="L574" i="85"/>
  <c r="L571" i="85"/>
  <c r="L568" i="85"/>
  <c r="L577" i="85"/>
  <c r="L570" i="85"/>
  <c r="L576" i="85"/>
  <c r="L567" i="85"/>
  <c r="L573" i="85"/>
  <c r="BN575" i="85"/>
  <c r="BN572" i="85"/>
  <c r="BN569" i="85"/>
  <c r="BN574" i="85"/>
  <c r="BN571" i="85"/>
  <c r="BN568" i="85"/>
  <c r="BN577" i="85"/>
  <c r="BN570" i="85"/>
  <c r="BN576" i="85"/>
  <c r="BN567" i="85"/>
  <c r="BN573" i="85"/>
  <c r="AV586" i="85"/>
  <c r="AV583" i="85"/>
  <c r="AV580" i="85"/>
  <c r="AV588" i="85"/>
  <c r="AV587" i="85"/>
  <c r="AV584" i="85"/>
  <c r="AV581" i="85"/>
  <c r="AV578" i="85"/>
  <c r="AV579" i="85"/>
  <c r="AV585" i="85"/>
  <c r="AV582" i="85"/>
  <c r="AD596" i="85"/>
  <c r="AD593" i="85"/>
  <c r="AD590" i="85"/>
  <c r="AD598" i="85"/>
  <c r="AD595" i="85"/>
  <c r="AD592" i="85"/>
  <c r="AD589" i="85"/>
  <c r="AD599" i="85"/>
  <c r="AD594" i="85"/>
  <c r="AD597" i="85"/>
  <c r="AD591" i="85"/>
  <c r="L607" i="85"/>
  <c r="L604" i="85"/>
  <c r="L601" i="85"/>
  <c r="L610" i="85"/>
  <c r="L608" i="85"/>
  <c r="L605" i="85"/>
  <c r="L602" i="85"/>
  <c r="L603" i="85"/>
  <c r="L606" i="85"/>
  <c r="L609" i="85"/>
  <c r="L600" i="85"/>
  <c r="BN607" i="85"/>
  <c r="BN604" i="85"/>
  <c r="BN601" i="85"/>
  <c r="BN610" i="85"/>
  <c r="BN608" i="85"/>
  <c r="BN605" i="85"/>
  <c r="BN602" i="85"/>
  <c r="BN603" i="85"/>
  <c r="BN606" i="85"/>
  <c r="BN609" i="85"/>
  <c r="BN600" i="85"/>
  <c r="AV620" i="85"/>
  <c r="AV617" i="85"/>
  <c r="AV614" i="85"/>
  <c r="AV611" i="85"/>
  <c r="AV619" i="85"/>
  <c r="AV616" i="85"/>
  <c r="AV613" i="85"/>
  <c r="AV621" i="85"/>
  <c r="AV612" i="85"/>
  <c r="AV615" i="85"/>
  <c r="AV618" i="85"/>
  <c r="AD631" i="85"/>
  <c r="AD628" i="85"/>
  <c r="AD625" i="85"/>
  <c r="AD622" i="85"/>
  <c r="AD632" i="85"/>
  <c r="AD629" i="85"/>
  <c r="AD626" i="85"/>
  <c r="AD623" i="85"/>
  <c r="AD624" i="85"/>
  <c r="AD630" i="85"/>
  <c r="AD627" i="85"/>
  <c r="L641" i="85"/>
  <c r="L638" i="85"/>
  <c r="L635" i="85"/>
  <c r="L640" i="85"/>
  <c r="L637" i="85"/>
  <c r="L634" i="85"/>
  <c r="L643" i="85"/>
  <c r="L642" i="85"/>
  <c r="L633" i="85"/>
  <c r="L639" i="85"/>
  <c r="L636" i="85"/>
  <c r="BN641" i="85"/>
  <c r="BN638" i="85"/>
  <c r="BN635" i="85"/>
  <c r="BN640" i="85"/>
  <c r="BN637" i="85"/>
  <c r="BN634" i="85"/>
  <c r="BN643" i="85"/>
  <c r="BN642" i="85"/>
  <c r="BN633" i="85"/>
  <c r="BN639" i="85"/>
  <c r="BN636" i="85"/>
  <c r="AV652" i="85"/>
  <c r="AV649" i="85"/>
  <c r="AV646" i="85"/>
  <c r="AV654" i="85"/>
  <c r="AV653" i="85"/>
  <c r="AV650" i="85"/>
  <c r="AV647" i="85"/>
  <c r="AV644" i="85"/>
  <c r="AV651" i="85"/>
  <c r="AV648" i="85"/>
  <c r="AV645" i="85"/>
  <c r="AD662" i="85"/>
  <c r="AD659" i="85"/>
  <c r="AD656" i="85"/>
  <c r="AD664" i="85"/>
  <c r="AD661" i="85"/>
  <c r="AD658" i="85"/>
  <c r="AD655" i="85"/>
  <c r="AD665" i="85"/>
  <c r="AD657" i="85"/>
  <c r="AD660" i="85"/>
  <c r="AD663" i="85"/>
  <c r="L673" i="85"/>
  <c r="L670" i="85"/>
  <c r="L667" i="85"/>
  <c r="L676" i="85"/>
  <c r="L674" i="85"/>
  <c r="L671" i="85"/>
  <c r="L668" i="85"/>
  <c r="L675" i="85"/>
  <c r="L666" i="85"/>
  <c r="L669" i="85"/>
  <c r="L672" i="85"/>
  <c r="BN673" i="85"/>
  <c r="BN670" i="85"/>
  <c r="BN667" i="85"/>
  <c r="BN676" i="85"/>
  <c r="BN674" i="85"/>
  <c r="BN671" i="85"/>
  <c r="BN668" i="85"/>
  <c r="BN675" i="85"/>
  <c r="BN666" i="85"/>
  <c r="BN669" i="85"/>
  <c r="BN672" i="85"/>
  <c r="AV686" i="85"/>
  <c r="AV683" i="85"/>
  <c r="AV680" i="85"/>
  <c r="AV677" i="85"/>
  <c r="AV685" i="85"/>
  <c r="AV682" i="85"/>
  <c r="AV679" i="85"/>
  <c r="AV687" i="85"/>
  <c r="AV684" i="85"/>
  <c r="AV678" i="85"/>
  <c r="AV681" i="85"/>
  <c r="AD697" i="85"/>
  <c r="AD694" i="85"/>
  <c r="AD691" i="85"/>
  <c r="AD688" i="85"/>
  <c r="AD698" i="85"/>
  <c r="AD695" i="85"/>
  <c r="AD692" i="85"/>
  <c r="AD689" i="85"/>
  <c r="AD696" i="85"/>
  <c r="AD693" i="85"/>
  <c r="AD690" i="85"/>
  <c r="L707" i="85"/>
  <c r="L704" i="85"/>
  <c r="L701" i="85"/>
  <c r="L706" i="85"/>
  <c r="L703" i="85"/>
  <c r="L700" i="85"/>
  <c r="L709" i="85"/>
  <c r="L705" i="85"/>
  <c r="L702" i="85"/>
  <c r="L708" i="85"/>
  <c r="L699" i="85"/>
  <c r="BN707" i="85"/>
  <c r="BN704" i="85"/>
  <c r="BN701" i="85"/>
  <c r="BN706" i="85"/>
  <c r="BN703" i="85"/>
  <c r="BN700" i="85"/>
  <c r="BN709" i="85"/>
  <c r="BN705" i="85"/>
  <c r="BN702" i="85"/>
  <c r="BN708" i="85"/>
  <c r="BN699" i="85"/>
  <c r="AV718" i="85"/>
  <c r="AV715" i="85"/>
  <c r="AV712" i="85"/>
  <c r="AV720" i="85"/>
  <c r="AV719" i="85"/>
  <c r="AV716" i="85"/>
  <c r="AV713" i="85"/>
  <c r="AV710" i="85"/>
  <c r="AV714" i="85"/>
  <c r="AV711" i="85"/>
  <c r="AV717" i="85"/>
  <c r="AD730" i="85"/>
  <c r="AD727" i="85"/>
  <c r="AD729" i="85"/>
  <c r="AD728" i="85"/>
  <c r="AD725" i="85"/>
  <c r="AD722" i="85"/>
  <c r="AD731" i="85"/>
  <c r="AD724" i="85"/>
  <c r="AD721" i="85"/>
  <c r="AD723" i="85"/>
  <c r="AD726" i="85"/>
  <c r="L741" i="85"/>
  <c r="L738" i="85"/>
  <c r="L735" i="85"/>
  <c r="L732" i="85"/>
  <c r="L739" i="85"/>
  <c r="L736" i="85"/>
  <c r="L733" i="85"/>
  <c r="L742" i="85"/>
  <c r="L740" i="85"/>
  <c r="L737" i="85"/>
  <c r="L734" i="85"/>
  <c r="BN741" i="85"/>
  <c r="BN738" i="85"/>
  <c r="BN735" i="85"/>
  <c r="BN732" i="85"/>
  <c r="BN739" i="85"/>
  <c r="BN736" i="85"/>
  <c r="BN733" i="85"/>
  <c r="BN740" i="85"/>
  <c r="BN737" i="85"/>
  <c r="BN742" i="85"/>
  <c r="BN734" i="85"/>
  <c r="AV751" i="85"/>
  <c r="AV748" i="85"/>
  <c r="AV745" i="85"/>
  <c r="AV750" i="85"/>
  <c r="AV747" i="85"/>
  <c r="AV744" i="85"/>
  <c r="AV749" i="85"/>
  <c r="AV746" i="85"/>
  <c r="AV752" i="85"/>
  <c r="AV743" i="85"/>
  <c r="AV753" i="85"/>
  <c r="AD762" i="85"/>
  <c r="AD759" i="85"/>
  <c r="AD756" i="85"/>
  <c r="AD763" i="85"/>
  <c r="AD760" i="85"/>
  <c r="AD757" i="85"/>
  <c r="AD754" i="85"/>
  <c r="AD758" i="85"/>
  <c r="AD755" i="85"/>
  <c r="AD761" i="85"/>
  <c r="AD764" i="85"/>
  <c r="L772" i="85"/>
  <c r="L769" i="85"/>
  <c r="L766" i="85"/>
  <c r="L774" i="85"/>
  <c r="L771" i="85"/>
  <c r="L768" i="85"/>
  <c r="L765" i="85"/>
  <c r="L773" i="85"/>
  <c r="L767" i="85"/>
  <c r="L775" i="85"/>
  <c r="L770" i="85"/>
  <c r="BN772" i="85"/>
  <c r="BN769" i="85"/>
  <c r="BN766" i="85"/>
  <c r="BN774" i="85"/>
  <c r="BN771" i="85"/>
  <c r="BN768" i="85"/>
  <c r="BN765" i="85"/>
  <c r="BN773" i="85"/>
  <c r="BN775" i="85"/>
  <c r="BN767" i="85"/>
  <c r="BN770" i="85"/>
  <c r="AV783" i="85"/>
  <c r="AV780" i="85"/>
  <c r="AV777" i="85"/>
  <c r="AV784" i="85"/>
  <c r="AV781" i="85"/>
  <c r="AV778" i="85"/>
  <c r="AV782" i="85"/>
  <c r="AV786" i="85"/>
  <c r="AV785" i="85"/>
  <c r="AV776" i="85"/>
  <c r="AV779" i="85"/>
  <c r="AD796" i="85"/>
  <c r="AD793" i="85"/>
  <c r="AD790" i="85"/>
  <c r="AD787" i="85"/>
  <c r="AD795" i="85"/>
  <c r="AD792" i="85"/>
  <c r="AD789" i="85"/>
  <c r="AD791" i="85"/>
  <c r="AD797" i="85"/>
  <c r="AD794" i="85"/>
  <c r="AD788" i="85"/>
  <c r="L807" i="85"/>
  <c r="L804" i="85"/>
  <c r="L801" i="85"/>
  <c r="L798" i="85"/>
  <c r="L805" i="85"/>
  <c r="L802" i="85"/>
  <c r="L799" i="85"/>
  <c r="L803" i="85"/>
  <c r="L800" i="85"/>
  <c r="L808" i="85"/>
  <c r="L806" i="85"/>
  <c r="BN807" i="85"/>
  <c r="BN804" i="85"/>
  <c r="BN801" i="85"/>
  <c r="BN798" i="85"/>
  <c r="BN805" i="85"/>
  <c r="BN802" i="85"/>
  <c r="BN799" i="85"/>
  <c r="BN803" i="85"/>
  <c r="BN800" i="85"/>
  <c r="BN808" i="85"/>
  <c r="BN806" i="85"/>
  <c r="AV817" i="85"/>
  <c r="AV814" i="85"/>
  <c r="AV811" i="85"/>
  <c r="AV816" i="85"/>
  <c r="AV813" i="85"/>
  <c r="AV810" i="85"/>
  <c r="AV812" i="85"/>
  <c r="AV819" i="85"/>
  <c r="AV818" i="85"/>
  <c r="AV809" i="85"/>
  <c r="AV815" i="85"/>
  <c r="AA11" i="87"/>
  <c r="AA12" i="87"/>
  <c r="AA6" i="87"/>
  <c r="AA14" i="87"/>
  <c r="AA8" i="87"/>
  <c r="AA15" i="87"/>
  <c r="AA9" i="87"/>
  <c r="AA7" i="87"/>
  <c r="AA10" i="87"/>
  <c r="AA16" i="87"/>
  <c r="AA13" i="87"/>
  <c r="K25" i="87"/>
  <c r="K19" i="87"/>
  <c r="K26" i="87"/>
  <c r="K20" i="87"/>
  <c r="K22" i="87"/>
  <c r="K23" i="87"/>
  <c r="K17" i="87"/>
  <c r="K18" i="87"/>
  <c r="K21" i="87"/>
  <c r="K27" i="87"/>
  <c r="K24" i="87"/>
  <c r="BG25" i="87"/>
  <c r="BG19" i="87"/>
  <c r="BG26" i="87"/>
  <c r="BG20" i="87"/>
  <c r="BG22" i="87"/>
  <c r="BG23" i="87"/>
  <c r="BG17" i="87"/>
  <c r="BG24" i="87"/>
  <c r="BG27" i="87"/>
  <c r="BG18" i="87"/>
  <c r="BG21" i="87"/>
  <c r="AQ33" i="87"/>
  <c r="AQ34" i="87"/>
  <c r="AQ28" i="87"/>
  <c r="AQ36" i="87"/>
  <c r="AQ30" i="87"/>
  <c r="AQ37" i="87"/>
  <c r="AQ31" i="87"/>
  <c r="AQ32" i="87"/>
  <c r="AQ35" i="87"/>
  <c r="AQ29" i="87"/>
  <c r="AQ38" i="87"/>
  <c r="AA47" i="87"/>
  <c r="AA41" i="87"/>
  <c r="AA48" i="87"/>
  <c r="AA42" i="87"/>
  <c r="AA44" i="87"/>
  <c r="AA45" i="87"/>
  <c r="AA39" i="87"/>
  <c r="AA43" i="87"/>
  <c r="AA46" i="87"/>
  <c r="AA40" i="87"/>
  <c r="AA49" i="87"/>
  <c r="K55" i="87"/>
  <c r="K56" i="87"/>
  <c r="K50" i="87"/>
  <c r="K58" i="87"/>
  <c r="K52" i="87"/>
  <c r="K59" i="87"/>
  <c r="K53" i="87"/>
  <c r="K54" i="87"/>
  <c r="K57" i="87"/>
  <c r="K60" i="87"/>
  <c r="K51" i="87"/>
  <c r="BG55" i="87"/>
  <c r="BG56" i="87"/>
  <c r="BG50" i="87"/>
  <c r="BG58" i="87"/>
  <c r="BG52" i="87"/>
  <c r="BG59" i="87"/>
  <c r="BG53" i="87"/>
  <c r="BG60" i="87"/>
  <c r="BG51" i="87"/>
  <c r="BG54" i="87"/>
  <c r="BG57" i="87"/>
  <c r="AQ69" i="87"/>
  <c r="AQ63" i="87"/>
  <c r="AQ70" i="87"/>
  <c r="AQ64" i="87"/>
  <c r="AQ66" i="87"/>
  <c r="AQ67" i="87"/>
  <c r="AQ61" i="87"/>
  <c r="AQ68" i="87"/>
  <c r="AQ71" i="87"/>
  <c r="AQ62" i="87"/>
  <c r="AQ65" i="87"/>
  <c r="AA77" i="87"/>
  <c r="AA78" i="87"/>
  <c r="AA72" i="87"/>
  <c r="AA80" i="87"/>
  <c r="AA74" i="87"/>
  <c r="AA81" i="87"/>
  <c r="AA75" i="87"/>
  <c r="AA79" i="87"/>
  <c r="AA82" i="87"/>
  <c r="AA73" i="87"/>
  <c r="AA76" i="87"/>
  <c r="K91" i="87"/>
  <c r="K85" i="87"/>
  <c r="K92" i="87"/>
  <c r="K86" i="87"/>
  <c r="K88" i="87"/>
  <c r="K89" i="87"/>
  <c r="K83" i="87"/>
  <c r="K90" i="87"/>
  <c r="K93" i="87"/>
  <c r="K84" i="87"/>
  <c r="K87" i="87"/>
  <c r="BG91" i="87"/>
  <c r="BG85" i="87"/>
  <c r="BG92" i="87"/>
  <c r="BG86" i="87"/>
  <c r="BG88" i="87"/>
  <c r="BG89" i="87"/>
  <c r="BG83" i="87"/>
  <c r="BG87" i="87"/>
  <c r="BG90" i="87"/>
  <c r="BG84" i="87"/>
  <c r="BG93" i="87"/>
  <c r="AA16" i="88"/>
  <c r="AA10" i="88"/>
  <c r="AA11" i="88"/>
  <c r="AA13" i="88"/>
  <c r="AA7" i="88"/>
  <c r="AA14" i="88"/>
  <c r="AA8" i="88"/>
  <c r="AA9" i="88"/>
  <c r="AA12" i="88"/>
  <c r="AA6" i="88"/>
  <c r="AA15" i="88"/>
  <c r="K24" i="88"/>
  <c r="K18" i="88"/>
  <c r="K25" i="88"/>
  <c r="K19" i="88"/>
  <c r="K27" i="88"/>
  <c r="K21" i="88"/>
  <c r="K22" i="88"/>
  <c r="K20" i="88"/>
  <c r="K23" i="88"/>
  <c r="K26" i="88"/>
  <c r="K17" i="88"/>
  <c r="BG24" i="88"/>
  <c r="BG18" i="88"/>
  <c r="BG25" i="88"/>
  <c r="BG19" i="88"/>
  <c r="BG27" i="88"/>
  <c r="BG21" i="88"/>
  <c r="BG22" i="88"/>
  <c r="BG17" i="88"/>
  <c r="BG20" i="88"/>
  <c r="BG26" i="88"/>
  <c r="BG23" i="88"/>
  <c r="AQ38" i="88"/>
  <c r="AQ32" i="88"/>
  <c r="AQ33" i="88"/>
  <c r="AQ35" i="88"/>
  <c r="AQ29" i="88"/>
  <c r="AQ36" i="88"/>
  <c r="AQ30" i="88"/>
  <c r="AQ28" i="88"/>
  <c r="AQ34" i="88"/>
  <c r="AQ37" i="88"/>
  <c r="AQ31" i="88"/>
  <c r="AA46" i="88"/>
  <c r="AA40" i="88"/>
  <c r="AA48" i="88"/>
  <c r="AA45" i="88"/>
  <c r="AA41" i="88"/>
  <c r="AA49" i="88"/>
  <c r="AA44" i="88"/>
  <c r="AA47" i="88"/>
  <c r="AA39" i="88"/>
  <c r="AA42" i="88"/>
  <c r="AA43" i="88"/>
  <c r="K60" i="88"/>
  <c r="K54" i="88"/>
  <c r="K55" i="88"/>
  <c r="K56" i="88"/>
  <c r="K58" i="88"/>
  <c r="K52" i="88"/>
  <c r="K59" i="88"/>
  <c r="K50" i="88"/>
  <c r="K53" i="88"/>
  <c r="K57" i="88"/>
  <c r="K51" i="88"/>
  <c r="BG60" i="88"/>
  <c r="BG54" i="88"/>
  <c r="BG55" i="88"/>
  <c r="BG56" i="88"/>
  <c r="BG50" i="88"/>
  <c r="BG58" i="88"/>
  <c r="BG52" i="88"/>
  <c r="BG53" i="88"/>
  <c r="BG57" i="88"/>
  <c r="BG59" i="88"/>
  <c r="BG51" i="88"/>
  <c r="AQ68" i="88"/>
  <c r="AQ62" i="88"/>
  <c r="AQ69" i="88"/>
  <c r="AQ63" i="88"/>
  <c r="AQ70" i="88"/>
  <c r="AQ64" i="88"/>
  <c r="AQ71" i="88"/>
  <c r="AQ65" i="88"/>
  <c r="AQ66" i="88"/>
  <c r="AQ61" i="88"/>
  <c r="AQ67" i="88"/>
  <c r="AA82" i="88"/>
  <c r="AA76" i="88"/>
  <c r="AA77" i="88"/>
  <c r="AA78" i="88"/>
  <c r="AA72" i="88"/>
  <c r="AA79" i="88"/>
  <c r="AA73" i="88"/>
  <c r="AA80" i="88"/>
  <c r="AA74" i="88"/>
  <c r="AA75" i="88"/>
  <c r="AA81" i="88"/>
  <c r="K90" i="88"/>
  <c r="K84" i="88"/>
  <c r="K91" i="88"/>
  <c r="K85" i="88"/>
  <c r="K92" i="88"/>
  <c r="K86" i="88"/>
  <c r="K93" i="88"/>
  <c r="K87" i="88"/>
  <c r="K88" i="88"/>
  <c r="K83" i="88"/>
  <c r="K89" i="88"/>
  <c r="BG90" i="88"/>
  <c r="BG84" i="88"/>
  <c r="BG91" i="88"/>
  <c r="BG85" i="88"/>
  <c r="BG92" i="88"/>
  <c r="BG86" i="88"/>
  <c r="BG93" i="88"/>
  <c r="BG87" i="88"/>
  <c r="BG88" i="88"/>
  <c r="BG89" i="88"/>
  <c r="BG83" i="88"/>
  <c r="AQ103" i="88"/>
  <c r="AQ97" i="88"/>
  <c r="AQ104" i="88"/>
  <c r="AQ98" i="88"/>
  <c r="AQ100" i="88"/>
  <c r="AQ95" i="88"/>
  <c r="AQ102" i="88"/>
  <c r="AQ94" i="88"/>
  <c r="AQ99" i="88"/>
  <c r="AQ101" i="88"/>
  <c r="AQ96" i="88"/>
  <c r="AA111" i="88"/>
  <c r="AA105" i="88"/>
  <c r="AA112" i="88"/>
  <c r="AA106" i="88"/>
  <c r="AA114" i="88"/>
  <c r="AA109" i="88"/>
  <c r="AA113" i="88"/>
  <c r="AA108" i="88"/>
  <c r="AA115" i="88"/>
  <c r="AA110" i="88"/>
  <c r="AA107" i="88"/>
  <c r="K125" i="88"/>
  <c r="K119" i="88"/>
  <c r="K126" i="88"/>
  <c r="K120" i="88"/>
  <c r="K121" i="88"/>
  <c r="K116" i="88"/>
  <c r="K118" i="88"/>
  <c r="K123" i="88"/>
  <c r="K122" i="88"/>
  <c r="K117" i="88"/>
  <c r="K124" i="88"/>
  <c r="BG125" i="88"/>
  <c r="BG119" i="88"/>
  <c r="BG126" i="88"/>
  <c r="BG120" i="88"/>
  <c r="BG122" i="88"/>
  <c r="BG117" i="88"/>
  <c r="BG124" i="88"/>
  <c r="BG121" i="88"/>
  <c r="BG116" i="88"/>
  <c r="BG118" i="88"/>
  <c r="BG123" i="88"/>
  <c r="AQ133" i="88"/>
  <c r="AQ127" i="88"/>
  <c r="AQ134" i="88"/>
  <c r="AQ128" i="88"/>
  <c r="AQ135" i="88"/>
  <c r="AQ129" i="88"/>
  <c r="AQ132" i="88"/>
  <c r="AQ137" i="88"/>
  <c r="AQ131" i="88"/>
  <c r="AQ136" i="88"/>
  <c r="AQ130" i="88"/>
  <c r="AA147" i="88"/>
  <c r="AA141" i="88"/>
  <c r="AA148" i="88"/>
  <c r="AA142" i="88"/>
  <c r="AA143" i="88"/>
  <c r="AA146" i="88"/>
  <c r="AA145" i="88"/>
  <c r="AA140" i="88"/>
  <c r="AA139" i="88"/>
  <c r="AA144" i="88"/>
  <c r="AA138" i="88"/>
  <c r="K155" i="88"/>
  <c r="K149" i="88"/>
  <c r="K156" i="88"/>
  <c r="K150" i="88"/>
  <c r="K157" i="88"/>
  <c r="K151" i="88"/>
  <c r="K159" i="88"/>
  <c r="K154" i="88"/>
  <c r="K153" i="88"/>
  <c r="K158" i="88"/>
  <c r="K152" i="88"/>
  <c r="BG155" i="88"/>
  <c r="BG149" i="88"/>
  <c r="BG156" i="88"/>
  <c r="BG150" i="88"/>
  <c r="BG157" i="88"/>
  <c r="BG151" i="88"/>
  <c r="BG159" i="88"/>
  <c r="BG158" i="88"/>
  <c r="BG153" i="88"/>
  <c r="BG152" i="88"/>
  <c r="BG154" i="88"/>
  <c r="AQ169" i="88"/>
  <c r="AQ163" i="88"/>
  <c r="AQ170" i="88"/>
  <c r="AQ164" i="88"/>
  <c r="AQ165" i="88"/>
  <c r="AQ168" i="88"/>
  <c r="AQ162" i="88"/>
  <c r="AQ167" i="88"/>
  <c r="AQ161" i="88"/>
  <c r="AQ166" i="88"/>
  <c r="AQ160" i="88"/>
  <c r="AA177" i="88"/>
  <c r="AA171" i="88"/>
  <c r="AA178" i="88"/>
  <c r="AA172" i="88"/>
  <c r="AA179" i="88"/>
  <c r="AA173" i="88"/>
  <c r="AA181" i="88"/>
  <c r="AA176" i="88"/>
  <c r="AA175" i="88"/>
  <c r="AA180" i="88"/>
  <c r="AA174" i="88"/>
  <c r="K191" i="88"/>
  <c r="K185" i="88"/>
  <c r="K192" i="88"/>
  <c r="K186" i="88"/>
  <c r="K187" i="88"/>
  <c r="K190" i="88"/>
  <c r="K189" i="88"/>
  <c r="K184" i="88"/>
  <c r="K183" i="88"/>
  <c r="K182" i="88"/>
  <c r="K188" i="88"/>
  <c r="BG191" i="88"/>
  <c r="BG185" i="88"/>
  <c r="BG192" i="88"/>
  <c r="BG186" i="88"/>
  <c r="BG187" i="88"/>
  <c r="BG189" i="88"/>
  <c r="BG188" i="88"/>
  <c r="BG183" i="88"/>
  <c r="BG182" i="88"/>
  <c r="BG190" i="88"/>
  <c r="BG184" i="88"/>
  <c r="AQ199" i="88"/>
  <c r="AQ193" i="88"/>
  <c r="AQ200" i="88"/>
  <c r="AQ194" i="88"/>
  <c r="AQ201" i="88"/>
  <c r="AQ195" i="88"/>
  <c r="AQ198" i="88"/>
  <c r="AQ203" i="88"/>
  <c r="AQ197" i="88"/>
  <c r="AQ202" i="88"/>
  <c r="AQ196" i="88"/>
  <c r="AA210" i="88"/>
  <c r="AA211" i="88"/>
  <c r="AA212" i="88"/>
  <c r="AA214" i="88"/>
  <c r="AA207" i="88"/>
  <c r="AA213" i="88"/>
  <c r="AA208" i="88"/>
  <c r="AA209" i="88"/>
  <c r="AA206" i="88"/>
  <c r="AA205" i="88"/>
  <c r="AA204" i="88"/>
  <c r="K224" i="88"/>
  <c r="K218" i="88"/>
  <c r="K225" i="88"/>
  <c r="K219" i="88"/>
  <c r="K220" i="88"/>
  <c r="K223" i="88"/>
  <c r="K222" i="88"/>
  <c r="K217" i="88"/>
  <c r="K216" i="88"/>
  <c r="K221" i="88"/>
  <c r="K215" i="88"/>
  <c r="BG224" i="88"/>
  <c r="BG218" i="88"/>
  <c r="BG225" i="88"/>
  <c r="BG219" i="88"/>
  <c r="BG220" i="88"/>
  <c r="BG221" i="88"/>
  <c r="BG217" i="88"/>
  <c r="BG222" i="88"/>
  <c r="BG223" i="88"/>
  <c r="BG215" i="88"/>
  <c r="BG216" i="88"/>
  <c r="AQ232" i="88"/>
  <c r="AQ226" i="88"/>
  <c r="AQ233" i="88"/>
  <c r="AQ227" i="88"/>
  <c r="AQ234" i="88"/>
  <c r="AQ228" i="88"/>
  <c r="AQ235" i="88"/>
  <c r="AQ229" i="88"/>
  <c r="AQ236" i="88"/>
  <c r="AQ230" i="88"/>
  <c r="AQ231" i="88"/>
  <c r="AA246" i="88"/>
  <c r="AA240" i="88"/>
  <c r="AA247" i="88"/>
  <c r="AA241" i="88"/>
  <c r="AA242" i="88"/>
  <c r="AA245" i="88"/>
  <c r="AA244" i="88"/>
  <c r="AA239" i="88"/>
  <c r="AA238" i="88"/>
  <c r="AA243" i="88"/>
  <c r="AA237" i="88"/>
  <c r="K254" i="88"/>
  <c r="K248" i="88"/>
  <c r="K255" i="88"/>
  <c r="K249" i="88"/>
  <c r="K256" i="88"/>
  <c r="K250" i="88"/>
  <c r="K258" i="88"/>
  <c r="K253" i="88"/>
  <c r="K252" i="88"/>
  <c r="K257" i="88"/>
  <c r="K251" i="88"/>
  <c r="BG254" i="88"/>
  <c r="BG248" i="88"/>
  <c r="BG255" i="88"/>
  <c r="BG249" i="88"/>
  <c r="BG256" i="88"/>
  <c r="BG250" i="88"/>
  <c r="BG257" i="88"/>
  <c r="BG253" i="88"/>
  <c r="BG251" i="88"/>
  <c r="BG258" i="88"/>
  <c r="BG252" i="88"/>
  <c r="AQ268" i="88"/>
  <c r="AQ262" i="88"/>
  <c r="AQ269" i="88"/>
  <c r="AQ263" i="88"/>
  <c r="AQ264" i="88"/>
  <c r="AQ265" i="88"/>
  <c r="AQ259" i="88"/>
  <c r="AQ266" i="88"/>
  <c r="AQ260" i="88"/>
  <c r="AQ267" i="88"/>
  <c r="AQ261" i="88"/>
  <c r="AA276" i="88"/>
  <c r="AA270" i="88"/>
  <c r="AA277" i="88"/>
  <c r="AA271" i="88"/>
  <c r="AA278" i="88"/>
  <c r="AA272" i="88"/>
  <c r="AA280" i="88"/>
  <c r="AA275" i="88"/>
  <c r="AA274" i="88"/>
  <c r="AA279" i="88"/>
  <c r="AA273" i="88"/>
  <c r="K290" i="88"/>
  <c r="K284" i="88"/>
  <c r="K291" i="88"/>
  <c r="K285" i="88"/>
  <c r="K286" i="88"/>
  <c r="K289" i="88"/>
  <c r="K288" i="88"/>
  <c r="K283" i="88"/>
  <c r="K282" i="88"/>
  <c r="K287" i="88"/>
  <c r="K281" i="88"/>
  <c r="BG290" i="88"/>
  <c r="BG284" i="88"/>
  <c r="BG291" i="88"/>
  <c r="BG285" i="88"/>
  <c r="BG286" i="88"/>
  <c r="BG287" i="88"/>
  <c r="BG281" i="88"/>
  <c r="BG289" i="88"/>
  <c r="BG283" i="88"/>
  <c r="BG282" i="88"/>
  <c r="BG288" i="88"/>
  <c r="AQ298" i="88"/>
  <c r="AQ292" i="88"/>
  <c r="AQ299" i="88"/>
  <c r="AQ293" i="88"/>
  <c r="AQ300" i="88"/>
  <c r="AQ294" i="88"/>
  <c r="AQ301" i="88"/>
  <c r="AQ295" i="88"/>
  <c r="AQ302" i="88"/>
  <c r="AQ296" i="88"/>
  <c r="AQ297" i="88"/>
  <c r="AA312" i="88"/>
  <c r="AA306" i="88"/>
  <c r="AA313" i="88"/>
  <c r="AA307" i="88"/>
  <c r="AA308" i="88"/>
  <c r="AA311" i="88"/>
  <c r="AA310" i="88"/>
  <c r="AA305" i="88"/>
  <c r="AA304" i="88"/>
  <c r="AA309" i="88"/>
  <c r="AA303" i="88"/>
  <c r="K320" i="88"/>
  <c r="K314" i="88"/>
  <c r="K321" i="88"/>
  <c r="K315" i="88"/>
  <c r="K322" i="88"/>
  <c r="K316" i="88"/>
  <c r="K324" i="88"/>
  <c r="K319" i="88"/>
  <c r="K318" i="88"/>
  <c r="K323" i="88"/>
  <c r="K317" i="88"/>
  <c r="BG320" i="88"/>
  <c r="BG314" i="88"/>
  <c r="BG321" i="88"/>
  <c r="BG315" i="88"/>
  <c r="BG322" i="88"/>
  <c r="BG316" i="88"/>
  <c r="BG323" i="88"/>
  <c r="BG317" i="88"/>
  <c r="BG324" i="88"/>
  <c r="BG318" i="88"/>
  <c r="BG319" i="88"/>
  <c r="AQ334" i="88"/>
  <c r="AQ328" i="88"/>
  <c r="AQ335" i="88"/>
  <c r="AQ329" i="88"/>
  <c r="AQ330" i="88"/>
  <c r="AQ331" i="88"/>
  <c r="AQ325" i="88"/>
  <c r="AQ332" i="88"/>
  <c r="AQ326" i="88"/>
  <c r="AQ333" i="88"/>
  <c r="AQ327" i="88"/>
  <c r="AA342" i="88"/>
  <c r="AA336" i="88"/>
  <c r="AA343" i="88"/>
  <c r="AA337" i="88"/>
  <c r="AA344" i="88"/>
  <c r="AA338" i="88"/>
  <c r="AA346" i="88"/>
  <c r="AA341" i="88"/>
  <c r="AA340" i="88"/>
  <c r="AA345" i="88"/>
  <c r="AA339" i="88"/>
  <c r="K355" i="88"/>
  <c r="K352" i="88"/>
  <c r="K353" i="88"/>
  <c r="K350" i="88"/>
  <c r="K351" i="88"/>
  <c r="K349" i="88"/>
  <c r="K348" i="88"/>
  <c r="K357" i="88"/>
  <c r="K354" i="88"/>
  <c r="K356" i="88"/>
  <c r="K347" i="88"/>
  <c r="BG355" i="88"/>
  <c r="BG349" i="88"/>
  <c r="BG357" i="88"/>
  <c r="BG352" i="88"/>
  <c r="BG350" i="88"/>
  <c r="BG356" i="88"/>
  <c r="BG351" i="88"/>
  <c r="BG354" i="88"/>
  <c r="BG353" i="88"/>
  <c r="BG347" i="88"/>
  <c r="BG348" i="88"/>
  <c r="AQ363" i="88"/>
  <c r="AQ366" i="88"/>
  <c r="AQ358" i="88"/>
  <c r="AQ361" i="88"/>
  <c r="AQ364" i="88"/>
  <c r="AQ359" i="88"/>
  <c r="AQ365" i="88"/>
  <c r="AQ360" i="88"/>
  <c r="AQ368" i="88"/>
  <c r="AQ362" i="88"/>
  <c r="AQ367" i="88"/>
  <c r="AA377" i="88"/>
  <c r="AA371" i="88"/>
  <c r="AA372" i="88"/>
  <c r="AA375" i="88"/>
  <c r="AA378" i="88"/>
  <c r="AA373" i="88"/>
  <c r="AA370" i="88"/>
  <c r="AA374" i="88"/>
  <c r="AA379" i="88"/>
  <c r="AA376" i="88"/>
  <c r="AA369" i="88"/>
  <c r="K385" i="88"/>
  <c r="K388" i="88"/>
  <c r="K381" i="88"/>
  <c r="K389" i="88"/>
  <c r="K386" i="88"/>
  <c r="K387" i="88"/>
  <c r="K384" i="88"/>
  <c r="K390" i="88"/>
  <c r="K383" i="88"/>
  <c r="K382" i="88"/>
  <c r="K380" i="88"/>
  <c r="BG385" i="88"/>
  <c r="BG388" i="88"/>
  <c r="BG386" i="88"/>
  <c r="BG383" i="88"/>
  <c r="BG384" i="88"/>
  <c r="BG381" i="88"/>
  <c r="BG380" i="88"/>
  <c r="BG389" i="88"/>
  <c r="BG390" i="88"/>
  <c r="BG382" i="88"/>
  <c r="BG387" i="88"/>
  <c r="AQ398" i="88"/>
  <c r="AQ399" i="88"/>
  <c r="AQ393" i="88"/>
  <c r="AQ397" i="88"/>
  <c r="AQ394" i="88"/>
  <c r="AQ392" i="88"/>
  <c r="AQ401" i="88"/>
  <c r="AQ396" i="88"/>
  <c r="AQ395" i="88"/>
  <c r="AQ391" i="88"/>
  <c r="AQ400" i="88"/>
  <c r="AA412" i="88"/>
  <c r="AA406" i="88"/>
  <c r="AA407" i="88"/>
  <c r="AA411" i="88"/>
  <c r="AA408" i="88"/>
  <c r="AA403" i="88"/>
  <c r="AA409" i="88"/>
  <c r="AA410" i="88"/>
  <c r="AA402" i="88"/>
  <c r="AA404" i="88"/>
  <c r="AA405" i="88"/>
  <c r="K420" i="88"/>
  <c r="K414" i="88"/>
  <c r="K421" i="88"/>
  <c r="K415" i="88"/>
  <c r="K422" i="88"/>
  <c r="K418" i="88"/>
  <c r="K417" i="88"/>
  <c r="K416" i="88"/>
  <c r="K413" i="88"/>
  <c r="K419" i="88"/>
  <c r="K423" i="88"/>
  <c r="BG420" i="88"/>
  <c r="BG414" i="88"/>
  <c r="BG421" i="88"/>
  <c r="BG415" i="88"/>
  <c r="BG422" i="88"/>
  <c r="BG416" i="88"/>
  <c r="BG413" i="88"/>
  <c r="BG418" i="88"/>
  <c r="BG419" i="88"/>
  <c r="BG423" i="88"/>
  <c r="BG417" i="88"/>
  <c r="AQ434" i="88"/>
  <c r="AQ428" i="88"/>
  <c r="AQ429" i="88"/>
  <c r="AQ430" i="88"/>
  <c r="AQ424" i="88"/>
  <c r="AQ431" i="88"/>
  <c r="AQ425" i="88"/>
  <c r="AQ432" i="88"/>
  <c r="AQ426" i="88"/>
  <c r="AQ433" i="88"/>
  <c r="AQ427" i="88"/>
  <c r="AA444" i="88"/>
  <c r="AA440" i="88"/>
  <c r="AA445" i="88"/>
  <c r="AA442" i="88"/>
  <c r="AA436" i="88"/>
  <c r="AA437" i="88"/>
  <c r="AA438" i="88"/>
  <c r="AA435" i="88"/>
  <c r="AA441" i="88"/>
  <c r="AA439" i="88"/>
  <c r="AA443" i="88"/>
  <c r="K452" i="88"/>
  <c r="K446" i="88"/>
  <c r="K454" i="88"/>
  <c r="K448" i="88"/>
  <c r="K456" i="88"/>
  <c r="K449" i="88"/>
  <c r="K451" i="88"/>
  <c r="K450" i="88"/>
  <c r="K447" i="88"/>
  <c r="K453" i="88"/>
  <c r="K455" i="88"/>
  <c r="BG452" i="88"/>
  <c r="BG446" i="88"/>
  <c r="BG454" i="88"/>
  <c r="BG448" i="88"/>
  <c r="BG450" i="88"/>
  <c r="BG449" i="88"/>
  <c r="BG451" i="88"/>
  <c r="BG456" i="88"/>
  <c r="BG447" i="88"/>
  <c r="BG455" i="88"/>
  <c r="BG453" i="88"/>
  <c r="AQ466" i="88"/>
  <c r="AQ460" i="88"/>
  <c r="AQ462" i="88"/>
  <c r="AQ464" i="88"/>
  <c r="AQ461" i="88"/>
  <c r="AQ463" i="88"/>
  <c r="AQ458" i="88"/>
  <c r="AQ467" i="88"/>
  <c r="AQ465" i="88"/>
  <c r="AQ457" i="88"/>
  <c r="AQ459" i="88"/>
  <c r="AA474" i="88"/>
  <c r="AA468" i="88"/>
  <c r="AA476" i="88"/>
  <c r="AA470" i="88"/>
  <c r="AA478" i="88"/>
  <c r="AA473" i="88"/>
  <c r="AA475" i="88"/>
  <c r="AA472" i="88"/>
  <c r="AA471" i="88"/>
  <c r="AA477" i="88"/>
  <c r="AA469" i="88"/>
  <c r="K488" i="88"/>
  <c r="K482" i="88"/>
  <c r="K484" i="88"/>
  <c r="K485" i="88"/>
  <c r="K487" i="88"/>
  <c r="K486" i="88"/>
  <c r="K483" i="88"/>
  <c r="K480" i="88"/>
  <c r="K481" i="88"/>
  <c r="K489" i="88"/>
  <c r="K479" i="88"/>
  <c r="BG488" i="88"/>
  <c r="BG482" i="88"/>
  <c r="BG484" i="88"/>
  <c r="BG486" i="88"/>
  <c r="BG485" i="88"/>
  <c r="BG487" i="88"/>
  <c r="BG480" i="88"/>
  <c r="BG479" i="88"/>
  <c r="BG481" i="88"/>
  <c r="BG489" i="88"/>
  <c r="BG483" i="88"/>
  <c r="AQ496" i="88"/>
  <c r="AQ490" i="88"/>
  <c r="AQ498" i="88"/>
  <c r="AQ492" i="88"/>
  <c r="AQ500" i="88"/>
  <c r="AQ497" i="88"/>
  <c r="AQ499" i="88"/>
  <c r="AQ494" i="88"/>
  <c r="AQ491" i="88"/>
  <c r="AQ495" i="88"/>
  <c r="AQ493" i="88"/>
  <c r="AA510" i="88"/>
  <c r="AA504" i="88"/>
  <c r="AA506" i="88"/>
  <c r="AA509" i="88"/>
  <c r="AA501" i="88"/>
  <c r="AA511" i="88"/>
  <c r="AA508" i="88"/>
  <c r="AA507" i="88"/>
  <c r="AA502" i="88"/>
  <c r="AA503" i="88"/>
  <c r="AA505" i="88"/>
  <c r="K518" i="88"/>
  <c r="K512" i="88"/>
  <c r="K520" i="88"/>
  <c r="K514" i="88"/>
  <c r="K521" i="88"/>
  <c r="K513" i="88"/>
  <c r="K522" i="88"/>
  <c r="K519" i="88"/>
  <c r="K517" i="88"/>
  <c r="K516" i="88"/>
  <c r="K515" i="88"/>
  <c r="BG518" i="88"/>
  <c r="BG512" i="88"/>
  <c r="BG520" i="88"/>
  <c r="BG514" i="88"/>
  <c r="BG522" i="88"/>
  <c r="BG521" i="88"/>
  <c r="BG513" i="88"/>
  <c r="BG516" i="88"/>
  <c r="BG515" i="88"/>
  <c r="BG519" i="88"/>
  <c r="BG517" i="88"/>
  <c r="AQ532" i="88"/>
  <c r="AQ526" i="88"/>
  <c r="AQ528" i="88"/>
  <c r="AQ523" i="88"/>
  <c r="AQ533" i="88"/>
  <c r="AQ525" i="88"/>
  <c r="AQ530" i="88"/>
  <c r="AQ527" i="88"/>
  <c r="AQ531" i="88"/>
  <c r="AQ524" i="88"/>
  <c r="AQ529" i="88"/>
  <c r="AA544" i="88"/>
  <c r="AA538" i="88"/>
  <c r="AA539" i="88"/>
  <c r="AA540" i="88"/>
  <c r="AA534" i="88"/>
  <c r="AA536" i="88"/>
  <c r="AA542" i="88"/>
  <c r="AA535" i="88"/>
  <c r="AA543" i="88"/>
  <c r="AA537" i="88"/>
  <c r="AA541" i="88"/>
  <c r="K552" i="88"/>
  <c r="K555" i="88"/>
  <c r="K549" i="88"/>
  <c r="K554" i="88"/>
  <c r="K546" i="88"/>
  <c r="K551" i="88"/>
  <c r="K547" i="88"/>
  <c r="K548" i="88"/>
  <c r="K550" i="88"/>
  <c r="K553" i="88"/>
  <c r="K545" i="88"/>
  <c r="BG552" i="88"/>
  <c r="BG555" i="88"/>
  <c r="BG549" i="88"/>
  <c r="BG550" i="88"/>
  <c r="BG546" i="88"/>
  <c r="BG547" i="88"/>
  <c r="BG554" i="88"/>
  <c r="BG548" i="88"/>
  <c r="BG545" i="88"/>
  <c r="BG551" i="88"/>
  <c r="BG553" i="88"/>
  <c r="AQ566" i="88"/>
  <c r="AQ560" i="88"/>
  <c r="AQ563" i="88"/>
  <c r="AQ557" i="88"/>
  <c r="AQ559" i="88"/>
  <c r="AQ564" i="88"/>
  <c r="AQ556" i="88"/>
  <c r="AQ561" i="88"/>
  <c r="AQ562" i="88"/>
  <c r="AQ565" i="88"/>
  <c r="AQ558" i="88"/>
  <c r="AA574" i="88"/>
  <c r="AA568" i="88"/>
  <c r="AA577" i="88"/>
  <c r="AA571" i="88"/>
  <c r="AA573" i="88"/>
  <c r="AA572" i="88"/>
  <c r="AA569" i="88"/>
  <c r="AA576" i="88"/>
  <c r="AA575" i="88"/>
  <c r="AA567" i="88"/>
  <c r="AA570" i="88"/>
  <c r="K588" i="88"/>
  <c r="K582" i="88"/>
  <c r="K585" i="88"/>
  <c r="K579" i="88"/>
  <c r="K586" i="88"/>
  <c r="K587" i="88"/>
  <c r="K581" i="88"/>
  <c r="K580" i="88"/>
  <c r="K584" i="88"/>
  <c r="K583" i="88"/>
  <c r="K578" i="88"/>
  <c r="BG588" i="88"/>
  <c r="BG582" i="88"/>
  <c r="BG585" i="88"/>
  <c r="BG579" i="88"/>
  <c r="BG586" i="88"/>
  <c r="BG580" i="88"/>
  <c r="BG584" i="88"/>
  <c r="BG583" i="88"/>
  <c r="BG587" i="88"/>
  <c r="BG581" i="88"/>
  <c r="BG578" i="88"/>
  <c r="AQ598" i="88"/>
  <c r="AQ595" i="88"/>
  <c r="AQ590" i="88"/>
  <c r="AQ596" i="88"/>
  <c r="AQ593" i="88"/>
  <c r="AQ599" i="88"/>
  <c r="AQ594" i="88"/>
  <c r="AQ592" i="88"/>
  <c r="AQ591" i="88"/>
  <c r="AQ589" i="88"/>
  <c r="AQ597" i="88"/>
  <c r="AA606" i="88"/>
  <c r="AA600" i="88"/>
  <c r="AA601" i="88"/>
  <c r="AA610" i="88"/>
  <c r="AA608" i="88"/>
  <c r="AA605" i="88"/>
  <c r="AA609" i="88"/>
  <c r="AA607" i="88"/>
  <c r="AA604" i="88"/>
  <c r="AA603" i="88"/>
  <c r="AA602" i="88"/>
  <c r="K620" i="88"/>
  <c r="K614" i="88"/>
  <c r="K617" i="88"/>
  <c r="K621" i="88"/>
  <c r="K619" i="88"/>
  <c r="K611" i="88"/>
  <c r="K616" i="88"/>
  <c r="K618" i="88"/>
  <c r="K613" i="88"/>
  <c r="K612" i="88"/>
  <c r="K615" i="88"/>
  <c r="BG620" i="88"/>
  <c r="BG614" i="88"/>
  <c r="BG617" i="88"/>
  <c r="BG621" i="88"/>
  <c r="BG618" i="88"/>
  <c r="BG619" i="88"/>
  <c r="BG616" i="88"/>
  <c r="BG611" i="88"/>
  <c r="BG613" i="88"/>
  <c r="BG612" i="88"/>
  <c r="BG615" i="88"/>
  <c r="AQ630" i="88"/>
  <c r="AQ624" i="88"/>
  <c r="AQ628" i="88"/>
  <c r="AQ622" i="88"/>
  <c r="AQ623" i="88"/>
  <c r="AQ632" i="88"/>
  <c r="AQ629" i="88"/>
  <c r="AQ627" i="88"/>
  <c r="AQ626" i="88"/>
  <c r="AQ625" i="88"/>
  <c r="AQ631" i="88"/>
  <c r="AA638" i="88"/>
  <c r="AA642" i="88"/>
  <c r="AA636" i="88"/>
  <c r="AA635" i="88"/>
  <c r="AA641" i="88"/>
  <c r="AA633" i="88"/>
  <c r="AA634" i="88"/>
  <c r="AA639" i="88"/>
  <c r="AA637" i="88"/>
  <c r="AA643" i="88"/>
  <c r="AA640" i="88"/>
  <c r="K652" i="88"/>
  <c r="K646" i="88"/>
  <c r="K650" i="88"/>
  <c r="K644" i="88"/>
  <c r="K647" i="88"/>
  <c r="K653" i="88"/>
  <c r="K645" i="88"/>
  <c r="K651" i="88"/>
  <c r="K648" i="88"/>
  <c r="K649" i="88"/>
  <c r="K654" i="88"/>
  <c r="BG652" i="88"/>
  <c r="BG646" i="88"/>
  <c r="BG650" i="88"/>
  <c r="BG644" i="88"/>
  <c r="BG647" i="88"/>
  <c r="BG654" i="88"/>
  <c r="BG653" i="88"/>
  <c r="BG645" i="88"/>
  <c r="BG651" i="88"/>
  <c r="BG649" i="88"/>
  <c r="BG648" i="88"/>
  <c r="AQ665" i="88"/>
  <c r="AQ659" i="88"/>
  <c r="AQ663" i="88"/>
  <c r="AQ658" i="88"/>
  <c r="AQ657" i="88"/>
  <c r="AQ664" i="88"/>
  <c r="AQ655" i="88"/>
  <c r="AQ661" i="88"/>
  <c r="AQ660" i="88"/>
  <c r="AQ662" i="88"/>
  <c r="AQ656" i="88"/>
  <c r="AA673" i="88"/>
  <c r="AA667" i="88"/>
  <c r="AA676" i="88"/>
  <c r="AA671" i="88"/>
  <c r="AA666" i="88"/>
  <c r="AA670" i="88"/>
  <c r="AA669" i="88"/>
  <c r="AA675" i="88"/>
  <c r="AA674" i="88"/>
  <c r="AA672" i="88"/>
  <c r="AA668" i="88"/>
  <c r="K687" i="88"/>
  <c r="K681" i="88"/>
  <c r="K685" i="88"/>
  <c r="K682" i="88"/>
  <c r="K684" i="88"/>
  <c r="K680" i="88"/>
  <c r="K678" i="88"/>
  <c r="K677" i="88"/>
  <c r="K686" i="88"/>
  <c r="K679" i="88"/>
  <c r="K683" i="88"/>
  <c r="BG687" i="88"/>
  <c r="BG681" i="88"/>
  <c r="BG685" i="88"/>
  <c r="BG682" i="88"/>
  <c r="BG679" i="88"/>
  <c r="BG684" i="88"/>
  <c r="BG680" i="88"/>
  <c r="BG678" i="88"/>
  <c r="BG683" i="88"/>
  <c r="BG677" i="88"/>
  <c r="BG686" i="88"/>
  <c r="AQ695" i="88"/>
  <c r="AQ689" i="88"/>
  <c r="AQ694" i="88"/>
  <c r="AQ698" i="88"/>
  <c r="AQ690" i="88"/>
  <c r="AQ693" i="88"/>
  <c r="AQ688" i="88"/>
  <c r="AQ691" i="88"/>
  <c r="AQ696" i="88"/>
  <c r="AQ692" i="88"/>
  <c r="AQ697" i="88"/>
  <c r="AA709" i="88"/>
  <c r="AA703" i="88"/>
  <c r="AA700" i="88"/>
  <c r="AA704" i="88"/>
  <c r="AA699" i="88"/>
  <c r="AA707" i="88"/>
  <c r="AA708" i="88"/>
  <c r="AA706" i="88"/>
  <c r="AA702" i="88"/>
  <c r="AA701" i="88"/>
  <c r="AA705" i="88"/>
  <c r="K717" i="88"/>
  <c r="K711" i="88"/>
  <c r="K714" i="88"/>
  <c r="K718" i="88"/>
  <c r="K719" i="88"/>
  <c r="K716" i="88"/>
  <c r="K713" i="88"/>
  <c r="K720" i="88"/>
  <c r="K712" i="88"/>
  <c r="K710" i="88"/>
  <c r="K715" i="88"/>
  <c r="BG717" i="88"/>
  <c r="BG711" i="88"/>
  <c r="BG719" i="88"/>
  <c r="BG714" i="88"/>
  <c r="BG718" i="88"/>
  <c r="BG715" i="88"/>
  <c r="BG716" i="88"/>
  <c r="BG710" i="88"/>
  <c r="BG713" i="88"/>
  <c r="BG720" i="88"/>
  <c r="BG712" i="88"/>
  <c r="AQ731" i="88"/>
  <c r="AQ725" i="88"/>
  <c r="AQ728" i="88"/>
  <c r="AQ729" i="88"/>
  <c r="AQ724" i="88"/>
  <c r="AQ727" i="88"/>
  <c r="AQ722" i="88"/>
  <c r="AQ723" i="88"/>
  <c r="AQ730" i="88"/>
  <c r="AQ726" i="88"/>
  <c r="AQ721" i="88"/>
  <c r="AA739" i="88"/>
  <c r="AA733" i="88"/>
  <c r="AA734" i="88"/>
  <c r="AA741" i="88"/>
  <c r="AA738" i="88"/>
  <c r="AA736" i="88"/>
  <c r="AA735" i="88"/>
  <c r="AA732" i="88"/>
  <c r="AA737" i="88"/>
  <c r="AA740" i="88"/>
  <c r="AA742" i="88"/>
  <c r="K751" i="88"/>
  <c r="K745" i="88"/>
  <c r="K748" i="88"/>
  <c r="K743" i="88"/>
  <c r="K746" i="88"/>
  <c r="K744" i="88"/>
  <c r="K750" i="88"/>
  <c r="K749" i="88"/>
  <c r="K747" i="88"/>
  <c r="K753" i="88"/>
  <c r="K752" i="88"/>
  <c r="BG751" i="88"/>
  <c r="BG745" i="88"/>
  <c r="BG748" i="88"/>
  <c r="BG749" i="88"/>
  <c r="BG747" i="88"/>
  <c r="BG744" i="88"/>
  <c r="BG752" i="88"/>
  <c r="BG753" i="88"/>
  <c r="BG743" i="88"/>
  <c r="BG750" i="88"/>
  <c r="BG746" i="88"/>
  <c r="AQ764" i="88"/>
  <c r="AQ758" i="88"/>
  <c r="AQ762" i="88"/>
  <c r="AQ757" i="88"/>
  <c r="AQ761" i="88"/>
  <c r="AQ759" i="88"/>
  <c r="AQ756" i="88"/>
  <c r="AQ763" i="88"/>
  <c r="AQ760" i="88"/>
  <c r="AQ754" i="88"/>
  <c r="AQ755" i="88"/>
  <c r="AA772" i="88"/>
  <c r="AA766" i="88"/>
  <c r="AA767" i="88"/>
  <c r="AA775" i="88"/>
  <c r="AA771" i="88"/>
  <c r="AA773" i="88"/>
  <c r="AA769" i="88"/>
  <c r="AA768" i="88"/>
  <c r="AA765" i="88"/>
  <c r="AA770" i="88"/>
  <c r="AA774" i="88"/>
  <c r="K786" i="88"/>
  <c r="K780" i="88"/>
  <c r="K783" i="88"/>
  <c r="K776" i="88"/>
  <c r="K779" i="88"/>
  <c r="K785" i="88"/>
  <c r="K782" i="88"/>
  <c r="K778" i="88"/>
  <c r="K781" i="88"/>
  <c r="K777" i="88"/>
  <c r="K784" i="88"/>
  <c r="BG786" i="88"/>
  <c r="BG780" i="88"/>
  <c r="BG784" i="88"/>
  <c r="BG783" i="88"/>
  <c r="BG785" i="88"/>
  <c r="BG781" i="88"/>
  <c r="BG777" i="88"/>
  <c r="BG779" i="88"/>
  <c r="BG776" i="88"/>
  <c r="BG778" i="88"/>
  <c r="BG782" i="88"/>
  <c r="AQ794" i="88"/>
  <c r="AQ788" i="88"/>
  <c r="AQ793" i="88"/>
  <c r="AQ797" i="88"/>
  <c r="AQ789" i="88"/>
  <c r="AQ796" i="88"/>
  <c r="AQ792" i="88"/>
  <c r="AQ787" i="88"/>
  <c r="AQ791" i="88"/>
  <c r="AQ790" i="88"/>
  <c r="AQ795" i="88"/>
  <c r="AA808" i="88"/>
  <c r="AA802" i="88"/>
  <c r="AA799" i="88"/>
  <c r="AA803" i="88"/>
  <c r="AA798" i="88"/>
  <c r="AA806" i="88"/>
  <c r="AA807" i="88"/>
  <c r="AA801" i="88"/>
  <c r="AA804" i="88"/>
  <c r="AA800" i="88"/>
  <c r="AA805" i="88"/>
  <c r="K816" i="88"/>
  <c r="K810" i="88"/>
  <c r="K819" i="88"/>
  <c r="K812" i="88"/>
  <c r="K809" i="88"/>
  <c r="K818" i="88"/>
  <c r="K814" i="88"/>
  <c r="K817" i="88"/>
  <c r="K813" i="88"/>
  <c r="K811" i="88"/>
  <c r="K815" i="88"/>
  <c r="BG816" i="88"/>
  <c r="BG810" i="88"/>
  <c r="BG819" i="88"/>
  <c r="BG809" i="88"/>
  <c r="BG817" i="88"/>
  <c r="BG814" i="88"/>
  <c r="BG812" i="88"/>
  <c r="BG811" i="88"/>
  <c r="BG818" i="88"/>
  <c r="BG815" i="88"/>
  <c r="BG813" i="88"/>
  <c r="L7" i="68"/>
  <c r="K7" i="68"/>
  <c r="H7" i="68"/>
  <c r="H31" i="68"/>
  <c r="L31" i="68"/>
  <c r="K31" i="68"/>
  <c r="H55" i="68"/>
  <c r="L55" i="68"/>
  <c r="K55" i="68"/>
  <c r="L67" i="68"/>
  <c r="K67" i="68"/>
  <c r="H67" i="68"/>
  <c r="Q11" i="68"/>
  <c r="U11" i="68"/>
  <c r="T11" i="68"/>
  <c r="T23" i="68"/>
  <c r="Q23" i="68"/>
  <c r="U23" i="68"/>
  <c r="U47" i="68"/>
  <c r="T47" i="68"/>
  <c r="Q47" i="68"/>
  <c r="T71" i="68"/>
  <c r="Q71" i="68"/>
  <c r="U71" i="68"/>
  <c r="Q77" i="68"/>
  <c r="U77" i="68"/>
  <c r="T77" i="68"/>
  <c r="Z27" i="68"/>
  <c r="AD27" i="68"/>
  <c r="AC27" i="68"/>
  <c r="Z39" i="68"/>
  <c r="AC39" i="68"/>
  <c r="AD39" i="68"/>
  <c r="Z69" i="68"/>
  <c r="AD69" i="68"/>
  <c r="AC69" i="68"/>
  <c r="Z75" i="68"/>
  <c r="AD75" i="68"/>
  <c r="AC75" i="68"/>
  <c r="AI19" i="68"/>
  <c r="AM19" i="68"/>
  <c r="AL19" i="68"/>
  <c r="AL31" i="68"/>
  <c r="AI31" i="68"/>
  <c r="AM31" i="68"/>
  <c r="AI49" i="68"/>
  <c r="AM49" i="68"/>
  <c r="AL49" i="68"/>
  <c r="AM73" i="68"/>
  <c r="AL73" i="68"/>
  <c r="AI73" i="68"/>
  <c r="AV11" i="68"/>
  <c r="AU11" i="68"/>
  <c r="AR11" i="68"/>
  <c r="AR23" i="68"/>
  <c r="AV23" i="68"/>
  <c r="AU23" i="68"/>
  <c r="AR41" i="68"/>
  <c r="AV41" i="68"/>
  <c r="AU41" i="68"/>
  <c r="AR65" i="68"/>
  <c r="AV65" i="68"/>
  <c r="AU65" i="68"/>
  <c r="BA9" i="68"/>
  <c r="BE9" i="68"/>
  <c r="BD9" i="68"/>
  <c r="BA21" i="68"/>
  <c r="BE21" i="68"/>
  <c r="BD21" i="68"/>
  <c r="BD45" i="68"/>
  <c r="BE45" i="68"/>
  <c r="BA45" i="68"/>
  <c r="BA63" i="68"/>
  <c r="BE63" i="68"/>
  <c r="BD63" i="68"/>
  <c r="BD75" i="68"/>
  <c r="BA75" i="68"/>
  <c r="BE75" i="68"/>
  <c r="BN19" i="68"/>
  <c r="BM19" i="68"/>
  <c r="BJ19" i="68"/>
  <c r="BJ43" i="68"/>
  <c r="BM43" i="68"/>
  <c r="BN43" i="68"/>
  <c r="BJ55" i="68"/>
  <c r="BN55" i="68"/>
  <c r="BM55" i="68"/>
  <c r="BJ73" i="68"/>
  <c r="BN73" i="68"/>
  <c r="BM73" i="68"/>
  <c r="BV23" i="68"/>
  <c r="BS23" i="68"/>
  <c r="BW23" i="68"/>
  <c r="BW35" i="68"/>
  <c r="BV35" i="68"/>
  <c r="BS35" i="68"/>
  <c r="BV53" i="68"/>
  <c r="BS53" i="68"/>
  <c r="BW53" i="68"/>
  <c r="BS77" i="68"/>
  <c r="BW77" i="68"/>
  <c r="BV77" i="68"/>
  <c r="U25" i="85"/>
  <c r="U22" i="85"/>
  <c r="U19" i="85"/>
  <c r="U27" i="85"/>
  <c r="U26" i="85"/>
  <c r="U23" i="85"/>
  <c r="U20" i="85"/>
  <c r="U17" i="85"/>
  <c r="U24" i="85"/>
  <c r="U21" i="85"/>
  <c r="U18" i="85"/>
  <c r="AM46" i="85"/>
  <c r="AM43" i="85"/>
  <c r="AM40" i="85"/>
  <c r="AM49" i="85"/>
  <c r="AM47" i="85"/>
  <c r="AM44" i="85"/>
  <c r="AM41" i="85"/>
  <c r="AM48" i="85"/>
  <c r="AM39" i="85"/>
  <c r="AM42" i="85"/>
  <c r="AM45" i="85"/>
  <c r="BE70" i="85"/>
  <c r="BE67" i="85"/>
  <c r="BE64" i="85"/>
  <c r="BE61" i="85"/>
  <c r="BE71" i="85"/>
  <c r="BE68" i="85"/>
  <c r="BE65" i="85"/>
  <c r="BE62" i="85"/>
  <c r="BE69" i="85"/>
  <c r="BE66" i="85"/>
  <c r="BE63" i="85"/>
  <c r="BW91" i="85"/>
  <c r="BW88" i="85"/>
  <c r="BW85" i="85"/>
  <c r="BW93" i="85"/>
  <c r="BW92" i="85"/>
  <c r="BW89" i="85"/>
  <c r="BW86" i="85"/>
  <c r="BW83" i="85"/>
  <c r="BW87" i="85"/>
  <c r="BW84" i="85"/>
  <c r="BW90" i="85"/>
  <c r="BW126" i="85"/>
  <c r="BW125" i="85"/>
  <c r="BW122" i="85"/>
  <c r="BW119" i="85"/>
  <c r="BW116" i="85"/>
  <c r="BW124" i="85"/>
  <c r="BW121" i="85"/>
  <c r="BW118" i="85"/>
  <c r="BW120" i="85"/>
  <c r="BW123" i="85"/>
  <c r="BW117" i="85"/>
  <c r="AM181" i="85"/>
  <c r="AM179" i="85"/>
  <c r="AM176" i="85"/>
  <c r="AM173" i="85"/>
  <c r="AM180" i="85"/>
  <c r="AM177" i="85"/>
  <c r="AM174" i="85"/>
  <c r="AM171" i="85"/>
  <c r="AM178" i="85"/>
  <c r="AM175" i="85"/>
  <c r="AM172" i="85"/>
  <c r="BW225" i="85"/>
  <c r="BW224" i="85"/>
  <c r="BW221" i="85"/>
  <c r="BW218" i="85"/>
  <c r="BW215" i="85"/>
  <c r="BW222" i="85"/>
  <c r="BW219" i="85"/>
  <c r="BW216" i="85"/>
  <c r="BW223" i="85"/>
  <c r="BW217" i="85"/>
  <c r="BW220" i="85"/>
  <c r="BW258" i="85"/>
  <c r="BW257" i="85"/>
  <c r="BW254" i="85"/>
  <c r="BW251" i="85"/>
  <c r="BW248" i="85"/>
  <c r="BW256" i="85"/>
  <c r="BW253" i="85"/>
  <c r="BW250" i="85"/>
  <c r="BW249" i="85"/>
  <c r="BW252" i="85"/>
  <c r="BW255" i="85"/>
  <c r="BE302" i="85"/>
  <c r="BE299" i="85"/>
  <c r="BE296" i="85"/>
  <c r="BE293" i="85"/>
  <c r="BE301" i="85"/>
  <c r="BE298" i="85"/>
  <c r="BE295" i="85"/>
  <c r="BE292" i="85"/>
  <c r="BE300" i="85"/>
  <c r="BE297" i="85"/>
  <c r="BE294" i="85"/>
  <c r="U357" i="85"/>
  <c r="U356" i="85"/>
  <c r="U353" i="85"/>
  <c r="U350" i="85"/>
  <c r="U347" i="85"/>
  <c r="U354" i="85"/>
  <c r="U351" i="85"/>
  <c r="U348" i="85"/>
  <c r="U355" i="85"/>
  <c r="U349" i="85"/>
  <c r="U352" i="85"/>
  <c r="BE401" i="85"/>
  <c r="BE398" i="85"/>
  <c r="BE395" i="85"/>
  <c r="BE392" i="85"/>
  <c r="BE399" i="85"/>
  <c r="BE396" i="85"/>
  <c r="BE393" i="85"/>
  <c r="BE397" i="85"/>
  <c r="BE391" i="85"/>
  <c r="BE400" i="85"/>
  <c r="BE394" i="85"/>
  <c r="BW456" i="85"/>
  <c r="BW455" i="85"/>
  <c r="BW452" i="85"/>
  <c r="BW449" i="85"/>
  <c r="BW446" i="85"/>
  <c r="BW454" i="85"/>
  <c r="BW451" i="85"/>
  <c r="BW448" i="85"/>
  <c r="BW447" i="85"/>
  <c r="BW450" i="85"/>
  <c r="BW453" i="85"/>
  <c r="BE566" i="85"/>
  <c r="BE563" i="85"/>
  <c r="BE560" i="85"/>
  <c r="BE557" i="85"/>
  <c r="BE565" i="85"/>
  <c r="BE562" i="85"/>
  <c r="BE559" i="85"/>
  <c r="BE556" i="85"/>
  <c r="BE558" i="85"/>
  <c r="BE561" i="85"/>
  <c r="BE564" i="85"/>
  <c r="S199" i="88"/>
  <c r="S193" i="88"/>
  <c r="S200" i="88"/>
  <c r="S194" i="88"/>
  <c r="S201" i="88"/>
  <c r="S195" i="88"/>
  <c r="S202" i="88"/>
  <c r="S196" i="88"/>
  <c r="S203" i="88"/>
  <c r="S198" i="88"/>
  <c r="S197" i="88"/>
  <c r="H9" i="68"/>
  <c r="L9" i="68"/>
  <c r="K9" i="68"/>
  <c r="H39" i="68"/>
  <c r="L39" i="68"/>
  <c r="K39" i="68"/>
  <c r="L57" i="68"/>
  <c r="K57" i="68"/>
  <c r="H57" i="68"/>
  <c r="L75" i="68"/>
  <c r="K75" i="68"/>
  <c r="H75" i="68"/>
  <c r="T25" i="68"/>
  <c r="U25" i="68"/>
  <c r="Q25" i="68"/>
  <c r="U49" i="68"/>
  <c r="T49" i="68"/>
  <c r="Q49" i="68"/>
  <c r="Q79" i="68"/>
  <c r="U79" i="68"/>
  <c r="T79" i="68"/>
  <c r="AD23" i="68"/>
  <c r="AC23" i="68"/>
  <c r="Z23" i="68"/>
  <c r="AD41" i="68"/>
  <c r="AC41" i="68"/>
  <c r="Z41" i="68"/>
  <c r="Z59" i="68"/>
  <c r="AD59" i="68"/>
  <c r="AC59" i="68"/>
  <c r="AM9" i="68"/>
  <c r="AL9" i="68"/>
  <c r="AI9" i="68"/>
  <c r="AI27" i="68"/>
  <c r="AM27" i="68"/>
  <c r="AL27" i="68"/>
  <c r="AI57" i="68"/>
  <c r="AM57" i="68"/>
  <c r="AL57" i="68"/>
  <c r="AU7" i="68"/>
  <c r="AR7" i="68"/>
  <c r="AV7" i="68"/>
  <c r="BA23" i="68"/>
  <c r="BE23" i="68"/>
  <c r="BD23" i="68"/>
  <c r="L16" i="68"/>
  <c r="K16" i="68"/>
  <c r="H16" i="68"/>
  <c r="H28" i="68"/>
  <c r="L28" i="68"/>
  <c r="K28" i="68"/>
  <c r="K40" i="68"/>
  <c r="L40" i="68"/>
  <c r="H40" i="68"/>
  <c r="K52" i="68"/>
  <c r="H52" i="68"/>
  <c r="L52" i="68"/>
  <c r="L64" i="68"/>
  <c r="K64" i="68"/>
  <c r="H64" i="68"/>
  <c r="H76" i="68"/>
  <c r="L76" i="68"/>
  <c r="K76" i="68"/>
  <c r="Q14" i="68"/>
  <c r="U14" i="68"/>
  <c r="T14" i="68"/>
  <c r="Q32" i="68"/>
  <c r="U32" i="68"/>
  <c r="T32" i="68"/>
  <c r="Q44" i="68"/>
  <c r="T44" i="68"/>
  <c r="U44" i="68"/>
  <c r="Q56" i="68"/>
  <c r="U56" i="68"/>
  <c r="T56" i="68"/>
  <c r="U68" i="68"/>
  <c r="T68" i="68"/>
  <c r="Q68" i="68"/>
  <c r="Z6" i="68"/>
  <c r="AD6" i="68"/>
  <c r="AC6" i="68"/>
  <c r="AC18" i="68"/>
  <c r="AD18" i="68"/>
  <c r="Z18" i="68"/>
  <c r="AD30" i="68"/>
  <c r="AC30" i="68"/>
  <c r="Z30" i="68"/>
  <c r="Z42" i="68"/>
  <c r="AD42" i="68"/>
  <c r="AC42" i="68"/>
  <c r="AD60" i="68"/>
  <c r="AC60" i="68"/>
  <c r="Z60" i="68"/>
  <c r="Z72" i="68"/>
  <c r="AD72" i="68"/>
  <c r="AC72" i="68"/>
  <c r="AM10" i="68"/>
  <c r="AL10" i="68"/>
  <c r="AI10" i="68"/>
  <c r="AI22" i="68"/>
  <c r="AM22" i="68"/>
  <c r="AL22" i="68"/>
  <c r="AL34" i="68"/>
  <c r="AI34" i="68"/>
  <c r="AM34" i="68"/>
  <c r="AM46" i="68"/>
  <c r="AL46" i="68"/>
  <c r="AI46" i="68"/>
  <c r="AM58" i="68"/>
  <c r="AL58" i="68"/>
  <c r="AI58" i="68"/>
  <c r="AI70" i="68"/>
  <c r="AM70" i="68"/>
  <c r="AL70" i="68"/>
  <c r="AR8" i="68"/>
  <c r="AV8" i="68"/>
  <c r="AU8" i="68"/>
  <c r="AV26" i="68"/>
  <c r="AU26" i="68"/>
  <c r="AR26" i="68"/>
  <c r="AR38" i="68"/>
  <c r="AV38" i="68"/>
  <c r="AU38" i="68"/>
  <c r="AR50" i="68"/>
  <c r="AV50" i="68"/>
  <c r="AU50" i="68"/>
  <c r="AR68" i="68"/>
  <c r="AV68" i="68"/>
  <c r="AU68" i="68"/>
  <c r="BD12" i="68"/>
  <c r="BA12" i="68"/>
  <c r="BE12" i="68"/>
  <c r="BE24" i="68"/>
  <c r="BD24" i="68"/>
  <c r="BA24" i="68"/>
  <c r="BA48" i="68"/>
  <c r="BE48" i="68"/>
  <c r="BD48" i="68"/>
  <c r="BA66" i="68"/>
  <c r="BE66" i="68"/>
  <c r="BD66" i="68"/>
  <c r="BJ10" i="68"/>
  <c r="BN10" i="68"/>
  <c r="BM10" i="68"/>
  <c r="BJ28" i="68"/>
  <c r="BN28" i="68"/>
  <c r="BM28" i="68"/>
  <c r="BM40" i="68"/>
  <c r="BN40" i="68"/>
  <c r="BJ40" i="68"/>
  <c r="BJ58" i="68"/>
  <c r="BN58" i="68"/>
  <c r="BM58" i="68"/>
  <c r="BJ76" i="68"/>
  <c r="BN76" i="68"/>
  <c r="BM76" i="68"/>
  <c r="BS14" i="68"/>
  <c r="BW14" i="68"/>
  <c r="BV14" i="68"/>
  <c r="BS32" i="68"/>
  <c r="BW32" i="68"/>
  <c r="BV32" i="68"/>
  <c r="BW50" i="68"/>
  <c r="BV50" i="68"/>
  <c r="BS50" i="68"/>
  <c r="BS74" i="68"/>
  <c r="BW74" i="68"/>
  <c r="BV74" i="68"/>
  <c r="L79" i="85"/>
  <c r="L76" i="85"/>
  <c r="L73" i="85"/>
  <c r="L82" i="85"/>
  <c r="L80" i="85"/>
  <c r="L77" i="85"/>
  <c r="L74" i="85"/>
  <c r="L75" i="85"/>
  <c r="L78" i="85"/>
  <c r="L81" i="85"/>
  <c r="L72" i="85"/>
  <c r="AD533" i="85"/>
  <c r="AD531" i="85"/>
  <c r="AD528" i="85"/>
  <c r="AD525" i="85"/>
  <c r="AD530" i="85"/>
  <c r="AD527" i="85"/>
  <c r="AD524" i="85"/>
  <c r="AD532" i="85"/>
  <c r="AD523" i="85"/>
  <c r="AD529" i="85"/>
  <c r="AD526" i="85"/>
  <c r="H11" i="68"/>
  <c r="L11" i="68"/>
  <c r="K11" i="68"/>
  <c r="L17" i="68"/>
  <c r="K17" i="68"/>
  <c r="H17" i="68"/>
  <c r="H23" i="68"/>
  <c r="K23" i="68"/>
  <c r="L23" i="68"/>
  <c r="H29" i="68"/>
  <c r="L29" i="68"/>
  <c r="K29" i="68"/>
  <c r="L35" i="68"/>
  <c r="K35" i="68"/>
  <c r="H35" i="68"/>
  <c r="K41" i="68"/>
  <c r="H41" i="68"/>
  <c r="L41" i="68"/>
  <c r="L47" i="68"/>
  <c r="K47" i="68"/>
  <c r="H47" i="68"/>
  <c r="H53" i="68"/>
  <c r="L53" i="68"/>
  <c r="K53" i="68"/>
  <c r="H59" i="68"/>
  <c r="L59" i="68"/>
  <c r="K59" i="68"/>
  <c r="L65" i="68"/>
  <c r="K65" i="68"/>
  <c r="H65" i="68"/>
  <c r="H71" i="68"/>
  <c r="L71" i="68"/>
  <c r="K71" i="68"/>
  <c r="H77" i="68"/>
  <c r="L77" i="68"/>
  <c r="K77" i="68"/>
  <c r="T9" i="68"/>
  <c r="U9" i="68"/>
  <c r="Q9" i="68"/>
  <c r="T15" i="68"/>
  <c r="U15" i="68"/>
  <c r="Q15" i="68"/>
  <c r="Q21" i="68"/>
  <c r="U21" i="68"/>
  <c r="T21" i="68"/>
  <c r="U27" i="68"/>
  <c r="Q27" i="68"/>
  <c r="T27" i="68"/>
  <c r="T33" i="68"/>
  <c r="Q33" i="68"/>
  <c r="U33" i="68"/>
  <c r="Q39" i="68"/>
  <c r="U39" i="68"/>
  <c r="T39" i="68"/>
  <c r="U45" i="68"/>
  <c r="T45" i="68"/>
  <c r="Q45" i="68"/>
  <c r="Q51" i="68"/>
  <c r="U51" i="68"/>
  <c r="T51" i="68"/>
  <c r="U57" i="68"/>
  <c r="T57" i="68"/>
  <c r="Q57" i="68"/>
  <c r="T63" i="68"/>
  <c r="Q63" i="68"/>
  <c r="U63" i="68"/>
  <c r="Q69" i="68"/>
  <c r="U69" i="68"/>
  <c r="T69" i="68"/>
  <c r="U75" i="68"/>
  <c r="T75" i="68"/>
  <c r="Q75" i="68"/>
  <c r="Z7" i="68"/>
  <c r="AD7" i="68"/>
  <c r="AC7" i="68"/>
  <c r="Z13" i="68"/>
  <c r="AC13" i="68"/>
  <c r="AD13" i="68"/>
  <c r="Z19" i="68"/>
  <c r="AD19" i="68"/>
  <c r="AC19" i="68"/>
  <c r="AD25" i="68"/>
  <c r="AC25" i="68"/>
  <c r="Z25" i="68"/>
  <c r="AC31" i="68"/>
  <c r="Z31" i="68"/>
  <c r="AD31" i="68"/>
  <c r="Z37" i="68"/>
  <c r="AD37" i="68"/>
  <c r="AC37" i="68"/>
  <c r="AD43" i="68"/>
  <c r="AC43" i="68"/>
  <c r="Z43" i="68"/>
  <c r="Z49" i="68"/>
  <c r="AD49" i="68"/>
  <c r="AC49" i="68"/>
  <c r="AD55" i="68"/>
  <c r="AC55" i="68"/>
  <c r="Z55" i="68"/>
  <c r="Z61" i="68"/>
  <c r="AD61" i="68"/>
  <c r="AC61" i="68"/>
  <c r="Z67" i="68"/>
  <c r="AD67" i="68"/>
  <c r="AC67" i="68"/>
  <c r="AD73" i="68"/>
  <c r="AC73" i="68"/>
  <c r="Z73" i="68"/>
  <c r="Z79" i="68"/>
  <c r="AD79" i="68"/>
  <c r="AC79" i="68"/>
  <c r="AL11" i="68"/>
  <c r="AM11" i="68"/>
  <c r="AI11" i="68"/>
  <c r="AI17" i="68"/>
  <c r="AM17" i="68"/>
  <c r="AL17" i="68"/>
  <c r="AM23" i="68"/>
  <c r="AL23" i="68"/>
  <c r="AI23" i="68"/>
  <c r="AL29" i="68"/>
  <c r="AM29" i="68"/>
  <c r="AI29" i="68"/>
  <c r="AI35" i="68"/>
  <c r="AM35" i="68"/>
  <c r="AL35" i="68"/>
  <c r="AM41" i="68"/>
  <c r="AL41" i="68"/>
  <c r="AI41" i="68"/>
  <c r="AI47" i="68"/>
  <c r="AM47" i="68"/>
  <c r="AL47" i="68"/>
  <c r="AM53" i="68"/>
  <c r="AL53" i="68"/>
  <c r="AI53" i="68"/>
  <c r="AL59" i="68"/>
  <c r="AI59" i="68"/>
  <c r="AM59" i="68"/>
  <c r="AI65" i="68"/>
  <c r="AM65" i="68"/>
  <c r="AL65" i="68"/>
  <c r="AM71" i="68"/>
  <c r="AL71" i="68"/>
  <c r="AI71" i="68"/>
  <c r="AL77" i="68"/>
  <c r="AI77" i="68"/>
  <c r="AM77" i="68"/>
  <c r="AR9" i="68"/>
  <c r="AV9" i="68"/>
  <c r="AU9" i="68"/>
  <c r="AR15" i="68"/>
  <c r="AV15" i="68"/>
  <c r="AU15" i="68"/>
  <c r="AV21" i="68"/>
  <c r="AU21" i="68"/>
  <c r="AR21" i="68"/>
  <c r="AR27" i="68"/>
  <c r="AU27" i="68"/>
  <c r="AV27" i="68"/>
  <c r="AR33" i="68"/>
  <c r="AV33" i="68"/>
  <c r="AU33" i="68"/>
  <c r="AV39" i="68"/>
  <c r="AU39" i="68"/>
  <c r="AR39" i="68"/>
  <c r="AR45" i="68"/>
  <c r="AV45" i="68"/>
  <c r="AU45" i="68"/>
  <c r="AV51" i="68"/>
  <c r="AU51" i="68"/>
  <c r="AR51" i="68"/>
  <c r="AR57" i="68"/>
  <c r="AV57" i="68"/>
  <c r="AU57" i="68"/>
  <c r="AR63" i="68"/>
  <c r="AV63" i="68"/>
  <c r="AU63" i="68"/>
  <c r="AV69" i="68"/>
  <c r="AU69" i="68"/>
  <c r="AR69" i="68"/>
  <c r="AR75" i="68"/>
  <c r="AV75" i="68"/>
  <c r="AU75" i="68"/>
  <c r="BD7" i="68"/>
  <c r="BA7" i="68"/>
  <c r="BE7" i="68"/>
  <c r="BE13" i="68"/>
  <c r="BA13" i="68"/>
  <c r="BD13" i="68"/>
  <c r="BD19" i="68"/>
  <c r="BA19" i="68"/>
  <c r="BE19" i="68"/>
  <c r="BA25" i="68"/>
  <c r="BE25" i="68"/>
  <c r="BD25" i="68"/>
  <c r="BE31" i="68"/>
  <c r="BA31" i="68"/>
  <c r="BD31" i="68"/>
  <c r="BD37" i="68"/>
  <c r="BE37" i="68"/>
  <c r="BA37" i="68"/>
  <c r="BA43" i="68"/>
  <c r="BE43" i="68"/>
  <c r="BD43" i="68"/>
  <c r="BD49" i="68"/>
  <c r="BA49" i="68"/>
  <c r="BE49" i="68"/>
  <c r="BA55" i="68"/>
  <c r="BE55" i="68"/>
  <c r="BD55" i="68"/>
  <c r="BE61" i="68"/>
  <c r="BD61" i="68"/>
  <c r="BA61" i="68"/>
  <c r="BD67" i="68"/>
  <c r="BA67" i="68"/>
  <c r="BE67" i="68"/>
  <c r="BA73" i="68"/>
  <c r="BE73" i="68"/>
  <c r="BD73" i="68"/>
  <c r="BE79" i="68"/>
  <c r="BD79" i="68"/>
  <c r="BA79" i="68"/>
  <c r="BJ11" i="68"/>
  <c r="BN11" i="68"/>
  <c r="BM11" i="68"/>
  <c r="BN17" i="68"/>
  <c r="BM17" i="68"/>
  <c r="BJ17" i="68"/>
  <c r="BM23" i="68"/>
  <c r="BJ23" i="68"/>
  <c r="BN23" i="68"/>
  <c r="BJ29" i="68"/>
  <c r="BN29" i="68"/>
  <c r="BM29" i="68"/>
  <c r="BN35" i="68"/>
  <c r="BM35" i="68"/>
  <c r="BJ35" i="68"/>
  <c r="BJ41" i="68"/>
  <c r="BM41" i="68"/>
  <c r="BN41" i="68"/>
  <c r="BN47" i="68"/>
  <c r="BM47" i="68"/>
  <c r="BJ47" i="68"/>
  <c r="BJ53" i="68"/>
  <c r="BN53" i="68"/>
  <c r="BM53" i="68"/>
  <c r="BJ59" i="68"/>
  <c r="BN59" i="68"/>
  <c r="BM59" i="68"/>
  <c r="BN65" i="68"/>
  <c r="BM65" i="68"/>
  <c r="BJ65" i="68"/>
  <c r="BJ71" i="68"/>
  <c r="BN71" i="68"/>
  <c r="BM71" i="68"/>
  <c r="BJ77" i="68"/>
  <c r="BN77" i="68"/>
  <c r="BM77" i="68"/>
  <c r="BV9" i="68"/>
  <c r="BS9" i="68"/>
  <c r="BW9" i="68"/>
  <c r="BV15" i="68"/>
  <c r="BW15" i="68"/>
  <c r="BS15" i="68"/>
  <c r="BS21" i="68"/>
  <c r="BW21" i="68"/>
  <c r="BV21" i="68"/>
  <c r="BW27" i="68"/>
  <c r="BV27" i="68"/>
  <c r="BS27" i="68"/>
  <c r="BV33" i="68"/>
  <c r="BS33" i="68"/>
  <c r="BW33" i="68"/>
  <c r="BS39" i="68"/>
  <c r="BW39" i="68"/>
  <c r="BV39" i="68"/>
  <c r="BW45" i="68"/>
  <c r="BV45" i="68"/>
  <c r="BS45" i="68"/>
  <c r="BS51" i="68"/>
  <c r="BW51" i="68"/>
  <c r="BV51" i="68"/>
  <c r="BW57" i="68"/>
  <c r="BV57" i="68"/>
  <c r="BS57" i="68"/>
  <c r="BV63" i="68"/>
  <c r="BS63" i="68"/>
  <c r="BW63" i="68"/>
  <c r="BS69" i="68"/>
  <c r="BW69" i="68"/>
  <c r="BV69" i="68"/>
  <c r="BW75" i="68"/>
  <c r="BV75" i="68"/>
  <c r="BS75" i="68"/>
  <c r="U14" i="85"/>
  <c r="U11" i="85"/>
  <c r="U8" i="85"/>
  <c r="U13" i="85"/>
  <c r="U10" i="85"/>
  <c r="U7" i="85"/>
  <c r="U15" i="85"/>
  <c r="U6" i="85"/>
  <c r="U12" i="85"/>
  <c r="U9" i="85"/>
  <c r="U16" i="85"/>
  <c r="BW14" i="85"/>
  <c r="BW11" i="85"/>
  <c r="BW8" i="85"/>
  <c r="BW13" i="85"/>
  <c r="BW10" i="85"/>
  <c r="BW7" i="85"/>
  <c r="BW16" i="85"/>
  <c r="BW15" i="85"/>
  <c r="BW6" i="85"/>
  <c r="BW12" i="85"/>
  <c r="BW9" i="85"/>
  <c r="BE25" i="85"/>
  <c r="BE22" i="85"/>
  <c r="BE19" i="85"/>
  <c r="BE26" i="85"/>
  <c r="BE23" i="85"/>
  <c r="BE20" i="85"/>
  <c r="BE17" i="85"/>
  <c r="BE24" i="85"/>
  <c r="BE27" i="85"/>
  <c r="BE21" i="85"/>
  <c r="BE18" i="85"/>
  <c r="AM35" i="85"/>
  <c r="AM32" i="85"/>
  <c r="AM29" i="85"/>
  <c r="AM37" i="85"/>
  <c r="AM34" i="85"/>
  <c r="AM31" i="85"/>
  <c r="AM28" i="85"/>
  <c r="AM38" i="85"/>
  <c r="AM30" i="85"/>
  <c r="AM33" i="85"/>
  <c r="AM36" i="85"/>
  <c r="U46" i="85"/>
  <c r="U43" i="85"/>
  <c r="U40" i="85"/>
  <c r="U47" i="85"/>
  <c r="U44" i="85"/>
  <c r="U41" i="85"/>
  <c r="U48" i="85"/>
  <c r="U39" i="85"/>
  <c r="U49" i="85"/>
  <c r="U42" i="85"/>
  <c r="U45" i="85"/>
  <c r="BW46" i="85"/>
  <c r="BW43" i="85"/>
  <c r="BW40" i="85"/>
  <c r="BW47" i="85"/>
  <c r="BW44" i="85"/>
  <c r="BW41" i="85"/>
  <c r="BW48" i="85"/>
  <c r="BW39" i="85"/>
  <c r="BW42" i="85"/>
  <c r="BW45" i="85"/>
  <c r="BW49" i="85"/>
  <c r="BE59" i="85"/>
  <c r="BE56" i="85"/>
  <c r="BE53" i="85"/>
  <c r="BE50" i="85"/>
  <c r="BE58" i="85"/>
  <c r="BE55" i="85"/>
  <c r="BE52" i="85"/>
  <c r="BE57" i="85"/>
  <c r="BE51" i="85"/>
  <c r="BE54" i="85"/>
  <c r="BE60" i="85"/>
  <c r="AM70" i="85"/>
  <c r="AM67" i="85"/>
  <c r="AM64" i="85"/>
  <c r="AM61" i="85"/>
  <c r="AM68" i="85"/>
  <c r="AM65" i="85"/>
  <c r="AM62" i="85"/>
  <c r="AM69" i="85"/>
  <c r="AM66" i="85"/>
  <c r="AM63" i="85"/>
  <c r="AM71" i="85"/>
  <c r="U80" i="85"/>
  <c r="U77" i="85"/>
  <c r="U74" i="85"/>
  <c r="U79" i="85"/>
  <c r="U76" i="85"/>
  <c r="U73" i="85"/>
  <c r="U82" i="85"/>
  <c r="U78" i="85"/>
  <c r="U75" i="85"/>
  <c r="U72" i="85"/>
  <c r="U81" i="85"/>
  <c r="BW80" i="85"/>
  <c r="BW77" i="85"/>
  <c r="BW74" i="85"/>
  <c r="BW79" i="85"/>
  <c r="BW76" i="85"/>
  <c r="BW73" i="85"/>
  <c r="BW78" i="85"/>
  <c r="BW75" i="85"/>
  <c r="BW82" i="85"/>
  <c r="BW72" i="85"/>
  <c r="BW81" i="85"/>
  <c r="BE91" i="85"/>
  <c r="BE88" i="85"/>
  <c r="BE85" i="85"/>
  <c r="BE92" i="85"/>
  <c r="BE89" i="85"/>
  <c r="BE86" i="85"/>
  <c r="BE83" i="85"/>
  <c r="BE93" i="85"/>
  <c r="BE87" i="85"/>
  <c r="BE84" i="85"/>
  <c r="BE90" i="85"/>
  <c r="AM101" i="85"/>
  <c r="AM98" i="85"/>
  <c r="AM95" i="85"/>
  <c r="AM103" i="85"/>
  <c r="AM100" i="85"/>
  <c r="AM97" i="85"/>
  <c r="AM94" i="85"/>
  <c r="AM102" i="85"/>
  <c r="AM104" i="85"/>
  <c r="AM96" i="85"/>
  <c r="AM99" i="85"/>
  <c r="U112" i="85"/>
  <c r="U109" i="85"/>
  <c r="U106" i="85"/>
  <c r="U113" i="85"/>
  <c r="U110" i="85"/>
  <c r="U107" i="85"/>
  <c r="U111" i="85"/>
  <c r="U114" i="85"/>
  <c r="U105" i="85"/>
  <c r="U108" i="85"/>
  <c r="U115" i="85"/>
  <c r="BW112" i="85"/>
  <c r="BW109" i="85"/>
  <c r="BW106" i="85"/>
  <c r="BW113" i="85"/>
  <c r="BW110" i="85"/>
  <c r="BW107" i="85"/>
  <c r="BW111" i="85"/>
  <c r="BW115" i="85"/>
  <c r="BW114" i="85"/>
  <c r="BW105" i="85"/>
  <c r="BW108" i="85"/>
  <c r="BE125" i="85"/>
  <c r="BE122" i="85"/>
  <c r="BE119" i="85"/>
  <c r="BE116" i="85"/>
  <c r="BE124" i="85"/>
  <c r="BE121" i="85"/>
  <c r="BE118" i="85"/>
  <c r="BE126" i="85"/>
  <c r="BE120" i="85"/>
  <c r="BE123" i="85"/>
  <c r="BE117" i="85"/>
  <c r="AM134" i="85"/>
  <c r="AM137" i="85"/>
  <c r="AM135" i="85"/>
  <c r="AM133" i="85"/>
  <c r="AM130" i="85"/>
  <c r="AM127" i="85"/>
  <c r="AM131" i="85"/>
  <c r="AM128" i="85"/>
  <c r="AM132" i="85"/>
  <c r="AM129" i="85"/>
  <c r="AM136" i="85"/>
  <c r="U146" i="85"/>
  <c r="U143" i="85"/>
  <c r="U140" i="85"/>
  <c r="U147" i="85"/>
  <c r="U144" i="85"/>
  <c r="U141" i="85"/>
  <c r="U138" i="85"/>
  <c r="U142" i="85"/>
  <c r="U148" i="85"/>
  <c r="U145" i="85"/>
  <c r="U139" i="85"/>
  <c r="BW146" i="85"/>
  <c r="BW143" i="85"/>
  <c r="BW140" i="85"/>
  <c r="BW147" i="85"/>
  <c r="BW144" i="85"/>
  <c r="BW141" i="85"/>
  <c r="BW138" i="85"/>
  <c r="BW148" i="85"/>
  <c r="BW142" i="85"/>
  <c r="BW145" i="85"/>
  <c r="BW139" i="85"/>
  <c r="BE158" i="85"/>
  <c r="BE155" i="85"/>
  <c r="BE152" i="85"/>
  <c r="BE149" i="85"/>
  <c r="BE159" i="85"/>
  <c r="BE156" i="85"/>
  <c r="BE153" i="85"/>
  <c r="BE150" i="85"/>
  <c r="BE157" i="85"/>
  <c r="BE151" i="85"/>
  <c r="BE154" i="85"/>
  <c r="AM167" i="85"/>
  <c r="AM164" i="85"/>
  <c r="AM161" i="85"/>
  <c r="AM170" i="85"/>
  <c r="AM169" i="85"/>
  <c r="AM168" i="85"/>
  <c r="AM166" i="85"/>
  <c r="AM165" i="85"/>
  <c r="AM163" i="85"/>
  <c r="AM162" i="85"/>
  <c r="AM160" i="85"/>
  <c r="U179" i="85"/>
  <c r="U176" i="85"/>
  <c r="U173" i="85"/>
  <c r="U181" i="85"/>
  <c r="U180" i="85"/>
  <c r="U177" i="85"/>
  <c r="U174" i="85"/>
  <c r="U171" i="85"/>
  <c r="U178" i="85"/>
  <c r="U175" i="85"/>
  <c r="U172" i="85"/>
  <c r="BW179" i="85"/>
  <c r="BW176" i="85"/>
  <c r="BW173" i="85"/>
  <c r="BW181" i="85"/>
  <c r="BW180" i="85"/>
  <c r="BW177" i="85"/>
  <c r="BW174" i="85"/>
  <c r="BW171" i="85"/>
  <c r="BW178" i="85"/>
  <c r="BW175" i="85"/>
  <c r="BW172" i="85"/>
  <c r="BE191" i="85"/>
  <c r="BE188" i="85"/>
  <c r="BE185" i="85"/>
  <c r="BE182" i="85"/>
  <c r="BE192" i="85"/>
  <c r="BE190" i="85"/>
  <c r="BE187" i="85"/>
  <c r="BE184" i="85"/>
  <c r="BE189" i="85"/>
  <c r="BE186" i="85"/>
  <c r="BE183" i="85"/>
  <c r="AM200" i="85"/>
  <c r="AM197" i="85"/>
  <c r="AM194" i="85"/>
  <c r="AM203" i="85"/>
  <c r="AM201" i="85"/>
  <c r="AM198" i="85"/>
  <c r="AM195" i="85"/>
  <c r="AM199" i="85"/>
  <c r="AM193" i="85"/>
  <c r="AM202" i="85"/>
  <c r="AM196" i="85"/>
  <c r="U212" i="85"/>
  <c r="U209" i="85"/>
  <c r="U206" i="85"/>
  <c r="U213" i="85"/>
  <c r="U210" i="85"/>
  <c r="U207" i="85"/>
  <c r="U204" i="85"/>
  <c r="U208" i="85"/>
  <c r="U214" i="85"/>
  <c r="U211" i="85"/>
  <c r="U205" i="85"/>
  <c r="BW212" i="85"/>
  <c r="BW209" i="85"/>
  <c r="BW206" i="85"/>
  <c r="BW213" i="85"/>
  <c r="BW210" i="85"/>
  <c r="BW207" i="85"/>
  <c r="BW204" i="85"/>
  <c r="BW214" i="85"/>
  <c r="BW208" i="85"/>
  <c r="BW211" i="85"/>
  <c r="BW205" i="85"/>
  <c r="BE224" i="85"/>
  <c r="BE221" i="85"/>
  <c r="BE218" i="85"/>
  <c r="BE215" i="85"/>
  <c r="BE225" i="85"/>
  <c r="BE222" i="85"/>
  <c r="BE219" i="85"/>
  <c r="BE216" i="85"/>
  <c r="BE223" i="85"/>
  <c r="BE217" i="85"/>
  <c r="BE220" i="85"/>
  <c r="AM233" i="85"/>
  <c r="AM230" i="85"/>
  <c r="AM227" i="85"/>
  <c r="AM236" i="85"/>
  <c r="AM235" i="85"/>
  <c r="AM234" i="85"/>
  <c r="AM232" i="85"/>
  <c r="AM231" i="85"/>
  <c r="AM229" i="85"/>
  <c r="AM228" i="85"/>
  <c r="AM226" i="85"/>
  <c r="U245" i="85"/>
  <c r="U242" i="85"/>
  <c r="U239" i="85"/>
  <c r="U247" i="85"/>
  <c r="U246" i="85"/>
  <c r="U243" i="85"/>
  <c r="U240" i="85"/>
  <c r="U237" i="85"/>
  <c r="U244" i="85"/>
  <c r="U241" i="85"/>
  <c r="U238" i="85"/>
  <c r="BW245" i="85"/>
  <c r="BW242" i="85"/>
  <c r="BW239" i="85"/>
  <c r="BW247" i="85"/>
  <c r="BW246" i="85"/>
  <c r="BW243" i="85"/>
  <c r="BW240" i="85"/>
  <c r="BW237" i="85"/>
  <c r="BW244" i="85"/>
  <c r="BW241" i="85"/>
  <c r="BW238" i="85"/>
  <c r="BE257" i="85"/>
  <c r="BE254" i="85"/>
  <c r="BE251" i="85"/>
  <c r="BE248" i="85"/>
  <c r="BE258" i="85"/>
  <c r="BE256" i="85"/>
  <c r="BE253" i="85"/>
  <c r="BE250" i="85"/>
  <c r="BE255" i="85"/>
  <c r="BE252" i="85"/>
  <c r="BE249" i="85"/>
  <c r="AM266" i="85"/>
  <c r="AM263" i="85"/>
  <c r="AM260" i="85"/>
  <c r="AM269" i="85"/>
  <c r="AM267" i="85"/>
  <c r="AM264" i="85"/>
  <c r="AM261" i="85"/>
  <c r="AM265" i="85"/>
  <c r="AM259" i="85"/>
  <c r="AM268" i="85"/>
  <c r="AM262" i="85"/>
  <c r="U278" i="85"/>
  <c r="U275" i="85"/>
  <c r="U272" i="85"/>
  <c r="U279" i="85"/>
  <c r="U276" i="85"/>
  <c r="U273" i="85"/>
  <c r="U270" i="85"/>
  <c r="U274" i="85"/>
  <c r="U280" i="85"/>
  <c r="U277" i="85"/>
  <c r="U271" i="85"/>
  <c r="BW278" i="85"/>
  <c r="BW275" i="85"/>
  <c r="BW272" i="85"/>
  <c r="BW279" i="85"/>
  <c r="BW276" i="85"/>
  <c r="BW273" i="85"/>
  <c r="BW270" i="85"/>
  <c r="BW280" i="85"/>
  <c r="BW274" i="85"/>
  <c r="BW277" i="85"/>
  <c r="BW271" i="85"/>
  <c r="BE290" i="85"/>
  <c r="BE287" i="85"/>
  <c r="BE284" i="85"/>
  <c r="BE281" i="85"/>
  <c r="BE291" i="85"/>
  <c r="BE288" i="85"/>
  <c r="BE285" i="85"/>
  <c r="BE282" i="85"/>
  <c r="BE289" i="85"/>
  <c r="BE283" i="85"/>
  <c r="BE286" i="85"/>
  <c r="AM299" i="85"/>
  <c r="AM296" i="85"/>
  <c r="AM293" i="85"/>
  <c r="AM302" i="85"/>
  <c r="AM301" i="85"/>
  <c r="AM300" i="85"/>
  <c r="AM298" i="85"/>
  <c r="AM297" i="85"/>
  <c r="AM295" i="85"/>
  <c r="AM294" i="85"/>
  <c r="AM292" i="85"/>
  <c r="U311" i="85"/>
  <c r="U308" i="85"/>
  <c r="U305" i="85"/>
  <c r="U313" i="85"/>
  <c r="U312" i="85"/>
  <c r="U309" i="85"/>
  <c r="U306" i="85"/>
  <c r="U303" i="85"/>
  <c r="U310" i="85"/>
  <c r="U307" i="85"/>
  <c r="U304" i="85"/>
  <c r="BW311" i="85"/>
  <c r="BW308" i="85"/>
  <c r="BW305" i="85"/>
  <c r="BW313" i="85"/>
  <c r="BW312" i="85"/>
  <c r="BW309" i="85"/>
  <c r="BW306" i="85"/>
  <c r="BW303" i="85"/>
  <c r="BW310" i="85"/>
  <c r="BW307" i="85"/>
  <c r="BW304" i="85"/>
  <c r="BE323" i="85"/>
  <c r="BE320" i="85"/>
  <c r="BE317" i="85"/>
  <c r="BE314" i="85"/>
  <c r="BE324" i="85"/>
  <c r="BE322" i="85"/>
  <c r="BE319" i="85"/>
  <c r="BE316" i="85"/>
  <c r="BE321" i="85"/>
  <c r="BE318" i="85"/>
  <c r="BE315" i="85"/>
  <c r="AM332" i="85"/>
  <c r="AM329" i="85"/>
  <c r="AM326" i="85"/>
  <c r="AM335" i="85"/>
  <c r="AM333" i="85"/>
  <c r="AM330" i="85"/>
  <c r="AM327" i="85"/>
  <c r="AM331" i="85"/>
  <c r="AM325" i="85"/>
  <c r="AM334" i="85"/>
  <c r="AM328" i="85"/>
  <c r="U344" i="85"/>
  <c r="U341" i="85"/>
  <c r="U338" i="85"/>
  <c r="U345" i="85"/>
  <c r="U342" i="85"/>
  <c r="U339" i="85"/>
  <c r="U336" i="85"/>
  <c r="U340" i="85"/>
  <c r="U346" i="85"/>
  <c r="U343" i="85"/>
  <c r="U337" i="85"/>
  <c r="BW344" i="85"/>
  <c r="BW341" i="85"/>
  <c r="BW338" i="85"/>
  <c r="BW345" i="85"/>
  <c r="BW342" i="85"/>
  <c r="BW339" i="85"/>
  <c r="BW336" i="85"/>
  <c r="BW346" i="85"/>
  <c r="BW340" i="85"/>
  <c r="BW343" i="85"/>
  <c r="BW337" i="85"/>
  <c r="BE356" i="85"/>
  <c r="BE353" i="85"/>
  <c r="BE350" i="85"/>
  <c r="BE347" i="85"/>
  <c r="BE357" i="85"/>
  <c r="BE354" i="85"/>
  <c r="BE351" i="85"/>
  <c r="BE348" i="85"/>
  <c r="BE355" i="85"/>
  <c r="BE349" i="85"/>
  <c r="BE352" i="85"/>
  <c r="AM365" i="85"/>
  <c r="AM362" i="85"/>
  <c r="AM359" i="85"/>
  <c r="AM368" i="85"/>
  <c r="AM367" i="85"/>
  <c r="AM366" i="85"/>
  <c r="AM364" i="85"/>
  <c r="AM363" i="85"/>
  <c r="AM361" i="85"/>
  <c r="AM360" i="85"/>
  <c r="AM358" i="85"/>
  <c r="U377" i="85"/>
  <c r="U374" i="85"/>
  <c r="U371" i="85"/>
  <c r="U379" i="85"/>
  <c r="U378" i="85"/>
  <c r="U375" i="85"/>
  <c r="U372" i="85"/>
  <c r="U369" i="85"/>
  <c r="U376" i="85"/>
  <c r="U373" i="85"/>
  <c r="U370" i="85"/>
  <c r="BW377" i="85"/>
  <c r="BW374" i="85"/>
  <c r="BW371" i="85"/>
  <c r="BW379" i="85"/>
  <c r="BW378" i="85"/>
  <c r="BW375" i="85"/>
  <c r="BW372" i="85"/>
  <c r="BW369" i="85"/>
  <c r="BW376" i="85"/>
  <c r="BW373" i="85"/>
  <c r="BW370" i="85"/>
  <c r="BE389" i="85"/>
  <c r="BE386" i="85"/>
  <c r="BE383" i="85"/>
  <c r="BE380" i="85"/>
  <c r="BE390" i="85"/>
  <c r="BE388" i="85"/>
  <c r="BE385" i="85"/>
  <c r="BE382" i="85"/>
  <c r="BE387" i="85"/>
  <c r="BE384" i="85"/>
  <c r="BE381" i="85"/>
  <c r="AM398" i="85"/>
  <c r="AM395" i="85"/>
  <c r="AM392" i="85"/>
  <c r="AM401" i="85"/>
  <c r="AM399" i="85"/>
  <c r="AM396" i="85"/>
  <c r="AM393" i="85"/>
  <c r="AM397" i="85"/>
  <c r="AM391" i="85"/>
  <c r="AM400" i="85"/>
  <c r="AM394" i="85"/>
  <c r="U410" i="85"/>
  <c r="U407" i="85"/>
  <c r="U404" i="85"/>
  <c r="U411" i="85"/>
  <c r="U408" i="85"/>
  <c r="U405" i="85"/>
  <c r="U402" i="85"/>
  <c r="U406" i="85"/>
  <c r="U412" i="85"/>
  <c r="U409" i="85"/>
  <c r="U403" i="85"/>
  <c r="BW410" i="85"/>
  <c r="BW407" i="85"/>
  <c r="BW404" i="85"/>
  <c r="BW411" i="85"/>
  <c r="BW408" i="85"/>
  <c r="BW405" i="85"/>
  <c r="BW402" i="85"/>
  <c r="BW412" i="85"/>
  <c r="BW406" i="85"/>
  <c r="BW409" i="85"/>
  <c r="BW403" i="85"/>
  <c r="BE422" i="85"/>
  <c r="BE419" i="85"/>
  <c r="BE416" i="85"/>
  <c r="BE413" i="85"/>
  <c r="BE423" i="85"/>
  <c r="BE420" i="85"/>
  <c r="BE417" i="85"/>
  <c r="BE414" i="85"/>
  <c r="BE421" i="85"/>
  <c r="BE415" i="85"/>
  <c r="BE418" i="85"/>
  <c r="AM431" i="85"/>
  <c r="AM428" i="85"/>
  <c r="AM425" i="85"/>
  <c r="AM434" i="85"/>
  <c r="AM433" i="85"/>
  <c r="AM432" i="85"/>
  <c r="AM430" i="85"/>
  <c r="AM429" i="85"/>
  <c r="AM427" i="85"/>
  <c r="AM426" i="85"/>
  <c r="AM424" i="85"/>
  <c r="U443" i="85"/>
  <c r="U440" i="85"/>
  <c r="U437" i="85"/>
  <c r="U445" i="85"/>
  <c r="U444" i="85"/>
  <c r="U441" i="85"/>
  <c r="U438" i="85"/>
  <c r="U435" i="85"/>
  <c r="U442" i="85"/>
  <c r="U439" i="85"/>
  <c r="U436" i="85"/>
  <c r="BW443" i="85"/>
  <c r="BW440" i="85"/>
  <c r="BW437" i="85"/>
  <c r="BW445" i="85"/>
  <c r="BW444" i="85"/>
  <c r="BW441" i="85"/>
  <c r="BW438" i="85"/>
  <c r="BW435" i="85"/>
  <c r="BW442" i="85"/>
  <c r="BW439" i="85"/>
  <c r="BW436" i="85"/>
  <c r="BE455" i="85"/>
  <c r="BE452" i="85"/>
  <c r="BE449" i="85"/>
  <c r="BE446" i="85"/>
  <c r="BE456" i="85"/>
  <c r="BE454" i="85"/>
  <c r="BE451" i="85"/>
  <c r="BE448" i="85"/>
  <c r="BE453" i="85"/>
  <c r="BE450" i="85"/>
  <c r="BE447" i="85"/>
  <c r="AM464" i="85"/>
  <c r="AM461" i="85"/>
  <c r="AM458" i="85"/>
  <c r="AM467" i="85"/>
  <c r="AM465" i="85"/>
  <c r="AM462" i="85"/>
  <c r="AM459" i="85"/>
  <c r="AM463" i="85"/>
  <c r="AM457" i="85"/>
  <c r="AM466" i="85"/>
  <c r="AM460" i="85"/>
  <c r="U476" i="85"/>
  <c r="U473" i="85"/>
  <c r="U470" i="85"/>
  <c r="U477" i="85"/>
  <c r="U474" i="85"/>
  <c r="U471" i="85"/>
  <c r="U468" i="85"/>
  <c r="U472" i="85"/>
  <c r="U478" i="85"/>
  <c r="U475" i="85"/>
  <c r="U469" i="85"/>
  <c r="BW476" i="85"/>
  <c r="BW473" i="85"/>
  <c r="BW470" i="85"/>
  <c r="BW477" i="85"/>
  <c r="BW474" i="85"/>
  <c r="BW471" i="85"/>
  <c r="BW468" i="85"/>
  <c r="BW478" i="85"/>
  <c r="BW472" i="85"/>
  <c r="BW475" i="85"/>
  <c r="BW469" i="85"/>
  <c r="BE488" i="85"/>
  <c r="BE485" i="85"/>
  <c r="BE482" i="85"/>
  <c r="BE479" i="85"/>
  <c r="BE489" i="85"/>
  <c r="BE486" i="85"/>
  <c r="BE483" i="85"/>
  <c r="BE480" i="85"/>
  <c r="BE487" i="85"/>
  <c r="BE484" i="85"/>
  <c r="BE481" i="85"/>
  <c r="AM500" i="85"/>
  <c r="AM498" i="85"/>
  <c r="AM495" i="85"/>
  <c r="AM492" i="85"/>
  <c r="AM497" i="85"/>
  <c r="AM494" i="85"/>
  <c r="AM491" i="85"/>
  <c r="AM496" i="85"/>
  <c r="AM493" i="85"/>
  <c r="AM490" i="85"/>
  <c r="AM499" i="85"/>
  <c r="U509" i="85"/>
  <c r="U506" i="85"/>
  <c r="U503" i="85"/>
  <c r="U511" i="85"/>
  <c r="U510" i="85"/>
  <c r="U507" i="85"/>
  <c r="U504" i="85"/>
  <c r="U501" i="85"/>
  <c r="U505" i="85"/>
  <c r="U502" i="85"/>
  <c r="U508" i="85"/>
  <c r="BW509" i="85"/>
  <c r="BW506" i="85"/>
  <c r="BW503" i="85"/>
  <c r="BW511" i="85"/>
  <c r="BW510" i="85"/>
  <c r="BW507" i="85"/>
  <c r="BW504" i="85"/>
  <c r="BW501" i="85"/>
  <c r="BW505" i="85"/>
  <c r="BW502" i="85"/>
  <c r="BW508" i="85"/>
  <c r="BE522" i="85"/>
  <c r="BE519" i="85"/>
  <c r="BE516" i="85"/>
  <c r="BE513" i="85"/>
  <c r="BE521" i="85"/>
  <c r="BE518" i="85"/>
  <c r="BE515" i="85"/>
  <c r="BE512" i="85"/>
  <c r="BE520" i="85"/>
  <c r="BE514" i="85"/>
  <c r="BE517" i="85"/>
  <c r="AM530" i="85"/>
  <c r="AM527" i="85"/>
  <c r="AM524" i="85"/>
  <c r="AM533" i="85"/>
  <c r="AM531" i="85"/>
  <c r="AM528" i="85"/>
  <c r="AM525" i="85"/>
  <c r="AM529" i="85"/>
  <c r="AM532" i="85"/>
  <c r="AM523" i="85"/>
  <c r="AM526" i="85"/>
  <c r="U544" i="85"/>
  <c r="U543" i="85"/>
  <c r="U540" i="85"/>
  <c r="U537" i="85"/>
  <c r="U534" i="85"/>
  <c r="U542" i="85"/>
  <c r="U539" i="85"/>
  <c r="U536" i="85"/>
  <c r="U538" i="85"/>
  <c r="U541" i="85"/>
  <c r="U535" i="85"/>
  <c r="BW544" i="85"/>
  <c r="BW543" i="85"/>
  <c r="BW540" i="85"/>
  <c r="BW537" i="85"/>
  <c r="BW534" i="85"/>
  <c r="BW542" i="85"/>
  <c r="BW539" i="85"/>
  <c r="BW536" i="85"/>
  <c r="BW538" i="85"/>
  <c r="BW541" i="85"/>
  <c r="BW535" i="85"/>
  <c r="BE553" i="85"/>
  <c r="BE554" i="85"/>
  <c r="BE548" i="85"/>
  <c r="BE545" i="85"/>
  <c r="BE552" i="85"/>
  <c r="BE555" i="85"/>
  <c r="BE550" i="85"/>
  <c r="BE549" i="85"/>
  <c r="BE546" i="85"/>
  <c r="BE551" i="85"/>
  <c r="BE547" i="85"/>
  <c r="AM563" i="85"/>
  <c r="AM560" i="85"/>
  <c r="AM557" i="85"/>
  <c r="AM565" i="85"/>
  <c r="AM562" i="85"/>
  <c r="AM559" i="85"/>
  <c r="AM556" i="85"/>
  <c r="AM566" i="85"/>
  <c r="AM558" i="85"/>
  <c r="AM561" i="85"/>
  <c r="AM564" i="85"/>
  <c r="U574" i="85"/>
  <c r="U571" i="85"/>
  <c r="U568" i="85"/>
  <c r="U575" i="85"/>
  <c r="U572" i="85"/>
  <c r="U569" i="85"/>
  <c r="U576" i="85"/>
  <c r="U567" i="85"/>
  <c r="U577" i="85"/>
  <c r="U570" i="85"/>
  <c r="U573" i="85"/>
  <c r="BW574" i="85"/>
  <c r="BW571" i="85"/>
  <c r="BW568" i="85"/>
  <c r="BW575" i="85"/>
  <c r="BW572" i="85"/>
  <c r="BW569" i="85"/>
  <c r="BW576" i="85"/>
  <c r="BW567" i="85"/>
  <c r="BW570" i="85"/>
  <c r="BW573" i="85"/>
  <c r="BW577" i="85"/>
  <c r="BE587" i="85"/>
  <c r="BE584" i="85"/>
  <c r="BE581" i="85"/>
  <c r="BE578" i="85"/>
  <c r="BE586" i="85"/>
  <c r="BE583" i="85"/>
  <c r="BE580" i="85"/>
  <c r="BE585" i="85"/>
  <c r="BE579" i="85"/>
  <c r="BE582" i="85"/>
  <c r="BE588" i="85"/>
  <c r="AM598" i="85"/>
  <c r="AM595" i="85"/>
  <c r="AM592" i="85"/>
  <c r="AM589" i="85"/>
  <c r="AM596" i="85"/>
  <c r="AM593" i="85"/>
  <c r="AM590" i="85"/>
  <c r="AM597" i="85"/>
  <c r="AM594" i="85"/>
  <c r="AM591" i="85"/>
  <c r="AM599" i="85"/>
  <c r="U608" i="85"/>
  <c r="U605" i="85"/>
  <c r="U602" i="85"/>
  <c r="U607" i="85"/>
  <c r="U604" i="85"/>
  <c r="U601" i="85"/>
  <c r="U610" i="85"/>
  <c r="U606" i="85"/>
  <c r="U603" i="85"/>
  <c r="U600" i="85"/>
  <c r="U609" i="85"/>
  <c r="BW608" i="85"/>
  <c r="BW605" i="85"/>
  <c r="BW602" i="85"/>
  <c r="BW607" i="85"/>
  <c r="BW604" i="85"/>
  <c r="BW601" i="85"/>
  <c r="BW606" i="85"/>
  <c r="BW603" i="85"/>
  <c r="BW610" i="85"/>
  <c r="BW600" i="85"/>
  <c r="BW609" i="85"/>
  <c r="BE619" i="85"/>
  <c r="BE616" i="85"/>
  <c r="BE613" i="85"/>
  <c r="BE620" i="85"/>
  <c r="BE617" i="85"/>
  <c r="BE614" i="85"/>
  <c r="BE611" i="85"/>
  <c r="BE621" i="85"/>
  <c r="BE615" i="85"/>
  <c r="BE612" i="85"/>
  <c r="BE618" i="85"/>
  <c r="AM629" i="85"/>
  <c r="AM626" i="85"/>
  <c r="AM623" i="85"/>
  <c r="AM631" i="85"/>
  <c r="AM628" i="85"/>
  <c r="AM625" i="85"/>
  <c r="AM622" i="85"/>
  <c r="AM630" i="85"/>
  <c r="AM632" i="85"/>
  <c r="AM624" i="85"/>
  <c r="AM627" i="85"/>
  <c r="U640" i="85"/>
  <c r="U637" i="85"/>
  <c r="U634" i="85"/>
  <c r="U641" i="85"/>
  <c r="U638" i="85"/>
  <c r="U635" i="85"/>
  <c r="U639" i="85"/>
  <c r="U642" i="85"/>
  <c r="U633" i="85"/>
  <c r="U636" i="85"/>
  <c r="U643" i="85"/>
  <c r="BW640" i="85"/>
  <c r="BW637" i="85"/>
  <c r="BW634" i="85"/>
  <c r="BW641" i="85"/>
  <c r="BW638" i="85"/>
  <c r="BW635" i="85"/>
  <c r="BW639" i="85"/>
  <c r="BW643" i="85"/>
  <c r="BW642" i="85"/>
  <c r="BW633" i="85"/>
  <c r="BW636" i="85"/>
  <c r="BE653" i="85"/>
  <c r="BE650" i="85"/>
  <c r="BE647" i="85"/>
  <c r="BE644" i="85"/>
  <c r="BE652" i="85"/>
  <c r="BE649" i="85"/>
  <c r="BE646" i="85"/>
  <c r="BE654" i="85"/>
  <c r="BE648" i="85"/>
  <c r="BE651" i="85"/>
  <c r="BE645" i="85"/>
  <c r="AM664" i="85"/>
  <c r="AM661" i="85"/>
  <c r="AM658" i="85"/>
  <c r="AM655" i="85"/>
  <c r="AM662" i="85"/>
  <c r="AM659" i="85"/>
  <c r="AM656" i="85"/>
  <c r="AM660" i="85"/>
  <c r="AM665" i="85"/>
  <c r="AM657" i="85"/>
  <c r="AM663" i="85"/>
  <c r="U674" i="85"/>
  <c r="U671" i="85"/>
  <c r="U668" i="85"/>
  <c r="U673" i="85"/>
  <c r="U670" i="85"/>
  <c r="U667" i="85"/>
  <c r="U669" i="85"/>
  <c r="U675" i="85"/>
  <c r="U666" i="85"/>
  <c r="U676" i="85"/>
  <c r="U672" i="85"/>
  <c r="BW674" i="85"/>
  <c r="BW671" i="85"/>
  <c r="BW668" i="85"/>
  <c r="BW673" i="85"/>
  <c r="BW670" i="85"/>
  <c r="BW667" i="85"/>
  <c r="BW669" i="85"/>
  <c r="BW675" i="85"/>
  <c r="BW666" i="85"/>
  <c r="BW676" i="85"/>
  <c r="BW672" i="85"/>
  <c r="BE685" i="85"/>
  <c r="BE682" i="85"/>
  <c r="BE679" i="85"/>
  <c r="BE686" i="85"/>
  <c r="BE683" i="85"/>
  <c r="BE680" i="85"/>
  <c r="BE677" i="85"/>
  <c r="BE678" i="85"/>
  <c r="BE684" i="85"/>
  <c r="BE687" i="85"/>
  <c r="BE681" i="85"/>
  <c r="AM695" i="85"/>
  <c r="AM692" i="85"/>
  <c r="AM689" i="85"/>
  <c r="AM697" i="85"/>
  <c r="AM694" i="85"/>
  <c r="AM691" i="85"/>
  <c r="AM688" i="85"/>
  <c r="AM693" i="85"/>
  <c r="AM696" i="85"/>
  <c r="AM698" i="85"/>
  <c r="AM690" i="85"/>
  <c r="U706" i="85"/>
  <c r="U703" i="85"/>
  <c r="U700" i="85"/>
  <c r="U707" i="85"/>
  <c r="U704" i="85"/>
  <c r="U701" i="85"/>
  <c r="U702" i="85"/>
  <c r="U709" i="85"/>
  <c r="U705" i="85"/>
  <c r="U708" i="85"/>
  <c r="U699" i="85"/>
  <c r="BW706" i="85"/>
  <c r="BW703" i="85"/>
  <c r="BW700" i="85"/>
  <c r="BW707" i="85"/>
  <c r="BW704" i="85"/>
  <c r="BW701" i="85"/>
  <c r="BW702" i="85"/>
  <c r="BW709" i="85"/>
  <c r="BW705" i="85"/>
  <c r="BW708" i="85"/>
  <c r="BW699" i="85"/>
  <c r="BE719" i="85"/>
  <c r="BE716" i="85"/>
  <c r="BE713" i="85"/>
  <c r="BE710" i="85"/>
  <c r="BE718" i="85"/>
  <c r="BE715" i="85"/>
  <c r="BE712" i="85"/>
  <c r="BE711" i="85"/>
  <c r="BE720" i="85"/>
  <c r="BE714" i="85"/>
  <c r="BE717" i="85"/>
  <c r="AM731" i="85"/>
  <c r="AM729" i="85"/>
  <c r="AM730" i="85"/>
  <c r="AM724" i="85"/>
  <c r="AM721" i="85"/>
  <c r="AM728" i="85"/>
  <c r="AM727" i="85"/>
  <c r="AM725" i="85"/>
  <c r="AM722" i="85"/>
  <c r="AM723" i="85"/>
  <c r="AM726" i="85"/>
  <c r="U739" i="85"/>
  <c r="U736" i="85"/>
  <c r="U733" i="85"/>
  <c r="U742" i="85"/>
  <c r="U741" i="85"/>
  <c r="U738" i="85"/>
  <c r="U735" i="85"/>
  <c r="U732" i="85"/>
  <c r="U737" i="85"/>
  <c r="U740" i="85"/>
  <c r="U734" i="85"/>
  <c r="BW739" i="85"/>
  <c r="BW736" i="85"/>
  <c r="BW733" i="85"/>
  <c r="BW742" i="85"/>
  <c r="BW741" i="85"/>
  <c r="BW738" i="85"/>
  <c r="BW735" i="85"/>
  <c r="BW732" i="85"/>
  <c r="BW737" i="85"/>
  <c r="BW740" i="85"/>
  <c r="BW734" i="85"/>
  <c r="BE753" i="85"/>
  <c r="BE750" i="85"/>
  <c r="BE747" i="85"/>
  <c r="BE744" i="85"/>
  <c r="BE751" i="85"/>
  <c r="BE748" i="85"/>
  <c r="BE745" i="85"/>
  <c r="BE746" i="85"/>
  <c r="BE749" i="85"/>
  <c r="BE743" i="85"/>
  <c r="BE752" i="85"/>
  <c r="AM763" i="85"/>
  <c r="AM760" i="85"/>
  <c r="AM757" i="85"/>
  <c r="AM754" i="85"/>
  <c r="AM764" i="85"/>
  <c r="AM762" i="85"/>
  <c r="AM759" i="85"/>
  <c r="AM756" i="85"/>
  <c r="AM755" i="85"/>
  <c r="AM758" i="85"/>
  <c r="AM761" i="85"/>
  <c r="U775" i="85"/>
  <c r="U774" i="85"/>
  <c r="U771" i="85"/>
  <c r="U768" i="85"/>
  <c r="U765" i="85"/>
  <c r="U772" i="85"/>
  <c r="U769" i="85"/>
  <c r="U766" i="85"/>
  <c r="U767" i="85"/>
  <c r="U773" i="85"/>
  <c r="U770" i="85"/>
  <c r="BW775" i="85"/>
  <c r="BW774" i="85"/>
  <c r="BW771" i="85"/>
  <c r="BW768" i="85"/>
  <c r="BW765" i="85"/>
  <c r="BW772" i="85"/>
  <c r="BW769" i="85"/>
  <c r="BW766" i="85"/>
  <c r="BW767" i="85"/>
  <c r="BW773" i="85"/>
  <c r="BW770" i="85"/>
  <c r="BE784" i="85"/>
  <c r="BE781" i="85"/>
  <c r="BE778" i="85"/>
  <c r="BE786" i="85"/>
  <c r="BE783" i="85"/>
  <c r="BE780" i="85"/>
  <c r="BE777" i="85"/>
  <c r="BE785" i="85"/>
  <c r="BE776" i="85"/>
  <c r="BE782" i="85"/>
  <c r="BE779" i="85"/>
  <c r="AM797" i="85"/>
  <c r="AM795" i="85"/>
  <c r="AM792" i="85"/>
  <c r="AM789" i="85"/>
  <c r="AM796" i="85"/>
  <c r="AM793" i="85"/>
  <c r="AM790" i="85"/>
  <c r="AM787" i="85"/>
  <c r="AM794" i="85"/>
  <c r="AM791" i="85"/>
  <c r="AM788" i="85"/>
  <c r="U805" i="85"/>
  <c r="U802" i="85"/>
  <c r="U799" i="85"/>
  <c r="U808" i="85"/>
  <c r="U807" i="85"/>
  <c r="U804" i="85"/>
  <c r="U801" i="85"/>
  <c r="U798" i="85"/>
  <c r="U800" i="85"/>
  <c r="U803" i="85"/>
  <c r="U806" i="85"/>
  <c r="BW805" i="85"/>
  <c r="BW802" i="85"/>
  <c r="BW799" i="85"/>
  <c r="BW808" i="85"/>
  <c r="BW807" i="85"/>
  <c r="BW804" i="85"/>
  <c r="BW801" i="85"/>
  <c r="BW798" i="85"/>
  <c r="BW800" i="85"/>
  <c r="BW803" i="85"/>
  <c r="BW806" i="85"/>
  <c r="BE819" i="85"/>
  <c r="BE816" i="85"/>
  <c r="BE813" i="85"/>
  <c r="BE810" i="85"/>
  <c r="BE817" i="85"/>
  <c r="BE814" i="85"/>
  <c r="BE811" i="85"/>
  <c r="BE818" i="85"/>
  <c r="BE809" i="85"/>
  <c r="BE812" i="85"/>
  <c r="BE815" i="85"/>
  <c r="AI13" i="87"/>
  <c r="AI7" i="87"/>
  <c r="AI14" i="87"/>
  <c r="AI8" i="87"/>
  <c r="AI16" i="87"/>
  <c r="AI10" i="87"/>
  <c r="AI11" i="87"/>
  <c r="AI12" i="87"/>
  <c r="AI15" i="87"/>
  <c r="AI6" i="87"/>
  <c r="AI9" i="87"/>
  <c r="S27" i="87"/>
  <c r="S21" i="87"/>
  <c r="S22" i="87"/>
  <c r="S24" i="87"/>
  <c r="S18" i="87"/>
  <c r="S25" i="87"/>
  <c r="S19" i="87"/>
  <c r="S20" i="87"/>
  <c r="S23" i="87"/>
  <c r="S17" i="87"/>
  <c r="S26" i="87"/>
  <c r="BO27" i="87"/>
  <c r="BO21" i="87"/>
  <c r="BO22" i="87"/>
  <c r="BO24" i="87"/>
  <c r="BO18" i="87"/>
  <c r="BO25" i="87"/>
  <c r="BO19" i="87"/>
  <c r="BO26" i="87"/>
  <c r="BO17" i="87"/>
  <c r="BO20" i="87"/>
  <c r="BO23" i="87"/>
  <c r="AY35" i="87"/>
  <c r="AY29" i="87"/>
  <c r="AY36" i="87"/>
  <c r="AY30" i="87"/>
  <c r="AY38" i="87"/>
  <c r="AY32" i="87"/>
  <c r="AY33" i="87"/>
  <c r="AY37" i="87"/>
  <c r="AY28" i="87"/>
  <c r="AY31" i="87"/>
  <c r="AY34" i="87"/>
  <c r="AI49" i="87"/>
  <c r="AI43" i="87"/>
  <c r="AI44" i="87"/>
  <c r="AI46" i="87"/>
  <c r="AI40" i="87"/>
  <c r="AI47" i="87"/>
  <c r="AI41" i="87"/>
  <c r="AI48" i="87"/>
  <c r="AI39" i="87"/>
  <c r="AI42" i="87"/>
  <c r="AI45" i="87"/>
  <c r="S57" i="87"/>
  <c r="S51" i="87"/>
  <c r="S58" i="87"/>
  <c r="S52" i="87"/>
  <c r="S60" i="87"/>
  <c r="S54" i="87"/>
  <c r="S55" i="87"/>
  <c r="S56" i="87"/>
  <c r="S59" i="87"/>
  <c r="S50" i="87"/>
  <c r="S53" i="87"/>
  <c r="BO57" i="87"/>
  <c r="BO51" i="87"/>
  <c r="BO58" i="87"/>
  <c r="BO52" i="87"/>
  <c r="BO60" i="87"/>
  <c r="BO54" i="87"/>
  <c r="BO55" i="87"/>
  <c r="BO53" i="87"/>
  <c r="BO56" i="87"/>
  <c r="BO59" i="87"/>
  <c r="BO50" i="87"/>
  <c r="AY71" i="87"/>
  <c r="AY65" i="87"/>
  <c r="AY66" i="87"/>
  <c r="AY68" i="87"/>
  <c r="AY62" i="87"/>
  <c r="AY69" i="87"/>
  <c r="AY63" i="87"/>
  <c r="AY64" i="87"/>
  <c r="AY67" i="87"/>
  <c r="AY61" i="87"/>
  <c r="AY70" i="87"/>
  <c r="AI79" i="87"/>
  <c r="AI73" i="87"/>
  <c r="AI80" i="87"/>
  <c r="AI74" i="87"/>
  <c r="AI82" i="87"/>
  <c r="AI76" i="87"/>
  <c r="AI77" i="87"/>
  <c r="AI75" i="87"/>
  <c r="AI78" i="87"/>
  <c r="AI72" i="87"/>
  <c r="AI81" i="87"/>
  <c r="S93" i="87"/>
  <c r="S87" i="87"/>
  <c r="S88" i="87"/>
  <c r="S90" i="87"/>
  <c r="S84" i="87"/>
  <c r="S91" i="87"/>
  <c r="S85" i="87"/>
  <c r="S92" i="87"/>
  <c r="S83" i="87"/>
  <c r="S86" i="87"/>
  <c r="S89" i="87"/>
  <c r="BO93" i="87"/>
  <c r="BO87" i="87"/>
  <c r="BO88" i="87"/>
  <c r="BO90" i="87"/>
  <c r="BO84" i="87"/>
  <c r="BO91" i="87"/>
  <c r="BO85" i="87"/>
  <c r="BO83" i="87"/>
  <c r="BO89" i="87"/>
  <c r="BO92" i="87"/>
  <c r="BO86" i="87"/>
  <c r="AI12" i="88"/>
  <c r="AI6" i="88"/>
  <c r="AI13" i="88"/>
  <c r="AI7" i="88"/>
  <c r="AI15" i="88"/>
  <c r="AI9" i="88"/>
  <c r="AI16" i="88"/>
  <c r="AI10" i="88"/>
  <c r="AI8" i="88"/>
  <c r="AI14" i="88"/>
  <c r="AI11" i="88"/>
  <c r="S26" i="88"/>
  <c r="S20" i="88"/>
  <c r="S27" i="88"/>
  <c r="S21" i="88"/>
  <c r="S23" i="88"/>
  <c r="S17" i="88"/>
  <c r="S24" i="88"/>
  <c r="S18" i="88"/>
  <c r="S22" i="88"/>
  <c r="S25" i="88"/>
  <c r="S19" i="88"/>
  <c r="BO26" i="88"/>
  <c r="BO20" i="88"/>
  <c r="BO27" i="88"/>
  <c r="BO21" i="88"/>
  <c r="BO23" i="88"/>
  <c r="BO17" i="88"/>
  <c r="BO24" i="88"/>
  <c r="BO18" i="88"/>
  <c r="BO19" i="88"/>
  <c r="BO22" i="88"/>
  <c r="BO25" i="88"/>
  <c r="AY34" i="88"/>
  <c r="AY28" i="88"/>
  <c r="AY35" i="88"/>
  <c r="AY29" i="88"/>
  <c r="AY37" i="88"/>
  <c r="AY31" i="88"/>
  <c r="AY38" i="88"/>
  <c r="AY32" i="88"/>
  <c r="AY30" i="88"/>
  <c r="AY33" i="88"/>
  <c r="AY36" i="88"/>
  <c r="AI48" i="88"/>
  <c r="AI42" i="88"/>
  <c r="AI43" i="88"/>
  <c r="AI46" i="88"/>
  <c r="AI41" i="88"/>
  <c r="AI47" i="88"/>
  <c r="AI39" i="88"/>
  <c r="AI40" i="88"/>
  <c r="AI49" i="88"/>
  <c r="AI45" i="88"/>
  <c r="AI44" i="88"/>
  <c r="S56" i="88"/>
  <c r="S50" i="88"/>
  <c r="S57" i="88"/>
  <c r="S58" i="88"/>
  <c r="S52" i="88"/>
  <c r="S59" i="88"/>
  <c r="S60" i="88"/>
  <c r="S54" i="88"/>
  <c r="S55" i="88"/>
  <c r="S51" i="88"/>
  <c r="S53" i="88"/>
  <c r="BO56" i="88"/>
  <c r="BO50" i="88"/>
  <c r="BO57" i="88"/>
  <c r="BO51" i="88"/>
  <c r="BO58" i="88"/>
  <c r="BO52" i="88"/>
  <c r="BO59" i="88"/>
  <c r="BO60" i="88"/>
  <c r="BO54" i="88"/>
  <c r="BO53" i="88"/>
  <c r="BO55" i="88"/>
  <c r="AY70" i="88"/>
  <c r="AY64" i="88"/>
  <c r="AY71" i="88"/>
  <c r="AY65" i="88"/>
  <c r="AY66" i="88"/>
  <c r="AY67" i="88"/>
  <c r="AY61" i="88"/>
  <c r="AY68" i="88"/>
  <c r="AY62" i="88"/>
  <c r="AY63" i="88"/>
  <c r="AY69" i="88"/>
  <c r="AI78" i="88"/>
  <c r="AI72" i="88"/>
  <c r="AI79" i="88"/>
  <c r="AI73" i="88"/>
  <c r="AI80" i="88"/>
  <c r="AI74" i="88"/>
  <c r="AI81" i="88"/>
  <c r="AI75" i="88"/>
  <c r="AI82" i="88"/>
  <c r="AI76" i="88"/>
  <c r="AI77" i="88"/>
  <c r="S92" i="88"/>
  <c r="S86" i="88"/>
  <c r="S93" i="88"/>
  <c r="S87" i="88"/>
  <c r="S88" i="88"/>
  <c r="S89" i="88"/>
  <c r="S83" i="88"/>
  <c r="S90" i="88"/>
  <c r="S84" i="88"/>
  <c r="S85" i="88"/>
  <c r="S91" i="88"/>
  <c r="BO92" i="88"/>
  <c r="BO86" i="88"/>
  <c r="BO93" i="88"/>
  <c r="BO87" i="88"/>
  <c r="BO88" i="88"/>
  <c r="BO89" i="88"/>
  <c r="BO83" i="88"/>
  <c r="BO90" i="88"/>
  <c r="BO84" i="88"/>
  <c r="BO85" i="88"/>
  <c r="BO91" i="88"/>
  <c r="AY99" i="88"/>
  <c r="AY100" i="88"/>
  <c r="AY94" i="88"/>
  <c r="AY102" i="88"/>
  <c r="AY97" i="88"/>
  <c r="AY104" i="88"/>
  <c r="AY101" i="88"/>
  <c r="AY96" i="88"/>
  <c r="AY103" i="88"/>
  <c r="AY98" i="88"/>
  <c r="AY95" i="88"/>
  <c r="AI113" i="88"/>
  <c r="AI107" i="88"/>
  <c r="AI114" i="88"/>
  <c r="AI108" i="88"/>
  <c r="AI106" i="88"/>
  <c r="AI111" i="88"/>
  <c r="AI115" i="88"/>
  <c r="AI110" i="88"/>
  <c r="AI105" i="88"/>
  <c r="AI112" i="88"/>
  <c r="AI109" i="88"/>
  <c r="S121" i="88"/>
  <c r="S122" i="88"/>
  <c r="S116" i="88"/>
  <c r="S123" i="88"/>
  <c r="S125" i="88"/>
  <c r="S120" i="88"/>
  <c r="S117" i="88"/>
  <c r="S124" i="88"/>
  <c r="S119" i="88"/>
  <c r="S126" i="88"/>
  <c r="S118" i="88"/>
  <c r="BO121" i="88"/>
  <c r="BO122" i="88"/>
  <c r="BO116" i="88"/>
  <c r="BO126" i="88"/>
  <c r="BO118" i="88"/>
  <c r="BO123" i="88"/>
  <c r="BO125" i="88"/>
  <c r="BO120" i="88"/>
  <c r="BO117" i="88"/>
  <c r="BO124" i="88"/>
  <c r="BO119" i="88"/>
  <c r="AY135" i="88"/>
  <c r="AY129" i="88"/>
  <c r="AY136" i="88"/>
  <c r="AY130" i="88"/>
  <c r="AY137" i="88"/>
  <c r="AY131" i="88"/>
  <c r="AY134" i="88"/>
  <c r="AY128" i="88"/>
  <c r="AY133" i="88"/>
  <c r="AY132" i="88"/>
  <c r="AY127" i="88"/>
  <c r="AI143" i="88"/>
  <c r="AI144" i="88"/>
  <c r="AI138" i="88"/>
  <c r="AI145" i="88"/>
  <c r="AI139" i="88"/>
  <c r="AI146" i="88"/>
  <c r="AI140" i="88"/>
  <c r="AI148" i="88"/>
  <c r="AI142" i="88"/>
  <c r="AI147" i="88"/>
  <c r="AI141" i="88"/>
  <c r="S157" i="88"/>
  <c r="S151" i="88"/>
  <c r="S158" i="88"/>
  <c r="S152" i="88"/>
  <c r="S159" i="88"/>
  <c r="S153" i="88"/>
  <c r="S154" i="88"/>
  <c r="S149" i="88"/>
  <c r="S155" i="88"/>
  <c r="S156" i="88"/>
  <c r="S150" i="88"/>
  <c r="BO157" i="88"/>
  <c r="BO151" i="88"/>
  <c r="BO158" i="88"/>
  <c r="BO152" i="88"/>
  <c r="BO159" i="88"/>
  <c r="BO153" i="88"/>
  <c r="BO156" i="88"/>
  <c r="BO150" i="88"/>
  <c r="BO155" i="88"/>
  <c r="BO154" i="88"/>
  <c r="BO149" i="88"/>
  <c r="AY165" i="88"/>
  <c r="AY166" i="88"/>
  <c r="AY160" i="88"/>
  <c r="AY167" i="88"/>
  <c r="AY161" i="88"/>
  <c r="AY170" i="88"/>
  <c r="AY164" i="88"/>
  <c r="AY169" i="88"/>
  <c r="AY168" i="88"/>
  <c r="AY163" i="88"/>
  <c r="AY162" i="88"/>
  <c r="AI179" i="88"/>
  <c r="AI173" i="88"/>
  <c r="AI180" i="88"/>
  <c r="AI174" i="88"/>
  <c r="AI181" i="88"/>
  <c r="AI175" i="88"/>
  <c r="AI176" i="88"/>
  <c r="AI178" i="88"/>
  <c r="AI172" i="88"/>
  <c r="AI171" i="88"/>
  <c r="AI177" i="88"/>
  <c r="S187" i="88"/>
  <c r="S188" i="88"/>
  <c r="S182" i="88"/>
  <c r="S189" i="88"/>
  <c r="S183" i="88"/>
  <c r="S190" i="88"/>
  <c r="S184" i="88"/>
  <c r="S185" i="88"/>
  <c r="S191" i="88"/>
  <c r="S192" i="88"/>
  <c r="S186" i="88"/>
  <c r="BO187" i="88"/>
  <c r="BO188" i="88"/>
  <c r="BO182" i="88"/>
  <c r="BO189" i="88"/>
  <c r="BO183" i="88"/>
  <c r="BO192" i="88"/>
  <c r="BO186" i="88"/>
  <c r="BO191" i="88"/>
  <c r="BO190" i="88"/>
  <c r="BO185" i="88"/>
  <c r="BO184" i="88"/>
  <c r="AY201" i="88"/>
  <c r="AY195" i="88"/>
  <c r="AY202" i="88"/>
  <c r="AY196" i="88"/>
  <c r="AY203" i="88"/>
  <c r="AY197" i="88"/>
  <c r="AY200" i="88"/>
  <c r="AY194" i="88"/>
  <c r="AY199" i="88"/>
  <c r="AY198" i="88"/>
  <c r="AY193" i="88"/>
  <c r="AI212" i="88"/>
  <c r="AI213" i="88"/>
  <c r="AI214" i="88"/>
  <c r="AI209" i="88"/>
  <c r="AI204" i="88"/>
  <c r="AI211" i="88"/>
  <c r="AI205" i="88"/>
  <c r="AI208" i="88"/>
  <c r="AI210" i="88"/>
  <c r="AI207" i="88"/>
  <c r="AI206" i="88"/>
  <c r="S220" i="88"/>
  <c r="S221" i="88"/>
  <c r="S215" i="88"/>
  <c r="S222" i="88"/>
  <c r="S216" i="88"/>
  <c r="S224" i="88"/>
  <c r="S218" i="88"/>
  <c r="S217" i="88"/>
  <c r="S225" i="88"/>
  <c r="S223" i="88"/>
  <c r="S219" i="88"/>
  <c r="BO220" i="88"/>
  <c r="BO221" i="88"/>
  <c r="BO215" i="88"/>
  <c r="BO222" i="88"/>
  <c r="BO216" i="88"/>
  <c r="BO224" i="88"/>
  <c r="BO223" i="88"/>
  <c r="BO218" i="88"/>
  <c r="BO217" i="88"/>
  <c r="BO219" i="88"/>
  <c r="BO225" i="88"/>
  <c r="AY234" i="88"/>
  <c r="AY228" i="88"/>
  <c r="AY235" i="88"/>
  <c r="AY229" i="88"/>
  <c r="AY236" i="88"/>
  <c r="AY230" i="88"/>
  <c r="AY233" i="88"/>
  <c r="AY227" i="88"/>
  <c r="AY232" i="88"/>
  <c r="AY231" i="88"/>
  <c r="AY226" i="88"/>
  <c r="AI242" i="88"/>
  <c r="AI243" i="88"/>
  <c r="AI237" i="88"/>
  <c r="AI244" i="88"/>
  <c r="AI238" i="88"/>
  <c r="AI247" i="88"/>
  <c r="AI241" i="88"/>
  <c r="AI246" i="88"/>
  <c r="AI240" i="88"/>
  <c r="AI239" i="88"/>
  <c r="AI245" i="88"/>
  <c r="S256" i="88"/>
  <c r="S250" i="88"/>
  <c r="S257" i="88"/>
  <c r="S251" i="88"/>
  <c r="S258" i="88"/>
  <c r="S252" i="88"/>
  <c r="S254" i="88"/>
  <c r="S248" i="88"/>
  <c r="S253" i="88"/>
  <c r="S249" i="88"/>
  <c r="S255" i="88"/>
  <c r="BO256" i="88"/>
  <c r="BO250" i="88"/>
  <c r="BO257" i="88"/>
  <c r="BO251" i="88"/>
  <c r="BO258" i="88"/>
  <c r="BO252" i="88"/>
  <c r="BO254" i="88"/>
  <c r="BO253" i="88"/>
  <c r="BO248" i="88"/>
  <c r="BO255" i="88"/>
  <c r="BO249" i="88"/>
  <c r="AY264" i="88"/>
  <c r="AY265" i="88"/>
  <c r="AY259" i="88"/>
  <c r="AY266" i="88"/>
  <c r="AY260" i="88"/>
  <c r="AY269" i="88"/>
  <c r="AY263" i="88"/>
  <c r="AY268" i="88"/>
  <c r="AY267" i="88"/>
  <c r="AY262" i="88"/>
  <c r="AY261" i="88"/>
  <c r="AI278" i="88"/>
  <c r="AI272" i="88"/>
  <c r="AI279" i="88"/>
  <c r="AI273" i="88"/>
  <c r="AI280" i="88"/>
  <c r="AI274" i="88"/>
  <c r="AI277" i="88"/>
  <c r="AI271" i="88"/>
  <c r="AI276" i="88"/>
  <c r="AI270" i="88"/>
  <c r="AI275" i="88"/>
  <c r="S286" i="88"/>
  <c r="S287" i="88"/>
  <c r="S281" i="88"/>
  <c r="S288" i="88"/>
  <c r="S282" i="88"/>
  <c r="S289" i="88"/>
  <c r="S283" i="88"/>
  <c r="S290" i="88"/>
  <c r="S284" i="88"/>
  <c r="S291" i="88"/>
  <c r="S285" i="88"/>
  <c r="BO286" i="88"/>
  <c r="BO287" i="88"/>
  <c r="BO281" i="88"/>
  <c r="BO288" i="88"/>
  <c r="BO282" i="88"/>
  <c r="BO290" i="88"/>
  <c r="BO289" i="88"/>
  <c r="BO284" i="88"/>
  <c r="BO283" i="88"/>
  <c r="BO291" i="88"/>
  <c r="BO285" i="88"/>
  <c r="AY300" i="88"/>
  <c r="AY294" i="88"/>
  <c r="AY301" i="88"/>
  <c r="AY295" i="88"/>
  <c r="AY302" i="88"/>
  <c r="AY296" i="88"/>
  <c r="AY299" i="88"/>
  <c r="AY293" i="88"/>
  <c r="AY298" i="88"/>
  <c r="AY297" i="88"/>
  <c r="AY292" i="88"/>
  <c r="AI308" i="88"/>
  <c r="AI309" i="88"/>
  <c r="AI303" i="88"/>
  <c r="AI310" i="88"/>
  <c r="AI304" i="88"/>
  <c r="AI313" i="88"/>
  <c r="AI307" i="88"/>
  <c r="AI312" i="88"/>
  <c r="AI306" i="88"/>
  <c r="AI311" i="88"/>
  <c r="AI305" i="88"/>
  <c r="S322" i="88"/>
  <c r="S316" i="88"/>
  <c r="S323" i="88"/>
  <c r="S317" i="88"/>
  <c r="S324" i="88"/>
  <c r="S318" i="88"/>
  <c r="S319" i="88"/>
  <c r="S320" i="88"/>
  <c r="S314" i="88"/>
  <c r="S315" i="88"/>
  <c r="S321" i="88"/>
  <c r="BO322" i="88"/>
  <c r="BO316" i="88"/>
  <c r="BO323" i="88"/>
  <c r="BO317" i="88"/>
  <c r="BO324" i="88"/>
  <c r="BO318" i="88"/>
  <c r="BO320" i="88"/>
  <c r="BO319" i="88"/>
  <c r="BO314" i="88"/>
  <c r="BO321" i="88"/>
  <c r="BO315" i="88"/>
  <c r="AY330" i="88"/>
  <c r="AY331" i="88"/>
  <c r="AY325" i="88"/>
  <c r="AY332" i="88"/>
  <c r="AY326" i="88"/>
  <c r="AY335" i="88"/>
  <c r="AY329" i="88"/>
  <c r="AY334" i="88"/>
  <c r="AY333" i="88"/>
  <c r="AY328" i="88"/>
  <c r="AY327" i="88"/>
  <c r="AI344" i="88"/>
  <c r="AI338" i="88"/>
  <c r="AI345" i="88"/>
  <c r="AI339" i="88"/>
  <c r="AI346" i="88"/>
  <c r="AI340" i="88"/>
  <c r="AI343" i="88"/>
  <c r="AI337" i="88"/>
  <c r="AI342" i="88"/>
  <c r="AI336" i="88"/>
  <c r="AI341" i="88"/>
  <c r="S357" i="88"/>
  <c r="S351" i="88"/>
  <c r="S356" i="88"/>
  <c r="S347" i="88"/>
  <c r="S354" i="88"/>
  <c r="S348" i="88"/>
  <c r="S353" i="88"/>
  <c r="S352" i="88"/>
  <c r="S355" i="88"/>
  <c r="S349" i="88"/>
  <c r="S350" i="88"/>
  <c r="BO357" i="88"/>
  <c r="BO351" i="88"/>
  <c r="BO355" i="88"/>
  <c r="BO356" i="88"/>
  <c r="BO353" i="88"/>
  <c r="BO347" i="88"/>
  <c r="BO354" i="88"/>
  <c r="BO348" i="88"/>
  <c r="BO352" i="88"/>
  <c r="BO350" i="88"/>
  <c r="BO349" i="88"/>
  <c r="AY365" i="88"/>
  <c r="AY359" i="88"/>
  <c r="AY364" i="88"/>
  <c r="AY367" i="88"/>
  <c r="AY362" i="88"/>
  <c r="AY360" i="88"/>
  <c r="AY368" i="88"/>
  <c r="AY366" i="88"/>
  <c r="AY363" i="88"/>
  <c r="AY361" i="88"/>
  <c r="AY358" i="88"/>
  <c r="AI379" i="88"/>
  <c r="AI373" i="88"/>
  <c r="AI378" i="88"/>
  <c r="AI370" i="88"/>
  <c r="AI376" i="88"/>
  <c r="AI371" i="88"/>
  <c r="AI375" i="88"/>
  <c r="AI372" i="88"/>
  <c r="AI369" i="88"/>
  <c r="AI374" i="88"/>
  <c r="AI377" i="88"/>
  <c r="S387" i="88"/>
  <c r="S381" i="88"/>
  <c r="S384" i="88"/>
  <c r="S390" i="88"/>
  <c r="S385" i="88"/>
  <c r="S382" i="88"/>
  <c r="S386" i="88"/>
  <c r="S380" i="88"/>
  <c r="S389" i="88"/>
  <c r="S383" i="88"/>
  <c r="S388" i="88"/>
  <c r="BO387" i="88"/>
  <c r="BO381" i="88"/>
  <c r="BO384" i="88"/>
  <c r="BO389" i="88"/>
  <c r="BO390" i="88"/>
  <c r="BO382" i="88"/>
  <c r="BO388" i="88"/>
  <c r="BO386" i="88"/>
  <c r="BO383" i="88"/>
  <c r="BO380" i="88"/>
  <c r="BO385" i="88"/>
  <c r="AY400" i="88"/>
  <c r="AY394" i="88"/>
  <c r="AY401" i="88"/>
  <c r="AY395" i="88"/>
  <c r="AY399" i="88"/>
  <c r="AY396" i="88"/>
  <c r="AY398" i="88"/>
  <c r="AY393" i="88"/>
  <c r="AY392" i="88"/>
  <c r="AY397" i="88"/>
  <c r="AY391" i="88"/>
  <c r="AI408" i="88"/>
  <c r="AI402" i="88"/>
  <c r="AI409" i="88"/>
  <c r="AI403" i="88"/>
  <c r="AI410" i="88"/>
  <c r="AI405" i="88"/>
  <c r="AI407" i="88"/>
  <c r="AI411" i="88"/>
  <c r="AI412" i="88"/>
  <c r="AI406" i="88"/>
  <c r="AI404" i="88"/>
  <c r="S422" i="88"/>
  <c r="S416" i="88"/>
  <c r="S423" i="88"/>
  <c r="S417" i="88"/>
  <c r="S419" i="88"/>
  <c r="S414" i="88"/>
  <c r="S421" i="88"/>
  <c r="S420" i="88"/>
  <c r="S418" i="88"/>
  <c r="S415" i="88"/>
  <c r="S413" i="88"/>
  <c r="BO422" i="88"/>
  <c r="BO416" i="88"/>
  <c r="BO423" i="88"/>
  <c r="BO417" i="88"/>
  <c r="BO418" i="88"/>
  <c r="BO420" i="88"/>
  <c r="BO415" i="88"/>
  <c r="BO413" i="88"/>
  <c r="BO419" i="88"/>
  <c r="BO421" i="88"/>
  <c r="BO414" i="88"/>
  <c r="AY430" i="88"/>
  <c r="AY424" i="88"/>
  <c r="AY431" i="88"/>
  <c r="AY425" i="88"/>
  <c r="AY432" i="88"/>
  <c r="AY426" i="88"/>
  <c r="AY429" i="88"/>
  <c r="AY434" i="88"/>
  <c r="AY433" i="88"/>
  <c r="AY428" i="88"/>
  <c r="AY427" i="88"/>
  <c r="AI440" i="88"/>
  <c r="AI442" i="88"/>
  <c r="AI444" i="88"/>
  <c r="AI438" i="88"/>
  <c r="AI441" i="88"/>
  <c r="AI439" i="88"/>
  <c r="AI443" i="88"/>
  <c r="AI445" i="88"/>
  <c r="AI437" i="88"/>
  <c r="AI435" i="88"/>
  <c r="AI436" i="88"/>
  <c r="S454" i="88"/>
  <c r="S448" i="88"/>
  <c r="S456" i="88"/>
  <c r="S450" i="88"/>
  <c r="S451" i="88"/>
  <c r="S453" i="88"/>
  <c r="S452" i="88"/>
  <c r="S455" i="88"/>
  <c r="S447" i="88"/>
  <c r="S446" i="88"/>
  <c r="S449" i="88"/>
  <c r="BO454" i="88"/>
  <c r="BO448" i="88"/>
  <c r="BO456" i="88"/>
  <c r="BO450" i="88"/>
  <c r="BO452" i="88"/>
  <c r="BO451" i="88"/>
  <c r="BO453" i="88"/>
  <c r="BO446" i="88"/>
  <c r="BO449" i="88"/>
  <c r="BO447" i="88"/>
  <c r="BO455" i="88"/>
  <c r="AY462" i="88"/>
  <c r="AY464" i="88"/>
  <c r="AY458" i="88"/>
  <c r="AY466" i="88"/>
  <c r="AY463" i="88"/>
  <c r="AY465" i="88"/>
  <c r="AY460" i="88"/>
  <c r="AY457" i="88"/>
  <c r="AY459" i="88"/>
  <c r="AY461" i="88"/>
  <c r="AY467" i="88"/>
  <c r="AI476" i="88"/>
  <c r="AI470" i="88"/>
  <c r="AI478" i="88"/>
  <c r="AI472" i="88"/>
  <c r="AI475" i="88"/>
  <c r="AI477" i="88"/>
  <c r="AI474" i="88"/>
  <c r="AI469" i="88"/>
  <c r="AI468" i="88"/>
  <c r="AI471" i="88"/>
  <c r="AI473" i="88"/>
  <c r="S484" i="88"/>
  <c r="S486" i="88"/>
  <c r="S480" i="88"/>
  <c r="S487" i="88"/>
  <c r="S489" i="88"/>
  <c r="S479" i="88"/>
  <c r="S488" i="88"/>
  <c r="S481" i="88"/>
  <c r="S485" i="88"/>
  <c r="S482" i="88"/>
  <c r="S483" i="88"/>
  <c r="BO484" i="88"/>
  <c r="BO486" i="88"/>
  <c r="BO480" i="88"/>
  <c r="BO488" i="88"/>
  <c r="BO487" i="88"/>
  <c r="BO489" i="88"/>
  <c r="BO479" i="88"/>
  <c r="BO482" i="88"/>
  <c r="BO481" i="88"/>
  <c r="BO485" i="88"/>
  <c r="BO483" i="88"/>
  <c r="AY498" i="88"/>
  <c r="AY492" i="88"/>
  <c r="AY500" i="88"/>
  <c r="AY494" i="88"/>
  <c r="AY499" i="88"/>
  <c r="AY491" i="88"/>
  <c r="AY496" i="88"/>
  <c r="AY493" i="88"/>
  <c r="AY495" i="88"/>
  <c r="AY490" i="88"/>
  <c r="AY497" i="88"/>
  <c r="AI506" i="88"/>
  <c r="AI508" i="88"/>
  <c r="AI502" i="88"/>
  <c r="AI511" i="88"/>
  <c r="AI503" i="88"/>
  <c r="AI510" i="88"/>
  <c r="AI505" i="88"/>
  <c r="AI504" i="88"/>
  <c r="AI501" i="88"/>
  <c r="AI509" i="88"/>
  <c r="AI507" i="88"/>
  <c r="S520" i="88"/>
  <c r="S514" i="88"/>
  <c r="S522" i="88"/>
  <c r="S516" i="88"/>
  <c r="S512" i="88"/>
  <c r="S515" i="88"/>
  <c r="S517" i="88"/>
  <c r="S521" i="88"/>
  <c r="S518" i="88"/>
  <c r="S519" i="88"/>
  <c r="S513" i="88"/>
  <c r="BO520" i="88"/>
  <c r="BO514" i="88"/>
  <c r="BO522" i="88"/>
  <c r="BO516" i="88"/>
  <c r="BO515" i="88"/>
  <c r="BO518" i="88"/>
  <c r="BO517" i="88"/>
  <c r="BO521" i="88"/>
  <c r="BO519" i="88"/>
  <c r="BO512" i="88"/>
  <c r="BO513" i="88"/>
  <c r="AY528" i="88"/>
  <c r="AY530" i="88"/>
  <c r="AY524" i="88"/>
  <c r="AY527" i="88"/>
  <c r="AY532" i="88"/>
  <c r="AY529" i="88"/>
  <c r="AY523" i="88"/>
  <c r="AY525" i="88"/>
  <c r="AY531" i="88"/>
  <c r="AY526" i="88"/>
  <c r="AY533" i="88"/>
  <c r="AI540" i="88"/>
  <c r="AI541" i="88"/>
  <c r="AI542" i="88"/>
  <c r="AI539" i="88"/>
  <c r="AI536" i="88"/>
  <c r="AI543" i="88"/>
  <c r="AI537" i="88"/>
  <c r="AI538" i="88"/>
  <c r="AI534" i="88"/>
  <c r="AI544" i="88"/>
  <c r="AI535" i="88"/>
  <c r="S554" i="88"/>
  <c r="S548" i="88"/>
  <c r="S551" i="88"/>
  <c r="S553" i="88"/>
  <c r="S550" i="88"/>
  <c r="S555" i="88"/>
  <c r="S547" i="88"/>
  <c r="S546" i="88"/>
  <c r="S549" i="88"/>
  <c r="S545" i="88"/>
  <c r="S552" i="88"/>
  <c r="BO554" i="88"/>
  <c r="BO548" i="88"/>
  <c r="BO551" i="88"/>
  <c r="BO552" i="88"/>
  <c r="BO549" i="88"/>
  <c r="BO555" i="88"/>
  <c r="BO550" i="88"/>
  <c r="BO553" i="88"/>
  <c r="BO545" i="88"/>
  <c r="BO546" i="88"/>
  <c r="BO547" i="88"/>
  <c r="AY562" i="88"/>
  <c r="AY556" i="88"/>
  <c r="AY565" i="88"/>
  <c r="AY559" i="88"/>
  <c r="AY561" i="88"/>
  <c r="AY566" i="88"/>
  <c r="AY563" i="88"/>
  <c r="AY558" i="88"/>
  <c r="AY560" i="88"/>
  <c r="AY564" i="88"/>
  <c r="AY557" i="88"/>
  <c r="AI576" i="88"/>
  <c r="AI570" i="88"/>
  <c r="AI573" i="88"/>
  <c r="AI567" i="88"/>
  <c r="AI572" i="88"/>
  <c r="AI577" i="88"/>
  <c r="AI575" i="88"/>
  <c r="AI568" i="88"/>
  <c r="AI571" i="88"/>
  <c r="AI569" i="88"/>
  <c r="AI574" i="88"/>
  <c r="S584" i="88"/>
  <c r="S578" i="88"/>
  <c r="S587" i="88"/>
  <c r="S581" i="88"/>
  <c r="S588" i="88"/>
  <c r="S582" i="88"/>
  <c r="S585" i="88"/>
  <c r="S579" i="88"/>
  <c r="S586" i="88"/>
  <c r="S580" i="88"/>
  <c r="S583" i="88"/>
  <c r="BO584" i="88"/>
  <c r="BO578" i="88"/>
  <c r="BO587" i="88"/>
  <c r="BO581" i="88"/>
  <c r="BO588" i="88"/>
  <c r="BO582" i="88"/>
  <c r="BO586" i="88"/>
  <c r="BO580" i="88"/>
  <c r="BO583" i="88"/>
  <c r="BO579" i="88"/>
  <c r="BO585" i="88"/>
  <c r="AY594" i="88"/>
  <c r="AY598" i="88"/>
  <c r="AY592" i="88"/>
  <c r="AY597" i="88"/>
  <c r="AY589" i="88"/>
  <c r="AY595" i="88"/>
  <c r="AY590" i="88"/>
  <c r="AY591" i="88"/>
  <c r="AY596" i="88"/>
  <c r="AY593" i="88"/>
  <c r="AY599" i="88"/>
  <c r="AI608" i="88"/>
  <c r="AI602" i="88"/>
  <c r="AI607" i="88"/>
  <c r="AI603" i="88"/>
  <c r="AI606" i="88"/>
  <c r="AI601" i="88"/>
  <c r="AI610" i="88"/>
  <c r="AI604" i="88"/>
  <c r="AI600" i="88"/>
  <c r="AI605" i="88"/>
  <c r="AI609" i="88"/>
  <c r="S616" i="88"/>
  <c r="S613" i="88"/>
  <c r="S612" i="88"/>
  <c r="S620" i="88"/>
  <c r="S617" i="88"/>
  <c r="S619" i="88"/>
  <c r="S618" i="88"/>
  <c r="S621" i="88"/>
  <c r="S615" i="88"/>
  <c r="S614" i="88"/>
  <c r="S611" i="88"/>
  <c r="BO616" i="88"/>
  <c r="BO620" i="88"/>
  <c r="BO613" i="88"/>
  <c r="BO617" i="88"/>
  <c r="BO614" i="88"/>
  <c r="BO621" i="88"/>
  <c r="BO618" i="88"/>
  <c r="BO615" i="88"/>
  <c r="BO611" i="88"/>
  <c r="BO612" i="88"/>
  <c r="BO619" i="88"/>
  <c r="AY632" i="88"/>
  <c r="AY626" i="88"/>
  <c r="AY630" i="88"/>
  <c r="AY624" i="88"/>
  <c r="AY627" i="88"/>
  <c r="AY631" i="88"/>
  <c r="AY623" i="88"/>
  <c r="AY628" i="88"/>
  <c r="AY629" i="88"/>
  <c r="AY625" i="88"/>
  <c r="AY622" i="88"/>
  <c r="AI640" i="88"/>
  <c r="AI634" i="88"/>
  <c r="AI638" i="88"/>
  <c r="AI639" i="88"/>
  <c r="AI643" i="88"/>
  <c r="AI635" i="88"/>
  <c r="AI637" i="88"/>
  <c r="AI636" i="88"/>
  <c r="AI641" i="88"/>
  <c r="AI633" i="88"/>
  <c r="AI642" i="88"/>
  <c r="S654" i="88"/>
  <c r="S648" i="88"/>
  <c r="S652" i="88"/>
  <c r="S646" i="88"/>
  <c r="S651" i="88"/>
  <c r="S644" i="88"/>
  <c r="S647" i="88"/>
  <c r="S650" i="88"/>
  <c r="S649" i="88"/>
  <c r="S653" i="88"/>
  <c r="S645" i="88"/>
  <c r="BO654" i="88"/>
  <c r="BO648" i="88"/>
  <c r="BO652" i="88"/>
  <c r="BO646" i="88"/>
  <c r="BO651" i="88"/>
  <c r="BO647" i="88"/>
  <c r="BO653" i="88"/>
  <c r="BO650" i="88"/>
  <c r="BO644" i="88"/>
  <c r="BO649" i="88"/>
  <c r="BO645" i="88"/>
  <c r="AY661" i="88"/>
  <c r="AY664" i="88"/>
  <c r="AY656" i="88"/>
  <c r="AY663" i="88"/>
  <c r="AY658" i="88"/>
  <c r="AY662" i="88"/>
  <c r="AY660" i="88"/>
  <c r="AY665" i="88"/>
  <c r="AY659" i="88"/>
  <c r="AY657" i="88"/>
  <c r="AY655" i="88"/>
  <c r="AI675" i="88"/>
  <c r="AI669" i="88"/>
  <c r="AI670" i="88"/>
  <c r="AI674" i="88"/>
  <c r="AI673" i="88"/>
  <c r="AI666" i="88"/>
  <c r="AI668" i="88"/>
  <c r="AI667" i="88"/>
  <c r="AI676" i="88"/>
  <c r="AI671" i="88"/>
  <c r="AI672" i="88"/>
  <c r="S683" i="88"/>
  <c r="S677" i="88"/>
  <c r="S679" i="88"/>
  <c r="S685" i="88"/>
  <c r="S682" i="88"/>
  <c r="S681" i="88"/>
  <c r="S684" i="88"/>
  <c r="S680" i="88"/>
  <c r="S678" i="88"/>
  <c r="S687" i="88"/>
  <c r="S686" i="88"/>
  <c r="BO683" i="88"/>
  <c r="BO677" i="88"/>
  <c r="BO685" i="88"/>
  <c r="BO679" i="88"/>
  <c r="BO687" i="88"/>
  <c r="BO684" i="88"/>
  <c r="BO682" i="88"/>
  <c r="BO681" i="88"/>
  <c r="BO680" i="88"/>
  <c r="BO678" i="88"/>
  <c r="BO686" i="88"/>
  <c r="AY697" i="88"/>
  <c r="AY691" i="88"/>
  <c r="AY696" i="88"/>
  <c r="AY694" i="88"/>
  <c r="AY693" i="88"/>
  <c r="AY692" i="88"/>
  <c r="AY695" i="88"/>
  <c r="AY698" i="88"/>
  <c r="AY690" i="88"/>
  <c r="AY689" i="88"/>
  <c r="AY688" i="88"/>
  <c r="AI705" i="88"/>
  <c r="AI699" i="88"/>
  <c r="AI706" i="88"/>
  <c r="AI701" i="88"/>
  <c r="AI702" i="88"/>
  <c r="AI700" i="88"/>
  <c r="AI704" i="88"/>
  <c r="AI703" i="88"/>
  <c r="AI709" i="88"/>
  <c r="AI708" i="88"/>
  <c r="AI707" i="88"/>
  <c r="S719" i="88"/>
  <c r="S713" i="88"/>
  <c r="S720" i="88"/>
  <c r="S717" i="88"/>
  <c r="S716" i="88"/>
  <c r="S715" i="88"/>
  <c r="S711" i="88"/>
  <c r="S718" i="88"/>
  <c r="S712" i="88"/>
  <c r="S710" i="88"/>
  <c r="S714" i="88"/>
  <c r="BO719" i="88"/>
  <c r="BO713" i="88"/>
  <c r="BO720" i="88"/>
  <c r="BO717" i="88"/>
  <c r="BO714" i="88"/>
  <c r="BO718" i="88"/>
  <c r="BO711" i="88"/>
  <c r="BO712" i="88"/>
  <c r="BO715" i="88"/>
  <c r="BO716" i="88"/>
  <c r="BO710" i="88"/>
  <c r="AY727" i="88"/>
  <c r="AY721" i="88"/>
  <c r="AY731" i="88"/>
  <c r="AY726" i="88"/>
  <c r="AY730" i="88"/>
  <c r="AY728" i="88"/>
  <c r="AY725" i="88"/>
  <c r="AY729" i="88"/>
  <c r="AY722" i="88"/>
  <c r="AY723" i="88"/>
  <c r="AY724" i="88"/>
  <c r="AI741" i="88"/>
  <c r="AI735" i="88"/>
  <c r="AI740" i="88"/>
  <c r="AI732" i="88"/>
  <c r="AI736" i="88"/>
  <c r="AI739" i="88"/>
  <c r="AI734" i="88"/>
  <c r="AI742" i="88"/>
  <c r="AI738" i="88"/>
  <c r="AI737" i="88"/>
  <c r="AI733" i="88"/>
  <c r="S753" i="88"/>
  <c r="S747" i="88"/>
  <c r="S749" i="88"/>
  <c r="S746" i="88"/>
  <c r="S743" i="88"/>
  <c r="S752" i="88"/>
  <c r="S750" i="88"/>
  <c r="S748" i="88"/>
  <c r="S745" i="88"/>
  <c r="S744" i="88"/>
  <c r="S751" i="88"/>
  <c r="BO753" i="88"/>
  <c r="BO747" i="88"/>
  <c r="BO746" i="88"/>
  <c r="BO743" i="88"/>
  <c r="BO745" i="88"/>
  <c r="BO750" i="88"/>
  <c r="BO748" i="88"/>
  <c r="BO749" i="88"/>
  <c r="BO744" i="88"/>
  <c r="BO752" i="88"/>
  <c r="BO751" i="88"/>
  <c r="AY760" i="88"/>
  <c r="AY763" i="88"/>
  <c r="AY755" i="88"/>
  <c r="AY764" i="88"/>
  <c r="AY759" i="88"/>
  <c r="AY762" i="88"/>
  <c r="AY761" i="88"/>
  <c r="AY758" i="88"/>
  <c r="AY757" i="88"/>
  <c r="AY754" i="88"/>
  <c r="AY756" i="88"/>
  <c r="AI774" i="88"/>
  <c r="AI768" i="88"/>
  <c r="AI769" i="88"/>
  <c r="AI773" i="88"/>
  <c r="AI765" i="88"/>
  <c r="AI772" i="88"/>
  <c r="AI766" i="88"/>
  <c r="AI770" i="88"/>
  <c r="AI767" i="88"/>
  <c r="AI771" i="88"/>
  <c r="AI775" i="88"/>
  <c r="S782" i="88"/>
  <c r="S776" i="88"/>
  <c r="S778" i="88"/>
  <c r="S779" i="88"/>
  <c r="S784" i="88"/>
  <c r="S780" i="88"/>
  <c r="S786" i="88"/>
  <c r="S783" i="88"/>
  <c r="S781" i="88"/>
  <c r="S785" i="88"/>
  <c r="S777" i="88"/>
  <c r="BO782" i="88"/>
  <c r="BO776" i="88"/>
  <c r="BO786" i="88"/>
  <c r="BO779" i="88"/>
  <c r="BO778" i="88"/>
  <c r="BO784" i="88"/>
  <c r="BO781" i="88"/>
  <c r="BO777" i="88"/>
  <c r="BO785" i="88"/>
  <c r="BO780" i="88"/>
  <c r="BO783" i="88"/>
  <c r="AY796" i="88"/>
  <c r="AY790" i="88"/>
  <c r="AY795" i="88"/>
  <c r="AY788" i="88"/>
  <c r="AY794" i="88"/>
  <c r="AY791" i="88"/>
  <c r="AY789" i="88"/>
  <c r="AY797" i="88"/>
  <c r="AY793" i="88"/>
  <c r="AY792" i="88"/>
  <c r="AY787" i="88"/>
  <c r="AI804" i="88"/>
  <c r="AI798" i="88"/>
  <c r="AI805" i="88"/>
  <c r="AI800" i="88"/>
  <c r="AI801" i="88"/>
  <c r="AI807" i="88"/>
  <c r="AI803" i="88"/>
  <c r="AI799" i="88"/>
  <c r="AI802" i="88"/>
  <c r="AI806" i="88"/>
  <c r="AI808" i="88"/>
  <c r="S818" i="88"/>
  <c r="S812" i="88"/>
  <c r="S814" i="88"/>
  <c r="S811" i="88"/>
  <c r="S815" i="88"/>
  <c r="S810" i="88"/>
  <c r="S816" i="88"/>
  <c r="S809" i="88"/>
  <c r="S819" i="88"/>
  <c r="S813" i="88"/>
  <c r="S817" i="88"/>
  <c r="BO818" i="88"/>
  <c r="BO812" i="88"/>
  <c r="BO811" i="88"/>
  <c r="BO815" i="88"/>
  <c r="BO816" i="88"/>
  <c r="BO817" i="88"/>
  <c r="BO813" i="88"/>
  <c r="BO809" i="88"/>
  <c r="BO810" i="88"/>
  <c r="BO814" i="88"/>
  <c r="BO819" i="88"/>
  <c r="K103" i="87"/>
  <c r="K101" i="87"/>
  <c r="K99" i="87"/>
  <c r="K97" i="87"/>
  <c r="K95" i="87"/>
  <c r="K104" i="87"/>
  <c r="K102" i="87"/>
  <c r="K100" i="87"/>
  <c r="K98" i="87"/>
  <c r="K96" i="87"/>
  <c r="K94" i="87"/>
  <c r="BG104" i="87"/>
  <c r="BG102" i="87"/>
  <c r="BG100" i="87"/>
  <c r="BG98" i="87"/>
  <c r="BG96" i="87"/>
  <c r="BG94" i="87"/>
  <c r="BG99" i="87"/>
  <c r="BG103" i="87"/>
  <c r="BG97" i="87"/>
  <c r="BG101" i="87"/>
  <c r="BG95" i="87"/>
  <c r="S104" i="87"/>
  <c r="S103" i="87"/>
  <c r="S102" i="87"/>
  <c r="S101" i="87"/>
  <c r="S100" i="87"/>
  <c r="S99" i="87"/>
  <c r="S98" i="87"/>
  <c r="S97" i="87"/>
  <c r="S96" i="87"/>
  <c r="S95" i="87"/>
  <c r="S94" i="87"/>
  <c r="BO104" i="87"/>
  <c r="BO103" i="87"/>
  <c r="BO102" i="87"/>
  <c r="BO101" i="87"/>
  <c r="BO100" i="87"/>
  <c r="BO99" i="87"/>
  <c r="BO98" i="87"/>
  <c r="BO97" i="87"/>
  <c r="BO96" i="87"/>
  <c r="BO95" i="87"/>
  <c r="BO94" i="87"/>
  <c r="AA104" i="87"/>
  <c r="AA102" i="87"/>
  <c r="AA100" i="87"/>
  <c r="AA98" i="87"/>
  <c r="AA96" i="87"/>
  <c r="AA94" i="87"/>
  <c r="AA103" i="87"/>
  <c r="AA101" i="87"/>
  <c r="AA99" i="87"/>
  <c r="AA97" i="87"/>
  <c r="AA95" i="87"/>
  <c r="AI104" i="87"/>
  <c r="AI102" i="87"/>
  <c r="AI100" i="87"/>
  <c r="AI98" i="87"/>
  <c r="AI96" i="87"/>
  <c r="AI94" i="87"/>
  <c r="AI103" i="87"/>
  <c r="AI101" i="87"/>
  <c r="AI99" i="87"/>
  <c r="AI97" i="87"/>
  <c r="AI95" i="87"/>
  <c r="AQ104" i="87"/>
  <c r="AQ103" i="87"/>
  <c r="AQ102" i="87"/>
  <c r="AQ101" i="87"/>
  <c r="AQ100" i="87"/>
  <c r="AQ99" i="87"/>
  <c r="AQ98" i="87"/>
  <c r="AQ97" i="87"/>
  <c r="AQ96" i="87"/>
  <c r="AQ95" i="87"/>
  <c r="AQ94" i="87"/>
  <c r="AY103" i="87"/>
  <c r="AY101" i="87"/>
  <c r="AY99" i="87"/>
  <c r="AY97" i="87"/>
  <c r="AY95" i="87"/>
  <c r="AY104" i="87"/>
  <c r="AY102" i="87"/>
  <c r="AY100" i="87"/>
  <c r="AY98" i="87"/>
  <c r="AY96" i="87"/>
  <c r="AY94" i="87"/>
  <c r="BO14" i="66"/>
  <c r="BF14" i="66"/>
  <c r="AW14" i="66"/>
  <c r="AN14" i="66"/>
  <c r="AE14" i="66"/>
  <c r="V14" i="66"/>
  <c r="M14" i="66"/>
  <c r="D14" i="66"/>
  <c r="D13" i="66"/>
  <c r="D12" i="66"/>
  <c r="D11" i="66"/>
  <c r="D10" i="66"/>
  <c r="D9" i="66"/>
  <c r="D8" i="66"/>
  <c r="D7" i="66"/>
  <c r="BN7" i="67"/>
  <c r="BN6" i="67"/>
  <c r="BE7" i="67"/>
  <c r="BE6" i="67"/>
  <c r="AV7" i="67"/>
  <c r="AV6" i="67"/>
  <c r="BV7" i="67" l="1"/>
  <c r="BU7" i="67"/>
  <c r="BR7" i="67"/>
  <c r="H13" i="66"/>
  <c r="L13" i="66"/>
  <c r="K13" i="66"/>
  <c r="BC7" i="67"/>
  <c r="AZ7" i="67"/>
  <c r="BD7" i="67"/>
  <c r="H8" i="66"/>
  <c r="L8" i="66"/>
  <c r="K8" i="66"/>
  <c r="H12" i="66"/>
  <c r="L12" i="66"/>
  <c r="K12" i="66"/>
  <c r="AZ6" i="67"/>
  <c r="BD6" i="67"/>
  <c r="BC6" i="67"/>
  <c r="BR6" i="67"/>
  <c r="BV6" i="67"/>
  <c r="BU6" i="67"/>
  <c r="H7" i="66"/>
  <c r="L7" i="66"/>
  <c r="K7" i="66"/>
  <c r="BI6" i="67"/>
  <c r="BM6" i="67"/>
  <c r="BL6" i="67"/>
  <c r="L9" i="66"/>
  <c r="K9" i="66"/>
  <c r="H9" i="66"/>
  <c r="BL7" i="67"/>
  <c r="BI7" i="67"/>
  <c r="BM7" i="67"/>
  <c r="K10" i="66"/>
  <c r="L10" i="66"/>
  <c r="H10" i="66"/>
  <c r="H11" i="66"/>
  <c r="K11" i="66"/>
  <c r="L11" i="66"/>
  <c r="BV14" i="66"/>
  <c r="BW14" i="66"/>
  <c r="BS14" i="66"/>
  <c r="AD14" i="66"/>
  <c r="Z14" i="66"/>
  <c r="AC14" i="66"/>
  <c r="AM14" i="66"/>
  <c r="AI14" i="66"/>
  <c r="AL14" i="66"/>
  <c r="H14" i="66"/>
  <c r="L14" i="66"/>
  <c r="K14" i="66"/>
  <c r="BM14" i="66"/>
  <c r="BJ14" i="66"/>
  <c r="BN14" i="66"/>
  <c r="Q14" i="66"/>
  <c r="T14" i="66"/>
  <c r="U14" i="66"/>
  <c r="AV14" i="66"/>
  <c r="AU14" i="66"/>
  <c r="AR14" i="66"/>
  <c r="BE14" i="66"/>
  <c r="BA14" i="66"/>
  <c r="BD14" i="66"/>
  <c r="U13" i="18"/>
  <c r="AM7" i="67"/>
  <c r="AM6" i="67"/>
  <c r="AD7" i="67"/>
  <c r="AD6" i="67"/>
  <c r="U7" i="67"/>
  <c r="U6" i="67"/>
  <c r="L7" i="67"/>
  <c r="L6" i="67"/>
  <c r="C7" i="67"/>
  <c r="C6" i="67"/>
  <c r="BN12" i="18"/>
  <c r="BN11" i="18"/>
  <c r="BN10" i="18"/>
  <c r="BN9" i="18"/>
  <c r="BN8" i="18"/>
  <c r="BN7" i="18"/>
  <c r="BN6" i="18"/>
  <c r="BE12" i="18"/>
  <c r="BE11" i="18"/>
  <c r="BE10" i="18"/>
  <c r="BE9" i="18"/>
  <c r="BE8" i="18"/>
  <c r="BE7" i="18"/>
  <c r="BE6" i="18"/>
  <c r="AV12" i="18"/>
  <c r="AV11" i="18"/>
  <c r="AV10" i="18"/>
  <c r="AV9" i="18"/>
  <c r="AV8" i="18"/>
  <c r="AV7" i="18"/>
  <c r="AV6" i="18"/>
  <c r="AM12" i="18"/>
  <c r="AM11" i="18"/>
  <c r="AM10" i="18"/>
  <c r="AM9" i="18"/>
  <c r="AM8" i="18"/>
  <c r="AM7" i="18"/>
  <c r="AM6" i="18"/>
  <c r="AD12" i="18"/>
  <c r="AD11" i="18"/>
  <c r="AD10" i="18"/>
  <c r="AD9" i="18"/>
  <c r="AD8" i="18"/>
  <c r="AD7" i="18"/>
  <c r="AD6" i="18"/>
  <c r="U12" i="18"/>
  <c r="U11" i="18"/>
  <c r="U10" i="18"/>
  <c r="U9" i="18"/>
  <c r="U8" i="18"/>
  <c r="U7" i="18"/>
  <c r="U6" i="18"/>
  <c r="L12" i="18"/>
  <c r="L11" i="18"/>
  <c r="L10" i="18"/>
  <c r="L9" i="18"/>
  <c r="L8" i="18"/>
  <c r="L7" i="18"/>
  <c r="L6" i="18"/>
  <c r="C12" i="18"/>
  <c r="C11" i="18"/>
  <c r="C10" i="18"/>
  <c r="C9" i="18"/>
  <c r="C8" i="18"/>
  <c r="C7" i="18"/>
  <c r="CR79" i="82"/>
  <c r="CQ79" i="82"/>
  <c r="CP79" i="82"/>
  <c r="CO79" i="82"/>
  <c r="CN79" i="82"/>
  <c r="CM79" i="82"/>
  <c r="CL79" i="82"/>
  <c r="CK79" i="82"/>
  <c r="CR78" i="82"/>
  <c r="CQ78" i="82"/>
  <c r="CP78" i="82"/>
  <c r="CO78" i="82"/>
  <c r="CN78" i="82"/>
  <c r="CM78" i="82"/>
  <c r="CL78" i="82"/>
  <c r="CK78" i="82"/>
  <c r="CR77" i="82"/>
  <c r="CQ77" i="82"/>
  <c r="CP77" i="82"/>
  <c r="CO77" i="82"/>
  <c r="CN77" i="82"/>
  <c r="CM77" i="82"/>
  <c r="CL77" i="82"/>
  <c r="CK77" i="82"/>
  <c r="CR76" i="82"/>
  <c r="CQ76" i="82"/>
  <c r="CP76" i="82"/>
  <c r="CO76" i="82"/>
  <c r="CN76" i="82"/>
  <c r="CM76" i="82"/>
  <c r="CL76" i="82"/>
  <c r="CK76" i="82"/>
  <c r="CR75" i="82"/>
  <c r="CQ75" i="82"/>
  <c r="CP75" i="82"/>
  <c r="CO75" i="82"/>
  <c r="CN75" i="82"/>
  <c r="CM75" i="82"/>
  <c r="CL75" i="82"/>
  <c r="CK75" i="82"/>
  <c r="CR74" i="82"/>
  <c r="CQ74" i="82"/>
  <c r="CP74" i="82"/>
  <c r="CO74" i="82"/>
  <c r="CN74" i="82"/>
  <c r="CM74" i="82"/>
  <c r="CL74" i="82"/>
  <c r="CK74" i="82"/>
  <c r="CR73" i="82"/>
  <c r="CQ73" i="82"/>
  <c r="CP73" i="82"/>
  <c r="CO73" i="82"/>
  <c r="CN73" i="82"/>
  <c r="CM73" i="82"/>
  <c r="CL73" i="82"/>
  <c r="CK73" i="82"/>
  <c r="CR72" i="82"/>
  <c r="CQ72" i="82"/>
  <c r="CP72" i="82"/>
  <c r="CO72" i="82"/>
  <c r="CN72" i="82"/>
  <c r="CM72" i="82"/>
  <c r="CL72" i="82"/>
  <c r="CK72" i="82"/>
  <c r="CR71" i="82"/>
  <c r="CQ71" i="82"/>
  <c r="CP71" i="82"/>
  <c r="CO71" i="82"/>
  <c r="CN71" i="82"/>
  <c r="CM71" i="82"/>
  <c r="CL71" i="82"/>
  <c r="CK71" i="82"/>
  <c r="CR70" i="82"/>
  <c r="CQ70" i="82"/>
  <c r="CP70" i="82"/>
  <c r="CO70" i="82"/>
  <c r="CN70" i="82"/>
  <c r="CM70" i="82"/>
  <c r="CL70" i="82"/>
  <c r="CK70" i="82"/>
  <c r="CR69" i="82"/>
  <c r="CQ69" i="82"/>
  <c r="CP69" i="82"/>
  <c r="CO69" i="82"/>
  <c r="CN69" i="82"/>
  <c r="CM69" i="82"/>
  <c r="CL69" i="82"/>
  <c r="CK69" i="82"/>
  <c r="CR68" i="82"/>
  <c r="CQ68" i="82"/>
  <c r="CP68" i="82"/>
  <c r="CO68" i="82"/>
  <c r="CN68" i="82"/>
  <c r="CM68" i="82"/>
  <c r="CL68" i="82"/>
  <c r="CK68" i="82"/>
  <c r="CR67" i="82"/>
  <c r="CQ67" i="82"/>
  <c r="CP67" i="82"/>
  <c r="CO67" i="82"/>
  <c r="CN67" i="82"/>
  <c r="CM67" i="82"/>
  <c r="CL67" i="82"/>
  <c r="CK67" i="82"/>
  <c r="CR66" i="82"/>
  <c r="CQ66" i="82"/>
  <c r="CP66" i="82"/>
  <c r="CO66" i="82"/>
  <c r="CN66" i="82"/>
  <c r="CM66" i="82"/>
  <c r="CL66" i="82"/>
  <c r="CK66" i="82"/>
  <c r="CR65" i="82"/>
  <c r="CQ65" i="82"/>
  <c r="CP65" i="82"/>
  <c r="CO65" i="82"/>
  <c r="CN65" i="82"/>
  <c r="CM65" i="82"/>
  <c r="CL65" i="82"/>
  <c r="CK65" i="82"/>
  <c r="CR64" i="82"/>
  <c r="CQ64" i="82"/>
  <c r="CP64" i="82"/>
  <c r="CO64" i="82"/>
  <c r="CN64" i="82"/>
  <c r="CM64" i="82"/>
  <c r="CL64" i="82"/>
  <c r="CK64" i="82"/>
  <c r="CR63" i="82"/>
  <c r="CQ63" i="82"/>
  <c r="CP63" i="82"/>
  <c r="CO63" i="82"/>
  <c r="CN63" i="82"/>
  <c r="CM63" i="82"/>
  <c r="CL63" i="82"/>
  <c r="CK63" i="82"/>
  <c r="CR62" i="82"/>
  <c r="CQ62" i="82"/>
  <c r="CP62" i="82"/>
  <c r="CO62" i="82"/>
  <c r="CN62" i="82"/>
  <c r="CM62" i="82"/>
  <c r="CL62" i="82"/>
  <c r="CK62" i="82"/>
  <c r="CR61" i="82"/>
  <c r="CQ61" i="82"/>
  <c r="CP61" i="82"/>
  <c r="CO61" i="82"/>
  <c r="CN61" i="82"/>
  <c r="CM61" i="82"/>
  <c r="CL61" i="82"/>
  <c r="CK61" i="82"/>
  <c r="CR60" i="82"/>
  <c r="CQ60" i="82"/>
  <c r="CP60" i="82"/>
  <c r="CO60" i="82"/>
  <c r="CN60" i="82"/>
  <c r="CM60" i="82"/>
  <c r="CL60" i="82"/>
  <c r="CK60" i="82"/>
  <c r="CR59" i="82"/>
  <c r="CQ59" i="82"/>
  <c r="CP59" i="82"/>
  <c r="CO59" i="82"/>
  <c r="CN59" i="82"/>
  <c r="CM59" i="82"/>
  <c r="CL59" i="82"/>
  <c r="CK59" i="82"/>
  <c r="CR58" i="82"/>
  <c r="CQ58" i="82"/>
  <c r="CP58" i="82"/>
  <c r="CO58" i="82"/>
  <c r="CN58" i="82"/>
  <c r="CM58" i="82"/>
  <c r="CL58" i="82"/>
  <c r="CK58" i="82"/>
  <c r="CR57" i="82"/>
  <c r="CQ57" i="82"/>
  <c r="CP57" i="82"/>
  <c r="CO57" i="82"/>
  <c r="CN57" i="82"/>
  <c r="CM57" i="82"/>
  <c r="CL57" i="82"/>
  <c r="CK57" i="82"/>
  <c r="CR56" i="82"/>
  <c r="CQ56" i="82"/>
  <c r="CP56" i="82"/>
  <c r="CO56" i="82"/>
  <c r="CN56" i="82"/>
  <c r="CM56" i="82"/>
  <c r="CL56" i="82"/>
  <c r="CK56" i="82"/>
  <c r="CR55" i="82"/>
  <c r="CQ55" i="82"/>
  <c r="CP55" i="82"/>
  <c r="CO55" i="82"/>
  <c r="CN55" i="82"/>
  <c r="CM55" i="82"/>
  <c r="CL55" i="82"/>
  <c r="CK55" i="82"/>
  <c r="CR54" i="82"/>
  <c r="CQ54" i="82"/>
  <c r="CP54" i="82"/>
  <c r="CO54" i="82"/>
  <c r="CN54" i="82"/>
  <c r="CM54" i="82"/>
  <c r="CL54" i="82"/>
  <c r="CK54" i="82"/>
  <c r="CR53" i="82"/>
  <c r="CQ53" i="82"/>
  <c r="CP53" i="82"/>
  <c r="CO53" i="82"/>
  <c r="CN53" i="82"/>
  <c r="CM53" i="82"/>
  <c r="CL53" i="82"/>
  <c r="CK53" i="82"/>
  <c r="CR52" i="82"/>
  <c r="CQ52" i="82"/>
  <c r="CP52" i="82"/>
  <c r="CO52" i="82"/>
  <c r="CN52" i="82"/>
  <c r="CM52" i="82"/>
  <c r="CL52" i="82"/>
  <c r="CK52" i="82"/>
  <c r="CR51" i="82"/>
  <c r="CQ51" i="82"/>
  <c r="CP51" i="82"/>
  <c r="CO51" i="82"/>
  <c r="CN51" i="82"/>
  <c r="CM51" i="82"/>
  <c r="CL51" i="82"/>
  <c r="CK51" i="82"/>
  <c r="CR50" i="82"/>
  <c r="CQ50" i="82"/>
  <c r="CP50" i="82"/>
  <c r="CO50" i="82"/>
  <c r="CN50" i="82"/>
  <c r="CM50" i="82"/>
  <c r="CL50" i="82"/>
  <c r="CK50" i="82"/>
  <c r="CR49" i="82"/>
  <c r="CQ49" i="82"/>
  <c r="CP49" i="82"/>
  <c r="CO49" i="82"/>
  <c r="CN49" i="82"/>
  <c r="CM49" i="82"/>
  <c r="CL49" i="82"/>
  <c r="CK49" i="82"/>
  <c r="CR48" i="82"/>
  <c r="CQ48" i="82"/>
  <c r="CP48" i="82"/>
  <c r="CO48" i="82"/>
  <c r="CN48" i="82"/>
  <c r="CM48" i="82"/>
  <c r="CL48" i="82"/>
  <c r="CK48" i="82"/>
  <c r="CR47" i="82"/>
  <c r="CQ47" i="82"/>
  <c r="CP47" i="82"/>
  <c r="CO47" i="82"/>
  <c r="CN47" i="82"/>
  <c r="CM47" i="82"/>
  <c r="CL47" i="82"/>
  <c r="CK47" i="82"/>
  <c r="CR46" i="82"/>
  <c r="CQ46" i="82"/>
  <c r="CP46" i="82"/>
  <c r="CO46" i="82"/>
  <c r="CN46" i="82"/>
  <c r="CM46" i="82"/>
  <c r="CL46" i="82"/>
  <c r="CK46" i="82"/>
  <c r="CR45" i="82"/>
  <c r="CQ45" i="82"/>
  <c r="CP45" i="82"/>
  <c r="CO45" i="82"/>
  <c r="CN45" i="82"/>
  <c r="CM45" i="82"/>
  <c r="CL45" i="82"/>
  <c r="CK45" i="82"/>
  <c r="CR44" i="82"/>
  <c r="CQ44" i="82"/>
  <c r="CP44" i="82"/>
  <c r="CO44" i="82"/>
  <c r="CN44" i="82"/>
  <c r="CM44" i="82"/>
  <c r="CL44" i="82"/>
  <c r="CK44" i="82"/>
  <c r="CR43" i="82"/>
  <c r="CQ43" i="82"/>
  <c r="CP43" i="82"/>
  <c r="CO43" i="82"/>
  <c r="CN43" i="82"/>
  <c r="CM43" i="82"/>
  <c r="CL43" i="82"/>
  <c r="CK43" i="82"/>
  <c r="CR42" i="82"/>
  <c r="CQ42" i="82"/>
  <c r="CP42" i="82"/>
  <c r="CO42" i="82"/>
  <c r="CN42" i="82"/>
  <c r="CM42" i="82"/>
  <c r="CL42" i="82"/>
  <c r="CK42" i="82"/>
  <c r="CR41" i="82"/>
  <c r="CQ41" i="82"/>
  <c r="CP41" i="82"/>
  <c r="CO41" i="82"/>
  <c r="CN41" i="82"/>
  <c r="CM41" i="82"/>
  <c r="CL41" i="82"/>
  <c r="CK41" i="82"/>
  <c r="CR40" i="82"/>
  <c r="CQ40" i="82"/>
  <c r="CP40" i="82"/>
  <c r="CO40" i="82"/>
  <c r="CN40" i="82"/>
  <c r="CM40" i="82"/>
  <c r="CL40" i="82"/>
  <c r="CK40" i="82"/>
  <c r="CR39" i="82"/>
  <c r="CQ39" i="82"/>
  <c r="CP39" i="82"/>
  <c r="CO39" i="82"/>
  <c r="CN39" i="82"/>
  <c r="CM39" i="82"/>
  <c r="CL39" i="82"/>
  <c r="CK39" i="82"/>
  <c r="CR38" i="82"/>
  <c r="CQ38" i="82"/>
  <c r="CP38" i="82"/>
  <c r="CO38" i="82"/>
  <c r="CN38" i="82"/>
  <c r="CM38" i="82"/>
  <c r="CL38" i="82"/>
  <c r="CK38" i="82"/>
  <c r="CR37" i="82"/>
  <c r="CQ37" i="82"/>
  <c r="CP37" i="82"/>
  <c r="CO37" i="82"/>
  <c r="CN37" i="82"/>
  <c r="CM37" i="82"/>
  <c r="CL37" i="82"/>
  <c r="CK37" i="82"/>
  <c r="CR36" i="82"/>
  <c r="CQ36" i="82"/>
  <c r="CP36" i="82"/>
  <c r="CO36" i="82"/>
  <c r="CN36" i="82"/>
  <c r="CM36" i="82"/>
  <c r="CL36" i="82"/>
  <c r="CK36" i="82"/>
  <c r="CR35" i="82"/>
  <c r="CQ35" i="82"/>
  <c r="CP35" i="82"/>
  <c r="CO35" i="82"/>
  <c r="CN35" i="82"/>
  <c r="CM35" i="82"/>
  <c r="CL35" i="82"/>
  <c r="CK35" i="82"/>
  <c r="CR34" i="82"/>
  <c r="CQ34" i="82"/>
  <c r="CP34" i="82"/>
  <c r="CO34" i="82"/>
  <c r="CN34" i="82"/>
  <c r="CM34" i="82"/>
  <c r="CL34" i="82"/>
  <c r="CK34" i="82"/>
  <c r="CR33" i="82"/>
  <c r="CQ33" i="82"/>
  <c r="CP33" i="82"/>
  <c r="CO33" i="82"/>
  <c r="CN33" i="82"/>
  <c r="CM33" i="82"/>
  <c r="CL33" i="82"/>
  <c r="CK33" i="82"/>
  <c r="CR32" i="82"/>
  <c r="CQ32" i="82"/>
  <c r="CP32" i="82"/>
  <c r="CO32" i="82"/>
  <c r="CN32" i="82"/>
  <c r="CM32" i="82"/>
  <c r="CL32" i="82"/>
  <c r="CK32" i="82"/>
  <c r="CR31" i="82"/>
  <c r="CQ31" i="82"/>
  <c r="CP31" i="82"/>
  <c r="CO31" i="82"/>
  <c r="CN31" i="82"/>
  <c r="CM31" i="82"/>
  <c r="CL31" i="82"/>
  <c r="CK31" i="82"/>
  <c r="CR30" i="82"/>
  <c r="CQ30" i="82"/>
  <c r="CP30" i="82"/>
  <c r="CO30" i="82"/>
  <c r="CN30" i="82"/>
  <c r="CM30" i="82"/>
  <c r="CL30" i="82"/>
  <c r="CK30" i="82"/>
  <c r="CR29" i="82"/>
  <c r="CQ29" i="82"/>
  <c r="CP29" i="82"/>
  <c r="CO29" i="82"/>
  <c r="CN29" i="82"/>
  <c r="CM29" i="82"/>
  <c r="CL29" i="82"/>
  <c r="CK29" i="82"/>
  <c r="CR28" i="82"/>
  <c r="CQ28" i="82"/>
  <c r="CP28" i="82"/>
  <c r="CO28" i="82"/>
  <c r="CN28" i="82"/>
  <c r="CM28" i="82"/>
  <c r="CL28" i="82"/>
  <c r="CK28" i="82"/>
  <c r="CR27" i="82"/>
  <c r="CQ27" i="82"/>
  <c r="CP27" i="82"/>
  <c r="CO27" i="82"/>
  <c r="CN27" i="82"/>
  <c r="CM27" i="82"/>
  <c r="CL27" i="82"/>
  <c r="CK27" i="82"/>
  <c r="CR26" i="82"/>
  <c r="CQ26" i="82"/>
  <c r="CP26" i="82"/>
  <c r="CO26" i="82"/>
  <c r="CN26" i="82"/>
  <c r="CM26" i="82"/>
  <c r="CL26" i="82"/>
  <c r="CK26" i="82"/>
  <c r="CR25" i="82"/>
  <c r="CQ25" i="82"/>
  <c r="CP25" i="82"/>
  <c r="CO25" i="82"/>
  <c r="CN25" i="82"/>
  <c r="CM25" i="82"/>
  <c r="CL25" i="82"/>
  <c r="CK25" i="82"/>
  <c r="CR24" i="82"/>
  <c r="CQ24" i="82"/>
  <c r="CP24" i="82"/>
  <c r="CO24" i="82"/>
  <c r="CN24" i="82"/>
  <c r="CM24" i="82"/>
  <c r="CL24" i="82"/>
  <c r="CK24" i="82"/>
  <c r="CR23" i="82"/>
  <c r="CQ23" i="82"/>
  <c r="CP23" i="82"/>
  <c r="CO23" i="82"/>
  <c r="CN23" i="82"/>
  <c r="CM23" i="82"/>
  <c r="CL23" i="82"/>
  <c r="CK23" i="82"/>
  <c r="CR22" i="82"/>
  <c r="CQ22" i="82"/>
  <c r="CP22" i="82"/>
  <c r="CO22" i="82"/>
  <c r="CN22" i="82"/>
  <c r="CM22" i="82"/>
  <c r="CL22" i="82"/>
  <c r="CK22" i="82"/>
  <c r="CR21" i="82"/>
  <c r="CQ21" i="82"/>
  <c r="CP21" i="82"/>
  <c r="CO21" i="82"/>
  <c r="CN21" i="82"/>
  <c r="CM21" i="82"/>
  <c r="CL21" i="82"/>
  <c r="CK21" i="82"/>
  <c r="CR20" i="82"/>
  <c r="CQ20" i="82"/>
  <c r="CP20" i="82"/>
  <c r="CO20" i="82"/>
  <c r="CN20" i="82"/>
  <c r="CM20" i="82"/>
  <c r="CL20" i="82"/>
  <c r="CK20" i="82"/>
  <c r="CR19" i="82"/>
  <c r="CQ19" i="82"/>
  <c r="CP19" i="82"/>
  <c r="CO19" i="82"/>
  <c r="CN19" i="82"/>
  <c r="CM19" i="82"/>
  <c r="CL19" i="82"/>
  <c r="CK19" i="82"/>
  <c r="CR18" i="82"/>
  <c r="CQ18" i="82"/>
  <c r="CP18" i="82"/>
  <c r="CO18" i="82"/>
  <c r="CN18" i="82"/>
  <c r="CM18" i="82"/>
  <c r="CL18" i="82"/>
  <c r="CK18" i="82"/>
  <c r="CR17" i="82"/>
  <c r="CQ17" i="82"/>
  <c r="CP17" i="82"/>
  <c r="CO17" i="82"/>
  <c r="CN17" i="82"/>
  <c r="CM17" i="82"/>
  <c r="CL17" i="82"/>
  <c r="CK17" i="82"/>
  <c r="CR16" i="82"/>
  <c r="CQ16" i="82"/>
  <c r="CP16" i="82"/>
  <c r="CO16" i="82"/>
  <c r="CN16" i="82"/>
  <c r="CM16" i="82"/>
  <c r="CL16" i="82"/>
  <c r="CK16" i="82"/>
  <c r="CR15" i="82"/>
  <c r="CQ15" i="82"/>
  <c r="CP15" i="82"/>
  <c r="CO15" i="82"/>
  <c r="CN15" i="82"/>
  <c r="CM15" i="82"/>
  <c r="CL15" i="82"/>
  <c r="CK15" i="82"/>
  <c r="CR14" i="82"/>
  <c r="CQ14" i="82"/>
  <c r="CP14" i="82"/>
  <c r="CO14" i="82"/>
  <c r="CN14" i="82"/>
  <c r="CM14" i="82"/>
  <c r="CL14" i="82"/>
  <c r="CK14" i="82"/>
  <c r="CR13" i="82"/>
  <c r="CQ13" i="82"/>
  <c r="CP13" i="82"/>
  <c r="CO13" i="82"/>
  <c r="CN13" i="82"/>
  <c r="CM13" i="82"/>
  <c r="CL13" i="82"/>
  <c r="CK13" i="82"/>
  <c r="CR12" i="82"/>
  <c r="CQ12" i="82"/>
  <c r="CP12" i="82"/>
  <c r="CO12" i="82"/>
  <c r="CN12" i="82"/>
  <c r="CM12" i="82"/>
  <c r="CL12" i="82"/>
  <c r="CK12" i="82"/>
  <c r="CR11" i="82"/>
  <c r="CQ11" i="82"/>
  <c r="CP11" i="82"/>
  <c r="CO11" i="82"/>
  <c r="CN11" i="82"/>
  <c r="CM11" i="82"/>
  <c r="CL11" i="82"/>
  <c r="CK11" i="82"/>
  <c r="CR10" i="82"/>
  <c r="CQ10" i="82"/>
  <c r="CP10" i="82"/>
  <c r="CO10" i="82"/>
  <c r="CN10" i="82"/>
  <c r="CM10" i="82"/>
  <c r="CL10" i="82"/>
  <c r="CK10" i="82"/>
  <c r="CR9" i="82"/>
  <c r="CQ9" i="82"/>
  <c r="CP9" i="82"/>
  <c r="CO9" i="82"/>
  <c r="CN9" i="82"/>
  <c r="CM9" i="82"/>
  <c r="CL9" i="82"/>
  <c r="CK9" i="82"/>
  <c r="CR8" i="82"/>
  <c r="CQ8" i="82"/>
  <c r="CP8" i="82"/>
  <c r="CO8" i="82"/>
  <c r="CN8" i="82"/>
  <c r="CM8" i="82"/>
  <c r="CL8" i="82"/>
  <c r="CK8" i="82"/>
  <c r="CR7" i="82"/>
  <c r="CQ7" i="82"/>
  <c r="CP7" i="82"/>
  <c r="CO7" i="82"/>
  <c r="CN7" i="82"/>
  <c r="CM7" i="82"/>
  <c r="CL7" i="82"/>
  <c r="CK7" i="82"/>
  <c r="CR6" i="82"/>
  <c r="CQ6" i="82"/>
  <c r="CP6" i="82"/>
  <c r="CO6" i="82"/>
  <c r="CN6" i="82"/>
  <c r="CM6" i="82"/>
  <c r="CL6" i="82"/>
  <c r="CK6" i="82"/>
  <c r="CR14" i="81"/>
  <c r="CQ14" i="81"/>
  <c r="CP14" i="81"/>
  <c r="CO14" i="81"/>
  <c r="CN14" i="81"/>
  <c r="CM14" i="81"/>
  <c r="CL14" i="81"/>
  <c r="CK14" i="81"/>
  <c r="CR13" i="81"/>
  <c r="CQ13" i="81"/>
  <c r="CP13" i="81"/>
  <c r="CO13" i="81"/>
  <c r="CN13" i="81"/>
  <c r="CM13" i="81"/>
  <c r="CL13" i="81"/>
  <c r="CK13" i="81"/>
  <c r="CR12" i="81"/>
  <c r="CQ12" i="81"/>
  <c r="CP12" i="81"/>
  <c r="CO12" i="81"/>
  <c r="CN12" i="81"/>
  <c r="CM12" i="81"/>
  <c r="CL12" i="81"/>
  <c r="CK12" i="81"/>
  <c r="CR11" i="81"/>
  <c r="CQ11" i="81"/>
  <c r="CP11" i="81"/>
  <c r="CO11" i="81"/>
  <c r="CN11" i="81"/>
  <c r="CM11" i="81"/>
  <c r="CL11" i="81"/>
  <c r="CK11" i="81"/>
  <c r="CR10" i="81"/>
  <c r="CQ10" i="81"/>
  <c r="CP10" i="81"/>
  <c r="CO10" i="81"/>
  <c r="CN10" i="81"/>
  <c r="CM10" i="81"/>
  <c r="CL10" i="81"/>
  <c r="CK10" i="81"/>
  <c r="CR9" i="81"/>
  <c r="CQ9" i="81"/>
  <c r="CP9" i="81"/>
  <c r="CO9" i="81"/>
  <c r="CN9" i="81"/>
  <c r="CM9" i="81"/>
  <c r="CL9" i="81"/>
  <c r="CK9" i="81"/>
  <c r="CR8" i="81"/>
  <c r="CQ8" i="81"/>
  <c r="CP8" i="81"/>
  <c r="CO8" i="81"/>
  <c r="CN8" i="81"/>
  <c r="CM8" i="81"/>
  <c r="CL8" i="81"/>
  <c r="CK8" i="81"/>
  <c r="CR7" i="81"/>
  <c r="CQ7" i="81"/>
  <c r="CP7" i="81"/>
  <c r="CO7" i="81"/>
  <c r="CN7" i="81"/>
  <c r="CM7" i="81"/>
  <c r="CL7" i="81"/>
  <c r="CK7" i="81"/>
  <c r="CR6" i="81"/>
  <c r="CQ6" i="81"/>
  <c r="CP6" i="81"/>
  <c r="CO6" i="81"/>
  <c r="CN6" i="81"/>
  <c r="CM6" i="81"/>
  <c r="CL6" i="81"/>
  <c r="CK6" i="81"/>
  <c r="AD57" i="81" l="1"/>
  <c r="AD54" i="81"/>
  <c r="AD51" i="81"/>
  <c r="AD59" i="81"/>
  <c r="AD56" i="81"/>
  <c r="AD53" i="81"/>
  <c r="AD50" i="81"/>
  <c r="AD60" i="81"/>
  <c r="AD52" i="81"/>
  <c r="AD55" i="81"/>
  <c r="AD58" i="81"/>
  <c r="L35" i="82"/>
  <c r="L38" i="82"/>
  <c r="L37" i="82"/>
  <c r="L31" i="82"/>
  <c r="L28" i="82"/>
  <c r="L30" i="82"/>
  <c r="L36" i="82"/>
  <c r="L34" i="82"/>
  <c r="L33" i="82"/>
  <c r="L32" i="82"/>
  <c r="L29" i="82"/>
  <c r="BN69" i="82"/>
  <c r="BN66" i="82"/>
  <c r="BN63" i="82"/>
  <c r="BN68" i="82"/>
  <c r="BN70" i="82"/>
  <c r="BN61" i="82"/>
  <c r="BN71" i="82"/>
  <c r="BN62" i="82"/>
  <c r="BN64" i="82"/>
  <c r="BN65" i="82"/>
  <c r="BN67" i="82"/>
  <c r="L135" i="82"/>
  <c r="L132" i="82"/>
  <c r="L129" i="82"/>
  <c r="L133" i="82"/>
  <c r="L128" i="82"/>
  <c r="L137" i="82"/>
  <c r="L136" i="82"/>
  <c r="L131" i="82"/>
  <c r="L127" i="82"/>
  <c r="L134" i="82"/>
  <c r="L130" i="82"/>
  <c r="AD156" i="82"/>
  <c r="AD153" i="82"/>
  <c r="AD150" i="82"/>
  <c r="AD157" i="82"/>
  <c r="AD152" i="82"/>
  <c r="AD151" i="82"/>
  <c r="AD155" i="82"/>
  <c r="AD159" i="82"/>
  <c r="AD154" i="82"/>
  <c r="AD158" i="82"/>
  <c r="AD149" i="82"/>
  <c r="BN201" i="82"/>
  <c r="BN198" i="82"/>
  <c r="BN195" i="82"/>
  <c r="BN203" i="82"/>
  <c r="BN194" i="82"/>
  <c r="BN202" i="82"/>
  <c r="BN199" i="82"/>
  <c r="BN196" i="82"/>
  <c r="BN200" i="82"/>
  <c r="BN197" i="82"/>
  <c r="BN193" i="82"/>
  <c r="AV246" i="82"/>
  <c r="AV243" i="82"/>
  <c r="AV240" i="82"/>
  <c r="AV237" i="82"/>
  <c r="AV247" i="82"/>
  <c r="AV244" i="82"/>
  <c r="AV241" i="82"/>
  <c r="AV238" i="82"/>
  <c r="AV245" i="82"/>
  <c r="AV242" i="82"/>
  <c r="AV239" i="82"/>
  <c r="L299" i="82"/>
  <c r="L296" i="82"/>
  <c r="L293" i="82"/>
  <c r="L302" i="82"/>
  <c r="L301" i="82"/>
  <c r="L298" i="82"/>
  <c r="L295" i="82"/>
  <c r="L292" i="82"/>
  <c r="L300" i="82"/>
  <c r="L297" i="82"/>
  <c r="L294" i="82"/>
  <c r="L399" i="82"/>
  <c r="L396" i="82"/>
  <c r="L393" i="82"/>
  <c r="L398" i="82"/>
  <c r="L395" i="82"/>
  <c r="L392" i="82"/>
  <c r="L401" i="82"/>
  <c r="L400" i="82"/>
  <c r="L397" i="82"/>
  <c r="L394" i="82"/>
  <c r="L391" i="82"/>
  <c r="U35" i="81"/>
  <c r="U32" i="81"/>
  <c r="U29" i="81"/>
  <c r="U38" i="81"/>
  <c r="U37" i="81"/>
  <c r="U34" i="81"/>
  <c r="U31" i="81"/>
  <c r="U28" i="81"/>
  <c r="U36" i="81"/>
  <c r="U33" i="81"/>
  <c r="U30" i="81"/>
  <c r="AM59" i="81"/>
  <c r="AM56" i="81"/>
  <c r="AM53" i="81"/>
  <c r="AM50" i="81"/>
  <c r="AM60" i="81"/>
  <c r="AM58" i="81"/>
  <c r="AM55" i="81"/>
  <c r="AM52" i="81"/>
  <c r="AM57" i="81"/>
  <c r="AM54" i="81"/>
  <c r="AM51" i="81"/>
  <c r="AM90" i="81"/>
  <c r="AM87" i="81"/>
  <c r="AM84" i="81"/>
  <c r="AM92" i="81"/>
  <c r="AM89" i="81"/>
  <c r="AM86" i="81"/>
  <c r="AM83" i="81"/>
  <c r="AM85" i="81"/>
  <c r="AM88" i="81"/>
  <c r="AM93" i="81"/>
  <c r="AM91" i="81"/>
  <c r="AM27" i="82"/>
  <c r="AM25" i="82"/>
  <c r="AM22" i="82"/>
  <c r="AM19" i="82"/>
  <c r="AM24" i="82"/>
  <c r="AM21" i="82"/>
  <c r="AM18" i="82"/>
  <c r="AM26" i="82"/>
  <c r="AM23" i="82"/>
  <c r="AM20" i="82"/>
  <c r="AM17" i="82"/>
  <c r="U68" i="82"/>
  <c r="U65" i="82"/>
  <c r="U62" i="82"/>
  <c r="U64" i="82"/>
  <c r="U66" i="82"/>
  <c r="U67" i="82"/>
  <c r="U69" i="82"/>
  <c r="U71" i="82"/>
  <c r="U70" i="82"/>
  <c r="U61" i="82"/>
  <c r="U63" i="82"/>
  <c r="U102" i="82"/>
  <c r="U99" i="82"/>
  <c r="U96" i="82"/>
  <c r="U104" i="82"/>
  <c r="U98" i="82"/>
  <c r="U97" i="82"/>
  <c r="U101" i="82"/>
  <c r="U100" i="82"/>
  <c r="U95" i="82"/>
  <c r="U94" i="82"/>
  <c r="U103" i="82"/>
  <c r="BE147" i="82"/>
  <c r="BE144" i="82"/>
  <c r="BE141" i="82"/>
  <c r="BE138" i="82"/>
  <c r="BE143" i="82"/>
  <c r="BE145" i="82"/>
  <c r="BE146" i="82"/>
  <c r="BE139" i="82"/>
  <c r="BE140" i="82"/>
  <c r="BE142" i="82"/>
  <c r="BE148" i="82"/>
  <c r="AM189" i="82"/>
  <c r="AM186" i="82"/>
  <c r="AM183" i="82"/>
  <c r="AM185" i="82"/>
  <c r="AM184" i="82"/>
  <c r="AM188" i="82"/>
  <c r="AM187" i="82"/>
  <c r="AM192" i="82"/>
  <c r="AM191" i="82"/>
  <c r="AM182" i="82"/>
  <c r="AM190" i="82"/>
  <c r="U234" i="82"/>
  <c r="U231" i="82"/>
  <c r="U228" i="82"/>
  <c r="U236" i="82"/>
  <c r="U235" i="82"/>
  <c r="U232" i="82"/>
  <c r="U229" i="82"/>
  <c r="U226" i="82"/>
  <c r="U233" i="82"/>
  <c r="U230" i="82"/>
  <c r="U227" i="82"/>
  <c r="BW266" i="82"/>
  <c r="BW263" i="82"/>
  <c r="BW260" i="82"/>
  <c r="BW269" i="82"/>
  <c r="BW268" i="82"/>
  <c r="BW265" i="82"/>
  <c r="BW262" i="82"/>
  <c r="BW259" i="82"/>
  <c r="BW267" i="82"/>
  <c r="BW264" i="82"/>
  <c r="BW261" i="82"/>
  <c r="AM321" i="82"/>
  <c r="AM318" i="82"/>
  <c r="AM315" i="82"/>
  <c r="AM322" i="82"/>
  <c r="AM319" i="82"/>
  <c r="AM316" i="82"/>
  <c r="AM324" i="82"/>
  <c r="AM323" i="82"/>
  <c r="AM317" i="82"/>
  <c r="AM320" i="82"/>
  <c r="AM314" i="82"/>
  <c r="U366" i="82"/>
  <c r="U363" i="82"/>
  <c r="U360" i="82"/>
  <c r="U368" i="82"/>
  <c r="U367" i="82"/>
  <c r="U364" i="82"/>
  <c r="U361" i="82"/>
  <c r="U358" i="82"/>
  <c r="U365" i="82"/>
  <c r="U362" i="82"/>
  <c r="U359" i="82"/>
  <c r="AM420" i="82"/>
  <c r="AM417" i="82"/>
  <c r="AM414" i="82"/>
  <c r="AM422" i="82"/>
  <c r="AM419" i="82"/>
  <c r="AM416" i="82"/>
  <c r="AM413" i="82"/>
  <c r="AM423" i="82"/>
  <c r="AM421" i="82"/>
  <c r="AM418" i="82"/>
  <c r="AM415" i="82"/>
  <c r="U465" i="82"/>
  <c r="U462" i="82"/>
  <c r="U459" i="82"/>
  <c r="U464" i="82"/>
  <c r="U461" i="82"/>
  <c r="U458" i="82"/>
  <c r="U466" i="82"/>
  <c r="U463" i="82"/>
  <c r="U460" i="82"/>
  <c r="U457" i="82"/>
  <c r="U467" i="82"/>
  <c r="U497" i="82"/>
  <c r="U494" i="82"/>
  <c r="U491" i="82"/>
  <c r="U500" i="82"/>
  <c r="U499" i="82"/>
  <c r="U496" i="82"/>
  <c r="U493" i="82"/>
  <c r="U490" i="82"/>
  <c r="U492" i="82"/>
  <c r="U495" i="82"/>
  <c r="U498" i="82"/>
  <c r="BW531" i="82"/>
  <c r="BW528" i="82"/>
  <c r="BW525" i="82"/>
  <c r="BW533" i="82"/>
  <c r="BW532" i="82"/>
  <c r="BW529" i="82"/>
  <c r="BW526" i="82"/>
  <c r="BW530" i="82"/>
  <c r="BW527" i="82"/>
  <c r="BW524" i="82"/>
  <c r="BW523" i="82"/>
  <c r="U597" i="82"/>
  <c r="U594" i="82"/>
  <c r="U591" i="82"/>
  <c r="U599" i="82"/>
  <c r="U598" i="82"/>
  <c r="U595" i="82"/>
  <c r="U592" i="82"/>
  <c r="U589" i="82"/>
  <c r="U593" i="82"/>
  <c r="U590" i="82"/>
  <c r="U596" i="82"/>
  <c r="BE642" i="82"/>
  <c r="BE639" i="82"/>
  <c r="BE636" i="82"/>
  <c r="BE633" i="82"/>
  <c r="BE643" i="82"/>
  <c r="BE640" i="82"/>
  <c r="BE637" i="82"/>
  <c r="BE634" i="82"/>
  <c r="BE638" i="82"/>
  <c r="BE635" i="82"/>
  <c r="BE641" i="82"/>
  <c r="U729" i="82"/>
  <c r="U726" i="82"/>
  <c r="U723" i="82"/>
  <c r="U731" i="82"/>
  <c r="U730" i="82"/>
  <c r="U727" i="82"/>
  <c r="U724" i="82"/>
  <c r="U721" i="82"/>
  <c r="U728" i="82"/>
  <c r="U725" i="82"/>
  <c r="U722" i="82"/>
  <c r="AD38" i="81"/>
  <c r="AD36" i="81"/>
  <c r="AD33" i="81"/>
  <c r="AD30" i="81"/>
  <c r="AD35" i="81"/>
  <c r="AD32" i="81"/>
  <c r="AD29" i="81"/>
  <c r="AD37" i="81"/>
  <c r="AD28" i="81"/>
  <c r="AD31" i="81"/>
  <c r="AD34" i="81"/>
  <c r="AV60" i="81"/>
  <c r="AV57" i="81"/>
  <c r="AV54" i="81"/>
  <c r="AV51" i="81"/>
  <c r="AV59" i="81"/>
  <c r="AV56" i="81"/>
  <c r="AV53" i="81"/>
  <c r="AV50" i="81"/>
  <c r="AV52" i="81"/>
  <c r="AV55" i="81"/>
  <c r="AV58" i="81"/>
  <c r="L82" i="81"/>
  <c r="L81" i="81"/>
  <c r="L78" i="81"/>
  <c r="L75" i="81"/>
  <c r="L72" i="81"/>
  <c r="L80" i="81"/>
  <c r="L77" i="81"/>
  <c r="L74" i="81"/>
  <c r="L76" i="81"/>
  <c r="L79" i="81"/>
  <c r="L73" i="81"/>
  <c r="L13" i="82"/>
  <c r="L10" i="82"/>
  <c r="L7" i="82"/>
  <c r="L16" i="82"/>
  <c r="L15" i="82"/>
  <c r="L12" i="82"/>
  <c r="L9" i="82"/>
  <c r="L6" i="82"/>
  <c r="L14" i="82"/>
  <c r="L11" i="82"/>
  <c r="L8" i="82"/>
  <c r="BN13" i="82"/>
  <c r="BN10" i="82"/>
  <c r="BN7" i="82"/>
  <c r="BN16" i="82"/>
  <c r="BN15" i="82"/>
  <c r="BN12" i="82"/>
  <c r="BN9" i="82"/>
  <c r="BN6" i="82"/>
  <c r="BN14" i="82"/>
  <c r="BN11" i="82"/>
  <c r="BN8" i="82"/>
  <c r="BN49" i="82"/>
  <c r="BN48" i="82"/>
  <c r="BN45" i="82"/>
  <c r="BN42" i="82"/>
  <c r="BN39" i="82"/>
  <c r="BN43" i="82"/>
  <c r="BN44" i="82"/>
  <c r="BN46" i="82"/>
  <c r="BN47" i="82"/>
  <c r="BN40" i="82"/>
  <c r="BN41" i="82"/>
  <c r="BN80" i="82"/>
  <c r="BN77" i="82"/>
  <c r="BN74" i="82"/>
  <c r="BN76" i="82"/>
  <c r="BN82" i="82"/>
  <c r="BN75" i="82"/>
  <c r="BN79" i="82"/>
  <c r="BN78" i="82"/>
  <c r="BN73" i="82"/>
  <c r="BN81" i="82"/>
  <c r="BN72" i="82"/>
  <c r="BN115" i="82"/>
  <c r="BN114" i="82"/>
  <c r="BN111" i="82"/>
  <c r="BN108" i="82"/>
  <c r="BN105" i="82"/>
  <c r="BN106" i="82"/>
  <c r="BN107" i="82"/>
  <c r="BN109" i="82"/>
  <c r="BN110" i="82"/>
  <c r="BN112" i="82"/>
  <c r="BN113" i="82"/>
  <c r="L181" i="82"/>
  <c r="L180" i="82"/>
  <c r="L177" i="82"/>
  <c r="L174" i="82"/>
  <c r="L171" i="82"/>
  <c r="L178" i="82"/>
  <c r="L173" i="82"/>
  <c r="L176" i="82"/>
  <c r="L172" i="82"/>
  <c r="L179" i="82"/>
  <c r="L175" i="82"/>
  <c r="U14" i="81"/>
  <c r="U11" i="81"/>
  <c r="U8" i="81"/>
  <c r="U13" i="81"/>
  <c r="U10" i="81"/>
  <c r="U7" i="81"/>
  <c r="U16" i="81"/>
  <c r="U15" i="81"/>
  <c r="U12" i="81"/>
  <c r="U9" i="81"/>
  <c r="U6" i="81"/>
  <c r="BW14" i="81"/>
  <c r="BW11" i="81"/>
  <c r="BW8" i="81"/>
  <c r="BW13" i="81"/>
  <c r="BW10" i="81"/>
  <c r="BW7" i="81"/>
  <c r="BW16" i="81"/>
  <c r="BW15" i="81"/>
  <c r="BW12" i="81"/>
  <c r="BW9" i="81"/>
  <c r="BW6" i="81"/>
  <c r="BE27" i="81"/>
  <c r="BE24" i="81"/>
  <c r="BE21" i="81"/>
  <c r="BE18" i="81"/>
  <c r="BE26" i="81"/>
  <c r="BE23" i="81"/>
  <c r="BE20" i="81"/>
  <c r="BE17" i="81"/>
  <c r="BE22" i="81"/>
  <c r="BE25" i="81"/>
  <c r="BE19" i="81"/>
  <c r="AM35" i="81"/>
  <c r="AM32" i="81"/>
  <c r="AM29" i="81"/>
  <c r="AM37" i="81"/>
  <c r="AM34" i="81"/>
  <c r="AM31" i="81"/>
  <c r="AM28" i="81"/>
  <c r="AM38" i="81"/>
  <c r="AM36" i="81"/>
  <c r="AM33" i="81"/>
  <c r="AM30" i="81"/>
  <c r="U49" i="81"/>
  <c r="U48" i="81"/>
  <c r="U45" i="81"/>
  <c r="U42" i="81"/>
  <c r="U39" i="81"/>
  <c r="U47" i="81"/>
  <c r="U44" i="81"/>
  <c r="U41" i="81"/>
  <c r="U46" i="81"/>
  <c r="U40" i="81"/>
  <c r="U43" i="81"/>
  <c r="BW49" i="81"/>
  <c r="BW48" i="81"/>
  <c r="BW45" i="81"/>
  <c r="BW42" i="81"/>
  <c r="BW39" i="81"/>
  <c r="BW47" i="81"/>
  <c r="BW44" i="81"/>
  <c r="BW41" i="81"/>
  <c r="BW43" i="81"/>
  <c r="BW46" i="81"/>
  <c r="BW40" i="81"/>
  <c r="BE59" i="81"/>
  <c r="BE56" i="81"/>
  <c r="BE53" i="81"/>
  <c r="BE50" i="81"/>
  <c r="BE58" i="81"/>
  <c r="BE55" i="81"/>
  <c r="BE52" i="81"/>
  <c r="BE60" i="81"/>
  <c r="BE57" i="81"/>
  <c r="BE54" i="81"/>
  <c r="BE51" i="81"/>
  <c r="AM71" i="81"/>
  <c r="AM69" i="81"/>
  <c r="AM66" i="81"/>
  <c r="AM63" i="81"/>
  <c r="AM68" i="81"/>
  <c r="AM65" i="81"/>
  <c r="AM62" i="81"/>
  <c r="AM70" i="81"/>
  <c r="AM61" i="81"/>
  <c r="AM67" i="81"/>
  <c r="AM64" i="81"/>
  <c r="U80" i="81"/>
  <c r="U77" i="81"/>
  <c r="U74" i="81"/>
  <c r="U79" i="81"/>
  <c r="U76" i="81"/>
  <c r="U73" i="81"/>
  <c r="U82" i="81"/>
  <c r="U81" i="81"/>
  <c r="U78" i="81"/>
  <c r="U75" i="81"/>
  <c r="U72" i="81"/>
  <c r="BW80" i="81"/>
  <c r="BW77" i="81"/>
  <c r="BW74" i="81"/>
  <c r="BW79" i="81"/>
  <c r="BW76" i="81"/>
  <c r="BW73" i="81"/>
  <c r="BW82" i="81"/>
  <c r="BW81" i="81"/>
  <c r="BW78" i="81"/>
  <c r="BW75" i="81"/>
  <c r="BW72" i="81"/>
  <c r="BE93" i="81"/>
  <c r="BE90" i="81"/>
  <c r="BE87" i="81"/>
  <c r="BE84" i="81"/>
  <c r="BE92" i="81"/>
  <c r="BE89" i="81"/>
  <c r="BE86" i="81"/>
  <c r="BE83" i="81"/>
  <c r="BE85" i="81"/>
  <c r="BE91" i="81"/>
  <c r="BE88" i="81"/>
  <c r="U14" i="82"/>
  <c r="U11" i="82"/>
  <c r="U8" i="82"/>
  <c r="U13" i="82"/>
  <c r="U10" i="82"/>
  <c r="U7" i="82"/>
  <c r="U16" i="82"/>
  <c r="U12" i="82"/>
  <c r="U15" i="82"/>
  <c r="U6" i="82"/>
  <c r="U9" i="82"/>
  <c r="BW14" i="82"/>
  <c r="BW11" i="82"/>
  <c r="BW8" i="82"/>
  <c r="BW13" i="82"/>
  <c r="BW10" i="82"/>
  <c r="BW7" i="82"/>
  <c r="BW9" i="82"/>
  <c r="BW15" i="82"/>
  <c r="BW12" i="82"/>
  <c r="BW16" i="82"/>
  <c r="BW6" i="82"/>
  <c r="BE25" i="82"/>
  <c r="BE22" i="82"/>
  <c r="BE19" i="82"/>
  <c r="BE27" i="82"/>
  <c r="BE24" i="82"/>
  <c r="BE21" i="82"/>
  <c r="BE18" i="82"/>
  <c r="BE26" i="82"/>
  <c r="BE23" i="82"/>
  <c r="BE20" i="82"/>
  <c r="BE17" i="82"/>
  <c r="AM38" i="82"/>
  <c r="AM36" i="82"/>
  <c r="AM35" i="82"/>
  <c r="AM34" i="82"/>
  <c r="AM33" i="82"/>
  <c r="AM32" i="82"/>
  <c r="AM29" i="82"/>
  <c r="AM37" i="82"/>
  <c r="AM31" i="82"/>
  <c r="AM28" i="82"/>
  <c r="AM30" i="82"/>
  <c r="U47" i="82"/>
  <c r="U44" i="82"/>
  <c r="U41" i="82"/>
  <c r="U48" i="82"/>
  <c r="U39" i="82"/>
  <c r="U40" i="82"/>
  <c r="U42" i="82"/>
  <c r="U43" i="82"/>
  <c r="U49" i="82"/>
  <c r="U45" i="82"/>
  <c r="U46" i="82"/>
  <c r="BW47" i="82"/>
  <c r="BW44" i="82"/>
  <c r="BW41" i="82"/>
  <c r="BW49" i="82"/>
  <c r="BW45" i="82"/>
  <c r="BW40" i="82"/>
  <c r="BW48" i="82"/>
  <c r="BW43" i="82"/>
  <c r="BW39" i="82"/>
  <c r="BW46" i="82"/>
  <c r="BW42" i="82"/>
  <c r="BE60" i="82"/>
  <c r="BE57" i="82"/>
  <c r="BE54" i="82"/>
  <c r="BE51" i="82"/>
  <c r="BE56" i="82"/>
  <c r="BE58" i="82"/>
  <c r="BE59" i="82"/>
  <c r="BE50" i="82"/>
  <c r="BE52" i="82"/>
  <c r="BE53" i="82"/>
  <c r="BE55" i="82"/>
  <c r="AM68" i="82"/>
  <c r="AM65" i="82"/>
  <c r="AM62" i="82"/>
  <c r="AM64" i="82"/>
  <c r="AM63" i="82"/>
  <c r="AM71" i="82"/>
  <c r="AM67" i="82"/>
  <c r="AM66" i="82"/>
  <c r="AM70" i="82"/>
  <c r="AM69" i="82"/>
  <c r="AM61" i="82"/>
  <c r="U82" i="82"/>
  <c r="U81" i="82"/>
  <c r="U78" i="82"/>
  <c r="U75" i="82"/>
  <c r="U72" i="82"/>
  <c r="U74" i="82"/>
  <c r="U73" i="82"/>
  <c r="U77" i="82"/>
  <c r="U76" i="82"/>
  <c r="U80" i="82"/>
  <c r="U79" i="82"/>
  <c r="BW82" i="82"/>
  <c r="BW81" i="82"/>
  <c r="BW78" i="82"/>
  <c r="BW75" i="82"/>
  <c r="BW72" i="82"/>
  <c r="BW80" i="82"/>
  <c r="BW73" i="82"/>
  <c r="BW76" i="82"/>
  <c r="BW74" i="82"/>
  <c r="BW77" i="82"/>
  <c r="BW79" i="82"/>
  <c r="BE92" i="82"/>
  <c r="BE89" i="82"/>
  <c r="BE86" i="82"/>
  <c r="BE83" i="82"/>
  <c r="BE87" i="82"/>
  <c r="BE91" i="82"/>
  <c r="BE90" i="82"/>
  <c r="BE93" i="82"/>
  <c r="BE85" i="82"/>
  <c r="BE84" i="82"/>
  <c r="BE88" i="82"/>
  <c r="AM104" i="82"/>
  <c r="AM102" i="82"/>
  <c r="AM99" i="82"/>
  <c r="AM96" i="82"/>
  <c r="AM98" i="82"/>
  <c r="AM97" i="82"/>
  <c r="AM101" i="82"/>
  <c r="AM100" i="82"/>
  <c r="AM94" i="82"/>
  <c r="AM103" i="82"/>
  <c r="AM95" i="82"/>
  <c r="U113" i="82"/>
  <c r="U110" i="82"/>
  <c r="U107" i="82"/>
  <c r="U115" i="82"/>
  <c r="U111" i="82"/>
  <c r="U112" i="82"/>
  <c r="U114" i="82"/>
  <c r="U105" i="82"/>
  <c r="U106" i="82"/>
  <c r="U108" i="82"/>
  <c r="U109" i="82"/>
  <c r="BW113" i="82"/>
  <c r="BW110" i="82"/>
  <c r="BW107" i="82"/>
  <c r="BW112" i="82"/>
  <c r="BW108" i="82"/>
  <c r="BW115" i="82"/>
  <c r="BW111" i="82"/>
  <c r="BW106" i="82"/>
  <c r="BW114" i="82"/>
  <c r="BW109" i="82"/>
  <c r="BW105" i="82"/>
  <c r="BE126" i="82"/>
  <c r="BE123" i="82"/>
  <c r="BE120" i="82"/>
  <c r="BE117" i="82"/>
  <c r="BE119" i="82"/>
  <c r="BE121" i="82"/>
  <c r="BE122" i="82"/>
  <c r="BE124" i="82"/>
  <c r="BE125" i="82"/>
  <c r="BE116" i="82"/>
  <c r="BE118" i="82"/>
  <c r="AM134" i="82"/>
  <c r="AM131" i="82"/>
  <c r="AM128" i="82"/>
  <c r="AM136" i="82"/>
  <c r="AM135" i="82"/>
  <c r="AM127" i="82"/>
  <c r="AM130" i="82"/>
  <c r="AM129" i="82"/>
  <c r="AM137" i="82"/>
  <c r="AM133" i="82"/>
  <c r="AM132" i="82"/>
  <c r="U148" i="82"/>
  <c r="U147" i="82"/>
  <c r="U144" i="82"/>
  <c r="U141" i="82"/>
  <c r="U138" i="82"/>
  <c r="U146" i="82"/>
  <c r="U145" i="82"/>
  <c r="U140" i="82"/>
  <c r="U139" i="82"/>
  <c r="U143" i="82"/>
  <c r="U142" i="82"/>
  <c r="BW148" i="82"/>
  <c r="BW147" i="82"/>
  <c r="BW144" i="82"/>
  <c r="BW141" i="82"/>
  <c r="BW138" i="82"/>
  <c r="BW145" i="82"/>
  <c r="BW143" i="82"/>
  <c r="BW146" i="82"/>
  <c r="BW139" i="82"/>
  <c r="BW140" i="82"/>
  <c r="BW142" i="82"/>
  <c r="BE158" i="82"/>
  <c r="BE155" i="82"/>
  <c r="BE152" i="82"/>
  <c r="BE149" i="82"/>
  <c r="BE150" i="82"/>
  <c r="BE154" i="82"/>
  <c r="BE153" i="82"/>
  <c r="BE157" i="82"/>
  <c r="BE156" i="82"/>
  <c r="BE151" i="82"/>
  <c r="BE159" i="82"/>
  <c r="AM170" i="82"/>
  <c r="AM168" i="82"/>
  <c r="AM165" i="82"/>
  <c r="AM162" i="82"/>
  <c r="AM169" i="82"/>
  <c r="AM161" i="82"/>
  <c r="AM160" i="82"/>
  <c r="AM164" i="82"/>
  <c r="AM163" i="82"/>
  <c r="AM167" i="82"/>
  <c r="AM166" i="82"/>
  <c r="U179" i="82"/>
  <c r="U176" i="82"/>
  <c r="U173" i="82"/>
  <c r="U174" i="82"/>
  <c r="U175" i="82"/>
  <c r="U181" i="82"/>
  <c r="U177" i="82"/>
  <c r="U178" i="82"/>
  <c r="U180" i="82"/>
  <c r="U171" i="82"/>
  <c r="U172" i="82"/>
  <c r="BW179" i="82"/>
  <c r="BW176" i="82"/>
  <c r="BW173" i="82"/>
  <c r="BW180" i="82"/>
  <c r="BW175" i="82"/>
  <c r="BW171" i="82"/>
  <c r="BW178" i="82"/>
  <c r="BW174" i="82"/>
  <c r="BW181" i="82"/>
  <c r="BW177" i="82"/>
  <c r="BW172" i="82"/>
  <c r="BE192" i="82"/>
  <c r="BE189" i="82"/>
  <c r="BE186" i="82"/>
  <c r="BE183" i="82"/>
  <c r="BE191" i="82"/>
  <c r="BE182" i="82"/>
  <c r="BE184" i="82"/>
  <c r="BE185" i="82"/>
  <c r="BE187" i="82"/>
  <c r="BE188" i="82"/>
  <c r="BE190" i="82"/>
  <c r="AM200" i="82"/>
  <c r="AM197" i="82"/>
  <c r="AM194" i="82"/>
  <c r="AM202" i="82"/>
  <c r="AM199" i="82"/>
  <c r="AM201" i="82"/>
  <c r="AM198" i="82"/>
  <c r="AM193" i="82"/>
  <c r="AM203" i="82"/>
  <c r="AM196" i="82"/>
  <c r="AM195" i="82"/>
  <c r="U214" i="82"/>
  <c r="U213" i="82"/>
  <c r="U210" i="82"/>
  <c r="U207" i="82"/>
  <c r="U204" i="82"/>
  <c r="U211" i="82"/>
  <c r="U208" i="82"/>
  <c r="U205" i="82"/>
  <c r="U212" i="82"/>
  <c r="U209" i="82"/>
  <c r="U206" i="82"/>
  <c r="BW214" i="82"/>
  <c r="BW213" i="82"/>
  <c r="BW210" i="82"/>
  <c r="BW207" i="82"/>
  <c r="BW204" i="82"/>
  <c r="BW212" i="82"/>
  <c r="BW209" i="82"/>
  <c r="BW206" i="82"/>
  <c r="BW211" i="82"/>
  <c r="BW208" i="82"/>
  <c r="BW205" i="82"/>
  <c r="BE224" i="82"/>
  <c r="BE221" i="82"/>
  <c r="BE218" i="82"/>
  <c r="BE215" i="82"/>
  <c r="BE223" i="82"/>
  <c r="BE220" i="82"/>
  <c r="BE217" i="82"/>
  <c r="BE222" i="82"/>
  <c r="BE219" i="82"/>
  <c r="BE216" i="82"/>
  <c r="BE225" i="82"/>
  <c r="AM236" i="82"/>
  <c r="AM234" i="82"/>
  <c r="AM231" i="82"/>
  <c r="AM228" i="82"/>
  <c r="AM235" i="82"/>
  <c r="AM232" i="82"/>
  <c r="AM229" i="82"/>
  <c r="AM226" i="82"/>
  <c r="AM233" i="82"/>
  <c r="AM227" i="82"/>
  <c r="AM230" i="82"/>
  <c r="U245" i="82"/>
  <c r="U242" i="82"/>
  <c r="U239" i="82"/>
  <c r="U244" i="82"/>
  <c r="U241" i="82"/>
  <c r="U238" i="82"/>
  <c r="U247" i="82"/>
  <c r="U246" i="82"/>
  <c r="U243" i="82"/>
  <c r="U240" i="82"/>
  <c r="U237" i="82"/>
  <c r="BW245" i="82"/>
  <c r="BW242" i="82"/>
  <c r="BW239" i="82"/>
  <c r="BW244" i="82"/>
  <c r="BW241" i="82"/>
  <c r="BW238" i="82"/>
  <c r="BW247" i="82"/>
  <c r="BW240" i="82"/>
  <c r="BW243" i="82"/>
  <c r="BW246" i="82"/>
  <c r="BW237" i="82"/>
  <c r="BE258" i="82"/>
  <c r="BE255" i="82"/>
  <c r="BE252" i="82"/>
  <c r="BE249" i="82"/>
  <c r="BE257" i="82"/>
  <c r="BE254" i="82"/>
  <c r="BE251" i="82"/>
  <c r="BE248" i="82"/>
  <c r="BE256" i="82"/>
  <c r="BE253" i="82"/>
  <c r="BE250" i="82"/>
  <c r="AM266" i="82"/>
  <c r="AM263" i="82"/>
  <c r="AM260" i="82"/>
  <c r="AM268" i="82"/>
  <c r="AM265" i="82"/>
  <c r="AM262" i="82"/>
  <c r="AM259" i="82"/>
  <c r="AM267" i="82"/>
  <c r="AM264" i="82"/>
  <c r="AM261" i="82"/>
  <c r="AM269" i="82"/>
  <c r="U280" i="82"/>
  <c r="U279" i="82"/>
  <c r="U276" i="82"/>
  <c r="U273" i="82"/>
  <c r="U270" i="82"/>
  <c r="U277" i="82"/>
  <c r="U274" i="82"/>
  <c r="U271" i="82"/>
  <c r="U278" i="82"/>
  <c r="U275" i="82"/>
  <c r="U272" i="82"/>
  <c r="BW280" i="82"/>
  <c r="BW279" i="82"/>
  <c r="BW276" i="82"/>
  <c r="BW273" i="82"/>
  <c r="BW270" i="82"/>
  <c r="BW278" i="82"/>
  <c r="BW275" i="82"/>
  <c r="BW272" i="82"/>
  <c r="BW277" i="82"/>
  <c r="BW274" i="82"/>
  <c r="BW271" i="82"/>
  <c r="BE290" i="82"/>
  <c r="BE287" i="82"/>
  <c r="BE284" i="82"/>
  <c r="BE281" i="82"/>
  <c r="BE289" i="82"/>
  <c r="BE286" i="82"/>
  <c r="BE283" i="82"/>
  <c r="BE288" i="82"/>
  <c r="BE285" i="82"/>
  <c r="BE282" i="82"/>
  <c r="BE291" i="82"/>
  <c r="AM302" i="82"/>
  <c r="AM300" i="82"/>
  <c r="AM297" i="82"/>
  <c r="AM294" i="82"/>
  <c r="AM301" i="82"/>
  <c r="AM298" i="82"/>
  <c r="AM295" i="82"/>
  <c r="AM292" i="82"/>
  <c r="AM299" i="82"/>
  <c r="AM293" i="82"/>
  <c r="AM296" i="82"/>
  <c r="U311" i="82"/>
  <c r="U308" i="82"/>
  <c r="U305" i="82"/>
  <c r="U310" i="82"/>
  <c r="U307" i="82"/>
  <c r="U304" i="82"/>
  <c r="U313" i="82"/>
  <c r="U312" i="82"/>
  <c r="U309" i="82"/>
  <c r="U306" i="82"/>
  <c r="U303" i="82"/>
  <c r="BW311" i="82"/>
  <c r="BW308" i="82"/>
  <c r="BW305" i="82"/>
  <c r="BW310" i="82"/>
  <c r="BW307" i="82"/>
  <c r="BW304" i="82"/>
  <c r="BW313" i="82"/>
  <c r="BW303" i="82"/>
  <c r="BW309" i="82"/>
  <c r="BW312" i="82"/>
  <c r="BW306" i="82"/>
  <c r="BE324" i="82"/>
  <c r="BE321" i="82"/>
  <c r="BE318" i="82"/>
  <c r="BE315" i="82"/>
  <c r="BE323" i="82"/>
  <c r="BE320" i="82"/>
  <c r="BE317" i="82"/>
  <c r="BE314" i="82"/>
  <c r="BE322" i="82"/>
  <c r="BE319" i="82"/>
  <c r="BE316" i="82"/>
  <c r="AM332" i="82"/>
  <c r="AM329" i="82"/>
  <c r="AM326" i="82"/>
  <c r="AM334" i="82"/>
  <c r="AM331" i="82"/>
  <c r="AM328" i="82"/>
  <c r="AM325" i="82"/>
  <c r="AM333" i="82"/>
  <c r="AM330" i="82"/>
  <c r="AM327" i="82"/>
  <c r="AM335" i="82"/>
  <c r="U346" i="82"/>
  <c r="U345" i="82"/>
  <c r="U342" i="82"/>
  <c r="U339" i="82"/>
  <c r="U336" i="82"/>
  <c r="U343" i="82"/>
  <c r="U340" i="82"/>
  <c r="U337" i="82"/>
  <c r="U344" i="82"/>
  <c r="U341" i="82"/>
  <c r="U338" i="82"/>
  <c r="BW346" i="82"/>
  <c r="BW345" i="82"/>
  <c r="BW342" i="82"/>
  <c r="BW339" i="82"/>
  <c r="BW336" i="82"/>
  <c r="BW344" i="82"/>
  <c r="BW341" i="82"/>
  <c r="BW338" i="82"/>
  <c r="BW343" i="82"/>
  <c r="BW340" i="82"/>
  <c r="BW337" i="82"/>
  <c r="BE356" i="82"/>
  <c r="BE353" i="82"/>
  <c r="BE350" i="82"/>
  <c r="BE347" i="82"/>
  <c r="BE355" i="82"/>
  <c r="BE352" i="82"/>
  <c r="BE349" i="82"/>
  <c r="BE354" i="82"/>
  <c r="BE351" i="82"/>
  <c r="BE348" i="82"/>
  <c r="BE357" i="82"/>
  <c r="AM368" i="82"/>
  <c r="AM366" i="82"/>
  <c r="AM363" i="82"/>
  <c r="AM360" i="82"/>
  <c r="AM367" i="82"/>
  <c r="AM364" i="82"/>
  <c r="AM361" i="82"/>
  <c r="AM358" i="82"/>
  <c r="AM362" i="82"/>
  <c r="AM365" i="82"/>
  <c r="AM359" i="82"/>
  <c r="U377" i="82"/>
  <c r="U374" i="82"/>
  <c r="U371" i="82"/>
  <c r="U376" i="82"/>
  <c r="U373" i="82"/>
  <c r="U370" i="82"/>
  <c r="U379" i="82"/>
  <c r="U378" i="82"/>
  <c r="U375" i="82"/>
  <c r="U372" i="82"/>
  <c r="U369" i="82"/>
  <c r="BW377" i="82"/>
  <c r="BW374" i="82"/>
  <c r="BW371" i="82"/>
  <c r="BW376" i="82"/>
  <c r="BW373" i="82"/>
  <c r="BW370" i="82"/>
  <c r="BW379" i="82"/>
  <c r="BW378" i="82"/>
  <c r="BW369" i="82"/>
  <c r="BW372" i="82"/>
  <c r="BW375" i="82"/>
  <c r="BE390" i="82"/>
  <c r="BE387" i="82"/>
  <c r="BE384" i="82"/>
  <c r="BE381" i="82"/>
  <c r="BE389" i="82"/>
  <c r="BE386" i="82"/>
  <c r="BE383" i="82"/>
  <c r="BE380" i="82"/>
  <c r="BE388" i="82"/>
  <c r="BE385" i="82"/>
  <c r="BE382" i="82"/>
  <c r="AM398" i="82"/>
  <c r="AM395" i="82"/>
  <c r="AM392" i="82"/>
  <c r="AM400" i="82"/>
  <c r="AM397" i="82"/>
  <c r="AM394" i="82"/>
  <c r="AM391" i="82"/>
  <c r="AM399" i="82"/>
  <c r="AM396" i="82"/>
  <c r="AM393" i="82"/>
  <c r="AM401" i="82"/>
  <c r="U408" i="82"/>
  <c r="U405" i="82"/>
  <c r="U402" i="82"/>
  <c r="U409" i="82"/>
  <c r="U406" i="82"/>
  <c r="U403" i="82"/>
  <c r="U412" i="82"/>
  <c r="U410" i="82"/>
  <c r="U407" i="82"/>
  <c r="U404" i="82"/>
  <c r="U411" i="82"/>
  <c r="BW412" i="82"/>
  <c r="BW408" i="82"/>
  <c r="BW405" i="82"/>
  <c r="BW402" i="82"/>
  <c r="BW410" i="82"/>
  <c r="BW407" i="82"/>
  <c r="BW404" i="82"/>
  <c r="BW411" i="82"/>
  <c r="BW409" i="82"/>
  <c r="BW406" i="82"/>
  <c r="BW403" i="82"/>
  <c r="BE423" i="82"/>
  <c r="BE420" i="82"/>
  <c r="BE417" i="82"/>
  <c r="BE414" i="82"/>
  <c r="BE422" i="82"/>
  <c r="BE419" i="82"/>
  <c r="BE416" i="82"/>
  <c r="BE413" i="82"/>
  <c r="BE421" i="82"/>
  <c r="BE418" i="82"/>
  <c r="BE415" i="82"/>
  <c r="AM431" i="82"/>
  <c r="AM428" i="82"/>
  <c r="AM425" i="82"/>
  <c r="AM433" i="82"/>
  <c r="AM432" i="82"/>
  <c r="AM430" i="82"/>
  <c r="AM429" i="82"/>
  <c r="AM427" i="82"/>
  <c r="AM426" i="82"/>
  <c r="AM424" i="82"/>
  <c r="AM434" i="82"/>
  <c r="U445" i="82"/>
  <c r="U444" i="82"/>
  <c r="U441" i="82"/>
  <c r="U438" i="82"/>
  <c r="U435" i="82"/>
  <c r="U443" i="82"/>
  <c r="U440" i="82"/>
  <c r="U437" i="82"/>
  <c r="U442" i="82"/>
  <c r="U439" i="82"/>
  <c r="U436" i="82"/>
  <c r="BW445" i="82"/>
  <c r="BW444" i="82"/>
  <c r="BW441" i="82"/>
  <c r="BW438" i="82"/>
  <c r="BW435" i="82"/>
  <c r="BW443" i="82"/>
  <c r="BW440" i="82"/>
  <c r="BW437" i="82"/>
  <c r="BW442" i="82"/>
  <c r="BW439" i="82"/>
  <c r="BW436" i="82"/>
  <c r="BE455" i="82"/>
  <c r="BE452" i="82"/>
  <c r="BE449" i="82"/>
  <c r="BE446" i="82"/>
  <c r="BE456" i="82"/>
  <c r="BE454" i="82"/>
  <c r="BE451" i="82"/>
  <c r="BE448" i="82"/>
  <c r="BE453" i="82"/>
  <c r="BE450" i="82"/>
  <c r="BE447" i="82"/>
  <c r="AM467" i="82"/>
  <c r="AM465" i="82"/>
  <c r="AM462" i="82"/>
  <c r="AM459" i="82"/>
  <c r="AM464" i="82"/>
  <c r="AM461" i="82"/>
  <c r="AM458" i="82"/>
  <c r="AM466" i="82"/>
  <c r="AM463" i="82"/>
  <c r="AM460" i="82"/>
  <c r="AM457" i="82"/>
  <c r="U476" i="82"/>
  <c r="U473" i="82"/>
  <c r="U470" i="82"/>
  <c r="U477" i="82"/>
  <c r="U474" i="82"/>
  <c r="U471" i="82"/>
  <c r="U468" i="82"/>
  <c r="U475" i="82"/>
  <c r="U472" i="82"/>
  <c r="U469" i="82"/>
  <c r="U478" i="82"/>
  <c r="BW476" i="82"/>
  <c r="BW473" i="82"/>
  <c r="BW470" i="82"/>
  <c r="BW478" i="82"/>
  <c r="BW475" i="82"/>
  <c r="BW472" i="82"/>
  <c r="BW469" i="82"/>
  <c r="BW477" i="82"/>
  <c r="BW474" i="82"/>
  <c r="BW471" i="82"/>
  <c r="BW468" i="82"/>
  <c r="BE489" i="82"/>
  <c r="BE486" i="82"/>
  <c r="BE483" i="82"/>
  <c r="BE480" i="82"/>
  <c r="BE488" i="82"/>
  <c r="BE485" i="82"/>
  <c r="BE482" i="82"/>
  <c r="BE479" i="82"/>
  <c r="BE487" i="82"/>
  <c r="BE484" i="82"/>
  <c r="BE481" i="82"/>
  <c r="AM497" i="82"/>
  <c r="AM494" i="82"/>
  <c r="AM491" i="82"/>
  <c r="AM499" i="82"/>
  <c r="AM498" i="82"/>
  <c r="AM496" i="82"/>
  <c r="AM495" i="82"/>
  <c r="AM493" i="82"/>
  <c r="AM492" i="82"/>
  <c r="AM490" i="82"/>
  <c r="AM500" i="82"/>
  <c r="U511" i="82"/>
  <c r="U510" i="82"/>
  <c r="U507" i="82"/>
  <c r="U504" i="82"/>
  <c r="U501" i="82"/>
  <c r="U509" i="82"/>
  <c r="U506" i="82"/>
  <c r="U503" i="82"/>
  <c r="U508" i="82"/>
  <c r="U505" i="82"/>
  <c r="U502" i="82"/>
  <c r="BW511" i="82"/>
  <c r="BW510" i="82"/>
  <c r="BW507" i="82"/>
  <c r="BW504" i="82"/>
  <c r="BW501" i="82"/>
  <c r="BW509" i="82"/>
  <c r="BW506" i="82"/>
  <c r="BW503" i="82"/>
  <c r="BW508" i="82"/>
  <c r="BW505" i="82"/>
  <c r="BW502" i="82"/>
  <c r="BE521" i="82"/>
  <c r="BE518" i="82"/>
  <c r="BE515" i="82"/>
  <c r="BE512" i="82"/>
  <c r="BE522" i="82"/>
  <c r="BE520" i="82"/>
  <c r="BE517" i="82"/>
  <c r="BE514" i="82"/>
  <c r="BE519" i="82"/>
  <c r="BE516" i="82"/>
  <c r="BE513" i="82"/>
  <c r="AM533" i="82"/>
  <c r="AM531" i="82"/>
  <c r="AM528" i="82"/>
  <c r="AM532" i="82"/>
  <c r="AM529" i="82"/>
  <c r="AM526" i="82"/>
  <c r="AM530" i="82"/>
  <c r="AM525" i="82"/>
  <c r="AM527" i="82"/>
  <c r="AM524" i="82"/>
  <c r="AM523" i="82"/>
  <c r="U541" i="82"/>
  <c r="U538" i="82"/>
  <c r="U535" i="82"/>
  <c r="U544" i="82"/>
  <c r="U543" i="82"/>
  <c r="U540" i="82"/>
  <c r="U537" i="82"/>
  <c r="U534" i="82"/>
  <c r="U536" i="82"/>
  <c r="U542" i="82"/>
  <c r="U539" i="82"/>
  <c r="BW541" i="82"/>
  <c r="BW538" i="82"/>
  <c r="BW535" i="82"/>
  <c r="BW544" i="82"/>
  <c r="BW543" i="82"/>
  <c r="BW540" i="82"/>
  <c r="BW537" i="82"/>
  <c r="BW534" i="82"/>
  <c r="BW536" i="82"/>
  <c r="BW539" i="82"/>
  <c r="BW542" i="82"/>
  <c r="BE555" i="82"/>
  <c r="BE552" i="82"/>
  <c r="BE549" i="82"/>
  <c r="BE546" i="82"/>
  <c r="BE553" i="82"/>
  <c r="BE550" i="82"/>
  <c r="BE547" i="82"/>
  <c r="BE554" i="82"/>
  <c r="BE545" i="82"/>
  <c r="BE551" i="82"/>
  <c r="BE548" i="82"/>
  <c r="AM565" i="82"/>
  <c r="AM562" i="82"/>
  <c r="AM559" i="82"/>
  <c r="AM556" i="82"/>
  <c r="AM566" i="82"/>
  <c r="AM564" i="82"/>
  <c r="AM561" i="82"/>
  <c r="AM558" i="82"/>
  <c r="AM563" i="82"/>
  <c r="AM560" i="82"/>
  <c r="AM557" i="82"/>
  <c r="U577" i="82"/>
  <c r="U576" i="82"/>
  <c r="U573" i="82"/>
  <c r="U570" i="82"/>
  <c r="U567" i="82"/>
  <c r="U574" i="82"/>
  <c r="U571" i="82"/>
  <c r="U568" i="82"/>
  <c r="U575" i="82"/>
  <c r="U572" i="82"/>
  <c r="U569" i="82"/>
  <c r="BW577" i="82"/>
  <c r="BW576" i="82"/>
  <c r="BW573" i="82"/>
  <c r="BW570" i="82"/>
  <c r="BW567" i="82"/>
  <c r="BW574" i="82"/>
  <c r="BW571" i="82"/>
  <c r="BW568" i="82"/>
  <c r="BW575" i="82"/>
  <c r="BW572" i="82"/>
  <c r="BW569" i="82"/>
  <c r="BE586" i="82"/>
  <c r="BE583" i="82"/>
  <c r="BE580" i="82"/>
  <c r="BE588" i="82"/>
  <c r="BE585" i="82"/>
  <c r="BE582" i="82"/>
  <c r="BE579" i="82"/>
  <c r="BE584" i="82"/>
  <c r="BE581" i="82"/>
  <c r="BE578" i="82"/>
  <c r="BE587" i="82"/>
  <c r="AM599" i="82"/>
  <c r="AM597" i="82"/>
  <c r="AM594" i="82"/>
  <c r="AM591" i="82"/>
  <c r="AM598" i="82"/>
  <c r="AM595" i="82"/>
  <c r="AM592" i="82"/>
  <c r="AM589" i="82"/>
  <c r="AM593" i="82"/>
  <c r="AM590" i="82"/>
  <c r="AM596" i="82"/>
  <c r="U607" i="82"/>
  <c r="U604" i="82"/>
  <c r="U601" i="82"/>
  <c r="U610" i="82"/>
  <c r="U609" i="82"/>
  <c r="U606" i="82"/>
  <c r="U603" i="82"/>
  <c r="U600" i="82"/>
  <c r="U608" i="82"/>
  <c r="U602" i="82"/>
  <c r="U605" i="82"/>
  <c r="BW607" i="82"/>
  <c r="BW604" i="82"/>
  <c r="BW601" i="82"/>
  <c r="BW610" i="82"/>
  <c r="BW609" i="82"/>
  <c r="BW606" i="82"/>
  <c r="BW603" i="82"/>
  <c r="BW600" i="82"/>
  <c r="BW608" i="82"/>
  <c r="BW605" i="82"/>
  <c r="BW602" i="82"/>
  <c r="BE621" i="82"/>
  <c r="BE618" i="82"/>
  <c r="BE615" i="82"/>
  <c r="BE612" i="82"/>
  <c r="BE619" i="82"/>
  <c r="BE616" i="82"/>
  <c r="BE613" i="82"/>
  <c r="BE617" i="82"/>
  <c r="BE614" i="82"/>
  <c r="BE620" i="82"/>
  <c r="BE611" i="82"/>
  <c r="AM631" i="82"/>
  <c r="AM628" i="82"/>
  <c r="AM625" i="82"/>
  <c r="AM622" i="82"/>
  <c r="AM632" i="82"/>
  <c r="AM630" i="82"/>
  <c r="AM627" i="82"/>
  <c r="AM624" i="82"/>
  <c r="AM626" i="82"/>
  <c r="AM623" i="82"/>
  <c r="AM629" i="82"/>
  <c r="U643" i="82"/>
  <c r="U642" i="82"/>
  <c r="U639" i="82"/>
  <c r="U636" i="82"/>
  <c r="U633" i="82"/>
  <c r="U640" i="82"/>
  <c r="U637" i="82"/>
  <c r="U634" i="82"/>
  <c r="U638" i="82"/>
  <c r="U635" i="82"/>
  <c r="U641" i="82"/>
  <c r="BW643" i="82"/>
  <c r="BW642" i="82"/>
  <c r="BW639" i="82"/>
  <c r="BW636" i="82"/>
  <c r="BW633" i="82"/>
  <c r="BW640" i="82"/>
  <c r="BW637" i="82"/>
  <c r="BW634" i="82"/>
  <c r="BW638" i="82"/>
  <c r="BW635" i="82"/>
  <c r="BW641" i="82"/>
  <c r="BE652" i="82"/>
  <c r="BE649" i="82"/>
  <c r="BE646" i="82"/>
  <c r="BE654" i="82"/>
  <c r="BE651" i="82"/>
  <c r="BE648" i="82"/>
  <c r="BE645" i="82"/>
  <c r="BE647" i="82"/>
  <c r="BE653" i="82"/>
  <c r="BE644" i="82"/>
  <c r="BE650" i="82"/>
  <c r="AM665" i="82"/>
  <c r="AM663" i="82"/>
  <c r="AM660" i="82"/>
  <c r="AM657" i="82"/>
  <c r="AM664" i="82"/>
  <c r="AM661" i="82"/>
  <c r="AM658" i="82"/>
  <c r="AM655" i="82"/>
  <c r="AM656" i="82"/>
  <c r="AM662" i="82"/>
  <c r="AM659" i="82"/>
  <c r="U673" i="82"/>
  <c r="U670" i="82"/>
  <c r="U667" i="82"/>
  <c r="U676" i="82"/>
  <c r="U675" i="82"/>
  <c r="U672" i="82"/>
  <c r="U669" i="82"/>
  <c r="U666" i="82"/>
  <c r="U671" i="82"/>
  <c r="U668" i="82"/>
  <c r="U674" i="82"/>
  <c r="BW673" i="82"/>
  <c r="BW670" i="82"/>
  <c r="BW667" i="82"/>
  <c r="BW676" i="82"/>
  <c r="BW675" i="82"/>
  <c r="BW672" i="82"/>
  <c r="BW669" i="82"/>
  <c r="BW666" i="82"/>
  <c r="BW671" i="82"/>
  <c r="BW674" i="82"/>
  <c r="BW668" i="82"/>
  <c r="BE687" i="82"/>
  <c r="BE684" i="82"/>
  <c r="BE681" i="82"/>
  <c r="BE678" i="82"/>
  <c r="BE685" i="82"/>
  <c r="BE682" i="82"/>
  <c r="BE679" i="82"/>
  <c r="BE680" i="82"/>
  <c r="BE686" i="82"/>
  <c r="BE677" i="82"/>
  <c r="BE683" i="82"/>
  <c r="AM697" i="82"/>
  <c r="AM694" i="82"/>
  <c r="AM691" i="82"/>
  <c r="AM688" i="82"/>
  <c r="AM698" i="82"/>
  <c r="AM696" i="82"/>
  <c r="AM693" i="82"/>
  <c r="AM690" i="82"/>
  <c r="AM689" i="82"/>
  <c r="AM695" i="82"/>
  <c r="AM692" i="82"/>
  <c r="U709" i="82"/>
  <c r="U708" i="82"/>
  <c r="U705" i="82"/>
  <c r="U702" i="82"/>
  <c r="U699" i="82"/>
  <c r="U706" i="82"/>
  <c r="U703" i="82"/>
  <c r="U700" i="82"/>
  <c r="U701" i="82"/>
  <c r="U707" i="82"/>
  <c r="U704" i="82"/>
  <c r="BW709" i="82"/>
  <c r="BW708" i="82"/>
  <c r="BW705" i="82"/>
  <c r="BW702" i="82"/>
  <c r="BW699" i="82"/>
  <c r="BW706" i="82"/>
  <c r="BW703" i="82"/>
  <c r="BW700" i="82"/>
  <c r="BW701" i="82"/>
  <c r="BW707" i="82"/>
  <c r="BW704" i="82"/>
  <c r="BE718" i="82"/>
  <c r="BE715" i="82"/>
  <c r="BE712" i="82"/>
  <c r="BE720" i="82"/>
  <c r="BE717" i="82"/>
  <c r="BE714" i="82"/>
  <c r="BE711" i="82"/>
  <c r="BE719" i="82"/>
  <c r="BE710" i="82"/>
  <c r="BE716" i="82"/>
  <c r="BE713" i="82"/>
  <c r="AM731" i="82"/>
  <c r="AM729" i="82"/>
  <c r="AM726" i="82"/>
  <c r="AM723" i="82"/>
  <c r="AM730" i="82"/>
  <c r="AM727" i="82"/>
  <c r="AM724" i="82"/>
  <c r="AM721" i="82"/>
  <c r="AM728" i="82"/>
  <c r="AM725" i="82"/>
  <c r="AM722" i="82"/>
  <c r="U739" i="82"/>
  <c r="U736" i="82"/>
  <c r="U733" i="82"/>
  <c r="U742" i="82"/>
  <c r="U741" i="82"/>
  <c r="U738" i="82"/>
  <c r="U735" i="82"/>
  <c r="U732" i="82"/>
  <c r="U734" i="82"/>
  <c r="U740" i="82"/>
  <c r="U737" i="82"/>
  <c r="BW739" i="82"/>
  <c r="BW736" i="82"/>
  <c r="BW733" i="82"/>
  <c r="BW742" i="82"/>
  <c r="BW741" i="82"/>
  <c r="BW738" i="82"/>
  <c r="BW735" i="82"/>
  <c r="BW732" i="82"/>
  <c r="BW734" i="82"/>
  <c r="BW737" i="82"/>
  <c r="BW740" i="82"/>
  <c r="BE753" i="82"/>
  <c r="BE750" i="82"/>
  <c r="BE747" i="82"/>
  <c r="BE744" i="82"/>
  <c r="BE751" i="82"/>
  <c r="BE748" i="82"/>
  <c r="BE745" i="82"/>
  <c r="BE752" i="82"/>
  <c r="BE743" i="82"/>
  <c r="BE749" i="82"/>
  <c r="BE746" i="82"/>
  <c r="AM763" i="82"/>
  <c r="AM760" i="82"/>
  <c r="AM757" i="82"/>
  <c r="AM754" i="82"/>
  <c r="AM764" i="82"/>
  <c r="AM762" i="82"/>
  <c r="AM759" i="82"/>
  <c r="AM756" i="82"/>
  <c r="AM761" i="82"/>
  <c r="AM758" i="82"/>
  <c r="AM755" i="82"/>
  <c r="U775" i="82"/>
  <c r="U774" i="82"/>
  <c r="U771" i="82"/>
  <c r="U768" i="82"/>
  <c r="U765" i="82"/>
  <c r="U772" i="82"/>
  <c r="U769" i="82"/>
  <c r="U766" i="82"/>
  <c r="U773" i="82"/>
  <c r="U770" i="82"/>
  <c r="U767" i="82"/>
  <c r="BW775" i="82"/>
  <c r="BW774" i="82"/>
  <c r="BW771" i="82"/>
  <c r="BW768" i="82"/>
  <c r="BW765" i="82"/>
  <c r="BW772" i="82"/>
  <c r="BW769" i="82"/>
  <c r="BW766" i="82"/>
  <c r="BW773" i="82"/>
  <c r="BW770" i="82"/>
  <c r="BW767" i="82"/>
  <c r="BE784" i="82"/>
  <c r="BE781" i="82"/>
  <c r="BE778" i="82"/>
  <c r="BE786" i="82"/>
  <c r="BE783" i="82"/>
  <c r="BE780" i="82"/>
  <c r="BE777" i="82"/>
  <c r="BE782" i="82"/>
  <c r="BE779" i="82"/>
  <c r="BE776" i="82"/>
  <c r="BE785" i="82"/>
  <c r="AM797" i="82"/>
  <c r="AM795" i="82"/>
  <c r="AM792" i="82"/>
  <c r="AM789" i="82"/>
  <c r="AM796" i="82"/>
  <c r="AM793" i="82"/>
  <c r="AM790" i="82"/>
  <c r="AM787" i="82"/>
  <c r="AM791" i="82"/>
  <c r="AM788" i="82"/>
  <c r="AM794" i="82"/>
  <c r="U805" i="82"/>
  <c r="U802" i="82"/>
  <c r="U799" i="82"/>
  <c r="U808" i="82"/>
  <c r="U807" i="82"/>
  <c r="U804" i="82"/>
  <c r="U801" i="82"/>
  <c r="U798" i="82"/>
  <c r="U806" i="82"/>
  <c r="U800" i="82"/>
  <c r="U803" i="82"/>
  <c r="BW805" i="82"/>
  <c r="BW802" i="82"/>
  <c r="BW799" i="82"/>
  <c r="BW808" i="82"/>
  <c r="BW807" i="82"/>
  <c r="BW804" i="82"/>
  <c r="BW801" i="82"/>
  <c r="BW798" i="82"/>
  <c r="BW806" i="82"/>
  <c r="BW803" i="82"/>
  <c r="BW800" i="82"/>
  <c r="BE817" i="82"/>
  <c r="BE814" i="82"/>
  <c r="BE811" i="82"/>
  <c r="BE819" i="82"/>
  <c r="BE816" i="82"/>
  <c r="BE813" i="82"/>
  <c r="BE810" i="82"/>
  <c r="BE818" i="82"/>
  <c r="BE815" i="82"/>
  <c r="BE812" i="82"/>
  <c r="BE809" i="82"/>
  <c r="P6" i="67"/>
  <c r="T6" i="67"/>
  <c r="S6" i="67"/>
  <c r="AU6" i="67"/>
  <c r="AT6" i="67"/>
  <c r="AQ6" i="67"/>
  <c r="BN36" i="81"/>
  <c r="BN33" i="81"/>
  <c r="BN30" i="81"/>
  <c r="BN35" i="81"/>
  <c r="BN32" i="81"/>
  <c r="BN29" i="81"/>
  <c r="BN38" i="81"/>
  <c r="BN34" i="81"/>
  <c r="BN37" i="81"/>
  <c r="BN28" i="81"/>
  <c r="BN31" i="81"/>
  <c r="BN68" i="81"/>
  <c r="BN65" i="81"/>
  <c r="BN62" i="81"/>
  <c r="BN71" i="81"/>
  <c r="BN70" i="81"/>
  <c r="BN67" i="81"/>
  <c r="BN64" i="81"/>
  <c r="BN61" i="81"/>
  <c r="BN69" i="81"/>
  <c r="BN66" i="81"/>
  <c r="BN63" i="81"/>
  <c r="AD26" i="82"/>
  <c r="AD23" i="82"/>
  <c r="AD20" i="82"/>
  <c r="AD17" i="82"/>
  <c r="AD27" i="82"/>
  <c r="AD25" i="82"/>
  <c r="AD22" i="82"/>
  <c r="AD19" i="82"/>
  <c r="AD24" i="82"/>
  <c r="AD18" i="82"/>
  <c r="AD21" i="82"/>
  <c r="L69" i="82"/>
  <c r="L66" i="82"/>
  <c r="L63" i="82"/>
  <c r="L71" i="82"/>
  <c r="L70" i="82"/>
  <c r="L65" i="82"/>
  <c r="L61" i="82"/>
  <c r="L68" i="82"/>
  <c r="L64" i="82"/>
  <c r="L67" i="82"/>
  <c r="L62" i="82"/>
  <c r="AD90" i="82"/>
  <c r="AD87" i="82"/>
  <c r="AD84" i="82"/>
  <c r="AD85" i="82"/>
  <c r="AD89" i="82"/>
  <c r="AD93" i="82"/>
  <c r="AD88" i="82"/>
  <c r="AD92" i="82"/>
  <c r="AD83" i="82"/>
  <c r="AD91" i="82"/>
  <c r="AD86" i="82"/>
  <c r="BN101" i="82"/>
  <c r="BN98" i="82"/>
  <c r="BN95" i="82"/>
  <c r="BN104" i="82"/>
  <c r="BN100" i="82"/>
  <c r="BN99" i="82"/>
  <c r="BN103" i="82"/>
  <c r="BN94" i="82"/>
  <c r="BN102" i="82"/>
  <c r="BN97" i="82"/>
  <c r="BN96" i="82"/>
  <c r="AV146" i="82"/>
  <c r="AV143" i="82"/>
  <c r="AV140" i="82"/>
  <c r="AV148" i="82"/>
  <c r="AV147" i="82"/>
  <c r="AV139" i="82"/>
  <c r="AV138" i="82"/>
  <c r="AV142" i="82"/>
  <c r="AV141" i="82"/>
  <c r="AV145" i="82"/>
  <c r="AV144" i="82"/>
  <c r="L201" i="82"/>
  <c r="L198" i="82"/>
  <c r="L195" i="82"/>
  <c r="L200" i="82"/>
  <c r="L197" i="82"/>
  <c r="L196" i="82"/>
  <c r="L203" i="82"/>
  <c r="L194" i="82"/>
  <c r="L202" i="82"/>
  <c r="L199" i="82"/>
  <c r="L193" i="82"/>
  <c r="BN233" i="82"/>
  <c r="BN230" i="82"/>
  <c r="BN227" i="82"/>
  <c r="BN236" i="82"/>
  <c r="BN235" i="82"/>
  <c r="BN232" i="82"/>
  <c r="BN229" i="82"/>
  <c r="BN226" i="82"/>
  <c r="BN234" i="82"/>
  <c r="BN231" i="82"/>
  <c r="BN228" i="82"/>
  <c r="AD288" i="82"/>
  <c r="AD285" i="82"/>
  <c r="AD282" i="82"/>
  <c r="AD289" i="82"/>
  <c r="AD286" i="82"/>
  <c r="AD283" i="82"/>
  <c r="AD291" i="82"/>
  <c r="AD290" i="82"/>
  <c r="AD287" i="82"/>
  <c r="AD284" i="82"/>
  <c r="AD281" i="82"/>
  <c r="AV378" i="82"/>
  <c r="AV375" i="82"/>
  <c r="AV372" i="82"/>
  <c r="AV369" i="82"/>
  <c r="AV379" i="82"/>
  <c r="AV376" i="82"/>
  <c r="AV373" i="82"/>
  <c r="AV370" i="82"/>
  <c r="AV377" i="82"/>
  <c r="AV374" i="82"/>
  <c r="AV371" i="82"/>
  <c r="BE14" i="81"/>
  <c r="BE11" i="81"/>
  <c r="BE8" i="81"/>
  <c r="BE16" i="81"/>
  <c r="BE13" i="81"/>
  <c r="BE10" i="81"/>
  <c r="BE7" i="81"/>
  <c r="BE15" i="81"/>
  <c r="BE12" i="81"/>
  <c r="BE9" i="81"/>
  <c r="BE6" i="81"/>
  <c r="U69" i="81"/>
  <c r="U66" i="81"/>
  <c r="U63" i="81"/>
  <c r="U68" i="81"/>
  <c r="U65" i="81"/>
  <c r="U62" i="81"/>
  <c r="U70" i="81"/>
  <c r="U61" i="81"/>
  <c r="U64" i="81"/>
  <c r="U71" i="81"/>
  <c r="U67" i="81"/>
  <c r="BE47" i="82"/>
  <c r="BE44" i="82"/>
  <c r="BE41" i="82"/>
  <c r="BE45" i="82"/>
  <c r="BE40" i="82"/>
  <c r="BE48" i="82"/>
  <c r="BE39" i="82"/>
  <c r="BE49" i="82"/>
  <c r="BE43" i="82"/>
  <c r="BE42" i="82"/>
  <c r="BE46" i="82"/>
  <c r="AM92" i="82"/>
  <c r="AM89" i="82"/>
  <c r="AM86" i="82"/>
  <c r="AM83" i="82"/>
  <c r="AM93" i="82"/>
  <c r="AM91" i="82"/>
  <c r="AM90" i="82"/>
  <c r="AM85" i="82"/>
  <c r="AM84" i="82"/>
  <c r="AM87" i="82"/>
  <c r="AM88" i="82"/>
  <c r="AM123" i="82"/>
  <c r="AM120" i="82"/>
  <c r="AM117" i="82"/>
  <c r="AM122" i="82"/>
  <c r="AM121" i="82"/>
  <c r="AM126" i="82"/>
  <c r="AM125" i="82"/>
  <c r="AM124" i="82"/>
  <c r="AM116" i="82"/>
  <c r="AM118" i="82"/>
  <c r="AM119" i="82"/>
  <c r="U168" i="82"/>
  <c r="U165" i="82"/>
  <c r="U162" i="82"/>
  <c r="U161" i="82"/>
  <c r="U169" i="82"/>
  <c r="U160" i="82"/>
  <c r="U170" i="82"/>
  <c r="U164" i="82"/>
  <c r="U163" i="82"/>
  <c r="U167" i="82"/>
  <c r="U166" i="82"/>
  <c r="BW200" i="82"/>
  <c r="BW197" i="82"/>
  <c r="BW194" i="82"/>
  <c r="BW203" i="82"/>
  <c r="BW202" i="82"/>
  <c r="BW199" i="82"/>
  <c r="BW196" i="82"/>
  <c r="BW195" i="82"/>
  <c r="BW193" i="82"/>
  <c r="BW201" i="82"/>
  <c r="BW198" i="82"/>
  <c r="BW234" i="82"/>
  <c r="BW231" i="82"/>
  <c r="BW228" i="82"/>
  <c r="BW233" i="82"/>
  <c r="BW230" i="82"/>
  <c r="BW227" i="82"/>
  <c r="BW236" i="82"/>
  <c r="BW235" i="82"/>
  <c r="BW229" i="82"/>
  <c r="BW226" i="82"/>
  <c r="BW232" i="82"/>
  <c r="AM255" i="82"/>
  <c r="AM252" i="82"/>
  <c r="AM249" i="82"/>
  <c r="AM256" i="82"/>
  <c r="AM253" i="82"/>
  <c r="AM250" i="82"/>
  <c r="AM258" i="82"/>
  <c r="AM254" i="82"/>
  <c r="AM248" i="82"/>
  <c r="AM257" i="82"/>
  <c r="AM251" i="82"/>
  <c r="BE279" i="82"/>
  <c r="BE276" i="82"/>
  <c r="BE273" i="82"/>
  <c r="BE270" i="82"/>
  <c r="BE280" i="82"/>
  <c r="BE277" i="82"/>
  <c r="BE274" i="82"/>
  <c r="BE271" i="82"/>
  <c r="BE272" i="82"/>
  <c r="BE275" i="82"/>
  <c r="BE278" i="82"/>
  <c r="BE311" i="82"/>
  <c r="BE308" i="82"/>
  <c r="BE305" i="82"/>
  <c r="BE313" i="82"/>
  <c r="BE310" i="82"/>
  <c r="BE307" i="82"/>
  <c r="BE304" i="82"/>
  <c r="BE312" i="82"/>
  <c r="BE309" i="82"/>
  <c r="BE306" i="82"/>
  <c r="BE303" i="82"/>
  <c r="BW332" i="82"/>
  <c r="BW329" i="82"/>
  <c r="BW326" i="82"/>
  <c r="BW335" i="82"/>
  <c r="BW334" i="82"/>
  <c r="BW331" i="82"/>
  <c r="BW328" i="82"/>
  <c r="BW325" i="82"/>
  <c r="BW333" i="82"/>
  <c r="BW330" i="82"/>
  <c r="BW327" i="82"/>
  <c r="BE377" i="82"/>
  <c r="BE374" i="82"/>
  <c r="BE371" i="82"/>
  <c r="BE379" i="82"/>
  <c r="BE376" i="82"/>
  <c r="BE373" i="82"/>
  <c r="BE370" i="82"/>
  <c r="BE378" i="82"/>
  <c r="BE375" i="82"/>
  <c r="BE372" i="82"/>
  <c r="BE369" i="82"/>
  <c r="U398" i="82"/>
  <c r="U395" i="82"/>
  <c r="U392" i="82"/>
  <c r="U401" i="82"/>
  <c r="U400" i="82"/>
  <c r="U397" i="82"/>
  <c r="U394" i="82"/>
  <c r="U391" i="82"/>
  <c r="U399" i="82"/>
  <c r="U396" i="82"/>
  <c r="U393" i="82"/>
  <c r="BW431" i="82"/>
  <c r="BW428" i="82"/>
  <c r="BW425" i="82"/>
  <c r="BW433" i="82"/>
  <c r="BW430" i="82"/>
  <c r="BW427" i="82"/>
  <c r="BW424" i="82"/>
  <c r="BW434" i="82"/>
  <c r="BW432" i="82"/>
  <c r="BW429" i="82"/>
  <c r="BW426" i="82"/>
  <c r="BE476" i="82"/>
  <c r="BE473" i="82"/>
  <c r="BE470" i="82"/>
  <c r="BE475" i="82"/>
  <c r="BE472" i="82"/>
  <c r="BE469" i="82"/>
  <c r="BE477" i="82"/>
  <c r="BE474" i="82"/>
  <c r="BE471" i="82"/>
  <c r="BE468" i="82"/>
  <c r="BE478" i="82"/>
  <c r="U531" i="82"/>
  <c r="U528" i="82"/>
  <c r="U533" i="82"/>
  <c r="U532" i="82"/>
  <c r="U529" i="82"/>
  <c r="U526" i="82"/>
  <c r="U530" i="82"/>
  <c r="U525" i="82"/>
  <c r="U527" i="82"/>
  <c r="U524" i="82"/>
  <c r="U523" i="82"/>
  <c r="BE576" i="82"/>
  <c r="BE573" i="82"/>
  <c r="BE570" i="82"/>
  <c r="BE567" i="82"/>
  <c r="BE577" i="82"/>
  <c r="BE574" i="82"/>
  <c r="BE571" i="82"/>
  <c r="BE568" i="82"/>
  <c r="BE575" i="82"/>
  <c r="BE572" i="82"/>
  <c r="BE569" i="82"/>
  <c r="BW632" i="82"/>
  <c r="BW631" i="82"/>
  <c r="BW628" i="82"/>
  <c r="BW625" i="82"/>
  <c r="BW622" i="82"/>
  <c r="BW630" i="82"/>
  <c r="BW627" i="82"/>
  <c r="BW624" i="82"/>
  <c r="BW626" i="82"/>
  <c r="BW629" i="82"/>
  <c r="BW623" i="82"/>
  <c r="AM720" i="82"/>
  <c r="AM718" i="82"/>
  <c r="AM715" i="82"/>
  <c r="AM712" i="82"/>
  <c r="AM717" i="82"/>
  <c r="AM714" i="82"/>
  <c r="AM711" i="82"/>
  <c r="AM719" i="82"/>
  <c r="AM710" i="82"/>
  <c r="AM716" i="82"/>
  <c r="AM713" i="82"/>
  <c r="BN16" i="81"/>
  <c r="BN15" i="81"/>
  <c r="BN12" i="81"/>
  <c r="BN9" i="81"/>
  <c r="BN6" i="81"/>
  <c r="BN14" i="81"/>
  <c r="BN11" i="81"/>
  <c r="BN8" i="81"/>
  <c r="BN10" i="81"/>
  <c r="BN13" i="81"/>
  <c r="BN7" i="81"/>
  <c r="BN47" i="81"/>
  <c r="BN44" i="81"/>
  <c r="BN41" i="81"/>
  <c r="BN46" i="81"/>
  <c r="BN43" i="81"/>
  <c r="BN40" i="81"/>
  <c r="BN49" i="81"/>
  <c r="BN48" i="81"/>
  <c r="BN45" i="81"/>
  <c r="BN42" i="81"/>
  <c r="BN39" i="81"/>
  <c r="BN82" i="81"/>
  <c r="BN81" i="81"/>
  <c r="BN78" i="81"/>
  <c r="BN75" i="81"/>
  <c r="BN72" i="81"/>
  <c r="BN80" i="81"/>
  <c r="BN77" i="81"/>
  <c r="BN74" i="81"/>
  <c r="BN73" i="81"/>
  <c r="BN76" i="81"/>
  <c r="BN79" i="81"/>
  <c r="AD35" i="82"/>
  <c r="AD37" i="82"/>
  <c r="AD31" i="82"/>
  <c r="AD28" i="82"/>
  <c r="AD38" i="82"/>
  <c r="AD30" i="82"/>
  <c r="AD34" i="82"/>
  <c r="AD33" i="82"/>
  <c r="AD32" i="82"/>
  <c r="AD29" i="82"/>
  <c r="AD36" i="82"/>
  <c r="L49" i="82"/>
  <c r="L48" i="82"/>
  <c r="L45" i="82"/>
  <c r="L42" i="82"/>
  <c r="L39" i="82"/>
  <c r="L47" i="82"/>
  <c r="L43" i="82"/>
  <c r="L46" i="82"/>
  <c r="L41" i="82"/>
  <c r="L44" i="82"/>
  <c r="L40" i="82"/>
  <c r="AD71" i="82"/>
  <c r="AD69" i="82"/>
  <c r="AD66" i="82"/>
  <c r="AD63" i="82"/>
  <c r="AD62" i="82"/>
  <c r="AD70" i="82"/>
  <c r="AD61" i="82"/>
  <c r="AD65" i="82"/>
  <c r="AD64" i="82"/>
  <c r="AD68" i="82"/>
  <c r="AD67" i="82"/>
  <c r="AD101" i="82"/>
  <c r="AD98" i="82"/>
  <c r="AD95" i="82"/>
  <c r="AD100" i="82"/>
  <c r="AD102" i="82"/>
  <c r="AD103" i="82"/>
  <c r="AD94" i="82"/>
  <c r="AD96" i="82"/>
  <c r="AD104" i="82"/>
  <c r="AD97" i="82"/>
  <c r="AD99" i="82"/>
  <c r="AV125" i="82"/>
  <c r="AV122" i="82"/>
  <c r="AV119" i="82"/>
  <c r="AV116" i="82"/>
  <c r="AV126" i="82"/>
  <c r="AV124" i="82"/>
  <c r="AV123" i="82"/>
  <c r="AV118" i="82"/>
  <c r="AV117" i="82"/>
  <c r="AV121" i="82"/>
  <c r="AV120" i="82"/>
  <c r="AD167" i="82"/>
  <c r="AD164" i="82"/>
  <c r="AD161" i="82"/>
  <c r="AD170" i="82"/>
  <c r="AD163" i="82"/>
  <c r="AD165" i="82"/>
  <c r="AD166" i="82"/>
  <c r="AD168" i="82"/>
  <c r="AD169" i="82"/>
  <c r="AD160" i="82"/>
  <c r="AD162" i="82"/>
  <c r="AD15" i="81"/>
  <c r="AD12" i="81"/>
  <c r="AD9" i="81"/>
  <c r="AD6" i="81"/>
  <c r="AD16" i="81"/>
  <c r="AD14" i="81"/>
  <c r="AD11" i="81"/>
  <c r="AD8" i="81"/>
  <c r="AD13" i="81"/>
  <c r="AD10" i="81"/>
  <c r="AD7" i="81"/>
  <c r="L26" i="81"/>
  <c r="L23" i="81"/>
  <c r="L20" i="81"/>
  <c r="L17" i="81"/>
  <c r="L25" i="81"/>
  <c r="L22" i="81"/>
  <c r="L19" i="81"/>
  <c r="L24" i="81"/>
  <c r="L21" i="81"/>
  <c r="L18" i="81"/>
  <c r="L27" i="81"/>
  <c r="BN26" i="81"/>
  <c r="BN23" i="81"/>
  <c r="BN20" i="81"/>
  <c r="BN17" i="81"/>
  <c r="BN25" i="81"/>
  <c r="BN22" i="81"/>
  <c r="BN19" i="81"/>
  <c r="BN24" i="81"/>
  <c r="BN21" i="81"/>
  <c r="BN18" i="81"/>
  <c r="BN27" i="81"/>
  <c r="AV36" i="81"/>
  <c r="AV33" i="81"/>
  <c r="AV30" i="81"/>
  <c r="AV38" i="81"/>
  <c r="AV35" i="81"/>
  <c r="AV32" i="81"/>
  <c r="AV29" i="81"/>
  <c r="AV37" i="81"/>
  <c r="AV28" i="81"/>
  <c r="AV31" i="81"/>
  <c r="AV34" i="81"/>
  <c r="AD47" i="81"/>
  <c r="AD44" i="81"/>
  <c r="AD41" i="81"/>
  <c r="AD46" i="81"/>
  <c r="AD43" i="81"/>
  <c r="AD40" i="81"/>
  <c r="AD48" i="81"/>
  <c r="AD45" i="81"/>
  <c r="AD42" i="81"/>
  <c r="AD39" i="81"/>
  <c r="AD49" i="81"/>
  <c r="L57" i="81"/>
  <c r="L54" i="81"/>
  <c r="L51" i="81"/>
  <c r="L60" i="81"/>
  <c r="L59" i="81"/>
  <c r="L56" i="81"/>
  <c r="L53" i="81"/>
  <c r="L50" i="81"/>
  <c r="L55" i="81"/>
  <c r="L52" i="81"/>
  <c r="L58" i="81"/>
  <c r="BN57" i="81"/>
  <c r="BN54" i="81"/>
  <c r="BN51" i="81"/>
  <c r="BN60" i="81"/>
  <c r="BN59" i="81"/>
  <c r="BN56" i="81"/>
  <c r="BN53" i="81"/>
  <c r="BN50" i="81"/>
  <c r="BN58" i="81"/>
  <c r="BN52" i="81"/>
  <c r="BN55" i="81"/>
  <c r="AV68" i="81"/>
  <c r="AV65" i="81"/>
  <c r="AV62" i="81"/>
  <c r="AV70" i="81"/>
  <c r="AV67" i="81"/>
  <c r="AV64" i="81"/>
  <c r="AV61" i="81"/>
  <c r="AV69" i="81"/>
  <c r="AV66" i="81"/>
  <c r="AV63" i="81"/>
  <c r="AV71" i="81"/>
  <c r="AD81" i="81"/>
  <c r="AD78" i="81"/>
  <c r="AD75" i="81"/>
  <c r="AD72" i="81"/>
  <c r="AD82" i="81"/>
  <c r="AD80" i="81"/>
  <c r="AD77" i="81"/>
  <c r="AD74" i="81"/>
  <c r="AD76" i="81"/>
  <c r="AD79" i="81"/>
  <c r="AD73" i="81"/>
  <c r="L92" i="81"/>
  <c r="L89" i="81"/>
  <c r="L86" i="81"/>
  <c r="L83" i="81"/>
  <c r="L91" i="81"/>
  <c r="L88" i="81"/>
  <c r="L85" i="81"/>
  <c r="L90" i="81"/>
  <c r="L87" i="81"/>
  <c r="L84" i="81"/>
  <c r="L93" i="81"/>
  <c r="BN92" i="81"/>
  <c r="BN89" i="81"/>
  <c r="BN86" i="81"/>
  <c r="BN83" i="81"/>
  <c r="BN91" i="81"/>
  <c r="BN88" i="81"/>
  <c r="BN85" i="81"/>
  <c r="BN90" i="81"/>
  <c r="BN87" i="81"/>
  <c r="BN84" i="81"/>
  <c r="BN93" i="81"/>
  <c r="AD13" i="82"/>
  <c r="AD10" i="82"/>
  <c r="AD7" i="82"/>
  <c r="AD15" i="82"/>
  <c r="AD12" i="82"/>
  <c r="AD9" i="82"/>
  <c r="AD6" i="82"/>
  <c r="AD16" i="82"/>
  <c r="AD14" i="82"/>
  <c r="AD11" i="82"/>
  <c r="AD8" i="82"/>
  <c r="L27" i="82"/>
  <c r="L26" i="82"/>
  <c r="L23" i="82"/>
  <c r="L20" i="82"/>
  <c r="L17" i="82"/>
  <c r="L25" i="82"/>
  <c r="L22" i="82"/>
  <c r="L19" i="82"/>
  <c r="L18" i="82"/>
  <c r="L21" i="82"/>
  <c r="L24" i="82"/>
  <c r="BN27" i="82"/>
  <c r="BN26" i="82"/>
  <c r="BN23" i="82"/>
  <c r="BN20" i="82"/>
  <c r="BN17" i="82"/>
  <c r="BN25" i="82"/>
  <c r="BN22" i="82"/>
  <c r="BN19" i="82"/>
  <c r="BN21" i="82"/>
  <c r="BN24" i="82"/>
  <c r="BN18" i="82"/>
  <c r="AV35" i="82"/>
  <c r="AV32" i="82"/>
  <c r="AV37" i="82"/>
  <c r="AV36" i="82"/>
  <c r="AV31" i="82"/>
  <c r="AV28" i="82"/>
  <c r="AV30" i="82"/>
  <c r="AV34" i="82"/>
  <c r="AV33" i="82"/>
  <c r="AV29" i="82"/>
  <c r="AV38" i="82"/>
  <c r="AD48" i="82"/>
  <c r="AD45" i="82"/>
  <c r="AD42" i="82"/>
  <c r="AD39" i="82"/>
  <c r="AD43" i="82"/>
  <c r="AD47" i="82"/>
  <c r="AD49" i="82"/>
  <c r="AD46" i="82"/>
  <c r="AD41" i="82"/>
  <c r="AD40" i="82"/>
  <c r="AD44" i="82"/>
  <c r="L59" i="82"/>
  <c r="L56" i="82"/>
  <c r="L53" i="82"/>
  <c r="L50" i="82"/>
  <c r="L54" i="82"/>
  <c r="L52" i="82"/>
  <c r="L57" i="82"/>
  <c r="L55" i="82"/>
  <c r="L58" i="82"/>
  <c r="L51" i="82"/>
  <c r="L60" i="82"/>
  <c r="BN59" i="82"/>
  <c r="BN56" i="82"/>
  <c r="BN53" i="82"/>
  <c r="BN50" i="82"/>
  <c r="BN52" i="82"/>
  <c r="BN60" i="82"/>
  <c r="BN51" i="82"/>
  <c r="BN55" i="82"/>
  <c r="BN54" i="82"/>
  <c r="BN58" i="82"/>
  <c r="BN57" i="82"/>
  <c r="AV69" i="82"/>
  <c r="AV66" i="82"/>
  <c r="AV63" i="82"/>
  <c r="AV70" i="82"/>
  <c r="AV62" i="82"/>
  <c r="AV61" i="82"/>
  <c r="AV65" i="82"/>
  <c r="AV64" i="82"/>
  <c r="AV68" i="82"/>
  <c r="AV71" i="82"/>
  <c r="AV67" i="82"/>
  <c r="AD80" i="82"/>
  <c r="AD77" i="82"/>
  <c r="AD74" i="82"/>
  <c r="AD76" i="82"/>
  <c r="AD78" i="82"/>
  <c r="AD82" i="82"/>
  <c r="AD79" i="82"/>
  <c r="AD81" i="82"/>
  <c r="AD72" i="82"/>
  <c r="AD73" i="82"/>
  <c r="AD75" i="82"/>
  <c r="L90" i="82"/>
  <c r="L87" i="82"/>
  <c r="L84" i="82"/>
  <c r="L89" i="82"/>
  <c r="L85" i="82"/>
  <c r="L92" i="82"/>
  <c r="L88" i="82"/>
  <c r="L83" i="82"/>
  <c r="L91" i="82"/>
  <c r="L86" i="82"/>
  <c r="L93" i="82"/>
  <c r="BN90" i="82"/>
  <c r="BN87" i="82"/>
  <c r="BN84" i="82"/>
  <c r="BN85" i="82"/>
  <c r="BN93" i="82"/>
  <c r="BN86" i="82"/>
  <c r="BN88" i="82"/>
  <c r="BN89" i="82"/>
  <c r="BN91" i="82"/>
  <c r="BN92" i="82"/>
  <c r="BN83" i="82"/>
  <c r="AV101" i="82"/>
  <c r="AV98" i="82"/>
  <c r="AV95" i="82"/>
  <c r="AV100" i="82"/>
  <c r="AV99" i="82"/>
  <c r="AV104" i="82"/>
  <c r="AV103" i="82"/>
  <c r="AV102" i="82"/>
  <c r="AV94" i="82"/>
  <c r="AV97" i="82"/>
  <c r="AV96" i="82"/>
  <c r="AD114" i="82"/>
  <c r="AD111" i="82"/>
  <c r="AD108" i="82"/>
  <c r="AD105" i="82"/>
  <c r="AD106" i="82"/>
  <c r="AD110" i="82"/>
  <c r="AD109" i="82"/>
  <c r="AD113" i="82"/>
  <c r="AD115" i="82"/>
  <c r="AD112" i="82"/>
  <c r="AD107" i="82"/>
  <c r="L125" i="82"/>
  <c r="L122" i="82"/>
  <c r="L119" i="82"/>
  <c r="L116" i="82"/>
  <c r="L124" i="82"/>
  <c r="L117" i="82"/>
  <c r="L126" i="82"/>
  <c r="L120" i="82"/>
  <c r="L118" i="82"/>
  <c r="L123" i="82"/>
  <c r="L121" i="82"/>
  <c r="BN125" i="82"/>
  <c r="BN122" i="82"/>
  <c r="BN119" i="82"/>
  <c r="BN116" i="82"/>
  <c r="BN124" i="82"/>
  <c r="BN123" i="82"/>
  <c r="BN118" i="82"/>
  <c r="BN126" i="82"/>
  <c r="BN117" i="82"/>
  <c r="BN121" i="82"/>
  <c r="BN120" i="82"/>
  <c r="AV135" i="82"/>
  <c r="AV132" i="82"/>
  <c r="AV129" i="82"/>
  <c r="AV137" i="82"/>
  <c r="AV134" i="82"/>
  <c r="AV133" i="82"/>
  <c r="AV136" i="82"/>
  <c r="AV128" i="82"/>
  <c r="AV127" i="82"/>
  <c r="AV131" i="82"/>
  <c r="AV130" i="82"/>
  <c r="AD146" i="82"/>
  <c r="AD143" i="82"/>
  <c r="AD140" i="82"/>
  <c r="AD139" i="82"/>
  <c r="AD141" i="82"/>
  <c r="AD142" i="82"/>
  <c r="AD144" i="82"/>
  <c r="AD148" i="82"/>
  <c r="AD145" i="82"/>
  <c r="AD138" i="82"/>
  <c r="AD147" i="82"/>
  <c r="L156" i="82"/>
  <c r="L153" i="82"/>
  <c r="L150" i="82"/>
  <c r="L157" i="82"/>
  <c r="L152" i="82"/>
  <c r="L159" i="82"/>
  <c r="L155" i="82"/>
  <c r="L151" i="82"/>
  <c r="L158" i="82"/>
  <c r="L154" i="82"/>
  <c r="L149" i="82"/>
  <c r="BN156" i="82"/>
  <c r="BN153" i="82"/>
  <c r="BN150" i="82"/>
  <c r="BN157" i="82"/>
  <c r="BN158" i="82"/>
  <c r="BN149" i="82"/>
  <c r="BN151" i="82"/>
  <c r="BN159" i="82"/>
  <c r="BN152" i="82"/>
  <c r="BN154" i="82"/>
  <c r="BN155" i="82"/>
  <c r="AV167" i="82"/>
  <c r="AV164" i="82"/>
  <c r="AV161" i="82"/>
  <c r="AV163" i="82"/>
  <c r="AV162" i="82"/>
  <c r="AV166" i="82"/>
  <c r="AV165" i="82"/>
  <c r="AV170" i="82"/>
  <c r="AV169" i="82"/>
  <c r="AV168" i="82"/>
  <c r="AV160" i="82"/>
  <c r="AD180" i="82"/>
  <c r="AD177" i="82"/>
  <c r="AD174" i="82"/>
  <c r="AD171" i="82"/>
  <c r="AD181" i="82"/>
  <c r="AD178" i="82"/>
  <c r="AD173" i="82"/>
  <c r="AD172" i="82"/>
  <c r="AD176" i="82"/>
  <c r="AD175" i="82"/>
  <c r="AD179" i="82"/>
  <c r="L191" i="82"/>
  <c r="L188" i="82"/>
  <c r="L185" i="82"/>
  <c r="L182" i="82"/>
  <c r="L189" i="82"/>
  <c r="L187" i="82"/>
  <c r="L190" i="82"/>
  <c r="L183" i="82"/>
  <c r="L192" i="82"/>
  <c r="L186" i="82"/>
  <c r="L184" i="82"/>
  <c r="BN191" i="82"/>
  <c r="BN188" i="82"/>
  <c r="BN185" i="82"/>
  <c r="BN182" i="82"/>
  <c r="BN187" i="82"/>
  <c r="BN186" i="82"/>
  <c r="BN190" i="82"/>
  <c r="BN189" i="82"/>
  <c r="BN184" i="82"/>
  <c r="BN192" i="82"/>
  <c r="BN183" i="82"/>
  <c r="AV201" i="82"/>
  <c r="AV198" i="82"/>
  <c r="AV195" i="82"/>
  <c r="AV203" i="82"/>
  <c r="AV202" i="82"/>
  <c r="AV199" i="82"/>
  <c r="AV196" i="82"/>
  <c r="AV200" i="82"/>
  <c r="AV197" i="82"/>
  <c r="AV194" i="82"/>
  <c r="AV193" i="82"/>
  <c r="AD212" i="82"/>
  <c r="AD209" i="82"/>
  <c r="AD206" i="82"/>
  <c r="AD211" i="82"/>
  <c r="AD208" i="82"/>
  <c r="AD205" i="82"/>
  <c r="AD214" i="82"/>
  <c r="AD213" i="82"/>
  <c r="AD210" i="82"/>
  <c r="AD207" i="82"/>
  <c r="AD204" i="82"/>
  <c r="L222" i="82"/>
  <c r="L219" i="82"/>
  <c r="L216" i="82"/>
  <c r="L225" i="82"/>
  <c r="L224" i="82"/>
  <c r="L221" i="82"/>
  <c r="L218" i="82"/>
  <c r="L215" i="82"/>
  <c r="L220" i="82"/>
  <c r="L217" i="82"/>
  <c r="L223" i="82"/>
  <c r="BN222" i="82"/>
  <c r="BN219" i="82"/>
  <c r="BN216" i="82"/>
  <c r="BN225" i="82"/>
  <c r="BN223" i="82"/>
  <c r="BN220" i="82"/>
  <c r="BN217" i="82"/>
  <c r="BN224" i="82"/>
  <c r="BN221" i="82"/>
  <c r="BN218" i="82"/>
  <c r="BN215" i="82"/>
  <c r="AV233" i="82"/>
  <c r="AV230" i="82"/>
  <c r="AV227" i="82"/>
  <c r="AV235" i="82"/>
  <c r="AV232" i="82"/>
  <c r="AV229" i="82"/>
  <c r="AV226" i="82"/>
  <c r="AV236" i="82"/>
  <c r="AV234" i="82"/>
  <c r="AV231" i="82"/>
  <c r="AV228" i="82"/>
  <c r="AD246" i="82"/>
  <c r="AD243" i="82"/>
  <c r="AD240" i="82"/>
  <c r="AD237" i="82"/>
  <c r="AD247" i="82"/>
  <c r="AD244" i="82"/>
  <c r="AD241" i="82"/>
  <c r="AD238" i="82"/>
  <c r="AD245" i="82"/>
  <c r="AD242" i="82"/>
  <c r="AD239" i="82"/>
  <c r="L257" i="82"/>
  <c r="L254" i="82"/>
  <c r="L251" i="82"/>
  <c r="L248" i="82"/>
  <c r="L256" i="82"/>
  <c r="L253" i="82"/>
  <c r="L250" i="82"/>
  <c r="L255" i="82"/>
  <c r="L252" i="82"/>
  <c r="L249" i="82"/>
  <c r="L258" i="82"/>
  <c r="BN257" i="82"/>
  <c r="BN254" i="82"/>
  <c r="BN251" i="82"/>
  <c r="BN248" i="82"/>
  <c r="BN256" i="82"/>
  <c r="BN253" i="82"/>
  <c r="BN250" i="82"/>
  <c r="BN255" i="82"/>
  <c r="BN249" i="82"/>
  <c r="BN252" i="82"/>
  <c r="BN258" i="82"/>
  <c r="AV267" i="82"/>
  <c r="AV264" i="82"/>
  <c r="AV261" i="82"/>
  <c r="AV269" i="82"/>
  <c r="AV268" i="82"/>
  <c r="AV265" i="82"/>
  <c r="AV262" i="82"/>
  <c r="AV259" i="82"/>
  <c r="AV266" i="82"/>
  <c r="AV263" i="82"/>
  <c r="AV260" i="82"/>
  <c r="AD278" i="82"/>
  <c r="AD275" i="82"/>
  <c r="AD272" i="82"/>
  <c r="AD277" i="82"/>
  <c r="AD274" i="82"/>
  <c r="AD271" i="82"/>
  <c r="AD280" i="82"/>
  <c r="AD279" i="82"/>
  <c r="AD276" i="82"/>
  <c r="AD273" i="82"/>
  <c r="AD270" i="82"/>
  <c r="L288" i="82"/>
  <c r="L285" i="82"/>
  <c r="L282" i="82"/>
  <c r="L291" i="82"/>
  <c r="L290" i="82"/>
  <c r="L287" i="82"/>
  <c r="L284" i="82"/>
  <c r="L281" i="82"/>
  <c r="L289" i="82"/>
  <c r="L286" i="82"/>
  <c r="L283" i="82"/>
  <c r="BN288" i="82"/>
  <c r="BN285" i="82"/>
  <c r="BN282" i="82"/>
  <c r="BN291" i="82"/>
  <c r="BN289" i="82"/>
  <c r="BN286" i="82"/>
  <c r="BN283" i="82"/>
  <c r="BN290" i="82"/>
  <c r="BN287" i="82"/>
  <c r="BN284" i="82"/>
  <c r="BN281" i="82"/>
  <c r="AV299" i="82"/>
  <c r="AV296" i="82"/>
  <c r="AV293" i="82"/>
  <c r="AV301" i="82"/>
  <c r="AV298" i="82"/>
  <c r="AV295" i="82"/>
  <c r="AV292" i="82"/>
  <c r="AV302" i="82"/>
  <c r="AV300" i="82"/>
  <c r="AV297" i="82"/>
  <c r="AV294" i="82"/>
  <c r="AD312" i="82"/>
  <c r="AD309" i="82"/>
  <c r="AD306" i="82"/>
  <c r="AD303" i="82"/>
  <c r="AD313" i="82"/>
  <c r="AD310" i="82"/>
  <c r="AD307" i="82"/>
  <c r="AD304" i="82"/>
  <c r="AD311" i="82"/>
  <c r="AD308" i="82"/>
  <c r="AD305" i="82"/>
  <c r="L323" i="82"/>
  <c r="L320" i="82"/>
  <c r="L317" i="82"/>
  <c r="L314" i="82"/>
  <c r="L322" i="82"/>
  <c r="L319" i="82"/>
  <c r="L316" i="82"/>
  <c r="L321" i="82"/>
  <c r="L318" i="82"/>
  <c r="L315" i="82"/>
  <c r="L324" i="82"/>
  <c r="BN323" i="82"/>
  <c r="BN320" i="82"/>
  <c r="BN317" i="82"/>
  <c r="BN314" i="82"/>
  <c r="BN322" i="82"/>
  <c r="BN319" i="82"/>
  <c r="BN316" i="82"/>
  <c r="BN324" i="82"/>
  <c r="BN318" i="82"/>
  <c r="BN321" i="82"/>
  <c r="BN315" i="82"/>
  <c r="AV333" i="82"/>
  <c r="AV330" i="82"/>
  <c r="AV327" i="82"/>
  <c r="AV335" i="82"/>
  <c r="AV334" i="82"/>
  <c r="AV331" i="82"/>
  <c r="AV328" i="82"/>
  <c r="AV325" i="82"/>
  <c r="AV332" i="82"/>
  <c r="AV329" i="82"/>
  <c r="AV326" i="82"/>
  <c r="AD344" i="82"/>
  <c r="AD341" i="82"/>
  <c r="AD338" i="82"/>
  <c r="AD343" i="82"/>
  <c r="AD340" i="82"/>
  <c r="AD337" i="82"/>
  <c r="AD346" i="82"/>
  <c r="AD345" i="82"/>
  <c r="AD342" i="82"/>
  <c r="AD339" i="82"/>
  <c r="AD336" i="82"/>
  <c r="L354" i="82"/>
  <c r="L351" i="82"/>
  <c r="L348" i="82"/>
  <c r="L357" i="82"/>
  <c r="L356" i="82"/>
  <c r="L353" i="82"/>
  <c r="L350" i="82"/>
  <c r="L347" i="82"/>
  <c r="L355" i="82"/>
  <c r="L349" i="82"/>
  <c r="L352" i="82"/>
  <c r="BN354" i="82"/>
  <c r="BN351" i="82"/>
  <c r="BN348" i="82"/>
  <c r="BN357" i="82"/>
  <c r="BN355" i="82"/>
  <c r="BN352" i="82"/>
  <c r="BN349" i="82"/>
  <c r="BN356" i="82"/>
  <c r="BN353" i="82"/>
  <c r="BN350" i="82"/>
  <c r="BN347" i="82"/>
  <c r="AV365" i="82"/>
  <c r="AV362" i="82"/>
  <c r="AV359" i="82"/>
  <c r="AV367" i="82"/>
  <c r="AV364" i="82"/>
  <c r="AV361" i="82"/>
  <c r="AV358" i="82"/>
  <c r="AV368" i="82"/>
  <c r="AV366" i="82"/>
  <c r="AV363" i="82"/>
  <c r="AV360" i="82"/>
  <c r="AD378" i="82"/>
  <c r="AD375" i="82"/>
  <c r="AD372" i="82"/>
  <c r="AD369" i="82"/>
  <c r="AD379" i="82"/>
  <c r="AD376" i="82"/>
  <c r="AD373" i="82"/>
  <c r="AD370" i="82"/>
  <c r="AD377" i="82"/>
  <c r="AD374" i="82"/>
  <c r="AD371" i="82"/>
  <c r="L389" i="82"/>
  <c r="L386" i="82"/>
  <c r="L383" i="82"/>
  <c r="L380" i="82"/>
  <c r="L388" i="82"/>
  <c r="L385" i="82"/>
  <c r="L382" i="82"/>
  <c r="L387" i="82"/>
  <c r="L384" i="82"/>
  <c r="L381" i="82"/>
  <c r="L390" i="82"/>
  <c r="BN389" i="82"/>
  <c r="BN386" i="82"/>
  <c r="BN383" i="82"/>
  <c r="BN380" i="82"/>
  <c r="BN388" i="82"/>
  <c r="BN385" i="82"/>
  <c r="BN382" i="82"/>
  <c r="BN384" i="82"/>
  <c r="BN390" i="82"/>
  <c r="BN387" i="82"/>
  <c r="BN381" i="82"/>
  <c r="AV399" i="82"/>
  <c r="AV396" i="82"/>
  <c r="AV393" i="82"/>
  <c r="AV401" i="82"/>
  <c r="AV400" i="82"/>
  <c r="AV397" i="82"/>
  <c r="AV394" i="82"/>
  <c r="AV391" i="82"/>
  <c r="AV398" i="82"/>
  <c r="AV395" i="82"/>
  <c r="AV392" i="82"/>
  <c r="AD411" i="82"/>
  <c r="AD410" i="82"/>
  <c r="AD407" i="82"/>
  <c r="AD404" i="82"/>
  <c r="AD409" i="82"/>
  <c r="AD406" i="82"/>
  <c r="AD403" i="82"/>
  <c r="AD412" i="82"/>
  <c r="AD408" i="82"/>
  <c r="AD405" i="82"/>
  <c r="AD402" i="82"/>
  <c r="L422" i="82"/>
  <c r="L419" i="82"/>
  <c r="L416" i="82"/>
  <c r="L413" i="82"/>
  <c r="L415" i="82"/>
  <c r="L423" i="82"/>
  <c r="L420" i="82"/>
  <c r="L417" i="82"/>
  <c r="L414" i="82"/>
  <c r="L421" i="82"/>
  <c r="L418" i="82"/>
  <c r="BN422" i="82"/>
  <c r="BN419" i="82"/>
  <c r="BN416" i="82"/>
  <c r="BN413" i="82"/>
  <c r="BN420" i="82"/>
  <c r="BN417" i="82"/>
  <c r="BN414" i="82"/>
  <c r="BN423" i="82"/>
  <c r="BN421" i="82"/>
  <c r="BN418" i="82"/>
  <c r="BN415" i="82"/>
  <c r="AV432" i="82"/>
  <c r="AV429" i="82"/>
  <c r="AV426" i="82"/>
  <c r="AV431" i="82"/>
  <c r="AV428" i="82"/>
  <c r="AV425" i="82"/>
  <c r="AV434" i="82"/>
  <c r="AV430" i="82"/>
  <c r="AV433" i="82"/>
  <c r="AV424" i="82"/>
  <c r="AV427" i="82"/>
  <c r="AD443" i="82"/>
  <c r="AD440" i="82"/>
  <c r="AD437" i="82"/>
  <c r="AD442" i="82"/>
  <c r="AD439" i="82"/>
  <c r="AD436" i="82"/>
  <c r="AD444" i="82"/>
  <c r="AD441" i="82"/>
  <c r="AD438" i="82"/>
  <c r="AD435" i="82"/>
  <c r="AD445" i="82"/>
  <c r="L453" i="82"/>
  <c r="L450" i="82"/>
  <c r="L447" i="82"/>
  <c r="L455" i="82"/>
  <c r="L452" i="82"/>
  <c r="L449" i="82"/>
  <c r="L446" i="82"/>
  <c r="L456" i="82"/>
  <c r="L448" i="82"/>
  <c r="L451" i="82"/>
  <c r="L454" i="82"/>
  <c r="BN453" i="82"/>
  <c r="BN450" i="82"/>
  <c r="BN447" i="82"/>
  <c r="BN455" i="82"/>
  <c r="BN452" i="82"/>
  <c r="BN449" i="82"/>
  <c r="BN446" i="82"/>
  <c r="BN454" i="82"/>
  <c r="BN456" i="82"/>
  <c r="BN448" i="82"/>
  <c r="BN451" i="82"/>
  <c r="AV464" i="82"/>
  <c r="AV461" i="82"/>
  <c r="AV458" i="82"/>
  <c r="AV467" i="82"/>
  <c r="AV460" i="82"/>
  <c r="AV465" i="82"/>
  <c r="AV457" i="82"/>
  <c r="AV462" i="82"/>
  <c r="AV459" i="82"/>
  <c r="AV466" i="82"/>
  <c r="AV463" i="82"/>
  <c r="AD477" i="82"/>
  <c r="AD474" i="82"/>
  <c r="AD471" i="82"/>
  <c r="AD468" i="82"/>
  <c r="AD476" i="82"/>
  <c r="AD473" i="82"/>
  <c r="AD470" i="82"/>
  <c r="AD478" i="82"/>
  <c r="AD475" i="82"/>
  <c r="AD472" i="82"/>
  <c r="AD469" i="82"/>
  <c r="L488" i="82"/>
  <c r="L485" i="82"/>
  <c r="L482" i="82"/>
  <c r="L479" i="82"/>
  <c r="L481" i="82"/>
  <c r="L489" i="82"/>
  <c r="L486" i="82"/>
  <c r="L483" i="82"/>
  <c r="L480" i="82"/>
  <c r="L487" i="82"/>
  <c r="L484" i="82"/>
  <c r="BN488" i="82"/>
  <c r="BN485" i="82"/>
  <c r="BN482" i="82"/>
  <c r="BN479" i="82"/>
  <c r="BN486" i="82"/>
  <c r="BN483" i="82"/>
  <c r="BN480" i="82"/>
  <c r="BN489" i="82"/>
  <c r="BN487" i="82"/>
  <c r="BN484" i="82"/>
  <c r="BN481" i="82"/>
  <c r="AV498" i="82"/>
  <c r="AV495" i="82"/>
  <c r="AV492" i="82"/>
  <c r="AV497" i="82"/>
  <c r="AV494" i="82"/>
  <c r="AV491" i="82"/>
  <c r="AV500" i="82"/>
  <c r="AV496" i="82"/>
  <c r="AV499" i="82"/>
  <c r="AV490" i="82"/>
  <c r="AV493" i="82"/>
  <c r="AD509" i="82"/>
  <c r="AD506" i="82"/>
  <c r="AD503" i="82"/>
  <c r="AD508" i="82"/>
  <c r="AD505" i="82"/>
  <c r="AD502" i="82"/>
  <c r="AD510" i="82"/>
  <c r="AD507" i="82"/>
  <c r="AD504" i="82"/>
  <c r="AD501" i="82"/>
  <c r="AD511" i="82"/>
  <c r="L519" i="82"/>
  <c r="L516" i="82"/>
  <c r="L513" i="82"/>
  <c r="L521" i="82"/>
  <c r="L518" i="82"/>
  <c r="L515" i="82"/>
  <c r="L512" i="82"/>
  <c r="L522" i="82"/>
  <c r="L514" i="82"/>
  <c r="L517" i="82"/>
  <c r="L520" i="82"/>
  <c r="BN519" i="82"/>
  <c r="BN516" i="82"/>
  <c r="BN513" i="82"/>
  <c r="BN521" i="82"/>
  <c r="BN518" i="82"/>
  <c r="BN515" i="82"/>
  <c r="BN512" i="82"/>
  <c r="BN520" i="82"/>
  <c r="BN522" i="82"/>
  <c r="BN514" i="82"/>
  <c r="BN517" i="82"/>
  <c r="AV532" i="82"/>
  <c r="AV529" i="82"/>
  <c r="AV526" i="82"/>
  <c r="AV531" i="82"/>
  <c r="AV528" i="82"/>
  <c r="AV525" i="82"/>
  <c r="AV533" i="82"/>
  <c r="AV527" i="82"/>
  <c r="AV524" i="82"/>
  <c r="AV523" i="82"/>
  <c r="AV530" i="82"/>
  <c r="AD543" i="82"/>
  <c r="AD540" i="82"/>
  <c r="AD537" i="82"/>
  <c r="AD534" i="82"/>
  <c r="AD544" i="82"/>
  <c r="AD541" i="82"/>
  <c r="AD538" i="82"/>
  <c r="AD535" i="82"/>
  <c r="AD539" i="82"/>
  <c r="AD536" i="82"/>
  <c r="AD542" i="82"/>
  <c r="L553" i="82"/>
  <c r="L550" i="82"/>
  <c r="L547" i="82"/>
  <c r="L552" i="82"/>
  <c r="L549" i="82"/>
  <c r="L546" i="82"/>
  <c r="L555" i="82"/>
  <c r="L548" i="82"/>
  <c r="L554" i="82"/>
  <c r="L545" i="82"/>
  <c r="L551" i="82"/>
  <c r="BN553" i="82"/>
  <c r="BN550" i="82"/>
  <c r="BN547" i="82"/>
  <c r="BN552" i="82"/>
  <c r="BN549" i="82"/>
  <c r="BN546" i="82"/>
  <c r="BN555" i="82"/>
  <c r="BN548" i="82"/>
  <c r="BN554" i="82"/>
  <c r="BN545" i="82"/>
  <c r="BN551" i="82"/>
  <c r="AV564" i="82"/>
  <c r="AV561" i="82"/>
  <c r="AV558" i="82"/>
  <c r="AV566" i="82"/>
  <c r="AV565" i="82"/>
  <c r="AV562" i="82"/>
  <c r="AV559" i="82"/>
  <c r="AV556" i="82"/>
  <c r="AV557" i="82"/>
  <c r="AV563" i="82"/>
  <c r="AV560" i="82"/>
  <c r="AD574" i="82"/>
  <c r="AD571" i="82"/>
  <c r="AD568" i="82"/>
  <c r="AD576" i="82"/>
  <c r="AD573" i="82"/>
  <c r="AD570" i="82"/>
  <c r="AD567" i="82"/>
  <c r="AD577" i="82"/>
  <c r="AD572" i="82"/>
  <c r="AD575" i="82"/>
  <c r="AD569" i="82"/>
  <c r="L585" i="82"/>
  <c r="L582" i="82"/>
  <c r="L579" i="82"/>
  <c r="L588" i="82"/>
  <c r="L586" i="82"/>
  <c r="L583" i="82"/>
  <c r="L580" i="82"/>
  <c r="L581" i="82"/>
  <c r="L587" i="82"/>
  <c r="L578" i="82"/>
  <c r="L584" i="82"/>
  <c r="BN585" i="82"/>
  <c r="BN582" i="82"/>
  <c r="BN579" i="82"/>
  <c r="BN588" i="82"/>
  <c r="BN586" i="82"/>
  <c r="BN583" i="82"/>
  <c r="BN580" i="82"/>
  <c r="BN581" i="82"/>
  <c r="BN587" i="82"/>
  <c r="BN578" i="82"/>
  <c r="BN584" i="82"/>
  <c r="AV598" i="82"/>
  <c r="AV595" i="82"/>
  <c r="AV592" i="82"/>
  <c r="AV589" i="82"/>
  <c r="AV597" i="82"/>
  <c r="AV594" i="82"/>
  <c r="AV591" i="82"/>
  <c r="AV599" i="82"/>
  <c r="AV590" i="82"/>
  <c r="AV596" i="82"/>
  <c r="AV593" i="82"/>
  <c r="AD609" i="82"/>
  <c r="AD606" i="82"/>
  <c r="AD603" i="82"/>
  <c r="AD600" i="82"/>
  <c r="AD610" i="82"/>
  <c r="AD607" i="82"/>
  <c r="AD604" i="82"/>
  <c r="AD601" i="82"/>
  <c r="AD602" i="82"/>
  <c r="AD608" i="82"/>
  <c r="AD605" i="82"/>
  <c r="L619" i="82"/>
  <c r="L616" i="82"/>
  <c r="L613" i="82"/>
  <c r="L618" i="82"/>
  <c r="L615" i="82"/>
  <c r="L612" i="82"/>
  <c r="L621" i="82"/>
  <c r="L620" i="82"/>
  <c r="L611" i="82"/>
  <c r="L617" i="82"/>
  <c r="L614" i="82"/>
  <c r="BN619" i="82"/>
  <c r="BN616" i="82"/>
  <c r="BN613" i="82"/>
  <c r="BN618" i="82"/>
  <c r="BN615" i="82"/>
  <c r="BN612" i="82"/>
  <c r="BN621" i="82"/>
  <c r="BN620" i="82"/>
  <c r="BN611" i="82"/>
  <c r="BN617" i="82"/>
  <c r="BN614" i="82"/>
  <c r="AV630" i="82"/>
  <c r="AV627" i="82"/>
  <c r="AV624" i="82"/>
  <c r="AV632" i="82"/>
  <c r="AV631" i="82"/>
  <c r="AV628" i="82"/>
  <c r="AV625" i="82"/>
  <c r="AV622" i="82"/>
  <c r="AV629" i="82"/>
  <c r="AV626" i="82"/>
  <c r="AV623" i="82"/>
  <c r="AD640" i="82"/>
  <c r="AD637" i="82"/>
  <c r="AD634" i="82"/>
  <c r="AD642" i="82"/>
  <c r="AD639" i="82"/>
  <c r="AD636" i="82"/>
  <c r="AD633" i="82"/>
  <c r="AD643" i="82"/>
  <c r="AD635" i="82"/>
  <c r="AD641" i="82"/>
  <c r="AD638" i="82"/>
  <c r="L651" i="82"/>
  <c r="L648" i="82"/>
  <c r="L645" i="82"/>
  <c r="L654" i="82"/>
  <c r="L652" i="82"/>
  <c r="L649" i="82"/>
  <c r="L646" i="82"/>
  <c r="L653" i="82"/>
  <c r="L644" i="82"/>
  <c r="L650" i="82"/>
  <c r="L647" i="82"/>
  <c r="BN651" i="82"/>
  <c r="BN648" i="82"/>
  <c r="BN645" i="82"/>
  <c r="BN654" i="82"/>
  <c r="BN652" i="82"/>
  <c r="BN649" i="82"/>
  <c r="BN646" i="82"/>
  <c r="BN653" i="82"/>
  <c r="BN644" i="82"/>
  <c r="BN650" i="82"/>
  <c r="BN647" i="82"/>
  <c r="AV664" i="82"/>
  <c r="AV661" i="82"/>
  <c r="AV658" i="82"/>
  <c r="AV655" i="82"/>
  <c r="AV663" i="82"/>
  <c r="AV660" i="82"/>
  <c r="AV657" i="82"/>
  <c r="AV665" i="82"/>
  <c r="AV662" i="82"/>
  <c r="AV659" i="82"/>
  <c r="AV656" i="82"/>
  <c r="AD675" i="82"/>
  <c r="AD672" i="82"/>
  <c r="AD669" i="82"/>
  <c r="AD666" i="82"/>
  <c r="AD676" i="82"/>
  <c r="AD673" i="82"/>
  <c r="AD670" i="82"/>
  <c r="AD667" i="82"/>
  <c r="AD674" i="82"/>
  <c r="AD671" i="82"/>
  <c r="AD668" i="82"/>
  <c r="L685" i="82"/>
  <c r="L682" i="82"/>
  <c r="L679" i="82"/>
  <c r="L684" i="82"/>
  <c r="L681" i="82"/>
  <c r="L678" i="82"/>
  <c r="L687" i="82"/>
  <c r="L683" i="82"/>
  <c r="L680" i="82"/>
  <c r="L677" i="82"/>
  <c r="L686" i="82"/>
  <c r="BN685" i="82"/>
  <c r="BN682" i="82"/>
  <c r="BN679" i="82"/>
  <c r="BN684" i="82"/>
  <c r="BN681" i="82"/>
  <c r="BN678" i="82"/>
  <c r="BN687" i="82"/>
  <c r="BN683" i="82"/>
  <c r="BN680" i="82"/>
  <c r="BN686" i="82"/>
  <c r="BN677" i="82"/>
  <c r="AV696" i="82"/>
  <c r="AV693" i="82"/>
  <c r="AV690" i="82"/>
  <c r="AV698" i="82"/>
  <c r="AV697" i="82"/>
  <c r="AV694" i="82"/>
  <c r="AV691" i="82"/>
  <c r="AV688" i="82"/>
  <c r="AV692" i="82"/>
  <c r="AV689" i="82"/>
  <c r="AV695" i="82"/>
  <c r="AD706" i="82"/>
  <c r="AD703" i="82"/>
  <c r="AD700" i="82"/>
  <c r="AD708" i="82"/>
  <c r="AD705" i="82"/>
  <c r="AD702" i="82"/>
  <c r="AD699" i="82"/>
  <c r="AD709" i="82"/>
  <c r="AD707" i="82"/>
  <c r="AD704" i="82"/>
  <c r="AD701" i="82"/>
  <c r="L717" i="82"/>
  <c r="L714" i="82"/>
  <c r="L711" i="82"/>
  <c r="L720" i="82"/>
  <c r="L718" i="82"/>
  <c r="L715" i="82"/>
  <c r="L712" i="82"/>
  <c r="L716" i="82"/>
  <c r="L719" i="82"/>
  <c r="L710" i="82"/>
  <c r="L713" i="82"/>
  <c r="BN717" i="82"/>
  <c r="BN714" i="82"/>
  <c r="BN711" i="82"/>
  <c r="BN720" i="82"/>
  <c r="BN718" i="82"/>
  <c r="BN715" i="82"/>
  <c r="BN712" i="82"/>
  <c r="BN716" i="82"/>
  <c r="BN713" i="82"/>
  <c r="BN719" i="82"/>
  <c r="BN710" i="82"/>
  <c r="AV730" i="82"/>
  <c r="AV727" i="82"/>
  <c r="AV724" i="82"/>
  <c r="AV721" i="82"/>
  <c r="AV729" i="82"/>
  <c r="AV726" i="82"/>
  <c r="AV723" i="82"/>
  <c r="AV731" i="82"/>
  <c r="AV725" i="82"/>
  <c r="AV728" i="82"/>
  <c r="AV722" i="82"/>
  <c r="AD741" i="82"/>
  <c r="AD738" i="82"/>
  <c r="AD735" i="82"/>
  <c r="AD732" i="82"/>
  <c r="AD742" i="82"/>
  <c r="AD739" i="82"/>
  <c r="AD736" i="82"/>
  <c r="AD733" i="82"/>
  <c r="AD737" i="82"/>
  <c r="AD734" i="82"/>
  <c r="AD740" i="82"/>
  <c r="L751" i="82"/>
  <c r="L748" i="82"/>
  <c r="L745" i="82"/>
  <c r="L750" i="82"/>
  <c r="L747" i="82"/>
  <c r="L744" i="82"/>
  <c r="L753" i="82"/>
  <c r="L746" i="82"/>
  <c r="L752" i="82"/>
  <c r="L743" i="82"/>
  <c r="L749" i="82"/>
  <c r="BN751" i="82"/>
  <c r="BN748" i="82"/>
  <c r="BN745" i="82"/>
  <c r="BN750" i="82"/>
  <c r="BN747" i="82"/>
  <c r="BN744" i="82"/>
  <c r="BN753" i="82"/>
  <c r="BN746" i="82"/>
  <c r="BN752" i="82"/>
  <c r="BN743" i="82"/>
  <c r="BN749" i="82"/>
  <c r="AV762" i="82"/>
  <c r="AV759" i="82"/>
  <c r="AV756" i="82"/>
  <c r="AV764" i="82"/>
  <c r="AV763" i="82"/>
  <c r="AV760" i="82"/>
  <c r="AV757" i="82"/>
  <c r="AV754" i="82"/>
  <c r="AV755" i="82"/>
  <c r="AV761" i="82"/>
  <c r="AV758" i="82"/>
  <c r="AD772" i="82"/>
  <c r="AD769" i="82"/>
  <c r="AD766" i="82"/>
  <c r="AD774" i="82"/>
  <c r="AD771" i="82"/>
  <c r="AD768" i="82"/>
  <c r="AD765" i="82"/>
  <c r="AD775" i="82"/>
  <c r="AD770" i="82"/>
  <c r="AD767" i="82"/>
  <c r="AD773" i="82"/>
  <c r="L783" i="82"/>
  <c r="L780" i="82"/>
  <c r="L777" i="82"/>
  <c r="L786" i="82"/>
  <c r="L784" i="82"/>
  <c r="L781" i="82"/>
  <c r="L778" i="82"/>
  <c r="L779" i="82"/>
  <c r="L785" i="82"/>
  <c r="L776" i="82"/>
  <c r="L782" i="82"/>
  <c r="BN783" i="82"/>
  <c r="BN780" i="82"/>
  <c r="BN777" i="82"/>
  <c r="BN786" i="82"/>
  <c r="BN784" i="82"/>
  <c r="BN781" i="82"/>
  <c r="BN778" i="82"/>
  <c r="BN779" i="82"/>
  <c r="BN785" i="82"/>
  <c r="BN776" i="82"/>
  <c r="BN782" i="82"/>
  <c r="AV796" i="82"/>
  <c r="AV793" i="82"/>
  <c r="AV790" i="82"/>
  <c r="AV787" i="82"/>
  <c r="AV795" i="82"/>
  <c r="AV792" i="82"/>
  <c r="AV789" i="82"/>
  <c r="AV797" i="82"/>
  <c r="AV788" i="82"/>
  <c r="AV794" i="82"/>
  <c r="AV791" i="82"/>
  <c r="AD807" i="82"/>
  <c r="AD804" i="82"/>
  <c r="AD801" i="82"/>
  <c r="AD798" i="82"/>
  <c r="AD808" i="82"/>
  <c r="AD805" i="82"/>
  <c r="AD802" i="82"/>
  <c r="AD799" i="82"/>
  <c r="AD800" i="82"/>
  <c r="AD806" i="82"/>
  <c r="AD803" i="82"/>
  <c r="L816" i="82"/>
  <c r="L813" i="82"/>
  <c r="L810" i="82"/>
  <c r="L819" i="82"/>
  <c r="L817" i="82"/>
  <c r="L814" i="82"/>
  <c r="L811" i="82"/>
  <c r="L815" i="82"/>
  <c r="L818" i="82"/>
  <c r="L809" i="82"/>
  <c r="L812" i="82"/>
  <c r="BN816" i="82"/>
  <c r="BN813" i="82"/>
  <c r="BN810" i="82"/>
  <c r="BN819" i="82"/>
  <c r="BN817" i="82"/>
  <c r="BN814" i="82"/>
  <c r="BN811" i="82"/>
  <c r="BN815" i="82"/>
  <c r="BN818" i="82"/>
  <c r="BN809" i="82"/>
  <c r="BN812" i="82"/>
  <c r="T7" i="67"/>
  <c r="S7" i="67"/>
  <c r="P7" i="67"/>
  <c r="AQ7" i="67"/>
  <c r="AU7" i="67"/>
  <c r="AT7" i="67"/>
  <c r="L36" i="81"/>
  <c r="L33" i="81"/>
  <c r="L30" i="81"/>
  <c r="L35" i="81"/>
  <c r="L32" i="81"/>
  <c r="L29" i="81"/>
  <c r="L38" i="81"/>
  <c r="L31" i="81"/>
  <c r="L37" i="81"/>
  <c r="L34" i="81"/>
  <c r="L28" i="81"/>
  <c r="AD92" i="81"/>
  <c r="AD89" i="81"/>
  <c r="AD86" i="81"/>
  <c r="AD83" i="81"/>
  <c r="AD93" i="81"/>
  <c r="AD91" i="81"/>
  <c r="AD88" i="81"/>
  <c r="AD85" i="81"/>
  <c r="AD90" i="81"/>
  <c r="AD87" i="81"/>
  <c r="AD84" i="81"/>
  <c r="AV48" i="82"/>
  <c r="AV45" i="82"/>
  <c r="AV42" i="82"/>
  <c r="AV39" i="82"/>
  <c r="AV44" i="82"/>
  <c r="AV43" i="82"/>
  <c r="AV47" i="82"/>
  <c r="AV46" i="82"/>
  <c r="AV41" i="82"/>
  <c r="AV40" i="82"/>
  <c r="AV49" i="82"/>
  <c r="AD125" i="82"/>
  <c r="AD122" i="82"/>
  <c r="AD119" i="82"/>
  <c r="AD116" i="82"/>
  <c r="AD126" i="82"/>
  <c r="AD124" i="82"/>
  <c r="AD117" i="82"/>
  <c r="AD118" i="82"/>
  <c r="AD120" i="82"/>
  <c r="AD121" i="82"/>
  <c r="AD123" i="82"/>
  <c r="AD191" i="82"/>
  <c r="AD188" i="82"/>
  <c r="AD185" i="82"/>
  <c r="AD182" i="82"/>
  <c r="AD192" i="82"/>
  <c r="AD187" i="82"/>
  <c r="AD189" i="82"/>
  <c r="AD190" i="82"/>
  <c r="AD183" i="82"/>
  <c r="AD184" i="82"/>
  <c r="AD186" i="82"/>
  <c r="L267" i="82"/>
  <c r="L264" i="82"/>
  <c r="L261" i="82"/>
  <c r="L266" i="82"/>
  <c r="L263" i="82"/>
  <c r="L260" i="82"/>
  <c r="L269" i="82"/>
  <c r="L268" i="82"/>
  <c r="L265" i="82"/>
  <c r="L262" i="82"/>
  <c r="L259" i="82"/>
  <c r="BN399" i="82"/>
  <c r="BN396" i="82"/>
  <c r="BN393" i="82"/>
  <c r="BN401" i="82"/>
  <c r="BN400" i="82"/>
  <c r="BN397" i="82"/>
  <c r="BN394" i="82"/>
  <c r="BN391" i="82"/>
  <c r="BN398" i="82"/>
  <c r="BN395" i="82"/>
  <c r="BN392" i="82"/>
  <c r="AM24" i="81"/>
  <c r="AM21" i="81"/>
  <c r="AM18" i="81"/>
  <c r="AM26" i="81"/>
  <c r="AM23" i="81"/>
  <c r="AM20" i="81"/>
  <c r="AM17" i="81"/>
  <c r="AM22" i="81"/>
  <c r="AM27" i="81"/>
  <c r="AM25" i="81"/>
  <c r="AM19" i="81"/>
  <c r="BE48" i="81"/>
  <c r="BE45" i="81"/>
  <c r="BE42" i="81"/>
  <c r="BE39" i="81"/>
  <c r="BE47" i="81"/>
  <c r="BE44" i="81"/>
  <c r="BE41" i="81"/>
  <c r="BE43" i="81"/>
  <c r="BE46" i="81"/>
  <c r="BE40" i="81"/>
  <c r="BE49" i="81"/>
  <c r="BW69" i="81"/>
  <c r="BW66" i="81"/>
  <c r="BW63" i="81"/>
  <c r="BW68" i="81"/>
  <c r="BW65" i="81"/>
  <c r="BW62" i="81"/>
  <c r="BW67" i="81"/>
  <c r="BW71" i="81"/>
  <c r="BW70" i="81"/>
  <c r="BW61" i="81"/>
  <c r="BW64" i="81"/>
  <c r="BE14" i="82"/>
  <c r="BE11" i="82"/>
  <c r="BE8" i="82"/>
  <c r="BE16" i="82"/>
  <c r="BE13" i="82"/>
  <c r="BE10" i="82"/>
  <c r="BE7" i="82"/>
  <c r="BE9" i="82"/>
  <c r="BE12" i="82"/>
  <c r="BE15" i="82"/>
  <c r="BE6" i="82"/>
  <c r="BW36" i="82"/>
  <c r="BW33" i="82"/>
  <c r="BW38" i="82"/>
  <c r="BW34" i="82"/>
  <c r="BW29" i="82"/>
  <c r="BW37" i="82"/>
  <c r="BW35" i="82"/>
  <c r="BW32" i="82"/>
  <c r="BW31" i="82"/>
  <c r="BW28" i="82"/>
  <c r="BW30" i="82"/>
  <c r="BW68" i="82"/>
  <c r="BW65" i="82"/>
  <c r="BW62" i="82"/>
  <c r="BW71" i="82"/>
  <c r="BW69" i="82"/>
  <c r="BW64" i="82"/>
  <c r="BW67" i="82"/>
  <c r="BW63" i="82"/>
  <c r="BW70" i="82"/>
  <c r="BW66" i="82"/>
  <c r="BW61" i="82"/>
  <c r="BW102" i="82"/>
  <c r="BW99" i="82"/>
  <c r="BW96" i="82"/>
  <c r="BW97" i="82"/>
  <c r="BW95" i="82"/>
  <c r="BW104" i="82"/>
  <c r="BW100" i="82"/>
  <c r="BW98" i="82"/>
  <c r="BW103" i="82"/>
  <c r="BW94" i="82"/>
  <c r="BW101" i="82"/>
  <c r="BW134" i="82"/>
  <c r="BW131" i="82"/>
  <c r="BW128" i="82"/>
  <c r="BW136" i="82"/>
  <c r="BW132" i="82"/>
  <c r="BW127" i="82"/>
  <c r="BW137" i="82"/>
  <c r="BW135" i="82"/>
  <c r="BW130" i="82"/>
  <c r="BW133" i="82"/>
  <c r="BW129" i="82"/>
  <c r="BW168" i="82"/>
  <c r="BW165" i="82"/>
  <c r="BW162" i="82"/>
  <c r="BW169" i="82"/>
  <c r="BW167" i="82"/>
  <c r="BW160" i="82"/>
  <c r="BW163" i="82"/>
  <c r="BW161" i="82"/>
  <c r="BW170" i="82"/>
  <c r="BW166" i="82"/>
  <c r="BW164" i="82"/>
  <c r="BE213" i="82"/>
  <c r="BE210" i="82"/>
  <c r="BE207" i="82"/>
  <c r="BE204" i="82"/>
  <c r="BE214" i="82"/>
  <c r="BE211" i="82"/>
  <c r="BE208" i="82"/>
  <c r="BE205" i="82"/>
  <c r="BE212" i="82"/>
  <c r="BE209" i="82"/>
  <c r="BE206" i="82"/>
  <c r="BE245" i="82"/>
  <c r="BE242" i="82"/>
  <c r="BE239" i="82"/>
  <c r="BE247" i="82"/>
  <c r="BE244" i="82"/>
  <c r="BE241" i="82"/>
  <c r="BE238" i="82"/>
  <c r="BE246" i="82"/>
  <c r="BE243" i="82"/>
  <c r="BE240" i="82"/>
  <c r="BE237" i="82"/>
  <c r="U300" i="82"/>
  <c r="U297" i="82"/>
  <c r="U294" i="82"/>
  <c r="U302" i="82"/>
  <c r="U301" i="82"/>
  <c r="U298" i="82"/>
  <c r="U295" i="82"/>
  <c r="U292" i="82"/>
  <c r="U299" i="82"/>
  <c r="U296" i="82"/>
  <c r="U293" i="82"/>
  <c r="BE345" i="82"/>
  <c r="BE342" i="82"/>
  <c r="BE339" i="82"/>
  <c r="BE336" i="82"/>
  <c r="BE346" i="82"/>
  <c r="BE343" i="82"/>
  <c r="BE340" i="82"/>
  <c r="BE337" i="82"/>
  <c r="BE344" i="82"/>
  <c r="BE341" i="82"/>
  <c r="BE338" i="82"/>
  <c r="AM387" i="82"/>
  <c r="AM384" i="82"/>
  <c r="AM381" i="82"/>
  <c r="AM388" i="82"/>
  <c r="AM385" i="82"/>
  <c r="AM382" i="82"/>
  <c r="AM390" i="82"/>
  <c r="AM389" i="82"/>
  <c r="AM383" i="82"/>
  <c r="AM386" i="82"/>
  <c r="AM380" i="82"/>
  <c r="BE408" i="82"/>
  <c r="BE405" i="82"/>
  <c r="BE402" i="82"/>
  <c r="BE411" i="82"/>
  <c r="BE412" i="82"/>
  <c r="BE409" i="82"/>
  <c r="BE406" i="82"/>
  <c r="BE403" i="82"/>
  <c r="BE410" i="82"/>
  <c r="BE407" i="82"/>
  <c r="BE404" i="82"/>
  <c r="BE444" i="82"/>
  <c r="BE441" i="82"/>
  <c r="BE438" i="82"/>
  <c r="BE435" i="82"/>
  <c r="BE443" i="82"/>
  <c r="BE440" i="82"/>
  <c r="BE437" i="82"/>
  <c r="BE445" i="82"/>
  <c r="BE442" i="82"/>
  <c r="BE439" i="82"/>
  <c r="BE436" i="82"/>
  <c r="BW465" i="82"/>
  <c r="BW462" i="82"/>
  <c r="BW459" i="82"/>
  <c r="BW464" i="82"/>
  <c r="BW461" i="82"/>
  <c r="BW458" i="82"/>
  <c r="BW467" i="82"/>
  <c r="BW466" i="82"/>
  <c r="BW463" i="82"/>
  <c r="BW460" i="82"/>
  <c r="BW457" i="82"/>
  <c r="BE510" i="82"/>
  <c r="BE507" i="82"/>
  <c r="BE504" i="82"/>
  <c r="BE501" i="82"/>
  <c r="BE509" i="82"/>
  <c r="BE506" i="82"/>
  <c r="BE503" i="82"/>
  <c r="BE511" i="82"/>
  <c r="BE508" i="82"/>
  <c r="BE505" i="82"/>
  <c r="BE502" i="82"/>
  <c r="BE544" i="82"/>
  <c r="BE541" i="82"/>
  <c r="BE538" i="82"/>
  <c r="BE535" i="82"/>
  <c r="BE543" i="82"/>
  <c r="BE540" i="82"/>
  <c r="BE537" i="82"/>
  <c r="BE534" i="82"/>
  <c r="BE536" i="82"/>
  <c r="BE539" i="82"/>
  <c r="BE542" i="82"/>
  <c r="U566" i="82"/>
  <c r="U565" i="82"/>
  <c r="U562" i="82"/>
  <c r="U559" i="82"/>
  <c r="U556" i="82"/>
  <c r="U564" i="82"/>
  <c r="U561" i="82"/>
  <c r="U558" i="82"/>
  <c r="U563" i="82"/>
  <c r="U557" i="82"/>
  <c r="U560" i="82"/>
  <c r="BE610" i="82"/>
  <c r="BE607" i="82"/>
  <c r="BE604" i="82"/>
  <c r="BE601" i="82"/>
  <c r="BE609" i="82"/>
  <c r="BE606" i="82"/>
  <c r="BE603" i="82"/>
  <c r="BE600" i="82"/>
  <c r="BE608" i="82"/>
  <c r="BE605" i="82"/>
  <c r="BE602" i="82"/>
  <c r="BW698" i="82"/>
  <c r="BW697" i="82"/>
  <c r="BW694" i="82"/>
  <c r="BW691" i="82"/>
  <c r="BW688" i="82"/>
  <c r="BW696" i="82"/>
  <c r="BW693" i="82"/>
  <c r="BW690" i="82"/>
  <c r="BW689" i="82"/>
  <c r="BW695" i="82"/>
  <c r="BW692" i="82"/>
  <c r="L16" i="81"/>
  <c r="L15" i="81"/>
  <c r="L12" i="81"/>
  <c r="L9" i="81"/>
  <c r="L6" i="81"/>
  <c r="L14" i="81"/>
  <c r="L11" i="81"/>
  <c r="L8" i="81"/>
  <c r="L13" i="81"/>
  <c r="L7" i="81"/>
  <c r="L10" i="81"/>
  <c r="L47" i="81"/>
  <c r="L44" i="81"/>
  <c r="L41" i="81"/>
  <c r="L46" i="81"/>
  <c r="L43" i="81"/>
  <c r="L40" i="81"/>
  <c r="L49" i="81"/>
  <c r="L48" i="81"/>
  <c r="L45" i="81"/>
  <c r="L42" i="81"/>
  <c r="L39" i="81"/>
  <c r="AD68" i="81"/>
  <c r="AD65" i="81"/>
  <c r="AD62" i="81"/>
  <c r="AD70" i="81"/>
  <c r="AD67" i="81"/>
  <c r="AD64" i="81"/>
  <c r="AD61" i="81"/>
  <c r="AD71" i="81"/>
  <c r="AD69" i="81"/>
  <c r="AD66" i="81"/>
  <c r="AD63" i="81"/>
  <c r="AV26" i="82"/>
  <c r="AV23" i="82"/>
  <c r="AV20" i="82"/>
  <c r="AV17" i="82"/>
  <c r="AV25" i="82"/>
  <c r="AV22" i="82"/>
  <c r="AV19" i="82"/>
  <c r="AV27" i="82"/>
  <c r="AV24" i="82"/>
  <c r="AV18" i="82"/>
  <c r="AV21" i="82"/>
  <c r="AV59" i="82"/>
  <c r="AV56" i="82"/>
  <c r="AV53" i="82"/>
  <c r="AV50" i="82"/>
  <c r="AV52" i="82"/>
  <c r="AV51" i="82"/>
  <c r="AV55" i="82"/>
  <c r="AV54" i="82"/>
  <c r="AV60" i="82"/>
  <c r="AV58" i="82"/>
  <c r="AV57" i="82"/>
  <c r="AV93" i="82"/>
  <c r="AV90" i="82"/>
  <c r="AV87" i="82"/>
  <c r="AV84" i="82"/>
  <c r="AV86" i="82"/>
  <c r="AV85" i="82"/>
  <c r="AV89" i="82"/>
  <c r="AV88" i="82"/>
  <c r="AV92" i="82"/>
  <c r="AV91" i="82"/>
  <c r="AV83" i="82"/>
  <c r="AD137" i="82"/>
  <c r="AD135" i="82"/>
  <c r="AD132" i="82"/>
  <c r="AD129" i="82"/>
  <c r="AD134" i="82"/>
  <c r="AD133" i="82"/>
  <c r="AD128" i="82"/>
  <c r="AD136" i="82"/>
  <c r="AD127" i="82"/>
  <c r="AD131" i="82"/>
  <c r="AD130" i="82"/>
  <c r="BN181" i="82"/>
  <c r="BN180" i="82"/>
  <c r="BN177" i="82"/>
  <c r="BN174" i="82"/>
  <c r="BN171" i="82"/>
  <c r="BN178" i="82"/>
  <c r="BN179" i="82"/>
  <c r="BN172" i="82"/>
  <c r="BN173" i="82"/>
  <c r="BN175" i="82"/>
  <c r="BN176" i="82"/>
  <c r="AM16" i="81"/>
  <c r="AM14" i="81"/>
  <c r="AM11" i="81"/>
  <c r="AM8" i="81"/>
  <c r="AM13" i="81"/>
  <c r="AM10" i="81"/>
  <c r="AM7" i="81"/>
  <c r="AM15" i="81"/>
  <c r="AM12" i="81"/>
  <c r="AM9" i="81"/>
  <c r="AM6" i="81"/>
  <c r="U24" i="81"/>
  <c r="U21" i="81"/>
  <c r="U18" i="81"/>
  <c r="U27" i="81"/>
  <c r="U26" i="81"/>
  <c r="U23" i="81"/>
  <c r="U20" i="81"/>
  <c r="U17" i="81"/>
  <c r="U25" i="81"/>
  <c r="U19" i="81"/>
  <c r="U22" i="81"/>
  <c r="BW24" i="81"/>
  <c r="BW21" i="81"/>
  <c r="BW18" i="81"/>
  <c r="BW27" i="81"/>
  <c r="BW26" i="81"/>
  <c r="BW23" i="81"/>
  <c r="BW20" i="81"/>
  <c r="BW17" i="81"/>
  <c r="BW19" i="81"/>
  <c r="BW22" i="81"/>
  <c r="BW25" i="81"/>
  <c r="BE38" i="81"/>
  <c r="BE35" i="81"/>
  <c r="BE32" i="81"/>
  <c r="BE29" i="81"/>
  <c r="BE37" i="81"/>
  <c r="BE34" i="81"/>
  <c r="BE31" i="81"/>
  <c r="BE28" i="81"/>
  <c r="BE36" i="81"/>
  <c r="BE33" i="81"/>
  <c r="BE30" i="81"/>
  <c r="AM48" i="81"/>
  <c r="AM45" i="81"/>
  <c r="AM42" i="81"/>
  <c r="AM39" i="81"/>
  <c r="AM49" i="81"/>
  <c r="AM47" i="81"/>
  <c r="AM44" i="81"/>
  <c r="AM41" i="81"/>
  <c r="AM46" i="81"/>
  <c r="AM43" i="81"/>
  <c r="AM40" i="81"/>
  <c r="U60" i="81"/>
  <c r="U59" i="81"/>
  <c r="U56" i="81"/>
  <c r="U53" i="81"/>
  <c r="U50" i="81"/>
  <c r="U58" i="81"/>
  <c r="U55" i="81"/>
  <c r="U52" i="81"/>
  <c r="U57" i="81"/>
  <c r="U54" i="81"/>
  <c r="U51" i="81"/>
  <c r="BW60" i="81"/>
  <c r="BW59" i="81"/>
  <c r="BW56" i="81"/>
  <c r="BW53" i="81"/>
  <c r="BW50" i="81"/>
  <c r="BW58" i="81"/>
  <c r="BW55" i="81"/>
  <c r="BW52" i="81"/>
  <c r="BW57" i="81"/>
  <c r="BW54" i="81"/>
  <c r="BW51" i="81"/>
  <c r="BE69" i="81"/>
  <c r="BE66" i="81"/>
  <c r="BE63" i="81"/>
  <c r="BE71" i="81"/>
  <c r="BE68" i="81"/>
  <c r="BE65" i="81"/>
  <c r="BE62" i="81"/>
  <c r="BE67" i="81"/>
  <c r="BE70" i="81"/>
  <c r="BE61" i="81"/>
  <c r="BE64" i="81"/>
  <c r="AM82" i="81"/>
  <c r="AM80" i="81"/>
  <c r="AM77" i="81"/>
  <c r="AM74" i="81"/>
  <c r="AM79" i="81"/>
  <c r="AM76" i="81"/>
  <c r="AM73" i="81"/>
  <c r="AM81" i="81"/>
  <c r="AM78" i="81"/>
  <c r="AM75" i="81"/>
  <c r="AM72" i="81"/>
  <c r="U90" i="81"/>
  <c r="U87" i="81"/>
  <c r="U84" i="81"/>
  <c r="U93" i="81"/>
  <c r="U92" i="81"/>
  <c r="U89" i="81"/>
  <c r="U86" i="81"/>
  <c r="U83" i="81"/>
  <c r="U88" i="81"/>
  <c r="U91" i="81"/>
  <c r="U85" i="81"/>
  <c r="BW90" i="81"/>
  <c r="BW87" i="81"/>
  <c r="BW84" i="81"/>
  <c r="BW93" i="81"/>
  <c r="BW92" i="81"/>
  <c r="BW89" i="81"/>
  <c r="BW86" i="81"/>
  <c r="BW83" i="81"/>
  <c r="BW91" i="81"/>
  <c r="BW85" i="81"/>
  <c r="BW88" i="81"/>
  <c r="AM16" i="82"/>
  <c r="AM14" i="82"/>
  <c r="AM11" i="82"/>
  <c r="AM8" i="82"/>
  <c r="AM13" i="82"/>
  <c r="AM10" i="82"/>
  <c r="AM7" i="82"/>
  <c r="AM9" i="82"/>
  <c r="AM12" i="82"/>
  <c r="AM15" i="82"/>
  <c r="AM6" i="82"/>
  <c r="U25" i="82"/>
  <c r="U22" i="82"/>
  <c r="U19" i="82"/>
  <c r="U24" i="82"/>
  <c r="U21" i="82"/>
  <c r="U18" i="82"/>
  <c r="U27" i="82"/>
  <c r="U26" i="82"/>
  <c r="U23" i="82"/>
  <c r="U20" i="82"/>
  <c r="U17" i="82"/>
  <c r="BW25" i="82"/>
  <c r="BW22" i="82"/>
  <c r="BW19" i="82"/>
  <c r="BW24" i="82"/>
  <c r="BW21" i="82"/>
  <c r="BW18" i="82"/>
  <c r="BW27" i="82"/>
  <c r="BW26" i="82"/>
  <c r="BW23" i="82"/>
  <c r="BW20" i="82"/>
  <c r="BW17" i="82"/>
  <c r="BE36" i="82"/>
  <c r="BE33" i="82"/>
  <c r="BE34" i="82"/>
  <c r="BE29" i="82"/>
  <c r="BE35" i="82"/>
  <c r="BE32" i="82"/>
  <c r="BE38" i="82"/>
  <c r="BE37" i="82"/>
  <c r="BE31" i="82"/>
  <c r="BE28" i="82"/>
  <c r="BE30" i="82"/>
  <c r="AM49" i="82"/>
  <c r="AM47" i="82"/>
  <c r="AM44" i="82"/>
  <c r="AM41" i="82"/>
  <c r="AM48" i="82"/>
  <c r="AM40" i="82"/>
  <c r="AM39" i="82"/>
  <c r="AM43" i="82"/>
  <c r="AM42" i="82"/>
  <c r="AM46" i="82"/>
  <c r="AM45" i="82"/>
  <c r="U57" i="82"/>
  <c r="U54" i="82"/>
  <c r="U51" i="82"/>
  <c r="U59" i="82"/>
  <c r="U50" i="82"/>
  <c r="U58" i="82"/>
  <c r="U53" i="82"/>
  <c r="U60" i="82"/>
  <c r="U52" i="82"/>
  <c r="U56" i="82"/>
  <c r="U55" i="82"/>
  <c r="BW57" i="82"/>
  <c r="BW54" i="82"/>
  <c r="BW51" i="82"/>
  <c r="BW58" i="82"/>
  <c r="BW56" i="82"/>
  <c r="BW59" i="82"/>
  <c r="BW52" i="82"/>
  <c r="BW50" i="82"/>
  <c r="BW60" i="82"/>
  <c r="BW53" i="82"/>
  <c r="BW55" i="82"/>
  <c r="BE71" i="82"/>
  <c r="BE68" i="82"/>
  <c r="BE65" i="82"/>
  <c r="BE62" i="82"/>
  <c r="BE64" i="82"/>
  <c r="BE63" i="82"/>
  <c r="BE67" i="82"/>
  <c r="BE66" i="82"/>
  <c r="BE70" i="82"/>
  <c r="BE61" i="82"/>
  <c r="BE69" i="82"/>
  <c r="AM81" i="82"/>
  <c r="AM78" i="82"/>
  <c r="AM75" i="82"/>
  <c r="AM72" i="82"/>
  <c r="AM82" i="82"/>
  <c r="AM74" i="82"/>
  <c r="AM73" i="82"/>
  <c r="AM77" i="82"/>
  <c r="AM76" i="82"/>
  <c r="AM79" i="82"/>
  <c r="AM80" i="82"/>
  <c r="U93" i="82"/>
  <c r="U92" i="82"/>
  <c r="U89" i="82"/>
  <c r="U86" i="82"/>
  <c r="U83" i="82"/>
  <c r="U90" i="82"/>
  <c r="U91" i="82"/>
  <c r="U84" i="82"/>
  <c r="U85" i="82"/>
  <c r="U87" i="82"/>
  <c r="U88" i="82"/>
  <c r="BW93" i="82"/>
  <c r="BW92" i="82"/>
  <c r="BW89" i="82"/>
  <c r="BW86" i="82"/>
  <c r="BW83" i="82"/>
  <c r="BW91" i="82"/>
  <c r="BW87" i="82"/>
  <c r="BW90" i="82"/>
  <c r="BW85" i="82"/>
  <c r="BW88" i="82"/>
  <c r="BW84" i="82"/>
  <c r="BE102" i="82"/>
  <c r="BE99" i="82"/>
  <c r="BE96" i="82"/>
  <c r="BE95" i="82"/>
  <c r="BE97" i="82"/>
  <c r="BE98" i="82"/>
  <c r="BE100" i="82"/>
  <c r="BE101" i="82"/>
  <c r="BE103" i="82"/>
  <c r="BE94" i="82"/>
  <c r="BE104" i="82"/>
  <c r="AM115" i="82"/>
  <c r="AM113" i="82"/>
  <c r="AM110" i="82"/>
  <c r="AM107" i="82"/>
  <c r="AM112" i="82"/>
  <c r="AM111" i="82"/>
  <c r="AM114" i="82"/>
  <c r="AM106" i="82"/>
  <c r="AM105" i="82"/>
  <c r="AM109" i="82"/>
  <c r="AM108" i="82"/>
  <c r="U123" i="82"/>
  <c r="U120" i="82"/>
  <c r="U117" i="82"/>
  <c r="U122" i="82"/>
  <c r="U121" i="82"/>
  <c r="U125" i="82"/>
  <c r="U116" i="82"/>
  <c r="U124" i="82"/>
  <c r="U119" i="82"/>
  <c r="U126" i="82"/>
  <c r="U118" i="82"/>
  <c r="BW123" i="82"/>
  <c r="BW120" i="82"/>
  <c r="BW117" i="82"/>
  <c r="BW126" i="82"/>
  <c r="BW121" i="82"/>
  <c r="BW119" i="82"/>
  <c r="BW124" i="82"/>
  <c r="BW122" i="82"/>
  <c r="BW116" i="82"/>
  <c r="BW118" i="82"/>
  <c r="BW125" i="82"/>
  <c r="BE137" i="82"/>
  <c r="BE134" i="82"/>
  <c r="BE131" i="82"/>
  <c r="BE128" i="82"/>
  <c r="BE136" i="82"/>
  <c r="BE127" i="82"/>
  <c r="BE135" i="82"/>
  <c r="BE130" i="82"/>
  <c r="BE129" i="82"/>
  <c r="BE133" i="82"/>
  <c r="BE132" i="82"/>
  <c r="AM147" i="82"/>
  <c r="AM144" i="82"/>
  <c r="AM141" i="82"/>
  <c r="AM138" i="82"/>
  <c r="AM146" i="82"/>
  <c r="AM145" i="82"/>
  <c r="AM148" i="82"/>
  <c r="AM140" i="82"/>
  <c r="AM139" i="82"/>
  <c r="AM142" i="82"/>
  <c r="AM143" i="82"/>
  <c r="U159" i="82"/>
  <c r="U158" i="82"/>
  <c r="U155" i="82"/>
  <c r="U152" i="82"/>
  <c r="U149" i="82"/>
  <c r="U153" i="82"/>
  <c r="U154" i="82"/>
  <c r="U156" i="82"/>
  <c r="U157" i="82"/>
  <c r="U150" i="82"/>
  <c r="U151" i="82"/>
  <c r="BW159" i="82"/>
  <c r="BW158" i="82"/>
  <c r="BW155" i="82"/>
  <c r="BW152" i="82"/>
  <c r="BW149" i="82"/>
  <c r="BW154" i="82"/>
  <c r="BW150" i="82"/>
  <c r="BW157" i="82"/>
  <c r="BW153" i="82"/>
  <c r="BW151" i="82"/>
  <c r="BW156" i="82"/>
  <c r="BE168" i="82"/>
  <c r="BE165" i="82"/>
  <c r="BE162" i="82"/>
  <c r="BE167" i="82"/>
  <c r="BE170" i="82"/>
  <c r="BE169" i="82"/>
  <c r="BE160" i="82"/>
  <c r="BE161" i="82"/>
  <c r="BE163" i="82"/>
  <c r="BE164" i="82"/>
  <c r="BE166" i="82"/>
  <c r="AM181" i="82"/>
  <c r="AM179" i="82"/>
  <c r="AM176" i="82"/>
  <c r="AM173" i="82"/>
  <c r="AM175" i="82"/>
  <c r="AM174" i="82"/>
  <c r="AM178" i="82"/>
  <c r="AM177" i="82"/>
  <c r="AM180" i="82"/>
  <c r="AM172" i="82"/>
  <c r="AM171" i="82"/>
  <c r="U189" i="82"/>
  <c r="U186" i="82"/>
  <c r="U183" i="82"/>
  <c r="U185" i="82"/>
  <c r="U192" i="82"/>
  <c r="U184" i="82"/>
  <c r="U188" i="82"/>
  <c r="U187" i="82"/>
  <c r="U191" i="82"/>
  <c r="U182" i="82"/>
  <c r="U190" i="82"/>
  <c r="BW189" i="82"/>
  <c r="BW186" i="82"/>
  <c r="BW183" i="82"/>
  <c r="BW191" i="82"/>
  <c r="BW184" i="82"/>
  <c r="BW182" i="82"/>
  <c r="BW192" i="82"/>
  <c r="BW187" i="82"/>
  <c r="BW185" i="82"/>
  <c r="BW190" i="82"/>
  <c r="BW188" i="82"/>
  <c r="BE203" i="82"/>
  <c r="BE200" i="82"/>
  <c r="BE197" i="82"/>
  <c r="BE194" i="82"/>
  <c r="BE202" i="82"/>
  <c r="BE199" i="82"/>
  <c r="BE196" i="82"/>
  <c r="BE193" i="82"/>
  <c r="BE201" i="82"/>
  <c r="BE198" i="82"/>
  <c r="BE195" i="82"/>
  <c r="AM213" i="82"/>
  <c r="AM210" i="82"/>
  <c r="AM207" i="82"/>
  <c r="AM204" i="82"/>
  <c r="AM211" i="82"/>
  <c r="AM208" i="82"/>
  <c r="AM205" i="82"/>
  <c r="AM212" i="82"/>
  <c r="AM209" i="82"/>
  <c r="AM206" i="82"/>
  <c r="AM214" i="82"/>
  <c r="U225" i="82"/>
  <c r="U224" i="82"/>
  <c r="U221" i="82"/>
  <c r="U218" i="82"/>
  <c r="U215" i="82"/>
  <c r="U223" i="82"/>
  <c r="U220" i="82"/>
  <c r="U217" i="82"/>
  <c r="U222" i="82"/>
  <c r="U219" i="82"/>
  <c r="U216" i="82"/>
  <c r="BW225" i="82"/>
  <c r="BW224" i="82"/>
  <c r="BW221" i="82"/>
  <c r="BW218" i="82"/>
  <c r="BW215" i="82"/>
  <c r="BW223" i="82"/>
  <c r="BW220" i="82"/>
  <c r="BW217" i="82"/>
  <c r="BW222" i="82"/>
  <c r="BW219" i="82"/>
  <c r="BW216" i="82"/>
  <c r="BE234" i="82"/>
  <c r="BE231" i="82"/>
  <c r="BE228" i="82"/>
  <c r="BE233" i="82"/>
  <c r="BE230" i="82"/>
  <c r="BE227" i="82"/>
  <c r="BE235" i="82"/>
  <c r="BE232" i="82"/>
  <c r="BE229" i="82"/>
  <c r="BE226" i="82"/>
  <c r="BE236" i="82"/>
  <c r="AM247" i="82"/>
  <c r="AM245" i="82"/>
  <c r="AM242" i="82"/>
  <c r="AM239" i="82"/>
  <c r="AM244" i="82"/>
  <c r="AM241" i="82"/>
  <c r="AM238" i="82"/>
  <c r="AM246" i="82"/>
  <c r="AM243" i="82"/>
  <c r="AM240" i="82"/>
  <c r="AM237" i="82"/>
  <c r="U255" i="82"/>
  <c r="U252" i="82"/>
  <c r="U249" i="82"/>
  <c r="U258" i="82"/>
  <c r="U256" i="82"/>
  <c r="U253" i="82"/>
  <c r="U250" i="82"/>
  <c r="U257" i="82"/>
  <c r="U254" i="82"/>
  <c r="U251" i="82"/>
  <c r="U248" i="82"/>
  <c r="BW255" i="82"/>
  <c r="BW252" i="82"/>
  <c r="BW249" i="82"/>
  <c r="BW257" i="82"/>
  <c r="BW254" i="82"/>
  <c r="BW251" i="82"/>
  <c r="BW248" i="82"/>
  <c r="BW258" i="82"/>
  <c r="BW253" i="82"/>
  <c r="BW256" i="82"/>
  <c r="BW250" i="82"/>
  <c r="BE269" i="82"/>
  <c r="BE266" i="82"/>
  <c r="BE263" i="82"/>
  <c r="BE260" i="82"/>
  <c r="BE268" i="82"/>
  <c r="BE265" i="82"/>
  <c r="BE262" i="82"/>
  <c r="BE259" i="82"/>
  <c r="BE267" i="82"/>
  <c r="BE264" i="82"/>
  <c r="BE261" i="82"/>
  <c r="AM279" i="82"/>
  <c r="AM276" i="82"/>
  <c r="AM273" i="82"/>
  <c r="AM270" i="82"/>
  <c r="AM277" i="82"/>
  <c r="AM274" i="82"/>
  <c r="AM271" i="82"/>
  <c r="AM278" i="82"/>
  <c r="AM275" i="82"/>
  <c r="AM272" i="82"/>
  <c r="AM280" i="82"/>
  <c r="U291" i="82"/>
  <c r="U290" i="82"/>
  <c r="U287" i="82"/>
  <c r="U284" i="82"/>
  <c r="U281" i="82"/>
  <c r="U289" i="82"/>
  <c r="U286" i="82"/>
  <c r="U283" i="82"/>
  <c r="U288" i="82"/>
  <c r="U285" i="82"/>
  <c r="U282" i="82"/>
  <c r="BW291" i="82"/>
  <c r="BW290" i="82"/>
  <c r="BW287" i="82"/>
  <c r="BW284" i="82"/>
  <c r="BW281" i="82"/>
  <c r="BW289" i="82"/>
  <c r="BW286" i="82"/>
  <c r="BW283" i="82"/>
  <c r="BW288" i="82"/>
  <c r="BW285" i="82"/>
  <c r="BW282" i="82"/>
  <c r="BE300" i="82"/>
  <c r="BE297" i="82"/>
  <c r="BE294" i="82"/>
  <c r="BE299" i="82"/>
  <c r="BE296" i="82"/>
  <c r="BE293" i="82"/>
  <c r="BE301" i="82"/>
  <c r="BE298" i="82"/>
  <c r="BE295" i="82"/>
  <c r="BE292" i="82"/>
  <c r="BE302" i="82"/>
  <c r="AM313" i="82"/>
  <c r="AM311" i="82"/>
  <c r="AM308" i="82"/>
  <c r="AM305" i="82"/>
  <c r="AM310" i="82"/>
  <c r="AM307" i="82"/>
  <c r="AM304" i="82"/>
  <c r="AM312" i="82"/>
  <c r="AM309" i="82"/>
  <c r="AM306" i="82"/>
  <c r="AM303" i="82"/>
  <c r="U321" i="82"/>
  <c r="U318" i="82"/>
  <c r="U315" i="82"/>
  <c r="U324" i="82"/>
  <c r="U322" i="82"/>
  <c r="U319" i="82"/>
  <c r="U316" i="82"/>
  <c r="U323" i="82"/>
  <c r="U320" i="82"/>
  <c r="U317" i="82"/>
  <c r="U314" i="82"/>
  <c r="BW321" i="82"/>
  <c r="BW318" i="82"/>
  <c r="BW315" i="82"/>
  <c r="BW323" i="82"/>
  <c r="BW320" i="82"/>
  <c r="BW317" i="82"/>
  <c r="BW314" i="82"/>
  <c r="BW324" i="82"/>
  <c r="BW322" i="82"/>
  <c r="BW319" i="82"/>
  <c r="BW316" i="82"/>
  <c r="BE335" i="82"/>
  <c r="BE332" i="82"/>
  <c r="BE329" i="82"/>
  <c r="BE326" i="82"/>
  <c r="BE334" i="82"/>
  <c r="BE331" i="82"/>
  <c r="BE328" i="82"/>
  <c r="BE325" i="82"/>
  <c r="BE333" i="82"/>
  <c r="BE330" i="82"/>
  <c r="BE327" i="82"/>
  <c r="AM345" i="82"/>
  <c r="AM342" i="82"/>
  <c r="AM339" i="82"/>
  <c r="AM336" i="82"/>
  <c r="AM343" i="82"/>
  <c r="AM340" i="82"/>
  <c r="AM337" i="82"/>
  <c r="AM344" i="82"/>
  <c r="AM341" i="82"/>
  <c r="AM338" i="82"/>
  <c r="AM346" i="82"/>
  <c r="U357" i="82"/>
  <c r="U356" i="82"/>
  <c r="U353" i="82"/>
  <c r="U350" i="82"/>
  <c r="U347" i="82"/>
  <c r="U355" i="82"/>
  <c r="U352" i="82"/>
  <c r="U349" i="82"/>
  <c r="U354" i="82"/>
  <c r="U351" i="82"/>
  <c r="U348" i="82"/>
  <c r="BW357" i="82"/>
  <c r="BW356" i="82"/>
  <c r="BW353" i="82"/>
  <c r="BW350" i="82"/>
  <c r="BW347" i="82"/>
  <c r="BW355" i="82"/>
  <c r="BW352" i="82"/>
  <c r="BW349" i="82"/>
  <c r="BW354" i="82"/>
  <c r="BW351" i="82"/>
  <c r="BW348" i="82"/>
  <c r="BE366" i="82"/>
  <c r="BE363" i="82"/>
  <c r="BE360" i="82"/>
  <c r="BE365" i="82"/>
  <c r="BE362" i="82"/>
  <c r="BE359" i="82"/>
  <c r="BE367" i="82"/>
  <c r="BE364" i="82"/>
  <c r="BE361" i="82"/>
  <c r="BE358" i="82"/>
  <c r="BE368" i="82"/>
  <c r="AM379" i="82"/>
  <c r="AM377" i="82"/>
  <c r="AM374" i="82"/>
  <c r="AM371" i="82"/>
  <c r="AM376" i="82"/>
  <c r="AM373" i="82"/>
  <c r="AM370" i="82"/>
  <c r="AM378" i="82"/>
  <c r="AM375" i="82"/>
  <c r="AM372" i="82"/>
  <c r="AM369" i="82"/>
  <c r="U387" i="82"/>
  <c r="U384" i="82"/>
  <c r="U381" i="82"/>
  <c r="U390" i="82"/>
  <c r="U388" i="82"/>
  <c r="U385" i="82"/>
  <c r="U382" i="82"/>
  <c r="U389" i="82"/>
  <c r="U386" i="82"/>
  <c r="U383" i="82"/>
  <c r="U380" i="82"/>
  <c r="BW387" i="82"/>
  <c r="BW384" i="82"/>
  <c r="BW381" i="82"/>
  <c r="BW389" i="82"/>
  <c r="BW386" i="82"/>
  <c r="BW383" i="82"/>
  <c r="BW380" i="82"/>
  <c r="BW390" i="82"/>
  <c r="BW388" i="82"/>
  <c r="BW382" i="82"/>
  <c r="BW385" i="82"/>
  <c r="BE401" i="82"/>
  <c r="BE398" i="82"/>
  <c r="BE395" i="82"/>
  <c r="BE392" i="82"/>
  <c r="BE400" i="82"/>
  <c r="BE397" i="82"/>
  <c r="BE394" i="82"/>
  <c r="BE391" i="82"/>
  <c r="BE399" i="82"/>
  <c r="BE396" i="82"/>
  <c r="BE393" i="82"/>
  <c r="AM412" i="82"/>
  <c r="AM408" i="82"/>
  <c r="AM405" i="82"/>
  <c r="AM402" i="82"/>
  <c r="AM411" i="82"/>
  <c r="AM409" i="82"/>
  <c r="AM406" i="82"/>
  <c r="AM403" i="82"/>
  <c r="AM410" i="82"/>
  <c r="AM407" i="82"/>
  <c r="AM404" i="82"/>
  <c r="U420" i="82"/>
  <c r="U417" i="82"/>
  <c r="U414" i="82"/>
  <c r="U423" i="82"/>
  <c r="U422" i="82"/>
  <c r="U419" i="82"/>
  <c r="U416" i="82"/>
  <c r="U413" i="82"/>
  <c r="U421" i="82"/>
  <c r="U418" i="82"/>
  <c r="U415" i="82"/>
  <c r="BW420" i="82"/>
  <c r="BW417" i="82"/>
  <c r="BW414" i="82"/>
  <c r="BW423" i="82"/>
  <c r="BW422" i="82"/>
  <c r="BW419" i="82"/>
  <c r="BW416" i="82"/>
  <c r="BW413" i="82"/>
  <c r="BW421" i="82"/>
  <c r="BW418" i="82"/>
  <c r="BW415" i="82"/>
  <c r="BE434" i="82"/>
  <c r="BE431" i="82"/>
  <c r="BE428" i="82"/>
  <c r="BE425" i="82"/>
  <c r="BE433" i="82"/>
  <c r="BE430" i="82"/>
  <c r="BE427" i="82"/>
  <c r="BE424" i="82"/>
  <c r="BE432" i="82"/>
  <c r="BE429" i="82"/>
  <c r="BE426" i="82"/>
  <c r="AM444" i="82"/>
  <c r="AM441" i="82"/>
  <c r="AM438" i="82"/>
  <c r="AM435" i="82"/>
  <c r="AM445" i="82"/>
  <c r="AM443" i="82"/>
  <c r="AM440" i="82"/>
  <c r="AM437" i="82"/>
  <c r="AM442" i="82"/>
  <c r="AM439" i="82"/>
  <c r="AM436" i="82"/>
  <c r="U456" i="82"/>
  <c r="U455" i="82"/>
  <c r="U452" i="82"/>
  <c r="U449" i="82"/>
  <c r="U446" i="82"/>
  <c r="U454" i="82"/>
  <c r="U451" i="82"/>
  <c r="U448" i="82"/>
  <c r="U447" i="82"/>
  <c r="U450" i="82"/>
  <c r="U453" i="82"/>
  <c r="BW456" i="82"/>
  <c r="BW455" i="82"/>
  <c r="BW452" i="82"/>
  <c r="BW449" i="82"/>
  <c r="BW446" i="82"/>
  <c r="BW454" i="82"/>
  <c r="BW451" i="82"/>
  <c r="BW448" i="82"/>
  <c r="BW453" i="82"/>
  <c r="BW450" i="82"/>
  <c r="BW447" i="82"/>
  <c r="BE465" i="82"/>
  <c r="BE462" i="82"/>
  <c r="BE459" i="82"/>
  <c r="BE467" i="82"/>
  <c r="BE464" i="82"/>
  <c r="BE461" i="82"/>
  <c r="BE458" i="82"/>
  <c r="BE466" i="82"/>
  <c r="BE463" i="82"/>
  <c r="BE460" i="82"/>
  <c r="BE457" i="82"/>
  <c r="AM478" i="82"/>
  <c r="AM476" i="82"/>
  <c r="AM473" i="82"/>
  <c r="AM470" i="82"/>
  <c r="AM477" i="82"/>
  <c r="AM475" i="82"/>
  <c r="AM474" i="82"/>
  <c r="AM472" i="82"/>
  <c r="AM471" i="82"/>
  <c r="AM469" i="82"/>
  <c r="AM468" i="82"/>
  <c r="U486" i="82"/>
  <c r="U483" i="82"/>
  <c r="U480" i="82"/>
  <c r="U489" i="82"/>
  <c r="U488" i="82"/>
  <c r="U485" i="82"/>
  <c r="U482" i="82"/>
  <c r="U479" i="82"/>
  <c r="U487" i="82"/>
  <c r="U484" i="82"/>
  <c r="U481" i="82"/>
  <c r="BW486" i="82"/>
  <c r="BW483" i="82"/>
  <c r="BW480" i="82"/>
  <c r="BW489" i="82"/>
  <c r="BW488" i="82"/>
  <c r="BW485" i="82"/>
  <c r="BW482" i="82"/>
  <c r="BW479" i="82"/>
  <c r="BW487" i="82"/>
  <c r="BW484" i="82"/>
  <c r="BW481" i="82"/>
  <c r="BE500" i="82"/>
  <c r="BE497" i="82"/>
  <c r="BE494" i="82"/>
  <c r="BE491" i="82"/>
  <c r="BE499" i="82"/>
  <c r="BE496" i="82"/>
  <c r="BE493" i="82"/>
  <c r="BE490" i="82"/>
  <c r="BE498" i="82"/>
  <c r="BE495" i="82"/>
  <c r="BE492" i="82"/>
  <c r="AM510" i="82"/>
  <c r="AM507" i="82"/>
  <c r="AM504" i="82"/>
  <c r="AM501" i="82"/>
  <c r="AM511" i="82"/>
  <c r="AM509" i="82"/>
  <c r="AM506" i="82"/>
  <c r="AM503" i="82"/>
  <c r="AM505" i="82"/>
  <c r="AM508" i="82"/>
  <c r="AM502" i="82"/>
  <c r="U522" i="82"/>
  <c r="U521" i="82"/>
  <c r="U518" i="82"/>
  <c r="U515" i="82"/>
  <c r="U512" i="82"/>
  <c r="U520" i="82"/>
  <c r="U517" i="82"/>
  <c r="U514" i="82"/>
  <c r="U513" i="82"/>
  <c r="U516" i="82"/>
  <c r="U519" i="82"/>
  <c r="BW522" i="82"/>
  <c r="BW521" i="82"/>
  <c r="BW518" i="82"/>
  <c r="BW515" i="82"/>
  <c r="BW512" i="82"/>
  <c r="BW520" i="82"/>
  <c r="BW517" i="82"/>
  <c r="BW514" i="82"/>
  <c r="BW519" i="82"/>
  <c r="BW516" i="82"/>
  <c r="BW513" i="82"/>
  <c r="BE531" i="82"/>
  <c r="BE528" i="82"/>
  <c r="BE525" i="82"/>
  <c r="BE532" i="82"/>
  <c r="BE529" i="82"/>
  <c r="BE526" i="82"/>
  <c r="BE530" i="82"/>
  <c r="BE533" i="82"/>
  <c r="BE527" i="82"/>
  <c r="BE524" i="82"/>
  <c r="BE523" i="82"/>
  <c r="AM541" i="82"/>
  <c r="AM538" i="82"/>
  <c r="AM535" i="82"/>
  <c r="AM543" i="82"/>
  <c r="AM540" i="82"/>
  <c r="AM537" i="82"/>
  <c r="AM534" i="82"/>
  <c r="AM544" i="82"/>
  <c r="AM536" i="82"/>
  <c r="AM542" i="82"/>
  <c r="AM539" i="82"/>
  <c r="U552" i="82"/>
  <c r="U549" i="82"/>
  <c r="U546" i="82"/>
  <c r="U553" i="82"/>
  <c r="U550" i="82"/>
  <c r="U547" i="82"/>
  <c r="U554" i="82"/>
  <c r="U545" i="82"/>
  <c r="U555" i="82"/>
  <c r="U551" i="82"/>
  <c r="U548" i="82"/>
  <c r="BW552" i="82"/>
  <c r="BW549" i="82"/>
  <c r="BW546" i="82"/>
  <c r="BW553" i="82"/>
  <c r="BW550" i="82"/>
  <c r="BW547" i="82"/>
  <c r="BW554" i="82"/>
  <c r="BW545" i="82"/>
  <c r="BW551" i="82"/>
  <c r="BW555" i="82"/>
  <c r="BW548" i="82"/>
  <c r="BE565" i="82"/>
  <c r="BE562" i="82"/>
  <c r="BE559" i="82"/>
  <c r="BE556" i="82"/>
  <c r="BE564" i="82"/>
  <c r="BE561" i="82"/>
  <c r="BE558" i="82"/>
  <c r="BE563" i="82"/>
  <c r="BE560" i="82"/>
  <c r="BE566" i="82"/>
  <c r="BE557" i="82"/>
  <c r="AM576" i="82"/>
  <c r="AM573" i="82"/>
  <c r="AM570" i="82"/>
  <c r="AM567" i="82"/>
  <c r="AM574" i="82"/>
  <c r="AM571" i="82"/>
  <c r="AM568" i="82"/>
  <c r="AM575" i="82"/>
  <c r="AM572" i="82"/>
  <c r="AM569" i="82"/>
  <c r="AM577" i="82"/>
  <c r="U586" i="82"/>
  <c r="U583" i="82"/>
  <c r="U580" i="82"/>
  <c r="U585" i="82"/>
  <c r="U582" i="82"/>
  <c r="U579" i="82"/>
  <c r="U588" i="82"/>
  <c r="U584" i="82"/>
  <c r="U581" i="82"/>
  <c r="U578" i="82"/>
  <c r="U587" i="82"/>
  <c r="BW586" i="82"/>
  <c r="BW583" i="82"/>
  <c r="BW580" i="82"/>
  <c r="BW585" i="82"/>
  <c r="BW582" i="82"/>
  <c r="BW579" i="82"/>
  <c r="BW584" i="82"/>
  <c r="BW581" i="82"/>
  <c r="BW587" i="82"/>
  <c r="BW588" i="82"/>
  <c r="BW578" i="82"/>
  <c r="BE597" i="82"/>
  <c r="BE594" i="82"/>
  <c r="BE591" i="82"/>
  <c r="BE598" i="82"/>
  <c r="BE595" i="82"/>
  <c r="BE592" i="82"/>
  <c r="BE589" i="82"/>
  <c r="BE599" i="82"/>
  <c r="BE593" i="82"/>
  <c r="BE590" i="82"/>
  <c r="BE596" i="82"/>
  <c r="AM607" i="82"/>
  <c r="AM604" i="82"/>
  <c r="AM601" i="82"/>
  <c r="AM609" i="82"/>
  <c r="AM606" i="82"/>
  <c r="AM603" i="82"/>
  <c r="AM600" i="82"/>
  <c r="AM608" i="82"/>
  <c r="AM605" i="82"/>
  <c r="AM602" i="82"/>
  <c r="AM610" i="82"/>
  <c r="U618" i="82"/>
  <c r="U615" i="82"/>
  <c r="U612" i="82"/>
  <c r="U619" i="82"/>
  <c r="U616" i="82"/>
  <c r="U613" i="82"/>
  <c r="U617" i="82"/>
  <c r="U620" i="82"/>
  <c r="U611" i="82"/>
  <c r="U614" i="82"/>
  <c r="U621" i="82"/>
  <c r="BW618" i="82"/>
  <c r="BW615" i="82"/>
  <c r="BW612" i="82"/>
  <c r="BW619" i="82"/>
  <c r="BW616" i="82"/>
  <c r="BW613" i="82"/>
  <c r="BW617" i="82"/>
  <c r="BW621" i="82"/>
  <c r="BW614" i="82"/>
  <c r="BW620" i="82"/>
  <c r="BW611" i="82"/>
  <c r="BE631" i="82"/>
  <c r="BE628" i="82"/>
  <c r="BE625" i="82"/>
  <c r="BE622" i="82"/>
  <c r="BE630" i="82"/>
  <c r="BE627" i="82"/>
  <c r="BE624" i="82"/>
  <c r="BE632" i="82"/>
  <c r="BE626" i="82"/>
  <c r="BE623" i="82"/>
  <c r="BE629" i="82"/>
  <c r="AM642" i="82"/>
  <c r="AM639" i="82"/>
  <c r="AM636" i="82"/>
  <c r="AM633" i="82"/>
  <c r="AM640" i="82"/>
  <c r="AM637" i="82"/>
  <c r="AM634" i="82"/>
  <c r="AM638" i="82"/>
  <c r="AM643" i="82"/>
  <c r="AM635" i="82"/>
  <c r="AM641" i="82"/>
  <c r="U652" i="82"/>
  <c r="U649" i="82"/>
  <c r="U646" i="82"/>
  <c r="U651" i="82"/>
  <c r="U648" i="82"/>
  <c r="U645" i="82"/>
  <c r="U647" i="82"/>
  <c r="U653" i="82"/>
  <c r="U644" i="82"/>
  <c r="U654" i="82"/>
  <c r="U650" i="82"/>
  <c r="BW652" i="82"/>
  <c r="BW649" i="82"/>
  <c r="BW646" i="82"/>
  <c r="BW651" i="82"/>
  <c r="BW648" i="82"/>
  <c r="BW645" i="82"/>
  <c r="BW647" i="82"/>
  <c r="BW653" i="82"/>
  <c r="BW644" i="82"/>
  <c r="BW650" i="82"/>
  <c r="BW654" i="82"/>
  <c r="BE663" i="82"/>
  <c r="BE660" i="82"/>
  <c r="BE657" i="82"/>
  <c r="BE664" i="82"/>
  <c r="BE661" i="82"/>
  <c r="BE658" i="82"/>
  <c r="BE655" i="82"/>
  <c r="BE656" i="82"/>
  <c r="BE662" i="82"/>
  <c r="BE665" i="82"/>
  <c r="BE659" i="82"/>
  <c r="AM673" i="82"/>
  <c r="AM670" i="82"/>
  <c r="AM667" i="82"/>
  <c r="AM675" i="82"/>
  <c r="AM672" i="82"/>
  <c r="AM669" i="82"/>
  <c r="AM666" i="82"/>
  <c r="AM671" i="82"/>
  <c r="AM676" i="82"/>
  <c r="AM674" i="82"/>
  <c r="AM668" i="82"/>
  <c r="U684" i="82"/>
  <c r="U681" i="82"/>
  <c r="U678" i="82"/>
  <c r="U685" i="82"/>
  <c r="U682" i="82"/>
  <c r="U679" i="82"/>
  <c r="U680" i="82"/>
  <c r="U687" i="82"/>
  <c r="U686" i="82"/>
  <c r="U677" i="82"/>
  <c r="U683" i="82"/>
  <c r="BW684" i="82"/>
  <c r="BW681" i="82"/>
  <c r="BW678" i="82"/>
  <c r="BW685" i="82"/>
  <c r="BW682" i="82"/>
  <c r="BW679" i="82"/>
  <c r="BW680" i="82"/>
  <c r="BW687" i="82"/>
  <c r="BW686" i="82"/>
  <c r="BW677" i="82"/>
  <c r="BW683" i="82"/>
  <c r="BE697" i="82"/>
  <c r="BE694" i="82"/>
  <c r="BE691" i="82"/>
  <c r="BE688" i="82"/>
  <c r="BE696" i="82"/>
  <c r="BE693" i="82"/>
  <c r="BE690" i="82"/>
  <c r="BE689" i="82"/>
  <c r="BE695" i="82"/>
  <c r="BE698" i="82"/>
  <c r="BE692" i="82"/>
  <c r="AM708" i="82"/>
  <c r="AM705" i="82"/>
  <c r="AM702" i="82"/>
  <c r="AM699" i="82"/>
  <c r="AM706" i="82"/>
  <c r="AM703" i="82"/>
  <c r="AM700" i="82"/>
  <c r="AM709" i="82"/>
  <c r="AM701" i="82"/>
  <c r="AM707" i="82"/>
  <c r="AM704" i="82"/>
  <c r="U718" i="82"/>
  <c r="U715" i="82"/>
  <c r="U712" i="82"/>
  <c r="U717" i="82"/>
  <c r="U714" i="82"/>
  <c r="U711" i="82"/>
  <c r="U719" i="82"/>
  <c r="U710" i="82"/>
  <c r="U716" i="82"/>
  <c r="U720" i="82"/>
  <c r="U713" i="82"/>
  <c r="BW718" i="82"/>
  <c r="BW715" i="82"/>
  <c r="BW712" i="82"/>
  <c r="BW717" i="82"/>
  <c r="BW714" i="82"/>
  <c r="BW711" i="82"/>
  <c r="BW720" i="82"/>
  <c r="BW719" i="82"/>
  <c r="BW710" i="82"/>
  <c r="BW716" i="82"/>
  <c r="BW713" i="82"/>
  <c r="BE729" i="82"/>
  <c r="BE726" i="82"/>
  <c r="BE723" i="82"/>
  <c r="BE730" i="82"/>
  <c r="BE727" i="82"/>
  <c r="BE724" i="82"/>
  <c r="BE721" i="82"/>
  <c r="BE728" i="82"/>
  <c r="BE731" i="82"/>
  <c r="BE725" i="82"/>
  <c r="BE722" i="82"/>
  <c r="AM739" i="82"/>
  <c r="AM736" i="82"/>
  <c r="AM733" i="82"/>
  <c r="AM741" i="82"/>
  <c r="AM738" i="82"/>
  <c r="AM735" i="82"/>
  <c r="AM732" i="82"/>
  <c r="AM742" i="82"/>
  <c r="AM734" i="82"/>
  <c r="AM740" i="82"/>
  <c r="AM737" i="82"/>
  <c r="U750" i="82"/>
  <c r="U747" i="82"/>
  <c r="U744" i="82"/>
  <c r="U751" i="82"/>
  <c r="U748" i="82"/>
  <c r="U745" i="82"/>
  <c r="U752" i="82"/>
  <c r="U743" i="82"/>
  <c r="U753" i="82"/>
  <c r="U749" i="82"/>
  <c r="U746" i="82"/>
  <c r="BW750" i="82"/>
  <c r="BW747" i="82"/>
  <c r="BW744" i="82"/>
  <c r="BW751" i="82"/>
  <c r="BW748" i="82"/>
  <c r="BW745" i="82"/>
  <c r="BW752" i="82"/>
  <c r="BW743" i="82"/>
  <c r="BW749" i="82"/>
  <c r="BW753" i="82"/>
  <c r="BW746" i="82"/>
  <c r="BE763" i="82"/>
  <c r="BE760" i="82"/>
  <c r="BE757" i="82"/>
  <c r="BE754" i="82"/>
  <c r="BE762" i="82"/>
  <c r="BE759" i="82"/>
  <c r="BE756" i="82"/>
  <c r="BE761" i="82"/>
  <c r="BE758" i="82"/>
  <c r="BE764" i="82"/>
  <c r="BE755" i="82"/>
  <c r="AM774" i="82"/>
  <c r="AM771" i="82"/>
  <c r="AM768" i="82"/>
  <c r="AM765" i="82"/>
  <c r="AM772" i="82"/>
  <c r="AM769" i="82"/>
  <c r="AM766" i="82"/>
  <c r="AM773" i="82"/>
  <c r="AM770" i="82"/>
  <c r="AM767" i="82"/>
  <c r="AM775" i="82"/>
  <c r="U784" i="82"/>
  <c r="U781" i="82"/>
  <c r="U778" i="82"/>
  <c r="U783" i="82"/>
  <c r="U780" i="82"/>
  <c r="U777" i="82"/>
  <c r="U786" i="82"/>
  <c r="U782" i="82"/>
  <c r="U779" i="82"/>
  <c r="U776" i="82"/>
  <c r="U785" i="82"/>
  <c r="BW784" i="82"/>
  <c r="BW781" i="82"/>
  <c r="BW778" i="82"/>
  <c r="BW783" i="82"/>
  <c r="BW780" i="82"/>
  <c r="BW777" i="82"/>
  <c r="BW782" i="82"/>
  <c r="BW779" i="82"/>
  <c r="BW776" i="82"/>
  <c r="BW785" i="82"/>
  <c r="BW786" i="82"/>
  <c r="BE795" i="82"/>
  <c r="BE792" i="82"/>
  <c r="BE789" i="82"/>
  <c r="BE796" i="82"/>
  <c r="BE793" i="82"/>
  <c r="BE790" i="82"/>
  <c r="BE787" i="82"/>
  <c r="BE797" i="82"/>
  <c r="BE791" i="82"/>
  <c r="BE788" i="82"/>
  <c r="BE794" i="82"/>
  <c r="AM805" i="82"/>
  <c r="AM802" i="82"/>
  <c r="AM799" i="82"/>
  <c r="AM807" i="82"/>
  <c r="AM804" i="82"/>
  <c r="AM801" i="82"/>
  <c r="AM798" i="82"/>
  <c r="AM806" i="82"/>
  <c r="AM803" i="82"/>
  <c r="AM800" i="82"/>
  <c r="AM808" i="82"/>
  <c r="U817" i="82"/>
  <c r="U814" i="82"/>
  <c r="U811" i="82"/>
  <c r="U816" i="82"/>
  <c r="U813" i="82"/>
  <c r="U818" i="82"/>
  <c r="U810" i="82"/>
  <c r="U815" i="82"/>
  <c r="U819" i="82"/>
  <c r="U809" i="82"/>
  <c r="U812" i="82"/>
  <c r="BW817" i="82"/>
  <c r="BW814" i="82"/>
  <c r="BW811" i="82"/>
  <c r="BW816" i="82"/>
  <c r="BW813" i="82"/>
  <c r="BW810" i="82"/>
  <c r="BW819" i="82"/>
  <c r="BW818" i="82"/>
  <c r="BW815" i="82"/>
  <c r="BW812" i="82"/>
  <c r="BW809" i="82"/>
  <c r="Y6" i="67"/>
  <c r="AB6" i="67"/>
  <c r="AC6" i="67"/>
  <c r="AV47" i="81"/>
  <c r="AV44" i="81"/>
  <c r="AV41" i="81"/>
  <c r="AV49" i="81"/>
  <c r="AV46" i="81"/>
  <c r="AV43" i="81"/>
  <c r="AV40" i="81"/>
  <c r="AV48" i="81"/>
  <c r="AV45" i="81"/>
  <c r="AV42" i="81"/>
  <c r="AV39" i="81"/>
  <c r="AV13" i="82"/>
  <c r="AV10" i="82"/>
  <c r="AV7" i="82"/>
  <c r="AV15" i="82"/>
  <c r="AV12" i="82"/>
  <c r="AV9" i="82"/>
  <c r="AV6" i="82"/>
  <c r="AV14" i="82"/>
  <c r="AV11" i="82"/>
  <c r="AV8" i="82"/>
  <c r="AV16" i="82"/>
  <c r="L101" i="82"/>
  <c r="L98" i="82"/>
  <c r="L95" i="82"/>
  <c r="L104" i="82"/>
  <c r="L102" i="82"/>
  <c r="L100" i="82"/>
  <c r="L103" i="82"/>
  <c r="L96" i="82"/>
  <c r="L94" i="82"/>
  <c r="L99" i="82"/>
  <c r="L97" i="82"/>
  <c r="AV180" i="82"/>
  <c r="AV177" i="82"/>
  <c r="AV174" i="82"/>
  <c r="AV171" i="82"/>
  <c r="AV179" i="82"/>
  <c r="AV178" i="82"/>
  <c r="AV173" i="82"/>
  <c r="AV172" i="82"/>
  <c r="AV181" i="82"/>
  <c r="AV176" i="82"/>
  <c r="AV175" i="82"/>
  <c r="AD257" i="82"/>
  <c r="AD254" i="82"/>
  <c r="AD251" i="82"/>
  <c r="AD248" i="82"/>
  <c r="AD258" i="82"/>
  <c r="AD256" i="82"/>
  <c r="AD253" i="82"/>
  <c r="AD250" i="82"/>
  <c r="AD255" i="82"/>
  <c r="AD252" i="82"/>
  <c r="AD249" i="82"/>
  <c r="BN299" i="82"/>
  <c r="BN296" i="82"/>
  <c r="BN293" i="82"/>
  <c r="BN302" i="82"/>
  <c r="BN301" i="82"/>
  <c r="BN298" i="82"/>
  <c r="BN295" i="82"/>
  <c r="BN292" i="82"/>
  <c r="BN300" i="82"/>
  <c r="BN294" i="82"/>
  <c r="BN297" i="82"/>
  <c r="AD323" i="82"/>
  <c r="AD320" i="82"/>
  <c r="AD317" i="82"/>
  <c r="AD314" i="82"/>
  <c r="AD324" i="82"/>
  <c r="AD322" i="82"/>
  <c r="AD319" i="82"/>
  <c r="AD316" i="82"/>
  <c r="AD321" i="82"/>
  <c r="AD318" i="82"/>
  <c r="AD315" i="82"/>
  <c r="L333" i="82"/>
  <c r="L330" i="82"/>
  <c r="L327" i="82"/>
  <c r="L332" i="82"/>
  <c r="L329" i="82"/>
  <c r="L326" i="82"/>
  <c r="L335" i="82"/>
  <c r="L328" i="82"/>
  <c r="L325" i="82"/>
  <c r="L331" i="82"/>
  <c r="L334" i="82"/>
  <c r="BN333" i="82"/>
  <c r="BN330" i="82"/>
  <c r="BN327" i="82"/>
  <c r="BN335" i="82"/>
  <c r="BN334" i="82"/>
  <c r="BN331" i="82"/>
  <c r="BN328" i="82"/>
  <c r="BN325" i="82"/>
  <c r="BN332" i="82"/>
  <c r="BN329" i="82"/>
  <c r="BN326" i="82"/>
  <c r="AV344" i="82"/>
  <c r="AV341" i="82"/>
  <c r="AV338" i="82"/>
  <c r="AV346" i="82"/>
  <c r="AV343" i="82"/>
  <c r="AV340" i="82"/>
  <c r="AV337" i="82"/>
  <c r="AV345" i="82"/>
  <c r="AV342" i="82"/>
  <c r="AV339" i="82"/>
  <c r="AV336" i="82"/>
  <c r="AD354" i="82"/>
  <c r="AD351" i="82"/>
  <c r="AD348" i="82"/>
  <c r="AD355" i="82"/>
  <c r="AD352" i="82"/>
  <c r="AD349" i="82"/>
  <c r="AD357" i="82"/>
  <c r="AD356" i="82"/>
  <c r="AD353" i="82"/>
  <c r="AD350" i="82"/>
  <c r="AD347" i="82"/>
  <c r="BN365" i="82"/>
  <c r="BN362" i="82"/>
  <c r="BN359" i="82"/>
  <c r="BN368" i="82"/>
  <c r="BN367" i="82"/>
  <c r="BN364" i="82"/>
  <c r="BN361" i="82"/>
  <c r="BN358" i="82"/>
  <c r="BN363" i="82"/>
  <c r="BN366" i="82"/>
  <c r="BN360" i="82"/>
  <c r="AV411" i="82"/>
  <c r="AV410" i="82"/>
  <c r="AV412" i="82"/>
  <c r="AV407" i="82"/>
  <c r="AV404" i="82"/>
  <c r="AV409" i="82"/>
  <c r="AV406" i="82"/>
  <c r="AV403" i="82"/>
  <c r="AV408" i="82"/>
  <c r="AV405" i="82"/>
  <c r="AV402" i="82"/>
  <c r="AD422" i="82"/>
  <c r="AD419" i="82"/>
  <c r="AD416" i="82"/>
  <c r="AD413" i="82"/>
  <c r="AD423" i="82"/>
  <c r="AD418" i="82"/>
  <c r="AD415" i="82"/>
  <c r="AD420" i="82"/>
  <c r="AD417" i="82"/>
  <c r="AD414" i="82"/>
  <c r="AD421" i="82"/>
  <c r="L432" i="82"/>
  <c r="L429" i="82"/>
  <c r="L426" i="82"/>
  <c r="L431" i="82"/>
  <c r="L428" i="82"/>
  <c r="L425" i="82"/>
  <c r="L434" i="82"/>
  <c r="L424" i="82"/>
  <c r="L427" i="82"/>
  <c r="L430" i="82"/>
  <c r="L433" i="82"/>
  <c r="BN432" i="82"/>
  <c r="BN429" i="82"/>
  <c r="BN426" i="82"/>
  <c r="BN431" i="82"/>
  <c r="BN428" i="82"/>
  <c r="BN425" i="82"/>
  <c r="BN427" i="82"/>
  <c r="BN434" i="82"/>
  <c r="BN430" i="82"/>
  <c r="BN433" i="82"/>
  <c r="BN424" i="82"/>
  <c r="AV443" i="82"/>
  <c r="AV440" i="82"/>
  <c r="AV437" i="82"/>
  <c r="AV445" i="82"/>
  <c r="AV444" i="82"/>
  <c r="AV442" i="82"/>
  <c r="AV441" i="82"/>
  <c r="AV439" i="82"/>
  <c r="AV438" i="82"/>
  <c r="AV436" i="82"/>
  <c r="AV435" i="82"/>
  <c r="AD453" i="82"/>
  <c r="AD450" i="82"/>
  <c r="AD447" i="82"/>
  <c r="AD455" i="82"/>
  <c r="AD452" i="82"/>
  <c r="AD449" i="82"/>
  <c r="AD446" i="82"/>
  <c r="AD448" i="82"/>
  <c r="AD451" i="82"/>
  <c r="AD456" i="82"/>
  <c r="AD454" i="82"/>
  <c r="L464" i="82"/>
  <c r="L461" i="82"/>
  <c r="L458" i="82"/>
  <c r="L467" i="82"/>
  <c r="L462" i="82"/>
  <c r="L459" i="82"/>
  <c r="L466" i="82"/>
  <c r="L463" i="82"/>
  <c r="L460" i="82"/>
  <c r="L465" i="82"/>
  <c r="L457" i="82"/>
  <c r="BN464" i="82"/>
  <c r="BN461" i="82"/>
  <c r="BN458" i="82"/>
  <c r="BN467" i="82"/>
  <c r="BN465" i="82"/>
  <c r="BN462" i="82"/>
  <c r="BN459" i="82"/>
  <c r="BN463" i="82"/>
  <c r="BN460" i="82"/>
  <c r="BN457" i="82"/>
  <c r="BN466" i="82"/>
  <c r="AV477" i="82"/>
  <c r="AV474" i="82"/>
  <c r="AV471" i="82"/>
  <c r="AV468" i="82"/>
  <c r="AV476" i="82"/>
  <c r="AV473" i="82"/>
  <c r="AV470" i="82"/>
  <c r="AV478" i="82"/>
  <c r="AV472" i="82"/>
  <c r="AV469" i="82"/>
  <c r="AV475" i="82"/>
  <c r="AD488" i="82"/>
  <c r="AD485" i="82"/>
  <c r="AD482" i="82"/>
  <c r="AD479" i="82"/>
  <c r="AD489" i="82"/>
  <c r="AD484" i="82"/>
  <c r="AD481" i="82"/>
  <c r="AD486" i="82"/>
  <c r="AD483" i="82"/>
  <c r="AD480" i="82"/>
  <c r="AD487" i="82"/>
  <c r="L498" i="82"/>
  <c r="L495" i="82"/>
  <c r="L492" i="82"/>
  <c r="L497" i="82"/>
  <c r="L494" i="82"/>
  <c r="L491" i="82"/>
  <c r="L500" i="82"/>
  <c r="L490" i="82"/>
  <c r="L493" i="82"/>
  <c r="L496" i="82"/>
  <c r="L499" i="82"/>
  <c r="BN498" i="82"/>
  <c r="BN495" i="82"/>
  <c r="BN492" i="82"/>
  <c r="BN497" i="82"/>
  <c r="BN494" i="82"/>
  <c r="BN491" i="82"/>
  <c r="BN493" i="82"/>
  <c r="BN500" i="82"/>
  <c r="BN496" i="82"/>
  <c r="BN499" i="82"/>
  <c r="BN490" i="82"/>
  <c r="AV509" i="82"/>
  <c r="AV506" i="82"/>
  <c r="AV503" i="82"/>
  <c r="AV511" i="82"/>
  <c r="AV510" i="82"/>
  <c r="AV508" i="82"/>
  <c r="AV507" i="82"/>
  <c r="AV505" i="82"/>
  <c r="AV504" i="82"/>
  <c r="AV502" i="82"/>
  <c r="AV501" i="82"/>
  <c r="AD519" i="82"/>
  <c r="AD516" i="82"/>
  <c r="AD513" i="82"/>
  <c r="AD521" i="82"/>
  <c r="AD518" i="82"/>
  <c r="AD515" i="82"/>
  <c r="AD512" i="82"/>
  <c r="AD514" i="82"/>
  <c r="AD517" i="82"/>
  <c r="AD522" i="82"/>
  <c r="AD520" i="82"/>
  <c r="L533" i="82"/>
  <c r="L532" i="82"/>
  <c r="L529" i="82"/>
  <c r="L526" i="82"/>
  <c r="L531" i="82"/>
  <c r="L528" i="82"/>
  <c r="L527" i="82"/>
  <c r="L524" i="82"/>
  <c r="L530" i="82"/>
  <c r="L525" i="82"/>
  <c r="L523" i="82"/>
  <c r="BN533" i="82"/>
  <c r="BN532" i="82"/>
  <c r="BN529" i="82"/>
  <c r="BN526" i="82"/>
  <c r="BN531" i="82"/>
  <c r="BN528" i="82"/>
  <c r="BN525" i="82"/>
  <c r="BN527" i="82"/>
  <c r="BN524" i="82"/>
  <c r="BN523" i="82"/>
  <c r="BN530" i="82"/>
  <c r="AV543" i="82"/>
  <c r="AV540" i="82"/>
  <c r="AV537" i="82"/>
  <c r="AV534" i="82"/>
  <c r="AV544" i="82"/>
  <c r="AV541" i="82"/>
  <c r="AV538" i="82"/>
  <c r="AV535" i="82"/>
  <c r="AV539" i="82"/>
  <c r="AV536" i="82"/>
  <c r="AV542" i="82"/>
  <c r="AD555" i="82"/>
  <c r="AD553" i="82"/>
  <c r="AD550" i="82"/>
  <c r="AD547" i="82"/>
  <c r="AD552" i="82"/>
  <c r="AD549" i="82"/>
  <c r="AD546" i="82"/>
  <c r="AD548" i="82"/>
  <c r="AD554" i="82"/>
  <c r="AD545" i="82"/>
  <c r="AD551" i="82"/>
  <c r="L564" i="82"/>
  <c r="L561" i="82"/>
  <c r="L558" i="82"/>
  <c r="L566" i="82"/>
  <c r="L565" i="82"/>
  <c r="L562" i="82"/>
  <c r="L559" i="82"/>
  <c r="L556" i="82"/>
  <c r="L557" i="82"/>
  <c r="L563" i="82"/>
  <c r="L560" i="82"/>
  <c r="BN564" i="82"/>
  <c r="BN561" i="82"/>
  <c r="BN558" i="82"/>
  <c r="BN566" i="82"/>
  <c r="BN565" i="82"/>
  <c r="BN562" i="82"/>
  <c r="BN559" i="82"/>
  <c r="BN556" i="82"/>
  <c r="BN557" i="82"/>
  <c r="BN563" i="82"/>
  <c r="BN560" i="82"/>
  <c r="AV577" i="82"/>
  <c r="AV574" i="82"/>
  <c r="AV571" i="82"/>
  <c r="AV568" i="82"/>
  <c r="AV576" i="82"/>
  <c r="AV573" i="82"/>
  <c r="AV570" i="82"/>
  <c r="AV567" i="82"/>
  <c r="AV572" i="82"/>
  <c r="AV575" i="82"/>
  <c r="AV569" i="82"/>
  <c r="AD585" i="82"/>
  <c r="AD582" i="82"/>
  <c r="AD579" i="82"/>
  <c r="AD588" i="82"/>
  <c r="AD586" i="82"/>
  <c r="AD583" i="82"/>
  <c r="AD580" i="82"/>
  <c r="AD581" i="82"/>
  <c r="AD584" i="82"/>
  <c r="AD587" i="82"/>
  <c r="AD578" i="82"/>
  <c r="L599" i="82"/>
  <c r="L598" i="82"/>
  <c r="L595" i="82"/>
  <c r="L592" i="82"/>
  <c r="L589" i="82"/>
  <c r="L597" i="82"/>
  <c r="L594" i="82"/>
  <c r="L591" i="82"/>
  <c r="L590" i="82"/>
  <c r="L593" i="82"/>
  <c r="L596" i="82"/>
  <c r="BN599" i="82"/>
  <c r="BN598" i="82"/>
  <c r="BN595" i="82"/>
  <c r="BN592" i="82"/>
  <c r="BN589" i="82"/>
  <c r="BN597" i="82"/>
  <c r="BN594" i="82"/>
  <c r="BN591" i="82"/>
  <c r="BN590" i="82"/>
  <c r="BN596" i="82"/>
  <c r="BN593" i="82"/>
  <c r="AV609" i="82"/>
  <c r="AV606" i="82"/>
  <c r="AV603" i="82"/>
  <c r="AV600" i="82"/>
  <c r="AV610" i="82"/>
  <c r="AV607" i="82"/>
  <c r="AV604" i="82"/>
  <c r="AV601" i="82"/>
  <c r="AV602" i="82"/>
  <c r="AV608" i="82"/>
  <c r="AV605" i="82"/>
  <c r="AD621" i="82"/>
  <c r="AD619" i="82"/>
  <c r="AD616" i="82"/>
  <c r="AD613" i="82"/>
  <c r="AD618" i="82"/>
  <c r="AD615" i="82"/>
  <c r="AD612" i="82"/>
  <c r="AD620" i="82"/>
  <c r="AD611" i="82"/>
  <c r="AD617" i="82"/>
  <c r="AD614" i="82"/>
  <c r="L630" i="82"/>
  <c r="L627" i="82"/>
  <c r="L624" i="82"/>
  <c r="L632" i="82"/>
  <c r="L631" i="82"/>
  <c r="L628" i="82"/>
  <c r="L625" i="82"/>
  <c r="L622" i="82"/>
  <c r="L629" i="82"/>
  <c r="L626" i="82"/>
  <c r="L623" i="82"/>
  <c r="BN630" i="82"/>
  <c r="BN627" i="82"/>
  <c r="BN624" i="82"/>
  <c r="BN632" i="82"/>
  <c r="BN631" i="82"/>
  <c r="BN628" i="82"/>
  <c r="BN625" i="82"/>
  <c r="BN622" i="82"/>
  <c r="BN629" i="82"/>
  <c r="BN626" i="82"/>
  <c r="BN623" i="82"/>
  <c r="AV643" i="82"/>
  <c r="AV640" i="82"/>
  <c r="AV637" i="82"/>
  <c r="AV634" i="82"/>
  <c r="AV642" i="82"/>
  <c r="AV639" i="82"/>
  <c r="AV636" i="82"/>
  <c r="AV633" i="82"/>
  <c r="AV635" i="82"/>
  <c r="AV638" i="82"/>
  <c r="AV641" i="82"/>
  <c r="AD651" i="82"/>
  <c r="AD648" i="82"/>
  <c r="AD645" i="82"/>
  <c r="AD654" i="82"/>
  <c r="AD652" i="82"/>
  <c r="AD649" i="82"/>
  <c r="AD646" i="82"/>
  <c r="AD653" i="82"/>
  <c r="AD644" i="82"/>
  <c r="AD647" i="82"/>
  <c r="AD650" i="82"/>
  <c r="L665" i="82"/>
  <c r="L664" i="82"/>
  <c r="L661" i="82"/>
  <c r="L658" i="82"/>
  <c r="L655" i="82"/>
  <c r="L663" i="82"/>
  <c r="L660" i="82"/>
  <c r="L657" i="82"/>
  <c r="L662" i="82"/>
  <c r="L656" i="82"/>
  <c r="L659" i="82"/>
  <c r="BN665" i="82"/>
  <c r="BN664" i="82"/>
  <c r="BN661" i="82"/>
  <c r="BN658" i="82"/>
  <c r="BN655" i="82"/>
  <c r="BN663" i="82"/>
  <c r="BN660" i="82"/>
  <c r="BN657" i="82"/>
  <c r="BN662" i="82"/>
  <c r="BN659" i="82"/>
  <c r="BN656" i="82"/>
  <c r="AV675" i="82"/>
  <c r="AV672" i="82"/>
  <c r="AV669" i="82"/>
  <c r="AV666" i="82"/>
  <c r="AV676" i="82"/>
  <c r="AV673" i="82"/>
  <c r="AV670" i="82"/>
  <c r="AV667" i="82"/>
  <c r="AV674" i="82"/>
  <c r="AV671" i="82"/>
  <c r="AV668" i="82"/>
  <c r="AD687" i="82"/>
  <c r="AD685" i="82"/>
  <c r="AD682" i="82"/>
  <c r="AD679" i="82"/>
  <c r="AD684" i="82"/>
  <c r="AD681" i="82"/>
  <c r="AD678" i="82"/>
  <c r="AD683" i="82"/>
  <c r="AD680" i="82"/>
  <c r="AD677" i="82"/>
  <c r="AD686" i="82"/>
  <c r="L696" i="82"/>
  <c r="L693" i="82"/>
  <c r="L690" i="82"/>
  <c r="L698" i="82"/>
  <c r="L697" i="82"/>
  <c r="L694" i="82"/>
  <c r="L691" i="82"/>
  <c r="L688" i="82"/>
  <c r="L692" i="82"/>
  <c r="L689" i="82"/>
  <c r="L695" i="82"/>
  <c r="BN696" i="82"/>
  <c r="BN693" i="82"/>
  <c r="BN690" i="82"/>
  <c r="BN698" i="82"/>
  <c r="BN697" i="82"/>
  <c r="BN694" i="82"/>
  <c r="BN691" i="82"/>
  <c r="BN688" i="82"/>
  <c r="BN692" i="82"/>
  <c r="BN689" i="82"/>
  <c r="BN695" i="82"/>
  <c r="AV709" i="82"/>
  <c r="AV706" i="82"/>
  <c r="AV703" i="82"/>
  <c r="AV700" i="82"/>
  <c r="AV708" i="82"/>
  <c r="AV705" i="82"/>
  <c r="AV702" i="82"/>
  <c r="AV699" i="82"/>
  <c r="AV707" i="82"/>
  <c r="AV704" i="82"/>
  <c r="AV701" i="82"/>
  <c r="AD717" i="82"/>
  <c r="AD714" i="82"/>
  <c r="AD711" i="82"/>
  <c r="AD720" i="82"/>
  <c r="AD718" i="82"/>
  <c r="AD715" i="82"/>
  <c r="AD712" i="82"/>
  <c r="AD716" i="82"/>
  <c r="AD719" i="82"/>
  <c r="AD710" i="82"/>
  <c r="AD713" i="82"/>
  <c r="L731" i="82"/>
  <c r="L730" i="82"/>
  <c r="L727" i="82"/>
  <c r="L724" i="82"/>
  <c r="L721" i="82"/>
  <c r="L729" i="82"/>
  <c r="L726" i="82"/>
  <c r="L723" i="82"/>
  <c r="L725" i="82"/>
  <c r="L728" i="82"/>
  <c r="L722" i="82"/>
  <c r="BN731" i="82"/>
  <c r="BN730" i="82"/>
  <c r="BN727" i="82"/>
  <c r="BN724" i="82"/>
  <c r="BN721" i="82"/>
  <c r="BN729" i="82"/>
  <c r="BN726" i="82"/>
  <c r="BN723" i="82"/>
  <c r="BN725" i="82"/>
  <c r="BN728" i="82"/>
  <c r="BN722" i="82"/>
  <c r="AV741" i="82"/>
  <c r="AV738" i="82"/>
  <c r="AV735" i="82"/>
  <c r="AV732" i="82"/>
  <c r="AV742" i="82"/>
  <c r="AV739" i="82"/>
  <c r="AV736" i="82"/>
  <c r="AV733" i="82"/>
  <c r="AV737" i="82"/>
  <c r="AV734" i="82"/>
  <c r="AV740" i="82"/>
  <c r="AD753" i="82"/>
  <c r="AD751" i="82"/>
  <c r="AD748" i="82"/>
  <c r="AD745" i="82"/>
  <c r="AD750" i="82"/>
  <c r="AD747" i="82"/>
  <c r="AD744" i="82"/>
  <c r="AD746" i="82"/>
  <c r="AD752" i="82"/>
  <c r="AD743" i="82"/>
  <c r="AD749" i="82"/>
  <c r="L762" i="82"/>
  <c r="L759" i="82"/>
  <c r="L756" i="82"/>
  <c r="L764" i="82"/>
  <c r="L763" i="82"/>
  <c r="L760" i="82"/>
  <c r="L757" i="82"/>
  <c r="L754" i="82"/>
  <c r="L755" i="82"/>
  <c r="L761" i="82"/>
  <c r="L758" i="82"/>
  <c r="BN762" i="82"/>
  <c r="BN759" i="82"/>
  <c r="BN756" i="82"/>
  <c r="BN764" i="82"/>
  <c r="BN763" i="82"/>
  <c r="BN760" i="82"/>
  <c r="BN757" i="82"/>
  <c r="BN754" i="82"/>
  <c r="BN755" i="82"/>
  <c r="BN761" i="82"/>
  <c r="BN758" i="82"/>
  <c r="AV775" i="82"/>
  <c r="AV772" i="82"/>
  <c r="AV769" i="82"/>
  <c r="AV766" i="82"/>
  <c r="AV774" i="82"/>
  <c r="AV771" i="82"/>
  <c r="AV768" i="82"/>
  <c r="AV765" i="82"/>
  <c r="AV770" i="82"/>
  <c r="AV767" i="82"/>
  <c r="AV773" i="82"/>
  <c r="AD783" i="82"/>
  <c r="AD780" i="82"/>
  <c r="AD777" i="82"/>
  <c r="AD786" i="82"/>
  <c r="AD784" i="82"/>
  <c r="AD781" i="82"/>
  <c r="AD778" i="82"/>
  <c r="AD779" i="82"/>
  <c r="AD782" i="82"/>
  <c r="AD785" i="82"/>
  <c r="AD776" i="82"/>
  <c r="L797" i="82"/>
  <c r="L796" i="82"/>
  <c r="L793" i="82"/>
  <c r="L790" i="82"/>
  <c r="L787" i="82"/>
  <c r="L795" i="82"/>
  <c r="L792" i="82"/>
  <c r="L789" i="82"/>
  <c r="L788" i="82"/>
  <c r="L791" i="82"/>
  <c r="L794" i="82"/>
  <c r="BN797" i="82"/>
  <c r="BN796" i="82"/>
  <c r="BN793" i="82"/>
  <c r="BN790" i="82"/>
  <c r="BN787" i="82"/>
  <c r="BN795" i="82"/>
  <c r="BN792" i="82"/>
  <c r="BN789" i="82"/>
  <c r="BN788" i="82"/>
  <c r="BN794" i="82"/>
  <c r="BN791" i="82"/>
  <c r="AV807" i="82"/>
  <c r="AV804" i="82"/>
  <c r="AV801" i="82"/>
  <c r="AV798" i="82"/>
  <c r="AV808" i="82"/>
  <c r="AV805" i="82"/>
  <c r="AV802" i="82"/>
  <c r="AV799" i="82"/>
  <c r="AV800" i="82"/>
  <c r="AV806" i="82"/>
  <c r="AV803" i="82"/>
  <c r="AD816" i="82"/>
  <c r="AD813" i="82"/>
  <c r="AD810" i="82"/>
  <c r="AD819" i="82"/>
  <c r="AD817" i="82"/>
  <c r="AD814" i="82"/>
  <c r="AD811" i="82"/>
  <c r="AD815" i="82"/>
  <c r="AD818" i="82"/>
  <c r="AD809" i="82"/>
  <c r="AD812" i="82"/>
  <c r="AC7" i="67"/>
  <c r="AB7" i="67"/>
  <c r="Y7" i="67"/>
  <c r="AD26" i="81"/>
  <c r="AD23" i="81"/>
  <c r="AD20" i="81"/>
  <c r="AD17" i="81"/>
  <c r="AD27" i="81"/>
  <c r="AD25" i="81"/>
  <c r="AD22" i="81"/>
  <c r="AD19" i="81"/>
  <c r="AD24" i="81"/>
  <c r="AD21" i="81"/>
  <c r="AD18" i="81"/>
  <c r="AV81" i="81"/>
  <c r="AV78" i="81"/>
  <c r="AV75" i="81"/>
  <c r="AV72" i="81"/>
  <c r="AV80" i="81"/>
  <c r="AV77" i="81"/>
  <c r="AV74" i="81"/>
  <c r="AV82" i="81"/>
  <c r="AV73" i="81"/>
  <c r="AV76" i="81"/>
  <c r="AV79" i="81"/>
  <c r="AD59" i="82"/>
  <c r="AD56" i="82"/>
  <c r="AD53" i="82"/>
  <c r="AD50" i="82"/>
  <c r="AD60" i="82"/>
  <c r="AD52" i="82"/>
  <c r="AD54" i="82"/>
  <c r="AD55" i="82"/>
  <c r="AD57" i="82"/>
  <c r="AD58" i="82"/>
  <c r="AD51" i="82"/>
  <c r="AV114" i="82"/>
  <c r="AV111" i="82"/>
  <c r="AV108" i="82"/>
  <c r="AV105" i="82"/>
  <c r="AV107" i="82"/>
  <c r="AV106" i="82"/>
  <c r="AV115" i="82"/>
  <c r="AV110" i="82"/>
  <c r="AV109" i="82"/>
  <c r="AV113" i="82"/>
  <c r="AV112" i="82"/>
  <c r="BN167" i="82"/>
  <c r="BN164" i="82"/>
  <c r="BN161" i="82"/>
  <c r="BN170" i="82"/>
  <c r="BN163" i="82"/>
  <c r="BN162" i="82"/>
  <c r="BN166" i="82"/>
  <c r="BN165" i="82"/>
  <c r="BN169" i="82"/>
  <c r="BN160" i="82"/>
  <c r="BN168" i="82"/>
  <c r="AV212" i="82"/>
  <c r="AV209" i="82"/>
  <c r="AV206" i="82"/>
  <c r="AV214" i="82"/>
  <c r="AV211" i="82"/>
  <c r="AV208" i="82"/>
  <c r="AV205" i="82"/>
  <c r="AV213" i="82"/>
  <c r="AV210" i="82"/>
  <c r="AV207" i="82"/>
  <c r="AV204" i="82"/>
  <c r="L233" i="82"/>
  <c r="L230" i="82"/>
  <c r="L227" i="82"/>
  <c r="L236" i="82"/>
  <c r="L235" i="82"/>
  <c r="L232" i="82"/>
  <c r="L229" i="82"/>
  <c r="L226" i="82"/>
  <c r="L234" i="82"/>
  <c r="L231" i="82"/>
  <c r="L228" i="82"/>
  <c r="BN267" i="82"/>
  <c r="BN264" i="82"/>
  <c r="BN261" i="82"/>
  <c r="BN269" i="82"/>
  <c r="BN268" i="82"/>
  <c r="BN265" i="82"/>
  <c r="BN262" i="82"/>
  <c r="BN259" i="82"/>
  <c r="BN266" i="82"/>
  <c r="BN263" i="82"/>
  <c r="BN260" i="82"/>
  <c r="AV312" i="82"/>
  <c r="AV309" i="82"/>
  <c r="AV306" i="82"/>
  <c r="AV303" i="82"/>
  <c r="AV313" i="82"/>
  <c r="AV310" i="82"/>
  <c r="AV307" i="82"/>
  <c r="AV304" i="82"/>
  <c r="AV311" i="82"/>
  <c r="AV308" i="82"/>
  <c r="AV305" i="82"/>
  <c r="L365" i="82"/>
  <c r="L362" i="82"/>
  <c r="L359" i="82"/>
  <c r="L368" i="82"/>
  <c r="L367" i="82"/>
  <c r="L364" i="82"/>
  <c r="L361" i="82"/>
  <c r="L358" i="82"/>
  <c r="L366" i="82"/>
  <c r="L363" i="82"/>
  <c r="L360" i="82"/>
  <c r="BE80" i="81"/>
  <c r="BE77" i="81"/>
  <c r="BE74" i="81"/>
  <c r="BE82" i="81"/>
  <c r="BE79" i="81"/>
  <c r="BE76" i="81"/>
  <c r="BE73" i="81"/>
  <c r="BE81" i="81"/>
  <c r="BE78" i="81"/>
  <c r="BE75" i="81"/>
  <c r="BE72" i="81"/>
  <c r="AM57" i="82"/>
  <c r="AM54" i="82"/>
  <c r="AM51" i="82"/>
  <c r="AM60" i="82"/>
  <c r="AM59" i="82"/>
  <c r="AM58" i="82"/>
  <c r="AM50" i="82"/>
  <c r="AM53" i="82"/>
  <c r="AM52" i="82"/>
  <c r="AM55" i="82"/>
  <c r="AM56" i="82"/>
  <c r="U134" i="82"/>
  <c r="U131" i="82"/>
  <c r="U128" i="82"/>
  <c r="U137" i="82"/>
  <c r="U136" i="82"/>
  <c r="U127" i="82"/>
  <c r="U129" i="82"/>
  <c r="U130" i="82"/>
  <c r="U132" i="82"/>
  <c r="U133" i="82"/>
  <c r="U135" i="82"/>
  <c r="U200" i="82"/>
  <c r="U197" i="82"/>
  <c r="U194" i="82"/>
  <c r="U203" i="82"/>
  <c r="U202" i="82"/>
  <c r="U199" i="82"/>
  <c r="U201" i="82"/>
  <c r="U198" i="82"/>
  <c r="U193" i="82"/>
  <c r="U195" i="82"/>
  <c r="U196" i="82"/>
  <c r="AM290" i="82"/>
  <c r="AM287" i="82"/>
  <c r="AM284" i="82"/>
  <c r="AM281" i="82"/>
  <c r="AM291" i="82"/>
  <c r="AM289" i="82"/>
  <c r="AM286" i="82"/>
  <c r="AM283" i="82"/>
  <c r="AM288" i="82"/>
  <c r="AM285" i="82"/>
  <c r="AM282" i="82"/>
  <c r="AM356" i="82"/>
  <c r="AM353" i="82"/>
  <c r="AM350" i="82"/>
  <c r="AM347" i="82"/>
  <c r="AM357" i="82"/>
  <c r="AM355" i="82"/>
  <c r="AM352" i="82"/>
  <c r="AM349" i="82"/>
  <c r="AM354" i="82"/>
  <c r="AM351" i="82"/>
  <c r="AM348" i="82"/>
  <c r="U431" i="82"/>
  <c r="U428" i="82"/>
  <c r="U425" i="82"/>
  <c r="U434" i="82"/>
  <c r="U433" i="82"/>
  <c r="U430" i="82"/>
  <c r="U427" i="82"/>
  <c r="U424" i="82"/>
  <c r="U426" i="82"/>
  <c r="U429" i="82"/>
  <c r="U432" i="82"/>
  <c r="BW497" i="82"/>
  <c r="BW494" i="82"/>
  <c r="BW491" i="82"/>
  <c r="BW499" i="82"/>
  <c r="BW496" i="82"/>
  <c r="BW493" i="82"/>
  <c r="BW490" i="82"/>
  <c r="BW500" i="82"/>
  <c r="BW498" i="82"/>
  <c r="BW495" i="82"/>
  <c r="BW492" i="82"/>
  <c r="BW566" i="82"/>
  <c r="BW565" i="82"/>
  <c r="BW562" i="82"/>
  <c r="BW559" i="82"/>
  <c r="BW556" i="82"/>
  <c r="BW564" i="82"/>
  <c r="BW561" i="82"/>
  <c r="BW558" i="82"/>
  <c r="BW563" i="82"/>
  <c r="BW560" i="82"/>
  <c r="BW557" i="82"/>
  <c r="U632" i="82"/>
  <c r="U631" i="82"/>
  <c r="U628" i="82"/>
  <c r="U625" i="82"/>
  <c r="U622" i="82"/>
  <c r="U630" i="82"/>
  <c r="U627" i="82"/>
  <c r="U624" i="82"/>
  <c r="U626" i="82"/>
  <c r="U623" i="82"/>
  <c r="U629" i="82"/>
  <c r="BW663" i="82"/>
  <c r="BW660" i="82"/>
  <c r="BW657" i="82"/>
  <c r="BW665" i="82"/>
  <c r="BW664" i="82"/>
  <c r="BW661" i="82"/>
  <c r="BW658" i="82"/>
  <c r="BW655" i="82"/>
  <c r="BW656" i="82"/>
  <c r="BW662" i="82"/>
  <c r="BW659" i="82"/>
  <c r="U698" i="82"/>
  <c r="U697" i="82"/>
  <c r="U694" i="82"/>
  <c r="U691" i="82"/>
  <c r="U688" i="82"/>
  <c r="U696" i="82"/>
  <c r="U693" i="82"/>
  <c r="U690" i="82"/>
  <c r="U689" i="82"/>
  <c r="U692" i="82"/>
  <c r="U695" i="82"/>
  <c r="BE742" i="82"/>
  <c r="BE739" i="82"/>
  <c r="BE736" i="82"/>
  <c r="BE733" i="82"/>
  <c r="BE741" i="82"/>
  <c r="BE738" i="82"/>
  <c r="BE735" i="82"/>
  <c r="BE732" i="82"/>
  <c r="BE734" i="82"/>
  <c r="BE737" i="82"/>
  <c r="BE740" i="82"/>
  <c r="BW764" i="82"/>
  <c r="BW763" i="82"/>
  <c r="BW760" i="82"/>
  <c r="BW757" i="82"/>
  <c r="BW754" i="82"/>
  <c r="BW762" i="82"/>
  <c r="BW759" i="82"/>
  <c r="BW756" i="82"/>
  <c r="BW761" i="82"/>
  <c r="BW758" i="82"/>
  <c r="BW755" i="82"/>
  <c r="BW795" i="82"/>
  <c r="BW792" i="82"/>
  <c r="BW789" i="82"/>
  <c r="BW797" i="82"/>
  <c r="BW796" i="82"/>
  <c r="BW793" i="82"/>
  <c r="BW790" i="82"/>
  <c r="BW787" i="82"/>
  <c r="BW791" i="82"/>
  <c r="BW788" i="82"/>
  <c r="BW794" i="82"/>
  <c r="G6" i="67"/>
  <c r="K6" i="67"/>
  <c r="J6" i="67"/>
  <c r="AK6" i="67"/>
  <c r="AL6" i="67"/>
  <c r="AH6" i="67"/>
  <c r="AV15" i="81"/>
  <c r="AV12" i="81"/>
  <c r="AV9" i="81"/>
  <c r="AV6" i="81"/>
  <c r="AV14" i="81"/>
  <c r="AV11" i="81"/>
  <c r="AV8" i="81"/>
  <c r="AV16" i="81"/>
  <c r="AV10" i="81"/>
  <c r="AV13" i="81"/>
  <c r="AV7" i="81"/>
  <c r="L68" i="81"/>
  <c r="L65" i="81"/>
  <c r="L62" i="81"/>
  <c r="L71" i="81"/>
  <c r="L70" i="81"/>
  <c r="L67" i="81"/>
  <c r="L64" i="81"/>
  <c r="L61" i="81"/>
  <c r="L69" i="81"/>
  <c r="L66" i="81"/>
  <c r="L63" i="81"/>
  <c r="BN35" i="82"/>
  <c r="BN32" i="82"/>
  <c r="BN38" i="82"/>
  <c r="BN37" i="82"/>
  <c r="BN31" i="82"/>
  <c r="BN28" i="82"/>
  <c r="BN36" i="82"/>
  <c r="BN30" i="82"/>
  <c r="BN34" i="82"/>
  <c r="BN29" i="82"/>
  <c r="BN33" i="82"/>
  <c r="AV80" i="82"/>
  <c r="AV77" i="82"/>
  <c r="AV74" i="82"/>
  <c r="AV82" i="82"/>
  <c r="AV76" i="82"/>
  <c r="AV75" i="82"/>
  <c r="AV79" i="82"/>
  <c r="AV78" i="82"/>
  <c r="AV81" i="82"/>
  <c r="AV73" i="82"/>
  <c r="AV72" i="82"/>
  <c r="BN135" i="82"/>
  <c r="BN132" i="82"/>
  <c r="BN129" i="82"/>
  <c r="BN131" i="82"/>
  <c r="BN133" i="82"/>
  <c r="BN134" i="82"/>
  <c r="BN136" i="82"/>
  <c r="BN127" i="82"/>
  <c r="BN137" i="82"/>
  <c r="BN128" i="82"/>
  <c r="BN130" i="82"/>
  <c r="L167" i="82"/>
  <c r="L164" i="82"/>
  <c r="L161" i="82"/>
  <c r="L170" i="82"/>
  <c r="L165" i="82"/>
  <c r="L163" i="82"/>
  <c r="L168" i="82"/>
  <c r="L166" i="82"/>
  <c r="L169" i="82"/>
  <c r="L162" i="82"/>
  <c r="L160" i="82"/>
  <c r="AD222" i="82"/>
  <c r="AD219" i="82"/>
  <c r="AD216" i="82"/>
  <c r="AD223" i="82"/>
  <c r="AD220" i="82"/>
  <c r="AD217" i="82"/>
  <c r="AD225" i="82"/>
  <c r="AD224" i="82"/>
  <c r="AD221" i="82"/>
  <c r="AD218" i="82"/>
  <c r="AD215" i="82"/>
  <c r="AV278" i="82"/>
  <c r="AV275" i="82"/>
  <c r="AV272" i="82"/>
  <c r="AV280" i="82"/>
  <c r="AV277" i="82"/>
  <c r="AV274" i="82"/>
  <c r="AV271" i="82"/>
  <c r="AV279" i="82"/>
  <c r="AV276" i="82"/>
  <c r="AV273" i="82"/>
  <c r="AV270" i="82"/>
  <c r="AD389" i="82"/>
  <c r="AD386" i="82"/>
  <c r="AD383" i="82"/>
  <c r="AD380" i="82"/>
  <c r="AD390" i="82"/>
  <c r="AD388" i="82"/>
  <c r="AD385" i="82"/>
  <c r="AD382" i="82"/>
  <c r="AD387" i="82"/>
  <c r="AD384" i="82"/>
  <c r="AD381" i="82"/>
  <c r="BW35" i="81"/>
  <c r="BW32" i="81"/>
  <c r="BW29" i="81"/>
  <c r="BW38" i="81"/>
  <c r="BW37" i="81"/>
  <c r="BW34" i="81"/>
  <c r="BW31" i="81"/>
  <c r="BW28" i="81"/>
  <c r="BW36" i="81"/>
  <c r="BW33" i="81"/>
  <c r="BW30" i="81"/>
  <c r="U36" i="82"/>
  <c r="U35" i="82"/>
  <c r="U34" i="82"/>
  <c r="U33" i="82"/>
  <c r="U32" i="82"/>
  <c r="U29" i="82"/>
  <c r="U37" i="82"/>
  <c r="U31" i="82"/>
  <c r="U28" i="82"/>
  <c r="U38" i="82"/>
  <c r="U30" i="82"/>
  <c r="BE81" i="82"/>
  <c r="BE78" i="82"/>
  <c r="BE75" i="82"/>
  <c r="BE72" i="82"/>
  <c r="BE80" i="82"/>
  <c r="BE73" i="82"/>
  <c r="BE74" i="82"/>
  <c r="BE82" i="82"/>
  <c r="BE76" i="82"/>
  <c r="BE77" i="82"/>
  <c r="BE79" i="82"/>
  <c r="BE113" i="82"/>
  <c r="BE110" i="82"/>
  <c r="BE107" i="82"/>
  <c r="BE108" i="82"/>
  <c r="BE112" i="82"/>
  <c r="BE111" i="82"/>
  <c r="BE106" i="82"/>
  <c r="BE114" i="82"/>
  <c r="BE105" i="82"/>
  <c r="BE109" i="82"/>
  <c r="BE115" i="82"/>
  <c r="AM158" i="82"/>
  <c r="AM155" i="82"/>
  <c r="AM152" i="82"/>
  <c r="AM149" i="82"/>
  <c r="AM154" i="82"/>
  <c r="AM153" i="82"/>
  <c r="AM159" i="82"/>
  <c r="AM157" i="82"/>
  <c r="AM156" i="82"/>
  <c r="AM150" i="82"/>
  <c r="AM151" i="82"/>
  <c r="BE179" i="82"/>
  <c r="BE176" i="82"/>
  <c r="BE173" i="82"/>
  <c r="BE180" i="82"/>
  <c r="BE171" i="82"/>
  <c r="BE181" i="82"/>
  <c r="BE175" i="82"/>
  <c r="BE174" i="82"/>
  <c r="BE178" i="82"/>
  <c r="BE177" i="82"/>
  <c r="BE172" i="82"/>
  <c r="AM224" i="82"/>
  <c r="AM221" i="82"/>
  <c r="AM218" i="82"/>
  <c r="AM215" i="82"/>
  <c r="AM225" i="82"/>
  <c r="AM223" i="82"/>
  <c r="AM220" i="82"/>
  <c r="AM217" i="82"/>
  <c r="AM222" i="82"/>
  <c r="AM219" i="82"/>
  <c r="AM216" i="82"/>
  <c r="U266" i="82"/>
  <c r="U263" i="82"/>
  <c r="U260" i="82"/>
  <c r="U269" i="82"/>
  <c r="U268" i="82"/>
  <c r="U265" i="82"/>
  <c r="U262" i="82"/>
  <c r="U259" i="82"/>
  <c r="U267" i="82"/>
  <c r="U264" i="82"/>
  <c r="U261" i="82"/>
  <c r="BW300" i="82"/>
  <c r="BW297" i="82"/>
  <c r="BW294" i="82"/>
  <c r="BW299" i="82"/>
  <c r="BW296" i="82"/>
  <c r="BW293" i="82"/>
  <c r="BW302" i="82"/>
  <c r="BW298" i="82"/>
  <c r="BW292" i="82"/>
  <c r="BW301" i="82"/>
  <c r="BW295" i="82"/>
  <c r="U332" i="82"/>
  <c r="U329" i="82"/>
  <c r="U326" i="82"/>
  <c r="U335" i="82"/>
  <c r="U334" i="82"/>
  <c r="U331" i="82"/>
  <c r="U328" i="82"/>
  <c r="U325" i="82"/>
  <c r="U333" i="82"/>
  <c r="U330" i="82"/>
  <c r="U327" i="82"/>
  <c r="BW366" i="82"/>
  <c r="BW363" i="82"/>
  <c r="BW360" i="82"/>
  <c r="BW365" i="82"/>
  <c r="BW362" i="82"/>
  <c r="BW359" i="82"/>
  <c r="BW368" i="82"/>
  <c r="BW367" i="82"/>
  <c r="BW361" i="82"/>
  <c r="BW364" i="82"/>
  <c r="BW358" i="82"/>
  <c r="BW398" i="82"/>
  <c r="BW395" i="82"/>
  <c r="BW392" i="82"/>
  <c r="BW401" i="82"/>
  <c r="BW400" i="82"/>
  <c r="BW397" i="82"/>
  <c r="BW394" i="82"/>
  <c r="BW391" i="82"/>
  <c r="BW399" i="82"/>
  <c r="BW396" i="82"/>
  <c r="BW393" i="82"/>
  <c r="AM455" i="82"/>
  <c r="AM452" i="82"/>
  <c r="AM449" i="82"/>
  <c r="AM446" i="82"/>
  <c r="AM454" i="82"/>
  <c r="AM453" i="82"/>
  <c r="AM451" i="82"/>
  <c r="AM450" i="82"/>
  <c r="AM448" i="82"/>
  <c r="AM447" i="82"/>
  <c r="AM456" i="82"/>
  <c r="AM486" i="82"/>
  <c r="AM483" i="82"/>
  <c r="AM480" i="82"/>
  <c r="AM488" i="82"/>
  <c r="AM485" i="82"/>
  <c r="AM482" i="82"/>
  <c r="AM479" i="82"/>
  <c r="AM489" i="82"/>
  <c r="AM487" i="82"/>
  <c r="AM484" i="82"/>
  <c r="AM481" i="82"/>
  <c r="AM521" i="82"/>
  <c r="AM518" i="82"/>
  <c r="AM515" i="82"/>
  <c r="AM512" i="82"/>
  <c r="AM520" i="82"/>
  <c r="AM519" i="82"/>
  <c r="AM517" i="82"/>
  <c r="AM516" i="82"/>
  <c r="AM514" i="82"/>
  <c r="AM513" i="82"/>
  <c r="AM522" i="82"/>
  <c r="AM552" i="82"/>
  <c r="AM549" i="82"/>
  <c r="AM546" i="82"/>
  <c r="AM555" i="82"/>
  <c r="AM553" i="82"/>
  <c r="AM550" i="82"/>
  <c r="AM547" i="82"/>
  <c r="AM554" i="82"/>
  <c r="AM545" i="82"/>
  <c r="AM551" i="82"/>
  <c r="AM548" i="82"/>
  <c r="AM588" i="82"/>
  <c r="AM586" i="82"/>
  <c r="AM583" i="82"/>
  <c r="AM580" i="82"/>
  <c r="AM585" i="82"/>
  <c r="AM582" i="82"/>
  <c r="AM579" i="82"/>
  <c r="AM584" i="82"/>
  <c r="AM581" i="82"/>
  <c r="AM578" i="82"/>
  <c r="AM587" i="82"/>
  <c r="BW597" i="82"/>
  <c r="BW594" i="82"/>
  <c r="BW591" i="82"/>
  <c r="BW599" i="82"/>
  <c r="BW598" i="82"/>
  <c r="BW595" i="82"/>
  <c r="BW592" i="82"/>
  <c r="BW589" i="82"/>
  <c r="BW593" i="82"/>
  <c r="BW590" i="82"/>
  <c r="BW596" i="82"/>
  <c r="AM618" i="82"/>
  <c r="AM615" i="82"/>
  <c r="AM612" i="82"/>
  <c r="AM621" i="82"/>
  <c r="AM619" i="82"/>
  <c r="AM616" i="82"/>
  <c r="AM613" i="82"/>
  <c r="AM617" i="82"/>
  <c r="AM620" i="82"/>
  <c r="AM614" i="82"/>
  <c r="AM611" i="82"/>
  <c r="AM654" i="82"/>
  <c r="AM652" i="82"/>
  <c r="AM649" i="82"/>
  <c r="AM646" i="82"/>
  <c r="AM651" i="82"/>
  <c r="AM648" i="82"/>
  <c r="AM645" i="82"/>
  <c r="AM647" i="82"/>
  <c r="AM653" i="82"/>
  <c r="AM644" i="82"/>
  <c r="AM650" i="82"/>
  <c r="U663" i="82"/>
  <c r="U660" i="82"/>
  <c r="U657" i="82"/>
  <c r="U665" i="82"/>
  <c r="U664" i="82"/>
  <c r="U661" i="82"/>
  <c r="U658" i="82"/>
  <c r="U655" i="82"/>
  <c r="U656" i="82"/>
  <c r="U662" i="82"/>
  <c r="U659" i="82"/>
  <c r="BE676" i="82"/>
  <c r="BE673" i="82"/>
  <c r="BE670" i="82"/>
  <c r="BE667" i="82"/>
  <c r="BE675" i="82"/>
  <c r="BE672" i="82"/>
  <c r="BE669" i="82"/>
  <c r="BE666" i="82"/>
  <c r="BE671" i="82"/>
  <c r="BE674" i="82"/>
  <c r="BE668" i="82"/>
  <c r="AM684" i="82"/>
  <c r="AM681" i="82"/>
  <c r="AM678" i="82"/>
  <c r="AM687" i="82"/>
  <c r="AM685" i="82"/>
  <c r="AM682" i="82"/>
  <c r="AM679" i="82"/>
  <c r="AM680" i="82"/>
  <c r="AM686" i="82"/>
  <c r="AM683" i="82"/>
  <c r="AM677" i="82"/>
  <c r="BE708" i="82"/>
  <c r="BE705" i="82"/>
  <c r="BE702" i="82"/>
  <c r="BE699" i="82"/>
  <c r="BE709" i="82"/>
  <c r="BE706" i="82"/>
  <c r="BE703" i="82"/>
  <c r="BE700" i="82"/>
  <c r="BE701" i="82"/>
  <c r="BE707" i="82"/>
  <c r="BE704" i="82"/>
  <c r="BW729" i="82"/>
  <c r="BW726" i="82"/>
  <c r="BW723" i="82"/>
  <c r="BW731" i="82"/>
  <c r="BW730" i="82"/>
  <c r="BW727" i="82"/>
  <c r="BW724" i="82"/>
  <c r="BW721" i="82"/>
  <c r="BW728" i="82"/>
  <c r="BW725" i="82"/>
  <c r="BW722" i="82"/>
  <c r="AM750" i="82"/>
  <c r="AM747" i="82"/>
  <c r="AM744" i="82"/>
  <c r="AM753" i="82"/>
  <c r="AM751" i="82"/>
  <c r="AM748" i="82"/>
  <c r="AM745" i="82"/>
  <c r="AM752" i="82"/>
  <c r="AM743" i="82"/>
  <c r="AM749" i="82"/>
  <c r="AM746" i="82"/>
  <c r="U764" i="82"/>
  <c r="U763" i="82"/>
  <c r="U760" i="82"/>
  <c r="U757" i="82"/>
  <c r="U754" i="82"/>
  <c r="U762" i="82"/>
  <c r="U759" i="82"/>
  <c r="U756" i="82"/>
  <c r="U761" i="82"/>
  <c r="U755" i="82"/>
  <c r="U758" i="82"/>
  <c r="BE774" i="82"/>
  <c r="BE771" i="82"/>
  <c r="BE768" i="82"/>
  <c r="BE765" i="82"/>
  <c r="BE775" i="82"/>
  <c r="BE772" i="82"/>
  <c r="BE769" i="82"/>
  <c r="BE766" i="82"/>
  <c r="BE773" i="82"/>
  <c r="BE770" i="82"/>
  <c r="BE767" i="82"/>
  <c r="AM786" i="82"/>
  <c r="AM784" i="82"/>
  <c r="AM781" i="82"/>
  <c r="AM778" i="82"/>
  <c r="AM783" i="82"/>
  <c r="AM780" i="82"/>
  <c r="AM777" i="82"/>
  <c r="AM782" i="82"/>
  <c r="AM779" i="82"/>
  <c r="AM776" i="82"/>
  <c r="AM785" i="82"/>
  <c r="U795" i="82"/>
  <c r="U792" i="82"/>
  <c r="U789" i="82"/>
  <c r="U797" i="82"/>
  <c r="U796" i="82"/>
  <c r="U793" i="82"/>
  <c r="U790" i="82"/>
  <c r="U787" i="82"/>
  <c r="U791" i="82"/>
  <c r="U788" i="82"/>
  <c r="U794" i="82"/>
  <c r="BE808" i="82"/>
  <c r="BE805" i="82"/>
  <c r="BE802" i="82"/>
  <c r="BE799" i="82"/>
  <c r="BE807" i="82"/>
  <c r="BE804" i="82"/>
  <c r="BE801" i="82"/>
  <c r="BE798" i="82"/>
  <c r="BE806" i="82"/>
  <c r="BE803" i="82"/>
  <c r="BE800" i="82"/>
  <c r="AM819" i="82"/>
  <c r="AM817" i="82"/>
  <c r="AM814" i="82"/>
  <c r="AM811" i="82"/>
  <c r="AM816" i="82"/>
  <c r="AM813" i="82"/>
  <c r="AM810" i="82"/>
  <c r="AM818" i="82"/>
  <c r="AM815" i="82"/>
  <c r="AM812" i="82"/>
  <c r="AM809" i="82"/>
  <c r="AV26" i="81"/>
  <c r="AV23" i="81"/>
  <c r="AV20" i="81"/>
  <c r="AV17" i="81"/>
  <c r="AV25" i="81"/>
  <c r="AV22" i="81"/>
  <c r="AV19" i="81"/>
  <c r="AV27" i="81"/>
  <c r="AV24" i="81"/>
  <c r="AV21" i="81"/>
  <c r="AV18" i="81"/>
  <c r="AV92" i="81"/>
  <c r="AV89" i="81"/>
  <c r="AV86" i="81"/>
  <c r="AV83" i="81"/>
  <c r="AV91" i="81"/>
  <c r="AV88" i="81"/>
  <c r="AV85" i="81"/>
  <c r="AV93" i="81"/>
  <c r="AV90" i="81"/>
  <c r="AV87" i="81"/>
  <c r="AV84" i="81"/>
  <c r="L80" i="82"/>
  <c r="L77" i="82"/>
  <c r="L74" i="82"/>
  <c r="L78" i="82"/>
  <c r="L76" i="82"/>
  <c r="L81" i="82"/>
  <c r="L79" i="82"/>
  <c r="L72" i="82"/>
  <c r="L75" i="82"/>
  <c r="L73" i="82"/>
  <c r="L82" i="82"/>
  <c r="L115" i="82"/>
  <c r="L114" i="82"/>
  <c r="L111" i="82"/>
  <c r="L108" i="82"/>
  <c r="L105" i="82"/>
  <c r="L110" i="82"/>
  <c r="L106" i="82"/>
  <c r="L113" i="82"/>
  <c r="L109" i="82"/>
  <c r="L112" i="82"/>
  <c r="L107" i="82"/>
  <c r="L146" i="82"/>
  <c r="L143" i="82"/>
  <c r="L140" i="82"/>
  <c r="L141" i="82"/>
  <c r="L139" i="82"/>
  <c r="L148" i="82"/>
  <c r="L144" i="82"/>
  <c r="L142" i="82"/>
  <c r="L147" i="82"/>
  <c r="L145" i="82"/>
  <c r="L138" i="82"/>
  <c r="BN146" i="82"/>
  <c r="BN143" i="82"/>
  <c r="BN140" i="82"/>
  <c r="BN139" i="82"/>
  <c r="BN147" i="82"/>
  <c r="BN138" i="82"/>
  <c r="BN142" i="82"/>
  <c r="BN148" i="82"/>
  <c r="BN141" i="82"/>
  <c r="BN145" i="82"/>
  <c r="BN144" i="82"/>
  <c r="AV159" i="82"/>
  <c r="AV156" i="82"/>
  <c r="AV153" i="82"/>
  <c r="AV150" i="82"/>
  <c r="AV158" i="82"/>
  <c r="AV157" i="82"/>
  <c r="AV149" i="82"/>
  <c r="AV152" i="82"/>
  <c r="AV151" i="82"/>
  <c r="AV155" i="82"/>
  <c r="AV154" i="82"/>
  <c r="AV191" i="82"/>
  <c r="AV188" i="82"/>
  <c r="AV185" i="82"/>
  <c r="AV182" i="82"/>
  <c r="AV187" i="82"/>
  <c r="AV186" i="82"/>
  <c r="AV192" i="82"/>
  <c r="AV190" i="82"/>
  <c r="AV189" i="82"/>
  <c r="AV184" i="82"/>
  <c r="AV183" i="82"/>
  <c r="AD203" i="82"/>
  <c r="AD201" i="82"/>
  <c r="AD198" i="82"/>
  <c r="AD195" i="82"/>
  <c r="AD202" i="82"/>
  <c r="AD199" i="82"/>
  <c r="AD196" i="82"/>
  <c r="AD200" i="82"/>
  <c r="AD197" i="82"/>
  <c r="AD194" i="82"/>
  <c r="AD193" i="82"/>
  <c r="L212" i="82"/>
  <c r="L209" i="82"/>
  <c r="L206" i="82"/>
  <c r="L211" i="82"/>
  <c r="L208" i="82"/>
  <c r="L205" i="82"/>
  <c r="L213" i="82"/>
  <c r="L210" i="82"/>
  <c r="L207" i="82"/>
  <c r="L204" i="82"/>
  <c r="L214" i="82"/>
  <c r="BN212" i="82"/>
  <c r="BN209" i="82"/>
  <c r="BN206" i="82"/>
  <c r="BN211" i="82"/>
  <c r="BN208" i="82"/>
  <c r="BN205" i="82"/>
  <c r="BN214" i="82"/>
  <c r="BN213" i="82"/>
  <c r="BN210" i="82"/>
  <c r="BN207" i="82"/>
  <c r="BN204" i="82"/>
  <c r="AV225" i="82"/>
  <c r="AV222" i="82"/>
  <c r="AV219" i="82"/>
  <c r="AV216" i="82"/>
  <c r="AV223" i="82"/>
  <c r="AV220" i="82"/>
  <c r="AV217" i="82"/>
  <c r="AV224" i="82"/>
  <c r="AV221" i="82"/>
  <c r="AV218" i="82"/>
  <c r="AV215" i="82"/>
  <c r="AD233" i="82"/>
  <c r="AD230" i="82"/>
  <c r="AD227" i="82"/>
  <c r="AD235" i="82"/>
  <c r="AD232" i="82"/>
  <c r="AD229" i="82"/>
  <c r="AD226" i="82"/>
  <c r="AD234" i="82"/>
  <c r="AD231" i="82"/>
  <c r="AD228" i="82"/>
  <c r="AD236" i="82"/>
  <c r="L247" i="82"/>
  <c r="L246" i="82"/>
  <c r="L243" i="82"/>
  <c r="L240" i="82"/>
  <c r="L237" i="82"/>
  <c r="L244" i="82"/>
  <c r="L241" i="82"/>
  <c r="L238" i="82"/>
  <c r="L245" i="82"/>
  <c r="L242" i="82"/>
  <c r="L239" i="82"/>
  <c r="BN247" i="82"/>
  <c r="BN246" i="82"/>
  <c r="BN243" i="82"/>
  <c r="BN240" i="82"/>
  <c r="BN237" i="82"/>
  <c r="BN244" i="82"/>
  <c r="BN241" i="82"/>
  <c r="BN238" i="82"/>
  <c r="BN245" i="82"/>
  <c r="BN242" i="82"/>
  <c r="BN239" i="82"/>
  <c r="AV257" i="82"/>
  <c r="AV254" i="82"/>
  <c r="AV251" i="82"/>
  <c r="AV248" i="82"/>
  <c r="AV256" i="82"/>
  <c r="AV253" i="82"/>
  <c r="AV250" i="82"/>
  <c r="AV258" i="82"/>
  <c r="AV255" i="82"/>
  <c r="AV252" i="82"/>
  <c r="AV249" i="82"/>
  <c r="AD269" i="82"/>
  <c r="AD267" i="82"/>
  <c r="AD264" i="82"/>
  <c r="AD261" i="82"/>
  <c r="AD268" i="82"/>
  <c r="AD265" i="82"/>
  <c r="AD262" i="82"/>
  <c r="AD259" i="82"/>
  <c r="AD266" i="82"/>
  <c r="AD263" i="82"/>
  <c r="AD260" i="82"/>
  <c r="L278" i="82"/>
  <c r="L275" i="82"/>
  <c r="L272" i="82"/>
  <c r="L277" i="82"/>
  <c r="L274" i="82"/>
  <c r="L271" i="82"/>
  <c r="L279" i="82"/>
  <c r="L276" i="82"/>
  <c r="L273" i="82"/>
  <c r="L270" i="82"/>
  <c r="L280" i="82"/>
  <c r="BN278" i="82"/>
  <c r="BN275" i="82"/>
  <c r="BN272" i="82"/>
  <c r="BN277" i="82"/>
  <c r="BN274" i="82"/>
  <c r="BN271" i="82"/>
  <c r="BN280" i="82"/>
  <c r="BN279" i="82"/>
  <c r="BN276" i="82"/>
  <c r="BN273" i="82"/>
  <c r="BN270" i="82"/>
  <c r="AV291" i="82"/>
  <c r="AV288" i="82"/>
  <c r="AV285" i="82"/>
  <c r="AV282" i="82"/>
  <c r="AV289" i="82"/>
  <c r="AV286" i="82"/>
  <c r="AV283" i="82"/>
  <c r="AV290" i="82"/>
  <c r="AV287" i="82"/>
  <c r="AV284" i="82"/>
  <c r="AV281" i="82"/>
  <c r="AD299" i="82"/>
  <c r="AD296" i="82"/>
  <c r="AD293" i="82"/>
  <c r="AD301" i="82"/>
  <c r="AD298" i="82"/>
  <c r="AD295" i="82"/>
  <c r="AD292" i="82"/>
  <c r="AD300" i="82"/>
  <c r="AD297" i="82"/>
  <c r="AD294" i="82"/>
  <c r="AD302" i="82"/>
  <c r="L313" i="82"/>
  <c r="L312" i="82"/>
  <c r="L309" i="82"/>
  <c r="L306" i="82"/>
  <c r="L303" i="82"/>
  <c r="L310" i="82"/>
  <c r="L307" i="82"/>
  <c r="L304" i="82"/>
  <c r="L311" i="82"/>
  <c r="L308" i="82"/>
  <c r="L305" i="82"/>
  <c r="BN313" i="82"/>
  <c r="BN312" i="82"/>
  <c r="BN309" i="82"/>
  <c r="BN306" i="82"/>
  <c r="BN303" i="82"/>
  <c r="BN310" i="82"/>
  <c r="BN307" i="82"/>
  <c r="BN304" i="82"/>
  <c r="BN305" i="82"/>
  <c r="BN311" i="82"/>
  <c r="BN308" i="82"/>
  <c r="AV323" i="82"/>
  <c r="AV320" i="82"/>
  <c r="AV317" i="82"/>
  <c r="AV314" i="82"/>
  <c r="AV322" i="82"/>
  <c r="AV319" i="82"/>
  <c r="AV316" i="82"/>
  <c r="AV324" i="82"/>
  <c r="AV321" i="82"/>
  <c r="AV318" i="82"/>
  <c r="AV315" i="82"/>
  <c r="AD335" i="82"/>
  <c r="AD333" i="82"/>
  <c r="AD330" i="82"/>
  <c r="AD327" i="82"/>
  <c r="AD334" i="82"/>
  <c r="AD331" i="82"/>
  <c r="AD328" i="82"/>
  <c r="AD325" i="82"/>
  <c r="AD332" i="82"/>
  <c r="AD329" i="82"/>
  <c r="AD326" i="82"/>
  <c r="L344" i="82"/>
  <c r="L341" i="82"/>
  <c r="L338" i="82"/>
  <c r="L343" i="82"/>
  <c r="L340" i="82"/>
  <c r="L337" i="82"/>
  <c r="L345" i="82"/>
  <c r="L342" i="82"/>
  <c r="L339" i="82"/>
  <c r="L336" i="82"/>
  <c r="L346" i="82"/>
  <c r="BN344" i="82"/>
  <c r="BN341" i="82"/>
  <c r="BN338" i="82"/>
  <c r="BN343" i="82"/>
  <c r="BN340" i="82"/>
  <c r="BN337" i="82"/>
  <c r="BN346" i="82"/>
  <c r="BN345" i="82"/>
  <c r="BN342" i="82"/>
  <c r="BN339" i="82"/>
  <c r="BN336" i="82"/>
  <c r="AV357" i="82"/>
  <c r="AV354" i="82"/>
  <c r="AV351" i="82"/>
  <c r="AV348" i="82"/>
  <c r="AV355" i="82"/>
  <c r="AV352" i="82"/>
  <c r="AV349" i="82"/>
  <c r="AV356" i="82"/>
  <c r="AV353" i="82"/>
  <c r="AV350" i="82"/>
  <c r="AV347" i="82"/>
  <c r="AD365" i="82"/>
  <c r="AD362" i="82"/>
  <c r="AD359" i="82"/>
  <c r="AD367" i="82"/>
  <c r="AD364" i="82"/>
  <c r="AD361" i="82"/>
  <c r="AD358" i="82"/>
  <c r="AD366" i="82"/>
  <c r="AD363" i="82"/>
  <c r="AD360" i="82"/>
  <c r="AD368" i="82"/>
  <c r="L379" i="82"/>
  <c r="L378" i="82"/>
  <c r="L375" i="82"/>
  <c r="L372" i="82"/>
  <c r="L369" i="82"/>
  <c r="L376" i="82"/>
  <c r="L373" i="82"/>
  <c r="L370" i="82"/>
  <c r="L377" i="82"/>
  <c r="L374" i="82"/>
  <c r="L371" i="82"/>
  <c r="BN379" i="82"/>
  <c r="BN378" i="82"/>
  <c r="BN375" i="82"/>
  <c r="BN372" i="82"/>
  <c r="BN369" i="82"/>
  <c r="BN376" i="82"/>
  <c r="BN373" i="82"/>
  <c r="BN370" i="82"/>
  <c r="BN374" i="82"/>
  <c r="BN371" i="82"/>
  <c r="BN377" i="82"/>
  <c r="AV389" i="82"/>
  <c r="AV386" i="82"/>
  <c r="AV383" i="82"/>
  <c r="AV380" i="82"/>
  <c r="AV388" i="82"/>
  <c r="AV385" i="82"/>
  <c r="AV382" i="82"/>
  <c r="AV390" i="82"/>
  <c r="AV387" i="82"/>
  <c r="AV384" i="82"/>
  <c r="AV381" i="82"/>
  <c r="AD401" i="82"/>
  <c r="AD399" i="82"/>
  <c r="AD396" i="82"/>
  <c r="AD393" i="82"/>
  <c r="AD400" i="82"/>
  <c r="AD397" i="82"/>
  <c r="AD394" i="82"/>
  <c r="AD391" i="82"/>
  <c r="AD398" i="82"/>
  <c r="AD395" i="82"/>
  <c r="AD392" i="82"/>
  <c r="L411" i="82"/>
  <c r="L410" i="82"/>
  <c r="L407" i="82"/>
  <c r="L404" i="82"/>
  <c r="L412" i="82"/>
  <c r="L409" i="82"/>
  <c r="L406" i="82"/>
  <c r="L403" i="82"/>
  <c r="L408" i="82"/>
  <c r="L405" i="82"/>
  <c r="L402" i="82"/>
  <c r="BN412" i="82"/>
  <c r="BN411" i="82"/>
  <c r="BN410" i="82"/>
  <c r="BN407" i="82"/>
  <c r="BN404" i="82"/>
  <c r="BN409" i="82"/>
  <c r="BN406" i="82"/>
  <c r="BN403" i="82"/>
  <c r="BN408" i="82"/>
  <c r="BN405" i="82"/>
  <c r="BN402" i="82"/>
  <c r="AV422" i="82"/>
  <c r="AV419" i="82"/>
  <c r="AV416" i="82"/>
  <c r="AV413" i="82"/>
  <c r="AV423" i="82"/>
  <c r="AV421" i="82"/>
  <c r="AV418" i="82"/>
  <c r="AV415" i="82"/>
  <c r="AV420" i="82"/>
  <c r="AV417" i="82"/>
  <c r="AV414" i="82"/>
  <c r="AD434" i="82"/>
  <c r="AD432" i="82"/>
  <c r="AD429" i="82"/>
  <c r="AD426" i="82"/>
  <c r="AD431" i="82"/>
  <c r="AD428" i="82"/>
  <c r="AD425" i="82"/>
  <c r="AD433" i="82"/>
  <c r="AD424" i="82"/>
  <c r="AD427" i="82"/>
  <c r="AD430" i="82"/>
  <c r="L443" i="82"/>
  <c r="L440" i="82"/>
  <c r="L437" i="82"/>
  <c r="L445" i="82"/>
  <c r="L442" i="82"/>
  <c r="L439" i="82"/>
  <c r="L436" i="82"/>
  <c r="L444" i="82"/>
  <c r="L441" i="82"/>
  <c r="L438" i="82"/>
  <c r="L435" i="82"/>
  <c r="BN443" i="82"/>
  <c r="BN440" i="82"/>
  <c r="BN437" i="82"/>
  <c r="BN445" i="82"/>
  <c r="BN442" i="82"/>
  <c r="BN439" i="82"/>
  <c r="BN436" i="82"/>
  <c r="BN444" i="82"/>
  <c r="BN441" i="82"/>
  <c r="BN438" i="82"/>
  <c r="BN435" i="82"/>
  <c r="AV456" i="82"/>
  <c r="AV453" i="82"/>
  <c r="AV450" i="82"/>
  <c r="AV447" i="82"/>
  <c r="AV455" i="82"/>
  <c r="AV452" i="82"/>
  <c r="AV449" i="82"/>
  <c r="AV446" i="82"/>
  <c r="AV448" i="82"/>
  <c r="AV451" i="82"/>
  <c r="AV454" i="82"/>
  <c r="AD464" i="82"/>
  <c r="AD461" i="82"/>
  <c r="AD458" i="82"/>
  <c r="AD467" i="82"/>
  <c r="AD465" i="82"/>
  <c r="AD457" i="82"/>
  <c r="AD462" i="82"/>
  <c r="AD459" i="82"/>
  <c r="AD466" i="82"/>
  <c r="AD463" i="82"/>
  <c r="AD460" i="82"/>
  <c r="L478" i="82"/>
  <c r="L477" i="82"/>
  <c r="L474" i="82"/>
  <c r="L471" i="82"/>
  <c r="L468" i="82"/>
  <c r="L476" i="82"/>
  <c r="L473" i="82"/>
  <c r="L470" i="82"/>
  <c r="L475" i="82"/>
  <c r="L472" i="82"/>
  <c r="L469" i="82"/>
  <c r="BN478" i="82"/>
  <c r="BN477" i="82"/>
  <c r="BN474" i="82"/>
  <c r="BN471" i="82"/>
  <c r="BN468" i="82"/>
  <c r="BN476" i="82"/>
  <c r="BN473" i="82"/>
  <c r="BN470" i="82"/>
  <c r="BN475" i="82"/>
  <c r="BN472" i="82"/>
  <c r="BN469" i="82"/>
  <c r="AV488" i="82"/>
  <c r="AV485" i="82"/>
  <c r="AV482" i="82"/>
  <c r="AV479" i="82"/>
  <c r="AV489" i="82"/>
  <c r="AV487" i="82"/>
  <c r="AV484" i="82"/>
  <c r="AV481" i="82"/>
  <c r="AV486" i="82"/>
  <c r="AV483" i="82"/>
  <c r="AV480" i="82"/>
  <c r="AD500" i="82"/>
  <c r="AD498" i="82"/>
  <c r="AD495" i="82"/>
  <c r="AD492" i="82"/>
  <c r="AD497" i="82"/>
  <c r="AD494" i="82"/>
  <c r="AD491" i="82"/>
  <c r="AD499" i="82"/>
  <c r="AD490" i="82"/>
  <c r="AD493" i="82"/>
  <c r="AD496" i="82"/>
  <c r="L509" i="82"/>
  <c r="L506" i="82"/>
  <c r="L503" i="82"/>
  <c r="L511" i="82"/>
  <c r="L508" i="82"/>
  <c r="L505" i="82"/>
  <c r="L502" i="82"/>
  <c r="L510" i="82"/>
  <c r="L507" i="82"/>
  <c r="L504" i="82"/>
  <c r="L501" i="82"/>
  <c r="BN509" i="82"/>
  <c r="BN506" i="82"/>
  <c r="BN503" i="82"/>
  <c r="BN511" i="82"/>
  <c r="BN508" i="82"/>
  <c r="BN505" i="82"/>
  <c r="BN502" i="82"/>
  <c r="BN510" i="82"/>
  <c r="BN507" i="82"/>
  <c r="BN504" i="82"/>
  <c r="BN501" i="82"/>
  <c r="AV522" i="82"/>
  <c r="AV519" i="82"/>
  <c r="AV516" i="82"/>
  <c r="AV513" i="82"/>
  <c r="AV521" i="82"/>
  <c r="AV518" i="82"/>
  <c r="AV515" i="82"/>
  <c r="AV512" i="82"/>
  <c r="AV514" i="82"/>
  <c r="AV517" i="82"/>
  <c r="AV520" i="82"/>
  <c r="AD532" i="82"/>
  <c r="AD529" i="82"/>
  <c r="AD526" i="82"/>
  <c r="AD531" i="82"/>
  <c r="AD528" i="82"/>
  <c r="AD527" i="82"/>
  <c r="AD524" i="82"/>
  <c r="AD533" i="82"/>
  <c r="AD530" i="82"/>
  <c r="AD523" i="82"/>
  <c r="AD525" i="82"/>
  <c r="L543" i="82"/>
  <c r="L540" i="82"/>
  <c r="L537" i="82"/>
  <c r="L534" i="82"/>
  <c r="L541" i="82"/>
  <c r="L538" i="82"/>
  <c r="L535" i="82"/>
  <c r="L539" i="82"/>
  <c r="L536" i="82"/>
  <c r="L544" i="82"/>
  <c r="L542" i="82"/>
  <c r="BN543" i="82"/>
  <c r="BN540" i="82"/>
  <c r="BN537" i="82"/>
  <c r="BN534" i="82"/>
  <c r="BN541" i="82"/>
  <c r="BN538" i="82"/>
  <c r="BN535" i="82"/>
  <c r="BN539" i="82"/>
  <c r="BN536" i="82"/>
  <c r="BN544" i="82"/>
  <c r="BN542" i="82"/>
  <c r="AV553" i="82"/>
  <c r="AV550" i="82"/>
  <c r="AV547" i="82"/>
  <c r="AV552" i="82"/>
  <c r="AV549" i="82"/>
  <c r="AV546" i="82"/>
  <c r="AV548" i="82"/>
  <c r="AV555" i="82"/>
  <c r="AV554" i="82"/>
  <c r="AV545" i="82"/>
  <c r="AV551" i="82"/>
  <c r="AD564" i="82"/>
  <c r="AD561" i="82"/>
  <c r="AD558" i="82"/>
  <c r="AD565" i="82"/>
  <c r="AD562" i="82"/>
  <c r="AD559" i="82"/>
  <c r="AD556" i="82"/>
  <c r="AD566" i="82"/>
  <c r="AD557" i="82"/>
  <c r="AD563" i="82"/>
  <c r="AD560" i="82"/>
  <c r="L574" i="82"/>
  <c r="L571" i="82"/>
  <c r="L568" i="82"/>
  <c r="L576" i="82"/>
  <c r="L573" i="82"/>
  <c r="L570" i="82"/>
  <c r="L567" i="82"/>
  <c r="L572" i="82"/>
  <c r="L577" i="82"/>
  <c r="L569" i="82"/>
  <c r="L575" i="82"/>
  <c r="BN574" i="82"/>
  <c r="BN571" i="82"/>
  <c r="BN568" i="82"/>
  <c r="BN576" i="82"/>
  <c r="BN573" i="82"/>
  <c r="BN570" i="82"/>
  <c r="BN567" i="82"/>
  <c r="BN572" i="82"/>
  <c r="BN577" i="82"/>
  <c r="BN575" i="82"/>
  <c r="BN569" i="82"/>
  <c r="AV585" i="82"/>
  <c r="AV582" i="82"/>
  <c r="AV579" i="82"/>
  <c r="AV586" i="82"/>
  <c r="AV583" i="82"/>
  <c r="AV580" i="82"/>
  <c r="AV581" i="82"/>
  <c r="AV587" i="82"/>
  <c r="AV584" i="82"/>
  <c r="AV578" i="82"/>
  <c r="AV588" i="82"/>
  <c r="AD598" i="82"/>
  <c r="AD595" i="82"/>
  <c r="AD592" i="82"/>
  <c r="AD589" i="82"/>
  <c r="AD597" i="82"/>
  <c r="AD594" i="82"/>
  <c r="AD591" i="82"/>
  <c r="AD590" i="82"/>
  <c r="AD593" i="82"/>
  <c r="AD596" i="82"/>
  <c r="AD599" i="82"/>
  <c r="L609" i="82"/>
  <c r="L606" i="82"/>
  <c r="L603" i="82"/>
  <c r="L600" i="82"/>
  <c r="L607" i="82"/>
  <c r="L604" i="82"/>
  <c r="L601" i="82"/>
  <c r="L602" i="82"/>
  <c r="L608" i="82"/>
  <c r="L610" i="82"/>
  <c r="L605" i="82"/>
  <c r="BN609" i="82"/>
  <c r="BN606" i="82"/>
  <c r="BN603" i="82"/>
  <c r="BN600" i="82"/>
  <c r="BN607" i="82"/>
  <c r="BN604" i="82"/>
  <c r="BN601" i="82"/>
  <c r="BN610" i="82"/>
  <c r="BN602" i="82"/>
  <c r="BN608" i="82"/>
  <c r="BN605" i="82"/>
  <c r="AV619" i="82"/>
  <c r="AV616" i="82"/>
  <c r="AV613" i="82"/>
  <c r="AV618" i="82"/>
  <c r="AV615" i="82"/>
  <c r="AV612" i="82"/>
  <c r="AV621" i="82"/>
  <c r="AV620" i="82"/>
  <c r="AV611" i="82"/>
  <c r="AV617" i="82"/>
  <c r="AV614" i="82"/>
  <c r="AD630" i="82"/>
  <c r="AD627" i="82"/>
  <c r="AD624" i="82"/>
  <c r="AD631" i="82"/>
  <c r="AD628" i="82"/>
  <c r="AD625" i="82"/>
  <c r="AD622" i="82"/>
  <c r="AD629" i="82"/>
  <c r="AD626" i="82"/>
  <c r="AD632" i="82"/>
  <c r="AD623" i="82"/>
  <c r="L640" i="82"/>
  <c r="L637" i="82"/>
  <c r="L634" i="82"/>
  <c r="L642" i="82"/>
  <c r="L639" i="82"/>
  <c r="L636" i="82"/>
  <c r="L633" i="82"/>
  <c r="L635" i="82"/>
  <c r="L643" i="82"/>
  <c r="L641" i="82"/>
  <c r="L638" i="82"/>
  <c r="BN640" i="82"/>
  <c r="BN637" i="82"/>
  <c r="BN634" i="82"/>
  <c r="BN642" i="82"/>
  <c r="BN639" i="82"/>
  <c r="BN636" i="82"/>
  <c r="BN633" i="82"/>
  <c r="BN635" i="82"/>
  <c r="BN638" i="82"/>
  <c r="BN643" i="82"/>
  <c r="BN641" i="82"/>
  <c r="AV651" i="82"/>
  <c r="AV648" i="82"/>
  <c r="AV645" i="82"/>
  <c r="AV652" i="82"/>
  <c r="AV649" i="82"/>
  <c r="AV646" i="82"/>
  <c r="AV654" i="82"/>
  <c r="AV653" i="82"/>
  <c r="AV644" i="82"/>
  <c r="AV650" i="82"/>
  <c r="AV647" i="82"/>
  <c r="AD664" i="82"/>
  <c r="AD661" i="82"/>
  <c r="AD658" i="82"/>
  <c r="AD655" i="82"/>
  <c r="AD663" i="82"/>
  <c r="AD660" i="82"/>
  <c r="AD657" i="82"/>
  <c r="AD662" i="82"/>
  <c r="AD665" i="82"/>
  <c r="AD656" i="82"/>
  <c r="AD659" i="82"/>
  <c r="L675" i="82"/>
  <c r="L672" i="82"/>
  <c r="L669" i="82"/>
  <c r="L666" i="82"/>
  <c r="L673" i="82"/>
  <c r="L670" i="82"/>
  <c r="L667" i="82"/>
  <c r="L676" i="82"/>
  <c r="L674" i="82"/>
  <c r="L671" i="82"/>
  <c r="L668" i="82"/>
  <c r="BN675" i="82"/>
  <c r="BN672" i="82"/>
  <c r="BN669" i="82"/>
  <c r="BN666" i="82"/>
  <c r="BN673" i="82"/>
  <c r="BN670" i="82"/>
  <c r="BN667" i="82"/>
  <c r="BN674" i="82"/>
  <c r="BN671" i="82"/>
  <c r="BN676" i="82"/>
  <c r="BN668" i="82"/>
  <c r="AV685" i="82"/>
  <c r="AV682" i="82"/>
  <c r="AV679" i="82"/>
  <c r="AV684" i="82"/>
  <c r="AV681" i="82"/>
  <c r="AV678" i="82"/>
  <c r="AV683" i="82"/>
  <c r="AV680" i="82"/>
  <c r="AV687" i="82"/>
  <c r="AV677" i="82"/>
  <c r="AV686" i="82"/>
  <c r="AD696" i="82"/>
  <c r="AD693" i="82"/>
  <c r="AD690" i="82"/>
  <c r="AD697" i="82"/>
  <c r="AD694" i="82"/>
  <c r="AD691" i="82"/>
  <c r="AD688" i="82"/>
  <c r="AD692" i="82"/>
  <c r="AD689" i="82"/>
  <c r="AD698" i="82"/>
  <c r="AD695" i="82"/>
  <c r="L706" i="82"/>
  <c r="L703" i="82"/>
  <c r="L700" i="82"/>
  <c r="L708" i="82"/>
  <c r="L705" i="82"/>
  <c r="L702" i="82"/>
  <c r="L699" i="82"/>
  <c r="L707" i="82"/>
  <c r="L704" i="82"/>
  <c r="L701" i="82"/>
  <c r="L709" i="82"/>
  <c r="BN706" i="82"/>
  <c r="BN703" i="82"/>
  <c r="BN700" i="82"/>
  <c r="BN708" i="82"/>
  <c r="BN705" i="82"/>
  <c r="BN702" i="82"/>
  <c r="BN699" i="82"/>
  <c r="BN707" i="82"/>
  <c r="BN709" i="82"/>
  <c r="BN704" i="82"/>
  <c r="BN701" i="82"/>
  <c r="AV717" i="82"/>
  <c r="AV714" i="82"/>
  <c r="AV711" i="82"/>
  <c r="AV718" i="82"/>
  <c r="AV715" i="82"/>
  <c r="AV712" i="82"/>
  <c r="AV716" i="82"/>
  <c r="AV719" i="82"/>
  <c r="AV713" i="82"/>
  <c r="AV710" i="82"/>
  <c r="AV720" i="82"/>
  <c r="AD730" i="82"/>
  <c r="AD727" i="82"/>
  <c r="AD724" i="82"/>
  <c r="AD721" i="82"/>
  <c r="AD729" i="82"/>
  <c r="AD726" i="82"/>
  <c r="AD723" i="82"/>
  <c r="AD725" i="82"/>
  <c r="AD731" i="82"/>
  <c r="AD728" i="82"/>
  <c r="AD722" i="82"/>
  <c r="L741" i="82"/>
  <c r="L738" i="82"/>
  <c r="L735" i="82"/>
  <c r="L732" i="82"/>
  <c r="L739" i="82"/>
  <c r="L736" i="82"/>
  <c r="L733" i="82"/>
  <c r="L737" i="82"/>
  <c r="L734" i="82"/>
  <c r="L742" i="82"/>
  <c r="L740" i="82"/>
  <c r="BN741" i="82"/>
  <c r="BN738" i="82"/>
  <c r="BN735" i="82"/>
  <c r="BN732" i="82"/>
  <c r="BN739" i="82"/>
  <c r="BN736" i="82"/>
  <c r="BN733" i="82"/>
  <c r="BN737" i="82"/>
  <c r="BN734" i="82"/>
  <c r="BN742" i="82"/>
  <c r="BN740" i="82"/>
  <c r="AV751" i="82"/>
  <c r="AV748" i="82"/>
  <c r="AV745" i="82"/>
  <c r="AV750" i="82"/>
  <c r="AV747" i="82"/>
  <c r="AV744" i="82"/>
  <c r="AV746" i="82"/>
  <c r="AV753" i="82"/>
  <c r="AV752" i="82"/>
  <c r="AV743" i="82"/>
  <c r="AV749" i="82"/>
  <c r="AD762" i="82"/>
  <c r="AD759" i="82"/>
  <c r="AD756" i="82"/>
  <c r="AD763" i="82"/>
  <c r="AD760" i="82"/>
  <c r="AD757" i="82"/>
  <c r="AD754" i="82"/>
  <c r="AD764" i="82"/>
  <c r="AD755" i="82"/>
  <c r="AD761" i="82"/>
  <c r="AD758" i="82"/>
  <c r="L772" i="82"/>
  <c r="L769" i="82"/>
  <c r="L766" i="82"/>
  <c r="L774" i="82"/>
  <c r="L771" i="82"/>
  <c r="L768" i="82"/>
  <c r="L765" i="82"/>
  <c r="L770" i="82"/>
  <c r="L775" i="82"/>
  <c r="L767" i="82"/>
  <c r="L773" i="82"/>
  <c r="BN772" i="82"/>
  <c r="BN769" i="82"/>
  <c r="BN766" i="82"/>
  <c r="BN774" i="82"/>
  <c r="BN771" i="82"/>
  <c r="BN768" i="82"/>
  <c r="BN765" i="82"/>
  <c r="BN770" i="82"/>
  <c r="BN775" i="82"/>
  <c r="BN773" i="82"/>
  <c r="BN767" i="82"/>
  <c r="AV783" i="82"/>
  <c r="AV780" i="82"/>
  <c r="AV777" i="82"/>
  <c r="AV784" i="82"/>
  <c r="AV781" i="82"/>
  <c r="AV778" i="82"/>
  <c r="AV779" i="82"/>
  <c r="AV785" i="82"/>
  <c r="AV782" i="82"/>
  <c r="AV776" i="82"/>
  <c r="AV786" i="82"/>
  <c r="AD796" i="82"/>
  <c r="AD793" i="82"/>
  <c r="AD790" i="82"/>
  <c r="AD787" i="82"/>
  <c r="AD795" i="82"/>
  <c r="AD792" i="82"/>
  <c r="AD789" i="82"/>
  <c r="AD788" i="82"/>
  <c r="AD791" i="82"/>
  <c r="AD794" i="82"/>
  <c r="AD797" i="82"/>
  <c r="L807" i="82"/>
  <c r="L804" i="82"/>
  <c r="L801" i="82"/>
  <c r="L798" i="82"/>
  <c r="L805" i="82"/>
  <c r="L802" i="82"/>
  <c r="L799" i="82"/>
  <c r="L800" i="82"/>
  <c r="L806" i="82"/>
  <c r="L808" i="82"/>
  <c r="L803" i="82"/>
  <c r="BN807" i="82"/>
  <c r="BN804" i="82"/>
  <c r="BN801" i="82"/>
  <c r="BN798" i="82"/>
  <c r="BN805" i="82"/>
  <c r="BN802" i="82"/>
  <c r="BN799" i="82"/>
  <c r="BN808" i="82"/>
  <c r="BN800" i="82"/>
  <c r="BN806" i="82"/>
  <c r="BN803" i="82"/>
  <c r="AV816" i="82"/>
  <c r="AV813" i="82"/>
  <c r="AV810" i="82"/>
  <c r="AV817" i="82"/>
  <c r="AV814" i="82"/>
  <c r="AV811" i="82"/>
  <c r="AV815" i="82"/>
  <c r="AV819" i="82"/>
  <c r="AV818" i="82"/>
  <c r="AV809" i="82"/>
  <c r="AV812" i="82"/>
  <c r="J7" i="67"/>
  <c r="G7" i="67"/>
  <c r="K7" i="67"/>
  <c r="AH7" i="67"/>
  <c r="AL7" i="67"/>
  <c r="AK7" i="67"/>
  <c r="K8" i="18"/>
  <c r="G8" i="18"/>
  <c r="J8" i="18"/>
  <c r="P7" i="18"/>
  <c r="T7" i="18"/>
  <c r="S7" i="18"/>
  <c r="AB6" i="18"/>
  <c r="Y6" i="18"/>
  <c r="AC6" i="18"/>
  <c r="Y12" i="18"/>
  <c r="AC12" i="18"/>
  <c r="AB12" i="18"/>
  <c r="AH11" i="18"/>
  <c r="AL11" i="18"/>
  <c r="AK11" i="18"/>
  <c r="AT10" i="18"/>
  <c r="AU10" i="18"/>
  <c r="AQ10" i="18"/>
  <c r="AZ9" i="18"/>
  <c r="BD9" i="18"/>
  <c r="BC9" i="18"/>
  <c r="BL8" i="18"/>
  <c r="BM8" i="18"/>
  <c r="BI8" i="18"/>
  <c r="BR7" i="18"/>
  <c r="BV7" i="18"/>
  <c r="BU7" i="18"/>
  <c r="G9" i="18"/>
  <c r="K9" i="18"/>
  <c r="J9" i="18"/>
  <c r="AH6" i="18"/>
  <c r="AL6" i="18"/>
  <c r="AK6" i="18"/>
  <c r="BD10" i="18"/>
  <c r="BC10" i="18"/>
  <c r="AZ10" i="18"/>
  <c r="K12" i="18"/>
  <c r="G12" i="18"/>
  <c r="J12" i="18"/>
  <c r="P11" i="18"/>
  <c r="T11" i="18"/>
  <c r="S11" i="18"/>
  <c r="Y10" i="18"/>
  <c r="AC10" i="18"/>
  <c r="AB10" i="18"/>
  <c r="AK9" i="18"/>
  <c r="AL9" i="18"/>
  <c r="AH9" i="18"/>
  <c r="AT8" i="18"/>
  <c r="AQ8" i="18"/>
  <c r="AU8" i="18"/>
  <c r="AZ7" i="18"/>
  <c r="BD7" i="18"/>
  <c r="BC7" i="18"/>
  <c r="BL6" i="18"/>
  <c r="BI6" i="18"/>
  <c r="BM6" i="18"/>
  <c r="BL12" i="18"/>
  <c r="BM12" i="18"/>
  <c r="BI12" i="18"/>
  <c r="BR11" i="18"/>
  <c r="BV11" i="18"/>
  <c r="BU11" i="18"/>
  <c r="G7" i="18"/>
  <c r="K7" i="18"/>
  <c r="J7" i="18"/>
  <c r="T6" i="18"/>
  <c r="S6" i="18"/>
  <c r="P6" i="18"/>
  <c r="T12" i="18"/>
  <c r="S12" i="18"/>
  <c r="P12" i="18"/>
  <c r="Y11" i="18"/>
  <c r="AC11" i="18"/>
  <c r="AB11" i="18"/>
  <c r="AK10" i="18"/>
  <c r="AH10" i="18"/>
  <c r="AL10" i="18"/>
  <c r="AU9" i="18"/>
  <c r="AT9" i="18"/>
  <c r="AQ9" i="18"/>
  <c r="BC8" i="18"/>
  <c r="AZ8" i="18"/>
  <c r="BD8" i="18"/>
  <c r="BI7" i="18"/>
  <c r="BM7" i="18"/>
  <c r="BL7" i="18"/>
  <c r="BV6" i="18"/>
  <c r="BU6" i="18"/>
  <c r="BR6" i="18"/>
  <c r="BR12" i="18"/>
  <c r="BV12" i="18"/>
  <c r="BU12" i="18"/>
  <c r="T8" i="18"/>
  <c r="S8" i="18"/>
  <c r="P8" i="18"/>
  <c r="AC7" i="18"/>
  <c r="AB7" i="18"/>
  <c r="Y7" i="18"/>
  <c r="AH12" i="18"/>
  <c r="AL12" i="18"/>
  <c r="AK12" i="18"/>
  <c r="AT11" i="18"/>
  <c r="AQ11" i="18"/>
  <c r="AU11" i="18"/>
  <c r="BI9" i="18"/>
  <c r="BM9" i="18"/>
  <c r="BL9" i="18"/>
  <c r="BV8" i="18"/>
  <c r="BU8" i="18"/>
  <c r="BR8" i="18"/>
  <c r="G10" i="18"/>
  <c r="K10" i="18"/>
  <c r="J10" i="18"/>
  <c r="S9" i="18"/>
  <c r="P9" i="18"/>
  <c r="T9" i="18"/>
  <c r="Y8" i="18"/>
  <c r="AC8" i="18"/>
  <c r="AB8" i="18"/>
  <c r="AL7" i="18"/>
  <c r="AK7" i="18"/>
  <c r="AH7" i="18"/>
  <c r="AQ6" i="18"/>
  <c r="AU6" i="18"/>
  <c r="AT6" i="18"/>
  <c r="AQ12" i="18"/>
  <c r="AU12" i="18"/>
  <c r="AT12" i="18"/>
  <c r="BC11" i="18"/>
  <c r="BD11" i="18"/>
  <c r="AZ11" i="18"/>
  <c r="BI10" i="18"/>
  <c r="BM10" i="18"/>
  <c r="BL10" i="18"/>
  <c r="BR9" i="18"/>
  <c r="BV9" i="18"/>
  <c r="BU9" i="18"/>
  <c r="K11" i="18"/>
  <c r="J11" i="18"/>
  <c r="G11" i="18"/>
  <c r="P10" i="18"/>
  <c r="T10" i="18"/>
  <c r="S10" i="18"/>
  <c r="AB9" i="18"/>
  <c r="Y9" i="18"/>
  <c r="AC9" i="18"/>
  <c r="AH8" i="18"/>
  <c r="AL8" i="18"/>
  <c r="AK8" i="18"/>
  <c r="AT7" i="18"/>
  <c r="AQ7" i="18"/>
  <c r="AU7" i="18"/>
  <c r="AZ6" i="18"/>
  <c r="BD6" i="18"/>
  <c r="BC6" i="18"/>
  <c r="BC12" i="18"/>
  <c r="AZ12" i="18"/>
  <c r="BD12" i="18"/>
  <c r="BM11" i="18"/>
  <c r="BL11" i="18"/>
  <c r="BI11" i="18"/>
  <c r="BR10" i="18"/>
  <c r="BV10" i="18"/>
  <c r="BU10" i="18"/>
  <c r="AD103" i="81"/>
  <c r="AD101" i="81"/>
  <c r="AD99" i="81"/>
  <c r="AD97" i="81"/>
  <c r="AD95" i="81"/>
  <c r="AD104" i="81"/>
  <c r="AD102" i="81"/>
  <c r="AD100" i="81"/>
  <c r="AD98" i="81"/>
  <c r="AD96" i="81"/>
  <c r="AD94" i="81"/>
  <c r="AV104" i="81"/>
  <c r="AV103" i="81"/>
  <c r="AV101" i="81"/>
  <c r="AV99" i="81"/>
  <c r="AV97" i="81"/>
  <c r="AV95" i="81"/>
  <c r="AV102" i="81"/>
  <c r="AV100" i="81"/>
  <c r="AV98" i="81"/>
  <c r="AV96" i="81"/>
  <c r="AV94" i="81"/>
  <c r="L103" i="81"/>
  <c r="L101" i="81"/>
  <c r="L99" i="81"/>
  <c r="L97" i="81"/>
  <c r="L95" i="81"/>
  <c r="L102" i="81"/>
  <c r="L100" i="81"/>
  <c r="L98" i="81"/>
  <c r="L96" i="81"/>
  <c r="L94" i="81"/>
  <c r="L104" i="81"/>
  <c r="BN103" i="81"/>
  <c r="BN101" i="81"/>
  <c r="BN99" i="81"/>
  <c r="BN97" i="81"/>
  <c r="BN95" i="81"/>
  <c r="BN104" i="81"/>
  <c r="BN102" i="81"/>
  <c r="BN100" i="81"/>
  <c r="BN98" i="81"/>
  <c r="BN96" i="81"/>
  <c r="BN94" i="81"/>
  <c r="U104" i="81"/>
  <c r="U102" i="81"/>
  <c r="U100" i="81"/>
  <c r="U98" i="81"/>
  <c r="U96" i="81"/>
  <c r="U94" i="81"/>
  <c r="U103" i="81"/>
  <c r="U101" i="81"/>
  <c r="U99" i="81"/>
  <c r="U97" i="81"/>
  <c r="U95" i="81"/>
  <c r="BW104" i="81"/>
  <c r="BW102" i="81"/>
  <c r="BW100" i="81"/>
  <c r="BW98" i="81"/>
  <c r="BW96" i="81"/>
  <c r="BW94" i="81"/>
  <c r="BW103" i="81"/>
  <c r="BW101" i="81"/>
  <c r="BW99" i="81"/>
  <c r="BW97" i="81"/>
  <c r="BW95" i="81"/>
  <c r="AM104" i="81"/>
  <c r="AM102" i="81"/>
  <c r="AM100" i="81"/>
  <c r="AM98" i="81"/>
  <c r="AM96" i="81"/>
  <c r="AM94" i="81"/>
  <c r="AM103" i="81"/>
  <c r="AM101" i="81"/>
  <c r="AM99" i="81"/>
  <c r="AM97" i="81"/>
  <c r="AM95" i="81"/>
  <c r="BE102" i="81"/>
  <c r="BE100" i="81"/>
  <c r="BE98" i="81"/>
  <c r="BE96" i="81"/>
  <c r="BE94" i="81"/>
  <c r="BE104" i="81"/>
  <c r="BE103" i="81"/>
  <c r="BE101" i="81"/>
  <c r="BE99" i="81"/>
  <c r="BE97" i="81"/>
  <c r="BE95" i="81"/>
  <c r="M6" i="81"/>
  <c r="D6" i="81"/>
  <c r="CQ79" i="68" l="1"/>
  <c r="CP79" i="68"/>
  <c r="CO79" i="68"/>
  <c r="CN79" i="68"/>
  <c r="CM79" i="68"/>
  <c r="CL79" i="68"/>
  <c r="CK79" i="68"/>
  <c r="CJ79" i="68"/>
  <c r="CQ78" i="68"/>
  <c r="CP78" i="68"/>
  <c r="CO78" i="68"/>
  <c r="CN78" i="68"/>
  <c r="CM78" i="68"/>
  <c r="CL78" i="68"/>
  <c r="CK78" i="68"/>
  <c r="CJ78" i="68"/>
  <c r="CQ77" i="68"/>
  <c r="CP77" i="68"/>
  <c r="CO77" i="68"/>
  <c r="CN77" i="68"/>
  <c r="CM77" i="68"/>
  <c r="CL77" i="68"/>
  <c r="CK77" i="68"/>
  <c r="CJ77" i="68"/>
  <c r="CQ76" i="68"/>
  <c r="CP76" i="68"/>
  <c r="CO76" i="68"/>
  <c r="CN76" i="68"/>
  <c r="CM76" i="68"/>
  <c r="CL76" i="68"/>
  <c r="CK76" i="68"/>
  <c r="CJ76" i="68"/>
  <c r="CQ75" i="68"/>
  <c r="CP75" i="68"/>
  <c r="CO75" i="68"/>
  <c r="CN75" i="68"/>
  <c r="CM75" i="68"/>
  <c r="CL75" i="68"/>
  <c r="CK75" i="68"/>
  <c r="CJ75" i="68"/>
  <c r="CQ74" i="68"/>
  <c r="CP74" i="68"/>
  <c r="CO74" i="68"/>
  <c r="CN74" i="68"/>
  <c r="CM74" i="68"/>
  <c r="CL74" i="68"/>
  <c r="CK74" i="68"/>
  <c r="CJ74" i="68"/>
  <c r="CQ73" i="68"/>
  <c r="CP73" i="68"/>
  <c r="CO73" i="68"/>
  <c r="CN73" i="68"/>
  <c r="CM73" i="68"/>
  <c r="CL73" i="68"/>
  <c r="CK73" i="68"/>
  <c r="CJ73" i="68"/>
  <c r="CQ72" i="68"/>
  <c r="CP72" i="68"/>
  <c r="CO72" i="68"/>
  <c r="CN72" i="68"/>
  <c r="CM72" i="68"/>
  <c r="CL72" i="68"/>
  <c r="CK72" i="68"/>
  <c r="CJ72" i="68"/>
  <c r="CQ71" i="68"/>
  <c r="CP71" i="68"/>
  <c r="CO71" i="68"/>
  <c r="CN71" i="68"/>
  <c r="CM71" i="68"/>
  <c r="CL71" i="68"/>
  <c r="CK71" i="68"/>
  <c r="CJ71" i="68"/>
  <c r="CQ70" i="68"/>
  <c r="CP70" i="68"/>
  <c r="CO70" i="68"/>
  <c r="CN70" i="68"/>
  <c r="CM70" i="68"/>
  <c r="CL70" i="68"/>
  <c r="CK70" i="68"/>
  <c r="CJ70" i="68"/>
  <c r="CQ69" i="68"/>
  <c r="CP69" i="68"/>
  <c r="CO69" i="68"/>
  <c r="CN69" i="68"/>
  <c r="CM69" i="68"/>
  <c r="CL69" i="68"/>
  <c r="CK69" i="68"/>
  <c r="CJ69" i="68"/>
  <c r="CQ68" i="68"/>
  <c r="CP68" i="68"/>
  <c r="CO68" i="68"/>
  <c r="CN68" i="68"/>
  <c r="CM68" i="68"/>
  <c r="CL68" i="68"/>
  <c r="CK68" i="68"/>
  <c r="CJ68" i="68"/>
  <c r="CQ67" i="68"/>
  <c r="CP67" i="68"/>
  <c r="CO67" i="68"/>
  <c r="CN67" i="68"/>
  <c r="CM67" i="68"/>
  <c r="CL67" i="68"/>
  <c r="CK67" i="68"/>
  <c r="CJ67" i="68"/>
  <c r="CQ66" i="68"/>
  <c r="CP66" i="68"/>
  <c r="CO66" i="68"/>
  <c r="CN66" i="68"/>
  <c r="CM66" i="68"/>
  <c r="CL66" i="68"/>
  <c r="CK66" i="68"/>
  <c r="CJ66" i="68"/>
  <c r="CQ65" i="68"/>
  <c r="CP65" i="68"/>
  <c r="CO65" i="68"/>
  <c r="CN65" i="68"/>
  <c r="CM65" i="68"/>
  <c r="CL65" i="68"/>
  <c r="CK65" i="68"/>
  <c r="CJ65" i="68"/>
  <c r="CQ64" i="68"/>
  <c r="CP64" i="68"/>
  <c r="CO64" i="68"/>
  <c r="CN64" i="68"/>
  <c r="CM64" i="68"/>
  <c r="CL64" i="68"/>
  <c r="CK64" i="68"/>
  <c r="CJ64" i="68"/>
  <c r="CQ63" i="68"/>
  <c r="CP63" i="68"/>
  <c r="CO63" i="68"/>
  <c r="CN63" i="68"/>
  <c r="CM63" i="68"/>
  <c r="CL63" i="68"/>
  <c r="CK63" i="68"/>
  <c r="CJ63" i="68"/>
  <c r="CQ62" i="68"/>
  <c r="CP62" i="68"/>
  <c r="CO62" i="68"/>
  <c r="CN62" i="68"/>
  <c r="CM62" i="68"/>
  <c r="CL62" i="68"/>
  <c r="CK62" i="68"/>
  <c r="CJ62" i="68"/>
  <c r="CQ61" i="68"/>
  <c r="CP61" i="68"/>
  <c r="CO61" i="68"/>
  <c r="CN61" i="68"/>
  <c r="CM61" i="68"/>
  <c r="CL61" i="68"/>
  <c r="CK61" i="68"/>
  <c r="CJ61" i="68"/>
  <c r="CQ60" i="68"/>
  <c r="CP60" i="68"/>
  <c r="CO60" i="68"/>
  <c r="CN60" i="68"/>
  <c r="CM60" i="68"/>
  <c r="CL60" i="68"/>
  <c r="CK60" i="68"/>
  <c r="CJ60" i="68"/>
  <c r="CQ59" i="68"/>
  <c r="CP59" i="68"/>
  <c r="CO59" i="68"/>
  <c r="CN59" i="68"/>
  <c r="CM59" i="68"/>
  <c r="CL59" i="68"/>
  <c r="CK59" i="68"/>
  <c r="CJ59" i="68"/>
  <c r="CQ58" i="68"/>
  <c r="CP58" i="68"/>
  <c r="CO58" i="68"/>
  <c r="CN58" i="68"/>
  <c r="CM58" i="68"/>
  <c r="CL58" i="68"/>
  <c r="CK58" i="68"/>
  <c r="CJ58" i="68"/>
  <c r="CQ57" i="68"/>
  <c r="CP57" i="68"/>
  <c r="CO57" i="68"/>
  <c r="CN57" i="68"/>
  <c r="CM57" i="68"/>
  <c r="CL57" i="68"/>
  <c r="CK57" i="68"/>
  <c r="CJ57" i="68"/>
  <c r="CQ56" i="68"/>
  <c r="CP56" i="68"/>
  <c r="CO56" i="68"/>
  <c r="CN56" i="68"/>
  <c r="CM56" i="68"/>
  <c r="CL56" i="68"/>
  <c r="CK56" i="68"/>
  <c r="CJ56" i="68"/>
  <c r="CQ55" i="68"/>
  <c r="CP55" i="68"/>
  <c r="CO55" i="68"/>
  <c r="CN55" i="68"/>
  <c r="CM55" i="68"/>
  <c r="CL55" i="68"/>
  <c r="CK55" i="68"/>
  <c r="CJ55" i="68"/>
  <c r="CQ54" i="68"/>
  <c r="CP54" i="68"/>
  <c r="CO54" i="68"/>
  <c r="CN54" i="68"/>
  <c r="CM54" i="68"/>
  <c r="CL54" i="68"/>
  <c r="CK54" i="68"/>
  <c r="CJ54" i="68"/>
  <c r="CQ53" i="68"/>
  <c r="CP53" i="68"/>
  <c r="CO53" i="68"/>
  <c r="CN53" i="68"/>
  <c r="CM53" i="68"/>
  <c r="CL53" i="68"/>
  <c r="CK53" i="68"/>
  <c r="CJ53" i="68"/>
  <c r="CQ52" i="68"/>
  <c r="CP52" i="68"/>
  <c r="CO52" i="68"/>
  <c r="CN52" i="68"/>
  <c r="CM52" i="68"/>
  <c r="CL52" i="68"/>
  <c r="CK52" i="68"/>
  <c r="CJ52" i="68"/>
  <c r="CQ51" i="68"/>
  <c r="CP51" i="68"/>
  <c r="CO51" i="68"/>
  <c r="CN51" i="68"/>
  <c r="CM51" i="68"/>
  <c r="CL51" i="68"/>
  <c r="CK51" i="68"/>
  <c r="CJ51" i="68"/>
  <c r="CQ50" i="68"/>
  <c r="CP50" i="68"/>
  <c r="CO50" i="68"/>
  <c r="CN50" i="68"/>
  <c r="CM50" i="68"/>
  <c r="CL50" i="68"/>
  <c r="CK50" i="68"/>
  <c r="CJ50" i="68"/>
  <c r="CQ49" i="68"/>
  <c r="CP49" i="68"/>
  <c r="CO49" i="68"/>
  <c r="CN49" i="68"/>
  <c r="CM49" i="68"/>
  <c r="CL49" i="68"/>
  <c r="CK49" i="68"/>
  <c r="CJ49" i="68"/>
  <c r="CQ48" i="68"/>
  <c r="CP48" i="68"/>
  <c r="CO48" i="68"/>
  <c r="CN48" i="68"/>
  <c r="CM48" i="68"/>
  <c r="CL48" i="68"/>
  <c r="CK48" i="68"/>
  <c r="CJ48" i="68"/>
  <c r="CQ47" i="68"/>
  <c r="CP47" i="68"/>
  <c r="CO47" i="68"/>
  <c r="CN47" i="68"/>
  <c r="CM47" i="68"/>
  <c r="CL47" i="68"/>
  <c r="CK47" i="68"/>
  <c r="CJ47" i="68"/>
  <c r="CQ46" i="68"/>
  <c r="CP46" i="68"/>
  <c r="CO46" i="68"/>
  <c r="CN46" i="68"/>
  <c r="CM46" i="68"/>
  <c r="CL46" i="68"/>
  <c r="CK46" i="68"/>
  <c r="CJ46" i="68"/>
  <c r="CQ45" i="68"/>
  <c r="CP45" i="68"/>
  <c r="CO45" i="68"/>
  <c r="CN45" i="68"/>
  <c r="CM45" i="68"/>
  <c r="CL45" i="68"/>
  <c r="CK45" i="68"/>
  <c r="CJ45" i="68"/>
  <c r="CQ44" i="68"/>
  <c r="CP44" i="68"/>
  <c r="CO44" i="68"/>
  <c r="CN44" i="68"/>
  <c r="CM44" i="68"/>
  <c r="CL44" i="68"/>
  <c r="CK44" i="68"/>
  <c r="CJ44" i="68"/>
  <c r="CQ43" i="68"/>
  <c r="CP43" i="68"/>
  <c r="CO43" i="68"/>
  <c r="CN43" i="68"/>
  <c r="CM43" i="68"/>
  <c r="CL43" i="68"/>
  <c r="CK43" i="68"/>
  <c r="CJ43" i="68"/>
  <c r="CQ42" i="68"/>
  <c r="CP42" i="68"/>
  <c r="CO42" i="68"/>
  <c r="CN42" i="68"/>
  <c r="CM42" i="68"/>
  <c r="CL42" i="68"/>
  <c r="CK42" i="68"/>
  <c r="CJ42" i="68"/>
  <c r="CQ41" i="68"/>
  <c r="CP41" i="68"/>
  <c r="CO41" i="68"/>
  <c r="CN41" i="68"/>
  <c r="CM41" i="68"/>
  <c r="CL41" i="68"/>
  <c r="CK41" i="68"/>
  <c r="CJ41" i="68"/>
  <c r="CQ40" i="68"/>
  <c r="CP40" i="68"/>
  <c r="CO40" i="68"/>
  <c r="CN40" i="68"/>
  <c r="CM40" i="68"/>
  <c r="CL40" i="68"/>
  <c r="CK40" i="68"/>
  <c r="CJ40" i="68"/>
  <c r="CQ39" i="68"/>
  <c r="CP39" i="68"/>
  <c r="CO39" i="68"/>
  <c r="CN39" i="68"/>
  <c r="CM39" i="68"/>
  <c r="CL39" i="68"/>
  <c r="CK39" i="68"/>
  <c r="CJ39" i="68"/>
  <c r="CQ38" i="68"/>
  <c r="CP38" i="68"/>
  <c r="CO38" i="68"/>
  <c r="CN38" i="68"/>
  <c r="CM38" i="68"/>
  <c r="CL38" i="68"/>
  <c r="CK38" i="68"/>
  <c r="CJ38" i="68"/>
  <c r="CQ37" i="68"/>
  <c r="CP37" i="68"/>
  <c r="CO37" i="68"/>
  <c r="CN37" i="68"/>
  <c r="CM37" i="68"/>
  <c r="CL37" i="68"/>
  <c r="CK37" i="68"/>
  <c r="CJ37" i="68"/>
  <c r="CQ36" i="68"/>
  <c r="CP36" i="68"/>
  <c r="CO36" i="68"/>
  <c r="CN36" i="68"/>
  <c r="CM36" i="68"/>
  <c r="CL36" i="68"/>
  <c r="CK36" i="68"/>
  <c r="CJ36" i="68"/>
  <c r="CQ35" i="68"/>
  <c r="CP35" i="68"/>
  <c r="CO35" i="68"/>
  <c r="CN35" i="68"/>
  <c r="CM35" i="68"/>
  <c r="CL35" i="68"/>
  <c r="CK35" i="68"/>
  <c r="CJ35" i="68"/>
  <c r="CQ34" i="68"/>
  <c r="CP34" i="68"/>
  <c r="CO34" i="68"/>
  <c r="CN34" i="68"/>
  <c r="CM34" i="68"/>
  <c r="CL34" i="68"/>
  <c r="CK34" i="68"/>
  <c r="CJ34" i="68"/>
  <c r="CQ33" i="68"/>
  <c r="CP33" i="68"/>
  <c r="CO33" i="68"/>
  <c r="CN33" i="68"/>
  <c r="CM33" i="68"/>
  <c r="CL33" i="68"/>
  <c r="CK33" i="68"/>
  <c r="CJ33" i="68"/>
  <c r="CQ32" i="68"/>
  <c r="CP32" i="68"/>
  <c r="CO32" i="68"/>
  <c r="CN32" i="68"/>
  <c r="CM32" i="68"/>
  <c r="CL32" i="68"/>
  <c r="CK32" i="68"/>
  <c r="CJ32" i="68"/>
  <c r="CQ31" i="68"/>
  <c r="CP31" i="68"/>
  <c r="CO31" i="68"/>
  <c r="CN31" i="68"/>
  <c r="CM31" i="68"/>
  <c r="CL31" i="68"/>
  <c r="CK31" i="68"/>
  <c r="CJ31" i="68"/>
  <c r="CQ30" i="68"/>
  <c r="CP30" i="68"/>
  <c r="CO30" i="68"/>
  <c r="CN30" i="68"/>
  <c r="CM30" i="68"/>
  <c r="CL30" i="68"/>
  <c r="CK30" i="68"/>
  <c r="CJ30" i="68"/>
  <c r="CQ29" i="68"/>
  <c r="CP29" i="68"/>
  <c r="CO29" i="68"/>
  <c r="CN29" i="68"/>
  <c r="CM29" i="68"/>
  <c r="CL29" i="68"/>
  <c r="CK29" i="68"/>
  <c r="CJ29" i="68"/>
  <c r="CQ28" i="68"/>
  <c r="CP28" i="68"/>
  <c r="CO28" i="68"/>
  <c r="CN28" i="68"/>
  <c r="CM28" i="68"/>
  <c r="CL28" i="68"/>
  <c r="CK28" i="68"/>
  <c r="CJ28" i="68"/>
  <c r="CQ27" i="68"/>
  <c r="CP27" i="68"/>
  <c r="CO27" i="68"/>
  <c r="CN27" i="68"/>
  <c r="CM27" i="68"/>
  <c r="CL27" i="68"/>
  <c r="CK27" i="68"/>
  <c r="CJ27" i="68"/>
  <c r="CQ26" i="68"/>
  <c r="CP26" i="68"/>
  <c r="CO26" i="68"/>
  <c r="CN26" i="68"/>
  <c r="CM26" i="68"/>
  <c r="CL26" i="68"/>
  <c r="CK26" i="68"/>
  <c r="CJ26" i="68"/>
  <c r="CQ25" i="68"/>
  <c r="CP25" i="68"/>
  <c r="CO25" i="68"/>
  <c r="CN25" i="68"/>
  <c r="CM25" i="68"/>
  <c r="CL25" i="68"/>
  <c r="CK25" i="68"/>
  <c r="CJ25" i="68"/>
  <c r="CQ24" i="68"/>
  <c r="CP24" i="68"/>
  <c r="CO24" i="68"/>
  <c r="CN24" i="68"/>
  <c r="CM24" i="68"/>
  <c r="CL24" i="68"/>
  <c r="CK24" i="68"/>
  <c r="CJ24" i="68"/>
  <c r="CQ23" i="68"/>
  <c r="CP23" i="68"/>
  <c r="CO23" i="68"/>
  <c r="CN23" i="68"/>
  <c r="CM23" i="68"/>
  <c r="CL23" i="68"/>
  <c r="CK23" i="68"/>
  <c r="CJ23" i="68"/>
  <c r="CQ22" i="68"/>
  <c r="CP22" i="68"/>
  <c r="CO22" i="68"/>
  <c r="CN22" i="68"/>
  <c r="CM22" i="68"/>
  <c r="CL22" i="68"/>
  <c r="CK22" i="68"/>
  <c r="CJ22" i="68"/>
  <c r="CQ21" i="68"/>
  <c r="CP21" i="68"/>
  <c r="CO21" i="68"/>
  <c r="CN21" i="68"/>
  <c r="CM21" i="68"/>
  <c r="CL21" i="68"/>
  <c r="CK21" i="68"/>
  <c r="CJ21" i="68"/>
  <c r="CQ20" i="68"/>
  <c r="CP20" i="68"/>
  <c r="CO20" i="68"/>
  <c r="CN20" i="68"/>
  <c r="CM20" i="68"/>
  <c r="CL20" i="68"/>
  <c r="CK20" i="68"/>
  <c r="CJ20" i="68"/>
  <c r="CQ19" i="68"/>
  <c r="CP19" i="68"/>
  <c r="CO19" i="68"/>
  <c r="CN19" i="68"/>
  <c r="CM19" i="68"/>
  <c r="CL19" i="68"/>
  <c r="CK19" i="68"/>
  <c r="CJ19" i="68"/>
  <c r="CQ18" i="68"/>
  <c r="CP18" i="68"/>
  <c r="CO18" i="68"/>
  <c r="CN18" i="68"/>
  <c r="CM18" i="68"/>
  <c r="CL18" i="68"/>
  <c r="CK18" i="68"/>
  <c r="CJ18" i="68"/>
  <c r="CQ17" i="68"/>
  <c r="CP17" i="68"/>
  <c r="CO17" i="68"/>
  <c r="CN17" i="68"/>
  <c r="CM17" i="68"/>
  <c r="CL17" i="68"/>
  <c r="CK17" i="68"/>
  <c r="CJ17" i="68"/>
  <c r="CQ16" i="68"/>
  <c r="CP16" i="68"/>
  <c r="CO16" i="68"/>
  <c r="CN16" i="68"/>
  <c r="CM16" i="68"/>
  <c r="CL16" i="68"/>
  <c r="CK16" i="68"/>
  <c r="CJ16" i="68"/>
  <c r="CQ15" i="68"/>
  <c r="CP15" i="68"/>
  <c r="CO15" i="68"/>
  <c r="CN15" i="68"/>
  <c r="CM15" i="68"/>
  <c r="CL15" i="68"/>
  <c r="CK15" i="68"/>
  <c r="CJ15" i="68"/>
  <c r="CQ14" i="68"/>
  <c r="CP14" i="68"/>
  <c r="CO14" i="68"/>
  <c r="CN14" i="68"/>
  <c r="CM14" i="68"/>
  <c r="CL14" i="68"/>
  <c r="CK14" i="68"/>
  <c r="CJ14" i="68"/>
  <c r="CQ13" i="68"/>
  <c r="CP13" i="68"/>
  <c r="CO13" i="68"/>
  <c r="CN13" i="68"/>
  <c r="CM13" i="68"/>
  <c r="CL13" i="68"/>
  <c r="CK13" i="68"/>
  <c r="CJ13" i="68"/>
  <c r="CQ12" i="68"/>
  <c r="CP12" i="68"/>
  <c r="CO12" i="68"/>
  <c r="CN12" i="68"/>
  <c r="CM12" i="68"/>
  <c r="CL12" i="68"/>
  <c r="CK12" i="68"/>
  <c r="CJ12" i="68"/>
  <c r="CQ11" i="68"/>
  <c r="CP11" i="68"/>
  <c r="CO11" i="68"/>
  <c r="CN11" i="68"/>
  <c r="CM11" i="68"/>
  <c r="CL11" i="68"/>
  <c r="CK11" i="68"/>
  <c r="CJ11" i="68"/>
  <c r="CQ10" i="68"/>
  <c r="CP10" i="68"/>
  <c r="CO10" i="68"/>
  <c r="CN10" i="68"/>
  <c r="CM10" i="68"/>
  <c r="CL10" i="68"/>
  <c r="CK10" i="68"/>
  <c r="CJ10" i="68"/>
  <c r="CQ9" i="68"/>
  <c r="CP9" i="68"/>
  <c r="CO9" i="68"/>
  <c r="CN9" i="68"/>
  <c r="CM9" i="68"/>
  <c r="CL9" i="68"/>
  <c r="CK9" i="68"/>
  <c r="CJ9" i="68"/>
  <c r="CQ8" i="68"/>
  <c r="CP8" i="68"/>
  <c r="CO8" i="68"/>
  <c r="CN8" i="68"/>
  <c r="CM8" i="68"/>
  <c r="CL8" i="68"/>
  <c r="CK8" i="68"/>
  <c r="CJ8" i="68"/>
  <c r="CQ7" i="68"/>
  <c r="CP7" i="68"/>
  <c r="CO7" i="68"/>
  <c r="CN7" i="68"/>
  <c r="CM7" i="68"/>
  <c r="CL7" i="68"/>
  <c r="CK7" i="68"/>
  <c r="CJ7" i="68"/>
  <c r="CJ6" i="68"/>
  <c r="CQ6" i="68"/>
  <c r="CP6" i="68"/>
  <c r="CO6" i="68"/>
  <c r="CN6" i="68"/>
  <c r="CM6" i="68"/>
  <c r="CL6" i="68"/>
  <c r="CK6" i="68"/>
  <c r="CQ13" i="66"/>
  <c r="CP13" i="66"/>
  <c r="CO13" i="66"/>
  <c r="CN13" i="66"/>
  <c r="CM13" i="66"/>
  <c r="CL13" i="66"/>
  <c r="CK13" i="66"/>
  <c r="CJ13" i="66"/>
  <c r="CQ12" i="66"/>
  <c r="CP12" i="66"/>
  <c r="CO12" i="66"/>
  <c r="CN12" i="66"/>
  <c r="CM12" i="66"/>
  <c r="CL12" i="66"/>
  <c r="CK12" i="66"/>
  <c r="CJ12" i="66"/>
  <c r="CQ11" i="66"/>
  <c r="CP11" i="66"/>
  <c r="CO11" i="66"/>
  <c r="CN11" i="66"/>
  <c r="CM11" i="66"/>
  <c r="CL11" i="66"/>
  <c r="CK11" i="66"/>
  <c r="CJ11" i="66"/>
  <c r="CQ10" i="66"/>
  <c r="CP10" i="66"/>
  <c r="CO10" i="66"/>
  <c r="CN10" i="66"/>
  <c r="CM10" i="66"/>
  <c r="CL10" i="66"/>
  <c r="CK10" i="66"/>
  <c r="CJ10" i="66"/>
  <c r="CQ9" i="66"/>
  <c r="CP9" i="66"/>
  <c r="CO9" i="66"/>
  <c r="CN9" i="66"/>
  <c r="CM9" i="66"/>
  <c r="CL9" i="66"/>
  <c r="CK9" i="66"/>
  <c r="CJ9" i="66"/>
  <c r="CQ8" i="66"/>
  <c r="CP8" i="66"/>
  <c r="CO8" i="66"/>
  <c r="CN8" i="66"/>
  <c r="CM8" i="66"/>
  <c r="CL8" i="66"/>
  <c r="CK8" i="66"/>
  <c r="CJ8" i="66"/>
  <c r="CQ7" i="66"/>
  <c r="CP7" i="66"/>
  <c r="CO7" i="66"/>
  <c r="CN7" i="66"/>
  <c r="CM7" i="66"/>
  <c r="CL7" i="66"/>
  <c r="CK7" i="66"/>
  <c r="CJ7" i="66"/>
  <c r="CQ6" i="66" l="1"/>
  <c r="CP6" i="66"/>
  <c r="CO6" i="66"/>
  <c r="CN6" i="66"/>
  <c r="CM6" i="66"/>
  <c r="CL6" i="66"/>
  <c r="CK6" i="66"/>
  <c r="CJ6" i="66"/>
  <c r="AE79" i="91"/>
  <c r="AC79" i="91"/>
  <c r="AE78" i="91"/>
  <c r="AC78" i="91"/>
  <c r="AE77" i="91"/>
  <c r="AC77" i="91"/>
  <c r="AE76" i="91"/>
  <c r="AC76" i="91"/>
  <c r="AE75" i="91"/>
  <c r="AC75" i="91"/>
  <c r="AE74" i="91"/>
  <c r="AC74" i="91"/>
  <c r="AE73" i="91"/>
  <c r="AC73" i="91"/>
  <c r="AE72" i="91"/>
  <c r="AC72" i="91"/>
  <c r="AE71" i="91"/>
  <c r="AC71" i="91"/>
  <c r="AE70" i="91"/>
  <c r="AC70" i="91"/>
  <c r="AE69" i="91"/>
  <c r="AD69" i="91"/>
  <c r="AC69" i="91"/>
  <c r="AE68" i="91"/>
  <c r="AC68" i="91"/>
  <c r="AE67" i="91"/>
  <c r="AC67" i="91"/>
  <c r="AE66" i="91"/>
  <c r="AC66" i="91"/>
  <c r="AE65" i="91"/>
  <c r="AC65" i="91"/>
  <c r="AE64" i="91"/>
  <c r="AC64" i="91"/>
  <c r="AE63" i="91"/>
  <c r="AC63" i="91"/>
  <c r="AE62" i="91"/>
  <c r="AC62" i="91"/>
  <c r="AE61" i="91"/>
  <c r="AD61" i="91"/>
  <c r="AC61" i="91"/>
  <c r="AE60" i="91"/>
  <c r="AC60" i="91"/>
  <c r="AE59" i="91"/>
  <c r="AC59" i="91"/>
  <c r="AE58" i="91"/>
  <c r="AC58" i="91"/>
  <c r="AE57" i="91"/>
  <c r="AC57" i="91"/>
  <c r="AE56" i="91"/>
  <c r="AC56" i="91"/>
  <c r="AE55" i="91"/>
  <c r="AC55" i="91"/>
  <c r="AE54" i="91"/>
  <c r="AC54" i="91"/>
  <c r="AE53" i="91"/>
  <c r="AD53" i="91"/>
  <c r="AC53" i="91"/>
  <c r="AE52" i="91"/>
  <c r="AC52" i="91"/>
  <c r="AE51" i="91"/>
  <c r="AC51" i="91"/>
  <c r="AE50" i="91"/>
  <c r="AC50" i="91"/>
  <c r="AE49" i="91"/>
  <c r="AC49" i="91"/>
  <c r="AE48" i="91"/>
  <c r="AC48" i="91"/>
  <c r="AE47" i="91"/>
  <c r="AC47" i="91"/>
  <c r="AE46" i="91"/>
  <c r="AC46" i="91"/>
  <c r="AE45" i="91"/>
  <c r="AC45" i="91"/>
  <c r="AE44" i="91"/>
  <c r="AC44" i="91"/>
  <c r="AE43" i="91"/>
  <c r="AD43" i="91"/>
  <c r="AC43" i="91"/>
  <c r="AE42" i="91"/>
  <c r="AD42" i="91"/>
  <c r="AC42" i="91"/>
  <c r="AE41" i="91"/>
  <c r="AD41" i="91"/>
  <c r="AC41" i="91"/>
  <c r="AE40" i="91"/>
  <c r="AC40" i="91"/>
  <c r="AE39" i="91"/>
  <c r="AC39" i="91"/>
  <c r="AE38" i="91"/>
  <c r="AC38" i="91"/>
  <c r="AE37" i="91"/>
  <c r="AC37" i="91"/>
  <c r="AE36" i="91"/>
  <c r="AD36" i="91"/>
  <c r="AC36" i="91"/>
  <c r="AE35" i="91"/>
  <c r="AC35" i="91"/>
  <c r="AE34" i="91"/>
  <c r="AC34" i="91"/>
  <c r="AE33" i="91"/>
  <c r="AC33" i="91"/>
  <c r="AE32" i="91"/>
  <c r="AD32" i="91"/>
  <c r="AC32" i="91"/>
  <c r="AE31" i="91"/>
  <c r="AD31" i="91"/>
  <c r="AC31" i="91"/>
  <c r="AE30" i="91"/>
  <c r="AC30" i="91"/>
  <c r="AE29" i="91"/>
  <c r="AC29" i="91"/>
  <c r="AE28" i="91"/>
  <c r="AD28" i="91"/>
  <c r="AC28" i="91"/>
  <c r="AE27" i="91"/>
  <c r="AC27" i="91"/>
  <c r="AE26" i="91"/>
  <c r="AD26" i="91"/>
  <c r="AC26" i="91"/>
  <c r="AE25" i="91"/>
  <c r="AC25" i="91"/>
  <c r="AE24" i="91"/>
  <c r="AC24" i="91"/>
  <c r="AE23" i="91"/>
  <c r="AC23" i="91"/>
  <c r="AE22" i="91"/>
  <c r="AC22" i="91"/>
  <c r="AE21" i="91"/>
  <c r="AD21" i="91"/>
  <c r="AC21" i="91"/>
  <c r="AE20" i="91"/>
  <c r="AC20" i="91"/>
  <c r="AE19" i="91"/>
  <c r="AD19" i="91"/>
  <c r="AC19" i="91"/>
  <c r="AE18" i="91"/>
  <c r="AC18" i="91"/>
  <c r="AE17" i="91"/>
  <c r="AC17" i="91"/>
  <c r="AE16" i="91"/>
  <c r="AC16" i="91"/>
  <c r="AE15" i="91"/>
  <c r="AC15" i="91"/>
  <c r="AE14" i="91"/>
  <c r="AC14" i="91"/>
  <c r="AE13" i="91"/>
  <c r="AC13" i="91"/>
  <c r="AE12" i="91"/>
  <c r="AD12" i="91"/>
  <c r="AC12" i="91"/>
  <c r="AE11" i="91"/>
  <c r="AC11" i="91"/>
  <c r="AE10" i="91"/>
  <c r="AC10" i="91"/>
  <c r="AE9" i="91"/>
  <c r="AC9" i="91"/>
  <c r="AE8" i="91"/>
  <c r="AC8" i="91"/>
  <c r="AE7" i="91"/>
  <c r="AD7" i="91"/>
  <c r="AC7" i="91"/>
  <c r="AE6" i="91"/>
  <c r="AD6" i="91"/>
  <c r="AC6" i="91"/>
  <c r="AD13" i="90"/>
  <c r="AE12" i="90"/>
  <c r="AC12" i="90"/>
  <c r="AD11" i="90"/>
  <c r="AE10" i="90"/>
  <c r="AC10" i="90"/>
  <c r="AE9" i="90"/>
  <c r="AC9" i="90"/>
  <c r="AE8" i="90"/>
  <c r="AC8" i="90"/>
  <c r="AE7" i="90"/>
  <c r="AC7" i="90"/>
  <c r="AE6" i="90"/>
  <c r="AD6" i="90"/>
  <c r="AC6" i="90"/>
  <c r="BO80" i="68"/>
  <c r="BF80" i="68"/>
  <c r="AV8" i="67"/>
  <c r="AM13" i="18"/>
  <c r="AD13" i="18"/>
  <c r="M80" i="68"/>
  <c r="F13" i="18"/>
  <c r="K79" i="56"/>
  <c r="J79" i="56"/>
  <c r="I79" i="56"/>
  <c r="H79" i="56"/>
  <c r="G79" i="56"/>
  <c r="F79" i="56"/>
  <c r="E79" i="56"/>
  <c r="BW7" i="67"/>
  <c r="CE7" i="67" l="1"/>
  <c r="CA7" i="67"/>
  <c r="CD7" i="67"/>
  <c r="CR25" i="68"/>
  <c r="AD25" i="91"/>
  <c r="CR33" i="68"/>
  <c r="AD33" i="91"/>
  <c r="CR8" i="68"/>
  <c r="AD8" i="91"/>
  <c r="CR16" i="68"/>
  <c r="AD16" i="91"/>
  <c r="CR20" i="68"/>
  <c r="AD20" i="91"/>
  <c r="CR24" i="68"/>
  <c r="AD24" i="91"/>
  <c r="CR40" i="68"/>
  <c r="AD40" i="91"/>
  <c r="CR44" i="68"/>
  <c r="AD44" i="91"/>
  <c r="CR48" i="68"/>
  <c r="AD48" i="91"/>
  <c r="CR52" i="68"/>
  <c r="AD52" i="91"/>
  <c r="CR56" i="68"/>
  <c r="AD56" i="91"/>
  <c r="CR60" i="68"/>
  <c r="AD60" i="91"/>
  <c r="CR64" i="68"/>
  <c r="AD64" i="91"/>
  <c r="CR68" i="68"/>
  <c r="AD68" i="91"/>
  <c r="CR72" i="68"/>
  <c r="AD72" i="91"/>
  <c r="CR76" i="68"/>
  <c r="AD76" i="91"/>
  <c r="CR9" i="68"/>
  <c r="AD9" i="91"/>
  <c r="CR29" i="68"/>
  <c r="AD29" i="91"/>
  <c r="CR37" i="68"/>
  <c r="AD37" i="91"/>
  <c r="CR45" i="68"/>
  <c r="AD45" i="91"/>
  <c r="CR49" i="68"/>
  <c r="AD49" i="91"/>
  <c r="CR77" i="68"/>
  <c r="AD77" i="91"/>
  <c r="CR11" i="68"/>
  <c r="AD11" i="91"/>
  <c r="CR15" i="68"/>
  <c r="AD15" i="91"/>
  <c r="CR23" i="68"/>
  <c r="AD23" i="91"/>
  <c r="CR27" i="68"/>
  <c r="AD27" i="91"/>
  <c r="CR35" i="68"/>
  <c r="AD35" i="91"/>
  <c r="CR39" i="68"/>
  <c r="AD39" i="91"/>
  <c r="CR47" i="68"/>
  <c r="AD47" i="91"/>
  <c r="CR51" i="68"/>
  <c r="AD51" i="91"/>
  <c r="CR55" i="68"/>
  <c r="AD55" i="91"/>
  <c r="CR59" i="68"/>
  <c r="AD59" i="91"/>
  <c r="CR63" i="68"/>
  <c r="AD63" i="91"/>
  <c r="CR67" i="68"/>
  <c r="AD67" i="91"/>
  <c r="CR71" i="68"/>
  <c r="AD71" i="91"/>
  <c r="CR75" i="68"/>
  <c r="AD75" i="91"/>
  <c r="CR79" i="68"/>
  <c r="AD79" i="91"/>
  <c r="CR13" i="68"/>
  <c r="AD13" i="91"/>
  <c r="CR17" i="68"/>
  <c r="AD17" i="91"/>
  <c r="CR57" i="68"/>
  <c r="AD57" i="91"/>
  <c r="CR65" i="68"/>
  <c r="AD65" i="91"/>
  <c r="CR73" i="68"/>
  <c r="AD73" i="91"/>
  <c r="CR10" i="68"/>
  <c r="AD10" i="91"/>
  <c r="CR14" i="68"/>
  <c r="AD14" i="91"/>
  <c r="CR18" i="68"/>
  <c r="AD18" i="91"/>
  <c r="CR22" i="68"/>
  <c r="AD22" i="91"/>
  <c r="CR30" i="68"/>
  <c r="AD30" i="91"/>
  <c r="CR34" i="68"/>
  <c r="AD34" i="91"/>
  <c r="CR38" i="68"/>
  <c r="AD38" i="91"/>
  <c r="CR46" i="68"/>
  <c r="AD46" i="91"/>
  <c r="CR50" i="68"/>
  <c r="AD50" i="91"/>
  <c r="CR54" i="68"/>
  <c r="AD54" i="91"/>
  <c r="CR58" i="68"/>
  <c r="AD58" i="91"/>
  <c r="CR62" i="68"/>
  <c r="AD62" i="91"/>
  <c r="CR66" i="68"/>
  <c r="AD66" i="91"/>
  <c r="CR70" i="68"/>
  <c r="AD70" i="91"/>
  <c r="CR74" i="68"/>
  <c r="AD74" i="91"/>
  <c r="CR78" i="68"/>
  <c r="AD78" i="91"/>
  <c r="AQ6" i="90"/>
  <c r="CR10" i="66"/>
  <c r="AD10" i="90"/>
  <c r="AE11" i="90"/>
  <c r="AC13" i="90"/>
  <c r="CR9" i="66"/>
  <c r="AD9" i="90"/>
  <c r="CR8" i="66"/>
  <c r="AD8" i="90"/>
  <c r="AC11" i="90"/>
  <c r="CR12" i="66"/>
  <c r="AD12" i="90"/>
  <c r="AE13" i="90"/>
  <c r="CR7" i="66"/>
  <c r="AD7" i="90"/>
  <c r="CR32" i="68"/>
  <c r="CR31" i="68"/>
  <c r="CR7" i="68"/>
  <c r="CR6" i="68"/>
  <c r="CR13" i="66"/>
  <c r="CR11" i="66"/>
  <c r="BP80" i="68"/>
  <c r="BI80" i="68"/>
  <c r="BG80" i="68"/>
  <c r="AZ80" i="68"/>
  <c r="AX80" i="68"/>
  <c r="AQ80" i="68"/>
  <c r="AO8" i="67"/>
  <c r="AN8" i="67"/>
  <c r="AH80" i="68"/>
  <c r="AE13" i="18"/>
  <c r="X8" i="67"/>
  <c r="V13" i="18"/>
  <c r="O13" i="18"/>
  <c r="M13" i="18"/>
  <c r="CR6" i="66"/>
  <c r="E80" i="68"/>
  <c r="CJ79" i="88"/>
  <c r="CS79" i="85"/>
  <c r="BX79" i="68"/>
  <c r="CS79" i="82"/>
  <c r="D79" i="91"/>
  <c r="CJ78" i="88"/>
  <c r="BX78" i="68"/>
  <c r="CS78" i="85"/>
  <c r="CS78" i="82"/>
  <c r="D78" i="91"/>
  <c r="BX13" i="68"/>
  <c r="CS13" i="85"/>
  <c r="CJ13" i="88"/>
  <c r="D13" i="91"/>
  <c r="CS13" i="82"/>
  <c r="CJ12" i="88"/>
  <c r="CS12" i="85"/>
  <c r="BX12" i="68"/>
  <c r="D12" i="91"/>
  <c r="CS12" i="82"/>
  <c r="CJ11" i="88"/>
  <c r="CS11" i="85"/>
  <c r="BX11" i="68"/>
  <c r="CS11" i="82"/>
  <c r="D11" i="91"/>
  <c r="CJ10" i="88"/>
  <c r="BX10" i="68"/>
  <c r="CS10" i="85"/>
  <c r="D10" i="91"/>
  <c r="CS10" i="82"/>
  <c r="BX9" i="68"/>
  <c r="CS9" i="85"/>
  <c r="CJ9" i="88"/>
  <c r="D9" i="91"/>
  <c r="CS9" i="82"/>
  <c r="CJ8" i="88"/>
  <c r="CS8" i="85"/>
  <c r="BX8" i="68"/>
  <c r="D8" i="91"/>
  <c r="CS8" i="82"/>
  <c r="CJ7" i="88"/>
  <c r="CS7" i="85"/>
  <c r="BX7" i="68"/>
  <c r="CS7" i="82"/>
  <c r="D7" i="91"/>
  <c r="CS6" i="85"/>
  <c r="CJ6" i="88"/>
  <c r="BX6" i="68"/>
  <c r="D6" i="91"/>
  <c r="CS6" i="82"/>
  <c r="CJ13" i="87"/>
  <c r="BX13" i="66"/>
  <c r="D13" i="90"/>
  <c r="CS13" i="81"/>
  <c r="CJ12" i="87"/>
  <c r="BX12" i="66"/>
  <c r="D12" i="90"/>
  <c r="CS12" i="81"/>
  <c r="CJ11" i="87"/>
  <c r="BX11" i="66"/>
  <c r="CS11" i="81"/>
  <c r="D11" i="90"/>
  <c r="CJ10" i="87"/>
  <c r="BX10" i="66"/>
  <c r="CS10" i="81"/>
  <c r="D10" i="90"/>
  <c r="CJ9" i="87"/>
  <c r="BX9" i="66"/>
  <c r="D9" i="90"/>
  <c r="CS9" i="81"/>
  <c r="CJ8" i="87"/>
  <c r="BX8" i="66"/>
  <c r="D8" i="90"/>
  <c r="CS8" i="81"/>
  <c r="CJ7" i="87"/>
  <c r="BX7" i="66"/>
  <c r="CS7" i="81"/>
  <c r="D7" i="90"/>
  <c r="CJ6" i="87"/>
  <c r="BX6" i="66"/>
  <c r="CS6" i="81"/>
  <c r="D6" i="90"/>
  <c r="BW6" i="67"/>
  <c r="CJ14" i="87"/>
  <c r="BX14" i="66"/>
  <c r="BX80" i="68" s="1"/>
  <c r="CS14" i="81"/>
  <c r="D14" i="90"/>
  <c r="L79" i="56"/>
  <c r="CR53" i="68"/>
  <c r="CR61" i="68"/>
  <c r="CR69" i="68"/>
  <c r="AG12" i="91"/>
  <c r="CR12" i="68"/>
  <c r="AH26" i="91"/>
  <c r="CR26" i="68"/>
  <c r="AG28" i="91"/>
  <c r="CR28" i="68"/>
  <c r="AG36" i="91"/>
  <c r="CR36" i="68"/>
  <c r="AH42" i="91"/>
  <c r="CR42" i="68"/>
  <c r="AH65" i="91"/>
  <c r="AG44" i="91"/>
  <c r="AH19" i="91"/>
  <c r="CR19" i="68"/>
  <c r="CR21" i="68"/>
  <c r="AG41" i="91"/>
  <c r="CR41" i="68"/>
  <c r="AH43" i="91"/>
  <c r="CR43" i="68"/>
  <c r="AH10" i="91"/>
  <c r="AG27" i="91"/>
  <c r="AG60" i="91"/>
  <c r="AH73" i="91"/>
  <c r="AG35" i="91"/>
  <c r="AH46" i="91"/>
  <c r="AH59" i="91"/>
  <c r="AG59" i="91"/>
  <c r="AH14" i="91"/>
  <c r="AH23" i="91"/>
  <c r="AH25" i="91"/>
  <c r="AH30" i="91"/>
  <c r="AH37" i="91"/>
  <c r="AH52" i="91"/>
  <c r="AG52" i="91"/>
  <c r="AG74" i="91"/>
  <c r="AG10" i="91"/>
  <c r="AH20" i="91"/>
  <c r="AG20" i="91"/>
  <c r="AG58" i="91"/>
  <c r="AH76" i="91"/>
  <c r="AG76" i="91"/>
  <c r="AH28" i="91"/>
  <c r="AH7" i="91"/>
  <c r="AH11" i="91"/>
  <c r="AH27" i="91"/>
  <c r="AH29" i="91"/>
  <c r="AH34" i="91"/>
  <c r="AH45" i="91"/>
  <c r="AG51" i="91"/>
  <c r="AH13" i="91"/>
  <c r="AG19" i="91"/>
  <c r="AH40" i="91"/>
  <c r="AH9" i="91"/>
  <c r="AG26" i="91"/>
  <c r="AH33" i="91"/>
  <c r="AG42" i="91"/>
  <c r="AH51" i="91"/>
  <c r="AH75" i="91"/>
  <c r="AG75" i="91"/>
  <c r="AG18" i="91"/>
  <c r="AH24" i="91"/>
  <c r="AH36" i="91"/>
  <c r="AH39" i="91"/>
  <c r="AH41" i="91"/>
  <c r="AG50" i="91"/>
  <c r="AH56" i="91"/>
  <c r="AH66" i="91"/>
  <c r="AH67" i="91"/>
  <c r="AH70" i="91"/>
  <c r="AH72" i="91"/>
  <c r="AH79" i="91"/>
  <c r="AH18" i="91"/>
  <c r="AH21" i="91"/>
  <c r="AH32" i="91"/>
  <c r="AH50" i="91"/>
  <c r="AH53" i="91"/>
  <c r="AH69" i="91"/>
  <c r="AH12" i="91"/>
  <c r="AH15" i="91"/>
  <c r="AH17" i="91"/>
  <c r="AG34" i="91"/>
  <c r="AH38" i="91"/>
  <c r="AH44" i="91"/>
  <c r="AH47" i="91"/>
  <c r="AH49" i="91"/>
  <c r="AG57" i="91"/>
  <c r="AH62" i="91"/>
  <c r="AH64" i="91"/>
  <c r="AG73" i="91"/>
  <c r="AH55" i="91"/>
  <c r="AH71" i="91"/>
  <c r="AH78" i="91"/>
  <c r="AH8" i="91"/>
  <c r="AH35" i="91"/>
  <c r="AH58" i="91"/>
  <c r="AG69" i="91"/>
  <c r="AH74" i="91"/>
  <c r="AH57" i="91"/>
  <c r="AH61" i="91"/>
  <c r="AG11" i="91"/>
  <c r="AH16" i="91"/>
  <c r="AH22" i="91"/>
  <c r="AG43" i="91"/>
  <c r="AH48" i="91"/>
  <c r="AH54" i="91"/>
  <c r="AH63" i="91"/>
  <c r="AG65" i="91"/>
  <c r="AG66" i="91"/>
  <c r="AG67" i="91"/>
  <c r="AG68" i="91"/>
  <c r="AH77" i="91"/>
  <c r="N13" i="18"/>
  <c r="CK14" i="66"/>
  <c r="AF8" i="67"/>
  <c r="CM14" i="66"/>
  <c r="AY80" i="68"/>
  <c r="CO14" i="66"/>
  <c r="BQ80" i="68"/>
  <c r="CQ14" i="66"/>
  <c r="CJ14" i="66"/>
  <c r="W13" i="18"/>
  <c r="CL14" i="66"/>
  <c r="AP80" i="68"/>
  <c r="CN14" i="66"/>
  <c r="BH80" i="68"/>
  <c r="CP14" i="66"/>
  <c r="AW8" i="67"/>
  <c r="F80" i="68"/>
  <c r="BE8" i="67"/>
  <c r="N80" i="68"/>
  <c r="AF13" i="18"/>
  <c r="V80" i="68"/>
  <c r="AN13" i="18"/>
  <c r="BR80" i="68"/>
  <c r="AV13" i="18"/>
  <c r="AG8" i="67"/>
  <c r="AP8" i="67"/>
  <c r="AX8" i="67"/>
  <c r="BF8" i="67"/>
  <c r="BN8" i="67"/>
  <c r="AG13" i="18"/>
  <c r="AO13" i="18"/>
  <c r="AW13" i="18"/>
  <c r="BE13" i="18"/>
  <c r="G80" i="68"/>
  <c r="O80" i="68"/>
  <c r="W80" i="68"/>
  <c r="AE80" i="68"/>
  <c r="C8" i="67"/>
  <c r="AY8" i="67"/>
  <c r="BG8" i="67"/>
  <c r="BO8" i="67"/>
  <c r="AP13" i="18"/>
  <c r="AX13" i="18"/>
  <c r="BF13" i="18"/>
  <c r="BN13" i="18"/>
  <c r="P80" i="68"/>
  <c r="X80" i="68"/>
  <c r="AF80" i="68"/>
  <c r="AN80" i="68"/>
  <c r="D8" i="67"/>
  <c r="L8" i="67"/>
  <c r="BH8" i="67"/>
  <c r="BP8" i="67"/>
  <c r="C13" i="18"/>
  <c r="AY13" i="18"/>
  <c r="BG13" i="18"/>
  <c r="BO13" i="18"/>
  <c r="Y80" i="68"/>
  <c r="AG80" i="68"/>
  <c r="AO80" i="68"/>
  <c r="AW80" i="68"/>
  <c r="E8" i="67"/>
  <c r="M8" i="67"/>
  <c r="U8" i="67"/>
  <c r="BQ8" i="67"/>
  <c r="D13" i="18"/>
  <c r="L13" i="18"/>
  <c r="BH13" i="18"/>
  <c r="BP13" i="18"/>
  <c r="F8" i="67"/>
  <c r="N8" i="67"/>
  <c r="V8" i="67"/>
  <c r="AD8" i="67"/>
  <c r="E13" i="18"/>
  <c r="BQ13" i="18"/>
  <c r="AE14" i="90"/>
  <c r="AE80" i="91" s="1"/>
  <c r="AC14" i="90"/>
  <c r="AC80" i="91" s="1"/>
  <c r="O8" i="67"/>
  <c r="W8" i="67"/>
  <c r="AE8" i="67"/>
  <c r="AM8" i="67"/>
  <c r="X13" i="18"/>
  <c r="AG13" i="91"/>
  <c r="AG21" i="91"/>
  <c r="AG29" i="91"/>
  <c r="AG37" i="91"/>
  <c r="AG45" i="91"/>
  <c r="AG53" i="91"/>
  <c r="AH60" i="91"/>
  <c r="AG61" i="91"/>
  <c r="AH68" i="91"/>
  <c r="AG77" i="91"/>
  <c r="AG14" i="91"/>
  <c r="AG22" i="91"/>
  <c r="AG30" i="91"/>
  <c r="AG38" i="91"/>
  <c r="AG46" i="91"/>
  <c r="AG54" i="91"/>
  <c r="AG62" i="91"/>
  <c r="AG70" i="91"/>
  <c r="AG78" i="91"/>
  <c r="AG7" i="91"/>
  <c r="AG15" i="91"/>
  <c r="AG23" i="91"/>
  <c r="AG39" i="91"/>
  <c r="AG47" i="91"/>
  <c r="AG55" i="91"/>
  <c r="AG63" i="91"/>
  <c r="AG71" i="91"/>
  <c r="AG79" i="91"/>
  <c r="AG8" i="91"/>
  <c r="AG16" i="91"/>
  <c r="AG24" i="91"/>
  <c r="AG32" i="91"/>
  <c r="AG40" i="91"/>
  <c r="AG48" i="91"/>
  <c r="AG56" i="91"/>
  <c r="AG64" i="91"/>
  <c r="AG72" i="91"/>
  <c r="AG9" i="91"/>
  <c r="AG17" i="91"/>
  <c r="AG25" i="91"/>
  <c r="AG33" i="91"/>
  <c r="AG49" i="91"/>
  <c r="BW38" i="87" l="1"/>
  <c r="BW37" i="87"/>
  <c r="BW36" i="87"/>
  <c r="BW35" i="87"/>
  <c r="BW34" i="87"/>
  <c r="BW33" i="87"/>
  <c r="BW32" i="87"/>
  <c r="BW31" i="87"/>
  <c r="BW30" i="87"/>
  <c r="BW29" i="87"/>
  <c r="BW28" i="87"/>
  <c r="BW16" i="88"/>
  <c r="BW15" i="88"/>
  <c r="BW14" i="88"/>
  <c r="BW13" i="88"/>
  <c r="BW12" i="88"/>
  <c r="BW11" i="88"/>
  <c r="BW10" i="88"/>
  <c r="BW9" i="88"/>
  <c r="BW8" i="88"/>
  <c r="BW7" i="88"/>
  <c r="BW6" i="88"/>
  <c r="H10" i="91"/>
  <c r="P10" i="91"/>
  <c r="L10" i="91"/>
  <c r="K10" i="91"/>
  <c r="X10" i="91"/>
  <c r="T10" i="91"/>
  <c r="AB10" i="91"/>
  <c r="S10" i="91"/>
  <c r="AA10" i="91"/>
  <c r="H79" i="91"/>
  <c r="AB79" i="91"/>
  <c r="S79" i="91"/>
  <c r="P79" i="91"/>
  <c r="L79" i="91"/>
  <c r="X79" i="91"/>
  <c r="K79" i="91"/>
  <c r="T79" i="91"/>
  <c r="AA79" i="91"/>
  <c r="CY41" i="68"/>
  <c r="CS41" i="68"/>
  <c r="CZ41" i="68"/>
  <c r="CT41" i="68"/>
  <c r="CV41" i="68"/>
  <c r="CX41" i="68"/>
  <c r="CW41" i="68"/>
  <c r="CU41" i="68"/>
  <c r="CU61" i="68"/>
  <c r="CZ61" i="68"/>
  <c r="CS61" i="68"/>
  <c r="CY61" i="68"/>
  <c r="CX61" i="68"/>
  <c r="CW61" i="68"/>
  <c r="CT61" i="68"/>
  <c r="CV61" i="68"/>
  <c r="BW103" i="87"/>
  <c r="BW101" i="87"/>
  <c r="BW99" i="87"/>
  <c r="BW97" i="87"/>
  <c r="BW95" i="87"/>
  <c r="BW100" i="87"/>
  <c r="BW94" i="87"/>
  <c r="BW104" i="87"/>
  <c r="BW98" i="87"/>
  <c r="BW102" i="87"/>
  <c r="BW96" i="87"/>
  <c r="T7" i="90"/>
  <c r="K7" i="90"/>
  <c r="L7" i="90"/>
  <c r="AA7" i="90"/>
  <c r="P7" i="90"/>
  <c r="S7" i="90"/>
  <c r="H7" i="90"/>
  <c r="AB7" i="90"/>
  <c r="X7" i="90"/>
  <c r="CF8" i="66"/>
  <c r="CE8" i="66"/>
  <c r="CB8" i="66"/>
  <c r="T10" i="90"/>
  <c r="K10" i="90"/>
  <c r="AB10" i="90"/>
  <c r="H10" i="90"/>
  <c r="AA10" i="90"/>
  <c r="P10" i="90"/>
  <c r="X10" i="90"/>
  <c r="S10" i="90"/>
  <c r="L10" i="90"/>
  <c r="CF11" i="66"/>
  <c r="CE11" i="66"/>
  <c r="CB11" i="66"/>
  <c r="CF93" i="81"/>
  <c r="CF92" i="81"/>
  <c r="CF90" i="81"/>
  <c r="CF88" i="81"/>
  <c r="CF86" i="81"/>
  <c r="CF84" i="81"/>
  <c r="CF91" i="81"/>
  <c r="CF89" i="81"/>
  <c r="CF87" i="81"/>
  <c r="CF85" i="81"/>
  <c r="CF83" i="81"/>
  <c r="CB6" i="68"/>
  <c r="CF6" i="68"/>
  <c r="CE6" i="68"/>
  <c r="CF27" i="85"/>
  <c r="CF26" i="85"/>
  <c r="CF24" i="85"/>
  <c r="CF22" i="85"/>
  <c r="CF25" i="85"/>
  <c r="CF23" i="85"/>
  <c r="CF21" i="85"/>
  <c r="CF19" i="85"/>
  <c r="CF17" i="85"/>
  <c r="CF20" i="85"/>
  <c r="CF18" i="85"/>
  <c r="BW38" i="88"/>
  <c r="BW37" i="88"/>
  <c r="BW36" i="88"/>
  <c r="BW35" i="88"/>
  <c r="BW34" i="88"/>
  <c r="BW33" i="88"/>
  <c r="BW32" i="88"/>
  <c r="BW31" i="88"/>
  <c r="BW30" i="88"/>
  <c r="BW29" i="88"/>
  <c r="BW28" i="88"/>
  <c r="CF60" i="82"/>
  <c r="CF59" i="82"/>
  <c r="CF58" i="82"/>
  <c r="CF56" i="82"/>
  <c r="CF54" i="82"/>
  <c r="CF52" i="82"/>
  <c r="CF50" i="82"/>
  <c r="CF57" i="82"/>
  <c r="CF55" i="82"/>
  <c r="CF53" i="82"/>
  <c r="CF51" i="82"/>
  <c r="CF69" i="82"/>
  <c r="CF67" i="82"/>
  <c r="CF65" i="82"/>
  <c r="CF63" i="82"/>
  <c r="CF71" i="82"/>
  <c r="CF70" i="82"/>
  <c r="CF68" i="82"/>
  <c r="CF66" i="82"/>
  <c r="CF64" i="82"/>
  <c r="CF62" i="82"/>
  <c r="CF61" i="82"/>
  <c r="CB12" i="68"/>
  <c r="CF12" i="68"/>
  <c r="CE12" i="68"/>
  <c r="CF93" i="85"/>
  <c r="CF92" i="85"/>
  <c r="CF90" i="85"/>
  <c r="CF88" i="85"/>
  <c r="CF86" i="85"/>
  <c r="CF84" i="85"/>
  <c r="CF91" i="85"/>
  <c r="CF89" i="85"/>
  <c r="CF87" i="85"/>
  <c r="CF85" i="85"/>
  <c r="CF83" i="85"/>
  <c r="BW808" i="88"/>
  <c r="BW807" i="88"/>
  <c r="BW806" i="88"/>
  <c r="BW805" i="88"/>
  <c r="BW804" i="88"/>
  <c r="BW803" i="88"/>
  <c r="BW802" i="88"/>
  <c r="BW801" i="88"/>
  <c r="BW800" i="88"/>
  <c r="BW799" i="88"/>
  <c r="BW798" i="88"/>
  <c r="CW6" i="68"/>
  <c r="CX6" i="68"/>
  <c r="CV6" i="68"/>
  <c r="CS6" i="68"/>
  <c r="CZ6" i="68"/>
  <c r="CY6" i="68"/>
  <c r="CU6" i="68"/>
  <c r="CT6" i="68"/>
  <c r="AR6" i="90"/>
  <c r="AS6" i="90"/>
  <c r="AT6" i="90"/>
  <c r="CU70" i="68"/>
  <c r="CZ70" i="68"/>
  <c r="CS70" i="68"/>
  <c r="CY70" i="68"/>
  <c r="CX70" i="68"/>
  <c r="CW70" i="68"/>
  <c r="CT70" i="68"/>
  <c r="CV70" i="68"/>
  <c r="CU58" i="68"/>
  <c r="CZ58" i="68"/>
  <c r="CS58" i="68"/>
  <c r="CY58" i="68"/>
  <c r="CX58" i="68"/>
  <c r="CT58" i="68"/>
  <c r="CW58" i="68"/>
  <c r="CV58" i="68"/>
  <c r="CU46" i="68"/>
  <c r="CZ46" i="68"/>
  <c r="CS46" i="68"/>
  <c r="CY46" i="68"/>
  <c r="CX46" i="68"/>
  <c r="CT46" i="68"/>
  <c r="CW46" i="68"/>
  <c r="CV46" i="68"/>
  <c r="CW30" i="68"/>
  <c r="CZ30" i="68"/>
  <c r="CS30" i="68"/>
  <c r="CV30" i="68"/>
  <c r="CU30" i="68"/>
  <c r="CX30" i="68"/>
  <c r="CT30" i="68"/>
  <c r="CY30" i="68"/>
  <c r="CY14" i="68"/>
  <c r="CS14" i="68"/>
  <c r="CZ14" i="68"/>
  <c r="CT14" i="68"/>
  <c r="CU14" i="68"/>
  <c r="CX14" i="68"/>
  <c r="CW14" i="68"/>
  <c r="CV14" i="68"/>
  <c r="CY65" i="68"/>
  <c r="CS65" i="68"/>
  <c r="CZ65" i="68"/>
  <c r="CT65" i="68"/>
  <c r="CX65" i="68"/>
  <c r="CV65" i="68"/>
  <c r="CU65" i="68"/>
  <c r="CW65" i="68"/>
  <c r="CU13" i="68"/>
  <c r="CZ13" i="68"/>
  <c r="CS13" i="68"/>
  <c r="CY13" i="68"/>
  <c r="CX13" i="68"/>
  <c r="CV13" i="68"/>
  <c r="CT13" i="68"/>
  <c r="CW13" i="68"/>
  <c r="CY71" i="68"/>
  <c r="CS71" i="68"/>
  <c r="CZ71" i="68"/>
  <c r="CT71" i="68"/>
  <c r="CX71" i="68"/>
  <c r="CV71" i="68"/>
  <c r="CU71" i="68"/>
  <c r="CW71" i="68"/>
  <c r="CY59" i="68"/>
  <c r="CS59" i="68"/>
  <c r="CZ59" i="68"/>
  <c r="CT59" i="68"/>
  <c r="CX59" i="68"/>
  <c r="CV59" i="68"/>
  <c r="CU59" i="68"/>
  <c r="CW59" i="68"/>
  <c r="CY47" i="68"/>
  <c r="CS47" i="68"/>
  <c r="CZ47" i="68"/>
  <c r="CT47" i="68"/>
  <c r="CV47" i="68"/>
  <c r="CX47" i="68"/>
  <c r="CW47" i="68"/>
  <c r="CU47" i="68"/>
  <c r="CW27" i="68"/>
  <c r="CZ27" i="68"/>
  <c r="CS27" i="68"/>
  <c r="CV27" i="68"/>
  <c r="CU27" i="68"/>
  <c r="CY27" i="68"/>
  <c r="CX27" i="68"/>
  <c r="CT27" i="68"/>
  <c r="CY11" i="68"/>
  <c r="CS11" i="68"/>
  <c r="CZ11" i="68"/>
  <c r="CT11" i="68"/>
  <c r="CX11" i="68"/>
  <c r="CW11" i="68"/>
  <c r="CV11" i="68"/>
  <c r="CU11" i="68"/>
  <c r="CW45" i="68"/>
  <c r="CZ45" i="68"/>
  <c r="CS45" i="68"/>
  <c r="CV45" i="68"/>
  <c r="CU45" i="68"/>
  <c r="CY45" i="68"/>
  <c r="CX45" i="68"/>
  <c r="CT45" i="68"/>
  <c r="CW9" i="68"/>
  <c r="CX9" i="68"/>
  <c r="CV9" i="68"/>
  <c r="CS9" i="68"/>
  <c r="CZ9" i="68"/>
  <c r="CY9" i="68"/>
  <c r="CU9" i="68"/>
  <c r="CT9" i="68"/>
  <c r="CY68" i="68"/>
  <c r="CS68" i="68"/>
  <c r="CZ68" i="68"/>
  <c r="CT68" i="68"/>
  <c r="CX68" i="68"/>
  <c r="CV68" i="68"/>
  <c r="CU68" i="68"/>
  <c r="CW68" i="68"/>
  <c r="CY56" i="68"/>
  <c r="CS56" i="68"/>
  <c r="CZ56" i="68"/>
  <c r="CT56" i="68"/>
  <c r="CV56" i="68"/>
  <c r="CW56" i="68"/>
  <c r="CU56" i="68"/>
  <c r="CX56" i="68"/>
  <c r="CY44" i="68"/>
  <c r="CS44" i="68"/>
  <c r="CZ44" i="68"/>
  <c r="CT44" i="68"/>
  <c r="CV44" i="68"/>
  <c r="CX44" i="68"/>
  <c r="CW44" i="68"/>
  <c r="CU44" i="68"/>
  <c r="CY20" i="68"/>
  <c r="CS20" i="68"/>
  <c r="CZ20" i="68"/>
  <c r="CT20" i="68"/>
  <c r="CU20" i="68"/>
  <c r="CX20" i="68"/>
  <c r="CW20" i="68"/>
  <c r="CV20" i="68"/>
  <c r="CW33" i="68"/>
  <c r="CZ33" i="68"/>
  <c r="CS33" i="68"/>
  <c r="CV33" i="68"/>
  <c r="CU33" i="68"/>
  <c r="CY33" i="68"/>
  <c r="CX33" i="68"/>
  <c r="CT33" i="68"/>
  <c r="CY26" i="68"/>
  <c r="CS26" i="68"/>
  <c r="CZ26" i="68"/>
  <c r="CT26" i="68"/>
  <c r="CU26" i="68"/>
  <c r="CX26" i="68"/>
  <c r="CW26" i="68"/>
  <c r="CV26" i="68"/>
  <c r="CF27" i="81"/>
  <c r="CF26" i="81"/>
  <c r="CF24" i="81"/>
  <c r="CF22" i="81"/>
  <c r="CF20" i="81"/>
  <c r="CF18" i="81"/>
  <c r="CF25" i="81"/>
  <c r="CF23" i="81"/>
  <c r="CF21" i="81"/>
  <c r="CF19" i="81"/>
  <c r="CF17" i="81"/>
  <c r="T13" i="90"/>
  <c r="K13" i="90"/>
  <c r="L13" i="90"/>
  <c r="X13" i="90"/>
  <c r="H13" i="90"/>
  <c r="S13" i="90"/>
  <c r="AB13" i="90"/>
  <c r="P13" i="90"/>
  <c r="AA13" i="90"/>
  <c r="CF11" i="68"/>
  <c r="CB11" i="68"/>
  <c r="CE11" i="68"/>
  <c r="CW6" i="66"/>
  <c r="CV6" i="66"/>
  <c r="CU6" i="66"/>
  <c r="CZ6" i="66"/>
  <c r="CY6" i="66"/>
  <c r="CX6" i="66"/>
  <c r="CT6" i="66"/>
  <c r="CS6" i="66"/>
  <c r="CW9" i="66"/>
  <c r="CV9" i="66"/>
  <c r="CU9" i="66"/>
  <c r="CS9" i="66"/>
  <c r="CZ9" i="66"/>
  <c r="CY9" i="66"/>
  <c r="CX9" i="66"/>
  <c r="CT9" i="66"/>
  <c r="CW21" i="68"/>
  <c r="CZ21" i="68"/>
  <c r="CS21" i="68"/>
  <c r="CV21" i="68"/>
  <c r="CU21" i="68"/>
  <c r="CY21" i="68"/>
  <c r="CX21" i="68"/>
  <c r="CT21" i="68"/>
  <c r="T6" i="90"/>
  <c r="K6" i="90"/>
  <c r="AB6" i="90"/>
  <c r="H6" i="90"/>
  <c r="AA6" i="90"/>
  <c r="P6" i="90"/>
  <c r="X6" i="90"/>
  <c r="S6" i="90"/>
  <c r="L6" i="90"/>
  <c r="CE7" i="66"/>
  <c r="CF7" i="66"/>
  <c r="CB7" i="66"/>
  <c r="CF49" i="81"/>
  <c r="CF48" i="81"/>
  <c r="CF46" i="81"/>
  <c r="CF44" i="81"/>
  <c r="CF42" i="81"/>
  <c r="CF40" i="81"/>
  <c r="CF47" i="81"/>
  <c r="CF45" i="81"/>
  <c r="CF43" i="81"/>
  <c r="CF41" i="81"/>
  <c r="CF39" i="81"/>
  <c r="CE10" i="66"/>
  <c r="CB10" i="66"/>
  <c r="CF10" i="66"/>
  <c r="CF82" i="81"/>
  <c r="CF81" i="81"/>
  <c r="CF79" i="81"/>
  <c r="CF77" i="81"/>
  <c r="CF75" i="81"/>
  <c r="CF73" i="81"/>
  <c r="CF80" i="81"/>
  <c r="CF78" i="81"/>
  <c r="CF76" i="81"/>
  <c r="CF74" i="81"/>
  <c r="CF72" i="81"/>
  <c r="CE13" i="66"/>
  <c r="CF13" i="66"/>
  <c r="CB13" i="66"/>
  <c r="CF14" i="85"/>
  <c r="CF12" i="85"/>
  <c r="CF10" i="85"/>
  <c r="CF8" i="85"/>
  <c r="CF6" i="85"/>
  <c r="CF7" i="85"/>
  <c r="CF9" i="85"/>
  <c r="CF11" i="85"/>
  <c r="CF13" i="85"/>
  <c r="CF16" i="85"/>
  <c r="CF15" i="85"/>
  <c r="CF36" i="82"/>
  <c r="CF30" i="82"/>
  <c r="CF28" i="82"/>
  <c r="CF34" i="82"/>
  <c r="CF32" i="82"/>
  <c r="CF38" i="82"/>
  <c r="CF37" i="82"/>
  <c r="CF35" i="82"/>
  <c r="CF33" i="82"/>
  <c r="CF31" i="82"/>
  <c r="CF29" i="82"/>
  <c r="H9" i="91"/>
  <c r="X9" i="91"/>
  <c r="L9" i="91"/>
  <c r="AB9" i="91"/>
  <c r="AA9" i="91"/>
  <c r="P9" i="91"/>
  <c r="K9" i="91"/>
  <c r="T9" i="91"/>
  <c r="S9" i="91"/>
  <c r="CF60" i="85"/>
  <c r="CF59" i="85"/>
  <c r="CF57" i="85"/>
  <c r="CF55" i="85"/>
  <c r="CF53" i="85"/>
  <c r="CF51" i="85"/>
  <c r="CF58" i="85"/>
  <c r="CF56" i="85"/>
  <c r="CF54" i="85"/>
  <c r="CF52" i="85"/>
  <c r="CF50" i="85"/>
  <c r="CF71" i="85"/>
  <c r="CF70" i="85"/>
  <c r="CF68" i="85"/>
  <c r="CF66" i="85"/>
  <c r="CF64" i="85"/>
  <c r="CF62" i="85"/>
  <c r="CF69" i="85"/>
  <c r="CF67" i="85"/>
  <c r="CF65" i="85"/>
  <c r="CF63" i="85"/>
  <c r="CF61" i="85"/>
  <c r="BW82" i="88"/>
  <c r="BW81" i="88"/>
  <c r="BW80" i="88"/>
  <c r="BW79" i="88"/>
  <c r="BW78" i="88"/>
  <c r="BW77" i="88"/>
  <c r="BW76" i="88"/>
  <c r="BW75" i="88"/>
  <c r="BW74" i="88"/>
  <c r="BW73" i="88"/>
  <c r="BW72" i="88"/>
  <c r="H78" i="91"/>
  <c r="AA78" i="91"/>
  <c r="T78" i="91"/>
  <c r="K78" i="91"/>
  <c r="S78" i="91"/>
  <c r="AB78" i="91"/>
  <c r="P78" i="91"/>
  <c r="X78" i="91"/>
  <c r="L78" i="91"/>
  <c r="CF819" i="82"/>
  <c r="CF818" i="82"/>
  <c r="CF816" i="82"/>
  <c r="CF814" i="82"/>
  <c r="CF812" i="82"/>
  <c r="CF810" i="82"/>
  <c r="CF817" i="82"/>
  <c r="CF815" i="82"/>
  <c r="CF813" i="82"/>
  <c r="CF811" i="82"/>
  <c r="CF809" i="82"/>
  <c r="CU31" i="68"/>
  <c r="CZ31" i="68"/>
  <c r="CS31" i="68"/>
  <c r="CY31" i="68"/>
  <c r="CX31" i="68"/>
  <c r="CV31" i="68"/>
  <c r="CT31" i="68"/>
  <c r="CW31" i="68"/>
  <c r="CW12" i="66"/>
  <c r="CV12" i="66"/>
  <c r="CU12" i="66"/>
  <c r="CS12" i="66"/>
  <c r="CZ12" i="66"/>
  <c r="CY12" i="66"/>
  <c r="CX12" i="66"/>
  <c r="CT12" i="66"/>
  <c r="CW78" i="68"/>
  <c r="CZ78" i="68"/>
  <c r="CS78" i="68"/>
  <c r="CV78" i="68"/>
  <c r="CU78" i="68"/>
  <c r="CT78" i="68"/>
  <c r="CY78" i="68"/>
  <c r="CX78" i="68"/>
  <c r="CW66" i="68"/>
  <c r="CZ66" i="68"/>
  <c r="CS66" i="68"/>
  <c r="CV66" i="68"/>
  <c r="CU66" i="68"/>
  <c r="CT66" i="68"/>
  <c r="CY66" i="68"/>
  <c r="CX66" i="68"/>
  <c r="CW54" i="68"/>
  <c r="CZ54" i="68"/>
  <c r="CS54" i="68"/>
  <c r="CV54" i="68"/>
  <c r="CU54" i="68"/>
  <c r="CY54" i="68"/>
  <c r="CX54" i="68"/>
  <c r="CT54" i="68"/>
  <c r="CY38" i="68"/>
  <c r="CS38" i="68"/>
  <c r="CZ38" i="68"/>
  <c r="CT38" i="68"/>
  <c r="CV38" i="68"/>
  <c r="CW38" i="68"/>
  <c r="CU38" i="68"/>
  <c r="CX38" i="68"/>
  <c r="CU22" i="68"/>
  <c r="CZ22" i="68"/>
  <c r="CS22" i="68"/>
  <c r="CY22" i="68"/>
  <c r="CX22" i="68"/>
  <c r="CW22" i="68"/>
  <c r="CV22" i="68"/>
  <c r="CT22" i="68"/>
  <c r="CU10" i="68"/>
  <c r="CZ10" i="68"/>
  <c r="CS10" i="68"/>
  <c r="CY10" i="68"/>
  <c r="CX10" i="68"/>
  <c r="CW10" i="68"/>
  <c r="CV10" i="68"/>
  <c r="CT10" i="68"/>
  <c r="CW57" i="68"/>
  <c r="CZ57" i="68"/>
  <c r="CS57" i="68"/>
  <c r="CV57" i="68"/>
  <c r="CU57" i="68"/>
  <c r="CY57" i="68"/>
  <c r="CX57" i="68"/>
  <c r="CT57" i="68"/>
  <c r="CU79" i="68"/>
  <c r="CZ79" i="68"/>
  <c r="CS79" i="68"/>
  <c r="CY79" i="68"/>
  <c r="CX79" i="68"/>
  <c r="CW79" i="68"/>
  <c r="CT79" i="68"/>
  <c r="CV79" i="68"/>
  <c r="CU67" i="68"/>
  <c r="CZ67" i="68"/>
  <c r="CS67" i="68"/>
  <c r="CY67" i="68"/>
  <c r="CX67" i="68"/>
  <c r="CW67" i="68"/>
  <c r="CT67" i="68"/>
  <c r="CV67" i="68"/>
  <c r="CU55" i="68"/>
  <c r="CZ55" i="68"/>
  <c r="CS55" i="68"/>
  <c r="CY55" i="68"/>
  <c r="CX55" i="68"/>
  <c r="CT55" i="68"/>
  <c r="CV55" i="68"/>
  <c r="CW55" i="68"/>
  <c r="CW39" i="68"/>
  <c r="CZ39" i="68"/>
  <c r="CS39" i="68"/>
  <c r="CV39" i="68"/>
  <c r="CU39" i="68"/>
  <c r="CY39" i="68"/>
  <c r="CT39" i="68"/>
  <c r="CX39" i="68"/>
  <c r="CY23" i="68"/>
  <c r="CS23" i="68"/>
  <c r="CZ23" i="68"/>
  <c r="CT23" i="68"/>
  <c r="CX23" i="68"/>
  <c r="CW23" i="68"/>
  <c r="CV23" i="68"/>
  <c r="CU23" i="68"/>
  <c r="CY77" i="68"/>
  <c r="CS77" i="68"/>
  <c r="CZ77" i="68"/>
  <c r="CT77" i="68"/>
  <c r="CX77" i="68"/>
  <c r="CV77" i="68"/>
  <c r="CU77" i="68"/>
  <c r="CW77" i="68"/>
  <c r="CU37" i="68"/>
  <c r="CZ37" i="68"/>
  <c r="CS37" i="68"/>
  <c r="CY37" i="68"/>
  <c r="CX37" i="68"/>
  <c r="CT37" i="68"/>
  <c r="CV37" i="68"/>
  <c r="CW37" i="68"/>
  <c r="CU76" i="68"/>
  <c r="CZ76" i="68"/>
  <c r="CS76" i="68"/>
  <c r="CY76" i="68"/>
  <c r="CX76" i="68"/>
  <c r="CW76" i="68"/>
  <c r="CT76" i="68"/>
  <c r="CV76" i="68"/>
  <c r="CU64" i="68"/>
  <c r="CZ64" i="68"/>
  <c r="CS64" i="68"/>
  <c r="CY64" i="68"/>
  <c r="CX64" i="68"/>
  <c r="CW64" i="68"/>
  <c r="CT64" i="68"/>
  <c r="CV64" i="68"/>
  <c r="CU52" i="68"/>
  <c r="CZ52" i="68"/>
  <c r="CS52" i="68"/>
  <c r="CY52" i="68"/>
  <c r="CX52" i="68"/>
  <c r="CT52" i="68"/>
  <c r="CW52" i="68"/>
  <c r="CV52" i="68"/>
  <c r="CU40" i="68"/>
  <c r="CZ40" i="68"/>
  <c r="CS40" i="68"/>
  <c r="CY40" i="68"/>
  <c r="CX40" i="68"/>
  <c r="CT40" i="68"/>
  <c r="CW40" i="68"/>
  <c r="CV40" i="68"/>
  <c r="CU16" i="68"/>
  <c r="CZ16" i="68"/>
  <c r="CS16" i="68"/>
  <c r="CY16" i="68"/>
  <c r="CX16" i="68"/>
  <c r="CW16" i="68"/>
  <c r="CV16" i="68"/>
  <c r="CT16" i="68"/>
  <c r="CU25" i="68"/>
  <c r="CZ25" i="68"/>
  <c r="CS25" i="68"/>
  <c r="CY25" i="68"/>
  <c r="CX25" i="68"/>
  <c r="CV25" i="68"/>
  <c r="CT25" i="68"/>
  <c r="CW25" i="68"/>
  <c r="CE6" i="67"/>
  <c r="CA6" i="67"/>
  <c r="CD6" i="67"/>
  <c r="CF47" i="82"/>
  <c r="CF39" i="82"/>
  <c r="CF45" i="82"/>
  <c r="CF43" i="82"/>
  <c r="CF41" i="82"/>
  <c r="CF49" i="82"/>
  <c r="CF48" i="82"/>
  <c r="CF46" i="82"/>
  <c r="CF44" i="82"/>
  <c r="CF42" i="82"/>
  <c r="CF40" i="82"/>
  <c r="CU7" i="68"/>
  <c r="CX7" i="68"/>
  <c r="CW7" i="68"/>
  <c r="CZ7" i="68"/>
  <c r="CY7" i="68"/>
  <c r="CV7" i="68"/>
  <c r="CT7" i="68"/>
  <c r="CS7" i="68"/>
  <c r="CU19" i="68"/>
  <c r="CZ19" i="68"/>
  <c r="CS19" i="68"/>
  <c r="CY19" i="68"/>
  <c r="CX19" i="68"/>
  <c r="CV19" i="68"/>
  <c r="CT19" i="68"/>
  <c r="CW19" i="68"/>
  <c r="CW36" i="68"/>
  <c r="CZ36" i="68"/>
  <c r="CS36" i="68"/>
  <c r="CV36" i="68"/>
  <c r="CU36" i="68"/>
  <c r="CY36" i="68"/>
  <c r="CX36" i="68"/>
  <c r="CT36" i="68"/>
  <c r="CW12" i="68"/>
  <c r="CZ12" i="68"/>
  <c r="CS12" i="68"/>
  <c r="CV12" i="68"/>
  <c r="CU12" i="68"/>
  <c r="CX12" i="68"/>
  <c r="CT12" i="68"/>
  <c r="CY12" i="68"/>
  <c r="K14" i="90"/>
  <c r="X14" i="90"/>
  <c r="P14" i="90"/>
  <c r="AA14" i="90"/>
  <c r="H14" i="90"/>
  <c r="AB14" i="90"/>
  <c r="S14" i="90"/>
  <c r="L14" i="90"/>
  <c r="T14" i="90"/>
  <c r="CF16" i="81"/>
  <c r="CF15" i="81"/>
  <c r="CF13" i="81"/>
  <c r="CF11" i="81"/>
  <c r="CF9" i="81"/>
  <c r="CF7" i="81"/>
  <c r="CF14" i="81"/>
  <c r="CF12" i="81"/>
  <c r="CF10" i="81"/>
  <c r="CF8" i="81"/>
  <c r="CF6" i="81"/>
  <c r="BW27" i="87"/>
  <c r="BW26" i="87"/>
  <c r="BW25" i="87"/>
  <c r="BW24" i="87"/>
  <c r="BW23" i="87"/>
  <c r="BW22" i="87"/>
  <c r="BW21" i="87"/>
  <c r="BW20" i="87"/>
  <c r="BW19" i="87"/>
  <c r="BW18" i="87"/>
  <c r="BW17" i="87"/>
  <c r="T9" i="90"/>
  <c r="K9" i="90"/>
  <c r="L9" i="90"/>
  <c r="X9" i="90"/>
  <c r="S9" i="90"/>
  <c r="H9" i="90"/>
  <c r="AB9" i="90"/>
  <c r="P9" i="90"/>
  <c r="AA9" i="90"/>
  <c r="BW60" i="87"/>
  <c r="BW59" i="87"/>
  <c r="BW58" i="87"/>
  <c r="BW57" i="87"/>
  <c r="BW56" i="87"/>
  <c r="BW55" i="87"/>
  <c r="BW54" i="87"/>
  <c r="BW53" i="87"/>
  <c r="BW52" i="87"/>
  <c r="BW51" i="87"/>
  <c r="BW50" i="87"/>
  <c r="T12" i="90"/>
  <c r="K12" i="90"/>
  <c r="AB12" i="90"/>
  <c r="H12" i="90"/>
  <c r="L12" i="90"/>
  <c r="X12" i="90"/>
  <c r="S12" i="90"/>
  <c r="AA12" i="90"/>
  <c r="P12" i="90"/>
  <c r="BW93" i="87"/>
  <c r="BW92" i="87"/>
  <c r="BW91" i="87"/>
  <c r="BW90" i="87"/>
  <c r="BW89" i="87"/>
  <c r="BW88" i="87"/>
  <c r="BW87" i="87"/>
  <c r="BW86" i="87"/>
  <c r="BW85" i="87"/>
  <c r="BW84" i="87"/>
  <c r="BW83" i="87"/>
  <c r="H7" i="91"/>
  <c r="AB7" i="91"/>
  <c r="S7" i="91"/>
  <c r="P7" i="91"/>
  <c r="L7" i="91"/>
  <c r="X7" i="91"/>
  <c r="K7" i="91"/>
  <c r="T7" i="91"/>
  <c r="AA7" i="91"/>
  <c r="H8" i="91"/>
  <c r="T8" i="91"/>
  <c r="K8" i="91"/>
  <c r="X8" i="91"/>
  <c r="S8" i="91"/>
  <c r="AB8" i="91"/>
  <c r="AA8" i="91"/>
  <c r="P8" i="91"/>
  <c r="L8" i="91"/>
  <c r="BW49" i="88"/>
  <c r="BW48" i="88"/>
  <c r="BW47" i="88"/>
  <c r="BW46" i="88"/>
  <c r="BW45" i="88"/>
  <c r="BW44" i="88"/>
  <c r="BW43" i="88"/>
  <c r="BW42" i="88"/>
  <c r="BW41" i="88"/>
  <c r="BW40" i="88"/>
  <c r="BW39" i="88"/>
  <c r="CB10" i="68"/>
  <c r="CF10" i="68"/>
  <c r="CE10" i="68"/>
  <c r="BW71" i="88"/>
  <c r="BW70" i="88"/>
  <c r="BW69" i="88"/>
  <c r="BW68" i="88"/>
  <c r="BW67" i="88"/>
  <c r="BW66" i="88"/>
  <c r="BW65" i="88"/>
  <c r="BW64" i="88"/>
  <c r="BW63" i="88"/>
  <c r="BW62" i="88"/>
  <c r="BW61" i="88"/>
  <c r="CF89" i="82"/>
  <c r="CF87" i="82"/>
  <c r="CF91" i="82"/>
  <c r="CF88" i="82"/>
  <c r="CF90" i="82"/>
  <c r="CF93" i="82"/>
  <c r="CF92" i="82"/>
  <c r="CF85" i="82"/>
  <c r="CF83" i="82"/>
  <c r="CF86" i="82"/>
  <c r="CF84" i="82"/>
  <c r="CF808" i="82"/>
  <c r="CF807" i="82"/>
  <c r="CF805" i="82"/>
  <c r="CF803" i="82"/>
  <c r="CF801" i="82"/>
  <c r="CF799" i="82"/>
  <c r="CF806" i="82"/>
  <c r="CF804" i="82"/>
  <c r="CF802" i="82"/>
  <c r="CF800" i="82"/>
  <c r="CF798" i="82"/>
  <c r="CB79" i="68"/>
  <c r="CE79" i="68"/>
  <c r="CF79" i="68"/>
  <c r="CY32" i="68"/>
  <c r="CS32" i="68"/>
  <c r="CZ32" i="68"/>
  <c r="CT32" i="68"/>
  <c r="CU32" i="68"/>
  <c r="CX32" i="68"/>
  <c r="CW32" i="68"/>
  <c r="CV32" i="68"/>
  <c r="CY53" i="68"/>
  <c r="CS53" i="68"/>
  <c r="CZ53" i="68"/>
  <c r="CT53" i="68"/>
  <c r="CV53" i="68"/>
  <c r="CU53" i="68"/>
  <c r="CX53" i="68"/>
  <c r="CW53" i="68"/>
  <c r="CF60" i="81"/>
  <c r="CF59" i="81"/>
  <c r="CF57" i="81"/>
  <c r="CF55" i="81"/>
  <c r="CF53" i="81"/>
  <c r="CF51" i="81"/>
  <c r="CF58" i="81"/>
  <c r="CF56" i="81"/>
  <c r="CF54" i="81"/>
  <c r="CF52" i="81"/>
  <c r="CF50" i="81"/>
  <c r="BW27" i="88"/>
  <c r="BW26" i="88"/>
  <c r="BW25" i="88"/>
  <c r="BW24" i="88"/>
  <c r="BW23" i="88"/>
  <c r="BW22" i="88"/>
  <c r="BW21" i="88"/>
  <c r="BW20" i="88"/>
  <c r="BW19" i="88"/>
  <c r="BW18" i="88"/>
  <c r="BW17" i="88"/>
  <c r="CF13" i="68"/>
  <c r="CB13" i="68"/>
  <c r="CE13" i="68"/>
  <c r="CU43" i="68"/>
  <c r="CZ43" i="68"/>
  <c r="CS43" i="68"/>
  <c r="CY43" i="68"/>
  <c r="CX43" i="68"/>
  <c r="CT43" i="68"/>
  <c r="CW43" i="68"/>
  <c r="CV43" i="68"/>
  <c r="CF103" i="81"/>
  <c r="CF101" i="81"/>
  <c r="CF99" i="81"/>
  <c r="CF97" i="81"/>
  <c r="CF95" i="81"/>
  <c r="CF102" i="81"/>
  <c r="CF100" i="81"/>
  <c r="CF98" i="81"/>
  <c r="CF96" i="81"/>
  <c r="CF94" i="81"/>
  <c r="CF104" i="81"/>
  <c r="CF6" i="66"/>
  <c r="CB6" i="66"/>
  <c r="AF6" i="90" s="1"/>
  <c r="CE6" i="66"/>
  <c r="CF38" i="81"/>
  <c r="CF37" i="81"/>
  <c r="CF35" i="81"/>
  <c r="CF33" i="81"/>
  <c r="CF31" i="81"/>
  <c r="CF29" i="81"/>
  <c r="CF36" i="81"/>
  <c r="CF34" i="81"/>
  <c r="CF32" i="81"/>
  <c r="CF30" i="81"/>
  <c r="CF28" i="81"/>
  <c r="CE9" i="66"/>
  <c r="CB9" i="66"/>
  <c r="CF9" i="66"/>
  <c r="T11" i="90"/>
  <c r="K11" i="90"/>
  <c r="L11" i="90"/>
  <c r="AA11" i="90"/>
  <c r="P11" i="90"/>
  <c r="S11" i="90"/>
  <c r="H11" i="90"/>
  <c r="AB11" i="90"/>
  <c r="X11" i="90"/>
  <c r="CE12" i="66"/>
  <c r="CB12" i="66"/>
  <c r="CF12" i="66"/>
  <c r="CF14" i="82"/>
  <c r="CF12" i="82"/>
  <c r="CF10" i="82"/>
  <c r="CF8" i="82"/>
  <c r="CF6" i="82"/>
  <c r="CF16" i="82"/>
  <c r="CF15" i="82"/>
  <c r="CF13" i="82"/>
  <c r="CF11" i="82"/>
  <c r="CF9" i="82"/>
  <c r="CF7" i="82"/>
  <c r="CF21" i="82"/>
  <c r="CF25" i="82"/>
  <c r="CF23" i="82"/>
  <c r="CF19" i="82"/>
  <c r="CF17" i="82"/>
  <c r="CF27" i="82"/>
  <c r="CF26" i="82"/>
  <c r="CF24" i="82"/>
  <c r="CF22" i="82"/>
  <c r="CF20" i="82"/>
  <c r="CF18" i="82"/>
  <c r="CF8" i="68"/>
  <c r="CE8" i="68"/>
  <c r="CB8" i="68"/>
  <c r="CF49" i="85"/>
  <c r="CF48" i="85"/>
  <c r="CF46" i="85"/>
  <c r="CF44" i="85"/>
  <c r="CF42" i="85"/>
  <c r="CF40" i="85"/>
  <c r="CF47" i="85"/>
  <c r="CF45" i="85"/>
  <c r="CF43" i="85"/>
  <c r="CF41" i="85"/>
  <c r="CF39" i="85"/>
  <c r="BW60" i="88"/>
  <c r="BW59" i="88"/>
  <c r="BW58" i="88"/>
  <c r="BW57" i="88"/>
  <c r="BW56" i="88"/>
  <c r="BW55" i="88"/>
  <c r="BW54" i="88"/>
  <c r="BW53" i="88"/>
  <c r="BW52" i="88"/>
  <c r="BW51" i="88"/>
  <c r="BW50" i="88"/>
  <c r="CF80" i="82"/>
  <c r="CF78" i="82"/>
  <c r="CF76" i="82"/>
  <c r="CF74" i="82"/>
  <c r="CF72" i="82"/>
  <c r="CF82" i="82"/>
  <c r="CF81" i="82"/>
  <c r="CF79" i="82"/>
  <c r="CF77" i="82"/>
  <c r="CF75" i="82"/>
  <c r="CF73" i="82"/>
  <c r="H13" i="91"/>
  <c r="AB13" i="91"/>
  <c r="S13" i="91"/>
  <c r="L13" i="91"/>
  <c r="X13" i="91"/>
  <c r="K13" i="91"/>
  <c r="T13" i="91"/>
  <c r="AA13" i="91"/>
  <c r="P13" i="91"/>
  <c r="CF808" i="85"/>
  <c r="CF807" i="85"/>
  <c r="CF805" i="85"/>
  <c r="CF803" i="85"/>
  <c r="CF801" i="85"/>
  <c r="CF799" i="85"/>
  <c r="CF804" i="85"/>
  <c r="CF806" i="85"/>
  <c r="CF798" i="85"/>
  <c r="CF800" i="85"/>
  <c r="CF802" i="85"/>
  <c r="CF819" i="85"/>
  <c r="CF818" i="85"/>
  <c r="CF816" i="85"/>
  <c r="CF814" i="85"/>
  <c r="CF812" i="85"/>
  <c r="CF810" i="85"/>
  <c r="CF815" i="85"/>
  <c r="CF817" i="85"/>
  <c r="CF809" i="85"/>
  <c r="CF811" i="85"/>
  <c r="CF813" i="85"/>
  <c r="CY11" i="66"/>
  <c r="CS11" i="66"/>
  <c r="CV11" i="66"/>
  <c r="CU11" i="66"/>
  <c r="CW11" i="66"/>
  <c r="CT11" i="66"/>
  <c r="CZ11" i="66"/>
  <c r="CX11" i="66"/>
  <c r="CY74" i="68"/>
  <c r="CS74" i="68"/>
  <c r="CZ74" i="68"/>
  <c r="CT74" i="68"/>
  <c r="CX74" i="68"/>
  <c r="CV74" i="68"/>
  <c r="CU74" i="68"/>
  <c r="CW74" i="68"/>
  <c r="CY62" i="68"/>
  <c r="CS62" i="68"/>
  <c r="CZ62" i="68"/>
  <c r="CT62" i="68"/>
  <c r="CX62" i="68"/>
  <c r="CV62" i="68"/>
  <c r="CU62" i="68"/>
  <c r="CW62" i="68"/>
  <c r="CY50" i="68"/>
  <c r="CS50" i="68"/>
  <c r="CZ50" i="68"/>
  <c r="CT50" i="68"/>
  <c r="CV50" i="68"/>
  <c r="CX50" i="68"/>
  <c r="CW50" i="68"/>
  <c r="CU50" i="68"/>
  <c r="CU34" i="68"/>
  <c r="CZ34" i="68"/>
  <c r="CS34" i="68"/>
  <c r="CY34" i="68"/>
  <c r="CX34" i="68"/>
  <c r="CT34" i="68"/>
  <c r="CW34" i="68"/>
  <c r="CV34" i="68"/>
  <c r="CW18" i="68"/>
  <c r="CZ18" i="68"/>
  <c r="CS18" i="68"/>
  <c r="CV18" i="68"/>
  <c r="CU18" i="68"/>
  <c r="CX18" i="68"/>
  <c r="CT18" i="68"/>
  <c r="CY18" i="68"/>
  <c r="CU73" i="68"/>
  <c r="CZ73" i="68"/>
  <c r="CS73" i="68"/>
  <c r="CY73" i="68"/>
  <c r="CX73" i="68"/>
  <c r="CT73" i="68"/>
  <c r="CW73" i="68"/>
  <c r="CV73" i="68"/>
  <c r="CY17" i="68"/>
  <c r="CS17" i="68"/>
  <c r="CZ17" i="68"/>
  <c r="CT17" i="68"/>
  <c r="CX17" i="68"/>
  <c r="CW17" i="68"/>
  <c r="CV17" i="68"/>
  <c r="CU17" i="68"/>
  <c r="CW75" i="68"/>
  <c r="CZ75" i="68"/>
  <c r="CS75" i="68"/>
  <c r="CV75" i="68"/>
  <c r="CU75" i="68"/>
  <c r="CT75" i="68"/>
  <c r="CY75" i="68"/>
  <c r="CX75" i="68"/>
  <c r="CW63" i="68"/>
  <c r="CZ63" i="68"/>
  <c r="CS63" i="68"/>
  <c r="CV63" i="68"/>
  <c r="CU63" i="68"/>
  <c r="CT63" i="68"/>
  <c r="CY63" i="68"/>
  <c r="CX63" i="68"/>
  <c r="CW51" i="68"/>
  <c r="CZ51" i="68"/>
  <c r="CS51" i="68"/>
  <c r="CV51" i="68"/>
  <c r="CU51" i="68"/>
  <c r="CY51" i="68"/>
  <c r="CX51" i="68"/>
  <c r="CT51" i="68"/>
  <c r="CY35" i="68"/>
  <c r="CS35" i="68"/>
  <c r="CZ35" i="68"/>
  <c r="CT35" i="68"/>
  <c r="CV35" i="68"/>
  <c r="CU35" i="68"/>
  <c r="CX35" i="68"/>
  <c r="CW35" i="68"/>
  <c r="CW15" i="68"/>
  <c r="CZ15" i="68"/>
  <c r="CS15" i="68"/>
  <c r="CV15" i="68"/>
  <c r="CU15" i="68"/>
  <c r="CY15" i="68"/>
  <c r="CX15" i="68"/>
  <c r="CT15" i="68"/>
  <c r="CU49" i="68"/>
  <c r="CZ49" i="68"/>
  <c r="CS49" i="68"/>
  <c r="CY49" i="68"/>
  <c r="CX49" i="68"/>
  <c r="CT49" i="68"/>
  <c r="CW49" i="68"/>
  <c r="CV49" i="68"/>
  <c r="CY29" i="68"/>
  <c r="CS29" i="68"/>
  <c r="CZ29" i="68"/>
  <c r="CT29" i="68"/>
  <c r="CX29" i="68"/>
  <c r="CW29" i="68"/>
  <c r="CV29" i="68"/>
  <c r="CU29" i="68"/>
  <c r="CW72" i="68"/>
  <c r="CZ72" i="68"/>
  <c r="CS72" i="68"/>
  <c r="CV72" i="68"/>
  <c r="CU72" i="68"/>
  <c r="CT72" i="68"/>
  <c r="CY72" i="68"/>
  <c r="CX72" i="68"/>
  <c r="CW60" i="68"/>
  <c r="CZ60" i="68"/>
  <c r="CS60" i="68"/>
  <c r="CV60" i="68"/>
  <c r="CU60" i="68"/>
  <c r="CT60" i="68"/>
  <c r="CY60" i="68"/>
  <c r="CX60" i="68"/>
  <c r="CW48" i="68"/>
  <c r="CZ48" i="68"/>
  <c r="CS48" i="68"/>
  <c r="CV48" i="68"/>
  <c r="CU48" i="68"/>
  <c r="CY48" i="68"/>
  <c r="CX48" i="68"/>
  <c r="CT48" i="68"/>
  <c r="CW24" i="68"/>
  <c r="CZ24" i="68"/>
  <c r="CS24" i="68"/>
  <c r="CV24" i="68"/>
  <c r="CU24" i="68"/>
  <c r="CX24" i="68"/>
  <c r="CT24" i="68"/>
  <c r="CY24" i="68"/>
  <c r="CY8" i="68"/>
  <c r="CS8" i="68"/>
  <c r="CW8" i="68"/>
  <c r="CV8" i="68"/>
  <c r="CU8" i="68"/>
  <c r="CT8" i="68"/>
  <c r="CZ8" i="68"/>
  <c r="CX8" i="68"/>
  <c r="CW42" i="68"/>
  <c r="CZ42" i="68"/>
  <c r="CS42" i="68"/>
  <c r="CV42" i="68"/>
  <c r="CU42" i="68"/>
  <c r="CY42" i="68"/>
  <c r="CX42" i="68"/>
  <c r="CT42" i="68"/>
  <c r="BW71" i="87"/>
  <c r="BW70" i="87"/>
  <c r="BW69" i="87"/>
  <c r="BW68" i="87"/>
  <c r="BW67" i="87"/>
  <c r="BW66" i="87"/>
  <c r="BW65" i="87"/>
  <c r="BW64" i="87"/>
  <c r="BW63" i="87"/>
  <c r="BW62" i="87"/>
  <c r="BW61" i="87"/>
  <c r="CF82" i="85"/>
  <c r="CF81" i="85"/>
  <c r="CF79" i="85"/>
  <c r="CF77" i="85"/>
  <c r="CF75" i="85"/>
  <c r="CF73" i="85"/>
  <c r="CF80" i="85"/>
  <c r="CF78" i="85"/>
  <c r="CF76" i="85"/>
  <c r="CF74" i="85"/>
  <c r="CF72" i="85"/>
  <c r="CU28" i="68"/>
  <c r="CZ28" i="68"/>
  <c r="CS28" i="68"/>
  <c r="CY28" i="68"/>
  <c r="CX28" i="68"/>
  <c r="CW28" i="68"/>
  <c r="CV28" i="68"/>
  <c r="CT28" i="68"/>
  <c r="CW69" i="68"/>
  <c r="CZ69" i="68"/>
  <c r="CS69" i="68"/>
  <c r="CV69" i="68"/>
  <c r="CU69" i="68"/>
  <c r="CT69" i="68"/>
  <c r="CY69" i="68"/>
  <c r="CX69" i="68"/>
  <c r="CE14" i="66"/>
  <c r="CB14" i="66"/>
  <c r="CF14" i="66"/>
  <c r="BW16" i="87"/>
  <c r="BW15" i="87"/>
  <c r="BW14" i="87"/>
  <c r="BW13" i="87"/>
  <c r="BW12" i="87"/>
  <c r="BW11" i="87"/>
  <c r="BW10" i="87"/>
  <c r="BW9" i="87"/>
  <c r="BW8" i="87"/>
  <c r="BW7" i="87"/>
  <c r="BW6" i="87"/>
  <c r="T8" i="90"/>
  <c r="K8" i="90"/>
  <c r="AB8" i="90"/>
  <c r="H8" i="90"/>
  <c r="L8" i="90"/>
  <c r="X8" i="90"/>
  <c r="S8" i="90"/>
  <c r="AA8" i="90"/>
  <c r="P8" i="90"/>
  <c r="BW49" i="87"/>
  <c r="BW48" i="87"/>
  <c r="BW47" i="87"/>
  <c r="BW46" i="87"/>
  <c r="BW45" i="87"/>
  <c r="BW44" i="87"/>
  <c r="BW43" i="87"/>
  <c r="BW42" i="87"/>
  <c r="BW41" i="87"/>
  <c r="BW40" i="87"/>
  <c r="BW39" i="87"/>
  <c r="CF71" i="81"/>
  <c r="CF70" i="81"/>
  <c r="CF68" i="81"/>
  <c r="CF66" i="81"/>
  <c r="CF64" i="81"/>
  <c r="CF62" i="81"/>
  <c r="CF69" i="81"/>
  <c r="CF67" i="81"/>
  <c r="CF65" i="81"/>
  <c r="CF63" i="81"/>
  <c r="CF61" i="81"/>
  <c r="BW82" i="87"/>
  <c r="BW81" i="87"/>
  <c r="BW80" i="87"/>
  <c r="BW79" i="87"/>
  <c r="BW78" i="87"/>
  <c r="BW77" i="87"/>
  <c r="BW76" i="87"/>
  <c r="BW75" i="87"/>
  <c r="BW74" i="87"/>
  <c r="BW73" i="87"/>
  <c r="BW72" i="87"/>
  <c r="H6" i="91"/>
  <c r="AA6" i="91"/>
  <c r="T6" i="91"/>
  <c r="K6" i="91"/>
  <c r="S6" i="91"/>
  <c r="AB6" i="91"/>
  <c r="P6" i="91"/>
  <c r="X6" i="91"/>
  <c r="L6" i="91"/>
  <c r="CB7" i="68"/>
  <c r="CF7" i="68"/>
  <c r="CE7" i="68"/>
  <c r="AI7" i="91" s="1"/>
  <c r="CF38" i="85"/>
  <c r="CF37" i="85"/>
  <c r="CF35" i="85"/>
  <c r="CF33" i="85"/>
  <c r="CF31" i="85"/>
  <c r="CF29" i="85"/>
  <c r="CF36" i="85"/>
  <c r="CF34" i="85"/>
  <c r="CF32" i="85"/>
  <c r="CF30" i="85"/>
  <c r="CF28" i="85"/>
  <c r="CE9" i="68"/>
  <c r="AI9" i="91" s="1"/>
  <c r="CF9" i="68"/>
  <c r="CB9" i="68"/>
  <c r="H11" i="91"/>
  <c r="AA11" i="91"/>
  <c r="P11" i="91"/>
  <c r="X11" i="91"/>
  <c r="L11" i="91"/>
  <c r="T11" i="91"/>
  <c r="K11" i="91"/>
  <c r="AB11" i="91"/>
  <c r="S11" i="91"/>
  <c r="H12" i="91"/>
  <c r="AA12" i="91"/>
  <c r="S12" i="91"/>
  <c r="AB12" i="91"/>
  <c r="P12" i="91"/>
  <c r="X12" i="91"/>
  <c r="L12" i="91"/>
  <c r="T12" i="91"/>
  <c r="K12" i="91"/>
  <c r="BW93" i="88"/>
  <c r="BW92" i="88"/>
  <c r="BW91" i="88"/>
  <c r="BW90" i="88"/>
  <c r="BW89" i="88"/>
  <c r="BW88" i="88"/>
  <c r="BW87" i="88"/>
  <c r="BW86" i="88"/>
  <c r="BW85" i="88"/>
  <c r="BW84" i="88"/>
  <c r="BW83" i="88"/>
  <c r="CB78" i="68"/>
  <c r="CF78" i="68"/>
  <c r="AJ78" i="91" s="1"/>
  <c r="CE78" i="68"/>
  <c r="BW819" i="88"/>
  <c r="BW818" i="88"/>
  <c r="BW817" i="88"/>
  <c r="BW816" i="88"/>
  <c r="BW815" i="88"/>
  <c r="BW814" i="88"/>
  <c r="BW813" i="88"/>
  <c r="BW812" i="88"/>
  <c r="BW811" i="88"/>
  <c r="BW810" i="88"/>
  <c r="BW809" i="88"/>
  <c r="CU13" i="66"/>
  <c r="CW13" i="66"/>
  <c r="CV13" i="66"/>
  <c r="CZ13" i="66"/>
  <c r="CY13" i="66"/>
  <c r="CX13" i="66"/>
  <c r="CT13" i="66"/>
  <c r="CS13" i="66"/>
  <c r="CU7" i="66"/>
  <c r="CW7" i="66"/>
  <c r="CV7" i="66"/>
  <c r="CZ7" i="66"/>
  <c r="CY7" i="66"/>
  <c r="CX7" i="66"/>
  <c r="CT7" i="66"/>
  <c r="CS7" i="66"/>
  <c r="CY8" i="66"/>
  <c r="CS8" i="66"/>
  <c r="CV8" i="66"/>
  <c r="CU8" i="66"/>
  <c r="CW8" i="66"/>
  <c r="CT8" i="66"/>
  <c r="CZ8" i="66"/>
  <c r="CX8" i="66"/>
  <c r="CU10" i="66"/>
  <c r="CW10" i="66"/>
  <c r="CV10" i="66"/>
  <c r="CZ10" i="66"/>
  <c r="CY10" i="66"/>
  <c r="CX10" i="66"/>
  <c r="CT10" i="66"/>
  <c r="CS10" i="66"/>
  <c r="AI12" i="91"/>
  <c r="AF12" i="91"/>
  <c r="AI11" i="91"/>
  <c r="AF11" i="91"/>
  <c r="AI13" i="91"/>
  <c r="AJ13" i="91"/>
  <c r="AF10" i="91"/>
  <c r="AI10" i="91"/>
  <c r="AJ10" i="91"/>
  <c r="AF79" i="91"/>
  <c r="AI79" i="91"/>
  <c r="AJ79" i="91"/>
  <c r="AJ8" i="91"/>
  <c r="AI8" i="91"/>
  <c r="AF8" i="91"/>
  <c r="AF7" i="91"/>
  <c r="AJ7" i="91"/>
  <c r="AJ9" i="91"/>
  <c r="AF9" i="91"/>
  <c r="AF78" i="91"/>
  <c r="AI78" i="91"/>
  <c r="AJ12" i="91"/>
  <c r="AJ11" i="91"/>
  <c r="BW12" i="18"/>
  <c r="BW7" i="18"/>
  <c r="BW11" i="18"/>
  <c r="BW8" i="18"/>
  <c r="BW9" i="18"/>
  <c r="BW10" i="18"/>
  <c r="AF13" i="91"/>
  <c r="AH6" i="91"/>
  <c r="AG31" i="91"/>
  <c r="AH31" i="91"/>
  <c r="AG6" i="91"/>
  <c r="E61" i="100"/>
  <c r="G61" i="100"/>
  <c r="BZ80" i="68"/>
  <c r="AD14" i="90"/>
  <c r="AD80" i="91" s="1"/>
  <c r="AF6" i="91"/>
  <c r="AI6" i="91"/>
  <c r="AJ6" i="91"/>
  <c r="CR14" i="66"/>
  <c r="CT14" i="66" s="1"/>
  <c r="BY13" i="18"/>
  <c r="BY8" i="67"/>
  <c r="BW6" i="18"/>
  <c r="CJ80" i="68"/>
  <c r="CQ80" i="68"/>
  <c r="CN80" i="68"/>
  <c r="CM80" i="68"/>
  <c r="CL80" i="68"/>
  <c r="CK80" i="68"/>
  <c r="CO80" i="68"/>
  <c r="CP80" i="68"/>
  <c r="D80" i="91"/>
  <c r="BW8" i="67"/>
  <c r="BW13" i="18"/>
  <c r="BY80" i="68"/>
  <c r="BX13" i="18"/>
  <c r="BX8" i="67"/>
  <c r="BZ13" i="18"/>
  <c r="BZ8" i="67"/>
  <c r="CA80" i="68"/>
  <c r="AQ79" i="91"/>
  <c r="AQ77" i="91"/>
  <c r="AQ76" i="91"/>
  <c r="AQ75" i="91"/>
  <c r="AQ73" i="91"/>
  <c r="AQ71" i="91"/>
  <c r="AQ69" i="91"/>
  <c r="AQ68" i="91"/>
  <c r="AQ67" i="91"/>
  <c r="AQ65" i="91"/>
  <c r="AQ63" i="91"/>
  <c r="AQ61" i="91"/>
  <c r="AQ60" i="91"/>
  <c r="AQ59" i="91"/>
  <c r="AQ57" i="91"/>
  <c r="AQ55" i="91"/>
  <c r="AQ53" i="91"/>
  <c r="AQ52" i="91"/>
  <c r="AQ51" i="91"/>
  <c r="AQ49" i="91"/>
  <c r="AQ47" i="91"/>
  <c r="AQ45" i="91"/>
  <c r="AQ44" i="91"/>
  <c r="AQ43" i="91"/>
  <c r="AQ41" i="91"/>
  <c r="AQ39" i="91"/>
  <c r="AQ37" i="91"/>
  <c r="AQ36" i="91"/>
  <c r="AQ35" i="91"/>
  <c r="AQ33" i="91"/>
  <c r="AQ31" i="91"/>
  <c r="AQ29" i="91"/>
  <c r="AQ28" i="91"/>
  <c r="AQ27" i="91"/>
  <c r="AQ25" i="91"/>
  <c r="AQ23" i="91"/>
  <c r="AQ21" i="91"/>
  <c r="AQ20" i="91"/>
  <c r="AQ19" i="91"/>
  <c r="AQ17" i="91"/>
  <c r="AQ15" i="91"/>
  <c r="AQ13" i="91"/>
  <c r="AQ12" i="91"/>
  <c r="AQ11" i="91"/>
  <c r="AQ9" i="91"/>
  <c r="AQ7" i="91"/>
  <c r="AQ6" i="91"/>
  <c r="W80" i="91"/>
  <c r="V80" i="91"/>
  <c r="U80" i="91"/>
  <c r="O80" i="91"/>
  <c r="N80" i="91"/>
  <c r="M80" i="91"/>
  <c r="G80" i="91"/>
  <c r="F80" i="91"/>
  <c r="E80" i="91"/>
  <c r="AQ78" i="91"/>
  <c r="AQ74" i="91"/>
  <c r="AQ72" i="91"/>
  <c r="AQ70" i="91"/>
  <c r="AQ66" i="91"/>
  <c r="AQ64" i="91"/>
  <c r="AQ62" i="91"/>
  <c r="AQ58" i="91"/>
  <c r="AQ56" i="91"/>
  <c r="AQ54" i="91"/>
  <c r="AQ50" i="91"/>
  <c r="AQ48" i="91"/>
  <c r="AQ46" i="91"/>
  <c r="AQ42" i="91"/>
  <c r="AQ40" i="91"/>
  <c r="AQ38" i="91"/>
  <c r="AQ34" i="91"/>
  <c r="AQ32" i="91"/>
  <c r="AQ30" i="91"/>
  <c r="AQ26" i="91"/>
  <c r="AQ24" i="91"/>
  <c r="AQ22" i="91"/>
  <c r="AQ18" i="91"/>
  <c r="AQ16" i="91"/>
  <c r="AQ14" i="91"/>
  <c r="AQ10" i="91"/>
  <c r="AQ8" i="91"/>
  <c r="AP79" i="91"/>
  <c r="AP78" i="91"/>
  <c r="AP77" i="91"/>
  <c r="AP76" i="91"/>
  <c r="AP75" i="91"/>
  <c r="AP74" i="91"/>
  <c r="AP73" i="91"/>
  <c r="AP72" i="91"/>
  <c r="AP71" i="91"/>
  <c r="AP70" i="91"/>
  <c r="AP69" i="91"/>
  <c r="AP68" i="91"/>
  <c r="AP67" i="91"/>
  <c r="AP66" i="91"/>
  <c r="AP65" i="91"/>
  <c r="AP64" i="91"/>
  <c r="AP63" i="91"/>
  <c r="AP62" i="91"/>
  <c r="AP61" i="91"/>
  <c r="AP60" i="91"/>
  <c r="AP59" i="91"/>
  <c r="AP58" i="91"/>
  <c r="AP57" i="91"/>
  <c r="AP56" i="91"/>
  <c r="AP55" i="91"/>
  <c r="AP54" i="91"/>
  <c r="AP53" i="91"/>
  <c r="AP52" i="91"/>
  <c r="AP51" i="91"/>
  <c r="AP50" i="91"/>
  <c r="AP49" i="91"/>
  <c r="AP48" i="91"/>
  <c r="AP47" i="91"/>
  <c r="AP46" i="91"/>
  <c r="AP45" i="91"/>
  <c r="AP44" i="91"/>
  <c r="AP43" i="91"/>
  <c r="AP42" i="91"/>
  <c r="AP41" i="91"/>
  <c r="AP40" i="91"/>
  <c r="AP39" i="91"/>
  <c r="AP38" i="91"/>
  <c r="AP37" i="91"/>
  <c r="AP36" i="91"/>
  <c r="AP35" i="91"/>
  <c r="AP34" i="91"/>
  <c r="AP33" i="91"/>
  <c r="AP32" i="91"/>
  <c r="AP31" i="91"/>
  <c r="AP30" i="91"/>
  <c r="AP29" i="91"/>
  <c r="AP28" i="91"/>
  <c r="AP27" i="91"/>
  <c r="AP26" i="91"/>
  <c r="AP25" i="91"/>
  <c r="AP24" i="91"/>
  <c r="AP23" i="91"/>
  <c r="AP22" i="91"/>
  <c r="AP21" i="91"/>
  <c r="AP20" i="91"/>
  <c r="AP19" i="91"/>
  <c r="AP18" i="91"/>
  <c r="AP17" i="91"/>
  <c r="AP16" i="91"/>
  <c r="AP15" i="91"/>
  <c r="AP14" i="91"/>
  <c r="AP13" i="91"/>
  <c r="AP12" i="91"/>
  <c r="AP11" i="91"/>
  <c r="AP10" i="91"/>
  <c r="AP9" i="91"/>
  <c r="AP8" i="91"/>
  <c r="AP7" i="91"/>
  <c r="AO79" i="91"/>
  <c r="AO78" i="91"/>
  <c r="AO77" i="91"/>
  <c r="AO76" i="91"/>
  <c r="AO75" i="91"/>
  <c r="AO74" i="91"/>
  <c r="AO73" i="91"/>
  <c r="AO72" i="91"/>
  <c r="AO71" i="91"/>
  <c r="AO70" i="91"/>
  <c r="AO69" i="91"/>
  <c r="AO68" i="91"/>
  <c r="AO67" i="91"/>
  <c r="AO66" i="91"/>
  <c r="AO65" i="91"/>
  <c r="AO64" i="91"/>
  <c r="AO63" i="91"/>
  <c r="AO62" i="91"/>
  <c r="AO61" i="91"/>
  <c r="AO60" i="91"/>
  <c r="AO59" i="91"/>
  <c r="AO58" i="91"/>
  <c r="AO57" i="91"/>
  <c r="AO56" i="91"/>
  <c r="AO55" i="91"/>
  <c r="AO54" i="91"/>
  <c r="AO53" i="91"/>
  <c r="AO52" i="91"/>
  <c r="AO51" i="91"/>
  <c r="AO50" i="91"/>
  <c r="AO49" i="91"/>
  <c r="AO48" i="91"/>
  <c r="AO47" i="91"/>
  <c r="AO46" i="91"/>
  <c r="AO45" i="91"/>
  <c r="AO44" i="91"/>
  <c r="AO43" i="91"/>
  <c r="AO42" i="91"/>
  <c r="AO41" i="91"/>
  <c r="AO40" i="91"/>
  <c r="AO39" i="91"/>
  <c r="AO38" i="91"/>
  <c r="AO37" i="91"/>
  <c r="AO36" i="91"/>
  <c r="AO35" i="91"/>
  <c r="AO34" i="91"/>
  <c r="AO33" i="91"/>
  <c r="AO32" i="91"/>
  <c r="AO31" i="91"/>
  <c r="AO30" i="91"/>
  <c r="AO29" i="91"/>
  <c r="AO28" i="91"/>
  <c r="AO27" i="91"/>
  <c r="AO26" i="91"/>
  <c r="AO25" i="91"/>
  <c r="AO24" i="91"/>
  <c r="AO23" i="91"/>
  <c r="AO22" i="91"/>
  <c r="AO21" i="91"/>
  <c r="AO20" i="91"/>
  <c r="AO19" i="91"/>
  <c r="AO18" i="91"/>
  <c r="AO17" i="91"/>
  <c r="AO16" i="91"/>
  <c r="AO15" i="91"/>
  <c r="AO14" i="91"/>
  <c r="AO13" i="91"/>
  <c r="AO12" i="91"/>
  <c r="AO11" i="91"/>
  <c r="AO10" i="91"/>
  <c r="AO9" i="91"/>
  <c r="AO8" i="91"/>
  <c r="AO7" i="91"/>
  <c r="AO6" i="91"/>
  <c r="AN79" i="91"/>
  <c r="AN78" i="91"/>
  <c r="AN77" i="91"/>
  <c r="AN76" i="91"/>
  <c r="AN75" i="91"/>
  <c r="AN74" i="91"/>
  <c r="AN73" i="91"/>
  <c r="AN72" i="91"/>
  <c r="AN71" i="91"/>
  <c r="AN70" i="91"/>
  <c r="AN69" i="91"/>
  <c r="AN68" i="91"/>
  <c r="AN67" i="91"/>
  <c r="AN66" i="91"/>
  <c r="AN65" i="91"/>
  <c r="AN64" i="91"/>
  <c r="AN63" i="91"/>
  <c r="AN62" i="91"/>
  <c r="AN61" i="91"/>
  <c r="AN60" i="91"/>
  <c r="AN59" i="91"/>
  <c r="AN58" i="91"/>
  <c r="AN57" i="91"/>
  <c r="AN56" i="91"/>
  <c r="AN55" i="91"/>
  <c r="AN54" i="91"/>
  <c r="AN53" i="91"/>
  <c r="AN52" i="91"/>
  <c r="AN51" i="91"/>
  <c r="AN50" i="91"/>
  <c r="AN49" i="91"/>
  <c r="AN48" i="91"/>
  <c r="AN47" i="91"/>
  <c r="AN46" i="91"/>
  <c r="AN45" i="91"/>
  <c r="AN44" i="91"/>
  <c r="AN43" i="91"/>
  <c r="AN42" i="91"/>
  <c r="AN41" i="91"/>
  <c r="AN40" i="91"/>
  <c r="AN39" i="91"/>
  <c r="AN38" i="91"/>
  <c r="AN37" i="91"/>
  <c r="AN36" i="91"/>
  <c r="AN35" i="91"/>
  <c r="AN34" i="91"/>
  <c r="AN33" i="91"/>
  <c r="AN32" i="91"/>
  <c r="AN31" i="91"/>
  <c r="AN30" i="91"/>
  <c r="AN29" i="91"/>
  <c r="AN28" i="91"/>
  <c r="AN27" i="91"/>
  <c r="AN26" i="91"/>
  <c r="AN25" i="91"/>
  <c r="AN24" i="91"/>
  <c r="AN23" i="91"/>
  <c r="AN22" i="91"/>
  <c r="AN21" i="91"/>
  <c r="AN20" i="91"/>
  <c r="AN19" i="91"/>
  <c r="AN18" i="91"/>
  <c r="AN17" i="91"/>
  <c r="AN16" i="91"/>
  <c r="AN15" i="91"/>
  <c r="AN14" i="91"/>
  <c r="AN13" i="91"/>
  <c r="AN12" i="91"/>
  <c r="AN11" i="91"/>
  <c r="AN10" i="91"/>
  <c r="AN9" i="91"/>
  <c r="AN8" i="91"/>
  <c r="AN7" i="91"/>
  <c r="AN6" i="91"/>
  <c r="AP13" i="90"/>
  <c r="AP12" i="90"/>
  <c r="AP11" i="90"/>
  <c r="AP10" i="90"/>
  <c r="AP9" i="90"/>
  <c r="AP8" i="90"/>
  <c r="AP7" i="90"/>
  <c r="AP6" i="90"/>
  <c r="AO7" i="90"/>
  <c r="AO13" i="90"/>
  <c r="AO12" i="90"/>
  <c r="AO11" i="90"/>
  <c r="AO10" i="90"/>
  <c r="AO9" i="90"/>
  <c r="AO8" i="90"/>
  <c r="AO6" i="90"/>
  <c r="AN7" i="90"/>
  <c r="AN8" i="90"/>
  <c r="AN9" i="90"/>
  <c r="AN10" i="90"/>
  <c r="AN11" i="90"/>
  <c r="AN12" i="90"/>
  <c r="AN13" i="90"/>
  <c r="AN6" i="90"/>
  <c r="AT16" i="91" l="1"/>
  <c r="AS16" i="91"/>
  <c r="AR16" i="91"/>
  <c r="AT18" i="91"/>
  <c r="AS18" i="91"/>
  <c r="AR18" i="91"/>
  <c r="AT34" i="91"/>
  <c r="AS34" i="91"/>
  <c r="AR34" i="91"/>
  <c r="AR50" i="91"/>
  <c r="AS50" i="91"/>
  <c r="AT50" i="91"/>
  <c r="AT66" i="91"/>
  <c r="AS66" i="91"/>
  <c r="AR66" i="91"/>
  <c r="AR12" i="91"/>
  <c r="AT12" i="91"/>
  <c r="AS12" i="91"/>
  <c r="AS21" i="91"/>
  <c r="AT21" i="91"/>
  <c r="AR21" i="91"/>
  <c r="AR31" i="91"/>
  <c r="AT31" i="91"/>
  <c r="AS31" i="91"/>
  <c r="AS51" i="91"/>
  <c r="AT51" i="91"/>
  <c r="AR51" i="91"/>
  <c r="AT60" i="91"/>
  <c r="AS60" i="91"/>
  <c r="AR60" i="91"/>
  <c r="AS69" i="91"/>
  <c r="AT69" i="91"/>
  <c r="AR69" i="91"/>
  <c r="AT79" i="91"/>
  <c r="AS79" i="91"/>
  <c r="AR79" i="91"/>
  <c r="CA6" i="18"/>
  <c r="CD6" i="18"/>
  <c r="CE6" i="18"/>
  <c r="CA10" i="18"/>
  <c r="CE10" i="18"/>
  <c r="CD10" i="18"/>
  <c r="AT22" i="91"/>
  <c r="AR22" i="91"/>
  <c r="AS22" i="91"/>
  <c r="AR38" i="91"/>
  <c r="AT38" i="91"/>
  <c r="AS38" i="91"/>
  <c r="AT54" i="91"/>
  <c r="AS54" i="91"/>
  <c r="AR54" i="91"/>
  <c r="AT70" i="91"/>
  <c r="AS70" i="91"/>
  <c r="AR70" i="91"/>
  <c r="AT13" i="91"/>
  <c r="AS13" i="91"/>
  <c r="AR13" i="91"/>
  <c r="AT23" i="91"/>
  <c r="AS23" i="91"/>
  <c r="AR23" i="91"/>
  <c r="AS33" i="91"/>
  <c r="AT33" i="91"/>
  <c r="AR33" i="91"/>
  <c r="AT43" i="91"/>
  <c r="AS43" i="91"/>
  <c r="AR43" i="91"/>
  <c r="AT52" i="91"/>
  <c r="AS52" i="91"/>
  <c r="AR52" i="91"/>
  <c r="AS61" i="91"/>
  <c r="AR61" i="91"/>
  <c r="AT61" i="91"/>
  <c r="AR71" i="91"/>
  <c r="AT71" i="91"/>
  <c r="AS71" i="91"/>
  <c r="CZ14" i="66"/>
  <c r="AR8" i="91"/>
  <c r="AT8" i="91"/>
  <c r="AS8" i="91"/>
  <c r="AT24" i="91"/>
  <c r="AS24" i="91"/>
  <c r="AR24" i="91"/>
  <c r="AT40" i="91"/>
  <c r="AS40" i="91"/>
  <c r="AR40" i="91"/>
  <c r="AR56" i="91"/>
  <c r="AT56" i="91"/>
  <c r="AS56" i="91"/>
  <c r="AT72" i="91"/>
  <c r="AS72" i="91"/>
  <c r="AR72" i="91"/>
  <c r="AS6" i="91"/>
  <c r="AR6" i="91"/>
  <c r="AT6" i="91"/>
  <c r="AS15" i="91"/>
  <c r="AT15" i="91"/>
  <c r="AR15" i="91"/>
  <c r="AS25" i="91"/>
  <c r="AR25" i="91"/>
  <c r="AT25" i="91"/>
  <c r="AR35" i="91"/>
  <c r="AT35" i="91"/>
  <c r="AS35" i="91"/>
  <c r="AR44" i="91"/>
  <c r="AT44" i="91"/>
  <c r="AS44" i="91"/>
  <c r="AT53" i="91"/>
  <c r="AS53" i="91"/>
  <c r="AR53" i="91"/>
  <c r="AS63" i="91"/>
  <c r="AT63" i="91"/>
  <c r="AR63" i="91"/>
  <c r="AT73" i="91"/>
  <c r="AS73" i="91"/>
  <c r="AR73" i="91"/>
  <c r="CE9" i="18"/>
  <c r="CD9" i="18"/>
  <c r="CA9" i="18"/>
  <c r="CA7" i="18"/>
  <c r="CE7" i="18"/>
  <c r="CD7" i="18"/>
  <c r="CX14" i="66"/>
  <c r="CW14" i="66"/>
  <c r="AT10" i="91"/>
  <c r="AS10" i="91"/>
  <c r="AR10" i="91"/>
  <c r="AR26" i="91"/>
  <c r="AT26" i="91"/>
  <c r="AS26" i="91"/>
  <c r="AS42" i="91"/>
  <c r="AR42" i="91"/>
  <c r="AT42" i="91"/>
  <c r="AT58" i="91"/>
  <c r="AR58" i="91"/>
  <c r="AS58" i="91"/>
  <c r="AR74" i="91"/>
  <c r="AT74" i="91"/>
  <c r="AS74" i="91"/>
  <c r="AT7" i="91"/>
  <c r="AS7" i="91"/>
  <c r="AR7" i="91"/>
  <c r="AT17" i="91"/>
  <c r="AS17" i="91"/>
  <c r="AR17" i="91"/>
  <c r="AS27" i="91"/>
  <c r="AT27" i="91"/>
  <c r="AR27" i="91"/>
  <c r="AT36" i="91"/>
  <c r="AS36" i="91"/>
  <c r="AR36" i="91"/>
  <c r="AS45" i="91"/>
  <c r="AT45" i="91"/>
  <c r="AR45" i="91"/>
  <c r="AT55" i="91"/>
  <c r="AS55" i="91"/>
  <c r="AR55" i="91"/>
  <c r="AS65" i="91"/>
  <c r="AR65" i="91"/>
  <c r="AT65" i="91"/>
  <c r="AS75" i="91"/>
  <c r="AR75" i="91"/>
  <c r="AT75" i="91"/>
  <c r="CU14" i="66"/>
  <c r="AR14" i="91"/>
  <c r="AS14" i="91"/>
  <c r="AT14" i="91"/>
  <c r="AT30" i="91"/>
  <c r="AS30" i="91"/>
  <c r="AR30" i="91"/>
  <c r="AT46" i="91"/>
  <c r="AS46" i="91"/>
  <c r="AR46" i="91"/>
  <c r="AR62" i="91"/>
  <c r="AT62" i="91"/>
  <c r="AS62" i="91"/>
  <c r="AS78" i="91"/>
  <c r="AR78" i="91"/>
  <c r="AT78" i="91"/>
  <c r="AS9" i="91"/>
  <c r="AT9" i="91"/>
  <c r="AR9" i="91"/>
  <c r="AT19" i="91"/>
  <c r="AS19" i="91"/>
  <c r="AR19" i="91"/>
  <c r="AT28" i="91"/>
  <c r="AS28" i="91"/>
  <c r="AR28" i="91"/>
  <c r="AT37" i="91"/>
  <c r="AS37" i="91"/>
  <c r="AR37" i="91"/>
  <c r="AT47" i="91"/>
  <c r="AS47" i="91"/>
  <c r="AR47" i="91"/>
  <c r="AS57" i="91"/>
  <c r="AT57" i="91"/>
  <c r="AR57" i="91"/>
  <c r="AR67" i="91"/>
  <c r="AT67" i="91"/>
  <c r="AS67" i="91"/>
  <c r="AT76" i="91"/>
  <c r="AS76" i="91"/>
  <c r="AR76" i="91"/>
  <c r="CY80" i="68"/>
  <c r="CZ80" i="68"/>
  <c r="CE8" i="18"/>
  <c r="CD8" i="18"/>
  <c r="CA8" i="18"/>
  <c r="CA12" i="18"/>
  <c r="CE12" i="18"/>
  <c r="CD12" i="18"/>
  <c r="CV14" i="66"/>
  <c r="AR32" i="91"/>
  <c r="AT32" i="91"/>
  <c r="AS32" i="91"/>
  <c r="AR48" i="91"/>
  <c r="AT48" i="91"/>
  <c r="AS48" i="91"/>
  <c r="AT64" i="91"/>
  <c r="AS64" i="91"/>
  <c r="AR64" i="91"/>
  <c r="AT11" i="91"/>
  <c r="AS11" i="91"/>
  <c r="AR11" i="91"/>
  <c r="AR20" i="91"/>
  <c r="AT20" i="91"/>
  <c r="AS20" i="91"/>
  <c r="AS29" i="91"/>
  <c r="AR29" i="91"/>
  <c r="AT29" i="91"/>
  <c r="AS39" i="91"/>
  <c r="AR39" i="91"/>
  <c r="AT39" i="91"/>
  <c r="AT49" i="91"/>
  <c r="AS49" i="91"/>
  <c r="AR49" i="91"/>
  <c r="AT59" i="91"/>
  <c r="AS59" i="91"/>
  <c r="AR59" i="91"/>
  <c r="AR68" i="91"/>
  <c r="AT68" i="91"/>
  <c r="AS68" i="91"/>
  <c r="AT77" i="91"/>
  <c r="AS77" i="91"/>
  <c r="AR77" i="91"/>
  <c r="CX80" i="68"/>
  <c r="CS80" i="68"/>
  <c r="CY14" i="66"/>
  <c r="AT41" i="91"/>
  <c r="AS41" i="91"/>
  <c r="AR41" i="91"/>
  <c r="CT80" i="68"/>
  <c r="CD11" i="18"/>
  <c r="CA11" i="18"/>
  <c r="CE11" i="18"/>
  <c r="CS14" i="66"/>
  <c r="CR80" i="68"/>
  <c r="CV80" i="68" s="1"/>
  <c r="F61" i="100"/>
  <c r="CU80" i="68" l="1"/>
  <c r="CW80" i="68"/>
  <c r="E11" i="89"/>
  <c r="E10" i="89"/>
  <c r="E9" i="89"/>
  <c r="E8" i="89"/>
  <c r="J9" i="89" l="1"/>
  <c r="T80" i="91"/>
  <c r="J10" i="89"/>
  <c r="AB80" i="91"/>
  <c r="AP14" i="90"/>
  <c r="AO14" i="90"/>
  <c r="C8" i="89"/>
  <c r="AQ12" i="90" l="1"/>
  <c r="AQ11" i="90"/>
  <c r="AQ7" i="90"/>
  <c r="AQ8" i="90"/>
  <c r="AQ10" i="90"/>
  <c r="AQ13" i="90"/>
  <c r="AQ9" i="90"/>
  <c r="D9" i="89"/>
  <c r="C9" i="89"/>
  <c r="C10" i="89"/>
  <c r="AN14" i="90"/>
  <c r="D8" i="89"/>
  <c r="D10" i="89"/>
  <c r="AR11" i="90" l="1"/>
  <c r="AS11" i="90"/>
  <c r="AT11" i="90"/>
  <c r="AR7" i="90"/>
  <c r="AS7" i="90"/>
  <c r="AT7" i="90"/>
  <c r="AR8" i="90"/>
  <c r="AT8" i="90"/>
  <c r="AS8" i="90"/>
  <c r="AR9" i="90"/>
  <c r="AT9" i="90"/>
  <c r="AS9" i="90"/>
  <c r="AR12" i="90"/>
  <c r="AT12" i="90"/>
  <c r="AS12" i="90"/>
  <c r="AR13" i="90"/>
  <c r="AT13" i="90"/>
  <c r="AS13" i="90"/>
  <c r="AR10" i="90"/>
  <c r="AS10" i="90"/>
  <c r="AT10" i="90"/>
  <c r="AQ14" i="90"/>
  <c r="F9" i="89"/>
  <c r="P80" i="91"/>
  <c r="I9" i="89"/>
  <c r="S80" i="91"/>
  <c r="I10" i="89"/>
  <c r="AA80" i="91"/>
  <c r="F10" i="89"/>
  <c r="X80" i="91"/>
  <c r="D11" i="89"/>
  <c r="C11" i="89"/>
  <c r="AP80" i="91"/>
  <c r="AO80" i="91"/>
  <c r="AN80" i="91"/>
  <c r="AT14" i="90" l="1"/>
  <c r="AS14" i="90"/>
  <c r="AR14" i="90"/>
  <c r="AQ80" i="91"/>
  <c r="AR80" i="91" s="1"/>
  <c r="H10" i="89"/>
  <c r="Z80" i="91"/>
  <c r="G10" i="89"/>
  <c r="Y80" i="91"/>
  <c r="H9" i="89"/>
  <c r="R80" i="91"/>
  <c r="G9" i="89"/>
  <c r="Q80" i="91"/>
  <c r="H8" i="89"/>
  <c r="J80" i="91"/>
  <c r="G8" i="89"/>
  <c r="I80" i="91"/>
  <c r="F8" i="89"/>
  <c r="H80" i="91"/>
  <c r="J8" i="89"/>
  <c r="L80" i="91"/>
  <c r="I8" i="89"/>
  <c r="K80" i="91"/>
  <c r="BU830" i="88"/>
  <c r="BT830" i="88"/>
  <c r="BM830" i="88"/>
  <c r="BL830" i="88"/>
  <c r="BE830" i="88"/>
  <c r="BD830" i="88"/>
  <c r="AW830" i="88"/>
  <c r="AV830" i="88"/>
  <c r="AO830" i="88"/>
  <c r="AN830" i="88"/>
  <c r="AG830" i="88"/>
  <c r="AF830" i="88"/>
  <c r="Y830" i="88"/>
  <c r="X830" i="88"/>
  <c r="Q830" i="88"/>
  <c r="P830" i="88"/>
  <c r="I830" i="88"/>
  <c r="H830" i="88"/>
  <c r="BU829" i="88"/>
  <c r="BT829" i="88"/>
  <c r="BS829" i="88"/>
  <c r="BR829" i="88"/>
  <c r="BM829" i="88"/>
  <c r="BL829" i="88"/>
  <c r="BK829" i="88"/>
  <c r="BJ829" i="88"/>
  <c r="BE829" i="88"/>
  <c r="BD829" i="88"/>
  <c r="BC829" i="88"/>
  <c r="BB829" i="88"/>
  <c r="AW829" i="88"/>
  <c r="AV829" i="88"/>
  <c r="AU829" i="88"/>
  <c r="AT829" i="88"/>
  <c r="AO829" i="88"/>
  <c r="AN829" i="88"/>
  <c r="AM829" i="88"/>
  <c r="AL829" i="88"/>
  <c r="AG829" i="88"/>
  <c r="AF829" i="88"/>
  <c r="AE829" i="88"/>
  <c r="AD829" i="88"/>
  <c r="Y829" i="88"/>
  <c r="X829" i="88"/>
  <c r="W829" i="88"/>
  <c r="V829" i="88"/>
  <c r="Q829" i="88"/>
  <c r="P829" i="88"/>
  <c r="O829" i="88"/>
  <c r="N829" i="88"/>
  <c r="I829" i="88"/>
  <c r="H829" i="88"/>
  <c r="G829" i="88"/>
  <c r="F829" i="88"/>
  <c r="BU828" i="88"/>
  <c r="BT828" i="88"/>
  <c r="BS828" i="88"/>
  <c r="BR828" i="88"/>
  <c r="BM828" i="88"/>
  <c r="BL828" i="88"/>
  <c r="BK828" i="88"/>
  <c r="BJ828" i="88"/>
  <c r="BE828" i="88"/>
  <c r="BD828" i="88"/>
  <c r="BC828" i="88"/>
  <c r="BB828" i="88"/>
  <c r="AW828" i="88"/>
  <c r="AV828" i="88"/>
  <c r="AU828" i="88"/>
  <c r="AT828" i="88"/>
  <c r="AO828" i="88"/>
  <c r="AN828" i="88"/>
  <c r="AM828" i="88"/>
  <c r="AL828" i="88"/>
  <c r="AG828" i="88"/>
  <c r="AF828" i="88"/>
  <c r="AE828" i="88"/>
  <c r="AD828" i="88"/>
  <c r="Y828" i="88"/>
  <c r="X828" i="88"/>
  <c r="W828" i="88"/>
  <c r="V828" i="88"/>
  <c r="Q828" i="88"/>
  <c r="P828" i="88"/>
  <c r="O828" i="88"/>
  <c r="N828" i="88"/>
  <c r="I828" i="88"/>
  <c r="H828" i="88"/>
  <c r="G828" i="88"/>
  <c r="F828" i="88"/>
  <c r="BU827" i="88"/>
  <c r="BT827" i="88"/>
  <c r="BS827" i="88"/>
  <c r="BR827" i="88"/>
  <c r="BM827" i="88"/>
  <c r="BL827" i="88"/>
  <c r="BK827" i="88"/>
  <c r="BJ827" i="88"/>
  <c r="BE827" i="88"/>
  <c r="BD827" i="88"/>
  <c r="BC827" i="88"/>
  <c r="BB827" i="88"/>
  <c r="AW827" i="88"/>
  <c r="AV827" i="88"/>
  <c r="AU827" i="88"/>
  <c r="AT827" i="88"/>
  <c r="AO827" i="88"/>
  <c r="AN827" i="88"/>
  <c r="AM827" i="88"/>
  <c r="AL827" i="88"/>
  <c r="AG827" i="88"/>
  <c r="AF827" i="88"/>
  <c r="AE827" i="88"/>
  <c r="AD827" i="88"/>
  <c r="Y827" i="88"/>
  <c r="X827" i="88"/>
  <c r="W827" i="88"/>
  <c r="V827" i="88"/>
  <c r="Q827" i="88"/>
  <c r="P827" i="88"/>
  <c r="O827" i="88"/>
  <c r="N827" i="88"/>
  <c r="I827" i="88"/>
  <c r="H827" i="88"/>
  <c r="G827" i="88"/>
  <c r="F827" i="88"/>
  <c r="BU826" i="88"/>
  <c r="BT826" i="88"/>
  <c r="BS826" i="88"/>
  <c r="BR826" i="88"/>
  <c r="BM826" i="88"/>
  <c r="BL826" i="88"/>
  <c r="BK826" i="88"/>
  <c r="BJ826" i="88"/>
  <c r="BE826" i="88"/>
  <c r="BD826" i="88"/>
  <c r="BC826" i="88"/>
  <c r="BB826" i="88"/>
  <c r="AW826" i="88"/>
  <c r="AV826" i="88"/>
  <c r="AU826" i="88"/>
  <c r="AT826" i="88"/>
  <c r="AO826" i="88"/>
  <c r="AN826" i="88"/>
  <c r="AM826" i="88"/>
  <c r="AL826" i="88"/>
  <c r="AG826" i="88"/>
  <c r="AF826" i="88"/>
  <c r="AE826" i="88"/>
  <c r="AD826" i="88"/>
  <c r="Y826" i="88"/>
  <c r="X826" i="88"/>
  <c r="W826" i="88"/>
  <c r="V826" i="88"/>
  <c r="Q826" i="88"/>
  <c r="P826" i="88"/>
  <c r="O826" i="88"/>
  <c r="N826" i="88"/>
  <c r="I826" i="88"/>
  <c r="H826" i="88"/>
  <c r="G826" i="88"/>
  <c r="F826" i="88"/>
  <c r="BU825" i="88"/>
  <c r="BT825" i="88"/>
  <c r="BS825" i="88"/>
  <c r="BR825" i="88"/>
  <c r="BM825" i="88"/>
  <c r="BL825" i="88"/>
  <c r="BK825" i="88"/>
  <c r="BJ825" i="88"/>
  <c r="BE825" i="88"/>
  <c r="BD825" i="88"/>
  <c r="BC825" i="88"/>
  <c r="BB825" i="88"/>
  <c r="AW825" i="88"/>
  <c r="AV825" i="88"/>
  <c r="AU825" i="88"/>
  <c r="AT825" i="88"/>
  <c r="AO825" i="88"/>
  <c r="AN825" i="88"/>
  <c r="AM825" i="88"/>
  <c r="AL825" i="88"/>
  <c r="AG825" i="88"/>
  <c r="AF825" i="88"/>
  <c r="AE825" i="88"/>
  <c r="AD825" i="88"/>
  <c r="Y825" i="88"/>
  <c r="X825" i="88"/>
  <c r="W825" i="88"/>
  <c r="V825" i="88"/>
  <c r="Q825" i="88"/>
  <c r="P825" i="88"/>
  <c r="O825" i="88"/>
  <c r="N825" i="88"/>
  <c r="I825" i="88"/>
  <c r="H825" i="88"/>
  <c r="G825" i="88"/>
  <c r="F825" i="88"/>
  <c r="BU824" i="88"/>
  <c r="BT824" i="88"/>
  <c r="BS824" i="88"/>
  <c r="BR824" i="88"/>
  <c r="BM824" i="88"/>
  <c r="BL824" i="88"/>
  <c r="BK824" i="88"/>
  <c r="BJ824" i="88"/>
  <c r="BE824" i="88"/>
  <c r="BD824" i="88"/>
  <c r="BC824" i="88"/>
  <c r="BB824" i="88"/>
  <c r="AW824" i="88"/>
  <c r="AV824" i="88"/>
  <c r="AU824" i="88"/>
  <c r="AT824" i="88"/>
  <c r="AO824" i="88"/>
  <c r="AN824" i="88"/>
  <c r="AM824" i="88"/>
  <c r="AL824" i="88"/>
  <c r="AG824" i="88"/>
  <c r="AF824" i="88"/>
  <c r="AE824" i="88"/>
  <c r="AD824" i="88"/>
  <c r="Y824" i="88"/>
  <c r="X824" i="88"/>
  <c r="W824" i="88"/>
  <c r="V824" i="88"/>
  <c r="Q824" i="88"/>
  <c r="P824" i="88"/>
  <c r="O824" i="88"/>
  <c r="N824" i="88"/>
  <c r="I824" i="88"/>
  <c r="H824" i="88"/>
  <c r="G824" i="88"/>
  <c r="F824" i="88"/>
  <c r="BU823" i="88"/>
  <c r="BT823" i="88"/>
  <c r="BS823" i="88"/>
  <c r="BR823" i="88"/>
  <c r="BM823" i="88"/>
  <c r="BL823" i="88"/>
  <c r="BK823" i="88"/>
  <c r="BJ823" i="88"/>
  <c r="BE823" i="88"/>
  <c r="BD823" i="88"/>
  <c r="BC823" i="88"/>
  <c r="BB823" i="88"/>
  <c r="AW823" i="88"/>
  <c r="AV823" i="88"/>
  <c r="AU823" i="88"/>
  <c r="AT823" i="88"/>
  <c r="AO823" i="88"/>
  <c r="AN823" i="88"/>
  <c r="AM823" i="88"/>
  <c r="AL823" i="88"/>
  <c r="AG823" i="88"/>
  <c r="AF823" i="88"/>
  <c r="AE823" i="88"/>
  <c r="AD823" i="88"/>
  <c r="Y823" i="88"/>
  <c r="X823" i="88"/>
  <c r="W823" i="88"/>
  <c r="V823" i="88"/>
  <c r="Q823" i="88"/>
  <c r="P823" i="88"/>
  <c r="O823" i="88"/>
  <c r="N823" i="88"/>
  <c r="I823" i="88"/>
  <c r="H823" i="88"/>
  <c r="G823" i="88"/>
  <c r="F823" i="88"/>
  <c r="BU822" i="88"/>
  <c r="BT822" i="88"/>
  <c r="BS822" i="88"/>
  <c r="BR822" i="88"/>
  <c r="BM822" i="88"/>
  <c r="BL822" i="88"/>
  <c r="BK822" i="88"/>
  <c r="BJ822" i="88"/>
  <c r="BE822" i="88"/>
  <c r="BD822" i="88"/>
  <c r="BC822" i="88"/>
  <c r="BB822" i="88"/>
  <c r="AW822" i="88"/>
  <c r="AV822" i="88"/>
  <c r="AU822" i="88"/>
  <c r="AT822" i="88"/>
  <c r="AO822" i="88"/>
  <c r="AN822" i="88"/>
  <c r="AM822" i="88"/>
  <c r="AL822" i="88"/>
  <c r="AG822" i="88"/>
  <c r="AF822" i="88"/>
  <c r="AE822" i="88"/>
  <c r="AD822" i="88"/>
  <c r="Y822" i="88"/>
  <c r="X822" i="88"/>
  <c r="W822" i="88"/>
  <c r="V822" i="88"/>
  <c r="Q822" i="88"/>
  <c r="P822" i="88"/>
  <c r="O822" i="88"/>
  <c r="N822" i="88"/>
  <c r="I822" i="88"/>
  <c r="H822" i="88"/>
  <c r="G822" i="88"/>
  <c r="F822" i="88"/>
  <c r="BU821" i="88"/>
  <c r="BT821" i="88"/>
  <c r="BS821" i="88"/>
  <c r="BR821" i="88"/>
  <c r="BM821" i="88"/>
  <c r="BL821" i="88"/>
  <c r="BK821" i="88"/>
  <c r="BJ821" i="88"/>
  <c r="BE821" i="88"/>
  <c r="BD821" i="88"/>
  <c r="BC821" i="88"/>
  <c r="BB821" i="88"/>
  <c r="AW821" i="88"/>
  <c r="AV821" i="88"/>
  <c r="AU821" i="88"/>
  <c r="AT821" i="88"/>
  <c r="AO821" i="88"/>
  <c r="AN821" i="88"/>
  <c r="AM821" i="88"/>
  <c r="AL821" i="88"/>
  <c r="AG821" i="88"/>
  <c r="AF821" i="88"/>
  <c r="AE821" i="88"/>
  <c r="AD821" i="88"/>
  <c r="Y821" i="88"/>
  <c r="X821" i="88"/>
  <c r="W821" i="88"/>
  <c r="V821" i="88"/>
  <c r="Q821" i="88"/>
  <c r="P821" i="88"/>
  <c r="O821" i="88"/>
  <c r="N821" i="88"/>
  <c r="I821" i="88"/>
  <c r="H821" i="88"/>
  <c r="G821" i="88"/>
  <c r="F821" i="88"/>
  <c r="BU820" i="88"/>
  <c r="BT820" i="88"/>
  <c r="BS820" i="88"/>
  <c r="BR820" i="88"/>
  <c r="BM820" i="88"/>
  <c r="BL820" i="88"/>
  <c r="BK820" i="88"/>
  <c r="BJ820" i="88"/>
  <c r="BE820" i="88"/>
  <c r="BD820" i="88"/>
  <c r="BC820" i="88"/>
  <c r="BB820" i="88"/>
  <c r="AW820" i="88"/>
  <c r="AV820" i="88"/>
  <c r="AU820" i="88"/>
  <c r="AT820" i="88"/>
  <c r="AO820" i="88"/>
  <c r="AN820" i="88"/>
  <c r="AM820" i="88"/>
  <c r="AL820" i="88"/>
  <c r="AG820" i="88"/>
  <c r="AF820" i="88"/>
  <c r="AE820" i="88"/>
  <c r="AD820" i="88"/>
  <c r="Y820" i="88"/>
  <c r="X820" i="88"/>
  <c r="W820" i="88"/>
  <c r="V820" i="88"/>
  <c r="Q820" i="88"/>
  <c r="P820" i="88"/>
  <c r="O820" i="88"/>
  <c r="N820" i="88"/>
  <c r="I820" i="88"/>
  <c r="H820" i="88"/>
  <c r="G820" i="88"/>
  <c r="F820" i="88"/>
  <c r="L116" i="88"/>
  <c r="AZ94" i="88"/>
  <c r="AB94" i="88"/>
  <c r="BH83" i="88"/>
  <c r="AB72" i="88"/>
  <c r="AB61" i="88"/>
  <c r="AB50" i="88"/>
  <c r="AB39" i="88"/>
  <c r="AB28" i="88"/>
  <c r="L17" i="88"/>
  <c r="BH6" i="88"/>
  <c r="I58" i="86"/>
  <c r="I47" i="86"/>
  <c r="I36" i="86"/>
  <c r="I101" i="86"/>
  <c r="I57" i="86"/>
  <c r="I67" i="86"/>
  <c r="I56" i="86"/>
  <c r="I12" i="86"/>
  <c r="I77" i="86"/>
  <c r="I66" i="86"/>
  <c r="I22" i="86"/>
  <c r="I87" i="86"/>
  <c r="I54" i="86"/>
  <c r="I43" i="86"/>
  <c r="I32" i="86"/>
  <c r="I97" i="86"/>
  <c r="I86" i="86"/>
  <c r="I9" i="86"/>
  <c r="I63" i="86"/>
  <c r="I52" i="86"/>
  <c r="I8" i="86"/>
  <c r="I73" i="86"/>
  <c r="I29" i="86"/>
  <c r="I18" i="86"/>
  <c r="I39" i="86"/>
  <c r="I28" i="86"/>
  <c r="I93" i="86"/>
  <c r="I82" i="86"/>
  <c r="I49" i="86"/>
  <c r="I59" i="86"/>
  <c r="I48" i="86"/>
  <c r="I26" i="86"/>
  <c r="I4" i="86"/>
  <c r="AJ94" i="87"/>
  <c r="AJ83" i="87"/>
  <c r="BP72" i="87"/>
  <c r="AR72" i="87"/>
  <c r="D72" i="87"/>
  <c r="AJ61" i="87"/>
  <c r="BP50" i="87"/>
  <c r="AR50" i="87"/>
  <c r="D50" i="87"/>
  <c r="AJ39" i="87"/>
  <c r="BP28" i="87"/>
  <c r="AR28" i="87"/>
  <c r="D28" i="87"/>
  <c r="AJ17" i="87"/>
  <c r="T6" i="87"/>
  <c r="H102" i="86"/>
  <c r="G102" i="86"/>
  <c r="H101" i="86"/>
  <c r="G101" i="86"/>
  <c r="F101" i="86"/>
  <c r="E101" i="86"/>
  <c r="H100" i="86"/>
  <c r="G100" i="86"/>
  <c r="F100" i="86"/>
  <c r="E100" i="86"/>
  <c r="I99" i="86"/>
  <c r="H99" i="86"/>
  <c r="G99" i="86"/>
  <c r="F99" i="86"/>
  <c r="E99" i="86"/>
  <c r="H98" i="86"/>
  <c r="G98" i="86"/>
  <c r="F98" i="86"/>
  <c r="E98" i="86"/>
  <c r="H97" i="86"/>
  <c r="G97" i="86"/>
  <c r="F97" i="86"/>
  <c r="E97" i="86"/>
  <c r="H96" i="86"/>
  <c r="G96" i="86"/>
  <c r="F96" i="86"/>
  <c r="E96" i="86"/>
  <c r="I95" i="86"/>
  <c r="H95" i="86"/>
  <c r="G95" i="86"/>
  <c r="F95" i="86"/>
  <c r="E95" i="86"/>
  <c r="H94" i="86"/>
  <c r="G94" i="86"/>
  <c r="F94" i="86"/>
  <c r="E94" i="86"/>
  <c r="H93" i="86"/>
  <c r="G93" i="86"/>
  <c r="F93" i="86"/>
  <c r="E93" i="86"/>
  <c r="H92" i="86"/>
  <c r="G92" i="86"/>
  <c r="F92" i="86"/>
  <c r="E92" i="86"/>
  <c r="H91" i="86"/>
  <c r="G91" i="86"/>
  <c r="I90" i="86"/>
  <c r="H90" i="86"/>
  <c r="G90" i="86"/>
  <c r="F90" i="86"/>
  <c r="E90" i="86"/>
  <c r="H89" i="86"/>
  <c r="G89" i="86"/>
  <c r="F89" i="86"/>
  <c r="E89" i="86"/>
  <c r="I88" i="86"/>
  <c r="H88" i="86"/>
  <c r="G88" i="86"/>
  <c r="F88" i="86"/>
  <c r="E88" i="86"/>
  <c r="H87" i="86"/>
  <c r="G87" i="86"/>
  <c r="F87" i="86"/>
  <c r="E87" i="86"/>
  <c r="H86" i="86"/>
  <c r="G86" i="86"/>
  <c r="F86" i="86"/>
  <c r="E86" i="86"/>
  <c r="H85" i="86"/>
  <c r="G85" i="86"/>
  <c r="F85" i="86"/>
  <c r="E85" i="86"/>
  <c r="I84" i="86"/>
  <c r="H84" i="86"/>
  <c r="G84" i="86"/>
  <c r="F84" i="86"/>
  <c r="E84" i="86"/>
  <c r="H83" i="86"/>
  <c r="G83" i="86"/>
  <c r="F83" i="86"/>
  <c r="E83" i="86"/>
  <c r="H82" i="86"/>
  <c r="G82" i="86"/>
  <c r="F82" i="86"/>
  <c r="E82" i="86"/>
  <c r="H81" i="86"/>
  <c r="G81" i="86"/>
  <c r="F81" i="86"/>
  <c r="E81" i="86"/>
  <c r="H80" i="86"/>
  <c r="G80" i="86"/>
  <c r="I79" i="86"/>
  <c r="H79" i="86"/>
  <c r="G79" i="86"/>
  <c r="F79" i="86"/>
  <c r="E79" i="86"/>
  <c r="H78" i="86"/>
  <c r="G78" i="86"/>
  <c r="F78" i="86"/>
  <c r="E78" i="86"/>
  <c r="H77" i="86"/>
  <c r="G77" i="86"/>
  <c r="F77" i="86"/>
  <c r="E77" i="86"/>
  <c r="H76" i="86"/>
  <c r="G76" i="86"/>
  <c r="F76" i="86"/>
  <c r="E76" i="86"/>
  <c r="I75" i="86"/>
  <c r="H75" i="86"/>
  <c r="G75" i="86"/>
  <c r="F75" i="86"/>
  <c r="E75" i="86"/>
  <c r="H74" i="86"/>
  <c r="G74" i="86"/>
  <c r="F74" i="86"/>
  <c r="E74" i="86"/>
  <c r="H73" i="86"/>
  <c r="G73" i="86"/>
  <c r="F73" i="86"/>
  <c r="E73" i="86"/>
  <c r="H72" i="86"/>
  <c r="G72" i="86"/>
  <c r="F72" i="86"/>
  <c r="E72" i="86"/>
  <c r="I71" i="86"/>
  <c r="H71" i="86"/>
  <c r="G71" i="86"/>
  <c r="F71" i="86"/>
  <c r="E71" i="86"/>
  <c r="H70" i="86"/>
  <c r="G70" i="86"/>
  <c r="F70" i="86"/>
  <c r="E70" i="86"/>
  <c r="I69" i="86"/>
  <c r="H69" i="86"/>
  <c r="G69" i="86"/>
  <c r="H68" i="86"/>
  <c r="G68" i="86"/>
  <c r="F68" i="86"/>
  <c r="E68" i="86"/>
  <c r="H67" i="86"/>
  <c r="G67" i="86"/>
  <c r="F67" i="86"/>
  <c r="E67" i="86"/>
  <c r="H66" i="86"/>
  <c r="G66" i="86"/>
  <c r="F66" i="86"/>
  <c r="E66" i="86"/>
  <c r="I65" i="86"/>
  <c r="H65" i="86"/>
  <c r="G65" i="86"/>
  <c r="F65" i="86"/>
  <c r="E65" i="86"/>
  <c r="H64" i="86"/>
  <c r="G64" i="86"/>
  <c r="F64" i="86"/>
  <c r="E64" i="86"/>
  <c r="H63" i="86"/>
  <c r="G63" i="86"/>
  <c r="F63" i="86"/>
  <c r="E63" i="86"/>
  <c r="H62" i="86"/>
  <c r="G62" i="86"/>
  <c r="F62" i="86"/>
  <c r="E62" i="86"/>
  <c r="I61" i="86"/>
  <c r="H61" i="86"/>
  <c r="G61" i="86"/>
  <c r="F61" i="86"/>
  <c r="E61" i="86"/>
  <c r="H60" i="86"/>
  <c r="G60" i="86"/>
  <c r="F60" i="86"/>
  <c r="E60" i="86"/>
  <c r="H59" i="86"/>
  <c r="G59" i="86"/>
  <c r="F59" i="86"/>
  <c r="E59" i="86"/>
  <c r="H58" i="86"/>
  <c r="G58" i="86"/>
  <c r="H57" i="86"/>
  <c r="G57" i="86"/>
  <c r="F57" i="86"/>
  <c r="E57" i="86"/>
  <c r="H56" i="86"/>
  <c r="G56" i="86"/>
  <c r="F56" i="86"/>
  <c r="E56" i="86"/>
  <c r="H55" i="86"/>
  <c r="G55" i="86"/>
  <c r="F55" i="86"/>
  <c r="E55" i="86"/>
  <c r="H54" i="86"/>
  <c r="G54" i="86"/>
  <c r="F54" i="86"/>
  <c r="E54" i="86"/>
  <c r="H53" i="86"/>
  <c r="G53" i="86"/>
  <c r="F53" i="86"/>
  <c r="E53" i="86"/>
  <c r="H52" i="86"/>
  <c r="G52" i="86"/>
  <c r="F52" i="86"/>
  <c r="E52" i="86"/>
  <c r="I51" i="86"/>
  <c r="H51" i="86"/>
  <c r="G51" i="86"/>
  <c r="F51" i="86"/>
  <c r="E51" i="86"/>
  <c r="I50" i="86"/>
  <c r="H50" i="86"/>
  <c r="G50" i="86"/>
  <c r="F50" i="86"/>
  <c r="E50" i="86"/>
  <c r="H49" i="86"/>
  <c r="G49" i="86"/>
  <c r="F49" i="86"/>
  <c r="E49" i="86"/>
  <c r="H48" i="86"/>
  <c r="G48" i="86"/>
  <c r="F48" i="86"/>
  <c r="E48" i="86"/>
  <c r="H47" i="86"/>
  <c r="G47" i="86"/>
  <c r="H46" i="86"/>
  <c r="G46" i="86"/>
  <c r="F46" i="86"/>
  <c r="E46" i="86"/>
  <c r="I45" i="86"/>
  <c r="H45" i="86"/>
  <c r="G45" i="86"/>
  <c r="F45" i="86"/>
  <c r="E45" i="86"/>
  <c r="H44" i="86"/>
  <c r="G44" i="86"/>
  <c r="F44" i="86"/>
  <c r="E44" i="86"/>
  <c r="H43" i="86"/>
  <c r="G43" i="86"/>
  <c r="F43" i="86"/>
  <c r="E43" i="86"/>
  <c r="H42" i="86"/>
  <c r="G42" i="86"/>
  <c r="F42" i="86"/>
  <c r="E42" i="86"/>
  <c r="I41" i="86"/>
  <c r="H41" i="86"/>
  <c r="G41" i="86"/>
  <c r="F41" i="86"/>
  <c r="E41" i="86"/>
  <c r="H40" i="86"/>
  <c r="G40" i="86"/>
  <c r="F40" i="86"/>
  <c r="E40" i="86"/>
  <c r="H39" i="86"/>
  <c r="G39" i="86"/>
  <c r="F39" i="86"/>
  <c r="E39" i="86"/>
  <c r="H38" i="86"/>
  <c r="G38" i="86"/>
  <c r="F38" i="86"/>
  <c r="E38" i="86"/>
  <c r="I37" i="86"/>
  <c r="H37" i="86"/>
  <c r="G37" i="86"/>
  <c r="F37" i="86"/>
  <c r="E37" i="86"/>
  <c r="H36" i="86"/>
  <c r="G36" i="86"/>
  <c r="H35" i="86"/>
  <c r="G35" i="86"/>
  <c r="F35" i="86"/>
  <c r="E35" i="86"/>
  <c r="I34" i="86"/>
  <c r="H34" i="86"/>
  <c r="G34" i="86"/>
  <c r="F34" i="86"/>
  <c r="E34" i="86"/>
  <c r="H33" i="86"/>
  <c r="G33" i="86"/>
  <c r="F33" i="86"/>
  <c r="E33" i="86"/>
  <c r="H32" i="86"/>
  <c r="G32" i="86"/>
  <c r="F32" i="86"/>
  <c r="E32" i="86"/>
  <c r="H31" i="86"/>
  <c r="G31" i="86"/>
  <c r="F31" i="86"/>
  <c r="E31" i="86"/>
  <c r="I30" i="86"/>
  <c r="H30" i="86"/>
  <c r="G30" i="86"/>
  <c r="F30" i="86"/>
  <c r="E30" i="86"/>
  <c r="H29" i="86"/>
  <c r="G29" i="86"/>
  <c r="F29" i="86"/>
  <c r="E29" i="86"/>
  <c r="H28" i="86"/>
  <c r="G28" i="86"/>
  <c r="F28" i="86"/>
  <c r="E28" i="86"/>
  <c r="H27" i="86"/>
  <c r="G27" i="86"/>
  <c r="F27" i="86"/>
  <c r="E27" i="86"/>
  <c r="H26" i="86"/>
  <c r="G26" i="86"/>
  <c r="F26" i="86"/>
  <c r="E26" i="86"/>
  <c r="H25" i="86"/>
  <c r="G25" i="86"/>
  <c r="I24" i="86"/>
  <c r="H24" i="86"/>
  <c r="G24" i="86"/>
  <c r="F24" i="86"/>
  <c r="E24" i="86"/>
  <c r="H23" i="86"/>
  <c r="G23" i="86"/>
  <c r="F23" i="86"/>
  <c r="E23" i="86"/>
  <c r="H22" i="86"/>
  <c r="G22" i="86"/>
  <c r="F22" i="86"/>
  <c r="E22" i="86"/>
  <c r="I21" i="86"/>
  <c r="H21" i="86"/>
  <c r="G21" i="86"/>
  <c r="F21" i="86"/>
  <c r="E21" i="86"/>
  <c r="I20" i="86"/>
  <c r="H20" i="86"/>
  <c r="G20" i="86"/>
  <c r="F20" i="86"/>
  <c r="E20" i="86"/>
  <c r="I19" i="86"/>
  <c r="H19" i="86"/>
  <c r="G19" i="86"/>
  <c r="F19" i="86"/>
  <c r="E19" i="86"/>
  <c r="H18" i="86"/>
  <c r="G18" i="86"/>
  <c r="F18" i="86"/>
  <c r="E18" i="86"/>
  <c r="H17" i="86"/>
  <c r="G17" i="86"/>
  <c r="F17" i="86"/>
  <c r="E17" i="86"/>
  <c r="I16" i="86"/>
  <c r="H16" i="86"/>
  <c r="G16" i="86"/>
  <c r="F16" i="86"/>
  <c r="E16" i="86"/>
  <c r="H15" i="86"/>
  <c r="G15" i="86"/>
  <c r="F15" i="86"/>
  <c r="E15" i="86"/>
  <c r="I14" i="86"/>
  <c r="H14" i="86"/>
  <c r="G14" i="86"/>
  <c r="H13" i="86"/>
  <c r="G13" i="86"/>
  <c r="F13" i="86"/>
  <c r="E13" i="86"/>
  <c r="H12" i="86"/>
  <c r="G12" i="86"/>
  <c r="F12" i="86"/>
  <c r="E12" i="86"/>
  <c r="I11" i="86"/>
  <c r="H11" i="86"/>
  <c r="G11" i="86"/>
  <c r="F11" i="86"/>
  <c r="E11" i="86"/>
  <c r="I10" i="86"/>
  <c r="H10" i="86"/>
  <c r="G10" i="86"/>
  <c r="F10" i="86"/>
  <c r="E10" i="86"/>
  <c r="H9" i="86"/>
  <c r="G9" i="86"/>
  <c r="F9" i="86"/>
  <c r="E9" i="86"/>
  <c r="H8" i="86"/>
  <c r="G8" i="86"/>
  <c r="F8" i="86"/>
  <c r="E8" i="86"/>
  <c r="H7" i="86"/>
  <c r="G7" i="86"/>
  <c r="F7" i="86"/>
  <c r="E7" i="86"/>
  <c r="I6" i="86"/>
  <c r="H6" i="86"/>
  <c r="G6" i="86"/>
  <c r="F6" i="86"/>
  <c r="E6" i="86"/>
  <c r="H5" i="86"/>
  <c r="G5" i="86"/>
  <c r="F5" i="86"/>
  <c r="E5" i="86"/>
  <c r="H4" i="86"/>
  <c r="G4" i="86"/>
  <c r="F4" i="86"/>
  <c r="E4" i="86"/>
  <c r="V160" i="85"/>
  <c r="BO105" i="85"/>
  <c r="CE830" i="85"/>
  <c r="BV830" i="85"/>
  <c r="BD830" i="85"/>
  <c r="AU830" i="85"/>
  <c r="AL830" i="85"/>
  <c r="CE829" i="85"/>
  <c r="CD829" i="85"/>
  <c r="BV829" i="85"/>
  <c r="BU829" i="85"/>
  <c r="BM829" i="85"/>
  <c r="BD829" i="85"/>
  <c r="BC829" i="85"/>
  <c r="AU829" i="85"/>
  <c r="AT829" i="85"/>
  <c r="AL829" i="85"/>
  <c r="AK829" i="85"/>
  <c r="AC829" i="85"/>
  <c r="CE828" i="85"/>
  <c r="CD828" i="85"/>
  <c r="BV828" i="85"/>
  <c r="BU828" i="85"/>
  <c r="BM828" i="85"/>
  <c r="BL828" i="85"/>
  <c r="BD828" i="85"/>
  <c r="AU828" i="85"/>
  <c r="AT828" i="85"/>
  <c r="AL828" i="85"/>
  <c r="AC828" i="85"/>
  <c r="AB828" i="85"/>
  <c r="J23" i="83"/>
  <c r="J12" i="83"/>
  <c r="CE827" i="85"/>
  <c r="CD827" i="85"/>
  <c r="BV827" i="85"/>
  <c r="BU827" i="85"/>
  <c r="BM827" i="85"/>
  <c r="BD827" i="85"/>
  <c r="BC827" i="85"/>
  <c r="AU827" i="85"/>
  <c r="AT827" i="85"/>
  <c r="AL827" i="85"/>
  <c r="AK827" i="85"/>
  <c r="AC827" i="85"/>
  <c r="AB827" i="85"/>
  <c r="J11" i="83"/>
  <c r="CE826" i="85"/>
  <c r="CD826" i="85"/>
  <c r="BV826" i="85"/>
  <c r="BM826" i="85"/>
  <c r="BL826" i="85"/>
  <c r="BD826" i="85"/>
  <c r="BC826" i="85"/>
  <c r="AU826" i="85"/>
  <c r="AT826" i="85"/>
  <c r="AL826" i="85"/>
  <c r="AK826" i="85"/>
  <c r="AC826" i="85"/>
  <c r="AB826" i="85"/>
  <c r="J21" i="83"/>
  <c r="CE825" i="85"/>
  <c r="BV825" i="85"/>
  <c r="BU825" i="85"/>
  <c r="BM825" i="85"/>
  <c r="BD825" i="85"/>
  <c r="BC825" i="85"/>
  <c r="AU825" i="85"/>
  <c r="AL825" i="85"/>
  <c r="AK825" i="85"/>
  <c r="AC825" i="85"/>
  <c r="I9" i="83"/>
  <c r="CE824" i="85"/>
  <c r="CD824" i="85"/>
  <c r="BV824" i="85"/>
  <c r="BM824" i="85"/>
  <c r="BL824" i="85"/>
  <c r="BD824" i="85"/>
  <c r="AU824" i="85"/>
  <c r="AT824" i="85"/>
  <c r="AL824" i="85"/>
  <c r="AK824" i="85"/>
  <c r="AC824" i="85"/>
  <c r="AB824" i="85"/>
  <c r="J8" i="83"/>
  <c r="CE823" i="85"/>
  <c r="CD823" i="85"/>
  <c r="BV823" i="85"/>
  <c r="BU823" i="85"/>
  <c r="BM823" i="85"/>
  <c r="BL823" i="85"/>
  <c r="BD823" i="85"/>
  <c r="BC823" i="85"/>
  <c r="AU823" i="85"/>
  <c r="AL823" i="85"/>
  <c r="AK823" i="85"/>
  <c r="AC823" i="85"/>
  <c r="AB823" i="85"/>
  <c r="I18" i="83"/>
  <c r="J7" i="83"/>
  <c r="I7" i="83"/>
  <c r="CE822" i="85"/>
  <c r="CD822" i="85"/>
  <c r="BV822" i="85"/>
  <c r="BM822" i="85"/>
  <c r="BL822" i="85"/>
  <c r="BD822" i="85"/>
  <c r="AU822" i="85"/>
  <c r="AT822" i="85"/>
  <c r="AL822" i="85"/>
  <c r="AC822" i="85"/>
  <c r="AB822" i="85"/>
  <c r="J17" i="83"/>
  <c r="CE821" i="85"/>
  <c r="BV821" i="85"/>
  <c r="BU821" i="85"/>
  <c r="BM821" i="85"/>
  <c r="BD821" i="85"/>
  <c r="BC821" i="85"/>
  <c r="AU821" i="85"/>
  <c r="AL821" i="85"/>
  <c r="AK821" i="85"/>
  <c r="AC821" i="85"/>
  <c r="J5" i="83"/>
  <c r="I5" i="83"/>
  <c r="CE820" i="85"/>
  <c r="CD820" i="85"/>
  <c r="BV820" i="85"/>
  <c r="BM820" i="85"/>
  <c r="BL820" i="85"/>
  <c r="BD820" i="85"/>
  <c r="AU820" i="85"/>
  <c r="AT820" i="85"/>
  <c r="AL820" i="85"/>
  <c r="AC820" i="85"/>
  <c r="AB820" i="85"/>
  <c r="J15" i="83"/>
  <c r="I15" i="83"/>
  <c r="M28" i="84"/>
  <c r="I102" i="83"/>
  <c r="H102" i="83"/>
  <c r="G102" i="83"/>
  <c r="J101" i="83"/>
  <c r="I101" i="83"/>
  <c r="H101" i="83"/>
  <c r="G101" i="83"/>
  <c r="F101" i="83"/>
  <c r="E101" i="83"/>
  <c r="J100" i="83"/>
  <c r="I100" i="83"/>
  <c r="H100" i="83"/>
  <c r="G100" i="83"/>
  <c r="F100" i="83"/>
  <c r="E100" i="83"/>
  <c r="J99" i="83"/>
  <c r="I99" i="83"/>
  <c r="H99" i="83"/>
  <c r="G99" i="83"/>
  <c r="F99" i="83"/>
  <c r="E99" i="83"/>
  <c r="H98" i="83"/>
  <c r="G98" i="83"/>
  <c r="F98" i="83"/>
  <c r="E98" i="83"/>
  <c r="J97" i="83"/>
  <c r="H97" i="83"/>
  <c r="G97" i="83"/>
  <c r="F97" i="83"/>
  <c r="E97" i="83"/>
  <c r="I96" i="83"/>
  <c r="H96" i="83"/>
  <c r="G96" i="83"/>
  <c r="F96" i="83"/>
  <c r="E96" i="83"/>
  <c r="J95" i="83"/>
  <c r="H95" i="83"/>
  <c r="G95" i="83"/>
  <c r="F95" i="83"/>
  <c r="E95" i="83"/>
  <c r="H94" i="83"/>
  <c r="G94" i="83"/>
  <c r="F94" i="83"/>
  <c r="E94" i="83"/>
  <c r="J93" i="83"/>
  <c r="H93" i="83"/>
  <c r="G93" i="83"/>
  <c r="F93" i="83"/>
  <c r="E93" i="83"/>
  <c r="I92" i="83"/>
  <c r="H92" i="83"/>
  <c r="G92" i="83"/>
  <c r="F92" i="83"/>
  <c r="E92" i="83"/>
  <c r="I91" i="83"/>
  <c r="H91" i="83"/>
  <c r="G91" i="83"/>
  <c r="H90" i="83"/>
  <c r="G90" i="83"/>
  <c r="F90" i="83"/>
  <c r="E90" i="83"/>
  <c r="I89" i="83"/>
  <c r="H89" i="83"/>
  <c r="G89" i="83"/>
  <c r="F89" i="83"/>
  <c r="E89" i="83"/>
  <c r="H88" i="83"/>
  <c r="G88" i="83"/>
  <c r="F88" i="83"/>
  <c r="E88" i="83"/>
  <c r="H87" i="83"/>
  <c r="G87" i="83"/>
  <c r="F87" i="83"/>
  <c r="E87" i="83"/>
  <c r="H86" i="83"/>
  <c r="G86" i="83"/>
  <c r="F86" i="83"/>
  <c r="E86" i="83"/>
  <c r="J85" i="83"/>
  <c r="H85" i="83"/>
  <c r="G85" i="83"/>
  <c r="F85" i="83"/>
  <c r="E85" i="83"/>
  <c r="H84" i="83"/>
  <c r="G84" i="83"/>
  <c r="F84" i="83"/>
  <c r="E84" i="83"/>
  <c r="H83" i="83"/>
  <c r="G83" i="83"/>
  <c r="F83" i="83"/>
  <c r="E83" i="83"/>
  <c r="J82" i="83"/>
  <c r="H82" i="83"/>
  <c r="G82" i="83"/>
  <c r="F82" i="83"/>
  <c r="E82" i="83"/>
  <c r="H81" i="83"/>
  <c r="G81" i="83"/>
  <c r="F81" i="83"/>
  <c r="E81" i="83"/>
  <c r="I80" i="83"/>
  <c r="H80" i="83"/>
  <c r="G80" i="83"/>
  <c r="H79" i="83"/>
  <c r="G79" i="83"/>
  <c r="F79" i="83"/>
  <c r="E79" i="83"/>
  <c r="H78" i="83"/>
  <c r="G78" i="83"/>
  <c r="F78" i="83"/>
  <c r="E78" i="83"/>
  <c r="H77" i="83"/>
  <c r="G77" i="83"/>
  <c r="F77" i="83"/>
  <c r="E77" i="83"/>
  <c r="I76" i="83"/>
  <c r="H76" i="83"/>
  <c r="G76" i="83"/>
  <c r="F76" i="83"/>
  <c r="E76" i="83"/>
  <c r="J75" i="83"/>
  <c r="H75" i="83"/>
  <c r="G75" i="83"/>
  <c r="F75" i="83"/>
  <c r="E75" i="83"/>
  <c r="H74" i="83"/>
  <c r="G74" i="83"/>
  <c r="F74" i="83"/>
  <c r="E74" i="83"/>
  <c r="I73" i="83"/>
  <c r="H73" i="83"/>
  <c r="G73" i="83"/>
  <c r="F73" i="83"/>
  <c r="E73" i="83"/>
  <c r="H72" i="83"/>
  <c r="G72" i="83"/>
  <c r="F72" i="83"/>
  <c r="E72" i="83"/>
  <c r="H71" i="83"/>
  <c r="G71" i="83"/>
  <c r="F71" i="83"/>
  <c r="E71" i="83"/>
  <c r="H70" i="83"/>
  <c r="G70" i="83"/>
  <c r="F70" i="83"/>
  <c r="E70" i="83"/>
  <c r="I69" i="83"/>
  <c r="H69" i="83"/>
  <c r="G69" i="83"/>
  <c r="H68" i="83"/>
  <c r="G68" i="83"/>
  <c r="F68" i="83"/>
  <c r="E68" i="83"/>
  <c r="H67" i="83"/>
  <c r="G67" i="83"/>
  <c r="F67" i="83"/>
  <c r="E67" i="83"/>
  <c r="J66" i="83"/>
  <c r="H66" i="83"/>
  <c r="G66" i="83"/>
  <c r="F66" i="83"/>
  <c r="E66" i="83"/>
  <c r="H65" i="83"/>
  <c r="G65" i="83"/>
  <c r="F65" i="83"/>
  <c r="E65" i="83"/>
  <c r="H64" i="83"/>
  <c r="G64" i="83"/>
  <c r="F64" i="83"/>
  <c r="E64" i="83"/>
  <c r="J63" i="83"/>
  <c r="H63" i="83"/>
  <c r="G63" i="83"/>
  <c r="F63" i="83"/>
  <c r="E63" i="83"/>
  <c r="H62" i="83"/>
  <c r="G62" i="83"/>
  <c r="F62" i="83"/>
  <c r="E62" i="83"/>
  <c r="H61" i="83"/>
  <c r="G61" i="83"/>
  <c r="F61" i="83"/>
  <c r="E61" i="83"/>
  <c r="H60" i="83"/>
  <c r="G60" i="83"/>
  <c r="F60" i="83"/>
  <c r="E60" i="83"/>
  <c r="H59" i="83"/>
  <c r="G59" i="83"/>
  <c r="F59" i="83"/>
  <c r="E59" i="83"/>
  <c r="I58" i="83"/>
  <c r="H58" i="83"/>
  <c r="G58" i="83"/>
  <c r="H57" i="83"/>
  <c r="G57" i="83"/>
  <c r="F57" i="83"/>
  <c r="E57" i="83"/>
  <c r="J56" i="83"/>
  <c r="H56" i="83"/>
  <c r="G56" i="83"/>
  <c r="F56" i="83"/>
  <c r="E56" i="83"/>
  <c r="H55" i="83"/>
  <c r="G55" i="83"/>
  <c r="F55" i="83"/>
  <c r="E55" i="83"/>
  <c r="I54" i="83"/>
  <c r="H54" i="83"/>
  <c r="G54" i="83"/>
  <c r="F54" i="83"/>
  <c r="E54" i="83"/>
  <c r="H53" i="83"/>
  <c r="G53" i="83"/>
  <c r="F53" i="83"/>
  <c r="E53" i="83"/>
  <c r="J52" i="83"/>
  <c r="H52" i="83"/>
  <c r="G52" i="83"/>
  <c r="F52" i="83"/>
  <c r="E52" i="83"/>
  <c r="H51" i="83"/>
  <c r="G51" i="83"/>
  <c r="F51" i="83"/>
  <c r="E51" i="83"/>
  <c r="H50" i="83"/>
  <c r="G50" i="83"/>
  <c r="F50" i="83"/>
  <c r="E50" i="83"/>
  <c r="H49" i="83"/>
  <c r="G49" i="83"/>
  <c r="F49" i="83"/>
  <c r="E49" i="83"/>
  <c r="I48" i="83"/>
  <c r="H48" i="83"/>
  <c r="G48" i="83"/>
  <c r="F48" i="83"/>
  <c r="E48" i="83"/>
  <c r="I47" i="83"/>
  <c r="H47" i="83"/>
  <c r="G47" i="83"/>
  <c r="H46" i="83"/>
  <c r="G46" i="83"/>
  <c r="F46" i="83"/>
  <c r="E46" i="83"/>
  <c r="H45" i="83"/>
  <c r="G45" i="83"/>
  <c r="F45" i="83"/>
  <c r="E45" i="83"/>
  <c r="H44" i="83"/>
  <c r="G44" i="83"/>
  <c r="F44" i="83"/>
  <c r="E44" i="83"/>
  <c r="J43" i="83"/>
  <c r="I43" i="83"/>
  <c r="H43" i="83"/>
  <c r="G43" i="83"/>
  <c r="F43" i="83"/>
  <c r="E43" i="83"/>
  <c r="H42" i="83"/>
  <c r="G42" i="83"/>
  <c r="F42" i="83"/>
  <c r="E42" i="83"/>
  <c r="J41" i="83"/>
  <c r="I41" i="83"/>
  <c r="H41" i="83"/>
  <c r="G41" i="83"/>
  <c r="F41" i="83"/>
  <c r="E41" i="83"/>
  <c r="H40" i="83"/>
  <c r="G40" i="83"/>
  <c r="F40" i="83"/>
  <c r="E40" i="83"/>
  <c r="H39" i="83"/>
  <c r="G39" i="83"/>
  <c r="F39" i="83"/>
  <c r="E39" i="83"/>
  <c r="J38" i="83"/>
  <c r="I38" i="83"/>
  <c r="H38" i="83"/>
  <c r="G38" i="83"/>
  <c r="F38" i="83"/>
  <c r="E38" i="83"/>
  <c r="H37" i="83"/>
  <c r="G37" i="83"/>
  <c r="F37" i="83"/>
  <c r="E37" i="83"/>
  <c r="I36" i="83"/>
  <c r="H36" i="83"/>
  <c r="G36" i="83"/>
  <c r="H35" i="83"/>
  <c r="G35" i="83"/>
  <c r="F35" i="83"/>
  <c r="E35" i="83"/>
  <c r="H34" i="83"/>
  <c r="G34" i="83"/>
  <c r="F34" i="83"/>
  <c r="E34" i="83"/>
  <c r="H33" i="83"/>
  <c r="G33" i="83"/>
  <c r="F33" i="83"/>
  <c r="E33" i="83"/>
  <c r="I32" i="83"/>
  <c r="H32" i="83"/>
  <c r="G32" i="83"/>
  <c r="F32" i="83"/>
  <c r="E32" i="83"/>
  <c r="H31" i="83"/>
  <c r="G31" i="83"/>
  <c r="F31" i="83"/>
  <c r="E31" i="83"/>
  <c r="H30" i="83"/>
  <c r="G30" i="83"/>
  <c r="F30" i="83"/>
  <c r="E30" i="83"/>
  <c r="I29" i="83"/>
  <c r="H29" i="83"/>
  <c r="G29" i="83"/>
  <c r="F29" i="83"/>
  <c r="E29" i="83"/>
  <c r="J28" i="83"/>
  <c r="H28" i="83"/>
  <c r="G28" i="83"/>
  <c r="F28" i="83"/>
  <c r="E28" i="83"/>
  <c r="H27" i="83"/>
  <c r="G27" i="83"/>
  <c r="F27" i="83"/>
  <c r="E27" i="83"/>
  <c r="I26" i="83"/>
  <c r="H26" i="83"/>
  <c r="G26" i="83"/>
  <c r="F26" i="83"/>
  <c r="E26" i="83"/>
  <c r="J25" i="83"/>
  <c r="I25" i="83"/>
  <c r="H25" i="83"/>
  <c r="G25" i="83"/>
  <c r="H24" i="83"/>
  <c r="G24" i="83"/>
  <c r="F24" i="83"/>
  <c r="E24" i="83"/>
  <c r="H23" i="83"/>
  <c r="G23" i="83"/>
  <c r="F23" i="83"/>
  <c r="E23" i="83"/>
  <c r="J22" i="83"/>
  <c r="I22" i="83"/>
  <c r="H22" i="83"/>
  <c r="G22" i="83"/>
  <c r="F22" i="83"/>
  <c r="E22" i="83"/>
  <c r="H21" i="83"/>
  <c r="G21" i="83"/>
  <c r="F21" i="83"/>
  <c r="E21" i="83"/>
  <c r="H20" i="83"/>
  <c r="G20" i="83"/>
  <c r="F20" i="83"/>
  <c r="E20" i="83"/>
  <c r="J19" i="83"/>
  <c r="H19" i="83"/>
  <c r="G19" i="83"/>
  <c r="F19" i="83"/>
  <c r="E19" i="83"/>
  <c r="J18" i="83"/>
  <c r="H18" i="83"/>
  <c r="G18" i="83"/>
  <c r="F18" i="83"/>
  <c r="E18" i="83"/>
  <c r="H17" i="83"/>
  <c r="G17" i="83"/>
  <c r="F17" i="83"/>
  <c r="E17" i="83"/>
  <c r="J16" i="83"/>
  <c r="H16" i="83"/>
  <c r="G16" i="83"/>
  <c r="F16" i="83"/>
  <c r="E16" i="83"/>
  <c r="H15" i="83"/>
  <c r="G15" i="83"/>
  <c r="F15" i="83"/>
  <c r="E15" i="83"/>
  <c r="I14" i="83"/>
  <c r="H14" i="83"/>
  <c r="G14" i="83"/>
  <c r="J13" i="83"/>
  <c r="I13" i="83"/>
  <c r="H13" i="83"/>
  <c r="G13" i="83"/>
  <c r="F13" i="83"/>
  <c r="E13" i="83"/>
  <c r="I12" i="83"/>
  <c r="H12" i="83"/>
  <c r="G12" i="83"/>
  <c r="F12" i="83"/>
  <c r="E12" i="83"/>
  <c r="I11" i="83"/>
  <c r="H11" i="83"/>
  <c r="G11" i="83"/>
  <c r="F11" i="83"/>
  <c r="E11" i="83"/>
  <c r="I10" i="83"/>
  <c r="H10" i="83"/>
  <c r="G10" i="83"/>
  <c r="F10" i="83"/>
  <c r="E10" i="83"/>
  <c r="J9" i="83"/>
  <c r="H9" i="83"/>
  <c r="G9" i="83"/>
  <c r="F9" i="83"/>
  <c r="E9" i="83"/>
  <c r="I8" i="83"/>
  <c r="H8" i="83"/>
  <c r="G8" i="83"/>
  <c r="F8" i="83"/>
  <c r="E8" i="83"/>
  <c r="H7" i="83"/>
  <c r="G7" i="83"/>
  <c r="F7" i="83"/>
  <c r="E7" i="83"/>
  <c r="H6" i="83"/>
  <c r="G6" i="83"/>
  <c r="F6" i="83"/>
  <c r="E6" i="83"/>
  <c r="H5" i="83"/>
  <c r="G5" i="83"/>
  <c r="F5" i="83"/>
  <c r="E5" i="83"/>
  <c r="J4" i="83"/>
  <c r="I4" i="83"/>
  <c r="H4" i="83"/>
  <c r="G4" i="83"/>
  <c r="F4" i="83"/>
  <c r="E4" i="83"/>
  <c r="CD830" i="82"/>
  <c r="CC830" i="82"/>
  <c r="CB830" i="82"/>
  <c r="BU830" i="82"/>
  <c r="BT830" i="82"/>
  <c r="BS830" i="82"/>
  <c r="BL830" i="82"/>
  <c r="BK830" i="82"/>
  <c r="BJ830" i="82"/>
  <c r="BC830" i="82"/>
  <c r="BB830" i="82"/>
  <c r="BA830" i="82"/>
  <c r="AT830" i="82"/>
  <c r="AS830" i="82"/>
  <c r="AR830" i="82"/>
  <c r="AK830" i="82"/>
  <c r="AJ830" i="82"/>
  <c r="AI830" i="82"/>
  <c r="AB830" i="82"/>
  <c r="AA830" i="82"/>
  <c r="Z830" i="82"/>
  <c r="S830" i="82"/>
  <c r="R830" i="82"/>
  <c r="Q830" i="82"/>
  <c r="J830" i="82"/>
  <c r="I830" i="82"/>
  <c r="H830" i="82"/>
  <c r="CD829" i="82"/>
  <c r="CB829" i="82"/>
  <c r="CA829" i="82"/>
  <c r="BZ829" i="82"/>
  <c r="BU829" i="82"/>
  <c r="BS829" i="82"/>
  <c r="BR829" i="82"/>
  <c r="BQ829" i="82"/>
  <c r="BL829" i="82"/>
  <c r="BJ829" i="82"/>
  <c r="BI829" i="82"/>
  <c r="BH829" i="82"/>
  <c r="BC829" i="82"/>
  <c r="BA829" i="82"/>
  <c r="AZ829" i="82"/>
  <c r="AY829" i="82"/>
  <c r="AT829" i="82"/>
  <c r="AR829" i="82"/>
  <c r="AQ829" i="82"/>
  <c r="AP829" i="82"/>
  <c r="AK829" i="82"/>
  <c r="AI829" i="82"/>
  <c r="AH829" i="82"/>
  <c r="AG829" i="82"/>
  <c r="AB829" i="82"/>
  <c r="Z829" i="82"/>
  <c r="Y829" i="82"/>
  <c r="X829" i="82"/>
  <c r="S829" i="82"/>
  <c r="Q829" i="82"/>
  <c r="P829" i="82"/>
  <c r="O829" i="82"/>
  <c r="J829" i="82"/>
  <c r="H829" i="82"/>
  <c r="G829" i="82"/>
  <c r="F829" i="82"/>
  <c r="CD828" i="82"/>
  <c r="CB828" i="82"/>
  <c r="CA828" i="82"/>
  <c r="BZ828" i="82"/>
  <c r="BU828" i="82"/>
  <c r="BS828" i="82"/>
  <c r="BR828" i="82"/>
  <c r="BQ828" i="82"/>
  <c r="BL828" i="82"/>
  <c r="BJ828" i="82"/>
  <c r="BI828" i="82"/>
  <c r="BH828" i="82"/>
  <c r="BC828" i="82"/>
  <c r="BA828" i="82"/>
  <c r="AZ828" i="82"/>
  <c r="AY828" i="82"/>
  <c r="AT828" i="82"/>
  <c r="AR828" i="82"/>
  <c r="AQ828" i="82"/>
  <c r="AP828" i="82"/>
  <c r="AK828" i="82"/>
  <c r="AI828" i="82"/>
  <c r="AH828" i="82"/>
  <c r="AG828" i="82"/>
  <c r="AB828" i="82"/>
  <c r="Z828" i="82"/>
  <c r="Y828" i="82"/>
  <c r="X828" i="82"/>
  <c r="S828" i="82"/>
  <c r="Q828" i="82"/>
  <c r="P828" i="82"/>
  <c r="O828" i="82"/>
  <c r="J828" i="82"/>
  <c r="H828" i="82"/>
  <c r="G828" i="82"/>
  <c r="F828" i="82"/>
  <c r="CD827" i="82"/>
  <c r="CB827" i="82"/>
  <c r="CA827" i="82"/>
  <c r="BZ827" i="82"/>
  <c r="BU827" i="82"/>
  <c r="BS827" i="82"/>
  <c r="BR827" i="82"/>
  <c r="BQ827" i="82"/>
  <c r="BL827" i="82"/>
  <c r="BJ827" i="82"/>
  <c r="BI827" i="82"/>
  <c r="BH827" i="82"/>
  <c r="BC827" i="82"/>
  <c r="BA827" i="82"/>
  <c r="AZ827" i="82"/>
  <c r="AY827" i="82"/>
  <c r="AT827" i="82"/>
  <c r="AR827" i="82"/>
  <c r="AQ827" i="82"/>
  <c r="AP827" i="82"/>
  <c r="AK827" i="82"/>
  <c r="AI827" i="82"/>
  <c r="AH827" i="82"/>
  <c r="AG827" i="82"/>
  <c r="AB827" i="82"/>
  <c r="Z827" i="82"/>
  <c r="Y827" i="82"/>
  <c r="X827" i="82"/>
  <c r="S827" i="82"/>
  <c r="Q827" i="82"/>
  <c r="P827" i="82"/>
  <c r="O827" i="82"/>
  <c r="J827" i="82"/>
  <c r="H827" i="82"/>
  <c r="G827" i="82"/>
  <c r="F827" i="82"/>
  <c r="CD826" i="82"/>
  <c r="CB826" i="82"/>
  <c r="CA826" i="82"/>
  <c r="BZ826" i="82"/>
  <c r="BU826" i="82"/>
  <c r="BS826" i="82"/>
  <c r="BR826" i="82"/>
  <c r="BQ826" i="82"/>
  <c r="BL826" i="82"/>
  <c r="BJ826" i="82"/>
  <c r="BI826" i="82"/>
  <c r="BH826" i="82"/>
  <c r="BC826" i="82"/>
  <c r="BA826" i="82"/>
  <c r="AZ826" i="82"/>
  <c r="AY826" i="82"/>
  <c r="AT826" i="82"/>
  <c r="AR826" i="82"/>
  <c r="AQ826" i="82"/>
  <c r="AP826" i="82"/>
  <c r="AK826" i="82"/>
  <c r="AI826" i="82"/>
  <c r="AH826" i="82"/>
  <c r="AG826" i="82"/>
  <c r="AB826" i="82"/>
  <c r="Z826" i="82"/>
  <c r="Y826" i="82"/>
  <c r="X826" i="82"/>
  <c r="S826" i="82"/>
  <c r="Q826" i="82"/>
  <c r="P826" i="82"/>
  <c r="O826" i="82"/>
  <c r="J826" i="82"/>
  <c r="H826" i="82"/>
  <c r="G826" i="82"/>
  <c r="F826" i="82"/>
  <c r="CD825" i="82"/>
  <c r="CB825" i="82"/>
  <c r="CA825" i="82"/>
  <c r="BZ825" i="82"/>
  <c r="BU825" i="82"/>
  <c r="BS825" i="82"/>
  <c r="BR825" i="82"/>
  <c r="BQ825" i="82"/>
  <c r="BL825" i="82"/>
  <c r="BJ825" i="82"/>
  <c r="BI825" i="82"/>
  <c r="BH825" i="82"/>
  <c r="BC825" i="82"/>
  <c r="BA825" i="82"/>
  <c r="AZ825" i="82"/>
  <c r="AY825" i="82"/>
  <c r="AT825" i="82"/>
  <c r="AR825" i="82"/>
  <c r="AQ825" i="82"/>
  <c r="AP825" i="82"/>
  <c r="AK825" i="82"/>
  <c r="AI825" i="82"/>
  <c r="AH825" i="82"/>
  <c r="AG825" i="82"/>
  <c r="AB825" i="82"/>
  <c r="Z825" i="82"/>
  <c r="Y825" i="82"/>
  <c r="X825" i="82"/>
  <c r="S825" i="82"/>
  <c r="Q825" i="82"/>
  <c r="P825" i="82"/>
  <c r="O825" i="82"/>
  <c r="J825" i="82"/>
  <c r="H825" i="82"/>
  <c r="G825" i="82"/>
  <c r="F825" i="82"/>
  <c r="CD824" i="82"/>
  <c r="CB824" i="82"/>
  <c r="CA824" i="82"/>
  <c r="BZ824" i="82"/>
  <c r="BU824" i="82"/>
  <c r="BS824" i="82"/>
  <c r="BR824" i="82"/>
  <c r="BQ824" i="82"/>
  <c r="BL824" i="82"/>
  <c r="BJ824" i="82"/>
  <c r="BI824" i="82"/>
  <c r="BH824" i="82"/>
  <c r="BC824" i="82"/>
  <c r="BA824" i="82"/>
  <c r="AZ824" i="82"/>
  <c r="AY824" i="82"/>
  <c r="AT824" i="82"/>
  <c r="AR824" i="82"/>
  <c r="AQ824" i="82"/>
  <c r="AP824" i="82"/>
  <c r="AK824" i="82"/>
  <c r="AI824" i="82"/>
  <c r="AH824" i="82"/>
  <c r="AG824" i="82"/>
  <c r="AB824" i="82"/>
  <c r="Z824" i="82"/>
  <c r="Y824" i="82"/>
  <c r="X824" i="82"/>
  <c r="S824" i="82"/>
  <c r="Q824" i="82"/>
  <c r="P824" i="82"/>
  <c r="O824" i="82"/>
  <c r="J824" i="82"/>
  <c r="H824" i="82"/>
  <c r="G824" i="82"/>
  <c r="F824" i="82"/>
  <c r="CD823" i="82"/>
  <c r="CB823" i="82"/>
  <c r="CA823" i="82"/>
  <c r="BZ823" i="82"/>
  <c r="BU823" i="82"/>
  <c r="BS823" i="82"/>
  <c r="BR823" i="82"/>
  <c r="BQ823" i="82"/>
  <c r="BL823" i="82"/>
  <c r="BJ823" i="82"/>
  <c r="BI823" i="82"/>
  <c r="BH823" i="82"/>
  <c r="BC823" i="82"/>
  <c r="BA823" i="82"/>
  <c r="AZ823" i="82"/>
  <c r="AY823" i="82"/>
  <c r="AT823" i="82"/>
  <c r="AR823" i="82"/>
  <c r="AQ823" i="82"/>
  <c r="AP823" i="82"/>
  <c r="AK823" i="82"/>
  <c r="AI823" i="82"/>
  <c r="AH823" i="82"/>
  <c r="AG823" i="82"/>
  <c r="AB823" i="82"/>
  <c r="Z823" i="82"/>
  <c r="Y823" i="82"/>
  <c r="X823" i="82"/>
  <c r="S823" i="82"/>
  <c r="Q823" i="82"/>
  <c r="P823" i="82"/>
  <c r="O823" i="82"/>
  <c r="J823" i="82"/>
  <c r="H823" i="82"/>
  <c r="G823" i="82"/>
  <c r="F823" i="82"/>
  <c r="CD822" i="82"/>
  <c r="CB822" i="82"/>
  <c r="CA822" i="82"/>
  <c r="BZ822" i="82"/>
  <c r="BU822" i="82"/>
  <c r="BS822" i="82"/>
  <c r="BR822" i="82"/>
  <c r="BQ822" i="82"/>
  <c r="BL822" i="82"/>
  <c r="BJ822" i="82"/>
  <c r="BI822" i="82"/>
  <c r="BH822" i="82"/>
  <c r="BC822" i="82"/>
  <c r="BA822" i="82"/>
  <c r="AZ822" i="82"/>
  <c r="AY822" i="82"/>
  <c r="AT822" i="82"/>
  <c r="AR822" i="82"/>
  <c r="AQ822" i="82"/>
  <c r="AP822" i="82"/>
  <c r="AK822" i="82"/>
  <c r="AI822" i="82"/>
  <c r="AH822" i="82"/>
  <c r="AG822" i="82"/>
  <c r="AB822" i="82"/>
  <c r="Z822" i="82"/>
  <c r="Y822" i="82"/>
  <c r="X822" i="82"/>
  <c r="S822" i="82"/>
  <c r="Q822" i="82"/>
  <c r="P822" i="82"/>
  <c r="O822" i="82"/>
  <c r="J822" i="82"/>
  <c r="H822" i="82"/>
  <c r="G822" i="82"/>
  <c r="F822" i="82"/>
  <c r="CD821" i="82"/>
  <c r="CB821" i="82"/>
  <c r="CA821" i="82"/>
  <c r="BZ821" i="82"/>
  <c r="BU821" i="82"/>
  <c r="BS821" i="82"/>
  <c r="BR821" i="82"/>
  <c r="BQ821" i="82"/>
  <c r="BL821" i="82"/>
  <c r="BJ821" i="82"/>
  <c r="BI821" i="82"/>
  <c r="BH821" i="82"/>
  <c r="BC821" i="82"/>
  <c r="BA821" i="82"/>
  <c r="AZ821" i="82"/>
  <c r="AY821" i="82"/>
  <c r="AT821" i="82"/>
  <c r="AR821" i="82"/>
  <c r="AQ821" i="82"/>
  <c r="AP821" i="82"/>
  <c r="AK821" i="82"/>
  <c r="AI821" i="82"/>
  <c r="AH821" i="82"/>
  <c r="AG821" i="82"/>
  <c r="AB821" i="82"/>
  <c r="Z821" i="82"/>
  <c r="Y821" i="82"/>
  <c r="X821" i="82"/>
  <c r="S821" i="82"/>
  <c r="Q821" i="82"/>
  <c r="P821" i="82"/>
  <c r="O821" i="82"/>
  <c r="J821" i="82"/>
  <c r="H821" i="82"/>
  <c r="G821" i="82"/>
  <c r="F821" i="82"/>
  <c r="CD820" i="82"/>
  <c r="CB820" i="82"/>
  <c r="CA820" i="82"/>
  <c r="BZ820" i="82"/>
  <c r="BU820" i="82"/>
  <c r="BS820" i="82"/>
  <c r="BR820" i="82"/>
  <c r="BQ820" i="82"/>
  <c r="BL820" i="82"/>
  <c r="BJ820" i="82"/>
  <c r="BI820" i="82"/>
  <c r="BH820" i="82"/>
  <c r="BC820" i="82"/>
  <c r="BA820" i="82"/>
  <c r="AZ820" i="82"/>
  <c r="AY820" i="82"/>
  <c r="AT820" i="82"/>
  <c r="AR820" i="82"/>
  <c r="AQ820" i="82"/>
  <c r="AP820" i="82"/>
  <c r="AK820" i="82"/>
  <c r="AI820" i="82"/>
  <c r="AH820" i="82"/>
  <c r="AG820" i="82"/>
  <c r="AB820" i="82"/>
  <c r="Z820" i="82"/>
  <c r="Y820" i="82"/>
  <c r="X820" i="82"/>
  <c r="S820" i="82"/>
  <c r="Q820" i="82"/>
  <c r="P820" i="82"/>
  <c r="O820" i="82"/>
  <c r="J820" i="82"/>
  <c r="H820" i="82"/>
  <c r="G820" i="82"/>
  <c r="BX809" i="82"/>
  <c r="BO809" i="82"/>
  <c r="BF809" i="82"/>
  <c r="AW809" i="82"/>
  <c r="AN809" i="82"/>
  <c r="AE809" i="82"/>
  <c r="V809" i="82"/>
  <c r="M809" i="82"/>
  <c r="D809" i="82"/>
  <c r="BX798" i="82"/>
  <c r="BO798" i="82"/>
  <c r="BF798" i="82"/>
  <c r="AW798" i="82"/>
  <c r="AN798" i="82"/>
  <c r="AE798" i="82"/>
  <c r="V798" i="82"/>
  <c r="M798" i="82"/>
  <c r="D798" i="82"/>
  <c r="BO787" i="82"/>
  <c r="BF787" i="82"/>
  <c r="AW787" i="82"/>
  <c r="AN787" i="82"/>
  <c r="AE787" i="82"/>
  <c r="V787" i="82"/>
  <c r="M787" i="82"/>
  <c r="D787" i="82"/>
  <c r="BO776" i="82"/>
  <c r="BF776" i="82"/>
  <c r="AW776" i="82"/>
  <c r="AN776" i="82"/>
  <c r="AE776" i="82"/>
  <c r="V776" i="82"/>
  <c r="M776" i="82"/>
  <c r="D776" i="82"/>
  <c r="BO765" i="82"/>
  <c r="BF765" i="82"/>
  <c r="AW765" i="82"/>
  <c r="AN765" i="82"/>
  <c r="AE765" i="82"/>
  <c r="V765" i="82"/>
  <c r="M765" i="82"/>
  <c r="D765" i="82"/>
  <c r="BO754" i="82"/>
  <c r="BF754" i="82"/>
  <c r="AW754" i="82"/>
  <c r="AN754" i="82"/>
  <c r="AE754" i="82"/>
  <c r="V754" i="82"/>
  <c r="M754" i="82"/>
  <c r="D754" i="82"/>
  <c r="BO743" i="82"/>
  <c r="BF743" i="82"/>
  <c r="AW743" i="82"/>
  <c r="AN743" i="82"/>
  <c r="AE743" i="82"/>
  <c r="V743" i="82"/>
  <c r="M743" i="82"/>
  <c r="D743" i="82"/>
  <c r="BO732" i="82"/>
  <c r="BF732" i="82"/>
  <c r="AW732" i="82"/>
  <c r="AN732" i="82"/>
  <c r="AE732" i="82"/>
  <c r="V732" i="82"/>
  <c r="M732" i="82"/>
  <c r="D732" i="82"/>
  <c r="BO721" i="82"/>
  <c r="BF721" i="82"/>
  <c r="AW721" i="82"/>
  <c r="AN721" i="82"/>
  <c r="AE721" i="82"/>
  <c r="V721" i="82"/>
  <c r="M721" i="82"/>
  <c r="D721" i="82"/>
  <c r="BO710" i="82"/>
  <c r="BF710" i="82"/>
  <c r="AW710" i="82"/>
  <c r="AN710" i="82"/>
  <c r="AE710" i="82"/>
  <c r="V710" i="82"/>
  <c r="M710" i="82"/>
  <c r="D710" i="82"/>
  <c r="BO699" i="82"/>
  <c r="BF699" i="82"/>
  <c r="AW699" i="82"/>
  <c r="AN699" i="82"/>
  <c r="AE699" i="82"/>
  <c r="V699" i="82"/>
  <c r="M699" i="82"/>
  <c r="D699" i="82"/>
  <c r="BO688" i="82"/>
  <c r="BF688" i="82"/>
  <c r="AW688" i="82"/>
  <c r="AN688" i="82"/>
  <c r="AE688" i="82"/>
  <c r="V688" i="82"/>
  <c r="M688" i="82"/>
  <c r="D688" i="82"/>
  <c r="BO677" i="82"/>
  <c r="BF677" i="82"/>
  <c r="AW677" i="82"/>
  <c r="AN677" i="82"/>
  <c r="AE677" i="82"/>
  <c r="V677" i="82"/>
  <c r="M677" i="82"/>
  <c r="D677" i="82"/>
  <c r="BO666" i="82"/>
  <c r="BF666" i="82"/>
  <c r="AW666" i="82"/>
  <c r="AN666" i="82"/>
  <c r="AE666" i="82"/>
  <c r="V666" i="82"/>
  <c r="M666" i="82"/>
  <c r="D666" i="82"/>
  <c r="BO655" i="82"/>
  <c r="BF655" i="82"/>
  <c r="AW655" i="82"/>
  <c r="AN655" i="82"/>
  <c r="AE655" i="82"/>
  <c r="V655" i="82"/>
  <c r="M655" i="82"/>
  <c r="D655" i="82"/>
  <c r="BO644" i="82"/>
  <c r="BF644" i="82"/>
  <c r="AW644" i="82"/>
  <c r="AN644" i="82"/>
  <c r="AE644" i="82"/>
  <c r="V644" i="82"/>
  <c r="M644" i="82"/>
  <c r="D644" i="82"/>
  <c r="BO633" i="82"/>
  <c r="BF633" i="82"/>
  <c r="AW633" i="82"/>
  <c r="AN633" i="82"/>
  <c r="AE633" i="82"/>
  <c r="V633" i="82"/>
  <c r="M633" i="82"/>
  <c r="D633" i="82"/>
  <c r="BO622" i="82"/>
  <c r="BF622" i="82"/>
  <c r="AW622" i="82"/>
  <c r="AN622" i="82"/>
  <c r="AE622" i="82"/>
  <c r="V622" i="82"/>
  <c r="M622" i="82"/>
  <c r="D622" i="82"/>
  <c r="BO611" i="82"/>
  <c r="BF611" i="82"/>
  <c r="AW611" i="82"/>
  <c r="AN611" i="82"/>
  <c r="AE611" i="82"/>
  <c r="V611" i="82"/>
  <c r="M611" i="82"/>
  <c r="D611" i="82"/>
  <c r="BO600" i="82"/>
  <c r="BF600" i="82"/>
  <c r="AW600" i="82"/>
  <c r="AN600" i="82"/>
  <c r="AE600" i="82"/>
  <c r="V600" i="82"/>
  <c r="M600" i="82"/>
  <c r="D600" i="82"/>
  <c r="BO589" i="82"/>
  <c r="BF589" i="82"/>
  <c r="AW589" i="82"/>
  <c r="AN589" i="82"/>
  <c r="AE589" i="82"/>
  <c r="V589" i="82"/>
  <c r="M589" i="82"/>
  <c r="D589" i="82"/>
  <c r="BO578" i="82"/>
  <c r="BF578" i="82"/>
  <c r="AW578" i="82"/>
  <c r="AN578" i="82"/>
  <c r="AE578" i="82"/>
  <c r="V578" i="82"/>
  <c r="M578" i="82"/>
  <c r="D578" i="82"/>
  <c r="BO567" i="82"/>
  <c r="BF567" i="82"/>
  <c r="AW567" i="82"/>
  <c r="AN567" i="82"/>
  <c r="AE567" i="82"/>
  <c r="V567" i="82"/>
  <c r="M567" i="82"/>
  <c r="D567" i="82"/>
  <c r="BO556" i="82"/>
  <c r="BF556" i="82"/>
  <c r="AW556" i="82"/>
  <c r="AN556" i="82"/>
  <c r="AE556" i="82"/>
  <c r="V556" i="82"/>
  <c r="M556" i="82"/>
  <c r="D556" i="82"/>
  <c r="BO545" i="82"/>
  <c r="BF545" i="82"/>
  <c r="AW545" i="82"/>
  <c r="AN545" i="82"/>
  <c r="AE545" i="82"/>
  <c r="V545" i="82"/>
  <c r="M545" i="82"/>
  <c r="D545" i="82"/>
  <c r="BO534" i="82"/>
  <c r="BF534" i="82"/>
  <c r="AW534" i="82"/>
  <c r="AN534" i="82"/>
  <c r="AE534" i="82"/>
  <c r="V534" i="82"/>
  <c r="M534" i="82"/>
  <c r="D534" i="82"/>
  <c r="BO523" i="82"/>
  <c r="BF523" i="82"/>
  <c r="AW523" i="82"/>
  <c r="AN523" i="82"/>
  <c r="AE523" i="82"/>
  <c r="V523" i="82"/>
  <c r="M523" i="82"/>
  <c r="D523" i="82"/>
  <c r="BO512" i="82"/>
  <c r="BF512" i="82"/>
  <c r="AW512" i="82"/>
  <c r="AN512" i="82"/>
  <c r="AE512" i="82"/>
  <c r="V512" i="82"/>
  <c r="M512" i="82"/>
  <c r="D512" i="82"/>
  <c r="BO501" i="82"/>
  <c r="BF501" i="82"/>
  <c r="AW501" i="82"/>
  <c r="AN501" i="82"/>
  <c r="AE501" i="82"/>
  <c r="V501" i="82"/>
  <c r="M501" i="82"/>
  <c r="D501" i="82"/>
  <c r="BO490" i="82"/>
  <c r="BF490" i="82"/>
  <c r="AW490" i="82"/>
  <c r="AN490" i="82"/>
  <c r="AE490" i="82"/>
  <c r="V490" i="82"/>
  <c r="M490" i="82"/>
  <c r="D490" i="82"/>
  <c r="BO479" i="82"/>
  <c r="BF479" i="82"/>
  <c r="AW479" i="82"/>
  <c r="AN479" i="82"/>
  <c r="AE479" i="82"/>
  <c r="V479" i="82"/>
  <c r="M479" i="82"/>
  <c r="D479" i="82"/>
  <c r="BO468" i="82"/>
  <c r="BF468" i="82"/>
  <c r="AW468" i="82"/>
  <c r="AN468" i="82"/>
  <c r="AE468" i="82"/>
  <c r="V468" i="82"/>
  <c r="M468" i="82"/>
  <c r="D468" i="82"/>
  <c r="BO457" i="82"/>
  <c r="BF457" i="82"/>
  <c r="AW457" i="82"/>
  <c r="AN457" i="82"/>
  <c r="AE457" i="82"/>
  <c r="V457" i="82"/>
  <c r="M457" i="82"/>
  <c r="D457" i="82"/>
  <c r="BO446" i="82"/>
  <c r="BF446" i="82"/>
  <c r="AW446" i="82"/>
  <c r="AN446" i="82"/>
  <c r="AE446" i="82"/>
  <c r="V446" i="82"/>
  <c r="M446" i="82"/>
  <c r="D446" i="82"/>
  <c r="BO435" i="82"/>
  <c r="BF435" i="82"/>
  <c r="AW435" i="82"/>
  <c r="AN435" i="82"/>
  <c r="AE435" i="82"/>
  <c r="V435" i="82"/>
  <c r="M435" i="82"/>
  <c r="D435" i="82"/>
  <c r="BO424" i="82"/>
  <c r="BF424" i="82"/>
  <c r="AW424" i="82"/>
  <c r="AN424" i="82"/>
  <c r="AE424" i="82"/>
  <c r="V424" i="82"/>
  <c r="M424" i="82"/>
  <c r="D424" i="82"/>
  <c r="BO413" i="82"/>
  <c r="BF413" i="82"/>
  <c r="AW413" i="82"/>
  <c r="AN413" i="82"/>
  <c r="AE413" i="82"/>
  <c r="V413" i="82"/>
  <c r="M413" i="82"/>
  <c r="D413" i="82"/>
  <c r="BO402" i="82"/>
  <c r="BF402" i="82"/>
  <c r="AW402" i="82"/>
  <c r="AN402" i="82"/>
  <c r="AE402" i="82"/>
  <c r="V402" i="82"/>
  <c r="M402" i="82"/>
  <c r="D402" i="82"/>
  <c r="BO391" i="82"/>
  <c r="BF391" i="82"/>
  <c r="AW391" i="82"/>
  <c r="AN391" i="82"/>
  <c r="AE391" i="82"/>
  <c r="V391" i="82"/>
  <c r="M391" i="82"/>
  <c r="D391" i="82"/>
  <c r="BO380" i="82"/>
  <c r="BF380" i="82"/>
  <c r="AW380" i="82"/>
  <c r="AN380" i="82"/>
  <c r="AE380" i="82"/>
  <c r="V380" i="82"/>
  <c r="M380" i="82"/>
  <c r="D380" i="82"/>
  <c r="BO369" i="82"/>
  <c r="BF369" i="82"/>
  <c r="AW369" i="82"/>
  <c r="AN369" i="82"/>
  <c r="AE369" i="82"/>
  <c r="V369" i="82"/>
  <c r="M369" i="82"/>
  <c r="D369" i="82"/>
  <c r="BO358" i="82"/>
  <c r="BF358" i="82"/>
  <c r="AW358" i="82"/>
  <c r="AN358" i="82"/>
  <c r="AE358" i="82"/>
  <c r="V358" i="82"/>
  <c r="M358" i="82"/>
  <c r="D358" i="82"/>
  <c r="BO347" i="82"/>
  <c r="BF347" i="82"/>
  <c r="AW347" i="82"/>
  <c r="AN347" i="82"/>
  <c r="AE347" i="82"/>
  <c r="V347" i="82"/>
  <c r="M347" i="82"/>
  <c r="D347" i="82"/>
  <c r="BO336" i="82"/>
  <c r="BF336" i="82"/>
  <c r="AW336" i="82"/>
  <c r="AN336" i="82"/>
  <c r="AE336" i="82"/>
  <c r="V336" i="82"/>
  <c r="M336" i="82"/>
  <c r="D336" i="82"/>
  <c r="BO325" i="82"/>
  <c r="BF325" i="82"/>
  <c r="AW325" i="82"/>
  <c r="AN325" i="82"/>
  <c r="AE325" i="82"/>
  <c r="V325" i="82"/>
  <c r="M325" i="82"/>
  <c r="D325" i="82"/>
  <c r="BO314" i="82"/>
  <c r="BF314" i="82"/>
  <c r="AW314" i="82"/>
  <c r="AN314" i="82"/>
  <c r="AE314" i="82"/>
  <c r="V314" i="82"/>
  <c r="M314" i="82"/>
  <c r="D314" i="82"/>
  <c r="BO303" i="82"/>
  <c r="BF303" i="82"/>
  <c r="AW303" i="82"/>
  <c r="AN303" i="82"/>
  <c r="AE303" i="82"/>
  <c r="V303" i="82"/>
  <c r="M303" i="82"/>
  <c r="D303" i="82"/>
  <c r="BO292" i="82"/>
  <c r="BF292" i="82"/>
  <c r="AW292" i="82"/>
  <c r="AN292" i="82"/>
  <c r="AE292" i="82"/>
  <c r="V292" i="82"/>
  <c r="M292" i="82"/>
  <c r="D292" i="82"/>
  <c r="BO281" i="82"/>
  <c r="BF281" i="82"/>
  <c r="AW281" i="82"/>
  <c r="AN281" i="82"/>
  <c r="AE281" i="82"/>
  <c r="V281" i="82"/>
  <c r="M281" i="82"/>
  <c r="D281" i="82"/>
  <c r="BO270" i="82"/>
  <c r="BF270" i="82"/>
  <c r="AW270" i="82"/>
  <c r="AN270" i="82"/>
  <c r="AE270" i="82"/>
  <c r="V270" i="82"/>
  <c r="M270" i="82"/>
  <c r="D270" i="82"/>
  <c r="BO259" i="82"/>
  <c r="BF259" i="82"/>
  <c r="AW259" i="82"/>
  <c r="AN259" i="82"/>
  <c r="AE259" i="82"/>
  <c r="V259" i="82"/>
  <c r="M259" i="82"/>
  <c r="D259" i="82"/>
  <c r="BO248" i="82"/>
  <c r="BF248" i="82"/>
  <c r="AW248" i="82"/>
  <c r="AN248" i="82"/>
  <c r="AE248" i="82"/>
  <c r="V248" i="82"/>
  <c r="M248" i="82"/>
  <c r="D248" i="82"/>
  <c r="BO237" i="82"/>
  <c r="BF237" i="82"/>
  <c r="AW237" i="82"/>
  <c r="AN237" i="82"/>
  <c r="AE237" i="82"/>
  <c r="V237" i="82"/>
  <c r="M237" i="82"/>
  <c r="D237" i="82"/>
  <c r="BO226" i="82"/>
  <c r="BF226" i="82"/>
  <c r="AW226" i="82"/>
  <c r="AN226" i="82"/>
  <c r="AE226" i="82"/>
  <c r="V226" i="82"/>
  <c r="M226" i="82"/>
  <c r="D226" i="82"/>
  <c r="BO215" i="82"/>
  <c r="BF215" i="82"/>
  <c r="AW215" i="82"/>
  <c r="AN215" i="82"/>
  <c r="AE215" i="82"/>
  <c r="V215" i="82"/>
  <c r="M215" i="82"/>
  <c r="D215" i="82"/>
  <c r="BO204" i="82"/>
  <c r="BF204" i="82"/>
  <c r="AW204" i="82"/>
  <c r="AN204" i="82"/>
  <c r="AE204" i="82"/>
  <c r="V204" i="82"/>
  <c r="M204" i="82"/>
  <c r="D204" i="82"/>
  <c r="BO193" i="82"/>
  <c r="BF193" i="82"/>
  <c r="AW193" i="82"/>
  <c r="AN193" i="82"/>
  <c r="AE193" i="82"/>
  <c r="V193" i="82"/>
  <c r="M193" i="82"/>
  <c r="D193" i="82"/>
  <c r="BO182" i="82"/>
  <c r="BF182" i="82"/>
  <c r="AW182" i="82"/>
  <c r="AN182" i="82"/>
  <c r="AE182" i="82"/>
  <c r="V182" i="82"/>
  <c r="M182" i="82"/>
  <c r="D182" i="82"/>
  <c r="BO171" i="82"/>
  <c r="BF171" i="82"/>
  <c r="AW171" i="82"/>
  <c r="AN171" i="82"/>
  <c r="AE171" i="82"/>
  <c r="V171" i="82"/>
  <c r="M171" i="82"/>
  <c r="D171" i="82"/>
  <c r="BO160" i="82"/>
  <c r="BF160" i="82"/>
  <c r="AW160" i="82"/>
  <c r="AN160" i="82"/>
  <c r="AE160" i="82"/>
  <c r="V160" i="82"/>
  <c r="M160" i="82"/>
  <c r="D160" i="82"/>
  <c r="BO149" i="82"/>
  <c r="BF149" i="82"/>
  <c r="AW149" i="82"/>
  <c r="AN149" i="82"/>
  <c r="AE149" i="82"/>
  <c r="V149" i="82"/>
  <c r="M149" i="82"/>
  <c r="D149" i="82"/>
  <c r="BO138" i="82"/>
  <c r="BF138" i="82"/>
  <c r="AW138" i="82"/>
  <c r="AN138" i="82"/>
  <c r="AE138" i="82"/>
  <c r="V138" i="82"/>
  <c r="M138" i="82"/>
  <c r="D138" i="82"/>
  <c r="BO127" i="82"/>
  <c r="BF127" i="82"/>
  <c r="AW127" i="82"/>
  <c r="AN127" i="82"/>
  <c r="AE127" i="82"/>
  <c r="V127" i="82"/>
  <c r="M127" i="82"/>
  <c r="D127" i="82"/>
  <c r="BO116" i="82"/>
  <c r="BF116" i="82"/>
  <c r="AW116" i="82"/>
  <c r="AN116" i="82"/>
  <c r="AE116" i="82"/>
  <c r="V116" i="82"/>
  <c r="M116" i="82"/>
  <c r="D116" i="82"/>
  <c r="BO105" i="82"/>
  <c r="BF105" i="82"/>
  <c r="AW105" i="82"/>
  <c r="AN105" i="82"/>
  <c r="AE105" i="82"/>
  <c r="V105" i="82"/>
  <c r="M105" i="82"/>
  <c r="D105" i="82"/>
  <c r="BO94" i="82"/>
  <c r="BF94" i="82"/>
  <c r="AW94" i="82"/>
  <c r="AN94" i="82"/>
  <c r="AE94" i="82"/>
  <c r="V94" i="82"/>
  <c r="M94" i="82"/>
  <c r="D94" i="82"/>
  <c r="BX83" i="82"/>
  <c r="BO83" i="82"/>
  <c r="BF83" i="82"/>
  <c r="AW83" i="82"/>
  <c r="AN83" i="82"/>
  <c r="AE83" i="82"/>
  <c r="V83" i="82"/>
  <c r="M83" i="82"/>
  <c r="D83" i="82"/>
  <c r="BX72" i="82"/>
  <c r="BO72" i="82"/>
  <c r="BF72" i="82"/>
  <c r="AW72" i="82"/>
  <c r="AN72" i="82"/>
  <c r="AE72" i="82"/>
  <c r="V72" i="82"/>
  <c r="M72" i="82"/>
  <c r="D72" i="82"/>
  <c r="BX61" i="82"/>
  <c r="BO61" i="82"/>
  <c r="BF61" i="82"/>
  <c r="AW61" i="82"/>
  <c r="AN61" i="82"/>
  <c r="AE61" i="82"/>
  <c r="V61" i="82"/>
  <c r="M61" i="82"/>
  <c r="D61" i="82"/>
  <c r="BX50" i="82"/>
  <c r="BO50" i="82"/>
  <c r="BF50" i="82"/>
  <c r="AW50" i="82"/>
  <c r="AN50" i="82"/>
  <c r="AE50" i="82"/>
  <c r="V50" i="82"/>
  <c r="M50" i="82"/>
  <c r="D50" i="82"/>
  <c r="BX39" i="82"/>
  <c r="BO39" i="82"/>
  <c r="BF39" i="82"/>
  <c r="AW39" i="82"/>
  <c r="AN39" i="82"/>
  <c r="AE39" i="82"/>
  <c r="V39" i="82"/>
  <c r="M39" i="82"/>
  <c r="D39" i="82"/>
  <c r="BX28" i="82"/>
  <c r="BO28" i="82"/>
  <c r="BF28" i="82"/>
  <c r="AW28" i="82"/>
  <c r="AN28" i="82"/>
  <c r="AE28" i="82"/>
  <c r="V28" i="82"/>
  <c r="M28" i="82"/>
  <c r="D28" i="82"/>
  <c r="BX17" i="82"/>
  <c r="BO17" i="82"/>
  <c r="BF17" i="82"/>
  <c r="AW17" i="82"/>
  <c r="AN17" i="82"/>
  <c r="AE17" i="82"/>
  <c r="V17" i="82"/>
  <c r="M17" i="82"/>
  <c r="D17" i="82"/>
  <c r="BX6" i="82"/>
  <c r="BO6" i="82"/>
  <c r="BF6" i="82"/>
  <c r="AW6" i="82"/>
  <c r="AN6" i="82"/>
  <c r="AE6" i="82"/>
  <c r="V6" i="82"/>
  <c r="M6" i="82"/>
  <c r="D6" i="82"/>
  <c r="H35" i="80"/>
  <c r="H89" i="80"/>
  <c r="H34" i="80"/>
  <c r="H23" i="80"/>
  <c r="H55" i="80"/>
  <c r="K44" i="80"/>
  <c r="H11" i="80"/>
  <c r="H54" i="80"/>
  <c r="H21" i="80"/>
  <c r="H10" i="80"/>
  <c r="H75" i="80"/>
  <c r="H20" i="80"/>
  <c r="H52" i="80"/>
  <c r="H30" i="80"/>
  <c r="K8" i="80"/>
  <c r="H95" i="80"/>
  <c r="H84" i="80"/>
  <c r="H51" i="80"/>
  <c r="H40" i="80"/>
  <c r="H7" i="80"/>
  <c r="H94" i="80"/>
  <c r="H17" i="80"/>
  <c r="H6" i="80"/>
  <c r="H16" i="80"/>
  <c r="BX94" i="81"/>
  <c r="BO94" i="81"/>
  <c r="BF94" i="81"/>
  <c r="AW94" i="81"/>
  <c r="AN94" i="81"/>
  <c r="AE94" i="81"/>
  <c r="H26" i="80"/>
  <c r="V94" i="81"/>
  <c r="H15" i="80"/>
  <c r="M94" i="81"/>
  <c r="D94" i="81"/>
  <c r="BX83" i="81"/>
  <c r="BO83" i="81"/>
  <c r="BF83" i="81"/>
  <c r="AW83" i="81"/>
  <c r="AN83" i="81"/>
  <c r="AE83" i="81"/>
  <c r="V83" i="81"/>
  <c r="M83" i="81"/>
  <c r="D83" i="81"/>
  <c r="BX72" i="81"/>
  <c r="BO72" i="81"/>
  <c r="BF72" i="81"/>
  <c r="AW72" i="81"/>
  <c r="AN72" i="81"/>
  <c r="AE72" i="81"/>
  <c r="V72" i="81"/>
  <c r="M72" i="81"/>
  <c r="D72" i="81"/>
  <c r="BX61" i="81"/>
  <c r="BO61" i="81"/>
  <c r="BF61" i="81"/>
  <c r="AW61" i="81"/>
  <c r="AN61" i="81"/>
  <c r="AE61" i="81"/>
  <c r="V61" i="81"/>
  <c r="M61" i="81"/>
  <c r="D61" i="81"/>
  <c r="BX50" i="81"/>
  <c r="BO50" i="81"/>
  <c r="BF50" i="81"/>
  <c r="AW50" i="81"/>
  <c r="AN50" i="81"/>
  <c r="AE50" i="81"/>
  <c r="V50" i="81"/>
  <c r="M50" i="81"/>
  <c r="D50" i="81"/>
  <c r="BX39" i="81"/>
  <c r="BO39" i="81"/>
  <c r="BF39" i="81"/>
  <c r="AW39" i="81"/>
  <c r="AN39" i="81"/>
  <c r="AE39" i="81"/>
  <c r="V39" i="81"/>
  <c r="M39" i="81"/>
  <c r="D39" i="81"/>
  <c r="BX28" i="81"/>
  <c r="BO28" i="81"/>
  <c r="BF28" i="81"/>
  <c r="AW28" i="81"/>
  <c r="AN28" i="81"/>
  <c r="AE28" i="81"/>
  <c r="V28" i="81"/>
  <c r="M28" i="81"/>
  <c r="D28" i="81"/>
  <c r="BX17" i="81"/>
  <c r="BO17" i="81"/>
  <c r="BF17" i="81"/>
  <c r="AW17" i="81"/>
  <c r="AN17" i="81"/>
  <c r="AE17" i="81"/>
  <c r="V17" i="81"/>
  <c r="M17" i="81"/>
  <c r="D17" i="81"/>
  <c r="BX6" i="81"/>
  <c r="BO6" i="81"/>
  <c r="BF6" i="81"/>
  <c r="AW6" i="81"/>
  <c r="AN6" i="81"/>
  <c r="AE6" i="81"/>
  <c r="V6" i="81"/>
  <c r="I102" i="80"/>
  <c r="H102" i="80"/>
  <c r="G102" i="80"/>
  <c r="I101" i="80"/>
  <c r="H101" i="80"/>
  <c r="G101" i="80"/>
  <c r="F101" i="80"/>
  <c r="E101" i="80"/>
  <c r="I100" i="80"/>
  <c r="H100" i="80"/>
  <c r="G100" i="80"/>
  <c r="F100" i="80"/>
  <c r="E100" i="80"/>
  <c r="J99" i="80"/>
  <c r="I99" i="80"/>
  <c r="G99" i="80"/>
  <c r="F99" i="80"/>
  <c r="E99" i="80"/>
  <c r="J98" i="80"/>
  <c r="I98" i="80"/>
  <c r="G98" i="80"/>
  <c r="F98" i="80"/>
  <c r="E98" i="80"/>
  <c r="J97" i="80"/>
  <c r="I97" i="80"/>
  <c r="H97" i="80"/>
  <c r="G97" i="80"/>
  <c r="F97" i="80"/>
  <c r="E97" i="80"/>
  <c r="I96" i="80"/>
  <c r="H96" i="80"/>
  <c r="G96" i="80"/>
  <c r="F96" i="80"/>
  <c r="E96" i="80"/>
  <c r="I95" i="80"/>
  <c r="G95" i="80"/>
  <c r="F95" i="80"/>
  <c r="E95" i="80"/>
  <c r="J94" i="80"/>
  <c r="I94" i="80"/>
  <c r="G94" i="80"/>
  <c r="F94" i="80"/>
  <c r="E94" i="80"/>
  <c r="J93" i="80"/>
  <c r="I93" i="80"/>
  <c r="H93" i="80"/>
  <c r="G93" i="80"/>
  <c r="F93" i="80"/>
  <c r="E93" i="80"/>
  <c r="I92" i="80"/>
  <c r="H92" i="80"/>
  <c r="G92" i="80"/>
  <c r="F92" i="80"/>
  <c r="E92" i="80"/>
  <c r="J91" i="80"/>
  <c r="I91" i="80"/>
  <c r="H91" i="80"/>
  <c r="G91" i="80"/>
  <c r="I90" i="80"/>
  <c r="H90" i="80"/>
  <c r="G90" i="80"/>
  <c r="F90" i="80"/>
  <c r="E90" i="80"/>
  <c r="J89" i="80"/>
  <c r="I89" i="80"/>
  <c r="G89" i="80"/>
  <c r="F89" i="80"/>
  <c r="E89" i="80"/>
  <c r="I88" i="80"/>
  <c r="H88" i="80"/>
  <c r="G88" i="80"/>
  <c r="F88" i="80"/>
  <c r="E88" i="80"/>
  <c r="J87" i="80"/>
  <c r="I87" i="80"/>
  <c r="H87" i="80"/>
  <c r="G87" i="80"/>
  <c r="F87" i="80"/>
  <c r="E87" i="80"/>
  <c r="I86" i="80"/>
  <c r="H86" i="80"/>
  <c r="G86" i="80"/>
  <c r="F86" i="80"/>
  <c r="E86" i="80"/>
  <c r="I85" i="80"/>
  <c r="G85" i="80"/>
  <c r="F85" i="80"/>
  <c r="E85" i="80"/>
  <c r="I84" i="80"/>
  <c r="G84" i="80"/>
  <c r="F84" i="80"/>
  <c r="E84" i="80"/>
  <c r="J83" i="80"/>
  <c r="I83" i="80"/>
  <c r="G83" i="80"/>
  <c r="F83" i="80"/>
  <c r="E83" i="80"/>
  <c r="I82" i="80"/>
  <c r="G82" i="80"/>
  <c r="F82" i="80"/>
  <c r="E82" i="80"/>
  <c r="K81" i="80"/>
  <c r="I81" i="80"/>
  <c r="H81" i="80"/>
  <c r="G81" i="80"/>
  <c r="F81" i="80"/>
  <c r="E81" i="80"/>
  <c r="I80" i="80"/>
  <c r="H80" i="80"/>
  <c r="G80" i="80"/>
  <c r="I79" i="80"/>
  <c r="G79" i="80"/>
  <c r="F79" i="80"/>
  <c r="E79" i="80"/>
  <c r="J78" i="80"/>
  <c r="I78" i="80"/>
  <c r="G78" i="80"/>
  <c r="F78" i="80"/>
  <c r="E78" i="80"/>
  <c r="J77" i="80"/>
  <c r="I77" i="80"/>
  <c r="H77" i="80"/>
  <c r="G77" i="80"/>
  <c r="F77" i="80"/>
  <c r="E77" i="80"/>
  <c r="I76" i="80"/>
  <c r="G76" i="80"/>
  <c r="F76" i="80"/>
  <c r="E76" i="80"/>
  <c r="K75" i="80"/>
  <c r="I75" i="80"/>
  <c r="G75" i="80"/>
  <c r="F75" i="80"/>
  <c r="E75" i="80"/>
  <c r="J74" i="80"/>
  <c r="I74" i="80"/>
  <c r="G74" i="80"/>
  <c r="F74" i="80"/>
  <c r="E74" i="80"/>
  <c r="I73" i="80"/>
  <c r="H73" i="80"/>
  <c r="G73" i="80"/>
  <c r="F73" i="80"/>
  <c r="E73" i="80"/>
  <c r="I72" i="80"/>
  <c r="G72" i="80"/>
  <c r="F72" i="80"/>
  <c r="E72" i="80"/>
  <c r="I71" i="80"/>
  <c r="H71" i="80"/>
  <c r="G71" i="80"/>
  <c r="F71" i="80"/>
  <c r="E71" i="80"/>
  <c r="I70" i="80"/>
  <c r="H70" i="80"/>
  <c r="G70" i="80"/>
  <c r="F70" i="80"/>
  <c r="E70" i="80"/>
  <c r="J69" i="80"/>
  <c r="I69" i="80"/>
  <c r="H69" i="80"/>
  <c r="G69" i="80"/>
  <c r="J68" i="80"/>
  <c r="I68" i="80"/>
  <c r="H68" i="80"/>
  <c r="G68" i="80"/>
  <c r="F68" i="80"/>
  <c r="E68" i="80"/>
  <c r="I67" i="80"/>
  <c r="H67" i="80"/>
  <c r="G67" i="80"/>
  <c r="F67" i="80"/>
  <c r="E67" i="80"/>
  <c r="I66" i="80"/>
  <c r="G66" i="80"/>
  <c r="F66" i="80"/>
  <c r="E66" i="80"/>
  <c r="K65" i="80"/>
  <c r="I65" i="80"/>
  <c r="G65" i="80"/>
  <c r="F65" i="80"/>
  <c r="E65" i="80"/>
  <c r="J64" i="80"/>
  <c r="I64" i="80"/>
  <c r="G64" i="80"/>
  <c r="F64" i="80"/>
  <c r="E64" i="80"/>
  <c r="I63" i="80"/>
  <c r="H63" i="80"/>
  <c r="G63" i="80"/>
  <c r="F63" i="80"/>
  <c r="E63" i="80"/>
  <c r="I62" i="80"/>
  <c r="H62" i="80"/>
  <c r="G62" i="80"/>
  <c r="F62" i="80"/>
  <c r="E62" i="80"/>
  <c r="J61" i="80"/>
  <c r="I61" i="80"/>
  <c r="G61" i="80"/>
  <c r="F61" i="80"/>
  <c r="E61" i="80"/>
  <c r="J60" i="80"/>
  <c r="I60" i="80"/>
  <c r="G60" i="80"/>
  <c r="F60" i="80"/>
  <c r="E60" i="80"/>
  <c r="K59" i="80"/>
  <c r="I59" i="80"/>
  <c r="H59" i="80"/>
  <c r="G59" i="80"/>
  <c r="F59" i="80"/>
  <c r="E59" i="80"/>
  <c r="K58" i="80"/>
  <c r="J58" i="80"/>
  <c r="I58" i="80"/>
  <c r="H58" i="80"/>
  <c r="G58" i="80"/>
  <c r="J57" i="80"/>
  <c r="I57" i="80"/>
  <c r="H57" i="80"/>
  <c r="G57" i="80"/>
  <c r="F57" i="80"/>
  <c r="E57" i="80"/>
  <c r="I56" i="80"/>
  <c r="H56" i="80"/>
  <c r="G56" i="80"/>
  <c r="F56" i="80"/>
  <c r="E56" i="80"/>
  <c r="J55" i="80"/>
  <c r="I55" i="80"/>
  <c r="G55" i="80"/>
  <c r="F55" i="80"/>
  <c r="E55" i="80"/>
  <c r="J54" i="80"/>
  <c r="I54" i="80"/>
  <c r="G54" i="80"/>
  <c r="F54" i="80"/>
  <c r="E54" i="80"/>
  <c r="J53" i="80"/>
  <c r="I53" i="80"/>
  <c r="H53" i="80"/>
  <c r="G53" i="80"/>
  <c r="F53" i="80"/>
  <c r="E53" i="80"/>
  <c r="I52" i="80"/>
  <c r="G52" i="80"/>
  <c r="F52" i="80"/>
  <c r="E52" i="80"/>
  <c r="I51" i="80"/>
  <c r="G51" i="80"/>
  <c r="F51" i="80"/>
  <c r="E51" i="80"/>
  <c r="I50" i="80"/>
  <c r="G50" i="80"/>
  <c r="F50" i="80"/>
  <c r="E50" i="80"/>
  <c r="I49" i="80"/>
  <c r="H49" i="80"/>
  <c r="G49" i="80"/>
  <c r="F49" i="80"/>
  <c r="E49" i="80"/>
  <c r="I48" i="80"/>
  <c r="H48" i="80"/>
  <c r="G48" i="80"/>
  <c r="F48" i="80"/>
  <c r="E48" i="80"/>
  <c r="J47" i="80"/>
  <c r="I47" i="80"/>
  <c r="H47" i="80"/>
  <c r="G47" i="80"/>
  <c r="K46" i="80"/>
  <c r="I46" i="80"/>
  <c r="G46" i="80"/>
  <c r="F46" i="80"/>
  <c r="E46" i="80"/>
  <c r="I45" i="80"/>
  <c r="G45" i="80"/>
  <c r="F45" i="80"/>
  <c r="E45" i="80"/>
  <c r="I44" i="80"/>
  <c r="H44" i="80"/>
  <c r="G44" i="80"/>
  <c r="F44" i="80"/>
  <c r="E44" i="80"/>
  <c r="I43" i="80"/>
  <c r="H43" i="80"/>
  <c r="G43" i="80"/>
  <c r="F43" i="80"/>
  <c r="E43" i="80"/>
  <c r="K42" i="80"/>
  <c r="I42" i="80"/>
  <c r="H42" i="80"/>
  <c r="G42" i="80"/>
  <c r="F42" i="80"/>
  <c r="E42" i="80"/>
  <c r="I41" i="80"/>
  <c r="H41" i="80"/>
  <c r="G41" i="80"/>
  <c r="F41" i="80"/>
  <c r="E41" i="80"/>
  <c r="J40" i="80"/>
  <c r="I40" i="80"/>
  <c r="G40" i="80"/>
  <c r="F40" i="80"/>
  <c r="E40" i="80"/>
  <c r="I39" i="80"/>
  <c r="H39" i="80"/>
  <c r="G39" i="80"/>
  <c r="F39" i="80"/>
  <c r="E39" i="80"/>
  <c r="I38" i="80"/>
  <c r="H38" i="80"/>
  <c r="G38" i="80"/>
  <c r="F38" i="80"/>
  <c r="E38" i="80"/>
  <c r="I37" i="80"/>
  <c r="H37" i="80"/>
  <c r="G37" i="80"/>
  <c r="F37" i="80"/>
  <c r="E37" i="80"/>
  <c r="I36" i="80"/>
  <c r="H36" i="80"/>
  <c r="G36" i="80"/>
  <c r="K35" i="80"/>
  <c r="I35" i="80"/>
  <c r="G35" i="80"/>
  <c r="F35" i="80"/>
  <c r="E35" i="80"/>
  <c r="I34" i="80"/>
  <c r="G34" i="80"/>
  <c r="F34" i="80"/>
  <c r="E34" i="80"/>
  <c r="I33" i="80"/>
  <c r="G33" i="80"/>
  <c r="F33" i="80"/>
  <c r="E33" i="80"/>
  <c r="K32" i="80"/>
  <c r="I32" i="80"/>
  <c r="H32" i="80"/>
  <c r="G32" i="80"/>
  <c r="F32" i="80"/>
  <c r="E32" i="80"/>
  <c r="I31" i="80"/>
  <c r="G31" i="80"/>
  <c r="F31" i="80"/>
  <c r="E31" i="80"/>
  <c r="I30" i="80"/>
  <c r="G30" i="80"/>
  <c r="F30" i="80"/>
  <c r="E30" i="80"/>
  <c r="J29" i="80"/>
  <c r="I29" i="80"/>
  <c r="G29" i="80"/>
  <c r="F29" i="80"/>
  <c r="E29" i="80"/>
  <c r="J28" i="80"/>
  <c r="I28" i="80"/>
  <c r="H28" i="80"/>
  <c r="G28" i="80"/>
  <c r="F28" i="80"/>
  <c r="E28" i="80"/>
  <c r="J27" i="80"/>
  <c r="I27" i="80"/>
  <c r="G27" i="80"/>
  <c r="F27" i="80"/>
  <c r="E27" i="80"/>
  <c r="J26" i="80"/>
  <c r="I26" i="80"/>
  <c r="G26" i="80"/>
  <c r="F26" i="80"/>
  <c r="E26" i="80"/>
  <c r="J25" i="80"/>
  <c r="I25" i="80"/>
  <c r="H25" i="80"/>
  <c r="G25" i="80"/>
  <c r="J24" i="80"/>
  <c r="I24" i="80"/>
  <c r="H24" i="80"/>
  <c r="G24" i="80"/>
  <c r="F24" i="80"/>
  <c r="E24" i="80"/>
  <c r="J23" i="80"/>
  <c r="I23" i="80"/>
  <c r="G23" i="80"/>
  <c r="F23" i="80"/>
  <c r="E23" i="80"/>
  <c r="J22" i="80"/>
  <c r="I22" i="80"/>
  <c r="H22" i="80"/>
  <c r="G22" i="80"/>
  <c r="F22" i="80"/>
  <c r="E22" i="80"/>
  <c r="I21" i="80"/>
  <c r="G21" i="80"/>
  <c r="F21" i="80"/>
  <c r="E21" i="80"/>
  <c r="J20" i="80"/>
  <c r="I20" i="80"/>
  <c r="G20" i="80"/>
  <c r="F20" i="80"/>
  <c r="E20" i="80"/>
  <c r="J19" i="80"/>
  <c r="I19" i="80"/>
  <c r="H19" i="80"/>
  <c r="G19" i="80"/>
  <c r="F19" i="80"/>
  <c r="E19" i="80"/>
  <c r="K18" i="80"/>
  <c r="I18" i="80"/>
  <c r="G18" i="80"/>
  <c r="F18" i="80"/>
  <c r="E18" i="80"/>
  <c r="I17" i="80"/>
  <c r="G17" i="80"/>
  <c r="F17" i="80"/>
  <c r="E17" i="80"/>
  <c r="J16" i="80"/>
  <c r="I16" i="80"/>
  <c r="G16" i="80"/>
  <c r="F16" i="80"/>
  <c r="E16" i="80"/>
  <c r="I15" i="80"/>
  <c r="G15" i="80"/>
  <c r="F15" i="80"/>
  <c r="E15" i="80"/>
  <c r="I14" i="80"/>
  <c r="H14" i="80"/>
  <c r="G14" i="80"/>
  <c r="I13" i="80"/>
  <c r="H13" i="80"/>
  <c r="G13" i="80"/>
  <c r="F13" i="80"/>
  <c r="E13" i="80"/>
  <c r="I12" i="80"/>
  <c r="H12" i="80"/>
  <c r="G12" i="80"/>
  <c r="F12" i="80"/>
  <c r="E12" i="80"/>
  <c r="I11" i="80"/>
  <c r="G11" i="80"/>
  <c r="F11" i="80"/>
  <c r="E11" i="80"/>
  <c r="J10" i="80"/>
  <c r="I10" i="80"/>
  <c r="G10" i="80"/>
  <c r="F10" i="80"/>
  <c r="E10" i="80"/>
  <c r="I9" i="80"/>
  <c r="H9" i="80"/>
  <c r="G9" i="80"/>
  <c r="F9" i="80"/>
  <c r="E9" i="80"/>
  <c r="I8" i="80"/>
  <c r="G8" i="80"/>
  <c r="F8" i="80"/>
  <c r="E8" i="80"/>
  <c r="I7" i="80"/>
  <c r="G7" i="80"/>
  <c r="F7" i="80"/>
  <c r="E7" i="80"/>
  <c r="J6" i="80"/>
  <c r="I6" i="80"/>
  <c r="G6" i="80"/>
  <c r="F6" i="80"/>
  <c r="E6" i="80"/>
  <c r="J5" i="80"/>
  <c r="I5" i="80"/>
  <c r="H5" i="80"/>
  <c r="G5" i="80"/>
  <c r="F5" i="80"/>
  <c r="E5" i="80"/>
  <c r="I4" i="80"/>
  <c r="H4" i="80"/>
  <c r="G4" i="80"/>
  <c r="F4" i="80"/>
  <c r="E4" i="80"/>
  <c r="AS80" i="91" l="1"/>
  <c r="AT80" i="91"/>
  <c r="K22" i="80"/>
  <c r="K23" i="80"/>
  <c r="K62" i="80"/>
  <c r="K27" i="80"/>
  <c r="K96" i="80"/>
  <c r="I86" i="83"/>
  <c r="J83" i="83"/>
  <c r="J89" i="83"/>
  <c r="J79" i="83"/>
  <c r="J57" i="83"/>
  <c r="J48" i="83"/>
  <c r="J53" i="83"/>
  <c r="J55" i="83"/>
  <c r="I46" i="83"/>
  <c r="I42" i="83"/>
  <c r="J45" i="83"/>
  <c r="I33" i="83"/>
  <c r="I82" i="83"/>
  <c r="J61" i="83"/>
  <c r="J62" i="83"/>
  <c r="I52" i="83"/>
  <c r="I55" i="83"/>
  <c r="J39" i="83"/>
  <c r="I90" i="83"/>
  <c r="J73" i="83"/>
  <c r="J76" i="83"/>
  <c r="I74" i="83"/>
  <c r="J67" i="83"/>
  <c r="J65" i="83"/>
  <c r="J51" i="83"/>
  <c r="J58" i="83"/>
  <c r="I28" i="83"/>
  <c r="J32" i="83"/>
  <c r="J86" i="83"/>
  <c r="J81" i="83"/>
  <c r="I84" i="83"/>
  <c r="J87" i="83"/>
  <c r="J90" i="83"/>
  <c r="J49" i="83"/>
  <c r="I56" i="83"/>
  <c r="J42" i="83"/>
  <c r="J37" i="83"/>
  <c r="J46" i="83"/>
  <c r="I87" i="83"/>
  <c r="BU826" i="85"/>
  <c r="I85" i="83"/>
  <c r="BU824" i="85"/>
  <c r="I83" i="83"/>
  <c r="BU822" i="85"/>
  <c r="I81" i="83"/>
  <c r="BU820" i="85"/>
  <c r="I75" i="83"/>
  <c r="BL825" i="85"/>
  <c r="I79" i="83"/>
  <c r="BL829" i="85"/>
  <c r="J80" i="83"/>
  <c r="BM830" i="85"/>
  <c r="J71" i="83"/>
  <c r="J77" i="83"/>
  <c r="I72" i="83"/>
  <c r="I71" i="83"/>
  <c r="BL821" i="85"/>
  <c r="I77" i="83"/>
  <c r="BL827" i="85"/>
  <c r="J69" i="83"/>
  <c r="I63" i="83"/>
  <c r="BC824" i="85"/>
  <c r="J59" i="83"/>
  <c r="I65" i="83"/>
  <c r="I61" i="83"/>
  <c r="BC822" i="85"/>
  <c r="I67" i="83"/>
  <c r="BC828" i="85"/>
  <c r="I59" i="83"/>
  <c r="BC820" i="85"/>
  <c r="I53" i="83"/>
  <c r="AT825" i="85"/>
  <c r="I51" i="83"/>
  <c r="AT823" i="85"/>
  <c r="I49" i="83"/>
  <c r="AT821" i="85"/>
  <c r="I39" i="83"/>
  <c r="AK822" i="85"/>
  <c r="I45" i="83"/>
  <c r="AK828" i="85"/>
  <c r="I37" i="83"/>
  <c r="AK820" i="85"/>
  <c r="I31" i="83"/>
  <c r="AB825" i="85"/>
  <c r="I35" i="83"/>
  <c r="AB829" i="85"/>
  <c r="J36" i="83"/>
  <c r="AC830" i="85"/>
  <c r="I27" i="83"/>
  <c r="AB821" i="85"/>
  <c r="I93" i="83"/>
  <c r="CD821" i="85"/>
  <c r="I97" i="83"/>
  <c r="CD825" i="85"/>
  <c r="J92" i="83"/>
  <c r="J96" i="83"/>
  <c r="J88" i="80"/>
  <c r="J30" i="80"/>
  <c r="K28" i="80"/>
  <c r="J34" i="80"/>
  <c r="J9" i="80"/>
  <c r="J13" i="80"/>
  <c r="J11" i="80"/>
  <c r="H60" i="80"/>
  <c r="K61" i="80"/>
  <c r="J63" i="80"/>
  <c r="J67" i="80"/>
  <c r="K38" i="80"/>
  <c r="J44" i="80"/>
  <c r="CF828" i="85"/>
  <c r="AV829" i="85"/>
  <c r="BN830" i="85"/>
  <c r="AM822" i="85"/>
  <c r="AD830" i="85"/>
  <c r="BW827" i="85"/>
  <c r="BV830" i="88"/>
  <c r="BN830" i="88"/>
  <c r="BF830" i="88"/>
  <c r="AX830" i="88"/>
  <c r="AP830" i="88"/>
  <c r="AH830" i="88"/>
  <c r="Z830" i="88"/>
  <c r="R830" i="88"/>
  <c r="J830" i="88"/>
  <c r="BV829" i="88"/>
  <c r="BN829" i="88"/>
  <c r="BF829" i="88"/>
  <c r="AX829" i="88"/>
  <c r="AP829" i="88"/>
  <c r="AH829" i="88"/>
  <c r="Z829" i="88"/>
  <c r="R829" i="88"/>
  <c r="J829" i="88"/>
  <c r="BV828" i="88"/>
  <c r="BN828" i="88"/>
  <c r="BF828" i="88"/>
  <c r="AX828" i="88"/>
  <c r="AP828" i="88"/>
  <c r="AH828" i="88"/>
  <c r="Z828" i="88"/>
  <c r="R828" i="88"/>
  <c r="J828" i="88"/>
  <c r="BV827" i="88"/>
  <c r="BN827" i="88"/>
  <c r="BF827" i="88"/>
  <c r="AX827" i="88"/>
  <c r="AP827" i="88"/>
  <c r="AH827" i="88"/>
  <c r="Z827" i="88"/>
  <c r="R827" i="88"/>
  <c r="J827" i="88"/>
  <c r="BV826" i="88"/>
  <c r="BN826" i="88"/>
  <c r="BF826" i="88"/>
  <c r="AX826" i="88"/>
  <c r="AP826" i="88"/>
  <c r="AH826" i="88"/>
  <c r="Z826" i="88"/>
  <c r="R826" i="88"/>
  <c r="J826" i="88"/>
  <c r="BV825" i="88"/>
  <c r="BN825" i="88"/>
  <c r="BF825" i="88"/>
  <c r="AX825" i="88"/>
  <c r="AP825" i="88"/>
  <c r="AH825" i="88"/>
  <c r="Z825" i="88"/>
  <c r="R825" i="88"/>
  <c r="J825" i="88"/>
  <c r="BV824" i="88"/>
  <c r="BN824" i="88"/>
  <c r="BF824" i="88"/>
  <c r="AX824" i="88"/>
  <c r="AP824" i="88"/>
  <c r="AH824" i="88"/>
  <c r="Z824" i="88"/>
  <c r="R824" i="88"/>
  <c r="J824" i="88"/>
  <c r="BV823" i="88"/>
  <c r="BN823" i="88"/>
  <c r="BF823" i="88"/>
  <c r="AX823" i="88"/>
  <c r="AP823" i="88"/>
  <c r="AH823" i="88"/>
  <c r="Z823" i="88"/>
  <c r="R823" i="88"/>
  <c r="J823" i="88"/>
  <c r="BV822" i="88"/>
  <c r="BN822" i="88"/>
  <c r="BF822" i="88"/>
  <c r="AX822" i="88"/>
  <c r="AP822" i="88"/>
  <c r="AH822" i="88"/>
  <c r="Z822" i="88"/>
  <c r="R822" i="88"/>
  <c r="J822" i="88"/>
  <c r="BV821" i="88"/>
  <c r="BN821" i="88"/>
  <c r="BF821" i="88"/>
  <c r="AX821" i="88"/>
  <c r="AP821" i="88"/>
  <c r="AH821" i="88"/>
  <c r="Z821" i="88"/>
  <c r="R821" i="88"/>
  <c r="J821" i="88"/>
  <c r="BV820" i="88"/>
  <c r="BN820" i="88"/>
  <c r="BF820" i="88"/>
  <c r="AX820" i="88"/>
  <c r="AP820" i="88"/>
  <c r="AH820" i="88"/>
  <c r="Z820" i="88"/>
  <c r="R820" i="88"/>
  <c r="J820" i="88"/>
  <c r="J102" i="83"/>
  <c r="J91" i="83"/>
  <c r="J47" i="83"/>
  <c r="T830" i="85"/>
  <c r="J14" i="83"/>
  <c r="K830" i="85"/>
  <c r="I68" i="83"/>
  <c r="J68" i="83"/>
  <c r="I57" i="83"/>
  <c r="J35" i="83"/>
  <c r="I24" i="83"/>
  <c r="S829" i="85"/>
  <c r="J24" i="83"/>
  <c r="T829" i="85"/>
  <c r="J829" i="85"/>
  <c r="K829" i="85"/>
  <c r="I78" i="83"/>
  <c r="J78" i="83"/>
  <c r="I34" i="83"/>
  <c r="J34" i="83"/>
  <c r="I23" i="83"/>
  <c r="S828" i="85"/>
  <c r="T828" i="85"/>
  <c r="J828" i="85"/>
  <c r="K828" i="85"/>
  <c r="I88" i="83"/>
  <c r="J88" i="83"/>
  <c r="I66" i="83"/>
  <c r="I44" i="83"/>
  <c r="J44" i="83"/>
  <c r="J33" i="83"/>
  <c r="S827" i="85"/>
  <c r="T827" i="85"/>
  <c r="J827" i="85"/>
  <c r="K827" i="85"/>
  <c r="I98" i="83"/>
  <c r="J98" i="83"/>
  <c r="J54" i="83"/>
  <c r="I21" i="83"/>
  <c r="S826" i="85"/>
  <c r="T826" i="85"/>
  <c r="J826" i="85"/>
  <c r="J10" i="83"/>
  <c r="K826" i="85"/>
  <c r="I64" i="83"/>
  <c r="J64" i="83"/>
  <c r="J31" i="83"/>
  <c r="I20" i="83"/>
  <c r="S825" i="85"/>
  <c r="J20" i="83"/>
  <c r="T825" i="85"/>
  <c r="J825" i="85"/>
  <c r="K825" i="85"/>
  <c r="J74" i="83"/>
  <c r="I30" i="83"/>
  <c r="J30" i="83"/>
  <c r="I19" i="83"/>
  <c r="S824" i="85"/>
  <c r="T824" i="85"/>
  <c r="J824" i="85"/>
  <c r="K824" i="85"/>
  <c r="I95" i="83"/>
  <c r="J84" i="83"/>
  <c r="I62" i="83"/>
  <c r="I40" i="83"/>
  <c r="J40" i="83"/>
  <c r="J29" i="83"/>
  <c r="S823" i="85"/>
  <c r="T823" i="85"/>
  <c r="J823" i="85"/>
  <c r="K823" i="85"/>
  <c r="I94" i="83"/>
  <c r="J94" i="83"/>
  <c r="J72" i="83"/>
  <c r="I50" i="83"/>
  <c r="J50" i="83"/>
  <c r="I17" i="83"/>
  <c r="S822" i="85"/>
  <c r="T822" i="85"/>
  <c r="I6" i="83"/>
  <c r="J822" i="85"/>
  <c r="J6" i="83"/>
  <c r="K822" i="85"/>
  <c r="I60" i="83"/>
  <c r="J60" i="83"/>
  <c r="J27" i="83"/>
  <c r="I16" i="83"/>
  <c r="S821" i="85"/>
  <c r="T821" i="85"/>
  <c r="J821" i="85"/>
  <c r="K821" i="85"/>
  <c r="I70" i="83"/>
  <c r="J70" i="83"/>
  <c r="J26" i="83"/>
  <c r="S820" i="85"/>
  <c r="T820" i="85"/>
  <c r="J820" i="85"/>
  <c r="K820" i="85"/>
  <c r="J38" i="80"/>
  <c r="J81" i="80"/>
  <c r="J96" i="80"/>
  <c r="J62" i="80"/>
  <c r="J59" i="80"/>
  <c r="K77" i="80"/>
  <c r="J4" i="80"/>
  <c r="J37" i="80"/>
  <c r="J76" i="80"/>
  <c r="K4" i="80"/>
  <c r="J15" i="80"/>
  <c r="J21" i="80"/>
  <c r="J31" i="80"/>
  <c r="K37" i="80"/>
  <c r="J51" i="80"/>
  <c r="J65" i="80"/>
  <c r="J71" i="80"/>
  <c r="J79" i="80"/>
  <c r="J80" i="80"/>
  <c r="K86" i="80"/>
  <c r="K90" i="80"/>
  <c r="J95" i="80"/>
  <c r="K5" i="80"/>
  <c r="J12" i="80"/>
  <c r="K15" i="80"/>
  <c r="J18" i="80"/>
  <c r="K29" i="80"/>
  <c r="J35" i="80"/>
  <c r="J42" i="80"/>
  <c r="J48" i="80"/>
  <c r="J56" i="80"/>
  <c r="H61" i="80"/>
  <c r="H64" i="80"/>
  <c r="J72" i="80"/>
  <c r="J75" i="80"/>
  <c r="K83" i="80"/>
  <c r="K91" i="80"/>
  <c r="J102" i="80"/>
  <c r="J36" i="80"/>
  <c r="J14" i="80"/>
  <c r="CC829" i="82"/>
  <c r="J101" i="80"/>
  <c r="BT829" i="82"/>
  <c r="BK829" i="82"/>
  <c r="AS829" i="82"/>
  <c r="J46" i="80"/>
  <c r="AJ829" i="82"/>
  <c r="AA829" i="82"/>
  <c r="R829" i="82"/>
  <c r="I829" i="82"/>
  <c r="J100" i="80"/>
  <c r="CC828" i="82"/>
  <c r="BT828" i="82"/>
  <c r="BK828" i="82"/>
  <c r="AS828" i="82"/>
  <c r="AJ828" i="82"/>
  <c r="AA828" i="82"/>
  <c r="R828" i="82"/>
  <c r="I828" i="82"/>
  <c r="CC827" i="82"/>
  <c r="BT827" i="82"/>
  <c r="BK827" i="82"/>
  <c r="J66" i="80"/>
  <c r="H66" i="80"/>
  <c r="AS827" i="82"/>
  <c r="AJ827" i="82"/>
  <c r="AA827" i="82"/>
  <c r="J33" i="80"/>
  <c r="R827" i="82"/>
  <c r="I827" i="82"/>
  <c r="H98" i="80"/>
  <c r="BT826" i="82"/>
  <c r="BK826" i="82"/>
  <c r="H65" i="80"/>
  <c r="AS826" i="82"/>
  <c r="AJ826" i="82"/>
  <c r="J43" i="80"/>
  <c r="AA826" i="82"/>
  <c r="R826" i="82"/>
  <c r="I826" i="82"/>
  <c r="CC825" i="82"/>
  <c r="BT825" i="82"/>
  <c r="BK825" i="82"/>
  <c r="AS825" i="82"/>
  <c r="AJ825" i="82"/>
  <c r="AA825" i="82"/>
  <c r="R825" i="82"/>
  <c r="I825" i="82"/>
  <c r="CC824" i="82"/>
  <c r="BT824" i="82"/>
  <c r="J85" i="80"/>
  <c r="BK824" i="82"/>
  <c r="J52" i="80"/>
  <c r="AS824" i="82"/>
  <c r="AJ824" i="82"/>
  <c r="AA824" i="82"/>
  <c r="R824" i="82"/>
  <c r="J8" i="80"/>
  <c r="I824" i="82"/>
  <c r="CC823" i="82"/>
  <c r="BT823" i="82"/>
  <c r="BK823" i="82"/>
  <c r="AS823" i="82"/>
  <c r="AJ823" i="82"/>
  <c r="H29" i="80"/>
  <c r="R823" i="82"/>
  <c r="I823" i="82"/>
  <c r="J7" i="80"/>
  <c r="CC822" i="82"/>
  <c r="BT822" i="82"/>
  <c r="H72" i="80"/>
  <c r="AS822" i="82"/>
  <c r="AJ822" i="82"/>
  <c r="AA822" i="82"/>
  <c r="R822" i="82"/>
  <c r="I822" i="82"/>
  <c r="K822" i="82"/>
  <c r="CC821" i="82"/>
  <c r="BT821" i="82"/>
  <c r="BK821" i="82"/>
  <c r="AS821" i="82"/>
  <c r="AJ821" i="82"/>
  <c r="AA821" i="82"/>
  <c r="R821" i="82"/>
  <c r="I821" i="82"/>
  <c r="CC820" i="82"/>
  <c r="BT820" i="82"/>
  <c r="BK820" i="82"/>
  <c r="AS820" i="82"/>
  <c r="AJ820" i="82"/>
  <c r="AA820" i="82"/>
  <c r="R820" i="82"/>
  <c r="I820" i="82"/>
  <c r="K45" i="80"/>
  <c r="K25" i="80"/>
  <c r="K56" i="80"/>
  <c r="K79" i="80"/>
  <c r="K71" i="80"/>
  <c r="K76" i="80"/>
  <c r="K47" i="80"/>
  <c r="K39" i="80"/>
  <c r="K43" i="80"/>
  <c r="K66" i="80"/>
  <c r="K31" i="80"/>
  <c r="K13" i="80"/>
  <c r="K41" i="80"/>
  <c r="K82" i="80"/>
  <c r="K85" i="80"/>
  <c r="K89" i="80"/>
  <c r="K69" i="80"/>
  <c r="K97" i="80"/>
  <c r="K63" i="80"/>
  <c r="K93" i="80"/>
  <c r="K21" i="80"/>
  <c r="K14" i="80"/>
  <c r="K95" i="80"/>
  <c r="K102" i="80"/>
  <c r="K99" i="80"/>
  <c r="K11" i="80"/>
  <c r="K24" i="80"/>
  <c r="K34" i="80"/>
  <c r="K60" i="80"/>
  <c r="K64" i="80"/>
  <c r="K74" i="80"/>
  <c r="K84" i="80"/>
  <c r="K88" i="80"/>
  <c r="K20" i="80"/>
  <c r="K30" i="80"/>
  <c r="K50" i="80"/>
  <c r="K54" i="80"/>
  <c r="K78" i="80"/>
  <c r="K26" i="80"/>
  <c r="K72" i="80"/>
  <c r="K52" i="80"/>
  <c r="K80" i="83"/>
  <c r="K55" i="80"/>
  <c r="K36" i="80"/>
  <c r="K80" i="80"/>
  <c r="K88" i="83"/>
  <c r="K40" i="80"/>
  <c r="K68" i="80"/>
  <c r="K33" i="80"/>
  <c r="K51" i="80"/>
  <c r="K36" i="83"/>
  <c r="K39" i="83"/>
  <c r="K49" i="80"/>
  <c r="K19" i="80"/>
  <c r="K87" i="80"/>
  <c r="K67" i="80"/>
  <c r="K57" i="80"/>
  <c r="K57" i="83"/>
  <c r="K12" i="80"/>
  <c r="K10" i="80"/>
  <c r="K100" i="83"/>
  <c r="K101" i="80"/>
  <c r="CF820" i="82"/>
  <c r="K94" i="80"/>
  <c r="K9" i="80"/>
  <c r="L6" i="88"/>
  <c r="I38" i="86"/>
  <c r="I46" i="86"/>
  <c r="I40" i="86"/>
  <c r="I81" i="86"/>
  <c r="I89" i="86"/>
  <c r="I91" i="86"/>
  <c r="I42" i="86"/>
  <c r="I83" i="86"/>
  <c r="I44" i="86"/>
  <c r="I85" i="86"/>
  <c r="I64" i="86"/>
  <c r="I74" i="86"/>
  <c r="I94" i="86"/>
  <c r="I31" i="86"/>
  <c r="I76" i="86"/>
  <c r="I96" i="86"/>
  <c r="I5" i="86"/>
  <c r="I13" i="86"/>
  <c r="I15" i="86"/>
  <c r="I23" i="86"/>
  <c r="I25" i="86"/>
  <c r="I33" i="86"/>
  <c r="I53" i="86"/>
  <c r="I60" i="86"/>
  <c r="I68" i="86"/>
  <c r="I70" i="86"/>
  <c r="I78" i="86"/>
  <c r="I80" i="86"/>
  <c r="I98" i="86"/>
  <c r="AJ6" i="87"/>
  <c r="I7" i="86"/>
  <c r="I17" i="86"/>
  <c r="I27" i="86"/>
  <c r="I35" i="86"/>
  <c r="I55" i="86"/>
  <c r="I62" i="86"/>
  <c r="I72" i="86"/>
  <c r="I92" i="86"/>
  <c r="I100" i="86"/>
  <c r="I102" i="86"/>
  <c r="AE6" i="85"/>
  <c r="AW6" i="85"/>
  <c r="V6" i="85"/>
  <c r="AN39" i="85"/>
  <c r="D6" i="85"/>
  <c r="BF28" i="85"/>
  <c r="BF72" i="85"/>
  <c r="BF17" i="85"/>
  <c r="BF61" i="85"/>
  <c r="V94" i="85"/>
  <c r="BF116" i="85"/>
  <c r="AW83" i="85"/>
  <c r="AN17" i="85"/>
  <c r="BF39" i="85"/>
  <c r="AN61" i="85"/>
  <c r="BF6" i="85"/>
  <c r="D105" i="85"/>
  <c r="AN116" i="85"/>
  <c r="T6" i="88"/>
  <c r="AZ6" i="88"/>
  <c r="BF50" i="85"/>
  <c r="AR6" i="87"/>
  <c r="D6" i="87"/>
  <c r="BW823" i="82"/>
  <c r="BN821" i="82"/>
  <c r="U830" i="82"/>
  <c r="BM830" i="82"/>
  <c r="H46" i="80"/>
  <c r="H85" i="80"/>
  <c r="J92" i="80"/>
  <c r="H8" i="80"/>
  <c r="J17" i="80"/>
  <c r="H50" i="80"/>
  <c r="J70" i="80"/>
  <c r="H79" i="80"/>
  <c r="V17" i="84"/>
  <c r="AE28" i="84"/>
  <c r="BX39" i="84"/>
  <c r="BF61" i="84"/>
  <c r="K17" i="80"/>
  <c r="H45" i="80"/>
  <c r="BD821" i="82"/>
  <c r="BF17" i="84"/>
  <c r="BP6" i="87"/>
  <c r="K16" i="80"/>
  <c r="H27" i="80"/>
  <c r="J50" i="80"/>
  <c r="H83" i="80"/>
  <c r="J73" i="80"/>
  <c r="H99" i="80"/>
  <c r="CC826" i="82"/>
  <c r="V39" i="84"/>
  <c r="AN61" i="84"/>
  <c r="K7" i="80"/>
  <c r="J49" i="80"/>
  <c r="K73" i="80"/>
  <c r="H82" i="80"/>
  <c r="AM822" i="82"/>
  <c r="BO50" i="84"/>
  <c r="K6" i="80"/>
  <c r="H18" i="80"/>
  <c r="J32" i="80"/>
  <c r="BW822" i="82"/>
  <c r="AC828" i="82"/>
  <c r="V83" i="84"/>
  <c r="D94" i="84"/>
  <c r="AW94" i="84"/>
  <c r="D50" i="84"/>
  <c r="BX6" i="85"/>
  <c r="BX28" i="85"/>
  <c r="BX72" i="85"/>
  <c r="BO83" i="85"/>
  <c r="BX83" i="84"/>
  <c r="BX17" i="84"/>
  <c r="D28" i="84"/>
  <c r="AW28" i="84"/>
  <c r="D72" i="84"/>
  <c r="V17" i="85"/>
  <c r="V61" i="85"/>
  <c r="V116" i="85"/>
  <c r="AB6" i="87"/>
  <c r="D6" i="84"/>
  <c r="AE72" i="84"/>
  <c r="BO94" i="84"/>
  <c r="BO28" i="84"/>
  <c r="AN39" i="84"/>
  <c r="AE50" i="84"/>
  <c r="BX61" i="84"/>
  <c r="AW72" i="84"/>
  <c r="AE94" i="84"/>
  <c r="AN6" i="85"/>
  <c r="BX50" i="85"/>
  <c r="AN94" i="85"/>
  <c r="AE105" i="85"/>
  <c r="BH6" i="87"/>
  <c r="AB6" i="88"/>
  <c r="BF83" i="84"/>
  <c r="AN17" i="84"/>
  <c r="BF39" i="84"/>
  <c r="AW50" i="84"/>
  <c r="V61" i="84"/>
  <c r="BO72" i="84"/>
  <c r="AN83" i="84"/>
  <c r="BO6" i="85"/>
  <c r="V39" i="85"/>
  <c r="AN28" i="85"/>
  <c r="AN50" i="85"/>
  <c r="AN72" i="85"/>
  <c r="AE83" i="85"/>
  <c r="BX17" i="85"/>
  <c r="BX39" i="85"/>
  <c r="BX61" i="85"/>
  <c r="D83" i="85"/>
  <c r="L72" i="88"/>
  <c r="AR83" i="88"/>
  <c r="D105" i="88"/>
  <c r="V28" i="85"/>
  <c r="V50" i="85"/>
  <c r="V72" i="85"/>
  <c r="BF94" i="85"/>
  <c r="AW105" i="85"/>
  <c r="L50" i="88"/>
  <c r="L28" i="88"/>
  <c r="D83" i="88"/>
  <c r="L94" i="88"/>
  <c r="AL822" i="82"/>
  <c r="BV823" i="82"/>
  <c r="CF824" i="82"/>
  <c r="BV825" i="82"/>
  <c r="BV829" i="82"/>
  <c r="H78" i="80"/>
  <c r="BB821" i="82"/>
  <c r="AC823" i="82"/>
  <c r="BB823" i="82"/>
  <c r="BM824" i="82"/>
  <c r="AC825" i="82"/>
  <c r="BB825" i="82"/>
  <c r="BM826" i="82"/>
  <c r="AC827" i="82"/>
  <c r="BB827" i="82"/>
  <c r="BM828" i="82"/>
  <c r="AC829" i="82"/>
  <c r="BB829" i="82"/>
  <c r="AL830" i="82"/>
  <c r="BV830" i="82"/>
  <c r="BB820" i="82"/>
  <c r="BE821" i="82"/>
  <c r="AC822" i="82"/>
  <c r="BW825" i="82"/>
  <c r="M6" i="84"/>
  <c r="M94" i="84"/>
  <c r="AL828" i="82"/>
  <c r="BN830" i="82"/>
  <c r="H33" i="80"/>
  <c r="J86" i="80"/>
  <c r="BN822" i="82"/>
  <c r="AD823" i="82"/>
  <c r="T824" i="82"/>
  <c r="BN824" i="82"/>
  <c r="K825" i="82"/>
  <c r="AD825" i="82"/>
  <c r="BD825" i="82"/>
  <c r="T826" i="82"/>
  <c r="BN826" i="82"/>
  <c r="K827" i="82"/>
  <c r="AD827" i="82"/>
  <c r="BD827" i="82"/>
  <c r="T828" i="82"/>
  <c r="BN828" i="82"/>
  <c r="K829" i="82"/>
  <c r="AD829" i="82"/>
  <c r="BD829" i="82"/>
  <c r="AM830" i="82"/>
  <c r="BW830" i="82"/>
  <c r="K821" i="82"/>
  <c r="L822" i="82"/>
  <c r="T822" i="82"/>
  <c r="AD822" i="82"/>
  <c r="BM822" i="82"/>
  <c r="BM823" i="82"/>
  <c r="BW827" i="82"/>
  <c r="AL824" i="82"/>
  <c r="J41" i="80"/>
  <c r="H76" i="80"/>
  <c r="CE823" i="82"/>
  <c r="U824" i="82"/>
  <c r="AU824" i="82"/>
  <c r="L825" i="82"/>
  <c r="BE825" i="82"/>
  <c r="CE825" i="82"/>
  <c r="U826" i="82"/>
  <c r="AU826" i="82"/>
  <c r="L827" i="82"/>
  <c r="BE827" i="82"/>
  <c r="CE827" i="82"/>
  <c r="U828" i="82"/>
  <c r="AU828" i="82"/>
  <c r="L829" i="82"/>
  <c r="BE829" i="82"/>
  <c r="CE829" i="82"/>
  <c r="AU830" i="82"/>
  <c r="CE830" i="82"/>
  <c r="K820" i="82"/>
  <c r="T820" i="82"/>
  <c r="AC820" i="82"/>
  <c r="AL820" i="82"/>
  <c r="AU820" i="82"/>
  <c r="BD820" i="82"/>
  <c r="BM820" i="82"/>
  <c r="BV820" i="82"/>
  <c r="CE820" i="82"/>
  <c r="L821" i="82"/>
  <c r="AU821" i="82"/>
  <c r="U822" i="82"/>
  <c r="BD822" i="82"/>
  <c r="K823" i="82"/>
  <c r="AA823" i="82"/>
  <c r="BN823" i="82"/>
  <c r="AM824" i="82"/>
  <c r="BW829" i="82"/>
  <c r="M39" i="84"/>
  <c r="M83" i="84"/>
  <c r="AV821" i="82"/>
  <c r="CF826" i="82"/>
  <c r="BV827" i="82"/>
  <c r="CF828" i="82"/>
  <c r="BK822" i="82"/>
  <c r="H31" i="80"/>
  <c r="K48" i="80"/>
  <c r="K70" i="80"/>
  <c r="J84" i="80"/>
  <c r="K92" i="80"/>
  <c r="K100" i="80"/>
  <c r="CF821" i="82"/>
  <c r="AV822" i="82"/>
  <c r="BV822" i="82"/>
  <c r="AL823" i="82"/>
  <c r="CF823" i="82"/>
  <c r="AV824" i="82"/>
  <c r="BV824" i="82"/>
  <c r="AL825" i="82"/>
  <c r="CF825" i="82"/>
  <c r="AV826" i="82"/>
  <c r="BV826" i="82"/>
  <c r="AL827" i="82"/>
  <c r="CF827" i="82"/>
  <c r="AV828" i="82"/>
  <c r="BV828" i="82"/>
  <c r="AL829" i="82"/>
  <c r="CF829" i="82"/>
  <c r="AV830" i="82"/>
  <c r="CF830" i="82"/>
  <c r="L820" i="82"/>
  <c r="U820" i="82"/>
  <c r="AD820" i="82"/>
  <c r="AM820" i="82"/>
  <c r="AV820" i="82"/>
  <c r="BE820" i="82"/>
  <c r="BN820" i="82"/>
  <c r="BW820" i="82"/>
  <c r="AL821" i="82"/>
  <c r="CE821" i="82"/>
  <c r="BE822" i="82"/>
  <c r="L823" i="82"/>
  <c r="BD823" i="82"/>
  <c r="BM825" i="82"/>
  <c r="AM826" i="82"/>
  <c r="AV823" i="82"/>
  <c r="AL826" i="82"/>
  <c r="AD830" i="82"/>
  <c r="J39" i="80"/>
  <c r="H74" i="80"/>
  <c r="BB822" i="82"/>
  <c r="AM823" i="82"/>
  <c r="BB824" i="82"/>
  <c r="BW824" i="82"/>
  <c r="AM825" i="82"/>
  <c r="BB826" i="82"/>
  <c r="BW826" i="82"/>
  <c r="AM827" i="82"/>
  <c r="BB828" i="82"/>
  <c r="BW828" i="82"/>
  <c r="AM829" i="82"/>
  <c r="K830" i="82"/>
  <c r="T830" i="82"/>
  <c r="BD830" i="82"/>
  <c r="D820" i="82"/>
  <c r="M820" i="82"/>
  <c r="V820" i="82"/>
  <c r="AE820" i="82"/>
  <c r="AN820" i="82"/>
  <c r="AW820" i="82"/>
  <c r="BF820" i="82"/>
  <c r="BO820" i="82"/>
  <c r="BX820" i="82"/>
  <c r="AC821" i="82"/>
  <c r="AM821" i="82"/>
  <c r="BE823" i="82"/>
  <c r="BM827" i="82"/>
  <c r="AM828" i="82"/>
  <c r="M72" i="84"/>
  <c r="BV821" i="82"/>
  <c r="CF822" i="82"/>
  <c r="AV825" i="82"/>
  <c r="AV829" i="82"/>
  <c r="J82" i="80"/>
  <c r="J90" i="80"/>
  <c r="K98" i="80"/>
  <c r="T823" i="82"/>
  <c r="K824" i="82"/>
  <c r="AD824" i="82"/>
  <c r="BD824" i="82"/>
  <c r="T825" i="82"/>
  <c r="BN825" i="82"/>
  <c r="K826" i="82"/>
  <c r="AD826" i="82"/>
  <c r="BD826" i="82"/>
  <c r="T827" i="82"/>
  <c r="BN827" i="82"/>
  <c r="K828" i="82"/>
  <c r="AD828" i="82"/>
  <c r="BD828" i="82"/>
  <c r="T829" i="82"/>
  <c r="BN829" i="82"/>
  <c r="L830" i="82"/>
  <c r="BE830" i="82"/>
  <c r="T821" i="82"/>
  <c r="AD821" i="82"/>
  <c r="BW821" i="82"/>
  <c r="AU822" i="82"/>
  <c r="CE822" i="82"/>
  <c r="AC824" i="82"/>
  <c r="BM829" i="82"/>
  <c r="AV827" i="82"/>
  <c r="J45" i="80"/>
  <c r="K53" i="80"/>
  <c r="U823" i="82"/>
  <c r="L824" i="82"/>
  <c r="BE824" i="82"/>
  <c r="CE824" i="82"/>
  <c r="U825" i="82"/>
  <c r="AU825" i="82"/>
  <c r="L826" i="82"/>
  <c r="BE826" i="82"/>
  <c r="CE826" i="82"/>
  <c r="U827" i="82"/>
  <c r="AU827" i="82"/>
  <c r="L828" i="82"/>
  <c r="BE828" i="82"/>
  <c r="CE828" i="82"/>
  <c r="U829" i="82"/>
  <c r="AU829" i="82"/>
  <c r="AC830" i="82"/>
  <c r="U821" i="82"/>
  <c r="BM821" i="82"/>
  <c r="AU823" i="82"/>
  <c r="AC826" i="82"/>
  <c r="M17" i="84"/>
  <c r="M61" i="84"/>
  <c r="M50" i="84"/>
  <c r="M171" i="85"/>
  <c r="M182" i="85"/>
  <c r="M193" i="85"/>
  <c r="M204" i="85"/>
  <c r="M215" i="85"/>
  <c r="M226" i="85"/>
  <c r="D237" i="85"/>
  <c r="AW237" i="85"/>
  <c r="M248" i="85"/>
  <c r="M259" i="85"/>
  <c r="M270" i="85"/>
  <c r="M281" i="85"/>
  <c r="M292" i="85"/>
  <c r="M303" i="85"/>
  <c r="M314" i="85"/>
  <c r="M325" i="85"/>
  <c r="M336" i="85"/>
  <c r="M347" i="85"/>
  <c r="D358" i="85"/>
  <c r="AW358" i="85"/>
  <c r="M369" i="85"/>
  <c r="M380" i="85"/>
  <c r="M391" i="85"/>
  <c r="M402" i="85"/>
  <c r="M413" i="85"/>
  <c r="M424" i="85"/>
  <c r="M435" i="85"/>
  <c r="M446" i="85"/>
  <c r="M457" i="85"/>
  <c r="M468" i="85"/>
  <c r="D479" i="85"/>
  <c r="AW479" i="85"/>
  <c r="M490" i="85"/>
  <c r="M501" i="85"/>
  <c r="M512" i="85"/>
  <c r="M523" i="85"/>
  <c r="M534" i="85"/>
  <c r="M545" i="85"/>
  <c r="M556" i="85"/>
  <c r="M567" i="85"/>
  <c r="M578" i="85"/>
  <c r="M589" i="85"/>
  <c r="D600" i="85"/>
  <c r="AW600" i="85"/>
  <c r="M611" i="85"/>
  <c r="M622" i="85"/>
  <c r="M633" i="85"/>
  <c r="M644" i="85"/>
  <c r="M655" i="85"/>
  <c r="M666" i="85"/>
  <c r="M677" i="85"/>
  <c r="M688" i="85"/>
  <c r="M699" i="85"/>
  <c r="M710" i="85"/>
  <c r="D721" i="85"/>
  <c r="AW721" i="85"/>
  <c r="M732" i="85"/>
  <c r="M743" i="85"/>
  <c r="M754" i="85"/>
  <c r="M765" i="85"/>
  <c r="M776" i="85"/>
  <c r="M787" i="85"/>
  <c r="M798" i="85"/>
  <c r="M809" i="85"/>
  <c r="M83" i="85"/>
  <c r="M105" i="85"/>
  <c r="D127" i="85"/>
  <c r="M127" i="85"/>
  <c r="AE127" i="85"/>
  <c r="AW127" i="85"/>
  <c r="BO127" i="85"/>
  <c r="V138" i="85"/>
  <c r="AN138" i="85"/>
  <c r="BF138" i="85"/>
  <c r="D149" i="85"/>
  <c r="M149" i="85"/>
  <c r="AE149" i="85"/>
  <c r="AW149" i="85"/>
  <c r="BO149" i="85"/>
  <c r="V171" i="85"/>
  <c r="V182" i="85"/>
  <c r="V193" i="85"/>
  <c r="V204" i="85"/>
  <c r="V215" i="85"/>
  <c r="V226" i="85"/>
  <c r="BF237" i="85"/>
  <c r="V248" i="85"/>
  <c r="V259" i="85"/>
  <c r="V270" i="85"/>
  <c r="V281" i="85"/>
  <c r="V292" i="85"/>
  <c r="V303" i="85"/>
  <c r="V314" i="85"/>
  <c r="V325" i="85"/>
  <c r="V336" i="85"/>
  <c r="V347" i="85"/>
  <c r="BF358" i="85"/>
  <c r="V369" i="85"/>
  <c r="V380" i="85"/>
  <c r="V391" i="85"/>
  <c r="V402" i="85"/>
  <c r="V413" i="85"/>
  <c r="V424" i="85"/>
  <c r="V435" i="85"/>
  <c r="V446" i="85"/>
  <c r="V457" i="85"/>
  <c r="V468" i="85"/>
  <c r="BF479" i="85"/>
  <c r="V490" i="85"/>
  <c r="V501" i="85"/>
  <c r="V512" i="85"/>
  <c r="V523" i="85"/>
  <c r="V534" i="85"/>
  <c r="V545" i="85"/>
  <c r="V556" i="85"/>
  <c r="V567" i="85"/>
  <c r="V578" i="85"/>
  <c r="V589" i="85"/>
  <c r="BF600" i="85"/>
  <c r="V611" i="85"/>
  <c r="V622" i="85"/>
  <c r="V633" i="85"/>
  <c r="V644" i="85"/>
  <c r="V655" i="85"/>
  <c r="V666" i="85"/>
  <c r="V677" i="85"/>
  <c r="V688" i="85"/>
  <c r="V699" i="85"/>
  <c r="V710" i="85"/>
  <c r="BF721" i="85"/>
  <c r="V732" i="85"/>
  <c r="V743" i="85"/>
  <c r="V754" i="85"/>
  <c r="V765" i="85"/>
  <c r="V776" i="85"/>
  <c r="V787" i="85"/>
  <c r="V798" i="85"/>
  <c r="V809" i="85"/>
  <c r="AE171" i="85"/>
  <c r="AE182" i="85"/>
  <c r="AE193" i="85"/>
  <c r="AE204" i="85"/>
  <c r="AE215" i="85"/>
  <c r="AE226" i="85"/>
  <c r="BO237" i="85"/>
  <c r="AE248" i="85"/>
  <c r="AE259" i="85"/>
  <c r="AE270" i="85"/>
  <c r="AE281" i="85"/>
  <c r="AE292" i="85"/>
  <c r="AE303" i="85"/>
  <c r="AE314" i="85"/>
  <c r="AE325" i="85"/>
  <c r="AE336" i="85"/>
  <c r="AE347" i="85"/>
  <c r="BO358" i="85"/>
  <c r="AE369" i="85"/>
  <c r="AE380" i="85"/>
  <c r="AE391" i="85"/>
  <c r="AE402" i="85"/>
  <c r="AE413" i="85"/>
  <c r="AE424" i="85"/>
  <c r="AE435" i="85"/>
  <c r="AE446" i="85"/>
  <c r="AE457" i="85"/>
  <c r="AE468" i="85"/>
  <c r="BO479" i="85"/>
  <c r="AE490" i="85"/>
  <c r="AE501" i="85"/>
  <c r="AE512" i="85"/>
  <c r="AE523" i="85"/>
  <c r="AE534" i="85"/>
  <c r="AE545" i="85"/>
  <c r="AE556" i="85"/>
  <c r="AE567" i="85"/>
  <c r="AE578" i="85"/>
  <c r="AE589" i="85"/>
  <c r="BO600" i="85"/>
  <c r="AE611" i="85"/>
  <c r="AE622" i="85"/>
  <c r="AE633" i="85"/>
  <c r="AE644" i="85"/>
  <c r="AE655" i="85"/>
  <c r="AE666" i="85"/>
  <c r="AE677" i="85"/>
  <c r="AE688" i="85"/>
  <c r="AE699" i="85"/>
  <c r="AE710" i="85"/>
  <c r="BO721" i="85"/>
  <c r="AE732" i="85"/>
  <c r="AE743" i="85"/>
  <c r="AE754" i="85"/>
  <c r="AE765" i="85"/>
  <c r="AE776" i="85"/>
  <c r="AE787" i="85"/>
  <c r="AE798" i="85"/>
  <c r="AE809" i="85"/>
  <c r="AN160" i="85"/>
  <c r="AN171" i="85"/>
  <c r="AN182" i="85"/>
  <c r="AN193" i="85"/>
  <c r="AN204" i="85"/>
  <c r="AN215" i="85"/>
  <c r="AN226" i="85"/>
  <c r="AN248" i="85"/>
  <c r="AN259" i="85"/>
  <c r="AN270" i="85"/>
  <c r="AN281" i="85"/>
  <c r="AN292" i="85"/>
  <c r="AN303" i="85"/>
  <c r="AN314" i="85"/>
  <c r="AN325" i="85"/>
  <c r="AN336" i="85"/>
  <c r="AN347" i="85"/>
  <c r="AN369" i="85"/>
  <c r="AN380" i="85"/>
  <c r="AN391" i="85"/>
  <c r="AN402" i="85"/>
  <c r="AN413" i="85"/>
  <c r="AN424" i="85"/>
  <c r="AN435" i="85"/>
  <c r="AN446" i="85"/>
  <c r="AN457" i="85"/>
  <c r="AN468" i="85"/>
  <c r="AN490" i="85"/>
  <c r="AN501" i="85"/>
  <c r="AN512" i="85"/>
  <c r="AN523" i="85"/>
  <c r="AN534" i="85"/>
  <c r="AN545" i="85"/>
  <c r="AN556" i="85"/>
  <c r="AN567" i="85"/>
  <c r="AN578" i="85"/>
  <c r="AN589" i="85"/>
  <c r="AN611" i="85"/>
  <c r="AN622" i="85"/>
  <c r="AN633" i="85"/>
  <c r="AN644" i="85"/>
  <c r="AN655" i="85"/>
  <c r="AN666" i="85"/>
  <c r="AN677" i="85"/>
  <c r="AN688" i="85"/>
  <c r="AN699" i="85"/>
  <c r="AN710" i="85"/>
  <c r="AN732" i="85"/>
  <c r="AN743" i="85"/>
  <c r="AN754" i="85"/>
  <c r="AN765" i="85"/>
  <c r="AN776" i="85"/>
  <c r="AN787" i="85"/>
  <c r="AN798" i="85"/>
  <c r="AN809" i="85"/>
  <c r="D17" i="84"/>
  <c r="AE17" i="84"/>
  <c r="AW17" i="84"/>
  <c r="BO17" i="84"/>
  <c r="V28" i="84"/>
  <c r="AN28" i="84"/>
  <c r="BF28" i="84"/>
  <c r="BX28" i="84"/>
  <c r="D39" i="84"/>
  <c r="AE39" i="84"/>
  <c r="AW39" i="84"/>
  <c r="BO39" i="84"/>
  <c r="V50" i="84"/>
  <c r="AN50" i="84"/>
  <c r="BF50" i="84"/>
  <c r="BX50" i="84"/>
  <c r="D61" i="84"/>
  <c r="AE61" i="84"/>
  <c r="AW61" i="84"/>
  <c r="BO61" i="84"/>
  <c r="V72" i="84"/>
  <c r="AN72" i="84"/>
  <c r="BF72" i="84"/>
  <c r="BX72" i="84"/>
  <c r="D83" i="84"/>
  <c r="AE83" i="84"/>
  <c r="AW83" i="84"/>
  <c r="BO83" i="84"/>
  <c r="V94" i="84"/>
  <c r="AN94" i="84"/>
  <c r="BF94" i="84"/>
  <c r="BX94" i="84"/>
  <c r="M6" i="85"/>
  <c r="D17" i="85"/>
  <c r="M17" i="85"/>
  <c r="AE17" i="85"/>
  <c r="AW17" i="85"/>
  <c r="BO17" i="85"/>
  <c r="AW160" i="85"/>
  <c r="D171" i="85"/>
  <c r="AW171" i="85"/>
  <c r="D182" i="85"/>
  <c r="AW182" i="85"/>
  <c r="D193" i="85"/>
  <c r="AW193" i="85"/>
  <c r="D204" i="85"/>
  <c r="AW204" i="85"/>
  <c r="D215" i="85"/>
  <c r="AW215" i="85"/>
  <c r="D226" i="85"/>
  <c r="AW226" i="85"/>
  <c r="M237" i="85"/>
  <c r="D28" i="85"/>
  <c r="M28" i="85"/>
  <c r="AE28" i="85"/>
  <c r="AW28" i="85"/>
  <c r="BO28" i="85"/>
  <c r="D248" i="85"/>
  <c r="AW248" i="85"/>
  <c r="D259" i="85"/>
  <c r="AW259" i="85"/>
  <c r="D270" i="85"/>
  <c r="AW270" i="85"/>
  <c r="D281" i="85"/>
  <c r="AW281" i="85"/>
  <c r="D292" i="85"/>
  <c r="AW292" i="85"/>
  <c r="D303" i="85"/>
  <c r="AW303" i="85"/>
  <c r="D314" i="85"/>
  <c r="AW314" i="85"/>
  <c r="D325" i="85"/>
  <c r="AW325" i="85"/>
  <c r="D336" i="85"/>
  <c r="AW336" i="85"/>
  <c r="D347" i="85"/>
  <c r="AW347" i="85"/>
  <c r="M358" i="85"/>
  <c r="D39" i="85"/>
  <c r="M39" i="85"/>
  <c r="AE39" i="85"/>
  <c r="AW39" i="85"/>
  <c r="BO39" i="85"/>
  <c r="D369" i="85"/>
  <c r="AW369" i="85"/>
  <c r="D380" i="85"/>
  <c r="AW380" i="85"/>
  <c r="D391" i="85"/>
  <c r="AW391" i="85"/>
  <c r="D402" i="85"/>
  <c r="AW402" i="85"/>
  <c r="D413" i="85"/>
  <c r="AW413" i="85"/>
  <c r="D424" i="85"/>
  <c r="AW424" i="85"/>
  <c r="D435" i="85"/>
  <c r="AW435" i="85"/>
  <c r="D446" i="85"/>
  <c r="AW446" i="85"/>
  <c r="D457" i="85"/>
  <c r="AW457" i="85"/>
  <c r="D468" i="85"/>
  <c r="AW468" i="85"/>
  <c r="M479" i="85"/>
  <c r="D50" i="85"/>
  <c r="M50" i="85"/>
  <c r="AE50" i="85"/>
  <c r="AW50" i="85"/>
  <c r="BO50" i="85"/>
  <c r="D490" i="85"/>
  <c r="AW490" i="85"/>
  <c r="D501" i="85"/>
  <c r="AW501" i="85"/>
  <c r="D512" i="85"/>
  <c r="AW512" i="85"/>
  <c r="D523" i="85"/>
  <c r="AW523" i="85"/>
  <c r="D534" i="85"/>
  <c r="AW534" i="85"/>
  <c r="D545" i="85"/>
  <c r="AW545" i="85"/>
  <c r="D556" i="85"/>
  <c r="AW556" i="85"/>
  <c r="D567" i="85"/>
  <c r="AW567" i="85"/>
  <c r="D578" i="85"/>
  <c r="AW578" i="85"/>
  <c r="D589" i="85"/>
  <c r="AW589" i="85"/>
  <c r="M600" i="85"/>
  <c r="D61" i="85"/>
  <c r="M61" i="85"/>
  <c r="AE61" i="85"/>
  <c r="AW61" i="85"/>
  <c r="BO61" i="85"/>
  <c r="D611" i="85"/>
  <c r="AW611" i="85"/>
  <c r="D622" i="85"/>
  <c r="AW622" i="85"/>
  <c r="D633" i="85"/>
  <c r="AW633" i="85"/>
  <c r="D644" i="85"/>
  <c r="AW644" i="85"/>
  <c r="D655" i="85"/>
  <c r="AW655" i="85"/>
  <c r="D666" i="85"/>
  <c r="AW666" i="85"/>
  <c r="D677" i="85"/>
  <c r="AW677" i="85"/>
  <c r="D688" i="85"/>
  <c r="AW688" i="85"/>
  <c r="D699" i="85"/>
  <c r="AW699" i="85"/>
  <c r="D710" i="85"/>
  <c r="AW710" i="85"/>
  <c r="M721" i="85"/>
  <c r="D72" i="85"/>
  <c r="M72" i="85"/>
  <c r="AE72" i="85"/>
  <c r="AW72" i="85"/>
  <c r="BO72" i="85"/>
  <c r="D732" i="85"/>
  <c r="AW732" i="85"/>
  <c r="D743" i="85"/>
  <c r="AW743" i="85"/>
  <c r="D754" i="85"/>
  <c r="AW754" i="85"/>
  <c r="D765" i="85"/>
  <c r="AW765" i="85"/>
  <c r="D776" i="85"/>
  <c r="AW776" i="85"/>
  <c r="D787" i="85"/>
  <c r="AW787" i="85"/>
  <c r="D798" i="85"/>
  <c r="AW798" i="85"/>
  <c r="D809" i="85"/>
  <c r="AW809" i="85"/>
  <c r="V83" i="85"/>
  <c r="AN83" i="85"/>
  <c r="BF83" i="85"/>
  <c r="BX83" i="85"/>
  <c r="D94" i="85"/>
  <c r="M94" i="85"/>
  <c r="AE94" i="85"/>
  <c r="AW94" i="85"/>
  <c r="BO94" i="85"/>
  <c r="V105" i="85"/>
  <c r="AN105" i="85"/>
  <c r="BF105" i="85"/>
  <c r="D116" i="85"/>
  <c r="M116" i="85"/>
  <c r="AE116" i="85"/>
  <c r="AW116" i="85"/>
  <c r="BO116" i="85"/>
  <c r="V127" i="85"/>
  <c r="AN127" i="85"/>
  <c r="BF127" i="85"/>
  <c r="D138" i="85"/>
  <c r="M138" i="85"/>
  <c r="AE138" i="85"/>
  <c r="AW138" i="85"/>
  <c r="BO138" i="85"/>
  <c r="V149" i="85"/>
  <c r="AN149" i="85"/>
  <c r="BF149" i="85"/>
  <c r="D160" i="85"/>
  <c r="M160" i="85"/>
  <c r="AE160" i="85"/>
  <c r="BF160" i="85"/>
  <c r="BF171" i="85"/>
  <c r="BF182" i="85"/>
  <c r="BF193" i="85"/>
  <c r="BF204" i="85"/>
  <c r="BF215" i="85"/>
  <c r="BF226" i="85"/>
  <c r="V237" i="85"/>
  <c r="BF248" i="85"/>
  <c r="BF259" i="85"/>
  <c r="BF270" i="85"/>
  <c r="BF281" i="85"/>
  <c r="BF292" i="85"/>
  <c r="BF303" i="85"/>
  <c r="BF314" i="85"/>
  <c r="BF325" i="85"/>
  <c r="BF336" i="85"/>
  <c r="BF347" i="85"/>
  <c r="V358" i="85"/>
  <c r="BF369" i="85"/>
  <c r="BF380" i="85"/>
  <c r="BF391" i="85"/>
  <c r="BF402" i="85"/>
  <c r="BF413" i="85"/>
  <c r="BF424" i="85"/>
  <c r="BF435" i="85"/>
  <c r="BF446" i="85"/>
  <c r="BF457" i="85"/>
  <c r="BF468" i="85"/>
  <c r="V479" i="85"/>
  <c r="BF490" i="85"/>
  <c r="BF501" i="85"/>
  <c r="BF512" i="85"/>
  <c r="BF523" i="85"/>
  <c r="BF534" i="85"/>
  <c r="BF545" i="85"/>
  <c r="BF556" i="85"/>
  <c r="BF567" i="85"/>
  <c r="BF578" i="85"/>
  <c r="BF589" i="85"/>
  <c r="V600" i="85"/>
  <c r="BF611" i="85"/>
  <c r="BF622" i="85"/>
  <c r="BF633" i="85"/>
  <c r="BF644" i="85"/>
  <c r="BF655" i="85"/>
  <c r="BF666" i="85"/>
  <c r="BF677" i="85"/>
  <c r="BF688" i="85"/>
  <c r="BF699" i="85"/>
  <c r="BF710" i="85"/>
  <c r="V721" i="85"/>
  <c r="BF732" i="85"/>
  <c r="BF743" i="85"/>
  <c r="BF754" i="85"/>
  <c r="BF765" i="85"/>
  <c r="BF776" i="85"/>
  <c r="BF787" i="85"/>
  <c r="BF798" i="85"/>
  <c r="BF809" i="85"/>
  <c r="BO160" i="85"/>
  <c r="BO171" i="85"/>
  <c r="BO182" i="85"/>
  <c r="BO193" i="85"/>
  <c r="BO204" i="85"/>
  <c r="BO215" i="85"/>
  <c r="BO226" i="85"/>
  <c r="AE237" i="85"/>
  <c r="BO248" i="85"/>
  <c r="BO259" i="85"/>
  <c r="BO270" i="85"/>
  <c r="BO281" i="85"/>
  <c r="BO292" i="85"/>
  <c r="BO303" i="85"/>
  <c r="BO314" i="85"/>
  <c r="BO325" i="85"/>
  <c r="BO336" i="85"/>
  <c r="BO347" i="85"/>
  <c r="AE358" i="85"/>
  <c r="BO369" i="85"/>
  <c r="BO380" i="85"/>
  <c r="BO391" i="85"/>
  <c r="BO402" i="85"/>
  <c r="BO413" i="85"/>
  <c r="BO424" i="85"/>
  <c r="BO435" i="85"/>
  <c r="BO446" i="85"/>
  <c r="BO457" i="85"/>
  <c r="BO468" i="85"/>
  <c r="AE479" i="85"/>
  <c r="BO490" i="85"/>
  <c r="BO501" i="85"/>
  <c r="BO512" i="85"/>
  <c r="BO523" i="85"/>
  <c r="BO534" i="85"/>
  <c r="BO545" i="85"/>
  <c r="BO556" i="85"/>
  <c r="BO567" i="85"/>
  <c r="BO578" i="85"/>
  <c r="BO589" i="85"/>
  <c r="AE600" i="85"/>
  <c r="BO611" i="85"/>
  <c r="BO622" i="85"/>
  <c r="BO633" i="85"/>
  <c r="BO644" i="85"/>
  <c r="BO655" i="85"/>
  <c r="BO666" i="85"/>
  <c r="BO677" i="85"/>
  <c r="BO688" i="85"/>
  <c r="BO699" i="85"/>
  <c r="BO710" i="85"/>
  <c r="AE721" i="85"/>
  <c r="BO732" i="85"/>
  <c r="BO743" i="85"/>
  <c r="BO754" i="85"/>
  <c r="BO765" i="85"/>
  <c r="BO776" i="85"/>
  <c r="BO787" i="85"/>
  <c r="BO798" i="85"/>
  <c r="BO809" i="85"/>
  <c r="AN237" i="85"/>
  <c r="AN358" i="85"/>
  <c r="AN479" i="85"/>
  <c r="AN600" i="85"/>
  <c r="AN721" i="85"/>
  <c r="BX798" i="85"/>
  <c r="BX809" i="85"/>
  <c r="AI820" i="88"/>
  <c r="J37" i="86"/>
  <c r="AJ820" i="88"/>
  <c r="K827" i="88"/>
  <c r="J11" i="86"/>
  <c r="AY826" i="88"/>
  <c r="J65" i="86"/>
  <c r="BG826" i="88"/>
  <c r="J76" i="86"/>
  <c r="BH17" i="87"/>
  <c r="AB28" i="87"/>
  <c r="BH39" i="87"/>
  <c r="AB50" i="87"/>
  <c r="BH61" i="87"/>
  <c r="AB72" i="87"/>
  <c r="BH83" i="87"/>
  <c r="AB94" i="87"/>
  <c r="D6" i="88"/>
  <c r="AR6" i="88"/>
  <c r="T17" i="87"/>
  <c r="AZ28" i="87"/>
  <c r="T39" i="87"/>
  <c r="AZ50" i="87"/>
  <c r="T61" i="87"/>
  <c r="AZ72" i="87"/>
  <c r="T83" i="87"/>
  <c r="AZ94" i="87"/>
  <c r="D127" i="88"/>
  <c r="AR127" i="88"/>
  <c r="D149" i="88"/>
  <c r="AR149" i="88"/>
  <c r="D171" i="88"/>
  <c r="AR171" i="88"/>
  <c r="D193" i="88"/>
  <c r="AR193" i="88"/>
  <c r="D215" i="88"/>
  <c r="AR215" i="88"/>
  <c r="D237" i="88"/>
  <c r="AR237" i="88"/>
  <c r="L380" i="88"/>
  <c r="L402" i="88"/>
  <c r="L424" i="88"/>
  <c r="L446" i="88"/>
  <c r="L468" i="88"/>
  <c r="D611" i="88"/>
  <c r="AR611" i="88"/>
  <c r="D633" i="88"/>
  <c r="AR633" i="88"/>
  <c r="D655" i="88"/>
  <c r="AR655" i="88"/>
  <c r="D677" i="88"/>
  <c r="AR677" i="88"/>
  <c r="D699" i="88"/>
  <c r="AR699" i="88"/>
  <c r="D721" i="88"/>
  <c r="AR721" i="88"/>
  <c r="D17" i="87"/>
  <c r="AR17" i="87"/>
  <c r="L28" i="87"/>
  <c r="D39" i="87"/>
  <c r="AR39" i="87"/>
  <c r="L50" i="87"/>
  <c r="D61" i="87"/>
  <c r="AR61" i="87"/>
  <c r="L72" i="87"/>
  <c r="D83" i="87"/>
  <c r="AR83" i="87"/>
  <c r="L94" i="87"/>
  <c r="AB17" i="88"/>
  <c r="BP17" i="87"/>
  <c r="AJ28" i="87"/>
  <c r="BP39" i="87"/>
  <c r="AJ50" i="87"/>
  <c r="BP61" i="87"/>
  <c r="AJ72" i="87"/>
  <c r="BP83" i="87"/>
  <c r="L83" i="88"/>
  <c r="L105" i="88"/>
  <c r="D248" i="88"/>
  <c r="AR248" i="88"/>
  <c r="D270" i="88"/>
  <c r="AR270" i="88"/>
  <c r="D292" i="88"/>
  <c r="AR292" i="88"/>
  <c r="D314" i="88"/>
  <c r="AR314" i="88"/>
  <c r="D336" i="88"/>
  <c r="AR336" i="88"/>
  <c r="D358" i="88"/>
  <c r="AR358" i="88"/>
  <c r="L39" i="88"/>
  <c r="L501" i="88"/>
  <c r="L523" i="88"/>
  <c r="L545" i="88"/>
  <c r="L567" i="88"/>
  <c r="L589" i="88"/>
  <c r="D732" i="88"/>
  <c r="AR732" i="88"/>
  <c r="D754" i="88"/>
  <c r="AR754" i="88"/>
  <c r="D776" i="88"/>
  <c r="AR776" i="88"/>
  <c r="D798" i="88"/>
  <c r="AR798" i="88"/>
  <c r="AB17" i="87"/>
  <c r="BH28" i="87"/>
  <c r="AB39" i="87"/>
  <c r="BH50" i="87"/>
  <c r="AB61" i="87"/>
  <c r="BH72" i="87"/>
  <c r="AB83" i="87"/>
  <c r="BH94" i="87"/>
  <c r="AZ6" i="87"/>
  <c r="AZ17" i="87"/>
  <c r="T28" i="87"/>
  <c r="AZ39" i="87"/>
  <c r="T50" i="87"/>
  <c r="AZ61" i="87"/>
  <c r="T72" i="87"/>
  <c r="AZ83" i="87"/>
  <c r="T94" i="87"/>
  <c r="L138" i="88"/>
  <c r="L160" i="88"/>
  <c r="L182" i="88"/>
  <c r="L204" i="88"/>
  <c r="L226" i="88"/>
  <c r="D369" i="88"/>
  <c r="AR369" i="88"/>
  <c r="D391" i="88"/>
  <c r="AR391" i="88"/>
  <c r="D413" i="88"/>
  <c r="AR413" i="88"/>
  <c r="D435" i="88"/>
  <c r="AR435" i="88"/>
  <c r="D457" i="88"/>
  <c r="AR457" i="88"/>
  <c r="D479" i="88"/>
  <c r="AR479" i="88"/>
  <c r="L622" i="88"/>
  <c r="L644" i="88"/>
  <c r="L666" i="88"/>
  <c r="L688" i="88"/>
  <c r="L710" i="88"/>
  <c r="L6" i="87"/>
  <c r="L17" i="87"/>
  <c r="L39" i="87"/>
  <c r="L61" i="87"/>
  <c r="L83" i="87"/>
  <c r="D94" i="87"/>
  <c r="AR94" i="87"/>
  <c r="BP94" i="87"/>
  <c r="D28" i="88"/>
  <c r="AR28" i="88"/>
  <c r="D50" i="88"/>
  <c r="AR50" i="88"/>
  <c r="D72" i="88"/>
  <c r="AR72" i="88"/>
  <c r="D94" i="88"/>
  <c r="AR94" i="88"/>
  <c r="D116" i="88"/>
  <c r="AR116" i="88"/>
  <c r="L259" i="88"/>
  <c r="L281" i="88"/>
  <c r="L303" i="88"/>
  <c r="L325" i="88"/>
  <c r="L347" i="88"/>
  <c r="D490" i="88"/>
  <c r="AR490" i="88"/>
  <c r="D512" i="88"/>
  <c r="AR512" i="88"/>
  <c r="D534" i="88"/>
  <c r="AR534" i="88"/>
  <c r="D556" i="88"/>
  <c r="AR556" i="88"/>
  <c r="D578" i="88"/>
  <c r="AR578" i="88"/>
  <c r="D600" i="88"/>
  <c r="AR600" i="88"/>
  <c r="L61" i="88"/>
  <c r="L743" i="88"/>
  <c r="L765" i="88"/>
  <c r="L787" i="88"/>
  <c r="L809" i="88"/>
  <c r="AJ6" i="88"/>
  <c r="AZ116" i="88"/>
  <c r="AJ17" i="88"/>
  <c r="AZ127" i="88"/>
  <c r="T138" i="88"/>
  <c r="AZ149" i="88"/>
  <c r="T160" i="88"/>
  <c r="AZ171" i="88"/>
  <c r="T182" i="88"/>
  <c r="AZ193" i="88"/>
  <c r="T204" i="88"/>
  <c r="AZ215" i="88"/>
  <c r="T226" i="88"/>
  <c r="AZ237" i="88"/>
  <c r="AJ28" i="88"/>
  <c r="AZ248" i="88"/>
  <c r="T259" i="88"/>
  <c r="AZ270" i="88"/>
  <c r="T281" i="88"/>
  <c r="AZ292" i="88"/>
  <c r="T303" i="88"/>
  <c r="AZ314" i="88"/>
  <c r="T325" i="88"/>
  <c r="AZ336" i="88"/>
  <c r="T347" i="88"/>
  <c r="AZ358" i="88"/>
  <c r="AJ39" i="88"/>
  <c r="AZ369" i="88"/>
  <c r="T380" i="88"/>
  <c r="AZ391" i="88"/>
  <c r="T402" i="88"/>
  <c r="AZ413" i="88"/>
  <c r="T424" i="88"/>
  <c r="AZ435" i="88"/>
  <c r="T446" i="88"/>
  <c r="AZ457" i="88"/>
  <c r="T468" i="88"/>
  <c r="AZ479" i="88"/>
  <c r="AJ50" i="88"/>
  <c r="AZ490" i="88"/>
  <c r="T501" i="88"/>
  <c r="AZ512" i="88"/>
  <c r="T523" i="88"/>
  <c r="AZ534" i="88"/>
  <c r="T545" i="88"/>
  <c r="AZ556" i="88"/>
  <c r="T567" i="88"/>
  <c r="AZ578" i="88"/>
  <c r="T589" i="88"/>
  <c r="AZ600" i="88"/>
  <c r="AJ61" i="88"/>
  <c r="AZ611" i="88"/>
  <c r="T622" i="88"/>
  <c r="AZ633" i="88"/>
  <c r="T644" i="88"/>
  <c r="AZ655" i="88"/>
  <c r="T666" i="88"/>
  <c r="AZ677" i="88"/>
  <c r="T688" i="88"/>
  <c r="AZ699" i="88"/>
  <c r="T710" i="88"/>
  <c r="AZ721" i="88"/>
  <c r="AJ72" i="88"/>
  <c r="AZ732" i="88"/>
  <c r="T743" i="88"/>
  <c r="AZ754" i="88"/>
  <c r="T765" i="88"/>
  <c r="AZ776" i="88"/>
  <c r="T787" i="88"/>
  <c r="AZ798" i="88"/>
  <c r="T809" i="88"/>
  <c r="BP83" i="88"/>
  <c r="AJ94" i="88"/>
  <c r="BH116" i="88"/>
  <c r="BH17" i="88"/>
  <c r="BH127" i="88"/>
  <c r="AB138" i="88"/>
  <c r="BH149" i="88"/>
  <c r="AB160" i="88"/>
  <c r="BH171" i="88"/>
  <c r="AB182" i="88"/>
  <c r="BH193" i="88"/>
  <c r="AB204" i="88"/>
  <c r="BH215" i="88"/>
  <c r="AB226" i="88"/>
  <c r="BH237" i="88"/>
  <c r="BH28" i="88"/>
  <c r="BH248" i="88"/>
  <c r="AB259" i="88"/>
  <c r="BH270" i="88"/>
  <c r="AB281" i="88"/>
  <c r="BH292" i="88"/>
  <c r="AB303" i="88"/>
  <c r="BH314" i="88"/>
  <c r="AB325" i="88"/>
  <c r="BH336" i="88"/>
  <c r="AB347" i="88"/>
  <c r="BH358" i="88"/>
  <c r="BH39" i="88"/>
  <c r="BH369" i="88"/>
  <c r="AB380" i="88"/>
  <c r="BH391" i="88"/>
  <c r="AB402" i="88"/>
  <c r="BH413" i="88"/>
  <c r="AB424" i="88"/>
  <c r="BH435" i="88"/>
  <c r="AB446" i="88"/>
  <c r="BH457" i="88"/>
  <c r="AB468" i="88"/>
  <c r="BH479" i="88"/>
  <c r="BH50" i="88"/>
  <c r="BH490" i="88"/>
  <c r="AB501" i="88"/>
  <c r="BH512" i="88"/>
  <c r="AB523" i="88"/>
  <c r="BH534" i="88"/>
  <c r="AB545" i="88"/>
  <c r="BH556" i="88"/>
  <c r="AB567" i="88"/>
  <c r="BH578" i="88"/>
  <c r="AB589" i="88"/>
  <c r="BH600" i="88"/>
  <c r="BH61" i="88"/>
  <c r="BH611" i="88"/>
  <c r="AB622" i="88"/>
  <c r="BH633" i="88"/>
  <c r="AB644" i="88"/>
  <c r="BH655" i="88"/>
  <c r="AB666" i="88"/>
  <c r="BH677" i="88"/>
  <c r="AB688" i="88"/>
  <c r="BH699" i="88"/>
  <c r="AB710" i="88"/>
  <c r="BH721" i="88"/>
  <c r="BH72" i="88"/>
  <c r="BH732" i="88"/>
  <c r="AB743" i="88"/>
  <c r="BH754" i="88"/>
  <c r="AB765" i="88"/>
  <c r="BH776" i="88"/>
  <c r="AB787" i="88"/>
  <c r="BH798" i="88"/>
  <c r="AB809" i="88"/>
  <c r="AB83" i="88"/>
  <c r="BH94" i="88"/>
  <c r="AB105" i="88"/>
  <c r="BH105" i="88"/>
  <c r="AJ105" i="88"/>
  <c r="T17" i="88"/>
  <c r="AJ138" i="88"/>
  <c r="AJ160" i="88"/>
  <c r="AJ182" i="88"/>
  <c r="AJ204" i="88"/>
  <c r="AJ226" i="88"/>
  <c r="T28" i="88"/>
  <c r="AJ259" i="88"/>
  <c r="AJ281" i="88"/>
  <c r="AJ303" i="88"/>
  <c r="AJ325" i="88"/>
  <c r="AJ347" i="88"/>
  <c r="T39" i="88"/>
  <c r="AJ380" i="88"/>
  <c r="AJ402" i="88"/>
  <c r="AJ424" i="88"/>
  <c r="AJ446" i="88"/>
  <c r="AJ468" i="88"/>
  <c r="T50" i="88"/>
  <c r="AJ501" i="88"/>
  <c r="AJ523" i="88"/>
  <c r="AJ545" i="88"/>
  <c r="AJ567" i="88"/>
  <c r="AJ589" i="88"/>
  <c r="T61" i="88"/>
  <c r="AJ622" i="88"/>
  <c r="AJ644" i="88"/>
  <c r="AJ666" i="88"/>
  <c r="AJ688" i="88"/>
  <c r="AJ710" i="88"/>
  <c r="T72" i="88"/>
  <c r="AJ743" i="88"/>
  <c r="AJ765" i="88"/>
  <c r="AJ787" i="88"/>
  <c r="BP798" i="88"/>
  <c r="AJ809" i="88"/>
  <c r="AZ83" i="88"/>
  <c r="T94" i="88"/>
  <c r="D17" i="88"/>
  <c r="AR17" i="88"/>
  <c r="L127" i="88"/>
  <c r="D138" i="88"/>
  <c r="AR138" i="88"/>
  <c r="L149" i="88"/>
  <c r="D160" i="88"/>
  <c r="AR160" i="88"/>
  <c r="L171" i="88"/>
  <c r="D182" i="88"/>
  <c r="AR182" i="88"/>
  <c r="L193" i="88"/>
  <c r="D204" i="88"/>
  <c r="AR204" i="88"/>
  <c r="L215" i="88"/>
  <c r="D226" i="88"/>
  <c r="AR226" i="88"/>
  <c r="L237" i="88"/>
  <c r="L248" i="88"/>
  <c r="D259" i="88"/>
  <c r="AR259" i="88"/>
  <c r="L270" i="88"/>
  <c r="D281" i="88"/>
  <c r="AR281" i="88"/>
  <c r="L292" i="88"/>
  <c r="D303" i="88"/>
  <c r="AR303" i="88"/>
  <c r="L314" i="88"/>
  <c r="D325" i="88"/>
  <c r="AR325" i="88"/>
  <c r="L336" i="88"/>
  <c r="D347" i="88"/>
  <c r="AR347" i="88"/>
  <c r="L358" i="88"/>
  <c r="D39" i="88"/>
  <c r="AR39" i="88"/>
  <c r="L369" i="88"/>
  <c r="D380" i="88"/>
  <c r="AR380" i="88"/>
  <c r="L391" i="88"/>
  <c r="D402" i="88"/>
  <c r="AR402" i="88"/>
  <c r="L413" i="88"/>
  <c r="D424" i="88"/>
  <c r="AR424" i="88"/>
  <c r="L435" i="88"/>
  <c r="D446" i="88"/>
  <c r="AR446" i="88"/>
  <c r="L457" i="88"/>
  <c r="D468" i="88"/>
  <c r="AR468" i="88"/>
  <c r="L479" i="88"/>
  <c r="L490" i="88"/>
  <c r="D501" i="88"/>
  <c r="AR501" i="88"/>
  <c r="L512" i="88"/>
  <c r="D523" i="88"/>
  <c r="AR523" i="88"/>
  <c r="L534" i="88"/>
  <c r="D545" i="88"/>
  <c r="AR545" i="88"/>
  <c r="L556" i="88"/>
  <c r="D567" i="88"/>
  <c r="AR567" i="88"/>
  <c r="L578" i="88"/>
  <c r="D589" i="88"/>
  <c r="AR589" i="88"/>
  <c r="L600" i="88"/>
  <c r="D61" i="88"/>
  <c r="AR61" i="88"/>
  <c r="L611" i="88"/>
  <c r="D622" i="88"/>
  <c r="AR622" i="88"/>
  <c r="L633" i="88"/>
  <c r="D644" i="88"/>
  <c r="AR644" i="88"/>
  <c r="L655" i="88"/>
  <c r="D666" i="88"/>
  <c r="AR666" i="88"/>
  <c r="L677" i="88"/>
  <c r="D688" i="88"/>
  <c r="AR688" i="88"/>
  <c r="L699" i="88"/>
  <c r="D710" i="88"/>
  <c r="AR710" i="88"/>
  <c r="L721" i="88"/>
  <c r="L732" i="88"/>
  <c r="D743" i="88"/>
  <c r="AR743" i="88"/>
  <c r="L754" i="88"/>
  <c r="D765" i="88"/>
  <c r="AR765" i="88"/>
  <c r="L776" i="88"/>
  <c r="D787" i="88"/>
  <c r="AR787" i="88"/>
  <c r="L798" i="88"/>
  <c r="D809" i="88"/>
  <c r="AR809" i="88"/>
  <c r="BP6" i="88"/>
  <c r="AZ105" i="88"/>
  <c r="T116" i="88"/>
  <c r="BP17" i="88"/>
  <c r="T127" i="88"/>
  <c r="AZ138" i="88"/>
  <c r="T149" i="88"/>
  <c r="AZ160" i="88"/>
  <c r="T171" i="88"/>
  <c r="AZ182" i="88"/>
  <c r="T193" i="88"/>
  <c r="AZ204" i="88"/>
  <c r="T215" i="88"/>
  <c r="AZ226" i="88"/>
  <c r="T237" i="88"/>
  <c r="BP28" i="88"/>
  <c r="T248" i="88"/>
  <c r="AZ259" i="88"/>
  <c r="T270" i="88"/>
  <c r="AZ281" i="88"/>
  <c r="T292" i="88"/>
  <c r="AZ303" i="88"/>
  <c r="T314" i="88"/>
  <c r="AZ325" i="88"/>
  <c r="T336" i="88"/>
  <c r="AZ347" i="88"/>
  <c r="T358" i="88"/>
  <c r="BP39" i="88"/>
  <c r="T369" i="88"/>
  <c r="AZ380" i="88"/>
  <c r="T391" i="88"/>
  <c r="AZ402" i="88"/>
  <c r="T413" i="88"/>
  <c r="AZ424" i="88"/>
  <c r="T435" i="88"/>
  <c r="AZ446" i="88"/>
  <c r="T457" i="88"/>
  <c r="AZ468" i="88"/>
  <c r="T479" i="88"/>
  <c r="BP50" i="88"/>
  <c r="T490" i="88"/>
  <c r="AZ501" i="88"/>
  <c r="T512" i="88"/>
  <c r="AZ523" i="88"/>
  <c r="T534" i="88"/>
  <c r="AZ545" i="88"/>
  <c r="T556" i="88"/>
  <c r="AZ567" i="88"/>
  <c r="T578" i="88"/>
  <c r="AZ589" i="88"/>
  <c r="T600" i="88"/>
  <c r="BP61" i="88"/>
  <c r="T611" i="88"/>
  <c r="AZ622" i="88"/>
  <c r="T633" i="88"/>
  <c r="AZ644" i="88"/>
  <c r="T655" i="88"/>
  <c r="AZ666" i="88"/>
  <c r="T677" i="88"/>
  <c r="AZ688" i="88"/>
  <c r="T699" i="88"/>
  <c r="AZ710" i="88"/>
  <c r="T721" i="88"/>
  <c r="BP72" i="88"/>
  <c r="T732" i="88"/>
  <c r="AZ743" i="88"/>
  <c r="T754" i="88"/>
  <c r="AZ765" i="88"/>
  <c r="T776" i="88"/>
  <c r="AZ787" i="88"/>
  <c r="T798" i="88"/>
  <c r="AZ809" i="88"/>
  <c r="AJ83" i="88"/>
  <c r="AB116" i="88"/>
  <c r="AB127" i="88"/>
  <c r="BH138" i="88"/>
  <c r="AB149" i="88"/>
  <c r="BH160" i="88"/>
  <c r="AB171" i="88"/>
  <c r="BH182" i="88"/>
  <c r="AB193" i="88"/>
  <c r="BH204" i="88"/>
  <c r="AB215" i="88"/>
  <c r="BH226" i="88"/>
  <c r="AB237" i="88"/>
  <c r="AB248" i="88"/>
  <c r="BH259" i="88"/>
  <c r="AB270" i="88"/>
  <c r="BH281" i="88"/>
  <c r="AB292" i="88"/>
  <c r="BH303" i="88"/>
  <c r="AB314" i="88"/>
  <c r="BH325" i="88"/>
  <c r="AB336" i="88"/>
  <c r="BH347" i="88"/>
  <c r="AB358" i="88"/>
  <c r="AB369" i="88"/>
  <c r="BH380" i="88"/>
  <c r="AB391" i="88"/>
  <c r="BH402" i="88"/>
  <c r="AB413" i="88"/>
  <c r="BH424" i="88"/>
  <c r="AB435" i="88"/>
  <c r="BH446" i="88"/>
  <c r="AB457" i="88"/>
  <c r="BH468" i="88"/>
  <c r="AB479" i="88"/>
  <c r="AB490" i="88"/>
  <c r="BH501" i="88"/>
  <c r="AB512" i="88"/>
  <c r="BH523" i="88"/>
  <c r="AB534" i="88"/>
  <c r="BH545" i="88"/>
  <c r="AB556" i="88"/>
  <c r="BH567" i="88"/>
  <c r="AB578" i="88"/>
  <c r="BH589" i="88"/>
  <c r="AB600" i="88"/>
  <c r="AB611" i="88"/>
  <c r="BH622" i="88"/>
  <c r="AB633" i="88"/>
  <c r="BH644" i="88"/>
  <c r="AB655" i="88"/>
  <c r="BH666" i="88"/>
  <c r="AB677" i="88"/>
  <c r="BH688" i="88"/>
  <c r="AB699" i="88"/>
  <c r="BH710" i="88"/>
  <c r="AB721" i="88"/>
  <c r="AB732" i="88"/>
  <c r="BH743" i="88"/>
  <c r="AB754" i="88"/>
  <c r="BH765" i="88"/>
  <c r="AB776" i="88"/>
  <c r="BH787" i="88"/>
  <c r="AB798" i="88"/>
  <c r="BH809" i="88"/>
  <c r="AR105" i="88"/>
  <c r="AJ116" i="88"/>
  <c r="AZ17" i="88"/>
  <c r="AJ127" i="88"/>
  <c r="AJ149" i="88"/>
  <c r="AJ171" i="88"/>
  <c r="AJ193" i="88"/>
  <c r="AJ215" i="88"/>
  <c r="AJ237" i="88"/>
  <c r="AZ28" i="88"/>
  <c r="AJ248" i="88"/>
  <c r="AJ270" i="88"/>
  <c r="AJ292" i="88"/>
  <c r="AJ314" i="88"/>
  <c r="AJ336" i="88"/>
  <c r="AJ358" i="88"/>
  <c r="AZ39" i="88"/>
  <c r="AJ369" i="88"/>
  <c r="AJ391" i="88"/>
  <c r="AJ413" i="88"/>
  <c r="AJ435" i="88"/>
  <c r="AJ457" i="88"/>
  <c r="AJ479" i="88"/>
  <c r="AZ50" i="88"/>
  <c r="AJ490" i="88"/>
  <c r="AJ512" i="88"/>
  <c r="AJ534" i="88"/>
  <c r="AJ556" i="88"/>
  <c r="AJ578" i="88"/>
  <c r="AJ600" i="88"/>
  <c r="AZ61" i="88"/>
  <c r="AJ611" i="88"/>
  <c r="AJ633" i="88"/>
  <c r="AJ655" i="88"/>
  <c r="AJ677" i="88"/>
  <c r="AJ699" i="88"/>
  <c r="AJ721" i="88"/>
  <c r="AZ72" i="88"/>
  <c r="AJ732" i="88"/>
  <c r="AJ754" i="88"/>
  <c r="AJ776" i="88"/>
  <c r="AJ798" i="88"/>
  <c r="BP809" i="88"/>
  <c r="T83" i="88"/>
  <c r="T105" i="88"/>
  <c r="CF826" i="85" l="1"/>
  <c r="CF822" i="85"/>
  <c r="AV820" i="85"/>
  <c r="BE824" i="85"/>
  <c r="AD826" i="85"/>
  <c r="AD822" i="85"/>
  <c r="BW826" i="85"/>
  <c r="BW822" i="85"/>
  <c r="CF830" i="85"/>
  <c r="CF827" i="85"/>
  <c r="CF823" i="85"/>
  <c r="BE820" i="85"/>
  <c r="BN828" i="85"/>
  <c r="BN824" i="85"/>
  <c r="AM828" i="85"/>
  <c r="BW829" i="85"/>
  <c r="AM829" i="85"/>
  <c r="AV825" i="85"/>
  <c r="AV821" i="85"/>
  <c r="AD820" i="85"/>
  <c r="BN829" i="85"/>
  <c r="BN825" i="85"/>
  <c r="BN821" i="85"/>
  <c r="AM825" i="85"/>
  <c r="AM821" i="85"/>
  <c r="AV830" i="85"/>
  <c r="AV826" i="85"/>
  <c r="AV822" i="85"/>
  <c r="AM820" i="85"/>
  <c r="BE827" i="85"/>
  <c r="BE823" i="85"/>
  <c r="BW830" i="85"/>
  <c r="AD827" i="85"/>
  <c r="AD823" i="85"/>
  <c r="BW823" i="85"/>
  <c r="BW828" i="85"/>
  <c r="CF824" i="85"/>
  <c r="CF820" i="85"/>
  <c r="BE826" i="85"/>
  <c r="BE822" i="85"/>
  <c r="AD828" i="85"/>
  <c r="AD824" i="85"/>
  <c r="BW824" i="85"/>
  <c r="CF829" i="85"/>
  <c r="CF825" i="85"/>
  <c r="CF821" i="85"/>
  <c r="AM830" i="85"/>
  <c r="BN826" i="85"/>
  <c r="BN822" i="85"/>
  <c r="AM826" i="85"/>
  <c r="BW825" i="85"/>
  <c r="AV827" i="85"/>
  <c r="AV823" i="85"/>
  <c r="BN820" i="85"/>
  <c r="BE830" i="85"/>
  <c r="BN827" i="85"/>
  <c r="BN823" i="85"/>
  <c r="AM827" i="85"/>
  <c r="AM823" i="85"/>
  <c r="AV828" i="85"/>
  <c r="AV824" i="85"/>
  <c r="BW820" i="85"/>
  <c r="BE829" i="85"/>
  <c r="BE825" i="85"/>
  <c r="BE821" i="85"/>
  <c r="AD829" i="85"/>
  <c r="AD825" i="85"/>
  <c r="AD821" i="85"/>
  <c r="BW821" i="85"/>
  <c r="AM824" i="85"/>
  <c r="BE828" i="85"/>
  <c r="K51" i="83"/>
  <c r="K32" i="83"/>
  <c r="K85" i="83"/>
  <c r="K68" i="83"/>
  <c r="K60" i="83"/>
  <c r="K74" i="83"/>
  <c r="K23" i="83"/>
  <c r="U828" i="85"/>
  <c r="K43" i="83"/>
  <c r="AW820" i="85"/>
  <c r="K86" i="83"/>
  <c r="K61" i="83"/>
  <c r="K75" i="83"/>
  <c r="K40" i="83"/>
  <c r="K52" i="83"/>
  <c r="K91" i="83"/>
  <c r="K29" i="83"/>
  <c r="K15" i="83"/>
  <c r="U820" i="85"/>
  <c r="K41" i="83"/>
  <c r="K67" i="83"/>
  <c r="K49" i="83"/>
  <c r="K30" i="83"/>
  <c r="K83" i="83"/>
  <c r="K66" i="83"/>
  <c r="K47" i="83"/>
  <c r="K72" i="83"/>
  <c r="K25" i="83"/>
  <c r="U830" i="85"/>
  <c r="K46" i="83"/>
  <c r="K69" i="83"/>
  <c r="K73" i="83"/>
  <c r="K38" i="83"/>
  <c r="K58" i="83"/>
  <c r="K50" i="83"/>
  <c r="K35" i="83"/>
  <c r="K27" i="83"/>
  <c r="K16" i="83"/>
  <c r="U821" i="85"/>
  <c r="K84" i="83"/>
  <c r="K55" i="83"/>
  <c r="K70" i="83"/>
  <c r="K28" i="83"/>
  <c r="K64" i="83"/>
  <c r="K78" i="83"/>
  <c r="M820" i="85"/>
  <c r="K18" i="83"/>
  <c r="U823" i="85"/>
  <c r="BO820" i="85"/>
  <c r="K48" i="83"/>
  <c r="K65" i="83"/>
  <c r="K79" i="83"/>
  <c r="K71" i="83"/>
  <c r="K44" i="83"/>
  <c r="BF820" i="85"/>
  <c r="K56" i="83"/>
  <c r="K81" i="83"/>
  <c r="K33" i="83"/>
  <c r="K17" i="83"/>
  <c r="U822" i="85"/>
  <c r="K20" i="83"/>
  <c r="U825" i="85"/>
  <c r="K82" i="83"/>
  <c r="K53" i="83"/>
  <c r="K26" i="83"/>
  <c r="K34" i="83"/>
  <c r="K87" i="83"/>
  <c r="AN820" i="85"/>
  <c r="K59" i="83"/>
  <c r="K62" i="83"/>
  <c r="K76" i="83"/>
  <c r="K19" i="83"/>
  <c r="U824" i="85"/>
  <c r="K22" i="83"/>
  <c r="U827" i="85"/>
  <c r="K45" i="83"/>
  <c r="K90" i="83"/>
  <c r="K63" i="83"/>
  <c r="K77" i="83"/>
  <c r="K42" i="83"/>
  <c r="V820" i="85"/>
  <c r="K54" i="83"/>
  <c r="K37" i="83"/>
  <c r="K31" i="83"/>
  <c r="K21" i="83"/>
  <c r="U826" i="85"/>
  <c r="K24" i="83"/>
  <c r="U829" i="85"/>
  <c r="AE820" i="85"/>
  <c r="K89" i="83"/>
  <c r="K6" i="83"/>
  <c r="L822" i="85"/>
  <c r="K102" i="83"/>
  <c r="K95" i="83"/>
  <c r="D820" i="85"/>
  <c r="K92" i="83"/>
  <c r="K11" i="83"/>
  <c r="L827" i="85"/>
  <c r="K12" i="83"/>
  <c r="L828" i="85"/>
  <c r="K14" i="83"/>
  <c r="L830" i="85"/>
  <c r="BX820" i="85"/>
  <c r="K101" i="83"/>
  <c r="K93" i="83"/>
  <c r="K98" i="83"/>
  <c r="K9" i="83"/>
  <c r="L825" i="85"/>
  <c r="K10" i="83"/>
  <c r="L826" i="85"/>
  <c r="K99" i="83"/>
  <c r="K96" i="83"/>
  <c r="K7" i="83"/>
  <c r="L823" i="85"/>
  <c r="K8" i="83"/>
  <c r="L824" i="85"/>
  <c r="K97" i="83"/>
  <c r="K4" i="83"/>
  <c r="L820" i="85"/>
  <c r="K94" i="83"/>
  <c r="K13" i="83"/>
  <c r="L829" i="85"/>
  <c r="K5" i="83"/>
  <c r="L821" i="85"/>
  <c r="AB820" i="88"/>
  <c r="K828" i="88"/>
  <c r="J12" i="86"/>
  <c r="AI828" i="88"/>
  <c r="J45" i="86"/>
  <c r="BW826" i="88"/>
  <c r="J98" i="86"/>
  <c r="AI824" i="88"/>
  <c r="J41" i="86"/>
  <c r="BO821" i="88"/>
  <c r="J82" i="86"/>
  <c r="BG829" i="88"/>
  <c r="J79" i="86"/>
  <c r="D820" i="88"/>
  <c r="K829" i="88"/>
  <c r="J13" i="86"/>
  <c r="BG824" i="88"/>
  <c r="J74" i="86"/>
  <c r="AQ829" i="88"/>
  <c r="J57" i="86"/>
  <c r="AA827" i="88"/>
  <c r="J33" i="86"/>
  <c r="AI829" i="88"/>
  <c r="J46" i="86"/>
  <c r="AY825" i="88"/>
  <c r="J64" i="86"/>
  <c r="K823" i="88"/>
  <c r="J7" i="86"/>
  <c r="S830" i="88"/>
  <c r="J25" i="86"/>
  <c r="AQ826" i="88"/>
  <c r="J54" i="86"/>
  <c r="BW823" i="88"/>
  <c r="J95" i="86"/>
  <c r="K820" i="88"/>
  <c r="J4" i="86"/>
  <c r="BO829" i="88"/>
  <c r="J90" i="86"/>
  <c r="BW827" i="88"/>
  <c r="J99" i="86"/>
  <c r="BO826" i="88"/>
  <c r="J87" i="86"/>
  <c r="AI821" i="88"/>
  <c r="J38" i="86"/>
  <c r="BG830" i="88"/>
  <c r="J80" i="86"/>
  <c r="K830" i="88"/>
  <c r="J14" i="86"/>
  <c r="AA824" i="88"/>
  <c r="J30" i="86"/>
  <c r="BG821" i="88"/>
  <c r="J71" i="86"/>
  <c r="AQ830" i="88"/>
  <c r="J58" i="86"/>
  <c r="BH820" i="88"/>
  <c r="AI830" i="88"/>
  <c r="J47" i="86"/>
  <c r="S825" i="88"/>
  <c r="J20" i="86"/>
  <c r="AY822" i="88"/>
  <c r="J61" i="86"/>
  <c r="AQ823" i="88"/>
  <c r="J51" i="86"/>
  <c r="BW820" i="88"/>
  <c r="J92" i="86"/>
  <c r="BW829" i="88"/>
  <c r="J101" i="86"/>
  <c r="BO830" i="88"/>
  <c r="J91" i="86"/>
  <c r="AQ821" i="88"/>
  <c r="J49" i="86"/>
  <c r="AI826" i="88"/>
  <c r="J43" i="86"/>
  <c r="BO823" i="88"/>
  <c r="J84" i="86"/>
  <c r="AA821" i="88"/>
  <c r="J27" i="86"/>
  <c r="S820" i="88"/>
  <c r="J15" i="86"/>
  <c r="K825" i="88"/>
  <c r="J9" i="86"/>
  <c r="S822" i="88"/>
  <c r="J17" i="86"/>
  <c r="AA828" i="88"/>
  <c r="J34" i="86"/>
  <c r="BW825" i="88"/>
  <c r="J97" i="86"/>
  <c r="AZ820" i="88"/>
  <c r="BW830" i="88"/>
  <c r="J102" i="86"/>
  <c r="BO824" i="88"/>
  <c r="J85" i="86"/>
  <c r="K826" i="88"/>
  <c r="J10" i="86"/>
  <c r="S829" i="88"/>
  <c r="J24" i="86"/>
  <c r="AI823" i="88"/>
  <c r="J40" i="86"/>
  <c r="BP820" i="88"/>
  <c r="AY827" i="88"/>
  <c r="J66" i="86"/>
  <c r="AA826" i="88"/>
  <c r="J32" i="86"/>
  <c r="BG823" i="88"/>
  <c r="J73" i="86"/>
  <c r="AY824" i="88"/>
  <c r="J63" i="86"/>
  <c r="K822" i="88"/>
  <c r="J6" i="86"/>
  <c r="AA829" i="88"/>
  <c r="J35" i="86"/>
  <c r="AQ825" i="88"/>
  <c r="J53" i="86"/>
  <c r="BW822" i="88"/>
  <c r="J94" i="86"/>
  <c r="AQ827" i="88"/>
  <c r="J55" i="86"/>
  <c r="BG820" i="88"/>
  <c r="J70" i="86"/>
  <c r="BO825" i="88"/>
  <c r="J86" i="86"/>
  <c r="AA820" i="88"/>
  <c r="J26" i="86"/>
  <c r="AQ828" i="88"/>
  <c r="J56" i="86"/>
  <c r="AY828" i="88"/>
  <c r="J67" i="86"/>
  <c r="AA823" i="88"/>
  <c r="J29" i="86"/>
  <c r="AQ820" i="88"/>
  <c r="J48" i="86"/>
  <c r="S824" i="88"/>
  <c r="J19" i="86"/>
  <c r="AY821" i="88"/>
  <c r="J60" i="86"/>
  <c r="AA830" i="88"/>
  <c r="J36" i="86"/>
  <c r="AQ822" i="88"/>
  <c r="J50" i="86"/>
  <c r="AI825" i="88"/>
  <c r="J42" i="86"/>
  <c r="BO822" i="88"/>
  <c r="J83" i="86"/>
  <c r="BO820" i="88"/>
  <c r="J81" i="86"/>
  <c r="AY829" i="88"/>
  <c r="J68" i="86"/>
  <c r="BG825" i="88"/>
  <c r="J75" i="86"/>
  <c r="T820" i="88"/>
  <c r="BW828" i="88"/>
  <c r="J100" i="86"/>
  <c r="K824" i="88"/>
  <c r="J8" i="86"/>
  <c r="S821" i="88"/>
  <c r="J16" i="86"/>
  <c r="S827" i="88"/>
  <c r="J22" i="86"/>
  <c r="BW824" i="88"/>
  <c r="J96" i="86"/>
  <c r="BG828" i="88"/>
  <c r="J78" i="86"/>
  <c r="AA822" i="88"/>
  <c r="J28" i="86"/>
  <c r="S823" i="88"/>
  <c r="J18" i="86"/>
  <c r="BO828" i="88"/>
  <c r="J89" i="86"/>
  <c r="AI822" i="88"/>
  <c r="J39" i="86"/>
  <c r="BG827" i="88"/>
  <c r="J77" i="86"/>
  <c r="AR820" i="88"/>
  <c r="AY830" i="88"/>
  <c r="J69" i="86"/>
  <c r="AA825" i="88"/>
  <c r="J31" i="86"/>
  <c r="BG822" i="88"/>
  <c r="J72" i="86"/>
  <c r="AI827" i="88"/>
  <c r="J44" i="86"/>
  <c r="S826" i="88"/>
  <c r="J21" i="86"/>
  <c r="AY823" i="88"/>
  <c r="J62" i="86"/>
  <c r="K821" i="88"/>
  <c r="J5" i="86"/>
  <c r="L820" i="88"/>
  <c r="S828" i="88"/>
  <c r="J23" i="86"/>
  <c r="AQ824" i="88"/>
  <c r="J52" i="86"/>
  <c r="BW821" i="88"/>
  <c r="J93" i="86"/>
  <c r="AY820" i="88"/>
  <c r="J59" i="86"/>
  <c r="BO827" i="88"/>
  <c r="J88" i="86"/>
  <c r="D80" i="68" l="1"/>
  <c r="AJ12" i="90" l="1"/>
  <c r="AI12" i="90"/>
  <c r="AH12" i="90"/>
  <c r="AG12" i="90"/>
  <c r="AF12" i="90"/>
  <c r="AJ10" i="90"/>
  <c r="AI10" i="90"/>
  <c r="AH10" i="90"/>
  <c r="AG10" i="90"/>
  <c r="AF10" i="90"/>
  <c r="AJ9" i="90"/>
  <c r="AI9" i="90"/>
  <c r="AH9" i="90"/>
  <c r="AG9" i="90"/>
  <c r="AF9" i="90"/>
  <c r="AJ8" i="90"/>
  <c r="AI8" i="90"/>
  <c r="AH8" i="90"/>
  <c r="AG8" i="90"/>
  <c r="AF8" i="90"/>
  <c r="AJ7" i="90"/>
  <c r="AI7" i="90"/>
  <c r="AH7" i="90"/>
  <c r="AG7" i="90"/>
  <c r="AF7" i="90"/>
  <c r="AJ6" i="90"/>
  <c r="AI6" i="90"/>
  <c r="AH6" i="90"/>
  <c r="AG6" i="90"/>
  <c r="AH13" i="90" l="1"/>
  <c r="AH14" i="90"/>
  <c r="AH80" i="91" s="1"/>
  <c r="AG11" i="90"/>
  <c r="AH11" i="90"/>
  <c r="AG13" i="90"/>
  <c r="AF11" i="90"/>
  <c r="AJ11" i="90"/>
  <c r="AI13" i="90"/>
  <c r="AF13" i="90"/>
  <c r="AJ13" i="90"/>
  <c r="AI11" i="90"/>
  <c r="AJ14" i="90"/>
  <c r="AJ80" i="91" s="1"/>
  <c r="BJ13" i="18"/>
  <c r="BJ8" i="67"/>
  <c r="BK80" i="68"/>
  <c r="AK80" i="68"/>
  <c r="AJ13" i="18"/>
  <c r="AJ8" i="67"/>
  <c r="S80" i="68"/>
  <c r="R13" i="18"/>
  <c r="R8" i="67"/>
  <c r="BA80" i="68"/>
  <c r="AZ13" i="18"/>
  <c r="AZ8" i="67"/>
  <c r="AL13" i="18"/>
  <c r="AL8" i="67"/>
  <c r="AM80" i="68"/>
  <c r="CD80" i="68"/>
  <c r="CC8" i="67"/>
  <c r="CC13" i="18"/>
  <c r="L80" i="68"/>
  <c r="K13" i="18"/>
  <c r="K8" i="67"/>
  <c r="BA13" i="18"/>
  <c r="BA8" i="67"/>
  <c r="BB80" i="68"/>
  <c r="AB80" i="68"/>
  <c r="AA13" i="18"/>
  <c r="AA8" i="67"/>
  <c r="BW80" i="68"/>
  <c r="BV13" i="18"/>
  <c r="BV8" i="67"/>
  <c r="CF80" i="68"/>
  <c r="CE13" i="18"/>
  <c r="CE8" i="67"/>
  <c r="BB13" i="18"/>
  <c r="BB8" i="67"/>
  <c r="BC80" i="68"/>
  <c r="AC80" i="68"/>
  <c r="AB13" i="18"/>
  <c r="AB8" i="67"/>
  <c r="BU8" i="67"/>
  <c r="BV80" i="68"/>
  <c r="BU13" i="18"/>
  <c r="AK13" i="18"/>
  <c r="AK8" i="67"/>
  <c r="AL80" i="68"/>
  <c r="U80" i="68"/>
  <c r="T13" i="18"/>
  <c r="T8" i="67"/>
  <c r="H8" i="67"/>
  <c r="H13" i="18"/>
  <c r="I80" i="68"/>
  <c r="AU13" i="18"/>
  <c r="AU8" i="67"/>
  <c r="AV80" i="68"/>
  <c r="AD80" i="68"/>
  <c r="AC13" i="18"/>
  <c r="AC8" i="67"/>
  <c r="BT8" i="67"/>
  <c r="BT13" i="18"/>
  <c r="BU80" i="68"/>
  <c r="BK13" i="18"/>
  <c r="BK8" i="67"/>
  <c r="BL80" i="68"/>
  <c r="J80" i="68"/>
  <c r="I13" i="18"/>
  <c r="I8" i="67"/>
  <c r="AS13" i="18"/>
  <c r="AS8" i="67"/>
  <c r="AT80" i="68"/>
  <c r="P8" i="67"/>
  <c r="P13" i="18"/>
  <c r="Q80" i="68"/>
  <c r="BN80" i="68"/>
  <c r="BM8" i="67"/>
  <c r="BM13" i="18"/>
  <c r="AS80" i="68"/>
  <c r="AR13" i="18"/>
  <c r="AR8" i="67"/>
  <c r="T80" i="68"/>
  <c r="S13" i="18"/>
  <c r="S8" i="67"/>
  <c r="H11" i="89" l="1"/>
  <c r="J61" i="100"/>
  <c r="AG14" i="90"/>
  <c r="AG80" i="91" s="1"/>
  <c r="AI14" i="90"/>
  <c r="AI80" i="91" s="1"/>
  <c r="L61" i="100"/>
  <c r="J11" i="89"/>
  <c r="AF14" i="90"/>
  <c r="AF80" i="91" s="1"/>
  <c r="AA80" i="68"/>
  <c r="Z13" i="18"/>
  <c r="Z8" i="67"/>
  <c r="Z80" i="68"/>
  <c r="Y8" i="67"/>
  <c r="Y13" i="18"/>
  <c r="AR80" i="68"/>
  <c r="AQ13" i="18"/>
  <c r="AQ8" i="67"/>
  <c r="K80" i="68"/>
  <c r="J13" i="18"/>
  <c r="J8" i="67"/>
  <c r="CB8" i="67"/>
  <c r="CB13" i="18"/>
  <c r="CC80" i="68"/>
  <c r="AI80" i="68"/>
  <c r="AH13" i="18"/>
  <c r="AH8" i="67"/>
  <c r="CA13" i="18"/>
  <c r="CA8" i="67"/>
  <c r="CB80" i="68"/>
  <c r="G13" i="18"/>
  <c r="G8" i="67"/>
  <c r="H80" i="68"/>
  <c r="AT13" i="18"/>
  <c r="AT8" i="67"/>
  <c r="AU80" i="68"/>
  <c r="Q8" i="67"/>
  <c r="R80" i="68"/>
  <c r="Q13" i="18"/>
  <c r="BL8" i="67"/>
  <c r="BL13" i="18"/>
  <c r="BM80" i="68"/>
  <c r="CE80" i="68"/>
  <c r="CD13" i="18"/>
  <c r="CD8" i="67"/>
  <c r="AJ80" i="68"/>
  <c r="AI13" i="18"/>
  <c r="AI8" i="67"/>
  <c r="BI13" i="18"/>
  <c r="BI8" i="67"/>
  <c r="BJ80" i="68"/>
  <c r="BD8" i="67"/>
  <c r="BD13" i="18"/>
  <c r="BE80" i="68"/>
  <c r="BS13" i="18"/>
  <c r="BS8" i="67"/>
  <c r="BT80" i="68"/>
  <c r="BC13" i="18"/>
  <c r="BC8" i="67"/>
  <c r="BD80" i="68"/>
  <c r="BR13" i="18"/>
  <c r="BR8" i="67"/>
  <c r="BS80" i="68"/>
  <c r="I61" i="100" l="1"/>
  <c r="G11" i="89"/>
  <c r="I11" i="89"/>
  <c r="K61" i="100"/>
  <c r="H61" i="100"/>
  <c r="F11" i="89"/>
  <c r="BX77" i="68" l="1"/>
  <c r="CS77" i="85"/>
  <c r="CJ77" i="88"/>
  <c r="D77" i="91"/>
  <c r="CS77" i="82"/>
  <c r="CJ76" i="88"/>
  <c r="CS76" i="85"/>
  <c r="BX76" i="68"/>
  <c r="D76" i="91"/>
  <c r="CS76" i="82"/>
  <c r="CJ75" i="88"/>
  <c r="CS75" i="85"/>
  <c r="BX75" i="68"/>
  <c r="CS75" i="82"/>
  <c r="D75" i="91"/>
  <c r="CJ74" i="88"/>
  <c r="BX74" i="68"/>
  <c r="CS74" i="85"/>
  <c r="CS74" i="82"/>
  <c r="D74" i="91"/>
  <c r="BX73" i="68"/>
  <c r="CS73" i="85"/>
  <c r="CJ73" i="88"/>
  <c r="D73" i="91"/>
  <c r="CS73" i="82"/>
  <c r="CJ72" i="88"/>
  <c r="CS72" i="85"/>
  <c r="BX72" i="68"/>
  <c r="D72" i="91"/>
  <c r="CS72" i="82"/>
  <c r="CJ71" i="88"/>
  <c r="CS71" i="85"/>
  <c r="BX71" i="68"/>
  <c r="CS71" i="82"/>
  <c r="D71" i="91"/>
  <c r="CJ70" i="88"/>
  <c r="BX70" i="68"/>
  <c r="CS70" i="85"/>
  <c r="CS70" i="82"/>
  <c r="D70" i="91"/>
  <c r="BX69" i="68"/>
  <c r="CS69" i="85"/>
  <c r="CJ69" i="88"/>
  <c r="D69" i="91"/>
  <c r="CS69" i="82"/>
  <c r="CJ68" i="88"/>
  <c r="CS68" i="85"/>
  <c r="BX68" i="68"/>
  <c r="D68" i="91"/>
  <c r="CS68" i="82"/>
  <c r="CJ67" i="88"/>
  <c r="CS67" i="85"/>
  <c r="BX67" i="68"/>
  <c r="CS67" i="82"/>
  <c r="D67" i="91"/>
  <c r="CJ66" i="88"/>
  <c r="BX66" i="68"/>
  <c r="CS66" i="85"/>
  <c r="CS66" i="82"/>
  <c r="D66" i="91"/>
  <c r="BX65" i="68"/>
  <c r="CS65" i="85"/>
  <c r="CJ65" i="88"/>
  <c r="D65" i="91"/>
  <c r="CS65" i="82"/>
  <c r="CJ64" i="88"/>
  <c r="CS64" i="85"/>
  <c r="BX64" i="68"/>
  <c r="D64" i="91"/>
  <c r="CS64" i="82"/>
  <c r="CJ63" i="88"/>
  <c r="CS63" i="85"/>
  <c r="BX63" i="68"/>
  <c r="CS63" i="82"/>
  <c r="D63" i="91"/>
  <c r="CJ62" i="88"/>
  <c r="BX62" i="68"/>
  <c r="CS62" i="85"/>
  <c r="CS62" i="82"/>
  <c r="D62" i="91"/>
  <c r="BX61" i="68"/>
  <c r="CS61" i="85"/>
  <c r="CJ61" i="88"/>
  <c r="D61" i="91"/>
  <c r="CS61" i="82"/>
  <c r="CJ60" i="88"/>
  <c r="CS60" i="85"/>
  <c r="BX60" i="68"/>
  <c r="D60" i="91"/>
  <c r="CS60" i="82"/>
  <c r="CJ59" i="88"/>
  <c r="CS59" i="85"/>
  <c r="BX59" i="68"/>
  <c r="CS59" i="82"/>
  <c r="D59" i="91"/>
  <c r="CJ58" i="88"/>
  <c r="BX58" i="68"/>
  <c r="CS58" i="85"/>
  <c r="CS58" i="82"/>
  <c r="D58" i="91"/>
  <c r="BX57" i="68"/>
  <c r="CS57" i="85"/>
  <c r="CJ57" i="88"/>
  <c r="D57" i="91"/>
  <c r="CS57" i="82"/>
  <c r="CJ56" i="88"/>
  <c r="CS56" i="85"/>
  <c r="BX56" i="68"/>
  <c r="D56" i="91"/>
  <c r="CS56" i="82"/>
  <c r="CJ55" i="88"/>
  <c r="CS55" i="85"/>
  <c r="BX55" i="68"/>
  <c r="CS55" i="82"/>
  <c r="D55" i="91"/>
  <c r="CJ54" i="88"/>
  <c r="BX54" i="68"/>
  <c r="CS54" i="85"/>
  <c r="CS54" i="82"/>
  <c r="D54" i="91"/>
  <c r="BX53" i="68"/>
  <c r="CS53" i="85"/>
  <c r="CJ53" i="88"/>
  <c r="D53" i="91"/>
  <c r="CS53" i="82"/>
  <c r="CJ52" i="88"/>
  <c r="CS52" i="85"/>
  <c r="BX52" i="68"/>
  <c r="D52" i="91"/>
  <c r="CS52" i="82"/>
  <c r="CJ51" i="88"/>
  <c r="CS51" i="85"/>
  <c r="BX51" i="68"/>
  <c r="CS51" i="82"/>
  <c r="D51" i="91"/>
  <c r="CJ50" i="88"/>
  <c r="BX50" i="68"/>
  <c r="CS50" i="85"/>
  <c r="CS50" i="82"/>
  <c r="D50" i="91"/>
  <c r="BX49" i="68"/>
  <c r="CS49" i="85"/>
  <c r="CJ49" i="88"/>
  <c r="D49" i="91"/>
  <c r="CS49" i="82"/>
  <c r="CJ48" i="88"/>
  <c r="CS48" i="85"/>
  <c r="BX48" i="68"/>
  <c r="D48" i="91"/>
  <c r="CS48" i="82"/>
  <c r="CJ47" i="88"/>
  <c r="CS47" i="85"/>
  <c r="BX47" i="68"/>
  <c r="CS47" i="82"/>
  <c r="D47" i="91"/>
  <c r="CJ46" i="88"/>
  <c r="BX46" i="68"/>
  <c r="CS46" i="85"/>
  <c r="CS46" i="82"/>
  <c r="D46" i="91"/>
  <c r="BX45" i="68"/>
  <c r="CS45" i="85"/>
  <c r="CJ45" i="88"/>
  <c r="D45" i="91"/>
  <c r="CS45" i="82"/>
  <c r="CJ44" i="88"/>
  <c r="CS44" i="85"/>
  <c r="BX44" i="68"/>
  <c r="D44" i="91"/>
  <c r="CS44" i="82"/>
  <c r="CJ43" i="88"/>
  <c r="CS43" i="85"/>
  <c r="BX43" i="68"/>
  <c r="CS43" i="82"/>
  <c r="D43" i="91"/>
  <c r="CJ42" i="88"/>
  <c r="BX42" i="68"/>
  <c r="CS42" i="85"/>
  <c r="CS42" i="82"/>
  <c r="D42" i="91"/>
  <c r="BX41" i="68"/>
  <c r="CS41" i="85"/>
  <c r="CJ41" i="88"/>
  <c r="D41" i="91"/>
  <c r="CS41" i="82"/>
  <c r="CJ40" i="88"/>
  <c r="CS40" i="85"/>
  <c r="BX40" i="68"/>
  <c r="D40" i="91"/>
  <c r="CS40" i="82"/>
  <c r="CJ39" i="88"/>
  <c r="CS39" i="85"/>
  <c r="BX39" i="68"/>
  <c r="CS39" i="82"/>
  <c r="D39" i="91"/>
  <c r="CJ38" i="88"/>
  <c r="BX38" i="68"/>
  <c r="CS38" i="85"/>
  <c r="CS38" i="82"/>
  <c r="D38" i="91"/>
  <c r="BX37" i="68"/>
  <c r="CS37" i="85"/>
  <c r="CJ37" i="88"/>
  <c r="D37" i="91"/>
  <c r="CS37" i="82"/>
  <c r="CJ36" i="88"/>
  <c r="CS36" i="85"/>
  <c r="BX36" i="68"/>
  <c r="D36" i="91"/>
  <c r="CS36" i="82"/>
  <c r="CJ35" i="88"/>
  <c r="CS35" i="85"/>
  <c r="BX35" i="68"/>
  <c r="CS35" i="82"/>
  <c r="D35" i="91"/>
  <c r="CJ34" i="88"/>
  <c r="BX34" i="68"/>
  <c r="CS34" i="85"/>
  <c r="CS34" i="82"/>
  <c r="D34" i="91"/>
  <c r="BX33" i="68"/>
  <c r="CS33" i="85"/>
  <c r="CJ33" i="88"/>
  <c r="D33" i="91"/>
  <c r="CS33" i="82"/>
  <c r="CJ32" i="88"/>
  <c r="CS32" i="85"/>
  <c r="BX32" i="68"/>
  <c r="D32" i="91"/>
  <c r="CS32" i="82"/>
  <c r="CJ31" i="88"/>
  <c r="CS31" i="85"/>
  <c r="BX31" i="68"/>
  <c r="CS31" i="82"/>
  <c r="D31" i="91"/>
  <c r="CJ30" i="88"/>
  <c r="BX30" i="68"/>
  <c r="CS30" i="85"/>
  <c r="D30" i="91"/>
  <c r="CS30" i="82"/>
  <c r="BX29" i="68"/>
  <c r="CS29" i="85"/>
  <c r="CJ29" i="88"/>
  <c r="D29" i="91"/>
  <c r="CS29" i="82"/>
  <c r="CJ28" i="88"/>
  <c r="CS28" i="85"/>
  <c r="BX28" i="68"/>
  <c r="D28" i="91"/>
  <c r="CS28" i="82"/>
  <c r="CJ27" i="88"/>
  <c r="CS27" i="85"/>
  <c r="BX27" i="68"/>
  <c r="CS27" i="82"/>
  <c r="D27" i="91"/>
  <c r="CJ26" i="88"/>
  <c r="BX26" i="68"/>
  <c r="CS26" i="85"/>
  <c r="D26" i="91"/>
  <c r="CS26" i="82"/>
  <c r="BX25" i="68"/>
  <c r="CS25" i="85"/>
  <c r="CJ25" i="88"/>
  <c r="D25" i="91"/>
  <c r="CS25" i="82"/>
  <c r="CJ24" i="88"/>
  <c r="CS24" i="85"/>
  <c r="BX24" i="68"/>
  <c r="D24" i="91"/>
  <c r="CS24" i="82"/>
  <c r="CJ23" i="88"/>
  <c r="CS23" i="85"/>
  <c r="BX23" i="68"/>
  <c r="CS23" i="82"/>
  <c r="D23" i="91"/>
  <c r="CJ22" i="88"/>
  <c r="BX22" i="68"/>
  <c r="CS22" i="85"/>
  <c r="D22" i="91"/>
  <c r="CS22" i="82"/>
  <c r="BX21" i="68"/>
  <c r="CS21" i="85"/>
  <c r="CJ21" i="88"/>
  <c r="D21" i="91"/>
  <c r="CS21" i="82"/>
  <c r="CJ20" i="88"/>
  <c r="CS20" i="85"/>
  <c r="BX20" i="68"/>
  <c r="D20" i="91"/>
  <c r="CS20" i="82"/>
  <c r="CJ19" i="88"/>
  <c r="CS19" i="85"/>
  <c r="BX19" i="68"/>
  <c r="CS19" i="82"/>
  <c r="D19" i="91"/>
  <c r="CJ18" i="88"/>
  <c r="BX18" i="68"/>
  <c r="CS18" i="85"/>
  <c r="D18" i="91"/>
  <c r="CS18" i="82"/>
  <c r="BX17" i="68"/>
  <c r="CS17" i="85"/>
  <c r="CJ17" i="88"/>
  <c r="D17" i="91"/>
  <c r="CS17" i="82"/>
  <c r="CJ16" i="88"/>
  <c r="CS16" i="85"/>
  <c r="BX16" i="68"/>
  <c r="D16" i="91"/>
  <c r="CS16" i="82"/>
  <c r="CJ15" i="88"/>
  <c r="CS15" i="85"/>
  <c r="BX15" i="68"/>
  <c r="CS15" i="82"/>
  <c r="D15" i="91"/>
  <c r="CJ14" i="88"/>
  <c r="BX14" i="68"/>
  <c r="CS14" i="85"/>
  <c r="D14" i="91"/>
  <c r="CS14" i="82"/>
  <c r="C4" i="86"/>
  <c r="C4" i="83"/>
  <c r="C4" i="80"/>
  <c r="BW126" i="88" l="1"/>
  <c r="BW125" i="88"/>
  <c r="BW124" i="88"/>
  <c r="BW123" i="88"/>
  <c r="BW122" i="88"/>
  <c r="BW121" i="88"/>
  <c r="BW120" i="88"/>
  <c r="BW119" i="88"/>
  <c r="BW118" i="88"/>
  <c r="BW117" i="88"/>
  <c r="BW116" i="88"/>
  <c r="CF20" i="68"/>
  <c r="CB20" i="68"/>
  <c r="CE20" i="68"/>
  <c r="CF181" i="85"/>
  <c r="CF180" i="85"/>
  <c r="CF178" i="85"/>
  <c r="CF176" i="85"/>
  <c r="CF174" i="85"/>
  <c r="CF172" i="85"/>
  <c r="CF179" i="85"/>
  <c r="CF177" i="85"/>
  <c r="CF175" i="85"/>
  <c r="CF173" i="85"/>
  <c r="CF171" i="85"/>
  <c r="BW192" i="88"/>
  <c r="BW191" i="88"/>
  <c r="BW190" i="88"/>
  <c r="BW189" i="88"/>
  <c r="BW188" i="88"/>
  <c r="BW187" i="88"/>
  <c r="BW186" i="88"/>
  <c r="BW185" i="88"/>
  <c r="BW184" i="88"/>
  <c r="BW183" i="88"/>
  <c r="BW182" i="88"/>
  <c r="CF214" i="82"/>
  <c r="CF213" i="82"/>
  <c r="CF211" i="82"/>
  <c r="CF209" i="82"/>
  <c r="CF207" i="82"/>
  <c r="CF205" i="82"/>
  <c r="CF212" i="82"/>
  <c r="CF210" i="82"/>
  <c r="CF208" i="82"/>
  <c r="CF206" i="82"/>
  <c r="CF204" i="82"/>
  <c r="H25" i="91"/>
  <c r="AB25" i="91"/>
  <c r="S25" i="91"/>
  <c r="T25" i="91"/>
  <c r="AA25" i="91"/>
  <c r="P25" i="91"/>
  <c r="L25" i="91"/>
  <c r="X25" i="91"/>
  <c r="K25" i="91"/>
  <c r="CF236" i="85"/>
  <c r="CF235" i="85"/>
  <c r="CF233" i="85"/>
  <c r="CF231" i="85"/>
  <c r="CF229" i="85"/>
  <c r="CF227" i="85"/>
  <c r="CF234" i="85"/>
  <c r="CF232" i="85"/>
  <c r="CF230" i="85"/>
  <c r="CF228" i="85"/>
  <c r="CF226" i="85"/>
  <c r="CF247" i="85"/>
  <c r="CF246" i="85"/>
  <c r="CF244" i="85"/>
  <c r="CF242" i="85"/>
  <c r="CF240" i="85"/>
  <c r="CF238" i="85"/>
  <c r="CF245" i="85"/>
  <c r="CF243" i="85"/>
  <c r="CF241" i="85"/>
  <c r="CF239" i="85"/>
  <c r="CF237" i="85"/>
  <c r="BW258" i="88"/>
  <c r="BW257" i="88"/>
  <c r="BW256" i="88"/>
  <c r="BW255" i="88"/>
  <c r="BW254" i="88"/>
  <c r="BW253" i="88"/>
  <c r="BW252" i="88"/>
  <c r="BW251" i="88"/>
  <c r="BW250" i="88"/>
  <c r="BW249" i="88"/>
  <c r="BW248" i="88"/>
  <c r="CF280" i="82"/>
  <c r="CF279" i="82"/>
  <c r="CF277" i="82"/>
  <c r="CF275" i="82"/>
  <c r="CF273" i="82"/>
  <c r="CF271" i="82"/>
  <c r="CF278" i="82"/>
  <c r="CF276" i="82"/>
  <c r="CF274" i="82"/>
  <c r="CF272" i="82"/>
  <c r="CF270" i="82"/>
  <c r="CF291" i="82"/>
  <c r="CF290" i="82"/>
  <c r="CF288" i="82"/>
  <c r="CF286" i="82"/>
  <c r="CF284" i="82"/>
  <c r="CF282" i="82"/>
  <c r="CF289" i="82"/>
  <c r="CF287" i="82"/>
  <c r="CF285" i="82"/>
  <c r="CF283" i="82"/>
  <c r="CF281" i="82"/>
  <c r="CF32" i="68"/>
  <c r="CB32" i="68"/>
  <c r="CE32" i="68"/>
  <c r="CF313" i="85"/>
  <c r="CF312" i="85"/>
  <c r="CF310" i="85"/>
  <c r="CF308" i="85"/>
  <c r="CF306" i="85"/>
  <c r="CF304" i="85"/>
  <c r="CF303" i="85"/>
  <c r="CF305" i="85"/>
  <c r="CF307" i="85"/>
  <c r="CF309" i="85"/>
  <c r="CF311" i="85"/>
  <c r="BW324" i="88"/>
  <c r="BW323" i="88"/>
  <c r="BW322" i="88"/>
  <c r="BW321" i="88"/>
  <c r="BW320" i="88"/>
  <c r="BW319" i="88"/>
  <c r="BW318" i="88"/>
  <c r="BW317" i="88"/>
  <c r="BW316" i="88"/>
  <c r="BW315" i="88"/>
  <c r="BW314" i="88"/>
  <c r="CF346" i="82"/>
  <c r="CF345" i="82"/>
  <c r="CF343" i="82"/>
  <c r="CF341" i="82"/>
  <c r="CF339" i="82"/>
  <c r="CF337" i="82"/>
  <c r="CF344" i="82"/>
  <c r="CF342" i="82"/>
  <c r="CF340" i="82"/>
  <c r="CF338" i="82"/>
  <c r="CF336" i="82"/>
  <c r="H37" i="91"/>
  <c r="AB37" i="91"/>
  <c r="S37" i="91"/>
  <c r="AA37" i="91"/>
  <c r="P37" i="91"/>
  <c r="L37" i="91"/>
  <c r="X37" i="91"/>
  <c r="K37" i="91"/>
  <c r="T37" i="91"/>
  <c r="CF368" i="85"/>
  <c r="CF367" i="85"/>
  <c r="CF365" i="85"/>
  <c r="CF363" i="85"/>
  <c r="CF361" i="85"/>
  <c r="CF359" i="85"/>
  <c r="CF366" i="85"/>
  <c r="CF364" i="85"/>
  <c r="CF362" i="85"/>
  <c r="CF360" i="85"/>
  <c r="CF358" i="85"/>
  <c r="CF379" i="85"/>
  <c r="CF378" i="85"/>
  <c r="CF376" i="85"/>
  <c r="CF374" i="85"/>
  <c r="CF372" i="85"/>
  <c r="CF370" i="85"/>
  <c r="CF377" i="85"/>
  <c r="CF375" i="85"/>
  <c r="CF373" i="85"/>
  <c r="CF371" i="85"/>
  <c r="CF369" i="85"/>
  <c r="BW390" i="88"/>
  <c r="BW389" i="88"/>
  <c r="BW388" i="88"/>
  <c r="BW387" i="88"/>
  <c r="BW386" i="88"/>
  <c r="BW385" i="88"/>
  <c r="BW384" i="88"/>
  <c r="BW383" i="88"/>
  <c r="BW382" i="88"/>
  <c r="BW381" i="88"/>
  <c r="BW380" i="88"/>
  <c r="H42" i="91"/>
  <c r="AA42" i="91"/>
  <c r="T42" i="91"/>
  <c r="K42" i="91"/>
  <c r="S42" i="91"/>
  <c r="AB42" i="91"/>
  <c r="P42" i="91"/>
  <c r="X42" i="91"/>
  <c r="L42" i="91"/>
  <c r="CF423" i="82"/>
  <c r="CF422" i="82"/>
  <c r="CF420" i="82"/>
  <c r="CF418" i="82"/>
  <c r="CF416" i="82"/>
  <c r="CF414" i="82"/>
  <c r="CF421" i="82"/>
  <c r="CF419" i="82"/>
  <c r="CF417" i="82"/>
  <c r="CF415" i="82"/>
  <c r="CF413" i="82"/>
  <c r="CF44" i="68"/>
  <c r="CB44" i="68"/>
  <c r="CE44" i="68"/>
  <c r="CF445" i="85"/>
  <c r="CF444" i="85"/>
  <c r="CF442" i="85"/>
  <c r="CF440" i="85"/>
  <c r="CF438" i="85"/>
  <c r="CF436" i="85"/>
  <c r="CF443" i="85"/>
  <c r="CF441" i="85"/>
  <c r="CF439" i="85"/>
  <c r="CF437" i="85"/>
  <c r="CF435" i="85"/>
  <c r="BW456" i="88"/>
  <c r="BW455" i="88"/>
  <c r="BW454" i="88"/>
  <c r="BW453" i="88"/>
  <c r="BW452" i="88"/>
  <c r="BW451" i="88"/>
  <c r="BW450" i="88"/>
  <c r="BW449" i="88"/>
  <c r="BW448" i="88"/>
  <c r="BW447" i="88"/>
  <c r="BW446" i="88"/>
  <c r="CF478" i="82"/>
  <c r="CF477" i="82"/>
  <c r="CF475" i="82"/>
  <c r="CF473" i="82"/>
  <c r="CF471" i="82"/>
  <c r="CF469" i="82"/>
  <c r="CF476" i="82"/>
  <c r="CF474" i="82"/>
  <c r="CF472" i="82"/>
  <c r="CF470" i="82"/>
  <c r="CF468" i="82"/>
  <c r="H49" i="91"/>
  <c r="AB49" i="91"/>
  <c r="S49" i="91"/>
  <c r="L49" i="91"/>
  <c r="X49" i="91"/>
  <c r="K49" i="91"/>
  <c r="T49" i="91"/>
  <c r="AA49" i="91"/>
  <c r="P49" i="91"/>
  <c r="CF500" i="85"/>
  <c r="CF499" i="85"/>
  <c r="CF497" i="85"/>
  <c r="CF495" i="85"/>
  <c r="CF493" i="85"/>
  <c r="CF491" i="85"/>
  <c r="CF498" i="85"/>
  <c r="CF496" i="85"/>
  <c r="CF494" i="85"/>
  <c r="CF492" i="85"/>
  <c r="CF490" i="85"/>
  <c r="CF511" i="85"/>
  <c r="CF510" i="85"/>
  <c r="CF508" i="85"/>
  <c r="CF506" i="85"/>
  <c r="CF504" i="85"/>
  <c r="CF502" i="85"/>
  <c r="CF509" i="85"/>
  <c r="CF507" i="85"/>
  <c r="CF505" i="85"/>
  <c r="CF503" i="85"/>
  <c r="CF501" i="85"/>
  <c r="BW522" i="88"/>
  <c r="BW521" i="88"/>
  <c r="BW520" i="88"/>
  <c r="BW519" i="88"/>
  <c r="BW518" i="88"/>
  <c r="BW517" i="88"/>
  <c r="BW516" i="88"/>
  <c r="BW515" i="88"/>
  <c r="BW514" i="88"/>
  <c r="BW513" i="88"/>
  <c r="BW512" i="88"/>
  <c r="H54" i="91"/>
  <c r="AA54" i="91"/>
  <c r="AB54" i="91"/>
  <c r="P54" i="91"/>
  <c r="X54" i="91"/>
  <c r="L54" i="91"/>
  <c r="T54" i="91"/>
  <c r="K54" i="91"/>
  <c r="S54" i="91"/>
  <c r="CF555" i="82"/>
  <c r="CF554" i="82"/>
  <c r="CF552" i="82"/>
  <c r="CF550" i="82"/>
  <c r="CF548" i="82"/>
  <c r="CF546" i="82"/>
  <c r="CF553" i="82"/>
  <c r="CF551" i="82"/>
  <c r="CF549" i="82"/>
  <c r="CF547" i="82"/>
  <c r="CF545" i="82"/>
  <c r="CF56" i="68"/>
  <c r="CB56" i="68"/>
  <c r="CE56" i="68"/>
  <c r="CF577" i="85"/>
  <c r="CF576" i="85"/>
  <c r="CF574" i="85"/>
  <c r="CF572" i="85"/>
  <c r="CF570" i="85"/>
  <c r="CF568" i="85"/>
  <c r="CF575" i="85"/>
  <c r="CF573" i="85"/>
  <c r="CF571" i="85"/>
  <c r="CF569" i="85"/>
  <c r="CF567" i="85"/>
  <c r="BW588" i="88"/>
  <c r="BW587" i="88"/>
  <c r="BW586" i="88"/>
  <c r="BW585" i="88"/>
  <c r="BW584" i="88"/>
  <c r="BW583" i="88"/>
  <c r="BW582" i="88"/>
  <c r="BW581" i="88"/>
  <c r="BW580" i="88"/>
  <c r="BW579" i="88"/>
  <c r="BW578" i="88"/>
  <c r="CF610" i="82"/>
  <c r="CF609" i="82"/>
  <c r="CF607" i="82"/>
  <c r="CF605" i="82"/>
  <c r="CF603" i="82"/>
  <c r="CF601" i="82"/>
  <c r="CF608" i="82"/>
  <c r="CF606" i="82"/>
  <c r="CF604" i="82"/>
  <c r="CF602" i="82"/>
  <c r="CF600" i="82"/>
  <c r="H61" i="91"/>
  <c r="AB61" i="91"/>
  <c r="S61" i="91"/>
  <c r="T61" i="91"/>
  <c r="AA61" i="91"/>
  <c r="P61" i="91"/>
  <c r="L61" i="91"/>
  <c r="X61" i="91"/>
  <c r="K61" i="91"/>
  <c r="CF632" i="85"/>
  <c r="CF631" i="85"/>
  <c r="CF629" i="85"/>
  <c r="CF627" i="85"/>
  <c r="CF625" i="85"/>
  <c r="CF623" i="85"/>
  <c r="CF630" i="85"/>
  <c r="CF628" i="85"/>
  <c r="CF626" i="85"/>
  <c r="CF624" i="85"/>
  <c r="CF622" i="85"/>
  <c r="CF643" i="85"/>
  <c r="CF642" i="85"/>
  <c r="CF640" i="85"/>
  <c r="CF638" i="85"/>
  <c r="CF636" i="85"/>
  <c r="CF634" i="85"/>
  <c r="CF641" i="85"/>
  <c r="CF639" i="85"/>
  <c r="CF637" i="85"/>
  <c r="CF635" i="85"/>
  <c r="CF633" i="85"/>
  <c r="BW654" i="88"/>
  <c r="BW653" i="88"/>
  <c r="BW652" i="88"/>
  <c r="BW651" i="88"/>
  <c r="BW650" i="88"/>
  <c r="BW649" i="88"/>
  <c r="BW648" i="88"/>
  <c r="BW647" i="88"/>
  <c r="BW646" i="88"/>
  <c r="BW645" i="88"/>
  <c r="BW644" i="88"/>
  <c r="H66" i="91"/>
  <c r="AA66" i="91"/>
  <c r="P66" i="91"/>
  <c r="X66" i="91"/>
  <c r="L66" i="91"/>
  <c r="T66" i="91"/>
  <c r="K66" i="91"/>
  <c r="S66" i="91"/>
  <c r="AB66" i="91"/>
  <c r="CF687" i="82"/>
  <c r="CF686" i="82"/>
  <c r="CF684" i="82"/>
  <c r="CF682" i="82"/>
  <c r="CF680" i="82"/>
  <c r="CF678" i="82"/>
  <c r="CF685" i="82"/>
  <c r="CF683" i="82"/>
  <c r="CF681" i="82"/>
  <c r="CF679" i="82"/>
  <c r="CF677" i="82"/>
  <c r="CF68" i="68"/>
  <c r="CB68" i="68"/>
  <c r="CE68" i="68"/>
  <c r="CF709" i="85"/>
  <c r="CF708" i="85"/>
  <c r="CF706" i="85"/>
  <c r="CF704" i="85"/>
  <c r="CF702" i="85"/>
  <c r="CF700" i="85"/>
  <c r="CF705" i="85"/>
  <c r="CF707" i="85"/>
  <c r="CF699" i="85"/>
  <c r="CF701" i="85"/>
  <c r="CF703" i="85"/>
  <c r="BW720" i="88"/>
  <c r="BW719" i="88"/>
  <c r="BW718" i="88"/>
  <c r="BW717" i="88"/>
  <c r="BW716" i="88"/>
  <c r="BW715" i="88"/>
  <c r="BW714" i="88"/>
  <c r="BW713" i="88"/>
  <c r="BW712" i="88"/>
  <c r="BW711" i="88"/>
  <c r="BW710" i="88"/>
  <c r="CF742" i="82"/>
  <c r="CF741" i="82"/>
  <c r="CF739" i="82"/>
  <c r="CF737" i="82"/>
  <c r="CF735" i="82"/>
  <c r="CF733" i="82"/>
  <c r="CF740" i="82"/>
  <c r="CF738" i="82"/>
  <c r="CF736" i="82"/>
  <c r="CF734" i="82"/>
  <c r="CF732" i="82"/>
  <c r="H73" i="91"/>
  <c r="AB73" i="91"/>
  <c r="S73" i="91"/>
  <c r="AA73" i="91"/>
  <c r="P73" i="91"/>
  <c r="L73" i="91"/>
  <c r="X73" i="91"/>
  <c r="K73" i="91"/>
  <c r="T73" i="91"/>
  <c r="CF764" i="85"/>
  <c r="CF763" i="85"/>
  <c r="CF761" i="85"/>
  <c r="CF759" i="85"/>
  <c r="CF757" i="85"/>
  <c r="CF755" i="85"/>
  <c r="CF760" i="85"/>
  <c r="CF762" i="85"/>
  <c r="CF754" i="85"/>
  <c r="CF756" i="85"/>
  <c r="CF758" i="85"/>
  <c r="CF775" i="85"/>
  <c r="CF774" i="85"/>
  <c r="CF772" i="85"/>
  <c r="CF770" i="85"/>
  <c r="CF768" i="85"/>
  <c r="CF766" i="85"/>
  <c r="CF771" i="85"/>
  <c r="CF773" i="85"/>
  <c r="CF765" i="85"/>
  <c r="CF767" i="85"/>
  <c r="CF769" i="85"/>
  <c r="BW786" i="88"/>
  <c r="BW785" i="88"/>
  <c r="BW784" i="88"/>
  <c r="BW783" i="88"/>
  <c r="BW782" i="88"/>
  <c r="BW781" i="88"/>
  <c r="BW780" i="88"/>
  <c r="BW779" i="88"/>
  <c r="BW778" i="88"/>
  <c r="BW777" i="88"/>
  <c r="BW776" i="88"/>
  <c r="BW115" i="88"/>
  <c r="BW114" i="88"/>
  <c r="BW113" i="88"/>
  <c r="BW112" i="88"/>
  <c r="BW111" i="88"/>
  <c r="BW110" i="88"/>
  <c r="BW109" i="88"/>
  <c r="BW108" i="88"/>
  <c r="BW107" i="88"/>
  <c r="BW106" i="88"/>
  <c r="BW105" i="88"/>
  <c r="CF170" i="85"/>
  <c r="CF169" i="85"/>
  <c r="CF167" i="85"/>
  <c r="CF165" i="85"/>
  <c r="CF163" i="85"/>
  <c r="CF161" i="85"/>
  <c r="CF168" i="85"/>
  <c r="CF166" i="85"/>
  <c r="CF164" i="85"/>
  <c r="CF162" i="85"/>
  <c r="CF160" i="85"/>
  <c r="H23" i="91"/>
  <c r="P23" i="91"/>
  <c r="X23" i="91"/>
  <c r="L23" i="91"/>
  <c r="T23" i="91"/>
  <c r="K23" i="91"/>
  <c r="AB23" i="91"/>
  <c r="S23" i="91"/>
  <c r="AA23" i="91"/>
  <c r="H24" i="91"/>
  <c r="AA24" i="91"/>
  <c r="P24" i="91"/>
  <c r="X24" i="91"/>
  <c r="L24" i="91"/>
  <c r="T24" i="91"/>
  <c r="K24" i="91"/>
  <c r="S24" i="91"/>
  <c r="AB24" i="91"/>
  <c r="BW225" i="88"/>
  <c r="BW224" i="88"/>
  <c r="BW223" i="88"/>
  <c r="BW222" i="88"/>
  <c r="BW221" i="88"/>
  <c r="BW220" i="88"/>
  <c r="BW219" i="88"/>
  <c r="BW218" i="88"/>
  <c r="BW217" i="88"/>
  <c r="BW216" i="88"/>
  <c r="BW215" i="88"/>
  <c r="CF26" i="68"/>
  <c r="CB26" i="68"/>
  <c r="CE26" i="68"/>
  <c r="BW247" i="88"/>
  <c r="BW246" i="88"/>
  <c r="BW245" i="88"/>
  <c r="BW244" i="88"/>
  <c r="BW243" i="88"/>
  <c r="BW242" i="88"/>
  <c r="BW241" i="88"/>
  <c r="BW240" i="88"/>
  <c r="BW239" i="88"/>
  <c r="BW238" i="88"/>
  <c r="BW237" i="88"/>
  <c r="CF269" i="82"/>
  <c r="CF268" i="82"/>
  <c r="CF266" i="82"/>
  <c r="CF264" i="82"/>
  <c r="CF262" i="82"/>
  <c r="CF260" i="82"/>
  <c r="CF267" i="82"/>
  <c r="CF265" i="82"/>
  <c r="CF263" i="82"/>
  <c r="CF261" i="82"/>
  <c r="CF259" i="82"/>
  <c r="H30" i="91"/>
  <c r="AA30" i="91"/>
  <c r="P30" i="91"/>
  <c r="X30" i="91"/>
  <c r="L30" i="91"/>
  <c r="T30" i="91"/>
  <c r="K30" i="91"/>
  <c r="S30" i="91"/>
  <c r="AB30" i="91"/>
  <c r="CF31" i="68"/>
  <c r="CB31" i="68"/>
  <c r="CE31" i="68"/>
  <c r="CF302" i="85"/>
  <c r="CF301" i="85"/>
  <c r="CF299" i="85"/>
  <c r="CF297" i="85"/>
  <c r="CF295" i="85"/>
  <c r="CF293" i="85"/>
  <c r="CF292" i="85"/>
  <c r="CF294" i="85"/>
  <c r="CF296" i="85"/>
  <c r="CF298" i="85"/>
  <c r="CF300" i="85"/>
  <c r="CB33" i="68"/>
  <c r="CF33" i="68"/>
  <c r="CE33" i="68"/>
  <c r="H35" i="91"/>
  <c r="T35" i="91"/>
  <c r="K35" i="91"/>
  <c r="S35" i="91"/>
  <c r="AB35" i="91"/>
  <c r="AA35" i="91"/>
  <c r="P35" i="91"/>
  <c r="X35" i="91"/>
  <c r="L35" i="91"/>
  <c r="H36" i="91"/>
  <c r="AA36" i="91"/>
  <c r="X36" i="91"/>
  <c r="L36" i="91"/>
  <c r="K36" i="91"/>
  <c r="T36" i="91"/>
  <c r="S36" i="91"/>
  <c r="AB36" i="91"/>
  <c r="P36" i="91"/>
  <c r="BW357" i="88"/>
  <c r="BW356" i="88"/>
  <c r="BW355" i="88"/>
  <c r="BW354" i="88"/>
  <c r="BW353" i="88"/>
  <c r="BW352" i="88"/>
  <c r="BW351" i="88"/>
  <c r="BW350" i="88"/>
  <c r="BW349" i="88"/>
  <c r="BW348" i="88"/>
  <c r="BW347" i="88"/>
  <c r="CF38" i="68"/>
  <c r="CB38" i="68"/>
  <c r="CE38" i="68"/>
  <c r="BW379" i="88"/>
  <c r="BW378" i="88"/>
  <c r="BW377" i="88"/>
  <c r="BW376" i="88"/>
  <c r="BW375" i="88"/>
  <c r="BW374" i="88"/>
  <c r="BW373" i="88"/>
  <c r="BW372" i="88"/>
  <c r="BW371" i="88"/>
  <c r="BW370" i="88"/>
  <c r="BW369" i="88"/>
  <c r="CF401" i="82"/>
  <c r="CF400" i="82"/>
  <c r="CF398" i="82"/>
  <c r="CF396" i="82"/>
  <c r="CF394" i="82"/>
  <c r="CF392" i="82"/>
  <c r="CF399" i="82"/>
  <c r="CF397" i="82"/>
  <c r="CF395" i="82"/>
  <c r="CF393" i="82"/>
  <c r="CF391" i="82"/>
  <c r="CF412" i="82"/>
  <c r="CF411" i="82"/>
  <c r="CF409" i="82"/>
  <c r="CF407" i="82"/>
  <c r="CF405" i="82"/>
  <c r="CF403" i="82"/>
  <c r="CF410" i="82"/>
  <c r="CF408" i="82"/>
  <c r="CF406" i="82"/>
  <c r="CF404" i="82"/>
  <c r="CF402" i="82"/>
  <c r="CB43" i="68"/>
  <c r="CE43" i="68"/>
  <c r="CF43" i="68"/>
  <c r="CF434" i="85"/>
  <c r="CF433" i="85"/>
  <c r="CF431" i="85"/>
  <c r="CF429" i="85"/>
  <c r="CF427" i="85"/>
  <c r="CF425" i="85"/>
  <c r="CF432" i="85"/>
  <c r="CF430" i="85"/>
  <c r="CF428" i="85"/>
  <c r="CF426" i="85"/>
  <c r="CF424" i="85"/>
  <c r="CB45" i="68"/>
  <c r="CF45" i="68"/>
  <c r="CE45" i="68"/>
  <c r="H47" i="91"/>
  <c r="AA47" i="91"/>
  <c r="P47" i="91"/>
  <c r="X47" i="91"/>
  <c r="L47" i="91"/>
  <c r="T47" i="91"/>
  <c r="K47" i="91"/>
  <c r="AB47" i="91"/>
  <c r="S47" i="91"/>
  <c r="H48" i="91"/>
  <c r="AA48" i="91"/>
  <c r="S48" i="91"/>
  <c r="AB48" i="91"/>
  <c r="P48" i="91"/>
  <c r="X48" i="91"/>
  <c r="L48" i="91"/>
  <c r="T48" i="91"/>
  <c r="K48" i="91"/>
  <c r="BW489" i="88"/>
  <c r="BW488" i="88"/>
  <c r="BW487" i="88"/>
  <c r="BW486" i="88"/>
  <c r="BW485" i="88"/>
  <c r="BW484" i="88"/>
  <c r="BW483" i="88"/>
  <c r="BW482" i="88"/>
  <c r="BW481" i="88"/>
  <c r="BW480" i="88"/>
  <c r="BW479" i="88"/>
  <c r="CF50" i="68"/>
  <c r="CB50" i="68"/>
  <c r="CE50" i="68"/>
  <c r="BW511" i="88"/>
  <c r="BW510" i="88"/>
  <c r="BW509" i="88"/>
  <c r="BW508" i="88"/>
  <c r="BW507" i="88"/>
  <c r="BW506" i="88"/>
  <c r="BW505" i="88"/>
  <c r="BW504" i="88"/>
  <c r="BW503" i="88"/>
  <c r="BW502" i="88"/>
  <c r="BW501" i="88"/>
  <c r="CF533" i="82"/>
  <c r="CF532" i="82"/>
  <c r="CF530" i="82"/>
  <c r="CF528" i="82"/>
  <c r="CF526" i="82"/>
  <c r="CF524" i="82"/>
  <c r="CF531" i="82"/>
  <c r="CF529" i="82"/>
  <c r="CF527" i="82"/>
  <c r="CF525" i="82"/>
  <c r="CF523" i="82"/>
  <c r="CF544" i="82"/>
  <c r="CF543" i="82"/>
  <c r="CF541" i="82"/>
  <c r="CF539" i="82"/>
  <c r="CF537" i="82"/>
  <c r="CF535" i="82"/>
  <c r="CF542" i="82"/>
  <c r="CF540" i="82"/>
  <c r="CF538" i="82"/>
  <c r="CF536" i="82"/>
  <c r="CF534" i="82"/>
  <c r="CF55" i="68"/>
  <c r="CB55" i="68"/>
  <c r="CE55" i="68"/>
  <c r="CF566" i="85"/>
  <c r="CF565" i="85"/>
  <c r="CF563" i="85"/>
  <c r="CF561" i="85"/>
  <c r="CF559" i="85"/>
  <c r="CF557" i="85"/>
  <c r="CF564" i="85"/>
  <c r="CF562" i="85"/>
  <c r="CF560" i="85"/>
  <c r="CF558" i="85"/>
  <c r="CF556" i="85"/>
  <c r="CB57" i="68"/>
  <c r="CF57" i="68"/>
  <c r="CE57" i="68"/>
  <c r="H59" i="91"/>
  <c r="P59" i="91"/>
  <c r="L59" i="91"/>
  <c r="X59" i="91"/>
  <c r="T59" i="91"/>
  <c r="K59" i="91"/>
  <c r="AB59" i="91"/>
  <c r="S59" i="91"/>
  <c r="AA59" i="91"/>
  <c r="H60" i="91"/>
  <c r="AA60" i="91"/>
  <c r="P60" i="91"/>
  <c r="X60" i="91"/>
  <c r="L60" i="91"/>
  <c r="T60" i="91"/>
  <c r="K60" i="91"/>
  <c r="S60" i="91"/>
  <c r="AB60" i="91"/>
  <c r="BW621" i="88"/>
  <c r="BW620" i="88"/>
  <c r="BW619" i="88"/>
  <c r="BW618" i="88"/>
  <c r="BW617" i="88"/>
  <c r="BW616" i="88"/>
  <c r="BW615" i="88"/>
  <c r="BW614" i="88"/>
  <c r="BW613" i="88"/>
  <c r="BW612" i="88"/>
  <c r="BW611" i="88"/>
  <c r="CF62" i="68"/>
  <c r="CB62" i="68"/>
  <c r="CE62" i="68"/>
  <c r="BW643" i="88"/>
  <c r="BW642" i="88"/>
  <c r="BW641" i="88"/>
  <c r="BW640" i="88"/>
  <c r="BW639" i="88"/>
  <c r="BW638" i="88"/>
  <c r="BW637" i="88"/>
  <c r="BW636" i="88"/>
  <c r="BW635" i="88"/>
  <c r="BW634" i="88"/>
  <c r="BW633" i="88"/>
  <c r="CF665" i="82"/>
  <c r="CF664" i="82"/>
  <c r="CF662" i="82"/>
  <c r="CF660" i="82"/>
  <c r="CF658" i="82"/>
  <c r="CF656" i="82"/>
  <c r="CF663" i="82"/>
  <c r="CF661" i="82"/>
  <c r="CF659" i="82"/>
  <c r="CF657" i="82"/>
  <c r="CF655" i="82"/>
  <c r="CF676" i="82"/>
  <c r="CF675" i="82"/>
  <c r="CF673" i="82"/>
  <c r="CF671" i="82"/>
  <c r="CF669" i="82"/>
  <c r="CF667" i="82"/>
  <c r="CF674" i="82"/>
  <c r="CF672" i="82"/>
  <c r="CF670" i="82"/>
  <c r="CF668" i="82"/>
  <c r="CF666" i="82"/>
  <c r="CB67" i="68"/>
  <c r="CE67" i="68"/>
  <c r="CF67" i="68"/>
  <c r="CF698" i="85"/>
  <c r="CF697" i="85"/>
  <c r="CF695" i="85"/>
  <c r="CF693" i="85"/>
  <c r="CF691" i="85"/>
  <c r="CF694" i="85"/>
  <c r="CF696" i="85"/>
  <c r="CF689" i="85"/>
  <c r="CF690" i="85"/>
  <c r="CF688" i="85"/>
  <c r="CF692" i="85"/>
  <c r="CB69" i="68"/>
  <c r="CF69" i="68"/>
  <c r="CE69" i="68"/>
  <c r="H71" i="91"/>
  <c r="T71" i="91"/>
  <c r="K71" i="91"/>
  <c r="S71" i="91"/>
  <c r="AB71" i="91"/>
  <c r="AA71" i="91"/>
  <c r="P71" i="91"/>
  <c r="X71" i="91"/>
  <c r="L71" i="91"/>
  <c r="H72" i="91"/>
  <c r="AA72" i="91"/>
  <c r="X72" i="91"/>
  <c r="L72" i="91"/>
  <c r="K72" i="91"/>
  <c r="T72" i="91"/>
  <c r="S72" i="91"/>
  <c r="AB72" i="91"/>
  <c r="P72" i="91"/>
  <c r="BW753" i="88"/>
  <c r="BW752" i="88"/>
  <c r="BW751" i="88"/>
  <c r="BW750" i="88"/>
  <c r="BW749" i="88"/>
  <c r="BW748" i="88"/>
  <c r="BW747" i="88"/>
  <c r="BW746" i="88"/>
  <c r="BW745" i="88"/>
  <c r="BW744" i="88"/>
  <c r="BW743" i="88"/>
  <c r="CF74" i="68"/>
  <c r="CB74" i="68"/>
  <c r="CE74" i="68"/>
  <c r="BW775" i="88"/>
  <c r="BW774" i="88"/>
  <c r="BW773" i="88"/>
  <c r="BW772" i="88"/>
  <c r="BW771" i="88"/>
  <c r="BW770" i="88"/>
  <c r="BW769" i="88"/>
  <c r="BW768" i="88"/>
  <c r="BW767" i="88"/>
  <c r="BW766" i="88"/>
  <c r="BW765" i="88"/>
  <c r="CF797" i="82"/>
  <c r="CF796" i="82"/>
  <c r="CF794" i="82"/>
  <c r="CF792" i="82"/>
  <c r="CF790" i="82"/>
  <c r="CF788" i="82"/>
  <c r="CF795" i="82"/>
  <c r="CF793" i="82"/>
  <c r="CF791" i="82"/>
  <c r="CF789" i="82"/>
  <c r="CF787" i="82"/>
  <c r="CF104" i="85"/>
  <c r="CF103" i="85"/>
  <c r="CF101" i="85"/>
  <c r="CF99" i="85"/>
  <c r="CF97" i="85"/>
  <c r="CF95" i="85"/>
  <c r="CF102" i="85"/>
  <c r="CF100" i="85"/>
  <c r="CF98" i="85"/>
  <c r="CF96" i="85"/>
  <c r="CF94" i="85"/>
  <c r="CF148" i="82"/>
  <c r="CF147" i="82"/>
  <c r="CF145" i="82"/>
  <c r="CF143" i="82"/>
  <c r="CF141" i="82"/>
  <c r="CF139" i="82"/>
  <c r="CF146" i="82"/>
  <c r="CF144" i="82"/>
  <c r="CF142" i="82"/>
  <c r="CF140" i="82"/>
  <c r="CF138" i="82"/>
  <c r="CF14" i="68"/>
  <c r="CB14" i="68"/>
  <c r="CE14" i="68"/>
  <c r="CF126" i="82"/>
  <c r="CF125" i="82"/>
  <c r="CF123" i="82"/>
  <c r="CF121" i="82"/>
  <c r="CF119" i="82"/>
  <c r="CF117" i="82"/>
  <c r="CF124" i="82"/>
  <c r="CF116" i="82"/>
  <c r="CF122" i="82"/>
  <c r="CF120" i="82"/>
  <c r="CF118" i="82"/>
  <c r="CF148" i="85"/>
  <c r="CF147" i="85"/>
  <c r="CF145" i="85"/>
  <c r="CF143" i="85"/>
  <c r="CF141" i="85"/>
  <c r="CF139" i="85"/>
  <c r="CF146" i="85"/>
  <c r="CF144" i="85"/>
  <c r="CF142" i="85"/>
  <c r="CF140" i="85"/>
  <c r="CF138" i="85"/>
  <c r="CF159" i="85"/>
  <c r="CF158" i="85"/>
  <c r="CF156" i="85"/>
  <c r="CF154" i="85"/>
  <c r="CF152" i="85"/>
  <c r="CF150" i="85"/>
  <c r="CF157" i="85"/>
  <c r="CF155" i="85"/>
  <c r="CF153" i="85"/>
  <c r="CF151" i="85"/>
  <c r="CF149" i="85"/>
  <c r="BW170" i="88"/>
  <c r="BW169" i="88"/>
  <c r="BW168" i="88"/>
  <c r="BW167" i="88"/>
  <c r="BW166" i="88"/>
  <c r="BW165" i="88"/>
  <c r="BW164" i="88"/>
  <c r="BW163" i="88"/>
  <c r="BW162" i="88"/>
  <c r="BW161" i="88"/>
  <c r="BW160" i="88"/>
  <c r="CF192" i="82"/>
  <c r="CF191" i="82"/>
  <c r="CF189" i="82"/>
  <c r="CF187" i="82"/>
  <c r="CF185" i="82"/>
  <c r="CF183" i="82"/>
  <c r="CF190" i="82"/>
  <c r="CF188" i="82"/>
  <c r="CF186" i="82"/>
  <c r="CF184" i="82"/>
  <c r="CF182" i="82"/>
  <c r="CF203" i="82"/>
  <c r="CF202" i="82"/>
  <c r="CF200" i="82"/>
  <c r="CF198" i="82"/>
  <c r="CF196" i="82"/>
  <c r="CF194" i="82"/>
  <c r="CF201" i="82"/>
  <c r="CF199" i="82"/>
  <c r="CF197" i="82"/>
  <c r="CF195" i="82"/>
  <c r="CF193" i="82"/>
  <c r="CB24" i="68"/>
  <c r="CF24" i="68"/>
  <c r="CE24" i="68"/>
  <c r="CF225" i="85"/>
  <c r="CF224" i="85"/>
  <c r="CF222" i="85"/>
  <c r="CF220" i="85"/>
  <c r="CF218" i="85"/>
  <c r="CF216" i="85"/>
  <c r="CF223" i="85"/>
  <c r="CF221" i="85"/>
  <c r="CF219" i="85"/>
  <c r="CF217" i="85"/>
  <c r="CF215" i="85"/>
  <c r="BW236" i="88"/>
  <c r="BW235" i="88"/>
  <c r="BW234" i="88"/>
  <c r="BW233" i="88"/>
  <c r="BW232" i="88"/>
  <c r="BW231" i="88"/>
  <c r="BW230" i="88"/>
  <c r="BW229" i="88"/>
  <c r="BW228" i="88"/>
  <c r="BW227" i="88"/>
  <c r="BW226" i="88"/>
  <c r="CF258" i="82"/>
  <c r="CF257" i="82"/>
  <c r="CF255" i="82"/>
  <c r="CF253" i="82"/>
  <c r="CF251" i="82"/>
  <c r="CF249" i="82"/>
  <c r="CF256" i="82"/>
  <c r="CF254" i="82"/>
  <c r="CF252" i="82"/>
  <c r="CF250" i="82"/>
  <c r="CF248" i="82"/>
  <c r="H29" i="91"/>
  <c r="X29" i="91"/>
  <c r="L29" i="91"/>
  <c r="T29" i="91"/>
  <c r="K29" i="91"/>
  <c r="AB29" i="91"/>
  <c r="S29" i="91"/>
  <c r="AA29" i="91"/>
  <c r="P29" i="91"/>
  <c r="CF280" i="85"/>
  <c r="CF279" i="85"/>
  <c r="CF277" i="85"/>
  <c r="CF275" i="85"/>
  <c r="CF273" i="85"/>
  <c r="CF271" i="85"/>
  <c r="CF274" i="85"/>
  <c r="CF272" i="85"/>
  <c r="CF270" i="85"/>
  <c r="CF276" i="85"/>
  <c r="CF278" i="85"/>
  <c r="CF291" i="85"/>
  <c r="CF290" i="85"/>
  <c r="CF288" i="85"/>
  <c r="CF286" i="85"/>
  <c r="CF284" i="85"/>
  <c r="CF282" i="85"/>
  <c r="CF281" i="85"/>
  <c r="CF283" i="85"/>
  <c r="CF285" i="85"/>
  <c r="CF287" i="85"/>
  <c r="CF289" i="85"/>
  <c r="BW302" i="88"/>
  <c r="BW301" i="88"/>
  <c r="BW300" i="88"/>
  <c r="BW299" i="88"/>
  <c r="BW298" i="88"/>
  <c r="BW297" i="88"/>
  <c r="BW296" i="88"/>
  <c r="BW295" i="88"/>
  <c r="BW294" i="88"/>
  <c r="BW293" i="88"/>
  <c r="BW292" i="88"/>
  <c r="H34" i="91"/>
  <c r="P34" i="91"/>
  <c r="AA34" i="91"/>
  <c r="L34" i="91"/>
  <c r="X34" i="91"/>
  <c r="K34" i="91"/>
  <c r="T34" i="91"/>
  <c r="AB34" i="91"/>
  <c r="S34" i="91"/>
  <c r="CF335" i="82"/>
  <c r="CF334" i="82"/>
  <c r="CF332" i="82"/>
  <c r="CF330" i="82"/>
  <c r="CF328" i="82"/>
  <c r="CF326" i="82"/>
  <c r="CF333" i="82"/>
  <c r="CF331" i="82"/>
  <c r="CF329" i="82"/>
  <c r="CF327" i="82"/>
  <c r="CF325" i="82"/>
  <c r="CB36" i="68"/>
  <c r="CF36" i="68"/>
  <c r="CE36" i="68"/>
  <c r="CF357" i="85"/>
  <c r="CF356" i="85"/>
  <c r="CF354" i="85"/>
  <c r="CF352" i="85"/>
  <c r="CF350" i="85"/>
  <c r="CF348" i="85"/>
  <c r="CF355" i="85"/>
  <c r="CF353" i="85"/>
  <c r="CF351" i="85"/>
  <c r="CF347" i="85"/>
  <c r="CF349" i="85"/>
  <c r="BW368" i="88"/>
  <c r="BW367" i="88"/>
  <c r="BW366" i="88"/>
  <c r="BW365" i="88"/>
  <c r="BW364" i="88"/>
  <c r="BW363" i="88"/>
  <c r="BW362" i="88"/>
  <c r="BW361" i="88"/>
  <c r="BW360" i="88"/>
  <c r="BW359" i="88"/>
  <c r="BW358" i="88"/>
  <c r="CF390" i="82"/>
  <c r="CF389" i="82"/>
  <c r="CF387" i="82"/>
  <c r="CF385" i="82"/>
  <c r="CF383" i="82"/>
  <c r="CF381" i="82"/>
  <c r="CF388" i="82"/>
  <c r="CF386" i="82"/>
  <c r="CF384" i="82"/>
  <c r="CF382" i="82"/>
  <c r="CF380" i="82"/>
  <c r="H41" i="91"/>
  <c r="AB41" i="91"/>
  <c r="S41" i="91"/>
  <c r="AA41" i="91"/>
  <c r="P41" i="91"/>
  <c r="X41" i="91"/>
  <c r="L41" i="91"/>
  <c r="T41" i="91"/>
  <c r="K41" i="91"/>
  <c r="CF412" i="85"/>
  <c r="CF411" i="85"/>
  <c r="CF409" i="85"/>
  <c r="CF407" i="85"/>
  <c r="CF405" i="85"/>
  <c r="CF403" i="85"/>
  <c r="CF410" i="85"/>
  <c r="CF408" i="85"/>
  <c r="CF406" i="85"/>
  <c r="CF404" i="85"/>
  <c r="CF402" i="85"/>
  <c r="CF423" i="85"/>
  <c r="CF422" i="85"/>
  <c r="CF420" i="85"/>
  <c r="CF418" i="85"/>
  <c r="CF416" i="85"/>
  <c r="CF414" i="85"/>
  <c r="CF421" i="85"/>
  <c r="CF419" i="85"/>
  <c r="CF417" i="85"/>
  <c r="CF415" i="85"/>
  <c r="CF413" i="85"/>
  <c r="BW434" i="88"/>
  <c r="BW433" i="88"/>
  <c r="BW432" i="88"/>
  <c r="BW431" i="88"/>
  <c r="BW430" i="88"/>
  <c r="BW429" i="88"/>
  <c r="BW428" i="88"/>
  <c r="BW427" i="88"/>
  <c r="BW426" i="88"/>
  <c r="BW425" i="88"/>
  <c r="BW424" i="88"/>
  <c r="H46" i="91"/>
  <c r="P46" i="91"/>
  <c r="L46" i="91"/>
  <c r="K46" i="91"/>
  <c r="X46" i="91"/>
  <c r="T46" i="91"/>
  <c r="AB46" i="91"/>
  <c r="S46" i="91"/>
  <c r="AA46" i="91"/>
  <c r="CF467" i="82"/>
  <c r="CF466" i="82"/>
  <c r="CF464" i="82"/>
  <c r="CF462" i="82"/>
  <c r="CF460" i="82"/>
  <c r="CF458" i="82"/>
  <c r="CF465" i="82"/>
  <c r="CF463" i="82"/>
  <c r="CF461" i="82"/>
  <c r="CF459" i="82"/>
  <c r="CF457" i="82"/>
  <c r="CB48" i="68"/>
  <c r="CF48" i="68"/>
  <c r="CE48" i="68"/>
  <c r="CF489" i="85"/>
  <c r="CF488" i="85"/>
  <c r="CF486" i="85"/>
  <c r="CF484" i="85"/>
  <c r="CF482" i="85"/>
  <c r="CF480" i="85"/>
  <c r="CF487" i="85"/>
  <c r="CF485" i="85"/>
  <c r="CF483" i="85"/>
  <c r="CF481" i="85"/>
  <c r="CF479" i="85"/>
  <c r="BW500" i="88"/>
  <c r="BW499" i="88"/>
  <c r="BW498" i="88"/>
  <c r="BW497" i="88"/>
  <c r="BW496" i="88"/>
  <c r="BW495" i="88"/>
  <c r="BW494" i="88"/>
  <c r="BW493" i="88"/>
  <c r="BW492" i="88"/>
  <c r="BW491" i="88"/>
  <c r="BW490" i="88"/>
  <c r="CF522" i="82"/>
  <c r="CF521" i="82"/>
  <c r="CF519" i="82"/>
  <c r="CF517" i="82"/>
  <c r="CF515" i="82"/>
  <c r="CF513" i="82"/>
  <c r="CF520" i="82"/>
  <c r="CF518" i="82"/>
  <c r="CF516" i="82"/>
  <c r="CF514" i="82"/>
  <c r="CF512" i="82"/>
  <c r="H53" i="91"/>
  <c r="P53" i="91"/>
  <c r="X53" i="91"/>
  <c r="L53" i="91"/>
  <c r="T53" i="91"/>
  <c r="K53" i="91"/>
  <c r="AB53" i="91"/>
  <c r="S53" i="91"/>
  <c r="AA53" i="91"/>
  <c r="CF544" i="85"/>
  <c r="CF543" i="85"/>
  <c r="CF541" i="85"/>
  <c r="CF539" i="85"/>
  <c r="CF537" i="85"/>
  <c r="CF535" i="85"/>
  <c r="CF542" i="85"/>
  <c r="CF540" i="85"/>
  <c r="CF538" i="85"/>
  <c r="CF536" i="85"/>
  <c r="CF534" i="85"/>
  <c r="CF555" i="85"/>
  <c r="CF554" i="85"/>
  <c r="CF552" i="85"/>
  <c r="CF550" i="85"/>
  <c r="CF548" i="85"/>
  <c r="CF546" i="85"/>
  <c r="CF553" i="85"/>
  <c r="CF551" i="85"/>
  <c r="CF549" i="85"/>
  <c r="CF547" i="85"/>
  <c r="CF545" i="85"/>
  <c r="BW566" i="88"/>
  <c r="BW565" i="88"/>
  <c r="BW564" i="88"/>
  <c r="BW563" i="88"/>
  <c r="BW562" i="88"/>
  <c r="BW561" i="88"/>
  <c r="BW560" i="88"/>
  <c r="BW559" i="88"/>
  <c r="BW558" i="88"/>
  <c r="BW557" i="88"/>
  <c r="BW556" i="88"/>
  <c r="H58" i="91"/>
  <c r="P58" i="91"/>
  <c r="T58" i="91"/>
  <c r="AB58" i="91"/>
  <c r="S58" i="91"/>
  <c r="AA58" i="91"/>
  <c r="L58" i="91"/>
  <c r="X58" i="91"/>
  <c r="K58" i="91"/>
  <c r="CF599" i="82"/>
  <c r="CF598" i="82"/>
  <c r="CF596" i="82"/>
  <c r="CF594" i="82"/>
  <c r="CF592" i="82"/>
  <c r="CF590" i="82"/>
  <c r="CF597" i="82"/>
  <c r="CF595" i="82"/>
  <c r="CF593" i="82"/>
  <c r="CF591" i="82"/>
  <c r="CF589" i="82"/>
  <c r="CB60" i="68"/>
  <c r="CF60" i="68"/>
  <c r="CE60" i="68"/>
  <c r="CF621" i="85"/>
  <c r="CF620" i="85"/>
  <c r="CF618" i="85"/>
  <c r="CF616" i="85"/>
  <c r="CF614" i="85"/>
  <c r="CF612" i="85"/>
  <c r="CF619" i="85"/>
  <c r="CF617" i="85"/>
  <c r="CF615" i="85"/>
  <c r="CF613" i="85"/>
  <c r="CF611" i="85"/>
  <c r="BW632" i="88"/>
  <c r="BW631" i="88"/>
  <c r="BW630" i="88"/>
  <c r="BW629" i="88"/>
  <c r="BW628" i="88"/>
  <c r="BW627" i="88"/>
  <c r="BW626" i="88"/>
  <c r="BW625" i="88"/>
  <c r="BW624" i="88"/>
  <c r="BW623" i="88"/>
  <c r="BW622" i="88"/>
  <c r="CF654" i="82"/>
  <c r="CF653" i="82"/>
  <c r="CF651" i="82"/>
  <c r="CF649" i="82"/>
  <c r="CF647" i="82"/>
  <c r="CF645" i="82"/>
  <c r="CF652" i="82"/>
  <c r="CF650" i="82"/>
  <c r="CF648" i="82"/>
  <c r="CF646" i="82"/>
  <c r="CF644" i="82"/>
  <c r="H65" i="91"/>
  <c r="X65" i="91"/>
  <c r="L65" i="91"/>
  <c r="T65" i="91"/>
  <c r="K65" i="91"/>
  <c r="AB65" i="91"/>
  <c r="S65" i="91"/>
  <c r="AA65" i="91"/>
  <c r="P65" i="91"/>
  <c r="CF676" i="85"/>
  <c r="CF675" i="85"/>
  <c r="CF673" i="85"/>
  <c r="CF671" i="85"/>
  <c r="CF669" i="85"/>
  <c r="CF667" i="85"/>
  <c r="CF674" i="85"/>
  <c r="CF672" i="85"/>
  <c r="CF670" i="85"/>
  <c r="CF668" i="85"/>
  <c r="CF666" i="85"/>
  <c r="CF687" i="85"/>
  <c r="CF686" i="85"/>
  <c r="CF684" i="85"/>
  <c r="CF682" i="85"/>
  <c r="CF680" i="85"/>
  <c r="CF678" i="85"/>
  <c r="CF685" i="85"/>
  <c r="CF683" i="85"/>
  <c r="CF681" i="85"/>
  <c r="CF679" i="85"/>
  <c r="CF677" i="85"/>
  <c r="BW698" i="88"/>
  <c r="BW697" i="88"/>
  <c r="BW696" i="88"/>
  <c r="BW695" i="88"/>
  <c r="BW694" i="88"/>
  <c r="BW693" i="88"/>
  <c r="BW692" i="88"/>
  <c r="BW691" i="88"/>
  <c r="BW690" i="88"/>
  <c r="BW689" i="88"/>
  <c r="BW688" i="88"/>
  <c r="H70" i="91"/>
  <c r="P70" i="91"/>
  <c r="AA70" i="91"/>
  <c r="L70" i="91"/>
  <c r="X70" i="91"/>
  <c r="K70" i="91"/>
  <c r="T70" i="91"/>
  <c r="AB70" i="91"/>
  <c r="S70" i="91"/>
  <c r="CF731" i="82"/>
  <c r="CF730" i="82"/>
  <c r="CF728" i="82"/>
  <c r="CF726" i="82"/>
  <c r="CF724" i="82"/>
  <c r="CF722" i="82"/>
  <c r="CF729" i="82"/>
  <c r="CF727" i="82"/>
  <c r="CF725" i="82"/>
  <c r="CF723" i="82"/>
  <c r="CF721" i="82"/>
  <c r="CB72" i="68"/>
  <c r="CF72" i="68"/>
  <c r="CE72" i="68"/>
  <c r="CF753" i="85"/>
  <c r="CF752" i="85"/>
  <c r="CF750" i="85"/>
  <c r="CF748" i="85"/>
  <c r="CF746" i="85"/>
  <c r="CF744" i="85"/>
  <c r="CF749" i="85"/>
  <c r="CF751" i="85"/>
  <c r="CF743" i="85"/>
  <c r="CF745" i="85"/>
  <c r="CF747" i="85"/>
  <c r="BW764" i="88"/>
  <c r="BW763" i="88"/>
  <c r="BW762" i="88"/>
  <c r="BW761" i="88"/>
  <c r="BW760" i="88"/>
  <c r="BW759" i="88"/>
  <c r="BW758" i="88"/>
  <c r="BW757" i="88"/>
  <c r="BW756" i="88"/>
  <c r="BW755" i="88"/>
  <c r="BW754" i="88"/>
  <c r="CF786" i="82"/>
  <c r="CF785" i="82"/>
  <c r="CF783" i="82"/>
  <c r="CF781" i="82"/>
  <c r="CF779" i="82"/>
  <c r="CF777" i="82"/>
  <c r="CF784" i="82"/>
  <c r="CF782" i="82"/>
  <c r="CF780" i="82"/>
  <c r="CF778" i="82"/>
  <c r="CF776" i="82"/>
  <c r="H77" i="91"/>
  <c r="AB77" i="91"/>
  <c r="S77" i="91"/>
  <c r="AA77" i="91"/>
  <c r="P77" i="91"/>
  <c r="X77" i="91"/>
  <c r="L77" i="91"/>
  <c r="T77" i="91"/>
  <c r="K77" i="91"/>
  <c r="CF115" i="85"/>
  <c r="CF114" i="85"/>
  <c r="CF112" i="85"/>
  <c r="CF110" i="85"/>
  <c r="CF108" i="85"/>
  <c r="CF106" i="85"/>
  <c r="CF113" i="85"/>
  <c r="CF111" i="85"/>
  <c r="CF109" i="85"/>
  <c r="CF107" i="85"/>
  <c r="CF105" i="85"/>
  <c r="CF137" i="82"/>
  <c r="CF136" i="82"/>
  <c r="CF134" i="82"/>
  <c r="CF132" i="82"/>
  <c r="CF130" i="82"/>
  <c r="CF128" i="82"/>
  <c r="CF135" i="82"/>
  <c r="CF133" i="82"/>
  <c r="CF131" i="82"/>
  <c r="CF129" i="82"/>
  <c r="CF127" i="82"/>
  <c r="CB21" i="68"/>
  <c r="CF21" i="68"/>
  <c r="CE21" i="68"/>
  <c r="H16" i="91"/>
  <c r="P16" i="91"/>
  <c r="X16" i="91"/>
  <c r="K16" i="91"/>
  <c r="T16" i="91"/>
  <c r="AB16" i="91"/>
  <c r="S16" i="91"/>
  <c r="AA16" i="91"/>
  <c r="L16" i="91"/>
  <c r="BW137" i="88"/>
  <c r="BW136" i="88"/>
  <c r="BW135" i="88"/>
  <c r="BW134" i="88"/>
  <c r="BW133" i="88"/>
  <c r="BW132" i="88"/>
  <c r="BW131" i="88"/>
  <c r="BW130" i="88"/>
  <c r="BW129" i="88"/>
  <c r="BW128" i="88"/>
  <c r="BW127" i="88"/>
  <c r="CB18" i="68"/>
  <c r="CF18" i="68"/>
  <c r="CE18" i="68"/>
  <c r="BW159" i="88"/>
  <c r="BW158" i="88"/>
  <c r="BW157" i="88"/>
  <c r="BW156" i="88"/>
  <c r="BW155" i="88"/>
  <c r="BW154" i="88"/>
  <c r="BW153" i="88"/>
  <c r="BW152" i="88"/>
  <c r="BW151" i="88"/>
  <c r="BW150" i="88"/>
  <c r="BW149" i="88"/>
  <c r="CF181" i="82"/>
  <c r="CF180" i="82"/>
  <c r="CF178" i="82"/>
  <c r="CF176" i="82"/>
  <c r="CF174" i="82"/>
  <c r="CF172" i="82"/>
  <c r="CF179" i="82"/>
  <c r="CF177" i="82"/>
  <c r="CF175" i="82"/>
  <c r="CF173" i="82"/>
  <c r="CF171" i="82"/>
  <c r="H22" i="91"/>
  <c r="P22" i="91"/>
  <c r="T22" i="91"/>
  <c r="AB22" i="91"/>
  <c r="S22" i="91"/>
  <c r="AA22" i="91"/>
  <c r="L22" i="91"/>
  <c r="X22" i="91"/>
  <c r="K22" i="91"/>
  <c r="CF23" i="68"/>
  <c r="CB23" i="68"/>
  <c r="CE23" i="68"/>
  <c r="CF214" i="85"/>
  <c r="CF213" i="85"/>
  <c r="CF211" i="85"/>
  <c r="CF209" i="85"/>
  <c r="CF207" i="85"/>
  <c r="CF205" i="85"/>
  <c r="CF212" i="85"/>
  <c r="CF210" i="85"/>
  <c r="CF208" i="85"/>
  <c r="CF206" i="85"/>
  <c r="CF204" i="85"/>
  <c r="CF25" i="68"/>
  <c r="CB25" i="68"/>
  <c r="CE25" i="68"/>
  <c r="H27" i="91"/>
  <c r="X27" i="91"/>
  <c r="L27" i="91"/>
  <c r="K27" i="91"/>
  <c r="T27" i="91"/>
  <c r="S27" i="91"/>
  <c r="AB27" i="91"/>
  <c r="AA27" i="91"/>
  <c r="P27" i="91"/>
  <c r="H28" i="91"/>
  <c r="P28" i="91"/>
  <c r="AB28" i="91"/>
  <c r="S28" i="91"/>
  <c r="AA28" i="91"/>
  <c r="L28" i="91"/>
  <c r="X28" i="91"/>
  <c r="K28" i="91"/>
  <c r="T28" i="91"/>
  <c r="BW269" i="88"/>
  <c r="BW268" i="88"/>
  <c r="BW267" i="88"/>
  <c r="BW266" i="88"/>
  <c r="BW265" i="88"/>
  <c r="BW264" i="88"/>
  <c r="BW263" i="88"/>
  <c r="BW262" i="88"/>
  <c r="BW261" i="88"/>
  <c r="BW260" i="88"/>
  <c r="BW259" i="88"/>
  <c r="CB30" i="68"/>
  <c r="CF30" i="68"/>
  <c r="CE30" i="68"/>
  <c r="BW291" i="88"/>
  <c r="BW290" i="88"/>
  <c r="BW289" i="88"/>
  <c r="BW288" i="88"/>
  <c r="BW287" i="88"/>
  <c r="BW286" i="88"/>
  <c r="BW285" i="88"/>
  <c r="BW284" i="88"/>
  <c r="BW283" i="88"/>
  <c r="BW282" i="88"/>
  <c r="BW281" i="88"/>
  <c r="CF313" i="82"/>
  <c r="CF312" i="82"/>
  <c r="CF310" i="82"/>
  <c r="CF308" i="82"/>
  <c r="CF306" i="82"/>
  <c r="CF311" i="82"/>
  <c r="CF309" i="82"/>
  <c r="CF307" i="82"/>
  <c r="CF305" i="82"/>
  <c r="CF303" i="82"/>
  <c r="CF304" i="82"/>
  <c r="CF324" i="82"/>
  <c r="CF323" i="82"/>
  <c r="CF321" i="82"/>
  <c r="CF319" i="82"/>
  <c r="CF317" i="82"/>
  <c r="CF315" i="82"/>
  <c r="CF322" i="82"/>
  <c r="CF320" i="82"/>
  <c r="CF318" i="82"/>
  <c r="CF316" i="82"/>
  <c r="CF314" i="82"/>
  <c r="CF35" i="68"/>
  <c r="CB35" i="68"/>
  <c r="CE35" i="68"/>
  <c r="CF346" i="85"/>
  <c r="CF345" i="85"/>
  <c r="CF343" i="85"/>
  <c r="CF341" i="85"/>
  <c r="CF339" i="85"/>
  <c r="CF337" i="85"/>
  <c r="CF336" i="85"/>
  <c r="CF338" i="85"/>
  <c r="CF340" i="85"/>
  <c r="CF342" i="85"/>
  <c r="CF344" i="85"/>
  <c r="CF37" i="68"/>
  <c r="CB37" i="68"/>
  <c r="CE37" i="68"/>
  <c r="H39" i="91"/>
  <c r="X39" i="91"/>
  <c r="L39" i="91"/>
  <c r="S39" i="91"/>
  <c r="AB39" i="91"/>
  <c r="AA39" i="91"/>
  <c r="P39" i="91"/>
  <c r="K39" i="91"/>
  <c r="T39" i="91"/>
  <c r="H40" i="91"/>
  <c r="P40" i="91"/>
  <c r="L40" i="91"/>
  <c r="X40" i="91"/>
  <c r="K40" i="91"/>
  <c r="T40" i="91"/>
  <c r="AB40" i="91"/>
  <c r="S40" i="91"/>
  <c r="AA40" i="91"/>
  <c r="BW401" i="88"/>
  <c r="BW400" i="88"/>
  <c r="BW399" i="88"/>
  <c r="BW398" i="88"/>
  <c r="BW397" i="88"/>
  <c r="BW396" i="88"/>
  <c r="BW395" i="88"/>
  <c r="BW394" i="88"/>
  <c r="BW393" i="88"/>
  <c r="BW392" i="88"/>
  <c r="BW391" i="88"/>
  <c r="CB42" i="68"/>
  <c r="CF42" i="68"/>
  <c r="CE42" i="68"/>
  <c r="BW423" i="88"/>
  <c r="BW422" i="88"/>
  <c r="BW421" i="88"/>
  <c r="BW420" i="88"/>
  <c r="BW419" i="88"/>
  <c r="BW418" i="88"/>
  <c r="BW417" i="88"/>
  <c r="BW416" i="88"/>
  <c r="BW415" i="88"/>
  <c r="BW414" i="88"/>
  <c r="BW413" i="88"/>
  <c r="CF445" i="82"/>
  <c r="CF444" i="82"/>
  <c r="CF442" i="82"/>
  <c r="CF440" i="82"/>
  <c r="CF438" i="82"/>
  <c r="CF436" i="82"/>
  <c r="CF443" i="82"/>
  <c r="CF441" i="82"/>
  <c r="CF439" i="82"/>
  <c r="CF437" i="82"/>
  <c r="CF435" i="82"/>
  <c r="CF456" i="82"/>
  <c r="CF455" i="82"/>
  <c r="CF453" i="82"/>
  <c r="CF451" i="82"/>
  <c r="CF449" i="82"/>
  <c r="CF447" i="82"/>
  <c r="CF454" i="82"/>
  <c r="CF452" i="82"/>
  <c r="CF450" i="82"/>
  <c r="CF448" i="82"/>
  <c r="CF446" i="82"/>
  <c r="CF47" i="68"/>
  <c r="CB47" i="68"/>
  <c r="CE47" i="68"/>
  <c r="CF478" i="85"/>
  <c r="CF477" i="85"/>
  <c r="CF475" i="85"/>
  <c r="CF473" i="85"/>
  <c r="CF471" i="85"/>
  <c r="CF469" i="85"/>
  <c r="CF476" i="85"/>
  <c r="CF474" i="85"/>
  <c r="CF472" i="85"/>
  <c r="CF470" i="85"/>
  <c r="CF468" i="85"/>
  <c r="CB49" i="68"/>
  <c r="CF49" i="68"/>
  <c r="CE49" i="68"/>
  <c r="H51" i="91"/>
  <c r="X51" i="91"/>
  <c r="L51" i="91"/>
  <c r="AA51" i="91"/>
  <c r="P51" i="91"/>
  <c r="K51" i="91"/>
  <c r="T51" i="91"/>
  <c r="S51" i="91"/>
  <c r="AB51" i="91"/>
  <c r="H52" i="91"/>
  <c r="P52" i="91"/>
  <c r="X52" i="91"/>
  <c r="K52" i="91"/>
  <c r="T52" i="91"/>
  <c r="AB52" i="91"/>
  <c r="S52" i="91"/>
  <c r="AA52" i="91"/>
  <c r="L52" i="91"/>
  <c r="BW533" i="88"/>
  <c r="BW532" i="88"/>
  <c r="BW531" i="88"/>
  <c r="BW530" i="88"/>
  <c r="BW529" i="88"/>
  <c r="BW528" i="88"/>
  <c r="BW527" i="88"/>
  <c r="BW526" i="88"/>
  <c r="BW525" i="88"/>
  <c r="BW524" i="88"/>
  <c r="BW523" i="88"/>
  <c r="CB54" i="68"/>
  <c r="CF54" i="68"/>
  <c r="CE54" i="68"/>
  <c r="BW555" i="88"/>
  <c r="BW554" i="88"/>
  <c r="BW553" i="88"/>
  <c r="BW552" i="88"/>
  <c r="BW551" i="88"/>
  <c r="BW550" i="88"/>
  <c r="BW549" i="88"/>
  <c r="BW548" i="88"/>
  <c r="BW547" i="88"/>
  <c r="BW546" i="88"/>
  <c r="BW545" i="88"/>
  <c r="CF577" i="82"/>
  <c r="CF576" i="82"/>
  <c r="CF574" i="82"/>
  <c r="CF572" i="82"/>
  <c r="CF570" i="82"/>
  <c r="CF568" i="82"/>
  <c r="CF575" i="82"/>
  <c r="CF573" i="82"/>
  <c r="CF571" i="82"/>
  <c r="CF569" i="82"/>
  <c r="CF567" i="82"/>
  <c r="CF588" i="82"/>
  <c r="CF587" i="82"/>
  <c r="CF585" i="82"/>
  <c r="CF583" i="82"/>
  <c r="CF581" i="82"/>
  <c r="CF579" i="82"/>
  <c r="CF586" i="82"/>
  <c r="CF584" i="82"/>
  <c r="CF582" i="82"/>
  <c r="CF580" i="82"/>
  <c r="CF578" i="82"/>
  <c r="CF59" i="68"/>
  <c r="CB59" i="68"/>
  <c r="CE59" i="68"/>
  <c r="CF610" i="85"/>
  <c r="CF609" i="85"/>
  <c r="CF607" i="85"/>
  <c r="CF605" i="85"/>
  <c r="CF603" i="85"/>
  <c r="CF601" i="85"/>
  <c r="CF608" i="85"/>
  <c r="CF606" i="85"/>
  <c r="CF604" i="85"/>
  <c r="CF602" i="85"/>
  <c r="CF600" i="85"/>
  <c r="CB61" i="68"/>
  <c r="CF61" i="68"/>
  <c r="CE61" i="68"/>
  <c r="H63" i="91"/>
  <c r="X63" i="91"/>
  <c r="L63" i="91"/>
  <c r="K63" i="91"/>
  <c r="T63" i="91"/>
  <c r="S63" i="91"/>
  <c r="AB63" i="91"/>
  <c r="AA63" i="91"/>
  <c r="P63" i="91"/>
  <c r="H64" i="91"/>
  <c r="P64" i="91"/>
  <c r="AB64" i="91"/>
  <c r="S64" i="91"/>
  <c r="AA64" i="91"/>
  <c r="L64" i="91"/>
  <c r="X64" i="91"/>
  <c r="K64" i="91"/>
  <c r="T64" i="91"/>
  <c r="BW665" i="88"/>
  <c r="BW664" i="88"/>
  <c r="BW663" i="88"/>
  <c r="BW662" i="88"/>
  <c r="BW661" i="88"/>
  <c r="BW660" i="88"/>
  <c r="BW659" i="88"/>
  <c r="BW658" i="88"/>
  <c r="BW657" i="88"/>
  <c r="BW656" i="88"/>
  <c r="BW655" i="88"/>
  <c r="CB66" i="68"/>
  <c r="CF66" i="68"/>
  <c r="CE66" i="68"/>
  <c r="BW687" i="88"/>
  <c r="BW686" i="88"/>
  <c r="BW685" i="88"/>
  <c r="BW684" i="88"/>
  <c r="BW683" i="88"/>
  <c r="BW682" i="88"/>
  <c r="BW681" i="88"/>
  <c r="BW680" i="88"/>
  <c r="BW679" i="88"/>
  <c r="BW678" i="88"/>
  <c r="BW677" i="88"/>
  <c r="CF709" i="82"/>
  <c r="CF708" i="82"/>
  <c r="CF706" i="82"/>
  <c r="CF704" i="82"/>
  <c r="CF702" i="82"/>
  <c r="CF700" i="82"/>
  <c r="CF707" i="82"/>
  <c r="CF705" i="82"/>
  <c r="CF703" i="82"/>
  <c r="CF701" i="82"/>
  <c r="CF699" i="82"/>
  <c r="CF720" i="82"/>
  <c r="CF719" i="82"/>
  <c r="CF717" i="82"/>
  <c r="CF715" i="82"/>
  <c r="CF713" i="82"/>
  <c r="CF711" i="82"/>
  <c r="CF718" i="82"/>
  <c r="CF716" i="82"/>
  <c r="CF714" i="82"/>
  <c r="CF712" i="82"/>
  <c r="CF710" i="82"/>
  <c r="CF71" i="68"/>
  <c r="CB71" i="68"/>
  <c r="CE71" i="68"/>
  <c r="CF742" i="85"/>
  <c r="CF741" i="85"/>
  <c r="CF739" i="85"/>
  <c r="CF737" i="85"/>
  <c r="CF735" i="85"/>
  <c r="CF733" i="85"/>
  <c r="CF738" i="85"/>
  <c r="CF740" i="85"/>
  <c r="CF732" i="85"/>
  <c r="CF734" i="85"/>
  <c r="CF736" i="85"/>
  <c r="CB73" i="68"/>
  <c r="CF73" i="68"/>
  <c r="CE73" i="68"/>
  <c r="H75" i="91"/>
  <c r="X75" i="91"/>
  <c r="L75" i="91"/>
  <c r="S75" i="91"/>
  <c r="AB75" i="91"/>
  <c r="AA75" i="91"/>
  <c r="P75" i="91"/>
  <c r="K75" i="91"/>
  <c r="T75" i="91"/>
  <c r="H76" i="91"/>
  <c r="P76" i="91"/>
  <c r="L76" i="91"/>
  <c r="X76" i="91"/>
  <c r="K76" i="91"/>
  <c r="T76" i="91"/>
  <c r="AB76" i="91"/>
  <c r="S76" i="91"/>
  <c r="AA76" i="91"/>
  <c r="BW797" i="88"/>
  <c r="BW796" i="88"/>
  <c r="BW795" i="88"/>
  <c r="BW794" i="88"/>
  <c r="BW793" i="88"/>
  <c r="BW792" i="88"/>
  <c r="BW791" i="88"/>
  <c r="BW790" i="88"/>
  <c r="BW789" i="88"/>
  <c r="BW788" i="88"/>
  <c r="BW787" i="88"/>
  <c r="CF159" i="82"/>
  <c r="CF158" i="82"/>
  <c r="CF156" i="82"/>
  <c r="CF154" i="82"/>
  <c r="CF152" i="82"/>
  <c r="CF150" i="82"/>
  <c r="CF157" i="82"/>
  <c r="CF155" i="82"/>
  <c r="CF153" i="82"/>
  <c r="CF151" i="82"/>
  <c r="CF149" i="82"/>
  <c r="CF19" i="68"/>
  <c r="CB19" i="68"/>
  <c r="CE19" i="68"/>
  <c r="CF115" i="82"/>
  <c r="CF114" i="82"/>
  <c r="CF112" i="82"/>
  <c r="CF110" i="82"/>
  <c r="CF108" i="82"/>
  <c r="CF106" i="82"/>
  <c r="CF113" i="82"/>
  <c r="CF111" i="82"/>
  <c r="CF107" i="82"/>
  <c r="CF109" i="82"/>
  <c r="CF105" i="82"/>
  <c r="CF137" i="85"/>
  <c r="CF136" i="85"/>
  <c r="CF134" i="85"/>
  <c r="CF132" i="85"/>
  <c r="CF130" i="85"/>
  <c r="CF128" i="85"/>
  <c r="CF135" i="85"/>
  <c r="CF133" i="85"/>
  <c r="CF131" i="85"/>
  <c r="CF129" i="85"/>
  <c r="CF127" i="85"/>
  <c r="BW148" i="88"/>
  <c r="BW147" i="88"/>
  <c r="BW146" i="88"/>
  <c r="BW145" i="88"/>
  <c r="BW144" i="88"/>
  <c r="BW143" i="88"/>
  <c r="BW142" i="88"/>
  <c r="BW141" i="88"/>
  <c r="BW140" i="88"/>
  <c r="BW139" i="88"/>
  <c r="BW138" i="88"/>
  <c r="CF170" i="82"/>
  <c r="CF169" i="82"/>
  <c r="CF167" i="82"/>
  <c r="CF165" i="82"/>
  <c r="CF163" i="82"/>
  <c r="CF161" i="82"/>
  <c r="CF168" i="82"/>
  <c r="CF166" i="82"/>
  <c r="CF164" i="82"/>
  <c r="CF162" i="82"/>
  <c r="CF160" i="82"/>
  <c r="H21" i="91"/>
  <c r="X21" i="91"/>
  <c r="L21" i="91"/>
  <c r="P21" i="91"/>
  <c r="K21" i="91"/>
  <c r="T21" i="91"/>
  <c r="S21" i="91"/>
  <c r="AB21" i="91"/>
  <c r="AA21" i="91"/>
  <c r="CF192" i="85"/>
  <c r="CF191" i="85"/>
  <c r="CF189" i="85"/>
  <c r="CF187" i="85"/>
  <c r="CF185" i="85"/>
  <c r="CF183" i="85"/>
  <c r="CF190" i="85"/>
  <c r="CF188" i="85"/>
  <c r="CF186" i="85"/>
  <c r="CF184" i="85"/>
  <c r="CF182" i="85"/>
  <c r="CF203" i="85"/>
  <c r="CF202" i="85"/>
  <c r="CF200" i="85"/>
  <c r="CF198" i="85"/>
  <c r="CF196" i="85"/>
  <c r="CF194" i="85"/>
  <c r="CF201" i="85"/>
  <c r="CF199" i="85"/>
  <c r="CF197" i="85"/>
  <c r="CF195" i="85"/>
  <c r="CF193" i="85"/>
  <c r="BW214" i="88"/>
  <c r="BW213" i="88"/>
  <c r="BW212" i="88"/>
  <c r="BW211" i="88"/>
  <c r="BW210" i="88"/>
  <c r="BW209" i="88"/>
  <c r="BW208" i="88"/>
  <c r="BW207" i="88"/>
  <c r="BW206" i="88"/>
  <c r="BW205" i="88"/>
  <c r="BW204" i="88"/>
  <c r="CF236" i="82"/>
  <c r="CF235" i="82"/>
  <c r="CF233" i="82"/>
  <c r="CF231" i="82"/>
  <c r="CF229" i="82"/>
  <c r="CF227" i="82"/>
  <c r="CF234" i="82"/>
  <c r="CF232" i="82"/>
  <c r="CF230" i="82"/>
  <c r="CF228" i="82"/>
  <c r="CF226" i="82"/>
  <c r="CF247" i="82"/>
  <c r="CF246" i="82"/>
  <c r="CF244" i="82"/>
  <c r="CF242" i="82"/>
  <c r="CF240" i="82"/>
  <c r="CF238" i="82"/>
  <c r="CF245" i="82"/>
  <c r="CF243" i="82"/>
  <c r="CF241" i="82"/>
  <c r="CF239" i="82"/>
  <c r="CF237" i="82"/>
  <c r="CB28" i="68"/>
  <c r="CE28" i="68"/>
  <c r="CF28" i="68"/>
  <c r="CF269" i="85"/>
  <c r="CF268" i="85"/>
  <c r="CF266" i="85"/>
  <c r="CF264" i="85"/>
  <c r="CF262" i="85"/>
  <c r="CF260" i="85"/>
  <c r="CF267" i="85"/>
  <c r="CF265" i="85"/>
  <c r="CF263" i="85"/>
  <c r="CF261" i="85"/>
  <c r="CF259" i="85"/>
  <c r="BW280" i="88"/>
  <c r="BW279" i="88"/>
  <c r="BW278" i="88"/>
  <c r="BW277" i="88"/>
  <c r="BW276" i="88"/>
  <c r="BW275" i="88"/>
  <c r="BW274" i="88"/>
  <c r="BW273" i="88"/>
  <c r="BW272" i="88"/>
  <c r="BW271" i="88"/>
  <c r="BW270" i="88"/>
  <c r="CF302" i="82"/>
  <c r="CF301" i="82"/>
  <c r="CF299" i="82"/>
  <c r="CF297" i="82"/>
  <c r="CF295" i="82"/>
  <c r="CF293" i="82"/>
  <c r="CF300" i="82"/>
  <c r="CF298" i="82"/>
  <c r="CF296" i="82"/>
  <c r="CF294" i="82"/>
  <c r="CF292" i="82"/>
  <c r="H33" i="91"/>
  <c r="X33" i="91"/>
  <c r="L33" i="91"/>
  <c r="T33" i="91"/>
  <c r="S33" i="91"/>
  <c r="AB33" i="91"/>
  <c r="AA33" i="91"/>
  <c r="P33" i="91"/>
  <c r="K33" i="91"/>
  <c r="CF324" i="85"/>
  <c r="CF323" i="85"/>
  <c r="CF321" i="85"/>
  <c r="CF319" i="85"/>
  <c r="CF317" i="85"/>
  <c r="CF315" i="85"/>
  <c r="CF314" i="85"/>
  <c r="CF316" i="85"/>
  <c r="CF318" i="85"/>
  <c r="CF320" i="85"/>
  <c r="CF322" i="85"/>
  <c r="CF335" i="85"/>
  <c r="CF334" i="85"/>
  <c r="CF332" i="85"/>
  <c r="CF330" i="85"/>
  <c r="CF328" i="85"/>
  <c r="CF326" i="85"/>
  <c r="CF325" i="85"/>
  <c r="CF327" i="85"/>
  <c r="CF329" i="85"/>
  <c r="CF331" i="85"/>
  <c r="CF333" i="85"/>
  <c r="BW346" i="88"/>
  <c r="BW345" i="88"/>
  <c r="BW344" i="88"/>
  <c r="BW343" i="88"/>
  <c r="BW342" i="88"/>
  <c r="BW341" i="88"/>
  <c r="BW340" i="88"/>
  <c r="BW339" i="88"/>
  <c r="BW338" i="88"/>
  <c r="BW337" i="88"/>
  <c r="BW336" i="88"/>
  <c r="H38" i="91"/>
  <c r="T38" i="91"/>
  <c r="K38" i="91"/>
  <c r="L38" i="91"/>
  <c r="X38" i="91"/>
  <c r="S38" i="91"/>
  <c r="AB38" i="91"/>
  <c r="AA38" i="91"/>
  <c r="P38" i="91"/>
  <c r="CF379" i="82"/>
  <c r="CF378" i="82"/>
  <c r="CF376" i="82"/>
  <c r="CF374" i="82"/>
  <c r="CF372" i="82"/>
  <c r="CF370" i="82"/>
  <c r="CF377" i="82"/>
  <c r="CF375" i="82"/>
  <c r="CF373" i="82"/>
  <c r="CF371" i="82"/>
  <c r="CF369" i="82"/>
  <c r="CB40" i="68"/>
  <c r="CE40" i="68"/>
  <c r="CF40" i="68"/>
  <c r="CF401" i="85"/>
  <c r="CF400" i="85"/>
  <c r="CF398" i="85"/>
  <c r="CF396" i="85"/>
  <c r="CF394" i="85"/>
  <c r="CF392" i="85"/>
  <c r="CF399" i="85"/>
  <c r="CF397" i="85"/>
  <c r="CF395" i="85"/>
  <c r="CF393" i="85"/>
  <c r="CF391" i="85"/>
  <c r="BW412" i="88"/>
  <c r="BW411" i="88"/>
  <c r="BW410" i="88"/>
  <c r="BW409" i="88"/>
  <c r="BW408" i="88"/>
  <c r="BW407" i="88"/>
  <c r="BW406" i="88"/>
  <c r="BW405" i="88"/>
  <c r="BW404" i="88"/>
  <c r="BW403" i="88"/>
  <c r="BW402" i="88"/>
  <c r="CF434" i="82"/>
  <c r="CF433" i="82"/>
  <c r="CF431" i="82"/>
  <c r="CF429" i="82"/>
  <c r="CF427" i="82"/>
  <c r="CF425" i="82"/>
  <c r="CF432" i="82"/>
  <c r="CF430" i="82"/>
  <c r="CF428" i="82"/>
  <c r="CF426" i="82"/>
  <c r="CF424" i="82"/>
  <c r="H45" i="91"/>
  <c r="X45" i="91"/>
  <c r="L45" i="91"/>
  <c r="AB45" i="91"/>
  <c r="AA45" i="91"/>
  <c r="P45" i="91"/>
  <c r="K45" i="91"/>
  <c r="T45" i="91"/>
  <c r="S45" i="91"/>
  <c r="CF456" i="85"/>
  <c r="CF455" i="85"/>
  <c r="CF453" i="85"/>
  <c r="CF451" i="85"/>
  <c r="CF449" i="85"/>
  <c r="CF447" i="85"/>
  <c r="CF454" i="85"/>
  <c r="CF452" i="85"/>
  <c r="CF450" i="85"/>
  <c r="CF448" i="85"/>
  <c r="CF446" i="85"/>
  <c r="CF467" i="85"/>
  <c r="CF466" i="85"/>
  <c r="CF464" i="85"/>
  <c r="CF462" i="85"/>
  <c r="CF460" i="85"/>
  <c r="CF458" i="85"/>
  <c r="CF465" i="85"/>
  <c r="CF463" i="85"/>
  <c r="CF461" i="85"/>
  <c r="CF459" i="85"/>
  <c r="CF457" i="85"/>
  <c r="BW478" i="88"/>
  <c r="BW477" i="88"/>
  <c r="BW476" i="88"/>
  <c r="BW475" i="88"/>
  <c r="BW474" i="88"/>
  <c r="BW473" i="88"/>
  <c r="BW472" i="88"/>
  <c r="BW471" i="88"/>
  <c r="BW470" i="88"/>
  <c r="BW469" i="88"/>
  <c r="BW468" i="88"/>
  <c r="H50" i="91"/>
  <c r="T50" i="91"/>
  <c r="K50" i="91"/>
  <c r="S50" i="91"/>
  <c r="AB50" i="91"/>
  <c r="AA50" i="91"/>
  <c r="P50" i="91"/>
  <c r="L50" i="91"/>
  <c r="X50" i="91"/>
  <c r="CF511" i="82"/>
  <c r="CF510" i="82"/>
  <c r="CF508" i="82"/>
  <c r="CF506" i="82"/>
  <c r="CF504" i="82"/>
  <c r="CF502" i="82"/>
  <c r="CF509" i="82"/>
  <c r="CF507" i="82"/>
  <c r="CF505" i="82"/>
  <c r="CF503" i="82"/>
  <c r="CF501" i="82"/>
  <c r="CB52" i="68"/>
  <c r="CF52" i="68"/>
  <c r="CE52" i="68"/>
  <c r="CF533" i="85"/>
  <c r="CF532" i="85"/>
  <c r="CF530" i="85"/>
  <c r="CF528" i="85"/>
  <c r="CF526" i="85"/>
  <c r="CF524" i="85"/>
  <c r="CF531" i="85"/>
  <c r="CF529" i="85"/>
  <c r="CF527" i="85"/>
  <c r="CF525" i="85"/>
  <c r="CF523" i="85"/>
  <c r="BW544" i="88"/>
  <c r="BW543" i="88"/>
  <c r="BW542" i="88"/>
  <c r="BW541" i="88"/>
  <c r="BW540" i="88"/>
  <c r="BW539" i="88"/>
  <c r="BW538" i="88"/>
  <c r="BW537" i="88"/>
  <c r="BW536" i="88"/>
  <c r="BW535" i="88"/>
  <c r="BW534" i="88"/>
  <c r="CF566" i="82"/>
  <c r="CF565" i="82"/>
  <c r="CF563" i="82"/>
  <c r="CF561" i="82"/>
  <c r="CF559" i="82"/>
  <c r="CF557" i="82"/>
  <c r="CF564" i="82"/>
  <c r="CF562" i="82"/>
  <c r="CF560" i="82"/>
  <c r="CF558" i="82"/>
  <c r="CF556" i="82"/>
  <c r="H57" i="91"/>
  <c r="X57" i="91"/>
  <c r="L57" i="91"/>
  <c r="P57" i="91"/>
  <c r="K57" i="91"/>
  <c r="T57" i="91"/>
  <c r="S57" i="91"/>
  <c r="AB57" i="91"/>
  <c r="AA57" i="91"/>
  <c r="CF588" i="85"/>
  <c r="CF587" i="85"/>
  <c r="CF585" i="85"/>
  <c r="CF583" i="85"/>
  <c r="CF581" i="85"/>
  <c r="CF579" i="85"/>
  <c r="CF586" i="85"/>
  <c r="CF584" i="85"/>
  <c r="CF582" i="85"/>
  <c r="CF580" i="85"/>
  <c r="CF578" i="85"/>
  <c r="CF599" i="85"/>
  <c r="CF598" i="85"/>
  <c r="CF596" i="85"/>
  <c r="CF594" i="85"/>
  <c r="CF592" i="85"/>
  <c r="CF590" i="85"/>
  <c r="CF597" i="85"/>
  <c r="CF595" i="85"/>
  <c r="CF593" i="85"/>
  <c r="CF591" i="85"/>
  <c r="CF589" i="85"/>
  <c r="BW610" i="88"/>
  <c r="BW609" i="88"/>
  <c r="BW608" i="88"/>
  <c r="BW607" i="88"/>
  <c r="BW606" i="88"/>
  <c r="BW605" i="88"/>
  <c r="BW604" i="88"/>
  <c r="BW603" i="88"/>
  <c r="BW602" i="88"/>
  <c r="BW601" i="88"/>
  <c r="BW600" i="88"/>
  <c r="H62" i="91"/>
  <c r="T62" i="91"/>
  <c r="K62" i="91"/>
  <c r="AA62" i="91"/>
  <c r="P62" i="91"/>
  <c r="L62" i="91"/>
  <c r="X62" i="91"/>
  <c r="S62" i="91"/>
  <c r="AB62" i="91"/>
  <c r="CF643" i="82"/>
  <c r="CF642" i="82"/>
  <c r="CF640" i="82"/>
  <c r="CF638" i="82"/>
  <c r="CF636" i="82"/>
  <c r="CF634" i="82"/>
  <c r="CF641" i="82"/>
  <c r="CF639" i="82"/>
  <c r="CF637" i="82"/>
  <c r="CF635" i="82"/>
  <c r="CF633" i="82"/>
  <c r="CB64" i="68"/>
  <c r="CF64" i="68"/>
  <c r="CE64" i="68"/>
  <c r="CF665" i="85"/>
  <c r="CF664" i="85"/>
  <c r="CF662" i="85"/>
  <c r="CF660" i="85"/>
  <c r="CF658" i="85"/>
  <c r="CF656" i="85"/>
  <c r="CF663" i="85"/>
  <c r="CF661" i="85"/>
  <c r="CF659" i="85"/>
  <c r="CF657" i="85"/>
  <c r="CF655" i="85"/>
  <c r="BW676" i="88"/>
  <c r="BW675" i="88"/>
  <c r="BW674" i="88"/>
  <c r="BW673" i="88"/>
  <c r="BW672" i="88"/>
  <c r="BW671" i="88"/>
  <c r="BW670" i="88"/>
  <c r="BW669" i="88"/>
  <c r="BW668" i="88"/>
  <c r="BW667" i="88"/>
  <c r="BW666" i="88"/>
  <c r="CF698" i="82"/>
  <c r="CF697" i="82"/>
  <c r="CF695" i="82"/>
  <c r="CF693" i="82"/>
  <c r="CF691" i="82"/>
  <c r="CF689" i="82"/>
  <c r="CF696" i="82"/>
  <c r="CF694" i="82"/>
  <c r="CF692" i="82"/>
  <c r="CF690" i="82"/>
  <c r="CF688" i="82"/>
  <c r="H69" i="91"/>
  <c r="X69" i="91"/>
  <c r="L69" i="91"/>
  <c r="T69" i="91"/>
  <c r="S69" i="91"/>
  <c r="AB69" i="91"/>
  <c r="AA69" i="91"/>
  <c r="P69" i="91"/>
  <c r="K69" i="91"/>
  <c r="CF720" i="85"/>
  <c r="CF719" i="85"/>
  <c r="CF717" i="85"/>
  <c r="CF715" i="85"/>
  <c r="CF713" i="85"/>
  <c r="CF711" i="85"/>
  <c r="CF716" i="85"/>
  <c r="CF718" i="85"/>
  <c r="CF710" i="85"/>
  <c r="CF712" i="85"/>
  <c r="CF714" i="85"/>
  <c r="CF731" i="85"/>
  <c r="CF730" i="85"/>
  <c r="CF728" i="85"/>
  <c r="CF726" i="85"/>
  <c r="CF724" i="85"/>
  <c r="CF722" i="85"/>
  <c r="CF727" i="85"/>
  <c r="CF729" i="85"/>
  <c r="CF721" i="85"/>
  <c r="CF723" i="85"/>
  <c r="CF725" i="85"/>
  <c r="BW742" i="88"/>
  <c r="BW741" i="88"/>
  <c r="BW740" i="88"/>
  <c r="BW739" i="88"/>
  <c r="BW738" i="88"/>
  <c r="BW737" i="88"/>
  <c r="BW736" i="88"/>
  <c r="BW735" i="88"/>
  <c r="BW734" i="88"/>
  <c r="BW733" i="88"/>
  <c r="BW732" i="88"/>
  <c r="H74" i="91"/>
  <c r="T74" i="91"/>
  <c r="K74" i="91"/>
  <c r="L74" i="91"/>
  <c r="X74" i="91"/>
  <c r="S74" i="91"/>
  <c r="AB74" i="91"/>
  <c r="AA74" i="91"/>
  <c r="P74" i="91"/>
  <c r="CF775" i="82"/>
  <c r="CF774" i="82"/>
  <c r="CF772" i="82"/>
  <c r="CF770" i="82"/>
  <c r="CF768" i="82"/>
  <c r="CF766" i="82"/>
  <c r="CF773" i="82"/>
  <c r="CF771" i="82"/>
  <c r="CF769" i="82"/>
  <c r="CF767" i="82"/>
  <c r="CF765" i="82"/>
  <c r="CB76" i="68"/>
  <c r="CE76" i="68"/>
  <c r="CF76" i="68"/>
  <c r="CF797" i="85"/>
  <c r="CF796" i="85"/>
  <c r="CF794" i="85"/>
  <c r="CF792" i="85"/>
  <c r="CF790" i="85"/>
  <c r="CF788" i="85"/>
  <c r="CF793" i="85"/>
  <c r="CF795" i="85"/>
  <c r="CF787" i="85"/>
  <c r="CF789" i="85"/>
  <c r="CF791" i="85"/>
  <c r="H18" i="91"/>
  <c r="AA18" i="91"/>
  <c r="AB18" i="91"/>
  <c r="P18" i="91"/>
  <c r="X18" i="91"/>
  <c r="L18" i="91"/>
  <c r="T18" i="91"/>
  <c r="K18" i="91"/>
  <c r="S18" i="91"/>
  <c r="BW104" i="88"/>
  <c r="BW103" i="88"/>
  <c r="BW102" i="88"/>
  <c r="BW101" i="88"/>
  <c r="BW100" i="88"/>
  <c r="BW99" i="88"/>
  <c r="BW98" i="88"/>
  <c r="BW97" i="88"/>
  <c r="BW96" i="88"/>
  <c r="BW95" i="88"/>
  <c r="BW94" i="88"/>
  <c r="H17" i="91"/>
  <c r="P17" i="91"/>
  <c r="X17" i="91"/>
  <c r="L17" i="91"/>
  <c r="T17" i="91"/>
  <c r="K17" i="91"/>
  <c r="AB17" i="91"/>
  <c r="S17" i="91"/>
  <c r="AA17" i="91"/>
  <c r="H15" i="91"/>
  <c r="X15" i="91"/>
  <c r="L15" i="91"/>
  <c r="AA15" i="91"/>
  <c r="P15" i="91"/>
  <c r="K15" i="91"/>
  <c r="T15" i="91"/>
  <c r="S15" i="91"/>
  <c r="AB15" i="91"/>
  <c r="CF100" i="82"/>
  <c r="CF102" i="82"/>
  <c r="CF98" i="82"/>
  <c r="CF96" i="82"/>
  <c r="CF94" i="82"/>
  <c r="CF101" i="82"/>
  <c r="CF104" i="82"/>
  <c r="CF103" i="82"/>
  <c r="CF95" i="82"/>
  <c r="CF97" i="82"/>
  <c r="CF99" i="82"/>
  <c r="CB16" i="68"/>
  <c r="CF16" i="68"/>
  <c r="CE16" i="68"/>
  <c r="H14" i="91"/>
  <c r="T14" i="91"/>
  <c r="K14" i="91"/>
  <c r="S14" i="91"/>
  <c r="AB14" i="91"/>
  <c r="AA14" i="91"/>
  <c r="P14" i="91"/>
  <c r="L14" i="91"/>
  <c r="X14" i="91"/>
  <c r="CB15" i="68"/>
  <c r="CF15" i="68"/>
  <c r="CE15" i="68"/>
  <c r="CF126" i="85"/>
  <c r="CF125" i="85"/>
  <c r="CF123" i="85"/>
  <c r="CF121" i="85"/>
  <c r="CF119" i="85"/>
  <c r="CF117" i="85"/>
  <c r="CF124" i="85"/>
  <c r="CF122" i="85"/>
  <c r="CF120" i="85"/>
  <c r="CF118" i="85"/>
  <c r="CF116" i="85"/>
  <c r="CF17" i="68"/>
  <c r="CB17" i="68"/>
  <c r="CE17" i="68"/>
  <c r="H19" i="91"/>
  <c r="AB19" i="91"/>
  <c r="S19" i="91"/>
  <c r="X19" i="91"/>
  <c r="K19" i="91"/>
  <c r="T19" i="91"/>
  <c r="AA19" i="91"/>
  <c r="P19" i="91"/>
  <c r="L19" i="91"/>
  <c r="H20" i="91"/>
  <c r="T20" i="91"/>
  <c r="K20" i="91"/>
  <c r="AB20" i="91"/>
  <c r="AA20" i="91"/>
  <c r="P20" i="91"/>
  <c r="L20" i="91"/>
  <c r="X20" i="91"/>
  <c r="S20" i="91"/>
  <c r="BW181" i="88"/>
  <c r="BW180" i="88"/>
  <c r="BW179" i="88"/>
  <c r="BW178" i="88"/>
  <c r="BW177" i="88"/>
  <c r="BW176" i="88"/>
  <c r="BW175" i="88"/>
  <c r="BW174" i="88"/>
  <c r="BW173" i="88"/>
  <c r="BW172" i="88"/>
  <c r="BW171" i="88"/>
  <c r="CB22" i="68"/>
  <c r="CE22" i="68"/>
  <c r="CF22" i="68"/>
  <c r="BW203" i="88"/>
  <c r="BW202" i="88"/>
  <c r="BW201" i="88"/>
  <c r="BW200" i="88"/>
  <c r="BW199" i="88"/>
  <c r="BW198" i="88"/>
  <c r="BW197" i="88"/>
  <c r="BW196" i="88"/>
  <c r="BW195" i="88"/>
  <c r="BW194" i="88"/>
  <c r="BW193" i="88"/>
  <c r="CF225" i="82"/>
  <c r="CF224" i="82"/>
  <c r="CF222" i="82"/>
  <c r="CF220" i="82"/>
  <c r="CF218" i="82"/>
  <c r="CF216" i="82"/>
  <c r="CF223" i="82"/>
  <c r="CF221" i="82"/>
  <c r="CF219" i="82"/>
  <c r="CF217" i="82"/>
  <c r="CF215" i="82"/>
  <c r="H26" i="91"/>
  <c r="T26" i="91"/>
  <c r="K26" i="91"/>
  <c r="AA26" i="91"/>
  <c r="P26" i="91"/>
  <c r="L26" i="91"/>
  <c r="X26" i="91"/>
  <c r="S26" i="91"/>
  <c r="AB26" i="91"/>
  <c r="CB27" i="68"/>
  <c r="CF27" i="68"/>
  <c r="CE27" i="68"/>
  <c r="CF258" i="85"/>
  <c r="CF257" i="85"/>
  <c r="CF255" i="85"/>
  <c r="CF253" i="85"/>
  <c r="CF251" i="85"/>
  <c r="CF249" i="85"/>
  <c r="CF256" i="85"/>
  <c r="CF254" i="85"/>
  <c r="CF252" i="85"/>
  <c r="CF250" i="85"/>
  <c r="CF248" i="85"/>
  <c r="CF29" i="68"/>
  <c r="CB29" i="68"/>
  <c r="CE29" i="68"/>
  <c r="H31" i="91"/>
  <c r="AB31" i="91"/>
  <c r="S31" i="91"/>
  <c r="AA31" i="91"/>
  <c r="P31" i="91"/>
  <c r="L31" i="91"/>
  <c r="X31" i="91"/>
  <c r="K31" i="91"/>
  <c r="T31" i="91"/>
  <c r="H32" i="91"/>
  <c r="T32" i="91"/>
  <c r="K32" i="91"/>
  <c r="P32" i="91"/>
  <c r="L32" i="91"/>
  <c r="X32" i="91"/>
  <c r="S32" i="91"/>
  <c r="AB32" i="91"/>
  <c r="AA32" i="91"/>
  <c r="BW313" i="88"/>
  <c r="BW312" i="88"/>
  <c r="BW311" i="88"/>
  <c r="BW310" i="88"/>
  <c r="BW309" i="88"/>
  <c r="BW308" i="88"/>
  <c r="BW307" i="88"/>
  <c r="BW306" i="88"/>
  <c r="BW305" i="88"/>
  <c r="BW304" i="88"/>
  <c r="BW303" i="88"/>
  <c r="CB34" i="68"/>
  <c r="CE34" i="68"/>
  <c r="CF34" i="68"/>
  <c r="BW335" i="88"/>
  <c r="BW334" i="88"/>
  <c r="BW333" i="88"/>
  <c r="BW332" i="88"/>
  <c r="BW331" i="88"/>
  <c r="BW330" i="88"/>
  <c r="BW329" i="88"/>
  <c r="BW328" i="88"/>
  <c r="BW327" i="88"/>
  <c r="BW326" i="88"/>
  <c r="BW325" i="88"/>
  <c r="CF357" i="82"/>
  <c r="CF356" i="82"/>
  <c r="CF354" i="82"/>
  <c r="CF352" i="82"/>
  <c r="CF350" i="82"/>
  <c r="CF348" i="82"/>
  <c r="CF355" i="82"/>
  <c r="CF353" i="82"/>
  <c r="CF351" i="82"/>
  <c r="CF349" i="82"/>
  <c r="CF347" i="82"/>
  <c r="CF368" i="82"/>
  <c r="CF367" i="82"/>
  <c r="CF365" i="82"/>
  <c r="CF363" i="82"/>
  <c r="CF361" i="82"/>
  <c r="CF359" i="82"/>
  <c r="CF366" i="82"/>
  <c r="CF364" i="82"/>
  <c r="CF362" i="82"/>
  <c r="CF360" i="82"/>
  <c r="CF358" i="82"/>
  <c r="CB39" i="68"/>
  <c r="CF39" i="68"/>
  <c r="CE39" i="68"/>
  <c r="CF390" i="85"/>
  <c r="CF389" i="85"/>
  <c r="CF387" i="85"/>
  <c r="CF385" i="85"/>
  <c r="CF383" i="85"/>
  <c r="CF381" i="85"/>
  <c r="CF388" i="85"/>
  <c r="CF386" i="85"/>
  <c r="CF384" i="85"/>
  <c r="CF382" i="85"/>
  <c r="CF380" i="85"/>
  <c r="CF41" i="68"/>
  <c r="CB41" i="68"/>
  <c r="CE41" i="68"/>
  <c r="H43" i="91"/>
  <c r="AB43" i="91"/>
  <c r="S43" i="91"/>
  <c r="P43" i="91"/>
  <c r="L43" i="91"/>
  <c r="X43" i="91"/>
  <c r="K43" i="91"/>
  <c r="T43" i="91"/>
  <c r="AA43" i="91"/>
  <c r="H44" i="91"/>
  <c r="T44" i="91"/>
  <c r="K44" i="91"/>
  <c r="X44" i="91"/>
  <c r="S44" i="91"/>
  <c r="AB44" i="91"/>
  <c r="AA44" i="91"/>
  <c r="P44" i="91"/>
  <c r="L44" i="91"/>
  <c r="BW445" i="88"/>
  <c r="BW444" i="88"/>
  <c r="BW443" i="88"/>
  <c r="BW442" i="88"/>
  <c r="BW441" i="88"/>
  <c r="BW440" i="88"/>
  <c r="BW439" i="88"/>
  <c r="BW438" i="88"/>
  <c r="BW437" i="88"/>
  <c r="BW436" i="88"/>
  <c r="BW435" i="88"/>
  <c r="CF46" i="68"/>
  <c r="CB46" i="68"/>
  <c r="CE46" i="68"/>
  <c r="BW467" i="88"/>
  <c r="BW466" i="88"/>
  <c r="BW465" i="88"/>
  <c r="BW464" i="88"/>
  <c r="BW463" i="88"/>
  <c r="BW462" i="88"/>
  <c r="BW461" i="88"/>
  <c r="BW460" i="88"/>
  <c r="BW459" i="88"/>
  <c r="BW458" i="88"/>
  <c r="BW457" i="88"/>
  <c r="CF489" i="82"/>
  <c r="CF488" i="82"/>
  <c r="CF486" i="82"/>
  <c r="CF484" i="82"/>
  <c r="CF482" i="82"/>
  <c r="CF480" i="82"/>
  <c r="CF487" i="82"/>
  <c r="CF485" i="82"/>
  <c r="CF483" i="82"/>
  <c r="CF481" i="82"/>
  <c r="CF479" i="82"/>
  <c r="CF500" i="82"/>
  <c r="CF499" i="82"/>
  <c r="CF497" i="82"/>
  <c r="CF495" i="82"/>
  <c r="CF493" i="82"/>
  <c r="CF491" i="82"/>
  <c r="CF498" i="82"/>
  <c r="CF496" i="82"/>
  <c r="CF494" i="82"/>
  <c r="CF492" i="82"/>
  <c r="CF490" i="82"/>
  <c r="CB51" i="68"/>
  <c r="CF51" i="68"/>
  <c r="CE51" i="68"/>
  <c r="CF522" i="85"/>
  <c r="CF521" i="85"/>
  <c r="CF519" i="85"/>
  <c r="CF517" i="85"/>
  <c r="CF515" i="85"/>
  <c r="CF513" i="85"/>
  <c r="CF520" i="85"/>
  <c r="CF518" i="85"/>
  <c r="CF516" i="85"/>
  <c r="CF514" i="85"/>
  <c r="CF512" i="85"/>
  <c r="CF53" i="68"/>
  <c r="CB53" i="68"/>
  <c r="AF53" i="91" s="1"/>
  <c r="CE53" i="68"/>
  <c r="H55" i="91"/>
  <c r="AB55" i="91"/>
  <c r="S55" i="91"/>
  <c r="X55" i="91"/>
  <c r="K55" i="91"/>
  <c r="T55" i="91"/>
  <c r="AA55" i="91"/>
  <c r="P55" i="91"/>
  <c r="L55" i="91"/>
  <c r="H56" i="91"/>
  <c r="T56" i="91"/>
  <c r="K56" i="91"/>
  <c r="AB56" i="91"/>
  <c r="AA56" i="91"/>
  <c r="P56" i="91"/>
  <c r="L56" i="91"/>
  <c r="X56" i="91"/>
  <c r="S56" i="91"/>
  <c r="BW577" i="88"/>
  <c r="BW576" i="88"/>
  <c r="BW575" i="88"/>
  <c r="BW574" i="88"/>
  <c r="BW573" i="88"/>
  <c r="BW572" i="88"/>
  <c r="BW571" i="88"/>
  <c r="BW570" i="88"/>
  <c r="BW569" i="88"/>
  <c r="BW568" i="88"/>
  <c r="BW567" i="88"/>
  <c r="CB58" i="68"/>
  <c r="CF58" i="68"/>
  <c r="CE58" i="68"/>
  <c r="BW599" i="88"/>
  <c r="BW598" i="88"/>
  <c r="BW597" i="88"/>
  <c r="BW596" i="88"/>
  <c r="BW595" i="88"/>
  <c r="BW594" i="88"/>
  <c r="BW593" i="88"/>
  <c r="BW592" i="88"/>
  <c r="BW591" i="88"/>
  <c r="BW590" i="88"/>
  <c r="BW589" i="88"/>
  <c r="CF621" i="82"/>
  <c r="CF620" i="82"/>
  <c r="CF618" i="82"/>
  <c r="CF616" i="82"/>
  <c r="CF614" i="82"/>
  <c r="CF612" i="82"/>
  <c r="CF619" i="82"/>
  <c r="CF617" i="82"/>
  <c r="CF615" i="82"/>
  <c r="CF613" i="82"/>
  <c r="CF611" i="82"/>
  <c r="CF632" i="82"/>
  <c r="CF631" i="82"/>
  <c r="CF629" i="82"/>
  <c r="CF627" i="82"/>
  <c r="CF625" i="82"/>
  <c r="CF623" i="82"/>
  <c r="CF630" i="82"/>
  <c r="CF628" i="82"/>
  <c r="CF626" i="82"/>
  <c r="CF624" i="82"/>
  <c r="CF622" i="82"/>
  <c r="CB63" i="68"/>
  <c r="CF63" i="68"/>
  <c r="CE63" i="68"/>
  <c r="CF654" i="85"/>
  <c r="CF653" i="85"/>
  <c r="CF651" i="85"/>
  <c r="CF649" i="85"/>
  <c r="CF647" i="85"/>
  <c r="CF645" i="85"/>
  <c r="CF652" i="85"/>
  <c r="CF650" i="85"/>
  <c r="CF648" i="85"/>
  <c r="CF646" i="85"/>
  <c r="CF644" i="85"/>
  <c r="CF65" i="68"/>
  <c r="CB65" i="68"/>
  <c r="AF65" i="91" s="1"/>
  <c r="CE65" i="68"/>
  <c r="H67" i="91"/>
  <c r="AB67" i="91"/>
  <c r="S67" i="91"/>
  <c r="AA67" i="91"/>
  <c r="P67" i="91"/>
  <c r="L67" i="91"/>
  <c r="X67" i="91"/>
  <c r="K67" i="91"/>
  <c r="T67" i="91"/>
  <c r="H68" i="91"/>
  <c r="T68" i="91"/>
  <c r="K68" i="91"/>
  <c r="P68" i="91"/>
  <c r="L68" i="91"/>
  <c r="X68" i="91"/>
  <c r="S68" i="91"/>
  <c r="AB68" i="91"/>
  <c r="AA68" i="91"/>
  <c r="BW709" i="88"/>
  <c r="BW708" i="88"/>
  <c r="BW707" i="88"/>
  <c r="BW706" i="88"/>
  <c r="BW705" i="88"/>
  <c r="BW704" i="88"/>
  <c r="BW703" i="88"/>
  <c r="BW702" i="88"/>
  <c r="BW701" i="88"/>
  <c r="BW700" i="88"/>
  <c r="BW699" i="88"/>
  <c r="CB70" i="68"/>
  <c r="CF70" i="68"/>
  <c r="CE70" i="68"/>
  <c r="BW731" i="88"/>
  <c r="BW730" i="88"/>
  <c r="BW729" i="88"/>
  <c r="BW728" i="88"/>
  <c r="BW727" i="88"/>
  <c r="BW726" i="88"/>
  <c r="BW725" i="88"/>
  <c r="BW724" i="88"/>
  <c r="BW723" i="88"/>
  <c r="BW722" i="88"/>
  <c r="BW721" i="88"/>
  <c r="CF753" i="82"/>
  <c r="CF752" i="82"/>
  <c r="CF750" i="82"/>
  <c r="CF748" i="82"/>
  <c r="CF746" i="82"/>
  <c r="CF744" i="82"/>
  <c r="CF751" i="82"/>
  <c r="CF749" i="82"/>
  <c r="CF747" i="82"/>
  <c r="CF745" i="82"/>
  <c r="CF743" i="82"/>
  <c r="CF764" i="82"/>
  <c r="CF763" i="82"/>
  <c r="CF761" i="82"/>
  <c r="CF759" i="82"/>
  <c r="CF757" i="82"/>
  <c r="CF755" i="82"/>
  <c r="CF762" i="82"/>
  <c r="CF760" i="82"/>
  <c r="CF758" i="82"/>
  <c r="CF756" i="82"/>
  <c r="CF754" i="82"/>
  <c r="CB75" i="68"/>
  <c r="CF75" i="68"/>
  <c r="CE75" i="68"/>
  <c r="CF786" i="85"/>
  <c r="CF785" i="85"/>
  <c r="CF783" i="85"/>
  <c r="CF781" i="85"/>
  <c r="CF779" i="85"/>
  <c r="CF777" i="85"/>
  <c r="CF782" i="85"/>
  <c r="CF784" i="85"/>
  <c r="CF776" i="85"/>
  <c r="CF778" i="85"/>
  <c r="CF780" i="85"/>
  <c r="CF77" i="68"/>
  <c r="CB77" i="68"/>
  <c r="AF77" i="91" s="1"/>
  <c r="CE77" i="68"/>
  <c r="BP787" i="88"/>
  <c r="BX787" i="85"/>
  <c r="BX787" i="82"/>
  <c r="AI77" i="91"/>
  <c r="AJ77" i="91"/>
  <c r="AI76" i="91"/>
  <c r="AJ76" i="91"/>
  <c r="AF76" i="91"/>
  <c r="BX776" i="85"/>
  <c r="BX776" i="82"/>
  <c r="BP776" i="88"/>
  <c r="BX765" i="82"/>
  <c r="AF75" i="91"/>
  <c r="AI75" i="91"/>
  <c r="AJ75" i="91"/>
  <c r="BX765" i="85"/>
  <c r="BP765" i="88"/>
  <c r="BX754" i="82"/>
  <c r="BX754" i="85"/>
  <c r="AF74" i="91"/>
  <c r="AJ74" i="91"/>
  <c r="AI74" i="91"/>
  <c r="BP754" i="88"/>
  <c r="BP743" i="88"/>
  <c r="BX743" i="85"/>
  <c r="BX743" i="82"/>
  <c r="AI73" i="91"/>
  <c r="AF73" i="91"/>
  <c r="AJ73" i="91"/>
  <c r="AJ72" i="91"/>
  <c r="AI72" i="91"/>
  <c r="AF72" i="91"/>
  <c r="BX732" i="85"/>
  <c r="BX732" i="82"/>
  <c r="BP732" i="88"/>
  <c r="BX721" i="82"/>
  <c r="AF71" i="91"/>
  <c r="AJ71" i="91"/>
  <c r="AI71" i="91"/>
  <c r="BX721" i="85"/>
  <c r="BP721" i="88"/>
  <c r="BX710" i="82"/>
  <c r="BX710" i="85"/>
  <c r="AJ70" i="91"/>
  <c r="AI70" i="91"/>
  <c r="AF70" i="91"/>
  <c r="BP710" i="88"/>
  <c r="BP699" i="88"/>
  <c r="BX699" i="85"/>
  <c r="BX699" i="82"/>
  <c r="AF69" i="91"/>
  <c r="AJ69" i="91"/>
  <c r="AI69" i="91"/>
  <c r="AF68" i="91"/>
  <c r="AI68" i="91"/>
  <c r="AJ68" i="91"/>
  <c r="BX688" i="85"/>
  <c r="BX688" i="82"/>
  <c r="BP688" i="88"/>
  <c r="BX677" i="82"/>
  <c r="AI67" i="91"/>
  <c r="AF67" i="91"/>
  <c r="AJ67" i="91"/>
  <c r="BX677" i="85"/>
  <c r="BP677" i="88"/>
  <c r="BX666" i="82"/>
  <c r="BX666" i="85"/>
  <c r="AI66" i="91"/>
  <c r="AF66" i="91"/>
  <c r="AJ66" i="91"/>
  <c r="BP666" i="88"/>
  <c r="BP655" i="88"/>
  <c r="BX655" i="85"/>
  <c r="BX655" i="82"/>
  <c r="AJ65" i="91"/>
  <c r="AI65" i="91"/>
  <c r="AF64" i="91"/>
  <c r="AJ64" i="91"/>
  <c r="AI64" i="91"/>
  <c r="BX644" i="85"/>
  <c r="BX644" i="82"/>
  <c r="BP644" i="88"/>
  <c r="BX633" i="82"/>
  <c r="AF63" i="91"/>
  <c r="AI63" i="91"/>
  <c r="AJ63" i="91"/>
  <c r="BX633" i="85"/>
  <c r="BP633" i="88"/>
  <c r="BX622" i="82"/>
  <c r="BX622" i="85"/>
  <c r="AI62" i="91"/>
  <c r="AF62" i="91"/>
  <c r="AJ62" i="91"/>
  <c r="BP622" i="88"/>
  <c r="BP611" i="88"/>
  <c r="BX611" i="85"/>
  <c r="BX611" i="82"/>
  <c r="AJ61" i="91"/>
  <c r="AF61" i="91"/>
  <c r="AI61" i="91"/>
  <c r="AF60" i="91"/>
  <c r="AJ60" i="91"/>
  <c r="AI60" i="91"/>
  <c r="BX600" i="85"/>
  <c r="BX600" i="82"/>
  <c r="BP600" i="88"/>
  <c r="BX589" i="82"/>
  <c r="AI59" i="91"/>
  <c r="AJ59" i="91"/>
  <c r="AF59" i="91"/>
  <c r="BX589" i="85"/>
  <c r="BP589" i="88"/>
  <c r="BX578" i="82"/>
  <c r="BX578" i="85"/>
  <c r="AJ58" i="91"/>
  <c r="AI58" i="91"/>
  <c r="AF58" i="91"/>
  <c r="BP578" i="88"/>
  <c r="BP567" i="88"/>
  <c r="BX567" i="85"/>
  <c r="BX567" i="82"/>
  <c r="AF57" i="91"/>
  <c r="AI57" i="91"/>
  <c r="AJ57" i="91"/>
  <c r="AJ56" i="91"/>
  <c r="AF56" i="91"/>
  <c r="AI56" i="91"/>
  <c r="BX556" i="85"/>
  <c r="BX556" i="82"/>
  <c r="BP556" i="88"/>
  <c r="BX545" i="82"/>
  <c r="AJ55" i="91"/>
  <c r="AI55" i="91"/>
  <c r="AF55" i="91"/>
  <c r="BX545" i="85"/>
  <c r="BP545" i="88"/>
  <c r="BX534" i="82"/>
  <c r="BX534" i="85"/>
  <c r="AF54" i="91"/>
  <c r="AI54" i="91"/>
  <c r="AJ54" i="91"/>
  <c r="BP534" i="88"/>
  <c r="BP523" i="88"/>
  <c r="BX523" i="85"/>
  <c r="BX523" i="82"/>
  <c r="AI53" i="91"/>
  <c r="AJ53" i="91"/>
  <c r="AF52" i="91"/>
  <c r="AI52" i="91"/>
  <c r="AJ52" i="91"/>
  <c r="BX512" i="85"/>
  <c r="BX512" i="82"/>
  <c r="BP512" i="88"/>
  <c r="BX501" i="82"/>
  <c r="AI51" i="91"/>
  <c r="AJ51" i="91"/>
  <c r="AF51" i="91"/>
  <c r="BX501" i="85"/>
  <c r="BP501" i="88"/>
  <c r="BX490" i="82"/>
  <c r="BX490" i="85"/>
  <c r="AF50" i="91"/>
  <c r="AJ50" i="91"/>
  <c r="AI50" i="91"/>
  <c r="BP490" i="88"/>
  <c r="BP479" i="88"/>
  <c r="BX479" i="85"/>
  <c r="BX479" i="82"/>
  <c r="AF49" i="91"/>
  <c r="AI49" i="91"/>
  <c r="AJ49" i="91"/>
  <c r="AI48" i="91"/>
  <c r="AJ48" i="91"/>
  <c r="AF48" i="91"/>
  <c r="BX468" i="85"/>
  <c r="BX468" i="82"/>
  <c r="BP468" i="88"/>
  <c r="BX457" i="82"/>
  <c r="AI47" i="91"/>
  <c r="AF47" i="91"/>
  <c r="AJ47" i="91"/>
  <c r="BX457" i="85"/>
  <c r="BP457" i="88"/>
  <c r="BX446" i="82"/>
  <c r="BX446" i="85"/>
  <c r="AI46" i="91"/>
  <c r="AJ46" i="91"/>
  <c r="AF46" i="91"/>
  <c r="BP446" i="88"/>
  <c r="BP435" i="88"/>
  <c r="BX435" i="85"/>
  <c r="BX435" i="82"/>
  <c r="AF45" i="91"/>
  <c r="AI45" i="91"/>
  <c r="AJ45" i="91"/>
  <c r="AJ44" i="91"/>
  <c r="AI44" i="91"/>
  <c r="AF44" i="91"/>
  <c r="BX424" i="85"/>
  <c r="BX424" i="82"/>
  <c r="BP424" i="88"/>
  <c r="BX413" i="82"/>
  <c r="AF43" i="91"/>
  <c r="AJ43" i="91"/>
  <c r="AI43" i="91"/>
  <c r="BX413" i="85"/>
  <c r="BP413" i="88"/>
  <c r="BX402" i="82"/>
  <c r="BX402" i="85"/>
  <c r="AJ42" i="91"/>
  <c r="AI42" i="91"/>
  <c r="AF42" i="91"/>
  <c r="BP402" i="88"/>
  <c r="BP391" i="88"/>
  <c r="BX391" i="85"/>
  <c r="BX391" i="82"/>
  <c r="AF41" i="91"/>
  <c r="AJ41" i="91"/>
  <c r="AI41" i="91"/>
  <c r="AF40" i="91"/>
  <c r="AJ40" i="91"/>
  <c r="AI40" i="91"/>
  <c r="BX380" i="85"/>
  <c r="BX380" i="82"/>
  <c r="BP380" i="88"/>
  <c r="BX369" i="82"/>
  <c r="AF39" i="91"/>
  <c r="AJ39" i="91"/>
  <c r="AI39" i="91"/>
  <c r="BX369" i="85"/>
  <c r="BP369" i="88"/>
  <c r="BX358" i="82"/>
  <c r="BX358" i="85"/>
  <c r="AI38" i="91"/>
  <c r="AJ38" i="91"/>
  <c r="AF38" i="91"/>
  <c r="BP358" i="88"/>
  <c r="BP347" i="88"/>
  <c r="BX347" i="85"/>
  <c r="BX347" i="82"/>
  <c r="AF37" i="91"/>
  <c r="AJ37" i="91"/>
  <c r="AI37" i="91"/>
  <c r="AF36" i="91"/>
  <c r="AJ36" i="91"/>
  <c r="AI36" i="91"/>
  <c r="BX336" i="85"/>
  <c r="BX336" i="82"/>
  <c r="BP336" i="88"/>
  <c r="BX325" i="82"/>
  <c r="AI35" i="91"/>
  <c r="AJ35" i="91"/>
  <c r="AF35" i="91"/>
  <c r="BX325" i="85"/>
  <c r="BP325" i="88"/>
  <c r="BX314" i="82"/>
  <c r="BX314" i="85"/>
  <c r="AF34" i="91"/>
  <c r="AI34" i="91"/>
  <c r="AJ34" i="91"/>
  <c r="BP314" i="88"/>
  <c r="BP303" i="88"/>
  <c r="BX303" i="85"/>
  <c r="BX303" i="82"/>
  <c r="AI33" i="91"/>
  <c r="AJ33" i="91"/>
  <c r="AF33" i="91"/>
  <c r="AI32" i="91"/>
  <c r="AJ32" i="91"/>
  <c r="AF32" i="91"/>
  <c r="BX292" i="85"/>
  <c r="BX292" i="82"/>
  <c r="BP292" i="88"/>
  <c r="BX281" i="85"/>
  <c r="BP281" i="88"/>
  <c r="BX281" i="82"/>
  <c r="BX270" i="85"/>
  <c r="AJ30" i="91"/>
  <c r="AI30" i="91"/>
  <c r="AF30" i="91"/>
  <c r="BX270" i="82"/>
  <c r="BP270" i="88"/>
  <c r="BP259" i="88"/>
  <c r="BX259" i="85"/>
  <c r="BX259" i="82"/>
  <c r="AJ29" i="91"/>
  <c r="AI29" i="91"/>
  <c r="AF29" i="91"/>
  <c r="AF28" i="91"/>
  <c r="AI28" i="91"/>
  <c r="AJ28" i="91"/>
  <c r="BX248" i="85"/>
  <c r="BX248" i="82"/>
  <c r="BP248" i="88"/>
  <c r="BX237" i="82"/>
  <c r="AI27" i="91"/>
  <c r="AJ27" i="91"/>
  <c r="AF27" i="91"/>
  <c r="BX237" i="85"/>
  <c r="BP237" i="88"/>
  <c r="BX226" i="85"/>
  <c r="AI26" i="91"/>
  <c r="AF26" i="91"/>
  <c r="AJ26" i="91"/>
  <c r="BX226" i="82"/>
  <c r="BP226" i="88"/>
  <c r="BP215" i="88"/>
  <c r="BX215" i="85"/>
  <c r="BX215" i="82"/>
  <c r="AF25" i="91"/>
  <c r="AI25" i="91"/>
  <c r="AJ25" i="91"/>
  <c r="AJ24" i="91"/>
  <c r="AI24" i="91"/>
  <c r="AF24" i="91"/>
  <c r="BX204" i="85"/>
  <c r="BX204" i="82"/>
  <c r="BP204" i="88"/>
  <c r="BX193" i="82"/>
  <c r="AI23" i="91"/>
  <c r="AF23" i="91"/>
  <c r="AJ23" i="91"/>
  <c r="BX193" i="85"/>
  <c r="BP193" i="88"/>
  <c r="BX182" i="85"/>
  <c r="AI22" i="91"/>
  <c r="AF22" i="91"/>
  <c r="AJ22" i="91"/>
  <c r="BX182" i="82"/>
  <c r="BP182" i="88"/>
  <c r="BP171" i="88"/>
  <c r="BX171" i="85"/>
  <c r="BX171" i="82"/>
  <c r="AI21" i="91"/>
  <c r="AF21" i="91"/>
  <c r="AJ21" i="91"/>
  <c r="AI20" i="91"/>
  <c r="AJ20" i="91"/>
  <c r="AF20" i="91"/>
  <c r="BX160" i="85"/>
  <c r="BX160" i="82"/>
  <c r="BP160" i="88"/>
  <c r="BX149" i="82"/>
  <c r="AJ19" i="91"/>
  <c r="AF19" i="91"/>
  <c r="AI19" i="91"/>
  <c r="BX149" i="85"/>
  <c r="BP149" i="88"/>
  <c r="BX138" i="85"/>
  <c r="AI18" i="91"/>
  <c r="AF18" i="91"/>
  <c r="AJ18" i="91"/>
  <c r="BX138" i="82"/>
  <c r="BP138" i="88"/>
  <c r="BP127" i="88"/>
  <c r="BX127" i="85"/>
  <c r="BX127" i="82"/>
  <c r="AJ17" i="91"/>
  <c r="AF17" i="91"/>
  <c r="AI17" i="91"/>
  <c r="AJ16" i="91"/>
  <c r="AI16" i="91"/>
  <c r="AF16" i="91"/>
  <c r="BX116" i="85"/>
  <c r="BX116" i="82"/>
  <c r="BP116" i="88"/>
  <c r="BX105" i="82"/>
  <c r="AJ15" i="91"/>
  <c r="AI15" i="91"/>
  <c r="AF15" i="91"/>
  <c r="BX105" i="85"/>
  <c r="BP105" i="88"/>
  <c r="BX94" i="85"/>
  <c r="AJ14" i="91"/>
  <c r="AI14" i="91"/>
  <c r="AF14" i="91"/>
  <c r="BX94" i="82"/>
  <c r="BP94" i="88"/>
  <c r="C92" i="86"/>
  <c r="C92" i="83"/>
  <c r="C92" i="80"/>
  <c r="AJ31" i="91" l="1"/>
  <c r="AF31" i="91"/>
  <c r="AI31" i="91"/>
  <c r="C15" i="83"/>
  <c r="C15" i="86"/>
  <c r="C37" i="86"/>
  <c r="C37" i="83"/>
  <c r="C37" i="80"/>
  <c r="C59" i="86"/>
  <c r="C59" i="83"/>
  <c r="C59" i="80"/>
  <c r="C70" i="86"/>
  <c r="C70" i="83"/>
  <c r="C70" i="80"/>
  <c r="C81" i="86"/>
  <c r="C81" i="83"/>
  <c r="C81" i="80"/>
  <c r="C26" i="80"/>
  <c r="C26" i="86"/>
  <c r="C26" i="83"/>
  <c r="C48" i="86" l="1"/>
  <c r="C48" i="83"/>
  <c r="C48" i="80"/>
</calcChain>
</file>

<file path=xl/sharedStrings.xml><?xml version="1.0" encoding="utf-8"?>
<sst xmlns="http://schemas.openxmlformats.org/spreadsheetml/2006/main" count="52565" uniqueCount="574">
  <si>
    <t>広域連合全体</t>
  </si>
  <si>
    <t>豊能医療圏</t>
    <rPh sb="0" eb="2">
      <t>トヨノ</t>
    </rPh>
    <rPh sb="2" eb="4">
      <t>イリョウ</t>
    </rPh>
    <rPh sb="4" eb="5">
      <t>ケン</t>
    </rPh>
    <phoneticPr fontId="31"/>
  </si>
  <si>
    <t>豊中市</t>
  </si>
  <si>
    <t>池田市</t>
  </si>
  <si>
    <t>吹田市</t>
  </si>
  <si>
    <t>箕面市</t>
  </si>
  <si>
    <t>豊能町</t>
  </si>
  <si>
    <t>能勢町</t>
  </si>
  <si>
    <t>三島医療圏</t>
    <rPh sb="0" eb="1">
      <t>ミシマ</t>
    </rPh>
    <rPh sb="1" eb="3">
      <t>イリョウ</t>
    </rPh>
    <rPh sb="3" eb="4">
      <t>ケン</t>
    </rPh>
    <phoneticPr fontId="31"/>
  </si>
  <si>
    <t>高槻市</t>
  </si>
  <si>
    <t>茨木市</t>
  </si>
  <si>
    <t>摂津市</t>
  </si>
  <si>
    <t>島本町</t>
  </si>
  <si>
    <t>北河内医療圏</t>
    <rPh sb="0" eb="2">
      <t>キタカワチ</t>
    </rPh>
    <rPh sb="2" eb="4">
      <t>イリョウ</t>
    </rPh>
    <rPh sb="4" eb="5">
      <t>ケン</t>
    </rPh>
    <phoneticPr fontId="31"/>
  </si>
  <si>
    <t>守口市</t>
  </si>
  <si>
    <t>枚方市</t>
  </si>
  <si>
    <t>寝屋川市</t>
  </si>
  <si>
    <t>大東市</t>
  </si>
  <si>
    <t>門真市</t>
  </si>
  <si>
    <t>四條畷市</t>
  </si>
  <si>
    <t>交野市</t>
  </si>
  <si>
    <t>中河内医療圏</t>
    <rPh sb="0" eb="2">
      <t>ナカガウチ</t>
    </rPh>
    <rPh sb="2" eb="4">
      <t>イリョウ</t>
    </rPh>
    <rPh sb="4" eb="5">
      <t>ケン</t>
    </rPh>
    <phoneticPr fontId="31"/>
  </si>
  <si>
    <t>八尾市</t>
  </si>
  <si>
    <t>柏原市</t>
  </si>
  <si>
    <t>東大阪市</t>
  </si>
  <si>
    <t>南河内医療圏</t>
    <rPh sb="0" eb="2">
      <t>カワチ</t>
    </rPh>
    <rPh sb="2" eb="4">
      <t>イリョウ</t>
    </rPh>
    <rPh sb="4" eb="5">
      <t>ケン</t>
    </rPh>
    <phoneticPr fontId="31"/>
  </si>
  <si>
    <t>富田林市</t>
  </si>
  <si>
    <t>河内長野市</t>
  </si>
  <si>
    <t>松原市</t>
  </si>
  <si>
    <t>羽曳野市</t>
  </si>
  <si>
    <t>藤井寺市</t>
  </si>
  <si>
    <t>大阪狭山市</t>
  </si>
  <si>
    <t>太子町</t>
  </si>
  <si>
    <t>河南町</t>
  </si>
  <si>
    <t>千早赤阪村</t>
  </si>
  <si>
    <t>堺市医療圏</t>
    <rPh sb="0" eb="2">
      <t>サカイシ</t>
    </rPh>
    <rPh sb="2" eb="4">
      <t>イリョウ</t>
    </rPh>
    <rPh sb="4" eb="5">
      <t>ケン</t>
    </rPh>
    <phoneticPr fontId="31"/>
  </si>
  <si>
    <t>堺市</t>
  </si>
  <si>
    <t>堺市堺区</t>
  </si>
  <si>
    <t>堺市中区</t>
  </si>
  <si>
    <t>堺市東区</t>
  </si>
  <si>
    <t>堺市西区</t>
  </si>
  <si>
    <t>堺市南区</t>
  </si>
  <si>
    <t>堺市北区</t>
  </si>
  <si>
    <t>堺市美原区</t>
  </si>
  <si>
    <t>泉州医療圏</t>
    <rPh sb="0" eb="1">
      <t>センシュウ</t>
    </rPh>
    <rPh sb="1" eb="3">
      <t>イリョウ</t>
    </rPh>
    <rPh sb="3" eb="4">
      <t>ケン</t>
    </rPh>
    <phoneticPr fontId="31"/>
  </si>
  <si>
    <t>岸和田市</t>
  </si>
  <si>
    <t>泉大津市</t>
  </si>
  <si>
    <t>貝塚市</t>
  </si>
  <si>
    <t>泉佐野市</t>
  </si>
  <si>
    <t>和泉市</t>
  </si>
  <si>
    <t>高石市</t>
  </si>
  <si>
    <t>泉南市</t>
  </si>
  <si>
    <t>阪南市</t>
  </si>
  <si>
    <t>忠岡町</t>
  </si>
  <si>
    <t>熊取町</t>
  </si>
  <si>
    <t>田尻町</t>
  </si>
  <si>
    <t>岬町</t>
  </si>
  <si>
    <t>大阪市医療圏</t>
    <rPh sb="0" eb="2">
      <t>オオサカシ</t>
    </rPh>
    <rPh sb="2" eb="4">
      <t>イリョウ</t>
    </rPh>
    <rPh sb="4" eb="5">
      <t>ケン</t>
    </rPh>
    <phoneticPr fontId="31"/>
  </si>
  <si>
    <t>大阪市</t>
  </si>
  <si>
    <t>天王寺区</t>
  </si>
  <si>
    <t>西淀川区</t>
  </si>
  <si>
    <t>東淀川区</t>
  </si>
  <si>
    <t>阿倍野区</t>
  </si>
  <si>
    <t>東住吉区</t>
  </si>
  <si>
    <t>住之江区</t>
  </si>
  <si>
    <t>A</t>
  </si>
  <si>
    <t>B</t>
  </si>
  <si>
    <t>C</t>
  </si>
  <si>
    <t>D</t>
  </si>
  <si>
    <t>C/A</t>
  </si>
  <si>
    <t>C/B</t>
  </si>
  <si>
    <t>C/D</t>
  </si>
  <si>
    <t>B/A</t>
  </si>
  <si>
    <t>D/A</t>
  </si>
  <si>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</si>
  <si>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</si>
  <si>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</si>
  <si>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</si>
  <si>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</si>
  <si>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</si>
  <si>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</si>
  <si>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</si>
  <si>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</si>
  <si>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</si>
  <si>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</si>
  <si>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</si>
  <si>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</si>
  <si>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</si>
  <si>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</si>
  <si>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</si>
  <si>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</si>
  <si>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</si>
  <si>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市区町村</t>
    <rPh sb="0" eb="2">
      <t>シク</t>
    </rPh>
    <rPh sb="2" eb="4">
      <t>チョウソン</t>
    </rPh>
    <phoneticPr fontId="4"/>
  </si>
  <si>
    <t>地区</t>
    <rPh sb="0" eb="2">
      <t>チク</t>
    </rPh>
    <phoneticPr fontId="4"/>
  </si>
  <si>
    <t>資格確認日…1日でも資格があれば分析対象としている。</t>
    <rPh sb="0" eb="2">
      <t>シカク</t>
    </rPh>
    <rPh sb="2" eb="4">
      <t>カクニン</t>
    </rPh>
    <rPh sb="4" eb="5">
      <t>ヒ</t>
    </rPh>
    <phoneticPr fontId="4"/>
  </si>
  <si>
    <t>要支援1</t>
    <rPh sb="0" eb="3">
      <t>ヨウシエン</t>
    </rPh>
    <phoneticPr fontId="4"/>
  </si>
  <si>
    <t>要支援2</t>
    <rPh sb="0" eb="3">
      <t>ヨウシエン</t>
    </rPh>
    <phoneticPr fontId="4"/>
  </si>
  <si>
    <t>要介護1</t>
    <rPh sb="0" eb="3">
      <t>ヨウカイゴ</t>
    </rPh>
    <phoneticPr fontId="4"/>
  </si>
  <si>
    <t>要介護2</t>
    <rPh sb="0" eb="3">
      <t>ヨウカイゴ</t>
    </rPh>
    <phoneticPr fontId="4"/>
  </si>
  <si>
    <t>要介護3</t>
    <rPh sb="0" eb="3">
      <t>ヨウカイゴ</t>
    </rPh>
    <phoneticPr fontId="4"/>
  </si>
  <si>
    <t>要介護4</t>
    <rPh sb="0" eb="3">
      <t>ヨウカイゴ</t>
    </rPh>
    <phoneticPr fontId="4"/>
  </si>
  <si>
    <t>要介護5</t>
    <rPh sb="0" eb="3">
      <t>ヨウカイゴ</t>
    </rPh>
    <phoneticPr fontId="4"/>
  </si>
  <si>
    <t>利用者数(人)　</t>
    <rPh sb="0" eb="3">
      <t>リヨウシャ</t>
    </rPh>
    <phoneticPr fontId="4"/>
  </si>
  <si>
    <t>被保険者数(人)</t>
    <rPh sb="0" eb="4">
      <t>ヒホケンシャ</t>
    </rPh>
    <rPh sb="4" eb="5">
      <t>スウ</t>
    </rPh>
    <phoneticPr fontId="4"/>
  </si>
  <si>
    <t>利用者割合(%)
(被保険者数に占める割合)</t>
    <rPh sb="0" eb="2">
      <t>リヨウ</t>
    </rPh>
    <rPh sb="2" eb="3">
      <t>シャ</t>
    </rPh>
    <rPh sb="3" eb="5">
      <t>ワリアイ</t>
    </rPh>
    <rPh sb="10" eb="14">
      <t>ヒホケンシャ</t>
    </rPh>
    <rPh sb="14" eb="15">
      <t>スウ</t>
    </rPh>
    <rPh sb="16" eb="17">
      <t>シ</t>
    </rPh>
    <rPh sb="19" eb="21">
      <t>ワリアイ</t>
    </rPh>
    <phoneticPr fontId="3"/>
  </si>
  <si>
    <t>年齢階層</t>
    <rPh sb="0" eb="2">
      <t>ネンレイ</t>
    </rPh>
    <rPh sb="2" eb="4">
      <t>カイソウ</t>
    </rPh>
    <phoneticPr fontId="4"/>
  </si>
  <si>
    <t>合計</t>
    <rPh sb="0" eb="2">
      <t>ゴウケイ</t>
    </rPh>
    <phoneticPr fontId="4"/>
  </si>
  <si>
    <t>65歳～69歳</t>
    <rPh sb="2" eb="3">
      <t>サイ</t>
    </rPh>
    <rPh sb="6" eb="7">
      <t>サイ</t>
    </rPh>
    <phoneticPr fontId="4"/>
  </si>
  <si>
    <t>70歳～74歳</t>
    <rPh sb="2" eb="3">
      <t>サイ</t>
    </rPh>
    <rPh sb="6" eb="7">
      <t>サイ</t>
    </rPh>
    <phoneticPr fontId="4"/>
  </si>
  <si>
    <t>75歳～79歳</t>
    <rPh sb="2" eb="3">
      <t>サイ</t>
    </rPh>
    <rPh sb="6" eb="7">
      <t>サイ</t>
    </rPh>
    <phoneticPr fontId="4"/>
  </si>
  <si>
    <t>80歳～84歳</t>
    <rPh sb="2" eb="3">
      <t>サイ</t>
    </rPh>
    <rPh sb="6" eb="7">
      <t>サイ</t>
    </rPh>
    <phoneticPr fontId="4"/>
  </si>
  <si>
    <t>85歳～89歳</t>
    <rPh sb="2" eb="3">
      <t>サイ</t>
    </rPh>
    <rPh sb="6" eb="7">
      <t>サイ</t>
    </rPh>
    <phoneticPr fontId="4"/>
  </si>
  <si>
    <t>90歳～94歳</t>
    <rPh sb="2" eb="3">
      <t>サイ</t>
    </rPh>
    <rPh sb="6" eb="7">
      <t>サイ</t>
    </rPh>
    <phoneticPr fontId="4"/>
  </si>
  <si>
    <t>95歳～</t>
    <rPh sb="2" eb="3">
      <t>サイ</t>
    </rPh>
    <phoneticPr fontId="4"/>
  </si>
  <si>
    <t>全年齢</t>
    <rPh sb="0" eb="3">
      <t>ゼンネンレイ</t>
    </rPh>
    <phoneticPr fontId="4"/>
  </si>
  <si>
    <t>地区別</t>
    <rPh sb="0" eb="2">
      <t>チク</t>
    </rPh>
    <rPh sb="2" eb="3">
      <t>ベツ</t>
    </rPh>
    <phoneticPr fontId="4"/>
  </si>
  <si>
    <t>市区町村別</t>
    <rPh sb="0" eb="2">
      <t>シク</t>
    </rPh>
    <rPh sb="2" eb="4">
      <t>チョウソン</t>
    </rPh>
    <rPh sb="4" eb="5">
      <t>ベツ</t>
    </rPh>
    <phoneticPr fontId="4"/>
  </si>
  <si>
    <t>市区町村</t>
    <rPh sb="0" eb="1">
      <t>シ</t>
    </rPh>
    <rPh sb="1" eb="2">
      <t>ク</t>
    </rPh>
    <phoneticPr fontId="4"/>
  </si>
  <si>
    <t>要支援1</t>
  </si>
  <si>
    <t>要支援2</t>
  </si>
  <si>
    <t>要介護1</t>
  </si>
  <si>
    <t>要介護2</t>
  </si>
  <si>
    <t>要介護3</t>
  </si>
  <si>
    <t>要介護5</t>
  </si>
  <si>
    <t>-</t>
    <phoneticPr fontId="4"/>
  </si>
  <si>
    <t>順位</t>
    <rPh sb="0" eb="2">
      <t>ジュンイ</t>
    </rPh>
    <phoneticPr fontId="4"/>
  </si>
  <si>
    <t>-</t>
  </si>
  <si>
    <t>被保険者数(人)</t>
    <rPh sb="0" eb="4">
      <t>ヒホケンシャ</t>
    </rPh>
    <rPh sb="4" eb="5">
      <t>スウ</t>
    </rPh>
    <rPh sb="6" eb="7">
      <t>ヒト</t>
    </rPh>
    <phoneticPr fontId="4"/>
  </si>
  <si>
    <t>非該当</t>
    <rPh sb="0" eb="3">
      <t>ヒガイトウ</t>
    </rPh>
    <phoneticPr fontId="4"/>
  </si>
  <si>
    <t>要支援1</t>
    <phoneticPr fontId="4"/>
  </si>
  <si>
    <t>要支援2</t>
    <phoneticPr fontId="4"/>
  </si>
  <si>
    <t>要介護1</t>
    <phoneticPr fontId="4"/>
  </si>
  <si>
    <t>要介護2</t>
    <phoneticPr fontId="4"/>
  </si>
  <si>
    <t>要介護3</t>
    <phoneticPr fontId="4"/>
  </si>
  <si>
    <t>要介護5</t>
    <phoneticPr fontId="4"/>
  </si>
  <si>
    <t>被保険者数(人)</t>
    <rPh sb="0" eb="5">
      <t>ヒホケンシャスウ</t>
    </rPh>
    <rPh sb="6" eb="7">
      <t>ニン</t>
    </rPh>
    <phoneticPr fontId="4"/>
  </si>
  <si>
    <t>要介護4</t>
    <phoneticPr fontId="4"/>
  </si>
  <si>
    <t>広域連合全体</t>
    <rPh sb="0" eb="2">
      <t>コウイキ</t>
    </rPh>
    <rPh sb="2" eb="4">
      <t>レンゴウ</t>
    </rPh>
    <rPh sb="4" eb="6">
      <t>ゼンタイ</t>
    </rPh>
    <phoneticPr fontId="4"/>
  </si>
  <si>
    <t>男性</t>
    <rPh sb="0" eb="2">
      <t>ダンセイ</t>
    </rPh>
    <phoneticPr fontId="4"/>
  </si>
  <si>
    <t>女性</t>
    <rPh sb="0" eb="2">
      <t>ジョセイ</t>
    </rPh>
    <phoneticPr fontId="4"/>
  </si>
  <si>
    <t>●グラフラベル用</t>
    <phoneticPr fontId="4"/>
  </si>
  <si>
    <t>75歳～79歳</t>
    <phoneticPr fontId="4"/>
  </si>
  <si>
    <t>95歳～</t>
    <phoneticPr fontId="4"/>
  </si>
  <si>
    <t>要支援1</t>
    <phoneticPr fontId="4"/>
  </si>
  <si>
    <t>要支援2</t>
    <phoneticPr fontId="4"/>
  </si>
  <si>
    <t>要介護1</t>
    <phoneticPr fontId="4"/>
  </si>
  <si>
    <t>要介護2</t>
    <phoneticPr fontId="4"/>
  </si>
  <si>
    <t>要介護3</t>
    <phoneticPr fontId="4"/>
  </si>
  <si>
    <t>要介護4</t>
    <phoneticPr fontId="4"/>
  </si>
  <si>
    <t>要介護5</t>
    <phoneticPr fontId="4"/>
  </si>
  <si>
    <t>●グラフ作成用</t>
    <rPh sb="4" eb="6">
      <t>サクセイ</t>
    </rPh>
    <rPh sb="6" eb="7">
      <t>ヨウ</t>
    </rPh>
    <phoneticPr fontId="4"/>
  </si>
  <si>
    <t>居宅サービス</t>
    <rPh sb="0" eb="2">
      <t>キョタク</t>
    </rPh>
    <phoneticPr fontId="4"/>
  </si>
  <si>
    <t>施設サービス</t>
    <rPh sb="0" eb="2">
      <t>シセツ</t>
    </rPh>
    <phoneticPr fontId="4"/>
  </si>
  <si>
    <t>サービス種類</t>
    <phoneticPr fontId="4"/>
  </si>
  <si>
    <t>男女計</t>
    <rPh sb="0" eb="3">
      <t>ダンジョケイ</t>
    </rPh>
    <phoneticPr fontId="4"/>
  </si>
  <si>
    <t>非該当</t>
    <phoneticPr fontId="4"/>
  </si>
  <si>
    <t>全年齢</t>
    <rPh sb="0" eb="3">
      <t>ゼ</t>
    </rPh>
    <phoneticPr fontId="4"/>
  </si>
  <si>
    <t>65歳～69歳</t>
    <rPh sb="2" eb="3">
      <t>サイ</t>
    </rPh>
    <rPh sb="6" eb="7">
      <t>サイ</t>
    </rPh>
    <phoneticPr fontId="3"/>
  </si>
  <si>
    <t>70歳～74歳</t>
    <rPh sb="2" eb="3">
      <t>サイ</t>
    </rPh>
    <rPh sb="6" eb="7">
      <t>サイ</t>
    </rPh>
    <phoneticPr fontId="3"/>
  </si>
  <si>
    <t>80歳～84歳</t>
    <rPh sb="2" eb="3">
      <t>サイ</t>
    </rPh>
    <rPh sb="6" eb="7">
      <t>サイ</t>
    </rPh>
    <phoneticPr fontId="3"/>
  </si>
  <si>
    <t>年齢階層</t>
    <rPh sb="0" eb="4">
      <t>ネ</t>
    </rPh>
    <phoneticPr fontId="4"/>
  </si>
  <si>
    <t>男性</t>
    <rPh sb="0" eb="2">
      <t>ダ</t>
    </rPh>
    <phoneticPr fontId="3"/>
  </si>
  <si>
    <t>女性</t>
    <rPh sb="0" eb="2">
      <t>ジ</t>
    </rPh>
    <phoneticPr fontId="3"/>
  </si>
  <si>
    <t>男女計</t>
    <rPh sb="0" eb="3">
      <t>ダ</t>
    </rPh>
    <phoneticPr fontId="4"/>
  </si>
  <si>
    <t>性別</t>
    <rPh sb="0" eb="2">
      <t>セ</t>
    </rPh>
    <phoneticPr fontId="4"/>
  </si>
  <si>
    <t>広域連合全体</t>
    <rPh sb="0" eb="6">
      <t>コウイキレンゴウゼンタイ</t>
    </rPh>
    <phoneticPr fontId="4"/>
  </si>
  <si>
    <t>市区町村別</t>
    <rPh sb="0" eb="5">
      <t>シクチョウソンベツ</t>
    </rPh>
    <phoneticPr fontId="4"/>
  </si>
  <si>
    <t>被保険者数
(人)</t>
    <rPh sb="0" eb="4">
      <t>ヒホケンシャ</t>
    </rPh>
    <rPh sb="4" eb="5">
      <t>スウ</t>
    </rPh>
    <rPh sb="7" eb="8">
      <t>ニン</t>
    </rPh>
    <phoneticPr fontId="4"/>
  </si>
  <si>
    <t>中分類名</t>
    <rPh sb="0" eb="3">
      <t>チュウブンルイ</t>
    </rPh>
    <rPh sb="3" eb="4">
      <t>メイ</t>
    </rPh>
    <phoneticPr fontId="4"/>
  </si>
  <si>
    <t>構成比(%)
(総医療費に
占める割合)</t>
    <rPh sb="8" eb="9">
      <t>ソウ</t>
    </rPh>
    <rPh sb="9" eb="12">
      <t>イリョウヒ</t>
    </rPh>
    <phoneticPr fontId="4"/>
  </si>
  <si>
    <t>患者割合(%)
(被保険者数に占める割合)</t>
    <rPh sb="2" eb="4">
      <t>ワリアイ</t>
    </rPh>
    <rPh sb="9" eb="13">
      <t>ヒホケンシャ</t>
    </rPh>
    <rPh sb="13" eb="14">
      <t>スウ</t>
    </rPh>
    <rPh sb="15" eb="16">
      <t>シ</t>
    </rPh>
    <rPh sb="18" eb="20">
      <t>ワリアイ</t>
    </rPh>
    <phoneticPr fontId="4"/>
  </si>
  <si>
    <t>全体(総医療費･総患者数)</t>
    <rPh sb="0" eb="2">
      <t>ゼンタイ</t>
    </rPh>
    <rPh sb="3" eb="4">
      <t>ソウ</t>
    </rPh>
    <rPh sb="4" eb="7">
      <t>イリョウヒ</t>
    </rPh>
    <rPh sb="8" eb="9">
      <t>ソウ</t>
    </rPh>
    <rPh sb="9" eb="12">
      <t>カンジャスウ</t>
    </rPh>
    <phoneticPr fontId="4"/>
  </si>
  <si>
    <t>【表作成用】</t>
    <rPh sb="1" eb="2">
      <t>ヒョウ</t>
    </rPh>
    <rPh sb="2" eb="5">
      <t>サクセイヨウ</t>
    </rPh>
    <phoneticPr fontId="4"/>
  </si>
  <si>
    <t>豊能医療圏</t>
  </si>
  <si>
    <t>豊能医療圏</t>
    <rPh sb="0" eb="2">
      <t>トヨノ</t>
    </rPh>
    <rPh sb="2" eb="4">
      <t>イリョウ</t>
    </rPh>
    <rPh sb="4" eb="5">
      <t>ケン</t>
    </rPh>
    <phoneticPr fontId="33"/>
  </si>
  <si>
    <t>三島医療圏</t>
    <rPh sb="0" eb="1">
      <t>ミシマ</t>
    </rPh>
    <rPh sb="1" eb="3">
      <t>イリョウ</t>
    </rPh>
    <rPh sb="3" eb="4">
      <t>ケン</t>
    </rPh>
    <phoneticPr fontId="33"/>
  </si>
  <si>
    <t>北河内医療圏</t>
    <rPh sb="0" eb="2">
      <t>キタカワチ</t>
    </rPh>
    <rPh sb="2" eb="4">
      <t>イリョウ</t>
    </rPh>
    <rPh sb="4" eb="5">
      <t>ケン</t>
    </rPh>
    <phoneticPr fontId="33"/>
  </si>
  <si>
    <t>中河内医療圏</t>
    <rPh sb="0" eb="2">
      <t>ナカガウチ</t>
    </rPh>
    <rPh sb="2" eb="4">
      <t>イリョウ</t>
    </rPh>
    <rPh sb="4" eb="5">
      <t>ケン</t>
    </rPh>
    <phoneticPr fontId="33"/>
  </si>
  <si>
    <t>南河内医療圏</t>
    <rPh sb="0" eb="2">
      <t>カワチ</t>
    </rPh>
    <rPh sb="2" eb="4">
      <t>イリョウ</t>
    </rPh>
    <rPh sb="4" eb="5">
      <t>ケン</t>
    </rPh>
    <phoneticPr fontId="33"/>
  </si>
  <si>
    <t>堺市医療圏</t>
    <rPh sb="0" eb="2">
      <t>サカイシ</t>
    </rPh>
    <rPh sb="2" eb="4">
      <t>イリョウ</t>
    </rPh>
    <rPh sb="4" eb="5">
      <t>ケン</t>
    </rPh>
    <phoneticPr fontId="33"/>
  </si>
  <si>
    <t>泉州医療圏</t>
    <rPh sb="0" eb="1">
      <t>センシュウ</t>
    </rPh>
    <rPh sb="1" eb="3">
      <t>イリョウ</t>
    </rPh>
    <rPh sb="3" eb="4">
      <t>ケン</t>
    </rPh>
    <phoneticPr fontId="33"/>
  </si>
  <si>
    <t>大阪市医療圏</t>
    <rPh sb="0" eb="2">
      <t>オオサカシ</t>
    </rPh>
    <rPh sb="2" eb="4">
      <t>イリョウ</t>
    </rPh>
    <rPh sb="4" eb="5">
      <t>ケン</t>
    </rPh>
    <phoneticPr fontId="33"/>
  </si>
  <si>
    <t>広域連合全体</t>
    <phoneticPr fontId="4"/>
  </si>
  <si>
    <t>三島医療圏</t>
  </si>
  <si>
    <t>北河内医療圏</t>
  </si>
  <si>
    <t>中河内医療圏</t>
  </si>
  <si>
    <t xml:space="preserve"> 全体(総医療費･総患者数)</t>
    <rPh sb="1" eb="3">
      <t>ゼンタイ</t>
    </rPh>
    <rPh sb="4" eb="5">
      <t>ソウ</t>
    </rPh>
    <rPh sb="5" eb="8">
      <t>イリョウヒ</t>
    </rPh>
    <rPh sb="9" eb="10">
      <t>ソウ</t>
    </rPh>
    <rPh sb="10" eb="13">
      <t>カンジャスウ</t>
    </rPh>
    <phoneticPr fontId="4"/>
  </si>
  <si>
    <t>南河内医療圏</t>
  </si>
  <si>
    <t>堺市医療圏</t>
  </si>
  <si>
    <t>泉州医療圏</t>
  </si>
  <si>
    <t>大阪市医療圏</t>
  </si>
  <si>
    <t>大阪市</t>
    <phoneticPr fontId="4"/>
  </si>
  <si>
    <t>全体(総医療費･総患者数)</t>
  </si>
  <si>
    <t>年齢基準日…令和4年3月31日時点。</t>
    <phoneticPr fontId="4"/>
  </si>
  <si>
    <t>特定入所者介護サービス等</t>
    <rPh sb="0" eb="5">
      <t>トクテイニュウショシャ</t>
    </rPh>
    <rPh sb="5" eb="7">
      <t>カイゴ</t>
    </rPh>
    <rPh sb="11" eb="12">
      <t>トウ</t>
    </rPh>
    <phoneticPr fontId="4"/>
  </si>
  <si>
    <t>居宅サービス</t>
  </si>
  <si>
    <t>特定入所者
介護サービス等</t>
    <phoneticPr fontId="4"/>
  </si>
  <si>
    <t>介護給付費(円)</t>
    <rPh sb="0" eb="2">
      <t>カイゴ</t>
    </rPh>
    <rPh sb="2" eb="4">
      <t>キュウフ</t>
    </rPh>
    <phoneticPr fontId="4"/>
  </si>
  <si>
    <t>被保険者
一人当たりの介護給付費
(円)</t>
    <rPh sb="0" eb="4">
      <t>ヒホケンシャ</t>
    </rPh>
    <rPh sb="11" eb="13">
      <t>カイゴ</t>
    </rPh>
    <rPh sb="13" eb="15">
      <t>キュウフ</t>
    </rPh>
    <phoneticPr fontId="4"/>
  </si>
  <si>
    <t>利用者一人
当たりの
介護給付費(円)</t>
    <rPh sb="0" eb="2">
      <t>リヨウ</t>
    </rPh>
    <rPh sb="11" eb="13">
      <t>カイゴ</t>
    </rPh>
    <rPh sb="13" eb="15">
      <t>キュウフ</t>
    </rPh>
    <phoneticPr fontId="4"/>
  </si>
  <si>
    <t>利用者一人当たり介護給付費</t>
    <rPh sb="8" eb="10">
      <t>カイゴ</t>
    </rPh>
    <rPh sb="10" eb="12">
      <t>キュウフ</t>
    </rPh>
    <phoneticPr fontId="4"/>
  </si>
  <si>
    <t>利用サービス別介護給付費の状況</t>
    <rPh sb="0" eb="2">
      <t>リヨウ</t>
    </rPh>
    <rPh sb="6" eb="7">
      <t>ベツ</t>
    </rPh>
    <rPh sb="13" eb="15">
      <t>ジョウキョウ</t>
    </rPh>
    <phoneticPr fontId="4"/>
  </si>
  <si>
    <t>データ化範囲(分析対象)…要介護(支援)者突合状況データ。対象利用年月は令和3年4月～令和4年3月利用分(12カ月分)。</t>
    <rPh sb="13" eb="14">
      <t>ヨウ</t>
    </rPh>
    <rPh sb="14" eb="16">
      <t>カイゴ</t>
    </rPh>
    <rPh sb="17" eb="19">
      <t>シエン</t>
    </rPh>
    <rPh sb="20" eb="21">
      <t>シャ</t>
    </rPh>
    <rPh sb="21" eb="23">
      <t>トツゴウ</t>
    </rPh>
    <rPh sb="23" eb="25">
      <t>ジョウキョウ</t>
    </rPh>
    <rPh sb="31" eb="33">
      <t>リヨウ</t>
    </rPh>
    <rPh sb="49" eb="51">
      <t>リヨウ</t>
    </rPh>
    <phoneticPr fontId="4"/>
  </si>
  <si>
    <t>地区別</t>
    <rPh sb="0" eb="2">
      <t>チク</t>
    </rPh>
    <phoneticPr fontId="4"/>
  </si>
  <si>
    <t>利用サービス別介護給付費の状況</t>
    <rPh sb="0" eb="2">
      <t>リヨウ</t>
    </rPh>
    <rPh sb="6" eb="7">
      <t>ベツ</t>
    </rPh>
    <rPh sb="7" eb="9">
      <t>カイゴ</t>
    </rPh>
    <rPh sb="9" eb="11">
      <t>キュウフ</t>
    </rPh>
    <rPh sb="11" eb="12">
      <t>ヒ</t>
    </rPh>
    <rPh sb="13" eb="15">
      <t>ジョウキョウ</t>
    </rPh>
    <phoneticPr fontId="4"/>
  </si>
  <si>
    <t>市区町村別</t>
    <rPh sb="0" eb="4">
      <t>シクチョウソン</t>
    </rPh>
    <rPh sb="4" eb="5">
      <t>ベツ</t>
    </rPh>
    <phoneticPr fontId="4"/>
  </si>
  <si>
    <t>市区町村</t>
    <rPh sb="0" eb="4">
      <t>シクチョウソン</t>
    </rPh>
    <phoneticPr fontId="4"/>
  </si>
  <si>
    <t>南河内医療圏</t>
    <phoneticPr fontId="4"/>
  </si>
  <si>
    <t>介護給付費</t>
    <rPh sb="0" eb="2">
      <t>カイゴ</t>
    </rPh>
    <rPh sb="2" eb="5">
      <t>キュウフヒ</t>
    </rPh>
    <phoneticPr fontId="4"/>
  </si>
  <si>
    <t>特定入所者介護サービス等</t>
  </si>
  <si>
    <t>構成比</t>
    <rPh sb="0" eb="3">
      <t>コウセイヒ</t>
    </rPh>
    <phoneticPr fontId="4"/>
  </si>
  <si>
    <t>利用サービス別介護給付費の構成比</t>
    <rPh sb="0" eb="2">
      <t>リヨウ</t>
    </rPh>
    <rPh sb="6" eb="7">
      <t>ベツ</t>
    </rPh>
    <rPh sb="7" eb="9">
      <t>カイゴ</t>
    </rPh>
    <rPh sb="9" eb="11">
      <t>キュウフ</t>
    </rPh>
    <rPh sb="11" eb="12">
      <t>ヒ</t>
    </rPh>
    <rPh sb="13" eb="16">
      <t>コウセイヒ</t>
    </rPh>
    <phoneticPr fontId="4"/>
  </si>
  <si>
    <t>●グラフラベル用</t>
    <rPh sb="7" eb="8">
      <t>ヨウ</t>
    </rPh>
    <phoneticPr fontId="4"/>
  </si>
  <si>
    <t>要介護4</t>
  </si>
  <si>
    <t>介護給付費</t>
    <phoneticPr fontId="4"/>
  </si>
  <si>
    <t>利用者割合(被保険者数に占める割合)</t>
    <rPh sb="0" eb="3">
      <t>リヨウシャ</t>
    </rPh>
    <rPh sb="6" eb="11">
      <t>ヒホケンシャスウ</t>
    </rPh>
    <rPh sb="12" eb="13">
      <t>シ</t>
    </rPh>
    <rPh sb="15" eb="17">
      <t>ワリアイ</t>
    </rPh>
    <phoneticPr fontId="4"/>
  </si>
  <si>
    <t>市区町村別</t>
    <phoneticPr fontId="4"/>
  </si>
  <si>
    <t>要介護2</t>
    <rPh sb="0" eb="3">
      <t>ヨウカイゴ</t>
    </rPh>
    <phoneticPr fontId="4"/>
  </si>
  <si>
    <t>要介護3</t>
    <rPh sb="0" eb="3">
      <t>ヨウカイゴ</t>
    </rPh>
    <phoneticPr fontId="4"/>
  </si>
  <si>
    <t>要介護4</t>
    <rPh sb="0" eb="3">
      <t>ヨウカイゴ</t>
    </rPh>
    <phoneticPr fontId="4"/>
  </si>
  <si>
    <t>要介護5</t>
    <rPh sb="0" eb="3">
      <t>ヨウカイゴ</t>
    </rPh>
    <phoneticPr fontId="4"/>
  </si>
  <si>
    <t>合計</t>
    <rPh sb="0" eb="2">
      <t>ゴウケイ</t>
    </rPh>
    <phoneticPr fontId="4"/>
  </si>
  <si>
    <t>介護給付費</t>
    <rPh sb="0" eb="5">
      <t>カイゴキュウフヒ</t>
    </rPh>
    <phoneticPr fontId="4"/>
  </si>
  <si>
    <t>広域連合全体</t>
    <rPh sb="0" eb="6">
      <t>コウイキレンゴウゼンタイ</t>
    </rPh>
    <phoneticPr fontId="4"/>
  </si>
  <si>
    <t>データ化範囲(分析対象)…入院(DPCを含む)、入院外、調剤の電子レセプト。対象診療年月は令和3年4月～令和4年3月診療分(12カ月分)。</t>
  </si>
  <si>
    <t>資格確認日…1日でも資格があれば分析対象としている。</t>
    <rPh sb="0" eb="2">
      <t>シカク</t>
    </rPh>
    <rPh sb="2" eb="4">
      <t>カクニン</t>
    </rPh>
    <rPh sb="4" eb="5">
      <t>ビ</t>
    </rPh>
    <phoneticPr fontId="4"/>
  </si>
  <si>
    <t>※医療費…中分類における疾病分類毎に集計するため、データ化時点で医科レセプトが存在しない(画像レセプト、月遅れ等)場合集計できない。</t>
  </si>
  <si>
    <t>　　　　　そのため他統計と一致しない。</t>
    <phoneticPr fontId="4"/>
  </si>
  <si>
    <t>株式会社データホライゾン　医療費分解技術を用いて疾病毎に点数をグルーピングし算出。</t>
  </si>
  <si>
    <t>医療費上位10疾病</t>
    <phoneticPr fontId="4"/>
  </si>
  <si>
    <t>被保険者数</t>
    <rPh sb="4" eb="5">
      <t>スウ</t>
    </rPh>
    <phoneticPr fontId="4"/>
  </si>
  <si>
    <t>患者数上位10疾病</t>
    <rPh sb="0" eb="3">
      <t>カンジャスウ</t>
    </rPh>
    <phoneticPr fontId="4"/>
  </si>
  <si>
    <t>※患者数…中分類における疾病分類毎に集計するため、合計人数は他統計と一致しない(複数疾病をもつ患者がいるため)。</t>
    <rPh sb="1" eb="4">
      <t>カンジャスウ</t>
    </rPh>
    <rPh sb="30" eb="31">
      <t>ホカ</t>
    </rPh>
    <rPh sb="31" eb="33">
      <t>トウケイ</t>
    </rPh>
    <rPh sb="40" eb="42">
      <t>フクスウ</t>
    </rPh>
    <rPh sb="42" eb="44">
      <t>シッペイ</t>
    </rPh>
    <rPh sb="47" eb="49">
      <t>カンジャ</t>
    </rPh>
    <phoneticPr fontId="4"/>
  </si>
  <si>
    <t>患者一人当たり医療費上位10疾病</t>
    <rPh sb="0" eb="2">
      <t>カンジャ</t>
    </rPh>
    <rPh sb="2" eb="4">
      <t>ヒトリ</t>
    </rPh>
    <rPh sb="4" eb="5">
      <t>ア</t>
    </rPh>
    <rPh sb="7" eb="10">
      <t>イリョウヒ</t>
    </rPh>
    <rPh sb="10" eb="12">
      <t>ジョウイ</t>
    </rPh>
    <phoneticPr fontId="4"/>
  </si>
  <si>
    <t>データ化範囲(分析対象)…要介護(支援)者突合状況データ。対象利用年月は令和3年4月～令和4年3月利用分(12カ月分)。</t>
  </si>
  <si>
    <t>　　　　　　　　　　　　大阪市、守口市はKDBシステムにデータが入力されていないため｢非該当｣とした。</t>
    <rPh sb="12" eb="13">
      <t>オオ</t>
    </rPh>
    <rPh sb="43" eb="46">
      <t>ヒガイトウ</t>
    </rPh>
    <phoneticPr fontId="4"/>
  </si>
  <si>
    <t>特定入所者介護サービス等</t>
    <phoneticPr fontId="4"/>
  </si>
  <si>
    <t>合計</t>
    <rPh sb="0" eb="2">
      <t>ゴウケイ</t>
    </rPh>
    <phoneticPr fontId="4"/>
  </si>
  <si>
    <t>特定入所者介護サービス等</t>
    <phoneticPr fontId="4"/>
  </si>
  <si>
    <t>合計</t>
    <phoneticPr fontId="4"/>
  </si>
  <si>
    <t>区分</t>
    <rPh sb="0" eb="2">
      <t>クブン</t>
    </rPh>
    <phoneticPr fontId="4"/>
  </si>
  <si>
    <t>特定入所者介護サービス等</t>
    <rPh sb="0" eb="2">
      <t>トクテイ</t>
    </rPh>
    <rPh sb="2" eb="5">
      <t>ニュウショシャ</t>
    </rPh>
    <rPh sb="5" eb="7">
      <t>カイゴ</t>
    </rPh>
    <rPh sb="11" eb="12">
      <t>トウ</t>
    </rPh>
    <phoneticPr fontId="4"/>
  </si>
  <si>
    <t>利用サービス別介護給付費の状況(詳細)</t>
    <rPh sb="0" eb="2">
      <t>リヨウ</t>
    </rPh>
    <rPh sb="6" eb="7">
      <t>ベツ</t>
    </rPh>
    <rPh sb="13" eb="15">
      <t>ジョウキョウ</t>
    </rPh>
    <rPh sb="16" eb="18">
      <t>ショウサイ</t>
    </rPh>
    <phoneticPr fontId="4"/>
  </si>
  <si>
    <t>訪問介護</t>
  </si>
  <si>
    <t>訪問入浴介護</t>
  </si>
  <si>
    <t>訪問看護</t>
  </si>
  <si>
    <t>訪問リハビリテーション</t>
  </si>
  <si>
    <t>通所介護</t>
  </si>
  <si>
    <t>通所リハビリテーション</t>
  </si>
  <si>
    <t>福祉用具貸与</t>
  </si>
  <si>
    <t>短期入所生活介護</t>
  </si>
  <si>
    <t>介護予防短期入所生活介護</t>
  </si>
  <si>
    <t>2A</t>
  </si>
  <si>
    <t>2B</t>
  </si>
  <si>
    <t>居宅療養管理指導</t>
  </si>
  <si>
    <t>認知症対応型共同生活介護</t>
  </si>
  <si>
    <t>特定施設入居者生活介護</t>
  </si>
  <si>
    <t>介護予防居宅療養管理指導</t>
  </si>
  <si>
    <t>介護予防特定施設入居者生活介護</t>
  </si>
  <si>
    <t>地域密着型特定施設入居者生活介護</t>
  </si>
  <si>
    <t>介護予防認知症対応型共同生活介護</t>
  </si>
  <si>
    <t>居宅介護支援</t>
  </si>
  <si>
    <t>介護予防支援</t>
  </si>
  <si>
    <t>介護予防訪問介護</t>
  </si>
  <si>
    <t>介護予防訪問入浴介護</t>
  </si>
  <si>
    <t>介護予防訪問看護</t>
  </si>
  <si>
    <t>介護予防訪問リハビリテーション</t>
  </si>
  <si>
    <t>介護予防通所介護</t>
  </si>
  <si>
    <t>介護予防通所リハビリテーション</t>
  </si>
  <si>
    <t>介護予防福祉用具貸与</t>
  </si>
  <si>
    <t>夜間対応型訪問介護</t>
  </si>
  <si>
    <t>認知症対応型通所介護</t>
  </si>
  <si>
    <t>小規模多機能型居宅介護</t>
  </si>
  <si>
    <t>介護予防認知症対応型通所介護</t>
  </si>
  <si>
    <t>介護予防小規模多機能型居宅介護</t>
  </si>
  <si>
    <t>複合型サービス</t>
  </si>
  <si>
    <t>地域密着型通所介護</t>
  </si>
  <si>
    <t>市町村特別給付</t>
  </si>
  <si>
    <t>介護老人福祉施設サービス</t>
  </si>
  <si>
    <t>介護老人保健施設サービス</t>
  </si>
  <si>
    <t xml:space="preserve">介護療養型医療施設サービス </t>
  </si>
  <si>
    <t>地域密着型介護老人福祉施設</t>
  </si>
  <si>
    <t>介護医療院サービス</t>
  </si>
  <si>
    <t>居宅サービス</t>
    <phoneticPr fontId="4"/>
  </si>
  <si>
    <t>施設サービス</t>
    <phoneticPr fontId="4"/>
  </si>
  <si>
    <t>利用一月
当たりの
介護給付費(円)</t>
    <rPh sb="0" eb="2">
      <t>リヨウ</t>
    </rPh>
    <rPh sb="3" eb="4">
      <t>ツキ</t>
    </rPh>
    <rPh sb="10" eb="12">
      <t>カイゴ</t>
    </rPh>
    <rPh sb="12" eb="14">
      <t>キュウフ</t>
    </rPh>
    <rPh sb="14" eb="15">
      <t>ヒ</t>
    </rPh>
    <phoneticPr fontId="4"/>
  </si>
  <si>
    <t>被保険者
一人当たりの利用月数
(カ月)</t>
    <rPh sb="0" eb="4">
      <t>ヒホケンシャ</t>
    </rPh>
    <rPh sb="5" eb="7">
      <t>ヒトリ</t>
    </rPh>
    <rPh sb="7" eb="8">
      <t>ア</t>
    </rPh>
    <rPh sb="11" eb="13">
      <t>リヨウ</t>
    </rPh>
    <rPh sb="13" eb="15">
      <t>ツキスウ</t>
    </rPh>
    <phoneticPr fontId="4"/>
  </si>
  <si>
    <t>利用月数
(カ月)</t>
    <rPh sb="0" eb="2">
      <t>リヨウ</t>
    </rPh>
    <rPh sb="2" eb="4">
      <t>ツキスウ</t>
    </rPh>
    <phoneticPr fontId="4"/>
  </si>
  <si>
    <t>利用月数
(カ月)※</t>
    <rPh sb="0" eb="2">
      <t>リヨウ</t>
    </rPh>
    <rPh sb="2" eb="4">
      <t>ツキスウ</t>
    </rPh>
    <phoneticPr fontId="4"/>
  </si>
  <si>
    <t>利用月数
(カ月)</t>
    <rPh sb="0" eb="2">
      <t>リヨウ</t>
    </rPh>
    <rPh sb="2" eb="4">
      <t>ツキスウ</t>
    </rPh>
    <rPh sb="7" eb="8">
      <t>ゲツ</t>
    </rPh>
    <phoneticPr fontId="4"/>
  </si>
  <si>
    <t>利用月数
(カ月)※</t>
    <rPh sb="0" eb="2">
      <t>リヨウ</t>
    </rPh>
    <rPh sb="2" eb="4">
      <t>ツキスウ</t>
    </rPh>
    <rPh sb="7" eb="8">
      <t>ゲツ</t>
    </rPh>
    <phoneticPr fontId="4"/>
  </si>
  <si>
    <t>被保険者
一人当たりの利用月数
(カ月)</t>
    <rPh sb="0" eb="4">
      <t>ヒホケンシャ</t>
    </rPh>
    <rPh sb="5" eb="7">
      <t>ヒトリ</t>
    </rPh>
    <rPh sb="7" eb="8">
      <t>ア</t>
    </rPh>
    <rPh sb="11" eb="13">
      <t>リヨウ</t>
    </rPh>
    <rPh sb="13" eb="15">
      <t>ツキスウ</t>
    </rPh>
    <rPh sb="18" eb="19">
      <t>ゲツ</t>
    </rPh>
    <phoneticPr fontId="4"/>
  </si>
  <si>
    <t>0903</t>
  </si>
  <si>
    <t>その他の心疾患</t>
  </si>
  <si>
    <t>0210</t>
  </si>
  <si>
    <t>その他の悪性新生物＜腫瘍＞</t>
  </si>
  <si>
    <t>0901</t>
  </si>
  <si>
    <t>高血圧性疾患</t>
  </si>
  <si>
    <t>1113</t>
  </si>
  <si>
    <t>その他の消化器系の疾患</t>
  </si>
  <si>
    <t>0402</t>
  </si>
  <si>
    <t>糖尿病</t>
  </si>
  <si>
    <t>0704</t>
  </si>
  <si>
    <t>その他の眼及び付属器の疾患</t>
  </si>
  <si>
    <t>1402</t>
  </si>
  <si>
    <t>腎不全</t>
  </si>
  <si>
    <t>0403</t>
  </si>
  <si>
    <t>脂質異常症</t>
  </si>
  <si>
    <t>1309</t>
  </si>
  <si>
    <t>骨の密度及び構造の障害</t>
  </si>
  <si>
    <t>0902</t>
  </si>
  <si>
    <t>虚血性心疾患</t>
  </si>
  <si>
    <t>0606</t>
  </si>
  <si>
    <t>その他の神経系の疾患</t>
  </si>
  <si>
    <t>1901</t>
  </si>
  <si>
    <t>骨折</t>
  </si>
  <si>
    <t>1302</t>
  </si>
  <si>
    <t>関節症</t>
  </si>
  <si>
    <t>0205</t>
  </si>
  <si>
    <t>気管，気管支及び肺の悪性新生物＜腫瘍＞</t>
  </si>
  <si>
    <t>0906</t>
  </si>
  <si>
    <t>脳梗塞</t>
  </si>
  <si>
    <t>1310</t>
  </si>
  <si>
    <t>その他の筋骨格系及び結合組織の疾患</t>
  </si>
  <si>
    <t>1303</t>
  </si>
  <si>
    <t>0503</t>
  </si>
  <si>
    <t>統合失調症，統合失調症型障害及び妄想性障害</t>
  </si>
  <si>
    <t>0603</t>
  </si>
  <si>
    <t>てんかん</t>
  </si>
  <si>
    <t>1301</t>
  </si>
  <si>
    <t>炎症性多発性関節障害</t>
  </si>
  <si>
    <t>0202</t>
  </si>
  <si>
    <t>結腸の悪性新生物＜腫瘍＞</t>
  </si>
  <si>
    <t>1800</t>
  </si>
  <si>
    <t>0602</t>
  </si>
  <si>
    <t>アルツハイマー病</t>
  </si>
  <si>
    <t>1011</t>
  </si>
  <si>
    <t>その他の呼吸器系の疾患</t>
  </si>
  <si>
    <t>2220</t>
  </si>
  <si>
    <t>その他の特殊目的用コード</t>
  </si>
  <si>
    <t>1004</t>
  </si>
  <si>
    <t>肺炎</t>
  </si>
  <si>
    <t>1905</t>
  </si>
  <si>
    <t>その他の損傷及びその他の外因の影響</t>
  </si>
  <si>
    <t>0504</t>
  </si>
  <si>
    <t>0905</t>
  </si>
  <si>
    <t>脳内出血</t>
  </si>
  <si>
    <t>0501</t>
  </si>
  <si>
    <t>血管性及び詳細不明の認知症</t>
  </si>
  <si>
    <t>1902</t>
  </si>
  <si>
    <t>頭蓋内損傷及び内臓の損傷</t>
  </si>
  <si>
    <t>0507</t>
  </si>
  <si>
    <t>その他の精神及び行動の障害</t>
  </si>
  <si>
    <t>0404</t>
  </si>
  <si>
    <t>その他の内分泌，栄養及び代謝疾患</t>
  </si>
  <si>
    <t>0702</t>
  </si>
  <si>
    <t>白内障</t>
  </si>
  <si>
    <t>0201</t>
  </si>
  <si>
    <t>胃の悪性新生物＜腫瘍＞</t>
  </si>
  <si>
    <t>0912</t>
  </si>
  <si>
    <t>その他の循環器系の疾患</t>
  </si>
  <si>
    <t>0209</t>
  </si>
  <si>
    <t>白血病</t>
  </si>
  <si>
    <t>0804</t>
  </si>
  <si>
    <t>その他の中耳及び乳様突起の疾患</t>
  </si>
  <si>
    <t>1306</t>
  </si>
  <si>
    <t>腰痛症及び坐骨神経痛</t>
  </si>
  <si>
    <t>1006</t>
  </si>
  <si>
    <t>アレルギー性鼻炎</t>
  </si>
  <si>
    <t>1404</t>
  </si>
  <si>
    <t>その他の腎尿路系の疾患</t>
  </si>
  <si>
    <t>0206</t>
  </si>
  <si>
    <t>乳房の悪性新生物＜腫瘍＞</t>
  </si>
  <si>
    <t>1003</t>
  </si>
  <si>
    <t>その他の急性上気道感染症</t>
  </si>
  <si>
    <t>0803</t>
  </si>
  <si>
    <t>中耳炎</t>
  </si>
  <si>
    <t>1010</t>
  </si>
  <si>
    <t>喘息</t>
  </si>
  <si>
    <t>2106</t>
  </si>
  <si>
    <t>その他の理由による保健サービスの利用者</t>
  </si>
  <si>
    <t>1105</t>
  </si>
  <si>
    <t>胃炎及び十二指腸炎</t>
  </si>
  <si>
    <t>0604</t>
  </si>
  <si>
    <t>脳性麻痺及びその他の麻痺性症候群</t>
  </si>
  <si>
    <t>1111</t>
  </si>
  <si>
    <t>胆石症及び胆のう炎</t>
  </si>
  <si>
    <t>0703</t>
  </si>
  <si>
    <t>屈折及び調節の障害</t>
  </si>
  <si>
    <t>1903</t>
  </si>
  <si>
    <t>熱傷及び腐食</t>
  </si>
  <si>
    <t>0601</t>
  </si>
  <si>
    <t>パーキンソン病</t>
  </si>
  <si>
    <t>0909</t>
  </si>
  <si>
    <t>1201</t>
  </si>
  <si>
    <t>皮膚及び皮下組織の感染症</t>
  </si>
  <si>
    <t>1904</t>
  </si>
  <si>
    <t>中毒</t>
  </si>
  <si>
    <t>0109</t>
  </si>
  <si>
    <t>その他の感染症及び寄生虫症</t>
  </si>
  <si>
    <t>0302</t>
  </si>
  <si>
    <t>その他の血液及び造血器の疾患並びに免疫機構の障害</t>
  </si>
  <si>
    <t>1009</t>
  </si>
  <si>
    <t>慢性閉塞性肺疾患</t>
  </si>
  <si>
    <t>0301</t>
  </si>
  <si>
    <t>貧血</t>
  </si>
  <si>
    <t>1405</t>
  </si>
  <si>
    <t>1406</t>
  </si>
  <si>
    <t>その他の男性生殖器の疾患</t>
  </si>
  <si>
    <t>0102</t>
  </si>
  <si>
    <t>結核</t>
  </si>
  <si>
    <t>0807</t>
  </si>
  <si>
    <t>その他の耳疾患</t>
  </si>
  <si>
    <t>0105</t>
  </si>
  <si>
    <t>ウイルス性肝炎</t>
  </si>
  <si>
    <t>0208</t>
  </si>
  <si>
    <t>悪性リンパ腫</t>
  </si>
  <si>
    <t>0401</t>
  </si>
  <si>
    <t>甲状腺障害</t>
  </si>
  <si>
    <t>0505</t>
  </si>
  <si>
    <t>神経症性障害，ストレス関連障害及び身体表現性障害</t>
  </si>
  <si>
    <t>1104</t>
  </si>
  <si>
    <t>胃潰瘍及び十二指腸潰瘍</t>
  </si>
  <si>
    <t>0908</t>
  </si>
  <si>
    <t>その他の脳血管疾患</t>
  </si>
  <si>
    <t>1110</t>
  </si>
  <si>
    <t>その他の肝疾患</t>
  </si>
  <si>
    <t>1109</t>
  </si>
  <si>
    <t>1202</t>
  </si>
  <si>
    <t>皮膚炎及び湿疹</t>
  </si>
  <si>
    <t>0107</t>
  </si>
  <si>
    <t>真菌症</t>
  </si>
  <si>
    <t>1308</t>
  </si>
  <si>
    <t>1005</t>
  </si>
  <si>
    <t>1106</t>
  </si>
  <si>
    <t>0904</t>
  </si>
  <si>
    <t>くも膜下出血</t>
  </si>
  <si>
    <t>0211</t>
  </si>
  <si>
    <t>良性新生物＜腫瘍＞及びその他の新生物＜腫瘍＞</t>
  </si>
  <si>
    <t>1401</t>
  </si>
  <si>
    <t>糸球体疾患及び腎尿細管間質性疾患</t>
  </si>
  <si>
    <t>肩の傷害＜損傷＞</t>
  </si>
  <si>
    <t>1307</t>
  </si>
  <si>
    <t>その他の脊柱障害</t>
  </si>
  <si>
    <t>急性気管支炎及び急性細気管支炎</t>
  </si>
  <si>
    <t>1112</t>
  </si>
  <si>
    <t>膵疾患</t>
  </si>
  <si>
    <t>1305</t>
  </si>
  <si>
    <t>頚腕症候群</t>
  </si>
  <si>
    <t>1304</t>
  </si>
  <si>
    <t>椎間板障害</t>
  </si>
  <si>
    <t>1403</t>
  </si>
  <si>
    <t>尿路結石症</t>
  </si>
  <si>
    <t>痔核</t>
  </si>
  <si>
    <t>1203</t>
  </si>
  <si>
    <t>その他の皮膚及び皮下組織の疾患</t>
  </si>
  <si>
    <t>1001</t>
  </si>
  <si>
    <t>急性鼻咽頭炎［かぜ］＜感冒＞</t>
  </si>
  <si>
    <t>0101</t>
  </si>
  <si>
    <t>腸管感染症</t>
  </si>
  <si>
    <t>0701</t>
  </si>
  <si>
    <t>結膜炎</t>
  </si>
  <si>
    <t>0502</t>
  </si>
  <si>
    <t>精神作用物質使用による精神及び行動の障害</t>
  </si>
  <si>
    <t>0104</t>
  </si>
  <si>
    <t>皮膚及び粘膜の病変を伴うウイルス性疾患</t>
  </si>
  <si>
    <t>1007</t>
  </si>
  <si>
    <t>慢性副鼻腔炎</t>
  </si>
  <si>
    <t>0204</t>
  </si>
  <si>
    <t>肝及び肝内胆管の悪性新生物＜腫瘍＞</t>
  </si>
  <si>
    <t>1008</t>
  </si>
  <si>
    <t>急性又は慢性と明示されない気管支炎</t>
  </si>
  <si>
    <t>0805</t>
  </si>
  <si>
    <t>メニエール病</t>
  </si>
  <si>
    <t>0207</t>
  </si>
  <si>
    <t>子宮の悪性新生物＜腫瘍＞</t>
  </si>
  <si>
    <t>0605</t>
  </si>
  <si>
    <t>自律神経系の障害</t>
  </si>
  <si>
    <t>0802</t>
  </si>
  <si>
    <t>その他の外耳疾患</t>
  </si>
  <si>
    <t>1108</t>
  </si>
  <si>
    <t>0506</t>
  </si>
  <si>
    <t>知的障害＜精神遅滞＞</t>
  </si>
  <si>
    <t>0203</t>
  </si>
  <si>
    <t>直腸S状結腸移行部及び直腸の悪性新生物＜腫瘍＞</t>
  </si>
  <si>
    <t>1408</t>
  </si>
  <si>
    <t>乳房及びその他の女性生殖器の疾患</t>
  </si>
  <si>
    <t>0911</t>
  </si>
  <si>
    <t>2210</t>
  </si>
  <si>
    <t>重症急性呼吸器症候群［SARS］</t>
  </si>
  <si>
    <t>1107</t>
  </si>
  <si>
    <t>アルコール性肝疾患</t>
  </si>
  <si>
    <t>2105</t>
  </si>
  <si>
    <t>0907</t>
  </si>
  <si>
    <t>1701</t>
  </si>
  <si>
    <t>心臓の先天奇形</t>
  </si>
  <si>
    <t>1407</t>
  </si>
  <si>
    <t>月経障害及び閉経周辺期障害</t>
  </si>
  <si>
    <t>0108</t>
  </si>
  <si>
    <t>9999</t>
  </si>
  <si>
    <t>分類外</t>
  </si>
  <si>
    <t>0106</t>
  </si>
  <si>
    <t>その他のウイルス性疾患</t>
  </si>
  <si>
    <t>0806</t>
  </si>
  <si>
    <t>その他の内耳疾患</t>
  </si>
  <si>
    <t>1702</t>
  </si>
  <si>
    <t>その他の先天奇形，変形及び染色体異常</t>
  </si>
  <si>
    <t>1103</t>
  </si>
  <si>
    <t>その他の歯及び歯の支持組織の障害</t>
  </si>
  <si>
    <t>0801</t>
  </si>
  <si>
    <t>外耳炎</t>
  </si>
  <si>
    <t>居宅サービス</t>
    <rPh sb="0" eb="2">
      <t>キョタク</t>
    </rPh>
    <phoneticPr fontId="3"/>
  </si>
  <si>
    <t>利用者割合(被保険者数に占める割合)</t>
    <rPh sb="0" eb="3">
      <t>リヨウシャ</t>
    </rPh>
    <rPh sb="6" eb="10">
      <t>ヒホケンシャ</t>
    </rPh>
    <rPh sb="10" eb="11">
      <t>スウ</t>
    </rPh>
    <rPh sb="12" eb="13">
      <t>シ</t>
    </rPh>
    <rPh sb="15" eb="17">
      <t>ワリアイ</t>
    </rPh>
    <phoneticPr fontId="4"/>
  </si>
  <si>
    <t>A</t>
    <phoneticPr fontId="4"/>
  </si>
  <si>
    <t>要介護度</t>
    <rPh sb="0" eb="4">
      <t>ヨウカイゴド</t>
    </rPh>
    <phoneticPr fontId="4"/>
  </si>
  <si>
    <t>要介護度別被保険者数</t>
    <phoneticPr fontId="4"/>
  </si>
  <si>
    <t>要介護度別被保険者数</t>
    <phoneticPr fontId="4"/>
  </si>
  <si>
    <t>要介護度別被保険者割合</t>
    <rPh sb="0" eb="1">
      <t>ヨウ</t>
    </rPh>
    <rPh sb="9" eb="11">
      <t>ワリアイ</t>
    </rPh>
    <phoneticPr fontId="4"/>
  </si>
  <si>
    <t>要介護度別介護給付費の状況</t>
  </si>
  <si>
    <t>要介護度別介護給付費の状況</t>
    <rPh sb="0" eb="1">
      <t>ヨウ</t>
    </rPh>
    <rPh sb="1" eb="5">
      <t>カイゴドベツ</t>
    </rPh>
    <rPh sb="11" eb="13">
      <t>ジョウキョウ</t>
    </rPh>
    <phoneticPr fontId="4"/>
  </si>
  <si>
    <t>要介護度別介護給付費の状況</t>
    <rPh sb="11" eb="13">
      <t>ジョウキョウ</t>
    </rPh>
    <phoneticPr fontId="4"/>
  </si>
  <si>
    <t>要介護度別介護給付費の構成比</t>
    <rPh sb="0" eb="1">
      <t>ヨウ</t>
    </rPh>
    <rPh sb="1" eb="4">
      <t>カイゴド</t>
    </rPh>
    <rPh sb="4" eb="5">
      <t>ベツ</t>
    </rPh>
    <rPh sb="5" eb="7">
      <t>カイゴ</t>
    </rPh>
    <rPh sb="7" eb="9">
      <t>キュウフ</t>
    </rPh>
    <rPh sb="9" eb="10">
      <t>ヒ</t>
    </rPh>
    <rPh sb="11" eb="14">
      <t>コウセイヒ</t>
    </rPh>
    <phoneticPr fontId="4"/>
  </si>
  <si>
    <t>要介護度別中分類による医療費上位10疾病</t>
    <rPh sb="0" eb="1">
      <t>ヨウ</t>
    </rPh>
    <rPh sb="5" eb="8">
      <t>チュウブンルイ</t>
    </rPh>
    <phoneticPr fontId="4"/>
  </si>
  <si>
    <t>要介護度</t>
    <rPh sb="0" eb="1">
      <t>ヨウ</t>
    </rPh>
    <rPh sb="1" eb="3">
      <t>カイゴ</t>
    </rPh>
    <rPh sb="3" eb="4">
      <t>ド</t>
    </rPh>
    <phoneticPr fontId="4"/>
  </si>
  <si>
    <t>要介護度別中分類による</t>
    <rPh sb="0" eb="1">
      <t>ヨウ</t>
    </rPh>
    <rPh sb="5" eb="8">
      <t>チュウブンルイ</t>
    </rPh>
    <phoneticPr fontId="4"/>
  </si>
  <si>
    <t>要介護度別中分類による患者数上位10疾病</t>
    <rPh sb="0" eb="1">
      <t>ヨウ</t>
    </rPh>
    <rPh sb="5" eb="8">
      <t>チュウブンルイ</t>
    </rPh>
    <rPh sb="11" eb="14">
      <t>カンジャスウ</t>
    </rPh>
    <phoneticPr fontId="4"/>
  </si>
  <si>
    <t>要介護度別中分類による患者一人当たり医療費上位10疾病</t>
    <rPh sb="0" eb="1">
      <t>ヨウ</t>
    </rPh>
    <rPh sb="5" eb="8">
      <t>チュウブンルイ</t>
    </rPh>
    <rPh sb="11" eb="13">
      <t>カンジャ</t>
    </rPh>
    <rPh sb="13" eb="15">
      <t>ヒトリ</t>
    </rPh>
    <rPh sb="15" eb="16">
      <t>ア</t>
    </rPh>
    <rPh sb="18" eb="21">
      <t>イリョウヒ</t>
    </rPh>
    <rPh sb="21" eb="23">
      <t>ジョウイ</t>
    </rPh>
    <phoneticPr fontId="4"/>
  </si>
  <si>
    <t>要介護度</t>
    <rPh sb="0" eb="1">
      <t>ヨウ</t>
    </rPh>
    <phoneticPr fontId="4"/>
  </si>
  <si>
    <t>　　　　　　　　　　　　ただし、前記2市に在籍の被保険者でそれ以外の市町村に在籍した履歴があり、｢非該当｣以外の要介護度を有する場合がある。</t>
    <rPh sb="49" eb="52">
      <t>ヒガイトウ</t>
    </rPh>
    <rPh sb="56" eb="57">
      <t>ヨウ</t>
    </rPh>
    <phoneticPr fontId="4"/>
  </si>
  <si>
    <t>　　　　　　　　　　　　その場合、前記2市とそれを含む地区(医療圏)において｢非該当｣以外の要介護度にも該当者が存在することがある。</t>
    <rPh sb="14" eb="16">
      <t>バアイ</t>
    </rPh>
    <rPh sb="39" eb="42">
      <t>ヒガイトウ</t>
    </rPh>
    <rPh sb="46" eb="47">
      <t>ヨウ</t>
    </rPh>
    <phoneticPr fontId="4"/>
  </si>
  <si>
    <t>短期入所療養介護(介護老人保健施設)</t>
  </si>
  <si>
    <t>短期入所療養介護(介護療養型医療施設等)</t>
  </si>
  <si>
    <t>介護予防短期入所療養介護(介護老人保健施設)</t>
  </si>
  <si>
    <t xml:space="preserve">介護予防短期入所療養介護(介護療養型医療施設等) </t>
  </si>
  <si>
    <t>特定施設入居者生活介護(短期利用型)</t>
  </si>
  <si>
    <t>地域密着型特定施設入居者生活介護(短期利用型)</t>
  </si>
  <si>
    <t>認知症対応型共同生活介護(短期利用型)</t>
  </si>
  <si>
    <t>介護予防認知症対応型共同生活介護(短期利用型)</t>
  </si>
  <si>
    <t>小規模多機能型居宅介護(短期利用型)</t>
  </si>
  <si>
    <t>介護予防小規模多機能型居宅介護(短期利用型)</t>
  </si>
  <si>
    <t xml:space="preserve">短期入所療養介護(介護医療院) </t>
  </si>
  <si>
    <t>介護予防短期入所療養介護(介護医療院)</t>
  </si>
  <si>
    <t>定期巡回･随時対応型訪問介護看護</t>
  </si>
  <si>
    <t>複合型サービス(看護小規模多機能型居宅介護･短期利用型)</t>
  </si>
  <si>
    <t>広域連合全体(年齢階層別)</t>
    <rPh sb="0" eb="2">
      <t>コウイキ</t>
    </rPh>
    <rPh sb="2" eb="4">
      <t>レンゴウ</t>
    </rPh>
    <rPh sb="4" eb="6">
      <t>ゼンタイ</t>
    </rPh>
    <phoneticPr fontId="4"/>
  </si>
  <si>
    <t>広域連合全体(男女別)</t>
    <rPh sb="0" eb="2">
      <t>コウイキ</t>
    </rPh>
    <rPh sb="2" eb="4">
      <t>レンゴウ</t>
    </rPh>
    <rPh sb="4" eb="6">
      <t>ゼンタイ</t>
    </rPh>
    <phoneticPr fontId="4"/>
  </si>
  <si>
    <t>医療費(円)※</t>
  </si>
  <si>
    <t>患者数
(人)</t>
  </si>
  <si>
    <t>患者一人当たりの医療費
(円)</t>
  </si>
  <si>
    <t>医療費(円)</t>
  </si>
  <si>
    <t>全体(総医療費･総患者数)</t>
    <rPh sb="1" eb="2">
      <t>ソウ</t>
    </rPh>
    <phoneticPr fontId="4"/>
  </si>
  <si>
    <t>患者数
(人)※</t>
  </si>
  <si>
    <t>割合(%)
(総患者数に
占める割合)</t>
  </si>
  <si>
    <t>年齢階層</t>
    <phoneticPr fontId="4"/>
  </si>
  <si>
    <t>医療費(円)</t>
    <phoneticPr fontId="4"/>
  </si>
  <si>
    <t>患者数
(人)</t>
    <phoneticPr fontId="4"/>
  </si>
  <si>
    <t>脊椎障害（脊椎症を含む）</t>
  </si>
  <si>
    <t>気分［感情］障害（躁うつ病を含む）</t>
  </si>
  <si>
    <t>動脈硬化（症）</t>
  </si>
  <si>
    <t>前立腺肥大（症）</t>
  </si>
  <si>
    <t>肝硬変（アルコール性のものを除く）</t>
  </si>
  <si>
    <t>慢性肝炎（アルコール性のものを除く）</t>
  </si>
  <si>
    <t>低血圧（症）</t>
  </si>
  <si>
    <t>特定の処置（歯の補てつを除く）及び保健ケアのための保健サービスの利用者</t>
  </si>
  <si>
    <t>脳動脈硬化（症）</t>
  </si>
  <si>
    <t>症状，徴候及び異常臨床所見・異常検査所見で他に分類されないもの</t>
  </si>
  <si>
    <t>感染症及び寄生虫症の続発・後遺症</t>
  </si>
  <si>
    <t>※利用月数…介護給付費が存在した月数を利用者別に累計。</t>
    <rPh sb="1" eb="5">
      <t>リヨウツキスウ</t>
    </rPh>
    <rPh sb="6" eb="8">
      <t>カイゴ</t>
    </rPh>
    <rPh sb="8" eb="11">
      <t>キュウフヒ</t>
    </rPh>
    <rPh sb="12" eb="14">
      <t>ソンザイ</t>
    </rPh>
    <rPh sb="16" eb="18">
      <t>ツキスウ</t>
    </rPh>
    <rPh sb="24" eb="26">
      <t>ルイケイ</t>
    </rPh>
    <phoneticPr fontId="4"/>
  </si>
  <si>
    <t>介護給付費の状況</t>
    <rPh sb="0" eb="2">
      <t>カイゴ</t>
    </rPh>
    <rPh sb="6" eb="8">
      <t>ジョウキョウ</t>
    </rPh>
    <phoneticPr fontId="4"/>
  </si>
  <si>
    <t>※利用月数…サービス種類区分単位における介護給付費が存在した月数を利用者別に累計。</t>
    <rPh sb="1" eb="5">
      <t>リヨウツキスウ</t>
    </rPh>
    <rPh sb="10" eb="12">
      <t>シュルイ</t>
    </rPh>
    <rPh sb="12" eb="14">
      <t>クブン</t>
    </rPh>
    <rPh sb="14" eb="16">
      <t>タンイ</t>
    </rPh>
    <rPh sb="20" eb="22">
      <t>カイゴ</t>
    </rPh>
    <rPh sb="22" eb="25">
      <t>キュウフヒ</t>
    </rPh>
    <rPh sb="26" eb="28">
      <t>ソンザイ</t>
    </rPh>
    <rPh sb="30" eb="32">
      <t>ツキスウ</t>
    </rPh>
    <rPh sb="38" eb="40">
      <t>ルイケイ</t>
    </rPh>
    <phoneticPr fontId="4"/>
  </si>
  <si>
    <t>患者一人当たりの医療費
(円)</t>
    <phoneticPr fontId="4"/>
  </si>
  <si>
    <t>●グラフ作成用</t>
    <rPh sb="4" eb="7">
      <t>サクセイヨウ</t>
    </rPh>
    <phoneticPr fontId="4"/>
  </si>
  <si>
    <t>被保険者割合</t>
    <rPh sb="0" eb="4">
      <t>ヒホケンシャ</t>
    </rPh>
    <rPh sb="4" eb="6">
      <t>ワリアイ</t>
    </rPh>
    <phoneticPr fontId="4"/>
  </si>
  <si>
    <t>年齢基準日…令和4年3月31日時点。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</si>
</sst>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_);[Red]\(&quot;¥&quot;#,##0\)"/>
    <numFmt numFmtId="177" formatCode="#,##0_ ;[Red]\-#,##0\ "/>
    <numFmt numFmtId="178" formatCode="0.0%"/>
    <numFmt numFmtId="179" formatCode="#,##0.0_ ;[Red]\-#,##0.0\ "/>
  </numFmts>
  <fonts count="46">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11"/>
      <color theme="1"/>
      <name val="ＭＳ Ｐ明朝"/>
      <family val="1"/>
      <charset val="128"/>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0"/>
      <color theme="1"/>
      <name val="ＭＳ Ｐ明朝"/>
      <family val="1"/>
      <charset val="128"/>
    </font>
    <font>
      <sz val="11"/>
      <color theme="1"/>
      <name val="ＭＳ Ｐ明朝"/>
      <family val="2"/>
      <charset val="128"/>
    </font>
    <font>
      <sz val="11"/>
      <color theme="1"/>
      <name val="ＭＳ 明朝"/>
      <family val="1"/>
      <charset val="128"/>
    </font>
    <font>
      <sz val="10"/>
      <color theme="1"/>
      <name val="ＭＳ 明朝"/>
      <family val="1"/>
      <charset val="128"/>
    </font>
    <font>
      <sz val="10"/>
      <name val="ＭＳ 明朝"/>
      <family val="1"/>
      <charset val="128"/>
    </font>
    <font>
      <b/>
      <sz val="9"/>
      <name val="ＭＳ 明朝"/>
      <family val="1"/>
      <charset val="128"/>
    </font>
    <font>
      <u/>
      <sz val="11"/>
      <color theme="10"/>
      <name val="ＭＳ Ｐゴシック"/>
      <family val="2"/>
      <charset val="128"/>
      <scheme val="minor"/>
    </font>
    <font>
      <sz val="11"/>
      <color theme="1"/>
      <name val="ＭＳ ゴシック"/>
      <family val="3"/>
      <charset val="128"/>
    </font>
    <font>
      <sz val="14"/>
      <name val="ＭＳ 明朝"/>
      <family val="1"/>
      <charset val="128"/>
    </font>
    <font>
      <sz val="8"/>
      <color theme="1"/>
      <name val="ＭＳ 明朝"/>
      <family val="1"/>
      <charset val="128"/>
    </font>
    <font>
      <sz val="9"/>
      <color theme="1"/>
      <name val="ＭＳ 明朝"/>
      <family val="1"/>
      <charset val="128"/>
    </font>
    <font>
      <sz val="8"/>
      <name val="ＭＳ 明朝"/>
      <family val="1"/>
      <charset val="128"/>
    </font>
    <font>
      <sz val="9"/>
      <name val="ＭＳ 明朝"/>
      <family val="1"/>
      <charset val="128"/>
    </font>
    <font>
      <b/>
      <sz val="9"/>
      <color theme="1"/>
      <name val="ＭＳ 明朝"/>
      <family val="1"/>
      <charset val="128"/>
    </font>
  </fonts>
  <fills count="28">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s>
  <borders count="109">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hair">
        <color indexed="64"/>
      </right>
      <top style="double">
        <color indexed="64"/>
      </top>
      <bottom style="thin">
        <color indexed="64"/>
      </bottom>
      <diagonal/>
    </border>
    <border>
      <left style="thin">
        <color indexed="64"/>
      </left>
      <right/>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auto="1"/>
      </left>
      <right/>
      <top style="thin">
        <color auto="1"/>
      </top>
      <bottom/>
      <diagonal/>
    </border>
    <border>
      <left/>
      <right style="thin">
        <color indexed="64"/>
      </right>
      <top style="thin">
        <color auto="1"/>
      </top>
      <bottom/>
      <diagonal/>
    </border>
    <border>
      <left style="thin">
        <color auto="1"/>
      </left>
      <right/>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top style="thin">
        <color indexed="64"/>
      </top>
      <bottom/>
      <diagonal/>
    </border>
    <border>
      <left style="hair">
        <color indexed="64"/>
      </left>
      <right/>
      <top style="double">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thin">
        <color auto="1"/>
      </left>
      <right style="thin">
        <color indexed="64"/>
      </right>
      <top style="double">
        <color auto="1"/>
      </top>
      <bottom style="thin">
        <color auto="1"/>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bottom style="double">
        <color indexed="64"/>
      </bottom>
      <diagonal/>
    </border>
    <border>
      <left/>
      <right/>
      <top style="thin">
        <color indexed="64"/>
      </top>
      <bottom/>
      <diagonal/>
    </border>
    <border>
      <left/>
      <right/>
      <top style="double">
        <color indexed="64"/>
      </top>
      <bottom style="thin">
        <color indexed="64"/>
      </bottom>
      <diagonal/>
    </border>
    <border>
      <left/>
      <right/>
      <top style="thin">
        <color indexed="64"/>
      </top>
      <bottom style="double">
        <color indexed="64"/>
      </bottom>
      <diagonal/>
    </border>
    <border>
      <left style="hair">
        <color indexed="64"/>
      </left>
      <right style="thin">
        <color indexed="64"/>
      </right>
      <top style="hair">
        <color indexed="64"/>
      </top>
      <bottom style="thin">
        <color indexed="64"/>
      </bottom>
      <diagonal/>
    </border>
    <border>
      <left style="thin">
        <color auto="1"/>
      </left>
      <right/>
      <top style="double">
        <color auto="1"/>
      </top>
      <bottom style="thin">
        <color indexed="64"/>
      </bottom>
      <diagonal/>
    </border>
    <border>
      <left/>
      <right style="thin">
        <color auto="1"/>
      </right>
      <top style="double">
        <color auto="1"/>
      </top>
      <bottom style="thin">
        <color indexed="64"/>
      </bottom>
      <diagonal/>
    </border>
    <border>
      <left style="thin">
        <color indexed="64"/>
      </left>
      <right style="hair">
        <color indexed="64"/>
      </right>
      <top style="double">
        <color auto="1"/>
      </top>
      <bottom style="thin">
        <color indexed="64"/>
      </bottom>
      <diagonal/>
    </border>
    <border>
      <left style="thin">
        <color auto="1"/>
      </left>
      <right style="thin">
        <color indexed="64"/>
      </right>
      <top style="double">
        <color auto="1"/>
      </top>
      <bottom style="thin">
        <color indexed="64"/>
      </bottom>
      <diagonal/>
    </border>
    <border>
      <left/>
      <right/>
      <top style="double">
        <color auto="1"/>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double">
        <color indexed="64"/>
      </top>
      <bottom style="hair">
        <color indexed="64"/>
      </bottom>
      <diagonal/>
    </border>
    <border>
      <left/>
      <right/>
      <top/>
      <bottom style="thin">
        <color indexed="64"/>
      </bottom>
      <diagonal/>
    </border>
    <border>
      <left style="thin">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style="hair">
        <color indexed="64"/>
      </left>
      <right style="thin">
        <color indexed="64"/>
      </right>
      <top style="thin">
        <color auto="1"/>
      </top>
      <bottom style="thin">
        <color indexed="64"/>
      </bottom>
      <diagonal/>
    </border>
    <border>
      <left style="thin">
        <color indexed="64"/>
      </left>
      <right style="hair">
        <color indexed="64"/>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2405">
    <xf numFmtId="0" fontId="0" fillId="0" borderId="0">
      <alignment vertical="center"/>
    </xf>
    <xf numFmtId="38" fontId="1" fillId="0" borderId="0" applyFont="0" applyFill="0" applyBorder="0" applyAlignment="0" applyProtection="0">
      <alignment vertical="center"/>
    </xf>
    <xf numFmtId="0" fontId="5" fillId="0" borderId="0"/>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9" fontId="11" fillId="0" borderId="0" applyFont="0" applyFill="0" applyBorder="0" applyAlignment="0" applyProtection="0">
      <alignment vertical="center"/>
    </xf>
    <xf numFmtId="9" fontId="6"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2" fillId="0" borderId="0" applyFont="0" applyFill="0" applyBorder="0" applyAlignment="0" applyProtection="0">
      <alignment vertical="center"/>
    </xf>
    <xf numFmtId="9" fontId="13" fillId="0" borderId="0" applyFont="0" applyFill="0" applyBorder="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6" fillId="3"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38" fontId="13" fillId="0" borderId="0" applyFont="0" applyFill="0" applyBorder="0" applyAlignment="0" applyProtection="0">
      <alignment vertical="center"/>
    </xf>
    <xf numFmtId="38" fontId="6" fillId="0" borderId="0" applyFont="0" applyFill="0" applyBorder="0" applyAlignment="0" applyProtection="0">
      <alignment vertical="center"/>
    </xf>
    <xf numFmtId="38" fontId="1" fillId="0" borderId="0" applyFont="0" applyFill="0" applyBorder="0" applyAlignment="0" applyProtection="0">
      <alignment vertical="center"/>
    </xf>
    <xf numFmtId="38" fontId="1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2" fillId="0" borderId="1"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176" fontId="5" fillId="0" borderId="0" applyFont="0" applyFill="0" applyBorder="0" applyAlignment="0" applyProtection="0">
      <alignment vertical="center"/>
    </xf>
    <xf numFmtId="176" fontId="1" fillId="0" borderId="0" applyFont="0" applyFill="0" applyBorder="0" applyAlignment="0" applyProtection="0">
      <alignment vertical="center"/>
    </xf>
    <xf numFmtId="176" fontId="26" fillId="0" borderId="0" applyFont="0" applyFill="0" applyBorder="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2"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alignment vertical="center"/>
    </xf>
    <xf numFmtId="0" fontId="5" fillId="0" borderId="0">
      <alignment vertical="center"/>
    </xf>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12" fillId="0" borderId="0">
      <alignment vertical="center"/>
    </xf>
    <xf numFmtId="0" fontId="1" fillId="0" borderId="0">
      <alignment vertical="center"/>
    </xf>
    <xf numFmtId="0" fontId="12" fillId="0" borderId="0">
      <alignment vertical="center"/>
    </xf>
    <xf numFmtId="0" fontId="12" fillId="0" borderId="0">
      <alignment vertical="center"/>
    </xf>
    <xf numFmtId="0" fontId="28" fillId="0" borderId="0">
      <alignment vertical="center"/>
    </xf>
    <xf numFmtId="0" fontId="5" fillId="0" borderId="0"/>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5" fillId="0" borderId="0">
      <alignment vertical="center"/>
    </xf>
    <xf numFmtId="0" fontId="1"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0" fillId="2" borderId="0" applyNumberFormat="0" applyBorder="0" applyAlignment="0" applyProtection="0">
      <alignment vertical="center"/>
    </xf>
    <xf numFmtId="0" fontId="2" fillId="2"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6" fillId="3" borderId="0" applyNumberFormat="0" applyBorder="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5" fillId="0" borderId="0" applyFont="0" applyFill="0" applyBorder="0" applyAlignment="0" applyProtection="0"/>
    <xf numFmtId="38" fontId="6"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 fillId="0" borderId="0">
      <alignment vertical="center"/>
    </xf>
    <xf numFmtId="0" fontId="1" fillId="0" borderId="0">
      <alignment vertical="center"/>
    </xf>
    <xf numFmtId="9" fontId="13" fillId="0" borderId="0" applyFont="0" applyFill="0" applyBorder="0" applyAlignment="0" applyProtection="0">
      <alignment vertical="center"/>
    </xf>
    <xf numFmtId="0" fontId="13" fillId="0" borderId="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38" fillId="0" borderId="0" applyNumberFormat="0" applyFill="0" applyBorder="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39"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1" fillId="0" borderId="0">
      <alignment vertical="center"/>
    </xf>
    <xf numFmtId="0" fontId="39" fillId="0" borderId="0">
      <alignment vertical="center"/>
    </xf>
    <xf numFmtId="0" fontId="1" fillId="0" borderId="0">
      <alignment vertical="center"/>
    </xf>
    <xf numFmtId="0" fontId="39"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1" fillId="0" borderId="0">
      <alignment vertical="center"/>
    </xf>
    <xf numFmtId="0" fontId="1" fillId="0" borderId="0">
      <alignment vertical="center"/>
    </xf>
    <xf numFmtId="0" fontId="3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0" fillId="0" borderId="0"/>
    <xf numFmtId="0" fontId="29" fillId="7" borderId="0" applyNumberFormat="0" applyBorder="0" applyAlignment="0" applyProtection="0">
      <alignment vertical="center"/>
    </xf>
    <xf numFmtId="0" fontId="2" fillId="2" borderId="0" applyNumberFormat="0" applyBorder="0" applyAlignment="0" applyProtection="0">
      <alignment vertical="center"/>
    </xf>
    <xf numFmtId="0" fontId="17" fillId="26" borderId="89" applyNumberForma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24" fillId="26" borderId="91" applyNumberForma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176" fontId="5" fillId="0" borderId="0" applyFont="0" applyFill="0" applyBorder="0" applyAlignment="0" applyProtection="0">
      <alignment vertical="center"/>
    </xf>
    <xf numFmtId="176" fontId="1" fillId="0" borderId="0" applyFont="0" applyFill="0" applyBorder="0" applyAlignment="0" applyProtection="0">
      <alignment vertical="center"/>
    </xf>
    <xf numFmtId="176" fontId="26" fillId="0" borderId="0" applyFont="0" applyFill="0" applyBorder="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17" fillId="26" borderId="89" applyNumberForma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9" fillId="23" borderId="86"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4" fillId="26" borderId="91" applyNumberFormat="0" applyAlignment="0" applyProtection="0">
      <alignment vertical="center"/>
    </xf>
    <xf numFmtId="0" fontId="27" fillId="10"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cellStyleXfs>
  <cellXfs count="341">
    <xf numFmtId="0" fontId="0" fillId="0" borderId="0" xfId="0">
      <alignment vertical="center"/>
    </xf>
    <xf numFmtId="0" fontId="34" fillId="0" borderId="0" xfId="0" applyFont="1" applyAlignment="1">
      <alignment vertical="center"/>
    </xf>
    <xf numFmtId="0" fontId="34" fillId="0" borderId="0" xfId="0" applyFont="1">
      <alignment vertical="center"/>
    </xf>
    <xf numFmtId="0" fontId="34" fillId="0" borderId="0" xfId="0" applyNumberFormat="1" applyFont="1" applyAlignment="1">
      <alignment vertical="center"/>
    </xf>
    <xf numFmtId="0" fontId="35" fillId="27" borderId="3" xfId="0" applyFont="1" applyFill="1" applyBorder="1" applyAlignment="1">
      <alignment horizontal="center" vertical="center"/>
    </xf>
    <xf numFmtId="0" fontId="35" fillId="27" borderId="22" xfId="0" applyFont="1" applyFill="1" applyBorder="1" applyAlignment="1">
      <alignment horizontal="center" vertical="center"/>
    </xf>
    <xf numFmtId="0" fontId="35" fillId="27" borderId="25" xfId="0" applyFont="1" applyFill="1" applyBorder="1" applyAlignment="1">
      <alignment horizontal="center" vertical="center"/>
    </xf>
    <xf numFmtId="0" fontId="35" fillId="0" borderId="3" xfId="0" applyFont="1" applyBorder="1" applyAlignment="1">
      <alignment horizontal="center" vertical="center" shrinkToFit="1"/>
    </xf>
    <xf numFmtId="178" fontId="35" fillId="0" borderId="4" xfId="0" applyNumberFormat="1" applyFont="1" applyBorder="1" applyAlignment="1">
      <alignment horizontal="right" vertical="center" shrinkToFit="1"/>
    </xf>
    <xf numFmtId="178" fontId="35" fillId="0" borderId="3" xfId="0" applyNumberFormat="1" applyFont="1" applyBorder="1" applyAlignment="1">
      <alignment horizontal="right" vertical="center" shrinkToFit="1"/>
    </xf>
    <xf numFmtId="178" fontId="35" fillId="0" borderId="28" xfId="0" applyNumberFormat="1" applyFont="1" applyBorder="1" applyAlignment="1">
      <alignment horizontal="right" vertical="center" shrinkToFit="1"/>
    </xf>
    <xf numFmtId="178" fontId="35" fillId="0" borderId="7" xfId="0" applyNumberFormat="1" applyFont="1" applyBorder="1" applyAlignment="1">
      <alignment horizontal="right" vertical="center" shrinkToFit="1"/>
    </xf>
    <xf numFmtId="0" fontId="35" fillId="0" borderId="4" xfId="0" applyFont="1" applyBorder="1" applyAlignment="1">
      <alignment horizontal="center" vertical="center" shrinkToFit="1"/>
    </xf>
    <xf numFmtId="0" fontId="35" fillId="0" borderId="7" xfId="0" applyFont="1" applyBorder="1" applyAlignment="1">
      <alignment horizontal="center" vertical="center"/>
    </xf>
    <xf numFmtId="0" fontId="35" fillId="0" borderId="3" xfId="1387" applyFont="1" applyFill="1" applyBorder="1" applyAlignment="1">
      <alignment vertical="center"/>
    </xf>
    <xf numFmtId="0" fontId="35" fillId="0" borderId="3" xfId="1387" applyFont="1" applyBorder="1" applyAlignment="1">
      <alignment vertical="center"/>
    </xf>
    <xf numFmtId="0" fontId="34" fillId="0" borderId="0" xfId="0" applyFont="1" applyFill="1">
      <alignment vertical="center"/>
    </xf>
    <xf numFmtId="0" fontId="35" fillId="0" borderId="0" xfId="0" applyFont="1">
      <alignment vertical="center"/>
    </xf>
    <xf numFmtId="0" fontId="35" fillId="0" borderId="0" xfId="0" applyFont="1" applyFill="1">
      <alignment vertical="center"/>
    </xf>
    <xf numFmtId="0" fontId="35" fillId="0" borderId="0" xfId="0" applyFont="1" applyFill="1" applyBorder="1" applyAlignment="1">
      <alignment horizontal="center" vertical="center" wrapText="1"/>
    </xf>
    <xf numFmtId="0" fontId="37" fillId="0" borderId="0" xfId="2" applyNumberFormat="1" applyFont="1" applyFill="1" applyBorder="1" applyAlignment="1">
      <alignment vertical="center"/>
    </xf>
    <xf numFmtId="0" fontId="36" fillId="0" borderId="3" xfId="1148" applyFont="1" applyBorder="1" applyAlignment="1" applyProtection="1">
      <alignment vertical="center"/>
      <protection locked="0"/>
    </xf>
    <xf numFmtId="0" fontId="34" fillId="0" borderId="0" xfId="0" applyFont="1" applyFill="1" applyAlignment="1">
      <alignment vertical="center"/>
    </xf>
    <xf numFmtId="0" fontId="34" fillId="0" borderId="0" xfId="0" applyFont="1" applyBorder="1">
      <alignment vertical="center"/>
    </xf>
    <xf numFmtId="177" fontId="35" fillId="0" borderId="3" xfId="0" applyNumberFormat="1" applyFont="1" applyFill="1" applyBorder="1" applyAlignment="1">
      <alignment horizontal="right" vertical="center" shrinkToFit="1"/>
    </xf>
    <xf numFmtId="179" fontId="35" fillId="0" borderId="3" xfId="0" applyNumberFormat="1" applyFont="1" applyFill="1" applyBorder="1" applyAlignment="1">
      <alignment horizontal="right" vertical="center" shrinkToFit="1"/>
    </xf>
    <xf numFmtId="178" fontId="35" fillId="0" borderId="3" xfId="0" applyNumberFormat="1" applyFont="1" applyFill="1" applyBorder="1" applyAlignment="1">
      <alignment horizontal="right" vertical="center" shrinkToFit="1"/>
    </xf>
    <xf numFmtId="177" fontId="35" fillId="0" borderId="4" xfId="0" applyNumberFormat="1" applyFont="1" applyBorder="1" applyAlignment="1">
      <alignment horizontal="right" vertical="center" shrinkToFit="1"/>
    </xf>
    <xf numFmtId="177" fontId="35" fillId="0" borderId="7" xfId="1" applyNumberFormat="1" applyFont="1" applyFill="1" applyBorder="1" applyAlignment="1">
      <alignment horizontal="right" vertical="center" shrinkToFit="1"/>
    </xf>
    <xf numFmtId="177" fontId="35" fillId="0" borderId="24" xfId="1" applyNumberFormat="1" applyFont="1" applyBorder="1" applyAlignment="1">
      <alignment horizontal="right" vertical="center" shrinkToFit="1"/>
    </xf>
    <xf numFmtId="177" fontId="35" fillId="0" borderId="6" xfId="1" applyNumberFormat="1" applyFont="1" applyBorder="1" applyAlignment="1">
      <alignment horizontal="right" vertical="center" shrinkToFit="1"/>
    </xf>
    <xf numFmtId="177" fontId="35" fillId="0" borderId="7" xfId="1" applyNumberFormat="1" applyFont="1" applyBorder="1" applyAlignment="1">
      <alignment horizontal="right" vertical="center" shrinkToFit="1"/>
    </xf>
    <xf numFmtId="179" fontId="35" fillId="0" borderId="4" xfId="0" applyNumberFormat="1" applyFont="1" applyBorder="1" applyAlignment="1">
      <alignment horizontal="right" vertical="center" shrinkToFit="1"/>
    </xf>
    <xf numFmtId="179" fontId="35" fillId="0" borderId="7" xfId="0" applyNumberFormat="1" applyFont="1" applyBorder="1" applyAlignment="1">
      <alignment horizontal="right" vertical="center" shrinkToFit="1"/>
    </xf>
    <xf numFmtId="177" fontId="35" fillId="0" borderId="3" xfId="0" applyNumberFormat="1" applyFont="1" applyBorder="1" applyAlignment="1">
      <alignment horizontal="right" vertical="center" shrinkToFit="1"/>
    </xf>
    <xf numFmtId="177" fontId="35" fillId="0" borderId="28" xfId="1" applyNumberFormat="1" applyFont="1" applyBorder="1" applyAlignment="1">
      <alignment horizontal="right" vertical="center" shrinkToFit="1"/>
    </xf>
    <xf numFmtId="177" fontId="35" fillId="0" borderId="5" xfId="1" applyNumberFormat="1" applyFont="1" applyBorder="1" applyAlignment="1">
      <alignment horizontal="right" vertical="center" shrinkToFit="1"/>
    </xf>
    <xf numFmtId="179" fontId="35" fillId="0" borderId="3" xfId="0" applyNumberFormat="1" applyFont="1" applyBorder="1" applyAlignment="1">
      <alignment horizontal="right" vertical="center" shrinkToFit="1"/>
    </xf>
    <xf numFmtId="179" fontId="35" fillId="0" borderId="28" xfId="0" applyNumberFormat="1" applyFont="1" applyBorder="1" applyAlignment="1">
      <alignment horizontal="right" vertical="center" shrinkToFit="1"/>
    </xf>
    <xf numFmtId="177" fontId="35" fillId="0" borderId="3" xfId="1" applyNumberFormat="1" applyFont="1" applyBorder="1" applyAlignment="1">
      <alignment horizontal="right" vertical="center" shrinkToFit="1"/>
    </xf>
    <xf numFmtId="177" fontId="36" fillId="0" borderId="7" xfId="1" applyNumberFormat="1" applyFont="1" applyFill="1" applyBorder="1" applyAlignment="1">
      <alignment horizontal="right" vertical="center" shrinkToFit="1"/>
    </xf>
    <xf numFmtId="177" fontId="36" fillId="0" borderId="5" xfId="1" applyNumberFormat="1" applyFont="1" applyBorder="1" applyAlignment="1">
      <alignment horizontal="right" vertical="center" shrinkToFit="1"/>
    </xf>
    <xf numFmtId="177" fontId="36" fillId="0" borderId="5" xfId="1" applyNumberFormat="1" applyFont="1" applyFill="1" applyBorder="1" applyAlignment="1">
      <alignment horizontal="right" vertical="center" shrinkToFit="1"/>
    </xf>
    <xf numFmtId="178" fontId="35" fillId="0" borderId="7" xfId="1" applyNumberFormat="1" applyFont="1" applyBorder="1" applyAlignment="1">
      <alignment horizontal="right" vertical="center" shrinkToFit="1"/>
    </xf>
    <xf numFmtId="179" fontId="35" fillId="0" borderId="7" xfId="1" applyNumberFormat="1" applyFont="1" applyBorder="1" applyAlignment="1">
      <alignment horizontal="right" vertical="center" shrinkToFit="1"/>
    </xf>
    <xf numFmtId="179" fontId="36" fillId="0" borderId="5" xfId="1" applyNumberFormat="1" applyFont="1" applyFill="1" applyBorder="1" applyAlignment="1">
      <alignment horizontal="right" vertical="center" shrinkToFit="1"/>
    </xf>
    <xf numFmtId="178" fontId="36" fillId="0" borderId="7" xfId="1" applyNumberFormat="1" applyFont="1" applyFill="1" applyBorder="1" applyAlignment="1">
      <alignment horizontal="right" vertical="center" shrinkToFit="1"/>
    </xf>
    <xf numFmtId="177" fontId="35" fillId="0" borderId="4" xfId="1" applyNumberFormat="1" applyFont="1" applyFill="1" applyBorder="1" applyAlignment="1">
      <alignment horizontal="right" vertical="center" shrinkToFit="1"/>
    </xf>
    <xf numFmtId="177" fontId="35" fillId="0" borderId="23" xfId="1" applyNumberFormat="1" applyFont="1" applyFill="1" applyBorder="1" applyAlignment="1">
      <alignment horizontal="right" vertical="center" shrinkToFit="1"/>
    </xf>
    <xf numFmtId="177" fontId="35" fillId="0" borderId="28" xfId="1" applyNumberFormat="1" applyFont="1" applyFill="1" applyBorder="1" applyAlignment="1">
      <alignment horizontal="right" vertical="center" shrinkToFit="1"/>
    </xf>
    <xf numFmtId="0" fontId="35" fillId="0" borderId="34" xfId="0" applyFont="1" applyFill="1" applyBorder="1" applyAlignment="1">
      <alignment horizontal="center" vertical="center"/>
    </xf>
    <xf numFmtId="0" fontId="35" fillId="0" borderId="7" xfId="0" applyFont="1" applyFill="1" applyBorder="1" applyAlignment="1">
      <alignment horizontal="center" vertical="center"/>
    </xf>
    <xf numFmtId="0" fontId="34" fillId="0" borderId="0" xfId="0" applyFont="1" applyAlignment="1">
      <alignment horizontal="center" vertical="center" wrapText="1"/>
    </xf>
    <xf numFmtId="0" fontId="35" fillId="27" borderId="34" xfId="0" applyFont="1" applyFill="1" applyBorder="1" applyAlignment="1">
      <alignment horizontal="center" vertical="center"/>
    </xf>
    <xf numFmtId="0" fontId="35" fillId="0" borderId="34" xfId="1387" applyFont="1" applyFill="1" applyBorder="1">
      <alignment vertical="center"/>
    </xf>
    <xf numFmtId="0" fontId="35" fillId="0" borderId="34" xfId="1387" applyFont="1" applyBorder="1">
      <alignment vertical="center"/>
    </xf>
    <xf numFmtId="0" fontId="41" fillId="0" borderId="0" xfId="0" applyFont="1">
      <alignment vertical="center"/>
    </xf>
    <xf numFmtId="0" fontId="35" fillId="0" borderId="34" xfId="1387" applyFont="1" applyFill="1" applyBorder="1" applyAlignment="1">
      <alignment vertical="center"/>
    </xf>
    <xf numFmtId="0" fontId="35" fillId="0" borderId="34" xfId="1387" applyFont="1" applyBorder="1" applyAlignment="1">
      <alignment vertical="center"/>
    </xf>
    <xf numFmtId="0" fontId="36" fillId="0" borderId="34" xfId="1148" applyFont="1" applyBorder="1" applyAlignment="1" applyProtection="1">
      <alignment vertical="center"/>
      <protection locked="0"/>
    </xf>
    <xf numFmtId="177" fontId="35" fillId="0" borderId="24" xfId="0" applyNumberFormat="1" applyFont="1" applyFill="1" applyBorder="1" applyAlignment="1">
      <alignment horizontal="right" vertical="center" shrinkToFit="1"/>
    </xf>
    <xf numFmtId="177" fontId="35" fillId="0" borderId="27" xfId="1" applyNumberFormat="1" applyFont="1" applyFill="1" applyBorder="1" applyAlignment="1">
      <alignment horizontal="right" vertical="center" shrinkToFit="1"/>
    </xf>
    <xf numFmtId="177" fontId="35" fillId="0" borderId="34" xfId="0" applyNumberFormat="1" applyFont="1" applyFill="1" applyBorder="1" applyAlignment="1">
      <alignment horizontal="right" vertical="center"/>
    </xf>
    <xf numFmtId="177" fontId="35" fillId="0" borderId="34" xfId="1" applyNumberFormat="1" applyFont="1" applyFill="1" applyBorder="1" applyAlignment="1">
      <alignment horizontal="right" vertical="center"/>
    </xf>
    <xf numFmtId="177" fontId="35" fillId="0" borderId="34" xfId="0" applyNumberFormat="1" applyFont="1" applyFill="1" applyBorder="1" applyAlignment="1">
      <alignment horizontal="right" vertical="center" shrinkToFit="1"/>
    </xf>
    <xf numFmtId="177" fontId="35" fillId="0" borderId="34" xfId="1" applyNumberFormat="1" applyFont="1" applyFill="1" applyBorder="1" applyAlignment="1">
      <alignment horizontal="right" vertical="center" shrinkToFit="1"/>
    </xf>
    <xf numFmtId="0" fontId="35" fillId="27" borderId="35" xfId="0" applyFont="1" applyFill="1" applyBorder="1" applyAlignment="1">
      <alignment horizontal="center" vertical="center"/>
    </xf>
    <xf numFmtId="0" fontId="35" fillId="27" borderId="42" xfId="0" applyFont="1" applyFill="1" applyBorder="1" applyAlignment="1">
      <alignment horizontal="center" vertical="center"/>
    </xf>
    <xf numFmtId="177" fontId="35" fillId="0" borderId="31" xfId="0" applyNumberFormat="1" applyFont="1" applyBorder="1" applyAlignment="1">
      <alignment horizontal="right" vertical="center" shrinkToFit="1"/>
    </xf>
    <xf numFmtId="177" fontId="35" fillId="0" borderId="41" xfId="1" applyNumberFormat="1" applyFont="1" applyBorder="1" applyAlignment="1">
      <alignment horizontal="right" vertical="center" shrinkToFit="1"/>
    </xf>
    <xf numFmtId="0" fontId="35" fillId="27" borderId="36" xfId="0" applyFont="1" applyFill="1" applyBorder="1" applyAlignment="1">
      <alignment horizontal="center" vertical="center"/>
    </xf>
    <xf numFmtId="177" fontId="35" fillId="0" borderId="19" xfId="1" applyNumberFormat="1" applyFont="1" applyFill="1" applyBorder="1" applyAlignment="1">
      <alignment horizontal="right" vertical="center" shrinkToFit="1"/>
    </xf>
    <xf numFmtId="177" fontId="35" fillId="0" borderId="5" xfId="0" applyNumberFormat="1" applyFont="1" applyFill="1" applyBorder="1" applyAlignment="1">
      <alignment horizontal="right" vertical="center"/>
    </xf>
    <xf numFmtId="0" fontId="35" fillId="27" borderId="43" xfId="0" applyFont="1" applyFill="1" applyBorder="1" applyAlignment="1">
      <alignment horizontal="center" vertical="center"/>
    </xf>
    <xf numFmtId="177" fontId="35" fillId="0" borderId="31" xfId="0" applyNumberFormat="1" applyFont="1" applyFill="1" applyBorder="1" applyAlignment="1">
      <alignment horizontal="right" vertical="center"/>
    </xf>
    <xf numFmtId="0" fontId="35" fillId="27" borderId="26" xfId="0" applyFont="1" applyFill="1" applyBorder="1" applyAlignment="1">
      <alignment horizontal="center" vertical="center"/>
    </xf>
    <xf numFmtId="177" fontId="35" fillId="0" borderId="27" xfId="0" applyNumberFormat="1" applyFont="1" applyFill="1" applyBorder="1" applyAlignment="1">
      <alignment horizontal="right" vertical="center"/>
    </xf>
    <xf numFmtId="177" fontId="35" fillId="0" borderId="41" xfId="0" applyNumberFormat="1" applyFont="1" applyFill="1" applyBorder="1" applyAlignment="1">
      <alignment horizontal="right" vertical="center" shrinkToFit="1"/>
    </xf>
    <xf numFmtId="177" fontId="35" fillId="0" borderId="27" xfId="0" applyNumberFormat="1" applyFont="1" applyBorder="1" applyAlignment="1">
      <alignment horizontal="right" vertical="center" shrinkToFit="1"/>
    </xf>
    <xf numFmtId="0" fontId="35" fillId="27" borderId="34" xfId="0" applyFont="1" applyFill="1" applyBorder="1" applyAlignment="1">
      <alignment horizontal="center" vertical="center"/>
    </xf>
    <xf numFmtId="0" fontId="35" fillId="27" borderId="4" xfId="0" applyFont="1" applyFill="1" applyBorder="1" applyAlignment="1">
      <alignment horizontal="center" vertical="center" wrapText="1"/>
    </xf>
    <xf numFmtId="0" fontId="41" fillId="27" borderId="4" xfId="0" applyFont="1" applyFill="1" applyBorder="1" applyAlignment="1">
      <alignment horizontal="center" vertical="center" wrapText="1"/>
    </xf>
    <xf numFmtId="0" fontId="35" fillId="27" borderId="3" xfId="0" applyFont="1" applyFill="1" applyBorder="1" applyAlignment="1">
      <alignment horizontal="center" vertical="center"/>
    </xf>
    <xf numFmtId="0" fontId="35" fillId="27" borderId="19" xfId="0" applyFont="1" applyFill="1" applyBorder="1" applyAlignment="1">
      <alignment horizontal="center" vertical="center" wrapText="1"/>
    </xf>
    <xf numFmtId="0" fontId="35" fillId="0" borderId="4" xfId="0" applyFont="1" applyBorder="1" applyAlignment="1">
      <alignment horizontal="center" vertical="center" wrapText="1" shrinkToFit="1"/>
    </xf>
    <xf numFmtId="0" fontId="35" fillId="27" borderId="34" xfId="0" applyFont="1" applyFill="1" applyBorder="1" applyAlignment="1">
      <alignment horizontal="center" vertical="center"/>
    </xf>
    <xf numFmtId="0" fontId="42" fillId="27" borderId="18" xfId="0" applyFont="1" applyFill="1" applyBorder="1" applyAlignment="1">
      <alignment horizontal="center" vertical="center" wrapText="1"/>
    </xf>
    <xf numFmtId="0" fontId="36" fillId="27" borderId="19" xfId="1745" applyNumberFormat="1" applyFont="1" applyFill="1" applyBorder="1" applyAlignment="1">
      <alignment horizontal="center" vertical="center"/>
    </xf>
    <xf numFmtId="0" fontId="43" fillId="27" borderId="33" xfId="1551" applyNumberFormat="1" applyFont="1" applyFill="1" applyBorder="1" applyAlignment="1">
      <alignment horizontal="center" vertical="center" wrapText="1"/>
    </xf>
    <xf numFmtId="0" fontId="36" fillId="27" borderId="22" xfId="1745" applyNumberFormat="1" applyFont="1" applyFill="1" applyBorder="1" applyAlignment="1">
      <alignment horizontal="center" vertical="center" wrapText="1"/>
    </xf>
    <xf numFmtId="0" fontId="43" fillId="27" borderId="34" xfId="1745" applyNumberFormat="1" applyFont="1" applyFill="1" applyBorder="1" applyAlignment="1">
      <alignment horizontal="center" vertical="center" wrapText="1"/>
    </xf>
    <xf numFmtId="0" fontId="35" fillId="0" borderId="39" xfId="0" applyFont="1" applyBorder="1" applyAlignment="1">
      <alignment horizontal="center" vertical="center"/>
    </xf>
    <xf numFmtId="49" fontId="35" fillId="0" borderId="48" xfId="0" quotePrefix="1" applyNumberFormat="1" applyFont="1" applyFill="1" applyBorder="1" applyAlignment="1">
      <alignment horizontal="center" vertical="center"/>
    </xf>
    <xf numFmtId="0" fontId="35" fillId="0" borderId="49" xfId="1736" applyNumberFormat="1" applyFont="1" applyFill="1" applyBorder="1" applyAlignment="1">
      <alignment horizontal="left" vertical="center" shrinkToFit="1"/>
    </xf>
    <xf numFmtId="177" fontId="35" fillId="0" borderId="50" xfId="1" applyNumberFormat="1" applyFont="1" applyFill="1" applyBorder="1" applyAlignment="1">
      <alignment horizontal="right" vertical="center" shrinkToFit="1"/>
    </xf>
    <xf numFmtId="178" fontId="35" fillId="0" borderId="51" xfId="1551" applyNumberFormat="1" applyFont="1" applyFill="1" applyBorder="1" applyAlignment="1">
      <alignment horizontal="right" vertical="center" shrinkToFit="1"/>
    </xf>
    <xf numFmtId="177" fontId="35" fillId="0" borderId="48" xfId="1" applyNumberFormat="1" applyFont="1" applyFill="1" applyBorder="1" applyAlignment="1">
      <alignment horizontal="right" vertical="center" shrinkToFit="1"/>
    </xf>
    <xf numFmtId="177" fontId="35" fillId="0" borderId="39" xfId="1" applyNumberFormat="1" applyFont="1" applyFill="1" applyBorder="1" applyAlignment="1">
      <alignment horizontal="right" vertical="center" shrinkToFit="1"/>
    </xf>
    <xf numFmtId="178" fontId="35" fillId="0" borderId="39" xfId="1551" applyNumberFormat="1" applyFont="1" applyFill="1" applyBorder="1" applyAlignment="1">
      <alignment horizontal="right" vertical="center" shrinkToFit="1"/>
    </xf>
    <xf numFmtId="0" fontId="35" fillId="0" borderId="52" xfId="0" applyFont="1" applyBorder="1" applyAlignment="1">
      <alignment horizontal="center" vertical="center"/>
    </xf>
    <xf numFmtId="49" fontId="35" fillId="0" borderId="53" xfId="0" applyNumberFormat="1" applyFont="1" applyFill="1" applyBorder="1" applyAlignment="1">
      <alignment horizontal="center" vertical="center"/>
    </xf>
    <xf numFmtId="0" fontId="35" fillId="0" borderId="54" xfId="1736" applyNumberFormat="1" applyFont="1" applyFill="1" applyBorder="1" applyAlignment="1">
      <alignment horizontal="left" vertical="center" shrinkToFit="1"/>
    </xf>
    <xf numFmtId="177" fontId="35" fillId="0" borderId="55" xfId="1" applyNumberFormat="1" applyFont="1" applyFill="1" applyBorder="1" applyAlignment="1">
      <alignment horizontal="right" vertical="center" shrinkToFit="1"/>
    </xf>
    <xf numFmtId="178" fontId="35" fillId="0" borderId="56" xfId="1551" applyNumberFormat="1" applyFont="1" applyFill="1" applyBorder="1" applyAlignment="1">
      <alignment horizontal="right" vertical="center" shrinkToFit="1"/>
    </xf>
    <xf numFmtId="177" fontId="35" fillId="0" borderId="53" xfId="1" applyNumberFormat="1" applyFont="1" applyFill="1" applyBorder="1" applyAlignment="1">
      <alignment horizontal="right" vertical="center" shrinkToFit="1"/>
    </xf>
    <xf numFmtId="177" fontId="35" fillId="0" borderId="52" xfId="1" applyNumberFormat="1" applyFont="1" applyFill="1" applyBorder="1" applyAlignment="1">
      <alignment horizontal="right" vertical="center" shrinkToFit="1"/>
    </xf>
    <xf numFmtId="178" fontId="35" fillId="0" borderId="52" xfId="1551" applyNumberFormat="1" applyFont="1" applyFill="1" applyBorder="1" applyAlignment="1">
      <alignment horizontal="right" vertical="center" shrinkToFit="1"/>
    </xf>
    <xf numFmtId="0" fontId="35" fillId="0" borderId="57" xfId="0" applyFont="1" applyBorder="1" applyAlignment="1">
      <alignment horizontal="center" vertical="center"/>
    </xf>
    <xf numFmtId="49" fontId="35" fillId="0" borderId="58" xfId="0" applyNumberFormat="1" applyFont="1" applyFill="1" applyBorder="1" applyAlignment="1">
      <alignment horizontal="center" vertical="center"/>
    </xf>
    <xf numFmtId="0" fontId="35" fillId="0" borderId="59" xfId="1736" applyNumberFormat="1" applyFont="1" applyFill="1" applyBorder="1" applyAlignment="1">
      <alignment horizontal="left" vertical="center" shrinkToFit="1"/>
    </xf>
    <xf numFmtId="177" fontId="35" fillId="0" borderId="60" xfId="1" applyNumberFormat="1" applyFont="1" applyFill="1" applyBorder="1" applyAlignment="1">
      <alignment horizontal="right" vertical="center" shrinkToFit="1"/>
    </xf>
    <xf numFmtId="178" fontId="35" fillId="0" borderId="61" xfId="1551" applyNumberFormat="1" applyFont="1" applyFill="1" applyBorder="1" applyAlignment="1">
      <alignment horizontal="right" vertical="center" shrinkToFit="1"/>
    </xf>
    <xf numFmtId="177" fontId="35" fillId="0" borderId="62" xfId="1" applyNumberFormat="1" applyFont="1" applyFill="1" applyBorder="1" applyAlignment="1">
      <alignment horizontal="right" vertical="center" shrinkToFit="1"/>
    </xf>
    <xf numFmtId="177" fontId="35" fillId="0" borderId="57" xfId="1" applyNumberFormat="1" applyFont="1" applyFill="1" applyBorder="1" applyAlignment="1">
      <alignment horizontal="right" vertical="center" shrinkToFit="1"/>
    </xf>
    <xf numFmtId="178" fontId="35" fillId="0" borderId="57" xfId="1551" applyNumberFormat="1" applyFont="1" applyFill="1" applyBorder="1" applyAlignment="1">
      <alignment horizontal="right" vertical="center" shrinkToFit="1"/>
    </xf>
    <xf numFmtId="0" fontId="35" fillId="0" borderId="19" xfId="0" applyFont="1" applyFill="1" applyBorder="1" applyAlignment="1">
      <alignment horizontal="centerContinuous" vertical="center"/>
    </xf>
    <xf numFmtId="0" fontId="35" fillId="0" borderId="17" xfId="0" applyFont="1" applyFill="1" applyBorder="1" applyAlignment="1">
      <alignment horizontal="centerContinuous" vertical="center"/>
    </xf>
    <xf numFmtId="0" fontId="35" fillId="0" borderId="18" xfId="0" applyFont="1" applyFill="1" applyBorder="1" applyAlignment="1">
      <alignment horizontal="centerContinuous" vertical="center" shrinkToFit="1"/>
    </xf>
    <xf numFmtId="178" fontId="35" fillId="0" borderId="33" xfId="1551" applyNumberFormat="1" applyFont="1" applyFill="1" applyBorder="1" applyAlignment="1">
      <alignment horizontal="right" vertical="center" shrinkToFit="1"/>
    </xf>
    <xf numFmtId="177" fontId="35" fillId="0" borderId="22" xfId="1" applyNumberFormat="1" applyFont="1" applyFill="1" applyBorder="1" applyAlignment="1">
      <alignment horizontal="right" vertical="center" shrinkToFit="1"/>
    </xf>
    <xf numFmtId="178" fontId="35" fillId="0" borderId="34" xfId="1551" applyNumberFormat="1" applyFont="1" applyFill="1" applyBorder="1" applyAlignment="1">
      <alignment horizontal="right" vertical="center" shrinkToFit="1"/>
    </xf>
    <xf numFmtId="49" fontId="35" fillId="0" borderId="53" xfId="0" quotePrefix="1" applyNumberFormat="1" applyFont="1" applyFill="1" applyBorder="1" applyAlignment="1">
      <alignment horizontal="center" vertical="center"/>
    </xf>
    <xf numFmtId="49" fontId="35" fillId="0" borderId="58" xfId="0" quotePrefix="1" applyNumberFormat="1" applyFont="1" applyFill="1" applyBorder="1" applyAlignment="1">
      <alignment horizontal="center" vertical="center"/>
    </xf>
    <xf numFmtId="177" fontId="35" fillId="0" borderId="36" xfId="1" applyNumberFormat="1" applyFont="1" applyFill="1" applyBorder="1" applyAlignment="1">
      <alignment horizontal="right" vertical="center" shrinkToFit="1"/>
    </xf>
    <xf numFmtId="178" fontId="35" fillId="0" borderId="4" xfId="1551" applyNumberFormat="1" applyFont="1" applyFill="1" applyBorder="1" applyAlignment="1">
      <alignment horizontal="right" vertical="center" shrinkToFit="1"/>
    </xf>
    <xf numFmtId="0" fontId="35" fillId="0" borderId="65" xfId="0" applyFont="1" applyFill="1" applyBorder="1" applyAlignment="1">
      <alignment horizontal="center" vertical="center"/>
    </xf>
    <xf numFmtId="177" fontId="35" fillId="0" borderId="66" xfId="1" applyNumberFormat="1" applyFont="1" applyFill="1" applyBorder="1" applyAlignment="1">
      <alignment horizontal="right" vertical="center" shrinkToFit="1"/>
    </xf>
    <xf numFmtId="178" fontId="35" fillId="0" borderId="67" xfId="1551" applyNumberFormat="1" applyFont="1" applyFill="1" applyBorder="1" applyAlignment="1">
      <alignment horizontal="right" vertical="center" shrinkToFit="1"/>
    </xf>
    <xf numFmtId="177" fontId="35" fillId="0" borderId="68" xfId="1" applyNumberFormat="1" applyFont="1" applyFill="1" applyBorder="1" applyAlignment="1">
      <alignment horizontal="right" vertical="center" shrinkToFit="1"/>
    </xf>
    <xf numFmtId="177" fontId="35" fillId="0" borderId="65" xfId="1" applyNumberFormat="1" applyFont="1" applyFill="1" applyBorder="1" applyAlignment="1">
      <alignment horizontal="right" vertical="center" shrinkToFit="1"/>
    </xf>
    <xf numFmtId="178" fontId="35" fillId="0" borderId="65" xfId="1551" applyNumberFormat="1" applyFont="1" applyFill="1" applyBorder="1" applyAlignment="1">
      <alignment horizontal="right" vertical="center" shrinkToFit="1"/>
    </xf>
    <xf numFmtId="0" fontId="35" fillId="0" borderId="52" xfId="0" applyFont="1" applyFill="1" applyBorder="1" applyAlignment="1">
      <alignment horizontal="center" vertical="center"/>
    </xf>
    <xf numFmtId="0" fontId="35" fillId="0" borderId="57" xfId="0" applyFont="1" applyFill="1" applyBorder="1" applyAlignment="1">
      <alignment horizontal="center" vertical="center"/>
    </xf>
    <xf numFmtId="0" fontId="35" fillId="0" borderId="18" xfId="0" applyFont="1" applyFill="1" applyBorder="1" applyAlignment="1">
      <alignment horizontal="centerContinuous" vertical="center"/>
    </xf>
    <xf numFmtId="0" fontId="35" fillId="0" borderId="34" xfId="0" applyFont="1" applyBorder="1" applyAlignment="1">
      <alignment horizontal="center" vertical="center"/>
    </xf>
    <xf numFmtId="0" fontId="35" fillId="0" borderId="34" xfId="0" applyFont="1" applyBorder="1">
      <alignment vertical="center"/>
    </xf>
    <xf numFmtId="0" fontId="35" fillId="0" borderId="18" xfId="0" applyNumberFormat="1" applyFont="1" applyFill="1" applyBorder="1" applyAlignment="1">
      <alignment horizontal="centerContinuous" vertical="center" shrinkToFit="1"/>
    </xf>
    <xf numFmtId="0" fontId="35" fillId="27" borderId="4" xfId="0" applyFont="1" applyFill="1" applyBorder="1" applyAlignment="1">
      <alignment horizontal="center" vertical="center" wrapText="1"/>
    </xf>
    <xf numFmtId="177" fontId="35" fillId="0" borderId="4" xfId="0" applyNumberFormat="1" applyFont="1" applyBorder="1" applyAlignment="1">
      <alignment horizontal="right" vertical="center" shrinkToFit="1"/>
    </xf>
    <xf numFmtId="0" fontId="35" fillId="0" borderId="0" xfId="1687" applyNumberFormat="1" applyFont="1" applyBorder="1" applyAlignment="1">
      <alignment vertical="center" shrinkToFit="1"/>
    </xf>
    <xf numFmtId="0" fontId="35" fillId="0" borderId="0" xfId="1687" applyNumberFormat="1" applyFont="1" applyBorder="1" applyAlignment="1">
      <alignment vertical="center" wrapText="1" shrinkToFit="1"/>
    </xf>
    <xf numFmtId="0" fontId="35" fillId="0" borderId="34" xfId="0" applyFont="1" applyBorder="1" applyAlignment="1">
      <alignment horizontal="center" vertical="center"/>
    </xf>
    <xf numFmtId="0" fontId="35" fillId="0" borderId="0" xfId="1687" applyNumberFormat="1" applyFont="1" applyBorder="1" applyAlignment="1">
      <alignment vertical="center" wrapText="1"/>
    </xf>
    <xf numFmtId="177" fontId="35" fillId="0" borderId="31" xfId="1" applyNumberFormat="1" applyFont="1" applyFill="1" applyBorder="1" applyAlignment="1">
      <alignment horizontal="right" vertical="center" shrinkToFit="1"/>
    </xf>
    <xf numFmtId="177" fontId="35" fillId="0" borderId="5" xfId="1" applyNumberFormat="1" applyFont="1" applyFill="1" applyBorder="1" applyAlignment="1">
      <alignment horizontal="right" vertical="center" shrinkToFit="1"/>
    </xf>
    <xf numFmtId="177" fontId="35" fillId="0" borderId="3" xfId="1" applyNumberFormat="1" applyFont="1" applyFill="1" applyBorder="1" applyAlignment="1">
      <alignment horizontal="right" vertical="center" shrinkToFit="1"/>
    </xf>
    <xf numFmtId="177" fontId="35" fillId="0" borderId="29" xfId="1" applyNumberFormat="1" applyFont="1" applyFill="1" applyBorder="1" applyAlignment="1">
      <alignment horizontal="right" vertical="center" shrinkToFit="1"/>
    </xf>
    <xf numFmtId="0" fontId="35" fillId="27" borderId="4" xfId="0" applyFont="1" applyFill="1" applyBorder="1" applyAlignment="1">
      <alignment horizontal="center" vertical="center" wrapText="1"/>
    </xf>
    <xf numFmtId="0" fontId="36" fillId="0" borderId="34" xfId="1148" applyFont="1" applyFill="1" applyBorder="1" applyAlignment="1" applyProtection="1">
      <alignment vertical="center"/>
      <protection locked="0"/>
    </xf>
    <xf numFmtId="177" fontId="35" fillId="0" borderId="34" xfId="0" applyNumberFormat="1" applyFont="1" applyBorder="1" applyAlignment="1">
      <alignment horizontal="right" vertical="center" shrinkToFit="1"/>
    </xf>
    <xf numFmtId="0" fontId="35" fillId="0" borderId="34" xfId="0" applyFont="1" applyFill="1" applyBorder="1" applyAlignment="1">
      <alignment vertical="center" shrinkToFit="1"/>
    </xf>
    <xf numFmtId="178" fontId="35" fillId="0" borderId="34" xfId="1551" applyNumberFormat="1" applyFont="1" applyFill="1" applyBorder="1" applyAlignment="1">
      <alignment horizontal="right" vertical="center"/>
    </xf>
    <xf numFmtId="0" fontId="35" fillId="0" borderId="34" xfId="0" applyFont="1" applyBorder="1" applyAlignment="1">
      <alignment horizontal="center" vertical="center"/>
    </xf>
    <xf numFmtId="177" fontId="35" fillId="0" borderId="73" xfId="0" applyNumberFormat="1" applyFont="1" applyBorder="1" applyAlignment="1">
      <alignment horizontal="right" vertical="center" shrinkToFit="1"/>
    </xf>
    <xf numFmtId="177" fontId="35" fillId="0" borderId="24" xfId="1" applyNumberFormat="1" applyFont="1" applyFill="1" applyBorder="1" applyAlignment="1">
      <alignment horizontal="right" vertical="center" shrinkToFit="1"/>
    </xf>
    <xf numFmtId="179" fontId="35" fillId="0" borderId="7" xfId="1" applyNumberFormat="1" applyFont="1" applyFill="1" applyBorder="1" applyAlignment="1">
      <alignment horizontal="right" vertical="center" shrinkToFit="1"/>
    </xf>
    <xf numFmtId="178" fontId="35" fillId="0" borderId="7" xfId="1" applyNumberFormat="1" applyFont="1" applyFill="1" applyBorder="1" applyAlignment="1">
      <alignment horizontal="right" vertical="center" shrinkToFit="1"/>
    </xf>
    <xf numFmtId="177" fontId="35" fillId="0" borderId="4" xfId="0" applyNumberFormat="1" applyFont="1" applyFill="1" applyBorder="1" applyAlignment="1">
      <alignment horizontal="right" vertical="center" shrinkToFit="1"/>
    </xf>
    <xf numFmtId="179" fontId="35" fillId="0" borderId="4" xfId="0" applyNumberFormat="1" applyFont="1" applyFill="1" applyBorder="1" applyAlignment="1">
      <alignment horizontal="right" vertical="center" shrinkToFit="1"/>
    </xf>
    <xf numFmtId="178" fontId="35" fillId="0" borderId="4" xfId="0" applyNumberFormat="1" applyFont="1" applyFill="1" applyBorder="1" applyAlignment="1">
      <alignment horizontal="right" vertical="center" shrinkToFit="1"/>
    </xf>
    <xf numFmtId="0" fontId="35" fillId="0" borderId="0" xfId="0" applyFont="1" applyBorder="1" applyAlignment="1">
      <alignment vertical="center"/>
    </xf>
    <xf numFmtId="0" fontId="35" fillId="0" borderId="0" xfId="0" applyFont="1" applyBorder="1" applyAlignment="1">
      <alignment horizontal="center" vertical="center"/>
    </xf>
    <xf numFmtId="0" fontId="35" fillId="0" borderId="34" xfId="0" applyFont="1" applyBorder="1" applyAlignment="1">
      <alignment horizontal="center" vertical="center"/>
    </xf>
    <xf numFmtId="0" fontId="34" fillId="0" borderId="72" xfId="0" applyFont="1" applyBorder="1">
      <alignment vertical="center"/>
    </xf>
    <xf numFmtId="0" fontId="34" fillId="0" borderId="32" xfId="0" applyFont="1" applyBorder="1">
      <alignment vertical="center"/>
    </xf>
    <xf numFmtId="0" fontId="44" fillId="0" borderId="0" xfId="1136" applyNumberFormat="1" applyFont="1" applyFill="1" applyBorder="1" applyAlignment="1">
      <alignment vertical="center"/>
    </xf>
    <xf numFmtId="0" fontId="44" fillId="0" borderId="0" xfId="2" applyNumberFormat="1" applyFont="1" applyAlignment="1">
      <alignment vertical="center"/>
    </xf>
    <xf numFmtId="0" fontId="44" fillId="0" borderId="0" xfId="0" applyNumberFormat="1" applyFont="1" applyAlignment="1">
      <alignment vertical="center"/>
    </xf>
    <xf numFmtId="49" fontId="35" fillId="0" borderId="66" xfId="0" applyNumberFormat="1" applyFont="1" applyFill="1" applyBorder="1" applyAlignment="1">
      <alignment horizontal="center" vertical="center"/>
    </xf>
    <xf numFmtId="49" fontId="35" fillId="0" borderId="55" xfId="0" applyNumberFormat="1" applyFont="1" applyFill="1" applyBorder="1" applyAlignment="1">
      <alignment horizontal="center" vertical="center"/>
    </xf>
    <xf numFmtId="49" fontId="35" fillId="0" borderId="60" xfId="0" applyNumberFormat="1" applyFont="1" applyFill="1" applyBorder="1" applyAlignment="1">
      <alignment horizontal="center" vertical="center"/>
    </xf>
    <xf numFmtId="0" fontId="35" fillId="0" borderId="67" xfId="1736" applyNumberFormat="1" applyFont="1" applyFill="1" applyBorder="1" applyAlignment="1">
      <alignment horizontal="left" vertical="center" shrinkToFit="1"/>
    </xf>
    <xf numFmtId="0" fontId="35" fillId="0" borderId="56" xfId="1736" applyNumberFormat="1" applyFont="1" applyFill="1" applyBorder="1" applyAlignment="1">
      <alignment horizontal="left" vertical="center" shrinkToFit="1"/>
    </xf>
    <xf numFmtId="0" fontId="35" fillId="0" borderId="75" xfId="1736" applyNumberFormat="1" applyFont="1" applyFill="1" applyBorder="1" applyAlignment="1">
      <alignment horizontal="left" vertical="center" shrinkToFit="1"/>
    </xf>
    <xf numFmtId="0" fontId="35" fillId="0" borderId="61" xfId="1736" applyNumberFormat="1" applyFont="1" applyFill="1" applyBorder="1" applyAlignment="1">
      <alignment horizontal="left" vertical="center" shrinkToFit="1"/>
    </xf>
    <xf numFmtId="49" fontId="35" fillId="0" borderId="66" xfId="0" quotePrefix="1" applyNumberFormat="1" applyFont="1" applyFill="1" applyBorder="1" applyAlignment="1">
      <alignment horizontal="center" vertical="center"/>
    </xf>
    <xf numFmtId="0" fontId="45" fillId="0" borderId="0" xfId="0" applyFont="1">
      <alignment vertical="center"/>
    </xf>
    <xf numFmtId="177" fontId="35" fillId="0" borderId="27" xfId="0" applyNumberFormat="1" applyFont="1" applyFill="1" applyBorder="1" applyAlignment="1">
      <alignment horizontal="right" vertical="center" shrinkToFit="1"/>
    </xf>
    <xf numFmtId="177" fontId="35" fillId="0" borderId="31" xfId="0" applyNumberFormat="1" applyFont="1" applyFill="1" applyBorder="1" applyAlignment="1">
      <alignment horizontal="right" vertical="center" shrinkToFit="1"/>
    </xf>
    <xf numFmtId="177" fontId="35" fillId="0" borderId="73" xfId="0" applyNumberFormat="1" applyFont="1" applyFill="1" applyBorder="1" applyAlignment="1">
      <alignment horizontal="right" vertical="center" shrinkToFit="1"/>
    </xf>
    <xf numFmtId="177" fontId="35" fillId="0" borderId="41" xfId="1" applyNumberFormat="1" applyFont="1" applyFill="1" applyBorder="1" applyAlignment="1">
      <alignment horizontal="right" vertical="center" shrinkToFit="1"/>
    </xf>
    <xf numFmtId="0" fontId="35" fillId="27" borderId="34" xfId="0" applyFont="1" applyFill="1" applyBorder="1" applyAlignment="1">
      <alignment horizontal="center" vertical="center"/>
    </xf>
    <xf numFmtId="0" fontId="35" fillId="0" borderId="5" xfId="0" applyFont="1" applyBorder="1" applyAlignment="1">
      <alignment horizontal="center" vertical="center"/>
    </xf>
    <xf numFmtId="0" fontId="35" fillId="0" borderId="0" xfId="1687" applyNumberFormat="1" applyFont="1" applyBorder="1" applyAlignment="1">
      <alignment vertical="center" shrinkToFit="1"/>
    </xf>
    <xf numFmtId="0" fontId="35" fillId="0" borderId="21" xfId="0" applyFont="1" applyBorder="1" applyAlignment="1">
      <alignment horizontal="center" vertical="center"/>
    </xf>
    <xf numFmtId="0" fontId="35" fillId="0" borderId="34" xfId="0" applyFont="1" applyBorder="1" applyAlignment="1">
      <alignment horizontal="center" vertical="center" wrapText="1"/>
    </xf>
    <xf numFmtId="0" fontId="35" fillId="0" borderId="34" xfId="0" applyFont="1" applyFill="1" applyBorder="1" applyAlignment="1">
      <alignment horizontal="center" vertical="center"/>
    </xf>
    <xf numFmtId="178" fontId="35" fillId="0" borderId="34" xfId="1551" applyNumberFormat="1" applyFont="1" applyBorder="1" applyAlignment="1">
      <alignment horizontal="right" vertical="center"/>
    </xf>
    <xf numFmtId="0" fontId="35" fillId="0" borderId="21" xfId="0" applyFont="1" applyBorder="1" applyAlignment="1">
      <alignment horizontal="center" vertical="center"/>
    </xf>
    <xf numFmtId="0" fontId="35" fillId="0" borderId="19" xfId="0" applyFont="1" applyBorder="1" applyAlignment="1">
      <alignment vertical="center" shrinkToFit="1"/>
    </xf>
    <xf numFmtId="0" fontId="35" fillId="0" borderId="4" xfId="0" applyFont="1" applyBorder="1" applyAlignment="1">
      <alignment vertical="center" shrinkToFit="1"/>
    </xf>
    <xf numFmtId="0" fontId="35" fillId="0" borderId="21" xfId="0" applyFont="1" applyBorder="1" applyAlignment="1">
      <alignment horizontal="center" vertical="center" wrapText="1"/>
    </xf>
    <xf numFmtId="0" fontId="35" fillId="27" borderId="34" xfId="0" applyFont="1" applyFill="1" applyBorder="1" applyAlignment="1">
      <alignment horizontal="center" vertical="center"/>
    </xf>
    <xf numFmtId="0" fontId="35" fillId="0" borderId="34" xfId="0" applyFont="1" applyBorder="1" applyAlignment="1">
      <alignment horizontal="center" vertical="center"/>
    </xf>
    <xf numFmtId="0" fontId="35" fillId="27" borderId="4" xfId="0" applyFont="1" applyFill="1" applyBorder="1" applyAlignment="1">
      <alignment horizontal="center" vertical="center" wrapText="1"/>
    </xf>
    <xf numFmtId="177" fontId="35" fillId="0" borderId="4" xfId="0" applyNumberFormat="1" applyFont="1" applyBorder="1" applyAlignment="1">
      <alignment horizontal="right" vertical="center" shrinkToFit="1"/>
    </xf>
    <xf numFmtId="0" fontId="35" fillId="27" borderId="4" xfId="0" applyFont="1" applyFill="1" applyBorder="1" applyAlignment="1">
      <alignment horizontal="center" vertical="center" wrapText="1"/>
    </xf>
    <xf numFmtId="0" fontId="35" fillId="0" borderId="34" xfId="0" applyFont="1" applyBorder="1" applyAlignment="1">
      <alignment vertical="center" shrinkToFit="1"/>
    </xf>
    <xf numFmtId="179" fontId="35" fillId="0" borderId="34" xfId="0" applyNumberFormat="1" applyFont="1" applyBorder="1" applyAlignment="1">
      <alignment horizontal="right" vertical="center" shrinkToFit="1"/>
    </xf>
    <xf numFmtId="178" fontId="35" fillId="0" borderId="34" xfId="0" applyNumberFormat="1" applyFont="1" applyBorder="1" applyAlignment="1">
      <alignment horizontal="right" vertical="center" shrinkToFit="1"/>
    </xf>
    <xf numFmtId="177" fontId="35" fillId="0" borderId="76" xfId="1" applyNumberFormat="1" applyFont="1" applyBorder="1" applyAlignment="1">
      <alignment horizontal="right" vertical="center" shrinkToFit="1"/>
    </xf>
    <xf numFmtId="177" fontId="35" fillId="0" borderId="78" xfId="1" applyNumberFormat="1" applyFont="1" applyBorder="1" applyAlignment="1">
      <alignment horizontal="right" vertical="center" shrinkToFit="1"/>
    </xf>
    <xf numFmtId="177" fontId="35" fillId="0" borderId="79" xfId="1" applyNumberFormat="1" applyFont="1" applyFill="1" applyBorder="1" applyAlignment="1">
      <alignment horizontal="right" vertical="center" shrinkToFit="1"/>
    </xf>
    <xf numFmtId="177" fontId="35" fillId="0" borderId="79" xfId="1" applyNumberFormat="1" applyFont="1" applyBorder="1" applyAlignment="1">
      <alignment horizontal="right" vertical="center" shrinkToFit="1"/>
    </xf>
    <xf numFmtId="179" fontId="35" fillId="0" borderId="79" xfId="1" applyNumberFormat="1" applyFont="1" applyBorder="1" applyAlignment="1">
      <alignment horizontal="right" vertical="center" shrinkToFit="1"/>
    </xf>
    <xf numFmtId="178" fontId="35" fillId="0" borderId="79" xfId="1" applyNumberFormat="1" applyFont="1" applyBorder="1" applyAlignment="1">
      <alignment horizontal="right" vertical="center" shrinkToFit="1"/>
    </xf>
    <xf numFmtId="0" fontId="35" fillId="0" borderId="34" xfId="0" applyFont="1" applyBorder="1" applyAlignment="1">
      <alignment horizontal="center" vertical="center" shrinkToFit="1"/>
    </xf>
    <xf numFmtId="0" fontId="35" fillId="0" borderId="0" xfId="0" applyFont="1" applyFill="1" applyBorder="1" applyAlignment="1">
      <alignment vertical="center"/>
    </xf>
    <xf numFmtId="177" fontId="35" fillId="0" borderId="0" xfId="1" applyNumberFormat="1" applyFont="1" applyFill="1" applyBorder="1" applyAlignment="1">
      <alignment vertical="center" shrinkToFit="1"/>
    </xf>
    <xf numFmtId="177" fontId="35" fillId="0" borderId="34" xfId="0" applyNumberFormat="1" applyFont="1" applyFill="1" applyBorder="1" applyAlignment="1">
      <alignment vertical="center"/>
    </xf>
    <xf numFmtId="0" fontId="44" fillId="0" borderId="0" xfId="2" applyNumberFormat="1" applyFont="1" applyFill="1" applyBorder="1" applyAlignment="1">
      <alignment vertical="center"/>
    </xf>
    <xf numFmtId="177" fontId="35" fillId="0" borderId="19" xfId="1" applyNumberFormat="1" applyFont="1" applyFill="1" applyBorder="1" applyAlignment="1">
      <alignment horizontal="right" vertical="center" shrinkToFit="1"/>
    </xf>
    <xf numFmtId="177" fontId="35" fillId="0" borderId="19" xfId="0" applyNumberFormat="1" applyFont="1" applyFill="1" applyBorder="1" applyAlignment="1">
      <alignment horizontal="right" vertical="center" shrinkToFit="1"/>
    </xf>
    <xf numFmtId="177" fontId="35" fillId="0" borderId="25" xfId="0" applyNumberFormat="1" applyFont="1" applyFill="1" applyBorder="1" applyAlignment="1">
      <alignment horizontal="right" vertical="center" shrinkToFit="1"/>
    </xf>
    <xf numFmtId="177" fontId="35" fillId="0" borderId="42" xfId="0" applyNumberFormat="1" applyFont="1" applyFill="1" applyBorder="1" applyAlignment="1">
      <alignment horizontal="right" vertical="center" shrinkToFit="1"/>
    </xf>
    <xf numFmtId="177" fontId="35" fillId="0" borderId="25" xfId="1" applyNumberFormat="1" applyFont="1" applyFill="1" applyBorder="1" applyAlignment="1">
      <alignment horizontal="right" vertical="center" shrinkToFit="1"/>
    </xf>
    <xf numFmtId="177" fontId="35" fillId="0" borderId="42" xfId="1" applyNumberFormat="1" applyFont="1" applyFill="1" applyBorder="1" applyAlignment="1">
      <alignment horizontal="right" vertical="center" shrinkToFit="1"/>
    </xf>
    <xf numFmtId="177" fontId="35" fillId="0" borderId="23" xfId="0" applyNumberFormat="1" applyFont="1" applyFill="1" applyBorder="1" applyAlignment="1">
      <alignment horizontal="right" vertical="center" shrinkToFit="1"/>
    </xf>
    <xf numFmtId="177" fontId="35" fillId="0" borderId="26" xfId="1" applyNumberFormat="1" applyFont="1" applyFill="1" applyBorder="1" applyAlignment="1">
      <alignment horizontal="right" vertical="center" shrinkToFit="1"/>
    </xf>
    <xf numFmtId="177" fontId="35" fillId="0" borderId="40" xfId="0" applyNumberFormat="1" applyFont="1" applyFill="1" applyBorder="1" applyAlignment="1">
      <alignment horizontal="right" vertical="center" shrinkToFit="1"/>
    </xf>
    <xf numFmtId="177" fontId="35" fillId="0" borderId="26" xfId="0" applyNumberFormat="1" applyFont="1" applyFill="1" applyBorder="1" applyAlignment="1">
      <alignment horizontal="right" vertical="center" shrinkToFit="1"/>
    </xf>
    <xf numFmtId="177" fontId="35" fillId="0" borderId="43" xfId="0" applyNumberFormat="1" applyFont="1" applyFill="1" applyBorder="1" applyAlignment="1">
      <alignment horizontal="right" vertical="center" shrinkToFit="1"/>
    </xf>
    <xf numFmtId="177" fontId="35" fillId="0" borderId="72" xfId="0" applyNumberFormat="1" applyFont="1" applyFill="1" applyBorder="1" applyAlignment="1">
      <alignment horizontal="right" vertical="center" shrinkToFit="1"/>
    </xf>
    <xf numFmtId="177" fontId="35" fillId="0" borderId="40" xfId="1" applyNumberFormat="1" applyFont="1" applyFill="1" applyBorder="1" applyAlignment="1">
      <alignment horizontal="right" vertical="center" shrinkToFit="1"/>
    </xf>
    <xf numFmtId="177" fontId="35" fillId="0" borderId="29" xfId="0" applyNumberFormat="1" applyFont="1" applyFill="1" applyBorder="1" applyAlignment="1">
      <alignment horizontal="right" vertical="center" shrinkToFit="1"/>
    </xf>
    <xf numFmtId="177" fontId="35" fillId="0" borderId="30" xfId="1" applyNumberFormat="1" applyFont="1" applyFill="1" applyBorder="1" applyAlignment="1">
      <alignment horizontal="right" vertical="center" shrinkToFit="1"/>
    </xf>
    <xf numFmtId="177" fontId="35" fillId="0" borderId="44" xfId="0" applyNumberFormat="1" applyFont="1" applyFill="1" applyBorder="1" applyAlignment="1">
      <alignment horizontal="right" vertical="center" shrinkToFit="1"/>
    </xf>
    <xf numFmtId="177" fontId="35" fillId="0" borderId="45" xfId="0" applyNumberFormat="1" applyFont="1" applyFill="1" applyBorder="1" applyAlignment="1">
      <alignment horizontal="right" vertical="center" shrinkToFit="1"/>
    </xf>
    <xf numFmtId="177" fontId="35" fillId="0" borderId="74" xfId="0" applyNumberFormat="1" applyFont="1" applyFill="1" applyBorder="1" applyAlignment="1">
      <alignment horizontal="right" vertical="center" shrinkToFit="1"/>
    </xf>
    <xf numFmtId="177" fontId="35" fillId="0" borderId="44" xfId="1" applyNumberFormat="1" applyFont="1" applyFill="1" applyBorder="1" applyAlignment="1">
      <alignment horizontal="right" vertical="center" shrinkToFit="1"/>
    </xf>
    <xf numFmtId="49" fontId="35" fillId="0" borderId="48" xfId="0" applyNumberFormat="1" applyFont="1" applyFill="1" applyBorder="1" applyAlignment="1">
      <alignment horizontal="center" vertical="center"/>
    </xf>
    <xf numFmtId="0" fontId="35" fillId="27" borderId="21" xfId="0" applyFont="1" applyFill="1" applyBorder="1" applyAlignment="1">
      <alignment horizontal="center" vertical="center" wrapText="1"/>
    </xf>
    <xf numFmtId="0" fontId="35" fillId="27" borderId="34" xfId="0" applyFont="1" applyFill="1" applyBorder="1" applyAlignment="1">
      <alignment horizontal="center" vertical="center"/>
    </xf>
    <xf numFmtId="49" fontId="35" fillId="0" borderId="68" xfId="0" applyNumberFormat="1" applyFont="1" applyFill="1" applyBorder="1" applyAlignment="1">
      <alignment horizontal="center" vertical="center"/>
    </xf>
    <xf numFmtId="0" fontId="35" fillId="0" borderId="92" xfId="1736" applyNumberFormat="1" applyFont="1" applyFill="1" applyBorder="1" applyAlignment="1">
      <alignment horizontal="left" vertical="center" shrinkToFit="1"/>
    </xf>
    <xf numFmtId="0" fontId="35" fillId="0" borderId="32" xfId="0" applyFont="1" applyBorder="1">
      <alignment vertical="center"/>
    </xf>
    <xf numFmtId="0" fontId="35" fillId="27" borderId="34" xfId="0" applyFont="1" applyFill="1" applyBorder="1" applyAlignment="1">
      <alignment horizontal="center" vertical="center"/>
    </xf>
    <xf numFmtId="0" fontId="35" fillId="27" borderId="34" xfId="0" applyFont="1" applyFill="1" applyBorder="1" applyAlignment="1">
      <alignment horizontal="center" vertical="center"/>
    </xf>
    <xf numFmtId="0" fontId="34" fillId="0" borderId="0" xfId="0" applyFont="1">
      <alignment vertical="center"/>
    </xf>
    <xf numFmtId="0" fontId="34" fillId="0" borderId="0" xfId="0" applyNumberFormat="1" applyFont="1" applyAlignment="1">
      <alignment vertical="center"/>
    </xf>
    <xf numFmtId="0" fontId="35" fillId="27" borderId="34" xfId="0" applyFont="1" applyFill="1" applyBorder="1" applyAlignment="1">
      <alignment horizontal="center" vertical="center"/>
    </xf>
    <xf numFmtId="0" fontId="34" fillId="0" borderId="0" xfId="0" applyFont="1" applyFill="1">
      <alignment vertical="center"/>
    </xf>
    <xf numFmtId="0" fontId="35" fillId="27" borderId="4" xfId="0" applyFont="1" applyFill="1" applyBorder="1" applyAlignment="1">
      <alignment horizontal="center" vertical="center" wrapText="1"/>
    </xf>
    <xf numFmtId="49" fontId="35" fillId="0" borderId="53" xfId="0" applyNumberFormat="1" applyFont="1" applyFill="1" applyBorder="1" applyAlignment="1">
      <alignment horizontal="center" vertical="center"/>
    </xf>
    <xf numFmtId="0" fontId="35" fillId="0" borderId="54" xfId="1736" applyNumberFormat="1" applyFont="1" applyFill="1" applyBorder="1" applyAlignment="1">
      <alignment horizontal="left" vertical="center" shrinkToFit="1"/>
    </xf>
    <xf numFmtId="49" fontId="35" fillId="0" borderId="58" xfId="0" applyNumberFormat="1" applyFont="1" applyFill="1" applyBorder="1" applyAlignment="1">
      <alignment horizontal="center" vertical="center"/>
    </xf>
    <xf numFmtId="0" fontId="35" fillId="0" borderId="59" xfId="1736" applyNumberFormat="1" applyFont="1" applyFill="1" applyBorder="1" applyAlignment="1">
      <alignment horizontal="left" vertical="center" shrinkToFit="1"/>
    </xf>
    <xf numFmtId="0" fontId="35" fillId="0" borderId="34" xfId="0" applyFont="1" applyBorder="1" applyAlignment="1">
      <alignment horizontal="center" vertical="center"/>
    </xf>
    <xf numFmtId="177" fontId="35" fillId="0" borderId="94" xfId="0" applyNumberFormat="1" applyFont="1" applyFill="1" applyBorder="1" applyAlignment="1">
      <alignment horizontal="right" vertical="center"/>
    </xf>
    <xf numFmtId="177" fontId="35" fillId="0" borderId="94" xfId="1" applyNumberFormat="1" applyFont="1" applyFill="1" applyBorder="1" applyAlignment="1">
      <alignment horizontal="right" vertical="center" shrinkToFit="1"/>
    </xf>
    <xf numFmtId="177" fontId="35" fillId="0" borderId="95" xfId="1" applyNumberFormat="1" applyFont="1" applyFill="1" applyBorder="1" applyAlignment="1">
      <alignment horizontal="right" vertical="center" shrinkToFit="1"/>
    </xf>
    <xf numFmtId="177" fontId="35" fillId="0" borderId="96" xfId="1" applyNumberFormat="1" applyFont="1" applyFill="1" applyBorder="1" applyAlignment="1">
      <alignment horizontal="right" vertical="center" shrinkToFit="1"/>
    </xf>
    <xf numFmtId="177" fontId="35" fillId="0" borderId="96" xfId="1" applyNumberFormat="1" applyFont="1" applyBorder="1" applyAlignment="1">
      <alignment horizontal="right" vertical="center" shrinkToFit="1"/>
    </xf>
    <xf numFmtId="177" fontId="35" fillId="0" borderId="94" xfId="1" applyNumberFormat="1" applyFont="1" applyBorder="1" applyAlignment="1">
      <alignment horizontal="right" vertical="center" shrinkToFit="1"/>
    </xf>
    <xf numFmtId="177" fontId="35" fillId="0" borderId="97" xfId="1" applyNumberFormat="1" applyFont="1" applyBorder="1" applyAlignment="1">
      <alignment horizontal="right" vertical="center" shrinkToFit="1"/>
    </xf>
    <xf numFmtId="179" fontId="35" fillId="0" borderId="94" xfId="0" applyNumberFormat="1" applyFont="1" applyBorder="1" applyAlignment="1">
      <alignment horizontal="right" vertical="center" shrinkToFit="1"/>
    </xf>
    <xf numFmtId="178" fontId="35" fillId="0" borderId="94" xfId="0" applyNumberFormat="1" applyFont="1" applyBorder="1" applyAlignment="1">
      <alignment horizontal="right" vertical="center" shrinkToFit="1"/>
    </xf>
    <xf numFmtId="177" fontId="35" fillId="0" borderId="98" xfId="1" applyNumberFormat="1" applyFont="1" applyFill="1" applyBorder="1" applyAlignment="1">
      <alignment horizontal="right" vertical="center" shrinkToFit="1"/>
    </xf>
    <xf numFmtId="177" fontId="35" fillId="0" borderId="100" xfId="1" applyNumberFormat="1" applyFont="1" applyFill="1" applyBorder="1" applyAlignment="1">
      <alignment horizontal="right" vertical="center" shrinkToFit="1"/>
    </xf>
    <xf numFmtId="178" fontId="35" fillId="0" borderId="101" xfId="1551" applyNumberFormat="1" applyFont="1" applyFill="1" applyBorder="1" applyAlignment="1">
      <alignment horizontal="right" vertical="center" shrinkToFit="1"/>
    </xf>
    <xf numFmtId="177" fontId="35" fillId="0" borderId="102" xfId="1" applyNumberFormat="1" applyFont="1" applyFill="1" applyBorder="1" applyAlignment="1">
      <alignment horizontal="right" vertical="center" shrinkToFit="1"/>
    </xf>
    <xf numFmtId="177" fontId="35" fillId="0" borderId="99" xfId="1" applyNumberFormat="1" applyFont="1" applyFill="1" applyBorder="1" applyAlignment="1">
      <alignment horizontal="right" vertical="center" shrinkToFit="1"/>
    </xf>
    <xf numFmtId="178" fontId="35" fillId="0" borderId="99" xfId="1551" applyNumberFormat="1" applyFont="1" applyFill="1" applyBorder="1" applyAlignment="1">
      <alignment horizontal="right" vertical="center" shrinkToFit="1"/>
    </xf>
    <xf numFmtId="0" fontId="35" fillId="0" borderId="100" xfId="0" applyFont="1" applyFill="1" applyBorder="1" applyAlignment="1">
      <alignment horizontal="centerContinuous" vertical="center"/>
    </xf>
    <xf numFmtId="0" fontId="35" fillId="0" borderId="103" xfId="0" applyFont="1" applyFill="1" applyBorder="1" applyAlignment="1">
      <alignment horizontal="centerContinuous" vertical="center"/>
    </xf>
    <xf numFmtId="0" fontId="35" fillId="0" borderId="104" xfId="0" applyFont="1" applyFill="1" applyBorder="1" applyAlignment="1">
      <alignment horizontal="centerContinuous" vertical="center" shrinkToFit="1"/>
    </xf>
    <xf numFmtId="178" fontId="35" fillId="0" borderId="34" xfId="1551" applyNumberFormat="1" applyFont="1" applyBorder="1">
      <alignment vertical="center"/>
    </xf>
    <xf numFmtId="178" fontId="36" fillId="0" borderId="94" xfId="1" applyNumberFormat="1" applyFont="1" applyFill="1" applyBorder="1" applyAlignment="1">
      <alignment horizontal="right" vertical="center" shrinkToFit="1"/>
    </xf>
    <xf numFmtId="0" fontId="34" fillId="0" borderId="107" xfId="0" applyFont="1" applyBorder="1">
      <alignment vertical="center"/>
    </xf>
    <xf numFmtId="179" fontId="36" fillId="0" borderId="94" xfId="1" applyNumberFormat="1" applyFont="1" applyFill="1" applyBorder="1" applyAlignment="1">
      <alignment horizontal="right" vertical="center" shrinkToFit="1"/>
    </xf>
    <xf numFmtId="0" fontId="35" fillId="0" borderId="34" xfId="0" applyFont="1" applyBorder="1" applyAlignment="1">
      <alignment horizontal="center" vertical="center"/>
    </xf>
    <xf numFmtId="0" fontId="35" fillId="27" borderId="19" xfId="0" applyFont="1" applyFill="1" applyBorder="1" applyAlignment="1">
      <alignment horizontal="center" vertical="center"/>
    </xf>
    <xf numFmtId="0" fontId="35" fillId="27" borderId="17" xfId="0" applyFont="1" applyFill="1" applyBorder="1" applyAlignment="1">
      <alignment horizontal="center" vertical="center"/>
    </xf>
    <xf numFmtId="0" fontId="35" fillId="27" borderId="18" xfId="0" applyFont="1" applyFill="1" applyBorder="1" applyAlignment="1">
      <alignment horizontal="center" vertical="center"/>
    </xf>
    <xf numFmtId="0" fontId="35" fillId="27" borderId="4" xfId="0" applyFont="1" applyFill="1" applyBorder="1" applyAlignment="1">
      <alignment horizontal="center" vertical="center"/>
    </xf>
    <xf numFmtId="0" fontId="35" fillId="27" borderId="21" xfId="0" applyFont="1" applyFill="1" applyBorder="1" applyAlignment="1">
      <alignment horizontal="center" vertical="center"/>
    </xf>
    <xf numFmtId="0" fontId="35" fillId="27" borderId="34" xfId="0" applyFont="1" applyFill="1" applyBorder="1" applyAlignment="1">
      <alignment horizontal="center" vertical="center" shrinkToFit="1"/>
    </xf>
    <xf numFmtId="0" fontId="35" fillId="0" borderId="5" xfId="0" applyFont="1" applyBorder="1" applyAlignment="1">
      <alignment horizontal="center" vertical="center" shrinkToFit="1"/>
    </xf>
    <xf numFmtId="0" fontId="35" fillId="0" borderId="6" xfId="0" applyFont="1" applyBorder="1" applyAlignment="1">
      <alignment horizontal="center" vertical="center" shrinkToFit="1"/>
    </xf>
    <xf numFmtId="0" fontId="35" fillId="27" borderId="34" xfId="0" applyFont="1" applyFill="1" applyBorder="1" applyAlignment="1">
      <alignment horizontal="center" vertical="center"/>
    </xf>
    <xf numFmtId="0" fontId="35" fillId="0" borderId="34" xfId="0" applyFont="1" applyFill="1" applyBorder="1" applyAlignment="1">
      <alignment horizontal="center" vertical="center" wrapText="1"/>
    </xf>
    <xf numFmtId="0" fontId="34" fillId="27" borderId="34" xfId="0" applyFont="1" applyFill="1" applyBorder="1" applyAlignment="1">
      <alignment horizontal="center" vertical="center"/>
    </xf>
    <xf numFmtId="0" fontId="35" fillId="0" borderId="4" xfId="0" applyFont="1" applyFill="1" applyBorder="1" applyAlignment="1">
      <alignment horizontal="center" vertical="center"/>
    </xf>
    <xf numFmtId="0" fontId="35" fillId="0" borderId="21" xfId="0" applyFont="1" applyFill="1" applyBorder="1" applyAlignment="1">
      <alignment horizontal="center" vertical="center"/>
    </xf>
    <xf numFmtId="177" fontId="35" fillId="0" borderId="19" xfId="1" applyNumberFormat="1" applyFont="1" applyFill="1" applyBorder="1" applyAlignment="1">
      <alignment horizontal="right" vertical="center" shrinkToFit="1"/>
    </xf>
    <xf numFmtId="177" fontId="35" fillId="0" borderId="18" xfId="1" applyNumberFormat="1" applyFont="1" applyFill="1" applyBorder="1" applyAlignment="1">
      <alignment horizontal="right" vertical="center" shrinkToFit="1"/>
    </xf>
    <xf numFmtId="0" fontId="35" fillId="0" borderId="76" xfId="0" applyFont="1" applyBorder="1" applyAlignment="1">
      <alignment horizontal="center" vertical="center"/>
    </xf>
    <xf numFmtId="0" fontId="35" fillId="0" borderId="80" xfId="0" applyFont="1" applyBorder="1" applyAlignment="1">
      <alignment horizontal="center" vertical="center"/>
    </xf>
    <xf numFmtId="0" fontId="35" fillId="0" borderId="77" xfId="0" applyFont="1" applyBorder="1" applyAlignment="1">
      <alignment horizontal="center" vertical="center"/>
    </xf>
    <xf numFmtId="0" fontId="35" fillId="27" borderId="36" xfId="0" applyFont="1" applyFill="1" applyBorder="1" applyAlignment="1">
      <alignment horizontal="center" vertical="center"/>
    </xf>
    <xf numFmtId="0" fontId="35" fillId="27" borderId="37" xfId="0" applyFont="1" applyFill="1" applyBorder="1" applyAlignment="1">
      <alignment horizontal="center" vertical="center"/>
    </xf>
    <xf numFmtId="0" fontId="35" fillId="27" borderId="38" xfId="0" applyFont="1" applyFill="1" applyBorder="1" applyAlignment="1">
      <alignment horizontal="center" vertical="center"/>
    </xf>
    <xf numFmtId="0" fontId="35" fillId="27" borderId="47" xfId="0" applyFont="1" applyFill="1" applyBorder="1" applyAlignment="1">
      <alignment horizontal="center" vertical="center"/>
    </xf>
    <xf numFmtId="0" fontId="35" fillId="0" borderId="36" xfId="0" applyFont="1" applyBorder="1" applyAlignment="1">
      <alignment horizontal="center" vertical="center"/>
    </xf>
    <xf numFmtId="0" fontId="35" fillId="0" borderId="72" xfId="0" applyFont="1" applyBorder="1" applyAlignment="1">
      <alignment horizontal="center" vertical="center"/>
    </xf>
    <xf numFmtId="0" fontId="35" fillId="0" borderId="37" xfId="0" applyFont="1" applyBorder="1" applyAlignment="1">
      <alignment horizontal="center" vertical="center"/>
    </xf>
    <xf numFmtId="0" fontId="35" fillId="0" borderId="38" xfId="0" applyFont="1" applyBorder="1" applyAlignment="1">
      <alignment horizontal="center" vertical="center"/>
    </xf>
    <xf numFmtId="0" fontId="35" fillId="0" borderId="93" xfId="0" applyFont="1" applyBorder="1" applyAlignment="1">
      <alignment horizontal="center" vertical="center"/>
    </xf>
    <xf numFmtId="0" fontId="35" fillId="0" borderId="47" xfId="0" applyFont="1" applyBorder="1" applyAlignment="1">
      <alignment horizontal="center" vertical="center"/>
    </xf>
    <xf numFmtId="0" fontId="35" fillId="27" borderId="32" xfId="0" applyFont="1" applyFill="1" applyBorder="1" applyAlignment="1">
      <alignment horizontal="center" vertical="center"/>
    </xf>
    <xf numFmtId="0" fontId="34" fillId="27" borderId="4" xfId="0" applyFont="1" applyFill="1" applyBorder="1" applyAlignment="1">
      <alignment horizontal="center" vertical="center"/>
    </xf>
    <xf numFmtId="0" fontId="34" fillId="27" borderId="20" xfId="0" applyFont="1" applyFill="1" applyBorder="1" applyAlignment="1">
      <alignment horizontal="center" vertical="center"/>
    </xf>
    <xf numFmtId="0" fontId="34" fillId="27" borderId="21" xfId="0" applyFont="1" applyFill="1" applyBorder="1" applyAlignment="1">
      <alignment horizontal="center" vertical="center"/>
    </xf>
    <xf numFmtId="0" fontId="35" fillId="0" borderId="96" xfId="0" applyFont="1" applyBorder="1" applyAlignment="1">
      <alignment horizontal="center" vertical="center" shrinkToFit="1"/>
    </xf>
    <xf numFmtId="0" fontId="35" fillId="0" borderId="97" xfId="0" applyFont="1" applyBorder="1" applyAlignment="1">
      <alignment horizontal="center" vertical="center" shrinkToFit="1"/>
    </xf>
    <xf numFmtId="0" fontId="35" fillId="27" borderId="4" xfId="0" applyFont="1" applyFill="1" applyBorder="1" applyAlignment="1">
      <alignment horizontal="center" vertical="center" wrapText="1"/>
    </xf>
    <xf numFmtId="0" fontId="35" fillId="27" borderId="21" xfId="0" applyFont="1" applyFill="1" applyBorder="1" applyAlignment="1">
      <alignment horizontal="center" vertical="center" wrapText="1"/>
    </xf>
    <xf numFmtId="0" fontId="35" fillId="27" borderId="20" xfId="0" applyFont="1" applyFill="1" applyBorder="1" applyAlignment="1">
      <alignment horizontal="center" vertical="center"/>
    </xf>
    <xf numFmtId="0" fontId="35" fillId="0" borderId="34" xfId="0" applyFont="1" applyFill="1" applyBorder="1" applyAlignment="1">
      <alignment horizontal="center" vertical="center"/>
    </xf>
    <xf numFmtId="0" fontId="35" fillId="27" borderId="105" xfId="0" applyFont="1" applyFill="1" applyBorder="1" applyAlignment="1">
      <alignment horizontal="center" vertical="center" wrapText="1"/>
    </xf>
    <xf numFmtId="0" fontId="35" fillId="0" borderId="106" xfId="0" applyFont="1" applyBorder="1" applyAlignment="1">
      <alignment horizontal="center" vertical="center"/>
    </xf>
    <xf numFmtId="0" fontId="35" fillId="0" borderId="107" xfId="0" applyFont="1" applyBorder="1" applyAlignment="1">
      <alignment horizontal="center" vertical="center"/>
    </xf>
    <xf numFmtId="0" fontId="35" fillId="0" borderId="108" xfId="0" applyFont="1" applyBorder="1" applyAlignment="1">
      <alignment horizontal="center" vertical="center"/>
    </xf>
    <xf numFmtId="0" fontId="35" fillId="27" borderId="72" xfId="0" applyFont="1" applyFill="1" applyBorder="1" applyAlignment="1">
      <alignment horizontal="center" vertical="center"/>
    </xf>
    <xf numFmtId="0" fontId="35" fillId="0" borderId="63" xfId="0" applyFont="1" applyBorder="1" applyAlignment="1">
      <alignment horizontal="center" vertical="center"/>
    </xf>
    <xf numFmtId="177" fontId="35" fillId="0" borderId="64" xfId="0" applyNumberFormat="1" applyFont="1" applyBorder="1" applyAlignment="1">
      <alignment horizontal="right" vertical="center" shrinkToFit="1"/>
    </xf>
    <xf numFmtId="0" fontId="35" fillId="0" borderId="20" xfId="0" applyFont="1" applyBorder="1" applyAlignment="1">
      <alignment horizontal="right" vertical="center" shrinkToFit="1"/>
    </xf>
    <xf numFmtId="0" fontId="35" fillId="0" borderId="21" xfId="0" applyFont="1" applyBorder="1" applyAlignment="1">
      <alignment horizontal="right" vertical="center" shrinkToFit="1"/>
    </xf>
    <xf numFmtId="0" fontId="35" fillId="0" borderId="4" xfId="0" applyFont="1" applyBorder="1" applyAlignment="1">
      <alignment horizontal="center" vertical="center"/>
    </xf>
    <xf numFmtId="0" fontId="35" fillId="0" borderId="20" xfId="0" applyFont="1" applyBorder="1" applyAlignment="1">
      <alignment horizontal="center" vertical="center"/>
    </xf>
    <xf numFmtId="177" fontId="35" fillId="0" borderId="4" xfId="0" applyNumberFormat="1" applyFont="1" applyBorder="1" applyAlignment="1">
      <alignment horizontal="right" vertical="center" shrinkToFit="1"/>
    </xf>
    <xf numFmtId="0" fontId="35" fillId="0" borderId="21" xfId="0" applyFont="1" applyBorder="1" applyAlignment="1">
      <alignment horizontal="center" vertical="center"/>
    </xf>
    <xf numFmtId="0" fontId="35" fillId="27" borderId="19" xfId="0" applyNumberFormat="1" applyFont="1" applyFill="1" applyBorder="1" applyAlignment="1">
      <alignment horizontal="center" vertical="center"/>
    </xf>
    <xf numFmtId="0" fontId="35" fillId="27" borderId="18" xfId="0" applyNumberFormat="1" applyFont="1" applyFill="1" applyBorder="1" applyAlignment="1">
      <alignment horizontal="center" vertical="center"/>
    </xf>
    <xf numFmtId="0" fontId="35" fillId="0" borderId="69" xfId="0" applyFont="1" applyBorder="1" applyAlignment="1">
      <alignment horizontal="center" vertical="center"/>
    </xf>
    <xf numFmtId="0" fontId="35" fillId="0" borderId="70" xfId="0" applyFont="1" applyBorder="1" applyAlignment="1">
      <alignment horizontal="center" vertical="center"/>
    </xf>
    <xf numFmtId="0" fontId="35" fillId="0" borderId="32" xfId="0" applyFont="1" applyBorder="1" applyAlignment="1">
      <alignment horizontal="center" vertical="center"/>
    </xf>
    <xf numFmtId="0" fontId="35" fillId="0" borderId="46" xfId="0" applyFont="1" applyBorder="1" applyAlignment="1">
      <alignment horizontal="center" vertical="center"/>
    </xf>
    <xf numFmtId="0" fontId="35" fillId="0" borderId="4" xfId="0" applyFont="1" applyBorder="1" applyAlignment="1">
      <alignment vertical="center"/>
    </xf>
    <xf numFmtId="0" fontId="35" fillId="0" borderId="20" xfId="0" applyFont="1" applyBorder="1" applyAlignment="1">
      <alignment vertical="center"/>
    </xf>
    <xf numFmtId="0" fontId="35" fillId="0" borderId="21" xfId="0" applyFont="1" applyBorder="1" applyAlignment="1">
      <alignment vertical="center"/>
    </xf>
    <xf numFmtId="177" fontId="35" fillId="0" borderId="20" xfId="0" applyNumberFormat="1" applyFont="1" applyBorder="1" applyAlignment="1">
      <alignment horizontal="right" vertical="center" shrinkToFit="1"/>
    </xf>
    <xf numFmtId="177" fontId="35" fillId="0" borderId="21" xfId="0" applyNumberFormat="1" applyFont="1" applyBorder="1" applyAlignment="1">
      <alignment horizontal="right" vertical="center" shrinkToFit="1"/>
    </xf>
    <xf numFmtId="0" fontId="35" fillId="0" borderId="19" xfId="0" applyFont="1" applyBorder="1" applyAlignment="1">
      <alignment horizontal="center" vertical="center"/>
    </xf>
    <xf numFmtId="0" fontId="35" fillId="0" borderId="17" xfId="0" applyFont="1" applyBorder="1" applyAlignment="1">
      <alignment horizontal="center" vertical="center"/>
    </xf>
    <xf numFmtId="0" fontId="35" fillId="0" borderId="18" xfId="0" applyFont="1" applyBorder="1" applyAlignment="1">
      <alignment horizontal="center" vertical="center"/>
    </xf>
    <xf numFmtId="0" fontId="35" fillId="0" borderId="71" xfId="0" applyFont="1" applyBorder="1" applyAlignment="1">
      <alignment horizontal="center" vertical="center"/>
    </xf>
    <xf numFmtId="0" fontId="35" fillId="0" borderId="71" xfId="0" applyFont="1" applyBorder="1" applyAlignment="1">
      <alignment vertical="center"/>
    </xf>
    <xf numFmtId="0" fontId="35" fillId="0" borderId="105" xfId="0" applyFont="1" applyBorder="1" applyAlignment="1">
      <alignment horizontal="center" vertical="center"/>
    </xf>
    <xf numFmtId="177" fontId="35" fillId="0" borderId="105" xfId="0" applyNumberFormat="1" applyFont="1" applyBorder="1" applyAlignment="1">
      <alignment horizontal="right" vertical="center" shrinkToFit="1"/>
    </xf>
    <xf numFmtId="0" fontId="34" fillId="0" borderId="34" xfId="0" applyFont="1" applyBorder="1" applyAlignment="1">
      <alignment horizontal="center" vertical="center"/>
    </xf>
  </cellXfs>
  <cellStyles count="2405">
    <cellStyle name="0,0_x000d__x000a_NA_x000d__x000a_" xfId="1390" xr:uid="{00000000-0005-0000-0000-000000000000}"/>
    <cellStyle name="20% - アクセント 1 10" xfId="3" xr:uid="{00000000-0005-0000-0000-000001000000}"/>
    <cellStyle name="20% - アクセント 1 11" xfId="4" xr:uid="{00000000-0005-0000-0000-000002000000}"/>
    <cellStyle name="20% - アクセント 1 12" xfId="5" xr:uid="{00000000-0005-0000-0000-000003000000}"/>
    <cellStyle name="20% - アクセント 1 13" xfId="6" xr:uid="{00000000-0005-0000-0000-000004000000}"/>
    <cellStyle name="20% - アクセント 1 14" xfId="7" xr:uid="{00000000-0005-0000-0000-000005000000}"/>
    <cellStyle name="20% - アクセント 1 15" xfId="8" xr:uid="{00000000-0005-0000-0000-000006000000}"/>
    <cellStyle name="20% - アクセント 1 16" xfId="9" xr:uid="{00000000-0005-0000-0000-000007000000}"/>
    <cellStyle name="20% - アクセント 1 17" xfId="10" xr:uid="{00000000-0005-0000-0000-000008000000}"/>
    <cellStyle name="20% - アクセント 1 18" xfId="11" xr:uid="{00000000-0005-0000-0000-000009000000}"/>
    <cellStyle name="20% - アクセント 1 19" xfId="12" xr:uid="{00000000-0005-0000-0000-00000A000000}"/>
    <cellStyle name="20% - アクセント 1 2" xfId="13" xr:uid="{00000000-0005-0000-0000-00000B000000}"/>
    <cellStyle name="20% - アクセント 1 2 2" xfId="14" xr:uid="{00000000-0005-0000-0000-00000C000000}"/>
    <cellStyle name="20% - アクセント 1 20" xfId="15" xr:uid="{00000000-0005-0000-0000-00000D000000}"/>
    <cellStyle name="20% - アクセント 1 21" xfId="16" xr:uid="{00000000-0005-0000-0000-00000E000000}"/>
    <cellStyle name="20% - アクセント 1 22" xfId="17" xr:uid="{00000000-0005-0000-0000-00000F000000}"/>
    <cellStyle name="20% - アクセント 1 23" xfId="18" xr:uid="{00000000-0005-0000-0000-000010000000}"/>
    <cellStyle name="20% - アクセント 1 24" xfId="19" xr:uid="{00000000-0005-0000-0000-000011000000}"/>
    <cellStyle name="20% - アクセント 1 25" xfId="20" xr:uid="{00000000-0005-0000-0000-000012000000}"/>
    <cellStyle name="20% - アクセント 1 3" xfId="21" xr:uid="{00000000-0005-0000-0000-000013000000}"/>
    <cellStyle name="20% - アクセント 1 3 2" xfId="22" xr:uid="{00000000-0005-0000-0000-000014000000}"/>
    <cellStyle name="20% - アクセント 1 4" xfId="23" xr:uid="{00000000-0005-0000-0000-000015000000}"/>
    <cellStyle name="20% - アクセント 1 5" xfId="24" xr:uid="{00000000-0005-0000-0000-000016000000}"/>
    <cellStyle name="20% - アクセント 1 6" xfId="25" xr:uid="{00000000-0005-0000-0000-000017000000}"/>
    <cellStyle name="20% - アクセント 1 7" xfId="26" xr:uid="{00000000-0005-0000-0000-000018000000}"/>
    <cellStyle name="20% - アクセント 1 8" xfId="27" xr:uid="{00000000-0005-0000-0000-000019000000}"/>
    <cellStyle name="20% - アクセント 1 9" xfId="28" xr:uid="{00000000-0005-0000-0000-00001A000000}"/>
    <cellStyle name="20% - アクセント 2 10" xfId="29" xr:uid="{00000000-0005-0000-0000-00001B000000}"/>
    <cellStyle name="20% - アクセント 2 11" xfId="30" xr:uid="{00000000-0005-0000-0000-00001C000000}"/>
    <cellStyle name="20% - アクセント 2 12" xfId="31" xr:uid="{00000000-0005-0000-0000-00001D000000}"/>
    <cellStyle name="20% - アクセント 2 13" xfId="32" xr:uid="{00000000-0005-0000-0000-00001E000000}"/>
    <cellStyle name="20% - アクセント 2 14" xfId="33" xr:uid="{00000000-0005-0000-0000-00001F000000}"/>
    <cellStyle name="20% - アクセント 2 15" xfId="34" xr:uid="{00000000-0005-0000-0000-000020000000}"/>
    <cellStyle name="20% - アクセント 2 16" xfId="35" xr:uid="{00000000-0005-0000-0000-000021000000}"/>
    <cellStyle name="20% - アクセント 2 17" xfId="36" xr:uid="{00000000-0005-0000-0000-000022000000}"/>
    <cellStyle name="20% - アクセント 2 18" xfId="37" xr:uid="{00000000-0005-0000-0000-000023000000}"/>
    <cellStyle name="20% - アクセント 2 19" xfId="38" xr:uid="{00000000-0005-0000-0000-000024000000}"/>
    <cellStyle name="20% - アクセント 2 2" xfId="39" xr:uid="{00000000-0005-0000-0000-000025000000}"/>
    <cellStyle name="20% - アクセント 2 2 2" xfId="40" xr:uid="{00000000-0005-0000-0000-000026000000}"/>
    <cellStyle name="20% - アクセント 2 20" xfId="41" xr:uid="{00000000-0005-0000-0000-000027000000}"/>
    <cellStyle name="20% - アクセント 2 21" xfId="42" xr:uid="{00000000-0005-0000-0000-000028000000}"/>
    <cellStyle name="20% - アクセント 2 22" xfId="43" xr:uid="{00000000-0005-0000-0000-000029000000}"/>
    <cellStyle name="20% - アクセント 2 23" xfId="44" xr:uid="{00000000-0005-0000-0000-00002A000000}"/>
    <cellStyle name="20% - アクセント 2 24" xfId="45" xr:uid="{00000000-0005-0000-0000-00002B000000}"/>
    <cellStyle name="20% - アクセント 2 25" xfId="46" xr:uid="{00000000-0005-0000-0000-00002C000000}"/>
    <cellStyle name="20% - アクセント 2 3" xfId="47" xr:uid="{00000000-0005-0000-0000-00002D000000}"/>
    <cellStyle name="20% - アクセント 2 3 2" xfId="48" xr:uid="{00000000-0005-0000-0000-00002E000000}"/>
    <cellStyle name="20% - アクセント 2 4" xfId="49" xr:uid="{00000000-0005-0000-0000-00002F000000}"/>
    <cellStyle name="20% - アクセント 2 5" xfId="50" xr:uid="{00000000-0005-0000-0000-000030000000}"/>
    <cellStyle name="20% - アクセント 2 6" xfId="51" xr:uid="{00000000-0005-0000-0000-000031000000}"/>
    <cellStyle name="20% - アクセント 2 7" xfId="52" xr:uid="{00000000-0005-0000-0000-000032000000}"/>
    <cellStyle name="20% - アクセント 2 8" xfId="53" xr:uid="{00000000-0005-0000-0000-000033000000}"/>
    <cellStyle name="20% - アクセント 2 9" xfId="54" xr:uid="{00000000-0005-0000-0000-000034000000}"/>
    <cellStyle name="20% - アクセント 3 10" xfId="55" xr:uid="{00000000-0005-0000-0000-000035000000}"/>
    <cellStyle name="20% - アクセント 3 11" xfId="56" xr:uid="{00000000-0005-0000-0000-000036000000}"/>
    <cellStyle name="20% - アクセント 3 12" xfId="57" xr:uid="{00000000-0005-0000-0000-000037000000}"/>
    <cellStyle name="20% - アクセント 3 13" xfId="58" xr:uid="{00000000-0005-0000-0000-000038000000}"/>
    <cellStyle name="20% - アクセント 3 14" xfId="59" xr:uid="{00000000-0005-0000-0000-000039000000}"/>
    <cellStyle name="20% - アクセント 3 15" xfId="60" xr:uid="{00000000-0005-0000-0000-00003A000000}"/>
    <cellStyle name="20% - アクセント 3 16" xfId="61" xr:uid="{00000000-0005-0000-0000-00003B000000}"/>
    <cellStyle name="20% - アクセント 3 17" xfId="62" xr:uid="{00000000-0005-0000-0000-00003C000000}"/>
    <cellStyle name="20% - アクセント 3 18" xfId="63" xr:uid="{00000000-0005-0000-0000-00003D000000}"/>
    <cellStyle name="20% - アクセント 3 19" xfId="64" xr:uid="{00000000-0005-0000-0000-00003E000000}"/>
    <cellStyle name="20% - アクセント 3 2" xfId="65" xr:uid="{00000000-0005-0000-0000-00003F000000}"/>
    <cellStyle name="20% - アクセント 3 2 2" xfId="66" xr:uid="{00000000-0005-0000-0000-000040000000}"/>
    <cellStyle name="20% - アクセント 3 20" xfId="67" xr:uid="{00000000-0005-0000-0000-000041000000}"/>
    <cellStyle name="20% - アクセント 3 21" xfId="68" xr:uid="{00000000-0005-0000-0000-000042000000}"/>
    <cellStyle name="20% - アクセント 3 22" xfId="69" xr:uid="{00000000-0005-0000-0000-000043000000}"/>
    <cellStyle name="20% - アクセント 3 23" xfId="70" xr:uid="{00000000-0005-0000-0000-000044000000}"/>
    <cellStyle name="20% - アクセント 3 24" xfId="71" xr:uid="{00000000-0005-0000-0000-000045000000}"/>
    <cellStyle name="20% - アクセント 3 25" xfId="72" xr:uid="{00000000-0005-0000-0000-000046000000}"/>
    <cellStyle name="20% - アクセント 3 3" xfId="73" xr:uid="{00000000-0005-0000-0000-000047000000}"/>
    <cellStyle name="20% - アクセント 3 3 2" xfId="74" xr:uid="{00000000-0005-0000-0000-000048000000}"/>
    <cellStyle name="20% - アクセント 3 4" xfId="75" xr:uid="{00000000-0005-0000-0000-000049000000}"/>
    <cellStyle name="20% - アクセント 3 5" xfId="76" xr:uid="{00000000-0005-0000-0000-00004A000000}"/>
    <cellStyle name="20% - アクセント 3 6" xfId="77" xr:uid="{00000000-0005-0000-0000-00004B000000}"/>
    <cellStyle name="20% - アクセント 3 7" xfId="78" xr:uid="{00000000-0005-0000-0000-00004C000000}"/>
    <cellStyle name="20% - アクセント 3 8" xfId="79" xr:uid="{00000000-0005-0000-0000-00004D000000}"/>
    <cellStyle name="20% - アクセント 3 9" xfId="80" xr:uid="{00000000-0005-0000-0000-00004E000000}"/>
    <cellStyle name="20% - アクセント 4 10" xfId="81" xr:uid="{00000000-0005-0000-0000-00004F000000}"/>
    <cellStyle name="20% - アクセント 4 11" xfId="82" xr:uid="{00000000-0005-0000-0000-000050000000}"/>
    <cellStyle name="20% - アクセント 4 12" xfId="83" xr:uid="{00000000-0005-0000-0000-000051000000}"/>
    <cellStyle name="20% - アクセント 4 13" xfId="84" xr:uid="{00000000-0005-0000-0000-000052000000}"/>
    <cellStyle name="20% - アクセント 4 14" xfId="85" xr:uid="{00000000-0005-0000-0000-000053000000}"/>
    <cellStyle name="20% - アクセント 4 15" xfId="86" xr:uid="{00000000-0005-0000-0000-000054000000}"/>
    <cellStyle name="20% - アクセント 4 16" xfId="87" xr:uid="{00000000-0005-0000-0000-000055000000}"/>
    <cellStyle name="20% - アクセント 4 17" xfId="88" xr:uid="{00000000-0005-0000-0000-000056000000}"/>
    <cellStyle name="20% - アクセント 4 18" xfId="89" xr:uid="{00000000-0005-0000-0000-000057000000}"/>
    <cellStyle name="20% - アクセント 4 19" xfId="90" xr:uid="{00000000-0005-0000-0000-000058000000}"/>
    <cellStyle name="20% - アクセント 4 2" xfId="91" xr:uid="{00000000-0005-0000-0000-000059000000}"/>
    <cellStyle name="20% - アクセント 4 2 2" xfId="92" xr:uid="{00000000-0005-0000-0000-00005A000000}"/>
    <cellStyle name="20% - アクセント 4 20" xfId="93" xr:uid="{00000000-0005-0000-0000-00005B000000}"/>
    <cellStyle name="20% - アクセント 4 21" xfId="94" xr:uid="{00000000-0005-0000-0000-00005C000000}"/>
    <cellStyle name="20% - アクセント 4 22" xfId="95" xr:uid="{00000000-0005-0000-0000-00005D000000}"/>
    <cellStyle name="20% - アクセント 4 23" xfId="96" xr:uid="{00000000-0005-0000-0000-00005E000000}"/>
    <cellStyle name="20% - アクセント 4 24" xfId="97" xr:uid="{00000000-0005-0000-0000-00005F000000}"/>
    <cellStyle name="20% - アクセント 4 25" xfId="98" xr:uid="{00000000-0005-0000-0000-000060000000}"/>
    <cellStyle name="20% - アクセント 4 3" xfId="99" xr:uid="{00000000-0005-0000-0000-000061000000}"/>
    <cellStyle name="20% - アクセント 4 3 2" xfId="100" xr:uid="{00000000-0005-0000-0000-000062000000}"/>
    <cellStyle name="20% - アクセント 4 4" xfId="101" xr:uid="{00000000-0005-0000-0000-000063000000}"/>
    <cellStyle name="20% - アクセント 4 5" xfId="102" xr:uid="{00000000-0005-0000-0000-000064000000}"/>
    <cellStyle name="20% - アクセント 4 6" xfId="103" xr:uid="{00000000-0005-0000-0000-000065000000}"/>
    <cellStyle name="20% - アクセント 4 7" xfId="104" xr:uid="{00000000-0005-0000-0000-000066000000}"/>
    <cellStyle name="20% - アクセント 4 8" xfId="105" xr:uid="{00000000-0005-0000-0000-000067000000}"/>
    <cellStyle name="20% - アクセント 4 9" xfId="106" xr:uid="{00000000-0005-0000-0000-000068000000}"/>
    <cellStyle name="20% - アクセント 5 10" xfId="107" xr:uid="{00000000-0005-0000-0000-000069000000}"/>
    <cellStyle name="20% - アクセント 5 11" xfId="108" xr:uid="{00000000-0005-0000-0000-00006A000000}"/>
    <cellStyle name="20% - アクセント 5 12" xfId="109" xr:uid="{00000000-0005-0000-0000-00006B000000}"/>
    <cellStyle name="20% - アクセント 5 13" xfId="110" xr:uid="{00000000-0005-0000-0000-00006C000000}"/>
    <cellStyle name="20% - アクセント 5 14" xfId="111" xr:uid="{00000000-0005-0000-0000-00006D000000}"/>
    <cellStyle name="20% - アクセント 5 15" xfId="112" xr:uid="{00000000-0005-0000-0000-00006E000000}"/>
    <cellStyle name="20% - アクセント 5 16" xfId="113" xr:uid="{00000000-0005-0000-0000-00006F000000}"/>
    <cellStyle name="20% - アクセント 5 17" xfId="114" xr:uid="{00000000-0005-0000-0000-000070000000}"/>
    <cellStyle name="20% - アクセント 5 18" xfId="115" xr:uid="{00000000-0005-0000-0000-000071000000}"/>
    <cellStyle name="20% - アクセント 5 19" xfId="116" xr:uid="{00000000-0005-0000-0000-000072000000}"/>
    <cellStyle name="20% - アクセント 5 2" xfId="117" xr:uid="{00000000-0005-0000-0000-000073000000}"/>
    <cellStyle name="20% - アクセント 5 2 2" xfId="118" xr:uid="{00000000-0005-0000-0000-000074000000}"/>
    <cellStyle name="20% - アクセント 5 20" xfId="119" xr:uid="{00000000-0005-0000-0000-000075000000}"/>
    <cellStyle name="20% - アクセント 5 21" xfId="120" xr:uid="{00000000-0005-0000-0000-000076000000}"/>
    <cellStyle name="20% - アクセント 5 22" xfId="121" xr:uid="{00000000-0005-0000-0000-000077000000}"/>
    <cellStyle name="20% - アクセント 5 23" xfId="122" xr:uid="{00000000-0005-0000-0000-000078000000}"/>
    <cellStyle name="20% - アクセント 5 24" xfId="123" xr:uid="{00000000-0005-0000-0000-000079000000}"/>
    <cellStyle name="20% - アクセント 5 25" xfId="124" xr:uid="{00000000-0005-0000-0000-00007A000000}"/>
    <cellStyle name="20% - アクセント 5 3" xfId="125" xr:uid="{00000000-0005-0000-0000-00007B000000}"/>
    <cellStyle name="20% - アクセント 5 3 2" xfId="126" xr:uid="{00000000-0005-0000-0000-00007C000000}"/>
    <cellStyle name="20% - アクセント 5 4" xfId="127" xr:uid="{00000000-0005-0000-0000-00007D000000}"/>
    <cellStyle name="20% - アクセント 5 5" xfId="128" xr:uid="{00000000-0005-0000-0000-00007E000000}"/>
    <cellStyle name="20% - アクセント 5 6" xfId="129" xr:uid="{00000000-0005-0000-0000-00007F000000}"/>
    <cellStyle name="20% - アクセント 5 7" xfId="130" xr:uid="{00000000-0005-0000-0000-000080000000}"/>
    <cellStyle name="20% - アクセント 5 8" xfId="131" xr:uid="{00000000-0005-0000-0000-000081000000}"/>
    <cellStyle name="20% - アクセント 5 9" xfId="132" xr:uid="{00000000-0005-0000-0000-000082000000}"/>
    <cellStyle name="20% - アクセント 6 10" xfId="133" xr:uid="{00000000-0005-0000-0000-000083000000}"/>
    <cellStyle name="20% - アクセント 6 11" xfId="134" xr:uid="{00000000-0005-0000-0000-000084000000}"/>
    <cellStyle name="20% - アクセント 6 12" xfId="135" xr:uid="{00000000-0005-0000-0000-000085000000}"/>
    <cellStyle name="20% - アクセント 6 13" xfId="136" xr:uid="{00000000-0005-0000-0000-000086000000}"/>
    <cellStyle name="20% - アクセント 6 14" xfId="137" xr:uid="{00000000-0005-0000-0000-000087000000}"/>
    <cellStyle name="20% - アクセント 6 15" xfId="138" xr:uid="{00000000-0005-0000-0000-000088000000}"/>
    <cellStyle name="20% - アクセント 6 16" xfId="139" xr:uid="{00000000-0005-0000-0000-000089000000}"/>
    <cellStyle name="20% - アクセント 6 17" xfId="140" xr:uid="{00000000-0005-0000-0000-00008A000000}"/>
    <cellStyle name="20% - アクセント 6 18" xfId="141" xr:uid="{00000000-0005-0000-0000-00008B000000}"/>
    <cellStyle name="20% - アクセント 6 19" xfId="142" xr:uid="{00000000-0005-0000-0000-00008C000000}"/>
    <cellStyle name="20% - アクセント 6 2" xfId="143" xr:uid="{00000000-0005-0000-0000-00008D000000}"/>
    <cellStyle name="20% - アクセント 6 2 2" xfId="144" xr:uid="{00000000-0005-0000-0000-00008E000000}"/>
    <cellStyle name="20% - アクセント 6 20" xfId="145" xr:uid="{00000000-0005-0000-0000-00008F000000}"/>
    <cellStyle name="20% - アクセント 6 21" xfId="146" xr:uid="{00000000-0005-0000-0000-000090000000}"/>
    <cellStyle name="20% - アクセント 6 22" xfId="147" xr:uid="{00000000-0005-0000-0000-000091000000}"/>
    <cellStyle name="20% - アクセント 6 23" xfId="148" xr:uid="{00000000-0005-0000-0000-000092000000}"/>
    <cellStyle name="20% - アクセント 6 24" xfId="149" xr:uid="{00000000-0005-0000-0000-000093000000}"/>
    <cellStyle name="20% - アクセント 6 25" xfId="150" xr:uid="{00000000-0005-0000-0000-000094000000}"/>
    <cellStyle name="20% - アクセント 6 3" xfId="151" xr:uid="{00000000-0005-0000-0000-000095000000}"/>
    <cellStyle name="20% - アクセント 6 3 2" xfId="152" xr:uid="{00000000-0005-0000-0000-000096000000}"/>
    <cellStyle name="20% - アクセント 6 4" xfId="153" xr:uid="{00000000-0005-0000-0000-000097000000}"/>
    <cellStyle name="20% - アクセント 6 5" xfId="154" xr:uid="{00000000-0005-0000-0000-000098000000}"/>
    <cellStyle name="20% - アクセント 6 6" xfId="155" xr:uid="{00000000-0005-0000-0000-000099000000}"/>
    <cellStyle name="20% - アクセント 6 7" xfId="156" xr:uid="{00000000-0005-0000-0000-00009A000000}"/>
    <cellStyle name="20% - アクセント 6 8" xfId="157" xr:uid="{00000000-0005-0000-0000-00009B000000}"/>
    <cellStyle name="20% - アクセント 6 9" xfId="158" xr:uid="{00000000-0005-0000-0000-00009C000000}"/>
    <cellStyle name="40% - アクセント 1 10" xfId="159" xr:uid="{00000000-0005-0000-0000-00009D000000}"/>
    <cellStyle name="40% - アクセント 1 11" xfId="160" xr:uid="{00000000-0005-0000-0000-00009E000000}"/>
    <cellStyle name="40% - アクセント 1 12" xfId="161" xr:uid="{00000000-0005-0000-0000-00009F000000}"/>
    <cellStyle name="40% - アクセント 1 13" xfId="162" xr:uid="{00000000-0005-0000-0000-0000A0000000}"/>
    <cellStyle name="40% - アクセント 1 14" xfId="163" xr:uid="{00000000-0005-0000-0000-0000A1000000}"/>
    <cellStyle name="40% - アクセント 1 15" xfId="164" xr:uid="{00000000-0005-0000-0000-0000A2000000}"/>
    <cellStyle name="40% - アクセント 1 16" xfId="165" xr:uid="{00000000-0005-0000-0000-0000A3000000}"/>
    <cellStyle name="40% - アクセント 1 17" xfId="166" xr:uid="{00000000-0005-0000-0000-0000A4000000}"/>
    <cellStyle name="40% - アクセント 1 18" xfId="167" xr:uid="{00000000-0005-0000-0000-0000A5000000}"/>
    <cellStyle name="40% - アクセント 1 19" xfId="168" xr:uid="{00000000-0005-0000-0000-0000A6000000}"/>
    <cellStyle name="40% - アクセント 1 2" xfId="169" xr:uid="{00000000-0005-0000-0000-0000A7000000}"/>
    <cellStyle name="40% - アクセント 1 2 2" xfId="170" xr:uid="{00000000-0005-0000-0000-0000A8000000}"/>
    <cellStyle name="40% - アクセント 1 20" xfId="171" xr:uid="{00000000-0005-0000-0000-0000A9000000}"/>
    <cellStyle name="40% - アクセント 1 21" xfId="172" xr:uid="{00000000-0005-0000-0000-0000AA000000}"/>
    <cellStyle name="40% - アクセント 1 22" xfId="173" xr:uid="{00000000-0005-0000-0000-0000AB000000}"/>
    <cellStyle name="40% - アクセント 1 23" xfId="174" xr:uid="{00000000-0005-0000-0000-0000AC000000}"/>
    <cellStyle name="40% - アクセント 1 24" xfId="175" xr:uid="{00000000-0005-0000-0000-0000AD000000}"/>
    <cellStyle name="40% - アクセント 1 25" xfId="176" xr:uid="{00000000-0005-0000-0000-0000AE000000}"/>
    <cellStyle name="40% - アクセント 1 3" xfId="177" xr:uid="{00000000-0005-0000-0000-0000AF000000}"/>
    <cellStyle name="40% - アクセント 1 3 2" xfId="178" xr:uid="{00000000-0005-0000-0000-0000B0000000}"/>
    <cellStyle name="40% - アクセント 1 4" xfId="179" xr:uid="{00000000-0005-0000-0000-0000B1000000}"/>
    <cellStyle name="40% - アクセント 1 5" xfId="180" xr:uid="{00000000-0005-0000-0000-0000B2000000}"/>
    <cellStyle name="40% - アクセント 1 6" xfId="181" xr:uid="{00000000-0005-0000-0000-0000B3000000}"/>
    <cellStyle name="40% - アクセント 1 7" xfId="182" xr:uid="{00000000-0005-0000-0000-0000B4000000}"/>
    <cellStyle name="40% - アクセント 1 8" xfId="183" xr:uid="{00000000-0005-0000-0000-0000B5000000}"/>
    <cellStyle name="40% - アクセント 1 9" xfId="184" xr:uid="{00000000-0005-0000-0000-0000B6000000}"/>
    <cellStyle name="40% - アクセント 2 10" xfId="185" xr:uid="{00000000-0005-0000-0000-0000B7000000}"/>
    <cellStyle name="40% - アクセント 2 11" xfId="186" xr:uid="{00000000-0005-0000-0000-0000B8000000}"/>
    <cellStyle name="40% - アクセント 2 12" xfId="187" xr:uid="{00000000-0005-0000-0000-0000B9000000}"/>
    <cellStyle name="40% - アクセント 2 13" xfId="188" xr:uid="{00000000-0005-0000-0000-0000BA000000}"/>
    <cellStyle name="40% - アクセント 2 14" xfId="189" xr:uid="{00000000-0005-0000-0000-0000BB000000}"/>
    <cellStyle name="40% - アクセント 2 15" xfId="190" xr:uid="{00000000-0005-0000-0000-0000BC000000}"/>
    <cellStyle name="40% - アクセント 2 16" xfId="191" xr:uid="{00000000-0005-0000-0000-0000BD000000}"/>
    <cellStyle name="40% - アクセント 2 17" xfId="192" xr:uid="{00000000-0005-0000-0000-0000BE000000}"/>
    <cellStyle name="40% - アクセント 2 18" xfId="193" xr:uid="{00000000-0005-0000-0000-0000BF000000}"/>
    <cellStyle name="40% - アクセント 2 19" xfId="194" xr:uid="{00000000-0005-0000-0000-0000C0000000}"/>
    <cellStyle name="40% - アクセント 2 2" xfId="195" xr:uid="{00000000-0005-0000-0000-0000C1000000}"/>
    <cellStyle name="40% - アクセント 2 2 2" xfId="196" xr:uid="{00000000-0005-0000-0000-0000C2000000}"/>
    <cellStyle name="40% - アクセント 2 20" xfId="197" xr:uid="{00000000-0005-0000-0000-0000C3000000}"/>
    <cellStyle name="40% - アクセント 2 21" xfId="198" xr:uid="{00000000-0005-0000-0000-0000C4000000}"/>
    <cellStyle name="40% - アクセント 2 22" xfId="199" xr:uid="{00000000-0005-0000-0000-0000C5000000}"/>
    <cellStyle name="40% - アクセント 2 23" xfId="200" xr:uid="{00000000-0005-0000-0000-0000C6000000}"/>
    <cellStyle name="40% - アクセント 2 24" xfId="201" xr:uid="{00000000-0005-0000-0000-0000C7000000}"/>
    <cellStyle name="40% - アクセント 2 25" xfId="202" xr:uid="{00000000-0005-0000-0000-0000C8000000}"/>
    <cellStyle name="40% - アクセント 2 3" xfId="203" xr:uid="{00000000-0005-0000-0000-0000C9000000}"/>
    <cellStyle name="40% - アクセント 2 3 2" xfId="204" xr:uid="{00000000-0005-0000-0000-0000CA000000}"/>
    <cellStyle name="40% - アクセント 2 4" xfId="205" xr:uid="{00000000-0005-0000-0000-0000CB000000}"/>
    <cellStyle name="40% - アクセント 2 5" xfId="206" xr:uid="{00000000-0005-0000-0000-0000CC000000}"/>
    <cellStyle name="40% - アクセント 2 6" xfId="207" xr:uid="{00000000-0005-0000-0000-0000CD000000}"/>
    <cellStyle name="40% - アクセント 2 7" xfId="208" xr:uid="{00000000-0005-0000-0000-0000CE000000}"/>
    <cellStyle name="40% - アクセント 2 8" xfId="209" xr:uid="{00000000-0005-0000-0000-0000CF000000}"/>
    <cellStyle name="40% - アクセント 2 9" xfId="210" xr:uid="{00000000-0005-0000-0000-0000D0000000}"/>
    <cellStyle name="40% - アクセント 3 10" xfId="211" xr:uid="{00000000-0005-0000-0000-0000D1000000}"/>
    <cellStyle name="40% - アクセント 3 11" xfId="212" xr:uid="{00000000-0005-0000-0000-0000D2000000}"/>
    <cellStyle name="40% - アクセント 3 12" xfId="213" xr:uid="{00000000-0005-0000-0000-0000D3000000}"/>
    <cellStyle name="40% - アクセント 3 13" xfId="214" xr:uid="{00000000-0005-0000-0000-0000D4000000}"/>
    <cellStyle name="40% - アクセント 3 14" xfId="215" xr:uid="{00000000-0005-0000-0000-0000D5000000}"/>
    <cellStyle name="40% - アクセント 3 15" xfId="216" xr:uid="{00000000-0005-0000-0000-0000D6000000}"/>
    <cellStyle name="40% - アクセント 3 16" xfId="217" xr:uid="{00000000-0005-0000-0000-0000D7000000}"/>
    <cellStyle name="40% - アクセント 3 17" xfId="218" xr:uid="{00000000-0005-0000-0000-0000D8000000}"/>
    <cellStyle name="40% - アクセント 3 18" xfId="219" xr:uid="{00000000-0005-0000-0000-0000D9000000}"/>
    <cellStyle name="40% - アクセント 3 19" xfId="220" xr:uid="{00000000-0005-0000-0000-0000DA000000}"/>
    <cellStyle name="40% - アクセント 3 2" xfId="221" xr:uid="{00000000-0005-0000-0000-0000DB000000}"/>
    <cellStyle name="40% - アクセント 3 2 2" xfId="222" xr:uid="{00000000-0005-0000-0000-0000DC000000}"/>
    <cellStyle name="40% - アクセント 3 20" xfId="223" xr:uid="{00000000-0005-0000-0000-0000DD000000}"/>
    <cellStyle name="40% - アクセント 3 21" xfId="224" xr:uid="{00000000-0005-0000-0000-0000DE000000}"/>
    <cellStyle name="40% - アクセント 3 22" xfId="225" xr:uid="{00000000-0005-0000-0000-0000DF000000}"/>
    <cellStyle name="40% - アクセント 3 23" xfId="226" xr:uid="{00000000-0005-0000-0000-0000E0000000}"/>
    <cellStyle name="40% - アクセント 3 24" xfId="227" xr:uid="{00000000-0005-0000-0000-0000E1000000}"/>
    <cellStyle name="40% - アクセント 3 25" xfId="228" xr:uid="{00000000-0005-0000-0000-0000E2000000}"/>
    <cellStyle name="40% - アクセント 3 3" xfId="229" xr:uid="{00000000-0005-0000-0000-0000E3000000}"/>
    <cellStyle name="40% - アクセント 3 3 2" xfId="230" xr:uid="{00000000-0005-0000-0000-0000E4000000}"/>
    <cellStyle name="40% - アクセント 3 4" xfId="231" xr:uid="{00000000-0005-0000-0000-0000E5000000}"/>
    <cellStyle name="40% - アクセント 3 5" xfId="232" xr:uid="{00000000-0005-0000-0000-0000E6000000}"/>
    <cellStyle name="40% - アクセント 3 6" xfId="233" xr:uid="{00000000-0005-0000-0000-0000E7000000}"/>
    <cellStyle name="40% - アクセント 3 7" xfId="234" xr:uid="{00000000-0005-0000-0000-0000E8000000}"/>
    <cellStyle name="40% - アクセント 3 8" xfId="235" xr:uid="{00000000-0005-0000-0000-0000E9000000}"/>
    <cellStyle name="40% - アクセント 3 9" xfId="236" xr:uid="{00000000-0005-0000-0000-0000EA000000}"/>
    <cellStyle name="40% - アクセント 4 10" xfId="237" xr:uid="{00000000-0005-0000-0000-0000EB000000}"/>
    <cellStyle name="40% - アクセント 4 11" xfId="238" xr:uid="{00000000-0005-0000-0000-0000EC000000}"/>
    <cellStyle name="40% - アクセント 4 12" xfId="239" xr:uid="{00000000-0005-0000-0000-0000ED000000}"/>
    <cellStyle name="40% - アクセント 4 13" xfId="240" xr:uid="{00000000-0005-0000-0000-0000EE000000}"/>
    <cellStyle name="40% - アクセント 4 14" xfId="241" xr:uid="{00000000-0005-0000-0000-0000EF000000}"/>
    <cellStyle name="40% - アクセント 4 15" xfId="242" xr:uid="{00000000-0005-0000-0000-0000F0000000}"/>
    <cellStyle name="40% - アクセント 4 16" xfId="243" xr:uid="{00000000-0005-0000-0000-0000F1000000}"/>
    <cellStyle name="40% - アクセント 4 17" xfId="244" xr:uid="{00000000-0005-0000-0000-0000F2000000}"/>
    <cellStyle name="40% - アクセント 4 18" xfId="245" xr:uid="{00000000-0005-0000-0000-0000F3000000}"/>
    <cellStyle name="40% - アクセント 4 19" xfId="246" xr:uid="{00000000-0005-0000-0000-0000F4000000}"/>
    <cellStyle name="40% - アクセント 4 2" xfId="247" xr:uid="{00000000-0005-0000-0000-0000F5000000}"/>
    <cellStyle name="40% - アクセント 4 2 2" xfId="248" xr:uid="{00000000-0005-0000-0000-0000F6000000}"/>
    <cellStyle name="40% - アクセント 4 20" xfId="249" xr:uid="{00000000-0005-0000-0000-0000F7000000}"/>
    <cellStyle name="40% - アクセント 4 21" xfId="250" xr:uid="{00000000-0005-0000-0000-0000F8000000}"/>
    <cellStyle name="40% - アクセント 4 22" xfId="251" xr:uid="{00000000-0005-0000-0000-0000F9000000}"/>
    <cellStyle name="40% - アクセント 4 23" xfId="252" xr:uid="{00000000-0005-0000-0000-0000FA000000}"/>
    <cellStyle name="40% - アクセント 4 24" xfId="253" xr:uid="{00000000-0005-0000-0000-0000FB000000}"/>
    <cellStyle name="40% - アクセント 4 25" xfId="254" xr:uid="{00000000-0005-0000-0000-0000FC000000}"/>
    <cellStyle name="40% - アクセント 4 3" xfId="255" xr:uid="{00000000-0005-0000-0000-0000FD000000}"/>
    <cellStyle name="40% - アクセント 4 3 2" xfId="256" xr:uid="{00000000-0005-0000-0000-0000FE000000}"/>
    <cellStyle name="40% - アクセント 4 4" xfId="257" xr:uid="{00000000-0005-0000-0000-0000FF000000}"/>
    <cellStyle name="40% - アクセント 4 5" xfId="258" xr:uid="{00000000-0005-0000-0000-000000010000}"/>
    <cellStyle name="40% - アクセント 4 6" xfId="259" xr:uid="{00000000-0005-0000-0000-000001010000}"/>
    <cellStyle name="40% - アクセント 4 7" xfId="260" xr:uid="{00000000-0005-0000-0000-000002010000}"/>
    <cellStyle name="40% - アクセント 4 8" xfId="261" xr:uid="{00000000-0005-0000-0000-000003010000}"/>
    <cellStyle name="40% - アクセント 4 9" xfId="262" xr:uid="{00000000-0005-0000-0000-000004010000}"/>
    <cellStyle name="40% - アクセント 5 10" xfId="263" xr:uid="{00000000-0005-0000-0000-000005010000}"/>
    <cellStyle name="40% - アクセント 5 11" xfId="264" xr:uid="{00000000-0005-0000-0000-000006010000}"/>
    <cellStyle name="40% - アクセント 5 12" xfId="265" xr:uid="{00000000-0005-0000-0000-000007010000}"/>
    <cellStyle name="40% - アクセント 5 13" xfId="266" xr:uid="{00000000-0005-0000-0000-000008010000}"/>
    <cellStyle name="40% - アクセント 5 14" xfId="267" xr:uid="{00000000-0005-0000-0000-000009010000}"/>
    <cellStyle name="40% - アクセント 5 15" xfId="268" xr:uid="{00000000-0005-0000-0000-00000A010000}"/>
    <cellStyle name="40% - アクセント 5 16" xfId="269" xr:uid="{00000000-0005-0000-0000-00000B010000}"/>
    <cellStyle name="40% - アクセント 5 17" xfId="270" xr:uid="{00000000-0005-0000-0000-00000C010000}"/>
    <cellStyle name="40% - アクセント 5 18" xfId="271" xr:uid="{00000000-0005-0000-0000-00000D010000}"/>
    <cellStyle name="40% - アクセント 5 19" xfId="272" xr:uid="{00000000-0005-0000-0000-00000E010000}"/>
    <cellStyle name="40% - アクセント 5 2" xfId="273" xr:uid="{00000000-0005-0000-0000-00000F010000}"/>
    <cellStyle name="40% - アクセント 5 2 2" xfId="274" xr:uid="{00000000-0005-0000-0000-000010010000}"/>
    <cellStyle name="40% - アクセント 5 20" xfId="275" xr:uid="{00000000-0005-0000-0000-000011010000}"/>
    <cellStyle name="40% - アクセント 5 21" xfId="276" xr:uid="{00000000-0005-0000-0000-000012010000}"/>
    <cellStyle name="40% - アクセント 5 22" xfId="277" xr:uid="{00000000-0005-0000-0000-000013010000}"/>
    <cellStyle name="40% - アクセント 5 23" xfId="278" xr:uid="{00000000-0005-0000-0000-000014010000}"/>
    <cellStyle name="40% - アクセント 5 24" xfId="279" xr:uid="{00000000-0005-0000-0000-000015010000}"/>
    <cellStyle name="40% - アクセント 5 25" xfId="280" xr:uid="{00000000-0005-0000-0000-000016010000}"/>
    <cellStyle name="40% - アクセント 5 3" xfId="281" xr:uid="{00000000-0005-0000-0000-000017010000}"/>
    <cellStyle name="40% - アクセント 5 3 2" xfId="282" xr:uid="{00000000-0005-0000-0000-000018010000}"/>
    <cellStyle name="40% - アクセント 5 4" xfId="283" xr:uid="{00000000-0005-0000-0000-000019010000}"/>
    <cellStyle name="40% - アクセント 5 5" xfId="284" xr:uid="{00000000-0005-0000-0000-00001A010000}"/>
    <cellStyle name="40% - アクセント 5 6" xfId="285" xr:uid="{00000000-0005-0000-0000-00001B010000}"/>
    <cellStyle name="40% - アクセント 5 7" xfId="286" xr:uid="{00000000-0005-0000-0000-00001C010000}"/>
    <cellStyle name="40% - アクセント 5 8" xfId="287" xr:uid="{00000000-0005-0000-0000-00001D010000}"/>
    <cellStyle name="40% - アクセント 5 9" xfId="288" xr:uid="{00000000-0005-0000-0000-00001E010000}"/>
    <cellStyle name="40% - アクセント 6 10" xfId="289" xr:uid="{00000000-0005-0000-0000-00001F010000}"/>
    <cellStyle name="40% - アクセント 6 11" xfId="290" xr:uid="{00000000-0005-0000-0000-000020010000}"/>
    <cellStyle name="40% - アクセント 6 12" xfId="291" xr:uid="{00000000-0005-0000-0000-000021010000}"/>
    <cellStyle name="40% - アクセント 6 13" xfId="292" xr:uid="{00000000-0005-0000-0000-000022010000}"/>
    <cellStyle name="40% - アクセント 6 14" xfId="293" xr:uid="{00000000-0005-0000-0000-000023010000}"/>
    <cellStyle name="40% - アクセント 6 15" xfId="294" xr:uid="{00000000-0005-0000-0000-000024010000}"/>
    <cellStyle name="40% - アクセント 6 16" xfId="295" xr:uid="{00000000-0005-0000-0000-000025010000}"/>
    <cellStyle name="40% - アクセント 6 17" xfId="296" xr:uid="{00000000-0005-0000-0000-000026010000}"/>
    <cellStyle name="40% - アクセント 6 18" xfId="297" xr:uid="{00000000-0005-0000-0000-000027010000}"/>
    <cellStyle name="40% - アクセント 6 19" xfId="298" xr:uid="{00000000-0005-0000-0000-000028010000}"/>
    <cellStyle name="40% - アクセント 6 2" xfId="299" xr:uid="{00000000-0005-0000-0000-000029010000}"/>
    <cellStyle name="40% - アクセント 6 2 2" xfId="300" xr:uid="{00000000-0005-0000-0000-00002A010000}"/>
    <cellStyle name="40% - アクセント 6 20" xfId="301" xr:uid="{00000000-0005-0000-0000-00002B010000}"/>
    <cellStyle name="40% - アクセント 6 21" xfId="302" xr:uid="{00000000-0005-0000-0000-00002C010000}"/>
    <cellStyle name="40% - アクセント 6 22" xfId="303" xr:uid="{00000000-0005-0000-0000-00002D010000}"/>
    <cellStyle name="40% - アクセント 6 23" xfId="304" xr:uid="{00000000-0005-0000-0000-00002E010000}"/>
    <cellStyle name="40% - アクセント 6 24" xfId="305" xr:uid="{00000000-0005-0000-0000-00002F010000}"/>
    <cellStyle name="40% - アクセント 6 25" xfId="306" xr:uid="{00000000-0005-0000-0000-000030010000}"/>
    <cellStyle name="40% - アクセント 6 3" xfId="307" xr:uid="{00000000-0005-0000-0000-000031010000}"/>
    <cellStyle name="40% - アクセント 6 3 2" xfId="308" xr:uid="{00000000-0005-0000-0000-000032010000}"/>
    <cellStyle name="40% - アクセント 6 4" xfId="309" xr:uid="{00000000-0005-0000-0000-000033010000}"/>
    <cellStyle name="40% - アクセント 6 5" xfId="310" xr:uid="{00000000-0005-0000-0000-000034010000}"/>
    <cellStyle name="40% - アクセント 6 6" xfId="311" xr:uid="{00000000-0005-0000-0000-000035010000}"/>
    <cellStyle name="40% - アクセント 6 7" xfId="312" xr:uid="{00000000-0005-0000-0000-000036010000}"/>
    <cellStyle name="40% - アクセント 6 8" xfId="313" xr:uid="{00000000-0005-0000-0000-000037010000}"/>
    <cellStyle name="40% - アクセント 6 9" xfId="314" xr:uid="{00000000-0005-0000-0000-000038010000}"/>
    <cellStyle name="60% - アクセント 1 10" xfId="315" xr:uid="{00000000-0005-0000-0000-000039010000}"/>
    <cellStyle name="60% - アクセント 1 11" xfId="316" xr:uid="{00000000-0005-0000-0000-00003A010000}"/>
    <cellStyle name="60% - アクセント 1 12" xfId="317" xr:uid="{00000000-0005-0000-0000-00003B010000}"/>
    <cellStyle name="60% - アクセント 1 13" xfId="318" xr:uid="{00000000-0005-0000-0000-00003C010000}"/>
    <cellStyle name="60% - アクセント 1 14" xfId="319" xr:uid="{00000000-0005-0000-0000-00003D010000}"/>
    <cellStyle name="60% - アクセント 1 15" xfId="320" xr:uid="{00000000-0005-0000-0000-00003E010000}"/>
    <cellStyle name="60% - アクセント 1 16" xfId="321" xr:uid="{00000000-0005-0000-0000-00003F010000}"/>
    <cellStyle name="60% - アクセント 1 17" xfId="322" xr:uid="{00000000-0005-0000-0000-000040010000}"/>
    <cellStyle name="60% - アクセント 1 18" xfId="323" xr:uid="{00000000-0005-0000-0000-000041010000}"/>
    <cellStyle name="60% - アクセント 1 19" xfId="324" xr:uid="{00000000-0005-0000-0000-000042010000}"/>
    <cellStyle name="60% - アクセント 1 2" xfId="325" xr:uid="{00000000-0005-0000-0000-000043010000}"/>
    <cellStyle name="60% - アクセント 1 2 2" xfId="326" xr:uid="{00000000-0005-0000-0000-000044010000}"/>
    <cellStyle name="60% - アクセント 1 20" xfId="327" xr:uid="{00000000-0005-0000-0000-000045010000}"/>
    <cellStyle name="60% - アクセント 1 21" xfId="328" xr:uid="{00000000-0005-0000-0000-000046010000}"/>
    <cellStyle name="60% - アクセント 1 22" xfId="329" xr:uid="{00000000-0005-0000-0000-000047010000}"/>
    <cellStyle name="60% - アクセント 1 23" xfId="330" xr:uid="{00000000-0005-0000-0000-000048010000}"/>
    <cellStyle name="60% - アクセント 1 24" xfId="331" xr:uid="{00000000-0005-0000-0000-000049010000}"/>
    <cellStyle name="60% - アクセント 1 25" xfId="332" xr:uid="{00000000-0005-0000-0000-00004A010000}"/>
    <cellStyle name="60% - アクセント 1 3" xfId="333" xr:uid="{00000000-0005-0000-0000-00004B010000}"/>
    <cellStyle name="60% - アクセント 1 3 2" xfId="334" xr:uid="{00000000-0005-0000-0000-00004C010000}"/>
    <cellStyle name="60% - アクセント 1 4" xfId="335" xr:uid="{00000000-0005-0000-0000-00004D010000}"/>
    <cellStyle name="60% - アクセント 1 5" xfId="336" xr:uid="{00000000-0005-0000-0000-00004E010000}"/>
    <cellStyle name="60% - アクセント 1 6" xfId="337" xr:uid="{00000000-0005-0000-0000-00004F010000}"/>
    <cellStyle name="60% - アクセント 1 7" xfId="338" xr:uid="{00000000-0005-0000-0000-000050010000}"/>
    <cellStyle name="60% - アクセント 1 8" xfId="339" xr:uid="{00000000-0005-0000-0000-000051010000}"/>
    <cellStyle name="60% - アクセント 1 9" xfId="340" xr:uid="{00000000-0005-0000-0000-000052010000}"/>
    <cellStyle name="60% - アクセント 2 10" xfId="341" xr:uid="{00000000-0005-0000-0000-000053010000}"/>
    <cellStyle name="60% - アクセント 2 11" xfId="342" xr:uid="{00000000-0005-0000-0000-000054010000}"/>
    <cellStyle name="60% - アクセント 2 12" xfId="343" xr:uid="{00000000-0005-0000-0000-000055010000}"/>
    <cellStyle name="60% - アクセント 2 13" xfId="344" xr:uid="{00000000-0005-0000-0000-000056010000}"/>
    <cellStyle name="60% - アクセント 2 14" xfId="345" xr:uid="{00000000-0005-0000-0000-000057010000}"/>
    <cellStyle name="60% - アクセント 2 15" xfId="346" xr:uid="{00000000-0005-0000-0000-000058010000}"/>
    <cellStyle name="60% - アクセント 2 16" xfId="347" xr:uid="{00000000-0005-0000-0000-000059010000}"/>
    <cellStyle name="60% - アクセント 2 17" xfId="348" xr:uid="{00000000-0005-0000-0000-00005A010000}"/>
    <cellStyle name="60% - アクセント 2 18" xfId="349" xr:uid="{00000000-0005-0000-0000-00005B010000}"/>
    <cellStyle name="60% - アクセント 2 19" xfId="350" xr:uid="{00000000-0005-0000-0000-00005C010000}"/>
    <cellStyle name="60% - アクセント 2 2" xfId="351" xr:uid="{00000000-0005-0000-0000-00005D010000}"/>
    <cellStyle name="60% - アクセント 2 2 2" xfId="352" xr:uid="{00000000-0005-0000-0000-00005E010000}"/>
    <cellStyle name="60% - アクセント 2 20" xfId="353" xr:uid="{00000000-0005-0000-0000-00005F010000}"/>
    <cellStyle name="60% - アクセント 2 21" xfId="354" xr:uid="{00000000-0005-0000-0000-000060010000}"/>
    <cellStyle name="60% - アクセント 2 22" xfId="355" xr:uid="{00000000-0005-0000-0000-000061010000}"/>
    <cellStyle name="60% - アクセント 2 23" xfId="356" xr:uid="{00000000-0005-0000-0000-000062010000}"/>
    <cellStyle name="60% - アクセント 2 24" xfId="357" xr:uid="{00000000-0005-0000-0000-000063010000}"/>
    <cellStyle name="60% - アクセント 2 25" xfId="358" xr:uid="{00000000-0005-0000-0000-000064010000}"/>
    <cellStyle name="60% - アクセント 2 3" xfId="359" xr:uid="{00000000-0005-0000-0000-000065010000}"/>
    <cellStyle name="60% - アクセント 2 3 2" xfId="360" xr:uid="{00000000-0005-0000-0000-000066010000}"/>
    <cellStyle name="60% - アクセント 2 4" xfId="361" xr:uid="{00000000-0005-0000-0000-000067010000}"/>
    <cellStyle name="60% - アクセント 2 5" xfId="362" xr:uid="{00000000-0005-0000-0000-000068010000}"/>
    <cellStyle name="60% - アクセント 2 6" xfId="363" xr:uid="{00000000-0005-0000-0000-000069010000}"/>
    <cellStyle name="60% - アクセント 2 7" xfId="364" xr:uid="{00000000-0005-0000-0000-00006A010000}"/>
    <cellStyle name="60% - アクセント 2 8" xfId="365" xr:uid="{00000000-0005-0000-0000-00006B010000}"/>
    <cellStyle name="60% - アクセント 2 9" xfId="366" xr:uid="{00000000-0005-0000-0000-00006C010000}"/>
    <cellStyle name="60% - アクセント 3 10" xfId="367" xr:uid="{00000000-0005-0000-0000-00006D010000}"/>
    <cellStyle name="60% - アクセント 3 11" xfId="368" xr:uid="{00000000-0005-0000-0000-00006E010000}"/>
    <cellStyle name="60% - アクセント 3 12" xfId="369" xr:uid="{00000000-0005-0000-0000-00006F010000}"/>
    <cellStyle name="60% - アクセント 3 13" xfId="370" xr:uid="{00000000-0005-0000-0000-000070010000}"/>
    <cellStyle name="60% - アクセント 3 14" xfId="371" xr:uid="{00000000-0005-0000-0000-000071010000}"/>
    <cellStyle name="60% - アクセント 3 15" xfId="372" xr:uid="{00000000-0005-0000-0000-000072010000}"/>
    <cellStyle name="60% - アクセント 3 16" xfId="373" xr:uid="{00000000-0005-0000-0000-000073010000}"/>
    <cellStyle name="60% - アクセント 3 17" xfId="374" xr:uid="{00000000-0005-0000-0000-000074010000}"/>
    <cellStyle name="60% - アクセント 3 18" xfId="375" xr:uid="{00000000-0005-0000-0000-000075010000}"/>
    <cellStyle name="60% - アクセント 3 19" xfId="376" xr:uid="{00000000-0005-0000-0000-000076010000}"/>
    <cellStyle name="60% - アクセント 3 2" xfId="377" xr:uid="{00000000-0005-0000-0000-000077010000}"/>
    <cellStyle name="60% - アクセント 3 2 2" xfId="378" xr:uid="{00000000-0005-0000-0000-000078010000}"/>
    <cellStyle name="60% - アクセント 3 20" xfId="379" xr:uid="{00000000-0005-0000-0000-000079010000}"/>
    <cellStyle name="60% - アクセント 3 21" xfId="380" xr:uid="{00000000-0005-0000-0000-00007A010000}"/>
    <cellStyle name="60% - アクセント 3 22" xfId="381" xr:uid="{00000000-0005-0000-0000-00007B010000}"/>
    <cellStyle name="60% - アクセント 3 23" xfId="382" xr:uid="{00000000-0005-0000-0000-00007C010000}"/>
    <cellStyle name="60% - アクセント 3 24" xfId="383" xr:uid="{00000000-0005-0000-0000-00007D010000}"/>
    <cellStyle name="60% - アクセント 3 25" xfId="384" xr:uid="{00000000-0005-0000-0000-00007E010000}"/>
    <cellStyle name="60% - アクセント 3 3" xfId="385" xr:uid="{00000000-0005-0000-0000-00007F010000}"/>
    <cellStyle name="60% - アクセント 3 3 2" xfId="386" xr:uid="{00000000-0005-0000-0000-000080010000}"/>
    <cellStyle name="60% - アクセント 3 4" xfId="387" xr:uid="{00000000-0005-0000-0000-000081010000}"/>
    <cellStyle name="60% - アクセント 3 5" xfId="388" xr:uid="{00000000-0005-0000-0000-000082010000}"/>
    <cellStyle name="60% - アクセント 3 6" xfId="389" xr:uid="{00000000-0005-0000-0000-000083010000}"/>
    <cellStyle name="60% - アクセント 3 7" xfId="390" xr:uid="{00000000-0005-0000-0000-000084010000}"/>
    <cellStyle name="60% - アクセント 3 8" xfId="391" xr:uid="{00000000-0005-0000-0000-000085010000}"/>
    <cellStyle name="60% - アクセント 3 9" xfId="392" xr:uid="{00000000-0005-0000-0000-000086010000}"/>
    <cellStyle name="60% - アクセント 4 10" xfId="393" xr:uid="{00000000-0005-0000-0000-000087010000}"/>
    <cellStyle name="60% - アクセント 4 11" xfId="394" xr:uid="{00000000-0005-0000-0000-000088010000}"/>
    <cellStyle name="60% - アクセント 4 12" xfId="395" xr:uid="{00000000-0005-0000-0000-000089010000}"/>
    <cellStyle name="60% - アクセント 4 13" xfId="396" xr:uid="{00000000-0005-0000-0000-00008A010000}"/>
    <cellStyle name="60% - アクセント 4 14" xfId="397" xr:uid="{00000000-0005-0000-0000-00008B010000}"/>
    <cellStyle name="60% - アクセント 4 15" xfId="398" xr:uid="{00000000-0005-0000-0000-00008C010000}"/>
    <cellStyle name="60% - アクセント 4 16" xfId="399" xr:uid="{00000000-0005-0000-0000-00008D010000}"/>
    <cellStyle name="60% - アクセント 4 17" xfId="400" xr:uid="{00000000-0005-0000-0000-00008E010000}"/>
    <cellStyle name="60% - アクセント 4 18" xfId="401" xr:uid="{00000000-0005-0000-0000-00008F010000}"/>
    <cellStyle name="60% - アクセント 4 19" xfId="402" xr:uid="{00000000-0005-0000-0000-000090010000}"/>
    <cellStyle name="60% - アクセント 4 2" xfId="403" xr:uid="{00000000-0005-0000-0000-000091010000}"/>
    <cellStyle name="60% - アクセント 4 2 2" xfId="404" xr:uid="{00000000-0005-0000-0000-000092010000}"/>
    <cellStyle name="60% - アクセント 4 20" xfId="405" xr:uid="{00000000-0005-0000-0000-000093010000}"/>
    <cellStyle name="60% - アクセント 4 21" xfId="406" xr:uid="{00000000-0005-0000-0000-000094010000}"/>
    <cellStyle name="60% - アクセント 4 22" xfId="407" xr:uid="{00000000-0005-0000-0000-000095010000}"/>
    <cellStyle name="60% - アクセント 4 23" xfId="408" xr:uid="{00000000-0005-0000-0000-000096010000}"/>
    <cellStyle name="60% - アクセント 4 24" xfId="409" xr:uid="{00000000-0005-0000-0000-000097010000}"/>
    <cellStyle name="60% - アクセント 4 25" xfId="410" xr:uid="{00000000-0005-0000-0000-000098010000}"/>
    <cellStyle name="60% - アクセント 4 3" xfId="411" xr:uid="{00000000-0005-0000-0000-000099010000}"/>
    <cellStyle name="60% - アクセント 4 3 2" xfId="412" xr:uid="{00000000-0005-0000-0000-00009A010000}"/>
    <cellStyle name="60% - アクセント 4 4" xfId="413" xr:uid="{00000000-0005-0000-0000-00009B010000}"/>
    <cellStyle name="60% - アクセント 4 5" xfId="414" xr:uid="{00000000-0005-0000-0000-00009C010000}"/>
    <cellStyle name="60% - アクセント 4 6" xfId="415" xr:uid="{00000000-0005-0000-0000-00009D010000}"/>
    <cellStyle name="60% - アクセント 4 7" xfId="416" xr:uid="{00000000-0005-0000-0000-00009E010000}"/>
    <cellStyle name="60% - アクセント 4 8" xfId="417" xr:uid="{00000000-0005-0000-0000-00009F010000}"/>
    <cellStyle name="60% - アクセント 4 9" xfId="418" xr:uid="{00000000-0005-0000-0000-0000A0010000}"/>
    <cellStyle name="60% - アクセント 5 10" xfId="419" xr:uid="{00000000-0005-0000-0000-0000A1010000}"/>
    <cellStyle name="60% - アクセント 5 11" xfId="420" xr:uid="{00000000-0005-0000-0000-0000A2010000}"/>
    <cellStyle name="60% - アクセント 5 12" xfId="421" xr:uid="{00000000-0005-0000-0000-0000A3010000}"/>
    <cellStyle name="60% - アクセント 5 13" xfId="422" xr:uid="{00000000-0005-0000-0000-0000A4010000}"/>
    <cellStyle name="60% - アクセント 5 14" xfId="423" xr:uid="{00000000-0005-0000-0000-0000A5010000}"/>
    <cellStyle name="60% - アクセント 5 15" xfId="424" xr:uid="{00000000-0005-0000-0000-0000A6010000}"/>
    <cellStyle name="60% - アクセント 5 16" xfId="425" xr:uid="{00000000-0005-0000-0000-0000A7010000}"/>
    <cellStyle name="60% - アクセント 5 17" xfId="426" xr:uid="{00000000-0005-0000-0000-0000A8010000}"/>
    <cellStyle name="60% - アクセント 5 18" xfId="427" xr:uid="{00000000-0005-0000-0000-0000A9010000}"/>
    <cellStyle name="60% - アクセント 5 19" xfId="428" xr:uid="{00000000-0005-0000-0000-0000AA010000}"/>
    <cellStyle name="60% - アクセント 5 2" xfId="429" xr:uid="{00000000-0005-0000-0000-0000AB010000}"/>
    <cellStyle name="60% - アクセント 5 2 2" xfId="430" xr:uid="{00000000-0005-0000-0000-0000AC010000}"/>
    <cellStyle name="60% - アクセント 5 20" xfId="431" xr:uid="{00000000-0005-0000-0000-0000AD010000}"/>
    <cellStyle name="60% - アクセント 5 21" xfId="432" xr:uid="{00000000-0005-0000-0000-0000AE010000}"/>
    <cellStyle name="60% - アクセント 5 22" xfId="433" xr:uid="{00000000-0005-0000-0000-0000AF010000}"/>
    <cellStyle name="60% - アクセント 5 23" xfId="434" xr:uid="{00000000-0005-0000-0000-0000B0010000}"/>
    <cellStyle name="60% - アクセント 5 24" xfId="435" xr:uid="{00000000-0005-0000-0000-0000B1010000}"/>
    <cellStyle name="60% - アクセント 5 25" xfId="436" xr:uid="{00000000-0005-0000-0000-0000B2010000}"/>
    <cellStyle name="60% - アクセント 5 3" xfId="437" xr:uid="{00000000-0005-0000-0000-0000B3010000}"/>
    <cellStyle name="60% - アクセント 5 3 2" xfId="438" xr:uid="{00000000-0005-0000-0000-0000B4010000}"/>
    <cellStyle name="60% - アクセント 5 4" xfId="439" xr:uid="{00000000-0005-0000-0000-0000B5010000}"/>
    <cellStyle name="60% - アクセント 5 5" xfId="440" xr:uid="{00000000-0005-0000-0000-0000B6010000}"/>
    <cellStyle name="60% - アクセント 5 6" xfId="441" xr:uid="{00000000-0005-0000-0000-0000B7010000}"/>
    <cellStyle name="60% - アクセント 5 7" xfId="442" xr:uid="{00000000-0005-0000-0000-0000B8010000}"/>
    <cellStyle name="60% - アクセント 5 8" xfId="443" xr:uid="{00000000-0005-0000-0000-0000B9010000}"/>
    <cellStyle name="60% - アクセント 5 9" xfId="444" xr:uid="{00000000-0005-0000-0000-0000BA010000}"/>
    <cellStyle name="60% - アクセント 6 10" xfId="445" xr:uid="{00000000-0005-0000-0000-0000BB010000}"/>
    <cellStyle name="60% - アクセント 6 11" xfId="446" xr:uid="{00000000-0005-0000-0000-0000BC010000}"/>
    <cellStyle name="60% - アクセント 6 12" xfId="447" xr:uid="{00000000-0005-0000-0000-0000BD010000}"/>
    <cellStyle name="60% - アクセント 6 13" xfId="448" xr:uid="{00000000-0005-0000-0000-0000BE010000}"/>
    <cellStyle name="60% - アクセント 6 14" xfId="449" xr:uid="{00000000-0005-0000-0000-0000BF010000}"/>
    <cellStyle name="60% - アクセント 6 15" xfId="450" xr:uid="{00000000-0005-0000-0000-0000C0010000}"/>
    <cellStyle name="60% - アクセント 6 16" xfId="451" xr:uid="{00000000-0005-0000-0000-0000C1010000}"/>
    <cellStyle name="60% - アクセント 6 17" xfId="452" xr:uid="{00000000-0005-0000-0000-0000C2010000}"/>
    <cellStyle name="60% - アクセント 6 18" xfId="453" xr:uid="{00000000-0005-0000-0000-0000C3010000}"/>
    <cellStyle name="60% - アクセント 6 19" xfId="454" xr:uid="{00000000-0005-0000-0000-0000C4010000}"/>
    <cellStyle name="60% - アクセント 6 2" xfId="455" xr:uid="{00000000-0005-0000-0000-0000C5010000}"/>
    <cellStyle name="60% - アクセント 6 2 2" xfId="456" xr:uid="{00000000-0005-0000-0000-0000C6010000}"/>
    <cellStyle name="60% - アクセント 6 20" xfId="457" xr:uid="{00000000-0005-0000-0000-0000C7010000}"/>
    <cellStyle name="60% - アクセント 6 21" xfId="458" xr:uid="{00000000-0005-0000-0000-0000C8010000}"/>
    <cellStyle name="60% - アクセント 6 22" xfId="459" xr:uid="{00000000-0005-0000-0000-0000C9010000}"/>
    <cellStyle name="60% - アクセント 6 23" xfId="460" xr:uid="{00000000-0005-0000-0000-0000CA010000}"/>
    <cellStyle name="60% - アクセント 6 24" xfId="461" xr:uid="{00000000-0005-0000-0000-0000CB010000}"/>
    <cellStyle name="60% - アクセント 6 25" xfId="462" xr:uid="{00000000-0005-0000-0000-0000CC010000}"/>
    <cellStyle name="60% - アクセント 6 3" xfId="463" xr:uid="{00000000-0005-0000-0000-0000CD010000}"/>
    <cellStyle name="60% - アクセント 6 3 2" xfId="464" xr:uid="{00000000-0005-0000-0000-0000CE010000}"/>
    <cellStyle name="60% - アクセント 6 4" xfId="465" xr:uid="{00000000-0005-0000-0000-0000CF010000}"/>
    <cellStyle name="60% - アクセント 6 5" xfId="466" xr:uid="{00000000-0005-0000-0000-0000D0010000}"/>
    <cellStyle name="60% - アクセント 6 6" xfId="467" xr:uid="{00000000-0005-0000-0000-0000D1010000}"/>
    <cellStyle name="60% - アクセント 6 7" xfId="468" xr:uid="{00000000-0005-0000-0000-0000D2010000}"/>
    <cellStyle name="60% - アクセント 6 8" xfId="469" xr:uid="{00000000-0005-0000-0000-0000D3010000}"/>
    <cellStyle name="60% - アクセント 6 9" xfId="470" xr:uid="{00000000-0005-0000-0000-0000D4010000}"/>
    <cellStyle name="アクセント 1 10" xfId="471" xr:uid="{00000000-0005-0000-0000-0000D5010000}"/>
    <cellStyle name="アクセント 1 11" xfId="472" xr:uid="{00000000-0005-0000-0000-0000D6010000}"/>
    <cellStyle name="アクセント 1 12" xfId="473" xr:uid="{00000000-0005-0000-0000-0000D7010000}"/>
    <cellStyle name="アクセント 1 13" xfId="474" xr:uid="{00000000-0005-0000-0000-0000D8010000}"/>
    <cellStyle name="アクセント 1 14" xfId="475" xr:uid="{00000000-0005-0000-0000-0000D9010000}"/>
    <cellStyle name="アクセント 1 15" xfId="476" xr:uid="{00000000-0005-0000-0000-0000DA010000}"/>
    <cellStyle name="アクセント 1 16" xfId="477" xr:uid="{00000000-0005-0000-0000-0000DB010000}"/>
    <cellStyle name="アクセント 1 17" xfId="478" xr:uid="{00000000-0005-0000-0000-0000DC010000}"/>
    <cellStyle name="アクセント 1 18" xfId="479" xr:uid="{00000000-0005-0000-0000-0000DD010000}"/>
    <cellStyle name="アクセント 1 19" xfId="480" xr:uid="{00000000-0005-0000-0000-0000DE010000}"/>
    <cellStyle name="アクセント 1 2" xfId="481" xr:uid="{00000000-0005-0000-0000-0000DF010000}"/>
    <cellStyle name="アクセント 1 2 2" xfId="482" xr:uid="{00000000-0005-0000-0000-0000E0010000}"/>
    <cellStyle name="アクセント 1 20" xfId="483" xr:uid="{00000000-0005-0000-0000-0000E1010000}"/>
    <cellStyle name="アクセント 1 21" xfId="484" xr:uid="{00000000-0005-0000-0000-0000E2010000}"/>
    <cellStyle name="アクセント 1 22" xfId="485" xr:uid="{00000000-0005-0000-0000-0000E3010000}"/>
    <cellStyle name="アクセント 1 23" xfId="486" xr:uid="{00000000-0005-0000-0000-0000E4010000}"/>
    <cellStyle name="アクセント 1 24" xfId="487" xr:uid="{00000000-0005-0000-0000-0000E5010000}"/>
    <cellStyle name="アクセント 1 25" xfId="488" xr:uid="{00000000-0005-0000-0000-0000E6010000}"/>
    <cellStyle name="アクセント 1 3" xfId="489" xr:uid="{00000000-0005-0000-0000-0000E7010000}"/>
    <cellStyle name="アクセント 1 3 2" xfId="490" xr:uid="{00000000-0005-0000-0000-0000E8010000}"/>
    <cellStyle name="アクセント 1 4" xfId="491" xr:uid="{00000000-0005-0000-0000-0000E9010000}"/>
    <cellStyle name="アクセント 1 5" xfId="492" xr:uid="{00000000-0005-0000-0000-0000EA010000}"/>
    <cellStyle name="アクセント 1 6" xfId="493" xr:uid="{00000000-0005-0000-0000-0000EB010000}"/>
    <cellStyle name="アクセント 1 7" xfId="494" xr:uid="{00000000-0005-0000-0000-0000EC010000}"/>
    <cellStyle name="アクセント 1 8" xfId="495" xr:uid="{00000000-0005-0000-0000-0000ED010000}"/>
    <cellStyle name="アクセント 1 9" xfId="496" xr:uid="{00000000-0005-0000-0000-0000EE010000}"/>
    <cellStyle name="アクセント 2 10" xfId="497" xr:uid="{00000000-0005-0000-0000-0000EF010000}"/>
    <cellStyle name="アクセント 2 11" xfId="498" xr:uid="{00000000-0005-0000-0000-0000F0010000}"/>
    <cellStyle name="アクセント 2 12" xfId="499" xr:uid="{00000000-0005-0000-0000-0000F1010000}"/>
    <cellStyle name="アクセント 2 13" xfId="500" xr:uid="{00000000-0005-0000-0000-0000F2010000}"/>
    <cellStyle name="アクセント 2 14" xfId="501" xr:uid="{00000000-0005-0000-0000-0000F3010000}"/>
    <cellStyle name="アクセント 2 15" xfId="502" xr:uid="{00000000-0005-0000-0000-0000F4010000}"/>
    <cellStyle name="アクセント 2 16" xfId="503" xr:uid="{00000000-0005-0000-0000-0000F5010000}"/>
    <cellStyle name="アクセント 2 17" xfId="504" xr:uid="{00000000-0005-0000-0000-0000F6010000}"/>
    <cellStyle name="アクセント 2 18" xfId="505" xr:uid="{00000000-0005-0000-0000-0000F7010000}"/>
    <cellStyle name="アクセント 2 19" xfId="506" xr:uid="{00000000-0005-0000-0000-0000F8010000}"/>
    <cellStyle name="アクセント 2 2" xfId="507" xr:uid="{00000000-0005-0000-0000-0000F9010000}"/>
    <cellStyle name="アクセント 2 2 2" xfId="508" xr:uid="{00000000-0005-0000-0000-0000FA010000}"/>
    <cellStyle name="アクセント 2 20" xfId="509" xr:uid="{00000000-0005-0000-0000-0000FB010000}"/>
    <cellStyle name="アクセント 2 21" xfId="510" xr:uid="{00000000-0005-0000-0000-0000FC010000}"/>
    <cellStyle name="アクセント 2 22" xfId="511" xr:uid="{00000000-0005-0000-0000-0000FD010000}"/>
    <cellStyle name="アクセント 2 23" xfId="512" xr:uid="{00000000-0005-0000-0000-0000FE010000}"/>
    <cellStyle name="アクセント 2 24" xfId="513" xr:uid="{00000000-0005-0000-0000-0000FF010000}"/>
    <cellStyle name="アクセント 2 25" xfId="514" xr:uid="{00000000-0005-0000-0000-000000020000}"/>
    <cellStyle name="アクセント 2 3" xfId="515" xr:uid="{00000000-0005-0000-0000-000001020000}"/>
    <cellStyle name="アクセント 2 3 2" xfId="516" xr:uid="{00000000-0005-0000-0000-000002020000}"/>
    <cellStyle name="アクセント 2 4" xfId="517" xr:uid="{00000000-0005-0000-0000-000003020000}"/>
    <cellStyle name="アクセント 2 5" xfId="518" xr:uid="{00000000-0005-0000-0000-000004020000}"/>
    <cellStyle name="アクセント 2 6" xfId="519" xr:uid="{00000000-0005-0000-0000-000005020000}"/>
    <cellStyle name="アクセント 2 7" xfId="520" xr:uid="{00000000-0005-0000-0000-000006020000}"/>
    <cellStyle name="アクセント 2 8" xfId="521" xr:uid="{00000000-0005-0000-0000-000007020000}"/>
    <cellStyle name="アクセント 2 9" xfId="522" xr:uid="{00000000-0005-0000-0000-000008020000}"/>
    <cellStyle name="アクセント 3 10" xfId="523" xr:uid="{00000000-0005-0000-0000-000009020000}"/>
    <cellStyle name="アクセント 3 11" xfId="524" xr:uid="{00000000-0005-0000-0000-00000A020000}"/>
    <cellStyle name="アクセント 3 12" xfId="525" xr:uid="{00000000-0005-0000-0000-00000B020000}"/>
    <cellStyle name="アクセント 3 13" xfId="526" xr:uid="{00000000-0005-0000-0000-00000C020000}"/>
    <cellStyle name="アクセント 3 14" xfId="527" xr:uid="{00000000-0005-0000-0000-00000D020000}"/>
    <cellStyle name="アクセント 3 15" xfId="528" xr:uid="{00000000-0005-0000-0000-00000E020000}"/>
    <cellStyle name="アクセント 3 16" xfId="529" xr:uid="{00000000-0005-0000-0000-00000F020000}"/>
    <cellStyle name="アクセント 3 17" xfId="530" xr:uid="{00000000-0005-0000-0000-000010020000}"/>
    <cellStyle name="アクセント 3 18" xfId="531" xr:uid="{00000000-0005-0000-0000-000011020000}"/>
    <cellStyle name="アクセント 3 19" xfId="532" xr:uid="{00000000-0005-0000-0000-000012020000}"/>
    <cellStyle name="アクセント 3 2" xfId="533" xr:uid="{00000000-0005-0000-0000-000013020000}"/>
    <cellStyle name="アクセント 3 2 2" xfId="534" xr:uid="{00000000-0005-0000-0000-000014020000}"/>
    <cellStyle name="アクセント 3 20" xfId="535" xr:uid="{00000000-0005-0000-0000-000015020000}"/>
    <cellStyle name="アクセント 3 21" xfId="536" xr:uid="{00000000-0005-0000-0000-000016020000}"/>
    <cellStyle name="アクセント 3 22" xfId="537" xr:uid="{00000000-0005-0000-0000-000017020000}"/>
    <cellStyle name="アクセント 3 23" xfId="538" xr:uid="{00000000-0005-0000-0000-000018020000}"/>
    <cellStyle name="アクセント 3 24" xfId="539" xr:uid="{00000000-0005-0000-0000-000019020000}"/>
    <cellStyle name="アクセント 3 25" xfId="540" xr:uid="{00000000-0005-0000-0000-00001A020000}"/>
    <cellStyle name="アクセント 3 3" xfId="541" xr:uid="{00000000-0005-0000-0000-00001B020000}"/>
    <cellStyle name="アクセント 3 3 2" xfId="542" xr:uid="{00000000-0005-0000-0000-00001C020000}"/>
    <cellStyle name="アクセント 3 4" xfId="543" xr:uid="{00000000-0005-0000-0000-00001D020000}"/>
    <cellStyle name="アクセント 3 5" xfId="544" xr:uid="{00000000-0005-0000-0000-00001E020000}"/>
    <cellStyle name="アクセント 3 6" xfId="545" xr:uid="{00000000-0005-0000-0000-00001F020000}"/>
    <cellStyle name="アクセント 3 7" xfId="546" xr:uid="{00000000-0005-0000-0000-000020020000}"/>
    <cellStyle name="アクセント 3 8" xfId="547" xr:uid="{00000000-0005-0000-0000-000021020000}"/>
    <cellStyle name="アクセント 3 9" xfId="548" xr:uid="{00000000-0005-0000-0000-000022020000}"/>
    <cellStyle name="アクセント 4 10" xfId="549" xr:uid="{00000000-0005-0000-0000-000023020000}"/>
    <cellStyle name="アクセント 4 11" xfId="550" xr:uid="{00000000-0005-0000-0000-000024020000}"/>
    <cellStyle name="アクセント 4 12" xfId="551" xr:uid="{00000000-0005-0000-0000-000025020000}"/>
    <cellStyle name="アクセント 4 13" xfId="552" xr:uid="{00000000-0005-0000-0000-000026020000}"/>
    <cellStyle name="アクセント 4 14" xfId="553" xr:uid="{00000000-0005-0000-0000-000027020000}"/>
    <cellStyle name="アクセント 4 15" xfId="554" xr:uid="{00000000-0005-0000-0000-000028020000}"/>
    <cellStyle name="アクセント 4 16" xfId="555" xr:uid="{00000000-0005-0000-0000-000029020000}"/>
    <cellStyle name="アクセント 4 17" xfId="556" xr:uid="{00000000-0005-0000-0000-00002A020000}"/>
    <cellStyle name="アクセント 4 18" xfId="557" xr:uid="{00000000-0005-0000-0000-00002B020000}"/>
    <cellStyle name="アクセント 4 19" xfId="558" xr:uid="{00000000-0005-0000-0000-00002C020000}"/>
    <cellStyle name="アクセント 4 2" xfId="559" xr:uid="{00000000-0005-0000-0000-00002D020000}"/>
    <cellStyle name="アクセント 4 2 2" xfId="560" xr:uid="{00000000-0005-0000-0000-00002E020000}"/>
    <cellStyle name="アクセント 4 20" xfId="561" xr:uid="{00000000-0005-0000-0000-00002F020000}"/>
    <cellStyle name="アクセント 4 21" xfId="562" xr:uid="{00000000-0005-0000-0000-000030020000}"/>
    <cellStyle name="アクセント 4 22" xfId="563" xr:uid="{00000000-0005-0000-0000-000031020000}"/>
    <cellStyle name="アクセント 4 23" xfId="564" xr:uid="{00000000-0005-0000-0000-000032020000}"/>
    <cellStyle name="アクセント 4 24" xfId="565" xr:uid="{00000000-0005-0000-0000-000033020000}"/>
    <cellStyle name="アクセント 4 25" xfId="566" xr:uid="{00000000-0005-0000-0000-000034020000}"/>
    <cellStyle name="アクセント 4 3" xfId="567" xr:uid="{00000000-0005-0000-0000-000035020000}"/>
    <cellStyle name="アクセント 4 3 2" xfId="568" xr:uid="{00000000-0005-0000-0000-000036020000}"/>
    <cellStyle name="アクセント 4 4" xfId="569" xr:uid="{00000000-0005-0000-0000-000037020000}"/>
    <cellStyle name="アクセント 4 5" xfId="570" xr:uid="{00000000-0005-0000-0000-000038020000}"/>
    <cellStyle name="アクセント 4 6" xfId="571" xr:uid="{00000000-0005-0000-0000-000039020000}"/>
    <cellStyle name="アクセント 4 7" xfId="572" xr:uid="{00000000-0005-0000-0000-00003A020000}"/>
    <cellStyle name="アクセント 4 8" xfId="573" xr:uid="{00000000-0005-0000-0000-00003B020000}"/>
    <cellStyle name="アクセント 4 9" xfId="574" xr:uid="{00000000-0005-0000-0000-00003C020000}"/>
    <cellStyle name="アクセント 5 10" xfId="575" xr:uid="{00000000-0005-0000-0000-00003D020000}"/>
    <cellStyle name="アクセント 5 11" xfId="576" xr:uid="{00000000-0005-0000-0000-00003E020000}"/>
    <cellStyle name="アクセント 5 12" xfId="577" xr:uid="{00000000-0005-0000-0000-00003F020000}"/>
    <cellStyle name="アクセント 5 13" xfId="578" xr:uid="{00000000-0005-0000-0000-000040020000}"/>
    <cellStyle name="アクセント 5 14" xfId="579" xr:uid="{00000000-0005-0000-0000-000041020000}"/>
    <cellStyle name="アクセント 5 15" xfId="580" xr:uid="{00000000-0005-0000-0000-000042020000}"/>
    <cellStyle name="アクセント 5 16" xfId="581" xr:uid="{00000000-0005-0000-0000-000043020000}"/>
    <cellStyle name="アクセント 5 17" xfId="582" xr:uid="{00000000-0005-0000-0000-000044020000}"/>
    <cellStyle name="アクセント 5 18" xfId="583" xr:uid="{00000000-0005-0000-0000-000045020000}"/>
    <cellStyle name="アクセント 5 19" xfId="584" xr:uid="{00000000-0005-0000-0000-000046020000}"/>
    <cellStyle name="アクセント 5 2" xfId="585" xr:uid="{00000000-0005-0000-0000-000047020000}"/>
    <cellStyle name="アクセント 5 2 2" xfId="586" xr:uid="{00000000-0005-0000-0000-000048020000}"/>
    <cellStyle name="アクセント 5 20" xfId="587" xr:uid="{00000000-0005-0000-0000-000049020000}"/>
    <cellStyle name="アクセント 5 21" xfId="588" xr:uid="{00000000-0005-0000-0000-00004A020000}"/>
    <cellStyle name="アクセント 5 22" xfId="589" xr:uid="{00000000-0005-0000-0000-00004B020000}"/>
    <cellStyle name="アクセント 5 23" xfId="590" xr:uid="{00000000-0005-0000-0000-00004C020000}"/>
    <cellStyle name="アクセント 5 24" xfId="591" xr:uid="{00000000-0005-0000-0000-00004D020000}"/>
    <cellStyle name="アクセント 5 25" xfId="592" xr:uid="{00000000-0005-0000-0000-00004E020000}"/>
    <cellStyle name="アクセント 5 3" xfId="593" xr:uid="{00000000-0005-0000-0000-00004F020000}"/>
    <cellStyle name="アクセント 5 3 2" xfId="594" xr:uid="{00000000-0005-0000-0000-000050020000}"/>
    <cellStyle name="アクセント 5 4" xfId="595" xr:uid="{00000000-0005-0000-0000-000051020000}"/>
    <cellStyle name="アクセント 5 5" xfId="596" xr:uid="{00000000-0005-0000-0000-000052020000}"/>
    <cellStyle name="アクセント 5 6" xfId="597" xr:uid="{00000000-0005-0000-0000-000053020000}"/>
    <cellStyle name="アクセント 5 7" xfId="598" xr:uid="{00000000-0005-0000-0000-000054020000}"/>
    <cellStyle name="アクセント 5 8" xfId="599" xr:uid="{00000000-0005-0000-0000-000055020000}"/>
    <cellStyle name="アクセント 5 9" xfId="600" xr:uid="{00000000-0005-0000-0000-000056020000}"/>
    <cellStyle name="アクセント 6 10" xfId="601" xr:uid="{00000000-0005-0000-0000-000057020000}"/>
    <cellStyle name="アクセント 6 11" xfId="602" xr:uid="{00000000-0005-0000-0000-000058020000}"/>
    <cellStyle name="アクセント 6 12" xfId="603" xr:uid="{00000000-0005-0000-0000-000059020000}"/>
    <cellStyle name="アクセント 6 13" xfId="604" xr:uid="{00000000-0005-0000-0000-00005A020000}"/>
    <cellStyle name="アクセント 6 14" xfId="605" xr:uid="{00000000-0005-0000-0000-00005B020000}"/>
    <cellStyle name="アクセント 6 15" xfId="606" xr:uid="{00000000-0005-0000-0000-00005C020000}"/>
    <cellStyle name="アクセント 6 16" xfId="607" xr:uid="{00000000-0005-0000-0000-00005D020000}"/>
    <cellStyle name="アクセント 6 17" xfId="608" xr:uid="{00000000-0005-0000-0000-00005E020000}"/>
    <cellStyle name="アクセント 6 18" xfId="609" xr:uid="{00000000-0005-0000-0000-00005F020000}"/>
    <cellStyle name="アクセント 6 19" xfId="610" xr:uid="{00000000-0005-0000-0000-000060020000}"/>
    <cellStyle name="アクセント 6 2" xfId="611" xr:uid="{00000000-0005-0000-0000-000061020000}"/>
    <cellStyle name="アクセント 6 2 2" xfId="612" xr:uid="{00000000-0005-0000-0000-000062020000}"/>
    <cellStyle name="アクセント 6 20" xfId="613" xr:uid="{00000000-0005-0000-0000-000063020000}"/>
    <cellStyle name="アクセント 6 21" xfId="614" xr:uid="{00000000-0005-0000-0000-000064020000}"/>
    <cellStyle name="アクセント 6 22" xfId="615" xr:uid="{00000000-0005-0000-0000-000065020000}"/>
    <cellStyle name="アクセント 6 23" xfId="616" xr:uid="{00000000-0005-0000-0000-000066020000}"/>
    <cellStyle name="アクセント 6 24" xfId="617" xr:uid="{00000000-0005-0000-0000-000067020000}"/>
    <cellStyle name="アクセント 6 25" xfId="618" xr:uid="{00000000-0005-0000-0000-000068020000}"/>
    <cellStyle name="アクセント 6 3" xfId="619" xr:uid="{00000000-0005-0000-0000-000069020000}"/>
    <cellStyle name="アクセント 6 3 2" xfId="620" xr:uid="{00000000-0005-0000-0000-00006A020000}"/>
    <cellStyle name="アクセント 6 4" xfId="621" xr:uid="{00000000-0005-0000-0000-00006B020000}"/>
    <cellStyle name="アクセント 6 5" xfId="622" xr:uid="{00000000-0005-0000-0000-00006C020000}"/>
    <cellStyle name="アクセント 6 6" xfId="623" xr:uid="{00000000-0005-0000-0000-00006D020000}"/>
    <cellStyle name="アクセント 6 7" xfId="624" xr:uid="{00000000-0005-0000-0000-00006E020000}"/>
    <cellStyle name="アクセント 6 8" xfId="625" xr:uid="{00000000-0005-0000-0000-00006F020000}"/>
    <cellStyle name="アクセント 6 9" xfId="626" xr:uid="{00000000-0005-0000-0000-000070020000}"/>
    <cellStyle name="タイトル 10" xfId="627" xr:uid="{00000000-0005-0000-0000-000071020000}"/>
    <cellStyle name="タイトル 11" xfId="628" xr:uid="{00000000-0005-0000-0000-000072020000}"/>
    <cellStyle name="タイトル 12" xfId="629" xr:uid="{00000000-0005-0000-0000-000073020000}"/>
    <cellStyle name="タイトル 13" xfId="630" xr:uid="{00000000-0005-0000-0000-000074020000}"/>
    <cellStyle name="タイトル 14" xfId="631" xr:uid="{00000000-0005-0000-0000-000075020000}"/>
    <cellStyle name="タイトル 15" xfId="632" xr:uid="{00000000-0005-0000-0000-000076020000}"/>
    <cellStyle name="タイトル 16" xfId="633" xr:uid="{00000000-0005-0000-0000-000077020000}"/>
    <cellStyle name="タイトル 17" xfId="634" xr:uid="{00000000-0005-0000-0000-000078020000}"/>
    <cellStyle name="タイトル 18" xfId="635" xr:uid="{00000000-0005-0000-0000-000079020000}"/>
    <cellStyle name="タイトル 19" xfId="636" xr:uid="{00000000-0005-0000-0000-00007A020000}"/>
    <cellStyle name="タイトル 2" xfId="637" xr:uid="{00000000-0005-0000-0000-00007B020000}"/>
    <cellStyle name="タイトル 2 2" xfId="638" xr:uid="{00000000-0005-0000-0000-00007C020000}"/>
    <cellStyle name="タイトル 20" xfId="639" xr:uid="{00000000-0005-0000-0000-00007D020000}"/>
    <cellStyle name="タイトル 21" xfId="640" xr:uid="{00000000-0005-0000-0000-00007E020000}"/>
    <cellStyle name="タイトル 22" xfId="641" xr:uid="{00000000-0005-0000-0000-00007F020000}"/>
    <cellStyle name="タイトル 23" xfId="642" xr:uid="{00000000-0005-0000-0000-000080020000}"/>
    <cellStyle name="タイトル 24" xfId="643" xr:uid="{00000000-0005-0000-0000-000081020000}"/>
    <cellStyle name="タイトル 25" xfId="644" xr:uid="{00000000-0005-0000-0000-000082020000}"/>
    <cellStyle name="タイトル 3" xfId="645" xr:uid="{00000000-0005-0000-0000-000083020000}"/>
    <cellStyle name="タイトル 3 2" xfId="646" xr:uid="{00000000-0005-0000-0000-000084020000}"/>
    <cellStyle name="タイトル 4" xfId="647" xr:uid="{00000000-0005-0000-0000-000085020000}"/>
    <cellStyle name="タイトル 5" xfId="648" xr:uid="{00000000-0005-0000-0000-000086020000}"/>
    <cellStyle name="タイトル 6" xfId="649" xr:uid="{00000000-0005-0000-0000-000087020000}"/>
    <cellStyle name="タイトル 7" xfId="650" xr:uid="{00000000-0005-0000-0000-000088020000}"/>
    <cellStyle name="タイトル 8" xfId="651" xr:uid="{00000000-0005-0000-0000-000089020000}"/>
    <cellStyle name="タイトル 9" xfId="652" xr:uid="{00000000-0005-0000-0000-00008A020000}"/>
    <cellStyle name="チェック セル 10" xfId="653" xr:uid="{00000000-0005-0000-0000-00008B020000}"/>
    <cellStyle name="チェック セル 10 2" xfId="1830" xr:uid="{00000000-0005-0000-0000-00008B020000}"/>
    <cellStyle name="チェック セル 10 3" xfId="1966" xr:uid="{00000000-0005-0000-0000-00008B020000}"/>
    <cellStyle name="チェック セル 10 4" xfId="1758" xr:uid="{00000000-0005-0000-0000-00008B020000}"/>
    <cellStyle name="チェック セル 11" xfId="654" xr:uid="{00000000-0005-0000-0000-00008C020000}"/>
    <cellStyle name="チェック セル 11 2" xfId="1831" xr:uid="{00000000-0005-0000-0000-00008C020000}"/>
    <cellStyle name="チェック セル 11 3" xfId="1965" xr:uid="{00000000-0005-0000-0000-00008C020000}"/>
    <cellStyle name="チェック セル 11 4" xfId="1759" xr:uid="{00000000-0005-0000-0000-00008C020000}"/>
    <cellStyle name="チェック セル 12" xfId="655" xr:uid="{00000000-0005-0000-0000-00008D020000}"/>
    <cellStyle name="チェック セル 12 2" xfId="1832" xr:uid="{00000000-0005-0000-0000-00008D020000}"/>
    <cellStyle name="チェック セル 12 3" xfId="1964" xr:uid="{00000000-0005-0000-0000-00008D020000}"/>
    <cellStyle name="チェック セル 12 4" xfId="1760" xr:uid="{00000000-0005-0000-0000-00008D020000}"/>
    <cellStyle name="チェック セル 13" xfId="656" xr:uid="{00000000-0005-0000-0000-00008E020000}"/>
    <cellStyle name="チェック セル 13 2" xfId="1833" xr:uid="{00000000-0005-0000-0000-00008E020000}"/>
    <cellStyle name="チェック セル 13 3" xfId="1963" xr:uid="{00000000-0005-0000-0000-00008E020000}"/>
    <cellStyle name="チェック セル 13 4" xfId="1761" xr:uid="{00000000-0005-0000-0000-00008E020000}"/>
    <cellStyle name="チェック セル 14" xfId="657" xr:uid="{00000000-0005-0000-0000-00008F020000}"/>
    <cellStyle name="チェック セル 14 2" xfId="1834" xr:uid="{00000000-0005-0000-0000-00008F020000}"/>
    <cellStyle name="チェック セル 14 3" xfId="1962" xr:uid="{00000000-0005-0000-0000-00008F020000}"/>
    <cellStyle name="チェック セル 14 4" xfId="1762" xr:uid="{00000000-0005-0000-0000-00008F020000}"/>
    <cellStyle name="チェック セル 15" xfId="658" xr:uid="{00000000-0005-0000-0000-000090020000}"/>
    <cellStyle name="チェック セル 15 2" xfId="1835" xr:uid="{00000000-0005-0000-0000-000090020000}"/>
    <cellStyle name="チェック セル 15 3" xfId="1961" xr:uid="{00000000-0005-0000-0000-000090020000}"/>
    <cellStyle name="チェック セル 15 4" xfId="1763" xr:uid="{00000000-0005-0000-0000-000090020000}"/>
    <cellStyle name="チェック セル 16" xfId="659" xr:uid="{00000000-0005-0000-0000-000091020000}"/>
    <cellStyle name="チェック セル 16 2" xfId="1836" xr:uid="{00000000-0005-0000-0000-000091020000}"/>
    <cellStyle name="チェック セル 16 3" xfId="1960" xr:uid="{00000000-0005-0000-0000-000091020000}"/>
    <cellStyle name="チェック セル 16 4" xfId="1764" xr:uid="{00000000-0005-0000-0000-000091020000}"/>
    <cellStyle name="チェック セル 17" xfId="660" xr:uid="{00000000-0005-0000-0000-000092020000}"/>
    <cellStyle name="チェック セル 17 2" xfId="1837" xr:uid="{00000000-0005-0000-0000-000092020000}"/>
    <cellStyle name="チェック セル 17 3" xfId="1959" xr:uid="{00000000-0005-0000-0000-000092020000}"/>
    <cellStyle name="チェック セル 17 4" xfId="1765" xr:uid="{00000000-0005-0000-0000-000092020000}"/>
    <cellStyle name="チェック セル 18" xfId="661" xr:uid="{00000000-0005-0000-0000-000093020000}"/>
    <cellStyle name="チェック セル 18 2" xfId="1838" xr:uid="{00000000-0005-0000-0000-000093020000}"/>
    <cellStyle name="チェック セル 18 3" xfId="1958" xr:uid="{00000000-0005-0000-0000-000093020000}"/>
    <cellStyle name="チェック セル 18 4" xfId="1766" xr:uid="{00000000-0005-0000-0000-000093020000}"/>
    <cellStyle name="チェック セル 19" xfId="662" xr:uid="{00000000-0005-0000-0000-000094020000}"/>
    <cellStyle name="チェック セル 19 2" xfId="1839" xr:uid="{00000000-0005-0000-0000-000094020000}"/>
    <cellStyle name="チェック セル 19 3" xfId="1957" xr:uid="{00000000-0005-0000-0000-000094020000}"/>
    <cellStyle name="チェック セル 19 4" xfId="1767" xr:uid="{00000000-0005-0000-0000-000094020000}"/>
    <cellStyle name="チェック セル 2" xfId="663" xr:uid="{00000000-0005-0000-0000-000095020000}"/>
    <cellStyle name="チェック セル 2 2" xfId="664" xr:uid="{00000000-0005-0000-0000-000096020000}"/>
    <cellStyle name="チェック セル 2 2 2" xfId="1841" xr:uid="{00000000-0005-0000-0000-000096020000}"/>
    <cellStyle name="チェック セル 2 2 3" xfId="1924" xr:uid="{00000000-0005-0000-0000-000096020000}"/>
    <cellStyle name="チェック セル 2 2 4" xfId="1769" xr:uid="{00000000-0005-0000-0000-000096020000}"/>
    <cellStyle name="チェック セル 2 3" xfId="1840" xr:uid="{00000000-0005-0000-0000-000095020000}"/>
    <cellStyle name="チェック セル 2 4" xfId="1925" xr:uid="{00000000-0005-0000-0000-000095020000}"/>
    <cellStyle name="チェック セル 2 5" xfId="1768" xr:uid="{00000000-0005-0000-0000-000095020000}"/>
    <cellStyle name="チェック セル 20" xfId="665" xr:uid="{00000000-0005-0000-0000-000097020000}"/>
    <cellStyle name="チェック セル 20 2" xfId="1842" xr:uid="{00000000-0005-0000-0000-000097020000}"/>
    <cellStyle name="チェック セル 20 3" xfId="1923" xr:uid="{00000000-0005-0000-0000-000097020000}"/>
    <cellStyle name="チェック セル 20 4" xfId="1770" xr:uid="{00000000-0005-0000-0000-000097020000}"/>
    <cellStyle name="チェック セル 21" xfId="666" xr:uid="{00000000-0005-0000-0000-000098020000}"/>
    <cellStyle name="チェック セル 21 2" xfId="1843" xr:uid="{00000000-0005-0000-0000-000098020000}"/>
    <cellStyle name="チェック セル 21 3" xfId="1922" xr:uid="{00000000-0005-0000-0000-000098020000}"/>
    <cellStyle name="チェック セル 21 4" xfId="1771" xr:uid="{00000000-0005-0000-0000-000098020000}"/>
    <cellStyle name="チェック セル 22" xfId="667" xr:uid="{00000000-0005-0000-0000-000099020000}"/>
    <cellStyle name="チェック セル 22 2" xfId="1844" xr:uid="{00000000-0005-0000-0000-000099020000}"/>
    <cellStyle name="チェック セル 22 3" xfId="1921" xr:uid="{00000000-0005-0000-0000-000099020000}"/>
    <cellStyle name="チェック セル 22 4" xfId="1772" xr:uid="{00000000-0005-0000-0000-000099020000}"/>
    <cellStyle name="チェック セル 23" xfId="668" xr:uid="{00000000-0005-0000-0000-00009A020000}"/>
    <cellStyle name="チェック セル 23 2" xfId="1845" xr:uid="{00000000-0005-0000-0000-00009A020000}"/>
    <cellStyle name="チェック セル 23 3" xfId="1920" xr:uid="{00000000-0005-0000-0000-00009A020000}"/>
    <cellStyle name="チェック セル 23 4" xfId="1773" xr:uid="{00000000-0005-0000-0000-00009A020000}"/>
    <cellStyle name="チェック セル 24" xfId="669" xr:uid="{00000000-0005-0000-0000-00009B020000}"/>
    <cellStyle name="チェック セル 24 2" xfId="1846" xr:uid="{00000000-0005-0000-0000-00009B020000}"/>
    <cellStyle name="チェック セル 24 3" xfId="1919" xr:uid="{00000000-0005-0000-0000-00009B020000}"/>
    <cellStyle name="チェック セル 24 4" xfId="1774" xr:uid="{00000000-0005-0000-0000-00009B020000}"/>
    <cellStyle name="チェック セル 25" xfId="670" xr:uid="{00000000-0005-0000-0000-00009C020000}"/>
    <cellStyle name="チェック セル 25 2" xfId="1847" xr:uid="{00000000-0005-0000-0000-00009C020000}"/>
    <cellStyle name="チェック セル 25 3" xfId="1918" xr:uid="{00000000-0005-0000-0000-00009C020000}"/>
    <cellStyle name="チェック セル 25 4" xfId="1775" xr:uid="{00000000-0005-0000-0000-00009C020000}"/>
    <cellStyle name="チェック セル 3" xfId="671" xr:uid="{00000000-0005-0000-0000-00009D020000}"/>
    <cellStyle name="チェック セル 3 2" xfId="672" xr:uid="{00000000-0005-0000-0000-00009E020000}"/>
    <cellStyle name="チェック セル 3 2 2" xfId="1849" xr:uid="{00000000-0005-0000-0000-00009E020000}"/>
    <cellStyle name="チェック セル 3 2 3" xfId="1916" xr:uid="{00000000-0005-0000-0000-00009E020000}"/>
    <cellStyle name="チェック セル 3 2 4" xfId="1777" xr:uid="{00000000-0005-0000-0000-00009E020000}"/>
    <cellStyle name="チェック セル 3 3" xfId="1848" xr:uid="{00000000-0005-0000-0000-00009D020000}"/>
    <cellStyle name="チェック セル 3 4" xfId="1917" xr:uid="{00000000-0005-0000-0000-00009D020000}"/>
    <cellStyle name="チェック セル 3 5" xfId="1776" xr:uid="{00000000-0005-0000-0000-00009D020000}"/>
    <cellStyle name="チェック セル 4" xfId="673" xr:uid="{00000000-0005-0000-0000-00009F020000}"/>
    <cellStyle name="チェック セル 4 2" xfId="1850" xr:uid="{00000000-0005-0000-0000-00009F020000}"/>
    <cellStyle name="チェック セル 4 3" xfId="1915" xr:uid="{00000000-0005-0000-0000-00009F020000}"/>
    <cellStyle name="チェック セル 4 4" xfId="1778" xr:uid="{00000000-0005-0000-0000-00009F020000}"/>
    <cellStyle name="チェック セル 5" xfId="674" xr:uid="{00000000-0005-0000-0000-0000A0020000}"/>
    <cellStyle name="チェック セル 5 2" xfId="1851" xr:uid="{00000000-0005-0000-0000-0000A0020000}"/>
    <cellStyle name="チェック セル 5 3" xfId="1914" xr:uid="{00000000-0005-0000-0000-0000A0020000}"/>
    <cellStyle name="チェック セル 5 4" xfId="1779" xr:uid="{00000000-0005-0000-0000-0000A0020000}"/>
    <cellStyle name="チェック セル 6" xfId="675" xr:uid="{00000000-0005-0000-0000-0000A1020000}"/>
    <cellStyle name="チェック セル 6 2" xfId="1852" xr:uid="{00000000-0005-0000-0000-0000A1020000}"/>
    <cellStyle name="チェック セル 6 3" xfId="1913" xr:uid="{00000000-0005-0000-0000-0000A1020000}"/>
    <cellStyle name="チェック セル 6 4" xfId="1780" xr:uid="{00000000-0005-0000-0000-0000A1020000}"/>
    <cellStyle name="チェック セル 7" xfId="676" xr:uid="{00000000-0005-0000-0000-0000A2020000}"/>
    <cellStyle name="チェック セル 7 2" xfId="1853" xr:uid="{00000000-0005-0000-0000-0000A2020000}"/>
    <cellStyle name="チェック セル 7 3" xfId="1912" xr:uid="{00000000-0005-0000-0000-0000A2020000}"/>
    <cellStyle name="チェック セル 7 4" xfId="1781" xr:uid="{00000000-0005-0000-0000-0000A2020000}"/>
    <cellStyle name="チェック セル 8" xfId="677" xr:uid="{00000000-0005-0000-0000-0000A3020000}"/>
    <cellStyle name="チェック セル 8 2" xfId="1854" xr:uid="{00000000-0005-0000-0000-0000A3020000}"/>
    <cellStyle name="チェック セル 8 3" xfId="2192" xr:uid="{00000000-0005-0000-0000-0000A3020000}"/>
    <cellStyle name="チェック セル 8 4" xfId="1782" xr:uid="{00000000-0005-0000-0000-0000A3020000}"/>
    <cellStyle name="チェック セル 9" xfId="678" xr:uid="{00000000-0005-0000-0000-0000A4020000}"/>
    <cellStyle name="チェック セル 9 2" xfId="1855" xr:uid="{00000000-0005-0000-0000-0000A4020000}"/>
    <cellStyle name="チェック セル 9 3" xfId="1911" xr:uid="{00000000-0005-0000-0000-0000A4020000}"/>
    <cellStyle name="チェック セル 9 4" xfId="1783" xr:uid="{00000000-0005-0000-0000-0000A4020000}"/>
    <cellStyle name="どちらでもない 10" xfId="679" xr:uid="{00000000-0005-0000-0000-0000A5020000}"/>
    <cellStyle name="どちらでもない 11" xfId="680" xr:uid="{00000000-0005-0000-0000-0000A6020000}"/>
    <cellStyle name="どちらでもない 12" xfId="681" xr:uid="{00000000-0005-0000-0000-0000A7020000}"/>
    <cellStyle name="どちらでもない 13" xfId="682" xr:uid="{00000000-0005-0000-0000-0000A8020000}"/>
    <cellStyle name="どちらでもない 14" xfId="683" xr:uid="{00000000-0005-0000-0000-0000A9020000}"/>
    <cellStyle name="どちらでもない 15" xfId="684" xr:uid="{00000000-0005-0000-0000-0000AA020000}"/>
    <cellStyle name="どちらでもない 16" xfId="685" xr:uid="{00000000-0005-0000-0000-0000AB020000}"/>
    <cellStyle name="どちらでもない 17" xfId="686" xr:uid="{00000000-0005-0000-0000-0000AC020000}"/>
    <cellStyle name="どちらでもない 18" xfId="687" xr:uid="{00000000-0005-0000-0000-0000AD020000}"/>
    <cellStyle name="どちらでもない 19" xfId="688" xr:uid="{00000000-0005-0000-0000-0000AE020000}"/>
    <cellStyle name="どちらでもない 2" xfId="689" xr:uid="{00000000-0005-0000-0000-0000AF020000}"/>
    <cellStyle name="どちらでもない 2 2" xfId="690" xr:uid="{00000000-0005-0000-0000-0000B0020000}"/>
    <cellStyle name="どちらでもない 20" xfId="691" xr:uid="{00000000-0005-0000-0000-0000B1020000}"/>
    <cellStyle name="どちらでもない 21" xfId="692" xr:uid="{00000000-0005-0000-0000-0000B2020000}"/>
    <cellStyle name="どちらでもない 22" xfId="693" xr:uid="{00000000-0005-0000-0000-0000B3020000}"/>
    <cellStyle name="どちらでもない 23" xfId="694" xr:uid="{00000000-0005-0000-0000-0000B4020000}"/>
    <cellStyle name="どちらでもない 24" xfId="695" xr:uid="{00000000-0005-0000-0000-0000B5020000}"/>
    <cellStyle name="どちらでもない 25" xfId="696" xr:uid="{00000000-0005-0000-0000-0000B6020000}"/>
    <cellStyle name="どちらでもない 3" xfId="697" xr:uid="{00000000-0005-0000-0000-0000B7020000}"/>
    <cellStyle name="どちらでもない 3 2" xfId="698" xr:uid="{00000000-0005-0000-0000-0000B8020000}"/>
    <cellStyle name="どちらでもない 4" xfId="699" xr:uid="{00000000-0005-0000-0000-0000B9020000}"/>
    <cellStyle name="どちらでもない 5" xfId="700" xr:uid="{00000000-0005-0000-0000-0000BA020000}"/>
    <cellStyle name="どちらでもない 6" xfId="701" xr:uid="{00000000-0005-0000-0000-0000BB020000}"/>
    <cellStyle name="どちらでもない 7" xfId="702" xr:uid="{00000000-0005-0000-0000-0000BC020000}"/>
    <cellStyle name="どちらでもない 8" xfId="703" xr:uid="{00000000-0005-0000-0000-0000BD020000}"/>
    <cellStyle name="どちらでもない 9" xfId="704" xr:uid="{00000000-0005-0000-0000-0000BE020000}"/>
    <cellStyle name="パーセント" xfId="1551" builtinId="5"/>
    <cellStyle name="パーセント 2" xfId="705" xr:uid="{00000000-0005-0000-0000-0000C0020000}"/>
    <cellStyle name="パーセント 2 2" xfId="706" xr:uid="{00000000-0005-0000-0000-0000C1020000}"/>
    <cellStyle name="パーセント 2 2 2" xfId="707" xr:uid="{00000000-0005-0000-0000-0000C2020000}"/>
    <cellStyle name="パーセント 2 2 2 2" xfId="1552" xr:uid="{00000000-0005-0000-0000-0000C3020000}"/>
    <cellStyle name="パーセント 2 2 3" xfId="1553" xr:uid="{00000000-0005-0000-0000-0000C4020000}"/>
    <cellStyle name="パーセント 2 3" xfId="708" xr:uid="{00000000-0005-0000-0000-0000C5020000}"/>
    <cellStyle name="パーセント 2 3 2" xfId="1554" xr:uid="{00000000-0005-0000-0000-0000C6020000}"/>
    <cellStyle name="パーセント 2 3 2 2" xfId="1555" xr:uid="{00000000-0005-0000-0000-0000C7020000}"/>
    <cellStyle name="パーセント 2 3 3" xfId="1556" xr:uid="{00000000-0005-0000-0000-0000C8020000}"/>
    <cellStyle name="パーセント 2 3 3 2" xfId="1557" xr:uid="{00000000-0005-0000-0000-0000C9020000}"/>
    <cellStyle name="パーセント 2 3 4" xfId="1558" xr:uid="{00000000-0005-0000-0000-0000CA020000}"/>
    <cellStyle name="パーセント 2 4" xfId="1559" xr:uid="{00000000-0005-0000-0000-0000CB020000}"/>
    <cellStyle name="パーセント 2 4 2" xfId="1549" xr:uid="{00000000-0005-0000-0000-0000CC020000}"/>
    <cellStyle name="パーセント 2 4 2 2" xfId="1560" xr:uid="{00000000-0005-0000-0000-0000CD020000}"/>
    <cellStyle name="パーセント 2 4 3" xfId="1561" xr:uid="{00000000-0005-0000-0000-0000CE020000}"/>
    <cellStyle name="パーセント 2 4 3 2" xfId="1562" xr:uid="{00000000-0005-0000-0000-0000CF020000}"/>
    <cellStyle name="パーセント 3" xfId="709" xr:uid="{00000000-0005-0000-0000-0000D0020000}"/>
    <cellStyle name="パーセント 3 2" xfId="1563" xr:uid="{00000000-0005-0000-0000-0000D1020000}"/>
    <cellStyle name="パーセント 3 3" xfId="1564" xr:uid="{00000000-0005-0000-0000-0000D2020000}"/>
    <cellStyle name="パーセント 3 3 2" xfId="1565" xr:uid="{00000000-0005-0000-0000-0000D3020000}"/>
    <cellStyle name="パーセント 3 3 2 2" xfId="1566" xr:uid="{00000000-0005-0000-0000-0000D4020000}"/>
    <cellStyle name="パーセント 3 3 3" xfId="1567" xr:uid="{00000000-0005-0000-0000-0000D5020000}"/>
    <cellStyle name="パーセント 3 3 3 2" xfId="1568" xr:uid="{00000000-0005-0000-0000-0000D6020000}"/>
    <cellStyle name="パーセント 3 3 4" xfId="1569" xr:uid="{00000000-0005-0000-0000-0000D7020000}"/>
    <cellStyle name="パーセント 3 4" xfId="1570" xr:uid="{00000000-0005-0000-0000-0000D8020000}"/>
    <cellStyle name="パーセント 3 4 2" xfId="1571" xr:uid="{00000000-0005-0000-0000-0000D9020000}"/>
    <cellStyle name="パーセント 3 5" xfId="1572" xr:uid="{00000000-0005-0000-0000-0000DA020000}"/>
    <cellStyle name="パーセント 3 5 2" xfId="1573" xr:uid="{00000000-0005-0000-0000-0000DB020000}"/>
    <cellStyle name="パーセント 4" xfId="710" xr:uid="{00000000-0005-0000-0000-0000DC020000}"/>
    <cellStyle name="パーセント 5" xfId="711" xr:uid="{00000000-0005-0000-0000-0000DD020000}"/>
    <cellStyle name="パーセント 6" xfId="1574" xr:uid="{00000000-0005-0000-0000-0000DE020000}"/>
    <cellStyle name="パーセント 7" xfId="1575" xr:uid="{00000000-0005-0000-0000-0000DF020000}"/>
    <cellStyle name="ハイパーリンク 2" xfId="1576" xr:uid="{00000000-0005-0000-0000-0000E0020000}"/>
    <cellStyle name="メモ 10" xfId="712" xr:uid="{00000000-0005-0000-0000-0000E1020000}"/>
    <cellStyle name="メモ 10 2" xfId="1859" xr:uid="{00000000-0005-0000-0000-0000E1020000}"/>
    <cellStyle name="メモ 10 3" xfId="1784" xr:uid="{00000000-0005-0000-0000-0000E1020000}"/>
    <cellStyle name="メモ 11" xfId="713" xr:uid="{00000000-0005-0000-0000-0000E2020000}"/>
    <cellStyle name="メモ 11 2" xfId="1860" xr:uid="{00000000-0005-0000-0000-0000E2020000}"/>
    <cellStyle name="メモ 11 3" xfId="1785" xr:uid="{00000000-0005-0000-0000-0000E2020000}"/>
    <cellStyle name="メモ 12" xfId="714" xr:uid="{00000000-0005-0000-0000-0000E3020000}"/>
    <cellStyle name="メモ 12 2" xfId="1861" xr:uid="{00000000-0005-0000-0000-0000E3020000}"/>
    <cellStyle name="メモ 12 3" xfId="1786" xr:uid="{00000000-0005-0000-0000-0000E3020000}"/>
    <cellStyle name="メモ 13" xfId="715" xr:uid="{00000000-0005-0000-0000-0000E4020000}"/>
    <cellStyle name="メモ 13 2" xfId="1862" xr:uid="{00000000-0005-0000-0000-0000E4020000}"/>
    <cellStyle name="メモ 13 3" xfId="1787" xr:uid="{00000000-0005-0000-0000-0000E4020000}"/>
    <cellStyle name="メモ 14" xfId="716" xr:uid="{00000000-0005-0000-0000-0000E5020000}"/>
    <cellStyle name="メモ 14 2" xfId="1863" xr:uid="{00000000-0005-0000-0000-0000E5020000}"/>
    <cellStyle name="メモ 14 3" xfId="1788" xr:uid="{00000000-0005-0000-0000-0000E5020000}"/>
    <cellStyle name="メモ 15" xfId="717" xr:uid="{00000000-0005-0000-0000-0000E6020000}"/>
    <cellStyle name="メモ 15 2" xfId="1864" xr:uid="{00000000-0005-0000-0000-0000E6020000}"/>
    <cellStyle name="メモ 15 3" xfId="1789" xr:uid="{00000000-0005-0000-0000-0000E6020000}"/>
    <cellStyle name="メモ 16" xfId="718" xr:uid="{00000000-0005-0000-0000-0000E7020000}"/>
    <cellStyle name="メモ 16 2" xfId="1865" xr:uid="{00000000-0005-0000-0000-0000E7020000}"/>
    <cellStyle name="メモ 16 3" xfId="1790" xr:uid="{00000000-0005-0000-0000-0000E7020000}"/>
    <cellStyle name="メモ 17" xfId="719" xr:uid="{00000000-0005-0000-0000-0000E8020000}"/>
    <cellStyle name="メモ 17 2" xfId="1866" xr:uid="{00000000-0005-0000-0000-0000E8020000}"/>
    <cellStyle name="メモ 17 3" xfId="1791" xr:uid="{00000000-0005-0000-0000-0000E8020000}"/>
    <cellStyle name="メモ 18" xfId="720" xr:uid="{00000000-0005-0000-0000-0000E9020000}"/>
    <cellStyle name="メモ 18 2" xfId="1867" xr:uid="{00000000-0005-0000-0000-0000E9020000}"/>
    <cellStyle name="メモ 18 3" xfId="1792" xr:uid="{00000000-0005-0000-0000-0000E9020000}"/>
    <cellStyle name="メモ 19" xfId="721" xr:uid="{00000000-0005-0000-0000-0000EA020000}"/>
    <cellStyle name="メモ 19 2" xfId="1868" xr:uid="{00000000-0005-0000-0000-0000EA020000}"/>
    <cellStyle name="メモ 19 3" xfId="1793" xr:uid="{00000000-0005-0000-0000-0000EA020000}"/>
    <cellStyle name="メモ 2" xfId="722" xr:uid="{00000000-0005-0000-0000-0000EB020000}"/>
    <cellStyle name="メモ 2 2" xfId="723" xr:uid="{00000000-0005-0000-0000-0000EC020000}"/>
    <cellStyle name="メモ 2 2 2" xfId="724" xr:uid="{00000000-0005-0000-0000-0000ED020000}"/>
    <cellStyle name="メモ 2 2 2 2" xfId="1391" xr:uid="{00000000-0005-0000-0000-0000EE020000}"/>
    <cellStyle name="メモ 2 2 2 2 2" xfId="1392" xr:uid="{00000000-0005-0000-0000-0000EF020000}"/>
    <cellStyle name="メモ 2 2 2 2 2 2" xfId="2181" xr:uid="{00000000-0005-0000-0000-0000EF020000}"/>
    <cellStyle name="メモ 2 2 2 2 2 3" xfId="2080" xr:uid="{00000000-0005-0000-0000-0000EF020000}"/>
    <cellStyle name="メモ 2 2 2 2 3" xfId="2180" xr:uid="{00000000-0005-0000-0000-0000EE020000}"/>
    <cellStyle name="メモ 2 2 2 2 4" xfId="2079" xr:uid="{00000000-0005-0000-0000-0000EE020000}"/>
    <cellStyle name="メモ 2 2 2 3" xfId="1393" xr:uid="{00000000-0005-0000-0000-0000F0020000}"/>
    <cellStyle name="メモ 2 2 2 3 2" xfId="2182" xr:uid="{00000000-0005-0000-0000-0000F0020000}"/>
    <cellStyle name="メモ 2 2 2 3 3" xfId="2081" xr:uid="{00000000-0005-0000-0000-0000F0020000}"/>
    <cellStyle name="メモ 2 2 2 4" xfId="1871" xr:uid="{00000000-0005-0000-0000-0000ED020000}"/>
    <cellStyle name="メモ 2 2 2 5" xfId="1795" xr:uid="{00000000-0005-0000-0000-0000ED020000}"/>
    <cellStyle name="メモ 2 2 3" xfId="725" xr:uid="{00000000-0005-0000-0000-0000F1020000}"/>
    <cellStyle name="メモ 2 2 3 2" xfId="1394" xr:uid="{00000000-0005-0000-0000-0000F2020000}"/>
    <cellStyle name="メモ 2 2 3 2 2" xfId="2183" xr:uid="{00000000-0005-0000-0000-0000F2020000}"/>
    <cellStyle name="メモ 2 2 3 2 3" xfId="2082" xr:uid="{00000000-0005-0000-0000-0000F2020000}"/>
    <cellStyle name="メモ 2 2 3 3" xfId="1872" xr:uid="{00000000-0005-0000-0000-0000F1020000}"/>
    <cellStyle name="メモ 2 2 3 4" xfId="1796" xr:uid="{00000000-0005-0000-0000-0000F1020000}"/>
    <cellStyle name="メモ 2 2 4" xfId="1577" xr:uid="{00000000-0005-0000-0000-0000F3020000}"/>
    <cellStyle name="メモ 2 2 4 2" xfId="1578" xr:uid="{00000000-0005-0000-0000-0000F4020000}"/>
    <cellStyle name="メモ 2 2 4 2 2" xfId="2261" xr:uid="{00000000-0005-0000-0000-0000F4020000}"/>
    <cellStyle name="メモ 2 2 4 2 3" xfId="2137" xr:uid="{00000000-0005-0000-0000-0000F4020000}"/>
    <cellStyle name="メモ 2 2 4 3" xfId="2260" xr:uid="{00000000-0005-0000-0000-0000F3020000}"/>
    <cellStyle name="メモ 2 2 4 4" xfId="2241" xr:uid="{00000000-0005-0000-0000-0000F3020000}"/>
    <cellStyle name="メモ 2 2 5" xfId="1579" xr:uid="{00000000-0005-0000-0000-0000F5020000}"/>
    <cellStyle name="メモ 2 2 5 2" xfId="2262" xr:uid="{00000000-0005-0000-0000-0000F5020000}"/>
    <cellStyle name="メモ 2 2 5 3" xfId="2242" xr:uid="{00000000-0005-0000-0000-0000F5020000}"/>
    <cellStyle name="メモ 2 2 6" xfId="1580" xr:uid="{00000000-0005-0000-0000-0000F6020000}"/>
    <cellStyle name="メモ 2 2 6 2" xfId="1581" xr:uid="{00000000-0005-0000-0000-0000F7020000}"/>
    <cellStyle name="メモ 2 2 6 2 2" xfId="2264" xr:uid="{00000000-0005-0000-0000-0000F7020000}"/>
    <cellStyle name="メモ 2 2 6 2 3" xfId="2139" xr:uid="{00000000-0005-0000-0000-0000F7020000}"/>
    <cellStyle name="メモ 2 2 6 3" xfId="2263" xr:uid="{00000000-0005-0000-0000-0000F6020000}"/>
    <cellStyle name="メモ 2 2 6 4" xfId="2138" xr:uid="{00000000-0005-0000-0000-0000F6020000}"/>
    <cellStyle name="メモ 2 2 7" xfId="1870" xr:uid="{00000000-0005-0000-0000-0000EC020000}"/>
    <cellStyle name="メモ 2 2 8" xfId="1794" xr:uid="{00000000-0005-0000-0000-0000EC020000}"/>
    <cellStyle name="メモ 20" xfId="726" xr:uid="{00000000-0005-0000-0000-0000F8020000}"/>
    <cellStyle name="メモ 20 2" xfId="1873" xr:uid="{00000000-0005-0000-0000-0000F8020000}"/>
    <cellStyle name="メモ 20 3" xfId="1797" xr:uid="{00000000-0005-0000-0000-0000F8020000}"/>
    <cellStyle name="メモ 21" xfId="727" xr:uid="{00000000-0005-0000-0000-0000F9020000}"/>
    <cellStyle name="メモ 21 2" xfId="1874" xr:uid="{00000000-0005-0000-0000-0000F9020000}"/>
    <cellStyle name="メモ 21 3" xfId="1798" xr:uid="{00000000-0005-0000-0000-0000F9020000}"/>
    <cellStyle name="メモ 22" xfId="728" xr:uid="{00000000-0005-0000-0000-0000FA020000}"/>
    <cellStyle name="メモ 22 2" xfId="1875" xr:uid="{00000000-0005-0000-0000-0000FA020000}"/>
    <cellStyle name="メモ 22 3" xfId="1799" xr:uid="{00000000-0005-0000-0000-0000FA020000}"/>
    <cellStyle name="メモ 23" xfId="729" xr:uid="{00000000-0005-0000-0000-0000FB020000}"/>
    <cellStyle name="メモ 23 2" xfId="1876" xr:uid="{00000000-0005-0000-0000-0000FB020000}"/>
    <cellStyle name="メモ 23 3" xfId="1800" xr:uid="{00000000-0005-0000-0000-0000FB020000}"/>
    <cellStyle name="メモ 24" xfId="730" xr:uid="{00000000-0005-0000-0000-0000FC020000}"/>
    <cellStyle name="メモ 24 2" xfId="1877" xr:uid="{00000000-0005-0000-0000-0000FC020000}"/>
    <cellStyle name="メモ 24 3" xfId="1801" xr:uid="{00000000-0005-0000-0000-0000FC020000}"/>
    <cellStyle name="メモ 25" xfId="731" xr:uid="{00000000-0005-0000-0000-0000FD020000}"/>
    <cellStyle name="メモ 25 2" xfId="1878" xr:uid="{00000000-0005-0000-0000-0000FD020000}"/>
    <cellStyle name="メモ 25 3" xfId="1802" xr:uid="{00000000-0005-0000-0000-0000FD020000}"/>
    <cellStyle name="メモ 3" xfId="732" xr:uid="{00000000-0005-0000-0000-0000FE020000}"/>
    <cellStyle name="メモ 3 2" xfId="733" xr:uid="{00000000-0005-0000-0000-0000FF020000}"/>
    <cellStyle name="メモ 3 2 2" xfId="1395" xr:uid="{00000000-0005-0000-0000-000000030000}"/>
    <cellStyle name="メモ 3 2 2 2" xfId="1396" xr:uid="{00000000-0005-0000-0000-000001030000}"/>
    <cellStyle name="メモ 3 2 2 2 2" xfId="2185" xr:uid="{00000000-0005-0000-0000-000001030000}"/>
    <cellStyle name="メモ 3 2 2 2 3" xfId="2084" xr:uid="{00000000-0005-0000-0000-000001030000}"/>
    <cellStyle name="メモ 3 2 2 3" xfId="2184" xr:uid="{00000000-0005-0000-0000-000000030000}"/>
    <cellStyle name="メモ 3 2 2 4" xfId="2083" xr:uid="{00000000-0005-0000-0000-000000030000}"/>
    <cellStyle name="メモ 3 2 3" xfId="1397" xr:uid="{00000000-0005-0000-0000-000002030000}"/>
    <cellStyle name="メモ 3 2 3 2" xfId="2186" xr:uid="{00000000-0005-0000-0000-000002030000}"/>
    <cellStyle name="メモ 3 2 3 3" xfId="2085" xr:uid="{00000000-0005-0000-0000-000002030000}"/>
    <cellStyle name="メモ 3 2 4" xfId="1880" xr:uid="{00000000-0005-0000-0000-0000FF020000}"/>
    <cellStyle name="メモ 3 2 5" xfId="1804" xr:uid="{00000000-0005-0000-0000-0000FF020000}"/>
    <cellStyle name="メモ 3 3" xfId="734" xr:uid="{00000000-0005-0000-0000-000003030000}"/>
    <cellStyle name="メモ 3 3 2" xfId="1398" xr:uid="{00000000-0005-0000-0000-000004030000}"/>
    <cellStyle name="メモ 3 3 2 2" xfId="2187" xr:uid="{00000000-0005-0000-0000-000004030000}"/>
    <cellStyle name="メモ 3 3 2 3" xfId="2086" xr:uid="{00000000-0005-0000-0000-000004030000}"/>
    <cellStyle name="メモ 3 3 3" xfId="1881" xr:uid="{00000000-0005-0000-0000-000003030000}"/>
    <cellStyle name="メモ 3 3 4" xfId="1805" xr:uid="{00000000-0005-0000-0000-000003030000}"/>
    <cellStyle name="メモ 3 4" xfId="1582" xr:uid="{00000000-0005-0000-0000-000005030000}"/>
    <cellStyle name="メモ 3 4 2" xfId="1583" xr:uid="{00000000-0005-0000-0000-000006030000}"/>
    <cellStyle name="メモ 3 4 2 2" xfId="2266" xr:uid="{00000000-0005-0000-0000-000006030000}"/>
    <cellStyle name="メモ 3 4 2 3" xfId="2141" xr:uid="{00000000-0005-0000-0000-000006030000}"/>
    <cellStyle name="メモ 3 4 3" xfId="2265" xr:uid="{00000000-0005-0000-0000-000005030000}"/>
    <cellStyle name="メモ 3 4 4" xfId="2140" xr:uid="{00000000-0005-0000-0000-000005030000}"/>
    <cellStyle name="メモ 3 5" xfId="1584" xr:uid="{00000000-0005-0000-0000-000007030000}"/>
    <cellStyle name="メモ 3 5 2" xfId="2267" xr:uid="{00000000-0005-0000-0000-000007030000}"/>
    <cellStyle name="メモ 3 5 3" xfId="2142" xr:uid="{00000000-0005-0000-0000-000007030000}"/>
    <cellStyle name="メモ 3 6" xfId="1585" xr:uid="{00000000-0005-0000-0000-000008030000}"/>
    <cellStyle name="メモ 3 6 2" xfId="1586" xr:uid="{00000000-0005-0000-0000-000009030000}"/>
    <cellStyle name="メモ 3 6 2 2" xfId="2269" xr:uid="{00000000-0005-0000-0000-000009030000}"/>
    <cellStyle name="メモ 3 6 2 3" xfId="2144" xr:uid="{00000000-0005-0000-0000-000009030000}"/>
    <cellStyle name="メモ 3 6 3" xfId="2268" xr:uid="{00000000-0005-0000-0000-000008030000}"/>
    <cellStyle name="メモ 3 6 4" xfId="2143" xr:uid="{00000000-0005-0000-0000-000008030000}"/>
    <cellStyle name="メモ 3 7" xfId="1879" xr:uid="{00000000-0005-0000-0000-0000FE020000}"/>
    <cellStyle name="メモ 3 8" xfId="1803" xr:uid="{00000000-0005-0000-0000-0000FE020000}"/>
    <cellStyle name="メモ 4" xfId="735" xr:uid="{00000000-0005-0000-0000-00000A030000}"/>
    <cellStyle name="メモ 4 2" xfId="736" xr:uid="{00000000-0005-0000-0000-00000B030000}"/>
    <cellStyle name="メモ 4 2 2" xfId="1399" xr:uid="{00000000-0005-0000-0000-00000C030000}"/>
    <cellStyle name="メモ 4 2 2 2" xfId="1400" xr:uid="{00000000-0005-0000-0000-00000D030000}"/>
    <cellStyle name="メモ 4 2 2 2 2" xfId="2189" xr:uid="{00000000-0005-0000-0000-00000D030000}"/>
    <cellStyle name="メモ 4 2 2 2 3" xfId="2088" xr:uid="{00000000-0005-0000-0000-00000D030000}"/>
    <cellStyle name="メモ 4 2 2 3" xfId="2188" xr:uid="{00000000-0005-0000-0000-00000C030000}"/>
    <cellStyle name="メモ 4 2 2 4" xfId="2087" xr:uid="{00000000-0005-0000-0000-00000C030000}"/>
    <cellStyle name="メモ 4 2 3" xfId="1401" xr:uid="{00000000-0005-0000-0000-00000E030000}"/>
    <cellStyle name="メモ 4 2 3 2" xfId="2190" xr:uid="{00000000-0005-0000-0000-00000E030000}"/>
    <cellStyle name="メモ 4 2 3 3" xfId="2089" xr:uid="{00000000-0005-0000-0000-00000E030000}"/>
    <cellStyle name="メモ 4 2 4" xfId="1883" xr:uid="{00000000-0005-0000-0000-00000B030000}"/>
    <cellStyle name="メモ 4 2 5" xfId="1807" xr:uid="{00000000-0005-0000-0000-00000B030000}"/>
    <cellStyle name="メモ 4 3" xfId="737" xr:uid="{00000000-0005-0000-0000-00000F030000}"/>
    <cellStyle name="メモ 4 3 2" xfId="1402" xr:uid="{00000000-0005-0000-0000-000010030000}"/>
    <cellStyle name="メモ 4 3 2 2" xfId="2191" xr:uid="{00000000-0005-0000-0000-000010030000}"/>
    <cellStyle name="メモ 4 3 2 3" xfId="2090" xr:uid="{00000000-0005-0000-0000-000010030000}"/>
    <cellStyle name="メモ 4 3 3" xfId="1884" xr:uid="{00000000-0005-0000-0000-00000F030000}"/>
    <cellStyle name="メモ 4 3 4" xfId="1808" xr:uid="{00000000-0005-0000-0000-00000F030000}"/>
    <cellStyle name="メモ 4 4" xfId="1587" xr:uid="{00000000-0005-0000-0000-000011030000}"/>
    <cellStyle name="メモ 4 4 2" xfId="1588" xr:uid="{00000000-0005-0000-0000-000012030000}"/>
    <cellStyle name="メモ 4 4 2 2" xfId="2271" xr:uid="{00000000-0005-0000-0000-000012030000}"/>
    <cellStyle name="メモ 4 4 2 3" xfId="2146" xr:uid="{00000000-0005-0000-0000-000012030000}"/>
    <cellStyle name="メモ 4 4 3" xfId="2270" xr:uid="{00000000-0005-0000-0000-000011030000}"/>
    <cellStyle name="メモ 4 4 4" xfId="2145" xr:uid="{00000000-0005-0000-0000-000011030000}"/>
    <cellStyle name="メモ 4 5" xfId="1589" xr:uid="{00000000-0005-0000-0000-000013030000}"/>
    <cellStyle name="メモ 4 5 2" xfId="2272" xr:uid="{00000000-0005-0000-0000-000013030000}"/>
    <cellStyle name="メモ 4 5 3" xfId="2147" xr:uid="{00000000-0005-0000-0000-000013030000}"/>
    <cellStyle name="メモ 4 6" xfId="1590" xr:uid="{00000000-0005-0000-0000-000014030000}"/>
    <cellStyle name="メモ 4 6 2" xfId="1591" xr:uid="{00000000-0005-0000-0000-000015030000}"/>
    <cellStyle name="メモ 4 6 2 2" xfId="2274" xr:uid="{00000000-0005-0000-0000-000015030000}"/>
    <cellStyle name="メモ 4 6 2 3" xfId="2149" xr:uid="{00000000-0005-0000-0000-000015030000}"/>
    <cellStyle name="メモ 4 6 3" xfId="2273" xr:uid="{00000000-0005-0000-0000-000014030000}"/>
    <cellStyle name="メモ 4 6 4" xfId="2148" xr:uid="{00000000-0005-0000-0000-000014030000}"/>
    <cellStyle name="メモ 4 7" xfId="1882" xr:uid="{00000000-0005-0000-0000-00000A030000}"/>
    <cellStyle name="メモ 4 8" xfId="1806" xr:uid="{00000000-0005-0000-0000-00000A030000}"/>
    <cellStyle name="メモ 5" xfId="738" xr:uid="{00000000-0005-0000-0000-000016030000}"/>
    <cellStyle name="メモ 5 2" xfId="1885" xr:uid="{00000000-0005-0000-0000-000016030000}"/>
    <cellStyle name="メモ 5 3" xfId="1809" xr:uid="{00000000-0005-0000-0000-000016030000}"/>
    <cellStyle name="メモ 6" xfId="739" xr:uid="{00000000-0005-0000-0000-000017030000}"/>
    <cellStyle name="メモ 6 2" xfId="1886" xr:uid="{00000000-0005-0000-0000-000017030000}"/>
    <cellStyle name="メモ 6 3" xfId="1810" xr:uid="{00000000-0005-0000-0000-000017030000}"/>
    <cellStyle name="メモ 7" xfId="740" xr:uid="{00000000-0005-0000-0000-000018030000}"/>
    <cellStyle name="メモ 7 2" xfId="1887" xr:uid="{00000000-0005-0000-0000-000018030000}"/>
    <cellStyle name="メモ 7 3" xfId="1811" xr:uid="{00000000-0005-0000-0000-000018030000}"/>
    <cellStyle name="メモ 8" xfId="741" xr:uid="{00000000-0005-0000-0000-000019030000}"/>
    <cellStyle name="メモ 8 2" xfId="1888" xr:uid="{00000000-0005-0000-0000-000019030000}"/>
    <cellStyle name="メモ 8 3" xfId="1812" xr:uid="{00000000-0005-0000-0000-000019030000}"/>
    <cellStyle name="メモ 9" xfId="742" xr:uid="{00000000-0005-0000-0000-00001A030000}"/>
    <cellStyle name="メモ 9 2" xfId="1889" xr:uid="{00000000-0005-0000-0000-00001A030000}"/>
    <cellStyle name="メモ 9 3" xfId="1813" xr:uid="{00000000-0005-0000-0000-00001A030000}"/>
    <cellStyle name="リンク セル 10" xfId="743" xr:uid="{00000000-0005-0000-0000-00001B030000}"/>
    <cellStyle name="リンク セル 11" xfId="744" xr:uid="{00000000-0005-0000-0000-00001C030000}"/>
    <cellStyle name="リンク セル 12" xfId="745" xr:uid="{00000000-0005-0000-0000-00001D030000}"/>
    <cellStyle name="リンク セル 13" xfId="746" xr:uid="{00000000-0005-0000-0000-00001E030000}"/>
    <cellStyle name="リンク セル 14" xfId="747" xr:uid="{00000000-0005-0000-0000-00001F030000}"/>
    <cellStyle name="リンク セル 15" xfId="748" xr:uid="{00000000-0005-0000-0000-000020030000}"/>
    <cellStyle name="リンク セル 16" xfId="749" xr:uid="{00000000-0005-0000-0000-000021030000}"/>
    <cellStyle name="リンク セル 17" xfId="750" xr:uid="{00000000-0005-0000-0000-000022030000}"/>
    <cellStyle name="リンク セル 18" xfId="751" xr:uid="{00000000-0005-0000-0000-000023030000}"/>
    <cellStyle name="リンク セル 19" xfId="752" xr:uid="{00000000-0005-0000-0000-000024030000}"/>
    <cellStyle name="リンク セル 2" xfId="753" xr:uid="{00000000-0005-0000-0000-000025030000}"/>
    <cellStyle name="リンク セル 2 2" xfId="754" xr:uid="{00000000-0005-0000-0000-000026030000}"/>
    <cellStyle name="リンク セル 20" xfId="755" xr:uid="{00000000-0005-0000-0000-000027030000}"/>
    <cellStyle name="リンク セル 21" xfId="756" xr:uid="{00000000-0005-0000-0000-000028030000}"/>
    <cellStyle name="リンク セル 22" xfId="757" xr:uid="{00000000-0005-0000-0000-000029030000}"/>
    <cellStyle name="リンク セル 23" xfId="758" xr:uid="{00000000-0005-0000-0000-00002A030000}"/>
    <cellStyle name="リンク セル 24" xfId="759" xr:uid="{00000000-0005-0000-0000-00002B030000}"/>
    <cellStyle name="リンク セル 25" xfId="760" xr:uid="{00000000-0005-0000-0000-00002C030000}"/>
    <cellStyle name="リンク セル 3" xfId="761" xr:uid="{00000000-0005-0000-0000-00002D030000}"/>
    <cellStyle name="リンク セル 3 2" xfId="762" xr:uid="{00000000-0005-0000-0000-00002E030000}"/>
    <cellStyle name="リンク セル 4" xfId="763" xr:uid="{00000000-0005-0000-0000-00002F030000}"/>
    <cellStyle name="リンク セル 5" xfId="764" xr:uid="{00000000-0005-0000-0000-000030030000}"/>
    <cellStyle name="リンク セル 6" xfId="765" xr:uid="{00000000-0005-0000-0000-000031030000}"/>
    <cellStyle name="リンク セル 7" xfId="766" xr:uid="{00000000-0005-0000-0000-000032030000}"/>
    <cellStyle name="リンク セル 8" xfId="767" xr:uid="{00000000-0005-0000-0000-000033030000}"/>
    <cellStyle name="リンク セル 9" xfId="768" xr:uid="{00000000-0005-0000-0000-000034030000}"/>
    <cellStyle name="悪い 10" xfId="769" xr:uid="{00000000-0005-0000-0000-000035030000}"/>
    <cellStyle name="悪い 11" xfId="770" xr:uid="{00000000-0005-0000-0000-000036030000}"/>
    <cellStyle name="悪い 12" xfId="771" xr:uid="{00000000-0005-0000-0000-000037030000}"/>
    <cellStyle name="悪い 13" xfId="772" xr:uid="{00000000-0005-0000-0000-000038030000}"/>
    <cellStyle name="悪い 14" xfId="773" xr:uid="{00000000-0005-0000-0000-000039030000}"/>
    <cellStyle name="悪い 15" xfId="774" xr:uid="{00000000-0005-0000-0000-00003A030000}"/>
    <cellStyle name="悪い 16" xfId="775" xr:uid="{00000000-0005-0000-0000-00003B030000}"/>
    <cellStyle name="悪い 17" xfId="776" xr:uid="{00000000-0005-0000-0000-00003C030000}"/>
    <cellStyle name="悪い 18" xfId="777" xr:uid="{00000000-0005-0000-0000-00003D030000}"/>
    <cellStyle name="悪い 19" xfId="778" xr:uid="{00000000-0005-0000-0000-00003E030000}"/>
    <cellStyle name="悪い 2" xfId="779" xr:uid="{00000000-0005-0000-0000-00003F030000}"/>
    <cellStyle name="悪い 2 2" xfId="780" xr:uid="{00000000-0005-0000-0000-000040030000}"/>
    <cellStyle name="悪い 2 3" xfId="1403" xr:uid="{00000000-0005-0000-0000-000041030000}"/>
    <cellStyle name="悪い 20" xfId="781" xr:uid="{00000000-0005-0000-0000-000042030000}"/>
    <cellStyle name="悪い 21" xfId="782" xr:uid="{00000000-0005-0000-0000-000043030000}"/>
    <cellStyle name="悪い 22" xfId="783" xr:uid="{00000000-0005-0000-0000-000044030000}"/>
    <cellStyle name="悪い 23" xfId="784" xr:uid="{00000000-0005-0000-0000-000045030000}"/>
    <cellStyle name="悪い 24" xfId="785" xr:uid="{00000000-0005-0000-0000-000046030000}"/>
    <cellStyle name="悪い 25" xfId="786" xr:uid="{00000000-0005-0000-0000-000047030000}"/>
    <cellStyle name="悪い 3" xfId="787" xr:uid="{00000000-0005-0000-0000-000048030000}"/>
    <cellStyle name="悪い 3 2" xfId="788" xr:uid="{00000000-0005-0000-0000-000049030000}"/>
    <cellStyle name="悪い 4" xfId="789" xr:uid="{00000000-0005-0000-0000-00004A030000}"/>
    <cellStyle name="悪い 5" xfId="790" xr:uid="{00000000-0005-0000-0000-00004B030000}"/>
    <cellStyle name="悪い 6" xfId="791" xr:uid="{00000000-0005-0000-0000-00004C030000}"/>
    <cellStyle name="悪い 7" xfId="792" xr:uid="{00000000-0005-0000-0000-00004D030000}"/>
    <cellStyle name="悪い 8" xfId="793" xr:uid="{00000000-0005-0000-0000-00004E030000}"/>
    <cellStyle name="悪い 9" xfId="794" xr:uid="{00000000-0005-0000-0000-00004F030000}"/>
    <cellStyle name="計算 10" xfId="795" xr:uid="{00000000-0005-0000-0000-000050030000}"/>
    <cellStyle name="計算 10 2" xfId="1926" xr:uid="{00000000-0005-0000-0000-000050030000}"/>
    <cellStyle name="計算 10 3" xfId="1746" xr:uid="{00000000-0005-0000-0000-000050030000}"/>
    <cellStyle name="計算 11" xfId="796" xr:uid="{00000000-0005-0000-0000-000051030000}"/>
    <cellStyle name="計算 11 2" xfId="1927" xr:uid="{00000000-0005-0000-0000-000051030000}"/>
    <cellStyle name="計算 11 3" xfId="2404" xr:uid="{00000000-0005-0000-0000-000051030000}"/>
    <cellStyle name="計算 12" xfId="797" xr:uid="{00000000-0005-0000-0000-000052030000}"/>
    <cellStyle name="計算 12 2" xfId="1928" xr:uid="{00000000-0005-0000-0000-000052030000}"/>
    <cellStyle name="計算 12 3" xfId="2403" xr:uid="{00000000-0005-0000-0000-000052030000}"/>
    <cellStyle name="計算 13" xfId="798" xr:uid="{00000000-0005-0000-0000-000053030000}"/>
    <cellStyle name="計算 13 2" xfId="1929" xr:uid="{00000000-0005-0000-0000-000053030000}"/>
    <cellStyle name="計算 13 3" xfId="2402" xr:uid="{00000000-0005-0000-0000-000053030000}"/>
    <cellStyle name="計算 14" xfId="799" xr:uid="{00000000-0005-0000-0000-000054030000}"/>
    <cellStyle name="計算 14 2" xfId="1930" xr:uid="{00000000-0005-0000-0000-000054030000}"/>
    <cellStyle name="計算 14 3" xfId="1814" xr:uid="{00000000-0005-0000-0000-000054030000}"/>
    <cellStyle name="計算 15" xfId="800" xr:uid="{00000000-0005-0000-0000-000055030000}"/>
    <cellStyle name="計算 15 2" xfId="1931" xr:uid="{00000000-0005-0000-0000-000055030000}"/>
    <cellStyle name="計算 15 3" xfId="2401" xr:uid="{00000000-0005-0000-0000-000055030000}"/>
    <cellStyle name="計算 16" xfId="801" xr:uid="{00000000-0005-0000-0000-000056030000}"/>
    <cellStyle name="計算 16 2" xfId="1932" xr:uid="{00000000-0005-0000-0000-000056030000}"/>
    <cellStyle name="計算 16 3" xfId="2400" xr:uid="{00000000-0005-0000-0000-000056030000}"/>
    <cellStyle name="計算 17" xfId="802" xr:uid="{00000000-0005-0000-0000-000057030000}"/>
    <cellStyle name="計算 17 2" xfId="1933" xr:uid="{00000000-0005-0000-0000-000057030000}"/>
    <cellStyle name="計算 17 3" xfId="2399" xr:uid="{00000000-0005-0000-0000-000057030000}"/>
    <cellStyle name="計算 18" xfId="803" xr:uid="{00000000-0005-0000-0000-000058030000}"/>
    <cellStyle name="計算 18 2" xfId="1934" xr:uid="{00000000-0005-0000-0000-000058030000}"/>
    <cellStyle name="計算 18 3" xfId="2398" xr:uid="{00000000-0005-0000-0000-000058030000}"/>
    <cellStyle name="計算 19" xfId="804" xr:uid="{00000000-0005-0000-0000-000059030000}"/>
    <cellStyle name="計算 19 2" xfId="1935" xr:uid="{00000000-0005-0000-0000-000059030000}"/>
    <cellStyle name="計算 19 3" xfId="2397" xr:uid="{00000000-0005-0000-0000-000059030000}"/>
    <cellStyle name="計算 2" xfId="805" xr:uid="{00000000-0005-0000-0000-00005A030000}"/>
    <cellStyle name="計算 2 2" xfId="806" xr:uid="{00000000-0005-0000-0000-00005B030000}"/>
    <cellStyle name="計算 2 2 2" xfId="807" xr:uid="{00000000-0005-0000-0000-00005C030000}"/>
    <cellStyle name="計算 2 2 2 2" xfId="1404" xr:uid="{00000000-0005-0000-0000-00005D030000}"/>
    <cellStyle name="計算 2 2 2 2 2" xfId="1405" xr:uid="{00000000-0005-0000-0000-00005E030000}"/>
    <cellStyle name="計算 2 2 2 2 2 2" xfId="2194" xr:uid="{00000000-0005-0000-0000-00005E030000}"/>
    <cellStyle name="計算 2 2 2 2 2 3" xfId="2092" xr:uid="{00000000-0005-0000-0000-00005E030000}"/>
    <cellStyle name="計算 2 2 2 2 3" xfId="2193" xr:uid="{00000000-0005-0000-0000-00005D030000}"/>
    <cellStyle name="計算 2 2 2 2 4" xfId="2091" xr:uid="{00000000-0005-0000-0000-00005D030000}"/>
    <cellStyle name="計算 2 2 2 3" xfId="1406" xr:uid="{00000000-0005-0000-0000-00005F030000}"/>
    <cellStyle name="計算 2 2 2 3 2" xfId="2195" xr:uid="{00000000-0005-0000-0000-00005F030000}"/>
    <cellStyle name="計算 2 2 2 3 3" xfId="2093" xr:uid="{00000000-0005-0000-0000-00005F030000}"/>
    <cellStyle name="計算 2 2 2 4" xfId="1938" xr:uid="{00000000-0005-0000-0000-00005C030000}"/>
    <cellStyle name="計算 2 2 2 5" xfId="2394" xr:uid="{00000000-0005-0000-0000-00005C030000}"/>
    <cellStyle name="計算 2 2 3" xfId="808" xr:uid="{00000000-0005-0000-0000-000060030000}"/>
    <cellStyle name="計算 2 2 3 2" xfId="1407" xr:uid="{00000000-0005-0000-0000-000061030000}"/>
    <cellStyle name="計算 2 2 3 2 2" xfId="2196" xr:uid="{00000000-0005-0000-0000-000061030000}"/>
    <cellStyle name="計算 2 2 3 2 3" xfId="2094" xr:uid="{00000000-0005-0000-0000-000061030000}"/>
    <cellStyle name="計算 2 2 3 3" xfId="1939" xr:uid="{00000000-0005-0000-0000-000060030000}"/>
    <cellStyle name="計算 2 2 3 4" xfId="2393" xr:uid="{00000000-0005-0000-0000-000060030000}"/>
    <cellStyle name="計算 2 2 4" xfId="1592" xr:uid="{00000000-0005-0000-0000-000062030000}"/>
    <cellStyle name="計算 2 2 4 2" xfId="1593" xr:uid="{00000000-0005-0000-0000-000063030000}"/>
    <cellStyle name="計算 2 2 4 2 2" xfId="2276" xr:uid="{00000000-0005-0000-0000-000063030000}"/>
    <cellStyle name="計算 2 2 4 2 3" xfId="2151" xr:uid="{00000000-0005-0000-0000-000063030000}"/>
    <cellStyle name="計算 2 2 4 3" xfId="2275" xr:uid="{00000000-0005-0000-0000-000062030000}"/>
    <cellStyle name="計算 2 2 4 4" xfId="2150" xr:uid="{00000000-0005-0000-0000-000062030000}"/>
    <cellStyle name="計算 2 2 5" xfId="1594" xr:uid="{00000000-0005-0000-0000-000064030000}"/>
    <cellStyle name="計算 2 2 5 2" xfId="2277" xr:uid="{00000000-0005-0000-0000-000064030000}"/>
    <cellStyle name="計算 2 2 5 3" xfId="2152" xr:uid="{00000000-0005-0000-0000-000064030000}"/>
    <cellStyle name="計算 2 2 6" xfId="1595" xr:uid="{00000000-0005-0000-0000-000065030000}"/>
    <cellStyle name="計算 2 2 6 2" xfId="1596" xr:uid="{00000000-0005-0000-0000-000066030000}"/>
    <cellStyle name="計算 2 2 6 2 2" xfId="2279" xr:uid="{00000000-0005-0000-0000-000066030000}"/>
    <cellStyle name="計算 2 2 6 2 3" xfId="2154" xr:uid="{00000000-0005-0000-0000-000066030000}"/>
    <cellStyle name="計算 2 2 6 3" xfId="2278" xr:uid="{00000000-0005-0000-0000-000065030000}"/>
    <cellStyle name="計算 2 2 6 4" xfId="2153" xr:uid="{00000000-0005-0000-0000-000065030000}"/>
    <cellStyle name="計算 2 2 7" xfId="1937" xr:uid="{00000000-0005-0000-0000-00005B030000}"/>
    <cellStyle name="計算 2 2 8" xfId="2395" xr:uid="{00000000-0005-0000-0000-00005B030000}"/>
    <cellStyle name="計算 2 3" xfId="1936" xr:uid="{00000000-0005-0000-0000-00005A030000}"/>
    <cellStyle name="計算 2 4" xfId="2396" xr:uid="{00000000-0005-0000-0000-00005A030000}"/>
    <cellStyle name="計算 20" xfId="809" xr:uid="{00000000-0005-0000-0000-000067030000}"/>
    <cellStyle name="計算 20 2" xfId="1940" xr:uid="{00000000-0005-0000-0000-000067030000}"/>
    <cellStyle name="計算 20 3" xfId="2392" xr:uid="{00000000-0005-0000-0000-000067030000}"/>
    <cellStyle name="計算 21" xfId="810" xr:uid="{00000000-0005-0000-0000-000068030000}"/>
    <cellStyle name="計算 21 2" xfId="1941" xr:uid="{00000000-0005-0000-0000-000068030000}"/>
    <cellStyle name="計算 21 3" xfId="1815" xr:uid="{00000000-0005-0000-0000-000068030000}"/>
    <cellStyle name="計算 22" xfId="811" xr:uid="{00000000-0005-0000-0000-000069030000}"/>
    <cellStyle name="計算 22 2" xfId="1942" xr:uid="{00000000-0005-0000-0000-000069030000}"/>
    <cellStyle name="計算 22 3" xfId="1816" xr:uid="{00000000-0005-0000-0000-000069030000}"/>
    <cellStyle name="計算 23" xfId="812" xr:uid="{00000000-0005-0000-0000-00006A030000}"/>
    <cellStyle name="計算 23 2" xfId="1943" xr:uid="{00000000-0005-0000-0000-00006A030000}"/>
    <cellStyle name="計算 23 3" xfId="1817" xr:uid="{00000000-0005-0000-0000-00006A030000}"/>
    <cellStyle name="計算 24" xfId="813" xr:uid="{00000000-0005-0000-0000-00006B030000}"/>
    <cellStyle name="計算 24 2" xfId="1944" xr:uid="{00000000-0005-0000-0000-00006B030000}"/>
    <cellStyle name="計算 24 3" xfId="2179" xr:uid="{00000000-0005-0000-0000-00006B030000}"/>
    <cellStyle name="計算 25" xfId="814" xr:uid="{00000000-0005-0000-0000-00006C030000}"/>
    <cellStyle name="計算 25 2" xfId="1945" xr:uid="{00000000-0005-0000-0000-00006C030000}"/>
    <cellStyle name="計算 25 3" xfId="1818" xr:uid="{00000000-0005-0000-0000-00006C030000}"/>
    <cellStyle name="計算 3" xfId="815" xr:uid="{00000000-0005-0000-0000-00006D030000}"/>
    <cellStyle name="計算 3 2" xfId="816" xr:uid="{00000000-0005-0000-0000-00006E030000}"/>
    <cellStyle name="計算 3 2 2" xfId="1408" xr:uid="{00000000-0005-0000-0000-00006F030000}"/>
    <cellStyle name="計算 3 2 2 2" xfId="1409" xr:uid="{00000000-0005-0000-0000-000070030000}"/>
    <cellStyle name="計算 3 2 2 2 2" xfId="2198" xr:uid="{00000000-0005-0000-0000-000070030000}"/>
    <cellStyle name="計算 3 2 2 2 3" xfId="2096" xr:uid="{00000000-0005-0000-0000-000070030000}"/>
    <cellStyle name="計算 3 2 2 3" xfId="2197" xr:uid="{00000000-0005-0000-0000-00006F030000}"/>
    <cellStyle name="計算 3 2 2 4" xfId="2095" xr:uid="{00000000-0005-0000-0000-00006F030000}"/>
    <cellStyle name="計算 3 2 3" xfId="1410" xr:uid="{00000000-0005-0000-0000-000071030000}"/>
    <cellStyle name="計算 3 2 3 2" xfId="2199" xr:uid="{00000000-0005-0000-0000-000071030000}"/>
    <cellStyle name="計算 3 2 3 3" xfId="2097" xr:uid="{00000000-0005-0000-0000-000071030000}"/>
    <cellStyle name="計算 3 2 4" xfId="1947" xr:uid="{00000000-0005-0000-0000-00006E030000}"/>
    <cellStyle name="計算 3 2 5" xfId="1820" xr:uid="{00000000-0005-0000-0000-00006E030000}"/>
    <cellStyle name="計算 3 3" xfId="817" xr:uid="{00000000-0005-0000-0000-000072030000}"/>
    <cellStyle name="計算 3 3 2" xfId="1411" xr:uid="{00000000-0005-0000-0000-000073030000}"/>
    <cellStyle name="計算 3 3 2 2" xfId="2200" xr:uid="{00000000-0005-0000-0000-000073030000}"/>
    <cellStyle name="計算 3 3 2 3" xfId="2098" xr:uid="{00000000-0005-0000-0000-000073030000}"/>
    <cellStyle name="計算 3 3 3" xfId="1948" xr:uid="{00000000-0005-0000-0000-000072030000}"/>
    <cellStyle name="計算 3 3 4" xfId="1821" xr:uid="{00000000-0005-0000-0000-000072030000}"/>
    <cellStyle name="計算 3 4" xfId="1597" xr:uid="{00000000-0005-0000-0000-000074030000}"/>
    <cellStyle name="計算 3 4 2" xfId="1598" xr:uid="{00000000-0005-0000-0000-000075030000}"/>
    <cellStyle name="計算 3 4 2 2" xfId="2281" xr:uid="{00000000-0005-0000-0000-000075030000}"/>
    <cellStyle name="計算 3 4 2 3" xfId="2156" xr:uid="{00000000-0005-0000-0000-000075030000}"/>
    <cellStyle name="計算 3 4 3" xfId="2280" xr:uid="{00000000-0005-0000-0000-000074030000}"/>
    <cellStyle name="計算 3 4 4" xfId="2155" xr:uid="{00000000-0005-0000-0000-000074030000}"/>
    <cellStyle name="計算 3 5" xfId="1599" xr:uid="{00000000-0005-0000-0000-000076030000}"/>
    <cellStyle name="計算 3 5 2" xfId="2282" xr:uid="{00000000-0005-0000-0000-000076030000}"/>
    <cellStyle name="計算 3 5 3" xfId="2337" xr:uid="{00000000-0005-0000-0000-000076030000}"/>
    <cellStyle name="計算 3 6" xfId="1600" xr:uid="{00000000-0005-0000-0000-000077030000}"/>
    <cellStyle name="計算 3 6 2" xfId="1601" xr:uid="{00000000-0005-0000-0000-000078030000}"/>
    <cellStyle name="計算 3 6 2 2" xfId="2284" xr:uid="{00000000-0005-0000-0000-000078030000}"/>
    <cellStyle name="計算 3 6 2 3" xfId="2339" xr:uid="{00000000-0005-0000-0000-000078030000}"/>
    <cellStyle name="計算 3 6 3" xfId="2283" xr:uid="{00000000-0005-0000-0000-000077030000}"/>
    <cellStyle name="計算 3 6 4" xfId="2338" xr:uid="{00000000-0005-0000-0000-000077030000}"/>
    <cellStyle name="計算 3 7" xfId="1946" xr:uid="{00000000-0005-0000-0000-00006D030000}"/>
    <cellStyle name="計算 3 8" xfId="1819" xr:uid="{00000000-0005-0000-0000-00006D030000}"/>
    <cellStyle name="計算 4" xfId="818" xr:uid="{00000000-0005-0000-0000-000079030000}"/>
    <cellStyle name="計算 4 2" xfId="819" xr:uid="{00000000-0005-0000-0000-00007A030000}"/>
    <cellStyle name="計算 4 2 2" xfId="1412" xr:uid="{00000000-0005-0000-0000-00007B030000}"/>
    <cellStyle name="計算 4 2 2 2" xfId="1413" xr:uid="{00000000-0005-0000-0000-00007C030000}"/>
    <cellStyle name="計算 4 2 2 2 2" xfId="2202" xr:uid="{00000000-0005-0000-0000-00007C030000}"/>
    <cellStyle name="計算 4 2 2 2 3" xfId="2100" xr:uid="{00000000-0005-0000-0000-00007C030000}"/>
    <cellStyle name="計算 4 2 2 3" xfId="2201" xr:uid="{00000000-0005-0000-0000-00007B030000}"/>
    <cellStyle name="計算 4 2 2 4" xfId="2099" xr:uid="{00000000-0005-0000-0000-00007B030000}"/>
    <cellStyle name="計算 4 2 3" xfId="1414" xr:uid="{00000000-0005-0000-0000-00007D030000}"/>
    <cellStyle name="計算 4 2 3 2" xfId="2203" xr:uid="{00000000-0005-0000-0000-00007D030000}"/>
    <cellStyle name="計算 4 2 3 3" xfId="2101" xr:uid="{00000000-0005-0000-0000-00007D030000}"/>
    <cellStyle name="計算 4 2 4" xfId="1950" xr:uid="{00000000-0005-0000-0000-00007A030000}"/>
    <cellStyle name="計算 4 2 5" xfId="1823" xr:uid="{00000000-0005-0000-0000-00007A030000}"/>
    <cellStyle name="計算 4 3" xfId="820" xr:uid="{00000000-0005-0000-0000-00007E030000}"/>
    <cellStyle name="計算 4 3 2" xfId="1415" xr:uid="{00000000-0005-0000-0000-00007F030000}"/>
    <cellStyle name="計算 4 3 2 2" xfId="2204" xr:uid="{00000000-0005-0000-0000-00007F030000}"/>
    <cellStyle name="計算 4 3 2 3" xfId="2102" xr:uid="{00000000-0005-0000-0000-00007F030000}"/>
    <cellStyle name="計算 4 3 3" xfId="1951" xr:uid="{00000000-0005-0000-0000-00007E030000}"/>
    <cellStyle name="計算 4 3 4" xfId="1824" xr:uid="{00000000-0005-0000-0000-00007E030000}"/>
    <cellStyle name="計算 4 4" xfId="1602" xr:uid="{00000000-0005-0000-0000-000080030000}"/>
    <cellStyle name="計算 4 4 2" xfId="1603" xr:uid="{00000000-0005-0000-0000-000081030000}"/>
    <cellStyle name="計算 4 4 2 2" xfId="2286" xr:uid="{00000000-0005-0000-0000-000081030000}"/>
    <cellStyle name="計算 4 4 2 3" xfId="2341" xr:uid="{00000000-0005-0000-0000-000081030000}"/>
    <cellStyle name="計算 4 4 3" xfId="2285" xr:uid="{00000000-0005-0000-0000-000080030000}"/>
    <cellStyle name="計算 4 4 4" xfId="2340" xr:uid="{00000000-0005-0000-0000-000080030000}"/>
    <cellStyle name="計算 4 5" xfId="1604" xr:uid="{00000000-0005-0000-0000-000082030000}"/>
    <cellStyle name="計算 4 5 2" xfId="2287" xr:uid="{00000000-0005-0000-0000-000082030000}"/>
    <cellStyle name="計算 4 5 3" xfId="2342" xr:uid="{00000000-0005-0000-0000-000082030000}"/>
    <cellStyle name="計算 4 6" xfId="1605" xr:uid="{00000000-0005-0000-0000-000083030000}"/>
    <cellStyle name="計算 4 6 2" xfId="1606" xr:uid="{00000000-0005-0000-0000-000084030000}"/>
    <cellStyle name="計算 4 6 2 2" xfId="2289" xr:uid="{00000000-0005-0000-0000-000084030000}"/>
    <cellStyle name="計算 4 6 2 3" xfId="2344" xr:uid="{00000000-0005-0000-0000-000084030000}"/>
    <cellStyle name="計算 4 6 3" xfId="2288" xr:uid="{00000000-0005-0000-0000-000083030000}"/>
    <cellStyle name="計算 4 6 4" xfId="2343" xr:uid="{00000000-0005-0000-0000-000083030000}"/>
    <cellStyle name="計算 4 7" xfId="1949" xr:uid="{00000000-0005-0000-0000-000079030000}"/>
    <cellStyle name="計算 4 8" xfId="1822" xr:uid="{00000000-0005-0000-0000-000079030000}"/>
    <cellStyle name="計算 5" xfId="821" xr:uid="{00000000-0005-0000-0000-000085030000}"/>
    <cellStyle name="計算 5 2" xfId="1952" xr:uid="{00000000-0005-0000-0000-000085030000}"/>
    <cellStyle name="計算 5 3" xfId="1825" xr:uid="{00000000-0005-0000-0000-000085030000}"/>
    <cellStyle name="計算 6" xfId="822" xr:uid="{00000000-0005-0000-0000-000086030000}"/>
    <cellStyle name="計算 6 2" xfId="1953" xr:uid="{00000000-0005-0000-0000-000086030000}"/>
    <cellStyle name="計算 6 3" xfId="1826" xr:uid="{00000000-0005-0000-0000-000086030000}"/>
    <cellStyle name="計算 7" xfId="823" xr:uid="{00000000-0005-0000-0000-000087030000}"/>
    <cellStyle name="計算 7 2" xfId="1954" xr:uid="{00000000-0005-0000-0000-000087030000}"/>
    <cellStyle name="計算 7 3" xfId="1827" xr:uid="{00000000-0005-0000-0000-000087030000}"/>
    <cellStyle name="計算 8" xfId="824" xr:uid="{00000000-0005-0000-0000-000088030000}"/>
    <cellStyle name="計算 8 2" xfId="1955" xr:uid="{00000000-0005-0000-0000-000088030000}"/>
    <cellStyle name="計算 8 3" xfId="1828" xr:uid="{00000000-0005-0000-0000-000088030000}"/>
    <cellStyle name="計算 9" xfId="825" xr:uid="{00000000-0005-0000-0000-000089030000}"/>
    <cellStyle name="計算 9 2" xfId="1956" xr:uid="{00000000-0005-0000-0000-000089030000}"/>
    <cellStyle name="計算 9 3" xfId="1829" xr:uid="{00000000-0005-0000-0000-000089030000}"/>
    <cellStyle name="警告文 10" xfId="826" xr:uid="{00000000-0005-0000-0000-00008A030000}"/>
    <cellStyle name="警告文 11" xfId="827" xr:uid="{00000000-0005-0000-0000-00008B030000}"/>
    <cellStyle name="警告文 12" xfId="828" xr:uid="{00000000-0005-0000-0000-00008C030000}"/>
    <cellStyle name="警告文 13" xfId="829" xr:uid="{00000000-0005-0000-0000-00008D030000}"/>
    <cellStyle name="警告文 14" xfId="830" xr:uid="{00000000-0005-0000-0000-00008E030000}"/>
    <cellStyle name="警告文 15" xfId="831" xr:uid="{00000000-0005-0000-0000-00008F030000}"/>
    <cellStyle name="警告文 16" xfId="832" xr:uid="{00000000-0005-0000-0000-000090030000}"/>
    <cellStyle name="警告文 17" xfId="833" xr:uid="{00000000-0005-0000-0000-000091030000}"/>
    <cellStyle name="警告文 18" xfId="834" xr:uid="{00000000-0005-0000-0000-000092030000}"/>
    <cellStyle name="警告文 19" xfId="835" xr:uid="{00000000-0005-0000-0000-000093030000}"/>
    <cellStyle name="警告文 2" xfId="836" xr:uid="{00000000-0005-0000-0000-000094030000}"/>
    <cellStyle name="警告文 2 2" xfId="837" xr:uid="{00000000-0005-0000-0000-000095030000}"/>
    <cellStyle name="警告文 20" xfId="838" xr:uid="{00000000-0005-0000-0000-000096030000}"/>
    <cellStyle name="警告文 21" xfId="839" xr:uid="{00000000-0005-0000-0000-000097030000}"/>
    <cellStyle name="警告文 22" xfId="840" xr:uid="{00000000-0005-0000-0000-000098030000}"/>
    <cellStyle name="警告文 23" xfId="841" xr:uid="{00000000-0005-0000-0000-000099030000}"/>
    <cellStyle name="警告文 24" xfId="842" xr:uid="{00000000-0005-0000-0000-00009A030000}"/>
    <cellStyle name="警告文 25" xfId="843" xr:uid="{00000000-0005-0000-0000-00009B030000}"/>
    <cellStyle name="警告文 3" xfId="844" xr:uid="{00000000-0005-0000-0000-00009C030000}"/>
    <cellStyle name="警告文 3 2" xfId="845" xr:uid="{00000000-0005-0000-0000-00009D030000}"/>
    <cellStyle name="警告文 4" xfId="846" xr:uid="{00000000-0005-0000-0000-00009E030000}"/>
    <cellStyle name="警告文 5" xfId="847" xr:uid="{00000000-0005-0000-0000-00009F030000}"/>
    <cellStyle name="警告文 6" xfId="848" xr:uid="{00000000-0005-0000-0000-0000A0030000}"/>
    <cellStyle name="警告文 7" xfId="849" xr:uid="{00000000-0005-0000-0000-0000A1030000}"/>
    <cellStyle name="警告文 8" xfId="850" xr:uid="{00000000-0005-0000-0000-0000A2030000}"/>
    <cellStyle name="警告文 9" xfId="851" xr:uid="{00000000-0005-0000-0000-0000A3030000}"/>
    <cellStyle name="桁区切り" xfId="1" builtinId="6"/>
    <cellStyle name="桁区切り 2" xfId="852" xr:uid="{00000000-0005-0000-0000-0000A5030000}"/>
    <cellStyle name="桁区切り 2 2" xfId="853" xr:uid="{00000000-0005-0000-0000-0000A6030000}"/>
    <cellStyle name="桁区切り 2 2 2" xfId="854" xr:uid="{00000000-0005-0000-0000-0000A7030000}"/>
    <cellStyle name="桁区切り 2 2 2 2" xfId="1607" xr:uid="{00000000-0005-0000-0000-0000A8030000}"/>
    <cellStyle name="桁区切り 2 2 2 2 2" xfId="1608" xr:uid="{00000000-0005-0000-0000-0000A9030000}"/>
    <cellStyle name="桁区切り 2 2 2 3" xfId="1609" xr:uid="{00000000-0005-0000-0000-0000AA030000}"/>
    <cellStyle name="桁区切り 2 2 3" xfId="1610" xr:uid="{00000000-0005-0000-0000-0000AB030000}"/>
    <cellStyle name="桁区切り 2 2 3 2" xfId="1611" xr:uid="{00000000-0005-0000-0000-0000AC030000}"/>
    <cellStyle name="桁区切り 2 2 3 2 2" xfId="1612" xr:uid="{00000000-0005-0000-0000-0000AD030000}"/>
    <cellStyle name="桁区切り 2 2 3 3" xfId="1613" xr:uid="{00000000-0005-0000-0000-0000AE030000}"/>
    <cellStyle name="桁区切り 2 2 3 3 2" xfId="1614" xr:uid="{00000000-0005-0000-0000-0000AF030000}"/>
    <cellStyle name="桁区切り 2 2 3 4" xfId="1615" xr:uid="{00000000-0005-0000-0000-0000B0030000}"/>
    <cellStyle name="桁区切り 2 2 4" xfId="1616" xr:uid="{00000000-0005-0000-0000-0000B1030000}"/>
    <cellStyle name="桁区切り 2 3" xfId="855" xr:uid="{00000000-0005-0000-0000-0000B2030000}"/>
    <cellStyle name="桁区切り 2 3 2" xfId="1617" xr:uid="{00000000-0005-0000-0000-0000B3030000}"/>
    <cellStyle name="桁区切り 2 3 2 2" xfId="1618" xr:uid="{00000000-0005-0000-0000-0000B4030000}"/>
    <cellStyle name="桁区切り 2 3 3" xfId="1619" xr:uid="{00000000-0005-0000-0000-0000B5030000}"/>
    <cellStyle name="桁区切り 2 4" xfId="1416" xr:uid="{00000000-0005-0000-0000-0000B6030000}"/>
    <cellStyle name="桁区切り 2 5" xfId="1417" xr:uid="{00000000-0005-0000-0000-0000B7030000}"/>
    <cellStyle name="桁区切り 2 5 2" xfId="1418" xr:uid="{00000000-0005-0000-0000-0000B8030000}"/>
    <cellStyle name="桁区切り 2 5 3" xfId="1419" xr:uid="{00000000-0005-0000-0000-0000B9030000}"/>
    <cellStyle name="桁区切り 2 5 3 2" xfId="1420" xr:uid="{00000000-0005-0000-0000-0000BA030000}"/>
    <cellStyle name="桁区切り 2 6" xfId="1421" xr:uid="{00000000-0005-0000-0000-0000BB030000}"/>
    <cellStyle name="桁区切り 2 6 2" xfId="1620" xr:uid="{00000000-0005-0000-0000-0000BC030000}"/>
    <cellStyle name="桁区切り 2 7" xfId="1422" xr:uid="{00000000-0005-0000-0000-0000BD030000}"/>
    <cellStyle name="桁区切り 2 8" xfId="1423" xr:uid="{00000000-0005-0000-0000-0000BE030000}"/>
    <cellStyle name="桁区切り 2 8 2" xfId="1424" xr:uid="{00000000-0005-0000-0000-0000BF030000}"/>
    <cellStyle name="桁区切り 2 8 2 2" xfId="1425" xr:uid="{00000000-0005-0000-0000-0000C0030000}"/>
    <cellStyle name="桁区切り 2 8 2 2 2" xfId="1426" xr:uid="{00000000-0005-0000-0000-0000C1030000}"/>
    <cellStyle name="桁区切り 2 8 2 2 2 2" xfId="1427" xr:uid="{00000000-0005-0000-0000-0000C2030000}"/>
    <cellStyle name="桁区切り 2 8 2 2 2 2 2" xfId="1428" xr:uid="{00000000-0005-0000-0000-0000C3030000}"/>
    <cellStyle name="桁区切り 2 8 2 3" xfId="1429" xr:uid="{00000000-0005-0000-0000-0000C4030000}"/>
    <cellStyle name="桁区切り 2 8 2 3 2" xfId="1430" xr:uid="{00000000-0005-0000-0000-0000C5030000}"/>
    <cellStyle name="桁区切り 2 8 2 3 2 2" xfId="1431" xr:uid="{00000000-0005-0000-0000-0000C6030000}"/>
    <cellStyle name="桁区切り 2 9" xfId="1621" xr:uid="{00000000-0005-0000-0000-0000C7030000}"/>
    <cellStyle name="桁区切り 3" xfId="856" xr:uid="{00000000-0005-0000-0000-0000C8030000}"/>
    <cellStyle name="桁区切り 3 2" xfId="857" xr:uid="{00000000-0005-0000-0000-0000C9030000}"/>
    <cellStyle name="桁区切り 3 3" xfId="1622" xr:uid="{00000000-0005-0000-0000-0000CA030000}"/>
    <cellStyle name="桁区切り 3 3 2" xfId="1623" xr:uid="{00000000-0005-0000-0000-0000CB030000}"/>
    <cellStyle name="桁区切り 3 3 2 2" xfId="1624" xr:uid="{00000000-0005-0000-0000-0000CC030000}"/>
    <cellStyle name="桁区切り 3 3 3" xfId="1625" xr:uid="{00000000-0005-0000-0000-0000CD030000}"/>
    <cellStyle name="桁区切り 3 4" xfId="1626" xr:uid="{00000000-0005-0000-0000-0000CE030000}"/>
    <cellStyle name="桁区切り 3 4 2" xfId="1627" xr:uid="{00000000-0005-0000-0000-0000CF030000}"/>
    <cellStyle name="桁区切り 3 5" xfId="1432" xr:uid="{00000000-0005-0000-0000-0000D0030000}"/>
    <cellStyle name="桁区切り 4" xfId="858" xr:uid="{00000000-0005-0000-0000-0000D1030000}"/>
    <cellStyle name="桁区切り 4 2" xfId="1433" xr:uid="{00000000-0005-0000-0000-0000D2030000}"/>
    <cellStyle name="桁区切り 4 2 2" xfId="1628" xr:uid="{00000000-0005-0000-0000-0000D3030000}"/>
    <cellStyle name="桁区切り 4 2 2 2" xfId="1629" xr:uid="{00000000-0005-0000-0000-0000D4030000}"/>
    <cellStyle name="桁区切り 4 2 3" xfId="1630" xr:uid="{00000000-0005-0000-0000-0000D5030000}"/>
    <cellStyle name="桁区切り 4 3" xfId="1631" xr:uid="{00000000-0005-0000-0000-0000D6030000}"/>
    <cellStyle name="桁区切り 4 3 2" xfId="1632" xr:uid="{00000000-0005-0000-0000-0000D7030000}"/>
    <cellStyle name="桁区切り 4 4" xfId="1633" xr:uid="{00000000-0005-0000-0000-0000D8030000}"/>
    <cellStyle name="桁区切り 5" xfId="1434" xr:uid="{00000000-0005-0000-0000-0000D9030000}"/>
    <cellStyle name="桁区切り 5 2" xfId="1634" xr:uid="{00000000-0005-0000-0000-0000DA030000}"/>
    <cellStyle name="桁区切り 5 2 2" xfId="1635" xr:uid="{00000000-0005-0000-0000-0000DB030000}"/>
    <cellStyle name="桁区切り 5 3" xfId="1636" xr:uid="{00000000-0005-0000-0000-0000DC030000}"/>
    <cellStyle name="桁区切り 6" xfId="1435" xr:uid="{00000000-0005-0000-0000-0000DD030000}"/>
    <cellStyle name="桁区切り 7" xfId="1436" xr:uid="{00000000-0005-0000-0000-0000DE030000}"/>
    <cellStyle name="桁区切り 8" xfId="1437" xr:uid="{00000000-0005-0000-0000-0000DF030000}"/>
    <cellStyle name="桁区切り 8 2" xfId="1438" xr:uid="{00000000-0005-0000-0000-0000E0030000}"/>
    <cellStyle name="桁区切り 9" xfId="1637" xr:uid="{00000000-0005-0000-0000-0000E1030000}"/>
    <cellStyle name="桁区切り 9 2" xfId="1638" xr:uid="{00000000-0005-0000-0000-0000E2030000}"/>
    <cellStyle name="桁区切り 9 2 2" xfId="1639" xr:uid="{00000000-0005-0000-0000-0000E3030000}"/>
    <cellStyle name="見出し 1 10" xfId="859" xr:uid="{00000000-0005-0000-0000-0000E4030000}"/>
    <cellStyle name="見出し 1 11" xfId="860" xr:uid="{00000000-0005-0000-0000-0000E5030000}"/>
    <cellStyle name="見出し 1 12" xfId="861" xr:uid="{00000000-0005-0000-0000-0000E6030000}"/>
    <cellStyle name="見出し 1 13" xfId="862" xr:uid="{00000000-0005-0000-0000-0000E7030000}"/>
    <cellStyle name="見出し 1 14" xfId="863" xr:uid="{00000000-0005-0000-0000-0000E8030000}"/>
    <cellStyle name="見出し 1 15" xfId="864" xr:uid="{00000000-0005-0000-0000-0000E9030000}"/>
    <cellStyle name="見出し 1 16" xfId="865" xr:uid="{00000000-0005-0000-0000-0000EA030000}"/>
    <cellStyle name="見出し 1 17" xfId="866" xr:uid="{00000000-0005-0000-0000-0000EB030000}"/>
    <cellStyle name="見出し 1 18" xfId="867" xr:uid="{00000000-0005-0000-0000-0000EC030000}"/>
    <cellStyle name="見出し 1 19" xfId="868" xr:uid="{00000000-0005-0000-0000-0000ED030000}"/>
    <cellStyle name="見出し 1 2" xfId="869" xr:uid="{00000000-0005-0000-0000-0000EE030000}"/>
    <cellStyle name="見出し 1 2 2" xfId="870" xr:uid="{00000000-0005-0000-0000-0000EF030000}"/>
    <cellStyle name="見出し 1 20" xfId="871" xr:uid="{00000000-0005-0000-0000-0000F0030000}"/>
    <cellStyle name="見出し 1 21" xfId="872" xr:uid="{00000000-0005-0000-0000-0000F1030000}"/>
    <cellStyle name="見出し 1 22" xfId="873" xr:uid="{00000000-0005-0000-0000-0000F2030000}"/>
    <cellStyle name="見出し 1 23" xfId="874" xr:uid="{00000000-0005-0000-0000-0000F3030000}"/>
    <cellStyle name="見出し 1 24" xfId="875" xr:uid="{00000000-0005-0000-0000-0000F4030000}"/>
    <cellStyle name="見出し 1 25" xfId="876" xr:uid="{00000000-0005-0000-0000-0000F5030000}"/>
    <cellStyle name="見出し 1 3" xfId="877" xr:uid="{00000000-0005-0000-0000-0000F6030000}"/>
    <cellStyle name="見出し 1 3 2" xfId="878" xr:uid="{00000000-0005-0000-0000-0000F7030000}"/>
    <cellStyle name="見出し 1 4" xfId="879" xr:uid="{00000000-0005-0000-0000-0000F8030000}"/>
    <cellStyle name="見出し 1 5" xfId="880" xr:uid="{00000000-0005-0000-0000-0000F9030000}"/>
    <cellStyle name="見出し 1 6" xfId="881" xr:uid="{00000000-0005-0000-0000-0000FA030000}"/>
    <cellStyle name="見出し 1 7" xfId="882" xr:uid="{00000000-0005-0000-0000-0000FB030000}"/>
    <cellStyle name="見出し 1 8" xfId="883" xr:uid="{00000000-0005-0000-0000-0000FC030000}"/>
    <cellStyle name="見出し 1 9" xfId="884" xr:uid="{00000000-0005-0000-0000-0000FD030000}"/>
    <cellStyle name="見出し 2 10" xfId="885" xr:uid="{00000000-0005-0000-0000-0000FE030000}"/>
    <cellStyle name="見出し 2 11" xfId="886" xr:uid="{00000000-0005-0000-0000-0000FF030000}"/>
    <cellStyle name="見出し 2 12" xfId="887" xr:uid="{00000000-0005-0000-0000-000000040000}"/>
    <cellStyle name="見出し 2 13" xfId="888" xr:uid="{00000000-0005-0000-0000-000001040000}"/>
    <cellStyle name="見出し 2 14" xfId="889" xr:uid="{00000000-0005-0000-0000-000002040000}"/>
    <cellStyle name="見出し 2 15" xfId="890" xr:uid="{00000000-0005-0000-0000-000003040000}"/>
    <cellStyle name="見出し 2 16" xfId="891" xr:uid="{00000000-0005-0000-0000-000004040000}"/>
    <cellStyle name="見出し 2 17" xfId="892" xr:uid="{00000000-0005-0000-0000-000005040000}"/>
    <cellStyle name="見出し 2 18" xfId="893" xr:uid="{00000000-0005-0000-0000-000006040000}"/>
    <cellStyle name="見出し 2 19" xfId="894" xr:uid="{00000000-0005-0000-0000-000007040000}"/>
    <cellStyle name="見出し 2 2" xfId="895" xr:uid="{00000000-0005-0000-0000-000008040000}"/>
    <cellStyle name="見出し 2 2 2" xfId="896" xr:uid="{00000000-0005-0000-0000-000009040000}"/>
    <cellStyle name="見出し 2 20" xfId="897" xr:uid="{00000000-0005-0000-0000-00000A040000}"/>
    <cellStyle name="見出し 2 21" xfId="898" xr:uid="{00000000-0005-0000-0000-00000B040000}"/>
    <cellStyle name="見出し 2 22" xfId="899" xr:uid="{00000000-0005-0000-0000-00000C040000}"/>
    <cellStyle name="見出し 2 23" xfId="900" xr:uid="{00000000-0005-0000-0000-00000D040000}"/>
    <cellStyle name="見出し 2 24" xfId="901" xr:uid="{00000000-0005-0000-0000-00000E040000}"/>
    <cellStyle name="見出し 2 25" xfId="902" xr:uid="{00000000-0005-0000-0000-00000F040000}"/>
    <cellStyle name="見出し 2 3" xfId="903" xr:uid="{00000000-0005-0000-0000-000010040000}"/>
    <cellStyle name="見出し 2 3 2" xfId="904" xr:uid="{00000000-0005-0000-0000-000011040000}"/>
    <cellStyle name="見出し 2 4" xfId="905" xr:uid="{00000000-0005-0000-0000-000012040000}"/>
    <cellStyle name="見出し 2 5" xfId="906" xr:uid="{00000000-0005-0000-0000-000013040000}"/>
    <cellStyle name="見出し 2 6" xfId="907" xr:uid="{00000000-0005-0000-0000-000014040000}"/>
    <cellStyle name="見出し 2 7" xfId="908" xr:uid="{00000000-0005-0000-0000-000015040000}"/>
    <cellStyle name="見出し 2 8" xfId="909" xr:uid="{00000000-0005-0000-0000-000016040000}"/>
    <cellStyle name="見出し 2 9" xfId="910" xr:uid="{00000000-0005-0000-0000-000017040000}"/>
    <cellStyle name="見出し 3 10" xfId="911" xr:uid="{00000000-0005-0000-0000-000018040000}"/>
    <cellStyle name="見出し 3 11" xfId="912" xr:uid="{00000000-0005-0000-0000-000019040000}"/>
    <cellStyle name="見出し 3 12" xfId="913" xr:uid="{00000000-0005-0000-0000-00001A040000}"/>
    <cellStyle name="見出し 3 13" xfId="914" xr:uid="{00000000-0005-0000-0000-00001B040000}"/>
    <cellStyle name="見出し 3 14" xfId="915" xr:uid="{00000000-0005-0000-0000-00001C040000}"/>
    <cellStyle name="見出し 3 15" xfId="916" xr:uid="{00000000-0005-0000-0000-00001D040000}"/>
    <cellStyle name="見出し 3 16" xfId="917" xr:uid="{00000000-0005-0000-0000-00001E040000}"/>
    <cellStyle name="見出し 3 17" xfId="918" xr:uid="{00000000-0005-0000-0000-00001F040000}"/>
    <cellStyle name="見出し 3 18" xfId="919" xr:uid="{00000000-0005-0000-0000-000020040000}"/>
    <cellStyle name="見出し 3 19" xfId="920" xr:uid="{00000000-0005-0000-0000-000021040000}"/>
    <cellStyle name="見出し 3 2" xfId="921" xr:uid="{00000000-0005-0000-0000-000022040000}"/>
    <cellStyle name="見出し 3 2 2" xfId="922" xr:uid="{00000000-0005-0000-0000-000023040000}"/>
    <cellStyle name="見出し 3 20" xfId="923" xr:uid="{00000000-0005-0000-0000-000024040000}"/>
    <cellStyle name="見出し 3 21" xfId="924" xr:uid="{00000000-0005-0000-0000-000025040000}"/>
    <cellStyle name="見出し 3 22" xfId="925" xr:uid="{00000000-0005-0000-0000-000026040000}"/>
    <cellStyle name="見出し 3 23" xfId="926" xr:uid="{00000000-0005-0000-0000-000027040000}"/>
    <cellStyle name="見出し 3 24" xfId="927" xr:uid="{00000000-0005-0000-0000-000028040000}"/>
    <cellStyle name="見出し 3 25" xfId="928" xr:uid="{00000000-0005-0000-0000-000029040000}"/>
    <cellStyle name="見出し 3 3" xfId="929" xr:uid="{00000000-0005-0000-0000-00002A040000}"/>
    <cellStyle name="見出し 3 3 2" xfId="930" xr:uid="{00000000-0005-0000-0000-00002B040000}"/>
    <cellStyle name="見出し 3 4" xfId="931" xr:uid="{00000000-0005-0000-0000-00002C040000}"/>
    <cellStyle name="見出し 3 5" xfId="932" xr:uid="{00000000-0005-0000-0000-00002D040000}"/>
    <cellStyle name="見出し 3 6" xfId="933" xr:uid="{00000000-0005-0000-0000-00002E040000}"/>
    <cellStyle name="見出し 3 7" xfId="934" xr:uid="{00000000-0005-0000-0000-00002F040000}"/>
    <cellStyle name="見出し 3 8" xfId="935" xr:uid="{00000000-0005-0000-0000-000030040000}"/>
    <cellStyle name="見出し 3 9" xfId="936" xr:uid="{00000000-0005-0000-0000-000031040000}"/>
    <cellStyle name="見出し 4 10" xfId="937" xr:uid="{00000000-0005-0000-0000-000032040000}"/>
    <cellStyle name="見出し 4 11" xfId="938" xr:uid="{00000000-0005-0000-0000-000033040000}"/>
    <cellStyle name="見出し 4 12" xfId="939" xr:uid="{00000000-0005-0000-0000-000034040000}"/>
    <cellStyle name="見出し 4 13" xfId="940" xr:uid="{00000000-0005-0000-0000-000035040000}"/>
    <cellStyle name="見出し 4 14" xfId="941" xr:uid="{00000000-0005-0000-0000-000036040000}"/>
    <cellStyle name="見出し 4 15" xfId="942" xr:uid="{00000000-0005-0000-0000-000037040000}"/>
    <cellStyle name="見出し 4 16" xfId="943" xr:uid="{00000000-0005-0000-0000-000038040000}"/>
    <cellStyle name="見出し 4 17" xfId="944" xr:uid="{00000000-0005-0000-0000-000039040000}"/>
    <cellStyle name="見出し 4 18" xfId="945" xr:uid="{00000000-0005-0000-0000-00003A040000}"/>
    <cellStyle name="見出し 4 19" xfId="946" xr:uid="{00000000-0005-0000-0000-00003B040000}"/>
    <cellStyle name="見出し 4 2" xfId="947" xr:uid="{00000000-0005-0000-0000-00003C040000}"/>
    <cellStyle name="見出し 4 2 2" xfId="948" xr:uid="{00000000-0005-0000-0000-00003D040000}"/>
    <cellStyle name="見出し 4 20" xfId="949" xr:uid="{00000000-0005-0000-0000-00003E040000}"/>
    <cellStyle name="見出し 4 21" xfId="950" xr:uid="{00000000-0005-0000-0000-00003F040000}"/>
    <cellStyle name="見出し 4 22" xfId="951" xr:uid="{00000000-0005-0000-0000-000040040000}"/>
    <cellStyle name="見出し 4 23" xfId="952" xr:uid="{00000000-0005-0000-0000-000041040000}"/>
    <cellStyle name="見出し 4 24" xfId="953" xr:uid="{00000000-0005-0000-0000-000042040000}"/>
    <cellStyle name="見出し 4 25" xfId="954" xr:uid="{00000000-0005-0000-0000-000043040000}"/>
    <cellStyle name="見出し 4 3" xfId="955" xr:uid="{00000000-0005-0000-0000-000044040000}"/>
    <cellStyle name="見出し 4 3 2" xfId="956" xr:uid="{00000000-0005-0000-0000-000045040000}"/>
    <cellStyle name="見出し 4 4" xfId="957" xr:uid="{00000000-0005-0000-0000-000046040000}"/>
    <cellStyle name="見出し 4 5" xfId="958" xr:uid="{00000000-0005-0000-0000-000047040000}"/>
    <cellStyle name="見出し 4 6" xfId="959" xr:uid="{00000000-0005-0000-0000-000048040000}"/>
    <cellStyle name="見出し 4 7" xfId="960" xr:uid="{00000000-0005-0000-0000-000049040000}"/>
    <cellStyle name="見出し 4 8" xfId="961" xr:uid="{00000000-0005-0000-0000-00004A040000}"/>
    <cellStyle name="見出し 4 9" xfId="962" xr:uid="{00000000-0005-0000-0000-00004B040000}"/>
    <cellStyle name="集計 10" xfId="963" xr:uid="{00000000-0005-0000-0000-00004C040000}"/>
    <cellStyle name="集計 10 2" xfId="1983" xr:uid="{00000000-0005-0000-0000-00004C040000}"/>
    <cellStyle name="集計 10 3" xfId="1747" xr:uid="{00000000-0005-0000-0000-00004C040000}"/>
    <cellStyle name="集計 11" xfId="964" xr:uid="{00000000-0005-0000-0000-00004D040000}"/>
    <cellStyle name="集計 11 2" xfId="1984" xr:uid="{00000000-0005-0000-0000-00004D040000}"/>
    <cellStyle name="集計 11 3" xfId="1748" xr:uid="{00000000-0005-0000-0000-00004D040000}"/>
    <cellStyle name="集計 12" xfId="965" xr:uid="{00000000-0005-0000-0000-00004E040000}"/>
    <cellStyle name="集計 12 2" xfId="1985" xr:uid="{00000000-0005-0000-0000-00004E040000}"/>
    <cellStyle name="集計 12 3" xfId="1749" xr:uid="{00000000-0005-0000-0000-00004E040000}"/>
    <cellStyle name="集計 13" xfId="966" xr:uid="{00000000-0005-0000-0000-00004F040000}"/>
    <cellStyle name="集計 13 2" xfId="1986" xr:uid="{00000000-0005-0000-0000-00004F040000}"/>
    <cellStyle name="集計 13 3" xfId="2243" xr:uid="{00000000-0005-0000-0000-00004F040000}"/>
    <cellStyle name="集計 14" xfId="967" xr:uid="{00000000-0005-0000-0000-000050040000}"/>
    <cellStyle name="集計 14 2" xfId="1987" xr:uid="{00000000-0005-0000-0000-000050040000}"/>
    <cellStyle name="集計 14 3" xfId="2244" xr:uid="{00000000-0005-0000-0000-000050040000}"/>
    <cellStyle name="集計 15" xfId="968" xr:uid="{00000000-0005-0000-0000-000051040000}"/>
    <cellStyle name="集計 15 2" xfId="1988" xr:uid="{00000000-0005-0000-0000-000051040000}"/>
    <cellStyle name="集計 15 3" xfId="2391" xr:uid="{00000000-0005-0000-0000-000051040000}"/>
    <cellStyle name="集計 16" xfId="969" xr:uid="{00000000-0005-0000-0000-000052040000}"/>
    <cellStyle name="集計 16 2" xfId="1989" xr:uid="{00000000-0005-0000-0000-000052040000}"/>
    <cellStyle name="集計 16 3" xfId="2390" xr:uid="{00000000-0005-0000-0000-000052040000}"/>
    <cellStyle name="集計 17" xfId="970" xr:uid="{00000000-0005-0000-0000-000053040000}"/>
    <cellStyle name="集計 17 2" xfId="1990" xr:uid="{00000000-0005-0000-0000-000053040000}"/>
    <cellStyle name="集計 17 3" xfId="2389" xr:uid="{00000000-0005-0000-0000-000053040000}"/>
    <cellStyle name="集計 18" xfId="971" xr:uid="{00000000-0005-0000-0000-000054040000}"/>
    <cellStyle name="集計 18 2" xfId="1991" xr:uid="{00000000-0005-0000-0000-000054040000}"/>
    <cellStyle name="集計 18 3" xfId="2388" xr:uid="{00000000-0005-0000-0000-000054040000}"/>
    <cellStyle name="集計 19" xfId="972" xr:uid="{00000000-0005-0000-0000-000055040000}"/>
    <cellStyle name="集計 19 2" xfId="1992" xr:uid="{00000000-0005-0000-0000-000055040000}"/>
    <cellStyle name="集計 19 3" xfId="2387" xr:uid="{00000000-0005-0000-0000-000055040000}"/>
    <cellStyle name="集計 2" xfId="973" xr:uid="{00000000-0005-0000-0000-000056040000}"/>
    <cellStyle name="集計 2 2" xfId="974" xr:uid="{00000000-0005-0000-0000-000057040000}"/>
    <cellStyle name="集計 2 2 2" xfId="975" xr:uid="{00000000-0005-0000-0000-000058040000}"/>
    <cellStyle name="集計 2 2 2 2" xfId="1439" xr:uid="{00000000-0005-0000-0000-000059040000}"/>
    <cellStyle name="集計 2 2 2 2 2" xfId="1440" xr:uid="{00000000-0005-0000-0000-00005A040000}"/>
    <cellStyle name="集計 2 2 2 2 2 2" xfId="2206" xr:uid="{00000000-0005-0000-0000-00005A040000}"/>
    <cellStyle name="集計 2 2 2 2 2 3" xfId="2104" xr:uid="{00000000-0005-0000-0000-00005A040000}"/>
    <cellStyle name="集計 2 2 2 2 3" xfId="2205" xr:uid="{00000000-0005-0000-0000-000059040000}"/>
    <cellStyle name="集計 2 2 2 2 4" xfId="2103" xr:uid="{00000000-0005-0000-0000-000059040000}"/>
    <cellStyle name="集計 2 2 2 3" xfId="1441" xr:uid="{00000000-0005-0000-0000-00005B040000}"/>
    <cellStyle name="集計 2 2 2 3 2" xfId="2207" xr:uid="{00000000-0005-0000-0000-00005B040000}"/>
    <cellStyle name="集計 2 2 2 3 3" xfId="2105" xr:uid="{00000000-0005-0000-0000-00005B040000}"/>
    <cellStyle name="集計 2 2 2 4" xfId="1995" xr:uid="{00000000-0005-0000-0000-000058040000}"/>
    <cellStyle name="集計 2 2 2 5" xfId="1751" xr:uid="{00000000-0005-0000-0000-000058040000}"/>
    <cellStyle name="集計 2 2 3" xfId="976" xr:uid="{00000000-0005-0000-0000-00005C040000}"/>
    <cellStyle name="集計 2 2 3 2" xfId="1442" xr:uid="{00000000-0005-0000-0000-00005D040000}"/>
    <cellStyle name="集計 2 2 3 2 2" xfId="2208" xr:uid="{00000000-0005-0000-0000-00005D040000}"/>
    <cellStyle name="集計 2 2 3 2 3" xfId="2106" xr:uid="{00000000-0005-0000-0000-00005D040000}"/>
    <cellStyle name="集計 2 2 3 3" xfId="1996" xr:uid="{00000000-0005-0000-0000-00005C040000}"/>
    <cellStyle name="集計 2 2 3 4" xfId="1752" xr:uid="{00000000-0005-0000-0000-00005C040000}"/>
    <cellStyle name="集計 2 2 4" xfId="1640" xr:uid="{00000000-0005-0000-0000-00005E040000}"/>
    <cellStyle name="集計 2 2 4 2" xfId="1641" xr:uid="{00000000-0005-0000-0000-00005F040000}"/>
    <cellStyle name="集計 2 2 4 2 2" xfId="2291" xr:uid="{00000000-0005-0000-0000-00005F040000}"/>
    <cellStyle name="集計 2 2 4 2 3" xfId="2158" xr:uid="{00000000-0005-0000-0000-00005F040000}"/>
    <cellStyle name="集計 2 2 4 3" xfId="2290" xr:uid="{00000000-0005-0000-0000-00005E040000}"/>
    <cellStyle name="集計 2 2 4 4" xfId="2157" xr:uid="{00000000-0005-0000-0000-00005E040000}"/>
    <cellStyle name="集計 2 2 5" xfId="1642" xr:uid="{00000000-0005-0000-0000-000060040000}"/>
    <cellStyle name="集計 2 2 5 2" xfId="1643" xr:uid="{00000000-0005-0000-0000-000061040000}"/>
    <cellStyle name="集計 2 2 5 2 2" xfId="2293" xr:uid="{00000000-0005-0000-0000-000061040000}"/>
    <cellStyle name="集計 2 2 5 2 3" xfId="2160" xr:uid="{00000000-0005-0000-0000-000061040000}"/>
    <cellStyle name="集計 2 2 5 3" xfId="2292" xr:uid="{00000000-0005-0000-0000-000060040000}"/>
    <cellStyle name="集計 2 2 5 4" xfId="2159" xr:uid="{00000000-0005-0000-0000-000060040000}"/>
    <cellStyle name="集計 2 2 6" xfId="1644" xr:uid="{00000000-0005-0000-0000-000062040000}"/>
    <cellStyle name="集計 2 2 6 2" xfId="2294" xr:uid="{00000000-0005-0000-0000-000062040000}"/>
    <cellStyle name="集計 2 2 6 3" xfId="2345" xr:uid="{00000000-0005-0000-0000-000062040000}"/>
    <cellStyle name="集計 2 2 7" xfId="1994" xr:uid="{00000000-0005-0000-0000-000057040000}"/>
    <cellStyle name="集計 2 2 8" xfId="2245" xr:uid="{00000000-0005-0000-0000-000057040000}"/>
    <cellStyle name="集計 2 3" xfId="1993" xr:uid="{00000000-0005-0000-0000-000056040000}"/>
    <cellStyle name="集計 2 4" xfId="1750" xr:uid="{00000000-0005-0000-0000-000056040000}"/>
    <cellStyle name="集計 20" xfId="977" xr:uid="{00000000-0005-0000-0000-000063040000}"/>
    <cellStyle name="集計 20 2" xfId="1997" xr:uid="{00000000-0005-0000-0000-000063040000}"/>
    <cellStyle name="集計 20 3" xfId="1753" xr:uid="{00000000-0005-0000-0000-000063040000}"/>
    <cellStyle name="集計 21" xfId="978" xr:uid="{00000000-0005-0000-0000-000064040000}"/>
    <cellStyle name="集計 21 2" xfId="1998" xr:uid="{00000000-0005-0000-0000-000064040000}"/>
    <cellStyle name="集計 21 3" xfId="1856" xr:uid="{00000000-0005-0000-0000-000064040000}"/>
    <cellStyle name="集計 22" xfId="979" xr:uid="{00000000-0005-0000-0000-000065040000}"/>
    <cellStyle name="集計 22 2" xfId="1999" xr:uid="{00000000-0005-0000-0000-000065040000}"/>
    <cellStyle name="集計 22 3" xfId="2246" xr:uid="{00000000-0005-0000-0000-000065040000}"/>
    <cellStyle name="集計 23" xfId="980" xr:uid="{00000000-0005-0000-0000-000066040000}"/>
    <cellStyle name="集計 23 2" xfId="2000" xr:uid="{00000000-0005-0000-0000-000066040000}"/>
    <cellStyle name="集計 23 3" xfId="2247" xr:uid="{00000000-0005-0000-0000-000066040000}"/>
    <cellStyle name="集計 24" xfId="981" xr:uid="{00000000-0005-0000-0000-000067040000}"/>
    <cellStyle name="集計 24 2" xfId="2001" xr:uid="{00000000-0005-0000-0000-000067040000}"/>
    <cellStyle name="集計 24 3" xfId="2248" xr:uid="{00000000-0005-0000-0000-000067040000}"/>
    <cellStyle name="集計 25" xfId="982" xr:uid="{00000000-0005-0000-0000-000068040000}"/>
    <cellStyle name="集計 25 2" xfId="2002" xr:uid="{00000000-0005-0000-0000-000068040000}"/>
    <cellStyle name="集計 25 3" xfId="2249" xr:uid="{00000000-0005-0000-0000-000068040000}"/>
    <cellStyle name="集計 3" xfId="983" xr:uid="{00000000-0005-0000-0000-000069040000}"/>
    <cellStyle name="集計 3 2" xfId="984" xr:uid="{00000000-0005-0000-0000-00006A040000}"/>
    <cellStyle name="集計 3 2 2" xfId="1443" xr:uid="{00000000-0005-0000-0000-00006B040000}"/>
    <cellStyle name="集計 3 2 2 2" xfId="1444" xr:uid="{00000000-0005-0000-0000-00006C040000}"/>
    <cellStyle name="集計 3 2 2 2 2" xfId="2210" xr:uid="{00000000-0005-0000-0000-00006C040000}"/>
    <cellStyle name="集計 3 2 2 2 3" xfId="2108" xr:uid="{00000000-0005-0000-0000-00006C040000}"/>
    <cellStyle name="集計 3 2 2 3" xfId="2209" xr:uid="{00000000-0005-0000-0000-00006B040000}"/>
    <cellStyle name="集計 3 2 2 4" xfId="2107" xr:uid="{00000000-0005-0000-0000-00006B040000}"/>
    <cellStyle name="集計 3 2 3" xfId="1445" xr:uid="{00000000-0005-0000-0000-00006D040000}"/>
    <cellStyle name="集計 3 2 3 2" xfId="2211" xr:uid="{00000000-0005-0000-0000-00006D040000}"/>
    <cellStyle name="集計 3 2 3 3" xfId="2109" xr:uid="{00000000-0005-0000-0000-00006D040000}"/>
    <cellStyle name="集計 3 2 4" xfId="2004" xr:uid="{00000000-0005-0000-0000-00006A040000}"/>
    <cellStyle name="集計 3 2 5" xfId="2251" xr:uid="{00000000-0005-0000-0000-00006A040000}"/>
    <cellStyle name="集計 3 3" xfId="985" xr:uid="{00000000-0005-0000-0000-00006E040000}"/>
    <cellStyle name="集計 3 3 2" xfId="1446" xr:uid="{00000000-0005-0000-0000-00006F040000}"/>
    <cellStyle name="集計 3 3 2 2" xfId="2212" xr:uid="{00000000-0005-0000-0000-00006F040000}"/>
    <cellStyle name="集計 3 3 2 3" xfId="2110" xr:uid="{00000000-0005-0000-0000-00006F040000}"/>
    <cellStyle name="集計 3 3 3" xfId="2005" xr:uid="{00000000-0005-0000-0000-00006E040000}"/>
    <cellStyle name="集計 3 3 4" xfId="2252" xr:uid="{00000000-0005-0000-0000-00006E040000}"/>
    <cellStyle name="集計 3 4" xfId="1645" xr:uid="{00000000-0005-0000-0000-000070040000}"/>
    <cellStyle name="集計 3 4 2" xfId="1646" xr:uid="{00000000-0005-0000-0000-000071040000}"/>
    <cellStyle name="集計 3 4 2 2" xfId="2296" xr:uid="{00000000-0005-0000-0000-000071040000}"/>
    <cellStyle name="集計 3 4 2 3" xfId="2347" xr:uid="{00000000-0005-0000-0000-000071040000}"/>
    <cellStyle name="集計 3 4 3" xfId="2295" xr:uid="{00000000-0005-0000-0000-000070040000}"/>
    <cellStyle name="集計 3 4 4" xfId="2346" xr:uid="{00000000-0005-0000-0000-000070040000}"/>
    <cellStyle name="集計 3 5" xfId="1647" xr:uid="{00000000-0005-0000-0000-000072040000}"/>
    <cellStyle name="集計 3 5 2" xfId="1648" xr:uid="{00000000-0005-0000-0000-000073040000}"/>
    <cellStyle name="集計 3 5 2 2" xfId="2298" xr:uid="{00000000-0005-0000-0000-000073040000}"/>
    <cellStyle name="集計 3 5 2 3" xfId="2161" xr:uid="{00000000-0005-0000-0000-000073040000}"/>
    <cellStyle name="集計 3 5 3" xfId="2297" xr:uid="{00000000-0005-0000-0000-000072040000}"/>
    <cellStyle name="集計 3 5 4" xfId="2348" xr:uid="{00000000-0005-0000-0000-000072040000}"/>
    <cellStyle name="集計 3 6" xfId="1649" xr:uid="{00000000-0005-0000-0000-000074040000}"/>
    <cellStyle name="集計 3 6 2" xfId="2299" xr:uid="{00000000-0005-0000-0000-000074040000}"/>
    <cellStyle name="集計 3 6 3" xfId="2349" xr:uid="{00000000-0005-0000-0000-000074040000}"/>
    <cellStyle name="集計 3 7" xfId="2003" xr:uid="{00000000-0005-0000-0000-000069040000}"/>
    <cellStyle name="集計 3 8" xfId="2250" xr:uid="{00000000-0005-0000-0000-000069040000}"/>
    <cellStyle name="集計 4" xfId="986" xr:uid="{00000000-0005-0000-0000-000075040000}"/>
    <cellStyle name="集計 4 2" xfId="987" xr:uid="{00000000-0005-0000-0000-000076040000}"/>
    <cellStyle name="集計 4 2 2" xfId="1447" xr:uid="{00000000-0005-0000-0000-000077040000}"/>
    <cellStyle name="集計 4 2 2 2" xfId="1448" xr:uid="{00000000-0005-0000-0000-000078040000}"/>
    <cellStyle name="集計 4 2 2 2 2" xfId="2214" xr:uid="{00000000-0005-0000-0000-000078040000}"/>
    <cellStyle name="集計 4 2 2 2 3" xfId="2112" xr:uid="{00000000-0005-0000-0000-000078040000}"/>
    <cellStyle name="集計 4 2 2 3" xfId="2213" xr:uid="{00000000-0005-0000-0000-000077040000}"/>
    <cellStyle name="集計 4 2 2 4" xfId="2111" xr:uid="{00000000-0005-0000-0000-000077040000}"/>
    <cellStyle name="集計 4 2 3" xfId="1449" xr:uid="{00000000-0005-0000-0000-000079040000}"/>
    <cellStyle name="集計 4 2 3 2" xfId="2215" xr:uid="{00000000-0005-0000-0000-000079040000}"/>
    <cellStyle name="集計 4 2 3 3" xfId="2113" xr:uid="{00000000-0005-0000-0000-000079040000}"/>
    <cellStyle name="集計 4 2 4" xfId="2007" xr:uid="{00000000-0005-0000-0000-000076040000}"/>
    <cellStyle name="集計 4 2 5" xfId="2385" xr:uid="{00000000-0005-0000-0000-000076040000}"/>
    <cellStyle name="集計 4 3" xfId="988" xr:uid="{00000000-0005-0000-0000-00007A040000}"/>
    <cellStyle name="集計 4 3 2" xfId="1450" xr:uid="{00000000-0005-0000-0000-00007B040000}"/>
    <cellStyle name="集計 4 3 2 2" xfId="2216" xr:uid="{00000000-0005-0000-0000-00007B040000}"/>
    <cellStyle name="集計 4 3 2 3" xfId="2114" xr:uid="{00000000-0005-0000-0000-00007B040000}"/>
    <cellStyle name="集計 4 3 3" xfId="2008" xr:uid="{00000000-0005-0000-0000-00007A040000}"/>
    <cellStyle name="集計 4 3 4" xfId="2384" xr:uid="{00000000-0005-0000-0000-00007A040000}"/>
    <cellStyle name="集計 4 4" xfId="1650" xr:uid="{00000000-0005-0000-0000-00007C040000}"/>
    <cellStyle name="集計 4 4 2" xfId="1651" xr:uid="{00000000-0005-0000-0000-00007D040000}"/>
    <cellStyle name="集計 4 4 2 2" xfId="2301" xr:uid="{00000000-0005-0000-0000-00007D040000}"/>
    <cellStyle name="集計 4 4 2 3" xfId="2351" xr:uid="{00000000-0005-0000-0000-00007D040000}"/>
    <cellStyle name="集計 4 4 3" xfId="2300" xr:uid="{00000000-0005-0000-0000-00007C040000}"/>
    <cellStyle name="集計 4 4 4" xfId="2350" xr:uid="{00000000-0005-0000-0000-00007C040000}"/>
    <cellStyle name="集計 4 5" xfId="1652" xr:uid="{00000000-0005-0000-0000-00007E040000}"/>
    <cellStyle name="集計 4 5 2" xfId="1653" xr:uid="{00000000-0005-0000-0000-00007F040000}"/>
    <cellStyle name="集計 4 5 2 2" xfId="2303" xr:uid="{00000000-0005-0000-0000-00007F040000}"/>
    <cellStyle name="集計 4 5 2 3" xfId="2353" xr:uid="{00000000-0005-0000-0000-00007F040000}"/>
    <cellStyle name="集計 4 5 3" xfId="2302" xr:uid="{00000000-0005-0000-0000-00007E040000}"/>
    <cellStyle name="集計 4 5 4" xfId="2352" xr:uid="{00000000-0005-0000-0000-00007E040000}"/>
    <cellStyle name="集計 4 6" xfId="1654" xr:uid="{00000000-0005-0000-0000-000080040000}"/>
    <cellStyle name="集計 4 6 2" xfId="2304" xr:uid="{00000000-0005-0000-0000-000080040000}"/>
    <cellStyle name="集計 4 6 3" xfId="2354" xr:uid="{00000000-0005-0000-0000-000080040000}"/>
    <cellStyle name="集計 4 7" xfId="2006" xr:uid="{00000000-0005-0000-0000-000075040000}"/>
    <cellStyle name="集計 4 8" xfId="2386" xr:uid="{00000000-0005-0000-0000-000075040000}"/>
    <cellStyle name="集計 5" xfId="989" xr:uid="{00000000-0005-0000-0000-000081040000}"/>
    <cellStyle name="集計 5 2" xfId="2009" xr:uid="{00000000-0005-0000-0000-000081040000}"/>
    <cellStyle name="集計 5 3" xfId="2383" xr:uid="{00000000-0005-0000-0000-000081040000}"/>
    <cellStyle name="集計 6" xfId="990" xr:uid="{00000000-0005-0000-0000-000082040000}"/>
    <cellStyle name="集計 6 2" xfId="2010" xr:uid="{00000000-0005-0000-0000-000082040000}"/>
    <cellStyle name="集計 6 3" xfId="2382" xr:uid="{00000000-0005-0000-0000-000082040000}"/>
    <cellStyle name="集計 7" xfId="991" xr:uid="{00000000-0005-0000-0000-000083040000}"/>
    <cellStyle name="集計 7 2" xfId="2011" xr:uid="{00000000-0005-0000-0000-000083040000}"/>
    <cellStyle name="集計 7 3" xfId="1754" xr:uid="{00000000-0005-0000-0000-000083040000}"/>
    <cellStyle name="集計 8" xfId="992" xr:uid="{00000000-0005-0000-0000-000084040000}"/>
    <cellStyle name="集計 8 2" xfId="2012" xr:uid="{00000000-0005-0000-0000-000084040000}"/>
    <cellStyle name="集計 8 3" xfId="2253" xr:uid="{00000000-0005-0000-0000-000084040000}"/>
    <cellStyle name="集計 9" xfId="993" xr:uid="{00000000-0005-0000-0000-000085040000}"/>
    <cellStyle name="集計 9 2" xfId="2013" xr:uid="{00000000-0005-0000-0000-000085040000}"/>
    <cellStyle name="集計 9 3" xfId="1755" xr:uid="{00000000-0005-0000-0000-000085040000}"/>
    <cellStyle name="出力 10" xfId="994" xr:uid="{00000000-0005-0000-0000-000086040000}"/>
    <cellStyle name="出力 10 2" xfId="2014" xr:uid="{00000000-0005-0000-0000-000086040000}"/>
    <cellStyle name="出力 10 3" xfId="1756" xr:uid="{00000000-0005-0000-0000-000086040000}"/>
    <cellStyle name="出力 11" xfId="995" xr:uid="{00000000-0005-0000-0000-000087040000}"/>
    <cellStyle name="出力 11 2" xfId="2015" xr:uid="{00000000-0005-0000-0000-000087040000}"/>
    <cellStyle name="出力 11 3" xfId="1757" xr:uid="{00000000-0005-0000-0000-000087040000}"/>
    <cellStyle name="出力 12" xfId="996" xr:uid="{00000000-0005-0000-0000-000088040000}"/>
    <cellStyle name="出力 12 2" xfId="2016" xr:uid="{00000000-0005-0000-0000-000088040000}"/>
    <cellStyle name="出力 12 3" xfId="2254" xr:uid="{00000000-0005-0000-0000-000088040000}"/>
    <cellStyle name="出力 13" xfId="997" xr:uid="{00000000-0005-0000-0000-000089040000}"/>
    <cellStyle name="出力 13 2" xfId="2017" xr:uid="{00000000-0005-0000-0000-000089040000}"/>
    <cellStyle name="出力 13 3" xfId="2255" xr:uid="{00000000-0005-0000-0000-000089040000}"/>
    <cellStyle name="出力 14" xfId="998" xr:uid="{00000000-0005-0000-0000-00008A040000}"/>
    <cellStyle name="出力 14 2" xfId="2018" xr:uid="{00000000-0005-0000-0000-00008A040000}"/>
    <cellStyle name="出力 14 3" xfId="2256" xr:uid="{00000000-0005-0000-0000-00008A040000}"/>
    <cellStyle name="出力 15" xfId="999" xr:uid="{00000000-0005-0000-0000-00008B040000}"/>
    <cellStyle name="出力 15 2" xfId="2019" xr:uid="{00000000-0005-0000-0000-00008B040000}"/>
    <cellStyle name="出力 15 3" xfId="1857" xr:uid="{00000000-0005-0000-0000-00008B040000}"/>
    <cellStyle name="出力 16" xfId="1000" xr:uid="{00000000-0005-0000-0000-00008C040000}"/>
    <cellStyle name="出力 16 2" xfId="2020" xr:uid="{00000000-0005-0000-0000-00008C040000}"/>
    <cellStyle name="出力 16 3" xfId="1858" xr:uid="{00000000-0005-0000-0000-00008C040000}"/>
    <cellStyle name="出力 17" xfId="1001" xr:uid="{00000000-0005-0000-0000-00008D040000}"/>
    <cellStyle name="出力 17 2" xfId="2021" xr:uid="{00000000-0005-0000-0000-00008D040000}"/>
    <cellStyle name="出力 17 3" xfId="2257" xr:uid="{00000000-0005-0000-0000-00008D040000}"/>
    <cellStyle name="出力 18" xfId="1002" xr:uid="{00000000-0005-0000-0000-00008E040000}"/>
    <cellStyle name="出力 18 2" xfId="2022" xr:uid="{00000000-0005-0000-0000-00008E040000}"/>
    <cellStyle name="出力 18 3" xfId="2258" xr:uid="{00000000-0005-0000-0000-00008E040000}"/>
    <cellStyle name="出力 19" xfId="1003" xr:uid="{00000000-0005-0000-0000-00008F040000}"/>
    <cellStyle name="出力 19 2" xfId="2023" xr:uid="{00000000-0005-0000-0000-00008F040000}"/>
    <cellStyle name="出力 19 3" xfId="2259" xr:uid="{00000000-0005-0000-0000-00008F040000}"/>
    <cellStyle name="出力 2" xfId="1004" xr:uid="{00000000-0005-0000-0000-000090040000}"/>
    <cellStyle name="出力 2 2" xfId="1005" xr:uid="{00000000-0005-0000-0000-000091040000}"/>
    <cellStyle name="出力 2 2 2" xfId="1006" xr:uid="{00000000-0005-0000-0000-000092040000}"/>
    <cellStyle name="出力 2 2 2 2" xfId="1451" xr:uid="{00000000-0005-0000-0000-000093040000}"/>
    <cellStyle name="出力 2 2 2 2 2" xfId="1452" xr:uid="{00000000-0005-0000-0000-000094040000}"/>
    <cellStyle name="出力 2 2 2 2 2 2" xfId="2218" xr:uid="{00000000-0005-0000-0000-000094040000}"/>
    <cellStyle name="出力 2 2 2 2 2 3" xfId="2116" xr:uid="{00000000-0005-0000-0000-000094040000}"/>
    <cellStyle name="出力 2 2 2 2 3" xfId="2217" xr:uid="{00000000-0005-0000-0000-000093040000}"/>
    <cellStyle name="出力 2 2 2 2 4" xfId="2115" xr:uid="{00000000-0005-0000-0000-000093040000}"/>
    <cellStyle name="出力 2 2 2 3" xfId="1453" xr:uid="{00000000-0005-0000-0000-000095040000}"/>
    <cellStyle name="出力 2 2 2 3 2" xfId="2219" xr:uid="{00000000-0005-0000-0000-000095040000}"/>
    <cellStyle name="出力 2 2 2 3 3" xfId="2335" xr:uid="{00000000-0005-0000-0000-000095040000}"/>
    <cellStyle name="出力 2 2 2 4" xfId="2026" xr:uid="{00000000-0005-0000-0000-000092040000}"/>
    <cellStyle name="出力 2 2 2 5" xfId="1891" xr:uid="{00000000-0005-0000-0000-000092040000}"/>
    <cellStyle name="出力 2 2 3" xfId="1007" xr:uid="{00000000-0005-0000-0000-000096040000}"/>
    <cellStyle name="出力 2 2 3 2" xfId="1454" xr:uid="{00000000-0005-0000-0000-000097040000}"/>
    <cellStyle name="出力 2 2 3 2 2" xfId="2220" xr:uid="{00000000-0005-0000-0000-000097040000}"/>
    <cellStyle name="出力 2 2 3 2 3" xfId="2117" xr:uid="{00000000-0005-0000-0000-000097040000}"/>
    <cellStyle name="出力 2 2 3 3" xfId="2027" xr:uid="{00000000-0005-0000-0000-000096040000}"/>
    <cellStyle name="出力 2 2 3 4" xfId="1892" xr:uid="{00000000-0005-0000-0000-000096040000}"/>
    <cellStyle name="出力 2 2 4" xfId="1655" xr:uid="{00000000-0005-0000-0000-000098040000}"/>
    <cellStyle name="出力 2 2 4 2" xfId="1656" xr:uid="{00000000-0005-0000-0000-000099040000}"/>
    <cellStyle name="出力 2 2 4 2 2" xfId="2306" xr:uid="{00000000-0005-0000-0000-000099040000}"/>
    <cellStyle name="出力 2 2 4 2 3" xfId="2162" xr:uid="{00000000-0005-0000-0000-000099040000}"/>
    <cellStyle name="出力 2 2 4 3" xfId="2305" xr:uid="{00000000-0005-0000-0000-000098040000}"/>
    <cellStyle name="出力 2 2 4 4" xfId="2355" xr:uid="{00000000-0005-0000-0000-000098040000}"/>
    <cellStyle name="出力 2 2 5" xfId="1657" xr:uid="{00000000-0005-0000-0000-00009A040000}"/>
    <cellStyle name="出力 2 2 5 2" xfId="1658" xr:uid="{00000000-0005-0000-0000-00009B040000}"/>
    <cellStyle name="出力 2 2 5 2 2" xfId="2308" xr:uid="{00000000-0005-0000-0000-00009B040000}"/>
    <cellStyle name="出力 2 2 5 2 3" xfId="2163" xr:uid="{00000000-0005-0000-0000-00009B040000}"/>
    <cellStyle name="出力 2 2 5 3" xfId="2307" xr:uid="{00000000-0005-0000-0000-00009A040000}"/>
    <cellStyle name="出力 2 2 5 4" xfId="2356" xr:uid="{00000000-0005-0000-0000-00009A040000}"/>
    <cellStyle name="出力 2 2 6" xfId="1659" xr:uid="{00000000-0005-0000-0000-00009C040000}"/>
    <cellStyle name="出力 2 2 6 2" xfId="2309" xr:uid="{00000000-0005-0000-0000-00009C040000}"/>
    <cellStyle name="出力 2 2 6 3" xfId="2357" xr:uid="{00000000-0005-0000-0000-00009C040000}"/>
    <cellStyle name="出力 2 2 7" xfId="2025" xr:uid="{00000000-0005-0000-0000-000091040000}"/>
    <cellStyle name="出力 2 2 8" xfId="1890" xr:uid="{00000000-0005-0000-0000-000091040000}"/>
    <cellStyle name="出力 2 3" xfId="2024" xr:uid="{00000000-0005-0000-0000-000090040000}"/>
    <cellStyle name="出力 2 4" xfId="1869" xr:uid="{00000000-0005-0000-0000-000090040000}"/>
    <cellStyle name="出力 20" xfId="1008" xr:uid="{00000000-0005-0000-0000-00009D040000}"/>
    <cellStyle name="出力 20 2" xfId="2028" xr:uid="{00000000-0005-0000-0000-00009D040000}"/>
    <cellStyle name="出力 20 3" xfId="1893" xr:uid="{00000000-0005-0000-0000-00009D040000}"/>
    <cellStyle name="出力 21" xfId="1009" xr:uid="{00000000-0005-0000-0000-00009E040000}"/>
    <cellStyle name="出力 21 2" xfId="2029" xr:uid="{00000000-0005-0000-0000-00009E040000}"/>
    <cellStyle name="出力 21 3" xfId="2381" xr:uid="{00000000-0005-0000-0000-00009E040000}"/>
    <cellStyle name="出力 22" xfId="1010" xr:uid="{00000000-0005-0000-0000-00009F040000}"/>
    <cellStyle name="出力 22 2" xfId="2030" xr:uid="{00000000-0005-0000-0000-00009F040000}"/>
    <cellStyle name="出力 22 3" xfId="2380" xr:uid="{00000000-0005-0000-0000-00009F040000}"/>
    <cellStyle name="出力 23" xfId="1011" xr:uid="{00000000-0005-0000-0000-0000A0040000}"/>
    <cellStyle name="出力 23 2" xfId="2031" xr:uid="{00000000-0005-0000-0000-0000A0040000}"/>
    <cellStyle name="出力 23 3" xfId="2379" xr:uid="{00000000-0005-0000-0000-0000A0040000}"/>
    <cellStyle name="出力 24" xfId="1012" xr:uid="{00000000-0005-0000-0000-0000A1040000}"/>
    <cellStyle name="出力 24 2" xfId="2032" xr:uid="{00000000-0005-0000-0000-0000A1040000}"/>
    <cellStyle name="出力 24 3" xfId="1894" xr:uid="{00000000-0005-0000-0000-0000A1040000}"/>
    <cellStyle name="出力 25" xfId="1013" xr:uid="{00000000-0005-0000-0000-0000A2040000}"/>
    <cellStyle name="出力 25 2" xfId="2033" xr:uid="{00000000-0005-0000-0000-0000A2040000}"/>
    <cellStyle name="出力 25 3" xfId="1895" xr:uid="{00000000-0005-0000-0000-0000A2040000}"/>
    <cellStyle name="出力 3" xfId="1014" xr:uid="{00000000-0005-0000-0000-0000A3040000}"/>
    <cellStyle name="出力 3 2" xfId="1015" xr:uid="{00000000-0005-0000-0000-0000A4040000}"/>
    <cellStyle name="出力 3 2 2" xfId="1455" xr:uid="{00000000-0005-0000-0000-0000A5040000}"/>
    <cellStyle name="出力 3 2 2 2" xfId="1456" xr:uid="{00000000-0005-0000-0000-0000A6040000}"/>
    <cellStyle name="出力 3 2 2 2 2" xfId="2222" xr:uid="{00000000-0005-0000-0000-0000A6040000}"/>
    <cellStyle name="出力 3 2 2 2 3" xfId="2119" xr:uid="{00000000-0005-0000-0000-0000A6040000}"/>
    <cellStyle name="出力 3 2 2 3" xfId="2221" xr:uid="{00000000-0005-0000-0000-0000A5040000}"/>
    <cellStyle name="出力 3 2 2 4" xfId="2118" xr:uid="{00000000-0005-0000-0000-0000A5040000}"/>
    <cellStyle name="出力 3 2 3" xfId="1457" xr:uid="{00000000-0005-0000-0000-0000A7040000}"/>
    <cellStyle name="出力 3 2 3 2" xfId="2223" xr:uid="{00000000-0005-0000-0000-0000A7040000}"/>
    <cellStyle name="出力 3 2 3 3" xfId="2120" xr:uid="{00000000-0005-0000-0000-0000A7040000}"/>
    <cellStyle name="出力 3 2 4" xfId="2035" xr:uid="{00000000-0005-0000-0000-0000A4040000}"/>
    <cellStyle name="出力 3 2 5" xfId="2377" xr:uid="{00000000-0005-0000-0000-0000A4040000}"/>
    <cellStyle name="出力 3 3" xfId="1016" xr:uid="{00000000-0005-0000-0000-0000A8040000}"/>
    <cellStyle name="出力 3 3 2" xfId="1458" xr:uid="{00000000-0005-0000-0000-0000A9040000}"/>
    <cellStyle name="出力 3 3 2 2" xfId="2224" xr:uid="{00000000-0005-0000-0000-0000A9040000}"/>
    <cellStyle name="出力 3 3 2 3" xfId="2121" xr:uid="{00000000-0005-0000-0000-0000A9040000}"/>
    <cellStyle name="出力 3 3 3" xfId="2036" xr:uid="{00000000-0005-0000-0000-0000A8040000}"/>
    <cellStyle name="出力 3 3 4" xfId="2376" xr:uid="{00000000-0005-0000-0000-0000A8040000}"/>
    <cellStyle name="出力 3 4" xfId="1660" xr:uid="{00000000-0005-0000-0000-0000AA040000}"/>
    <cellStyle name="出力 3 4 2" xfId="1661" xr:uid="{00000000-0005-0000-0000-0000AB040000}"/>
    <cellStyle name="出力 3 4 2 2" xfId="2311" xr:uid="{00000000-0005-0000-0000-0000AB040000}"/>
    <cellStyle name="出力 3 4 2 3" xfId="2165" xr:uid="{00000000-0005-0000-0000-0000AB040000}"/>
    <cellStyle name="出力 3 4 3" xfId="2310" xr:uid="{00000000-0005-0000-0000-0000AA040000}"/>
    <cellStyle name="出力 3 4 4" xfId="2164" xr:uid="{00000000-0005-0000-0000-0000AA040000}"/>
    <cellStyle name="出力 3 5" xfId="1662" xr:uid="{00000000-0005-0000-0000-0000AC040000}"/>
    <cellStyle name="出力 3 5 2" xfId="1663" xr:uid="{00000000-0005-0000-0000-0000AD040000}"/>
    <cellStyle name="出力 3 5 2 2" xfId="2313" xr:uid="{00000000-0005-0000-0000-0000AD040000}"/>
    <cellStyle name="出力 3 5 2 3" xfId="2359" xr:uid="{00000000-0005-0000-0000-0000AD040000}"/>
    <cellStyle name="出力 3 5 3" xfId="2312" xr:uid="{00000000-0005-0000-0000-0000AC040000}"/>
    <cellStyle name="出力 3 5 4" xfId="2358" xr:uid="{00000000-0005-0000-0000-0000AC040000}"/>
    <cellStyle name="出力 3 6" xfId="1664" xr:uid="{00000000-0005-0000-0000-0000AE040000}"/>
    <cellStyle name="出力 3 6 2" xfId="2314" xr:uid="{00000000-0005-0000-0000-0000AE040000}"/>
    <cellStyle name="出力 3 6 3" xfId="2360" xr:uid="{00000000-0005-0000-0000-0000AE040000}"/>
    <cellStyle name="出力 3 7" xfId="2034" xr:uid="{00000000-0005-0000-0000-0000A3040000}"/>
    <cellStyle name="出力 3 8" xfId="2378" xr:uid="{00000000-0005-0000-0000-0000A3040000}"/>
    <cellStyle name="出力 4" xfId="1017" xr:uid="{00000000-0005-0000-0000-0000AF040000}"/>
    <cellStyle name="出力 4 2" xfId="1018" xr:uid="{00000000-0005-0000-0000-0000B0040000}"/>
    <cellStyle name="出力 4 2 2" xfId="1459" xr:uid="{00000000-0005-0000-0000-0000B1040000}"/>
    <cellStyle name="出力 4 2 2 2" xfId="1460" xr:uid="{00000000-0005-0000-0000-0000B2040000}"/>
    <cellStyle name="出力 4 2 2 2 2" xfId="2226" xr:uid="{00000000-0005-0000-0000-0000B2040000}"/>
    <cellStyle name="出力 4 2 2 2 3" xfId="2123" xr:uid="{00000000-0005-0000-0000-0000B2040000}"/>
    <cellStyle name="出力 4 2 2 3" xfId="2225" xr:uid="{00000000-0005-0000-0000-0000B1040000}"/>
    <cellStyle name="出力 4 2 2 4" xfId="2122" xr:uid="{00000000-0005-0000-0000-0000B1040000}"/>
    <cellStyle name="出力 4 2 3" xfId="1461" xr:uid="{00000000-0005-0000-0000-0000B3040000}"/>
    <cellStyle name="出力 4 2 3 2" xfId="2227" xr:uid="{00000000-0005-0000-0000-0000B3040000}"/>
    <cellStyle name="出力 4 2 3 3" xfId="2124" xr:uid="{00000000-0005-0000-0000-0000B3040000}"/>
    <cellStyle name="出力 4 2 4" xfId="2038" xr:uid="{00000000-0005-0000-0000-0000B0040000}"/>
    <cellStyle name="出力 4 2 5" xfId="2374" xr:uid="{00000000-0005-0000-0000-0000B0040000}"/>
    <cellStyle name="出力 4 3" xfId="1019" xr:uid="{00000000-0005-0000-0000-0000B4040000}"/>
    <cellStyle name="出力 4 3 2" xfId="1462" xr:uid="{00000000-0005-0000-0000-0000B5040000}"/>
    <cellStyle name="出力 4 3 2 2" xfId="2228" xr:uid="{00000000-0005-0000-0000-0000B5040000}"/>
    <cellStyle name="出力 4 3 2 3" xfId="2125" xr:uid="{00000000-0005-0000-0000-0000B5040000}"/>
    <cellStyle name="出力 4 3 3" xfId="2039" xr:uid="{00000000-0005-0000-0000-0000B4040000}"/>
    <cellStyle name="出力 4 3 4" xfId="2373" xr:uid="{00000000-0005-0000-0000-0000B4040000}"/>
    <cellStyle name="出力 4 4" xfId="1665" xr:uid="{00000000-0005-0000-0000-0000B6040000}"/>
    <cellStyle name="出力 4 4 2" xfId="1666" xr:uid="{00000000-0005-0000-0000-0000B7040000}"/>
    <cellStyle name="出力 4 4 2 2" xfId="2316" xr:uid="{00000000-0005-0000-0000-0000B7040000}"/>
    <cellStyle name="出力 4 4 2 3" xfId="2362" xr:uid="{00000000-0005-0000-0000-0000B7040000}"/>
    <cellStyle name="出力 4 4 3" xfId="2315" xr:uid="{00000000-0005-0000-0000-0000B6040000}"/>
    <cellStyle name="出力 4 4 4" xfId="2361" xr:uid="{00000000-0005-0000-0000-0000B6040000}"/>
    <cellStyle name="出力 4 5" xfId="1667" xr:uid="{00000000-0005-0000-0000-0000B8040000}"/>
    <cellStyle name="出力 4 5 2" xfId="1668" xr:uid="{00000000-0005-0000-0000-0000B9040000}"/>
    <cellStyle name="出力 4 5 2 2" xfId="2318" xr:uid="{00000000-0005-0000-0000-0000B9040000}"/>
    <cellStyle name="出力 4 5 2 3" xfId="2166" xr:uid="{00000000-0005-0000-0000-0000B9040000}"/>
    <cellStyle name="出力 4 5 3" xfId="2317" xr:uid="{00000000-0005-0000-0000-0000B8040000}"/>
    <cellStyle name="出力 4 5 4" xfId="2363" xr:uid="{00000000-0005-0000-0000-0000B8040000}"/>
    <cellStyle name="出力 4 6" xfId="1669" xr:uid="{00000000-0005-0000-0000-0000BA040000}"/>
    <cellStyle name="出力 4 6 2" xfId="2319" xr:uid="{00000000-0005-0000-0000-0000BA040000}"/>
    <cellStyle name="出力 4 6 3" xfId="2167" xr:uid="{00000000-0005-0000-0000-0000BA040000}"/>
    <cellStyle name="出力 4 7" xfId="2037" xr:uid="{00000000-0005-0000-0000-0000AF040000}"/>
    <cellStyle name="出力 4 8" xfId="2375" xr:uid="{00000000-0005-0000-0000-0000AF040000}"/>
    <cellStyle name="出力 5" xfId="1020" xr:uid="{00000000-0005-0000-0000-0000BB040000}"/>
    <cellStyle name="出力 5 2" xfId="2040" xr:uid="{00000000-0005-0000-0000-0000BB040000}"/>
    <cellStyle name="出力 5 3" xfId="2372" xr:uid="{00000000-0005-0000-0000-0000BB040000}"/>
    <cellStyle name="出力 6" xfId="1021" xr:uid="{00000000-0005-0000-0000-0000BC040000}"/>
    <cellStyle name="出力 6 2" xfId="2041" xr:uid="{00000000-0005-0000-0000-0000BC040000}"/>
    <cellStyle name="出力 6 3" xfId="2371" xr:uid="{00000000-0005-0000-0000-0000BC040000}"/>
    <cellStyle name="出力 7" xfId="1022" xr:uid="{00000000-0005-0000-0000-0000BD040000}"/>
    <cellStyle name="出力 7 2" xfId="2042" xr:uid="{00000000-0005-0000-0000-0000BD040000}"/>
    <cellStyle name="出力 7 3" xfId="2370" xr:uid="{00000000-0005-0000-0000-0000BD040000}"/>
    <cellStyle name="出力 8" xfId="1023" xr:uid="{00000000-0005-0000-0000-0000BE040000}"/>
    <cellStyle name="出力 8 2" xfId="2043" xr:uid="{00000000-0005-0000-0000-0000BE040000}"/>
    <cellStyle name="出力 8 3" xfId="2369" xr:uid="{00000000-0005-0000-0000-0000BE040000}"/>
    <cellStyle name="出力 9" xfId="1024" xr:uid="{00000000-0005-0000-0000-0000BF040000}"/>
    <cellStyle name="出力 9 2" xfId="2044" xr:uid="{00000000-0005-0000-0000-0000BF040000}"/>
    <cellStyle name="出力 9 3" xfId="2368" xr:uid="{00000000-0005-0000-0000-0000BF040000}"/>
    <cellStyle name="説明文 10" xfId="1025" xr:uid="{00000000-0005-0000-0000-0000C0040000}"/>
    <cellStyle name="説明文 11" xfId="1026" xr:uid="{00000000-0005-0000-0000-0000C1040000}"/>
    <cellStyle name="説明文 12" xfId="1027" xr:uid="{00000000-0005-0000-0000-0000C2040000}"/>
    <cellStyle name="説明文 13" xfId="1028" xr:uid="{00000000-0005-0000-0000-0000C3040000}"/>
    <cellStyle name="説明文 14" xfId="1029" xr:uid="{00000000-0005-0000-0000-0000C4040000}"/>
    <cellStyle name="説明文 15" xfId="1030" xr:uid="{00000000-0005-0000-0000-0000C5040000}"/>
    <cellStyle name="説明文 16" xfId="1031" xr:uid="{00000000-0005-0000-0000-0000C6040000}"/>
    <cellStyle name="説明文 17" xfId="1032" xr:uid="{00000000-0005-0000-0000-0000C7040000}"/>
    <cellStyle name="説明文 18" xfId="1033" xr:uid="{00000000-0005-0000-0000-0000C8040000}"/>
    <cellStyle name="説明文 19" xfId="1034" xr:uid="{00000000-0005-0000-0000-0000C9040000}"/>
    <cellStyle name="説明文 2" xfId="1035" xr:uid="{00000000-0005-0000-0000-0000CA040000}"/>
    <cellStyle name="説明文 2 2" xfId="1036" xr:uid="{00000000-0005-0000-0000-0000CB040000}"/>
    <cellStyle name="説明文 20" xfId="1037" xr:uid="{00000000-0005-0000-0000-0000CC040000}"/>
    <cellStyle name="説明文 21" xfId="1038" xr:uid="{00000000-0005-0000-0000-0000CD040000}"/>
    <cellStyle name="説明文 22" xfId="1039" xr:uid="{00000000-0005-0000-0000-0000CE040000}"/>
    <cellStyle name="説明文 23" xfId="1040" xr:uid="{00000000-0005-0000-0000-0000CF040000}"/>
    <cellStyle name="説明文 24" xfId="1041" xr:uid="{00000000-0005-0000-0000-0000D0040000}"/>
    <cellStyle name="説明文 25" xfId="1042" xr:uid="{00000000-0005-0000-0000-0000D1040000}"/>
    <cellStyle name="説明文 3" xfId="1043" xr:uid="{00000000-0005-0000-0000-0000D2040000}"/>
    <cellStyle name="説明文 3 2" xfId="1044" xr:uid="{00000000-0005-0000-0000-0000D3040000}"/>
    <cellStyle name="説明文 4" xfId="1045" xr:uid="{00000000-0005-0000-0000-0000D4040000}"/>
    <cellStyle name="説明文 5" xfId="1046" xr:uid="{00000000-0005-0000-0000-0000D5040000}"/>
    <cellStyle name="説明文 6" xfId="1047" xr:uid="{00000000-0005-0000-0000-0000D6040000}"/>
    <cellStyle name="説明文 7" xfId="1048" xr:uid="{00000000-0005-0000-0000-0000D7040000}"/>
    <cellStyle name="説明文 8" xfId="1049" xr:uid="{00000000-0005-0000-0000-0000D8040000}"/>
    <cellStyle name="説明文 9" xfId="1050" xr:uid="{00000000-0005-0000-0000-0000D9040000}"/>
    <cellStyle name="通貨 2" xfId="1051" xr:uid="{00000000-0005-0000-0000-0000DA040000}"/>
    <cellStyle name="通貨 2 2" xfId="2045" xr:uid="{00000000-0005-0000-0000-0000DA040000}"/>
    <cellStyle name="通貨 3" xfId="1052" xr:uid="{00000000-0005-0000-0000-0000DB040000}"/>
    <cellStyle name="通貨 3 2" xfId="1053" xr:uid="{00000000-0005-0000-0000-0000DC040000}"/>
    <cellStyle name="通貨 3 2 2" xfId="2047" xr:uid="{00000000-0005-0000-0000-0000DC040000}"/>
    <cellStyle name="通貨 3 3" xfId="2046" xr:uid="{00000000-0005-0000-0000-0000DB040000}"/>
    <cellStyle name="入力 10" xfId="1054" xr:uid="{00000000-0005-0000-0000-0000DD040000}"/>
    <cellStyle name="入力 10 2" xfId="2048" xr:uid="{00000000-0005-0000-0000-0000DD040000}"/>
    <cellStyle name="入力 10 3" xfId="1896" xr:uid="{00000000-0005-0000-0000-0000DD040000}"/>
    <cellStyle name="入力 11" xfId="1055" xr:uid="{00000000-0005-0000-0000-0000DE040000}"/>
    <cellStyle name="入力 11 2" xfId="2049" xr:uid="{00000000-0005-0000-0000-0000DE040000}"/>
    <cellStyle name="入力 11 3" xfId="1897" xr:uid="{00000000-0005-0000-0000-0000DE040000}"/>
    <cellStyle name="入力 12" xfId="1056" xr:uid="{00000000-0005-0000-0000-0000DF040000}"/>
    <cellStyle name="入力 12 2" xfId="2050" xr:uid="{00000000-0005-0000-0000-0000DF040000}"/>
    <cellStyle name="入力 12 3" xfId="1898" xr:uid="{00000000-0005-0000-0000-0000DF040000}"/>
    <cellStyle name="入力 13" xfId="1057" xr:uid="{00000000-0005-0000-0000-0000E0040000}"/>
    <cellStyle name="入力 13 2" xfId="2051" xr:uid="{00000000-0005-0000-0000-0000E0040000}"/>
    <cellStyle name="入力 13 3" xfId="1899" xr:uid="{00000000-0005-0000-0000-0000E0040000}"/>
    <cellStyle name="入力 14" xfId="1058" xr:uid="{00000000-0005-0000-0000-0000E1040000}"/>
    <cellStyle name="入力 14 2" xfId="2052" xr:uid="{00000000-0005-0000-0000-0000E1040000}"/>
    <cellStyle name="入力 14 3" xfId="1900" xr:uid="{00000000-0005-0000-0000-0000E1040000}"/>
    <cellStyle name="入力 15" xfId="1059" xr:uid="{00000000-0005-0000-0000-0000E2040000}"/>
    <cellStyle name="入力 15 2" xfId="2053" xr:uid="{00000000-0005-0000-0000-0000E2040000}"/>
    <cellStyle name="入力 15 3" xfId="1901" xr:uid="{00000000-0005-0000-0000-0000E2040000}"/>
    <cellStyle name="入力 16" xfId="1060" xr:uid="{00000000-0005-0000-0000-0000E3040000}"/>
    <cellStyle name="入力 16 2" xfId="2054" xr:uid="{00000000-0005-0000-0000-0000E3040000}"/>
    <cellStyle name="入力 16 3" xfId="1902" xr:uid="{00000000-0005-0000-0000-0000E3040000}"/>
    <cellStyle name="入力 17" xfId="1061" xr:uid="{00000000-0005-0000-0000-0000E4040000}"/>
    <cellStyle name="入力 17 2" xfId="2055" xr:uid="{00000000-0005-0000-0000-0000E4040000}"/>
    <cellStyle name="入力 17 3" xfId="1903" xr:uid="{00000000-0005-0000-0000-0000E4040000}"/>
    <cellStyle name="入力 18" xfId="1062" xr:uid="{00000000-0005-0000-0000-0000E5040000}"/>
    <cellStyle name="入力 18 2" xfId="2056" xr:uid="{00000000-0005-0000-0000-0000E5040000}"/>
    <cellStyle name="入力 18 3" xfId="1904" xr:uid="{00000000-0005-0000-0000-0000E5040000}"/>
    <cellStyle name="入力 19" xfId="1063" xr:uid="{00000000-0005-0000-0000-0000E6040000}"/>
    <cellStyle name="入力 19 2" xfId="2057" xr:uid="{00000000-0005-0000-0000-0000E6040000}"/>
    <cellStyle name="入力 19 3" xfId="1905" xr:uid="{00000000-0005-0000-0000-0000E6040000}"/>
    <cellStyle name="入力 2" xfId="1064" xr:uid="{00000000-0005-0000-0000-0000E7040000}"/>
    <cellStyle name="入力 2 2" xfId="1065" xr:uid="{00000000-0005-0000-0000-0000E8040000}"/>
    <cellStyle name="入力 2 2 2" xfId="1066" xr:uid="{00000000-0005-0000-0000-0000E9040000}"/>
    <cellStyle name="入力 2 2 2 2" xfId="1463" xr:uid="{00000000-0005-0000-0000-0000EA040000}"/>
    <cellStyle name="入力 2 2 2 2 2" xfId="1464" xr:uid="{00000000-0005-0000-0000-0000EB040000}"/>
    <cellStyle name="入力 2 2 2 2 2 2" xfId="2230" xr:uid="{00000000-0005-0000-0000-0000EB040000}"/>
    <cellStyle name="入力 2 2 2 2 2 3" xfId="2127" xr:uid="{00000000-0005-0000-0000-0000EB040000}"/>
    <cellStyle name="入力 2 2 2 2 3" xfId="2229" xr:uid="{00000000-0005-0000-0000-0000EA040000}"/>
    <cellStyle name="入力 2 2 2 2 4" xfId="2126" xr:uid="{00000000-0005-0000-0000-0000EA040000}"/>
    <cellStyle name="入力 2 2 2 3" xfId="1465" xr:uid="{00000000-0005-0000-0000-0000EC040000}"/>
    <cellStyle name="入力 2 2 2 3 2" xfId="2231" xr:uid="{00000000-0005-0000-0000-0000EC040000}"/>
    <cellStyle name="入力 2 2 2 3 3" xfId="2128" xr:uid="{00000000-0005-0000-0000-0000EC040000}"/>
    <cellStyle name="入力 2 2 2 4" xfId="2060" xr:uid="{00000000-0005-0000-0000-0000E9040000}"/>
    <cellStyle name="入力 2 2 2 5" xfId="1908" xr:uid="{00000000-0005-0000-0000-0000E9040000}"/>
    <cellStyle name="入力 2 2 3" xfId="1067" xr:uid="{00000000-0005-0000-0000-0000ED040000}"/>
    <cellStyle name="入力 2 2 3 2" xfId="1466" xr:uid="{00000000-0005-0000-0000-0000EE040000}"/>
    <cellStyle name="入力 2 2 3 2 2" xfId="2232" xr:uid="{00000000-0005-0000-0000-0000EE040000}"/>
    <cellStyle name="入力 2 2 3 2 3" xfId="2129" xr:uid="{00000000-0005-0000-0000-0000EE040000}"/>
    <cellStyle name="入力 2 2 3 3" xfId="2061" xr:uid="{00000000-0005-0000-0000-0000ED040000}"/>
    <cellStyle name="入力 2 2 3 4" xfId="1909" xr:uid="{00000000-0005-0000-0000-0000ED040000}"/>
    <cellStyle name="入力 2 2 4" xfId="1670" xr:uid="{00000000-0005-0000-0000-0000EF040000}"/>
    <cellStyle name="入力 2 2 4 2" xfId="1671" xr:uid="{00000000-0005-0000-0000-0000F0040000}"/>
    <cellStyle name="入力 2 2 4 2 2" xfId="2321" xr:uid="{00000000-0005-0000-0000-0000F0040000}"/>
    <cellStyle name="入力 2 2 4 2 3" xfId="2169" xr:uid="{00000000-0005-0000-0000-0000F0040000}"/>
    <cellStyle name="入力 2 2 4 3" xfId="2320" xr:uid="{00000000-0005-0000-0000-0000EF040000}"/>
    <cellStyle name="入力 2 2 4 4" xfId="2168" xr:uid="{00000000-0005-0000-0000-0000EF040000}"/>
    <cellStyle name="入力 2 2 5" xfId="1672" xr:uid="{00000000-0005-0000-0000-0000F1040000}"/>
    <cellStyle name="入力 2 2 5 2" xfId="2322" xr:uid="{00000000-0005-0000-0000-0000F1040000}"/>
    <cellStyle name="入力 2 2 5 3" xfId="2364" xr:uid="{00000000-0005-0000-0000-0000F1040000}"/>
    <cellStyle name="入力 2 2 6" xfId="1673" xr:uid="{00000000-0005-0000-0000-0000F2040000}"/>
    <cellStyle name="入力 2 2 6 2" xfId="1674" xr:uid="{00000000-0005-0000-0000-0000F3040000}"/>
    <cellStyle name="入力 2 2 6 2 2" xfId="2324" xr:uid="{00000000-0005-0000-0000-0000F3040000}"/>
    <cellStyle name="入力 2 2 6 2 3" xfId="2365" xr:uid="{00000000-0005-0000-0000-0000F3040000}"/>
    <cellStyle name="入力 2 2 6 3" xfId="2323" xr:uid="{00000000-0005-0000-0000-0000F2040000}"/>
    <cellStyle name="入力 2 2 6 4" xfId="2170" xr:uid="{00000000-0005-0000-0000-0000F2040000}"/>
    <cellStyle name="入力 2 2 7" xfId="2059" xr:uid="{00000000-0005-0000-0000-0000E8040000}"/>
    <cellStyle name="入力 2 2 8" xfId="1907" xr:uid="{00000000-0005-0000-0000-0000E8040000}"/>
    <cellStyle name="入力 2 3" xfId="2058" xr:uid="{00000000-0005-0000-0000-0000E7040000}"/>
    <cellStyle name="入力 2 4" xfId="1906" xr:uid="{00000000-0005-0000-0000-0000E7040000}"/>
    <cellStyle name="入力 20" xfId="1068" xr:uid="{00000000-0005-0000-0000-0000F4040000}"/>
    <cellStyle name="入力 20 2" xfId="2062" xr:uid="{00000000-0005-0000-0000-0000F4040000}"/>
    <cellStyle name="入力 20 3" xfId="1910" xr:uid="{00000000-0005-0000-0000-0000F4040000}"/>
    <cellStyle name="入力 21" xfId="1069" xr:uid="{00000000-0005-0000-0000-0000F5040000}"/>
    <cellStyle name="入力 21 2" xfId="2063" xr:uid="{00000000-0005-0000-0000-0000F5040000}"/>
    <cellStyle name="入力 21 3" xfId="1967" xr:uid="{00000000-0005-0000-0000-0000F5040000}"/>
    <cellStyle name="入力 22" xfId="1070" xr:uid="{00000000-0005-0000-0000-0000F6040000}"/>
    <cellStyle name="入力 22 2" xfId="2064" xr:uid="{00000000-0005-0000-0000-0000F6040000}"/>
    <cellStyle name="入力 22 3" xfId="1968" xr:uid="{00000000-0005-0000-0000-0000F6040000}"/>
    <cellStyle name="入力 23" xfId="1071" xr:uid="{00000000-0005-0000-0000-0000F7040000}"/>
    <cellStyle name="入力 23 2" xfId="2065" xr:uid="{00000000-0005-0000-0000-0000F7040000}"/>
    <cellStyle name="入力 23 3" xfId="1969" xr:uid="{00000000-0005-0000-0000-0000F7040000}"/>
    <cellStyle name="入力 24" xfId="1072" xr:uid="{00000000-0005-0000-0000-0000F8040000}"/>
    <cellStyle name="入力 24 2" xfId="2066" xr:uid="{00000000-0005-0000-0000-0000F8040000}"/>
    <cellStyle name="入力 24 3" xfId="1970" xr:uid="{00000000-0005-0000-0000-0000F8040000}"/>
    <cellStyle name="入力 25" xfId="1073" xr:uid="{00000000-0005-0000-0000-0000F9040000}"/>
    <cellStyle name="入力 25 2" xfId="2067" xr:uid="{00000000-0005-0000-0000-0000F9040000}"/>
    <cellStyle name="入力 25 3" xfId="1971" xr:uid="{00000000-0005-0000-0000-0000F9040000}"/>
    <cellStyle name="入力 3" xfId="1074" xr:uid="{00000000-0005-0000-0000-0000FA040000}"/>
    <cellStyle name="入力 3 2" xfId="1075" xr:uid="{00000000-0005-0000-0000-0000FB040000}"/>
    <cellStyle name="入力 3 2 2" xfId="1467" xr:uid="{00000000-0005-0000-0000-0000FC040000}"/>
    <cellStyle name="入力 3 2 2 2" xfId="1468" xr:uid="{00000000-0005-0000-0000-0000FD040000}"/>
    <cellStyle name="入力 3 2 2 2 2" xfId="2234" xr:uid="{00000000-0005-0000-0000-0000FD040000}"/>
    <cellStyle name="入力 3 2 2 2 3" xfId="2130" xr:uid="{00000000-0005-0000-0000-0000FD040000}"/>
    <cellStyle name="入力 3 2 2 3" xfId="2233" xr:uid="{00000000-0005-0000-0000-0000FC040000}"/>
    <cellStyle name="入力 3 2 2 4" xfId="2336" xr:uid="{00000000-0005-0000-0000-0000FC040000}"/>
    <cellStyle name="入力 3 2 3" xfId="1469" xr:uid="{00000000-0005-0000-0000-0000FE040000}"/>
    <cellStyle name="入力 3 2 3 2" xfId="2235" xr:uid="{00000000-0005-0000-0000-0000FE040000}"/>
    <cellStyle name="入力 3 2 3 3" xfId="2131" xr:uid="{00000000-0005-0000-0000-0000FE040000}"/>
    <cellStyle name="入力 3 2 4" xfId="2069" xr:uid="{00000000-0005-0000-0000-0000FB040000}"/>
    <cellStyle name="入力 3 2 5" xfId="1973" xr:uid="{00000000-0005-0000-0000-0000FB040000}"/>
    <cellStyle name="入力 3 3" xfId="1076" xr:uid="{00000000-0005-0000-0000-0000FF040000}"/>
    <cellStyle name="入力 3 3 2" xfId="1470" xr:uid="{00000000-0005-0000-0000-000000050000}"/>
    <cellStyle name="入力 3 3 2 2" xfId="2236" xr:uid="{00000000-0005-0000-0000-000000050000}"/>
    <cellStyle name="入力 3 3 2 3" xfId="2132" xr:uid="{00000000-0005-0000-0000-000000050000}"/>
    <cellStyle name="入力 3 3 3" xfId="2070" xr:uid="{00000000-0005-0000-0000-0000FF040000}"/>
    <cellStyle name="入力 3 3 4" xfId="1974" xr:uid="{00000000-0005-0000-0000-0000FF040000}"/>
    <cellStyle name="入力 3 4" xfId="1675" xr:uid="{00000000-0005-0000-0000-000001050000}"/>
    <cellStyle name="入力 3 4 2" xfId="1676" xr:uid="{00000000-0005-0000-0000-000002050000}"/>
    <cellStyle name="入力 3 4 2 2" xfId="2326" xr:uid="{00000000-0005-0000-0000-000002050000}"/>
    <cellStyle name="入力 3 4 2 3" xfId="2367" xr:uid="{00000000-0005-0000-0000-000002050000}"/>
    <cellStyle name="入力 3 4 3" xfId="2325" xr:uid="{00000000-0005-0000-0000-000001050000}"/>
    <cellStyle name="入力 3 4 4" xfId="2366" xr:uid="{00000000-0005-0000-0000-000001050000}"/>
    <cellStyle name="入力 3 5" xfId="1677" xr:uid="{00000000-0005-0000-0000-000003050000}"/>
    <cellStyle name="入力 3 5 2" xfId="2327" xr:uid="{00000000-0005-0000-0000-000003050000}"/>
    <cellStyle name="入力 3 5 3" xfId="2171" xr:uid="{00000000-0005-0000-0000-000003050000}"/>
    <cellStyle name="入力 3 6" xfId="1678" xr:uid="{00000000-0005-0000-0000-000004050000}"/>
    <cellStyle name="入力 3 6 2" xfId="1679" xr:uid="{00000000-0005-0000-0000-000005050000}"/>
    <cellStyle name="入力 3 6 2 2" xfId="2329" xr:uid="{00000000-0005-0000-0000-000005050000}"/>
    <cellStyle name="入力 3 6 2 3" xfId="2173" xr:uid="{00000000-0005-0000-0000-000005050000}"/>
    <cellStyle name="入力 3 6 3" xfId="2328" xr:uid="{00000000-0005-0000-0000-000004050000}"/>
    <cellStyle name="入力 3 6 4" xfId="2172" xr:uid="{00000000-0005-0000-0000-000004050000}"/>
    <cellStyle name="入力 3 7" xfId="2068" xr:uid="{00000000-0005-0000-0000-0000FA040000}"/>
    <cellStyle name="入力 3 8" xfId="1972" xr:uid="{00000000-0005-0000-0000-0000FA040000}"/>
    <cellStyle name="入力 4" xfId="1077" xr:uid="{00000000-0005-0000-0000-000006050000}"/>
    <cellStyle name="入力 4 2" xfId="1078" xr:uid="{00000000-0005-0000-0000-000007050000}"/>
    <cellStyle name="入力 4 2 2" xfId="1471" xr:uid="{00000000-0005-0000-0000-000008050000}"/>
    <cellStyle name="入力 4 2 2 2" xfId="1472" xr:uid="{00000000-0005-0000-0000-000009050000}"/>
    <cellStyle name="入力 4 2 2 2 2" xfId="2238" xr:uid="{00000000-0005-0000-0000-000009050000}"/>
    <cellStyle name="入力 4 2 2 2 3" xfId="2134" xr:uid="{00000000-0005-0000-0000-000009050000}"/>
    <cellStyle name="入力 4 2 2 3" xfId="2237" xr:uid="{00000000-0005-0000-0000-000008050000}"/>
    <cellStyle name="入力 4 2 2 4" xfId="2133" xr:uid="{00000000-0005-0000-0000-000008050000}"/>
    <cellStyle name="入力 4 2 3" xfId="1473" xr:uid="{00000000-0005-0000-0000-00000A050000}"/>
    <cellStyle name="入力 4 2 3 2" xfId="2239" xr:uid="{00000000-0005-0000-0000-00000A050000}"/>
    <cellStyle name="入力 4 2 3 3" xfId="2135" xr:uid="{00000000-0005-0000-0000-00000A050000}"/>
    <cellStyle name="入力 4 2 4" xfId="2072" xr:uid="{00000000-0005-0000-0000-000007050000}"/>
    <cellStyle name="入力 4 2 5" xfId="1976" xr:uid="{00000000-0005-0000-0000-000007050000}"/>
    <cellStyle name="入力 4 3" xfId="1079" xr:uid="{00000000-0005-0000-0000-00000B050000}"/>
    <cellStyle name="入力 4 3 2" xfId="1474" xr:uid="{00000000-0005-0000-0000-00000C050000}"/>
    <cellStyle name="入力 4 3 2 2" xfId="2240" xr:uid="{00000000-0005-0000-0000-00000C050000}"/>
    <cellStyle name="入力 4 3 2 3" xfId="2136" xr:uid="{00000000-0005-0000-0000-00000C050000}"/>
    <cellStyle name="入力 4 3 3" xfId="2073" xr:uid="{00000000-0005-0000-0000-00000B050000}"/>
    <cellStyle name="入力 4 3 4" xfId="1977" xr:uid="{00000000-0005-0000-0000-00000B050000}"/>
    <cellStyle name="入力 4 4" xfId="1680" xr:uid="{00000000-0005-0000-0000-00000D050000}"/>
    <cellStyle name="入力 4 4 2" xfId="1681" xr:uid="{00000000-0005-0000-0000-00000E050000}"/>
    <cellStyle name="入力 4 4 2 2" xfId="2331" xr:uid="{00000000-0005-0000-0000-00000E050000}"/>
    <cellStyle name="入力 4 4 2 3" xfId="2175" xr:uid="{00000000-0005-0000-0000-00000E050000}"/>
    <cellStyle name="入力 4 4 3" xfId="2330" xr:uid="{00000000-0005-0000-0000-00000D050000}"/>
    <cellStyle name="入力 4 4 4" xfId="2174" xr:uid="{00000000-0005-0000-0000-00000D050000}"/>
    <cellStyle name="入力 4 5" xfId="1682" xr:uid="{00000000-0005-0000-0000-00000F050000}"/>
    <cellStyle name="入力 4 5 2" xfId="2332" xr:uid="{00000000-0005-0000-0000-00000F050000}"/>
    <cellStyle name="入力 4 5 3" xfId="2176" xr:uid="{00000000-0005-0000-0000-00000F050000}"/>
    <cellStyle name="入力 4 6" xfId="1683" xr:uid="{00000000-0005-0000-0000-000010050000}"/>
    <cellStyle name="入力 4 6 2" xfId="1684" xr:uid="{00000000-0005-0000-0000-000011050000}"/>
    <cellStyle name="入力 4 6 2 2" xfId="2334" xr:uid="{00000000-0005-0000-0000-000011050000}"/>
    <cellStyle name="入力 4 6 2 3" xfId="2178" xr:uid="{00000000-0005-0000-0000-000011050000}"/>
    <cellStyle name="入力 4 6 3" xfId="2333" xr:uid="{00000000-0005-0000-0000-000010050000}"/>
    <cellStyle name="入力 4 6 4" xfId="2177" xr:uid="{00000000-0005-0000-0000-000010050000}"/>
    <cellStyle name="入力 4 7" xfId="2071" xr:uid="{00000000-0005-0000-0000-000006050000}"/>
    <cellStyle name="入力 4 8" xfId="1975" xr:uid="{00000000-0005-0000-0000-000006050000}"/>
    <cellStyle name="入力 5" xfId="1080" xr:uid="{00000000-0005-0000-0000-000012050000}"/>
    <cellStyle name="入力 5 2" xfId="2074" xr:uid="{00000000-0005-0000-0000-000012050000}"/>
    <cellStyle name="入力 5 3" xfId="1978" xr:uid="{00000000-0005-0000-0000-000012050000}"/>
    <cellStyle name="入力 6" xfId="1081" xr:uid="{00000000-0005-0000-0000-000013050000}"/>
    <cellStyle name="入力 6 2" xfId="2075" xr:uid="{00000000-0005-0000-0000-000013050000}"/>
    <cellStyle name="入力 6 3" xfId="1979" xr:uid="{00000000-0005-0000-0000-000013050000}"/>
    <cellStyle name="入力 7" xfId="1082" xr:uid="{00000000-0005-0000-0000-000014050000}"/>
    <cellStyle name="入力 7 2" xfId="2076" xr:uid="{00000000-0005-0000-0000-000014050000}"/>
    <cellStyle name="入力 7 3" xfId="1980" xr:uid="{00000000-0005-0000-0000-000014050000}"/>
    <cellStyle name="入力 8" xfId="1083" xr:uid="{00000000-0005-0000-0000-000015050000}"/>
    <cellStyle name="入力 8 2" xfId="2077" xr:uid="{00000000-0005-0000-0000-000015050000}"/>
    <cellStyle name="入力 8 3" xfId="1981" xr:uid="{00000000-0005-0000-0000-000015050000}"/>
    <cellStyle name="入力 9" xfId="1084" xr:uid="{00000000-0005-0000-0000-000016050000}"/>
    <cellStyle name="入力 9 2" xfId="2078" xr:uid="{00000000-0005-0000-0000-000016050000}"/>
    <cellStyle name="入力 9 3" xfId="1982" xr:uid="{00000000-0005-0000-0000-000016050000}"/>
    <cellStyle name="標準" xfId="0" builtinId="0"/>
    <cellStyle name="標準 10" xfId="1085" xr:uid="{00000000-0005-0000-0000-000018050000}"/>
    <cellStyle name="標準 10 10" xfId="1475" xr:uid="{00000000-0005-0000-0000-000019050000}"/>
    <cellStyle name="標準 10 11" xfId="1476" xr:uid="{00000000-0005-0000-0000-00001A050000}"/>
    <cellStyle name="標準 10 12" xfId="1477" xr:uid="{00000000-0005-0000-0000-00001B050000}"/>
    <cellStyle name="標準 10 2" xfId="1086" xr:uid="{00000000-0005-0000-0000-00001C050000}"/>
    <cellStyle name="標準 10 3" xfId="1087" xr:uid="{00000000-0005-0000-0000-00001D050000}"/>
    <cellStyle name="標準 10 4" xfId="1088" xr:uid="{00000000-0005-0000-0000-00001E050000}"/>
    <cellStyle name="標準 10 4 2" xfId="1478" xr:uid="{00000000-0005-0000-0000-00001F050000}"/>
    <cellStyle name="標準 10 4 2 2" xfId="1479" xr:uid="{00000000-0005-0000-0000-000020050000}"/>
    <cellStyle name="標準 10 4 2 2 2" xfId="1480" xr:uid="{00000000-0005-0000-0000-000021050000}"/>
    <cellStyle name="標準 10 4 2 2 2 2" xfId="1481" xr:uid="{00000000-0005-0000-0000-000022050000}"/>
    <cellStyle name="標準 10 4 2 2 2 2 2" xfId="1482" xr:uid="{00000000-0005-0000-0000-000023050000}"/>
    <cellStyle name="標準 10 4 2 2 2 2 2 2" xfId="1483" xr:uid="{00000000-0005-0000-0000-000024050000}"/>
    <cellStyle name="標準 10 4 3" xfId="1484" xr:uid="{00000000-0005-0000-0000-000025050000}"/>
    <cellStyle name="標準 10 4 3 2" xfId="1485" xr:uid="{00000000-0005-0000-0000-000026050000}"/>
    <cellStyle name="標準 10 5" xfId="1089" xr:uid="{00000000-0005-0000-0000-000027050000}"/>
    <cellStyle name="標準 10 6" xfId="1486" xr:uid="{00000000-0005-0000-0000-000028050000}"/>
    <cellStyle name="標準 10 6 2" xfId="1487" xr:uid="{00000000-0005-0000-0000-000029050000}"/>
    <cellStyle name="標準 10 6 2 2" xfId="1488" xr:uid="{00000000-0005-0000-0000-00002A050000}"/>
    <cellStyle name="標準 10 6 2 3" xfId="1489" xr:uid="{00000000-0005-0000-0000-00002B050000}"/>
    <cellStyle name="標準 10 6 2 3 2" xfId="1387" xr:uid="{00000000-0005-0000-0000-00002C050000}"/>
    <cellStyle name="標準 10 7" xfId="1490" xr:uid="{00000000-0005-0000-0000-00002D050000}"/>
    <cellStyle name="標準 10 8" xfId="1491" xr:uid="{00000000-0005-0000-0000-00002E050000}"/>
    <cellStyle name="標準 10 8 2" xfId="1492" xr:uid="{00000000-0005-0000-0000-00002F050000}"/>
    <cellStyle name="標準 10 8 2 2" xfId="1493" xr:uid="{00000000-0005-0000-0000-000030050000}"/>
    <cellStyle name="標準 10 8 2 2 2" xfId="1494" xr:uid="{00000000-0005-0000-0000-000031050000}"/>
    <cellStyle name="標準 10 8 2 2 3" xfId="1495" xr:uid="{00000000-0005-0000-0000-000032050000}"/>
    <cellStyle name="標準 10 8 2 2 3 2" xfId="1388" xr:uid="{00000000-0005-0000-0000-000033050000}"/>
    <cellStyle name="標準 10 8 2 2 3 2 2" xfId="1496" xr:uid="{00000000-0005-0000-0000-000034050000}"/>
    <cellStyle name="標準 10 8 2 3" xfId="1497" xr:uid="{00000000-0005-0000-0000-000035050000}"/>
    <cellStyle name="標準 10 8 2 4" xfId="1498" xr:uid="{00000000-0005-0000-0000-000036050000}"/>
    <cellStyle name="標準 10 8 2 4 2" xfId="1499" xr:uid="{00000000-0005-0000-0000-000037050000}"/>
    <cellStyle name="標準 10 8 2 4 2 2" xfId="1500" xr:uid="{00000000-0005-0000-0000-000038050000}"/>
    <cellStyle name="標準 10 8 3" xfId="1501" xr:uid="{00000000-0005-0000-0000-000039050000}"/>
    <cellStyle name="標準 10 8 4" xfId="1502" xr:uid="{00000000-0005-0000-0000-00003A050000}"/>
    <cellStyle name="標準 10 8 4 2" xfId="1503" xr:uid="{00000000-0005-0000-0000-00003B050000}"/>
    <cellStyle name="標準 10 8 4 2 2" xfId="1504" xr:uid="{00000000-0005-0000-0000-00003C050000}"/>
    <cellStyle name="標準 10 8 4 2 3" xfId="1505" xr:uid="{00000000-0005-0000-0000-00003D050000}"/>
    <cellStyle name="標準 10 9" xfId="1506" xr:uid="{00000000-0005-0000-0000-00003E050000}"/>
    <cellStyle name="標準 10 9 2" xfId="1507" xr:uid="{00000000-0005-0000-0000-00003F050000}"/>
    <cellStyle name="標準 10 9 3" xfId="1508" xr:uid="{00000000-0005-0000-0000-000040050000}"/>
    <cellStyle name="標準 10 9 3 2" xfId="1509" xr:uid="{00000000-0005-0000-0000-000041050000}"/>
    <cellStyle name="標準 11" xfId="1090" xr:uid="{00000000-0005-0000-0000-000042050000}"/>
    <cellStyle name="標準 11 2" xfId="1091" xr:uid="{00000000-0005-0000-0000-000043050000}"/>
    <cellStyle name="標準 11 2 2" xfId="1685" xr:uid="{00000000-0005-0000-0000-000044050000}"/>
    <cellStyle name="標準 11 3" xfId="1092" xr:uid="{00000000-0005-0000-0000-000045050000}"/>
    <cellStyle name="標準 11 4" xfId="1093" xr:uid="{00000000-0005-0000-0000-000046050000}"/>
    <cellStyle name="標準 12" xfId="1383" xr:uid="{00000000-0005-0000-0000-000047050000}"/>
    <cellStyle name="標準 12 2" xfId="1094" xr:uid="{00000000-0005-0000-0000-000048050000}"/>
    <cellStyle name="標準 12 3" xfId="1095" xr:uid="{00000000-0005-0000-0000-000049050000}"/>
    <cellStyle name="標準 12 4" xfId="1686" xr:uid="{00000000-0005-0000-0000-00004A050000}"/>
    <cellStyle name="標準 13" xfId="1096" xr:uid="{00000000-0005-0000-0000-00004B050000}"/>
    <cellStyle name="標準 13 2" xfId="1097" xr:uid="{00000000-0005-0000-0000-00004C050000}"/>
    <cellStyle name="標準 14" xfId="1384" xr:uid="{00000000-0005-0000-0000-00004D050000}"/>
    <cellStyle name="標準 14 2" xfId="1098" xr:uid="{00000000-0005-0000-0000-00004E050000}"/>
    <cellStyle name="標準 14 3" xfId="1099" xr:uid="{00000000-0005-0000-0000-00004F050000}"/>
    <cellStyle name="標準 14 4" xfId="1100" xr:uid="{00000000-0005-0000-0000-000050050000}"/>
    <cellStyle name="標準 14 5" xfId="1101" xr:uid="{00000000-0005-0000-0000-000051050000}"/>
    <cellStyle name="標準 14 6" xfId="1102" xr:uid="{00000000-0005-0000-0000-000052050000}"/>
    <cellStyle name="標準 14 7" xfId="1103" xr:uid="{00000000-0005-0000-0000-000053050000}"/>
    <cellStyle name="標準 14 8" xfId="1104" xr:uid="{00000000-0005-0000-0000-000054050000}"/>
    <cellStyle name="標準 15" xfId="1105" xr:uid="{00000000-0005-0000-0000-000055050000}"/>
    <cellStyle name="標準 15 2" xfId="1106" xr:uid="{00000000-0005-0000-0000-000056050000}"/>
    <cellStyle name="標準 15 3" xfId="1107" xr:uid="{00000000-0005-0000-0000-000057050000}"/>
    <cellStyle name="標準 15 4" xfId="1108" xr:uid="{00000000-0005-0000-0000-000058050000}"/>
    <cellStyle name="標準 15 5" xfId="1109" xr:uid="{00000000-0005-0000-0000-000059050000}"/>
    <cellStyle name="標準 15 6" xfId="1110" xr:uid="{00000000-0005-0000-0000-00005A050000}"/>
    <cellStyle name="標準 15 7" xfId="1111" xr:uid="{00000000-0005-0000-0000-00005B050000}"/>
    <cellStyle name="標準 16" xfId="1385" xr:uid="{00000000-0005-0000-0000-00005C050000}"/>
    <cellStyle name="標準 16 2" xfId="1112" xr:uid="{00000000-0005-0000-0000-00005D050000}"/>
    <cellStyle name="標準 16 3" xfId="1113" xr:uid="{00000000-0005-0000-0000-00005E050000}"/>
    <cellStyle name="標準 16 4" xfId="1114" xr:uid="{00000000-0005-0000-0000-00005F050000}"/>
    <cellStyle name="標準 16 5" xfId="1115" xr:uid="{00000000-0005-0000-0000-000060050000}"/>
    <cellStyle name="標準 16 6" xfId="1116" xr:uid="{00000000-0005-0000-0000-000061050000}"/>
    <cellStyle name="標準 17" xfId="1117" xr:uid="{00000000-0005-0000-0000-000062050000}"/>
    <cellStyle name="標準 17 2" xfId="1118" xr:uid="{00000000-0005-0000-0000-000063050000}"/>
    <cellStyle name="標準 17 3" xfId="1119" xr:uid="{00000000-0005-0000-0000-000064050000}"/>
    <cellStyle name="標準 17 4" xfId="1120" xr:uid="{00000000-0005-0000-0000-000065050000}"/>
    <cellStyle name="標準 17 5" xfId="1121" xr:uid="{00000000-0005-0000-0000-000066050000}"/>
    <cellStyle name="標準 18" xfId="1510" xr:uid="{00000000-0005-0000-0000-000067050000}"/>
    <cellStyle name="標準 18 2" xfId="1122" xr:uid="{00000000-0005-0000-0000-000068050000}"/>
    <cellStyle name="標準 18 3" xfId="1123" xr:uid="{00000000-0005-0000-0000-000069050000}"/>
    <cellStyle name="標準 19" xfId="1511" xr:uid="{00000000-0005-0000-0000-00006A050000}"/>
    <cellStyle name="標準 19 2" xfId="1124" xr:uid="{00000000-0005-0000-0000-00006B050000}"/>
    <cellStyle name="標準 19 2 2" xfId="1512" xr:uid="{00000000-0005-0000-0000-00006C050000}"/>
    <cellStyle name="標準 19 2 2 2" xfId="1513" xr:uid="{00000000-0005-0000-0000-00006D050000}"/>
    <cellStyle name="標準 19 2 2 2 2" xfId="1514" xr:uid="{00000000-0005-0000-0000-00006E050000}"/>
    <cellStyle name="標準 19 2 2 2 2 2" xfId="1515" xr:uid="{00000000-0005-0000-0000-00006F050000}"/>
    <cellStyle name="標準 19 2 2 2 2 2 2" xfId="1516" xr:uid="{00000000-0005-0000-0000-000070050000}"/>
    <cellStyle name="標準 19 2 2 2 2 2 2 2" xfId="1517" xr:uid="{00000000-0005-0000-0000-000071050000}"/>
    <cellStyle name="標準 19 2 2 2 2 2 2 2 2" xfId="1518" xr:uid="{00000000-0005-0000-0000-000072050000}"/>
    <cellStyle name="標準 19 2 2 2 2 2 3" xfId="1519" xr:uid="{00000000-0005-0000-0000-000073050000}"/>
    <cellStyle name="標準 19 2 2 2 2 2 4" xfId="1520" xr:uid="{00000000-0005-0000-0000-000074050000}"/>
    <cellStyle name="標準 19 2 2 2 2 2 4 2" xfId="1521" xr:uid="{00000000-0005-0000-0000-000075050000}"/>
    <cellStyle name="標準 19 2 2 2 2 2 4 3" xfId="1522" xr:uid="{00000000-0005-0000-0000-000076050000}"/>
    <cellStyle name="標準 19 2 2 2 3" xfId="1523" xr:uid="{00000000-0005-0000-0000-000077050000}"/>
    <cellStyle name="標準 19 2 2 2 3 2" xfId="1524" xr:uid="{00000000-0005-0000-0000-000078050000}"/>
    <cellStyle name="標準 19 2 2 2 3 2 2" xfId="1525" xr:uid="{00000000-0005-0000-0000-000079050000}"/>
    <cellStyle name="標準 19 2 2 2 3 2 3" xfId="1526" xr:uid="{00000000-0005-0000-0000-00007A050000}"/>
    <cellStyle name="標準 19 2 2 3" xfId="1527" xr:uid="{00000000-0005-0000-0000-00007B050000}"/>
    <cellStyle name="標準 19 2 2 3 2" xfId="1528" xr:uid="{00000000-0005-0000-0000-00007C050000}"/>
    <cellStyle name="標準 19 2 2 3 2 2" xfId="1529" xr:uid="{00000000-0005-0000-0000-00007D050000}"/>
    <cellStyle name="標準 2" xfId="2" xr:uid="{00000000-0005-0000-0000-00007E050000}"/>
    <cellStyle name="標準 2 10" xfId="1125" xr:uid="{00000000-0005-0000-0000-00007F050000}"/>
    <cellStyle name="標準 2 11" xfId="1126" xr:uid="{00000000-0005-0000-0000-000080050000}"/>
    <cellStyle name="標準 2 12" xfId="1127" xr:uid="{00000000-0005-0000-0000-000081050000}"/>
    <cellStyle name="標準 2 13" xfId="1128" xr:uid="{00000000-0005-0000-0000-000082050000}"/>
    <cellStyle name="標準 2 14" xfId="1129" xr:uid="{00000000-0005-0000-0000-000083050000}"/>
    <cellStyle name="標準 2 15" xfId="1130" xr:uid="{00000000-0005-0000-0000-000084050000}"/>
    <cellStyle name="標準 2 16" xfId="1131" xr:uid="{00000000-0005-0000-0000-000085050000}"/>
    <cellStyle name="標準 2 17" xfId="1132" xr:uid="{00000000-0005-0000-0000-000086050000}"/>
    <cellStyle name="標準 2 18" xfId="1133" xr:uid="{00000000-0005-0000-0000-000087050000}"/>
    <cellStyle name="標準 2 19" xfId="1134" xr:uid="{00000000-0005-0000-0000-000088050000}"/>
    <cellStyle name="標準 2 2" xfId="1135" xr:uid="{00000000-0005-0000-0000-000089050000}"/>
    <cellStyle name="標準 2 2 10" xfId="1136" xr:uid="{00000000-0005-0000-0000-00008A050000}"/>
    <cellStyle name="標準 2 2 11" xfId="1137" xr:uid="{00000000-0005-0000-0000-00008B050000}"/>
    <cellStyle name="標準 2 2 12" xfId="1138" xr:uid="{00000000-0005-0000-0000-00008C050000}"/>
    <cellStyle name="標準 2 2 13" xfId="1139" xr:uid="{00000000-0005-0000-0000-00008D050000}"/>
    <cellStyle name="標準 2 2 14" xfId="1140" xr:uid="{00000000-0005-0000-0000-00008E050000}"/>
    <cellStyle name="標準 2 2 15" xfId="1141" xr:uid="{00000000-0005-0000-0000-00008F050000}"/>
    <cellStyle name="標準 2 2 16" xfId="1142" xr:uid="{00000000-0005-0000-0000-000090050000}"/>
    <cellStyle name="標準 2 2 17" xfId="1143" xr:uid="{00000000-0005-0000-0000-000091050000}"/>
    <cellStyle name="標準 2 2 18" xfId="1144" xr:uid="{00000000-0005-0000-0000-000092050000}"/>
    <cellStyle name="標準 2 2 19" xfId="1145" xr:uid="{00000000-0005-0000-0000-000093050000}"/>
    <cellStyle name="標準 2 2 2" xfId="1146" xr:uid="{00000000-0005-0000-0000-000094050000}"/>
    <cellStyle name="標準 2 2 2 2" xfId="1147" xr:uid="{00000000-0005-0000-0000-000095050000}"/>
    <cellStyle name="標準 2 2 2 2 2" xfId="1148" xr:uid="{00000000-0005-0000-0000-000096050000}"/>
    <cellStyle name="標準 2 2 2 2_23_CRUDマトリックス(機能レベル)" xfId="1149" xr:uid="{00000000-0005-0000-0000-000097050000}"/>
    <cellStyle name="標準 2 2 2_23_CRUDマトリックス(機能レベル)" xfId="1150" xr:uid="{00000000-0005-0000-0000-000098050000}"/>
    <cellStyle name="標準 2 2 20" xfId="1151" xr:uid="{00000000-0005-0000-0000-000099050000}"/>
    <cellStyle name="標準 2 2 21" xfId="1152" xr:uid="{00000000-0005-0000-0000-00009A050000}"/>
    <cellStyle name="標準 2 2 22" xfId="1153" xr:uid="{00000000-0005-0000-0000-00009B050000}"/>
    <cellStyle name="標準 2 2 23" xfId="1154" xr:uid="{00000000-0005-0000-0000-00009C050000}"/>
    <cellStyle name="標準 2 2 24" xfId="1155" xr:uid="{00000000-0005-0000-0000-00009D050000}"/>
    <cellStyle name="標準 2 2 25" xfId="1156" xr:uid="{00000000-0005-0000-0000-00009E050000}"/>
    <cellStyle name="標準 2 2 26" xfId="1157" xr:uid="{00000000-0005-0000-0000-00009F050000}"/>
    <cellStyle name="標準 2 2 27" xfId="1158" xr:uid="{00000000-0005-0000-0000-0000A0050000}"/>
    <cellStyle name="標準 2 2 28" xfId="1159" xr:uid="{00000000-0005-0000-0000-0000A1050000}"/>
    <cellStyle name="標準 2 2 29" xfId="1160" xr:uid="{00000000-0005-0000-0000-0000A2050000}"/>
    <cellStyle name="標準 2 2 3" xfId="1161" xr:uid="{00000000-0005-0000-0000-0000A3050000}"/>
    <cellStyle name="標準 2 2 30" xfId="1162" xr:uid="{00000000-0005-0000-0000-0000A4050000}"/>
    <cellStyle name="標準 2 2 31" xfId="1163" xr:uid="{00000000-0005-0000-0000-0000A5050000}"/>
    <cellStyle name="標準 2 2 4" xfId="1164" xr:uid="{00000000-0005-0000-0000-0000A6050000}"/>
    <cellStyle name="標準 2 2 5" xfId="1165" xr:uid="{00000000-0005-0000-0000-0000A7050000}"/>
    <cellStyle name="標準 2 2 6" xfId="1166" xr:uid="{00000000-0005-0000-0000-0000A8050000}"/>
    <cellStyle name="標準 2 2 7" xfId="1167" xr:uid="{00000000-0005-0000-0000-0000A9050000}"/>
    <cellStyle name="標準 2 2 8" xfId="1168" xr:uid="{00000000-0005-0000-0000-0000AA050000}"/>
    <cellStyle name="標準 2 2 9" xfId="1169" xr:uid="{00000000-0005-0000-0000-0000AB050000}"/>
    <cellStyle name="標準 2 2_23_CRUDマトリックス(機能レベル)" xfId="1170" xr:uid="{00000000-0005-0000-0000-0000AC050000}"/>
    <cellStyle name="標準 2 20" xfId="1171" xr:uid="{00000000-0005-0000-0000-0000AD050000}"/>
    <cellStyle name="標準 2 21" xfId="1172" xr:uid="{00000000-0005-0000-0000-0000AE050000}"/>
    <cellStyle name="標準 2 22" xfId="1173" xr:uid="{00000000-0005-0000-0000-0000AF050000}"/>
    <cellStyle name="標準 2 23" xfId="1174" xr:uid="{00000000-0005-0000-0000-0000B0050000}"/>
    <cellStyle name="標準 2 24" xfId="1175" xr:uid="{00000000-0005-0000-0000-0000B1050000}"/>
    <cellStyle name="標準 2 25" xfId="1176" xr:uid="{00000000-0005-0000-0000-0000B2050000}"/>
    <cellStyle name="標準 2 26" xfId="1687" xr:uid="{00000000-0005-0000-0000-0000B3050000}"/>
    <cellStyle name="標準 2 26 2" xfId="1688" xr:uid="{00000000-0005-0000-0000-0000B4050000}"/>
    <cellStyle name="標準 2 26 3" xfId="1689" xr:uid="{00000000-0005-0000-0000-0000B5050000}"/>
    <cellStyle name="標準 2 3" xfId="1177" xr:uid="{00000000-0005-0000-0000-0000B6050000}"/>
    <cellStyle name="標準 2 3 10" xfId="1178" xr:uid="{00000000-0005-0000-0000-0000B7050000}"/>
    <cellStyle name="標準 2 3 11" xfId="1179" xr:uid="{00000000-0005-0000-0000-0000B8050000}"/>
    <cellStyle name="標準 2 3 12" xfId="1180" xr:uid="{00000000-0005-0000-0000-0000B9050000}"/>
    <cellStyle name="標準 2 3 13" xfId="1181" xr:uid="{00000000-0005-0000-0000-0000BA050000}"/>
    <cellStyle name="標準 2 3 14" xfId="1182" xr:uid="{00000000-0005-0000-0000-0000BB050000}"/>
    <cellStyle name="標準 2 3 15" xfId="1183" xr:uid="{00000000-0005-0000-0000-0000BC050000}"/>
    <cellStyle name="標準 2 3 16" xfId="1184" xr:uid="{00000000-0005-0000-0000-0000BD050000}"/>
    <cellStyle name="標準 2 3 17" xfId="1185" xr:uid="{00000000-0005-0000-0000-0000BE050000}"/>
    <cellStyle name="標準 2 3 18" xfId="1186" xr:uid="{00000000-0005-0000-0000-0000BF050000}"/>
    <cellStyle name="標準 2 3 19" xfId="1187" xr:uid="{00000000-0005-0000-0000-0000C0050000}"/>
    <cellStyle name="標準 2 3 2" xfId="1188" xr:uid="{00000000-0005-0000-0000-0000C1050000}"/>
    <cellStyle name="標準 2 3 2 2" xfId="1189" xr:uid="{00000000-0005-0000-0000-0000C2050000}"/>
    <cellStyle name="標準 2 3 2 2 2" xfId="1190" xr:uid="{00000000-0005-0000-0000-0000C3050000}"/>
    <cellStyle name="標準 2 3 2 2_23_CRUDマトリックス(機能レベル)" xfId="1191" xr:uid="{00000000-0005-0000-0000-0000C4050000}"/>
    <cellStyle name="標準 2 3 2 3" xfId="1690" xr:uid="{00000000-0005-0000-0000-0000C5050000}"/>
    <cellStyle name="標準 2 3 2_23_CRUDマトリックス(機能レベル)" xfId="1192" xr:uid="{00000000-0005-0000-0000-0000C6050000}"/>
    <cellStyle name="標準 2 3 20" xfId="1193" xr:uid="{00000000-0005-0000-0000-0000C7050000}"/>
    <cellStyle name="標準 2 3 21" xfId="1194" xr:uid="{00000000-0005-0000-0000-0000C8050000}"/>
    <cellStyle name="標準 2 3 22" xfId="1195" xr:uid="{00000000-0005-0000-0000-0000C9050000}"/>
    <cellStyle name="標準 2 3 23" xfId="1196" xr:uid="{00000000-0005-0000-0000-0000CA050000}"/>
    <cellStyle name="標準 2 3 24" xfId="1197" xr:uid="{00000000-0005-0000-0000-0000CB050000}"/>
    <cellStyle name="標準 2 3 25" xfId="1198" xr:uid="{00000000-0005-0000-0000-0000CC050000}"/>
    <cellStyle name="標準 2 3 26" xfId="1199" xr:uid="{00000000-0005-0000-0000-0000CD050000}"/>
    <cellStyle name="標準 2 3 27" xfId="1200" xr:uid="{00000000-0005-0000-0000-0000CE050000}"/>
    <cellStyle name="標準 2 3 28" xfId="1201" xr:uid="{00000000-0005-0000-0000-0000CF050000}"/>
    <cellStyle name="標準 2 3 29" xfId="1202" xr:uid="{00000000-0005-0000-0000-0000D0050000}"/>
    <cellStyle name="標準 2 3 3" xfId="1203" xr:uid="{00000000-0005-0000-0000-0000D1050000}"/>
    <cellStyle name="標準 2 3 4" xfId="1204" xr:uid="{00000000-0005-0000-0000-0000D2050000}"/>
    <cellStyle name="標準 2 3 4 2" xfId="1691" xr:uid="{00000000-0005-0000-0000-0000D3050000}"/>
    <cellStyle name="標準 2 3 5" xfId="1205" xr:uid="{00000000-0005-0000-0000-0000D4050000}"/>
    <cellStyle name="標準 2 3 6" xfId="1206" xr:uid="{00000000-0005-0000-0000-0000D5050000}"/>
    <cellStyle name="標準 2 3 7" xfId="1207" xr:uid="{00000000-0005-0000-0000-0000D6050000}"/>
    <cellStyle name="標準 2 3 8" xfId="1208" xr:uid="{00000000-0005-0000-0000-0000D7050000}"/>
    <cellStyle name="標準 2 3 9" xfId="1209" xr:uid="{00000000-0005-0000-0000-0000D8050000}"/>
    <cellStyle name="標準 2 3_23_CRUDマトリックス(機能レベル)" xfId="1210" xr:uid="{00000000-0005-0000-0000-0000D9050000}"/>
    <cellStyle name="標準 2 4" xfId="1211" xr:uid="{00000000-0005-0000-0000-0000DA050000}"/>
    <cellStyle name="標準 2 4 10" xfId="1212" xr:uid="{00000000-0005-0000-0000-0000DB050000}"/>
    <cellStyle name="標準 2 4 11" xfId="1213" xr:uid="{00000000-0005-0000-0000-0000DC050000}"/>
    <cellStyle name="標準 2 4 12" xfId="1214" xr:uid="{00000000-0005-0000-0000-0000DD050000}"/>
    <cellStyle name="標準 2 4 13" xfId="1215" xr:uid="{00000000-0005-0000-0000-0000DE050000}"/>
    <cellStyle name="標準 2 4 14" xfId="1216" xr:uid="{00000000-0005-0000-0000-0000DF050000}"/>
    <cellStyle name="標準 2 4 15" xfId="1217" xr:uid="{00000000-0005-0000-0000-0000E0050000}"/>
    <cellStyle name="標準 2 4 16" xfId="1218" xr:uid="{00000000-0005-0000-0000-0000E1050000}"/>
    <cellStyle name="標準 2 4 17" xfId="1219" xr:uid="{00000000-0005-0000-0000-0000E2050000}"/>
    <cellStyle name="標準 2 4 18" xfId="1220" xr:uid="{00000000-0005-0000-0000-0000E3050000}"/>
    <cellStyle name="標準 2 4 19" xfId="1221" xr:uid="{00000000-0005-0000-0000-0000E4050000}"/>
    <cellStyle name="標準 2 4 2" xfId="1222" xr:uid="{00000000-0005-0000-0000-0000E5050000}"/>
    <cellStyle name="標準 2 4 2 2" xfId="1692" xr:uid="{00000000-0005-0000-0000-0000E6050000}"/>
    <cellStyle name="標準 2 4 20" xfId="1223" xr:uid="{00000000-0005-0000-0000-0000E7050000}"/>
    <cellStyle name="標準 2 4 21" xfId="1224" xr:uid="{00000000-0005-0000-0000-0000E8050000}"/>
    <cellStyle name="標準 2 4 22" xfId="1225" xr:uid="{00000000-0005-0000-0000-0000E9050000}"/>
    <cellStyle name="標準 2 4 23" xfId="1226" xr:uid="{00000000-0005-0000-0000-0000EA050000}"/>
    <cellStyle name="標準 2 4 24" xfId="1227" xr:uid="{00000000-0005-0000-0000-0000EB050000}"/>
    <cellStyle name="標準 2 4 3" xfId="1228" xr:uid="{00000000-0005-0000-0000-0000EC050000}"/>
    <cellStyle name="標準 2 4 4" xfId="1229" xr:uid="{00000000-0005-0000-0000-0000ED050000}"/>
    <cellStyle name="標準 2 4 5" xfId="1230" xr:uid="{00000000-0005-0000-0000-0000EE050000}"/>
    <cellStyle name="標準 2 4 6" xfId="1231" xr:uid="{00000000-0005-0000-0000-0000EF050000}"/>
    <cellStyle name="標準 2 4 7" xfId="1232" xr:uid="{00000000-0005-0000-0000-0000F0050000}"/>
    <cellStyle name="標準 2 4 8" xfId="1233" xr:uid="{00000000-0005-0000-0000-0000F1050000}"/>
    <cellStyle name="標準 2 4 9" xfId="1234" xr:uid="{00000000-0005-0000-0000-0000F2050000}"/>
    <cellStyle name="標準 2 4_23_CRUDマトリックス(機能レベル)" xfId="1235" xr:uid="{00000000-0005-0000-0000-0000F3050000}"/>
    <cellStyle name="標準 2 5" xfId="1236" xr:uid="{00000000-0005-0000-0000-0000F4050000}"/>
    <cellStyle name="標準 2 5 10" xfId="1237" xr:uid="{00000000-0005-0000-0000-0000F5050000}"/>
    <cellStyle name="標準 2 5 11" xfId="1238" xr:uid="{00000000-0005-0000-0000-0000F6050000}"/>
    <cellStyle name="標準 2 5 12" xfId="1239" xr:uid="{00000000-0005-0000-0000-0000F7050000}"/>
    <cellStyle name="標準 2 5 13" xfId="1240" xr:uid="{00000000-0005-0000-0000-0000F8050000}"/>
    <cellStyle name="標準 2 5 14" xfId="1241" xr:uid="{00000000-0005-0000-0000-0000F9050000}"/>
    <cellStyle name="標準 2 5 15" xfId="1242" xr:uid="{00000000-0005-0000-0000-0000FA050000}"/>
    <cellStyle name="標準 2 5 16" xfId="1243" xr:uid="{00000000-0005-0000-0000-0000FB050000}"/>
    <cellStyle name="標準 2 5 17" xfId="1244" xr:uid="{00000000-0005-0000-0000-0000FC050000}"/>
    <cellStyle name="標準 2 5 18" xfId="1245" xr:uid="{00000000-0005-0000-0000-0000FD050000}"/>
    <cellStyle name="標準 2 5 19" xfId="1246" xr:uid="{00000000-0005-0000-0000-0000FE050000}"/>
    <cellStyle name="標準 2 5 2" xfId="1247" xr:uid="{00000000-0005-0000-0000-0000FF050000}"/>
    <cellStyle name="標準 2 5 2 2" xfId="1550" xr:uid="{00000000-0005-0000-0000-000000060000}"/>
    <cellStyle name="標準 2 5 2 2 2" xfId="1693" xr:uid="{00000000-0005-0000-0000-000001060000}"/>
    <cellStyle name="標準 2 5 20" xfId="1248" xr:uid="{00000000-0005-0000-0000-000002060000}"/>
    <cellStyle name="標準 2 5 21" xfId="1249" xr:uid="{00000000-0005-0000-0000-000003060000}"/>
    <cellStyle name="標準 2 5 22" xfId="1250" xr:uid="{00000000-0005-0000-0000-000004060000}"/>
    <cellStyle name="標準 2 5 23" xfId="1251" xr:uid="{00000000-0005-0000-0000-000005060000}"/>
    <cellStyle name="標準 2 5 3" xfId="1252" xr:uid="{00000000-0005-0000-0000-000006060000}"/>
    <cellStyle name="標準 2 5 3 2" xfId="1530" xr:uid="{00000000-0005-0000-0000-000007060000}"/>
    <cellStyle name="標準 2 5 4" xfId="1253" xr:uid="{00000000-0005-0000-0000-000008060000}"/>
    <cellStyle name="標準 2 5 5" xfId="1254" xr:uid="{00000000-0005-0000-0000-000009060000}"/>
    <cellStyle name="標準 2 5 6" xfId="1255" xr:uid="{00000000-0005-0000-0000-00000A060000}"/>
    <cellStyle name="標準 2 5 7" xfId="1256" xr:uid="{00000000-0005-0000-0000-00000B060000}"/>
    <cellStyle name="標準 2 5 8" xfId="1257" xr:uid="{00000000-0005-0000-0000-00000C060000}"/>
    <cellStyle name="標準 2 5 9" xfId="1258" xr:uid="{00000000-0005-0000-0000-00000D060000}"/>
    <cellStyle name="標準 2 5_23_CRUDマトリックス(機能レベル)" xfId="1259" xr:uid="{00000000-0005-0000-0000-00000E060000}"/>
    <cellStyle name="標準 2 6" xfId="1260" xr:uid="{00000000-0005-0000-0000-00000F060000}"/>
    <cellStyle name="標準 2 6 10" xfId="1261" xr:uid="{00000000-0005-0000-0000-000010060000}"/>
    <cellStyle name="標準 2 6 11" xfId="1262" xr:uid="{00000000-0005-0000-0000-000011060000}"/>
    <cellStyle name="標準 2 6 12" xfId="1263" xr:uid="{00000000-0005-0000-0000-000012060000}"/>
    <cellStyle name="標準 2 6 13" xfId="1264" xr:uid="{00000000-0005-0000-0000-000013060000}"/>
    <cellStyle name="標準 2 6 14" xfId="1265" xr:uid="{00000000-0005-0000-0000-000014060000}"/>
    <cellStyle name="標準 2 6 15" xfId="1266" xr:uid="{00000000-0005-0000-0000-000015060000}"/>
    <cellStyle name="標準 2 6 16" xfId="1267" xr:uid="{00000000-0005-0000-0000-000016060000}"/>
    <cellStyle name="標準 2 6 17" xfId="1268" xr:uid="{00000000-0005-0000-0000-000017060000}"/>
    <cellStyle name="標準 2 6 18" xfId="1269" xr:uid="{00000000-0005-0000-0000-000018060000}"/>
    <cellStyle name="標準 2 6 19" xfId="1270" xr:uid="{00000000-0005-0000-0000-000019060000}"/>
    <cellStyle name="標準 2 6 2" xfId="1271" xr:uid="{00000000-0005-0000-0000-00001A060000}"/>
    <cellStyle name="標準 2 6 20" xfId="1272" xr:uid="{00000000-0005-0000-0000-00001B060000}"/>
    <cellStyle name="標準 2 6 21" xfId="1273" xr:uid="{00000000-0005-0000-0000-00001C060000}"/>
    <cellStyle name="標準 2 6 22" xfId="1274" xr:uid="{00000000-0005-0000-0000-00001D060000}"/>
    <cellStyle name="標準 2 6 23" xfId="1694" xr:uid="{00000000-0005-0000-0000-00001E060000}"/>
    <cellStyle name="標準 2 6 3" xfId="1275" xr:uid="{00000000-0005-0000-0000-00001F060000}"/>
    <cellStyle name="標準 2 6 4" xfId="1276" xr:uid="{00000000-0005-0000-0000-000020060000}"/>
    <cellStyle name="標準 2 6 5" xfId="1277" xr:uid="{00000000-0005-0000-0000-000021060000}"/>
    <cellStyle name="標準 2 6 6" xfId="1278" xr:uid="{00000000-0005-0000-0000-000022060000}"/>
    <cellStyle name="標準 2 6 7" xfId="1279" xr:uid="{00000000-0005-0000-0000-000023060000}"/>
    <cellStyle name="標準 2 6 8" xfId="1280" xr:uid="{00000000-0005-0000-0000-000024060000}"/>
    <cellStyle name="標準 2 6 9" xfId="1281" xr:uid="{00000000-0005-0000-0000-000025060000}"/>
    <cellStyle name="標準 2 6_23_CRUDマトリックス(機能レベル)" xfId="1282" xr:uid="{00000000-0005-0000-0000-000026060000}"/>
    <cellStyle name="標準 2 7" xfId="1283" xr:uid="{00000000-0005-0000-0000-000027060000}"/>
    <cellStyle name="標準 2 7 2" xfId="1531" xr:uid="{00000000-0005-0000-0000-000028060000}"/>
    <cellStyle name="標準 2 7 2 2" xfId="1532" xr:uid="{00000000-0005-0000-0000-000029060000}"/>
    <cellStyle name="標準 2 7 2 3" xfId="1533" xr:uid="{00000000-0005-0000-0000-00002A060000}"/>
    <cellStyle name="標準 2 7 2 3 2" xfId="1389" xr:uid="{00000000-0005-0000-0000-00002B060000}"/>
    <cellStyle name="標準 2 8" xfId="1284" xr:uid="{00000000-0005-0000-0000-00002C060000}"/>
    <cellStyle name="標準 2 9" xfId="1285" xr:uid="{00000000-0005-0000-0000-00002D060000}"/>
    <cellStyle name="標準 2 9 2" xfId="1534" xr:uid="{00000000-0005-0000-0000-00002E060000}"/>
    <cellStyle name="標準 2 9 2 2" xfId="1535" xr:uid="{00000000-0005-0000-0000-00002F060000}"/>
    <cellStyle name="標準 2 9 2 2 2" xfId="1536" xr:uid="{00000000-0005-0000-0000-000030060000}"/>
    <cellStyle name="標準 2 9 2 2 3" xfId="1537" xr:uid="{00000000-0005-0000-0000-000031060000}"/>
    <cellStyle name="標準 2 9 2 2 3 2" xfId="1386" xr:uid="{00000000-0005-0000-0000-000032060000}"/>
    <cellStyle name="標準 2 9 2 2 3 2 2" xfId="1538" xr:uid="{00000000-0005-0000-0000-000033060000}"/>
    <cellStyle name="標準 2 9 2 3" xfId="1539" xr:uid="{00000000-0005-0000-0000-000034060000}"/>
    <cellStyle name="標準 2 9 2 4" xfId="1540" xr:uid="{00000000-0005-0000-0000-000035060000}"/>
    <cellStyle name="標準 2 9 2 4 2" xfId="1541" xr:uid="{00000000-0005-0000-0000-000036060000}"/>
    <cellStyle name="標準 2 9 2 4 2 2" xfId="1542" xr:uid="{00000000-0005-0000-0000-000037060000}"/>
    <cellStyle name="標準 2 9 2 4 2 2 2" xfId="1543" xr:uid="{00000000-0005-0000-0000-000038060000}"/>
    <cellStyle name="標準 20" xfId="1544" xr:uid="{00000000-0005-0000-0000-000039060000}"/>
    <cellStyle name="標準 20 2" xfId="1286" xr:uid="{00000000-0005-0000-0000-00003A060000}"/>
    <cellStyle name="標準 20 2 2" xfId="1545" xr:uid="{00000000-0005-0000-0000-00003B060000}"/>
    <cellStyle name="標準 20 3" xfId="1287" xr:uid="{00000000-0005-0000-0000-00003C060000}"/>
    <cellStyle name="標準 20 4" xfId="1288" xr:uid="{00000000-0005-0000-0000-00003D060000}"/>
    <cellStyle name="標準 21" xfId="1546" xr:uid="{00000000-0005-0000-0000-00003E060000}"/>
    <cellStyle name="標準 21 2" xfId="1289" xr:uid="{00000000-0005-0000-0000-00003F060000}"/>
    <cellStyle name="標準 21 3" xfId="1290" xr:uid="{00000000-0005-0000-0000-000040060000}"/>
    <cellStyle name="標準 22" xfId="1547" xr:uid="{00000000-0005-0000-0000-000041060000}"/>
    <cellStyle name="標準 22 2" xfId="1291" xr:uid="{00000000-0005-0000-0000-000042060000}"/>
    <cellStyle name="標準 22 2 2" xfId="1548" xr:uid="{00000000-0005-0000-0000-000043060000}"/>
    <cellStyle name="標準 23 2" xfId="1292" xr:uid="{00000000-0005-0000-0000-000044060000}"/>
    <cellStyle name="標準 23 3" xfId="1293" xr:uid="{00000000-0005-0000-0000-000045060000}"/>
    <cellStyle name="標準 23 4" xfId="1294" xr:uid="{00000000-0005-0000-0000-000046060000}"/>
    <cellStyle name="標準 24 2" xfId="1295" xr:uid="{00000000-0005-0000-0000-000047060000}"/>
    <cellStyle name="標準 24 3" xfId="1296" xr:uid="{00000000-0005-0000-0000-000048060000}"/>
    <cellStyle name="標準 25 2" xfId="1297" xr:uid="{00000000-0005-0000-0000-000049060000}"/>
    <cellStyle name="標準 3" xfId="1298" xr:uid="{00000000-0005-0000-0000-00004A060000}"/>
    <cellStyle name="標準 3 10" xfId="1299" xr:uid="{00000000-0005-0000-0000-00004B060000}"/>
    <cellStyle name="標準 3 11" xfId="1300" xr:uid="{00000000-0005-0000-0000-00004C060000}"/>
    <cellStyle name="標準 3 12" xfId="1301" xr:uid="{00000000-0005-0000-0000-00004D060000}"/>
    <cellStyle name="標準 3 13" xfId="1302" xr:uid="{00000000-0005-0000-0000-00004E060000}"/>
    <cellStyle name="標準 3 14" xfId="1303" xr:uid="{00000000-0005-0000-0000-00004F060000}"/>
    <cellStyle name="標準 3 15" xfId="1304" xr:uid="{00000000-0005-0000-0000-000050060000}"/>
    <cellStyle name="標準 3 16" xfId="1305" xr:uid="{00000000-0005-0000-0000-000051060000}"/>
    <cellStyle name="標準 3 17" xfId="1306" xr:uid="{00000000-0005-0000-0000-000052060000}"/>
    <cellStyle name="標準 3 18" xfId="1307" xr:uid="{00000000-0005-0000-0000-000053060000}"/>
    <cellStyle name="標準 3 19" xfId="1308" xr:uid="{00000000-0005-0000-0000-000054060000}"/>
    <cellStyle name="標準 3 2" xfId="1309" xr:uid="{00000000-0005-0000-0000-000055060000}"/>
    <cellStyle name="標準 3 2 2" xfId="1310" xr:uid="{00000000-0005-0000-0000-000056060000}"/>
    <cellStyle name="標準 3 2 2 2" xfId="1695" xr:uid="{00000000-0005-0000-0000-000057060000}"/>
    <cellStyle name="標準 3 2 2 2 2" xfId="1696" xr:uid="{00000000-0005-0000-0000-000058060000}"/>
    <cellStyle name="標準 3 2 2 2 2 2" xfId="1697" xr:uid="{00000000-0005-0000-0000-000059060000}"/>
    <cellStyle name="標準 3 2 2 2 3" xfId="1698" xr:uid="{00000000-0005-0000-0000-00005A060000}"/>
    <cellStyle name="標準 3 2 2 3" xfId="1699" xr:uid="{00000000-0005-0000-0000-00005B060000}"/>
    <cellStyle name="標準 3 2 2 4" xfId="1700" xr:uid="{00000000-0005-0000-0000-00005C060000}"/>
    <cellStyle name="標準 3 2 2 5" xfId="1701" xr:uid="{00000000-0005-0000-0000-00005D060000}"/>
    <cellStyle name="標準 3 2 3" xfId="1702" xr:uid="{00000000-0005-0000-0000-00005E060000}"/>
    <cellStyle name="標準 3 2 3 2" xfId="1703" xr:uid="{00000000-0005-0000-0000-00005F060000}"/>
    <cellStyle name="標準 3 2 3 2 2" xfId="1704" xr:uid="{00000000-0005-0000-0000-000060060000}"/>
    <cellStyle name="標準 3 2 3 2 2 2" xfId="1705" xr:uid="{00000000-0005-0000-0000-000061060000}"/>
    <cellStyle name="標準 3 2 3 3" xfId="1706" xr:uid="{00000000-0005-0000-0000-000062060000}"/>
    <cellStyle name="標準 3 2 3 3 2" xfId="1707" xr:uid="{00000000-0005-0000-0000-000063060000}"/>
    <cellStyle name="標準 3 2 3 4" xfId="1708" xr:uid="{00000000-0005-0000-0000-000064060000}"/>
    <cellStyle name="標準 3 2 4" xfId="1709" xr:uid="{00000000-0005-0000-0000-000065060000}"/>
    <cellStyle name="標準 3 2 5" xfId="1710" xr:uid="{00000000-0005-0000-0000-000066060000}"/>
    <cellStyle name="標準 3 2 5 2" xfId="1711" xr:uid="{00000000-0005-0000-0000-000067060000}"/>
    <cellStyle name="標準 3 20" xfId="1311" xr:uid="{00000000-0005-0000-0000-000068060000}"/>
    <cellStyle name="標準 3 21" xfId="1312" xr:uid="{00000000-0005-0000-0000-000069060000}"/>
    <cellStyle name="標準 3 22" xfId="1313" xr:uid="{00000000-0005-0000-0000-00006A060000}"/>
    <cellStyle name="標準 3 23" xfId="1314" xr:uid="{00000000-0005-0000-0000-00006B060000}"/>
    <cellStyle name="標準 3 24" xfId="1315" xr:uid="{00000000-0005-0000-0000-00006C060000}"/>
    <cellStyle name="標準 3 25" xfId="1316" xr:uid="{00000000-0005-0000-0000-00006D060000}"/>
    <cellStyle name="標準 3 26" xfId="1317" xr:uid="{00000000-0005-0000-0000-00006E060000}"/>
    <cellStyle name="標準 3 27" xfId="1318" xr:uid="{00000000-0005-0000-0000-00006F060000}"/>
    <cellStyle name="標準 3 28" xfId="1319" xr:uid="{00000000-0005-0000-0000-000070060000}"/>
    <cellStyle name="標準 3 29" xfId="1320" xr:uid="{00000000-0005-0000-0000-000071060000}"/>
    <cellStyle name="標準 3 3" xfId="1321" xr:uid="{00000000-0005-0000-0000-000072060000}"/>
    <cellStyle name="標準 3 3 2" xfId="1712" xr:uid="{00000000-0005-0000-0000-000073060000}"/>
    <cellStyle name="標準 3 3 2 2" xfId="1713" xr:uid="{00000000-0005-0000-0000-000074060000}"/>
    <cellStyle name="標準 3 3 3" xfId="1714" xr:uid="{00000000-0005-0000-0000-000075060000}"/>
    <cellStyle name="標準 3 3 3 2" xfId="1715" xr:uid="{00000000-0005-0000-0000-000076060000}"/>
    <cellStyle name="標準 3 3 4" xfId="1716" xr:uid="{00000000-0005-0000-0000-000077060000}"/>
    <cellStyle name="標準 3 4" xfId="1322" xr:uid="{00000000-0005-0000-0000-000078060000}"/>
    <cellStyle name="標準 3 4 2" xfId="1717" xr:uid="{00000000-0005-0000-0000-000079060000}"/>
    <cellStyle name="標準 3 5" xfId="1323" xr:uid="{00000000-0005-0000-0000-00007A060000}"/>
    <cellStyle name="標準 3 5 2" xfId="1718" xr:uid="{00000000-0005-0000-0000-00007B060000}"/>
    <cellStyle name="標準 3 6" xfId="1324" xr:uid="{00000000-0005-0000-0000-00007C060000}"/>
    <cellStyle name="標準 3 6 2" xfId="1719" xr:uid="{00000000-0005-0000-0000-00007D060000}"/>
    <cellStyle name="標準 3 7" xfId="1325" xr:uid="{00000000-0005-0000-0000-00007E060000}"/>
    <cellStyle name="標準 3 8" xfId="1326" xr:uid="{00000000-0005-0000-0000-00007F060000}"/>
    <cellStyle name="標準 3 9" xfId="1327" xr:uid="{00000000-0005-0000-0000-000080060000}"/>
    <cellStyle name="標準 4" xfId="1328" xr:uid="{00000000-0005-0000-0000-000081060000}"/>
    <cellStyle name="標準 4 2" xfId="1329" xr:uid="{00000000-0005-0000-0000-000082060000}"/>
    <cellStyle name="標準 4 2 2" xfId="1330" xr:uid="{00000000-0005-0000-0000-000083060000}"/>
    <cellStyle name="標準 4 2 2 2" xfId="1720" xr:uid="{00000000-0005-0000-0000-000084060000}"/>
    <cellStyle name="標準 4 2 3" xfId="1721" xr:uid="{00000000-0005-0000-0000-000085060000}"/>
    <cellStyle name="標準 4 2 3 2" xfId="1722" xr:uid="{00000000-0005-0000-0000-000086060000}"/>
    <cellStyle name="標準 4 2 4" xfId="1723" xr:uid="{00000000-0005-0000-0000-000087060000}"/>
    <cellStyle name="標準 4 3" xfId="1331" xr:uid="{00000000-0005-0000-0000-000088060000}"/>
    <cellStyle name="標準 4 3 2" xfId="1724" xr:uid="{00000000-0005-0000-0000-000089060000}"/>
    <cellStyle name="標準 4 3 2 2" xfId="1725" xr:uid="{00000000-0005-0000-0000-00008A060000}"/>
    <cellStyle name="標準 4 3 3" xfId="1726" xr:uid="{00000000-0005-0000-0000-00008B060000}"/>
    <cellStyle name="標準 4 3 3 2" xfId="1727" xr:uid="{00000000-0005-0000-0000-00008C060000}"/>
    <cellStyle name="標準 4 3 4" xfId="1728" xr:uid="{00000000-0005-0000-0000-00008D060000}"/>
    <cellStyle name="標準 4 3 5" xfId="1729" xr:uid="{00000000-0005-0000-0000-00008E060000}"/>
    <cellStyle name="標準 4 3 5 2" xfId="1730" xr:uid="{00000000-0005-0000-0000-00008F060000}"/>
    <cellStyle name="標準 4 4" xfId="1332" xr:uid="{00000000-0005-0000-0000-000090060000}"/>
    <cellStyle name="標準 4 4 2" xfId="1731" xr:uid="{00000000-0005-0000-0000-000091060000}"/>
    <cellStyle name="標準 4 5" xfId="1333" xr:uid="{00000000-0005-0000-0000-000092060000}"/>
    <cellStyle name="標準 4 5 2" xfId="1732" xr:uid="{00000000-0005-0000-0000-000093060000}"/>
    <cellStyle name="標準 5" xfId="1334" xr:uid="{00000000-0005-0000-0000-000094060000}"/>
    <cellStyle name="標準 5 2" xfId="1335" xr:uid="{00000000-0005-0000-0000-000095060000}"/>
    <cellStyle name="標準 5 2 2" xfId="1733" xr:uid="{00000000-0005-0000-0000-000096060000}"/>
    <cellStyle name="標準 5 2 2 2" xfId="1734" xr:uid="{00000000-0005-0000-0000-000097060000}"/>
    <cellStyle name="標準 5 2 3" xfId="1735" xr:uid="{00000000-0005-0000-0000-000098060000}"/>
    <cellStyle name="標準 5 3" xfId="1736" xr:uid="{00000000-0005-0000-0000-000099060000}"/>
    <cellStyle name="標準 5 3 2" xfId="1737" xr:uid="{00000000-0005-0000-0000-00009A060000}"/>
    <cellStyle name="標準 5 4" xfId="1738" xr:uid="{00000000-0005-0000-0000-00009B060000}"/>
    <cellStyle name="標準 6" xfId="1336" xr:uid="{00000000-0005-0000-0000-00009C060000}"/>
    <cellStyle name="標準 6 2" xfId="1337" xr:uid="{00000000-0005-0000-0000-00009D060000}"/>
    <cellStyle name="標準 6 2 2" xfId="1338" xr:uid="{00000000-0005-0000-0000-00009E060000}"/>
    <cellStyle name="標準 6 2 2 2" xfId="1339" xr:uid="{00000000-0005-0000-0000-00009F060000}"/>
    <cellStyle name="標準 6 2 3" xfId="1739" xr:uid="{00000000-0005-0000-0000-0000A0060000}"/>
    <cellStyle name="標準 6 3" xfId="1340" xr:uid="{00000000-0005-0000-0000-0000A1060000}"/>
    <cellStyle name="標準 6 3 2" xfId="1740" xr:uid="{00000000-0005-0000-0000-0000A2060000}"/>
    <cellStyle name="標準 6 3 3" xfId="1741" xr:uid="{00000000-0005-0000-0000-0000A3060000}"/>
    <cellStyle name="標準 6 3 3 2" xfId="1742" xr:uid="{00000000-0005-0000-0000-0000A4060000}"/>
    <cellStyle name="標準 7" xfId="1341" xr:uid="{00000000-0005-0000-0000-0000A5060000}"/>
    <cellStyle name="標準 7 2" xfId="1342" xr:uid="{00000000-0005-0000-0000-0000A6060000}"/>
    <cellStyle name="標準 7 3" xfId="1343" xr:uid="{00000000-0005-0000-0000-0000A7060000}"/>
    <cellStyle name="標準 8" xfId="1344" xr:uid="{00000000-0005-0000-0000-0000A8060000}"/>
    <cellStyle name="標準 8 2" xfId="1345" xr:uid="{00000000-0005-0000-0000-0000A9060000}"/>
    <cellStyle name="標準 8 3" xfId="1346" xr:uid="{00000000-0005-0000-0000-0000AA060000}"/>
    <cellStyle name="標準 8 4" xfId="1347" xr:uid="{00000000-0005-0000-0000-0000AB060000}"/>
    <cellStyle name="標準 8 5" xfId="1348" xr:uid="{00000000-0005-0000-0000-0000AC060000}"/>
    <cellStyle name="標準 8 6" xfId="1349" xr:uid="{00000000-0005-0000-0000-0000AD060000}"/>
    <cellStyle name="標準 8 7" xfId="1350" xr:uid="{00000000-0005-0000-0000-0000AE060000}"/>
    <cellStyle name="標準 9" xfId="1351" xr:uid="{00000000-0005-0000-0000-0000AF060000}"/>
    <cellStyle name="標準 9 2" xfId="1352" xr:uid="{00000000-0005-0000-0000-0000B0060000}"/>
    <cellStyle name="標準 9 3" xfId="1353" xr:uid="{00000000-0005-0000-0000-0000B1060000}"/>
    <cellStyle name="標準 9 4" xfId="1354" xr:uid="{00000000-0005-0000-0000-0000B2060000}"/>
    <cellStyle name="標準 9 5" xfId="1355" xr:uid="{00000000-0005-0000-0000-0000B3060000}"/>
    <cellStyle name="標準 9 6" xfId="1356" xr:uid="{00000000-0005-0000-0000-0000B4060000}"/>
    <cellStyle name="未定義" xfId="1743" xr:uid="{00000000-0005-0000-0000-0000B5060000}"/>
    <cellStyle name="良い" xfId="1745" builtinId="26"/>
    <cellStyle name="良い 10" xfId="1357" xr:uid="{00000000-0005-0000-0000-0000B6060000}"/>
    <cellStyle name="良い 11" xfId="1358" xr:uid="{00000000-0005-0000-0000-0000B7060000}"/>
    <cellStyle name="良い 12" xfId="1359" xr:uid="{00000000-0005-0000-0000-0000B8060000}"/>
    <cellStyle name="良い 13" xfId="1360" xr:uid="{00000000-0005-0000-0000-0000B9060000}"/>
    <cellStyle name="良い 14" xfId="1361" xr:uid="{00000000-0005-0000-0000-0000BA060000}"/>
    <cellStyle name="良い 15" xfId="1362" xr:uid="{00000000-0005-0000-0000-0000BB060000}"/>
    <cellStyle name="良い 16" xfId="1363" xr:uid="{00000000-0005-0000-0000-0000BC060000}"/>
    <cellStyle name="良い 17" xfId="1364" xr:uid="{00000000-0005-0000-0000-0000BD060000}"/>
    <cellStyle name="良い 18" xfId="1365" xr:uid="{00000000-0005-0000-0000-0000BE060000}"/>
    <cellStyle name="良い 19" xfId="1366" xr:uid="{00000000-0005-0000-0000-0000BF060000}"/>
    <cellStyle name="良い 2" xfId="1367" xr:uid="{00000000-0005-0000-0000-0000C0060000}"/>
    <cellStyle name="良い 2 2" xfId="1368" xr:uid="{00000000-0005-0000-0000-0000C1060000}"/>
    <cellStyle name="良い 2 2 2" xfId="1744" xr:uid="{00000000-0005-0000-0000-0000C2060000}"/>
    <cellStyle name="良い 20" xfId="1369" xr:uid="{00000000-0005-0000-0000-0000C3060000}"/>
    <cellStyle name="良い 21" xfId="1370" xr:uid="{00000000-0005-0000-0000-0000C4060000}"/>
    <cellStyle name="良い 22" xfId="1371" xr:uid="{00000000-0005-0000-0000-0000C5060000}"/>
    <cellStyle name="良い 23" xfId="1372" xr:uid="{00000000-0005-0000-0000-0000C6060000}"/>
    <cellStyle name="良い 24" xfId="1373" xr:uid="{00000000-0005-0000-0000-0000C7060000}"/>
    <cellStyle name="良い 25" xfId="1374" xr:uid="{00000000-0005-0000-0000-0000C8060000}"/>
    <cellStyle name="良い 3" xfId="1375" xr:uid="{00000000-0005-0000-0000-0000C9060000}"/>
    <cellStyle name="良い 3 2" xfId="1376" xr:uid="{00000000-0005-0000-0000-0000CA060000}"/>
    <cellStyle name="良い 4" xfId="1377" xr:uid="{00000000-0005-0000-0000-0000CB060000}"/>
    <cellStyle name="良い 5" xfId="1378" xr:uid="{00000000-0005-0000-0000-0000CC060000}"/>
    <cellStyle name="良い 6" xfId="1379" xr:uid="{00000000-0005-0000-0000-0000CD060000}"/>
    <cellStyle name="良い 7" xfId="1380" xr:uid="{00000000-0005-0000-0000-0000CE060000}"/>
    <cellStyle name="良い 8" xfId="1381" xr:uid="{00000000-0005-0000-0000-0000CF060000}"/>
    <cellStyle name="良い 9" xfId="1382" xr:uid="{00000000-0005-0000-0000-0000D0060000}"/>
  </cellStyles>
  <dxfs count="0"/>
  <tableStyles count="0" defaultTableStyle="TableStyleMedium2" defaultPivotStyle="PivotStyleLight16"/>
  <colors>
    <mruColors>
      <color rgb="FFD9D9D9"/>
      <color rgb="FF4F81BD"/>
      <color rgb="FF9BBB59"/>
      <color rgb="FFC0504D"/>
      <color rgb="FF9BACC6"/>
      <color rgb="FF7F7F7F"/>
      <color rgb="FF000000"/>
      <color rgb="FF4572A7"/>
      <color rgb="FFD19392"/>
      <color rgb="FF93A9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37919172219513"/>
          <c:y val="0.11020555555555556"/>
          <c:w val="0.86076927244162738"/>
          <c:h val="0.85662499999999997"/>
        </c:manualLayout>
      </c:layout>
      <c:barChart>
        <c:barDir val="bar"/>
        <c:grouping val="percentStacked"/>
        <c:varyColors val="0"/>
        <c:ser>
          <c:idx val="0"/>
          <c:order val="0"/>
          <c:tx>
            <c:strRef>
              <c:f>年齢階層別_要介護度別被保険者数!$Q$4</c:f>
              <c:strCache>
                <c:ptCount val="1"/>
                <c:pt idx="0">
                  <c:v>非該当</c:v>
                </c:pt>
              </c:strCache>
            </c:strRef>
          </c:tx>
          <c:spPr>
            <a:solidFill>
              <a:srgbClr val="4572A7"/>
            </a:solidFill>
            <a:ln>
              <a:noFill/>
            </a:ln>
            <a:effectLst/>
          </c:spPr>
          <c:invertIfNegative val="0"/>
          <c:dLbls>
            <c:dLbl>
              <c:idx val="0"/>
              <c:layout>
                <c:manualLayout>
                  <c:x val="5.4469065914408464E-3"/>
                  <c:y val="-4.7722260247927601E-4"/>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97-40F8-B27A-0CA9A83460BF}"/>
                </c:ext>
              </c:extLst>
            </c:dLbl>
            <c:dLbl>
              <c:idx val="1"/>
              <c:layout>
                <c:manualLayout>
                  <c:x val="3.7284905128715982E-3"/>
                  <c:y val="-5.597383831469631E-4"/>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97-40F8-B27A-0CA9A83460BF}"/>
                </c:ext>
              </c:extLst>
            </c:dLbl>
            <c:dLbl>
              <c:idx val="2"/>
              <c:layout>
                <c:manualLayout>
                  <c:x val="-4.2016279931232966E-3"/>
                  <c:y val="-1.0171876188307719E-4"/>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97-40F8-B27A-0CA9A83460BF}"/>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0-E942-453D-B7CA-A237461D4B02}"/>
                </c:ext>
              </c:extLst>
            </c:dLbl>
            <c:dLbl>
              <c:idx val="4"/>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1-E942-453D-B7CA-A237461D4B02}"/>
                </c:ext>
              </c:extLst>
            </c:dLbl>
            <c:dLbl>
              <c:idx val="5"/>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2-E942-453D-B7CA-A237461D4B02}"/>
                </c:ext>
              </c:extLst>
            </c:dLbl>
            <c:dLbl>
              <c:idx val="6"/>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3-E942-453D-B7CA-A237461D4B02}"/>
                </c:ext>
              </c:extLst>
            </c:dLbl>
            <c:dLbl>
              <c:idx val="7"/>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E942-453D-B7CA-A237461D4B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年齢階層別_要介護度別被保険者数!$Q$5:$Q$12</c:f>
              <c:numCache>
                <c:formatCode>0.0%</c:formatCode>
                <c:ptCount val="8"/>
                <c:pt idx="0">
                  <c:v>0.7728203029062628</c:v>
                </c:pt>
                <c:pt idx="1">
                  <c:v>0.74224105696123643</c:v>
                </c:pt>
                <c:pt idx="2">
                  <c:v>0.88957136067061315</c:v>
                </c:pt>
                <c:pt idx="3">
                  <c:v>0.77358485876548733</c:v>
                </c:pt>
                <c:pt idx="4">
                  <c:v>0.61448189090293459</c:v>
                </c:pt>
                <c:pt idx="5">
                  <c:v>0.49645664749410817</c:v>
                </c:pt>
                <c:pt idx="6">
                  <c:v>0.45217748739804858</c:v>
                </c:pt>
                <c:pt idx="7">
                  <c:v>0.74564841211070143</c:v>
                </c:pt>
              </c:numCache>
            </c:numRef>
          </c:val>
          <c:extLst>
            <c:ext xmlns:c16="http://schemas.microsoft.com/office/drawing/2014/chart" uri="{C3380CC4-5D6E-409C-BE32-E72D297353CC}">
              <c16:uniqueId val="{00000003-BF97-40F8-B27A-0CA9A83460BF}"/>
            </c:ext>
          </c:extLst>
        </c:ser>
        <c:ser>
          <c:idx val="4"/>
          <c:order val="1"/>
          <c:tx>
            <c:strRef>
              <c:f>年齢階層別_要介護度別被保険者数!$R$4</c:f>
              <c:strCache>
                <c:ptCount val="1"/>
                <c:pt idx="0">
                  <c:v>要支援1</c:v>
                </c:pt>
              </c:strCache>
            </c:strRef>
          </c:tx>
          <c:spPr>
            <a:solidFill>
              <a:srgbClr val="AA4643"/>
            </a:solidFill>
            <a:ln>
              <a:noFill/>
            </a:ln>
            <a:effectLst/>
          </c:spPr>
          <c:invertIfNegative val="0"/>
          <c:dLbls>
            <c:dLbl>
              <c:idx val="0"/>
              <c:layout>
                <c:manualLayout>
                  <c:x val="-2.3331018518518626E-2"/>
                  <c:y val="-5.88395833333333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42-453D-B7CA-A237461D4B02}"/>
                </c:ext>
              </c:extLst>
            </c:dLbl>
            <c:dLbl>
              <c:idx val="1"/>
              <c:layout>
                <c:manualLayout>
                  <c:x val="-4.0465277777777774E-3"/>
                  <c:y val="-5.94611111111111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42-453D-B7CA-A237461D4B02}"/>
                </c:ext>
              </c:extLst>
            </c:dLbl>
            <c:dLbl>
              <c:idx val="2"/>
              <c:layout>
                <c:manualLayout>
                  <c:x val="-0.12873356481481482"/>
                  <c:y val="-3.82514102888857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42-453D-B7CA-A237461D4B02}"/>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0-DFDB-4158-8F7A-D0720735055F}"/>
                </c:ext>
              </c:extLst>
            </c:dLbl>
            <c:dLbl>
              <c:idx val="4"/>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1-DFDB-4158-8F7A-D0720735055F}"/>
                </c:ext>
              </c:extLst>
            </c:dLbl>
            <c:dLbl>
              <c:idx val="5"/>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2-DFDB-4158-8F7A-D0720735055F}"/>
                </c:ext>
              </c:extLst>
            </c:dLbl>
            <c:dLbl>
              <c:idx val="6"/>
              <c:layout>
                <c:manualLayout>
                  <c:x val="-1.7264699074074127E-2"/>
                  <c:y val="-5.88893055555555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942-453D-B7CA-A237461D4B02}"/>
                </c:ext>
              </c:extLst>
            </c:dLbl>
            <c:dLbl>
              <c:idx val="7"/>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3-DFDB-4158-8F7A-D0720735055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年齢階層別_要介護度別被保険者数!$R$5:$R$12</c:f>
              <c:numCache>
                <c:formatCode>0.0%</c:formatCode>
                <c:ptCount val="8"/>
                <c:pt idx="0">
                  <c:v>2.7425296766270979E-2</c:v>
                </c:pt>
                <c:pt idx="1">
                  <c:v>2.954007229216004E-2</c:v>
                </c:pt>
                <c:pt idx="2">
                  <c:v>2.6433478805686385E-2</c:v>
                </c:pt>
                <c:pt idx="3">
                  <c:v>5.2802942748139035E-2</c:v>
                </c:pt>
                <c:pt idx="4">
                  <c:v>7.0512549202183944E-2</c:v>
                </c:pt>
                <c:pt idx="5">
                  <c:v>5.5589432569177775E-2</c:v>
                </c:pt>
                <c:pt idx="6">
                  <c:v>2.4187093005646539E-2</c:v>
                </c:pt>
                <c:pt idx="7">
                  <c:v>4.6022507088620219E-2</c:v>
                </c:pt>
              </c:numCache>
            </c:numRef>
          </c:val>
          <c:extLst>
            <c:ext xmlns:c16="http://schemas.microsoft.com/office/drawing/2014/chart" uri="{C3380CC4-5D6E-409C-BE32-E72D297353CC}">
              <c16:uniqueId val="{0000000A-BF97-40F8-B27A-0CA9A83460BF}"/>
            </c:ext>
          </c:extLst>
        </c:ser>
        <c:ser>
          <c:idx val="5"/>
          <c:order val="2"/>
          <c:tx>
            <c:strRef>
              <c:f>年齢階層別_要介護度別被保険者数!$S$4</c:f>
              <c:strCache>
                <c:ptCount val="1"/>
                <c:pt idx="0">
                  <c:v>要支援2</c:v>
                </c:pt>
              </c:strCache>
            </c:strRef>
          </c:tx>
          <c:spPr>
            <a:solidFill>
              <a:srgbClr val="89A54E"/>
            </a:solidFill>
            <a:ln>
              <a:noFill/>
            </a:ln>
            <a:effectLst/>
          </c:spPr>
          <c:invertIfNegative val="0"/>
          <c:dLbls>
            <c:dLbl>
              <c:idx val="0"/>
              <c:layout>
                <c:manualLayout>
                  <c:x val="-1.1968402777777777E-2"/>
                  <c:y val="-5.94604166666666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942-453D-B7CA-A237461D4B02}"/>
                </c:ext>
              </c:extLst>
            </c:dLbl>
            <c:dLbl>
              <c:idx val="1"/>
              <c:layout>
                <c:manualLayout>
                  <c:x val="0"/>
                  <c:y val="1.388888888565513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70-4CAE-B5A8-97672CAFD7FC}"/>
                </c:ext>
              </c:extLst>
            </c:dLbl>
            <c:dLbl>
              <c:idx val="2"/>
              <c:layout>
                <c:manualLayout>
                  <c:x val="-9.3626504629629737E-2"/>
                  <c:y val="-3.845944444444437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942-453D-B7CA-A237461D4B02}"/>
                </c:ext>
              </c:extLst>
            </c:dLbl>
            <c:dLbl>
              <c:idx val="3"/>
              <c:layout>
                <c:manualLayout>
                  <c:x val="1.6083634901486556E-3"/>
                  <c:y val="2.7777777777777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942-453D-B7CA-A237461D4B02}"/>
                </c:ext>
              </c:extLst>
            </c:dLbl>
            <c:dLbl>
              <c:idx val="4"/>
              <c:layout>
                <c:manualLayout>
                  <c:x val="0"/>
                  <c:y val="1.388888888888888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70-4CAE-B5A8-97672CAFD7FC}"/>
                </c:ext>
              </c:extLst>
            </c:dLbl>
            <c:dLbl>
              <c:idx val="5"/>
              <c:layout>
                <c:manualLayout>
                  <c:x val="0"/>
                  <c:y val="1.388888890182392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70-4CAE-B5A8-97672CAFD7FC}"/>
                </c:ext>
              </c:extLst>
            </c:dLbl>
            <c:dLbl>
              <c:idx val="6"/>
              <c:layout>
                <c:manualLayout>
                  <c:x val="-1.7825231481481481E-3"/>
                  <c:y val="-6.01534722222222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942-453D-B7CA-A237461D4B02}"/>
                </c:ext>
              </c:extLst>
            </c:dLbl>
            <c:dLbl>
              <c:idx val="7"/>
              <c:layout>
                <c:manualLayout>
                  <c:x val="0"/>
                  <c:y val="1.388888888888888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70-4CAE-B5A8-97672CAFD7F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年齢階層別_要介護度別被保険者数!$S$5:$S$12</c:f>
              <c:numCache>
                <c:formatCode>0.0%</c:formatCode>
                <c:ptCount val="8"/>
                <c:pt idx="0">
                  <c:v>3.2337290216946375E-2</c:v>
                </c:pt>
                <c:pt idx="1">
                  <c:v>3.8888196435248663E-2</c:v>
                </c:pt>
                <c:pt idx="2">
                  <c:v>1.754310158579268E-2</c:v>
                </c:pt>
                <c:pt idx="3">
                  <c:v>3.4184592824565985E-2</c:v>
                </c:pt>
                <c:pt idx="4">
                  <c:v>5.2093714048257578E-2</c:v>
                </c:pt>
                <c:pt idx="5">
                  <c:v>5.0571056578275132E-2</c:v>
                </c:pt>
                <c:pt idx="6">
                  <c:v>2.6934642926681521E-2</c:v>
                </c:pt>
                <c:pt idx="7">
                  <c:v>3.3139827110567129E-2</c:v>
                </c:pt>
              </c:numCache>
            </c:numRef>
          </c:val>
          <c:extLst>
            <c:ext xmlns:c16="http://schemas.microsoft.com/office/drawing/2014/chart" uri="{C3380CC4-5D6E-409C-BE32-E72D297353CC}">
              <c16:uniqueId val="{0000000B-BF97-40F8-B27A-0CA9A83460BF}"/>
            </c:ext>
          </c:extLst>
        </c:ser>
        <c:ser>
          <c:idx val="6"/>
          <c:order val="3"/>
          <c:tx>
            <c:strRef>
              <c:f>年齢階層別_要介護度別被保険者数!$T$4</c:f>
              <c:strCache>
                <c:ptCount val="1"/>
                <c:pt idx="0">
                  <c:v>要介護1</c:v>
                </c:pt>
              </c:strCache>
            </c:strRef>
          </c:tx>
          <c:spPr>
            <a:solidFill>
              <a:srgbClr val="71588F"/>
            </a:solidFill>
            <a:ln>
              <a:noFill/>
            </a:ln>
            <a:effectLst/>
          </c:spPr>
          <c:invertIfNegative val="0"/>
          <c:dLbls>
            <c:dLbl>
              <c:idx val="0"/>
              <c:layout>
                <c:manualLayout>
                  <c:x val="-2.929976851851852E-3"/>
                  <c:y val="-5.8471805555555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97-40F8-B27A-0CA9A83460BF}"/>
                </c:ext>
              </c:extLst>
            </c:dLbl>
            <c:dLbl>
              <c:idx val="1"/>
              <c:layout>
                <c:manualLayout>
                  <c:x val="-3.3601851851851852E-3"/>
                  <c:y val="-5.945958333333333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97-40F8-B27A-0CA9A83460BF}"/>
                </c:ext>
              </c:extLst>
            </c:dLbl>
            <c:dLbl>
              <c:idx val="2"/>
              <c:layout>
                <c:manualLayout>
                  <c:x val="-8.3160185421351965E-2"/>
                  <c:y val="-5.33843165820271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F97-40F8-B27A-0CA9A83460BF}"/>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DFDB-4158-8F7A-D0720735055F}"/>
                </c:ext>
              </c:extLst>
            </c:dLbl>
            <c:dLbl>
              <c:idx val="4"/>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5-DFDB-4158-8F7A-D0720735055F}"/>
                </c:ext>
              </c:extLst>
            </c:dLbl>
            <c:dLbl>
              <c:idx val="5"/>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6-DFDB-4158-8F7A-D0720735055F}"/>
                </c:ext>
              </c:extLst>
            </c:dLbl>
            <c:dLbl>
              <c:idx val="6"/>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7-DFDB-4158-8F7A-D0720735055F}"/>
                </c:ext>
              </c:extLst>
            </c:dLbl>
            <c:dLbl>
              <c:idx val="7"/>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8-DFDB-4158-8F7A-D0720735055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年齢階層別_要介護度別被保険者数!$T$5:$T$12</c:f>
              <c:numCache>
                <c:formatCode>0.0%</c:formatCode>
                <c:ptCount val="8"/>
                <c:pt idx="0">
                  <c:v>2.9062627916496112E-2</c:v>
                </c:pt>
                <c:pt idx="1">
                  <c:v>2.5052972703477502E-2</c:v>
                </c:pt>
                <c:pt idx="2">
                  <c:v>2.0371170548329948E-2</c:v>
                </c:pt>
                <c:pt idx="3">
                  <c:v>4.3380680759050071E-2</c:v>
                </c:pt>
                <c:pt idx="4">
                  <c:v>7.4387161067653723E-2</c:v>
                </c:pt>
                <c:pt idx="5">
                  <c:v>8.8155314204723376E-2</c:v>
                </c:pt>
                <c:pt idx="6">
                  <c:v>6.4383532007874861E-2</c:v>
                </c:pt>
                <c:pt idx="7">
                  <c:v>4.6166773459591984E-2</c:v>
                </c:pt>
              </c:numCache>
            </c:numRef>
          </c:val>
          <c:extLst>
            <c:ext xmlns:c16="http://schemas.microsoft.com/office/drawing/2014/chart" uri="{C3380CC4-5D6E-409C-BE32-E72D297353CC}">
              <c16:uniqueId val="{0000000F-BF97-40F8-B27A-0CA9A83460BF}"/>
            </c:ext>
          </c:extLst>
        </c:ser>
        <c:ser>
          <c:idx val="7"/>
          <c:order val="4"/>
          <c:tx>
            <c:strRef>
              <c:f>年齢階層別_要介護度別被保険者数!$U$4</c:f>
              <c:strCache>
                <c:ptCount val="1"/>
                <c:pt idx="0">
                  <c:v>要介護2</c:v>
                </c:pt>
              </c:strCache>
            </c:strRef>
          </c:tx>
          <c:spPr>
            <a:solidFill>
              <a:srgbClr val="4198AF"/>
            </a:solidFill>
            <a:ln>
              <a:noFill/>
            </a:ln>
            <a:effectLst/>
          </c:spPr>
          <c:invertIfNegative val="0"/>
          <c:dLbls>
            <c:dLbl>
              <c:idx val="2"/>
              <c:layout>
                <c:manualLayout>
                  <c:x val="-5.381777723227435E-2"/>
                  <c:y val="-5.56308053644475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942-453D-B7CA-A237461D4B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年齢階層別_要介護度別被保険者数!$U$5:$U$12</c:f>
              <c:numCache>
                <c:formatCode>0.0%</c:formatCode>
                <c:ptCount val="8"/>
                <c:pt idx="0">
                  <c:v>3.8477282030290626E-2</c:v>
                </c:pt>
                <c:pt idx="1">
                  <c:v>5.1726286925090362E-2</c:v>
                </c:pt>
                <c:pt idx="2">
                  <c:v>1.6223048005876508E-2</c:v>
                </c:pt>
                <c:pt idx="3">
                  <c:v>3.3155625147572358E-2</c:v>
                </c:pt>
                <c:pt idx="4">
                  <c:v>5.9781374929298914E-2</c:v>
                </c:pt>
                <c:pt idx="5">
                  <c:v>8.584801489856124E-2</c:v>
                </c:pt>
                <c:pt idx="6">
                  <c:v>8.4092334984747857E-2</c:v>
                </c:pt>
                <c:pt idx="7">
                  <c:v>3.9289564860395428E-2</c:v>
                </c:pt>
              </c:numCache>
            </c:numRef>
          </c:val>
          <c:extLst>
            <c:ext xmlns:c16="http://schemas.microsoft.com/office/drawing/2014/chart" uri="{C3380CC4-5D6E-409C-BE32-E72D297353CC}">
              <c16:uniqueId val="{00000010-BF97-40F8-B27A-0CA9A83460BF}"/>
            </c:ext>
          </c:extLst>
        </c:ser>
        <c:ser>
          <c:idx val="8"/>
          <c:order val="5"/>
          <c:tx>
            <c:strRef>
              <c:f>年齢階層別_要介護度別被保険者数!$V$4</c:f>
              <c:strCache>
                <c:ptCount val="1"/>
                <c:pt idx="0">
                  <c:v>要介護3</c:v>
                </c:pt>
              </c:strCache>
            </c:strRef>
          </c:tx>
          <c:spPr>
            <a:solidFill>
              <a:srgbClr val="DB843D"/>
            </a:solidFill>
            <a:ln>
              <a:noFill/>
            </a:ln>
            <a:effectLst/>
          </c:spPr>
          <c:invertIfNegative val="0"/>
          <c:dLbls>
            <c:dLbl>
              <c:idx val="0"/>
              <c:layout>
                <c:manualLayout>
                  <c:x val="-1.2436574074074074E-2"/>
                  <c:y val="-5.9513194444444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42-453D-B7CA-A237461D4B02}"/>
                </c:ext>
              </c:extLst>
            </c:dLbl>
            <c:dLbl>
              <c:idx val="2"/>
              <c:layout>
                <c:manualLayout>
                  <c:x val="-2.2500472536479989E-2"/>
                  <c:y val="-6.0047693204777229E-2"/>
                </c:manualLayout>
              </c:layout>
              <c:spPr>
                <a:noFill/>
                <a:ln>
                  <a:noFill/>
                </a:ln>
                <a:effectLst/>
              </c:spPr>
              <c:txPr>
                <a:bodyPr rot="0" spcFirstLastPara="1" vertOverflow="overflow" horzOverflow="overflow"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97-40F8-B27A-0CA9A83460BF}"/>
                </c:ext>
              </c:extLst>
            </c:dLbl>
            <c:dLbl>
              <c:idx val="3"/>
              <c:layout>
                <c:manualLayout>
                  <c:x val="-4.1600347222222223E-2"/>
                  <c:y val="-5.82777777777777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942-453D-B7CA-A237461D4B02}"/>
                </c:ext>
              </c:extLst>
            </c:dLbl>
            <c:dLbl>
              <c:idx val="7"/>
              <c:layout>
                <c:manualLayout>
                  <c:x val="-2.9068402777777884E-2"/>
                  <c:y val="-4.36044444444444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942-453D-B7CA-A237461D4B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年齢階層別_要介護度別被保険者数!$V$5:$V$12</c:f>
              <c:numCache>
                <c:formatCode>0.0%</c:formatCode>
                <c:ptCount val="8"/>
                <c:pt idx="0">
                  <c:v>3.1109291854277528E-2</c:v>
                </c:pt>
                <c:pt idx="1">
                  <c:v>3.8763554780007481E-2</c:v>
                </c:pt>
                <c:pt idx="2">
                  <c:v>1.0636045456509528E-2</c:v>
                </c:pt>
                <c:pt idx="3">
                  <c:v>2.3102064148926914E-2</c:v>
                </c:pt>
                <c:pt idx="4">
                  <c:v>4.5825846392994148E-2</c:v>
                </c:pt>
                <c:pt idx="5">
                  <c:v>7.4608171135685686E-2</c:v>
                </c:pt>
                <c:pt idx="6">
                  <c:v>9.9733898708435201E-2</c:v>
                </c:pt>
                <c:pt idx="7">
                  <c:v>3.0832332549332576E-2</c:v>
                </c:pt>
              </c:numCache>
            </c:numRef>
          </c:val>
          <c:extLst>
            <c:ext xmlns:c16="http://schemas.microsoft.com/office/drawing/2014/chart" uri="{C3380CC4-5D6E-409C-BE32-E72D297353CC}">
              <c16:uniqueId val="{00000011-BF97-40F8-B27A-0CA9A83460BF}"/>
            </c:ext>
          </c:extLst>
        </c:ser>
        <c:ser>
          <c:idx val="10"/>
          <c:order val="6"/>
          <c:tx>
            <c:strRef>
              <c:f>年齢階層別_要介護度別被保険者数!$W$4</c:f>
              <c:strCache>
                <c:ptCount val="1"/>
                <c:pt idx="0">
                  <c:v>要介護4</c:v>
                </c:pt>
              </c:strCache>
            </c:strRef>
          </c:tx>
          <c:spPr>
            <a:solidFill>
              <a:srgbClr val="93A9CF"/>
            </a:solidFill>
            <a:ln>
              <a:noFill/>
            </a:ln>
            <a:effectLst/>
          </c:spPr>
          <c:invertIfNegative val="0"/>
          <c:dLbls>
            <c:dLbl>
              <c:idx val="0"/>
              <c:layout>
                <c:manualLayout>
                  <c:x val="-4.1064814814813734E-3"/>
                  <c:y val="-5.9513055555555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942-453D-B7CA-A237461D4B02}"/>
                </c:ext>
              </c:extLst>
            </c:dLbl>
            <c:dLbl>
              <c:idx val="2"/>
              <c:layout>
                <c:manualLayout>
                  <c:x val="-1.0658483193116833E-3"/>
                  <c:y val="-6.02410529864751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42-453D-B7CA-A237461D4B02}"/>
                </c:ext>
              </c:extLst>
            </c:dLbl>
            <c:dLbl>
              <c:idx val="3"/>
              <c:layout>
                <c:manualLayout>
                  <c:x val="-1.2575647692503626E-2"/>
                  <c:y val="-6.23817795210586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942-453D-B7CA-A237461D4B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年齢階層別_要介護度別被保険者数!$W$5:$W$12</c:f>
              <c:numCache>
                <c:formatCode>0.0%</c:formatCode>
                <c:ptCount val="8"/>
                <c:pt idx="0">
                  <c:v>3.151862464183381E-2</c:v>
                </c:pt>
                <c:pt idx="1">
                  <c:v>3.3403963604636669E-2</c:v>
                </c:pt>
                <c:pt idx="2">
                  <c:v>1.0465367497731495E-2</c:v>
                </c:pt>
                <c:pt idx="3">
                  <c:v>2.2261989088965938E-2</c:v>
                </c:pt>
                <c:pt idx="4">
                  <c:v>4.6760832175823497E-2</c:v>
                </c:pt>
                <c:pt idx="5">
                  <c:v>8.2337623811328836E-2</c:v>
                </c:pt>
                <c:pt idx="6">
                  <c:v>0.13530060792246285</c:v>
                </c:pt>
                <c:pt idx="7">
                  <c:v>3.2647940175498505E-2</c:v>
                </c:pt>
              </c:numCache>
            </c:numRef>
          </c:val>
          <c:extLst>
            <c:ext xmlns:c16="http://schemas.microsoft.com/office/drawing/2014/chart" uri="{C3380CC4-5D6E-409C-BE32-E72D297353CC}">
              <c16:uniqueId val="{00000016-BF97-40F8-B27A-0CA9A83460BF}"/>
            </c:ext>
          </c:extLst>
        </c:ser>
        <c:ser>
          <c:idx val="9"/>
          <c:order val="7"/>
          <c:tx>
            <c:strRef>
              <c:f>年齢階層別_要介護度別被保険者数!$X$4</c:f>
              <c:strCache>
                <c:ptCount val="1"/>
                <c:pt idx="0">
                  <c:v>要介護5</c:v>
                </c:pt>
              </c:strCache>
            </c:strRef>
          </c:tx>
          <c:spPr>
            <a:solidFill>
              <a:srgbClr val="D19392"/>
            </a:solidFill>
            <a:ln>
              <a:noFill/>
            </a:ln>
            <a:effectLst/>
          </c:spPr>
          <c:invertIfNegative val="0"/>
          <c:dLbls>
            <c:dLbl>
              <c:idx val="2"/>
              <c:layout>
                <c:manualLayout>
                  <c:x val="7.6453622365245302E-4"/>
                  <c:y val="4.65130208333333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97-40F8-B27A-0CA9A83460BF}"/>
                </c:ext>
              </c:extLst>
            </c:dLbl>
            <c:dLbl>
              <c:idx val="3"/>
              <c:layout>
                <c:manualLayout>
                  <c:x val="-3.1463943994410618E-4"/>
                  <c:y val="-6.23819165187890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942-453D-B7CA-A237461D4B02}"/>
                </c:ext>
              </c:extLst>
            </c:dLbl>
            <c:dLbl>
              <c:idx val="7"/>
              <c:layout>
                <c:manualLayout>
                  <c:x val="-3.5935185185185188E-2"/>
                  <c:y val="-4.29822222222222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942-453D-B7CA-A237461D4B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年齢階層別_要介護度別被保険者数!$X$5:$X$12</c:f>
              <c:numCache>
                <c:formatCode>0.0%</c:formatCode>
                <c:ptCount val="8"/>
                <c:pt idx="0">
                  <c:v>3.7249283667621778E-2</c:v>
                </c:pt>
                <c:pt idx="1">
                  <c:v>4.0383896298142839E-2</c:v>
                </c:pt>
                <c:pt idx="2">
                  <c:v>8.7564274294603117E-3</c:v>
                </c:pt>
                <c:pt idx="3">
                  <c:v>1.7527246517292372E-2</c:v>
                </c:pt>
                <c:pt idx="4">
                  <c:v>3.6156631280853571E-2</c:v>
                </c:pt>
                <c:pt idx="5">
                  <c:v>6.6433739308139825E-2</c:v>
                </c:pt>
                <c:pt idx="6">
                  <c:v>0.11319040304610259</c:v>
                </c:pt>
                <c:pt idx="7">
                  <c:v>2.6252642645292736E-2</c:v>
                </c:pt>
              </c:numCache>
            </c:numRef>
          </c:val>
          <c:extLst>
            <c:ext xmlns:c16="http://schemas.microsoft.com/office/drawing/2014/chart" uri="{C3380CC4-5D6E-409C-BE32-E72D297353CC}">
              <c16:uniqueId val="{00000012-BF97-40F8-B27A-0CA9A83460BF}"/>
            </c:ext>
          </c:extLst>
        </c:ser>
        <c:dLbls>
          <c:dLblPos val="ctr"/>
          <c:showLegendKey val="0"/>
          <c:showVal val="1"/>
          <c:showCatName val="0"/>
          <c:showSerName val="0"/>
          <c:showPercent val="0"/>
          <c:showBubbleSize val="0"/>
        </c:dLbls>
        <c:gapWidth val="100"/>
        <c:overlap val="100"/>
        <c:axId val="1212353199"/>
        <c:axId val="1484028559"/>
      </c:barChart>
      <c:catAx>
        <c:axId val="1212353199"/>
        <c:scaling>
          <c:orientation val="maxMin"/>
        </c:scaling>
        <c:delete val="0"/>
        <c:axPos val="l"/>
        <c:numFmt formatCode="General" sourceLinked="1"/>
        <c:majorTickMark val="out"/>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crossAx val="1484028559"/>
        <c:crosses val="autoZero"/>
        <c:auto val="1"/>
        <c:lblAlgn val="ctr"/>
        <c:lblOffset val="100"/>
        <c:noMultiLvlLbl val="0"/>
      </c:catAx>
      <c:valAx>
        <c:axId val="1484028559"/>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r>
                  <a:rPr lang="en-US" altLang="ja-JP" b="1">
                    <a:solidFill>
                      <a:sysClr val="windowText" lastClr="000000"/>
                    </a:solidFill>
                    <a:latin typeface="ＭＳ Ｐ明朝" panose="02020600040205080304" pitchFamily="18" charset="-128"/>
                    <a:ea typeface="ＭＳ Ｐ明朝" panose="02020600040205080304" pitchFamily="18" charset="-128"/>
                  </a:rPr>
                  <a:t>(%)</a:t>
                </a:r>
                <a:endParaRPr lang="ja-JP" altLang="en-US" b="1">
                  <a:solidFill>
                    <a:sysClr val="windowText" lastClr="000000"/>
                  </a:solidFill>
                  <a:latin typeface="ＭＳ Ｐ明朝" panose="02020600040205080304" pitchFamily="18" charset="-128"/>
                  <a:ea typeface="ＭＳ Ｐ明朝" panose="02020600040205080304" pitchFamily="18" charset="-128"/>
                </a:endParaRPr>
              </a:p>
            </c:rich>
          </c:tx>
          <c:layout>
            <c:manualLayout>
              <c:xMode val="edge"/>
              <c:yMode val="edge"/>
              <c:x val="5.9318171296296296E-2"/>
              <c:y val="4.8612777777777776E-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title>
        <c:numFmt formatCode="0.0%" sourceLinked="0"/>
        <c:majorTickMark val="out"/>
        <c:minorTickMark val="none"/>
        <c:tickLblPos val="nextTo"/>
        <c:spPr>
          <a:noFill/>
          <a:ln>
            <a:solidFill>
              <a:srgbClr val="7F7F7F"/>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crossAx val="1212353199"/>
        <c:crosses val="autoZero"/>
        <c:crossBetween val="between"/>
      </c:valAx>
      <c:spPr>
        <a:noFill/>
        <a:ln>
          <a:solidFill>
            <a:srgbClr val="D9D9D9"/>
          </a:solidFill>
        </a:ln>
        <a:effectLst/>
      </c:spPr>
    </c:plotArea>
    <c:legend>
      <c:legendPos val="t"/>
      <c:layout>
        <c:manualLayout>
          <c:xMode val="edge"/>
          <c:yMode val="edge"/>
          <c:x val="0.11422685185185186"/>
          <c:y val="1.1018472222222223E-2"/>
          <c:w val="0.8336824074074074"/>
          <c:h val="4.8006527777777773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round/>
    </a:ln>
    <a:effectLst/>
  </c:spPr>
  <c:txPr>
    <a:bodyPr/>
    <a:lstStyle/>
    <a:p>
      <a:pPr>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76326285553427E-2"/>
          <c:y val="0.12657270606186607"/>
          <c:w val="0.77825370370370373"/>
          <c:h val="0.80363625599431654"/>
        </c:manualLayout>
      </c:layout>
      <c:barChart>
        <c:barDir val="col"/>
        <c:grouping val="clustered"/>
        <c:varyColors val="0"/>
        <c:ser>
          <c:idx val="0"/>
          <c:order val="0"/>
          <c:tx>
            <c:strRef>
              <c:f>年齢階層別_要介護度別介護給付費!$AD$25</c:f>
              <c:strCache>
                <c:ptCount val="1"/>
                <c:pt idx="0">
                  <c:v>介護給付費</c:v>
                </c:pt>
              </c:strCache>
            </c:strRef>
          </c:tx>
          <c:spPr>
            <a:solidFill>
              <a:srgbClr val="FFC000"/>
            </a:solidFill>
            <a:ln>
              <a:noFill/>
            </a:ln>
          </c:spPr>
          <c:invertIfNegative val="0"/>
          <c:dLbls>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年齢階層別_要介護度別介護給付費!$B$6:$B$12</c:f>
              <c:strCache>
                <c:ptCount val="7"/>
                <c:pt idx="0">
                  <c:v>65歳～69歳</c:v>
                </c:pt>
                <c:pt idx="1">
                  <c:v>70歳～74歳</c:v>
                </c:pt>
                <c:pt idx="2">
                  <c:v>75歳～79歳</c:v>
                </c:pt>
                <c:pt idx="3">
                  <c:v>80歳～84歳</c:v>
                </c:pt>
                <c:pt idx="4">
                  <c:v>85歳～89歳</c:v>
                </c:pt>
                <c:pt idx="5">
                  <c:v>90歳～94歳</c:v>
                </c:pt>
                <c:pt idx="6">
                  <c:v>95歳～</c:v>
                </c:pt>
              </c:strCache>
            </c:strRef>
          </c:cat>
          <c:val>
            <c:numRef>
              <c:f>年齢階層別_要介護度別介護給付費!$BY$6:$BY$12</c:f>
              <c:numCache>
                <c:formatCode>General</c:formatCode>
                <c:ptCount val="7"/>
                <c:pt idx="0">
                  <c:v>605810544</c:v>
                </c:pt>
                <c:pt idx="1">
                  <c:v>2558372770</c:v>
                </c:pt>
                <c:pt idx="2">
                  <c:v>37012113233</c:v>
                </c:pt>
                <c:pt idx="3">
                  <c:v>77794874785</c:v>
                </c:pt>
                <c:pt idx="4">
                  <c:v>110555269633</c:v>
                </c:pt>
                <c:pt idx="5">
                  <c:v>89494200186</c:v>
                </c:pt>
                <c:pt idx="6">
                  <c:v>48102259572</c:v>
                </c:pt>
              </c:numCache>
            </c:numRef>
          </c:val>
          <c:extLst>
            <c:ext xmlns:c16="http://schemas.microsoft.com/office/drawing/2014/chart" uri="{C3380CC4-5D6E-409C-BE32-E72D297353CC}">
              <c16:uniqueId val="{00000000-E985-4C88-8BD0-391E78DD79F3}"/>
            </c:ext>
          </c:extLst>
        </c:ser>
        <c:dLbls>
          <c:showLegendKey val="0"/>
          <c:showVal val="0"/>
          <c:showCatName val="0"/>
          <c:showSerName val="0"/>
          <c:showPercent val="0"/>
          <c:showBubbleSize val="0"/>
        </c:dLbls>
        <c:gapWidth val="150"/>
        <c:axId val="349919744"/>
        <c:axId val="349883776"/>
      </c:barChart>
      <c:lineChart>
        <c:grouping val="standard"/>
        <c:varyColors val="0"/>
        <c:ser>
          <c:idx val="1"/>
          <c:order val="1"/>
          <c:tx>
            <c:strRef>
              <c:f>年齢階層別_要介護度別介護給付費!$AD$26</c:f>
              <c:strCache>
                <c:ptCount val="1"/>
                <c:pt idx="0">
                  <c:v>利用者割合(被保険者数に占める割合)</c:v>
                </c:pt>
              </c:strCache>
            </c:strRef>
          </c:tx>
          <c:spPr>
            <a:ln>
              <a:solidFill>
                <a:srgbClr val="D99694"/>
              </a:solidFill>
            </a:ln>
          </c:spPr>
          <c:marker>
            <c:symbol val="circle"/>
            <c:size val="5"/>
            <c:spPr>
              <a:solidFill>
                <a:srgbClr val="D99694"/>
              </a:solidFill>
              <a:ln>
                <a:solidFill>
                  <a:srgbClr val="D99694"/>
                </a:solidFill>
              </a:ln>
            </c:spPr>
          </c:marker>
          <c:dLbls>
            <c:dLbl>
              <c:idx val="1"/>
              <c:layout>
                <c:manualLayout>
                  <c:x val="-3.8250694444444441E-2"/>
                  <c:y val="2.97656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D3-4FB6-9A63-B159E87EC78F}"/>
                </c:ext>
              </c:extLst>
            </c:dLbl>
            <c:dLbl>
              <c:idx val="2"/>
              <c:layout>
                <c:manualLayout>
                  <c:x val="-2.4718253968254032E-2"/>
                  <c:y val="-3.0741815167840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40-40DE-A6DB-31AA22C22E0E}"/>
                </c:ext>
              </c:extLst>
            </c:dLbl>
            <c:dLbl>
              <c:idx val="3"/>
              <c:layout>
                <c:manualLayout>
                  <c:x val="-2.5571527777777776E-2"/>
                  <c:y val="2.88057291666666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6E-4792-B8FE-B3B91F2240D6}"/>
                </c:ext>
              </c:extLst>
            </c:dLbl>
            <c:dLbl>
              <c:idx val="4"/>
              <c:layout>
                <c:manualLayout>
                  <c:x val="-2.6491435185185184E-2"/>
                  <c:y val="3.6380208333333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D3-4FB6-9A63-B159E87EC78F}"/>
                </c:ext>
              </c:extLst>
            </c:dLbl>
            <c:dLbl>
              <c:idx val="5"/>
              <c:layout>
                <c:manualLayout>
                  <c:x val="-2.5021527777777778E-2"/>
                  <c:y val="3.6380208333333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D3-4FB6-9A63-B159E87EC78F}"/>
                </c:ext>
              </c:extLst>
            </c:dLbl>
            <c:dLbl>
              <c:idx val="6"/>
              <c:layout>
                <c:manualLayout>
                  <c:x val="-2.7756134259259258E-2"/>
                  <c:y val="-1.9304687500000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C2-481D-868A-72D913D328A6}"/>
                </c:ext>
              </c:extLst>
            </c:dLbl>
            <c:numFmt formatCode="0.0%"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年齢階層別_要介護度別介護給付費!$B$6:$B$12</c:f>
              <c:strCache>
                <c:ptCount val="7"/>
                <c:pt idx="0">
                  <c:v>65歳～69歳</c:v>
                </c:pt>
                <c:pt idx="1">
                  <c:v>70歳～74歳</c:v>
                </c:pt>
                <c:pt idx="2">
                  <c:v>75歳～79歳</c:v>
                </c:pt>
                <c:pt idx="3">
                  <c:v>80歳～84歳</c:v>
                </c:pt>
                <c:pt idx="4">
                  <c:v>85歳～89歳</c:v>
                </c:pt>
                <c:pt idx="5">
                  <c:v>90歳～94歳</c:v>
                </c:pt>
                <c:pt idx="6">
                  <c:v>95歳～</c:v>
                </c:pt>
              </c:strCache>
            </c:strRef>
          </c:cat>
          <c:val>
            <c:numRef>
              <c:f>年齢階層別_要介護度別介護給付費!$CE$6:$CE$12</c:f>
              <c:numCache>
                <c:formatCode>0.0%</c:formatCode>
                <c:ptCount val="7"/>
                <c:pt idx="0">
                  <c:v>0.166189111747851</c:v>
                </c:pt>
                <c:pt idx="1">
                  <c:v>0.19394241555527858</c:v>
                </c:pt>
                <c:pt idx="2">
                  <c:v>7.0610983882815545E-2</c:v>
                </c:pt>
                <c:pt idx="3">
                  <c:v>0.15198150840696417</c:v>
                </c:pt>
                <c:pt idx="4">
                  <c:v>0.28465507489505459</c:v>
                </c:pt>
                <c:pt idx="5">
                  <c:v>0.41365756382154689</c:v>
                </c:pt>
                <c:pt idx="6">
                  <c:v>0.48863120091729223</c:v>
                </c:pt>
              </c:numCache>
            </c:numRef>
          </c:val>
          <c:smooth val="0"/>
          <c:extLst>
            <c:ext xmlns:c16="http://schemas.microsoft.com/office/drawing/2014/chart" uri="{C3380CC4-5D6E-409C-BE32-E72D297353CC}">
              <c16:uniqueId val="{00000001-E985-4C88-8BD0-391E78DD79F3}"/>
            </c:ext>
          </c:extLst>
        </c:ser>
        <c:dLbls>
          <c:showLegendKey val="0"/>
          <c:showVal val="0"/>
          <c:showCatName val="0"/>
          <c:showSerName val="0"/>
          <c:showPercent val="0"/>
          <c:showBubbleSize val="0"/>
        </c:dLbls>
        <c:marker val="1"/>
        <c:smooth val="0"/>
        <c:axId val="348235264"/>
        <c:axId val="349884352"/>
      </c:line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ja-JP" altLang="en-US"/>
                  <a:t>介護給付</a:t>
                </a:r>
                <a:r>
                  <a:rPr lang="ja-JP"/>
                  <a:t>費</a:t>
                </a:r>
                <a:r>
                  <a:rPr lang="en-US"/>
                  <a:t>(</a:t>
                </a:r>
                <a:r>
                  <a:rPr lang="ja-JP"/>
                  <a:t>円</a:t>
                </a:r>
                <a:r>
                  <a:rPr lang="en-US"/>
                  <a:t>)</a:t>
                </a:r>
                <a:r>
                  <a:rPr lang="ja-JP" altLang="ja-JP" sz="1000" b="1" i="0" u="none" strike="noStrike" baseline="0">
                    <a:effectLst/>
                  </a:rPr>
                  <a:t>　</a:t>
                </a:r>
                <a:endParaRPr lang="en-US"/>
              </a:p>
            </c:rich>
          </c:tx>
          <c:layout>
            <c:manualLayout>
              <c:xMode val="edge"/>
              <c:yMode val="edge"/>
              <c:x val="3.1638063582892097E-2"/>
              <c:y val="3.0897171928282726E-2"/>
            </c:manualLayout>
          </c:layout>
          <c:overlay val="0"/>
        </c:title>
        <c:numFmt formatCode="General" sourceLinked="1"/>
        <c:majorTickMark val="out"/>
        <c:minorTickMark val="none"/>
        <c:tickLblPos val="nextTo"/>
        <c:spPr>
          <a:ln>
            <a:solidFill>
              <a:srgbClr val="7F7F7F"/>
            </a:solidFill>
          </a:ln>
        </c:spPr>
        <c:crossAx val="349919744"/>
        <c:crosses val="autoZero"/>
        <c:crossBetween val="between"/>
      </c:valAx>
      <c:valAx>
        <c:axId val="349884352"/>
        <c:scaling>
          <c:orientation val="minMax"/>
          <c:min val="0"/>
        </c:scaling>
        <c:delete val="0"/>
        <c:axPos val="r"/>
        <c:title>
          <c:tx>
            <c:rich>
              <a:bodyPr rot="0" vert="horz"/>
              <a:lstStyle/>
              <a:p>
                <a:pPr>
                  <a:defRPr/>
                </a:pPr>
                <a:r>
                  <a:rPr lang="ja-JP" altLang="en-US"/>
                  <a:t>利用者割合</a:t>
                </a:r>
                <a:r>
                  <a:rPr lang="en-US"/>
                  <a:t>(%)</a:t>
                </a:r>
              </a:p>
            </c:rich>
          </c:tx>
          <c:layout>
            <c:manualLayout>
              <c:xMode val="edge"/>
              <c:yMode val="edge"/>
              <c:x val="0.90611955628108942"/>
              <c:y val="2.8390877282246634E-2"/>
            </c:manualLayout>
          </c:layout>
          <c:overlay val="0"/>
        </c:title>
        <c:numFmt formatCode="0.0%" sourceLinked="1"/>
        <c:majorTickMark val="out"/>
        <c:minorTickMark val="none"/>
        <c:tickLblPos val="nextTo"/>
        <c:spPr>
          <a:ln>
            <a:solidFill>
              <a:schemeClr val="bg1">
                <a:lumMod val="50000"/>
              </a:schemeClr>
            </a:solidFill>
          </a:ln>
        </c:spPr>
        <c:crossAx val="348235264"/>
        <c:crosses val="max"/>
        <c:crossBetween val="between"/>
      </c:valAx>
      <c:catAx>
        <c:axId val="348235264"/>
        <c:scaling>
          <c:orientation val="minMax"/>
        </c:scaling>
        <c:delete val="1"/>
        <c:axPos val="b"/>
        <c:numFmt formatCode="General" sourceLinked="1"/>
        <c:majorTickMark val="out"/>
        <c:minorTickMark val="none"/>
        <c:tickLblPos val="nextTo"/>
        <c:crossAx val="349884352"/>
        <c:crosses val="autoZero"/>
        <c:auto val="1"/>
        <c:lblAlgn val="ctr"/>
        <c:lblOffset val="100"/>
        <c:noMultiLvlLbl val="0"/>
      </c:catAx>
      <c:spPr>
        <a:ln>
          <a:solidFill>
            <a:srgbClr val="7F7F7F"/>
          </a:solidFill>
        </a:ln>
      </c:spPr>
    </c:plotArea>
    <c:legend>
      <c:legendPos val="t"/>
      <c:layout>
        <c:manualLayout>
          <c:xMode val="edge"/>
          <c:yMode val="edge"/>
          <c:x val="0.20120066793690461"/>
          <c:y val="2.5203131793079959E-2"/>
          <c:w val="0.64609963723745556"/>
          <c:h val="6.035816700053934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38691407705493"/>
          <c:y val="5.7704073431069959E-2"/>
          <c:w val="0.84322801003552184"/>
          <c:h val="0.92799286265432102"/>
        </c:manualLayout>
      </c:layout>
      <c:barChart>
        <c:barDir val="bar"/>
        <c:grouping val="stacked"/>
        <c:varyColors val="0"/>
        <c:ser>
          <c:idx val="0"/>
          <c:order val="0"/>
          <c:tx>
            <c:strRef>
              <c:f>地区別_要介護度別介護給付費!$CS$5</c:f>
              <c:strCache>
                <c:ptCount val="1"/>
                <c:pt idx="0">
                  <c:v>非該当</c:v>
                </c:pt>
              </c:strCache>
            </c:strRef>
          </c:tx>
          <c:invertIfNegative val="0"/>
          <c:dLbls>
            <c:dLbl>
              <c:idx val="0"/>
              <c:layout>
                <c:manualLayout>
                  <c:x val="1.7094958394517839E-2"/>
                  <c:y val="-3.77638728137860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8B-4D38-B3B2-8FAF5DD45425}"/>
                </c:ext>
              </c:extLst>
            </c:dLbl>
            <c:dLbl>
              <c:idx val="1"/>
              <c:layout>
                <c:manualLayout>
                  <c:x val="1.7094958394517867E-2"/>
                  <c:y val="-3.47047003600823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8B-4D38-B3B2-8FAF5DD45425}"/>
                </c:ext>
              </c:extLst>
            </c:dLbl>
            <c:dLbl>
              <c:idx val="2"/>
              <c:layout>
                <c:manualLayout>
                  <c:x val="1.7094958394517881E-2"/>
                  <c:y val="-3.67463188014403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8B-4D38-B3B2-8FAF5DD45425}"/>
                </c:ext>
              </c:extLst>
            </c:dLbl>
            <c:dLbl>
              <c:idx val="3"/>
              <c:layout>
                <c:manualLayout>
                  <c:x val="1.7094958394517853E-2"/>
                  <c:y val="-3.67464795524691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38B-4D38-B3B2-8FAF5DD45425}"/>
                </c:ext>
              </c:extLst>
            </c:dLbl>
            <c:dLbl>
              <c:idx val="4"/>
              <c:layout>
                <c:manualLayout>
                  <c:x val="1.7094958394517853E-2"/>
                  <c:y val="-4.08293949331274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38B-4D38-B3B2-8FAF5DD45425}"/>
                </c:ext>
              </c:extLst>
            </c:dLbl>
            <c:dLbl>
              <c:idx val="5"/>
              <c:layout>
                <c:manualLayout>
                  <c:x val="1.7094958394517867E-2"/>
                  <c:y val="-3.67459169238683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38B-4D38-B3B2-8FAF5DD45425}"/>
                </c:ext>
              </c:extLst>
            </c:dLbl>
            <c:dLbl>
              <c:idx val="6"/>
              <c:layout>
                <c:manualLayout>
                  <c:x val="1.8649045521292217E-2"/>
                  <c:y val="-3.674696180555555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38B-4D38-B3B2-8FAF5DD45425}"/>
                </c:ext>
              </c:extLst>
            </c:dLbl>
            <c:dLbl>
              <c:idx val="7"/>
              <c:layout>
                <c:manualLayout>
                  <c:x val="2.0980176211453729E-2"/>
                  <c:y val="-3.7254854681069809E-2"/>
                </c:manualLayout>
              </c:layout>
              <c:spPr>
                <a:noFill/>
                <a:ln>
                  <a:noFill/>
                </a:ln>
                <a:effectLst/>
              </c:spPr>
              <c:txPr>
                <a:bodyPr wrap="square" lIns="38100" tIns="19050" rIns="38100" bIns="19050" anchor="ctr">
                  <a:noAutofit/>
                </a:bodyPr>
                <a:lstStyle/>
                <a:p>
                  <a:pPr>
                    <a:defRPr>
                      <a:solidFill>
                        <a:sysClr val="windowText" lastClr="000000"/>
                      </a:solidFill>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manualLayout>
                      <c:w val="4.2030225159079782E-2"/>
                      <c:h val="1.7353073559670782E-2"/>
                    </c:manualLayout>
                  </c15:layout>
                </c:ext>
                <c:ext xmlns:c16="http://schemas.microsoft.com/office/drawing/2014/chart" uri="{C3380CC4-5D6E-409C-BE32-E72D297353CC}">
                  <c16:uniqueId val="{00000017-F38B-4D38-B3B2-8FAF5DD45425}"/>
                </c:ext>
              </c:extLst>
            </c:dLbl>
            <c:dLbl>
              <c:idx val="8"/>
              <c:layout>
                <c:manualLayout>
                  <c:x val="1.8649045521292203E-2"/>
                  <c:y val="-3.8786329732510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38B-4D38-B3B2-8FAF5DD45425}"/>
                </c:ext>
              </c:extLst>
            </c:dLbl>
            <c:spPr>
              <a:noFill/>
              <a:ln>
                <a:noFill/>
              </a:ln>
              <a:effectLst/>
            </c:spPr>
            <c:txPr>
              <a:bodyPr wrap="square" lIns="38100" tIns="19050" rIns="38100" bIns="19050" anchor="ctr">
                <a:spAutoFit/>
              </a:bodyPr>
              <a:lstStyle/>
              <a:p>
                <a:pPr>
                  <a:defRPr>
                    <a:solidFill>
                      <a:sysClr val="windowText" lastClr="000000"/>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round/>
                    </a:ln>
                  </c:spPr>
                </c15:leaderLines>
              </c:ext>
            </c:extLst>
          </c:dLbls>
          <c:cat>
            <c:strRef>
              <c:f>地区別_要介護度別介護給付費!$CI$6:$CI$14</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地区別_要介護度別介護給付費!$CS$6:$CS$14</c:f>
              <c:numCache>
                <c:formatCode>0.0%</c:formatCode>
                <c:ptCount val="9"/>
                <c:pt idx="0">
                  <c:v>1.6710307054127328E-6</c:v>
                </c:pt>
                <c:pt idx="1">
                  <c:v>1.3786663816127984E-4</c:v>
                </c:pt>
                <c:pt idx="2">
                  <c:v>2.002034844400824E-5</c:v>
                </c:pt>
                <c:pt idx="3">
                  <c:v>2.011776929832079E-5</c:v>
                </c:pt>
                <c:pt idx="4">
                  <c:v>1.7120002126671149E-5</c:v>
                </c:pt>
                <c:pt idx="5">
                  <c:v>0</c:v>
                </c:pt>
                <c:pt idx="6">
                  <c:v>7.1199953197704824E-6</c:v>
                </c:pt>
                <c:pt idx="7">
                  <c:v>3.625380379419775E-4</c:v>
                </c:pt>
                <c:pt idx="8">
                  <c:v>2.5329538200660881E-5</c:v>
                </c:pt>
              </c:numCache>
            </c:numRef>
          </c:val>
          <c:extLst>
            <c:ext xmlns:c16="http://schemas.microsoft.com/office/drawing/2014/chart" uri="{C3380CC4-5D6E-409C-BE32-E72D297353CC}">
              <c16:uniqueId val="{00000000-822C-4FDB-8AA5-EEEA7EEFA014}"/>
            </c:ext>
          </c:extLst>
        </c:ser>
        <c:ser>
          <c:idx val="1"/>
          <c:order val="1"/>
          <c:tx>
            <c:strRef>
              <c:f>地区別_要介護度別介護給付費!$CT$5</c:f>
              <c:strCache>
                <c:ptCount val="1"/>
                <c:pt idx="0">
                  <c:v>要支援1</c:v>
                </c:pt>
              </c:strCache>
            </c:strRef>
          </c:tx>
          <c:invertIfNegative val="0"/>
          <c:dLbls>
            <c:dLbl>
              <c:idx val="0"/>
              <c:layout>
                <c:manualLayout>
                  <c:x val="6.216348507097403E-2"/>
                  <c:y val="-3.77674093364197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8B-4D38-B3B2-8FAF5DD45425}"/>
                </c:ext>
              </c:extLst>
            </c:dLbl>
            <c:dLbl>
              <c:idx val="1"/>
              <c:layout>
                <c:manualLayout>
                  <c:x val="6.3717572197748387E-2"/>
                  <c:y val="-3.47052629886831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8B-4D38-B3B2-8FAF5DD45425}"/>
                </c:ext>
              </c:extLst>
            </c:dLbl>
            <c:dLbl>
              <c:idx val="2"/>
              <c:layout>
                <c:manualLayout>
                  <c:x val="6.6825746451297116E-2"/>
                  <c:y val="-3.67476048096707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8B-4D38-B3B2-8FAF5DD45425}"/>
                </c:ext>
              </c:extLst>
            </c:dLbl>
            <c:dLbl>
              <c:idx val="3"/>
              <c:layout>
                <c:manualLayout>
                  <c:x val="6.5271659324522738E-2"/>
                  <c:y val="-3.57267554012344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38B-4D38-B3B2-8FAF5DD45425}"/>
                </c:ext>
              </c:extLst>
            </c:dLbl>
            <c:dLbl>
              <c:idx val="4"/>
              <c:layout>
                <c:manualLayout>
                  <c:x val="6.5271659324522766E-2"/>
                  <c:y val="-4.08306809413579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38B-4D38-B3B2-8FAF5DD45425}"/>
                </c:ext>
              </c:extLst>
            </c:dLbl>
            <c:dLbl>
              <c:idx val="5"/>
              <c:layout>
                <c:manualLayout>
                  <c:x val="6.3717572197748415E-2"/>
                  <c:y val="-3.67476048096707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38B-4D38-B3B2-8FAF5DD45425}"/>
                </c:ext>
              </c:extLst>
            </c:dLbl>
            <c:dLbl>
              <c:idx val="6"/>
              <c:layout>
                <c:manualLayout>
                  <c:x val="6.8379833578071439E-2"/>
                  <c:y val="-3.67473636831275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38B-4D38-B3B2-8FAF5DD45425}"/>
                </c:ext>
              </c:extLst>
            </c:dLbl>
            <c:dLbl>
              <c:idx val="7"/>
              <c:layout>
                <c:manualLayout>
                  <c:x val="6.8379833578071467E-2"/>
                  <c:y val="-3.6747283307613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38B-4D38-B3B2-8FAF5DD45425}"/>
                </c:ext>
              </c:extLst>
            </c:dLbl>
            <c:dLbl>
              <c:idx val="8"/>
              <c:layout>
                <c:manualLayout>
                  <c:x val="6.5271659324522766E-2"/>
                  <c:y val="-3.87889821244855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38B-4D38-B3B2-8FAF5DD4542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地区別_要介護度別介護給付費!$CI$6:$CI$14</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地区別_要介護度別介護給付費!$CT$6:$CT$14</c:f>
              <c:numCache>
                <c:formatCode>0.0%</c:formatCode>
                <c:ptCount val="9"/>
                <c:pt idx="0">
                  <c:v>9.1843961740151886E-3</c:v>
                </c:pt>
                <c:pt idx="1">
                  <c:v>1.1981390468147899E-2</c:v>
                </c:pt>
                <c:pt idx="2">
                  <c:v>8.4384839846298465E-3</c:v>
                </c:pt>
                <c:pt idx="3">
                  <c:v>5.6332061468199962E-3</c:v>
                </c:pt>
                <c:pt idx="4">
                  <c:v>8.7603007115835841E-3</c:v>
                </c:pt>
                <c:pt idx="5">
                  <c:v>9.8238792200020259E-3</c:v>
                </c:pt>
                <c:pt idx="6">
                  <c:v>9.17596615400911E-3</c:v>
                </c:pt>
                <c:pt idx="7">
                  <c:v>6.028446981376911E-3</c:v>
                </c:pt>
                <c:pt idx="8">
                  <c:v>8.8849534748473222E-3</c:v>
                </c:pt>
              </c:numCache>
            </c:numRef>
          </c:val>
          <c:extLst>
            <c:ext xmlns:c16="http://schemas.microsoft.com/office/drawing/2014/chart" uri="{C3380CC4-5D6E-409C-BE32-E72D297353CC}">
              <c16:uniqueId val="{00000001-822C-4FDB-8AA5-EEEA7EEFA014}"/>
            </c:ext>
          </c:extLst>
        </c:ser>
        <c:ser>
          <c:idx val="2"/>
          <c:order val="2"/>
          <c:tx>
            <c:strRef>
              <c:f>地区別_要介護度別介護給付費!$CU$5</c:f>
              <c:strCache>
                <c:ptCount val="1"/>
                <c:pt idx="0">
                  <c:v>要支援2</c:v>
                </c:pt>
              </c:strCache>
            </c:strRef>
          </c:tx>
          <c:invertIfNegative val="0"/>
          <c:dLbls>
            <c:dLbl>
              <c:idx val="0"/>
              <c:layout>
                <c:manualLayout>
                  <c:x val="0.10567792462065587"/>
                  <c:y val="-3.776716820987654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8B-4D38-B3B2-8FAF5DD45425}"/>
                </c:ext>
              </c:extLst>
            </c:dLbl>
            <c:dLbl>
              <c:idx val="1"/>
              <c:layout>
                <c:manualLayout>
                  <c:x val="9.9461576113558464E-2"/>
                  <c:y val="-3.47059863683127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8B-4D38-B3B2-8FAF5DD45425}"/>
                </c:ext>
              </c:extLst>
            </c:dLbl>
            <c:dLbl>
              <c:idx val="2"/>
              <c:layout>
                <c:manualLayout>
                  <c:x val="0.10567792462065587"/>
                  <c:y val="-3.67473636831274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8B-4D38-B3B2-8FAF5DD45425}"/>
                </c:ext>
              </c:extLst>
            </c:dLbl>
            <c:dLbl>
              <c:idx val="3"/>
              <c:layout>
                <c:manualLayout>
                  <c:x val="0.10878609887420457"/>
                  <c:y val="-3.57266750257201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8B-4D38-B3B2-8FAF5DD45425}"/>
                </c:ext>
              </c:extLst>
            </c:dLbl>
            <c:dLbl>
              <c:idx val="4"/>
              <c:layout>
                <c:manualLayout>
                  <c:x val="0.10723201174743022"/>
                  <c:y val="-4.08306809413579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38B-4D38-B3B2-8FAF5DD45425}"/>
                </c:ext>
              </c:extLst>
            </c:dLbl>
            <c:dLbl>
              <c:idx val="5"/>
              <c:layout>
                <c:manualLayout>
                  <c:x val="0.10412383749388154"/>
                  <c:y val="-3.674752443415630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38B-4D38-B3B2-8FAF5DD45425}"/>
                </c:ext>
              </c:extLst>
            </c:dLbl>
            <c:dLbl>
              <c:idx val="6"/>
              <c:layout>
                <c:manualLayout>
                  <c:x val="0.11189427312775327"/>
                  <c:y val="-3.776813271604938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38B-4D38-B3B2-8FAF5DD45425}"/>
                </c:ext>
              </c:extLst>
            </c:dLbl>
            <c:dLbl>
              <c:idx val="7"/>
              <c:layout>
                <c:manualLayout>
                  <c:x val="0.11344836025452763"/>
                  <c:y val="-3.67471225565843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38B-4D38-B3B2-8FAF5DD45425}"/>
                </c:ext>
              </c:extLst>
            </c:dLbl>
            <c:dLbl>
              <c:idx val="8"/>
              <c:layout>
                <c:manualLayout>
                  <c:x val="0.10567792462065589"/>
                  <c:y val="-3.77683738425924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38B-4D38-B3B2-8FAF5DD4542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地区別_要介護度別介護給付費!$CI$6:$CI$14</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地区別_要介護度別介護給付費!$CU$6:$CU$14</c:f>
              <c:numCache>
                <c:formatCode>0.0%</c:formatCode>
                <c:ptCount val="9"/>
                <c:pt idx="0">
                  <c:v>1.575579390184265E-2</c:v>
                </c:pt>
                <c:pt idx="1">
                  <c:v>1.9073610511078084E-2</c:v>
                </c:pt>
                <c:pt idx="2">
                  <c:v>1.8975253138593034E-2</c:v>
                </c:pt>
                <c:pt idx="3">
                  <c:v>1.0750519907721991E-2</c:v>
                </c:pt>
                <c:pt idx="4">
                  <c:v>1.5596177389793795E-2</c:v>
                </c:pt>
                <c:pt idx="5">
                  <c:v>1.757143868078416E-2</c:v>
                </c:pt>
                <c:pt idx="6">
                  <c:v>1.8225131961935287E-2</c:v>
                </c:pt>
                <c:pt idx="7">
                  <c:v>1.1856047493399028E-2</c:v>
                </c:pt>
                <c:pt idx="8">
                  <c:v>1.651820814283219E-2</c:v>
                </c:pt>
              </c:numCache>
            </c:numRef>
          </c:val>
          <c:extLst>
            <c:ext xmlns:c16="http://schemas.microsoft.com/office/drawing/2014/chart" uri="{C3380CC4-5D6E-409C-BE32-E72D297353CC}">
              <c16:uniqueId val="{00000002-822C-4FDB-8AA5-EEEA7EEFA014}"/>
            </c:ext>
          </c:extLst>
        </c:ser>
        <c:ser>
          <c:idx val="3"/>
          <c:order val="3"/>
          <c:tx>
            <c:strRef>
              <c:f>地区別_要介護度別介護給付費!$CV$5</c:f>
              <c:strCache>
                <c:ptCount val="1"/>
                <c:pt idx="0">
                  <c:v>要介護1</c:v>
                </c:pt>
              </c:strCache>
            </c:strRef>
          </c:tx>
          <c:invertIfNegative val="0"/>
          <c:dLbls>
            <c:dLbl>
              <c:idx val="2"/>
              <c:layout>
                <c:manualLayout>
                  <c:x val="1.554087126774323E-3"/>
                  <c:y val="3.06262860082304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DA-43B7-B487-9FE6094B02F1}"/>
                </c:ext>
              </c:extLst>
            </c:dLbl>
            <c:dLbl>
              <c:idx val="3"/>
              <c:layout>
                <c:manualLayout>
                  <c:x val="1.5540871267743514E-3"/>
                  <c:y val="4.0833172582304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DA-43B7-B487-9FE6094B02F1}"/>
                </c:ext>
              </c:extLst>
            </c:dLbl>
            <c:spPr>
              <a:noFill/>
              <a:ln>
                <a:noFill/>
              </a:ln>
              <a:effectLst/>
            </c:spPr>
            <c:txPr>
              <a:bodyPr wrap="square" lIns="38100" tIns="19050" rIns="38100" bIns="19050" anchor="ctr">
                <a:spAutoFit/>
              </a:bodyPr>
              <a:lstStyle/>
              <a:p>
                <a:pPr>
                  <a:defRPr>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地区別_要介護度別介護給付費!$CI$6:$CI$14</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地区別_要介護度別介護給付費!$CV$6:$CV$14</c:f>
              <c:numCache>
                <c:formatCode>0.0%</c:formatCode>
                <c:ptCount val="9"/>
                <c:pt idx="0">
                  <c:v>0.1370905664877492</c:v>
                </c:pt>
                <c:pt idx="1">
                  <c:v>0.14958176619198429</c:v>
                </c:pt>
                <c:pt idx="2">
                  <c:v>9.670836302781384E-2</c:v>
                </c:pt>
                <c:pt idx="3">
                  <c:v>0.12088565783440838</c:v>
                </c:pt>
                <c:pt idx="4">
                  <c:v>0.12031927338992748</c:v>
                </c:pt>
                <c:pt idx="5">
                  <c:v>0.12204774479018821</c:v>
                </c:pt>
                <c:pt idx="6">
                  <c:v>0.1318178799854024</c:v>
                </c:pt>
                <c:pt idx="7">
                  <c:v>0.14195288653287957</c:v>
                </c:pt>
                <c:pt idx="8">
                  <c:v>0.12449284260556134</c:v>
                </c:pt>
              </c:numCache>
            </c:numRef>
          </c:val>
          <c:extLst>
            <c:ext xmlns:c16="http://schemas.microsoft.com/office/drawing/2014/chart" uri="{C3380CC4-5D6E-409C-BE32-E72D297353CC}">
              <c16:uniqueId val="{00000003-822C-4FDB-8AA5-EEEA7EEFA014}"/>
            </c:ext>
          </c:extLst>
        </c:ser>
        <c:ser>
          <c:idx val="4"/>
          <c:order val="4"/>
          <c:tx>
            <c:strRef>
              <c:f>地区別_要介護度別介護給付費!$CW$5</c:f>
              <c:strCache>
                <c:ptCount val="1"/>
                <c:pt idx="0">
                  <c:v>要介護2</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地区別_要介護度別介護給付費!$CI$6:$CI$14</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地区別_要介護度別介護給付費!$CW$6:$CW$14</c:f>
              <c:numCache>
                <c:formatCode>0.0%</c:formatCode>
                <c:ptCount val="9"/>
                <c:pt idx="0">
                  <c:v>0.16810706709316348</c:v>
                </c:pt>
                <c:pt idx="1">
                  <c:v>0.15941915176228483</c:v>
                </c:pt>
                <c:pt idx="2">
                  <c:v>0.18325219046247271</c:v>
                </c:pt>
                <c:pt idx="3">
                  <c:v>0.17022026006334265</c:v>
                </c:pt>
                <c:pt idx="4">
                  <c:v>0.15674946571870546</c:v>
                </c:pt>
                <c:pt idx="5">
                  <c:v>0.15981460927423463</c:v>
                </c:pt>
                <c:pt idx="6">
                  <c:v>0.17760412808468276</c:v>
                </c:pt>
                <c:pt idx="7">
                  <c:v>0.15815307529562012</c:v>
                </c:pt>
                <c:pt idx="8">
                  <c:v>0.16882364133175093</c:v>
                </c:pt>
              </c:numCache>
            </c:numRef>
          </c:val>
          <c:extLst>
            <c:ext xmlns:c16="http://schemas.microsoft.com/office/drawing/2014/chart" uri="{C3380CC4-5D6E-409C-BE32-E72D297353CC}">
              <c16:uniqueId val="{00000004-822C-4FDB-8AA5-EEEA7EEFA014}"/>
            </c:ext>
          </c:extLst>
        </c:ser>
        <c:ser>
          <c:idx val="5"/>
          <c:order val="5"/>
          <c:tx>
            <c:strRef>
              <c:f>地区別_要介護度別介護給付費!$CX$5</c:f>
              <c:strCache>
                <c:ptCount val="1"/>
                <c:pt idx="0">
                  <c:v>要介護3</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地区別_要介護度別介護給付費!$CI$6:$CI$14</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地区別_要介護度別介護給付費!$CX$6:$CX$14</c:f>
              <c:numCache>
                <c:formatCode>0.0%</c:formatCode>
                <c:ptCount val="9"/>
                <c:pt idx="0">
                  <c:v>0.21893543565826862</c:v>
                </c:pt>
                <c:pt idx="1">
                  <c:v>0.21532285002693055</c:v>
                </c:pt>
                <c:pt idx="2">
                  <c:v>0.23079794952806007</c:v>
                </c:pt>
                <c:pt idx="3">
                  <c:v>0.200543471728792</c:v>
                </c:pt>
                <c:pt idx="4">
                  <c:v>0.20844511732613394</c:v>
                </c:pt>
                <c:pt idx="5">
                  <c:v>0.19910696310224921</c:v>
                </c:pt>
                <c:pt idx="6">
                  <c:v>0.20594421648201724</c:v>
                </c:pt>
                <c:pt idx="7">
                  <c:v>0.26218817383541321</c:v>
                </c:pt>
                <c:pt idx="8">
                  <c:v>0.21184503383655062</c:v>
                </c:pt>
              </c:numCache>
            </c:numRef>
          </c:val>
          <c:extLst>
            <c:ext xmlns:c16="http://schemas.microsoft.com/office/drawing/2014/chart" uri="{C3380CC4-5D6E-409C-BE32-E72D297353CC}">
              <c16:uniqueId val="{00000005-822C-4FDB-8AA5-EEEA7EEFA014}"/>
            </c:ext>
          </c:extLst>
        </c:ser>
        <c:ser>
          <c:idx val="6"/>
          <c:order val="6"/>
          <c:tx>
            <c:strRef>
              <c:f>地区別_要介護度別介護給付費!$CY$5</c:f>
              <c:strCache>
                <c:ptCount val="1"/>
                <c:pt idx="0">
                  <c:v>要介護4</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地区別_要介護度別介護給付費!$CI$6:$CI$14</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地区別_要介護度別介護給付費!$CY$6:$CY$14</c:f>
              <c:numCache>
                <c:formatCode>0.0%</c:formatCode>
                <c:ptCount val="9"/>
                <c:pt idx="0">
                  <c:v>0.24355396604373158</c:v>
                </c:pt>
                <c:pt idx="1">
                  <c:v>0.23716354992935962</c:v>
                </c:pt>
                <c:pt idx="2">
                  <c:v>0.2420477516817095</c:v>
                </c:pt>
                <c:pt idx="3">
                  <c:v>0.25482817534209234</c:v>
                </c:pt>
                <c:pt idx="4">
                  <c:v>0.27333994020029789</c:v>
                </c:pt>
                <c:pt idx="5">
                  <c:v>0.26755761683280022</c:v>
                </c:pt>
                <c:pt idx="6">
                  <c:v>0.24699971018474057</c:v>
                </c:pt>
                <c:pt idx="7">
                  <c:v>0.20437545247732547</c:v>
                </c:pt>
                <c:pt idx="8">
                  <c:v>0.25162202173935933</c:v>
                </c:pt>
              </c:numCache>
            </c:numRef>
          </c:val>
          <c:extLst>
            <c:ext xmlns:c16="http://schemas.microsoft.com/office/drawing/2014/chart" uri="{C3380CC4-5D6E-409C-BE32-E72D297353CC}">
              <c16:uniqueId val="{00000006-822C-4FDB-8AA5-EEEA7EEFA014}"/>
            </c:ext>
          </c:extLst>
        </c:ser>
        <c:ser>
          <c:idx val="7"/>
          <c:order val="7"/>
          <c:tx>
            <c:strRef>
              <c:f>地区別_要介護度別介護給付費!$CZ$5</c:f>
              <c:strCache>
                <c:ptCount val="1"/>
                <c:pt idx="0">
                  <c:v>要介護5</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地区別_要介護度別介護給付費!$CI$6:$CI$14</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地区別_要介護度別介護給付費!$CZ$6:$CZ$14</c:f>
              <c:numCache>
                <c:formatCode>0.0%</c:formatCode>
                <c:ptCount val="9"/>
                <c:pt idx="0">
                  <c:v>0.20737110361052388</c:v>
                </c:pt>
                <c:pt idx="1">
                  <c:v>0.2073198144720535</c:v>
                </c:pt>
                <c:pt idx="2">
                  <c:v>0.21975998782827699</c:v>
                </c:pt>
                <c:pt idx="3">
                  <c:v>0.23711859120752432</c:v>
                </c:pt>
                <c:pt idx="4">
                  <c:v>0.21677260526143113</c:v>
                </c:pt>
                <c:pt idx="5">
                  <c:v>0.2240777480997416</c:v>
                </c:pt>
                <c:pt idx="6">
                  <c:v>0.21022584715189288</c:v>
                </c:pt>
                <c:pt idx="7">
                  <c:v>0.21508337934604371</c:v>
                </c:pt>
                <c:pt idx="8">
                  <c:v>0.21778796933089761</c:v>
                </c:pt>
              </c:numCache>
            </c:numRef>
          </c:val>
          <c:extLst>
            <c:ext xmlns:c16="http://schemas.microsoft.com/office/drawing/2014/chart" uri="{C3380CC4-5D6E-409C-BE32-E72D297353CC}">
              <c16:uniqueId val="{00000007-822C-4FDB-8AA5-EEEA7EEFA014}"/>
            </c:ext>
          </c:extLst>
        </c:ser>
        <c:dLbls>
          <c:dLblPos val="ctr"/>
          <c:showLegendKey val="0"/>
          <c:showVal val="1"/>
          <c:showCatName val="0"/>
          <c:showSerName val="0"/>
          <c:showPercent val="0"/>
          <c:showBubbleSize val="0"/>
        </c:dLbls>
        <c:gapWidth val="150"/>
        <c:overlap val="100"/>
        <c:axId val="383308272"/>
        <c:axId val="383306032"/>
      </c:barChart>
      <c:catAx>
        <c:axId val="383308272"/>
        <c:scaling>
          <c:orientation val="maxMin"/>
        </c:scaling>
        <c:delete val="0"/>
        <c:axPos val="l"/>
        <c:numFmt formatCode="General" sourceLinked="0"/>
        <c:majorTickMark val="none"/>
        <c:minorTickMark val="none"/>
        <c:tickLblPos val="nextTo"/>
        <c:spPr>
          <a:ln>
            <a:solidFill>
              <a:srgbClr val="7F7F7F"/>
            </a:solidFill>
          </a:ln>
        </c:spPr>
        <c:crossAx val="383306032"/>
        <c:crosses val="autoZero"/>
        <c:auto val="1"/>
        <c:lblAlgn val="ctr"/>
        <c:lblOffset val="100"/>
        <c:noMultiLvlLbl val="0"/>
      </c:catAx>
      <c:valAx>
        <c:axId val="383306032"/>
        <c:scaling>
          <c:orientation val="minMax"/>
          <c:max val="1"/>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5088191385217813"/>
              <c:y val="1.6638535236625514E-2"/>
            </c:manualLayout>
          </c:layout>
          <c:overlay val="0"/>
        </c:title>
        <c:numFmt formatCode="0.0%" sourceLinked="1"/>
        <c:majorTickMark val="out"/>
        <c:minorTickMark val="none"/>
        <c:tickLblPos val="nextTo"/>
        <c:spPr>
          <a:ln>
            <a:solidFill>
              <a:srgbClr val="7F7F7F"/>
            </a:solidFill>
          </a:ln>
        </c:spPr>
        <c:crossAx val="383308272"/>
        <c:crosses val="autoZero"/>
        <c:crossBetween val="between"/>
      </c:valAx>
      <c:spPr>
        <a:ln>
          <a:solidFill>
            <a:srgbClr val="7F7F7F"/>
          </a:solidFill>
        </a:ln>
      </c:spPr>
    </c:plotArea>
    <c:legend>
      <c:legendPos val="t"/>
      <c:layout>
        <c:manualLayout>
          <c:xMode val="edge"/>
          <c:yMode val="edge"/>
          <c:x val="0.11422161037689672"/>
          <c:y val="1.1228459362139918E-2"/>
          <c:w val="0.8227337249143416"/>
          <c:h val="1.623022762345679E-2"/>
        </c:manualLayout>
      </c:layout>
      <c:overlay val="0"/>
      <c:spPr>
        <a:ln>
          <a:solidFill>
            <a:srgbClr val="7F7F7F"/>
          </a:solidFill>
        </a:ln>
      </c:spPr>
    </c:legend>
    <c:plotVisOnly val="1"/>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38691407705493"/>
          <c:y val="5.7704073431069959E-2"/>
          <c:w val="0.84322801003552184"/>
          <c:h val="0.92799286265432102"/>
        </c:manualLayout>
      </c:layout>
      <c:barChart>
        <c:barDir val="bar"/>
        <c:grouping val="stacked"/>
        <c:varyColors val="0"/>
        <c:ser>
          <c:idx val="0"/>
          <c:order val="0"/>
          <c:tx>
            <c:strRef>
              <c:f>市区町村別_要介護度別介護給付費!$CS$5</c:f>
              <c:strCache>
                <c:ptCount val="1"/>
                <c:pt idx="0">
                  <c:v>非該当</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市区町村別_要介護度別介護給付費!$CS$6:$CS$80</c:f>
              <c:numCache>
                <c:formatCode>0.0%</c:formatCode>
                <c:ptCount val="75"/>
                <c:pt idx="0">
                  <c:v>3.625380379419775E-4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2.4547750464664429E-2</c:v>
                </c:pt>
                <c:pt idx="24">
                  <c:v>0</c:v>
                </c:pt>
                <c:pt idx="25">
                  <c:v>0</c:v>
                </c:pt>
                <c:pt idx="26">
                  <c:v>0</c:v>
                </c:pt>
                <c:pt idx="27">
                  <c:v>0</c:v>
                </c:pt>
                <c:pt idx="28">
                  <c:v>0</c:v>
                </c:pt>
                <c:pt idx="29">
                  <c:v>0</c:v>
                </c:pt>
                <c:pt idx="30">
                  <c:v>0</c:v>
                </c:pt>
                <c:pt idx="31">
                  <c:v>0</c:v>
                </c:pt>
                <c:pt idx="32">
                  <c:v>0</c:v>
                </c:pt>
                <c:pt idx="33">
                  <c:v>0</c:v>
                </c:pt>
                <c:pt idx="34">
                  <c:v>1.0957436246944978E-6</c:v>
                </c:pt>
                <c:pt idx="35">
                  <c:v>1.095207824558419E-5</c:v>
                </c:pt>
                <c:pt idx="36">
                  <c:v>0</c:v>
                </c:pt>
                <c:pt idx="37">
                  <c:v>0</c:v>
                </c:pt>
                <c:pt idx="38">
                  <c:v>2.6913280260420402E-4</c:v>
                </c:pt>
                <c:pt idx="39">
                  <c:v>0</c:v>
                </c:pt>
                <c:pt idx="40">
                  <c:v>0</c:v>
                </c:pt>
                <c:pt idx="41">
                  <c:v>0</c:v>
                </c:pt>
                <c:pt idx="42">
                  <c:v>0</c:v>
                </c:pt>
                <c:pt idx="43">
                  <c:v>4.4515528221026723E-6</c:v>
                </c:pt>
                <c:pt idx="44">
                  <c:v>5.1861298098488714E-5</c:v>
                </c:pt>
                <c:pt idx="45">
                  <c:v>0</c:v>
                </c:pt>
                <c:pt idx="46">
                  <c:v>4.4464929893158209E-5</c:v>
                </c:pt>
                <c:pt idx="47">
                  <c:v>0</c:v>
                </c:pt>
                <c:pt idx="48">
                  <c:v>8.3720448292490252E-5</c:v>
                </c:pt>
                <c:pt idx="49">
                  <c:v>7.8795849294883031E-5</c:v>
                </c:pt>
                <c:pt idx="50">
                  <c:v>0</c:v>
                </c:pt>
                <c:pt idx="51">
                  <c:v>0</c:v>
                </c:pt>
                <c:pt idx="52">
                  <c:v>0</c:v>
                </c:pt>
                <c:pt idx="53">
                  <c:v>0</c:v>
                </c:pt>
                <c:pt idx="54">
                  <c:v>0</c:v>
                </c:pt>
                <c:pt idx="55">
                  <c:v>0</c:v>
                </c:pt>
                <c:pt idx="56">
                  <c:v>7.5213476154040456E-6</c:v>
                </c:pt>
                <c:pt idx="57">
                  <c:v>0</c:v>
                </c:pt>
                <c:pt idx="58">
                  <c:v>3.1679350502470776E-5</c:v>
                </c:pt>
                <c:pt idx="59">
                  <c:v>0</c:v>
                </c:pt>
                <c:pt idx="60">
                  <c:v>0</c:v>
                </c:pt>
                <c:pt idx="61">
                  <c:v>0</c:v>
                </c:pt>
                <c:pt idx="62">
                  <c:v>0</c:v>
                </c:pt>
                <c:pt idx="63">
                  <c:v>0</c:v>
                </c:pt>
                <c:pt idx="64">
                  <c:v>0</c:v>
                </c:pt>
                <c:pt idx="65">
                  <c:v>0</c:v>
                </c:pt>
                <c:pt idx="66">
                  <c:v>0</c:v>
                </c:pt>
                <c:pt idx="67">
                  <c:v>2.1807094676932523E-5</c:v>
                </c:pt>
                <c:pt idx="68">
                  <c:v>0</c:v>
                </c:pt>
                <c:pt idx="69">
                  <c:v>0</c:v>
                </c:pt>
                <c:pt idx="70">
                  <c:v>0</c:v>
                </c:pt>
                <c:pt idx="71">
                  <c:v>0</c:v>
                </c:pt>
                <c:pt idx="72">
                  <c:v>0</c:v>
                </c:pt>
                <c:pt idx="73">
                  <c:v>0</c:v>
                </c:pt>
                <c:pt idx="74">
                  <c:v>2.5329538200660881E-5</c:v>
                </c:pt>
              </c:numCache>
            </c:numRef>
          </c:val>
          <c:extLst>
            <c:ext xmlns:c16="http://schemas.microsoft.com/office/drawing/2014/chart" uri="{C3380CC4-5D6E-409C-BE32-E72D297353CC}">
              <c16:uniqueId val="{00000000-669E-4095-AE85-539010222DC1}"/>
            </c:ext>
          </c:extLst>
        </c:ser>
        <c:ser>
          <c:idx val="1"/>
          <c:order val="1"/>
          <c:tx>
            <c:strRef>
              <c:f>市区町村別_要介護度別介護給付費!$CT$5</c:f>
              <c:strCache>
                <c:ptCount val="1"/>
                <c:pt idx="0">
                  <c:v>要支援1</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市区町村別_要介護度別介護給付費!$CT$6:$CT$80</c:f>
              <c:numCache>
                <c:formatCode>0.0%</c:formatCode>
                <c:ptCount val="75"/>
                <c:pt idx="0">
                  <c:v>6.028446981376911E-3</c:v>
                </c:pt>
                <c:pt idx="1">
                  <c:v>1.024502763539778E-2</c:v>
                </c:pt>
                <c:pt idx="2">
                  <c:v>0</c:v>
                </c:pt>
                <c:pt idx="3">
                  <c:v>0</c:v>
                </c:pt>
                <c:pt idx="4">
                  <c:v>0</c:v>
                </c:pt>
                <c:pt idx="5">
                  <c:v>0</c:v>
                </c:pt>
                <c:pt idx="6">
                  <c:v>1.0593834196784321E-2</c:v>
                </c:pt>
                <c:pt idx="7">
                  <c:v>0</c:v>
                </c:pt>
                <c:pt idx="8">
                  <c:v>2.050962032290974E-2</c:v>
                </c:pt>
                <c:pt idx="9">
                  <c:v>0</c:v>
                </c:pt>
                <c:pt idx="10">
                  <c:v>2.8827456129332189E-3</c:v>
                </c:pt>
                <c:pt idx="11">
                  <c:v>0</c:v>
                </c:pt>
                <c:pt idx="12">
                  <c:v>6.6699435662830805E-3</c:v>
                </c:pt>
                <c:pt idx="13">
                  <c:v>1.6671121572495362E-3</c:v>
                </c:pt>
                <c:pt idx="14">
                  <c:v>7.2905384092181447E-3</c:v>
                </c:pt>
                <c:pt idx="15">
                  <c:v>2.6750761269233137E-2</c:v>
                </c:pt>
                <c:pt idx="16">
                  <c:v>4.5777037315500651E-3</c:v>
                </c:pt>
                <c:pt idx="17">
                  <c:v>1.922534161776196E-2</c:v>
                </c:pt>
                <c:pt idx="18">
                  <c:v>1.0280665741259295E-2</c:v>
                </c:pt>
                <c:pt idx="19">
                  <c:v>1.0197970023565835E-3</c:v>
                </c:pt>
                <c:pt idx="20">
                  <c:v>0</c:v>
                </c:pt>
                <c:pt idx="21">
                  <c:v>0</c:v>
                </c:pt>
                <c:pt idx="22">
                  <c:v>4.0502443177197677E-3</c:v>
                </c:pt>
                <c:pt idx="23">
                  <c:v>0</c:v>
                </c:pt>
                <c:pt idx="24">
                  <c:v>1.6540284798767175E-3</c:v>
                </c:pt>
                <c:pt idx="25">
                  <c:v>9.8238792200020259E-3</c:v>
                </c:pt>
                <c:pt idx="26">
                  <c:v>9.6457700999050024E-3</c:v>
                </c:pt>
                <c:pt idx="27">
                  <c:v>8.2992354654970492E-3</c:v>
                </c:pt>
                <c:pt idx="28">
                  <c:v>9.2756622890058094E-3</c:v>
                </c:pt>
                <c:pt idx="29">
                  <c:v>8.144375450756464E-3</c:v>
                </c:pt>
                <c:pt idx="30">
                  <c:v>1.308231481809264E-2</c:v>
                </c:pt>
                <c:pt idx="31">
                  <c:v>9.931069124960834E-3</c:v>
                </c:pt>
                <c:pt idx="32">
                  <c:v>1.0012929141430212E-2</c:v>
                </c:pt>
                <c:pt idx="33">
                  <c:v>9.7021747905676227E-3</c:v>
                </c:pt>
                <c:pt idx="34">
                  <c:v>8.9473206971824992E-3</c:v>
                </c:pt>
                <c:pt idx="35">
                  <c:v>1.0896311340349794E-2</c:v>
                </c:pt>
                <c:pt idx="36">
                  <c:v>9.4011546781216024E-3</c:v>
                </c:pt>
                <c:pt idx="37">
                  <c:v>3.9023957097269559E-3</c:v>
                </c:pt>
                <c:pt idx="38">
                  <c:v>1.5264671927347973E-2</c:v>
                </c:pt>
                <c:pt idx="39">
                  <c:v>5.4093231135929854E-3</c:v>
                </c:pt>
                <c:pt idx="40">
                  <c:v>3.0766502159315485E-3</c:v>
                </c:pt>
                <c:pt idx="41">
                  <c:v>8.1691332576108479E-3</c:v>
                </c:pt>
                <c:pt idx="42">
                  <c:v>8.7769719175982714E-3</c:v>
                </c:pt>
                <c:pt idx="43">
                  <c:v>6.2060273359958945E-3</c:v>
                </c:pt>
                <c:pt idx="44">
                  <c:v>5.6875713337672098E-3</c:v>
                </c:pt>
                <c:pt idx="45">
                  <c:v>7.059070582309551E-3</c:v>
                </c:pt>
                <c:pt idx="46">
                  <c:v>9.248915967709978E-3</c:v>
                </c:pt>
                <c:pt idx="47">
                  <c:v>8.8545607155931638E-3</c:v>
                </c:pt>
                <c:pt idx="48">
                  <c:v>6.8800022504001924E-3</c:v>
                </c:pt>
                <c:pt idx="49">
                  <c:v>5.3258072642641645E-3</c:v>
                </c:pt>
                <c:pt idx="50">
                  <c:v>9.8053762411518912E-3</c:v>
                </c:pt>
                <c:pt idx="51">
                  <c:v>7.5509778319173956E-3</c:v>
                </c:pt>
                <c:pt idx="52">
                  <c:v>3.9815673027149513E-3</c:v>
                </c:pt>
                <c:pt idx="53">
                  <c:v>1.2907407451753767E-2</c:v>
                </c:pt>
                <c:pt idx="54">
                  <c:v>4.909505011640912E-3</c:v>
                </c:pt>
                <c:pt idx="55">
                  <c:v>8.4142729462041779E-3</c:v>
                </c:pt>
                <c:pt idx="56">
                  <c:v>1.0434118203483713E-2</c:v>
                </c:pt>
                <c:pt idx="57">
                  <c:v>9.1223788036492968E-3</c:v>
                </c:pt>
                <c:pt idx="58">
                  <c:v>5.5504568606157554E-3</c:v>
                </c:pt>
                <c:pt idx="59">
                  <c:v>7.8054533922492517E-3</c:v>
                </c:pt>
                <c:pt idx="60">
                  <c:v>8.5501756328525535E-3</c:v>
                </c:pt>
                <c:pt idx="61">
                  <c:v>1.8465895728170194E-2</c:v>
                </c:pt>
                <c:pt idx="62">
                  <c:v>1.0731841502421893E-2</c:v>
                </c:pt>
                <c:pt idx="63">
                  <c:v>1.5361220552937203E-2</c:v>
                </c:pt>
                <c:pt idx="64">
                  <c:v>6.8160835336365565E-3</c:v>
                </c:pt>
                <c:pt idx="65">
                  <c:v>9.687270520858637E-3</c:v>
                </c:pt>
                <c:pt idx="66">
                  <c:v>1.0737293395501718E-2</c:v>
                </c:pt>
                <c:pt idx="67">
                  <c:v>2.1500694898563932E-2</c:v>
                </c:pt>
                <c:pt idx="68">
                  <c:v>7.6048727697664072E-3</c:v>
                </c:pt>
                <c:pt idx="69">
                  <c:v>9.3021368393935017E-3</c:v>
                </c:pt>
                <c:pt idx="70">
                  <c:v>2.3519120411816228E-2</c:v>
                </c:pt>
                <c:pt idx="71">
                  <c:v>5.4721669988878462E-3</c:v>
                </c:pt>
                <c:pt idx="72">
                  <c:v>4.0088468415514595E-3</c:v>
                </c:pt>
                <c:pt idx="73">
                  <c:v>5.0052909957429273E-3</c:v>
                </c:pt>
                <c:pt idx="74">
                  <c:v>8.8849534748473222E-3</c:v>
                </c:pt>
              </c:numCache>
            </c:numRef>
          </c:val>
          <c:extLst>
            <c:ext xmlns:c16="http://schemas.microsoft.com/office/drawing/2014/chart" uri="{C3380CC4-5D6E-409C-BE32-E72D297353CC}">
              <c16:uniqueId val="{00000001-669E-4095-AE85-539010222DC1}"/>
            </c:ext>
          </c:extLst>
        </c:ser>
        <c:ser>
          <c:idx val="2"/>
          <c:order val="2"/>
          <c:tx>
            <c:strRef>
              <c:f>市区町村別_要介護度別介護給付費!$CU$5</c:f>
              <c:strCache>
                <c:ptCount val="1"/>
                <c:pt idx="0">
                  <c:v>要支援2</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市区町村別_要介護度別介護給付費!$CU$6:$CU$80</c:f>
              <c:numCache>
                <c:formatCode>0.0%</c:formatCode>
                <c:ptCount val="75"/>
                <c:pt idx="0">
                  <c:v>1.1856047493399028E-2</c:v>
                </c:pt>
                <c:pt idx="1">
                  <c:v>6.9215783204710155E-2</c:v>
                </c:pt>
                <c:pt idx="2">
                  <c:v>0</c:v>
                </c:pt>
                <c:pt idx="3">
                  <c:v>7.2419783000966537E-3</c:v>
                </c:pt>
                <c:pt idx="4">
                  <c:v>0</c:v>
                </c:pt>
                <c:pt idx="5">
                  <c:v>0</c:v>
                </c:pt>
                <c:pt idx="6">
                  <c:v>0</c:v>
                </c:pt>
                <c:pt idx="7">
                  <c:v>2.4186514754780723E-2</c:v>
                </c:pt>
                <c:pt idx="8">
                  <c:v>0</c:v>
                </c:pt>
                <c:pt idx="9">
                  <c:v>0</c:v>
                </c:pt>
                <c:pt idx="10">
                  <c:v>0</c:v>
                </c:pt>
                <c:pt idx="11">
                  <c:v>2.1611027877857015E-4</c:v>
                </c:pt>
                <c:pt idx="12">
                  <c:v>0</c:v>
                </c:pt>
                <c:pt idx="13">
                  <c:v>0</c:v>
                </c:pt>
                <c:pt idx="14">
                  <c:v>8.7266799200896184E-3</c:v>
                </c:pt>
                <c:pt idx="15">
                  <c:v>2.5726450676651583E-2</c:v>
                </c:pt>
                <c:pt idx="16">
                  <c:v>1.3964042619690526E-2</c:v>
                </c:pt>
                <c:pt idx="17">
                  <c:v>3.4756114631826198E-3</c:v>
                </c:pt>
                <c:pt idx="18">
                  <c:v>9.6090553363100354E-3</c:v>
                </c:pt>
                <c:pt idx="19">
                  <c:v>8.6244072475223948E-2</c:v>
                </c:pt>
                <c:pt idx="20">
                  <c:v>0</c:v>
                </c:pt>
                <c:pt idx="21">
                  <c:v>1.9053209942380756E-3</c:v>
                </c:pt>
                <c:pt idx="22">
                  <c:v>0</c:v>
                </c:pt>
                <c:pt idx="23">
                  <c:v>4.7262793287970929E-2</c:v>
                </c:pt>
                <c:pt idx="24">
                  <c:v>0</c:v>
                </c:pt>
                <c:pt idx="25">
                  <c:v>1.757143868078416E-2</c:v>
                </c:pt>
                <c:pt idx="26">
                  <c:v>1.5101337636110032E-2</c:v>
                </c:pt>
                <c:pt idx="27">
                  <c:v>1.7437546137930464E-2</c:v>
                </c:pt>
                <c:pt idx="28">
                  <c:v>1.2715486808532527E-2</c:v>
                </c:pt>
                <c:pt idx="29">
                  <c:v>1.6765477920847725E-2</c:v>
                </c:pt>
                <c:pt idx="30">
                  <c:v>1.7391536957709418E-2</c:v>
                </c:pt>
                <c:pt idx="31">
                  <c:v>2.5409535646198505E-2</c:v>
                </c:pt>
                <c:pt idx="32">
                  <c:v>1.5540913104986476E-2</c:v>
                </c:pt>
                <c:pt idx="33">
                  <c:v>1.2321819686016307E-2</c:v>
                </c:pt>
                <c:pt idx="34">
                  <c:v>1.7239148473414474E-2</c:v>
                </c:pt>
                <c:pt idx="35">
                  <c:v>1.4236559618671417E-2</c:v>
                </c:pt>
                <c:pt idx="36">
                  <c:v>1.4686367679035655E-2</c:v>
                </c:pt>
                <c:pt idx="37">
                  <c:v>1.0624135373436084E-2</c:v>
                </c:pt>
                <c:pt idx="38">
                  <c:v>2.2695171637710235E-2</c:v>
                </c:pt>
                <c:pt idx="39">
                  <c:v>1.3097674283747154E-2</c:v>
                </c:pt>
                <c:pt idx="40">
                  <c:v>4.4100026131939146E-3</c:v>
                </c:pt>
                <c:pt idx="41">
                  <c:v>2.4983936131356167E-2</c:v>
                </c:pt>
                <c:pt idx="42">
                  <c:v>1.2611523779231472E-2</c:v>
                </c:pt>
                <c:pt idx="43">
                  <c:v>8.1728300950588625E-3</c:v>
                </c:pt>
                <c:pt idx="44">
                  <c:v>2.2837526529527256E-2</c:v>
                </c:pt>
                <c:pt idx="45">
                  <c:v>1.6816636000627414E-2</c:v>
                </c:pt>
                <c:pt idx="46">
                  <c:v>1.7449094606890352E-2</c:v>
                </c:pt>
                <c:pt idx="47">
                  <c:v>1.6557398060876576E-2</c:v>
                </c:pt>
                <c:pt idx="48">
                  <c:v>9.7869842580742186E-3</c:v>
                </c:pt>
                <c:pt idx="49">
                  <c:v>1.7203159278089606E-2</c:v>
                </c:pt>
                <c:pt idx="50">
                  <c:v>2.0606504880837678E-2</c:v>
                </c:pt>
                <c:pt idx="51">
                  <c:v>1.6920505641041597E-2</c:v>
                </c:pt>
                <c:pt idx="52">
                  <c:v>1.0327554086801687E-2</c:v>
                </c:pt>
                <c:pt idx="53">
                  <c:v>2.1013551035474993E-2</c:v>
                </c:pt>
                <c:pt idx="54">
                  <c:v>8.9792885728226177E-3</c:v>
                </c:pt>
                <c:pt idx="55">
                  <c:v>2.4873557320411806E-2</c:v>
                </c:pt>
                <c:pt idx="56">
                  <c:v>1.9244930369581834E-2</c:v>
                </c:pt>
                <c:pt idx="57">
                  <c:v>1.1549465588720513E-2</c:v>
                </c:pt>
                <c:pt idx="58">
                  <c:v>1.2241648555039552E-2</c:v>
                </c:pt>
                <c:pt idx="59">
                  <c:v>2.0784379522297402E-2</c:v>
                </c:pt>
                <c:pt idx="60">
                  <c:v>1.1102910114268094E-2</c:v>
                </c:pt>
                <c:pt idx="61">
                  <c:v>1.7671707030626586E-2</c:v>
                </c:pt>
                <c:pt idx="62">
                  <c:v>2.0009207876805855E-2</c:v>
                </c:pt>
                <c:pt idx="63">
                  <c:v>2.3037570114272203E-2</c:v>
                </c:pt>
                <c:pt idx="64">
                  <c:v>1.8123585247228721E-2</c:v>
                </c:pt>
                <c:pt idx="65">
                  <c:v>8.710058803142285E-3</c:v>
                </c:pt>
                <c:pt idx="66">
                  <c:v>1.3365330516847795E-2</c:v>
                </c:pt>
                <c:pt idx="67">
                  <c:v>3.2687100993157747E-2</c:v>
                </c:pt>
                <c:pt idx="68">
                  <c:v>1.5866765465579632E-2</c:v>
                </c:pt>
                <c:pt idx="69">
                  <c:v>1.9772619413625125E-2</c:v>
                </c:pt>
                <c:pt idx="70">
                  <c:v>4.1606069656245782E-2</c:v>
                </c:pt>
                <c:pt idx="71">
                  <c:v>1.1379985054181861E-2</c:v>
                </c:pt>
                <c:pt idx="72">
                  <c:v>1.2625704433726201E-2</c:v>
                </c:pt>
                <c:pt idx="73">
                  <c:v>1.8554054077343621E-2</c:v>
                </c:pt>
                <c:pt idx="74">
                  <c:v>1.651820814283219E-2</c:v>
                </c:pt>
              </c:numCache>
            </c:numRef>
          </c:val>
          <c:extLst>
            <c:ext xmlns:c16="http://schemas.microsoft.com/office/drawing/2014/chart" uri="{C3380CC4-5D6E-409C-BE32-E72D297353CC}">
              <c16:uniqueId val="{00000002-669E-4095-AE85-539010222DC1}"/>
            </c:ext>
          </c:extLst>
        </c:ser>
        <c:ser>
          <c:idx val="3"/>
          <c:order val="3"/>
          <c:tx>
            <c:strRef>
              <c:f>市区町村別_要介護度別介護給付費!$CV$5</c:f>
              <c:strCache>
                <c:ptCount val="1"/>
                <c:pt idx="0">
                  <c:v>要介護1</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市区町村別_要介護度別介護給付費!$CV$6:$CV$80</c:f>
              <c:numCache>
                <c:formatCode>0.0%</c:formatCode>
                <c:ptCount val="75"/>
                <c:pt idx="0">
                  <c:v>0.14195288653287957</c:v>
                </c:pt>
                <c:pt idx="1">
                  <c:v>0.10538264008900339</c:v>
                </c:pt>
                <c:pt idx="2">
                  <c:v>0.2828340407792761</c:v>
                </c:pt>
                <c:pt idx="3">
                  <c:v>4.8510566360862265E-3</c:v>
                </c:pt>
                <c:pt idx="4">
                  <c:v>0.16866203174635139</c:v>
                </c:pt>
                <c:pt idx="5">
                  <c:v>0.15065587025051722</c:v>
                </c:pt>
                <c:pt idx="6">
                  <c:v>1.6709765939520907E-2</c:v>
                </c:pt>
                <c:pt idx="7">
                  <c:v>0.12980673826659761</c:v>
                </c:pt>
                <c:pt idx="8">
                  <c:v>6.9828905224899873E-2</c:v>
                </c:pt>
                <c:pt idx="9">
                  <c:v>0.27653887145829664</c:v>
                </c:pt>
                <c:pt idx="10">
                  <c:v>7.9599522466182349E-2</c:v>
                </c:pt>
                <c:pt idx="11">
                  <c:v>9.1904839163868129E-2</c:v>
                </c:pt>
                <c:pt idx="12">
                  <c:v>0.11905558140325406</c:v>
                </c:pt>
                <c:pt idx="13">
                  <c:v>0.25634839091503431</c:v>
                </c:pt>
                <c:pt idx="14">
                  <c:v>0.1305270831455182</c:v>
                </c:pt>
                <c:pt idx="15">
                  <c:v>0.20498980849662293</c:v>
                </c:pt>
                <c:pt idx="16">
                  <c:v>0.16346703543477789</c:v>
                </c:pt>
                <c:pt idx="17">
                  <c:v>0.29618776179957096</c:v>
                </c:pt>
                <c:pt idx="18">
                  <c:v>0.14446869341050389</c:v>
                </c:pt>
                <c:pt idx="19">
                  <c:v>2.1509905609817394E-2</c:v>
                </c:pt>
                <c:pt idx="20">
                  <c:v>9.4825007199837913E-2</c:v>
                </c:pt>
                <c:pt idx="21">
                  <c:v>0.23275667631135519</c:v>
                </c:pt>
                <c:pt idx="22">
                  <c:v>0.14739868635794937</c:v>
                </c:pt>
                <c:pt idx="23">
                  <c:v>0.15303729075226966</c:v>
                </c:pt>
                <c:pt idx="24">
                  <c:v>7.785399058723369E-2</c:v>
                </c:pt>
                <c:pt idx="25">
                  <c:v>0.12204774479018821</c:v>
                </c:pt>
                <c:pt idx="26">
                  <c:v>0.11998578368965292</c:v>
                </c:pt>
                <c:pt idx="27">
                  <c:v>0.11773828695315436</c:v>
                </c:pt>
                <c:pt idx="28">
                  <c:v>0.1237381666013251</c:v>
                </c:pt>
                <c:pt idx="29">
                  <c:v>0.12500791146445914</c:v>
                </c:pt>
                <c:pt idx="30">
                  <c:v>0.13412516163404967</c:v>
                </c:pt>
                <c:pt idx="31">
                  <c:v>0.11265804339385305</c:v>
                </c:pt>
                <c:pt idx="32">
                  <c:v>0.11704222545289542</c:v>
                </c:pt>
                <c:pt idx="33">
                  <c:v>0.15954762114911855</c:v>
                </c:pt>
                <c:pt idx="34">
                  <c:v>0.12950500901130543</c:v>
                </c:pt>
                <c:pt idx="35">
                  <c:v>0.1355911290418679</c:v>
                </c:pt>
                <c:pt idx="36">
                  <c:v>0.14682479844291832</c:v>
                </c:pt>
                <c:pt idx="37">
                  <c:v>0.11287592444125884</c:v>
                </c:pt>
                <c:pt idx="38">
                  <c:v>0.16135462541767273</c:v>
                </c:pt>
                <c:pt idx="39">
                  <c:v>0.10151995922646513</c:v>
                </c:pt>
                <c:pt idx="40">
                  <c:v>0.12177095520601013</c:v>
                </c:pt>
                <c:pt idx="41">
                  <c:v>7.921602568209328E-2</c:v>
                </c:pt>
                <c:pt idx="42">
                  <c:v>0.14373785654433888</c:v>
                </c:pt>
                <c:pt idx="43">
                  <c:v>0.11986316419362593</c:v>
                </c:pt>
                <c:pt idx="44">
                  <c:v>9.9669557019382626E-2</c:v>
                </c:pt>
                <c:pt idx="45">
                  <c:v>8.9231350841707316E-2</c:v>
                </c:pt>
                <c:pt idx="46">
                  <c:v>0.10175231806963951</c:v>
                </c:pt>
                <c:pt idx="47">
                  <c:v>0.12454931354719359</c:v>
                </c:pt>
                <c:pt idx="48">
                  <c:v>0.15817374185627753</c:v>
                </c:pt>
                <c:pt idx="49">
                  <c:v>7.7429742037781607E-2</c:v>
                </c:pt>
                <c:pt idx="50">
                  <c:v>0.11463014318800972</c:v>
                </c:pt>
                <c:pt idx="51">
                  <c:v>0.139854015099449</c:v>
                </c:pt>
                <c:pt idx="52">
                  <c:v>0.14572432373600938</c:v>
                </c:pt>
                <c:pt idx="53">
                  <c:v>0.11015908199853407</c:v>
                </c:pt>
                <c:pt idx="54">
                  <c:v>0.10121479566250373</c:v>
                </c:pt>
                <c:pt idx="55">
                  <c:v>0.11285093900505204</c:v>
                </c:pt>
                <c:pt idx="56">
                  <c:v>0.17095396198999421</c:v>
                </c:pt>
                <c:pt idx="57">
                  <c:v>0.12584856860739219</c:v>
                </c:pt>
                <c:pt idx="58">
                  <c:v>0.1179157195106556</c:v>
                </c:pt>
                <c:pt idx="59">
                  <c:v>0.15702091727893372</c:v>
                </c:pt>
                <c:pt idx="60">
                  <c:v>0.11394732542782048</c:v>
                </c:pt>
                <c:pt idx="61">
                  <c:v>0.1863456012275396</c:v>
                </c:pt>
                <c:pt idx="62">
                  <c:v>0.11716680192441468</c:v>
                </c:pt>
                <c:pt idx="63">
                  <c:v>0.15091614223925143</c:v>
                </c:pt>
                <c:pt idx="64">
                  <c:v>0.13176082650565477</c:v>
                </c:pt>
                <c:pt idx="65">
                  <c:v>0.13211667389223583</c:v>
                </c:pt>
                <c:pt idx="66">
                  <c:v>0.12856794515126888</c:v>
                </c:pt>
                <c:pt idx="67">
                  <c:v>0.17422801099193824</c:v>
                </c:pt>
                <c:pt idx="68">
                  <c:v>0.11322172823029063</c:v>
                </c:pt>
                <c:pt idx="69">
                  <c:v>0.12654780890517225</c:v>
                </c:pt>
                <c:pt idx="70">
                  <c:v>0.12351529046032725</c:v>
                </c:pt>
                <c:pt idx="71">
                  <c:v>9.59028292891006E-2</c:v>
                </c:pt>
                <c:pt idx="72">
                  <c:v>0.11177206708911236</c:v>
                </c:pt>
                <c:pt idx="73">
                  <c:v>8.7310875194338597E-2</c:v>
                </c:pt>
                <c:pt idx="74">
                  <c:v>0.12449284260556134</c:v>
                </c:pt>
              </c:numCache>
            </c:numRef>
          </c:val>
          <c:extLst>
            <c:ext xmlns:c16="http://schemas.microsoft.com/office/drawing/2014/chart" uri="{C3380CC4-5D6E-409C-BE32-E72D297353CC}">
              <c16:uniqueId val="{00000003-669E-4095-AE85-539010222DC1}"/>
            </c:ext>
          </c:extLst>
        </c:ser>
        <c:ser>
          <c:idx val="4"/>
          <c:order val="4"/>
          <c:tx>
            <c:strRef>
              <c:f>市区町村別_要介護度別介護給付費!$CW$5</c:f>
              <c:strCache>
                <c:ptCount val="1"/>
                <c:pt idx="0">
                  <c:v>要介護2</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市区町村別_要介護度別介護給付費!$CW$6:$CW$80</c:f>
              <c:numCache>
                <c:formatCode>0.0%</c:formatCode>
                <c:ptCount val="75"/>
                <c:pt idx="0">
                  <c:v>0.15815307529562012</c:v>
                </c:pt>
                <c:pt idx="1">
                  <c:v>0.14824965081452998</c:v>
                </c:pt>
                <c:pt idx="2">
                  <c:v>0.1613648187505681</c:v>
                </c:pt>
                <c:pt idx="3">
                  <c:v>0.26358517891946387</c:v>
                </c:pt>
                <c:pt idx="4">
                  <c:v>0</c:v>
                </c:pt>
                <c:pt idx="5">
                  <c:v>0.20204869301591172</c:v>
                </c:pt>
                <c:pt idx="6">
                  <c:v>0.18926245693103289</c:v>
                </c:pt>
                <c:pt idx="7">
                  <c:v>0.4905198658348297</c:v>
                </c:pt>
                <c:pt idx="8">
                  <c:v>0.1599894726724741</c:v>
                </c:pt>
                <c:pt idx="9">
                  <c:v>0.12585724518984107</c:v>
                </c:pt>
                <c:pt idx="10">
                  <c:v>0.21004876365710901</c:v>
                </c:pt>
                <c:pt idx="11">
                  <c:v>8.7365370352418398E-2</c:v>
                </c:pt>
                <c:pt idx="12">
                  <c:v>0.15727852305115364</c:v>
                </c:pt>
                <c:pt idx="13">
                  <c:v>2.5405472318923089E-3</c:v>
                </c:pt>
                <c:pt idx="14">
                  <c:v>9.8496348124075886E-2</c:v>
                </c:pt>
                <c:pt idx="15">
                  <c:v>0.49776855835642725</c:v>
                </c:pt>
                <c:pt idx="16">
                  <c:v>9.208947759254503E-2</c:v>
                </c:pt>
                <c:pt idx="17">
                  <c:v>0.21221546116151446</c:v>
                </c:pt>
                <c:pt idx="18">
                  <c:v>0.16986920085916157</c:v>
                </c:pt>
                <c:pt idx="19">
                  <c:v>0.18531143296365157</c:v>
                </c:pt>
                <c:pt idx="20">
                  <c:v>0.10030619342990436</c:v>
                </c:pt>
                <c:pt idx="21">
                  <c:v>6.4342262441056397E-2</c:v>
                </c:pt>
                <c:pt idx="22">
                  <c:v>0.12627243093514964</c:v>
                </c:pt>
                <c:pt idx="23">
                  <c:v>0</c:v>
                </c:pt>
                <c:pt idx="24">
                  <c:v>0.19070977596096569</c:v>
                </c:pt>
                <c:pt idx="25">
                  <c:v>0.15981460927423463</c:v>
                </c:pt>
                <c:pt idx="26">
                  <c:v>0.15411274268612751</c:v>
                </c:pt>
                <c:pt idx="27">
                  <c:v>0.16598515761418361</c:v>
                </c:pt>
                <c:pt idx="28">
                  <c:v>0.14818865341789664</c:v>
                </c:pt>
                <c:pt idx="29">
                  <c:v>0.16919053699768818</c:v>
                </c:pt>
                <c:pt idx="30">
                  <c:v>0.16016695481327561</c:v>
                </c:pt>
                <c:pt idx="31">
                  <c:v>0.15653976796045047</c:v>
                </c:pt>
                <c:pt idx="32">
                  <c:v>0.16789624827363911</c:v>
                </c:pt>
                <c:pt idx="33">
                  <c:v>0.17213842406614949</c:v>
                </c:pt>
                <c:pt idx="34">
                  <c:v>0.17646124787152237</c:v>
                </c:pt>
                <c:pt idx="35">
                  <c:v>0.13246119415863195</c:v>
                </c:pt>
                <c:pt idx="36">
                  <c:v>0.17391815121004361</c:v>
                </c:pt>
                <c:pt idx="37">
                  <c:v>0.17175915859609681</c:v>
                </c:pt>
                <c:pt idx="38">
                  <c:v>0.15119636307048409</c:v>
                </c:pt>
                <c:pt idx="39">
                  <c:v>0.18699636130198141</c:v>
                </c:pt>
                <c:pt idx="40">
                  <c:v>0.19667175099316894</c:v>
                </c:pt>
                <c:pt idx="41">
                  <c:v>0.20562604128799433</c:v>
                </c:pt>
                <c:pt idx="42">
                  <c:v>0.16429897993886539</c:v>
                </c:pt>
                <c:pt idx="43">
                  <c:v>0.15532021968413176</c:v>
                </c:pt>
                <c:pt idx="44">
                  <c:v>0.21607415685026707</c:v>
                </c:pt>
                <c:pt idx="45">
                  <c:v>0.15728562134489521</c:v>
                </c:pt>
                <c:pt idx="46">
                  <c:v>0.16327939645897419</c:v>
                </c:pt>
                <c:pt idx="47">
                  <c:v>0.16114403023951585</c:v>
                </c:pt>
                <c:pt idx="48">
                  <c:v>0.14622503765960065</c:v>
                </c:pt>
                <c:pt idx="49">
                  <c:v>0.17358965221342815</c:v>
                </c:pt>
                <c:pt idx="50">
                  <c:v>0.14679304618771208</c:v>
                </c:pt>
                <c:pt idx="51">
                  <c:v>0.1603757787497174</c:v>
                </c:pt>
                <c:pt idx="52">
                  <c:v>0.15324851847591234</c:v>
                </c:pt>
                <c:pt idx="53">
                  <c:v>0.16815744113529218</c:v>
                </c:pt>
                <c:pt idx="54">
                  <c:v>0.18548132985167001</c:v>
                </c:pt>
                <c:pt idx="55">
                  <c:v>0.18958988514546099</c:v>
                </c:pt>
                <c:pt idx="56">
                  <c:v>0.14902078470232094</c:v>
                </c:pt>
                <c:pt idx="57">
                  <c:v>0.14871730251772072</c:v>
                </c:pt>
                <c:pt idx="58">
                  <c:v>0.18090847452368736</c:v>
                </c:pt>
                <c:pt idx="59">
                  <c:v>0.19783690518544134</c:v>
                </c:pt>
                <c:pt idx="60">
                  <c:v>0.15770878119963538</c:v>
                </c:pt>
                <c:pt idx="61">
                  <c:v>0.1596614542246165</c:v>
                </c:pt>
                <c:pt idx="62">
                  <c:v>0.16227327345613654</c:v>
                </c:pt>
                <c:pt idx="63">
                  <c:v>0.18633662322542555</c:v>
                </c:pt>
                <c:pt idx="64">
                  <c:v>0.15689073369749318</c:v>
                </c:pt>
                <c:pt idx="65">
                  <c:v>0.1634126112125085</c:v>
                </c:pt>
                <c:pt idx="66">
                  <c:v>0.16175056364883506</c:v>
                </c:pt>
                <c:pt idx="67">
                  <c:v>0.17977093013987619</c:v>
                </c:pt>
                <c:pt idx="68">
                  <c:v>0.17798488980828034</c:v>
                </c:pt>
                <c:pt idx="69">
                  <c:v>0.19961014830650869</c:v>
                </c:pt>
                <c:pt idx="70">
                  <c:v>0.22336558787708805</c:v>
                </c:pt>
                <c:pt idx="71">
                  <c:v>0.14501025209180204</c:v>
                </c:pt>
                <c:pt idx="72">
                  <c:v>0.14016903750665027</c:v>
                </c:pt>
                <c:pt idx="73">
                  <c:v>0.18666973942908788</c:v>
                </c:pt>
                <c:pt idx="74">
                  <c:v>0.16882364133175093</c:v>
                </c:pt>
              </c:numCache>
            </c:numRef>
          </c:val>
          <c:extLst>
            <c:ext xmlns:c16="http://schemas.microsoft.com/office/drawing/2014/chart" uri="{C3380CC4-5D6E-409C-BE32-E72D297353CC}">
              <c16:uniqueId val="{00000004-669E-4095-AE85-539010222DC1}"/>
            </c:ext>
          </c:extLst>
        </c:ser>
        <c:ser>
          <c:idx val="5"/>
          <c:order val="5"/>
          <c:tx>
            <c:strRef>
              <c:f>市区町村別_要介護度別介護給付費!$CX$5</c:f>
              <c:strCache>
                <c:ptCount val="1"/>
                <c:pt idx="0">
                  <c:v>要介護3</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市区町村別_要介護度別介護給付費!$CX$6:$CX$80</c:f>
              <c:numCache>
                <c:formatCode>0.0%</c:formatCode>
                <c:ptCount val="75"/>
                <c:pt idx="0">
                  <c:v>0.26218817383541321</c:v>
                </c:pt>
                <c:pt idx="1">
                  <c:v>0.37998333869606088</c:v>
                </c:pt>
                <c:pt idx="2">
                  <c:v>0.15040576322173302</c:v>
                </c:pt>
                <c:pt idx="3">
                  <c:v>4.1017996072604146E-2</c:v>
                </c:pt>
                <c:pt idx="4">
                  <c:v>0.62235877505197923</c:v>
                </c:pt>
                <c:pt idx="5">
                  <c:v>0.3094203390162647</c:v>
                </c:pt>
                <c:pt idx="6">
                  <c:v>8.3952773430337732E-2</c:v>
                </c:pt>
                <c:pt idx="7">
                  <c:v>0.35548688114379196</c:v>
                </c:pt>
                <c:pt idx="8">
                  <c:v>0.35246167593512046</c:v>
                </c:pt>
                <c:pt idx="9">
                  <c:v>0</c:v>
                </c:pt>
                <c:pt idx="10">
                  <c:v>0.16974093340288385</c:v>
                </c:pt>
                <c:pt idx="11">
                  <c:v>0.25173033495617425</c:v>
                </c:pt>
                <c:pt idx="12">
                  <c:v>0.32803060905079118</c:v>
                </c:pt>
                <c:pt idx="13">
                  <c:v>0.31259028439578418</c:v>
                </c:pt>
                <c:pt idx="14">
                  <c:v>0.15493441354915408</c:v>
                </c:pt>
                <c:pt idx="15">
                  <c:v>9.4394172913822169E-2</c:v>
                </c:pt>
                <c:pt idx="16">
                  <c:v>0.27828067660064837</c:v>
                </c:pt>
                <c:pt idx="17">
                  <c:v>0.23367064469368801</c:v>
                </c:pt>
                <c:pt idx="18">
                  <c:v>0.3496303455168952</c:v>
                </c:pt>
                <c:pt idx="19">
                  <c:v>0.30464730765869447</c:v>
                </c:pt>
                <c:pt idx="20">
                  <c:v>0.44336924352927243</c:v>
                </c:pt>
                <c:pt idx="21">
                  <c:v>0.36001363464052655</c:v>
                </c:pt>
                <c:pt idx="22">
                  <c:v>0.23410537644639459</c:v>
                </c:pt>
                <c:pt idx="23">
                  <c:v>0.39298882362271287</c:v>
                </c:pt>
                <c:pt idx="24">
                  <c:v>3.650844134116578E-3</c:v>
                </c:pt>
                <c:pt idx="25">
                  <c:v>0.19910696310224921</c:v>
                </c:pt>
                <c:pt idx="26">
                  <c:v>0.1874943981007017</c:v>
                </c:pt>
                <c:pt idx="27">
                  <c:v>0.21149529971418704</c:v>
                </c:pt>
                <c:pt idx="28">
                  <c:v>0.20907705417288283</c:v>
                </c:pt>
                <c:pt idx="29">
                  <c:v>0.19188061926474251</c:v>
                </c:pt>
                <c:pt idx="30">
                  <c:v>0.19318487421934699</c:v>
                </c:pt>
                <c:pt idx="31">
                  <c:v>0.21237643284130453</c:v>
                </c:pt>
                <c:pt idx="32">
                  <c:v>0.1881222414770034</c:v>
                </c:pt>
                <c:pt idx="33">
                  <c:v>0.1931362320335348</c:v>
                </c:pt>
                <c:pt idx="34">
                  <c:v>0.22748637022879301</c:v>
                </c:pt>
                <c:pt idx="35">
                  <c:v>0.208428646402985</c:v>
                </c:pt>
                <c:pt idx="36">
                  <c:v>0.21557934438073323</c:v>
                </c:pt>
                <c:pt idx="37">
                  <c:v>0.2285380778539195</c:v>
                </c:pt>
                <c:pt idx="38">
                  <c:v>0.20241934548607196</c:v>
                </c:pt>
                <c:pt idx="39">
                  <c:v>0.21994892015576631</c:v>
                </c:pt>
                <c:pt idx="40">
                  <c:v>0.2268403060071108</c:v>
                </c:pt>
                <c:pt idx="41">
                  <c:v>0.2385772681603521</c:v>
                </c:pt>
                <c:pt idx="42">
                  <c:v>0.2332447325603306</c:v>
                </c:pt>
                <c:pt idx="43">
                  <c:v>0.18980810582554297</c:v>
                </c:pt>
                <c:pt idx="44">
                  <c:v>0.20232983994474818</c:v>
                </c:pt>
                <c:pt idx="45">
                  <c:v>0.20197968302675356</c:v>
                </c:pt>
                <c:pt idx="46">
                  <c:v>0.22574611295283684</c:v>
                </c:pt>
                <c:pt idx="47">
                  <c:v>0.24183834048172648</c:v>
                </c:pt>
                <c:pt idx="48">
                  <c:v>0.16647369202097062</c:v>
                </c:pt>
                <c:pt idx="49">
                  <c:v>0.23307173483774274</c:v>
                </c:pt>
                <c:pt idx="50">
                  <c:v>0.20745717548276868</c:v>
                </c:pt>
                <c:pt idx="51">
                  <c:v>0.21655904360050451</c:v>
                </c:pt>
                <c:pt idx="52">
                  <c:v>0.16424249570914898</c:v>
                </c:pt>
                <c:pt idx="53">
                  <c:v>0.22013662949200485</c:v>
                </c:pt>
                <c:pt idx="54">
                  <c:v>0.22327176974715734</c:v>
                </c:pt>
                <c:pt idx="55">
                  <c:v>0.22411053217265672</c:v>
                </c:pt>
                <c:pt idx="56">
                  <c:v>0.19948535280402349</c:v>
                </c:pt>
                <c:pt idx="57">
                  <c:v>0.2001664611020384</c:v>
                </c:pt>
                <c:pt idx="58">
                  <c:v>0.21167272786613389</c:v>
                </c:pt>
                <c:pt idx="59">
                  <c:v>0.23127884926405545</c:v>
                </c:pt>
                <c:pt idx="60">
                  <c:v>0.22619621186950573</c:v>
                </c:pt>
                <c:pt idx="61">
                  <c:v>0.21785425010802284</c:v>
                </c:pt>
                <c:pt idx="62">
                  <c:v>0.22242986227460473</c:v>
                </c:pt>
                <c:pt idx="63">
                  <c:v>0.20745312862068113</c:v>
                </c:pt>
                <c:pt idx="64">
                  <c:v>0.20315626028072051</c:v>
                </c:pt>
                <c:pt idx="65">
                  <c:v>0.19199026119569593</c:v>
                </c:pt>
                <c:pt idx="66">
                  <c:v>0.20963298445229323</c:v>
                </c:pt>
                <c:pt idx="67">
                  <c:v>0.19665771570895074</c:v>
                </c:pt>
                <c:pt idx="68">
                  <c:v>0.19064066840824687</c:v>
                </c:pt>
                <c:pt idx="69">
                  <c:v>0.20575485404179347</c:v>
                </c:pt>
                <c:pt idx="70">
                  <c:v>0.18293515627921883</c:v>
                </c:pt>
                <c:pt idx="71">
                  <c:v>0.23734532941771089</c:v>
                </c:pt>
                <c:pt idx="72">
                  <c:v>0.20805038134090034</c:v>
                </c:pt>
                <c:pt idx="73">
                  <c:v>0.2749361122593868</c:v>
                </c:pt>
                <c:pt idx="74">
                  <c:v>0.21184503383655062</c:v>
                </c:pt>
              </c:numCache>
            </c:numRef>
          </c:val>
          <c:extLst>
            <c:ext xmlns:c16="http://schemas.microsoft.com/office/drawing/2014/chart" uri="{C3380CC4-5D6E-409C-BE32-E72D297353CC}">
              <c16:uniqueId val="{00000005-669E-4095-AE85-539010222DC1}"/>
            </c:ext>
          </c:extLst>
        </c:ser>
        <c:ser>
          <c:idx val="6"/>
          <c:order val="6"/>
          <c:tx>
            <c:strRef>
              <c:f>市区町村別_要介護度別介護給付費!$CY$5</c:f>
              <c:strCache>
                <c:ptCount val="1"/>
                <c:pt idx="0">
                  <c:v>要介護4</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市区町村別_要介護度別介護給付費!$CY$6:$CY$80</c:f>
              <c:numCache>
                <c:formatCode>0.0%</c:formatCode>
                <c:ptCount val="75"/>
                <c:pt idx="0">
                  <c:v>0.20437545247732547</c:v>
                </c:pt>
                <c:pt idx="1">
                  <c:v>0</c:v>
                </c:pt>
                <c:pt idx="2">
                  <c:v>0</c:v>
                </c:pt>
                <c:pt idx="3">
                  <c:v>0.47189097495213256</c:v>
                </c:pt>
                <c:pt idx="4">
                  <c:v>0</c:v>
                </c:pt>
                <c:pt idx="5">
                  <c:v>0.33787509771730634</c:v>
                </c:pt>
                <c:pt idx="6">
                  <c:v>0.46460650658799552</c:v>
                </c:pt>
                <c:pt idx="7">
                  <c:v>0</c:v>
                </c:pt>
                <c:pt idx="8">
                  <c:v>0.37467282190209006</c:v>
                </c:pt>
                <c:pt idx="9">
                  <c:v>0</c:v>
                </c:pt>
                <c:pt idx="10">
                  <c:v>0.31615545637382564</c:v>
                </c:pt>
                <c:pt idx="11">
                  <c:v>9.1701918714310784E-2</c:v>
                </c:pt>
                <c:pt idx="12">
                  <c:v>0.12248529409617943</c:v>
                </c:pt>
                <c:pt idx="13">
                  <c:v>0.40090069489525837</c:v>
                </c:pt>
                <c:pt idx="14">
                  <c:v>0.17948109419270292</c:v>
                </c:pt>
                <c:pt idx="15">
                  <c:v>0.1474052606165662</c:v>
                </c:pt>
                <c:pt idx="16">
                  <c:v>0.11336354522142428</c:v>
                </c:pt>
                <c:pt idx="17">
                  <c:v>0.20036627336291638</c:v>
                </c:pt>
                <c:pt idx="18">
                  <c:v>0.22951054376036453</c:v>
                </c:pt>
                <c:pt idx="19">
                  <c:v>0.25515852334888267</c:v>
                </c:pt>
                <c:pt idx="20">
                  <c:v>0.10153290882827468</c:v>
                </c:pt>
                <c:pt idx="21">
                  <c:v>0.23840342076162177</c:v>
                </c:pt>
                <c:pt idx="22">
                  <c:v>0.23088924783997242</c:v>
                </c:pt>
                <c:pt idx="23">
                  <c:v>5.3140420115124626E-2</c:v>
                </c:pt>
                <c:pt idx="24">
                  <c:v>0.40145083039925111</c:v>
                </c:pt>
                <c:pt idx="25">
                  <c:v>0.26755761683280022</c:v>
                </c:pt>
                <c:pt idx="26">
                  <c:v>0.27978317601875569</c:v>
                </c:pt>
                <c:pt idx="27">
                  <c:v>0.2678230086005659</c:v>
                </c:pt>
                <c:pt idx="28">
                  <c:v>0.25620876355866401</c:v>
                </c:pt>
                <c:pt idx="29">
                  <c:v>0.25892629601222383</c:v>
                </c:pt>
                <c:pt idx="30">
                  <c:v>0.25016373301905875</c:v>
                </c:pt>
                <c:pt idx="31">
                  <c:v>0.28303243073652018</c:v>
                </c:pt>
                <c:pt idx="32">
                  <c:v>0.28448863042259515</c:v>
                </c:pt>
                <c:pt idx="33">
                  <c:v>0.24716826316803481</c:v>
                </c:pt>
                <c:pt idx="34">
                  <c:v>0.2405183960514031</c:v>
                </c:pt>
                <c:pt idx="35">
                  <c:v>0.25430862570997442</c:v>
                </c:pt>
                <c:pt idx="36">
                  <c:v>0.242218568386213</c:v>
                </c:pt>
                <c:pt idx="37">
                  <c:v>0.2588602593391271</c:v>
                </c:pt>
                <c:pt idx="38">
                  <c:v>0.234339183151661</c:v>
                </c:pt>
                <c:pt idx="39">
                  <c:v>0.26506991278611403</c:v>
                </c:pt>
                <c:pt idx="40">
                  <c:v>0.24030549128296003</c:v>
                </c:pt>
                <c:pt idx="41">
                  <c:v>0.23445813697026471</c:v>
                </c:pt>
                <c:pt idx="42">
                  <c:v>0.23391258456442884</c:v>
                </c:pt>
                <c:pt idx="43">
                  <c:v>0.26713833195320724</c:v>
                </c:pt>
                <c:pt idx="44">
                  <c:v>0.24789237141082601</c:v>
                </c:pt>
                <c:pt idx="45">
                  <c:v>0.26180205729792166</c:v>
                </c:pt>
                <c:pt idx="46">
                  <c:v>0.26079403903948351</c:v>
                </c:pt>
                <c:pt idx="47">
                  <c:v>0.26233684060719148</c:v>
                </c:pt>
                <c:pt idx="48">
                  <c:v>0.3019579941010111</c:v>
                </c:pt>
                <c:pt idx="49">
                  <c:v>0.24973034645040929</c:v>
                </c:pt>
                <c:pt idx="50">
                  <c:v>0.27703216221655386</c:v>
                </c:pt>
                <c:pt idx="51">
                  <c:v>0.24451179611079429</c:v>
                </c:pt>
                <c:pt idx="52">
                  <c:v>0.30441324935022485</c:v>
                </c:pt>
                <c:pt idx="53">
                  <c:v>0.27474989453413712</c:v>
                </c:pt>
                <c:pt idx="54">
                  <c:v>0.24237901763397957</c:v>
                </c:pt>
                <c:pt idx="55">
                  <c:v>0.25635481474931093</c:v>
                </c:pt>
                <c:pt idx="56">
                  <c:v>0.22014075188697091</c:v>
                </c:pt>
                <c:pt idx="57">
                  <c:v>0.2574539924898927</c:v>
                </c:pt>
                <c:pt idx="58">
                  <c:v>0.24093281909574268</c:v>
                </c:pt>
                <c:pt idx="59">
                  <c:v>0.21311113200615955</c:v>
                </c:pt>
                <c:pt idx="60">
                  <c:v>0.22579230107249665</c:v>
                </c:pt>
                <c:pt idx="61">
                  <c:v>0.22008247210876647</c:v>
                </c:pt>
                <c:pt idx="62">
                  <c:v>0.26806403434900139</c:v>
                </c:pt>
                <c:pt idx="63">
                  <c:v>0.21335704574379957</c:v>
                </c:pt>
                <c:pt idx="64">
                  <c:v>0.25870191006061954</c:v>
                </c:pt>
                <c:pt idx="65">
                  <c:v>0.26046496751102749</c:v>
                </c:pt>
                <c:pt idx="66">
                  <c:v>0.23417719441030632</c:v>
                </c:pt>
                <c:pt idx="67">
                  <c:v>0.23992500625359203</c:v>
                </c:pt>
                <c:pt idx="68">
                  <c:v>0.24070141891040903</c:v>
                </c:pt>
                <c:pt idx="69">
                  <c:v>0.18062047739403594</c:v>
                </c:pt>
                <c:pt idx="70">
                  <c:v>0.22690399155534519</c:v>
                </c:pt>
                <c:pt idx="71">
                  <c:v>0.29439037246138622</c:v>
                </c:pt>
                <c:pt idx="72">
                  <c:v>0.2880786357549206</c:v>
                </c:pt>
                <c:pt idx="73">
                  <c:v>0.20558142392423584</c:v>
                </c:pt>
                <c:pt idx="74">
                  <c:v>0.25162202173935933</c:v>
                </c:pt>
              </c:numCache>
            </c:numRef>
          </c:val>
          <c:extLst>
            <c:ext xmlns:c16="http://schemas.microsoft.com/office/drawing/2014/chart" uri="{C3380CC4-5D6E-409C-BE32-E72D297353CC}">
              <c16:uniqueId val="{00000006-669E-4095-AE85-539010222DC1}"/>
            </c:ext>
          </c:extLst>
        </c:ser>
        <c:ser>
          <c:idx val="7"/>
          <c:order val="7"/>
          <c:tx>
            <c:strRef>
              <c:f>市区町村別_要介護度別介護給付費!$CZ$5</c:f>
              <c:strCache>
                <c:ptCount val="1"/>
                <c:pt idx="0">
                  <c:v>要介護5</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市区町村別_要介護度別介護給付費!$CZ$6:$CZ$80</c:f>
              <c:numCache>
                <c:formatCode>0.0%</c:formatCode>
                <c:ptCount val="75"/>
                <c:pt idx="0">
                  <c:v>0.21508337934604371</c:v>
                </c:pt>
                <c:pt idx="1">
                  <c:v>0.28692355956029786</c:v>
                </c:pt>
                <c:pt idx="2">
                  <c:v>0.40539537724842278</c:v>
                </c:pt>
                <c:pt idx="3">
                  <c:v>0.21141281511961652</c:v>
                </c:pt>
                <c:pt idx="4">
                  <c:v>0.20897919320166938</c:v>
                </c:pt>
                <c:pt idx="5">
                  <c:v>0</c:v>
                </c:pt>
                <c:pt idx="6">
                  <c:v>0.23487466291432865</c:v>
                </c:pt>
                <c:pt idx="7">
                  <c:v>0</c:v>
                </c:pt>
                <c:pt idx="8">
                  <c:v>2.2537503942505803E-2</c:v>
                </c:pt>
                <c:pt idx="9">
                  <c:v>0.59760388335186232</c:v>
                </c:pt>
                <c:pt idx="10">
                  <c:v>0.22157257848706596</c:v>
                </c:pt>
                <c:pt idx="11">
                  <c:v>0.47708142653444985</c:v>
                </c:pt>
                <c:pt idx="12">
                  <c:v>0.26648004883233861</c:v>
                </c:pt>
                <c:pt idx="13">
                  <c:v>2.5952970404781315E-2</c:v>
                </c:pt>
                <c:pt idx="14">
                  <c:v>0.42054384265924116</c:v>
                </c:pt>
                <c:pt idx="15">
                  <c:v>2.9649876706767464E-3</c:v>
                </c:pt>
                <c:pt idx="16">
                  <c:v>0.33425751879936383</c:v>
                </c:pt>
                <c:pt idx="17">
                  <c:v>3.4858905901365617E-2</c:v>
                </c:pt>
                <c:pt idx="18">
                  <c:v>8.6631495375505463E-2</c:v>
                </c:pt>
                <c:pt idx="19">
                  <c:v>0.14610896094137338</c:v>
                </c:pt>
                <c:pt idx="20">
                  <c:v>0.25996664701271061</c:v>
                </c:pt>
                <c:pt idx="21">
                  <c:v>0.102578684851202</c:v>
                </c:pt>
                <c:pt idx="22">
                  <c:v>0.25728401410281426</c:v>
                </c:pt>
                <c:pt idx="23">
                  <c:v>0.3290229217572575</c:v>
                </c:pt>
                <c:pt idx="24">
                  <c:v>0.32468053043855621</c:v>
                </c:pt>
                <c:pt idx="25">
                  <c:v>0.2240777480997416</c:v>
                </c:pt>
                <c:pt idx="26">
                  <c:v>0.23387679176874718</c:v>
                </c:pt>
                <c:pt idx="27">
                  <c:v>0.21122146551448162</c:v>
                </c:pt>
                <c:pt idx="28">
                  <c:v>0.24079621315169311</c:v>
                </c:pt>
                <c:pt idx="29">
                  <c:v>0.23008478288928214</c:v>
                </c:pt>
                <c:pt idx="30">
                  <c:v>0.23188542453846689</c:v>
                </c:pt>
                <c:pt idx="31">
                  <c:v>0.20005272029671248</c:v>
                </c:pt>
                <c:pt idx="32">
                  <c:v>0.21689681212745021</c:v>
                </c:pt>
                <c:pt idx="33">
                  <c:v>0.20598546510657842</c:v>
                </c:pt>
                <c:pt idx="34">
                  <c:v>0.1998414119227544</c:v>
                </c:pt>
                <c:pt idx="35">
                  <c:v>0.24406658164927394</c:v>
                </c:pt>
                <c:pt idx="36">
                  <c:v>0.19737161522293456</c:v>
                </c:pt>
                <c:pt idx="37">
                  <c:v>0.21344004868643468</c:v>
                </c:pt>
                <c:pt idx="38">
                  <c:v>0.21246150650644779</c:v>
                </c:pt>
                <c:pt idx="39">
                  <c:v>0.20795784913233295</c:v>
                </c:pt>
                <c:pt idx="40">
                  <c:v>0.20692484368162464</c:v>
                </c:pt>
                <c:pt idx="41">
                  <c:v>0.20896945851032855</c:v>
                </c:pt>
                <c:pt idx="42">
                  <c:v>0.20341735069520656</c:v>
                </c:pt>
                <c:pt idx="43">
                  <c:v>0.25348686935961523</c:v>
                </c:pt>
                <c:pt idx="44">
                  <c:v>0.20545711561338317</c:v>
                </c:pt>
                <c:pt idx="45">
                  <c:v>0.26582558090578529</c:v>
                </c:pt>
                <c:pt idx="46">
                  <c:v>0.22168565797457251</c:v>
                </c:pt>
                <c:pt idx="47">
                  <c:v>0.18471951634790287</c:v>
                </c:pt>
                <c:pt idx="48">
                  <c:v>0.21041882740537318</c:v>
                </c:pt>
                <c:pt idx="49">
                  <c:v>0.24357076206898956</c:v>
                </c:pt>
                <c:pt idx="50">
                  <c:v>0.22367559180296612</c:v>
                </c:pt>
                <c:pt idx="51">
                  <c:v>0.2142278829665758</c:v>
                </c:pt>
                <c:pt idx="52">
                  <c:v>0.21806229133918778</c:v>
                </c:pt>
                <c:pt idx="53">
                  <c:v>0.19287599435280303</c:v>
                </c:pt>
                <c:pt idx="54">
                  <c:v>0.23376429352022582</c:v>
                </c:pt>
                <c:pt idx="55">
                  <c:v>0.1838059986609033</c:v>
                </c:pt>
                <c:pt idx="56">
                  <c:v>0.23071257869600947</c:v>
                </c:pt>
                <c:pt idx="57">
                  <c:v>0.24714183089058622</c:v>
                </c:pt>
                <c:pt idx="58">
                  <c:v>0.23074647423762268</c:v>
                </c:pt>
                <c:pt idx="59">
                  <c:v>0.1721623633508633</c:v>
                </c:pt>
                <c:pt idx="60">
                  <c:v>0.2567022946834211</c:v>
                </c:pt>
                <c:pt idx="61">
                  <c:v>0.1799186195722578</c:v>
                </c:pt>
                <c:pt idx="62">
                  <c:v>0.19932497861661491</c:v>
                </c:pt>
                <c:pt idx="63">
                  <c:v>0.20353826950363293</c:v>
                </c:pt>
                <c:pt idx="64">
                  <c:v>0.22455060067464672</c:v>
                </c:pt>
                <c:pt idx="65">
                  <c:v>0.23361815686453136</c:v>
                </c:pt>
                <c:pt idx="66">
                  <c:v>0.241768688424947</c:v>
                </c:pt>
                <c:pt idx="67">
                  <c:v>0.1552087339192442</c:v>
                </c:pt>
                <c:pt idx="68">
                  <c:v>0.25397965640742715</c:v>
                </c:pt>
                <c:pt idx="69">
                  <c:v>0.25839195509947105</c:v>
                </c:pt>
                <c:pt idx="70">
                  <c:v>0.17815478375995869</c:v>
                </c:pt>
                <c:pt idx="71">
                  <c:v>0.21049906468693053</c:v>
                </c:pt>
                <c:pt idx="72">
                  <c:v>0.23529532703313874</c:v>
                </c:pt>
                <c:pt idx="73">
                  <c:v>0.22194250411986433</c:v>
                </c:pt>
                <c:pt idx="74">
                  <c:v>0.21778796933089761</c:v>
                </c:pt>
              </c:numCache>
            </c:numRef>
          </c:val>
          <c:extLst>
            <c:ext xmlns:c16="http://schemas.microsoft.com/office/drawing/2014/chart" uri="{C3380CC4-5D6E-409C-BE32-E72D297353CC}">
              <c16:uniqueId val="{00000007-669E-4095-AE85-539010222DC1}"/>
            </c:ext>
          </c:extLst>
        </c:ser>
        <c:dLbls>
          <c:showLegendKey val="0"/>
          <c:showVal val="0"/>
          <c:showCatName val="0"/>
          <c:showSerName val="0"/>
          <c:showPercent val="0"/>
          <c:showBubbleSize val="0"/>
        </c:dLbls>
        <c:gapWidth val="150"/>
        <c:overlap val="100"/>
        <c:axId val="383308272"/>
        <c:axId val="383306032"/>
      </c:barChart>
      <c:catAx>
        <c:axId val="383308272"/>
        <c:scaling>
          <c:orientation val="maxMin"/>
        </c:scaling>
        <c:delete val="0"/>
        <c:axPos val="l"/>
        <c:numFmt formatCode="General" sourceLinked="0"/>
        <c:majorTickMark val="none"/>
        <c:minorTickMark val="none"/>
        <c:tickLblPos val="nextTo"/>
        <c:spPr>
          <a:ln>
            <a:solidFill>
              <a:srgbClr val="7F7F7F"/>
            </a:solidFill>
          </a:ln>
        </c:spPr>
        <c:crossAx val="383306032"/>
        <c:crosses val="autoZero"/>
        <c:auto val="1"/>
        <c:lblAlgn val="ctr"/>
        <c:lblOffset val="100"/>
        <c:noMultiLvlLbl val="0"/>
      </c:catAx>
      <c:valAx>
        <c:axId val="383306032"/>
        <c:scaling>
          <c:orientation val="minMax"/>
          <c:max val="1"/>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6020643661282423"/>
              <c:y val="9.4931520061728412E-3"/>
            </c:manualLayout>
          </c:layout>
          <c:overlay val="0"/>
        </c:title>
        <c:numFmt formatCode="0.0%" sourceLinked="1"/>
        <c:majorTickMark val="out"/>
        <c:minorTickMark val="none"/>
        <c:tickLblPos val="nextTo"/>
        <c:spPr>
          <a:ln>
            <a:solidFill>
              <a:srgbClr val="7F7F7F"/>
            </a:solidFill>
          </a:ln>
        </c:spPr>
        <c:crossAx val="383308272"/>
        <c:crosses val="autoZero"/>
        <c:crossBetween val="between"/>
      </c:valAx>
      <c:spPr>
        <a:ln>
          <a:solidFill>
            <a:srgbClr val="7F7F7F"/>
          </a:solidFill>
        </a:ln>
      </c:spPr>
    </c:plotArea>
    <c:legend>
      <c:legendPos val="t"/>
      <c:layout>
        <c:manualLayout>
          <c:xMode val="edge"/>
          <c:yMode val="edge"/>
          <c:x val="9.8680739109153204E-2"/>
          <c:y val="1.326999742798354E-2"/>
          <c:w val="0.83516642192853652"/>
          <c:h val="1.623022762345679E-2"/>
        </c:manualLayout>
      </c:layout>
      <c:overlay val="0"/>
      <c:spPr>
        <a:ln>
          <a:solidFill>
            <a:srgbClr val="7F7F7F"/>
          </a:solidFill>
        </a:ln>
      </c:spPr>
    </c:legend>
    <c:plotVisOnly val="1"/>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76326285553427E-2"/>
          <c:y val="0.12657270606186607"/>
          <c:w val="0.82809332763329868"/>
          <c:h val="0.74849846101504525"/>
        </c:manualLayout>
      </c:layout>
      <c:barChart>
        <c:barDir val="col"/>
        <c:grouping val="clustered"/>
        <c:varyColors val="0"/>
        <c:ser>
          <c:idx val="0"/>
          <c:order val="0"/>
          <c:tx>
            <c:strRef>
              <c:f>利用サービス別介護給付費!$N$24</c:f>
              <c:strCache>
                <c:ptCount val="1"/>
                <c:pt idx="0">
                  <c:v>利用者一人当たり介護給付費</c:v>
                </c:pt>
              </c:strCache>
            </c:strRef>
          </c:tx>
          <c:spPr>
            <a:solidFill>
              <a:srgbClr val="FFC000"/>
            </a:solidFill>
            <a:ln>
              <a:noFill/>
            </a:ln>
          </c:spPr>
          <c:invertIfNegative val="0"/>
          <c:dLbls>
            <c:dLbl>
              <c:idx val="2"/>
              <c:layout>
                <c:manualLayout>
                  <c:x val="0"/>
                  <c:y val="1.42602468856705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AB-4CC7-81F2-4E67D4642A51}"/>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利用サービス別介護給付費!$N$26:$N$28</c:f>
              <c:strCache>
                <c:ptCount val="3"/>
                <c:pt idx="0">
                  <c:v>居宅サービス</c:v>
                </c:pt>
                <c:pt idx="1">
                  <c:v>施設サービス</c:v>
                </c:pt>
                <c:pt idx="2">
                  <c:v>特定入所者
介護サービス等</c:v>
                </c:pt>
              </c:strCache>
            </c:strRef>
          </c:cat>
          <c:val>
            <c:numRef>
              <c:f>利用サービス別介護給付費!$H$8:$H$10</c:f>
              <c:numCache>
                <c:formatCode>General</c:formatCode>
                <c:ptCount val="3"/>
                <c:pt idx="0">
                  <c:v>1181553.1907711322</c:v>
                </c:pt>
                <c:pt idx="1">
                  <c:v>2486405.9421232245</c:v>
                </c:pt>
                <c:pt idx="2">
                  <c:v>237826.05545247148</c:v>
                </c:pt>
              </c:numCache>
            </c:numRef>
          </c:val>
          <c:extLst>
            <c:ext xmlns:c16="http://schemas.microsoft.com/office/drawing/2014/chart" uri="{C3380CC4-5D6E-409C-BE32-E72D297353CC}">
              <c16:uniqueId val="{00000003-B255-4108-812A-CBDF8624D34A}"/>
            </c:ext>
          </c:extLst>
        </c:ser>
        <c:dLbls>
          <c:showLegendKey val="0"/>
          <c:showVal val="0"/>
          <c:showCatName val="0"/>
          <c:showSerName val="0"/>
          <c:showPercent val="0"/>
          <c:showBubbleSize val="0"/>
        </c:dLbls>
        <c:gapWidth val="150"/>
        <c:axId val="349919744"/>
        <c:axId val="349883776"/>
      </c:barChart>
      <c:lineChart>
        <c:grouping val="standard"/>
        <c:varyColors val="0"/>
        <c:ser>
          <c:idx val="1"/>
          <c:order val="1"/>
          <c:tx>
            <c:strRef>
              <c:f>利用サービス別介護給付費!$N$25</c:f>
              <c:strCache>
                <c:ptCount val="1"/>
                <c:pt idx="0">
                  <c:v>利用者割合(被保険者数に占める割合)</c:v>
                </c:pt>
              </c:strCache>
            </c:strRef>
          </c:tx>
          <c:spPr>
            <a:ln>
              <a:solidFill>
                <a:srgbClr val="D99694"/>
              </a:solidFill>
            </a:ln>
          </c:spPr>
          <c:marker>
            <c:symbol val="circle"/>
            <c:size val="5"/>
            <c:spPr>
              <a:solidFill>
                <a:srgbClr val="D99694"/>
              </a:solidFill>
              <a:ln>
                <a:solidFill>
                  <a:srgbClr val="D99694"/>
                </a:solidFill>
              </a:ln>
            </c:spPr>
          </c:marker>
          <c:dLbls>
            <c:dLbl>
              <c:idx val="0"/>
              <c:layout>
                <c:manualLayout>
                  <c:x val="-5.0208148148148175E-2"/>
                  <c:y val="2.49554320499235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AB-4CC7-81F2-4E67D4642A51}"/>
                </c:ext>
              </c:extLst>
            </c:dLbl>
            <c:dLbl>
              <c:idx val="1"/>
              <c:layout>
                <c:manualLayout>
                  <c:x val="-8.6587654320987653E-3"/>
                  <c:y val="-1.78253086070882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B9-47CC-8E04-91AC785D76DF}"/>
                </c:ext>
              </c:extLst>
            </c:dLbl>
            <c:dLbl>
              <c:idx val="2"/>
              <c:layout>
                <c:manualLayout>
                  <c:x val="-1.9118518518518517E-2"/>
                  <c:y val="-2.3352557842892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55-4108-812A-CBDF8624D34A}"/>
                </c:ext>
              </c:extLst>
            </c:dLbl>
            <c:dLbl>
              <c:idx val="3"/>
              <c:layout>
                <c:manualLayout>
                  <c:x val="-3.1661159380194016E-2"/>
                  <c:y val="-1.8796988771734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55-4108-812A-CBDF8624D34A}"/>
                </c:ext>
              </c:extLst>
            </c:dLbl>
            <c:numFmt formatCode="0.0%"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利用サービス別介護給付費!$N$26:$N$28</c:f>
              <c:strCache>
                <c:ptCount val="3"/>
                <c:pt idx="0">
                  <c:v>居宅サービス</c:v>
                </c:pt>
                <c:pt idx="1">
                  <c:v>施設サービス</c:v>
                </c:pt>
                <c:pt idx="2">
                  <c:v>特定入所者
介護サービス等</c:v>
                </c:pt>
              </c:strCache>
            </c:strRef>
          </c:cat>
          <c:val>
            <c:numRef>
              <c:f>利用サービス別介護給付費!$J$8:$J$10</c:f>
              <c:numCache>
                <c:formatCode>0.0%</c:formatCode>
                <c:ptCount val="3"/>
                <c:pt idx="0">
                  <c:v>0.16267337863399697</c:v>
                </c:pt>
                <c:pt idx="1">
                  <c:v>3.3279489235656816E-2</c:v>
                </c:pt>
                <c:pt idx="2">
                  <c:v>2.5227430562216793E-2</c:v>
                </c:pt>
              </c:numCache>
            </c:numRef>
          </c:val>
          <c:smooth val="0"/>
          <c:extLst>
            <c:ext xmlns:c16="http://schemas.microsoft.com/office/drawing/2014/chart" uri="{C3380CC4-5D6E-409C-BE32-E72D297353CC}">
              <c16:uniqueId val="{00000006-B255-4108-812A-CBDF8624D34A}"/>
            </c:ext>
          </c:extLst>
        </c:ser>
        <c:dLbls>
          <c:showLegendKey val="0"/>
          <c:showVal val="0"/>
          <c:showCatName val="0"/>
          <c:showSerName val="0"/>
          <c:showPercent val="0"/>
          <c:showBubbleSize val="0"/>
        </c:dLbls>
        <c:marker val="1"/>
        <c:smooth val="0"/>
        <c:axId val="348235264"/>
        <c:axId val="349884352"/>
      </c:line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ja-JP" altLang="en-US"/>
                  <a:t>介護給付</a:t>
                </a:r>
                <a:r>
                  <a:rPr lang="ja-JP"/>
                  <a:t>費</a:t>
                </a:r>
                <a:r>
                  <a:rPr lang="en-US"/>
                  <a:t>(</a:t>
                </a:r>
                <a:r>
                  <a:rPr lang="ja-JP"/>
                  <a:t>円</a:t>
                </a:r>
                <a:r>
                  <a:rPr lang="en-US"/>
                  <a:t>)</a:t>
                </a:r>
                <a:r>
                  <a:rPr lang="ja-JP" altLang="ja-JP" sz="1000" b="1" i="0" u="none" strike="noStrike" baseline="0">
                    <a:effectLst/>
                  </a:rPr>
                  <a:t>　</a:t>
                </a:r>
                <a:endParaRPr lang="en-US"/>
              </a:p>
            </c:rich>
          </c:tx>
          <c:layout>
            <c:manualLayout>
              <c:xMode val="edge"/>
              <c:yMode val="edge"/>
              <c:x val="2.4662962962962959E-3"/>
              <c:y val="7.1301234428353113E-3"/>
            </c:manualLayout>
          </c:layout>
          <c:overlay val="0"/>
        </c:title>
        <c:numFmt formatCode="General" sourceLinked="1"/>
        <c:majorTickMark val="out"/>
        <c:minorTickMark val="none"/>
        <c:tickLblPos val="nextTo"/>
        <c:spPr>
          <a:ln>
            <a:solidFill>
              <a:srgbClr val="7F7F7F"/>
            </a:solidFill>
          </a:ln>
        </c:spPr>
        <c:crossAx val="349919744"/>
        <c:crosses val="autoZero"/>
        <c:crossBetween val="between"/>
      </c:valAx>
      <c:valAx>
        <c:axId val="349884352"/>
        <c:scaling>
          <c:orientation val="minMax"/>
          <c:min val="0"/>
        </c:scaling>
        <c:delete val="0"/>
        <c:axPos val="r"/>
        <c:title>
          <c:tx>
            <c:rich>
              <a:bodyPr rot="0" vert="horz"/>
              <a:lstStyle/>
              <a:p>
                <a:pPr>
                  <a:defRPr/>
                </a:pPr>
                <a:r>
                  <a:rPr lang="ja-JP" altLang="en-US"/>
                  <a:t>利用者割合</a:t>
                </a:r>
                <a:r>
                  <a:rPr lang="en-US"/>
                  <a:t>(%)</a:t>
                </a:r>
              </a:p>
            </c:rich>
          </c:tx>
          <c:layout>
            <c:manualLayout>
              <c:xMode val="edge"/>
              <c:yMode val="edge"/>
              <c:x val="0.8943077777777777"/>
              <c:y val="9.3771416102401278E-3"/>
            </c:manualLayout>
          </c:layout>
          <c:overlay val="0"/>
        </c:title>
        <c:numFmt formatCode="0.0%" sourceLinked="1"/>
        <c:majorTickMark val="out"/>
        <c:minorTickMark val="none"/>
        <c:tickLblPos val="nextTo"/>
        <c:spPr>
          <a:ln>
            <a:solidFill>
              <a:schemeClr val="bg1">
                <a:lumMod val="50000"/>
              </a:schemeClr>
            </a:solidFill>
          </a:ln>
        </c:spPr>
        <c:crossAx val="348235264"/>
        <c:crosses val="max"/>
        <c:crossBetween val="between"/>
      </c:valAx>
      <c:catAx>
        <c:axId val="348235264"/>
        <c:scaling>
          <c:orientation val="minMax"/>
        </c:scaling>
        <c:delete val="1"/>
        <c:axPos val="b"/>
        <c:numFmt formatCode="General" sourceLinked="1"/>
        <c:majorTickMark val="out"/>
        <c:minorTickMark val="none"/>
        <c:tickLblPos val="nextTo"/>
        <c:crossAx val="349884352"/>
        <c:crosses val="autoZero"/>
        <c:auto val="1"/>
        <c:lblAlgn val="ctr"/>
        <c:lblOffset val="100"/>
        <c:noMultiLvlLbl val="0"/>
      </c:catAx>
      <c:spPr>
        <a:ln>
          <a:solidFill>
            <a:srgbClr val="7F7F7F"/>
          </a:solidFill>
        </a:ln>
      </c:spPr>
    </c:plotArea>
    <c:legend>
      <c:legendPos val="t"/>
      <c:layout>
        <c:manualLayout>
          <c:xMode val="edge"/>
          <c:yMode val="edge"/>
          <c:x val="9.2035061728395068E-2"/>
          <c:y val="6.3230533546575804E-2"/>
          <c:w val="0.81512913580246915"/>
          <c:h val="5.3227962210720035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38691407705493"/>
          <c:y val="5.7704073431069959E-2"/>
          <c:w val="0.84322801003552184"/>
          <c:h val="0.92799286265432102"/>
        </c:manualLayout>
      </c:layout>
      <c:barChart>
        <c:barDir val="bar"/>
        <c:grouping val="stacked"/>
        <c:varyColors val="0"/>
        <c:ser>
          <c:idx val="0"/>
          <c:order val="0"/>
          <c:tx>
            <c:strRef>
              <c:f>地区別_利用サービス別介護給付費!$AV$3</c:f>
              <c:strCache>
                <c:ptCount val="1"/>
                <c:pt idx="0">
                  <c:v>居宅サービス</c:v>
                </c:pt>
              </c:strCache>
            </c:strRef>
          </c:tx>
          <c:spPr>
            <a:solidFill>
              <a:srgbClr val="4F81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地区別_利用サービス別介護給付費!$AM$6:$AM$14</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地区別_利用サービス別介護給付費!$AR$6:$AR$14</c:f>
              <c:numCache>
                <c:formatCode>0.0%</c:formatCode>
                <c:ptCount val="9"/>
                <c:pt idx="0">
                  <c:v>0.6843863554230003</c:v>
                </c:pt>
                <c:pt idx="1">
                  <c:v>0.67903722779176756</c:v>
                </c:pt>
                <c:pt idx="2">
                  <c:v>0.67074913860573304</c:v>
                </c:pt>
                <c:pt idx="3">
                  <c:v>0.6808968623001298</c:v>
                </c:pt>
                <c:pt idx="4">
                  <c:v>0.66575851163901489</c:v>
                </c:pt>
                <c:pt idx="5">
                  <c:v>0.70359332335366631</c:v>
                </c:pt>
                <c:pt idx="6">
                  <c:v>0.70098314927582617</c:v>
                </c:pt>
                <c:pt idx="7">
                  <c:v>0.66209431686114284</c:v>
                </c:pt>
                <c:pt idx="8">
                  <c:v>0.68412523706486938</c:v>
                </c:pt>
              </c:numCache>
            </c:numRef>
          </c:val>
          <c:extLst>
            <c:ext xmlns:c16="http://schemas.microsoft.com/office/drawing/2014/chart" uri="{C3380CC4-5D6E-409C-BE32-E72D297353CC}">
              <c16:uniqueId val="{00000000-E11B-4C44-99D2-3FCD14AF1D40}"/>
            </c:ext>
          </c:extLst>
        </c:ser>
        <c:ser>
          <c:idx val="2"/>
          <c:order val="1"/>
          <c:tx>
            <c:strRef>
              <c:f>地区別_利用サービス別介護給付費!$AV$4</c:f>
              <c:strCache>
                <c:ptCount val="1"/>
                <c:pt idx="0">
                  <c:v>施設サービス</c:v>
                </c:pt>
              </c:strCache>
            </c:strRef>
          </c:tx>
          <c:spPr>
            <a:solidFill>
              <a:srgbClr val="C0504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地区別_利用サービス別介護給付費!$AM$6:$AM$14</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地区別_利用サービス別介護給付費!$AS$6:$AS$14</c:f>
              <c:numCache>
                <c:formatCode>0.0%</c:formatCode>
                <c:ptCount val="9"/>
                <c:pt idx="0">
                  <c:v>0.29620591791179585</c:v>
                </c:pt>
                <c:pt idx="1">
                  <c:v>0.30334764059487579</c:v>
                </c:pt>
                <c:pt idx="2">
                  <c:v>0.30650606172971756</c:v>
                </c:pt>
                <c:pt idx="3">
                  <c:v>0.29606347441420144</c:v>
                </c:pt>
                <c:pt idx="4">
                  <c:v>0.3097650993999253</c:v>
                </c:pt>
                <c:pt idx="5">
                  <c:v>0.27534074535280967</c:v>
                </c:pt>
                <c:pt idx="6">
                  <c:v>0.27801784070049895</c:v>
                </c:pt>
                <c:pt idx="7">
                  <c:v>0.31431769146459038</c:v>
                </c:pt>
                <c:pt idx="8">
                  <c:v>0.2945198256789241</c:v>
                </c:pt>
              </c:numCache>
            </c:numRef>
          </c:val>
          <c:extLst>
            <c:ext xmlns:c16="http://schemas.microsoft.com/office/drawing/2014/chart" uri="{C3380CC4-5D6E-409C-BE32-E72D297353CC}">
              <c16:uniqueId val="{00000002-E11B-4C44-99D2-3FCD14AF1D40}"/>
            </c:ext>
          </c:extLst>
        </c:ser>
        <c:ser>
          <c:idx val="4"/>
          <c:order val="2"/>
          <c:tx>
            <c:strRef>
              <c:f>地区別_利用サービス別介護給付費!$AV$5</c:f>
              <c:strCache>
                <c:ptCount val="1"/>
                <c:pt idx="0">
                  <c:v>特定入所者介護サービス等</c:v>
                </c:pt>
              </c:strCache>
            </c:strRef>
          </c:tx>
          <c:spPr>
            <a:solidFill>
              <a:srgbClr val="9BBB59"/>
            </a:solidFill>
            <a:ln>
              <a:noFill/>
            </a:ln>
            <a:effectLst/>
          </c:spPr>
          <c:invertIfNegative val="0"/>
          <c:dLbls>
            <c:dLbl>
              <c:idx val="0"/>
              <c:layout>
                <c:manualLayout>
                  <c:x val="-2.0203132648066682E-2"/>
                  <c:y val="-3.470590599279835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0F-4B67-BF8B-8E2972555EC5}"/>
                </c:ext>
              </c:extLst>
            </c:dLbl>
            <c:dLbl>
              <c:idx val="1"/>
              <c:layout>
                <c:manualLayout>
                  <c:x val="-2.3311306901615387E-2"/>
                  <c:y val="-3.47061471193415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0F-4B67-BF8B-8E2972555EC5}"/>
                </c:ext>
              </c:extLst>
            </c:dLbl>
            <c:dLbl>
              <c:idx val="2"/>
              <c:layout>
                <c:manualLayout>
                  <c:x val="-2.0203132648066568E-2"/>
                  <c:y val="-3.67476851851851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0F-4B67-BF8B-8E2972555EC5}"/>
                </c:ext>
              </c:extLst>
            </c:dLbl>
            <c:dLbl>
              <c:idx val="3"/>
              <c:layout>
                <c:manualLayout>
                  <c:x val="-2.1757219774841033E-2"/>
                  <c:y val="-3.77684542181069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0F-4B67-BF8B-8E2972555EC5}"/>
                </c:ext>
              </c:extLst>
            </c:dLbl>
            <c:dLbl>
              <c:idx val="4"/>
              <c:layout>
                <c:manualLayout>
                  <c:x val="-2.1757219774840922E-2"/>
                  <c:y val="-3.67476851851851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0F-4B67-BF8B-8E2972555EC5}"/>
                </c:ext>
              </c:extLst>
            </c:dLbl>
            <c:dLbl>
              <c:idx val="5"/>
              <c:layout>
                <c:manualLayout>
                  <c:x val="-2.0203132648066682E-2"/>
                  <c:y val="-3.5726835776748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0F-4B67-BF8B-8E2972555EC5}"/>
                </c:ext>
              </c:extLst>
            </c:dLbl>
            <c:dLbl>
              <c:idx val="6"/>
              <c:layout>
                <c:manualLayout>
                  <c:x val="-2.1757219774840922E-2"/>
                  <c:y val="-3.98098315329218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0F-4B67-BF8B-8E2972555EC5}"/>
                </c:ext>
              </c:extLst>
            </c:dLbl>
            <c:dLbl>
              <c:idx val="7"/>
              <c:layout>
                <c:manualLayout>
                  <c:x val="-2.1757219774840922E-2"/>
                  <c:y val="-3.7768293467078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90F-4B67-BF8B-8E2972555EC5}"/>
                </c:ext>
              </c:extLst>
            </c:dLbl>
            <c:dLbl>
              <c:idx val="8"/>
              <c:layout>
                <c:manualLayout>
                  <c:x val="-1.8649045521292332E-2"/>
                  <c:y val="-3.266444830246913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90F-4B67-BF8B-8E2972555EC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地区別_利用サービス別介護給付費!$AM$6:$AM$14</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地区別_利用サービス別介護給付費!$AT$6:$AT$14</c:f>
              <c:numCache>
                <c:formatCode>0.0%</c:formatCode>
                <c:ptCount val="9"/>
                <c:pt idx="0">
                  <c:v>1.9407726665203826E-2</c:v>
                </c:pt>
                <c:pt idx="1">
                  <c:v>1.761513161335666E-2</c:v>
                </c:pt>
                <c:pt idx="2">
                  <c:v>2.2744799664549377E-2</c:v>
                </c:pt>
                <c:pt idx="3">
                  <c:v>2.3039663285668793E-2</c:v>
                </c:pt>
                <c:pt idx="4">
                  <c:v>2.4476388961059754E-2</c:v>
                </c:pt>
                <c:pt idx="5">
                  <c:v>2.1065931293524062E-2</c:v>
                </c:pt>
                <c:pt idx="6">
                  <c:v>2.099901002367487E-2</c:v>
                </c:pt>
                <c:pt idx="7">
                  <c:v>2.3587991674266718E-2</c:v>
                </c:pt>
                <c:pt idx="8">
                  <c:v>2.1354937256206536E-2</c:v>
                </c:pt>
              </c:numCache>
            </c:numRef>
          </c:val>
          <c:extLst>
            <c:ext xmlns:c16="http://schemas.microsoft.com/office/drawing/2014/chart" uri="{C3380CC4-5D6E-409C-BE32-E72D297353CC}">
              <c16:uniqueId val="{0000000D-E11B-4C44-99D2-3FCD14AF1D40}"/>
            </c:ext>
          </c:extLst>
        </c:ser>
        <c:dLbls>
          <c:dLblPos val="ctr"/>
          <c:showLegendKey val="0"/>
          <c:showVal val="1"/>
          <c:showCatName val="0"/>
          <c:showSerName val="0"/>
          <c:showPercent val="0"/>
          <c:showBubbleSize val="0"/>
        </c:dLbls>
        <c:gapWidth val="150"/>
        <c:overlap val="100"/>
        <c:axId val="383308272"/>
        <c:axId val="383306032"/>
      </c:barChart>
      <c:catAx>
        <c:axId val="383308272"/>
        <c:scaling>
          <c:orientation val="maxMin"/>
        </c:scaling>
        <c:delete val="0"/>
        <c:axPos val="l"/>
        <c:numFmt formatCode="General" sourceLinked="0"/>
        <c:majorTickMark val="none"/>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83306032"/>
        <c:crosses val="autoZero"/>
        <c:auto val="1"/>
        <c:lblAlgn val="ctr"/>
        <c:lblOffset val="100"/>
        <c:noMultiLvlLbl val="0"/>
      </c:catAx>
      <c:valAx>
        <c:axId val="383306032"/>
        <c:scaling>
          <c:orientation val="minMax"/>
          <c:max val="1"/>
        </c:scaling>
        <c:delete val="0"/>
        <c:axPos val="t"/>
        <c:majorGridlines>
          <c:spPr>
            <a:ln w="9525" cap="flat" cmpd="sng" algn="ctr">
              <a:solidFill>
                <a:srgbClr val="D9D9D9"/>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en-US"/>
                  <a:t>(%)</a:t>
                </a:r>
                <a:endParaRPr lang="ja-JP"/>
              </a:p>
            </c:rich>
          </c:tx>
          <c:layout>
            <c:manualLayout>
              <c:xMode val="edge"/>
              <c:yMode val="edge"/>
              <c:x val="0.95088191385217813"/>
              <c:y val="1.6638535236625514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0.0%" sourceLinked="1"/>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83308272"/>
        <c:crosses val="autoZero"/>
        <c:crossBetween val="between"/>
      </c:valAx>
      <c:spPr>
        <a:solidFill>
          <a:schemeClr val="bg1"/>
        </a:solidFill>
        <a:ln>
          <a:solidFill>
            <a:srgbClr val="7F7F7F"/>
          </a:solidFill>
        </a:ln>
        <a:effectLst/>
      </c:spPr>
    </c:plotArea>
    <c:legend>
      <c:legendPos val="t"/>
      <c:layout>
        <c:manualLayout>
          <c:xMode val="edge"/>
          <c:yMode val="edge"/>
          <c:x val="0.11732978463044544"/>
          <c:y val="9.1869212962962955E-3"/>
          <c:w val="0.76517755751346062"/>
          <c:h val="2.4157343106995886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38691407705493"/>
          <c:y val="5.7704073431069959E-2"/>
          <c:w val="0.84322801003552184"/>
          <c:h val="0.92799286265432102"/>
        </c:manualLayout>
      </c:layout>
      <c:barChart>
        <c:barDir val="bar"/>
        <c:grouping val="stacked"/>
        <c:varyColors val="0"/>
        <c:ser>
          <c:idx val="0"/>
          <c:order val="0"/>
          <c:tx>
            <c:strRef>
              <c:f>市区町村別_利用サービス別介護給付費!$AV$3</c:f>
              <c:strCache>
                <c:ptCount val="1"/>
                <c:pt idx="0">
                  <c:v>居宅サービス</c:v>
                </c:pt>
              </c:strCache>
            </c:strRef>
          </c:tx>
          <c:spPr>
            <a:solidFill>
              <a:srgbClr val="4F81BD"/>
            </a:solidFill>
            <a:ln>
              <a:noFill/>
            </a:ln>
            <a:effectLst/>
          </c:spPr>
          <c:invertIfNegative val="0"/>
          <c:cat>
            <c:strRef>
              <c:f>市区町村別_利用サービス別介護給付費!$AM$6:$AM$80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市区町村別_利用サービス別介護給付費!$AR$6:$AR$80</c:f>
              <c:numCache>
                <c:formatCode>0.0%</c:formatCode>
                <c:ptCount val="75"/>
                <c:pt idx="0">
                  <c:v>0.66209431686114284</c:v>
                </c:pt>
                <c:pt idx="1">
                  <c:v>0.812452575279064</c:v>
                </c:pt>
                <c:pt idx="2">
                  <c:v>1</c:v>
                </c:pt>
                <c:pt idx="3">
                  <c:v>0.54281662332157732</c:v>
                </c:pt>
                <c:pt idx="4">
                  <c:v>0.34777065702764337</c:v>
                </c:pt>
                <c:pt idx="5">
                  <c:v>0.53524365421983111</c:v>
                </c:pt>
                <c:pt idx="6">
                  <c:v>0.77397942329514524</c:v>
                </c:pt>
                <c:pt idx="7">
                  <c:v>0.86521304932134946</c:v>
                </c:pt>
                <c:pt idx="8">
                  <c:v>0.57331099263621421</c:v>
                </c:pt>
                <c:pt idx="9">
                  <c:v>0.40239611664813774</c:v>
                </c:pt>
                <c:pt idx="10">
                  <c:v>0.66802009899488002</c:v>
                </c:pt>
                <c:pt idx="11">
                  <c:v>0.90063709642235568</c:v>
                </c:pt>
                <c:pt idx="12">
                  <c:v>0.77191325127737564</c:v>
                </c:pt>
                <c:pt idx="13">
                  <c:v>0.4272641637734797</c:v>
                </c:pt>
                <c:pt idx="14">
                  <c:v>0.44234812557527659</c:v>
                </c:pt>
                <c:pt idx="15">
                  <c:v>0.80280059669396164</c:v>
                </c:pt>
                <c:pt idx="16">
                  <c:v>0.68368428355472377</c:v>
                </c:pt>
                <c:pt idx="17">
                  <c:v>0.61627398029972558</c:v>
                </c:pt>
                <c:pt idx="18">
                  <c:v>0.55304425611847541</c:v>
                </c:pt>
                <c:pt idx="19">
                  <c:v>0.65366350685335528</c:v>
                </c:pt>
                <c:pt idx="20">
                  <c:v>0.65274997235435128</c:v>
                </c:pt>
                <c:pt idx="21">
                  <c:v>0.67506080335089602</c:v>
                </c:pt>
                <c:pt idx="22">
                  <c:v>0.61957818345181026</c:v>
                </c:pt>
                <c:pt idx="23">
                  <c:v>0.71410887407470602</c:v>
                </c:pt>
                <c:pt idx="24">
                  <c:v>0.82148960947686234</c:v>
                </c:pt>
                <c:pt idx="25">
                  <c:v>0.70359332335366631</c:v>
                </c:pt>
                <c:pt idx="26">
                  <c:v>0.68476179625350519</c:v>
                </c:pt>
                <c:pt idx="27">
                  <c:v>0.69511047938774484</c:v>
                </c:pt>
                <c:pt idx="28">
                  <c:v>0.70381551234215445</c:v>
                </c:pt>
                <c:pt idx="29">
                  <c:v>0.72224409811619472</c:v>
                </c:pt>
                <c:pt idx="30">
                  <c:v>0.70326172275222598</c:v>
                </c:pt>
                <c:pt idx="31">
                  <c:v>0.72155206485540313</c:v>
                </c:pt>
                <c:pt idx="32">
                  <c:v>0.67505121814680458</c:v>
                </c:pt>
                <c:pt idx="33">
                  <c:v>0.75441882559688012</c:v>
                </c:pt>
                <c:pt idx="34">
                  <c:v>0.71121504314895301</c:v>
                </c:pt>
                <c:pt idx="35">
                  <c:v>0.69520803451568292</c:v>
                </c:pt>
                <c:pt idx="36">
                  <c:v>0.66027213745062863</c:v>
                </c:pt>
                <c:pt idx="37">
                  <c:v>0.68022101441203897</c:v>
                </c:pt>
                <c:pt idx="38">
                  <c:v>0.68135686909587612</c:v>
                </c:pt>
                <c:pt idx="39">
                  <c:v>0.71923411913276702</c:v>
                </c:pt>
                <c:pt idx="40">
                  <c:v>0.71641206973071081</c:v>
                </c:pt>
                <c:pt idx="41">
                  <c:v>0.69007004498200442</c:v>
                </c:pt>
                <c:pt idx="42">
                  <c:v>0.69432320175432471</c:v>
                </c:pt>
                <c:pt idx="43">
                  <c:v>0.69639431815434061</c:v>
                </c:pt>
                <c:pt idx="44">
                  <c:v>0.72110485510028222</c:v>
                </c:pt>
                <c:pt idx="45">
                  <c:v>0.65031791516233084</c:v>
                </c:pt>
                <c:pt idx="46">
                  <c:v>0.67404691230555469</c:v>
                </c:pt>
                <c:pt idx="47">
                  <c:v>0.69172313854529244</c:v>
                </c:pt>
                <c:pt idx="48">
                  <c:v>0.64432315934706152</c:v>
                </c:pt>
                <c:pt idx="49">
                  <c:v>0.62802777150617151</c:v>
                </c:pt>
                <c:pt idx="50">
                  <c:v>0.63345931953801349</c:v>
                </c:pt>
                <c:pt idx="51">
                  <c:v>0.6942133601036089</c:v>
                </c:pt>
                <c:pt idx="52">
                  <c:v>0.66350725632181118</c:v>
                </c:pt>
                <c:pt idx="53">
                  <c:v>0.68636182901780962</c:v>
                </c:pt>
                <c:pt idx="54">
                  <c:v>0.68689238565227417</c:v>
                </c:pt>
                <c:pt idx="55">
                  <c:v>0.6243713181224515</c:v>
                </c:pt>
                <c:pt idx="56">
                  <c:v>0.75037059098495107</c:v>
                </c:pt>
                <c:pt idx="57">
                  <c:v>0.68870917215788741</c:v>
                </c:pt>
                <c:pt idx="58">
                  <c:v>0.67477077251958961</c:v>
                </c:pt>
                <c:pt idx="59">
                  <c:v>0.68153147506252354</c:v>
                </c:pt>
                <c:pt idx="60">
                  <c:v>0.59659457501750357</c:v>
                </c:pt>
                <c:pt idx="61">
                  <c:v>0.65465408618108922</c:v>
                </c:pt>
                <c:pt idx="62">
                  <c:v>0.68510885844124714</c:v>
                </c:pt>
                <c:pt idx="63">
                  <c:v>0.64194602205995388</c:v>
                </c:pt>
                <c:pt idx="64">
                  <c:v>0.63507575226892821</c:v>
                </c:pt>
                <c:pt idx="65">
                  <c:v>0.58137509583770364</c:v>
                </c:pt>
                <c:pt idx="66">
                  <c:v>0.50735275159632665</c:v>
                </c:pt>
                <c:pt idx="67">
                  <c:v>0.75604119451314189</c:v>
                </c:pt>
                <c:pt idx="68">
                  <c:v>0.68537585867995654</c:v>
                </c:pt>
                <c:pt idx="69">
                  <c:v>0.66276137301503779</c:v>
                </c:pt>
                <c:pt idx="70">
                  <c:v>0.6976676691611241</c:v>
                </c:pt>
                <c:pt idx="71">
                  <c:v>0.60705060872123806</c:v>
                </c:pt>
                <c:pt idx="72">
                  <c:v>0.56664492517327769</c:v>
                </c:pt>
                <c:pt idx="73">
                  <c:v>0.56497984259926792</c:v>
                </c:pt>
                <c:pt idx="74">
                  <c:v>0.68412523706486938</c:v>
                </c:pt>
              </c:numCache>
            </c:numRef>
          </c:val>
          <c:extLst>
            <c:ext xmlns:c16="http://schemas.microsoft.com/office/drawing/2014/chart" uri="{C3380CC4-5D6E-409C-BE32-E72D297353CC}">
              <c16:uniqueId val="{00000000-FAA6-4606-88FF-2F363F06228A}"/>
            </c:ext>
          </c:extLst>
        </c:ser>
        <c:ser>
          <c:idx val="2"/>
          <c:order val="1"/>
          <c:tx>
            <c:strRef>
              <c:f>市区町村別_利用サービス別介護給付費!$AV$4</c:f>
              <c:strCache>
                <c:ptCount val="1"/>
                <c:pt idx="0">
                  <c:v>施設サービス</c:v>
                </c:pt>
              </c:strCache>
            </c:strRef>
          </c:tx>
          <c:spPr>
            <a:solidFill>
              <a:srgbClr val="C0504D"/>
            </a:solidFill>
            <a:ln>
              <a:noFill/>
            </a:ln>
            <a:effectLst/>
          </c:spPr>
          <c:invertIfNegative val="0"/>
          <c:cat>
            <c:strRef>
              <c:f>市区町村別_利用サービス別介護給付費!$AM$6:$AM$80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市区町村別_利用サービス別介護給付費!$AS$6:$AS$80</c:f>
              <c:numCache>
                <c:formatCode>0.0%</c:formatCode>
                <c:ptCount val="75"/>
                <c:pt idx="0">
                  <c:v>0.31431769146459038</c:v>
                </c:pt>
                <c:pt idx="1">
                  <c:v>0.15464660842007608</c:v>
                </c:pt>
                <c:pt idx="2">
                  <c:v>0</c:v>
                </c:pt>
                <c:pt idx="3">
                  <c:v>0.44936303850097448</c:v>
                </c:pt>
                <c:pt idx="4">
                  <c:v>0.61169349114213367</c:v>
                </c:pt>
                <c:pt idx="5">
                  <c:v>0.46475634578016889</c:v>
                </c:pt>
                <c:pt idx="6">
                  <c:v>0.20697562301074537</c:v>
                </c:pt>
                <c:pt idx="7">
                  <c:v>8.0895176604020763E-2</c:v>
                </c:pt>
                <c:pt idx="8">
                  <c:v>0.39165162094397066</c:v>
                </c:pt>
                <c:pt idx="9">
                  <c:v>0.54956251031158565</c:v>
                </c:pt>
                <c:pt idx="10">
                  <c:v>0.2996566879376717</c:v>
                </c:pt>
                <c:pt idx="11">
                  <c:v>8.9850730794939937E-2</c:v>
                </c:pt>
                <c:pt idx="12">
                  <c:v>0.20549128156318539</c:v>
                </c:pt>
                <c:pt idx="13">
                  <c:v>0.53618736183078719</c:v>
                </c:pt>
                <c:pt idx="14">
                  <c:v>0.53230137624058727</c:v>
                </c:pt>
                <c:pt idx="15">
                  <c:v>0.19116390601806826</c:v>
                </c:pt>
                <c:pt idx="16">
                  <c:v>0.30218691504430012</c:v>
                </c:pt>
                <c:pt idx="17">
                  <c:v>0.35621803436636845</c:v>
                </c:pt>
                <c:pt idx="18">
                  <c:v>0.41142703773032585</c:v>
                </c:pt>
                <c:pt idx="19">
                  <c:v>0.32119641462545345</c:v>
                </c:pt>
                <c:pt idx="20">
                  <c:v>0.33667758683642879</c:v>
                </c:pt>
                <c:pt idx="21">
                  <c:v>0.30198220527866115</c:v>
                </c:pt>
                <c:pt idx="22">
                  <c:v>0.35169171452604342</c:v>
                </c:pt>
                <c:pt idx="23">
                  <c:v>0.25574005982692949</c:v>
                </c:pt>
                <c:pt idx="24">
                  <c:v>0.1727466175458523</c:v>
                </c:pt>
                <c:pt idx="25">
                  <c:v>0.27534074535280967</c:v>
                </c:pt>
                <c:pt idx="26">
                  <c:v>0.29183071753357542</c:v>
                </c:pt>
                <c:pt idx="27">
                  <c:v>0.28109012705778469</c:v>
                </c:pt>
                <c:pt idx="28">
                  <c:v>0.27595470195453448</c:v>
                </c:pt>
                <c:pt idx="29">
                  <c:v>0.25893874817225143</c:v>
                </c:pt>
                <c:pt idx="30">
                  <c:v>0.27660712424064521</c:v>
                </c:pt>
                <c:pt idx="31">
                  <c:v>0.25936812287538602</c:v>
                </c:pt>
                <c:pt idx="32">
                  <c:v>0.30077241296430207</c:v>
                </c:pt>
                <c:pt idx="33">
                  <c:v>0.22722653396037831</c:v>
                </c:pt>
                <c:pt idx="34">
                  <c:v>0.27051272167573875</c:v>
                </c:pt>
                <c:pt idx="35">
                  <c:v>0.28296240382612442</c:v>
                </c:pt>
                <c:pt idx="36">
                  <c:v>0.3201486081880579</c:v>
                </c:pt>
                <c:pt idx="37">
                  <c:v>0.29694835438488798</c:v>
                </c:pt>
                <c:pt idx="38">
                  <c:v>0.301796897627856</c:v>
                </c:pt>
                <c:pt idx="39">
                  <c:v>0.26171127351328166</c:v>
                </c:pt>
                <c:pt idx="40">
                  <c:v>0.25729598432524359</c:v>
                </c:pt>
                <c:pt idx="41">
                  <c:v>0.29012566543761126</c:v>
                </c:pt>
                <c:pt idx="42">
                  <c:v>0.28845794204104325</c:v>
                </c:pt>
                <c:pt idx="43">
                  <c:v>0.28269546174506838</c:v>
                </c:pt>
                <c:pt idx="44">
                  <c:v>0.25898459962390263</c:v>
                </c:pt>
                <c:pt idx="45">
                  <c:v>0.3222268906582596</c:v>
                </c:pt>
                <c:pt idx="46">
                  <c:v>0.3024490196895272</c:v>
                </c:pt>
                <c:pt idx="47">
                  <c:v>0.2845902311541274</c:v>
                </c:pt>
                <c:pt idx="48">
                  <c:v>0.33167791087742693</c:v>
                </c:pt>
                <c:pt idx="49">
                  <c:v>0.34452717913828729</c:v>
                </c:pt>
                <c:pt idx="50">
                  <c:v>0.34090656770806932</c:v>
                </c:pt>
                <c:pt idx="51">
                  <c:v>0.28876259534153981</c:v>
                </c:pt>
                <c:pt idx="52">
                  <c:v>0.31285455632110837</c:v>
                </c:pt>
                <c:pt idx="53">
                  <c:v>0.29128659005692359</c:v>
                </c:pt>
                <c:pt idx="54">
                  <c:v>0.28874313375993299</c:v>
                </c:pt>
                <c:pt idx="55">
                  <c:v>0.35179018973299409</c:v>
                </c:pt>
                <c:pt idx="56">
                  <c:v>0.23569549978979154</c:v>
                </c:pt>
                <c:pt idx="57">
                  <c:v>0.28914104716920946</c:v>
                </c:pt>
                <c:pt idx="58">
                  <c:v>0.30109274059745483</c:v>
                </c:pt>
                <c:pt idx="59">
                  <c:v>0.29676976533027349</c:v>
                </c:pt>
                <c:pt idx="60">
                  <c:v>0.37426552224155724</c:v>
                </c:pt>
                <c:pt idx="61">
                  <c:v>0.32472934728818104</c:v>
                </c:pt>
                <c:pt idx="62">
                  <c:v>0.29617443367020274</c:v>
                </c:pt>
                <c:pt idx="63">
                  <c:v>0.33257084517752916</c:v>
                </c:pt>
                <c:pt idx="64">
                  <c:v>0.34724513113635808</c:v>
                </c:pt>
                <c:pt idx="65">
                  <c:v>0.39091113298630747</c:v>
                </c:pt>
                <c:pt idx="66">
                  <c:v>0.45992913396586116</c:v>
                </c:pt>
                <c:pt idx="67">
                  <c:v>0.22614230470607596</c:v>
                </c:pt>
                <c:pt idx="68">
                  <c:v>0.29190309941837189</c:v>
                </c:pt>
                <c:pt idx="69">
                  <c:v>0.31731538823501976</c:v>
                </c:pt>
                <c:pt idx="70">
                  <c:v>0.27952793045966112</c:v>
                </c:pt>
                <c:pt idx="71">
                  <c:v>0.35798920375130444</c:v>
                </c:pt>
                <c:pt idx="72">
                  <c:v>0.39337747490285019</c:v>
                </c:pt>
                <c:pt idx="73">
                  <c:v>0.39669380521614644</c:v>
                </c:pt>
                <c:pt idx="74">
                  <c:v>0.2945198256789241</c:v>
                </c:pt>
              </c:numCache>
            </c:numRef>
          </c:val>
          <c:extLst>
            <c:ext xmlns:c16="http://schemas.microsoft.com/office/drawing/2014/chart" uri="{C3380CC4-5D6E-409C-BE32-E72D297353CC}">
              <c16:uniqueId val="{00000002-FAA6-4606-88FF-2F363F06228A}"/>
            </c:ext>
          </c:extLst>
        </c:ser>
        <c:ser>
          <c:idx val="4"/>
          <c:order val="2"/>
          <c:tx>
            <c:strRef>
              <c:f>市区町村別_利用サービス別介護給付費!$AV$5</c:f>
              <c:strCache>
                <c:ptCount val="1"/>
                <c:pt idx="0">
                  <c:v>特定入所者介護サービス等</c:v>
                </c:pt>
              </c:strCache>
            </c:strRef>
          </c:tx>
          <c:spPr>
            <a:solidFill>
              <a:srgbClr val="9BBB59"/>
            </a:solidFill>
            <a:ln>
              <a:noFill/>
            </a:ln>
            <a:effectLst/>
          </c:spPr>
          <c:invertIfNegative val="0"/>
          <c:cat>
            <c:strRef>
              <c:f>市区町村別_利用サービス別介護給付費!$AM$6:$AM$80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市区町村別_利用サービス別介護給付費!$AT$6:$AT$80</c:f>
              <c:numCache>
                <c:formatCode>0.0%</c:formatCode>
                <c:ptCount val="75"/>
                <c:pt idx="0">
                  <c:v>2.3587991674266718E-2</c:v>
                </c:pt>
                <c:pt idx="1">
                  <c:v>3.2900816300859961E-2</c:v>
                </c:pt>
                <c:pt idx="2">
                  <c:v>0</c:v>
                </c:pt>
                <c:pt idx="3">
                  <c:v>7.8203381774482224E-3</c:v>
                </c:pt>
                <c:pt idx="4">
                  <c:v>4.0535851830222971E-2</c:v>
                </c:pt>
                <c:pt idx="5">
                  <c:v>0</c:v>
                </c:pt>
                <c:pt idx="6">
                  <c:v>1.9044953694109402E-2</c:v>
                </c:pt>
                <c:pt idx="7">
                  <c:v>5.3891774074629778E-2</c:v>
                </c:pt>
                <c:pt idx="8">
                  <c:v>3.5037386419815131E-2</c:v>
                </c:pt>
                <c:pt idx="9">
                  <c:v>4.8041373040276621E-2</c:v>
                </c:pt>
                <c:pt idx="10">
                  <c:v>3.2323213067448231E-2</c:v>
                </c:pt>
                <c:pt idx="11">
                  <c:v>9.5121727827043884E-3</c:v>
                </c:pt>
                <c:pt idx="12">
                  <c:v>2.2595467159438963E-2</c:v>
                </c:pt>
                <c:pt idx="13">
                  <c:v>3.6548474395733138E-2</c:v>
                </c:pt>
                <c:pt idx="14">
                  <c:v>2.5350498184136115E-2</c:v>
                </c:pt>
                <c:pt idx="15">
                  <c:v>6.0354972879701294E-3</c:v>
                </c:pt>
                <c:pt idx="16">
                  <c:v>1.4128801400976129E-2</c:v>
                </c:pt>
                <c:pt idx="17">
                  <c:v>2.7507985333905971E-2</c:v>
                </c:pt>
                <c:pt idx="18">
                  <c:v>3.5528706151198783E-2</c:v>
                </c:pt>
                <c:pt idx="19">
                  <c:v>2.5140078521191201E-2</c:v>
                </c:pt>
                <c:pt idx="20">
                  <c:v>1.0572440809219888E-2</c:v>
                </c:pt>
                <c:pt idx="21">
                  <c:v>2.2956991370442874E-2</c:v>
                </c:pt>
                <c:pt idx="22">
                  <c:v>2.8730102022146296E-2</c:v>
                </c:pt>
                <c:pt idx="23">
                  <c:v>3.0151066098364425E-2</c:v>
                </c:pt>
                <c:pt idx="24">
                  <c:v>5.7637729772853571E-3</c:v>
                </c:pt>
                <c:pt idx="25">
                  <c:v>2.1065931293524062E-2</c:v>
                </c:pt>
                <c:pt idx="26">
                  <c:v>2.3407486212919434E-2</c:v>
                </c:pt>
                <c:pt idx="27">
                  <c:v>2.3799393554470513E-2</c:v>
                </c:pt>
                <c:pt idx="28">
                  <c:v>2.0229785703311104E-2</c:v>
                </c:pt>
                <c:pt idx="29">
                  <c:v>1.8817153711553843E-2</c:v>
                </c:pt>
                <c:pt idx="30">
                  <c:v>2.0131153007128748E-2</c:v>
                </c:pt>
                <c:pt idx="31">
                  <c:v>1.9079812269210798E-2</c:v>
                </c:pt>
                <c:pt idx="32">
                  <c:v>2.4176368888893393E-2</c:v>
                </c:pt>
                <c:pt idx="33">
                  <c:v>1.835464044274162E-2</c:v>
                </c:pt>
                <c:pt idx="34">
                  <c:v>1.8272235175308248E-2</c:v>
                </c:pt>
                <c:pt idx="35">
                  <c:v>2.1829561658192616E-2</c:v>
                </c:pt>
                <c:pt idx="36">
                  <c:v>1.9579254361313452E-2</c:v>
                </c:pt>
                <c:pt idx="37">
                  <c:v>2.283063120307309E-2</c:v>
                </c:pt>
                <c:pt idx="38">
                  <c:v>1.6846233276267893E-2</c:v>
                </c:pt>
                <c:pt idx="39">
                  <c:v>1.9054607353951373E-2</c:v>
                </c:pt>
                <c:pt idx="40">
                  <c:v>2.6291945944045599E-2</c:v>
                </c:pt>
                <c:pt idx="41">
                  <c:v>1.9804289580384403E-2</c:v>
                </c:pt>
                <c:pt idx="42">
                  <c:v>1.7218856204632014E-2</c:v>
                </c:pt>
                <c:pt idx="43">
                  <c:v>2.0910220100591001E-2</c:v>
                </c:pt>
                <c:pt idx="44">
                  <c:v>1.991054527581514E-2</c:v>
                </c:pt>
                <c:pt idx="45">
                  <c:v>2.7455194179409607E-2</c:v>
                </c:pt>
                <c:pt idx="46">
                  <c:v>2.350406800491817E-2</c:v>
                </c:pt>
                <c:pt idx="47">
                  <c:v>2.3686630300580137E-2</c:v>
                </c:pt>
                <c:pt idx="48">
                  <c:v>2.399892977551157E-2</c:v>
                </c:pt>
                <c:pt idx="49">
                  <c:v>2.7445049355541141E-2</c:v>
                </c:pt>
                <c:pt idx="50">
                  <c:v>2.5634112753917179E-2</c:v>
                </c:pt>
                <c:pt idx="51">
                  <c:v>1.7024044554851285E-2</c:v>
                </c:pt>
                <c:pt idx="52">
                  <c:v>2.363818735708045E-2</c:v>
                </c:pt>
                <c:pt idx="53">
                  <c:v>2.2351580925266835E-2</c:v>
                </c:pt>
                <c:pt idx="54">
                  <c:v>2.4364480587792805E-2</c:v>
                </c:pt>
                <c:pt idx="55">
                  <c:v>2.3838492144554461E-2</c:v>
                </c:pt>
                <c:pt idx="56">
                  <c:v>1.3933909225257331E-2</c:v>
                </c:pt>
                <c:pt idx="57">
                  <c:v>2.2149780672903074E-2</c:v>
                </c:pt>
                <c:pt idx="58">
                  <c:v>2.4136486882955558E-2</c:v>
                </c:pt>
                <c:pt idx="59">
                  <c:v>2.1698759607202949E-2</c:v>
                </c:pt>
                <c:pt idx="60">
                  <c:v>2.9139902740939212E-2</c:v>
                </c:pt>
                <c:pt idx="61">
                  <c:v>2.0616566530729685E-2</c:v>
                </c:pt>
                <c:pt idx="62">
                  <c:v>1.8716707888550052E-2</c:v>
                </c:pt>
                <c:pt idx="63">
                  <c:v>2.5483132762516972E-2</c:v>
                </c:pt>
                <c:pt idx="64">
                  <c:v>1.7679116594713676E-2</c:v>
                </c:pt>
                <c:pt idx="65">
                  <c:v>2.7713771175988902E-2</c:v>
                </c:pt>
                <c:pt idx="66">
                  <c:v>3.2718114437812168E-2</c:v>
                </c:pt>
                <c:pt idx="67">
                  <c:v>1.7816500780782164E-2</c:v>
                </c:pt>
                <c:pt idx="68">
                  <c:v>2.2721041901671554E-2</c:v>
                </c:pt>
                <c:pt idx="69">
                  <c:v>1.9923238749942444E-2</c:v>
                </c:pt>
                <c:pt idx="70">
                  <c:v>2.2804400379214735E-2</c:v>
                </c:pt>
                <c:pt idx="71">
                  <c:v>3.4960187527457512E-2</c:v>
                </c:pt>
                <c:pt idx="72">
                  <c:v>3.9977599923872092E-2</c:v>
                </c:pt>
                <c:pt idx="73">
                  <c:v>3.8326352184585653E-2</c:v>
                </c:pt>
                <c:pt idx="74">
                  <c:v>2.1354937256206536E-2</c:v>
                </c:pt>
              </c:numCache>
            </c:numRef>
          </c:val>
          <c:extLst>
            <c:ext xmlns:c16="http://schemas.microsoft.com/office/drawing/2014/chart" uri="{C3380CC4-5D6E-409C-BE32-E72D297353CC}">
              <c16:uniqueId val="{0000000D-FAA6-4606-88FF-2F363F06228A}"/>
            </c:ext>
          </c:extLst>
        </c:ser>
        <c:dLbls>
          <c:showLegendKey val="0"/>
          <c:showVal val="0"/>
          <c:showCatName val="0"/>
          <c:showSerName val="0"/>
          <c:showPercent val="0"/>
          <c:showBubbleSize val="0"/>
        </c:dLbls>
        <c:gapWidth val="150"/>
        <c:overlap val="100"/>
        <c:axId val="383308272"/>
        <c:axId val="383306032"/>
      </c:barChart>
      <c:catAx>
        <c:axId val="383308272"/>
        <c:scaling>
          <c:orientation val="maxMin"/>
        </c:scaling>
        <c:delete val="0"/>
        <c:axPos val="l"/>
        <c:numFmt formatCode="General" sourceLinked="0"/>
        <c:majorTickMark val="none"/>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83306032"/>
        <c:crosses val="autoZero"/>
        <c:auto val="1"/>
        <c:lblAlgn val="ctr"/>
        <c:lblOffset val="100"/>
        <c:noMultiLvlLbl val="0"/>
      </c:catAx>
      <c:valAx>
        <c:axId val="383306032"/>
        <c:scaling>
          <c:orientation val="minMax"/>
          <c:max val="1"/>
        </c:scaling>
        <c:delete val="0"/>
        <c:axPos val="t"/>
        <c:majorGridlines>
          <c:spPr>
            <a:ln w="9525" cap="flat" cmpd="sng" algn="ctr">
              <a:solidFill>
                <a:srgbClr val="D9D9D9"/>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en-US"/>
                  <a:t>(%)</a:t>
                </a:r>
                <a:endParaRPr lang="ja-JP"/>
              </a:p>
            </c:rich>
          </c:tx>
          <c:layout>
            <c:manualLayout>
              <c:xMode val="edge"/>
              <c:yMode val="edge"/>
              <c:x val="0.95088191385217813"/>
              <c:y val="1.6638535236625514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0.0%" sourceLinked="1"/>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83308272"/>
        <c:crosses val="autoZero"/>
        <c:crossBetween val="between"/>
      </c:valAx>
      <c:spPr>
        <a:solidFill>
          <a:schemeClr val="bg1"/>
        </a:solidFill>
        <a:ln>
          <a:solidFill>
            <a:srgbClr val="7F7F7F"/>
          </a:solidFill>
        </a:ln>
        <a:effectLst/>
      </c:spPr>
    </c:plotArea>
    <c:legend>
      <c:legendPos val="t"/>
      <c:layout>
        <c:manualLayout>
          <c:xMode val="edge"/>
          <c:yMode val="edge"/>
          <c:x val="0.11111343612334804"/>
          <c:y val="9.1869212962962955E-3"/>
          <c:w val="0.77761025452765553"/>
          <c:h val="2.7219650205761316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352424</xdr:colOff>
      <xdr:row>20</xdr:row>
      <xdr:rowOff>209548</xdr:rowOff>
    </xdr:from>
    <xdr:to>
      <xdr:col>11</xdr:col>
      <xdr:colOff>515174</xdr:colOff>
      <xdr:row>62</xdr:row>
      <xdr:rowOff>170548</xdr:rowOff>
    </xdr:to>
    <xdr:graphicFrame macro="">
      <xdr:nvGraphicFramePr>
        <xdr:cNvPr id="3" name="グラフ 2">
          <a:extLst>
            <a:ext uri="{FF2B5EF4-FFF2-40B4-BE49-F238E27FC236}">
              <a16:creationId xmlns:a16="http://schemas.microsoft.com/office/drawing/2014/main" id="{D681FD39-4089-4421-A1F5-D4D49B8F3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22</xdr:row>
      <xdr:rowOff>209549</xdr:rowOff>
    </xdr:from>
    <xdr:to>
      <xdr:col>10</xdr:col>
      <xdr:colOff>86550</xdr:colOff>
      <xdr:row>56</xdr:row>
      <xdr:rowOff>102149</xdr:rowOff>
    </xdr:to>
    <xdr:graphicFrame macro="">
      <xdr:nvGraphicFramePr>
        <xdr:cNvPr id="2" name="グラフ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12</xdr:col>
      <xdr:colOff>628200</xdr:colOff>
      <xdr:row>74</xdr:row>
      <xdr:rowOff>97200</xdr:rowOff>
    </xdr:to>
    <xdr:graphicFrame macro="">
      <xdr:nvGraphicFramePr>
        <xdr:cNvPr id="2" name="グラフ 1">
          <a:extLst>
            <a:ext uri="{FF2B5EF4-FFF2-40B4-BE49-F238E27FC236}">
              <a16:creationId xmlns:a16="http://schemas.microsoft.com/office/drawing/2014/main" id="{8723BD4D-514C-4D3E-B451-5CD6374CB5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0</xdr:rowOff>
    </xdr:from>
    <xdr:to>
      <xdr:col>12</xdr:col>
      <xdr:colOff>628200</xdr:colOff>
      <xdr:row>74</xdr:row>
      <xdr:rowOff>97200</xdr:rowOff>
    </xdr:to>
    <xdr:graphicFrame macro="">
      <xdr:nvGraphicFramePr>
        <xdr:cNvPr id="2" name="グラフ 1">
          <a:extLst>
            <a:ext uri="{FF2B5EF4-FFF2-40B4-BE49-F238E27FC236}">
              <a16:creationId xmlns:a16="http://schemas.microsoft.com/office/drawing/2014/main" id="{D14E0964-E885-4204-A1F5-AB1CB3520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10</xdr:col>
      <xdr:colOff>51375</xdr:colOff>
      <xdr:row>52</xdr:row>
      <xdr:rowOff>28576</xdr:rowOff>
    </xdr:to>
    <xdr:graphicFrame macro="">
      <xdr:nvGraphicFramePr>
        <xdr:cNvPr id="2" name="グラフ 1">
          <a:extLst>
            <a:ext uri="{FF2B5EF4-FFF2-40B4-BE49-F238E27FC236}">
              <a16:creationId xmlns:a16="http://schemas.microsoft.com/office/drawing/2014/main" id="{C8B292F2-F0AB-42BE-859B-B21D88BFF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12</xdr:col>
      <xdr:colOff>628200</xdr:colOff>
      <xdr:row>74</xdr:row>
      <xdr:rowOff>97200</xdr:rowOff>
    </xdr:to>
    <xdr:graphicFrame macro="">
      <xdr:nvGraphicFramePr>
        <xdr:cNvPr id="2" name="グラフ 1">
          <a:extLst>
            <a:ext uri="{FF2B5EF4-FFF2-40B4-BE49-F238E27FC236}">
              <a16:creationId xmlns:a16="http://schemas.microsoft.com/office/drawing/2014/main" id="{D1F19844-D73D-43F3-8AA9-AE6C1F8A0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0</xdr:rowOff>
    </xdr:from>
    <xdr:to>
      <xdr:col>12</xdr:col>
      <xdr:colOff>628200</xdr:colOff>
      <xdr:row>74</xdr:row>
      <xdr:rowOff>97200</xdr:rowOff>
    </xdr:to>
    <xdr:graphicFrame macro="">
      <xdr:nvGraphicFramePr>
        <xdr:cNvPr id="2" name="グラフ 1">
          <a:extLst>
            <a:ext uri="{FF2B5EF4-FFF2-40B4-BE49-F238E27FC236}">
              <a16:creationId xmlns:a16="http://schemas.microsoft.com/office/drawing/2014/main" id="{D8AACB79-E958-4CAE-8EE8-2D77524CD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6B781-6AC5-488F-9D62-7CB5EF4BC5BC}">
  <dimension ref="B1:X70"/>
  <sheetViews>
    <sheetView showGridLines="0" tabSelected="1" zoomScaleNormal="100" zoomScaleSheetLayoutView="100" workbookViewId="0"/>
  </sheetViews>
  <sheetFormatPr defaultColWidth="9" defaultRowHeight="13.5"/>
  <cols>
    <col min="1" max="1" width="4.625" style="2" customWidth="1"/>
    <col min="2" max="2" width="11" style="2" customWidth="1"/>
    <col min="3" max="11" width="10.625" style="2" customWidth="1"/>
    <col min="12" max="15" width="9" style="2"/>
    <col min="16" max="16" width="11.625" style="2" bestFit="1" customWidth="1"/>
    <col min="17" max="24" width="10.625" style="2" customWidth="1"/>
    <col min="25" max="16384" width="9" style="2"/>
  </cols>
  <sheetData>
    <row r="1" spans="2:24" ht="16.5" customHeight="1">
      <c r="B1" s="1" t="s">
        <v>516</v>
      </c>
    </row>
    <row r="2" spans="2:24" ht="16.5" customHeight="1">
      <c r="B2" s="1" t="s">
        <v>544</v>
      </c>
      <c r="P2" s="17" t="s">
        <v>571</v>
      </c>
    </row>
    <row r="3" spans="2:24" ht="16.5" customHeight="1">
      <c r="B3" s="274" t="s">
        <v>105</v>
      </c>
      <c r="C3" s="271" t="s">
        <v>127</v>
      </c>
      <c r="D3" s="272"/>
      <c r="E3" s="272"/>
      <c r="F3" s="272"/>
      <c r="G3" s="272"/>
      <c r="H3" s="272"/>
      <c r="I3" s="272"/>
      <c r="J3" s="272"/>
      <c r="K3" s="273"/>
      <c r="P3" s="270" t="s">
        <v>553</v>
      </c>
      <c r="Q3" s="270" t="s">
        <v>572</v>
      </c>
      <c r="R3" s="270"/>
      <c r="S3" s="270"/>
      <c r="T3" s="270"/>
      <c r="U3" s="270"/>
      <c r="V3" s="270"/>
      <c r="W3" s="270"/>
      <c r="X3" s="270"/>
    </row>
    <row r="4" spans="2:24" ht="16.5" customHeight="1">
      <c r="B4" s="275"/>
      <c r="C4" s="75" t="s">
        <v>128</v>
      </c>
      <c r="D4" s="75" t="s">
        <v>129</v>
      </c>
      <c r="E4" s="75" t="s">
        <v>130</v>
      </c>
      <c r="F4" s="75" t="s">
        <v>131</v>
      </c>
      <c r="G4" s="75" t="s">
        <v>132</v>
      </c>
      <c r="H4" s="75" t="s">
        <v>133</v>
      </c>
      <c r="I4" s="75" t="s">
        <v>136</v>
      </c>
      <c r="J4" s="73" t="s">
        <v>134</v>
      </c>
      <c r="K4" s="53" t="s">
        <v>106</v>
      </c>
      <c r="P4" s="270"/>
      <c r="Q4" s="247" t="s">
        <v>128</v>
      </c>
      <c r="R4" s="247" t="s">
        <v>118</v>
      </c>
      <c r="S4" s="247" t="s">
        <v>119</v>
      </c>
      <c r="T4" s="247" t="s">
        <v>120</v>
      </c>
      <c r="U4" s="247" t="s">
        <v>121</v>
      </c>
      <c r="V4" s="247" t="s">
        <v>122</v>
      </c>
      <c r="W4" s="247" t="s">
        <v>213</v>
      </c>
      <c r="X4" s="247" t="s">
        <v>123</v>
      </c>
    </row>
    <row r="5" spans="2:24" ht="13.5" customHeight="1">
      <c r="B5" s="50" t="s">
        <v>107</v>
      </c>
      <c r="C5" s="212">
        <v>1888</v>
      </c>
      <c r="D5" s="213">
        <v>67</v>
      </c>
      <c r="E5" s="213">
        <v>79</v>
      </c>
      <c r="F5" s="213">
        <v>71</v>
      </c>
      <c r="G5" s="213">
        <v>94</v>
      </c>
      <c r="H5" s="213">
        <v>76</v>
      </c>
      <c r="I5" s="213">
        <v>77</v>
      </c>
      <c r="J5" s="214">
        <v>91</v>
      </c>
      <c r="K5" s="64">
        <f t="shared" ref="K5:K11" si="0">SUM(C5:J5)</f>
        <v>2443</v>
      </c>
      <c r="P5" s="247" t="s">
        <v>107</v>
      </c>
      <c r="Q5" s="266">
        <f>IFERROR(C5/$K$5,"-")</f>
        <v>0.7728203029062628</v>
      </c>
      <c r="R5" s="266">
        <f t="shared" ref="R5:X5" si="1">IFERROR(D5/$K$5,"-")</f>
        <v>2.7425296766270979E-2</v>
      </c>
      <c r="S5" s="266">
        <f t="shared" si="1"/>
        <v>3.2337290216946375E-2</v>
      </c>
      <c r="T5" s="266">
        <f t="shared" si="1"/>
        <v>2.9062627916496112E-2</v>
      </c>
      <c r="U5" s="266">
        <f t="shared" si="1"/>
        <v>3.8477282030290626E-2</v>
      </c>
      <c r="V5" s="266">
        <f t="shared" si="1"/>
        <v>3.1109291854277528E-2</v>
      </c>
      <c r="W5" s="266">
        <f t="shared" si="1"/>
        <v>3.151862464183381E-2</v>
      </c>
      <c r="X5" s="266">
        <f t="shared" si="1"/>
        <v>3.7249283667621778E-2</v>
      </c>
    </row>
    <row r="6" spans="2:24" ht="13.5" customHeight="1">
      <c r="B6" s="50" t="s">
        <v>108</v>
      </c>
      <c r="C6" s="211">
        <v>5955</v>
      </c>
      <c r="D6" s="215">
        <v>237</v>
      </c>
      <c r="E6" s="215">
        <v>312</v>
      </c>
      <c r="F6" s="215">
        <v>201</v>
      </c>
      <c r="G6" s="215">
        <v>415</v>
      </c>
      <c r="H6" s="215">
        <v>311</v>
      </c>
      <c r="I6" s="215">
        <v>268</v>
      </c>
      <c r="J6" s="216">
        <v>324</v>
      </c>
      <c r="K6" s="64">
        <f t="shared" si="0"/>
        <v>8023</v>
      </c>
      <c r="P6" s="247" t="s">
        <v>108</v>
      </c>
      <c r="Q6" s="266">
        <f>IFERROR(C6/$K$6,"-")</f>
        <v>0.74224105696123643</v>
      </c>
      <c r="R6" s="266">
        <f t="shared" ref="R6:X6" si="2">IFERROR(D6/$K$6,"-")</f>
        <v>2.954007229216004E-2</v>
      </c>
      <c r="S6" s="266">
        <f t="shared" si="2"/>
        <v>3.8888196435248663E-2</v>
      </c>
      <c r="T6" s="266">
        <f t="shared" si="2"/>
        <v>2.5052972703477502E-2</v>
      </c>
      <c r="U6" s="266">
        <f t="shared" si="2"/>
        <v>5.1726286925090362E-2</v>
      </c>
      <c r="V6" s="266">
        <f t="shared" si="2"/>
        <v>3.8763554780007481E-2</v>
      </c>
      <c r="W6" s="266">
        <f t="shared" si="2"/>
        <v>3.3403963604636669E-2</v>
      </c>
      <c r="X6" s="266">
        <f t="shared" si="2"/>
        <v>4.0383896298142839E-2</v>
      </c>
    </row>
    <row r="7" spans="2:24" ht="13.5" customHeight="1">
      <c r="B7" s="50" t="s">
        <v>109</v>
      </c>
      <c r="C7" s="211">
        <v>411747</v>
      </c>
      <c r="D7" s="215">
        <v>12235</v>
      </c>
      <c r="E7" s="215">
        <v>8120</v>
      </c>
      <c r="F7" s="215">
        <v>9429</v>
      </c>
      <c r="G7" s="215">
        <v>7509</v>
      </c>
      <c r="H7" s="215">
        <v>4923</v>
      </c>
      <c r="I7" s="215">
        <v>4844</v>
      </c>
      <c r="J7" s="216">
        <v>4053</v>
      </c>
      <c r="K7" s="64">
        <f t="shared" si="0"/>
        <v>462860</v>
      </c>
      <c r="P7" s="247" t="s">
        <v>109</v>
      </c>
      <c r="Q7" s="266">
        <f>IFERROR(C7/$K$7,"-")</f>
        <v>0.88957136067061315</v>
      </c>
      <c r="R7" s="266">
        <f t="shared" ref="R7:X7" si="3">IFERROR(D7/$K$7,"-")</f>
        <v>2.6433478805686385E-2</v>
      </c>
      <c r="S7" s="266">
        <f t="shared" si="3"/>
        <v>1.754310158579268E-2</v>
      </c>
      <c r="T7" s="266">
        <f t="shared" si="3"/>
        <v>2.0371170548329948E-2</v>
      </c>
      <c r="U7" s="266">
        <f t="shared" si="3"/>
        <v>1.6223048005876508E-2</v>
      </c>
      <c r="V7" s="266">
        <f t="shared" si="3"/>
        <v>1.0636045456509528E-2</v>
      </c>
      <c r="W7" s="266">
        <f t="shared" si="3"/>
        <v>1.0465367497731495E-2</v>
      </c>
      <c r="X7" s="266">
        <f t="shared" si="3"/>
        <v>8.7564274294603117E-3</v>
      </c>
    </row>
    <row r="8" spans="2:24" ht="13.5" customHeight="1">
      <c r="B8" s="50" t="s">
        <v>110</v>
      </c>
      <c r="C8" s="211">
        <v>311248</v>
      </c>
      <c r="D8" s="215">
        <v>21245</v>
      </c>
      <c r="E8" s="215">
        <v>13754</v>
      </c>
      <c r="F8" s="215">
        <v>17454</v>
      </c>
      <c r="G8" s="215">
        <v>13340</v>
      </c>
      <c r="H8" s="215">
        <v>9295</v>
      </c>
      <c r="I8" s="215">
        <v>8957</v>
      </c>
      <c r="J8" s="216">
        <v>7052</v>
      </c>
      <c r="K8" s="64">
        <f t="shared" si="0"/>
        <v>402345</v>
      </c>
      <c r="P8" s="247" t="s">
        <v>110</v>
      </c>
      <c r="Q8" s="266">
        <f>IFERROR(C8/$K$8,"-")</f>
        <v>0.77358485876548733</v>
      </c>
      <c r="R8" s="266">
        <f t="shared" ref="R8:X8" si="4">IFERROR(D8/$K$8,"-")</f>
        <v>5.2802942748139035E-2</v>
      </c>
      <c r="S8" s="266">
        <f t="shared" si="4"/>
        <v>3.4184592824565985E-2</v>
      </c>
      <c r="T8" s="266">
        <f t="shared" si="4"/>
        <v>4.3380680759050071E-2</v>
      </c>
      <c r="U8" s="266">
        <f t="shared" si="4"/>
        <v>3.3155625147572358E-2</v>
      </c>
      <c r="V8" s="266">
        <f t="shared" si="4"/>
        <v>2.3102064148926914E-2</v>
      </c>
      <c r="W8" s="266">
        <f t="shared" si="4"/>
        <v>2.2261989088965938E-2</v>
      </c>
      <c r="X8" s="266">
        <f t="shared" si="4"/>
        <v>1.7527246517292372E-2</v>
      </c>
    </row>
    <row r="9" spans="2:24" ht="13.5" customHeight="1">
      <c r="B9" s="50" t="s">
        <v>111</v>
      </c>
      <c r="C9" s="211">
        <v>159702</v>
      </c>
      <c r="D9" s="215">
        <v>18326</v>
      </c>
      <c r="E9" s="215">
        <v>13539</v>
      </c>
      <c r="F9" s="215">
        <v>19333</v>
      </c>
      <c r="G9" s="215">
        <v>15537</v>
      </c>
      <c r="H9" s="215">
        <v>11910</v>
      </c>
      <c r="I9" s="215">
        <v>12153</v>
      </c>
      <c r="J9" s="216">
        <v>9397</v>
      </c>
      <c r="K9" s="64">
        <f t="shared" si="0"/>
        <v>259897</v>
      </c>
      <c r="P9" s="247" t="s">
        <v>111</v>
      </c>
      <c r="Q9" s="266">
        <f>IFERROR(C9/$K$9,"-")</f>
        <v>0.61448189090293459</v>
      </c>
      <c r="R9" s="266">
        <f t="shared" ref="R9:X9" si="5">IFERROR(D9/$K$9,"-")</f>
        <v>7.0512549202183944E-2</v>
      </c>
      <c r="S9" s="266">
        <f t="shared" si="5"/>
        <v>5.2093714048257578E-2</v>
      </c>
      <c r="T9" s="266">
        <f t="shared" si="5"/>
        <v>7.4387161067653723E-2</v>
      </c>
      <c r="U9" s="266">
        <f t="shared" si="5"/>
        <v>5.9781374929298914E-2</v>
      </c>
      <c r="V9" s="266">
        <f t="shared" si="5"/>
        <v>4.5825846392994148E-2</v>
      </c>
      <c r="W9" s="266">
        <f t="shared" si="5"/>
        <v>4.6760832175823497E-2</v>
      </c>
      <c r="X9" s="266">
        <f t="shared" si="5"/>
        <v>3.6156631280853571E-2</v>
      </c>
    </row>
    <row r="10" spans="2:24" ht="13.5" customHeight="1">
      <c r="B10" s="50" t="s">
        <v>112</v>
      </c>
      <c r="C10" s="211">
        <v>60247</v>
      </c>
      <c r="D10" s="215">
        <v>6746</v>
      </c>
      <c r="E10" s="215">
        <v>6137</v>
      </c>
      <c r="F10" s="215">
        <v>10698</v>
      </c>
      <c r="G10" s="215">
        <v>10418</v>
      </c>
      <c r="H10" s="215">
        <v>9054</v>
      </c>
      <c r="I10" s="215">
        <v>9992</v>
      </c>
      <c r="J10" s="216">
        <v>8062</v>
      </c>
      <c r="K10" s="64">
        <f t="shared" si="0"/>
        <v>121354</v>
      </c>
      <c r="P10" s="247" t="s">
        <v>112</v>
      </c>
      <c r="Q10" s="266">
        <f>IFERROR(C10/$K$10,"-")</f>
        <v>0.49645664749410817</v>
      </c>
      <c r="R10" s="266">
        <f t="shared" ref="R10:X10" si="6">IFERROR(D10/$K$10,"-")</f>
        <v>5.5589432569177775E-2</v>
      </c>
      <c r="S10" s="266">
        <f t="shared" si="6"/>
        <v>5.0571056578275132E-2</v>
      </c>
      <c r="T10" s="266">
        <f t="shared" si="6"/>
        <v>8.8155314204723376E-2</v>
      </c>
      <c r="U10" s="266">
        <f t="shared" si="6"/>
        <v>8.584801489856124E-2</v>
      </c>
      <c r="V10" s="266">
        <f t="shared" si="6"/>
        <v>7.4608171135685686E-2</v>
      </c>
      <c r="W10" s="266">
        <f t="shared" si="6"/>
        <v>8.2337623811328836E-2</v>
      </c>
      <c r="X10" s="266">
        <f t="shared" si="6"/>
        <v>6.6433739308139825E-2</v>
      </c>
    </row>
    <row r="11" spans="2:24" ht="13.5" customHeight="1" thickBot="1">
      <c r="B11" s="50" t="s">
        <v>113</v>
      </c>
      <c r="C11" s="212">
        <v>20901</v>
      </c>
      <c r="D11" s="213">
        <v>1118</v>
      </c>
      <c r="E11" s="213">
        <v>1245</v>
      </c>
      <c r="F11" s="213">
        <v>2976</v>
      </c>
      <c r="G11" s="213">
        <v>3887</v>
      </c>
      <c r="H11" s="213">
        <v>4610</v>
      </c>
      <c r="I11" s="213">
        <v>6254</v>
      </c>
      <c r="J11" s="214">
        <v>5232</v>
      </c>
      <c r="K11" s="64">
        <f t="shared" si="0"/>
        <v>46223</v>
      </c>
      <c r="P11" s="247" t="s">
        <v>113</v>
      </c>
      <c r="Q11" s="266">
        <f>IFERROR(C11/$K$11,"-")</f>
        <v>0.45217748739804858</v>
      </c>
      <c r="R11" s="266">
        <f t="shared" ref="R11:X11" si="7">IFERROR(D11/$K$11,"-")</f>
        <v>2.4187093005646539E-2</v>
      </c>
      <c r="S11" s="266">
        <f t="shared" si="7"/>
        <v>2.6934642926681521E-2</v>
      </c>
      <c r="T11" s="266">
        <f t="shared" si="7"/>
        <v>6.4383532007874861E-2</v>
      </c>
      <c r="U11" s="266">
        <f t="shared" si="7"/>
        <v>8.4092334984747857E-2</v>
      </c>
      <c r="V11" s="266">
        <f t="shared" si="7"/>
        <v>9.9733898708435201E-2</v>
      </c>
      <c r="W11" s="266">
        <f t="shared" si="7"/>
        <v>0.13530060792246285</v>
      </c>
      <c r="X11" s="266">
        <f t="shared" si="7"/>
        <v>0.11319040304610259</v>
      </c>
    </row>
    <row r="12" spans="2:24" ht="13.5" customHeight="1" thickTop="1">
      <c r="B12" s="51" t="s">
        <v>114</v>
      </c>
      <c r="C12" s="72">
        <f>地区別_要介護度別被保険者数!D13</f>
        <v>971688</v>
      </c>
      <c r="D12" s="76">
        <f>地区別_要介護度別被保険者数!E13</f>
        <v>59974</v>
      </c>
      <c r="E12" s="76">
        <f>地区別_要介護度別被保険者数!F13</f>
        <v>43186</v>
      </c>
      <c r="F12" s="76">
        <f>地区別_要介護度別被保険者数!G13</f>
        <v>60162</v>
      </c>
      <c r="G12" s="76">
        <f>地区別_要介護度別被保険者数!H13</f>
        <v>51200</v>
      </c>
      <c r="H12" s="76">
        <f>地区別_要介護度別被保険者数!I13</f>
        <v>40179</v>
      </c>
      <c r="I12" s="76">
        <f>地区別_要介護度別被保険者数!J13</f>
        <v>42545</v>
      </c>
      <c r="J12" s="74">
        <f>地区別_要介護度別被保険者数!K13</f>
        <v>34211</v>
      </c>
      <c r="K12" s="72">
        <f>地区別_要介護度別被保険者数!L13</f>
        <v>1303145</v>
      </c>
      <c r="L12" s="164"/>
      <c r="P12" s="247" t="s">
        <v>114</v>
      </c>
      <c r="Q12" s="266">
        <f>IFERROR(C12/$K$12,"-")</f>
        <v>0.74564841211070143</v>
      </c>
      <c r="R12" s="266">
        <f t="shared" ref="R12:X12" si="8">IFERROR(D12/$K$12,"-")</f>
        <v>4.6022507088620219E-2</v>
      </c>
      <c r="S12" s="266">
        <f t="shared" si="8"/>
        <v>3.3139827110567129E-2</v>
      </c>
      <c r="T12" s="266">
        <f t="shared" si="8"/>
        <v>4.6166773459591984E-2</v>
      </c>
      <c r="U12" s="266">
        <f t="shared" si="8"/>
        <v>3.9289564860395428E-2</v>
      </c>
      <c r="V12" s="266">
        <f t="shared" si="8"/>
        <v>3.0832332549332576E-2</v>
      </c>
      <c r="W12" s="266">
        <f t="shared" si="8"/>
        <v>3.2647940175498505E-2</v>
      </c>
      <c r="X12" s="266">
        <f t="shared" si="8"/>
        <v>2.6252642645292736E-2</v>
      </c>
    </row>
    <row r="13" spans="2:24" ht="13.5" customHeight="1">
      <c r="B13" s="20" t="s">
        <v>234</v>
      </c>
      <c r="C13" s="17"/>
      <c r="D13" s="17"/>
    </row>
    <row r="14" spans="2:24" ht="13.5" customHeight="1">
      <c r="B14" s="20" t="s">
        <v>235</v>
      </c>
      <c r="C14" s="17"/>
      <c r="D14" s="17"/>
    </row>
    <row r="15" spans="2:24" ht="13.5" customHeight="1">
      <c r="B15" s="20" t="s">
        <v>528</v>
      </c>
      <c r="C15" s="17"/>
      <c r="D15" s="17"/>
    </row>
    <row r="16" spans="2:24" ht="13.5" customHeight="1">
      <c r="B16" s="20" t="s">
        <v>529</v>
      </c>
      <c r="C16" s="17"/>
      <c r="D16" s="17"/>
    </row>
    <row r="17" spans="2:5" ht="13.5" customHeight="1">
      <c r="B17" s="20" t="s">
        <v>94</v>
      </c>
      <c r="C17" s="17"/>
      <c r="D17" s="17"/>
    </row>
    <row r="18" spans="2:5" ht="13.5" customHeight="1">
      <c r="B18" s="20" t="s">
        <v>193</v>
      </c>
      <c r="C18" s="17"/>
      <c r="D18" s="17"/>
    </row>
    <row r="19" spans="2:5" ht="13.5" customHeight="1">
      <c r="B19" s="20"/>
      <c r="C19" s="17"/>
      <c r="D19" s="17"/>
    </row>
    <row r="20" spans="2:5" ht="16.5" customHeight="1">
      <c r="B20" s="1" t="s">
        <v>517</v>
      </c>
    </row>
    <row r="21" spans="2:5" ht="16.5" customHeight="1">
      <c r="B21" s="1" t="s">
        <v>544</v>
      </c>
    </row>
    <row r="22" spans="2:5">
      <c r="E22" s="1"/>
    </row>
    <row r="24" spans="2:5">
      <c r="E24" s="52"/>
    </row>
    <row r="65" spans="2:2">
      <c r="B65" s="176" t="s">
        <v>234</v>
      </c>
    </row>
    <row r="66" spans="2:2">
      <c r="B66" s="20" t="s">
        <v>235</v>
      </c>
    </row>
    <row r="67" spans="2:2">
      <c r="B67" s="20" t="s">
        <v>528</v>
      </c>
    </row>
    <row r="68" spans="2:2">
      <c r="B68" s="20" t="s">
        <v>529</v>
      </c>
    </row>
    <row r="69" spans="2:2">
      <c r="B69" s="20" t="s">
        <v>94</v>
      </c>
    </row>
    <row r="70" spans="2:2">
      <c r="B70" s="20" t="s">
        <v>193</v>
      </c>
    </row>
  </sheetData>
  <mergeCells count="4">
    <mergeCell ref="Q3:X3"/>
    <mergeCell ref="C3:K3"/>
    <mergeCell ref="B3:B4"/>
    <mergeCell ref="P3:P4"/>
  </mergeCells>
  <phoneticPr fontId="4"/>
  <pageMargins left="0.70866141732283472" right="0.43307086614173229" top="0.74803149606299213" bottom="0.74803149606299213" header="0.31496062992125984" footer="0.31496062992125984"/>
  <pageSetup paperSize="9" scale="75" fitToHeight="0" orientation="portrait" r:id="rId1"/>
  <headerFooter>
    <oddHeader>&amp;R&amp;"ＭＳ 明朝,標準"&amp;12 2-19.介護費等に係る分析</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0B743-AF78-4584-933E-C42825C28636}">
  <dimension ref="B1:B2"/>
  <sheetViews>
    <sheetView showGridLines="0" zoomScaleNormal="100" zoomScaleSheetLayoutView="100" workbookViewId="0"/>
  </sheetViews>
  <sheetFormatPr defaultColWidth="9" defaultRowHeight="13.5"/>
  <cols>
    <col min="1" max="1" width="4.625" style="2" customWidth="1"/>
    <col min="2" max="16384" width="9" style="2"/>
  </cols>
  <sheetData>
    <row r="1" spans="2:2" ht="16.5" customHeight="1">
      <c r="B1" s="1" t="s">
        <v>521</v>
      </c>
    </row>
    <row r="2" spans="2:2" ht="16.5" customHeight="1">
      <c r="B2" s="3" t="s">
        <v>166</v>
      </c>
    </row>
  </sheetData>
  <phoneticPr fontId="4"/>
  <pageMargins left="0.39370078740157483" right="0.19685039370078741" top="0.59055118110236227" bottom="0.39370078740157483" header="0.31496062992125984" footer="0.19685039370078741"/>
  <pageSetup paperSize="9" scale="75" orientation="portrait" r:id="rId1"/>
  <headerFooter>
    <oddHeader>&amp;R&amp;"ＭＳ 明朝,標準"&amp;12 2-19.介護費等に係る分析</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C624C-0011-432B-9A02-5C466C3E5EA3}">
  <dimension ref="B1:BR58"/>
  <sheetViews>
    <sheetView showGridLines="0" zoomScaleNormal="100" zoomScaleSheetLayoutView="100" workbookViewId="0"/>
  </sheetViews>
  <sheetFormatPr defaultColWidth="9" defaultRowHeight="13.5"/>
  <cols>
    <col min="1" max="1" width="4.625" style="2" customWidth="1"/>
    <col min="2" max="2" width="20.625" style="2" customWidth="1"/>
    <col min="3" max="10" width="10.625" style="2" customWidth="1"/>
    <col min="11" max="75" width="9.625" style="2" customWidth="1"/>
    <col min="76" max="16384" width="9" style="2"/>
  </cols>
  <sheetData>
    <row r="1" spans="2:70" ht="16.5" customHeight="1">
      <c r="B1" s="1" t="s">
        <v>201</v>
      </c>
      <c r="C1" s="1"/>
      <c r="D1" s="1"/>
      <c r="E1" s="1"/>
      <c r="F1" s="1"/>
      <c r="L1" s="1"/>
      <c r="M1" s="1"/>
      <c r="N1" s="1"/>
      <c r="O1" s="1"/>
      <c r="P1" s="1"/>
      <c r="V1" s="1"/>
      <c r="W1" s="1"/>
      <c r="X1" s="1"/>
      <c r="Y1" s="1"/>
      <c r="AE1" s="1"/>
      <c r="AF1" s="1"/>
      <c r="AG1" s="1"/>
      <c r="AH1" s="1"/>
      <c r="AN1" s="1"/>
      <c r="AO1" s="1"/>
      <c r="AP1" s="1"/>
      <c r="AQ1" s="1"/>
      <c r="AW1" s="1"/>
      <c r="AX1" s="1"/>
      <c r="AY1" s="1"/>
      <c r="AZ1" s="1"/>
      <c r="BF1" s="1"/>
      <c r="BG1" s="1"/>
      <c r="BH1" s="1"/>
      <c r="BI1" s="1"/>
      <c r="BO1" s="1"/>
      <c r="BP1" s="1"/>
      <c r="BQ1" s="1"/>
      <c r="BR1" s="1"/>
    </row>
    <row r="2" spans="2:70" ht="16.5" customHeight="1">
      <c r="B2" s="1" t="s">
        <v>137</v>
      </c>
      <c r="C2" s="1"/>
      <c r="D2" s="1"/>
      <c r="E2" s="1"/>
      <c r="F2" s="1"/>
      <c r="L2" s="1"/>
      <c r="M2" s="1"/>
      <c r="N2" s="1"/>
      <c r="O2" s="1"/>
      <c r="P2" s="1"/>
      <c r="V2" s="1"/>
      <c r="W2" s="1"/>
      <c r="X2" s="1"/>
      <c r="Y2" s="1"/>
      <c r="AE2" s="1"/>
      <c r="AF2" s="1"/>
      <c r="AG2" s="1"/>
      <c r="AH2" s="1"/>
      <c r="AN2" s="1"/>
      <c r="AO2" s="1"/>
      <c r="AP2" s="1"/>
      <c r="AQ2" s="1"/>
      <c r="AW2" s="1"/>
      <c r="AX2" s="1"/>
      <c r="AY2" s="1"/>
      <c r="AZ2" s="1"/>
      <c r="BF2" s="1"/>
      <c r="BG2" s="1"/>
      <c r="BH2" s="1"/>
      <c r="BI2" s="1"/>
      <c r="BO2" s="1"/>
      <c r="BP2" s="1"/>
      <c r="BQ2" s="1"/>
      <c r="BR2" s="1"/>
    </row>
    <row r="3" spans="2:70" ht="16.5" customHeight="1">
      <c r="B3" s="271" t="s">
        <v>65</v>
      </c>
      <c r="C3" s="272"/>
      <c r="D3" s="273"/>
      <c r="E3" s="1"/>
      <c r="F3" s="1"/>
      <c r="L3" s="1"/>
      <c r="M3" s="1"/>
      <c r="N3" s="1"/>
      <c r="O3" s="1"/>
      <c r="P3" s="1"/>
      <c r="V3" s="1"/>
      <c r="W3" s="1"/>
      <c r="X3" s="1"/>
      <c r="Y3" s="1"/>
      <c r="AE3" s="1"/>
      <c r="AF3" s="1"/>
      <c r="AG3" s="1"/>
      <c r="AH3" s="1"/>
      <c r="AN3" s="1"/>
      <c r="AO3" s="1"/>
      <c r="AP3" s="1"/>
      <c r="AQ3" s="1"/>
      <c r="AW3" s="1"/>
      <c r="AX3" s="1"/>
      <c r="AY3" s="1"/>
      <c r="AZ3" s="1"/>
      <c r="BF3" s="1"/>
      <c r="BG3" s="1"/>
      <c r="BH3" s="1"/>
      <c r="BI3" s="1"/>
      <c r="BO3" s="1"/>
      <c r="BP3" s="1"/>
      <c r="BQ3" s="1"/>
      <c r="BR3" s="1"/>
    </row>
    <row r="4" spans="2:70" ht="16.5" customHeight="1">
      <c r="B4" s="181" t="s">
        <v>103</v>
      </c>
      <c r="C4" s="284">
        <f>地区別_要介護度別被保険者数!L13</f>
        <v>1303145</v>
      </c>
      <c r="D4" s="285"/>
      <c r="E4" s="1"/>
      <c r="F4" s="1"/>
      <c r="L4" s="1"/>
      <c r="M4" s="1"/>
      <c r="N4" s="1"/>
      <c r="O4" s="1"/>
      <c r="P4" s="1"/>
      <c r="V4" s="1"/>
      <c r="W4" s="1"/>
      <c r="X4" s="1"/>
      <c r="Y4" s="1"/>
      <c r="AE4" s="1"/>
      <c r="AF4" s="1"/>
      <c r="AG4" s="1"/>
      <c r="AH4" s="1"/>
      <c r="AN4" s="1"/>
      <c r="AO4" s="1"/>
      <c r="AP4" s="1"/>
      <c r="AQ4" s="1"/>
      <c r="AW4" s="1"/>
      <c r="AX4" s="1"/>
      <c r="AY4" s="1"/>
      <c r="AZ4" s="1"/>
      <c r="BF4" s="1"/>
      <c r="BG4" s="1"/>
      <c r="BH4" s="1"/>
      <c r="BI4" s="1"/>
      <c r="BO4" s="1"/>
      <c r="BP4" s="1"/>
      <c r="BQ4" s="1"/>
      <c r="BR4" s="1"/>
    </row>
    <row r="5" spans="2:70" ht="16.5" customHeight="1">
      <c r="B5" s="1"/>
      <c r="C5" s="1"/>
      <c r="D5" s="1"/>
      <c r="E5" s="1"/>
      <c r="F5" s="1"/>
      <c r="L5" s="1"/>
      <c r="M5" s="1"/>
      <c r="N5" s="1"/>
      <c r="O5" s="1"/>
      <c r="P5" s="1"/>
      <c r="V5" s="1"/>
      <c r="W5" s="1"/>
      <c r="X5" s="1"/>
      <c r="Y5" s="1"/>
      <c r="AE5" s="1"/>
      <c r="AF5" s="1"/>
      <c r="AG5" s="1"/>
      <c r="AH5" s="1"/>
      <c r="AN5" s="1"/>
      <c r="AO5" s="1"/>
      <c r="AP5" s="1"/>
      <c r="AQ5" s="1"/>
      <c r="AW5" s="1"/>
      <c r="AX5" s="1"/>
      <c r="AY5" s="1"/>
      <c r="AZ5" s="1"/>
      <c r="BF5" s="1"/>
      <c r="BG5" s="1"/>
      <c r="BH5" s="1"/>
      <c r="BI5" s="1"/>
      <c r="BO5" s="1"/>
      <c r="BP5" s="1"/>
      <c r="BQ5" s="1"/>
      <c r="BR5" s="1"/>
    </row>
    <row r="6" spans="2:70" ht="16.5" customHeight="1">
      <c r="B6" s="274" t="s">
        <v>240</v>
      </c>
      <c r="C6" s="82" t="s">
        <v>66</v>
      </c>
      <c r="D6" s="82" t="s">
        <v>67</v>
      </c>
      <c r="E6" s="82" t="s">
        <v>68</v>
      </c>
      <c r="F6" s="82" t="s">
        <v>69</v>
      </c>
      <c r="G6" s="82" t="s">
        <v>70</v>
      </c>
      <c r="H6" s="82" t="s">
        <v>71</v>
      </c>
      <c r="I6" s="82" t="s">
        <v>72</v>
      </c>
      <c r="J6" s="82" t="s">
        <v>73</v>
      </c>
    </row>
    <row r="7" spans="2:70" ht="51.95" customHeight="1">
      <c r="B7" s="275"/>
      <c r="C7" s="83" t="s">
        <v>288</v>
      </c>
      <c r="D7" s="137" t="s">
        <v>197</v>
      </c>
      <c r="E7" s="137" t="s">
        <v>102</v>
      </c>
      <c r="F7" s="81" t="s">
        <v>198</v>
      </c>
      <c r="G7" s="81" t="s">
        <v>285</v>
      </c>
      <c r="H7" s="81" t="s">
        <v>199</v>
      </c>
      <c r="I7" s="81" t="s">
        <v>286</v>
      </c>
      <c r="J7" s="81" t="s">
        <v>104</v>
      </c>
    </row>
    <row r="8" spans="2:70" ht="13.5" customHeight="1">
      <c r="B8" s="190" t="s">
        <v>511</v>
      </c>
      <c r="C8" s="48">
        <f>地区別_利用サービス別介護給付費!E14</f>
        <v>1984849</v>
      </c>
      <c r="D8" s="47">
        <f>地区別_利用サービス別介護給付費!F14</f>
        <v>250473916252</v>
      </c>
      <c r="E8" s="47">
        <f>地区別_利用サービス別介護給付費!G14</f>
        <v>211987</v>
      </c>
      <c r="F8" s="138">
        <f>地区別_利用サービス別介護給付費!H14</f>
        <v>192207.24957851967</v>
      </c>
      <c r="G8" s="138">
        <f>地区別_利用サービス別介護給付費!I14</f>
        <v>126192.93268757472</v>
      </c>
      <c r="H8" s="138">
        <f>地区別_利用サービス別介護給付費!J14</f>
        <v>1181553.1907711322</v>
      </c>
      <c r="I8" s="32">
        <f>地区別_利用サービス別介護給付費!K14</f>
        <v>1.5231221391326368</v>
      </c>
      <c r="J8" s="8">
        <f>地区別_利用サービス別介護給付費!L14</f>
        <v>0.16267337863399697</v>
      </c>
    </row>
    <row r="9" spans="2:70" ht="13.5" customHeight="1">
      <c r="B9" s="190" t="s">
        <v>152</v>
      </c>
      <c r="C9" s="48">
        <f>地区別_利用サービス別介護給付費!M14</f>
        <v>375490</v>
      </c>
      <c r="D9" s="47">
        <f>地区別_利用サービス別介護給付費!N14</f>
        <v>107830452898</v>
      </c>
      <c r="E9" s="47">
        <f>地区別_利用サービス別介護給付費!O14</f>
        <v>43368</v>
      </c>
      <c r="F9" s="138">
        <f>地区別_利用サービス別介護給付費!P14</f>
        <v>82746.31978636299</v>
      </c>
      <c r="G9" s="138">
        <f>地区別_利用サービス別介護給付費!Q14</f>
        <v>287172.6354843005</v>
      </c>
      <c r="H9" s="138">
        <f>地区別_利用サービス別介護給付費!R14</f>
        <v>2486405.9421232245</v>
      </c>
      <c r="I9" s="32">
        <f>地区別_利用サービス別介護給付費!S14</f>
        <v>0.2881413810435523</v>
      </c>
      <c r="J9" s="8">
        <f>地区別_利用サービス別介護給付費!T14</f>
        <v>3.3279489235656816E-2</v>
      </c>
    </row>
    <row r="10" spans="2:70" ht="13.5" customHeight="1" thickBot="1">
      <c r="B10" s="189" t="s">
        <v>194</v>
      </c>
      <c r="C10" s="48">
        <f>地区別_利用サービス別介護給付費!U14</f>
        <v>270176</v>
      </c>
      <c r="D10" s="47">
        <f>地区別_利用サービス別介護給付費!V14</f>
        <v>7818531573</v>
      </c>
      <c r="E10" s="47">
        <f>地区別_利用サービス別介護給付費!W14</f>
        <v>32875</v>
      </c>
      <c r="F10" s="138">
        <f>地区別_利用サービス別介護給付費!X14</f>
        <v>5999.7402998131447</v>
      </c>
      <c r="G10" s="138">
        <f>地区別_利用サービス別介護給付費!Y14</f>
        <v>28938.660624925975</v>
      </c>
      <c r="H10" s="138">
        <f>地区別_利用サービス別介護給付費!Z14</f>
        <v>237826.05545247148</v>
      </c>
      <c r="I10" s="32">
        <f>地区別_利用サービス別介護給付費!AA14</f>
        <v>0.20732612257269911</v>
      </c>
      <c r="J10" s="8">
        <f>地区別_利用サービス別介護給付費!AB14</f>
        <v>2.5227430562216793E-2</v>
      </c>
    </row>
    <row r="11" spans="2:70" ht="13.5" customHeight="1" thickTop="1">
      <c r="B11" s="182" t="s">
        <v>165</v>
      </c>
      <c r="C11" s="36">
        <f>地区別_利用サービス別介護給付費!AC14</f>
        <v>2346113</v>
      </c>
      <c r="D11" s="29">
        <f>地区別_利用サービス別介護給付費!AD14</f>
        <v>366122900723</v>
      </c>
      <c r="E11" s="31">
        <f>地区別_利用サービス別介護給付費!AE14</f>
        <v>242560</v>
      </c>
      <c r="F11" s="31">
        <f>地区別_利用サービス別介護給付費!AF14</f>
        <v>280953.30966469581</v>
      </c>
      <c r="G11" s="31">
        <f>地区別_利用サービス別介護給付費!AG14</f>
        <v>156055.10080844359</v>
      </c>
      <c r="H11" s="31">
        <f>地区別_利用サービス別介護給付費!AH14</f>
        <v>1509411.6949332124</v>
      </c>
      <c r="I11" s="44">
        <f>地区別_利用サービス別介護給付費!AI14</f>
        <v>1.8003468531897833</v>
      </c>
      <c r="J11" s="43">
        <f>地区別_利用サービス別介護給付費!AJ14</f>
        <v>0.18613431352612334</v>
      </c>
    </row>
    <row r="12" spans="2:70" ht="13.5" customHeight="1">
      <c r="B12" s="20" t="s">
        <v>202</v>
      </c>
    </row>
    <row r="13" spans="2:70" ht="13.5" customHeight="1">
      <c r="B13" s="20" t="s">
        <v>235</v>
      </c>
    </row>
    <row r="14" spans="2:70" ht="13.5" customHeight="1">
      <c r="B14" s="20" t="s">
        <v>528</v>
      </c>
    </row>
    <row r="15" spans="2:70" ht="13.5" customHeight="1">
      <c r="B15" s="20" t="s">
        <v>529</v>
      </c>
    </row>
    <row r="16" spans="2:70" ht="13.5" customHeight="1">
      <c r="B16" s="20" t="s">
        <v>94</v>
      </c>
    </row>
    <row r="17" spans="2:15" ht="13.5" customHeight="1">
      <c r="B17" s="210" t="s">
        <v>569</v>
      </c>
    </row>
    <row r="18" spans="2:15" ht="13.5" customHeight="1">
      <c r="B18" s="20"/>
    </row>
    <row r="19" spans="2:15" ht="13.5" customHeight="1">
      <c r="B19" s="1"/>
    </row>
    <row r="20" spans="2:15" ht="16.5" customHeight="1">
      <c r="B20" s="1" t="s">
        <v>201</v>
      </c>
    </row>
    <row r="21" spans="2:15" ht="16.5" customHeight="1">
      <c r="B21" s="1" t="s">
        <v>137</v>
      </c>
    </row>
    <row r="22" spans="2:15" ht="13.5" customHeight="1"/>
    <row r="23" spans="2:15" ht="13.5" customHeight="1">
      <c r="N23" s="17" t="s">
        <v>140</v>
      </c>
    </row>
    <row r="24" spans="2:15" ht="13.5" customHeight="1">
      <c r="N24" s="17" t="s">
        <v>200</v>
      </c>
    </row>
    <row r="25" spans="2:15" ht="13.5" customHeight="1">
      <c r="N25" s="17" t="s">
        <v>512</v>
      </c>
    </row>
    <row r="26" spans="2:15" ht="13.5" customHeight="1">
      <c r="N26" s="183" t="s">
        <v>151</v>
      </c>
      <c r="O26" s="140"/>
    </row>
    <row r="27" spans="2:15" ht="13.5" customHeight="1">
      <c r="N27" s="183" t="s">
        <v>152</v>
      </c>
      <c r="O27" s="140"/>
    </row>
    <row r="28" spans="2:15" ht="13.5" customHeight="1">
      <c r="N28" s="142" t="s">
        <v>196</v>
      </c>
      <c r="O28" s="140"/>
    </row>
    <row r="29" spans="2:15" ht="13.5" customHeight="1">
      <c r="N29" s="183"/>
      <c r="O29" s="139"/>
    </row>
    <row r="30" spans="2:15" ht="13.5" customHeight="1">
      <c r="O30" s="23"/>
    </row>
    <row r="31" spans="2:15" ht="13.5" customHeight="1">
      <c r="N31" s="139"/>
    </row>
    <row r="32" spans="2:15" ht="13.5" customHeight="1">
      <c r="N32" s="139"/>
    </row>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spans="2:2" ht="13.5" customHeight="1"/>
    <row r="50" spans="2:2" ht="13.5" customHeight="1"/>
    <row r="51" spans="2:2" ht="13.5" customHeight="1"/>
    <row r="52" spans="2:2" ht="13.5" customHeight="1"/>
    <row r="53" spans="2:2" ht="13.5" customHeight="1"/>
    <row r="54" spans="2:2">
      <c r="B54" s="20" t="s">
        <v>202</v>
      </c>
    </row>
    <row r="55" spans="2:2">
      <c r="B55" s="20" t="s">
        <v>235</v>
      </c>
    </row>
    <row r="56" spans="2:2">
      <c r="B56" s="20" t="s">
        <v>528</v>
      </c>
    </row>
    <row r="57" spans="2:2">
      <c r="B57" s="20" t="s">
        <v>529</v>
      </c>
    </row>
    <row r="58" spans="2:2">
      <c r="B58" s="20" t="s">
        <v>94</v>
      </c>
    </row>
  </sheetData>
  <mergeCells count="3">
    <mergeCell ref="B6:B7"/>
    <mergeCell ref="B3:D3"/>
    <mergeCell ref="C4:D4"/>
  </mergeCells>
  <phoneticPr fontId="4"/>
  <pageMargins left="0.70866141732283472" right="0.43307086614173229" top="0.74803149606299213" bottom="0.74803149606299213" header="0.31496062992125984" footer="0.31496062992125984"/>
  <pageSetup paperSize="9" scale="75" fitToHeight="0" orientation="portrait" r:id="rId1"/>
  <headerFooter>
    <oddHeader>&amp;R&amp;"ＭＳ 明朝,標準"&amp;12 2-19.介護費等に係る分析</oddHeader>
  </headerFooter>
  <colBreaks count="2" manualBreakCount="2">
    <brk id="30" max="54" man="1"/>
    <brk id="57" max="1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9ACB3-2DA6-492F-A038-F77328083CBE}">
  <dimension ref="B1:L67"/>
  <sheetViews>
    <sheetView showGridLines="0" zoomScaleNormal="100" zoomScaleSheetLayoutView="100" workbookViewId="0"/>
  </sheetViews>
  <sheetFormatPr defaultColWidth="9" defaultRowHeight="13.5"/>
  <cols>
    <col min="1" max="2" width="4.625" style="2" customWidth="1"/>
    <col min="3" max="3" width="50.625" style="2" customWidth="1"/>
    <col min="4" max="4" width="25.625" style="2" customWidth="1"/>
    <col min="5" max="12" width="10.625" style="2" customWidth="1"/>
    <col min="13" max="18" width="9.625" style="2" customWidth="1"/>
    <col min="19" max="16384" width="9" style="2"/>
  </cols>
  <sheetData>
    <row r="1" spans="2:12" ht="16.5" customHeight="1">
      <c r="B1" s="1" t="s">
        <v>242</v>
      </c>
      <c r="C1" s="1"/>
      <c r="D1" s="1"/>
      <c r="E1" s="1"/>
      <c r="F1" s="1"/>
      <c r="G1" s="1"/>
      <c r="H1" s="1"/>
    </row>
    <row r="2" spans="2:12" ht="16.5" customHeight="1">
      <c r="B2" s="1" t="s">
        <v>137</v>
      </c>
      <c r="C2" s="1"/>
      <c r="D2" s="1"/>
      <c r="E2" s="1"/>
      <c r="F2" s="1"/>
      <c r="G2" s="1"/>
      <c r="H2" s="1"/>
    </row>
    <row r="3" spans="2:12" ht="16.5" customHeight="1">
      <c r="B3" s="279" t="s">
        <v>65</v>
      </c>
      <c r="C3" s="279"/>
      <c r="D3" s="279"/>
      <c r="E3" s="207"/>
      <c r="F3" s="207"/>
      <c r="G3" s="1"/>
      <c r="H3" s="1"/>
    </row>
    <row r="4" spans="2:12" ht="16.5" customHeight="1">
      <c r="B4" s="279" t="s">
        <v>103</v>
      </c>
      <c r="C4" s="279"/>
      <c r="D4" s="209">
        <f>地区別_要介護度別被保険者数!L13</f>
        <v>1303145</v>
      </c>
      <c r="E4" s="208"/>
      <c r="F4" s="208"/>
      <c r="G4" s="1"/>
      <c r="H4" s="1"/>
    </row>
    <row r="5" spans="2:12" ht="16.5" customHeight="1">
      <c r="B5" s="1"/>
      <c r="C5" s="1"/>
      <c r="D5" s="1"/>
      <c r="E5" s="1"/>
      <c r="F5" s="1"/>
      <c r="G5" s="1"/>
      <c r="H5" s="1"/>
    </row>
    <row r="6" spans="2:12" ht="16.5" customHeight="1">
      <c r="B6" s="289" t="s">
        <v>153</v>
      </c>
      <c r="C6" s="290"/>
      <c r="D6" s="274" t="s">
        <v>240</v>
      </c>
      <c r="E6" s="192" t="s">
        <v>66</v>
      </c>
      <c r="F6" s="192" t="s">
        <v>67</v>
      </c>
      <c r="G6" s="192" t="s">
        <v>68</v>
      </c>
      <c r="H6" s="192" t="s">
        <v>69</v>
      </c>
      <c r="I6" s="192" t="s">
        <v>70</v>
      </c>
      <c r="J6" s="192" t="s">
        <v>71</v>
      </c>
      <c r="K6" s="192" t="s">
        <v>72</v>
      </c>
      <c r="L6" s="192" t="s">
        <v>73</v>
      </c>
    </row>
    <row r="7" spans="2:12" ht="51.95" customHeight="1">
      <c r="B7" s="291"/>
      <c r="C7" s="292"/>
      <c r="D7" s="275"/>
      <c r="E7" s="83" t="s">
        <v>287</v>
      </c>
      <c r="F7" s="194" t="s">
        <v>197</v>
      </c>
      <c r="G7" s="194" t="s">
        <v>102</v>
      </c>
      <c r="H7" s="81" t="s">
        <v>198</v>
      </c>
      <c r="I7" s="81" t="s">
        <v>285</v>
      </c>
      <c r="J7" s="81" t="s">
        <v>199</v>
      </c>
      <c r="K7" s="81" t="s">
        <v>286</v>
      </c>
      <c r="L7" s="81" t="s">
        <v>104</v>
      </c>
    </row>
    <row r="8" spans="2:12" ht="13.5" customHeight="1">
      <c r="B8" s="206">
        <v>11</v>
      </c>
      <c r="C8" s="197" t="s">
        <v>243</v>
      </c>
      <c r="D8" s="197" t="s">
        <v>283</v>
      </c>
      <c r="E8" s="65">
        <v>641017</v>
      </c>
      <c r="F8" s="65">
        <v>56303117954</v>
      </c>
      <c r="G8" s="65">
        <v>76971</v>
      </c>
      <c r="H8" s="149">
        <f t="shared" ref="H8:H39" si="0">IFERROR(F8/$D$4,"-")</f>
        <v>43205.566497972213</v>
      </c>
      <c r="I8" s="149">
        <f t="shared" ref="I8:I39" si="1">IFERROR(F8/E8,"-")</f>
        <v>87834.048011207196</v>
      </c>
      <c r="J8" s="149">
        <f t="shared" ref="J8:J39" si="2">IFERROR(F8/G8,"-")</f>
        <v>731484.81836016162</v>
      </c>
      <c r="K8" s="198">
        <f t="shared" ref="K8:K39" si="3">IFERROR(E8/$D$4,"-")</f>
        <v>0.49189998043195499</v>
      </c>
      <c r="L8" s="199">
        <f t="shared" ref="L8:L39" si="4">IFERROR(G8/$D$4,"-")</f>
        <v>5.9065568298232354E-2</v>
      </c>
    </row>
    <row r="9" spans="2:12" ht="13.5" customHeight="1">
      <c r="B9" s="206">
        <v>12</v>
      </c>
      <c r="C9" s="197" t="s">
        <v>244</v>
      </c>
      <c r="D9" s="197" t="s">
        <v>283</v>
      </c>
      <c r="E9" s="65">
        <v>23906</v>
      </c>
      <c r="F9" s="65">
        <v>1511140293</v>
      </c>
      <c r="G9" s="65">
        <v>4278</v>
      </c>
      <c r="H9" s="149">
        <f t="shared" si="0"/>
        <v>1159.6102452144619</v>
      </c>
      <c r="I9" s="149">
        <f t="shared" si="1"/>
        <v>63211.758261524301</v>
      </c>
      <c r="J9" s="149">
        <f t="shared" si="2"/>
        <v>353235.22510518937</v>
      </c>
      <c r="K9" s="198">
        <f t="shared" si="3"/>
        <v>1.8344850342824473E-2</v>
      </c>
      <c r="L9" s="199">
        <f t="shared" si="4"/>
        <v>3.2828273139213211E-3</v>
      </c>
    </row>
    <row r="10" spans="2:12" ht="13.5" customHeight="1">
      <c r="B10" s="206">
        <v>13</v>
      </c>
      <c r="C10" s="197" t="s">
        <v>245</v>
      </c>
      <c r="D10" s="197" t="s">
        <v>283</v>
      </c>
      <c r="E10" s="65">
        <v>348548</v>
      </c>
      <c r="F10" s="65">
        <v>14861762504</v>
      </c>
      <c r="G10" s="65">
        <v>45187</v>
      </c>
      <c r="H10" s="149">
        <f t="shared" si="0"/>
        <v>11404.534801576187</v>
      </c>
      <c r="I10" s="149">
        <f t="shared" si="1"/>
        <v>42639.069809610155</v>
      </c>
      <c r="J10" s="149">
        <f t="shared" si="2"/>
        <v>328894.64899196674</v>
      </c>
      <c r="K10" s="198">
        <f t="shared" si="3"/>
        <v>0.26746678228439658</v>
      </c>
      <c r="L10" s="199">
        <f t="shared" si="4"/>
        <v>3.4675343112240006E-2</v>
      </c>
    </row>
    <row r="11" spans="2:12" ht="13.5" customHeight="1">
      <c r="B11" s="206">
        <v>14</v>
      </c>
      <c r="C11" s="197" t="s">
        <v>246</v>
      </c>
      <c r="D11" s="197" t="s">
        <v>283</v>
      </c>
      <c r="E11" s="65">
        <v>44133</v>
      </c>
      <c r="F11" s="65">
        <v>1623000508</v>
      </c>
      <c r="G11" s="65">
        <v>6129</v>
      </c>
      <c r="H11" s="149">
        <f t="shared" si="0"/>
        <v>1245.4489009281392</v>
      </c>
      <c r="I11" s="149">
        <f t="shared" si="1"/>
        <v>36775.213740285049</v>
      </c>
      <c r="J11" s="149">
        <f t="shared" si="2"/>
        <v>264806.73976178822</v>
      </c>
      <c r="K11" s="198">
        <f t="shared" si="3"/>
        <v>3.386653058562171E-2</v>
      </c>
      <c r="L11" s="199">
        <f t="shared" si="4"/>
        <v>4.7032371685422573E-3</v>
      </c>
    </row>
    <row r="12" spans="2:12" ht="13.5" customHeight="1">
      <c r="B12" s="206">
        <v>15</v>
      </c>
      <c r="C12" s="197" t="s">
        <v>247</v>
      </c>
      <c r="D12" s="197" t="s">
        <v>283</v>
      </c>
      <c r="E12" s="65">
        <v>506147</v>
      </c>
      <c r="F12" s="65">
        <v>39291378083</v>
      </c>
      <c r="G12" s="65">
        <v>61644</v>
      </c>
      <c r="H12" s="149">
        <f t="shared" si="0"/>
        <v>30151.194289967731</v>
      </c>
      <c r="I12" s="149">
        <f t="shared" si="1"/>
        <v>77628.39270607155</v>
      </c>
      <c r="J12" s="149">
        <f t="shared" si="2"/>
        <v>637391.76696839917</v>
      </c>
      <c r="K12" s="198">
        <f t="shared" si="3"/>
        <v>0.38840420674598758</v>
      </c>
      <c r="L12" s="199">
        <f t="shared" si="4"/>
        <v>4.7304022192465149E-2</v>
      </c>
    </row>
    <row r="13" spans="2:12" ht="13.5" customHeight="1">
      <c r="B13" s="206">
        <v>16</v>
      </c>
      <c r="C13" s="197" t="s">
        <v>248</v>
      </c>
      <c r="D13" s="197" t="s">
        <v>283</v>
      </c>
      <c r="E13" s="65">
        <v>163137</v>
      </c>
      <c r="F13" s="65">
        <v>11709504757</v>
      </c>
      <c r="G13" s="65">
        <v>20215</v>
      </c>
      <c r="H13" s="149">
        <f t="shared" si="0"/>
        <v>8985.5731764308657</v>
      </c>
      <c r="I13" s="149">
        <f t="shared" si="1"/>
        <v>71777.124484329121</v>
      </c>
      <c r="J13" s="149">
        <f t="shared" si="2"/>
        <v>579248.31842691067</v>
      </c>
      <c r="K13" s="198">
        <f t="shared" si="3"/>
        <v>0.1251871434107486</v>
      </c>
      <c r="L13" s="199">
        <f t="shared" si="4"/>
        <v>1.5512471751033078E-2</v>
      </c>
    </row>
    <row r="14" spans="2:12" ht="13.5" customHeight="1">
      <c r="B14" s="206">
        <v>17</v>
      </c>
      <c r="C14" s="197" t="s">
        <v>249</v>
      </c>
      <c r="D14" s="197" t="s">
        <v>283</v>
      </c>
      <c r="E14" s="65">
        <v>955979</v>
      </c>
      <c r="F14" s="65">
        <v>12476523466</v>
      </c>
      <c r="G14" s="65">
        <v>111845</v>
      </c>
      <c r="H14" s="149">
        <f t="shared" si="0"/>
        <v>9574.1636318291512</v>
      </c>
      <c r="I14" s="149">
        <f t="shared" si="1"/>
        <v>13051.043449699209</v>
      </c>
      <c r="J14" s="149">
        <f t="shared" si="2"/>
        <v>111551.910823014</v>
      </c>
      <c r="K14" s="198">
        <f t="shared" si="3"/>
        <v>0.73359372901710862</v>
      </c>
      <c r="L14" s="199">
        <f t="shared" si="4"/>
        <v>8.5826980113494655E-2</v>
      </c>
    </row>
    <row r="15" spans="2:12" ht="13.5" customHeight="1">
      <c r="B15" s="206">
        <v>21</v>
      </c>
      <c r="C15" s="197" t="s">
        <v>250</v>
      </c>
      <c r="D15" s="197" t="s">
        <v>283</v>
      </c>
      <c r="E15" s="65">
        <v>97515</v>
      </c>
      <c r="F15" s="65">
        <v>11746444887</v>
      </c>
      <c r="G15" s="65">
        <v>20485</v>
      </c>
      <c r="H15" s="149">
        <f t="shared" si="0"/>
        <v>9013.9200833368504</v>
      </c>
      <c r="I15" s="149">
        <f t="shared" si="1"/>
        <v>120457.82584217812</v>
      </c>
      <c r="J15" s="149">
        <f t="shared" si="2"/>
        <v>573416.88489138393</v>
      </c>
      <c r="K15" s="198">
        <f t="shared" si="3"/>
        <v>7.4830506198466012E-2</v>
      </c>
      <c r="L15" s="199">
        <f t="shared" si="4"/>
        <v>1.5719662815726568E-2</v>
      </c>
    </row>
    <row r="16" spans="2:12" ht="13.5" customHeight="1">
      <c r="B16" s="206">
        <v>22</v>
      </c>
      <c r="C16" s="197" t="s">
        <v>530</v>
      </c>
      <c r="D16" s="197" t="s">
        <v>283</v>
      </c>
      <c r="E16" s="65">
        <v>16005</v>
      </c>
      <c r="F16" s="65">
        <v>1562646211</v>
      </c>
      <c r="G16" s="65">
        <v>4900</v>
      </c>
      <c r="H16" s="149">
        <f t="shared" si="0"/>
        <v>1199.1345636901497</v>
      </c>
      <c r="I16" s="149">
        <f t="shared" si="1"/>
        <v>97634.877288347387</v>
      </c>
      <c r="J16" s="149">
        <f t="shared" si="2"/>
        <v>318907.39</v>
      </c>
      <c r="K16" s="198">
        <f t="shared" si="3"/>
        <v>1.228182589044197E-2</v>
      </c>
      <c r="L16" s="199">
        <f t="shared" si="4"/>
        <v>3.760134137030031E-3</v>
      </c>
    </row>
    <row r="17" spans="2:12" ht="13.5" customHeight="1">
      <c r="B17" s="206">
        <v>23</v>
      </c>
      <c r="C17" s="197" t="s">
        <v>531</v>
      </c>
      <c r="D17" s="197" t="s">
        <v>283</v>
      </c>
      <c r="E17" s="65">
        <v>275</v>
      </c>
      <c r="F17" s="65">
        <v>22408786</v>
      </c>
      <c r="G17" s="65">
        <v>90</v>
      </c>
      <c r="H17" s="149">
        <f t="shared" si="0"/>
        <v>17.19592677714299</v>
      </c>
      <c r="I17" s="149">
        <f t="shared" si="1"/>
        <v>81486.494545454552</v>
      </c>
      <c r="J17" s="149">
        <f t="shared" si="2"/>
        <v>248986.51111111112</v>
      </c>
      <c r="K17" s="198">
        <f t="shared" si="3"/>
        <v>2.1102793626188949E-4</v>
      </c>
      <c r="L17" s="199">
        <f t="shared" si="4"/>
        <v>6.9063688231163844E-5</v>
      </c>
    </row>
    <row r="18" spans="2:12" ht="13.5" customHeight="1">
      <c r="B18" s="206">
        <v>24</v>
      </c>
      <c r="C18" s="197" t="s">
        <v>251</v>
      </c>
      <c r="D18" s="197" t="s">
        <v>283</v>
      </c>
      <c r="E18" s="65">
        <v>1590</v>
      </c>
      <c r="F18" s="65">
        <v>57286617</v>
      </c>
      <c r="G18" s="65">
        <v>645</v>
      </c>
      <c r="H18" s="149">
        <f t="shared" si="0"/>
        <v>43.960278403401006</v>
      </c>
      <c r="I18" s="149">
        <f t="shared" si="1"/>
        <v>36029.318867924529</v>
      </c>
      <c r="J18" s="149">
        <f t="shared" si="2"/>
        <v>88816.460465116281</v>
      </c>
      <c r="K18" s="198">
        <f t="shared" si="3"/>
        <v>1.2201251587505612E-3</v>
      </c>
      <c r="L18" s="199">
        <f t="shared" si="4"/>
        <v>4.9495643232334082E-4</v>
      </c>
    </row>
    <row r="19" spans="2:12" ht="13.5" customHeight="1">
      <c r="B19" s="206">
        <v>25</v>
      </c>
      <c r="C19" s="197" t="s">
        <v>532</v>
      </c>
      <c r="D19" s="197" t="s">
        <v>283</v>
      </c>
      <c r="E19" s="65">
        <v>209</v>
      </c>
      <c r="F19" s="65">
        <v>9222300</v>
      </c>
      <c r="G19" s="65">
        <v>86</v>
      </c>
      <c r="H19" s="149">
        <f t="shared" si="0"/>
        <v>7.0769561330473589</v>
      </c>
      <c r="I19" s="149">
        <f t="shared" si="1"/>
        <v>44125.837320574159</v>
      </c>
      <c r="J19" s="149">
        <f t="shared" si="2"/>
        <v>107236.04651162791</v>
      </c>
      <c r="K19" s="198">
        <f t="shared" si="3"/>
        <v>1.6038123155903602E-4</v>
      </c>
      <c r="L19" s="199">
        <f t="shared" si="4"/>
        <v>6.5994190976445452E-5</v>
      </c>
    </row>
    <row r="20" spans="2:12" ht="13.5" customHeight="1">
      <c r="B20" s="206">
        <v>26</v>
      </c>
      <c r="C20" s="197" t="s">
        <v>533</v>
      </c>
      <c r="D20" s="197" t="s">
        <v>283</v>
      </c>
      <c r="E20" s="65">
        <v>7</v>
      </c>
      <c r="F20" s="65">
        <v>358374</v>
      </c>
      <c r="G20" s="65">
        <v>2</v>
      </c>
      <c r="H20" s="149">
        <f t="shared" si="0"/>
        <v>0.27500700229061231</v>
      </c>
      <c r="I20" s="149">
        <f t="shared" si="1"/>
        <v>51196.285714285717</v>
      </c>
      <c r="J20" s="149">
        <f t="shared" si="2"/>
        <v>179187</v>
      </c>
      <c r="K20" s="198">
        <f t="shared" si="3"/>
        <v>5.3716201957571874E-6</v>
      </c>
      <c r="L20" s="199">
        <f t="shared" si="4"/>
        <v>1.5347486273591964E-6</v>
      </c>
    </row>
    <row r="21" spans="2:12" ht="13.5" customHeight="1">
      <c r="B21" s="206">
        <v>27</v>
      </c>
      <c r="C21" s="197" t="s">
        <v>534</v>
      </c>
      <c r="D21" s="197" t="s">
        <v>283</v>
      </c>
      <c r="E21" s="65">
        <v>472</v>
      </c>
      <c r="F21" s="65">
        <v>27622578</v>
      </c>
      <c r="G21" s="65">
        <v>180</v>
      </c>
      <c r="H21" s="149">
        <f t="shared" si="0"/>
        <v>21.196856834811168</v>
      </c>
      <c r="I21" s="149">
        <f t="shared" si="1"/>
        <v>58522.411016949154</v>
      </c>
      <c r="J21" s="149">
        <f t="shared" si="2"/>
        <v>153458.76666666666</v>
      </c>
      <c r="K21" s="198">
        <f t="shared" si="3"/>
        <v>3.6220067605677037E-4</v>
      </c>
      <c r="L21" s="199">
        <f t="shared" si="4"/>
        <v>1.3812737646232769E-4</v>
      </c>
    </row>
    <row r="22" spans="2:12" ht="13.5" customHeight="1">
      <c r="B22" s="206">
        <v>28</v>
      </c>
      <c r="C22" s="197" t="s">
        <v>535</v>
      </c>
      <c r="D22" s="197" t="s">
        <v>283</v>
      </c>
      <c r="E22" s="65">
        <v>13</v>
      </c>
      <c r="F22" s="65">
        <v>908017</v>
      </c>
      <c r="G22" s="65">
        <v>9</v>
      </c>
      <c r="H22" s="149">
        <f t="shared" si="0"/>
        <v>0.69678892218440769</v>
      </c>
      <c r="I22" s="149">
        <f t="shared" si="1"/>
        <v>69847.461538461532</v>
      </c>
      <c r="J22" s="149">
        <f t="shared" si="2"/>
        <v>100890.77777777778</v>
      </c>
      <c r="K22" s="198">
        <f t="shared" si="3"/>
        <v>9.9758660778347765E-6</v>
      </c>
      <c r="L22" s="199">
        <f t="shared" si="4"/>
        <v>6.9063688231163838E-6</v>
      </c>
    </row>
    <row r="23" spans="2:12" ht="13.5" customHeight="1">
      <c r="B23" s="206">
        <v>31</v>
      </c>
      <c r="C23" s="197" t="s">
        <v>254</v>
      </c>
      <c r="D23" s="197" t="s">
        <v>283</v>
      </c>
      <c r="E23" s="65">
        <v>489157</v>
      </c>
      <c r="F23" s="65">
        <v>7394836710</v>
      </c>
      <c r="G23" s="65">
        <v>60490</v>
      </c>
      <c r="H23" s="149">
        <f t="shared" si="0"/>
        <v>5674.6077451089477</v>
      </c>
      <c r="I23" s="149">
        <f t="shared" si="1"/>
        <v>15117.511780471301</v>
      </c>
      <c r="J23" s="149">
        <f t="shared" si="2"/>
        <v>122248.91238221193</v>
      </c>
      <c r="K23" s="198">
        <f t="shared" si="3"/>
        <v>0.37536651715657121</v>
      </c>
      <c r="L23" s="199">
        <f t="shared" si="4"/>
        <v>4.6418472234478897E-2</v>
      </c>
    </row>
    <row r="24" spans="2:12" ht="13.5" customHeight="1">
      <c r="B24" s="206">
        <v>32</v>
      </c>
      <c r="C24" s="197" t="s">
        <v>255</v>
      </c>
      <c r="D24" s="197" t="s">
        <v>283</v>
      </c>
      <c r="E24" s="65">
        <v>66026</v>
      </c>
      <c r="F24" s="65">
        <v>17643070071</v>
      </c>
      <c r="G24" s="65">
        <v>6914</v>
      </c>
      <c r="H24" s="149">
        <f t="shared" si="0"/>
        <v>13538.838786934684</v>
      </c>
      <c r="I24" s="149">
        <f t="shared" si="1"/>
        <v>267213.97738769575</v>
      </c>
      <c r="J24" s="149">
        <f t="shared" si="2"/>
        <v>2551789.13378652</v>
      </c>
      <c r="K24" s="198">
        <f t="shared" si="3"/>
        <v>5.0666656435009151E-2</v>
      </c>
      <c r="L24" s="199">
        <f t="shared" si="4"/>
        <v>5.3056260047807417E-3</v>
      </c>
    </row>
    <row r="25" spans="2:12" ht="13.5" customHeight="1">
      <c r="B25" s="206">
        <v>33</v>
      </c>
      <c r="C25" s="197" t="s">
        <v>256</v>
      </c>
      <c r="D25" s="197" t="s">
        <v>283</v>
      </c>
      <c r="E25" s="65">
        <v>86863</v>
      </c>
      <c r="F25" s="65">
        <v>17682332004</v>
      </c>
      <c r="G25" s="65">
        <v>9719</v>
      </c>
      <c r="H25" s="149">
        <f t="shared" si="0"/>
        <v>13568.967385824295</v>
      </c>
      <c r="I25" s="149">
        <f t="shared" si="1"/>
        <v>203565.75301336587</v>
      </c>
      <c r="J25" s="149">
        <f t="shared" si="2"/>
        <v>1819357.1359193332</v>
      </c>
      <c r="K25" s="198">
        <f t="shared" si="3"/>
        <v>6.6656435009150944E-2</v>
      </c>
      <c r="L25" s="199">
        <f t="shared" si="4"/>
        <v>7.458110954652015E-3</v>
      </c>
    </row>
    <row r="26" spans="2:12" ht="13.5" customHeight="1">
      <c r="B26" s="206">
        <v>34</v>
      </c>
      <c r="C26" s="197" t="s">
        <v>257</v>
      </c>
      <c r="D26" s="197" t="s">
        <v>283</v>
      </c>
      <c r="E26" s="65">
        <v>32063</v>
      </c>
      <c r="F26" s="65">
        <v>363143491</v>
      </c>
      <c r="G26" s="65">
        <v>4872</v>
      </c>
      <c r="H26" s="149">
        <f t="shared" si="0"/>
        <v>278.66698717333833</v>
      </c>
      <c r="I26" s="149">
        <f t="shared" si="1"/>
        <v>11325.936156941023</v>
      </c>
      <c r="J26" s="149">
        <f t="shared" si="2"/>
        <v>74536.841338259444</v>
      </c>
      <c r="K26" s="198">
        <f t="shared" si="3"/>
        <v>2.4604322619508956E-2</v>
      </c>
      <c r="L26" s="199">
        <f t="shared" si="4"/>
        <v>3.7386476562470024E-3</v>
      </c>
    </row>
    <row r="27" spans="2:12" ht="13.5" customHeight="1">
      <c r="B27" s="206">
        <v>35</v>
      </c>
      <c r="C27" s="197" t="s">
        <v>258</v>
      </c>
      <c r="D27" s="197" t="s">
        <v>283</v>
      </c>
      <c r="E27" s="65">
        <v>12520</v>
      </c>
      <c r="F27" s="65">
        <v>942029524</v>
      </c>
      <c r="G27" s="65">
        <v>1513</v>
      </c>
      <c r="H27" s="149">
        <f t="shared" si="0"/>
        <v>722.88925944541859</v>
      </c>
      <c r="I27" s="149">
        <f t="shared" si="1"/>
        <v>75241.974760383382</v>
      </c>
      <c r="J27" s="149">
        <f t="shared" si="2"/>
        <v>622623.61136814277</v>
      </c>
      <c r="K27" s="198">
        <f t="shared" si="3"/>
        <v>9.6075264072685695E-3</v>
      </c>
      <c r="L27" s="199">
        <f t="shared" si="4"/>
        <v>1.161037336597232E-3</v>
      </c>
    </row>
    <row r="28" spans="2:12" ht="13.5" customHeight="1">
      <c r="B28" s="206">
        <v>36</v>
      </c>
      <c r="C28" s="197" t="s">
        <v>259</v>
      </c>
      <c r="D28" s="197" t="s">
        <v>283</v>
      </c>
      <c r="E28" s="65">
        <v>1210</v>
      </c>
      <c r="F28" s="65">
        <v>253439883</v>
      </c>
      <c r="G28" s="65">
        <v>136</v>
      </c>
      <c r="H28" s="149">
        <f t="shared" si="0"/>
        <v>194.48325627616268</v>
      </c>
      <c r="I28" s="149">
        <f t="shared" si="1"/>
        <v>209454.44876033059</v>
      </c>
      <c r="J28" s="149">
        <f t="shared" si="2"/>
        <v>1863528.5514705882</v>
      </c>
      <c r="K28" s="198">
        <f t="shared" si="3"/>
        <v>9.2852291955231384E-4</v>
      </c>
      <c r="L28" s="199">
        <f t="shared" si="4"/>
        <v>1.0436290666042535E-4</v>
      </c>
    </row>
    <row r="29" spans="2:12" ht="13.5" customHeight="1">
      <c r="B29" s="206">
        <v>37</v>
      </c>
      <c r="C29" s="197" t="s">
        <v>260</v>
      </c>
      <c r="D29" s="197" t="s">
        <v>283</v>
      </c>
      <c r="E29" s="65">
        <v>135</v>
      </c>
      <c r="F29" s="65">
        <v>32362343</v>
      </c>
      <c r="G29" s="65">
        <v>22</v>
      </c>
      <c r="H29" s="149">
        <f t="shared" si="0"/>
        <v>24.83403074868875</v>
      </c>
      <c r="I29" s="149">
        <f t="shared" si="1"/>
        <v>239721.05925925926</v>
      </c>
      <c r="J29" s="149">
        <f t="shared" si="2"/>
        <v>1471015.5909090908</v>
      </c>
      <c r="K29" s="198">
        <f t="shared" si="3"/>
        <v>1.0359553234674576E-4</v>
      </c>
      <c r="L29" s="199">
        <f t="shared" si="4"/>
        <v>1.688223490095116E-5</v>
      </c>
    </row>
    <row r="30" spans="2:12" ht="13.5" customHeight="1">
      <c r="B30" s="206">
        <v>38</v>
      </c>
      <c r="C30" s="197" t="s">
        <v>536</v>
      </c>
      <c r="D30" s="197" t="s">
        <v>283</v>
      </c>
      <c r="E30" s="65">
        <v>196</v>
      </c>
      <c r="F30" s="65">
        <v>17031819</v>
      </c>
      <c r="G30" s="65">
        <v>131</v>
      </c>
      <c r="H30" s="149">
        <f t="shared" si="0"/>
        <v>13.069780415840141</v>
      </c>
      <c r="I30" s="149">
        <f t="shared" si="1"/>
        <v>86897.03571428571</v>
      </c>
      <c r="J30" s="149">
        <f t="shared" si="2"/>
        <v>130013.88549618321</v>
      </c>
      <c r="K30" s="198">
        <f t="shared" si="3"/>
        <v>1.5040536548120126E-4</v>
      </c>
      <c r="L30" s="199">
        <f t="shared" si="4"/>
        <v>1.0052603509202737E-4</v>
      </c>
    </row>
    <row r="31" spans="2:12" ht="13.5" customHeight="1">
      <c r="B31" s="206">
        <v>39</v>
      </c>
      <c r="C31" s="197" t="s">
        <v>537</v>
      </c>
      <c r="D31" s="197" t="s">
        <v>283</v>
      </c>
      <c r="E31" s="65">
        <v>3</v>
      </c>
      <c r="F31" s="65">
        <v>147906</v>
      </c>
      <c r="G31" s="65">
        <v>3</v>
      </c>
      <c r="H31" s="149">
        <f t="shared" si="0"/>
        <v>0.11349926523909465</v>
      </c>
      <c r="I31" s="149">
        <f t="shared" si="1"/>
        <v>49302</v>
      </c>
      <c r="J31" s="149">
        <f t="shared" si="2"/>
        <v>49302</v>
      </c>
      <c r="K31" s="198">
        <f t="shared" si="3"/>
        <v>2.3021229410387946E-6</v>
      </c>
      <c r="L31" s="199">
        <f t="shared" si="4"/>
        <v>2.3021229410387946E-6</v>
      </c>
    </row>
    <row r="32" spans="2:12" ht="13.5" customHeight="1">
      <c r="B32" s="206">
        <v>43</v>
      </c>
      <c r="C32" s="197" t="s">
        <v>261</v>
      </c>
      <c r="D32" s="197" t="s">
        <v>283</v>
      </c>
      <c r="E32" s="65">
        <v>1372528</v>
      </c>
      <c r="F32" s="65">
        <v>21660351474</v>
      </c>
      <c r="G32" s="65">
        <v>153810</v>
      </c>
      <c r="H32" s="149">
        <f t="shared" si="0"/>
        <v>16621.597346419625</v>
      </c>
      <c r="I32" s="149">
        <f t="shared" si="1"/>
        <v>15781.354896949279</v>
      </c>
      <c r="J32" s="149">
        <f t="shared" si="2"/>
        <v>140825.37854495808</v>
      </c>
      <c r="K32" s="198">
        <f t="shared" si="3"/>
        <v>1.0532427320060316</v>
      </c>
      <c r="L32" s="199">
        <f t="shared" si="4"/>
        <v>0.118029843187059</v>
      </c>
    </row>
    <row r="33" spans="2:12" ht="13.5" customHeight="1">
      <c r="B33" s="206">
        <v>46</v>
      </c>
      <c r="C33" s="197" t="s">
        <v>262</v>
      </c>
      <c r="D33" s="197" t="s">
        <v>283</v>
      </c>
      <c r="E33" s="65">
        <v>394726</v>
      </c>
      <c r="F33" s="65">
        <v>1921874378</v>
      </c>
      <c r="G33" s="65">
        <v>45825</v>
      </c>
      <c r="H33" s="149">
        <f t="shared" si="0"/>
        <v>1474.7970317961547</v>
      </c>
      <c r="I33" s="149">
        <f t="shared" si="1"/>
        <v>4868.8821562298908</v>
      </c>
      <c r="J33" s="149">
        <f t="shared" si="2"/>
        <v>41939.429961811242</v>
      </c>
      <c r="K33" s="198">
        <f t="shared" si="3"/>
        <v>0.30290259334149305</v>
      </c>
      <c r="L33" s="199">
        <f t="shared" si="4"/>
        <v>3.5164927924367588E-2</v>
      </c>
    </row>
    <row r="34" spans="2:12" ht="13.5" customHeight="1">
      <c r="B34" s="193">
        <v>51</v>
      </c>
      <c r="C34" s="135" t="s">
        <v>278</v>
      </c>
      <c r="D34" s="197" t="s">
        <v>284</v>
      </c>
      <c r="E34" s="65">
        <v>201541</v>
      </c>
      <c r="F34" s="65">
        <v>55130140038</v>
      </c>
      <c r="G34" s="65">
        <v>21722</v>
      </c>
      <c r="H34" s="149">
        <f t="shared" si="0"/>
        <v>42305.45337472039</v>
      </c>
      <c r="I34" s="149">
        <f t="shared" si="1"/>
        <v>273543.05098218226</v>
      </c>
      <c r="J34" s="149">
        <f t="shared" si="2"/>
        <v>2537986.3750115093</v>
      </c>
      <c r="K34" s="198">
        <f t="shared" si="3"/>
        <v>0.15465738655329991</v>
      </c>
      <c r="L34" s="199">
        <f t="shared" si="4"/>
        <v>1.6668904841748232E-2</v>
      </c>
    </row>
    <row r="35" spans="2:12" ht="13.5" customHeight="1">
      <c r="B35" s="193">
        <v>52</v>
      </c>
      <c r="C35" s="135" t="s">
        <v>279</v>
      </c>
      <c r="D35" s="197" t="s">
        <v>284</v>
      </c>
      <c r="E35" s="65">
        <v>129601</v>
      </c>
      <c r="F35" s="65">
        <v>38596589882</v>
      </c>
      <c r="G35" s="65">
        <v>18088</v>
      </c>
      <c r="H35" s="149">
        <f t="shared" si="0"/>
        <v>29618.031671072673</v>
      </c>
      <c r="I35" s="149">
        <f t="shared" si="1"/>
        <v>297810.89561037335</v>
      </c>
      <c r="J35" s="149">
        <f t="shared" si="2"/>
        <v>2133822.9700353825</v>
      </c>
      <c r="K35" s="198">
        <f t="shared" si="3"/>
        <v>9.94524784271896E-2</v>
      </c>
      <c r="L35" s="199">
        <f t="shared" si="4"/>
        <v>1.3880266585836572E-2</v>
      </c>
    </row>
    <row r="36" spans="2:12" ht="13.5" customHeight="1">
      <c r="B36" s="206">
        <v>53</v>
      </c>
      <c r="C36" s="197" t="s">
        <v>280</v>
      </c>
      <c r="D36" s="197" t="s">
        <v>284</v>
      </c>
      <c r="E36" s="65">
        <v>3043</v>
      </c>
      <c r="F36" s="65">
        <v>1004233150</v>
      </c>
      <c r="G36" s="65">
        <v>410</v>
      </c>
      <c r="H36" s="149">
        <f t="shared" si="0"/>
        <v>770.62272425555102</v>
      </c>
      <c r="I36" s="149">
        <f t="shared" si="1"/>
        <v>330014.18008544197</v>
      </c>
      <c r="J36" s="149">
        <f t="shared" si="2"/>
        <v>2449349.1463414636</v>
      </c>
      <c r="K36" s="198">
        <f t="shared" si="3"/>
        <v>2.3351200365270175E-3</v>
      </c>
      <c r="L36" s="199">
        <f t="shared" si="4"/>
        <v>3.1462346860863528E-4</v>
      </c>
    </row>
    <row r="37" spans="2:12" ht="13.5" customHeight="1">
      <c r="B37" s="206">
        <v>54</v>
      </c>
      <c r="C37" s="197" t="s">
        <v>281</v>
      </c>
      <c r="D37" s="197" t="s">
        <v>284</v>
      </c>
      <c r="E37" s="65">
        <v>36150</v>
      </c>
      <c r="F37" s="65">
        <v>10708628349</v>
      </c>
      <c r="G37" s="65">
        <v>3894</v>
      </c>
      <c r="H37" s="149">
        <f t="shared" si="0"/>
        <v>8217.526329763763</v>
      </c>
      <c r="I37" s="149">
        <f t="shared" si="1"/>
        <v>296227.61684647301</v>
      </c>
      <c r="J37" s="149">
        <f t="shared" si="2"/>
        <v>2750032.9607087825</v>
      </c>
      <c r="K37" s="198">
        <f t="shared" si="3"/>
        <v>2.7740581439517475E-2</v>
      </c>
      <c r="L37" s="199">
        <f t="shared" si="4"/>
        <v>2.9881555774683554E-3</v>
      </c>
    </row>
    <row r="38" spans="2:12" ht="13.5" customHeight="1">
      <c r="B38" s="206">
        <v>55</v>
      </c>
      <c r="C38" s="197" t="s">
        <v>282</v>
      </c>
      <c r="D38" s="197" t="s">
        <v>284</v>
      </c>
      <c r="E38" s="65">
        <v>6306</v>
      </c>
      <c r="F38" s="65">
        <v>2390861479</v>
      </c>
      <c r="G38" s="65">
        <v>887</v>
      </c>
      <c r="H38" s="149">
        <f t="shared" si="0"/>
        <v>1834.685686550614</v>
      </c>
      <c r="I38" s="149">
        <f t="shared" si="1"/>
        <v>379140.73564858863</v>
      </c>
      <c r="J38" s="149">
        <f t="shared" si="2"/>
        <v>2695446.9887260427</v>
      </c>
      <c r="K38" s="198">
        <f t="shared" si="3"/>
        <v>4.8390624220635463E-3</v>
      </c>
      <c r="L38" s="199">
        <f t="shared" si="4"/>
        <v>6.8066101623380363E-4</v>
      </c>
    </row>
    <row r="39" spans="2:12" ht="13.5" customHeight="1">
      <c r="B39" s="206">
        <v>59</v>
      </c>
      <c r="C39" s="197" t="s">
        <v>236</v>
      </c>
      <c r="D39" s="197" t="s">
        <v>241</v>
      </c>
      <c r="E39" s="65">
        <v>270176</v>
      </c>
      <c r="F39" s="65">
        <v>7818531573</v>
      </c>
      <c r="G39" s="65">
        <v>32875</v>
      </c>
      <c r="H39" s="149">
        <f t="shared" si="0"/>
        <v>5999.7402998131447</v>
      </c>
      <c r="I39" s="149">
        <f t="shared" si="1"/>
        <v>28938.660624925975</v>
      </c>
      <c r="J39" s="149">
        <f t="shared" si="2"/>
        <v>237826.05545247148</v>
      </c>
      <c r="K39" s="198">
        <f t="shared" si="3"/>
        <v>0.20732612257269911</v>
      </c>
      <c r="L39" s="199">
        <f t="shared" si="4"/>
        <v>2.5227430562216793E-2</v>
      </c>
    </row>
    <row r="40" spans="2:12" ht="13.5" customHeight="1">
      <c r="B40" s="206">
        <v>61</v>
      </c>
      <c r="C40" s="197" t="s">
        <v>263</v>
      </c>
      <c r="D40" s="197" t="s">
        <v>283</v>
      </c>
      <c r="E40" s="65">
        <v>0</v>
      </c>
      <c r="F40" s="65">
        <v>0</v>
      </c>
      <c r="G40" s="65">
        <v>0</v>
      </c>
      <c r="H40" s="149">
        <f t="shared" ref="H40:H60" si="5">IFERROR(F40/$D$4,"-")</f>
        <v>0</v>
      </c>
      <c r="I40" s="149" t="str">
        <f t="shared" ref="I40:I60" si="6">IFERROR(F40/E40,"-")</f>
        <v>-</v>
      </c>
      <c r="J40" s="149" t="str">
        <f t="shared" ref="J40:J60" si="7">IFERROR(F40/G40,"-")</f>
        <v>-</v>
      </c>
      <c r="K40" s="198">
        <f t="shared" ref="K40:K60" si="8">IFERROR(E40/$D$4,"-")</f>
        <v>0</v>
      </c>
      <c r="L40" s="199">
        <f t="shared" ref="L40:L60" si="9">IFERROR(G40/$D$4,"-")</f>
        <v>0</v>
      </c>
    </row>
    <row r="41" spans="2:12" ht="13.5" customHeight="1">
      <c r="B41" s="206">
        <v>62</v>
      </c>
      <c r="C41" s="197" t="s">
        <v>264</v>
      </c>
      <c r="D41" s="197" t="s">
        <v>283</v>
      </c>
      <c r="E41" s="65">
        <v>54</v>
      </c>
      <c r="F41" s="65">
        <v>1592160</v>
      </c>
      <c r="G41" s="65">
        <v>20</v>
      </c>
      <c r="H41" s="149">
        <f t="shared" si="5"/>
        <v>1.221782687268109</v>
      </c>
      <c r="I41" s="149">
        <f t="shared" si="6"/>
        <v>29484.444444444445</v>
      </c>
      <c r="J41" s="149">
        <f t="shared" si="7"/>
        <v>79608</v>
      </c>
      <c r="K41" s="198">
        <f t="shared" si="8"/>
        <v>4.1438212938698303E-5</v>
      </c>
      <c r="L41" s="199">
        <f t="shared" si="9"/>
        <v>1.5347486273591964E-5</v>
      </c>
    </row>
    <row r="42" spans="2:12" ht="13.5" customHeight="1">
      <c r="B42" s="206">
        <v>63</v>
      </c>
      <c r="C42" s="197" t="s">
        <v>265</v>
      </c>
      <c r="D42" s="197" t="s">
        <v>283</v>
      </c>
      <c r="E42" s="65">
        <v>59022</v>
      </c>
      <c r="F42" s="65">
        <v>1675479811</v>
      </c>
      <c r="G42" s="65">
        <v>8246</v>
      </c>
      <c r="H42" s="149">
        <f t="shared" si="5"/>
        <v>1285.720170050148</v>
      </c>
      <c r="I42" s="149">
        <f t="shared" si="6"/>
        <v>28387.37777438921</v>
      </c>
      <c r="J42" s="149">
        <f t="shared" si="7"/>
        <v>203186.97683725442</v>
      </c>
      <c r="K42" s="198">
        <f t="shared" si="8"/>
        <v>4.5291966741997244E-2</v>
      </c>
      <c r="L42" s="199">
        <f t="shared" si="9"/>
        <v>6.3277685906019667E-3</v>
      </c>
    </row>
    <row r="43" spans="2:12" ht="13.5" customHeight="1">
      <c r="B43" s="206">
        <v>64</v>
      </c>
      <c r="C43" s="197" t="s">
        <v>266</v>
      </c>
      <c r="D43" s="197" t="s">
        <v>283</v>
      </c>
      <c r="E43" s="65">
        <v>9130</v>
      </c>
      <c r="F43" s="65">
        <v>277135332</v>
      </c>
      <c r="G43" s="65">
        <v>1325</v>
      </c>
      <c r="H43" s="149">
        <f t="shared" si="5"/>
        <v>212.6665351898676</v>
      </c>
      <c r="I43" s="149">
        <f t="shared" si="6"/>
        <v>30354.362760131437</v>
      </c>
      <c r="J43" s="149">
        <f t="shared" si="7"/>
        <v>209158.74113207546</v>
      </c>
      <c r="K43" s="198">
        <f t="shared" si="8"/>
        <v>7.0061274838947316E-3</v>
      </c>
      <c r="L43" s="199">
        <f t="shared" si="9"/>
        <v>1.0167709656254676E-3</v>
      </c>
    </row>
    <row r="44" spans="2:12" ht="13.5" customHeight="1">
      <c r="B44" s="206">
        <v>65</v>
      </c>
      <c r="C44" s="197" t="s">
        <v>267</v>
      </c>
      <c r="D44" s="197" t="s">
        <v>283</v>
      </c>
      <c r="E44" s="65">
        <v>0</v>
      </c>
      <c r="F44" s="65">
        <v>0</v>
      </c>
      <c r="G44" s="65">
        <v>0</v>
      </c>
      <c r="H44" s="149">
        <f t="shared" si="5"/>
        <v>0</v>
      </c>
      <c r="I44" s="149" t="str">
        <f t="shared" si="6"/>
        <v>-</v>
      </c>
      <c r="J44" s="149" t="str">
        <f t="shared" si="7"/>
        <v>-</v>
      </c>
      <c r="K44" s="198">
        <f t="shared" si="8"/>
        <v>0</v>
      </c>
      <c r="L44" s="199">
        <f t="shared" si="9"/>
        <v>0</v>
      </c>
    </row>
    <row r="45" spans="2:12" ht="13.5" customHeight="1">
      <c r="B45" s="206">
        <v>66</v>
      </c>
      <c r="C45" s="197" t="s">
        <v>268</v>
      </c>
      <c r="D45" s="197" t="s">
        <v>283</v>
      </c>
      <c r="E45" s="65">
        <v>72234</v>
      </c>
      <c r="F45" s="65">
        <v>2422153589</v>
      </c>
      <c r="G45" s="65">
        <v>8864</v>
      </c>
      <c r="H45" s="149">
        <f t="shared" si="5"/>
        <v>1858.6984479854507</v>
      </c>
      <c r="I45" s="149">
        <f t="shared" si="6"/>
        <v>33532.042929922194</v>
      </c>
      <c r="J45" s="149">
        <f t="shared" si="7"/>
        <v>273257.39948104694</v>
      </c>
      <c r="K45" s="198">
        <f t="shared" si="8"/>
        <v>5.5430516174332096E-2</v>
      </c>
      <c r="L45" s="199">
        <f t="shared" si="9"/>
        <v>6.8020059164559587E-3</v>
      </c>
    </row>
    <row r="46" spans="2:12" ht="13.5" customHeight="1">
      <c r="B46" s="206">
        <v>67</v>
      </c>
      <c r="C46" s="197" t="s">
        <v>269</v>
      </c>
      <c r="D46" s="197" t="s">
        <v>283</v>
      </c>
      <c r="E46" s="65">
        <v>312073</v>
      </c>
      <c r="F46" s="65">
        <v>1810277537</v>
      </c>
      <c r="G46" s="65">
        <v>35995</v>
      </c>
      <c r="H46" s="149">
        <f t="shared" si="5"/>
        <v>1389.1604825249685</v>
      </c>
      <c r="I46" s="149">
        <f t="shared" si="6"/>
        <v>5800.8143511293829</v>
      </c>
      <c r="J46" s="149">
        <f t="shared" si="7"/>
        <v>50292.472204472841</v>
      </c>
      <c r="K46" s="198">
        <f t="shared" si="8"/>
        <v>0.23947680419293324</v>
      </c>
      <c r="L46" s="199">
        <f t="shared" si="9"/>
        <v>2.7621638420897137E-2</v>
      </c>
    </row>
    <row r="47" spans="2:12" ht="13.5" customHeight="1">
      <c r="B47" s="206">
        <v>68</v>
      </c>
      <c r="C47" s="197" t="s">
        <v>538</v>
      </c>
      <c r="D47" s="197" t="s">
        <v>283</v>
      </c>
      <c r="E47" s="65">
        <v>197</v>
      </c>
      <c r="F47" s="65">
        <v>7627248</v>
      </c>
      <c r="G47" s="65">
        <v>117</v>
      </c>
      <c r="H47" s="149">
        <f t="shared" si="5"/>
        <v>5.8529541992640883</v>
      </c>
      <c r="I47" s="149">
        <f t="shared" si="6"/>
        <v>38716.99492385787</v>
      </c>
      <c r="J47" s="149">
        <f t="shared" si="7"/>
        <v>65190.153846153844</v>
      </c>
      <c r="K47" s="198">
        <f t="shared" si="8"/>
        <v>1.5117273979488085E-4</v>
      </c>
      <c r="L47" s="199">
        <f t="shared" si="9"/>
        <v>8.9782794700512985E-5</v>
      </c>
    </row>
    <row r="48" spans="2:12" ht="13.5" customHeight="1">
      <c r="B48" s="206">
        <v>69</v>
      </c>
      <c r="C48" s="197" t="s">
        <v>539</v>
      </c>
      <c r="D48" s="197" t="s">
        <v>283</v>
      </c>
      <c r="E48" s="65">
        <v>8</v>
      </c>
      <c r="F48" s="65">
        <v>249666</v>
      </c>
      <c r="G48" s="65">
        <v>7</v>
      </c>
      <c r="H48" s="149">
        <f t="shared" si="5"/>
        <v>0.19158727539913056</v>
      </c>
      <c r="I48" s="149">
        <f t="shared" si="6"/>
        <v>31208.25</v>
      </c>
      <c r="J48" s="149">
        <f t="shared" si="7"/>
        <v>35666.571428571428</v>
      </c>
      <c r="K48" s="198">
        <f t="shared" si="8"/>
        <v>6.1389945094367856E-6</v>
      </c>
      <c r="L48" s="199">
        <f t="shared" si="9"/>
        <v>5.3716201957571874E-6</v>
      </c>
    </row>
    <row r="49" spans="2:12" ht="13.5" customHeight="1">
      <c r="B49" s="206">
        <v>71</v>
      </c>
      <c r="C49" s="197" t="s">
        <v>270</v>
      </c>
      <c r="D49" s="197" t="s">
        <v>283</v>
      </c>
      <c r="E49" s="65">
        <v>885</v>
      </c>
      <c r="F49" s="65">
        <v>28014238</v>
      </c>
      <c r="G49" s="65">
        <v>136</v>
      </c>
      <c r="H49" s="149">
        <f t="shared" si="5"/>
        <v>21.497406658506918</v>
      </c>
      <c r="I49" s="149">
        <f t="shared" si="6"/>
        <v>31654.506214689267</v>
      </c>
      <c r="J49" s="149">
        <f t="shared" si="7"/>
        <v>205987.04411764705</v>
      </c>
      <c r="K49" s="198">
        <f t="shared" si="8"/>
        <v>6.7912626760644444E-4</v>
      </c>
      <c r="L49" s="199">
        <f t="shared" si="9"/>
        <v>1.0436290666042535E-4</v>
      </c>
    </row>
    <row r="50" spans="2:12" ht="13.5" customHeight="1">
      <c r="B50" s="206">
        <v>72</v>
      </c>
      <c r="C50" s="197" t="s">
        <v>271</v>
      </c>
      <c r="D50" s="197" t="s">
        <v>283</v>
      </c>
      <c r="E50" s="65">
        <v>19680</v>
      </c>
      <c r="F50" s="65">
        <v>2154081185</v>
      </c>
      <c r="G50" s="65">
        <v>2536</v>
      </c>
      <c r="H50" s="149">
        <f t="shared" si="5"/>
        <v>1652.9865709495107</v>
      </c>
      <c r="I50" s="149">
        <f t="shared" si="6"/>
        <v>109455.34476626017</v>
      </c>
      <c r="J50" s="149">
        <f t="shared" si="7"/>
        <v>849401.09818611993</v>
      </c>
      <c r="K50" s="198">
        <f t="shared" si="8"/>
        <v>1.5101926493214493E-2</v>
      </c>
      <c r="L50" s="199">
        <f t="shared" si="9"/>
        <v>1.9460612594914611E-3</v>
      </c>
    </row>
    <row r="51" spans="2:12" ht="13.5" customHeight="1">
      <c r="B51" s="206">
        <v>73</v>
      </c>
      <c r="C51" s="197" t="s">
        <v>272</v>
      </c>
      <c r="D51" s="197" t="s">
        <v>283</v>
      </c>
      <c r="E51" s="65">
        <v>24283</v>
      </c>
      <c r="F51" s="65">
        <v>5204339126</v>
      </c>
      <c r="G51" s="65">
        <v>2948</v>
      </c>
      <c r="H51" s="149">
        <f t="shared" si="5"/>
        <v>3993.6761649701298</v>
      </c>
      <c r="I51" s="149">
        <f t="shared" si="6"/>
        <v>214320.27039492648</v>
      </c>
      <c r="J51" s="149">
        <f t="shared" si="7"/>
        <v>1765379.6221166893</v>
      </c>
      <c r="K51" s="198">
        <f t="shared" si="8"/>
        <v>1.8634150459081684E-2</v>
      </c>
      <c r="L51" s="199">
        <f t="shared" si="9"/>
        <v>2.2622194767274555E-3</v>
      </c>
    </row>
    <row r="52" spans="2:12" ht="13.5" customHeight="1">
      <c r="B52" s="206">
        <v>74</v>
      </c>
      <c r="C52" s="197" t="s">
        <v>273</v>
      </c>
      <c r="D52" s="197" t="s">
        <v>283</v>
      </c>
      <c r="E52" s="65">
        <v>198</v>
      </c>
      <c r="F52" s="65">
        <v>8046425</v>
      </c>
      <c r="G52" s="65">
        <v>34</v>
      </c>
      <c r="H52" s="149">
        <f t="shared" si="5"/>
        <v>6.1746198619493606</v>
      </c>
      <c r="I52" s="149">
        <f t="shared" si="6"/>
        <v>40638.510101010099</v>
      </c>
      <c r="J52" s="149">
        <f t="shared" si="7"/>
        <v>236659.5588235294</v>
      </c>
      <c r="K52" s="198">
        <f t="shared" si="8"/>
        <v>1.5194011410856045E-4</v>
      </c>
      <c r="L52" s="199">
        <f t="shared" si="9"/>
        <v>2.6090726665106339E-5</v>
      </c>
    </row>
    <row r="53" spans="2:12" ht="13.5" customHeight="1">
      <c r="B53" s="206">
        <v>75</v>
      </c>
      <c r="C53" s="197" t="s">
        <v>274</v>
      </c>
      <c r="D53" s="197" t="s">
        <v>283</v>
      </c>
      <c r="E53" s="65">
        <v>2484</v>
      </c>
      <c r="F53" s="65">
        <v>169966855</v>
      </c>
      <c r="G53" s="65">
        <v>319</v>
      </c>
      <c r="H53" s="149">
        <f t="shared" si="5"/>
        <v>130.4281987039048</v>
      </c>
      <c r="I53" s="149">
        <f t="shared" si="6"/>
        <v>68424.65982286635</v>
      </c>
      <c r="J53" s="149">
        <f t="shared" si="7"/>
        <v>532811.45768025075</v>
      </c>
      <c r="K53" s="198">
        <f t="shared" si="8"/>
        <v>1.906157795180122E-3</v>
      </c>
      <c r="L53" s="199">
        <f t="shared" si="9"/>
        <v>2.4479240606379183E-4</v>
      </c>
    </row>
    <row r="54" spans="2:12" ht="13.5" customHeight="1">
      <c r="B54" s="206">
        <v>76</v>
      </c>
      <c r="C54" s="197" t="s">
        <v>542</v>
      </c>
      <c r="D54" s="197" t="s">
        <v>283</v>
      </c>
      <c r="E54" s="65">
        <v>10299</v>
      </c>
      <c r="F54" s="65">
        <v>1892934096</v>
      </c>
      <c r="G54" s="65">
        <v>1258</v>
      </c>
      <c r="H54" s="149">
        <f t="shared" si="5"/>
        <v>1452.5890027587106</v>
      </c>
      <c r="I54" s="149">
        <f t="shared" si="6"/>
        <v>183797.85377221089</v>
      </c>
      <c r="J54" s="149">
        <f t="shared" si="7"/>
        <v>1504717.0874403815</v>
      </c>
      <c r="K54" s="198">
        <f t="shared" si="8"/>
        <v>7.9031880565861821E-3</v>
      </c>
      <c r="L54" s="199">
        <f t="shared" si="9"/>
        <v>9.6535688660893449E-4</v>
      </c>
    </row>
    <row r="55" spans="2:12" ht="13.5" customHeight="1">
      <c r="B55" s="206">
        <v>77</v>
      </c>
      <c r="C55" s="197" t="s">
        <v>275</v>
      </c>
      <c r="D55" s="197" t="s">
        <v>283</v>
      </c>
      <c r="E55" s="65">
        <v>7804</v>
      </c>
      <c r="F55" s="65">
        <v>2169237713</v>
      </c>
      <c r="G55" s="65">
        <v>1125</v>
      </c>
      <c r="H55" s="149">
        <f t="shared" si="5"/>
        <v>1664.6173012212762</v>
      </c>
      <c r="I55" s="149">
        <f t="shared" si="6"/>
        <v>277964.85302409023</v>
      </c>
      <c r="J55" s="149">
        <f t="shared" si="7"/>
        <v>1928211.3004444444</v>
      </c>
      <c r="K55" s="198">
        <f t="shared" si="8"/>
        <v>5.9885891439555843E-3</v>
      </c>
      <c r="L55" s="199">
        <f t="shared" si="9"/>
        <v>8.6329610288954795E-4</v>
      </c>
    </row>
    <row r="56" spans="2:12" ht="13.5" customHeight="1">
      <c r="B56" s="206">
        <v>78</v>
      </c>
      <c r="C56" s="197" t="s">
        <v>276</v>
      </c>
      <c r="D56" s="197" t="s">
        <v>283</v>
      </c>
      <c r="E56" s="65">
        <v>193793</v>
      </c>
      <c r="F56" s="65">
        <v>13529371008</v>
      </c>
      <c r="G56" s="65">
        <v>24319</v>
      </c>
      <c r="H56" s="149">
        <f t="shared" si="5"/>
        <v>10382.091791780655</v>
      </c>
      <c r="I56" s="149">
        <f t="shared" si="6"/>
        <v>69813.517557393716</v>
      </c>
      <c r="J56" s="149">
        <f t="shared" si="7"/>
        <v>556329.24906451744</v>
      </c>
      <c r="K56" s="198">
        <f t="shared" si="8"/>
        <v>0.14871177037091038</v>
      </c>
      <c r="L56" s="199">
        <f t="shared" si="9"/>
        <v>1.8661775934374149E-2</v>
      </c>
    </row>
    <row r="57" spans="2:12" ht="13.5" customHeight="1">
      <c r="B57" s="206">
        <v>79</v>
      </c>
      <c r="C57" s="197" t="s">
        <v>543</v>
      </c>
      <c r="D57" s="197" t="s">
        <v>283</v>
      </c>
      <c r="E57" s="65">
        <v>222</v>
      </c>
      <c r="F57" s="65">
        <v>9465325</v>
      </c>
      <c r="G57" s="65">
        <v>119</v>
      </c>
      <c r="H57" s="149">
        <f t="shared" si="5"/>
        <v>7.2634472756293427</v>
      </c>
      <c r="I57" s="149">
        <f t="shared" si="6"/>
        <v>42636.599099099098</v>
      </c>
      <c r="J57" s="149">
        <f t="shared" si="7"/>
        <v>79540.54621848739</v>
      </c>
      <c r="K57" s="198">
        <f t="shared" si="8"/>
        <v>1.7035709763687081E-4</v>
      </c>
      <c r="L57" s="199">
        <f t="shared" si="9"/>
        <v>9.1317543327872189E-5</v>
      </c>
    </row>
    <row r="58" spans="2:12" ht="13.5" customHeight="1">
      <c r="B58" s="206">
        <v>81</v>
      </c>
      <c r="C58" s="197" t="s">
        <v>277</v>
      </c>
      <c r="D58" s="197" t="s">
        <v>283</v>
      </c>
      <c r="E58" s="65">
        <v>0</v>
      </c>
      <c r="F58" s="65">
        <v>0</v>
      </c>
      <c r="G58" s="65">
        <v>0</v>
      </c>
      <c r="H58" s="149">
        <f t="shared" si="5"/>
        <v>0</v>
      </c>
      <c r="I58" s="149" t="str">
        <f t="shared" si="6"/>
        <v>-</v>
      </c>
      <c r="J58" s="149" t="str">
        <f t="shared" si="7"/>
        <v>-</v>
      </c>
      <c r="K58" s="198">
        <f t="shared" si="8"/>
        <v>0</v>
      </c>
      <c r="L58" s="199">
        <f t="shared" si="9"/>
        <v>0</v>
      </c>
    </row>
    <row r="59" spans="2:12" ht="13.5" customHeight="1">
      <c r="B59" s="206" t="s">
        <v>252</v>
      </c>
      <c r="C59" s="197" t="s">
        <v>540</v>
      </c>
      <c r="D59" s="197" t="s">
        <v>283</v>
      </c>
      <c r="E59" s="65">
        <v>0</v>
      </c>
      <c r="F59" s="65">
        <v>0</v>
      </c>
      <c r="G59" s="65">
        <v>0</v>
      </c>
      <c r="H59" s="149">
        <f t="shared" si="5"/>
        <v>0</v>
      </c>
      <c r="I59" s="149" t="str">
        <f t="shared" si="6"/>
        <v>-</v>
      </c>
      <c r="J59" s="149" t="str">
        <f t="shared" si="7"/>
        <v>-</v>
      </c>
      <c r="K59" s="198">
        <f t="shared" si="8"/>
        <v>0</v>
      </c>
      <c r="L59" s="199">
        <f t="shared" si="9"/>
        <v>0</v>
      </c>
    </row>
    <row r="60" spans="2:12" ht="13.5" customHeight="1" thickBot="1">
      <c r="B60" s="12" t="s">
        <v>253</v>
      </c>
      <c r="C60" s="190" t="s">
        <v>541</v>
      </c>
      <c r="D60" s="190" t="s">
        <v>283</v>
      </c>
      <c r="E60" s="47">
        <v>0</v>
      </c>
      <c r="F60" s="47">
        <v>0</v>
      </c>
      <c r="G60" s="47">
        <v>0</v>
      </c>
      <c r="H60" s="195">
        <f t="shared" si="5"/>
        <v>0</v>
      </c>
      <c r="I60" s="195" t="str">
        <f t="shared" si="6"/>
        <v>-</v>
      </c>
      <c r="J60" s="195" t="str">
        <f t="shared" si="7"/>
        <v>-</v>
      </c>
      <c r="K60" s="32">
        <f t="shared" si="8"/>
        <v>0</v>
      </c>
      <c r="L60" s="8">
        <f t="shared" si="9"/>
        <v>0</v>
      </c>
    </row>
    <row r="61" spans="2:12" ht="13.5" customHeight="1" thickTop="1">
      <c r="B61" s="286" t="s">
        <v>165</v>
      </c>
      <c r="C61" s="287"/>
      <c r="D61" s="288"/>
      <c r="E61" s="200">
        <f>地区別_利用サービス別介護給付費!AC14</f>
        <v>2346113</v>
      </c>
      <c r="F61" s="201">
        <f>地区別_利用サービス別介護給付費!AD14</f>
        <v>366122900723</v>
      </c>
      <c r="G61" s="202">
        <f>地区別_利用サービス別介護給付費!AE14</f>
        <v>242560</v>
      </c>
      <c r="H61" s="203">
        <f>地区別_利用サービス別介護給付費!AF14</f>
        <v>280953.30966469581</v>
      </c>
      <c r="I61" s="203">
        <f>地区別_利用サービス別介護給付費!AG14</f>
        <v>156055.10080844359</v>
      </c>
      <c r="J61" s="203">
        <f>地区別_利用サービス別介護給付費!AH14</f>
        <v>1509411.6949332124</v>
      </c>
      <c r="K61" s="204">
        <f>地区別_利用サービス別介護給付費!AI14</f>
        <v>1.8003468531897833</v>
      </c>
      <c r="L61" s="205">
        <f>地区別_利用サービス別介護給付費!AJ14</f>
        <v>0.18613431352612334</v>
      </c>
    </row>
    <row r="62" spans="2:12" ht="13.5" customHeight="1">
      <c r="B62" s="20"/>
      <c r="C62" s="20"/>
      <c r="D62" s="20"/>
    </row>
    <row r="63" spans="2:12" ht="13.5" customHeight="1">
      <c r="B63" s="20"/>
      <c r="C63" s="20"/>
      <c r="D63" s="20"/>
    </row>
    <row r="64" spans="2:12" ht="13.5" customHeight="1">
      <c r="B64" s="20"/>
      <c r="C64" s="20"/>
      <c r="D64" s="20"/>
    </row>
    <row r="65" spans="2:4" ht="13.5" customHeight="1">
      <c r="B65" s="20"/>
      <c r="C65" s="20"/>
      <c r="D65" s="20"/>
    </row>
    <row r="66" spans="2:4" ht="13.5" customHeight="1">
      <c r="B66" s="20"/>
      <c r="C66" s="20"/>
      <c r="D66" s="20"/>
    </row>
    <row r="67" spans="2:4" ht="13.5" customHeight="1">
      <c r="B67" s="210"/>
      <c r="C67" s="20"/>
      <c r="D67" s="20"/>
    </row>
  </sheetData>
  <mergeCells count="5">
    <mergeCell ref="D6:D7"/>
    <mergeCell ref="B61:D61"/>
    <mergeCell ref="B6:C7"/>
    <mergeCell ref="B4:C4"/>
    <mergeCell ref="B3:D3"/>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2-19.介護費等に係る分析</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E4579-1BFB-487D-AE33-AB77A3AAF7FC}">
  <dimension ref="A1:AV15"/>
  <sheetViews>
    <sheetView showGridLines="0" zoomScaleNormal="100" zoomScaleSheetLayoutView="100" workbookViewId="0"/>
  </sheetViews>
  <sheetFormatPr defaultColWidth="9" defaultRowHeight="13.5"/>
  <cols>
    <col min="1" max="1" width="4.625" style="2" customWidth="1"/>
    <col min="2" max="2" width="3.625" style="2" customWidth="1"/>
    <col min="3" max="3" width="16.625" style="2" customWidth="1"/>
    <col min="4" max="36" width="10.625" style="2" customWidth="1"/>
    <col min="37" max="37" width="8.625" style="2" customWidth="1"/>
    <col min="38" max="38" width="9" style="2"/>
    <col min="39" max="46" width="12.625" style="2" customWidth="1"/>
    <col min="47" max="16384" width="9" style="2"/>
  </cols>
  <sheetData>
    <row r="1" spans="1:48" ht="16.5" customHeight="1">
      <c r="B1" s="1" t="s">
        <v>204</v>
      </c>
    </row>
    <row r="2" spans="1:48" ht="16.5" customHeight="1">
      <c r="B2" s="3" t="s">
        <v>203</v>
      </c>
      <c r="AM2" s="17" t="s">
        <v>150</v>
      </c>
      <c r="AV2" s="17" t="s">
        <v>212</v>
      </c>
    </row>
    <row r="3" spans="1:48" ht="16.5" customHeight="1">
      <c r="A3" s="3"/>
      <c r="B3" s="300"/>
      <c r="C3" s="274" t="s">
        <v>93</v>
      </c>
      <c r="D3" s="305" t="s">
        <v>513</v>
      </c>
      <c r="E3" s="271" t="s">
        <v>195</v>
      </c>
      <c r="F3" s="272"/>
      <c r="G3" s="272"/>
      <c r="H3" s="272"/>
      <c r="I3" s="272"/>
      <c r="J3" s="272"/>
      <c r="K3" s="272"/>
      <c r="L3" s="273"/>
      <c r="M3" s="271" t="s">
        <v>152</v>
      </c>
      <c r="N3" s="272"/>
      <c r="O3" s="272"/>
      <c r="P3" s="272"/>
      <c r="Q3" s="272"/>
      <c r="R3" s="272"/>
      <c r="S3" s="272"/>
      <c r="T3" s="273"/>
      <c r="U3" s="271" t="s">
        <v>194</v>
      </c>
      <c r="V3" s="272"/>
      <c r="W3" s="272"/>
      <c r="X3" s="272"/>
      <c r="Y3" s="272"/>
      <c r="Z3" s="272"/>
      <c r="AA3" s="272"/>
      <c r="AB3" s="273"/>
      <c r="AC3" s="271" t="s">
        <v>106</v>
      </c>
      <c r="AD3" s="272"/>
      <c r="AE3" s="272"/>
      <c r="AF3" s="272"/>
      <c r="AG3" s="272"/>
      <c r="AH3" s="272"/>
      <c r="AI3" s="272"/>
      <c r="AJ3" s="273"/>
      <c r="AM3" s="280" t="s">
        <v>93</v>
      </c>
      <c r="AN3" s="293" t="s">
        <v>208</v>
      </c>
      <c r="AO3" s="294"/>
      <c r="AP3" s="294"/>
      <c r="AQ3" s="295"/>
      <c r="AR3" s="293" t="s">
        <v>210</v>
      </c>
      <c r="AS3" s="294"/>
      <c r="AT3" s="295"/>
      <c r="AV3" s="17" t="s">
        <v>151</v>
      </c>
    </row>
    <row r="4" spans="1:48" ht="16.5" customHeight="1">
      <c r="A4" s="3"/>
      <c r="B4" s="301"/>
      <c r="C4" s="299"/>
      <c r="D4" s="306"/>
      <c r="E4" s="232" t="s">
        <v>66</v>
      </c>
      <c r="F4" s="232" t="s">
        <v>67</v>
      </c>
      <c r="G4" s="232" t="s">
        <v>68</v>
      </c>
      <c r="H4" s="232" t="s">
        <v>69</v>
      </c>
      <c r="I4" s="232" t="s">
        <v>70</v>
      </c>
      <c r="J4" s="232" t="s">
        <v>71</v>
      </c>
      <c r="K4" s="232" t="s">
        <v>72</v>
      </c>
      <c r="L4" s="232" t="s">
        <v>73</v>
      </c>
      <c r="M4" s="236" t="s">
        <v>66</v>
      </c>
      <c r="N4" s="236" t="s">
        <v>67</v>
      </c>
      <c r="O4" s="236" t="s">
        <v>68</v>
      </c>
      <c r="P4" s="236" t="s">
        <v>69</v>
      </c>
      <c r="Q4" s="236" t="s">
        <v>70</v>
      </c>
      <c r="R4" s="236" t="s">
        <v>71</v>
      </c>
      <c r="S4" s="236" t="s">
        <v>72</v>
      </c>
      <c r="T4" s="236" t="s">
        <v>73</v>
      </c>
      <c r="U4" s="237" t="s">
        <v>66</v>
      </c>
      <c r="V4" s="237" t="s">
        <v>67</v>
      </c>
      <c r="W4" s="237" t="s">
        <v>68</v>
      </c>
      <c r="X4" s="237" t="s">
        <v>69</v>
      </c>
      <c r="Y4" s="237" t="s">
        <v>70</v>
      </c>
      <c r="Z4" s="237" t="s">
        <v>71</v>
      </c>
      <c r="AA4" s="237" t="s">
        <v>72</v>
      </c>
      <c r="AB4" s="237" t="s">
        <v>73</v>
      </c>
      <c r="AC4" s="240" t="s">
        <v>66</v>
      </c>
      <c r="AD4" s="240" t="s">
        <v>67</v>
      </c>
      <c r="AE4" s="240" t="s">
        <v>68</v>
      </c>
      <c r="AF4" s="240" t="s">
        <v>69</v>
      </c>
      <c r="AG4" s="240" t="s">
        <v>70</v>
      </c>
      <c r="AH4" s="240" t="s">
        <v>71</v>
      </c>
      <c r="AI4" s="240" t="s">
        <v>72</v>
      </c>
      <c r="AJ4" s="240" t="s">
        <v>73</v>
      </c>
      <c r="AM4" s="280"/>
      <c r="AN4" s="296"/>
      <c r="AO4" s="297"/>
      <c r="AP4" s="297"/>
      <c r="AQ4" s="298"/>
      <c r="AR4" s="296"/>
      <c r="AS4" s="297"/>
      <c r="AT4" s="298"/>
      <c r="AV4" s="17" t="s">
        <v>152</v>
      </c>
    </row>
    <row r="5" spans="1:48" ht="51.95" customHeight="1">
      <c r="B5" s="302"/>
      <c r="C5" s="275"/>
      <c r="D5" s="231" t="s">
        <v>103</v>
      </c>
      <c r="E5" s="83" t="s">
        <v>287</v>
      </c>
      <c r="F5" s="137" t="s">
        <v>197</v>
      </c>
      <c r="G5" s="137" t="s">
        <v>102</v>
      </c>
      <c r="H5" s="81" t="s">
        <v>198</v>
      </c>
      <c r="I5" s="81" t="s">
        <v>285</v>
      </c>
      <c r="J5" s="81" t="s">
        <v>199</v>
      </c>
      <c r="K5" s="81" t="s">
        <v>286</v>
      </c>
      <c r="L5" s="81" t="s">
        <v>104</v>
      </c>
      <c r="M5" s="83" t="s">
        <v>287</v>
      </c>
      <c r="N5" s="194" t="s">
        <v>197</v>
      </c>
      <c r="O5" s="194" t="s">
        <v>102</v>
      </c>
      <c r="P5" s="81" t="s">
        <v>198</v>
      </c>
      <c r="Q5" s="81" t="s">
        <v>285</v>
      </c>
      <c r="R5" s="81" t="s">
        <v>199</v>
      </c>
      <c r="S5" s="81" t="s">
        <v>286</v>
      </c>
      <c r="T5" s="81" t="s">
        <v>104</v>
      </c>
      <c r="U5" s="83" t="s">
        <v>287</v>
      </c>
      <c r="V5" s="194" t="s">
        <v>197</v>
      </c>
      <c r="W5" s="194" t="s">
        <v>102</v>
      </c>
      <c r="X5" s="81" t="s">
        <v>198</v>
      </c>
      <c r="Y5" s="81" t="s">
        <v>285</v>
      </c>
      <c r="Z5" s="81" t="s">
        <v>199</v>
      </c>
      <c r="AA5" s="81" t="s">
        <v>286</v>
      </c>
      <c r="AB5" s="81" t="s">
        <v>104</v>
      </c>
      <c r="AC5" s="83" t="s">
        <v>287</v>
      </c>
      <c r="AD5" s="194" t="s">
        <v>197</v>
      </c>
      <c r="AE5" s="194" t="s">
        <v>102</v>
      </c>
      <c r="AF5" s="81" t="s">
        <v>198</v>
      </c>
      <c r="AG5" s="81" t="s">
        <v>285</v>
      </c>
      <c r="AH5" s="81" t="s">
        <v>199</v>
      </c>
      <c r="AI5" s="81" t="s">
        <v>286</v>
      </c>
      <c r="AJ5" s="81" t="s">
        <v>104</v>
      </c>
      <c r="AM5" s="280"/>
      <c r="AN5" s="50" t="s">
        <v>151</v>
      </c>
      <c r="AO5" s="50" t="s">
        <v>152</v>
      </c>
      <c r="AP5" s="185" t="s">
        <v>236</v>
      </c>
      <c r="AQ5" s="184" t="s">
        <v>237</v>
      </c>
      <c r="AR5" s="186" t="s">
        <v>151</v>
      </c>
      <c r="AS5" s="186" t="s">
        <v>152</v>
      </c>
      <c r="AT5" s="185" t="s">
        <v>236</v>
      </c>
      <c r="AV5" s="17" t="s">
        <v>209</v>
      </c>
    </row>
    <row r="6" spans="1:48" ht="13.5" customHeight="1">
      <c r="B6" s="7">
        <v>1</v>
      </c>
      <c r="C6" s="14" t="s">
        <v>1</v>
      </c>
      <c r="D6" s="47">
        <f>地区別_要介護度別被保険者数!L5</f>
        <v>151970</v>
      </c>
      <c r="E6" s="48">
        <v>328657</v>
      </c>
      <c r="F6" s="47">
        <v>42149397467</v>
      </c>
      <c r="G6" s="47">
        <v>35066</v>
      </c>
      <c r="H6" s="138">
        <f t="shared" ref="H6:H14" si="0">IFERROR(F6/D6,"-")</f>
        <v>277353.40835033229</v>
      </c>
      <c r="I6" s="138">
        <f t="shared" ref="I6:I14" si="1">IFERROR(F6/E6,"-")</f>
        <v>128247.37482238321</v>
      </c>
      <c r="J6" s="138">
        <f t="shared" ref="J6:J14" si="2">IFERROR(F6/G6,"-")</f>
        <v>1202001.8669651514</v>
      </c>
      <c r="K6" s="32">
        <f t="shared" ref="K6:K14" si="3">IFERROR(E6/D6,"-")</f>
        <v>2.1626439428834638</v>
      </c>
      <c r="L6" s="8">
        <f t="shared" ref="L6:L14" si="4">IFERROR(G6/D6,"-")</f>
        <v>0.23074290978482595</v>
      </c>
      <c r="M6" s="48">
        <v>62707</v>
      </c>
      <c r="N6" s="47">
        <v>18242474981</v>
      </c>
      <c r="O6" s="47">
        <v>7285</v>
      </c>
      <c r="P6" s="138">
        <f t="shared" ref="P6:P14" si="5">IFERROR(N6/D6,"-")</f>
        <v>120039.97487004014</v>
      </c>
      <c r="Q6" s="138">
        <f t="shared" ref="Q6:Q14" si="6">IFERROR(N6/M6,"-")</f>
        <v>290916.08562042518</v>
      </c>
      <c r="R6" s="138">
        <f t="shared" ref="R6:R14" si="7">IFERROR(N6/O6,"-")</f>
        <v>2504114.6164722033</v>
      </c>
      <c r="S6" s="32">
        <f t="shared" ref="S6:S14" si="8">IFERROR(M6/D6,"-")</f>
        <v>0.41262749226821083</v>
      </c>
      <c r="T6" s="8">
        <f t="shared" ref="T6:T14" si="9">IFERROR(O6/D6,"-")</f>
        <v>4.7937092847272489E-2</v>
      </c>
      <c r="U6" s="48">
        <v>40905</v>
      </c>
      <c r="V6" s="47">
        <v>1195266356</v>
      </c>
      <c r="W6" s="47">
        <v>4958</v>
      </c>
      <c r="X6" s="138">
        <f t="shared" ref="X6:X14" si="10">IFERROR(V6/D6,"-")</f>
        <v>7865.1467789695334</v>
      </c>
      <c r="Y6" s="138">
        <f t="shared" ref="Y6:Y14" si="11">IFERROR(V6/U6,"-")</f>
        <v>29220.544089964551</v>
      </c>
      <c r="Z6" s="138">
        <f t="shared" ref="Z6:Z14" si="12">IFERROR(V6/W6,"-")</f>
        <v>241078.32916498589</v>
      </c>
      <c r="AA6" s="32">
        <f t="shared" ref="AA6:AA14" si="13">IFERROR(U6/D6,"-")</f>
        <v>0.26916496676975721</v>
      </c>
      <c r="AB6" s="8">
        <f t="shared" ref="AB6:AB14" si="14">IFERROR(W6/D6,"-")</f>
        <v>3.2624860169770349E-2</v>
      </c>
      <c r="AC6" s="48">
        <f>地区別_要介護度別介護給付費!BY6</f>
        <v>388874</v>
      </c>
      <c r="AD6" s="47">
        <f>地区別_要介護度別介護給付費!BZ6</f>
        <v>61587138804</v>
      </c>
      <c r="AE6" s="47">
        <f>地区別_要介護度別介護給付費!CA6</f>
        <v>40157</v>
      </c>
      <c r="AF6" s="138">
        <f>地区別_要介護度別介護給付費!CB6</f>
        <v>405258.52999934199</v>
      </c>
      <c r="AG6" s="138">
        <f>地区別_要介護度別介護給付費!CC6</f>
        <v>158372.99177625659</v>
      </c>
      <c r="AH6" s="138">
        <f>地区別_要介護度別介護給付費!CD6</f>
        <v>1533658.8590781183</v>
      </c>
      <c r="AI6" s="32">
        <f>地区別_要介護度別介護給付費!CE6</f>
        <v>2.5588866223596765</v>
      </c>
      <c r="AJ6" s="8">
        <f>地区別_要介護度別介護給付費!CF6</f>
        <v>0.26424294268605647</v>
      </c>
      <c r="AL6" s="17">
        <v>1</v>
      </c>
      <c r="AM6" s="135" t="s">
        <v>173</v>
      </c>
      <c r="AN6" s="149">
        <f t="shared" ref="AN6:AN14" si="15">F6</f>
        <v>42149397467</v>
      </c>
      <c r="AO6" s="149">
        <f t="shared" ref="AO6:AO14" si="16">N6</f>
        <v>18242474981</v>
      </c>
      <c r="AP6" s="149">
        <f t="shared" ref="AP6:AP14" si="17">V6</f>
        <v>1195266356</v>
      </c>
      <c r="AQ6" s="149">
        <f>AD6</f>
        <v>61587138804</v>
      </c>
      <c r="AR6" s="187">
        <f t="shared" ref="AR6:AR14" si="18">IFERROR(AN6/AQ6,"-")</f>
        <v>0.6843863554230003</v>
      </c>
      <c r="AS6" s="187">
        <f t="shared" ref="AS6:AS14" si="19">IFERROR(AO6/AQ6,"-")</f>
        <v>0.29620591791179585</v>
      </c>
      <c r="AT6" s="187">
        <f t="shared" ref="AT6:AT14" si="20">IFERROR(AP6/AQ6,"-")</f>
        <v>1.9407726665203826E-2</v>
      </c>
    </row>
    <row r="7" spans="1:48" ht="13.5" customHeight="1">
      <c r="B7" s="7">
        <v>2</v>
      </c>
      <c r="C7" s="14" t="s">
        <v>8</v>
      </c>
      <c r="D7" s="47">
        <f>地区別_要介護度別被保険者数!L6</f>
        <v>114534</v>
      </c>
      <c r="E7" s="48">
        <v>223404</v>
      </c>
      <c r="F7" s="47">
        <v>27507032152</v>
      </c>
      <c r="G7" s="47">
        <v>24055</v>
      </c>
      <c r="H7" s="138">
        <f t="shared" si="0"/>
        <v>240164.77335987566</v>
      </c>
      <c r="I7" s="138">
        <f t="shared" si="1"/>
        <v>123126.85606345454</v>
      </c>
      <c r="J7" s="138">
        <f t="shared" si="2"/>
        <v>1143505.805528996</v>
      </c>
      <c r="K7" s="32">
        <f t="shared" si="3"/>
        <v>1.9505474356959505</v>
      </c>
      <c r="L7" s="8">
        <f t="shared" si="4"/>
        <v>0.21002497075104337</v>
      </c>
      <c r="M7" s="48">
        <v>43279</v>
      </c>
      <c r="N7" s="47">
        <v>12288270748</v>
      </c>
      <c r="O7" s="47">
        <v>5037</v>
      </c>
      <c r="P7" s="138">
        <f t="shared" si="5"/>
        <v>107289.2830775141</v>
      </c>
      <c r="Q7" s="138">
        <f t="shared" si="6"/>
        <v>283931.48520067468</v>
      </c>
      <c r="R7" s="138">
        <f t="shared" si="7"/>
        <v>2439601.1014492754</v>
      </c>
      <c r="S7" s="32">
        <f t="shared" si="8"/>
        <v>0.3778703267152112</v>
      </c>
      <c r="T7" s="8">
        <f t="shared" si="9"/>
        <v>4.3978207344543975E-2</v>
      </c>
      <c r="U7" s="48">
        <v>25726</v>
      </c>
      <c r="V7" s="47">
        <v>713569112</v>
      </c>
      <c r="W7" s="47">
        <v>3124</v>
      </c>
      <c r="X7" s="138">
        <f t="shared" si="10"/>
        <v>6230.1946321616288</v>
      </c>
      <c r="Y7" s="138">
        <f t="shared" si="11"/>
        <v>27737.274041825389</v>
      </c>
      <c r="Z7" s="138">
        <f t="shared" si="12"/>
        <v>228415.20870678616</v>
      </c>
      <c r="AA7" s="32">
        <f t="shared" si="13"/>
        <v>0.22461452494455794</v>
      </c>
      <c r="AB7" s="8">
        <f t="shared" si="14"/>
        <v>2.7275743447360608E-2</v>
      </c>
      <c r="AC7" s="48">
        <f>地区別_要介護度別介護給付費!BY7</f>
        <v>264699</v>
      </c>
      <c r="AD7" s="47">
        <f>地区別_要介護度別介護給付費!BZ7</f>
        <v>40508872012</v>
      </c>
      <c r="AE7" s="47">
        <f>地区別_要介護度別介護給付費!CA7</f>
        <v>27547</v>
      </c>
      <c r="AF7" s="138">
        <f>地区別_要介護度別介護給付費!CB7</f>
        <v>353684.25106955139</v>
      </c>
      <c r="AG7" s="138">
        <f>地区別_要介護度別介護給付費!CC7</f>
        <v>153037.49546465985</v>
      </c>
      <c r="AH7" s="138">
        <f>地区別_要介護度別介護給付費!CD7</f>
        <v>1470536.6105928051</v>
      </c>
      <c r="AI7" s="32">
        <f>地区別_要介護度別介護給付費!CE7</f>
        <v>2.3110953952538109</v>
      </c>
      <c r="AJ7" s="8">
        <f>地区別_要介護度別介護給付費!CF7</f>
        <v>0.24051373391307385</v>
      </c>
      <c r="AL7" s="17">
        <v>2</v>
      </c>
      <c r="AM7" s="135" t="s">
        <v>183</v>
      </c>
      <c r="AN7" s="149">
        <f t="shared" si="15"/>
        <v>27507032152</v>
      </c>
      <c r="AO7" s="149">
        <f t="shared" si="16"/>
        <v>12288270748</v>
      </c>
      <c r="AP7" s="149">
        <f t="shared" si="17"/>
        <v>713569112</v>
      </c>
      <c r="AQ7" s="149">
        <f t="shared" ref="AQ7:AQ14" si="21">AD7</f>
        <v>40508872012</v>
      </c>
      <c r="AR7" s="187">
        <f t="shared" si="18"/>
        <v>0.67903722779176756</v>
      </c>
      <c r="AS7" s="187">
        <f t="shared" si="19"/>
        <v>0.30334764059487579</v>
      </c>
      <c r="AT7" s="187">
        <f t="shared" si="20"/>
        <v>1.761513161335666E-2</v>
      </c>
    </row>
    <row r="8" spans="1:48" ht="13.5" customHeight="1">
      <c r="B8" s="7">
        <v>3</v>
      </c>
      <c r="C8" s="15" t="s">
        <v>13</v>
      </c>
      <c r="D8" s="47">
        <f>地区別_要介護度別被保険者数!L7</f>
        <v>182561</v>
      </c>
      <c r="E8" s="48">
        <v>317764</v>
      </c>
      <c r="F8" s="47">
        <v>40771590915</v>
      </c>
      <c r="G8" s="47">
        <v>33948</v>
      </c>
      <c r="H8" s="138">
        <f t="shared" si="0"/>
        <v>223331.32988425787</v>
      </c>
      <c r="I8" s="138">
        <f t="shared" si="1"/>
        <v>128307.77216739467</v>
      </c>
      <c r="J8" s="138">
        <f t="shared" si="2"/>
        <v>1201001.2641392718</v>
      </c>
      <c r="K8" s="32">
        <f t="shared" si="3"/>
        <v>1.7405908162203318</v>
      </c>
      <c r="L8" s="8">
        <f t="shared" si="4"/>
        <v>0.18595428377364279</v>
      </c>
      <c r="M8" s="48">
        <v>64694</v>
      </c>
      <c r="N8" s="47">
        <v>18631018726</v>
      </c>
      <c r="O8" s="47">
        <v>7378</v>
      </c>
      <c r="P8" s="138">
        <f t="shared" si="5"/>
        <v>102053.66275381927</v>
      </c>
      <c r="Q8" s="138">
        <f t="shared" si="6"/>
        <v>287986.81061613135</v>
      </c>
      <c r="R8" s="138">
        <f t="shared" si="7"/>
        <v>2525212.6221198156</v>
      </c>
      <c r="S8" s="32">
        <f t="shared" si="8"/>
        <v>0.35436922453316971</v>
      </c>
      <c r="T8" s="8">
        <f t="shared" si="9"/>
        <v>4.041388905626065E-2</v>
      </c>
      <c r="U8" s="48">
        <v>46902</v>
      </c>
      <c r="V8" s="47">
        <v>1382546192</v>
      </c>
      <c r="W8" s="47">
        <v>5654</v>
      </c>
      <c r="X8" s="138">
        <f t="shared" si="10"/>
        <v>7573.064301795016</v>
      </c>
      <c r="Y8" s="138">
        <f t="shared" si="11"/>
        <v>29477.339814933264</v>
      </c>
      <c r="Z8" s="138">
        <f t="shared" si="12"/>
        <v>244525.32578705341</v>
      </c>
      <c r="AA8" s="32">
        <f t="shared" si="13"/>
        <v>0.25691138852219259</v>
      </c>
      <c r="AB8" s="8">
        <f t="shared" si="14"/>
        <v>3.0970470144225767E-2</v>
      </c>
      <c r="AC8" s="48">
        <f>地区別_要介護度別介護給付費!BY8</f>
        <v>380213</v>
      </c>
      <c r="AD8" s="47">
        <f>地区別_要介護度別介護給付費!BZ8</f>
        <v>60785155833</v>
      </c>
      <c r="AE8" s="47">
        <f>地区別_要介護度別介護給付費!CA8</f>
        <v>39265</v>
      </c>
      <c r="AF8" s="138">
        <f>地区別_要介護度別介護給付費!CB8</f>
        <v>332958.05693987216</v>
      </c>
      <c r="AG8" s="138">
        <f>地区別_要介護度別介護給付費!CC8</f>
        <v>159871.32431821112</v>
      </c>
      <c r="AH8" s="138">
        <f>地区別_要介護度別介護給付費!CD8</f>
        <v>1548074.7697185788</v>
      </c>
      <c r="AI8" s="32">
        <f>地区別_要介護度別介護給付費!CE8</f>
        <v>2.0826627812073775</v>
      </c>
      <c r="AJ8" s="8">
        <f>地区別_要介護度別介護給付費!CF8</f>
        <v>0.21507879558065524</v>
      </c>
      <c r="AL8" s="17">
        <v>3</v>
      </c>
      <c r="AM8" s="135" t="s">
        <v>184</v>
      </c>
      <c r="AN8" s="149">
        <f t="shared" si="15"/>
        <v>40771590915</v>
      </c>
      <c r="AO8" s="149">
        <f t="shared" si="16"/>
        <v>18631018726</v>
      </c>
      <c r="AP8" s="149">
        <f t="shared" si="17"/>
        <v>1382546192</v>
      </c>
      <c r="AQ8" s="149">
        <f t="shared" si="21"/>
        <v>60785155833</v>
      </c>
      <c r="AR8" s="187">
        <f t="shared" si="18"/>
        <v>0.67074913860573304</v>
      </c>
      <c r="AS8" s="187">
        <f t="shared" si="19"/>
        <v>0.30650606172971756</v>
      </c>
      <c r="AT8" s="187">
        <f t="shared" si="20"/>
        <v>2.2744799664549377E-2</v>
      </c>
    </row>
    <row r="9" spans="1:48" ht="13.5" customHeight="1">
      <c r="B9" s="7">
        <v>4</v>
      </c>
      <c r="C9" s="15" t="s">
        <v>21</v>
      </c>
      <c r="D9" s="47">
        <f>地区別_要介護度別被保険者数!L8</f>
        <v>128544</v>
      </c>
      <c r="E9" s="48">
        <v>290577</v>
      </c>
      <c r="F9" s="47">
        <v>36933273865</v>
      </c>
      <c r="G9" s="47">
        <v>30819</v>
      </c>
      <c r="H9" s="138">
        <f t="shared" si="0"/>
        <v>287320.09168066963</v>
      </c>
      <c r="I9" s="138">
        <f t="shared" si="1"/>
        <v>127103.22518643939</v>
      </c>
      <c r="J9" s="138">
        <f t="shared" si="2"/>
        <v>1198392.999935105</v>
      </c>
      <c r="K9" s="32">
        <f t="shared" si="3"/>
        <v>2.2605255787901419</v>
      </c>
      <c r="L9" s="8">
        <f t="shared" si="4"/>
        <v>0.23975448095593727</v>
      </c>
      <c r="M9" s="48">
        <v>56004</v>
      </c>
      <c r="N9" s="47">
        <v>16059103790</v>
      </c>
      <c r="O9" s="47">
        <v>6325</v>
      </c>
      <c r="P9" s="138">
        <f t="shared" si="5"/>
        <v>124930.79249128704</v>
      </c>
      <c r="Q9" s="138">
        <f t="shared" si="6"/>
        <v>286749.22844796802</v>
      </c>
      <c r="R9" s="138">
        <f t="shared" si="7"/>
        <v>2538988.7415019763</v>
      </c>
      <c r="S9" s="32">
        <f t="shared" si="8"/>
        <v>0.43567961165048541</v>
      </c>
      <c r="T9" s="8">
        <f t="shared" si="9"/>
        <v>4.9204941498630819E-2</v>
      </c>
      <c r="U9" s="48">
        <v>42411</v>
      </c>
      <c r="V9" s="47">
        <v>1249719658</v>
      </c>
      <c r="W9" s="47">
        <v>5181</v>
      </c>
      <c r="X9" s="138">
        <f t="shared" si="10"/>
        <v>9722.1158358227531</v>
      </c>
      <c r="Y9" s="138">
        <f t="shared" si="11"/>
        <v>29466.875527575394</v>
      </c>
      <c r="Z9" s="138">
        <f t="shared" si="12"/>
        <v>241212.0552016985</v>
      </c>
      <c r="AA9" s="32">
        <f t="shared" si="13"/>
        <v>0.32993371919342795</v>
      </c>
      <c r="AB9" s="8">
        <f t="shared" si="14"/>
        <v>4.030526512322629E-2</v>
      </c>
      <c r="AC9" s="48">
        <f>地区別_要介護度別介護給付費!BY9</f>
        <v>345061</v>
      </c>
      <c r="AD9" s="47">
        <f>地区別_要介護度別介護給付費!BZ9</f>
        <v>54242097313</v>
      </c>
      <c r="AE9" s="47">
        <f>地区別_要介護度別介護給付費!CA9</f>
        <v>35534</v>
      </c>
      <c r="AF9" s="138">
        <f>地区別_要介護度別介護給付費!CB9</f>
        <v>421973.00000777945</v>
      </c>
      <c r="AG9" s="138">
        <f>地区別_要介護度別介護給付費!CC9</f>
        <v>157195.67645430806</v>
      </c>
      <c r="AH9" s="138">
        <f>地区別_要介護度別介護給付費!CD9</f>
        <v>1526484.418106602</v>
      </c>
      <c r="AI9" s="32">
        <f>地区別_要介護度別介護給付費!CE9</f>
        <v>2.6843804456061737</v>
      </c>
      <c r="AJ9" s="8">
        <f>地区別_要介護度別介護給付費!CF9</f>
        <v>0.2764345282549166</v>
      </c>
      <c r="AL9" s="17">
        <v>4</v>
      </c>
      <c r="AM9" s="135" t="s">
        <v>185</v>
      </c>
      <c r="AN9" s="149">
        <f t="shared" si="15"/>
        <v>36933273865</v>
      </c>
      <c r="AO9" s="149">
        <f t="shared" si="16"/>
        <v>16059103790</v>
      </c>
      <c r="AP9" s="149">
        <f t="shared" si="17"/>
        <v>1249719658</v>
      </c>
      <c r="AQ9" s="149">
        <f t="shared" si="21"/>
        <v>54242097313</v>
      </c>
      <c r="AR9" s="187">
        <f t="shared" si="18"/>
        <v>0.6808968623001298</v>
      </c>
      <c r="AS9" s="187">
        <f t="shared" si="19"/>
        <v>0.29606347441420144</v>
      </c>
      <c r="AT9" s="187">
        <f t="shared" si="20"/>
        <v>2.3039663285668793E-2</v>
      </c>
    </row>
    <row r="10" spans="1:48" ht="13.5" customHeight="1">
      <c r="B10" s="7">
        <v>5</v>
      </c>
      <c r="C10" s="15" t="s">
        <v>25</v>
      </c>
      <c r="D10" s="47">
        <f>地区別_要介護度別被保険者数!L9</f>
        <v>104241</v>
      </c>
      <c r="E10" s="48">
        <v>219205</v>
      </c>
      <c r="F10" s="47">
        <v>27487462247</v>
      </c>
      <c r="G10" s="47">
        <v>23322</v>
      </c>
      <c r="H10" s="138">
        <f t="shared" si="0"/>
        <v>263691.46734010609</v>
      </c>
      <c r="I10" s="138">
        <f t="shared" si="1"/>
        <v>125396.14628772154</v>
      </c>
      <c r="J10" s="138">
        <f t="shared" si="2"/>
        <v>1178606.5623445674</v>
      </c>
      <c r="K10" s="32">
        <f t="shared" si="3"/>
        <v>2.1028673938277644</v>
      </c>
      <c r="L10" s="8">
        <f t="shared" si="4"/>
        <v>0.22373154516936714</v>
      </c>
      <c r="M10" s="48">
        <v>44936</v>
      </c>
      <c r="N10" s="47">
        <v>12789406859</v>
      </c>
      <c r="O10" s="47">
        <v>5202</v>
      </c>
      <c r="P10" s="138">
        <f t="shared" si="5"/>
        <v>122690.75372454217</v>
      </c>
      <c r="Q10" s="138">
        <f t="shared" si="6"/>
        <v>284613.82541837281</v>
      </c>
      <c r="R10" s="138">
        <f t="shared" si="7"/>
        <v>2458555.7206843523</v>
      </c>
      <c r="S10" s="32">
        <f t="shared" si="8"/>
        <v>0.43107798275150855</v>
      </c>
      <c r="T10" s="8">
        <f t="shared" si="9"/>
        <v>4.9903588799033012E-2</v>
      </c>
      <c r="U10" s="48">
        <v>35769</v>
      </c>
      <c r="V10" s="47">
        <v>1010567354</v>
      </c>
      <c r="W10" s="47">
        <v>4355</v>
      </c>
      <c r="X10" s="138">
        <f t="shared" si="10"/>
        <v>9694.528582803312</v>
      </c>
      <c r="Y10" s="138">
        <f t="shared" si="11"/>
        <v>28252.602924319941</v>
      </c>
      <c r="Z10" s="138">
        <f t="shared" si="12"/>
        <v>232047.61285878302</v>
      </c>
      <c r="AA10" s="32">
        <f t="shared" si="13"/>
        <v>0.34313753705355859</v>
      </c>
      <c r="AB10" s="8">
        <f t="shared" si="14"/>
        <v>4.1778187085695646E-2</v>
      </c>
      <c r="AC10" s="48">
        <f>地区別_要介護度別介護給付費!BY10</f>
        <v>262658</v>
      </c>
      <c r="AD10" s="47">
        <f>地区別_要介護度別介護給付費!BZ10</f>
        <v>41287436460</v>
      </c>
      <c r="AE10" s="47">
        <f>地区別_要介護度別介護給付費!CA10</f>
        <v>27004</v>
      </c>
      <c r="AF10" s="138">
        <f>地区別_要介護度別介護給付費!CB10</f>
        <v>396076.74964745156</v>
      </c>
      <c r="AG10" s="138">
        <f>地区別_要介護度別介護給付費!CC10</f>
        <v>157190.8583024313</v>
      </c>
      <c r="AH10" s="138">
        <f>地区別_要介護度別介護給付費!CD10</f>
        <v>1528937.8040290328</v>
      </c>
      <c r="AI10" s="32">
        <f>地区別_要介護度別介護給付費!CE10</f>
        <v>2.5197187287151888</v>
      </c>
      <c r="AJ10" s="8">
        <f>地区別_要介護度別介護給付費!CF10</f>
        <v>0.25905353939428821</v>
      </c>
      <c r="AL10" s="17">
        <v>5</v>
      </c>
      <c r="AM10" s="135" t="s">
        <v>207</v>
      </c>
      <c r="AN10" s="149">
        <f t="shared" si="15"/>
        <v>27487462247</v>
      </c>
      <c r="AO10" s="149">
        <f t="shared" si="16"/>
        <v>12789406859</v>
      </c>
      <c r="AP10" s="149">
        <f t="shared" si="17"/>
        <v>1010567354</v>
      </c>
      <c r="AQ10" s="149">
        <f t="shared" si="21"/>
        <v>41287436460</v>
      </c>
      <c r="AR10" s="187">
        <f t="shared" si="18"/>
        <v>0.66575851163901489</v>
      </c>
      <c r="AS10" s="187">
        <f t="shared" si="19"/>
        <v>0.3097650993999253</v>
      </c>
      <c r="AT10" s="187">
        <f t="shared" si="20"/>
        <v>2.4476388961059754E-2</v>
      </c>
    </row>
    <row r="11" spans="1:48" ht="13.5" customHeight="1">
      <c r="B11" s="7">
        <v>6</v>
      </c>
      <c r="C11" s="15" t="s">
        <v>35</v>
      </c>
      <c r="D11" s="47">
        <f>地区別_要介護度別被保険者数!L10</f>
        <v>129011</v>
      </c>
      <c r="E11" s="48">
        <v>299240</v>
      </c>
      <c r="F11" s="47">
        <v>38148901376</v>
      </c>
      <c r="G11" s="47">
        <v>31924</v>
      </c>
      <c r="H11" s="138">
        <f t="shared" si="0"/>
        <v>295702.70268426725</v>
      </c>
      <c r="I11" s="138">
        <f t="shared" si="1"/>
        <v>127485.96904157198</v>
      </c>
      <c r="J11" s="138">
        <f t="shared" si="2"/>
        <v>1194991.2722716453</v>
      </c>
      <c r="K11" s="32">
        <f t="shared" si="3"/>
        <v>2.3194921363294605</v>
      </c>
      <c r="L11" s="8">
        <f t="shared" si="4"/>
        <v>0.24745176767872507</v>
      </c>
      <c r="M11" s="48">
        <v>51649</v>
      </c>
      <c r="N11" s="47">
        <v>14929003148</v>
      </c>
      <c r="O11" s="47">
        <v>6030</v>
      </c>
      <c r="P11" s="138">
        <f t="shared" si="5"/>
        <v>115718.83907573773</v>
      </c>
      <c r="Q11" s="138">
        <f t="shared" si="6"/>
        <v>289047.2835485682</v>
      </c>
      <c r="R11" s="138">
        <f t="shared" si="7"/>
        <v>2475788.2500829189</v>
      </c>
      <c r="S11" s="32">
        <f t="shared" si="8"/>
        <v>0.40034570695522087</v>
      </c>
      <c r="T11" s="8">
        <f t="shared" si="9"/>
        <v>4.6740200448023815E-2</v>
      </c>
      <c r="U11" s="48">
        <v>39209</v>
      </c>
      <c r="V11" s="47">
        <v>1142196932</v>
      </c>
      <c r="W11" s="47">
        <v>4793</v>
      </c>
      <c r="X11" s="138">
        <f t="shared" si="10"/>
        <v>8853.4848346265044</v>
      </c>
      <c r="Y11" s="138">
        <f t="shared" si="11"/>
        <v>29130.988599556225</v>
      </c>
      <c r="Z11" s="138">
        <f t="shared" si="12"/>
        <v>238305.22261631547</v>
      </c>
      <c r="AA11" s="32">
        <f t="shared" si="13"/>
        <v>0.30391982079047525</v>
      </c>
      <c r="AB11" s="8">
        <f t="shared" si="14"/>
        <v>3.7151870770709472E-2</v>
      </c>
      <c r="AC11" s="48">
        <f>地区別_要介護度別介護給付費!BY11</f>
        <v>348365</v>
      </c>
      <c r="AD11" s="47">
        <f>地区別_要介護度別介護給付費!BZ11</f>
        <v>54220101456</v>
      </c>
      <c r="AE11" s="47">
        <f>地区別_要介護度別介護給付費!CA11</f>
        <v>35931</v>
      </c>
      <c r="AF11" s="138">
        <f>地区別_要介護度別介護給付費!CB11</f>
        <v>420275.02659463149</v>
      </c>
      <c r="AG11" s="138">
        <f>地区別_要介護度別介護給付費!CC11</f>
        <v>155641.64441318731</v>
      </c>
      <c r="AH11" s="138">
        <f>地区別_要介護度別介護給付費!CD11</f>
        <v>1509006.1911997995</v>
      </c>
      <c r="AI11" s="32">
        <f>地区別_要介護度別介護給付費!CE11</f>
        <v>2.7002736200789079</v>
      </c>
      <c r="AJ11" s="8">
        <f>地区別_要介護度別介護給付費!CF11</f>
        <v>0.27851113470944339</v>
      </c>
      <c r="AL11" s="17">
        <v>6</v>
      </c>
      <c r="AM11" s="135" t="s">
        <v>188</v>
      </c>
      <c r="AN11" s="149">
        <f t="shared" si="15"/>
        <v>38148901376</v>
      </c>
      <c r="AO11" s="149">
        <f t="shared" si="16"/>
        <v>14929003148</v>
      </c>
      <c r="AP11" s="149">
        <f t="shared" si="17"/>
        <v>1142196932</v>
      </c>
      <c r="AQ11" s="149">
        <f t="shared" si="21"/>
        <v>54220101456</v>
      </c>
      <c r="AR11" s="187">
        <f t="shared" si="18"/>
        <v>0.70359332335366631</v>
      </c>
      <c r="AS11" s="187">
        <f t="shared" si="19"/>
        <v>0.27534074535280967</v>
      </c>
      <c r="AT11" s="187">
        <f t="shared" si="20"/>
        <v>2.1065931293524062E-2</v>
      </c>
    </row>
    <row r="12" spans="1:48" ht="13.5" customHeight="1">
      <c r="B12" s="7">
        <v>7</v>
      </c>
      <c r="C12" s="15" t="s">
        <v>44</v>
      </c>
      <c r="D12" s="145">
        <f>地区別_要介護度別被保険者数!L11</f>
        <v>133652</v>
      </c>
      <c r="E12" s="119">
        <v>303656</v>
      </c>
      <c r="F12" s="145">
        <v>37122103243</v>
      </c>
      <c r="G12" s="145">
        <v>32446</v>
      </c>
      <c r="H12" s="34">
        <f t="shared" si="0"/>
        <v>277751.94716876664</v>
      </c>
      <c r="I12" s="34">
        <f t="shared" si="1"/>
        <v>122250.51783267908</v>
      </c>
      <c r="J12" s="34">
        <f t="shared" si="2"/>
        <v>1144119.5599765764</v>
      </c>
      <c r="K12" s="37">
        <f t="shared" si="3"/>
        <v>2.2719899440337592</v>
      </c>
      <c r="L12" s="9">
        <f t="shared" si="4"/>
        <v>0.24276479214676921</v>
      </c>
      <c r="M12" s="119">
        <v>51653</v>
      </c>
      <c r="N12" s="145">
        <v>14723045763</v>
      </c>
      <c r="O12" s="145">
        <v>6012</v>
      </c>
      <c r="P12" s="34">
        <f t="shared" si="5"/>
        <v>110159.56186963158</v>
      </c>
      <c r="Q12" s="34">
        <f t="shared" si="6"/>
        <v>285037.57309352799</v>
      </c>
      <c r="R12" s="34">
        <f t="shared" si="7"/>
        <v>2448943.0743512972</v>
      </c>
      <c r="S12" s="37">
        <f t="shared" si="8"/>
        <v>0.38647382755215037</v>
      </c>
      <c r="T12" s="9">
        <f t="shared" si="9"/>
        <v>4.4982491844491664E-2</v>
      </c>
      <c r="U12" s="119">
        <v>38820</v>
      </c>
      <c r="V12" s="145">
        <v>1112048726</v>
      </c>
      <c r="W12" s="145">
        <v>4729</v>
      </c>
      <c r="X12" s="34">
        <f t="shared" si="10"/>
        <v>8320.4794989973961</v>
      </c>
      <c r="Y12" s="34">
        <f t="shared" si="11"/>
        <v>28646.283513652757</v>
      </c>
      <c r="Z12" s="34">
        <f t="shared" si="12"/>
        <v>235155.15457813491</v>
      </c>
      <c r="AA12" s="32">
        <f t="shared" si="13"/>
        <v>0.29045581061263581</v>
      </c>
      <c r="AB12" s="8">
        <f t="shared" si="14"/>
        <v>3.538293478586179E-2</v>
      </c>
      <c r="AC12" s="119">
        <f>地区別_要介護度別介護給付費!BY12</f>
        <v>353367</v>
      </c>
      <c r="AD12" s="145">
        <f>地区別_要介護度別介護給付費!BZ12</f>
        <v>52957197732</v>
      </c>
      <c r="AE12" s="145">
        <f>地区別_要介護度別介護給付費!CA12</f>
        <v>36651</v>
      </c>
      <c r="AF12" s="34">
        <f>地区別_要介護度別介護給付費!CB12</f>
        <v>396231.98853739561</v>
      </c>
      <c r="AG12" s="34">
        <f>地区別_要介護度別介護給付費!CC12</f>
        <v>149864.58195587024</v>
      </c>
      <c r="AH12" s="34">
        <f>地区別_要介護度別介護給付費!CD12</f>
        <v>1444904.5791929278</v>
      </c>
      <c r="AI12" s="37">
        <f>地区別_要介護度別介護給付費!CE12</f>
        <v>2.6439334989375394</v>
      </c>
      <c r="AJ12" s="9">
        <f>地区別_要介護度別介護給付費!CF12</f>
        <v>0.27422709723760214</v>
      </c>
      <c r="AL12" s="17">
        <v>7</v>
      </c>
      <c r="AM12" s="135" t="s">
        <v>189</v>
      </c>
      <c r="AN12" s="149">
        <f t="shared" si="15"/>
        <v>37122103243</v>
      </c>
      <c r="AO12" s="149">
        <f t="shared" si="16"/>
        <v>14723045763</v>
      </c>
      <c r="AP12" s="149">
        <f t="shared" si="17"/>
        <v>1112048726</v>
      </c>
      <c r="AQ12" s="149">
        <f t="shared" si="21"/>
        <v>52957197732</v>
      </c>
      <c r="AR12" s="187">
        <f t="shared" si="18"/>
        <v>0.70098314927582617</v>
      </c>
      <c r="AS12" s="187">
        <f t="shared" si="19"/>
        <v>0.27801784070049895</v>
      </c>
      <c r="AT12" s="187">
        <f t="shared" si="20"/>
        <v>2.099901002367487E-2</v>
      </c>
    </row>
    <row r="13" spans="1:48" ht="13.5" customHeight="1" thickBot="1">
      <c r="B13" s="7">
        <v>8</v>
      </c>
      <c r="C13" s="15" t="s">
        <v>57</v>
      </c>
      <c r="D13" s="49">
        <f>地区別_要介護度別被保険者数!L12</f>
        <v>358632</v>
      </c>
      <c r="E13" s="146">
        <v>2346</v>
      </c>
      <c r="F13" s="49">
        <v>354154987</v>
      </c>
      <c r="G13" s="49">
        <v>407</v>
      </c>
      <c r="H13" s="35">
        <f t="shared" si="0"/>
        <v>987.51641515536812</v>
      </c>
      <c r="I13" s="35">
        <f t="shared" si="1"/>
        <v>150961.20502983802</v>
      </c>
      <c r="J13" s="35">
        <f t="shared" si="2"/>
        <v>870159.67321867321</v>
      </c>
      <c r="K13" s="38">
        <f t="shared" si="3"/>
        <v>6.5415244596131964E-3</v>
      </c>
      <c r="L13" s="10">
        <f t="shared" si="4"/>
        <v>1.1348680541613688E-3</v>
      </c>
      <c r="M13" s="146">
        <v>568</v>
      </c>
      <c r="N13" s="49">
        <v>168128883</v>
      </c>
      <c r="O13" s="49">
        <v>99</v>
      </c>
      <c r="P13" s="35">
        <f t="shared" si="5"/>
        <v>468.80613832563745</v>
      </c>
      <c r="Q13" s="35">
        <f t="shared" si="6"/>
        <v>296001.55457746476</v>
      </c>
      <c r="R13" s="35">
        <f t="shared" si="7"/>
        <v>1698271.5454545454</v>
      </c>
      <c r="S13" s="38">
        <f t="shared" si="8"/>
        <v>1.5837962033505098E-3</v>
      </c>
      <c r="T13" s="10">
        <f t="shared" si="9"/>
        <v>2.7604898614735999E-4</v>
      </c>
      <c r="U13" s="146">
        <v>434</v>
      </c>
      <c r="V13" s="49">
        <v>12617243</v>
      </c>
      <c r="W13" s="49">
        <v>81</v>
      </c>
      <c r="X13" s="35">
        <f t="shared" si="10"/>
        <v>35.18158725378661</v>
      </c>
      <c r="Y13" s="35">
        <f t="shared" si="11"/>
        <v>29071.988479262673</v>
      </c>
      <c r="Z13" s="35">
        <f t="shared" si="12"/>
        <v>155768.43209876542</v>
      </c>
      <c r="AA13" s="32">
        <f t="shared" si="13"/>
        <v>1.2101541412924668E-3</v>
      </c>
      <c r="AB13" s="8">
        <f t="shared" si="14"/>
        <v>2.2585826139329452E-4</v>
      </c>
      <c r="AC13" s="146">
        <f>地区別_要介護度別介護給付費!BY13</f>
        <v>2876</v>
      </c>
      <c r="AD13" s="49">
        <f>地区別_要介護度別介護給付費!BZ13</f>
        <v>534901113</v>
      </c>
      <c r="AE13" s="49">
        <f>地区別_要介護度別介護給付費!CA13</f>
        <v>471</v>
      </c>
      <c r="AF13" s="35">
        <f>地区別_要介護度別介護給付費!CB13</f>
        <v>1491.5041407347921</v>
      </c>
      <c r="AG13" s="35">
        <f>地区別_要介護度別介護給付費!CC13</f>
        <v>185987.86961057023</v>
      </c>
      <c r="AH13" s="35">
        <f>地区別_要介護度別介護給付費!CD13</f>
        <v>1135671.152866242</v>
      </c>
      <c r="AI13" s="38">
        <f>地区別_要介護度別介護給付費!CE13</f>
        <v>8.0193624662606797E-3</v>
      </c>
      <c r="AJ13" s="10">
        <f>地区別_要介護度別介護給付費!CF13</f>
        <v>1.3133239643980459E-3</v>
      </c>
      <c r="AL13" s="17">
        <v>8</v>
      </c>
      <c r="AM13" s="135" t="s">
        <v>190</v>
      </c>
      <c r="AN13" s="149">
        <f t="shared" si="15"/>
        <v>354154987</v>
      </c>
      <c r="AO13" s="149">
        <f t="shared" si="16"/>
        <v>168128883</v>
      </c>
      <c r="AP13" s="149">
        <f t="shared" si="17"/>
        <v>12617243</v>
      </c>
      <c r="AQ13" s="149">
        <f t="shared" si="21"/>
        <v>534901113</v>
      </c>
      <c r="AR13" s="187">
        <f t="shared" si="18"/>
        <v>0.66209431686114284</v>
      </c>
      <c r="AS13" s="187">
        <f t="shared" si="19"/>
        <v>0.31431769146459038</v>
      </c>
      <c r="AT13" s="187">
        <f t="shared" si="20"/>
        <v>2.3587991674266718E-2</v>
      </c>
    </row>
    <row r="14" spans="1:48" ht="13.5" customHeight="1" thickTop="1">
      <c r="B14" s="303" t="s">
        <v>0</v>
      </c>
      <c r="C14" s="304"/>
      <c r="D14" s="249">
        <f>地区別_要介護度別被保険者数!L13</f>
        <v>1303145</v>
      </c>
      <c r="E14" s="250">
        <f>SUM(E6:E13)</f>
        <v>1984849</v>
      </c>
      <c r="F14" s="251">
        <f>SUM(F6:F13)</f>
        <v>250473916252</v>
      </c>
      <c r="G14" s="251">
        <f>SUM(G6:G13)</f>
        <v>211987</v>
      </c>
      <c r="H14" s="252">
        <f t="shared" si="0"/>
        <v>192207.24957851967</v>
      </c>
      <c r="I14" s="253">
        <f t="shared" si="1"/>
        <v>126192.93268757472</v>
      </c>
      <c r="J14" s="254">
        <f t="shared" si="2"/>
        <v>1181553.1907711322</v>
      </c>
      <c r="K14" s="255">
        <f t="shared" si="3"/>
        <v>1.5231221391326368</v>
      </c>
      <c r="L14" s="256">
        <f t="shared" si="4"/>
        <v>0.16267337863399697</v>
      </c>
      <c r="M14" s="250">
        <f>SUM(M6:M13)</f>
        <v>375490</v>
      </c>
      <c r="N14" s="251">
        <f>SUM(N6:N13)</f>
        <v>107830452898</v>
      </c>
      <c r="O14" s="251">
        <f>SUM(O6:O13)</f>
        <v>43368</v>
      </c>
      <c r="P14" s="252">
        <f t="shared" si="5"/>
        <v>82746.31978636299</v>
      </c>
      <c r="Q14" s="253">
        <f t="shared" si="6"/>
        <v>287172.6354843005</v>
      </c>
      <c r="R14" s="254">
        <f t="shared" si="7"/>
        <v>2486405.9421232245</v>
      </c>
      <c r="S14" s="255">
        <f t="shared" si="8"/>
        <v>0.2881413810435523</v>
      </c>
      <c r="T14" s="256">
        <f t="shared" si="9"/>
        <v>3.3279489235656816E-2</v>
      </c>
      <c r="U14" s="257">
        <f>SUM(U6:U13)</f>
        <v>270176</v>
      </c>
      <c r="V14" s="251">
        <f>SUM(V6:V13)</f>
        <v>7818531573</v>
      </c>
      <c r="W14" s="251">
        <f>SUM(W6:W13)</f>
        <v>32875</v>
      </c>
      <c r="X14" s="252">
        <f t="shared" si="10"/>
        <v>5999.7402998131447</v>
      </c>
      <c r="Y14" s="253">
        <f t="shared" si="11"/>
        <v>28938.660624925975</v>
      </c>
      <c r="Z14" s="254">
        <f t="shared" si="12"/>
        <v>237826.05545247148</v>
      </c>
      <c r="AA14" s="255">
        <f t="shared" si="13"/>
        <v>0.20732612257269911</v>
      </c>
      <c r="AB14" s="256">
        <f t="shared" si="14"/>
        <v>2.5227430562216793E-2</v>
      </c>
      <c r="AC14" s="250">
        <f>地区別_要介護度別介護給付費!BY14</f>
        <v>2346113</v>
      </c>
      <c r="AD14" s="251">
        <f>地区別_要介護度別介護給付費!BZ14</f>
        <v>366122900723</v>
      </c>
      <c r="AE14" s="251">
        <f>地区別_要介護度別介護給付費!CA14</f>
        <v>242560</v>
      </c>
      <c r="AF14" s="252">
        <f>地区別_要介護度別介護給付費!CB14</f>
        <v>280953.30966469581</v>
      </c>
      <c r="AG14" s="253">
        <f>地区別_要介護度別介護給付費!CC14</f>
        <v>156055.10080844359</v>
      </c>
      <c r="AH14" s="254">
        <f>地区別_要介護度別介護給付費!CD14</f>
        <v>1509411.6949332124</v>
      </c>
      <c r="AI14" s="255">
        <f>地区別_要介護度別介護給付費!CE14</f>
        <v>1.8003468531897833</v>
      </c>
      <c r="AJ14" s="256">
        <f>地区別_要介護度別介護給付費!CF14</f>
        <v>0.18613431352612334</v>
      </c>
      <c r="AL14" s="17">
        <v>9</v>
      </c>
      <c r="AM14" s="148" t="s">
        <v>165</v>
      </c>
      <c r="AN14" s="149">
        <f t="shared" si="15"/>
        <v>250473916252</v>
      </c>
      <c r="AO14" s="149">
        <f t="shared" si="16"/>
        <v>107830452898</v>
      </c>
      <c r="AP14" s="149">
        <f t="shared" si="17"/>
        <v>7818531573</v>
      </c>
      <c r="AQ14" s="149">
        <f t="shared" si="21"/>
        <v>366122900723</v>
      </c>
      <c r="AR14" s="187">
        <f t="shared" si="18"/>
        <v>0.68412523706486938</v>
      </c>
      <c r="AS14" s="187">
        <f t="shared" si="19"/>
        <v>0.2945198256789241</v>
      </c>
      <c r="AT14" s="187">
        <f t="shared" si="20"/>
        <v>2.1354937256206536E-2</v>
      </c>
    </row>
    <row r="15" spans="1:48">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row>
  </sheetData>
  <mergeCells count="11">
    <mergeCell ref="AN3:AQ4"/>
    <mergeCell ref="AR3:AT4"/>
    <mergeCell ref="C3:C5"/>
    <mergeCell ref="B3:B5"/>
    <mergeCell ref="B14:C14"/>
    <mergeCell ref="AM3:AM5"/>
    <mergeCell ref="E3:L3"/>
    <mergeCell ref="M3:T3"/>
    <mergeCell ref="U3:AB3"/>
    <mergeCell ref="AC3:AJ3"/>
    <mergeCell ref="D3:D4"/>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2-19.介護費等に係る分析</oddHeader>
  </headerFooter>
  <colBreaks count="1" manualBreakCount="1">
    <brk id="20" max="12" man="1"/>
  </colBreaks>
  <ignoredErrors>
    <ignoredError sqref="AN6:AP6 AN7:AP7 AN8:AP8 AN9:AP9 AN10:AP10 AN11:AP11 AN12:AP12 AN13:AP13" emptyCellReferenc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06629-7EA9-4DDE-9776-68A1A0EC9318}">
  <dimension ref="B1:B2"/>
  <sheetViews>
    <sheetView showGridLines="0" zoomScaleNormal="100" zoomScaleSheetLayoutView="100" workbookViewId="0"/>
  </sheetViews>
  <sheetFormatPr defaultColWidth="9" defaultRowHeight="13.5"/>
  <cols>
    <col min="1" max="1" width="4.625" style="2" customWidth="1"/>
    <col min="2" max="16384" width="9" style="2"/>
  </cols>
  <sheetData>
    <row r="1" spans="2:2" ht="16.5" customHeight="1">
      <c r="B1" s="1" t="s">
        <v>211</v>
      </c>
    </row>
    <row r="2" spans="2:2" ht="16.5" customHeight="1">
      <c r="B2" s="3" t="s">
        <v>203</v>
      </c>
    </row>
  </sheetData>
  <phoneticPr fontId="4"/>
  <pageMargins left="0.39370078740157483" right="0.19685039370078741" top="0.59055118110236227" bottom="0.39370078740157483" header="0.31496062992125984" footer="0.19685039370078741"/>
  <pageSetup paperSize="9" scale="75" orientation="portrait" r:id="rId1"/>
  <headerFooter>
    <oddHeader>&amp;R&amp;"ＭＳ 明朝,標準"&amp;12 2-19.介護費等に係る分析</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39811-84B7-4D12-8204-E3A3C80504FC}">
  <dimension ref="A1:AV81"/>
  <sheetViews>
    <sheetView showGridLines="0" zoomScaleNormal="100" zoomScaleSheetLayoutView="100" workbookViewId="0"/>
  </sheetViews>
  <sheetFormatPr defaultColWidth="9" defaultRowHeight="13.5"/>
  <cols>
    <col min="1" max="1" width="4.625" style="2" customWidth="1"/>
    <col min="2" max="2" width="3.625" style="2" customWidth="1"/>
    <col min="3" max="3" width="16.625" style="2" customWidth="1"/>
    <col min="4" max="36" width="10.625" style="2" customWidth="1"/>
    <col min="37" max="38" width="9" style="2"/>
    <col min="39" max="47" width="12.625" style="16" customWidth="1"/>
    <col min="48" max="16384" width="9" style="2"/>
  </cols>
  <sheetData>
    <row r="1" spans="1:48" ht="16.5" customHeight="1">
      <c r="A1" s="1"/>
      <c r="B1" s="1" t="s">
        <v>204</v>
      </c>
      <c r="AM1" s="2"/>
      <c r="AN1" s="2"/>
      <c r="AO1" s="2"/>
      <c r="AP1" s="2"/>
      <c r="AQ1" s="2"/>
      <c r="AR1" s="2"/>
      <c r="AS1" s="2"/>
      <c r="AT1" s="2"/>
    </row>
    <row r="2" spans="1:48" ht="16.5" customHeight="1">
      <c r="A2" s="3"/>
      <c r="B2" s="3" t="s">
        <v>205</v>
      </c>
      <c r="AM2" s="17" t="s">
        <v>150</v>
      </c>
      <c r="AN2" s="2"/>
      <c r="AO2" s="2"/>
      <c r="AP2" s="2"/>
      <c r="AQ2" s="2"/>
      <c r="AR2" s="2"/>
      <c r="AS2" s="2"/>
      <c r="AT2" s="2"/>
      <c r="AV2" s="17" t="s">
        <v>212</v>
      </c>
    </row>
    <row r="3" spans="1:48" ht="16.5" customHeight="1">
      <c r="A3" s="3"/>
      <c r="B3" s="300"/>
      <c r="C3" s="274" t="s">
        <v>206</v>
      </c>
      <c r="D3" s="309" t="s">
        <v>513</v>
      </c>
      <c r="E3" s="271" t="s">
        <v>195</v>
      </c>
      <c r="F3" s="272"/>
      <c r="G3" s="272"/>
      <c r="H3" s="272"/>
      <c r="I3" s="272"/>
      <c r="J3" s="272"/>
      <c r="K3" s="272"/>
      <c r="L3" s="272"/>
      <c r="M3" s="271" t="s">
        <v>152</v>
      </c>
      <c r="N3" s="272"/>
      <c r="O3" s="272"/>
      <c r="P3" s="272"/>
      <c r="Q3" s="272"/>
      <c r="R3" s="272"/>
      <c r="S3" s="272"/>
      <c r="T3" s="273"/>
      <c r="U3" s="289" t="s">
        <v>194</v>
      </c>
      <c r="V3" s="313"/>
      <c r="W3" s="313"/>
      <c r="X3" s="313"/>
      <c r="Y3" s="313"/>
      <c r="Z3" s="313"/>
      <c r="AA3" s="313"/>
      <c r="AB3" s="290"/>
      <c r="AC3" s="289" t="s">
        <v>106</v>
      </c>
      <c r="AD3" s="313"/>
      <c r="AE3" s="313"/>
      <c r="AF3" s="313"/>
      <c r="AG3" s="313"/>
      <c r="AH3" s="313"/>
      <c r="AI3" s="313"/>
      <c r="AJ3" s="290"/>
      <c r="AM3" s="308" t="s">
        <v>206</v>
      </c>
      <c r="AN3" s="310" t="s">
        <v>208</v>
      </c>
      <c r="AO3" s="311"/>
      <c r="AP3" s="311"/>
      <c r="AQ3" s="312"/>
      <c r="AR3" s="310" t="s">
        <v>210</v>
      </c>
      <c r="AS3" s="311"/>
      <c r="AT3" s="312"/>
      <c r="AV3" s="17" t="s">
        <v>151</v>
      </c>
    </row>
    <row r="4" spans="1:48" s="238" customFormat="1" ht="16.5" customHeight="1">
      <c r="A4" s="239"/>
      <c r="B4" s="301"/>
      <c r="C4" s="307"/>
      <c r="D4" s="306"/>
      <c r="E4" s="240" t="s">
        <v>66</v>
      </c>
      <c r="F4" s="240" t="s">
        <v>67</v>
      </c>
      <c r="G4" s="240" t="s">
        <v>68</v>
      </c>
      <c r="H4" s="240" t="s">
        <v>69</v>
      </c>
      <c r="I4" s="240" t="s">
        <v>70</v>
      </c>
      <c r="J4" s="240" t="s">
        <v>71</v>
      </c>
      <c r="K4" s="240" t="s">
        <v>72</v>
      </c>
      <c r="L4" s="240" t="s">
        <v>73</v>
      </c>
      <c r="M4" s="240" t="s">
        <v>66</v>
      </c>
      <c r="N4" s="240" t="s">
        <v>67</v>
      </c>
      <c r="O4" s="240" t="s">
        <v>68</v>
      </c>
      <c r="P4" s="240" t="s">
        <v>69</v>
      </c>
      <c r="Q4" s="240" t="s">
        <v>70</v>
      </c>
      <c r="R4" s="240" t="s">
        <v>71</v>
      </c>
      <c r="S4" s="240" t="s">
        <v>72</v>
      </c>
      <c r="T4" s="240" t="s">
        <v>73</v>
      </c>
      <c r="U4" s="240" t="s">
        <v>66</v>
      </c>
      <c r="V4" s="240" t="s">
        <v>67</v>
      </c>
      <c r="W4" s="240" t="s">
        <v>68</v>
      </c>
      <c r="X4" s="240" t="s">
        <v>69</v>
      </c>
      <c r="Y4" s="240" t="s">
        <v>70</v>
      </c>
      <c r="Z4" s="240" t="s">
        <v>71</v>
      </c>
      <c r="AA4" s="240" t="s">
        <v>72</v>
      </c>
      <c r="AB4" s="240" t="s">
        <v>73</v>
      </c>
      <c r="AC4" s="240" t="s">
        <v>66</v>
      </c>
      <c r="AD4" s="240" t="s">
        <v>67</v>
      </c>
      <c r="AE4" s="240" t="s">
        <v>68</v>
      </c>
      <c r="AF4" s="240" t="s">
        <v>69</v>
      </c>
      <c r="AG4" s="240" t="s">
        <v>70</v>
      </c>
      <c r="AH4" s="240" t="s">
        <v>71</v>
      </c>
      <c r="AI4" s="240" t="s">
        <v>72</v>
      </c>
      <c r="AJ4" s="240" t="s">
        <v>73</v>
      </c>
      <c r="AM4" s="308"/>
      <c r="AN4" s="296"/>
      <c r="AO4" s="297"/>
      <c r="AP4" s="297"/>
      <c r="AQ4" s="298"/>
      <c r="AR4" s="296"/>
      <c r="AS4" s="297"/>
      <c r="AT4" s="298"/>
      <c r="AU4" s="241"/>
      <c r="AV4" s="17" t="s">
        <v>152</v>
      </c>
    </row>
    <row r="5" spans="1:48" s="17" customFormat="1" ht="51.95" customHeight="1">
      <c r="B5" s="302"/>
      <c r="C5" s="275"/>
      <c r="D5" s="242" t="s">
        <v>103</v>
      </c>
      <c r="E5" s="83" t="s">
        <v>287</v>
      </c>
      <c r="F5" s="137" t="s">
        <v>197</v>
      </c>
      <c r="G5" s="137" t="s">
        <v>102</v>
      </c>
      <c r="H5" s="81" t="s">
        <v>198</v>
      </c>
      <c r="I5" s="81" t="s">
        <v>285</v>
      </c>
      <c r="J5" s="81" t="s">
        <v>199</v>
      </c>
      <c r="K5" s="81" t="s">
        <v>286</v>
      </c>
      <c r="L5" s="81" t="s">
        <v>104</v>
      </c>
      <c r="M5" s="83" t="s">
        <v>287</v>
      </c>
      <c r="N5" s="194" t="s">
        <v>197</v>
      </c>
      <c r="O5" s="194" t="s">
        <v>102</v>
      </c>
      <c r="P5" s="81" t="s">
        <v>198</v>
      </c>
      <c r="Q5" s="81" t="s">
        <v>285</v>
      </c>
      <c r="R5" s="81" t="s">
        <v>199</v>
      </c>
      <c r="S5" s="81" t="s">
        <v>286</v>
      </c>
      <c r="T5" s="81" t="s">
        <v>104</v>
      </c>
      <c r="U5" s="83" t="s">
        <v>287</v>
      </c>
      <c r="V5" s="194" t="s">
        <v>197</v>
      </c>
      <c r="W5" s="194" t="s">
        <v>102</v>
      </c>
      <c r="X5" s="81" t="s">
        <v>198</v>
      </c>
      <c r="Y5" s="81" t="s">
        <v>285</v>
      </c>
      <c r="Z5" s="81" t="s">
        <v>199</v>
      </c>
      <c r="AA5" s="81" t="s">
        <v>286</v>
      </c>
      <c r="AB5" s="81" t="s">
        <v>104</v>
      </c>
      <c r="AC5" s="83" t="s">
        <v>287</v>
      </c>
      <c r="AD5" s="194" t="s">
        <v>197</v>
      </c>
      <c r="AE5" s="194" t="s">
        <v>102</v>
      </c>
      <c r="AF5" s="81" t="s">
        <v>198</v>
      </c>
      <c r="AG5" s="81" t="s">
        <v>285</v>
      </c>
      <c r="AH5" s="81" t="s">
        <v>199</v>
      </c>
      <c r="AI5" s="81" t="s">
        <v>286</v>
      </c>
      <c r="AJ5" s="81" t="s">
        <v>104</v>
      </c>
      <c r="AL5" s="2"/>
      <c r="AM5" s="308"/>
      <c r="AN5" s="50" t="s">
        <v>151</v>
      </c>
      <c r="AO5" s="50" t="s">
        <v>152</v>
      </c>
      <c r="AP5" s="191" t="s">
        <v>238</v>
      </c>
      <c r="AQ5" s="188" t="s">
        <v>239</v>
      </c>
      <c r="AR5" s="50" t="s">
        <v>151</v>
      </c>
      <c r="AS5" s="50" t="s">
        <v>152</v>
      </c>
      <c r="AT5" s="191" t="s">
        <v>238</v>
      </c>
      <c r="AU5" s="19"/>
      <c r="AV5" s="17" t="s">
        <v>209</v>
      </c>
    </row>
    <row r="6" spans="1:48" s="17" customFormat="1" ht="13.5" customHeight="1">
      <c r="B6" s="7">
        <v>1</v>
      </c>
      <c r="C6" s="14" t="s">
        <v>58</v>
      </c>
      <c r="D6" s="47">
        <f>市区町村別_要介護度別被保険者数!L5</f>
        <v>358632</v>
      </c>
      <c r="E6" s="48">
        <v>2346</v>
      </c>
      <c r="F6" s="47">
        <v>354154987</v>
      </c>
      <c r="G6" s="47">
        <v>407</v>
      </c>
      <c r="H6" s="138">
        <f t="shared" ref="H6:H37" si="0">IFERROR(F6/D6,"-")</f>
        <v>987.51641515536812</v>
      </c>
      <c r="I6" s="138">
        <f t="shared" ref="I6:I37" si="1">IFERROR(F6/E6,"-")</f>
        <v>150961.20502983802</v>
      </c>
      <c r="J6" s="138">
        <f t="shared" ref="J6:J37" si="2">IFERROR(F6/G6,"-")</f>
        <v>870159.67321867321</v>
      </c>
      <c r="K6" s="32">
        <f t="shared" ref="K6:K37" si="3">IFERROR(E6/D6,"-")</f>
        <v>6.5415244596131964E-3</v>
      </c>
      <c r="L6" s="8">
        <f t="shared" ref="L6:L37" si="4">IFERROR(G6/D6,"-")</f>
        <v>1.1348680541613688E-3</v>
      </c>
      <c r="M6" s="48">
        <v>568</v>
      </c>
      <c r="N6" s="47">
        <v>168128883</v>
      </c>
      <c r="O6" s="47">
        <v>99</v>
      </c>
      <c r="P6" s="138">
        <f t="shared" ref="P6:P37" si="5">IFERROR(N6/D6,"-")</f>
        <v>468.80613832563745</v>
      </c>
      <c r="Q6" s="138">
        <f t="shared" ref="Q6:Q37" si="6">IFERROR(N6/M6,"-")</f>
        <v>296001.55457746476</v>
      </c>
      <c r="R6" s="138">
        <f t="shared" ref="R6:R37" si="7">IFERROR(N6/O6,"-")</f>
        <v>1698271.5454545454</v>
      </c>
      <c r="S6" s="32">
        <f t="shared" ref="S6:S37" si="8">IFERROR(M6/D6,"-")</f>
        <v>1.5837962033505098E-3</v>
      </c>
      <c r="T6" s="8">
        <f t="shared" ref="T6:T37" si="9">IFERROR(O6/D6,"-")</f>
        <v>2.7604898614735999E-4</v>
      </c>
      <c r="U6" s="48">
        <v>434</v>
      </c>
      <c r="V6" s="47">
        <v>12617243</v>
      </c>
      <c r="W6" s="47">
        <v>81</v>
      </c>
      <c r="X6" s="138">
        <f t="shared" ref="X6:X37" si="10">IFERROR(V6/D6,"-")</f>
        <v>35.18158725378661</v>
      </c>
      <c r="Y6" s="138">
        <f t="shared" ref="Y6:Y37" si="11">IFERROR(V6/U6,"-")</f>
        <v>29071.988479262673</v>
      </c>
      <c r="Z6" s="138">
        <f t="shared" ref="Z6:Z37" si="12">IFERROR(V6/W6,"-")</f>
        <v>155768.43209876542</v>
      </c>
      <c r="AA6" s="32">
        <f t="shared" ref="AA6:AA37" si="13">IFERROR(U6/D6,"-")</f>
        <v>1.2101541412924668E-3</v>
      </c>
      <c r="AB6" s="8">
        <f t="shared" ref="AB6:AB37" si="14">IFERROR(W6/D6,"-")</f>
        <v>2.2585826139329452E-4</v>
      </c>
      <c r="AC6" s="48">
        <f>市区町村別_要介護度別介護給付費!BY6</f>
        <v>2876</v>
      </c>
      <c r="AD6" s="47">
        <f>市区町村別_要介護度別介護給付費!BZ6</f>
        <v>534901113</v>
      </c>
      <c r="AE6" s="47">
        <f>市区町村別_要介護度別介護給付費!CA6</f>
        <v>471</v>
      </c>
      <c r="AF6" s="138">
        <f>市区町村別_要介護度別介護給付費!CB6</f>
        <v>1491.5041407347921</v>
      </c>
      <c r="AG6" s="138">
        <f>市区町村別_要介護度別介護給付費!CC6</f>
        <v>185987.86961057023</v>
      </c>
      <c r="AH6" s="138">
        <f>市区町村別_要介護度別介護給付費!CD6</f>
        <v>1135671.152866242</v>
      </c>
      <c r="AI6" s="32">
        <f>市区町村別_要介護度別介護給付費!CE6</f>
        <v>8.0193624662606797E-3</v>
      </c>
      <c r="AJ6" s="8">
        <f>市区町村別_要介護度別介護給付費!CF6</f>
        <v>1.3133239643980459E-3</v>
      </c>
      <c r="AL6" s="17">
        <v>1</v>
      </c>
      <c r="AM6" s="135" t="s">
        <v>58</v>
      </c>
      <c r="AN6" s="149">
        <f t="shared" ref="AN6:AN37" si="15">F6</f>
        <v>354154987</v>
      </c>
      <c r="AO6" s="149">
        <f t="shared" ref="AO6:AO37" si="16">N6</f>
        <v>168128883</v>
      </c>
      <c r="AP6" s="149">
        <f t="shared" ref="AP6:AP37" si="17">V6</f>
        <v>12617243</v>
      </c>
      <c r="AQ6" s="149">
        <f t="shared" ref="AQ6:AQ37" si="18">AD6</f>
        <v>534901113</v>
      </c>
      <c r="AR6" s="187">
        <f t="shared" ref="AR6:AR37" si="19">IFERROR(AN6/AQ6,"-")</f>
        <v>0.66209431686114284</v>
      </c>
      <c r="AS6" s="187">
        <f t="shared" ref="AS6:AS37" si="20">IFERROR(AO6/AQ6,"-")</f>
        <v>0.31431769146459038</v>
      </c>
      <c r="AT6" s="187">
        <f t="shared" ref="AT6:AT37" si="21">IFERROR(AP6/AQ6,"-")</f>
        <v>2.3587991674266718E-2</v>
      </c>
      <c r="AU6" s="18"/>
    </row>
    <row r="7" spans="1:48" s="17" customFormat="1" ht="13.5" customHeight="1">
      <c r="B7" s="7">
        <v>2</v>
      </c>
      <c r="C7" s="14" t="s">
        <v>74</v>
      </c>
      <c r="D7" s="47">
        <f>市区町村別_要介護度別被保険者数!L6</f>
        <v>12909</v>
      </c>
      <c r="E7" s="48">
        <v>60</v>
      </c>
      <c r="F7" s="47">
        <v>7569944</v>
      </c>
      <c r="G7" s="47">
        <v>13</v>
      </c>
      <c r="H7" s="138">
        <f t="shared" si="0"/>
        <v>586.40824231156557</v>
      </c>
      <c r="I7" s="138">
        <f t="shared" si="1"/>
        <v>126165.73333333334</v>
      </c>
      <c r="J7" s="138">
        <f t="shared" si="2"/>
        <v>582303.38461538462</v>
      </c>
      <c r="K7" s="32">
        <f t="shared" si="3"/>
        <v>4.6479200557750407E-3</v>
      </c>
      <c r="L7" s="8">
        <f t="shared" si="4"/>
        <v>1.0070493454179255E-3</v>
      </c>
      <c r="M7" s="48">
        <v>5</v>
      </c>
      <c r="N7" s="47">
        <v>1440904</v>
      </c>
      <c r="O7" s="47">
        <v>2</v>
      </c>
      <c r="P7" s="138">
        <f t="shared" si="5"/>
        <v>111.62011000077466</v>
      </c>
      <c r="Q7" s="138">
        <f t="shared" si="6"/>
        <v>288180.8</v>
      </c>
      <c r="R7" s="138">
        <f t="shared" si="7"/>
        <v>720452</v>
      </c>
      <c r="S7" s="32">
        <f t="shared" si="8"/>
        <v>3.8732667131458672E-4</v>
      </c>
      <c r="T7" s="8">
        <f t="shared" si="9"/>
        <v>1.5493066852583469E-4</v>
      </c>
      <c r="U7" s="48">
        <v>11</v>
      </c>
      <c r="V7" s="47">
        <v>306550</v>
      </c>
      <c r="W7" s="47">
        <v>3</v>
      </c>
      <c r="X7" s="138">
        <f t="shared" si="10"/>
        <v>23.746998218297311</v>
      </c>
      <c r="Y7" s="138">
        <f t="shared" si="11"/>
        <v>27868.18181818182</v>
      </c>
      <c r="Z7" s="138">
        <f t="shared" si="12"/>
        <v>102183.33333333333</v>
      </c>
      <c r="AA7" s="32">
        <f t="shared" si="13"/>
        <v>8.5211867689209079E-4</v>
      </c>
      <c r="AB7" s="8">
        <f t="shared" si="14"/>
        <v>2.3239600278875203E-4</v>
      </c>
      <c r="AC7" s="48">
        <f>市区町村別_要介護度別介護給付費!BY7</f>
        <v>63</v>
      </c>
      <c r="AD7" s="47">
        <f>市区町村別_要介護度別介護給付費!BZ7</f>
        <v>9317398</v>
      </c>
      <c r="AE7" s="47">
        <f>市区町村別_要介護度別介護給付費!CA7</f>
        <v>14</v>
      </c>
      <c r="AF7" s="138">
        <f>市区町村別_要介護度別介護給付費!CB7</f>
        <v>721.77535053063752</v>
      </c>
      <c r="AG7" s="138">
        <f>市区町村別_要介護度別介護給付費!CC7</f>
        <v>147895.20634920636</v>
      </c>
      <c r="AH7" s="138">
        <f>市区町村別_要介護度別介護給付費!CD7</f>
        <v>665528.42857142852</v>
      </c>
      <c r="AI7" s="32">
        <f>市区町村別_要介護度別介護給付費!CE7</f>
        <v>4.8803160585637927E-3</v>
      </c>
      <c r="AJ7" s="8">
        <f>市区町村別_要介護度別介護給付費!CF7</f>
        <v>1.0845146796808428E-3</v>
      </c>
      <c r="AL7" s="17">
        <v>2</v>
      </c>
      <c r="AM7" s="135" t="s">
        <v>74</v>
      </c>
      <c r="AN7" s="149">
        <f t="shared" si="15"/>
        <v>7569944</v>
      </c>
      <c r="AO7" s="149">
        <f t="shared" si="16"/>
        <v>1440904</v>
      </c>
      <c r="AP7" s="149">
        <f t="shared" si="17"/>
        <v>306550</v>
      </c>
      <c r="AQ7" s="149">
        <f t="shared" si="18"/>
        <v>9317398</v>
      </c>
      <c r="AR7" s="187">
        <f t="shared" si="19"/>
        <v>0.812452575279064</v>
      </c>
      <c r="AS7" s="187">
        <f t="shared" si="20"/>
        <v>0.15464660842007608</v>
      </c>
      <c r="AT7" s="187">
        <f t="shared" si="21"/>
        <v>3.2900816300859961E-2</v>
      </c>
      <c r="AU7" s="18"/>
    </row>
    <row r="8" spans="1:48" s="17" customFormat="1" ht="13.5" customHeight="1">
      <c r="B8" s="7">
        <v>3</v>
      </c>
      <c r="C8" s="15" t="s">
        <v>75</v>
      </c>
      <c r="D8" s="47">
        <f>市区町村別_要介護度別被保険者数!L7</f>
        <v>8232</v>
      </c>
      <c r="E8" s="48">
        <v>45</v>
      </c>
      <c r="F8" s="47">
        <v>6567993</v>
      </c>
      <c r="G8" s="47">
        <v>6</v>
      </c>
      <c r="H8" s="138">
        <f t="shared" si="0"/>
        <v>797.86115160349857</v>
      </c>
      <c r="I8" s="138">
        <f t="shared" si="1"/>
        <v>145955.4</v>
      </c>
      <c r="J8" s="138">
        <f t="shared" si="2"/>
        <v>1094665.5</v>
      </c>
      <c r="K8" s="32">
        <f t="shared" si="3"/>
        <v>5.4664723032069968E-3</v>
      </c>
      <c r="L8" s="8">
        <f t="shared" si="4"/>
        <v>7.2886297376093293E-4</v>
      </c>
      <c r="M8" s="48">
        <v>0</v>
      </c>
      <c r="N8" s="47">
        <v>0</v>
      </c>
      <c r="O8" s="47">
        <v>0</v>
      </c>
      <c r="P8" s="138">
        <f t="shared" si="5"/>
        <v>0</v>
      </c>
      <c r="Q8" s="138" t="str">
        <f t="shared" si="6"/>
        <v>-</v>
      </c>
      <c r="R8" s="138" t="str">
        <f t="shared" si="7"/>
        <v>-</v>
      </c>
      <c r="S8" s="32">
        <f t="shared" si="8"/>
        <v>0</v>
      </c>
      <c r="T8" s="8">
        <f t="shared" si="9"/>
        <v>0</v>
      </c>
      <c r="U8" s="48">
        <v>0</v>
      </c>
      <c r="V8" s="47">
        <v>0</v>
      </c>
      <c r="W8" s="47">
        <v>0</v>
      </c>
      <c r="X8" s="138">
        <f t="shared" si="10"/>
        <v>0</v>
      </c>
      <c r="Y8" s="138" t="str">
        <f t="shared" si="11"/>
        <v>-</v>
      </c>
      <c r="Z8" s="138" t="str">
        <f t="shared" si="12"/>
        <v>-</v>
      </c>
      <c r="AA8" s="32">
        <f t="shared" si="13"/>
        <v>0</v>
      </c>
      <c r="AB8" s="8">
        <f t="shared" si="14"/>
        <v>0</v>
      </c>
      <c r="AC8" s="48">
        <f>市区町村別_要介護度別介護給付費!BY8</f>
        <v>45</v>
      </c>
      <c r="AD8" s="47">
        <f>市区町村別_要介護度別介護給付費!BZ8</f>
        <v>6567993</v>
      </c>
      <c r="AE8" s="47">
        <f>市区町村別_要介護度別介護給付費!CA8</f>
        <v>6</v>
      </c>
      <c r="AF8" s="138">
        <f>市区町村別_要介護度別介護給付費!CB8</f>
        <v>797.86115160349857</v>
      </c>
      <c r="AG8" s="138">
        <f>市区町村別_要介護度別介護給付費!CC8</f>
        <v>145955.4</v>
      </c>
      <c r="AH8" s="138">
        <f>市区町村別_要介護度別介護給付費!CD8</f>
        <v>1094665.5</v>
      </c>
      <c r="AI8" s="32">
        <f>市区町村別_要介護度別介護給付費!CE8</f>
        <v>5.4664723032069968E-3</v>
      </c>
      <c r="AJ8" s="8">
        <f>市区町村別_要介護度別介護給付費!CF8</f>
        <v>7.2886297376093293E-4</v>
      </c>
      <c r="AL8" s="17">
        <v>3</v>
      </c>
      <c r="AM8" s="135" t="s">
        <v>75</v>
      </c>
      <c r="AN8" s="149">
        <f t="shared" si="15"/>
        <v>6567993</v>
      </c>
      <c r="AO8" s="149">
        <f t="shared" si="16"/>
        <v>0</v>
      </c>
      <c r="AP8" s="149">
        <f t="shared" si="17"/>
        <v>0</v>
      </c>
      <c r="AQ8" s="149">
        <f t="shared" si="18"/>
        <v>6567993</v>
      </c>
      <c r="AR8" s="187">
        <f t="shared" si="19"/>
        <v>1</v>
      </c>
      <c r="AS8" s="187">
        <f t="shared" si="20"/>
        <v>0</v>
      </c>
      <c r="AT8" s="187">
        <f t="shared" si="21"/>
        <v>0</v>
      </c>
      <c r="AU8" s="18"/>
    </row>
    <row r="9" spans="1:48" s="17" customFormat="1" ht="13.5" customHeight="1">
      <c r="B9" s="7">
        <v>4</v>
      </c>
      <c r="C9" s="15" t="s">
        <v>76</v>
      </c>
      <c r="D9" s="47">
        <f>市区町村別_要介護度別被保険者数!L8</f>
        <v>9496</v>
      </c>
      <c r="E9" s="48">
        <v>35</v>
      </c>
      <c r="F9" s="47">
        <v>7089767</v>
      </c>
      <c r="G9" s="47">
        <v>6</v>
      </c>
      <c r="H9" s="138">
        <f t="shared" si="0"/>
        <v>746.60562342038759</v>
      </c>
      <c r="I9" s="138">
        <f t="shared" si="1"/>
        <v>202564.77142857143</v>
      </c>
      <c r="J9" s="138">
        <f t="shared" si="2"/>
        <v>1181627.8333333333</v>
      </c>
      <c r="K9" s="32">
        <f t="shared" si="3"/>
        <v>3.6857624262847514E-3</v>
      </c>
      <c r="L9" s="8">
        <f t="shared" si="4"/>
        <v>6.3184498736310025E-4</v>
      </c>
      <c r="M9" s="48">
        <v>20</v>
      </c>
      <c r="N9" s="47">
        <v>5869163</v>
      </c>
      <c r="O9" s="47">
        <v>3</v>
      </c>
      <c r="P9" s="138">
        <f t="shared" si="5"/>
        <v>618.06687026116265</v>
      </c>
      <c r="Q9" s="138">
        <f t="shared" si="6"/>
        <v>293458.15000000002</v>
      </c>
      <c r="R9" s="138">
        <f t="shared" si="7"/>
        <v>1956387.6666666667</v>
      </c>
      <c r="S9" s="32">
        <f t="shared" si="8"/>
        <v>2.1061499578770007E-3</v>
      </c>
      <c r="T9" s="8">
        <f t="shared" si="9"/>
        <v>3.1592249368155012E-4</v>
      </c>
      <c r="U9" s="48">
        <v>9</v>
      </c>
      <c r="V9" s="47">
        <v>102142</v>
      </c>
      <c r="W9" s="47">
        <v>1</v>
      </c>
      <c r="X9" s="138">
        <f t="shared" si="10"/>
        <v>10.75631844987363</v>
      </c>
      <c r="Y9" s="138">
        <f t="shared" si="11"/>
        <v>11349.111111111111</v>
      </c>
      <c r="Z9" s="138">
        <f t="shared" si="12"/>
        <v>102142</v>
      </c>
      <c r="AA9" s="32">
        <f t="shared" si="13"/>
        <v>9.4776748104465037E-4</v>
      </c>
      <c r="AB9" s="8">
        <f t="shared" si="14"/>
        <v>1.0530749789385004E-4</v>
      </c>
      <c r="AC9" s="48">
        <f>市区町村別_要介護度別介護給付費!BY9</f>
        <v>54</v>
      </c>
      <c r="AD9" s="47">
        <f>市区町村別_要介護度別介護給付費!BZ9</f>
        <v>13061072</v>
      </c>
      <c r="AE9" s="47">
        <f>市区町村別_要介護度別介護給付費!CA9</f>
        <v>8</v>
      </c>
      <c r="AF9" s="138">
        <f>市区町村別_要介護度別介護給付費!CB9</f>
        <v>1375.4288121314237</v>
      </c>
      <c r="AG9" s="138">
        <f>市区町村別_要介護度別介護給付費!CC9</f>
        <v>241871.70370370371</v>
      </c>
      <c r="AH9" s="138">
        <f>市区町村別_要介護度別介護給付費!CD9</f>
        <v>1632634</v>
      </c>
      <c r="AI9" s="32">
        <f>市区町村別_要介護度別介護給付費!CE9</f>
        <v>5.6866048862679024E-3</v>
      </c>
      <c r="AJ9" s="8">
        <f>市区町村別_要介護度別介護給付費!CF9</f>
        <v>8.4245998315080029E-4</v>
      </c>
      <c r="AL9" s="17">
        <v>4</v>
      </c>
      <c r="AM9" s="135" t="s">
        <v>76</v>
      </c>
      <c r="AN9" s="149">
        <f t="shared" si="15"/>
        <v>7089767</v>
      </c>
      <c r="AO9" s="149">
        <f t="shared" si="16"/>
        <v>5869163</v>
      </c>
      <c r="AP9" s="149">
        <f t="shared" si="17"/>
        <v>102142</v>
      </c>
      <c r="AQ9" s="149">
        <f t="shared" si="18"/>
        <v>13061072</v>
      </c>
      <c r="AR9" s="187">
        <f t="shared" si="19"/>
        <v>0.54281662332157732</v>
      </c>
      <c r="AS9" s="187">
        <f t="shared" si="20"/>
        <v>0.44936303850097448</v>
      </c>
      <c r="AT9" s="187">
        <f t="shared" si="21"/>
        <v>7.8203381774482224E-3</v>
      </c>
      <c r="AU9" s="18"/>
    </row>
    <row r="10" spans="1:48" s="17" customFormat="1" ht="13.5" customHeight="1">
      <c r="B10" s="7">
        <v>5</v>
      </c>
      <c r="C10" s="15" t="s">
        <v>77</v>
      </c>
      <c r="D10" s="47">
        <f>市区町村別_要介護度別被保険者数!L9</f>
        <v>8082</v>
      </c>
      <c r="E10" s="48">
        <v>20</v>
      </c>
      <c r="F10" s="47">
        <v>3454006</v>
      </c>
      <c r="G10" s="47">
        <v>3</v>
      </c>
      <c r="H10" s="138">
        <f t="shared" si="0"/>
        <v>427.37020539470427</v>
      </c>
      <c r="I10" s="138">
        <f t="shared" si="1"/>
        <v>172700.3</v>
      </c>
      <c r="J10" s="138">
        <f t="shared" si="2"/>
        <v>1151335.3333333333</v>
      </c>
      <c r="K10" s="32">
        <f t="shared" si="3"/>
        <v>2.4746349913387774E-3</v>
      </c>
      <c r="L10" s="8">
        <f t="shared" si="4"/>
        <v>3.7119524870081661E-4</v>
      </c>
      <c r="M10" s="48">
        <v>21</v>
      </c>
      <c r="N10" s="47">
        <v>6075248</v>
      </c>
      <c r="O10" s="47">
        <v>3</v>
      </c>
      <c r="P10" s="138">
        <f t="shared" si="5"/>
        <v>751.70106409304628</v>
      </c>
      <c r="Q10" s="138">
        <f t="shared" si="6"/>
        <v>289297.52380952379</v>
      </c>
      <c r="R10" s="138">
        <f t="shared" si="7"/>
        <v>2025082.6666666667</v>
      </c>
      <c r="S10" s="32">
        <f t="shared" si="8"/>
        <v>2.5983667409057165E-3</v>
      </c>
      <c r="T10" s="8">
        <f t="shared" si="9"/>
        <v>3.7119524870081661E-4</v>
      </c>
      <c r="U10" s="48">
        <v>17</v>
      </c>
      <c r="V10" s="47">
        <v>402596</v>
      </c>
      <c r="W10" s="47">
        <v>2</v>
      </c>
      <c r="X10" s="138">
        <f t="shared" si="10"/>
        <v>49.813907448651321</v>
      </c>
      <c r="Y10" s="138">
        <f t="shared" si="11"/>
        <v>23682.117647058825</v>
      </c>
      <c r="Z10" s="138">
        <f t="shared" si="12"/>
        <v>201298</v>
      </c>
      <c r="AA10" s="32">
        <f t="shared" si="13"/>
        <v>2.103439742637961E-3</v>
      </c>
      <c r="AB10" s="8">
        <f t="shared" si="14"/>
        <v>2.4746349913387774E-4</v>
      </c>
      <c r="AC10" s="48">
        <f>市区町村別_要介護度別介護給付費!BY10</f>
        <v>38</v>
      </c>
      <c r="AD10" s="47">
        <f>市区町村別_要介護度別介護給付費!BZ10</f>
        <v>9931850</v>
      </c>
      <c r="AE10" s="47">
        <f>市区町村別_要介護度別介護給付費!CA10</f>
        <v>4</v>
      </c>
      <c r="AF10" s="138">
        <f>市区町村別_要介護度別介護給付費!CB10</f>
        <v>1228.8851769364019</v>
      </c>
      <c r="AG10" s="138">
        <f>市区町村別_要介護度別介護給付費!CC10</f>
        <v>261364.47368421053</v>
      </c>
      <c r="AH10" s="138">
        <f>市区町村別_要介護度別介護給付費!CD10</f>
        <v>2482962.5</v>
      </c>
      <c r="AI10" s="32">
        <f>市区町村別_要介護度別介護給付費!CE10</f>
        <v>4.7018064835436775E-3</v>
      </c>
      <c r="AJ10" s="8">
        <f>市区町村別_要介護度別介護給付費!CF10</f>
        <v>4.9492699826775548E-4</v>
      </c>
      <c r="AL10" s="17">
        <v>5</v>
      </c>
      <c r="AM10" s="135" t="s">
        <v>77</v>
      </c>
      <c r="AN10" s="149">
        <f t="shared" si="15"/>
        <v>3454006</v>
      </c>
      <c r="AO10" s="149">
        <f t="shared" si="16"/>
        <v>6075248</v>
      </c>
      <c r="AP10" s="149">
        <f t="shared" si="17"/>
        <v>402596</v>
      </c>
      <c r="AQ10" s="149">
        <f t="shared" si="18"/>
        <v>9931850</v>
      </c>
      <c r="AR10" s="187">
        <f t="shared" si="19"/>
        <v>0.34777065702764337</v>
      </c>
      <c r="AS10" s="187">
        <f t="shared" si="20"/>
        <v>0.61169349114213367</v>
      </c>
      <c r="AT10" s="187">
        <f t="shared" si="21"/>
        <v>4.0535851830222971E-2</v>
      </c>
      <c r="AU10" s="18"/>
    </row>
    <row r="11" spans="1:48" s="17" customFormat="1" ht="13.5" customHeight="1">
      <c r="B11" s="7">
        <v>6</v>
      </c>
      <c r="C11" s="15" t="s">
        <v>78</v>
      </c>
      <c r="D11" s="47">
        <f>市区町村別_要介護度別被保険者数!L10</f>
        <v>11776</v>
      </c>
      <c r="E11" s="48">
        <v>35</v>
      </c>
      <c r="F11" s="47">
        <v>4315562</v>
      </c>
      <c r="G11" s="47">
        <v>6</v>
      </c>
      <c r="H11" s="138">
        <f t="shared" si="0"/>
        <v>366.47095788043481</v>
      </c>
      <c r="I11" s="138">
        <f t="shared" si="1"/>
        <v>123301.77142857143</v>
      </c>
      <c r="J11" s="138">
        <f t="shared" si="2"/>
        <v>719260.33333333337</v>
      </c>
      <c r="K11" s="32">
        <f t="shared" si="3"/>
        <v>2.972146739130435E-3</v>
      </c>
      <c r="L11" s="8">
        <f t="shared" si="4"/>
        <v>5.0951086956521738E-4</v>
      </c>
      <c r="M11" s="48">
        <v>13</v>
      </c>
      <c r="N11" s="47">
        <v>3747237</v>
      </c>
      <c r="O11" s="47">
        <v>3</v>
      </c>
      <c r="P11" s="138">
        <f t="shared" si="5"/>
        <v>318.20966372282606</v>
      </c>
      <c r="Q11" s="138">
        <f t="shared" si="6"/>
        <v>288249</v>
      </c>
      <c r="R11" s="138">
        <f t="shared" si="7"/>
        <v>1249079</v>
      </c>
      <c r="S11" s="32">
        <f t="shared" si="8"/>
        <v>1.1039402173913043E-3</v>
      </c>
      <c r="T11" s="8">
        <f t="shared" si="9"/>
        <v>2.5475543478260869E-4</v>
      </c>
      <c r="U11" s="48">
        <v>0</v>
      </c>
      <c r="V11" s="47">
        <v>0</v>
      </c>
      <c r="W11" s="47">
        <v>0</v>
      </c>
      <c r="X11" s="138">
        <f t="shared" si="10"/>
        <v>0</v>
      </c>
      <c r="Y11" s="138" t="str">
        <f t="shared" si="11"/>
        <v>-</v>
      </c>
      <c r="Z11" s="138" t="str">
        <f t="shared" si="12"/>
        <v>-</v>
      </c>
      <c r="AA11" s="32">
        <f t="shared" si="13"/>
        <v>0</v>
      </c>
      <c r="AB11" s="8">
        <f t="shared" si="14"/>
        <v>0</v>
      </c>
      <c r="AC11" s="48">
        <f>市区町村別_要介護度別介護給付費!BY11</f>
        <v>48</v>
      </c>
      <c r="AD11" s="47">
        <f>市区町村別_要介護度別介護給付費!BZ11</f>
        <v>8062799</v>
      </c>
      <c r="AE11" s="47">
        <f>市区町村別_要介護度別介護給付費!CA11</f>
        <v>9</v>
      </c>
      <c r="AF11" s="138">
        <f>市区町村別_要介護度別介護給付費!CB11</f>
        <v>684.68062160326087</v>
      </c>
      <c r="AG11" s="138">
        <f>市区町村別_要介護度別介護給付費!CC11</f>
        <v>167974.97916666666</v>
      </c>
      <c r="AH11" s="138">
        <f>市区町村別_要介護度別介護給付費!CD11</f>
        <v>895866.5555555555</v>
      </c>
      <c r="AI11" s="32">
        <f>市区町村別_要介護度別介護給付費!CE11</f>
        <v>4.076086956521739E-3</v>
      </c>
      <c r="AJ11" s="8">
        <f>市区町村別_要介護度別介護給付費!CF11</f>
        <v>7.6426630434782612E-4</v>
      </c>
      <c r="AL11" s="17">
        <v>6</v>
      </c>
      <c r="AM11" s="135" t="s">
        <v>78</v>
      </c>
      <c r="AN11" s="149">
        <f t="shared" si="15"/>
        <v>4315562</v>
      </c>
      <c r="AO11" s="149">
        <f t="shared" si="16"/>
        <v>3747237</v>
      </c>
      <c r="AP11" s="149">
        <f t="shared" si="17"/>
        <v>0</v>
      </c>
      <c r="AQ11" s="149">
        <f t="shared" si="18"/>
        <v>8062799</v>
      </c>
      <c r="AR11" s="187">
        <f t="shared" si="19"/>
        <v>0.53524365421983111</v>
      </c>
      <c r="AS11" s="187">
        <f t="shared" si="20"/>
        <v>0.46475634578016889</v>
      </c>
      <c r="AT11" s="187">
        <f t="shared" si="21"/>
        <v>0</v>
      </c>
      <c r="AU11" s="18"/>
    </row>
    <row r="12" spans="1:48" s="17" customFormat="1" ht="13.5" customHeight="1">
      <c r="B12" s="7">
        <v>7</v>
      </c>
      <c r="C12" s="15" t="s">
        <v>79</v>
      </c>
      <c r="D12" s="145">
        <f>市区町村別_要介護度別被保険者数!L11</f>
        <v>10513</v>
      </c>
      <c r="E12" s="119">
        <v>36</v>
      </c>
      <c r="F12" s="145">
        <v>7129650</v>
      </c>
      <c r="G12" s="145">
        <v>7</v>
      </c>
      <c r="H12" s="34">
        <f t="shared" si="0"/>
        <v>678.17464092076477</v>
      </c>
      <c r="I12" s="34">
        <f t="shared" si="1"/>
        <v>198045.83333333334</v>
      </c>
      <c r="J12" s="34">
        <f t="shared" si="2"/>
        <v>1018521.4285714285</v>
      </c>
      <c r="K12" s="37">
        <f t="shared" si="3"/>
        <v>3.4243317797013222E-3</v>
      </c>
      <c r="L12" s="9">
        <f t="shared" si="4"/>
        <v>6.658422904974793E-4</v>
      </c>
      <c r="M12" s="119">
        <v>6</v>
      </c>
      <c r="N12" s="145">
        <v>1906593</v>
      </c>
      <c r="O12" s="145">
        <v>1</v>
      </c>
      <c r="P12" s="34">
        <f t="shared" si="5"/>
        <v>181.35575002378008</v>
      </c>
      <c r="Q12" s="34">
        <f t="shared" si="6"/>
        <v>317765.5</v>
      </c>
      <c r="R12" s="34">
        <f t="shared" si="7"/>
        <v>1906593</v>
      </c>
      <c r="S12" s="32">
        <f t="shared" si="8"/>
        <v>5.7072196328355367E-4</v>
      </c>
      <c r="T12" s="9">
        <f t="shared" si="9"/>
        <v>9.5120327213925616E-5</v>
      </c>
      <c r="U12" s="119">
        <v>4</v>
      </c>
      <c r="V12" s="145">
        <v>175436</v>
      </c>
      <c r="W12" s="145">
        <v>1</v>
      </c>
      <c r="X12" s="34">
        <f t="shared" si="10"/>
        <v>16.687529725102255</v>
      </c>
      <c r="Y12" s="34">
        <f t="shared" si="11"/>
        <v>43859</v>
      </c>
      <c r="Z12" s="34">
        <f t="shared" si="12"/>
        <v>175436</v>
      </c>
      <c r="AA12" s="37">
        <f t="shared" si="13"/>
        <v>3.8048130885570247E-4</v>
      </c>
      <c r="AB12" s="9">
        <f t="shared" si="14"/>
        <v>9.5120327213925616E-5</v>
      </c>
      <c r="AC12" s="48">
        <f>市区町村別_要介護度別介護給付費!BY12</f>
        <v>42</v>
      </c>
      <c r="AD12" s="47">
        <f>市区町村別_要介護度別介護給付費!BZ12</f>
        <v>9211679</v>
      </c>
      <c r="AE12" s="145">
        <f>市区町村別_要介護度別介護給付費!CA12</f>
        <v>8</v>
      </c>
      <c r="AF12" s="34">
        <f>市区町村別_要介護度別介護給付費!CB12</f>
        <v>876.21792066964713</v>
      </c>
      <c r="AG12" s="34">
        <f>市区町村別_要介護度別介護給付費!CC12</f>
        <v>219325.69047619047</v>
      </c>
      <c r="AH12" s="34">
        <f>市区町村別_要介護度別介護給付費!CD12</f>
        <v>1151459.875</v>
      </c>
      <c r="AI12" s="37">
        <f>市区町村別_要介護度別介護給付費!CE12</f>
        <v>3.995053742984876E-3</v>
      </c>
      <c r="AJ12" s="9">
        <f>市区町村別_要介護度別介護給付費!CF12</f>
        <v>7.6096261771140493E-4</v>
      </c>
      <c r="AL12" s="17">
        <v>7</v>
      </c>
      <c r="AM12" s="135" t="s">
        <v>79</v>
      </c>
      <c r="AN12" s="149">
        <f t="shared" si="15"/>
        <v>7129650</v>
      </c>
      <c r="AO12" s="149">
        <f t="shared" si="16"/>
        <v>1906593</v>
      </c>
      <c r="AP12" s="149">
        <f t="shared" si="17"/>
        <v>175436</v>
      </c>
      <c r="AQ12" s="149">
        <f t="shared" si="18"/>
        <v>9211679</v>
      </c>
      <c r="AR12" s="187">
        <f t="shared" si="19"/>
        <v>0.77397942329514524</v>
      </c>
      <c r="AS12" s="187">
        <f t="shared" si="20"/>
        <v>0.20697562301074537</v>
      </c>
      <c r="AT12" s="187">
        <f t="shared" si="21"/>
        <v>1.9044953694109402E-2</v>
      </c>
      <c r="AU12" s="18"/>
    </row>
    <row r="13" spans="1:48" s="17" customFormat="1" ht="13.5" customHeight="1">
      <c r="B13" s="7">
        <v>8</v>
      </c>
      <c r="C13" s="15" t="s">
        <v>59</v>
      </c>
      <c r="D13" s="145">
        <f>市区町村別_要介護度別被保険者数!L12</f>
        <v>8085</v>
      </c>
      <c r="E13" s="119">
        <v>47</v>
      </c>
      <c r="F13" s="145">
        <v>5362876</v>
      </c>
      <c r="G13" s="145">
        <v>6</v>
      </c>
      <c r="H13" s="39">
        <f t="shared" si="0"/>
        <v>663.31181199752632</v>
      </c>
      <c r="I13" s="39">
        <f t="shared" si="1"/>
        <v>114103.74468085106</v>
      </c>
      <c r="J13" s="39">
        <f t="shared" si="2"/>
        <v>893812.66666666663</v>
      </c>
      <c r="K13" s="37">
        <f t="shared" si="3"/>
        <v>5.8132343846629565E-3</v>
      </c>
      <c r="L13" s="9">
        <f t="shared" si="4"/>
        <v>7.4211502782931351E-4</v>
      </c>
      <c r="M13" s="119">
        <v>1</v>
      </c>
      <c r="N13" s="145">
        <v>501415</v>
      </c>
      <c r="O13" s="145">
        <v>1</v>
      </c>
      <c r="P13" s="39">
        <f t="shared" si="5"/>
        <v>62.017934446505876</v>
      </c>
      <c r="Q13" s="39">
        <f t="shared" si="6"/>
        <v>501415</v>
      </c>
      <c r="R13" s="39">
        <f t="shared" si="7"/>
        <v>501415</v>
      </c>
      <c r="S13" s="32">
        <f t="shared" si="8"/>
        <v>1.2368583797155226E-4</v>
      </c>
      <c r="T13" s="9">
        <f t="shared" si="9"/>
        <v>1.2368583797155226E-4</v>
      </c>
      <c r="U13" s="119">
        <v>9</v>
      </c>
      <c r="V13" s="145">
        <v>334039</v>
      </c>
      <c r="W13" s="145">
        <v>1</v>
      </c>
      <c r="X13" s="39">
        <f t="shared" si="10"/>
        <v>41.315893630179346</v>
      </c>
      <c r="Y13" s="39">
        <f t="shared" si="11"/>
        <v>37115.444444444445</v>
      </c>
      <c r="Z13" s="39">
        <f t="shared" si="12"/>
        <v>334039</v>
      </c>
      <c r="AA13" s="37">
        <f t="shared" si="13"/>
        <v>1.1131725417439704E-3</v>
      </c>
      <c r="AB13" s="9">
        <f t="shared" si="14"/>
        <v>1.2368583797155226E-4</v>
      </c>
      <c r="AC13" s="48">
        <f>市区町村別_要介護度別介護給付費!BY13</f>
        <v>48</v>
      </c>
      <c r="AD13" s="47">
        <f>市区町村別_要介護度別介護給付費!BZ13</f>
        <v>6198330</v>
      </c>
      <c r="AE13" s="145">
        <f>市区町村別_要介護度別介護給付費!CA13</f>
        <v>7</v>
      </c>
      <c r="AF13" s="39">
        <f>市区町村別_要介護度別介護給付費!CB13</f>
        <v>766.64564007421154</v>
      </c>
      <c r="AG13" s="39">
        <f>市区町村別_要介護度別介護給付費!CC13</f>
        <v>129131.875</v>
      </c>
      <c r="AH13" s="39">
        <f>市区町村別_要介護度別介護給付費!CD13</f>
        <v>885475.71428571432</v>
      </c>
      <c r="AI13" s="37">
        <f>市区町村別_要介護度別介護給付費!CE13</f>
        <v>5.9369202226345081E-3</v>
      </c>
      <c r="AJ13" s="9">
        <f>市区町村別_要介護度別介護給付費!CF13</f>
        <v>8.658008658008658E-4</v>
      </c>
      <c r="AL13" s="17">
        <v>8</v>
      </c>
      <c r="AM13" s="135" t="s">
        <v>59</v>
      </c>
      <c r="AN13" s="149">
        <f t="shared" si="15"/>
        <v>5362876</v>
      </c>
      <c r="AO13" s="149">
        <f t="shared" si="16"/>
        <v>501415</v>
      </c>
      <c r="AP13" s="149">
        <f t="shared" si="17"/>
        <v>334039</v>
      </c>
      <c r="AQ13" s="149">
        <f t="shared" si="18"/>
        <v>6198330</v>
      </c>
      <c r="AR13" s="187">
        <f t="shared" si="19"/>
        <v>0.86521304932134946</v>
      </c>
      <c r="AS13" s="187">
        <f t="shared" si="20"/>
        <v>8.0895176604020763E-2</v>
      </c>
      <c r="AT13" s="187">
        <f t="shared" si="21"/>
        <v>5.3891774074629778E-2</v>
      </c>
      <c r="AU13" s="18"/>
    </row>
    <row r="14" spans="1:48" s="17" customFormat="1" ht="13.5" customHeight="1">
      <c r="B14" s="7">
        <v>9</v>
      </c>
      <c r="C14" s="15" t="s">
        <v>80</v>
      </c>
      <c r="D14" s="47">
        <f>市区町村別_要介護度別被保険者数!L13</f>
        <v>5244</v>
      </c>
      <c r="E14" s="48">
        <v>74</v>
      </c>
      <c r="F14" s="47">
        <v>8476047</v>
      </c>
      <c r="G14" s="47">
        <v>11</v>
      </c>
      <c r="H14" s="138">
        <f t="shared" si="0"/>
        <v>1616.3323798627002</v>
      </c>
      <c r="I14" s="138">
        <f t="shared" si="1"/>
        <v>114541.17567567568</v>
      </c>
      <c r="J14" s="138">
        <f t="shared" si="2"/>
        <v>770549.72727272729</v>
      </c>
      <c r="K14" s="32">
        <f t="shared" si="3"/>
        <v>1.4111365369946605E-2</v>
      </c>
      <c r="L14" s="8">
        <f t="shared" si="4"/>
        <v>2.097635392829901E-3</v>
      </c>
      <c r="M14" s="48">
        <v>18</v>
      </c>
      <c r="N14" s="47">
        <v>5790326</v>
      </c>
      <c r="O14" s="47">
        <v>3</v>
      </c>
      <c r="P14" s="138">
        <f t="shared" si="5"/>
        <v>1104.1811594202898</v>
      </c>
      <c r="Q14" s="138">
        <f t="shared" si="6"/>
        <v>321684.77777777775</v>
      </c>
      <c r="R14" s="138">
        <f t="shared" si="7"/>
        <v>1930108.6666666667</v>
      </c>
      <c r="S14" s="32">
        <f t="shared" si="8"/>
        <v>3.4324942791762012E-3</v>
      </c>
      <c r="T14" s="8">
        <f t="shared" si="9"/>
        <v>5.7208237986270023E-4</v>
      </c>
      <c r="U14" s="48">
        <v>15</v>
      </c>
      <c r="V14" s="47">
        <v>518006</v>
      </c>
      <c r="W14" s="47">
        <v>2</v>
      </c>
      <c r="X14" s="138">
        <f t="shared" si="10"/>
        <v>98.780701754385959</v>
      </c>
      <c r="Y14" s="138">
        <f t="shared" si="11"/>
        <v>34533.73333333333</v>
      </c>
      <c r="Z14" s="138">
        <f t="shared" si="12"/>
        <v>259003</v>
      </c>
      <c r="AA14" s="32">
        <f t="shared" si="13"/>
        <v>2.860411899313501E-3</v>
      </c>
      <c r="AB14" s="8">
        <f t="shared" si="14"/>
        <v>3.8138825324180017E-4</v>
      </c>
      <c r="AC14" s="48">
        <f>市区町村別_要介護度別介護給付費!BY14</f>
        <v>91</v>
      </c>
      <c r="AD14" s="47">
        <f>市区町村別_要介護度別介護給付費!BZ14</f>
        <v>14784379</v>
      </c>
      <c r="AE14" s="47">
        <f>市区町村別_要介護度別介護給付費!CA14</f>
        <v>13</v>
      </c>
      <c r="AF14" s="138">
        <f>市区町村別_要介護度別介護給付費!CB14</f>
        <v>2819.2942410373762</v>
      </c>
      <c r="AG14" s="138">
        <f>市区町村別_要介護度別介護給付費!CC14</f>
        <v>162465.70329670329</v>
      </c>
      <c r="AH14" s="138">
        <f>市区町村別_要介護度別介護給付費!CD14</f>
        <v>1137259.923076923</v>
      </c>
      <c r="AI14" s="32">
        <f>市区町村別_要介護度別介護給付費!CE14</f>
        <v>1.7353165522501907E-2</v>
      </c>
      <c r="AJ14" s="8">
        <f>市区町村別_要介護度別介護給付費!CF14</f>
        <v>2.4790236460717008E-3</v>
      </c>
      <c r="AL14" s="17">
        <v>9</v>
      </c>
      <c r="AM14" s="148" t="s">
        <v>80</v>
      </c>
      <c r="AN14" s="149">
        <f t="shared" si="15"/>
        <v>8476047</v>
      </c>
      <c r="AO14" s="149">
        <f t="shared" si="16"/>
        <v>5790326</v>
      </c>
      <c r="AP14" s="149">
        <f t="shared" si="17"/>
        <v>518006</v>
      </c>
      <c r="AQ14" s="149">
        <f t="shared" si="18"/>
        <v>14784379</v>
      </c>
      <c r="AR14" s="187">
        <f t="shared" si="19"/>
        <v>0.57331099263621421</v>
      </c>
      <c r="AS14" s="187">
        <f t="shared" si="20"/>
        <v>0.39165162094397066</v>
      </c>
      <c r="AT14" s="187">
        <f t="shared" si="21"/>
        <v>3.5037386419815131E-2</v>
      </c>
      <c r="AU14" s="18"/>
    </row>
    <row r="15" spans="1:48" s="17" customFormat="1" ht="13.5" customHeight="1">
      <c r="B15" s="7">
        <v>10</v>
      </c>
      <c r="C15" s="15" t="s">
        <v>60</v>
      </c>
      <c r="D15" s="47">
        <f>市区町村別_要介護度別被保険者数!L14</f>
        <v>12915</v>
      </c>
      <c r="E15" s="48">
        <v>33</v>
      </c>
      <c r="F15" s="47">
        <v>2890192</v>
      </c>
      <c r="G15" s="47">
        <v>6</v>
      </c>
      <c r="H15" s="138">
        <f t="shared" si="0"/>
        <v>223.78567557104142</v>
      </c>
      <c r="I15" s="138">
        <f t="shared" si="1"/>
        <v>87581.57575757576</v>
      </c>
      <c r="J15" s="138">
        <f t="shared" si="2"/>
        <v>481698.66666666669</v>
      </c>
      <c r="K15" s="32">
        <f t="shared" si="3"/>
        <v>2.5551684088269454E-3</v>
      </c>
      <c r="L15" s="8">
        <f t="shared" si="4"/>
        <v>4.6457607433217189E-4</v>
      </c>
      <c r="M15" s="48">
        <v>12</v>
      </c>
      <c r="N15" s="47">
        <v>3947208</v>
      </c>
      <c r="O15" s="47">
        <v>1</v>
      </c>
      <c r="P15" s="138">
        <f t="shared" si="5"/>
        <v>305.62973286875729</v>
      </c>
      <c r="Q15" s="138">
        <f t="shared" si="6"/>
        <v>328934</v>
      </c>
      <c r="R15" s="138">
        <f t="shared" si="7"/>
        <v>3947208</v>
      </c>
      <c r="S15" s="32">
        <f t="shared" si="8"/>
        <v>9.2915214866434379E-4</v>
      </c>
      <c r="T15" s="8">
        <f t="shared" si="9"/>
        <v>7.7429345722028649E-5</v>
      </c>
      <c r="U15" s="48">
        <v>12</v>
      </c>
      <c r="V15" s="47">
        <v>345055</v>
      </c>
      <c r="W15" s="47">
        <v>1</v>
      </c>
      <c r="X15" s="138">
        <f t="shared" si="10"/>
        <v>26.717382888114596</v>
      </c>
      <c r="Y15" s="138">
        <f t="shared" si="11"/>
        <v>28754.583333333332</v>
      </c>
      <c r="Z15" s="138">
        <f t="shared" si="12"/>
        <v>345055</v>
      </c>
      <c r="AA15" s="32">
        <f t="shared" si="13"/>
        <v>9.2915214866434379E-4</v>
      </c>
      <c r="AB15" s="8">
        <f t="shared" si="14"/>
        <v>7.7429345722028649E-5</v>
      </c>
      <c r="AC15" s="48">
        <f>市区町村別_要介護度別介護給付費!BY15</f>
        <v>45</v>
      </c>
      <c r="AD15" s="47">
        <f>市区町村別_要介護度別介護給付費!BZ15</f>
        <v>7182455</v>
      </c>
      <c r="AE15" s="47">
        <f>市区町村別_要介護度別介護給付費!CA15</f>
        <v>7</v>
      </c>
      <c r="AF15" s="138">
        <f>市区町村別_要介護度別介護給付費!CB15</f>
        <v>556.13279132791331</v>
      </c>
      <c r="AG15" s="138">
        <f>市区町村別_要介護度別介護給付費!CC15</f>
        <v>159610.11111111112</v>
      </c>
      <c r="AH15" s="138">
        <f>市区町村別_要介護度別介護給付費!CD15</f>
        <v>1026065</v>
      </c>
      <c r="AI15" s="32">
        <f>市区町村別_要介護度別介護給付費!CE15</f>
        <v>3.4843205574912892E-3</v>
      </c>
      <c r="AJ15" s="8">
        <f>市区町村別_要介護度別介護給付費!CF15</f>
        <v>5.4200542005420054E-4</v>
      </c>
      <c r="AL15" s="17">
        <v>10</v>
      </c>
      <c r="AM15" s="150" t="s">
        <v>60</v>
      </c>
      <c r="AN15" s="64">
        <f t="shared" si="15"/>
        <v>2890192</v>
      </c>
      <c r="AO15" s="64">
        <f t="shared" si="16"/>
        <v>3947208</v>
      </c>
      <c r="AP15" s="64">
        <f t="shared" si="17"/>
        <v>345055</v>
      </c>
      <c r="AQ15" s="64">
        <f t="shared" si="18"/>
        <v>7182455</v>
      </c>
      <c r="AR15" s="120">
        <f t="shared" si="19"/>
        <v>0.40239611664813774</v>
      </c>
      <c r="AS15" s="120">
        <f t="shared" si="20"/>
        <v>0.54956251031158565</v>
      </c>
      <c r="AT15" s="120">
        <f t="shared" si="21"/>
        <v>4.8041373040276621E-2</v>
      </c>
      <c r="AU15" s="18"/>
    </row>
    <row r="16" spans="1:48" s="17" customFormat="1" ht="13.5" customHeight="1">
      <c r="B16" s="7">
        <v>11</v>
      </c>
      <c r="C16" s="15" t="s">
        <v>61</v>
      </c>
      <c r="D16" s="47">
        <f>市区町村別_要介護度別被保険者数!L15</f>
        <v>22001</v>
      </c>
      <c r="E16" s="48">
        <v>200</v>
      </c>
      <c r="F16" s="47">
        <v>35322681</v>
      </c>
      <c r="G16" s="47">
        <v>36</v>
      </c>
      <c r="H16" s="138">
        <f t="shared" si="0"/>
        <v>1605.5034316621973</v>
      </c>
      <c r="I16" s="138">
        <f t="shared" si="1"/>
        <v>176613.405</v>
      </c>
      <c r="J16" s="138">
        <f t="shared" si="2"/>
        <v>981185.58333333337</v>
      </c>
      <c r="K16" s="32">
        <f t="shared" si="3"/>
        <v>9.0904958865506112E-3</v>
      </c>
      <c r="L16" s="8">
        <f t="shared" si="4"/>
        <v>1.6362892595791101E-3</v>
      </c>
      <c r="M16" s="48">
        <v>51</v>
      </c>
      <c r="N16" s="47">
        <v>15844849</v>
      </c>
      <c r="O16" s="47">
        <v>11</v>
      </c>
      <c r="P16" s="138">
        <f t="shared" si="5"/>
        <v>720.18767328757781</v>
      </c>
      <c r="Q16" s="138">
        <f t="shared" si="6"/>
        <v>310683.31372549018</v>
      </c>
      <c r="R16" s="138">
        <f t="shared" si="7"/>
        <v>1440440.8181818181</v>
      </c>
      <c r="S16" s="32">
        <f t="shared" si="8"/>
        <v>2.3180764510704059E-3</v>
      </c>
      <c r="T16" s="8">
        <f t="shared" si="9"/>
        <v>4.9997727376028362E-4</v>
      </c>
      <c r="U16" s="48">
        <v>47</v>
      </c>
      <c r="V16" s="47">
        <v>1709144</v>
      </c>
      <c r="W16" s="47">
        <v>9</v>
      </c>
      <c r="X16" s="138">
        <f t="shared" si="10"/>
        <v>77.684832507613294</v>
      </c>
      <c r="Y16" s="138">
        <f t="shared" si="11"/>
        <v>36364.765957446805</v>
      </c>
      <c r="Z16" s="138">
        <f t="shared" si="12"/>
        <v>189904.88888888888</v>
      </c>
      <c r="AA16" s="32">
        <f t="shared" si="13"/>
        <v>2.1362665333393939E-3</v>
      </c>
      <c r="AB16" s="8">
        <f t="shared" si="14"/>
        <v>4.0907231489477753E-4</v>
      </c>
      <c r="AC16" s="48">
        <f>市区町村別_要介護度別介護給付費!BY16</f>
        <v>246</v>
      </c>
      <c r="AD16" s="47">
        <f>市区町村別_要介護度別介護給付費!BZ16</f>
        <v>52876674</v>
      </c>
      <c r="AE16" s="47">
        <f>市区町村別_要介護度別介護給付費!CA16</f>
        <v>41</v>
      </c>
      <c r="AF16" s="138">
        <f>市区町村別_要介護度別介護給付費!CB16</f>
        <v>2403.3759374573883</v>
      </c>
      <c r="AG16" s="138">
        <f>市区町村別_要介護度別介護給付費!CC16</f>
        <v>214945.82926829267</v>
      </c>
      <c r="AH16" s="138">
        <f>市区町村別_要介護度別介護給付費!CD16</f>
        <v>1289674.9756097561</v>
      </c>
      <c r="AI16" s="32">
        <f>市区町村別_要介護度別介護給付費!CE16</f>
        <v>1.1181309940457252E-2</v>
      </c>
      <c r="AJ16" s="8">
        <f>市区町村別_要介護度別介護給付費!CF16</f>
        <v>1.8635516567428753E-3</v>
      </c>
      <c r="AL16" s="17">
        <v>11</v>
      </c>
      <c r="AM16" s="150" t="s">
        <v>61</v>
      </c>
      <c r="AN16" s="64">
        <f t="shared" si="15"/>
        <v>35322681</v>
      </c>
      <c r="AO16" s="64">
        <f t="shared" si="16"/>
        <v>15844849</v>
      </c>
      <c r="AP16" s="64">
        <f t="shared" si="17"/>
        <v>1709144</v>
      </c>
      <c r="AQ16" s="64">
        <f t="shared" si="18"/>
        <v>52876674</v>
      </c>
      <c r="AR16" s="120">
        <f t="shared" si="19"/>
        <v>0.66802009899488002</v>
      </c>
      <c r="AS16" s="120">
        <f t="shared" si="20"/>
        <v>0.2996566879376717</v>
      </c>
      <c r="AT16" s="120">
        <f t="shared" si="21"/>
        <v>3.2323213067448231E-2</v>
      </c>
      <c r="AU16" s="18"/>
    </row>
    <row r="17" spans="2:47" s="17" customFormat="1" ht="13.5" customHeight="1">
      <c r="B17" s="7">
        <v>12</v>
      </c>
      <c r="C17" s="15" t="s">
        <v>81</v>
      </c>
      <c r="D17" s="47">
        <f>市区町村別_要介護度別被保険者数!L16</f>
        <v>11163</v>
      </c>
      <c r="E17" s="48">
        <v>94</v>
      </c>
      <c r="F17" s="47">
        <v>19528851</v>
      </c>
      <c r="G17" s="47">
        <v>15</v>
      </c>
      <c r="H17" s="138">
        <f t="shared" si="0"/>
        <v>1749.4267669981189</v>
      </c>
      <c r="I17" s="138">
        <f t="shared" si="1"/>
        <v>207753.7340425532</v>
      </c>
      <c r="J17" s="138">
        <f t="shared" si="2"/>
        <v>1301923.3999999999</v>
      </c>
      <c r="K17" s="32">
        <f t="shared" si="3"/>
        <v>8.4206754456687266E-3</v>
      </c>
      <c r="L17" s="8">
        <f t="shared" si="4"/>
        <v>1.3437248051599033E-3</v>
      </c>
      <c r="M17" s="48">
        <v>8</v>
      </c>
      <c r="N17" s="47">
        <v>1948267</v>
      </c>
      <c r="O17" s="47">
        <v>1</v>
      </c>
      <c r="P17" s="138">
        <f t="shared" si="5"/>
        <v>174.52897966496462</v>
      </c>
      <c r="Q17" s="138">
        <f t="shared" si="6"/>
        <v>243533.375</v>
      </c>
      <c r="R17" s="138">
        <f t="shared" si="7"/>
        <v>1948267</v>
      </c>
      <c r="S17" s="32">
        <f t="shared" si="8"/>
        <v>7.1665322941861511E-4</v>
      </c>
      <c r="T17" s="8">
        <f t="shared" si="9"/>
        <v>8.9581653677326889E-5</v>
      </c>
      <c r="U17" s="48">
        <v>13</v>
      </c>
      <c r="V17" s="47">
        <v>206256</v>
      </c>
      <c r="W17" s="47">
        <v>3</v>
      </c>
      <c r="X17" s="138">
        <f t="shared" si="10"/>
        <v>18.476753560870733</v>
      </c>
      <c r="Y17" s="138">
        <f t="shared" si="11"/>
        <v>15865.846153846154</v>
      </c>
      <c r="Z17" s="138">
        <f t="shared" si="12"/>
        <v>68752</v>
      </c>
      <c r="AA17" s="32">
        <f t="shared" si="13"/>
        <v>1.1645614978052494E-3</v>
      </c>
      <c r="AB17" s="8">
        <f t="shared" si="14"/>
        <v>2.6874496103198063E-4</v>
      </c>
      <c r="AC17" s="48">
        <f>市区町村別_要介護度別介護給付費!BY17</f>
        <v>102</v>
      </c>
      <c r="AD17" s="47">
        <f>市区町村別_要介護度別介護給付費!BZ17</f>
        <v>21683374</v>
      </c>
      <c r="AE17" s="47">
        <f>市区町村別_要介護度別介護給付費!CA17</f>
        <v>16</v>
      </c>
      <c r="AF17" s="138">
        <f>市区町村別_要介護度別介護給付費!CB17</f>
        <v>1942.4325002239541</v>
      </c>
      <c r="AG17" s="138">
        <f>市区町村別_要介護度別介護給付費!CC17</f>
        <v>212582.09803921569</v>
      </c>
      <c r="AH17" s="138">
        <f>市区町村別_要介護度別介護給付費!CD17</f>
        <v>1355210.875</v>
      </c>
      <c r="AI17" s="32">
        <f>市区町村別_要介護度別介護給付費!CE17</f>
        <v>9.137328675087342E-3</v>
      </c>
      <c r="AJ17" s="8">
        <f>市区町村別_要介護度別介護給付費!CF17</f>
        <v>1.4333064588372302E-3</v>
      </c>
      <c r="AL17" s="17">
        <v>12</v>
      </c>
      <c r="AM17" s="150" t="s">
        <v>81</v>
      </c>
      <c r="AN17" s="64">
        <f t="shared" si="15"/>
        <v>19528851</v>
      </c>
      <c r="AO17" s="64">
        <f t="shared" si="16"/>
        <v>1948267</v>
      </c>
      <c r="AP17" s="64">
        <f t="shared" si="17"/>
        <v>206256</v>
      </c>
      <c r="AQ17" s="64">
        <f t="shared" si="18"/>
        <v>21683374</v>
      </c>
      <c r="AR17" s="120">
        <f t="shared" si="19"/>
        <v>0.90063709642235568</v>
      </c>
      <c r="AS17" s="120">
        <f t="shared" si="20"/>
        <v>8.9850730794939937E-2</v>
      </c>
      <c r="AT17" s="120">
        <f t="shared" si="21"/>
        <v>9.5121727827043884E-3</v>
      </c>
      <c r="AU17" s="18"/>
    </row>
    <row r="18" spans="2:47" s="17" customFormat="1" ht="13.5" customHeight="1">
      <c r="B18" s="7">
        <v>13</v>
      </c>
      <c r="C18" s="15" t="s">
        <v>82</v>
      </c>
      <c r="D18" s="47">
        <f>市区町村別_要介護度別被保険者数!L17</f>
        <v>19598</v>
      </c>
      <c r="E18" s="48">
        <v>225</v>
      </c>
      <c r="F18" s="47">
        <v>37014653</v>
      </c>
      <c r="G18" s="47">
        <v>36</v>
      </c>
      <c r="H18" s="138">
        <f t="shared" si="0"/>
        <v>1888.6954281049086</v>
      </c>
      <c r="I18" s="138">
        <f t="shared" si="1"/>
        <v>164509.5688888889</v>
      </c>
      <c r="J18" s="138">
        <f t="shared" si="2"/>
        <v>1028184.8055555555</v>
      </c>
      <c r="K18" s="32">
        <f t="shared" si="3"/>
        <v>1.1480763343198285E-2</v>
      </c>
      <c r="L18" s="8">
        <f t="shared" si="4"/>
        <v>1.8369221349117256E-3</v>
      </c>
      <c r="M18" s="48">
        <v>37</v>
      </c>
      <c r="N18" s="47">
        <v>9853683</v>
      </c>
      <c r="O18" s="47">
        <v>6</v>
      </c>
      <c r="P18" s="138">
        <f t="shared" si="5"/>
        <v>502.79023369731607</v>
      </c>
      <c r="Q18" s="138">
        <f t="shared" si="6"/>
        <v>266315.75675675675</v>
      </c>
      <c r="R18" s="138">
        <f t="shared" si="7"/>
        <v>1642280.5</v>
      </c>
      <c r="S18" s="32">
        <f t="shared" si="8"/>
        <v>1.8879477497703847E-3</v>
      </c>
      <c r="T18" s="8">
        <f t="shared" si="9"/>
        <v>3.0615368915195429E-4</v>
      </c>
      <c r="U18" s="48">
        <v>33</v>
      </c>
      <c r="V18" s="47">
        <v>1083494</v>
      </c>
      <c r="W18" s="47">
        <v>7</v>
      </c>
      <c r="X18" s="138">
        <f t="shared" si="10"/>
        <v>55.285947545667923</v>
      </c>
      <c r="Y18" s="138">
        <f t="shared" si="11"/>
        <v>32833.151515151512</v>
      </c>
      <c r="Z18" s="138">
        <f t="shared" si="12"/>
        <v>154784.85714285713</v>
      </c>
      <c r="AA18" s="32">
        <f t="shared" si="13"/>
        <v>1.6838452903357485E-3</v>
      </c>
      <c r="AB18" s="8">
        <f t="shared" si="14"/>
        <v>3.5717930401061334E-4</v>
      </c>
      <c r="AC18" s="48">
        <f>市区町村別_要介護度別介護給付費!BY18</f>
        <v>258</v>
      </c>
      <c r="AD18" s="47">
        <f>市区町村別_要介護度別介護給付費!BZ18</f>
        <v>47951830</v>
      </c>
      <c r="AE18" s="47">
        <f>市区町村別_要介護度別介護給付費!CA18</f>
        <v>39</v>
      </c>
      <c r="AF18" s="138">
        <f>市区町村別_要介護度別介護給付費!CB18</f>
        <v>2446.7716093478925</v>
      </c>
      <c r="AG18" s="138">
        <f>市区町村別_要介護度別介護給付費!CC18</f>
        <v>185859.80620155038</v>
      </c>
      <c r="AH18" s="138">
        <f>市区町村別_要介護度別介護給付費!CD18</f>
        <v>1229534.1025641025</v>
      </c>
      <c r="AI18" s="32">
        <f>市区町村別_要介護度別介護給付費!CE18</f>
        <v>1.3164608633534034E-2</v>
      </c>
      <c r="AJ18" s="8">
        <f>市区町村別_要介護度別介護給付費!CF18</f>
        <v>1.989998979487703E-3</v>
      </c>
      <c r="AL18" s="17">
        <v>13</v>
      </c>
      <c r="AM18" s="150" t="s">
        <v>82</v>
      </c>
      <c r="AN18" s="64">
        <f t="shared" si="15"/>
        <v>37014653</v>
      </c>
      <c r="AO18" s="64">
        <f t="shared" si="16"/>
        <v>9853683</v>
      </c>
      <c r="AP18" s="64">
        <f t="shared" si="17"/>
        <v>1083494</v>
      </c>
      <c r="AQ18" s="64">
        <f t="shared" si="18"/>
        <v>47951830</v>
      </c>
      <c r="AR18" s="120">
        <f t="shared" si="19"/>
        <v>0.77191325127737564</v>
      </c>
      <c r="AS18" s="120">
        <f t="shared" si="20"/>
        <v>0.20549128156318539</v>
      </c>
      <c r="AT18" s="120">
        <f t="shared" si="21"/>
        <v>2.2595467159438963E-2</v>
      </c>
      <c r="AU18" s="18"/>
    </row>
    <row r="19" spans="2:47" s="17" customFormat="1" ht="13.5" customHeight="1">
      <c r="B19" s="7">
        <v>14</v>
      </c>
      <c r="C19" s="15" t="s">
        <v>83</v>
      </c>
      <c r="D19" s="47">
        <f>市区町村別_要介護度別被保険者数!L18</f>
        <v>14791</v>
      </c>
      <c r="E19" s="48">
        <v>35</v>
      </c>
      <c r="F19" s="47">
        <v>4269535</v>
      </c>
      <c r="G19" s="47">
        <v>7</v>
      </c>
      <c r="H19" s="138">
        <f t="shared" si="0"/>
        <v>288.65762963964573</v>
      </c>
      <c r="I19" s="138">
        <f t="shared" si="1"/>
        <v>121986.71428571429</v>
      </c>
      <c r="J19" s="138">
        <f t="shared" si="2"/>
        <v>609933.57142857148</v>
      </c>
      <c r="K19" s="32">
        <f t="shared" si="3"/>
        <v>2.3663038334122101E-3</v>
      </c>
      <c r="L19" s="8">
        <f t="shared" si="4"/>
        <v>4.7326076668244201E-4</v>
      </c>
      <c r="M19" s="48">
        <v>19</v>
      </c>
      <c r="N19" s="47">
        <v>5357975</v>
      </c>
      <c r="O19" s="47">
        <v>2</v>
      </c>
      <c r="P19" s="138">
        <f t="shared" si="5"/>
        <v>362.24562233790817</v>
      </c>
      <c r="Q19" s="138">
        <f t="shared" si="6"/>
        <v>281998.68421052629</v>
      </c>
      <c r="R19" s="138">
        <f t="shared" si="7"/>
        <v>2678987.5</v>
      </c>
      <c r="S19" s="32">
        <f t="shared" si="8"/>
        <v>1.284564938138057E-3</v>
      </c>
      <c r="T19" s="8">
        <f t="shared" si="9"/>
        <v>1.3521736190926916E-4</v>
      </c>
      <c r="U19" s="48">
        <v>12</v>
      </c>
      <c r="V19" s="47">
        <v>365219</v>
      </c>
      <c r="W19" s="47">
        <v>1</v>
      </c>
      <c r="X19" s="138">
        <f t="shared" si="10"/>
        <v>24.691974849570684</v>
      </c>
      <c r="Y19" s="138">
        <f t="shared" si="11"/>
        <v>30434.916666666668</v>
      </c>
      <c r="Z19" s="138">
        <f t="shared" si="12"/>
        <v>365219</v>
      </c>
      <c r="AA19" s="32">
        <f t="shared" si="13"/>
        <v>8.1130417145561489E-4</v>
      </c>
      <c r="AB19" s="8">
        <f t="shared" si="14"/>
        <v>6.7608680954634579E-5</v>
      </c>
      <c r="AC19" s="48">
        <f>市区町村別_要介護度別介護給付費!BY19</f>
        <v>54</v>
      </c>
      <c r="AD19" s="47">
        <f>市区町村別_要介護度別介護給付費!BZ19</f>
        <v>9992729</v>
      </c>
      <c r="AE19" s="47">
        <f>市区町村別_要介護度別介護給付費!CA19</f>
        <v>9</v>
      </c>
      <c r="AF19" s="138">
        <f>市区町村別_要介護度別介護給付費!CB19</f>
        <v>675.59522682712463</v>
      </c>
      <c r="AG19" s="138">
        <f>市区町村別_要介護度別介護給付費!CC19</f>
        <v>185050.53703703705</v>
      </c>
      <c r="AH19" s="138">
        <f>市区町村別_要介護度別介護給付費!CD19</f>
        <v>1110303.2222222222</v>
      </c>
      <c r="AI19" s="32">
        <f>市区町村別_要介護度別介護給付費!CE19</f>
        <v>3.6508687715502671E-3</v>
      </c>
      <c r="AJ19" s="8">
        <f>市区町村別_要介護度別介護給付費!CF19</f>
        <v>6.0847812859171114E-4</v>
      </c>
      <c r="AL19" s="17">
        <v>14</v>
      </c>
      <c r="AM19" s="150" t="s">
        <v>83</v>
      </c>
      <c r="AN19" s="64">
        <f t="shared" si="15"/>
        <v>4269535</v>
      </c>
      <c r="AO19" s="64">
        <f t="shared" si="16"/>
        <v>5357975</v>
      </c>
      <c r="AP19" s="64">
        <f t="shared" si="17"/>
        <v>365219</v>
      </c>
      <c r="AQ19" s="64">
        <f t="shared" si="18"/>
        <v>9992729</v>
      </c>
      <c r="AR19" s="120">
        <f t="shared" si="19"/>
        <v>0.4272641637734797</v>
      </c>
      <c r="AS19" s="120">
        <f t="shared" si="20"/>
        <v>0.53618736183078719</v>
      </c>
      <c r="AT19" s="120">
        <f t="shared" si="21"/>
        <v>3.6548474395733138E-2</v>
      </c>
      <c r="AU19" s="18"/>
    </row>
    <row r="20" spans="2:47" s="17" customFormat="1" ht="13.5" customHeight="1">
      <c r="B20" s="7">
        <v>15</v>
      </c>
      <c r="C20" s="15" t="s">
        <v>84</v>
      </c>
      <c r="D20" s="145">
        <f>市区町村別_要介護度別被保険者数!L19</f>
        <v>23909</v>
      </c>
      <c r="E20" s="119">
        <v>90</v>
      </c>
      <c r="F20" s="145">
        <v>9440553</v>
      </c>
      <c r="G20" s="145">
        <v>18</v>
      </c>
      <c r="H20" s="34">
        <f t="shared" si="0"/>
        <v>394.85352796018236</v>
      </c>
      <c r="I20" s="34">
        <f t="shared" si="1"/>
        <v>104895.03333333334</v>
      </c>
      <c r="J20" s="34">
        <f t="shared" si="2"/>
        <v>524475.16666666663</v>
      </c>
      <c r="K20" s="37">
        <f t="shared" si="3"/>
        <v>3.7642728679576727E-3</v>
      </c>
      <c r="L20" s="9">
        <f t="shared" si="4"/>
        <v>7.5285457359153458E-4</v>
      </c>
      <c r="M20" s="119">
        <v>40</v>
      </c>
      <c r="N20" s="145">
        <v>11360327</v>
      </c>
      <c r="O20" s="145">
        <v>8</v>
      </c>
      <c r="P20" s="34">
        <f t="shared" si="5"/>
        <v>475.14856330252206</v>
      </c>
      <c r="Q20" s="34">
        <f t="shared" si="6"/>
        <v>284008.17499999999</v>
      </c>
      <c r="R20" s="34">
        <f t="shared" si="7"/>
        <v>1420040.875</v>
      </c>
      <c r="S20" s="32">
        <f t="shared" si="8"/>
        <v>1.6730101635367436E-3</v>
      </c>
      <c r="T20" s="9">
        <f t="shared" si="9"/>
        <v>3.3460203270734869E-4</v>
      </c>
      <c r="U20" s="119">
        <v>13</v>
      </c>
      <c r="V20" s="145">
        <v>541028</v>
      </c>
      <c r="W20" s="145">
        <v>5</v>
      </c>
      <c r="X20" s="34">
        <f t="shared" si="10"/>
        <v>22.628633568948931</v>
      </c>
      <c r="Y20" s="34">
        <f t="shared" si="11"/>
        <v>41617.538461538461</v>
      </c>
      <c r="Z20" s="34">
        <f t="shared" si="12"/>
        <v>108205.6</v>
      </c>
      <c r="AA20" s="37">
        <f t="shared" si="13"/>
        <v>5.4372830314944158E-4</v>
      </c>
      <c r="AB20" s="9">
        <f t="shared" si="14"/>
        <v>2.0912627044209294E-4</v>
      </c>
      <c r="AC20" s="48">
        <f>市区町村別_要介護度別介護給付費!BY20</f>
        <v>124</v>
      </c>
      <c r="AD20" s="47">
        <f>市区町村別_要介護度別介護給付費!BZ20</f>
        <v>21341908</v>
      </c>
      <c r="AE20" s="145">
        <f>市区町村別_要介護度別介護給付費!CA20</f>
        <v>22</v>
      </c>
      <c r="AF20" s="34">
        <f>市区町村別_要介護度別介護給付費!CB20</f>
        <v>892.63072483165331</v>
      </c>
      <c r="AG20" s="34">
        <f>市区町村別_要介護度別介護給付費!CC20</f>
        <v>172112.16129032258</v>
      </c>
      <c r="AH20" s="34">
        <f>市区町村別_要介護度別介護給付費!CD20</f>
        <v>970086.72727272729</v>
      </c>
      <c r="AI20" s="37">
        <f>市区町村別_要介護度別介護給付費!CE20</f>
        <v>5.1863315069639046E-3</v>
      </c>
      <c r="AJ20" s="9">
        <f>市区町村別_要介護度別介護給付費!CF20</f>
        <v>9.2015558994520887E-4</v>
      </c>
      <c r="AL20" s="17">
        <v>15</v>
      </c>
      <c r="AM20" s="150" t="s">
        <v>84</v>
      </c>
      <c r="AN20" s="64">
        <f t="shared" si="15"/>
        <v>9440553</v>
      </c>
      <c r="AO20" s="64">
        <f t="shared" si="16"/>
        <v>11360327</v>
      </c>
      <c r="AP20" s="64">
        <f t="shared" si="17"/>
        <v>541028</v>
      </c>
      <c r="AQ20" s="64">
        <f t="shared" si="18"/>
        <v>21341908</v>
      </c>
      <c r="AR20" s="120">
        <f t="shared" si="19"/>
        <v>0.44234812557527659</v>
      </c>
      <c r="AS20" s="120">
        <f t="shared" si="20"/>
        <v>0.53230137624058727</v>
      </c>
      <c r="AT20" s="120">
        <f t="shared" si="21"/>
        <v>2.5350498184136115E-2</v>
      </c>
      <c r="AU20" s="18"/>
    </row>
    <row r="21" spans="2:47" s="17" customFormat="1" ht="13.5" customHeight="1">
      <c r="B21" s="7">
        <v>16</v>
      </c>
      <c r="C21" s="15" t="s">
        <v>62</v>
      </c>
      <c r="D21" s="145">
        <f>市区町村別_要介護度別被保険者数!L20</f>
        <v>15712</v>
      </c>
      <c r="E21" s="119">
        <v>156</v>
      </c>
      <c r="F21" s="145">
        <v>15246235</v>
      </c>
      <c r="G21" s="145">
        <v>23</v>
      </c>
      <c r="H21" s="39">
        <f t="shared" si="0"/>
        <v>970.35609725050915</v>
      </c>
      <c r="I21" s="39">
        <f t="shared" si="1"/>
        <v>97732.275641025641</v>
      </c>
      <c r="J21" s="39">
        <f t="shared" si="2"/>
        <v>662879.78260869568</v>
      </c>
      <c r="K21" s="37">
        <f t="shared" si="3"/>
        <v>9.9287169042769855E-3</v>
      </c>
      <c r="L21" s="9">
        <f t="shared" si="4"/>
        <v>1.4638492871690428E-3</v>
      </c>
      <c r="M21" s="119">
        <v>11</v>
      </c>
      <c r="N21" s="145">
        <v>3630453</v>
      </c>
      <c r="O21" s="145">
        <v>3</v>
      </c>
      <c r="P21" s="39">
        <f t="shared" si="5"/>
        <v>231.06243635437883</v>
      </c>
      <c r="Q21" s="39">
        <f t="shared" si="6"/>
        <v>330041.18181818182</v>
      </c>
      <c r="R21" s="39">
        <f t="shared" si="7"/>
        <v>1210151</v>
      </c>
      <c r="S21" s="32">
        <f t="shared" si="8"/>
        <v>7.0010183299388997E-4</v>
      </c>
      <c r="T21" s="9">
        <f t="shared" si="9"/>
        <v>1.9093686354378818E-4</v>
      </c>
      <c r="U21" s="119">
        <v>5</v>
      </c>
      <c r="V21" s="145">
        <v>114622</v>
      </c>
      <c r="W21" s="145">
        <v>2</v>
      </c>
      <c r="X21" s="39">
        <f t="shared" si="10"/>
        <v>7.2951883910386961</v>
      </c>
      <c r="Y21" s="39">
        <f t="shared" si="11"/>
        <v>22924.400000000001</v>
      </c>
      <c r="Z21" s="39">
        <f t="shared" si="12"/>
        <v>57311</v>
      </c>
      <c r="AA21" s="37">
        <f t="shared" si="13"/>
        <v>3.1822810590631366E-4</v>
      </c>
      <c r="AB21" s="9">
        <f t="shared" si="14"/>
        <v>1.2729124236252545E-4</v>
      </c>
      <c r="AC21" s="48">
        <f>市区町村別_要介護度別介護給付費!BY21</f>
        <v>165</v>
      </c>
      <c r="AD21" s="47">
        <f>市区町村別_要介護度別介護給付費!BZ21</f>
        <v>18991310</v>
      </c>
      <c r="AE21" s="145">
        <f>市区町村別_要介護度別介護給付費!CA21</f>
        <v>24</v>
      </c>
      <c r="AF21" s="39">
        <f>市区町村別_要介護度別介護給付費!CB21</f>
        <v>1208.7137219959268</v>
      </c>
      <c r="AG21" s="39">
        <f>市区町村別_要介護度別介護給付費!CC21</f>
        <v>115098.84848484848</v>
      </c>
      <c r="AH21" s="39">
        <f>市区町村別_要介護度別介護給付費!CD21</f>
        <v>791304.58333333337</v>
      </c>
      <c r="AI21" s="37">
        <f>市区町村別_要介護度別介護給付費!CE21</f>
        <v>1.050152749490835E-2</v>
      </c>
      <c r="AJ21" s="9">
        <f>市区町村別_要介護度別介護給付費!CF21</f>
        <v>1.5274949083503055E-3</v>
      </c>
      <c r="AL21" s="17">
        <v>16</v>
      </c>
      <c r="AM21" s="150" t="s">
        <v>62</v>
      </c>
      <c r="AN21" s="64">
        <f t="shared" si="15"/>
        <v>15246235</v>
      </c>
      <c r="AO21" s="64">
        <f t="shared" si="16"/>
        <v>3630453</v>
      </c>
      <c r="AP21" s="64">
        <f t="shared" si="17"/>
        <v>114622</v>
      </c>
      <c r="AQ21" s="64">
        <f t="shared" si="18"/>
        <v>18991310</v>
      </c>
      <c r="AR21" s="120">
        <f t="shared" si="19"/>
        <v>0.80280059669396164</v>
      </c>
      <c r="AS21" s="120">
        <f t="shared" si="20"/>
        <v>0.19116390601806826</v>
      </c>
      <c r="AT21" s="120">
        <f t="shared" si="21"/>
        <v>6.0354972879701294E-3</v>
      </c>
      <c r="AU21" s="18"/>
    </row>
    <row r="22" spans="2:47" s="17" customFormat="1" ht="13.5" customHeight="1">
      <c r="B22" s="7">
        <v>17</v>
      </c>
      <c r="C22" s="15" t="s">
        <v>85</v>
      </c>
      <c r="D22" s="47">
        <f>市区町村別_要介護度別被保険者数!L21</f>
        <v>22501</v>
      </c>
      <c r="E22" s="48">
        <v>215</v>
      </c>
      <c r="F22" s="47">
        <v>40645406</v>
      </c>
      <c r="G22" s="47">
        <v>38</v>
      </c>
      <c r="H22" s="138">
        <f t="shared" si="0"/>
        <v>1806.3822052353228</v>
      </c>
      <c r="I22" s="138">
        <f t="shared" si="1"/>
        <v>189048.4</v>
      </c>
      <c r="J22" s="138">
        <f t="shared" si="2"/>
        <v>1069615.9473684211</v>
      </c>
      <c r="K22" s="32">
        <f t="shared" si="3"/>
        <v>9.5551308830718641E-3</v>
      </c>
      <c r="L22" s="8">
        <f t="shared" si="4"/>
        <v>1.6888138304964224E-3</v>
      </c>
      <c r="M22" s="48">
        <v>56</v>
      </c>
      <c r="N22" s="47">
        <v>17965178</v>
      </c>
      <c r="O22" s="47">
        <v>7</v>
      </c>
      <c r="P22" s="138">
        <f t="shared" si="5"/>
        <v>798.41687036131725</v>
      </c>
      <c r="Q22" s="138">
        <f t="shared" si="6"/>
        <v>320806.75</v>
      </c>
      <c r="R22" s="138">
        <f t="shared" si="7"/>
        <v>2566454</v>
      </c>
      <c r="S22" s="32">
        <f t="shared" si="8"/>
        <v>2.4887782765210436E-3</v>
      </c>
      <c r="T22" s="8">
        <f t="shared" si="9"/>
        <v>3.1109728456513045E-4</v>
      </c>
      <c r="U22" s="48">
        <v>39</v>
      </c>
      <c r="V22" s="47">
        <v>839965</v>
      </c>
      <c r="W22" s="47">
        <v>7</v>
      </c>
      <c r="X22" s="138">
        <f t="shared" si="10"/>
        <v>37.330118661392824</v>
      </c>
      <c r="Y22" s="138">
        <f t="shared" si="11"/>
        <v>21537.564102564102</v>
      </c>
      <c r="Z22" s="138">
        <f t="shared" si="12"/>
        <v>119995</v>
      </c>
      <c r="AA22" s="32">
        <f t="shared" si="13"/>
        <v>1.7332562997200123E-3</v>
      </c>
      <c r="AB22" s="8">
        <f t="shared" si="14"/>
        <v>3.1109728456513045E-4</v>
      </c>
      <c r="AC22" s="48">
        <f>市区町村別_要介護度別介護給付費!BY22</f>
        <v>269</v>
      </c>
      <c r="AD22" s="47">
        <f>市区町村別_要介護度別介護給付費!BZ22</f>
        <v>59450549</v>
      </c>
      <c r="AE22" s="47">
        <f>市区町村別_要介護度別介護給付費!CA22</f>
        <v>42</v>
      </c>
      <c r="AF22" s="138">
        <f>市区町村別_要介護度別介護給付費!CB22</f>
        <v>2642.1291942580328</v>
      </c>
      <c r="AG22" s="138">
        <f>市区町村別_要介護度別介護給付費!CC22</f>
        <v>221005.75836431226</v>
      </c>
      <c r="AH22" s="138">
        <f>市区町村別_要介護度別介護給付費!CD22</f>
        <v>1415489.2619047619</v>
      </c>
      <c r="AI22" s="32">
        <f>市区町村別_要介護度別介護給付費!CE22</f>
        <v>1.1955024221145727E-2</v>
      </c>
      <c r="AJ22" s="8">
        <f>市区町村別_要介護度別介護給付費!CF22</f>
        <v>1.8665837073907827E-3</v>
      </c>
      <c r="AL22" s="17">
        <v>17</v>
      </c>
      <c r="AM22" s="150" t="s">
        <v>85</v>
      </c>
      <c r="AN22" s="64">
        <f t="shared" si="15"/>
        <v>40645406</v>
      </c>
      <c r="AO22" s="64">
        <f t="shared" si="16"/>
        <v>17965178</v>
      </c>
      <c r="AP22" s="64">
        <f t="shared" si="17"/>
        <v>839965</v>
      </c>
      <c r="AQ22" s="64">
        <f t="shared" si="18"/>
        <v>59450549</v>
      </c>
      <c r="AR22" s="120">
        <f t="shared" si="19"/>
        <v>0.68368428355472377</v>
      </c>
      <c r="AS22" s="120">
        <f t="shared" si="20"/>
        <v>0.30218691504430012</v>
      </c>
      <c r="AT22" s="120">
        <f t="shared" si="21"/>
        <v>1.4128801400976129E-2</v>
      </c>
      <c r="AU22" s="18"/>
    </row>
    <row r="23" spans="2:47" s="17" customFormat="1" ht="13.5" customHeight="1">
      <c r="B23" s="7">
        <v>18</v>
      </c>
      <c r="C23" s="15" t="s">
        <v>63</v>
      </c>
      <c r="D23" s="47">
        <f>市区町村別_要介護度別被保険者数!L22</f>
        <v>20541</v>
      </c>
      <c r="E23" s="48">
        <v>180</v>
      </c>
      <c r="F23" s="47">
        <v>25204629</v>
      </c>
      <c r="G23" s="47">
        <v>33</v>
      </c>
      <c r="H23" s="138">
        <f t="shared" si="0"/>
        <v>1227.0400175259238</v>
      </c>
      <c r="I23" s="138">
        <f t="shared" si="1"/>
        <v>140025.71666666667</v>
      </c>
      <c r="J23" s="138">
        <f t="shared" si="2"/>
        <v>763776.63636363635</v>
      </c>
      <c r="K23" s="32">
        <f t="shared" si="3"/>
        <v>8.7629618811158171E-3</v>
      </c>
      <c r="L23" s="8">
        <f t="shared" si="4"/>
        <v>1.6065430115378997E-3</v>
      </c>
      <c r="M23" s="48">
        <v>46</v>
      </c>
      <c r="N23" s="47">
        <v>14568753</v>
      </c>
      <c r="O23" s="47">
        <v>8</v>
      </c>
      <c r="P23" s="138">
        <f t="shared" si="5"/>
        <v>709.25237330217612</v>
      </c>
      <c r="Q23" s="138">
        <f t="shared" si="6"/>
        <v>316712.02173913043</v>
      </c>
      <c r="R23" s="138">
        <f t="shared" si="7"/>
        <v>1821094.125</v>
      </c>
      <c r="S23" s="32">
        <f t="shared" si="8"/>
        <v>2.2394235918407088E-3</v>
      </c>
      <c r="T23" s="8">
        <f t="shared" si="9"/>
        <v>3.8946497249403632E-4</v>
      </c>
      <c r="U23" s="48">
        <v>34</v>
      </c>
      <c r="V23" s="47">
        <v>1125033</v>
      </c>
      <c r="W23" s="47">
        <v>7</v>
      </c>
      <c r="X23" s="138">
        <f t="shared" si="10"/>
        <v>54.770118299985398</v>
      </c>
      <c r="Y23" s="138">
        <f t="shared" si="11"/>
        <v>33089.205882352944</v>
      </c>
      <c r="Z23" s="138">
        <f t="shared" si="12"/>
        <v>160719</v>
      </c>
      <c r="AA23" s="32">
        <f t="shared" si="13"/>
        <v>1.6552261330996544E-3</v>
      </c>
      <c r="AB23" s="8">
        <f t="shared" si="14"/>
        <v>3.4078185093228179E-4</v>
      </c>
      <c r="AC23" s="48">
        <f>市区町村別_要介護度別介護給付費!BY23</f>
        <v>223</v>
      </c>
      <c r="AD23" s="47">
        <f>市区町村別_要介護度別介護給付費!BZ23</f>
        <v>40898415</v>
      </c>
      <c r="AE23" s="47">
        <f>市区町村別_要介護度別介護給付費!CA23</f>
        <v>39</v>
      </c>
      <c r="AF23" s="138">
        <f>市区町村別_要介護度別介護給付費!CB23</f>
        <v>1991.0625091280854</v>
      </c>
      <c r="AG23" s="138">
        <f>市区町村別_要介護度別介護給付費!CC23</f>
        <v>183400.96412556054</v>
      </c>
      <c r="AH23" s="138">
        <f>市区町村別_要介護度別介護給付費!CD23</f>
        <v>1048677.3076923077</v>
      </c>
      <c r="AI23" s="32">
        <f>市区町村別_要介護度別介護給付費!CE23</f>
        <v>1.0856336108271263E-2</v>
      </c>
      <c r="AJ23" s="8">
        <f>市区町村別_要介護度別介護給付費!CF23</f>
        <v>1.898641740908427E-3</v>
      </c>
      <c r="AL23" s="17">
        <v>18</v>
      </c>
      <c r="AM23" s="150" t="s">
        <v>63</v>
      </c>
      <c r="AN23" s="64">
        <f t="shared" si="15"/>
        <v>25204629</v>
      </c>
      <c r="AO23" s="64">
        <f t="shared" si="16"/>
        <v>14568753</v>
      </c>
      <c r="AP23" s="64">
        <f t="shared" si="17"/>
        <v>1125033</v>
      </c>
      <c r="AQ23" s="64">
        <f t="shared" si="18"/>
        <v>40898415</v>
      </c>
      <c r="AR23" s="120">
        <f t="shared" si="19"/>
        <v>0.61627398029972558</v>
      </c>
      <c r="AS23" s="120">
        <f t="shared" si="20"/>
        <v>0.35621803436636845</v>
      </c>
      <c r="AT23" s="120">
        <f t="shared" si="21"/>
        <v>2.7507985333905971E-2</v>
      </c>
      <c r="AU23" s="18"/>
    </row>
    <row r="24" spans="2:47" s="17" customFormat="1" ht="13.5" customHeight="1">
      <c r="B24" s="7">
        <v>19</v>
      </c>
      <c r="C24" s="15" t="s">
        <v>86</v>
      </c>
      <c r="D24" s="47">
        <f>市区町村別_要介護度別被保険者数!L23</f>
        <v>14261</v>
      </c>
      <c r="E24" s="48">
        <v>136</v>
      </c>
      <c r="F24" s="47">
        <v>15227421</v>
      </c>
      <c r="G24" s="47">
        <v>25</v>
      </c>
      <c r="H24" s="138">
        <f t="shared" si="0"/>
        <v>1067.7667064020757</v>
      </c>
      <c r="I24" s="138">
        <f t="shared" si="1"/>
        <v>111966.33088235294</v>
      </c>
      <c r="J24" s="138">
        <f t="shared" si="2"/>
        <v>609096.84</v>
      </c>
      <c r="K24" s="32">
        <f t="shared" si="3"/>
        <v>9.5364981417852893E-3</v>
      </c>
      <c r="L24" s="8">
        <f t="shared" si="4"/>
        <v>1.7530327466517075E-3</v>
      </c>
      <c r="M24" s="48">
        <v>42</v>
      </c>
      <c r="N24" s="47">
        <v>11328158</v>
      </c>
      <c r="O24" s="47">
        <v>6</v>
      </c>
      <c r="P24" s="138">
        <f t="shared" si="5"/>
        <v>794.34527732978052</v>
      </c>
      <c r="Q24" s="138">
        <f t="shared" si="6"/>
        <v>269718.04761904763</v>
      </c>
      <c r="R24" s="138">
        <f t="shared" si="7"/>
        <v>1888026.3333333333</v>
      </c>
      <c r="S24" s="32">
        <f t="shared" si="8"/>
        <v>2.9450950143748685E-3</v>
      </c>
      <c r="T24" s="8">
        <f t="shared" si="9"/>
        <v>4.2072785919640979E-4</v>
      </c>
      <c r="U24" s="48">
        <v>25</v>
      </c>
      <c r="V24" s="47">
        <v>978241</v>
      </c>
      <c r="W24" s="47">
        <v>5</v>
      </c>
      <c r="X24" s="138">
        <f t="shared" si="10"/>
        <v>68.595540284692518</v>
      </c>
      <c r="Y24" s="138">
        <f t="shared" si="11"/>
        <v>39129.64</v>
      </c>
      <c r="Z24" s="138">
        <f t="shared" si="12"/>
        <v>195648.2</v>
      </c>
      <c r="AA24" s="32">
        <f t="shared" si="13"/>
        <v>1.7530327466517075E-3</v>
      </c>
      <c r="AB24" s="8">
        <f t="shared" si="14"/>
        <v>3.5060654933034147E-4</v>
      </c>
      <c r="AC24" s="48">
        <f>市区町村別_要介護度別介護給付費!BY24</f>
        <v>178</v>
      </c>
      <c r="AD24" s="47">
        <f>市区町村別_要介護度別介護給付費!BZ24</f>
        <v>27533820</v>
      </c>
      <c r="AE24" s="47">
        <f>市区町村別_要介護度別介護給付費!CA24</f>
        <v>30</v>
      </c>
      <c r="AF24" s="138">
        <f>市区町村別_要介護度別介護給付費!CB24</f>
        <v>1930.7075240165486</v>
      </c>
      <c r="AG24" s="138">
        <f>市区町村別_要介護度別介護給付費!CC24</f>
        <v>154684.38202247192</v>
      </c>
      <c r="AH24" s="138">
        <f>市区町村別_要介護度別介護給付費!CD24</f>
        <v>917794</v>
      </c>
      <c r="AI24" s="32">
        <f>市区町村別_要介護度別介護給付費!CE24</f>
        <v>1.2481593156160157E-2</v>
      </c>
      <c r="AJ24" s="8">
        <f>市区町村別_要介護度別介護給付費!CF24</f>
        <v>2.1036392959820488E-3</v>
      </c>
      <c r="AL24" s="17">
        <v>19</v>
      </c>
      <c r="AM24" s="150" t="s">
        <v>86</v>
      </c>
      <c r="AN24" s="64">
        <f t="shared" si="15"/>
        <v>15227421</v>
      </c>
      <c r="AO24" s="64">
        <f t="shared" si="16"/>
        <v>11328158</v>
      </c>
      <c r="AP24" s="64">
        <f t="shared" si="17"/>
        <v>978241</v>
      </c>
      <c r="AQ24" s="64">
        <f t="shared" si="18"/>
        <v>27533820</v>
      </c>
      <c r="AR24" s="120">
        <f t="shared" si="19"/>
        <v>0.55304425611847541</v>
      </c>
      <c r="AS24" s="120">
        <f t="shared" si="20"/>
        <v>0.41142703773032585</v>
      </c>
      <c r="AT24" s="120">
        <f t="shared" si="21"/>
        <v>3.5528706151198783E-2</v>
      </c>
      <c r="AU24" s="18"/>
    </row>
    <row r="25" spans="2:47" s="17" customFormat="1" ht="13.5" customHeight="1">
      <c r="B25" s="7">
        <v>20</v>
      </c>
      <c r="C25" s="15" t="s">
        <v>87</v>
      </c>
      <c r="D25" s="47">
        <f>市区町村別_要介護度別被保険者数!L24</f>
        <v>21714</v>
      </c>
      <c r="E25" s="48">
        <v>123</v>
      </c>
      <c r="F25" s="47">
        <v>23448116</v>
      </c>
      <c r="G25" s="47">
        <v>17</v>
      </c>
      <c r="H25" s="138">
        <f t="shared" si="0"/>
        <v>1079.8616560744219</v>
      </c>
      <c r="I25" s="138">
        <f t="shared" si="1"/>
        <v>190635.0894308943</v>
      </c>
      <c r="J25" s="138">
        <f t="shared" si="2"/>
        <v>1379300.9411764706</v>
      </c>
      <c r="K25" s="32">
        <f t="shared" si="3"/>
        <v>5.6645482177397075E-3</v>
      </c>
      <c r="L25" s="8">
        <f t="shared" si="4"/>
        <v>7.8290503822418713E-4</v>
      </c>
      <c r="M25" s="48">
        <v>41</v>
      </c>
      <c r="N25" s="47">
        <v>11521908</v>
      </c>
      <c r="O25" s="47">
        <v>7</v>
      </c>
      <c r="P25" s="138">
        <f t="shared" si="5"/>
        <v>530.62116606797463</v>
      </c>
      <c r="Q25" s="138">
        <f t="shared" si="6"/>
        <v>281022.14634146343</v>
      </c>
      <c r="R25" s="138">
        <f t="shared" si="7"/>
        <v>1645986.857142857</v>
      </c>
      <c r="S25" s="32">
        <f t="shared" si="8"/>
        <v>1.8881827392465691E-3</v>
      </c>
      <c r="T25" s="8">
        <f t="shared" si="9"/>
        <v>3.2237266279819472E-4</v>
      </c>
      <c r="U25" s="48">
        <v>31</v>
      </c>
      <c r="V25" s="47">
        <v>901821</v>
      </c>
      <c r="W25" s="47">
        <v>5</v>
      </c>
      <c r="X25" s="138">
        <f t="shared" si="10"/>
        <v>41.531776733904394</v>
      </c>
      <c r="Y25" s="138">
        <f t="shared" si="11"/>
        <v>29091</v>
      </c>
      <c r="Z25" s="138">
        <f t="shared" si="12"/>
        <v>180364.2</v>
      </c>
      <c r="AA25" s="32">
        <f t="shared" si="13"/>
        <v>1.4276503638205767E-3</v>
      </c>
      <c r="AB25" s="8">
        <f t="shared" si="14"/>
        <v>2.3026618771299624E-4</v>
      </c>
      <c r="AC25" s="48">
        <f>市区町村別_要介護度別介護給付費!BY25</f>
        <v>163</v>
      </c>
      <c r="AD25" s="47">
        <f>市区町村別_要介護度別介護給付費!BZ25</f>
        <v>35871845</v>
      </c>
      <c r="AE25" s="47">
        <f>市区町村別_要介護度別介護給付費!CA25</f>
        <v>23</v>
      </c>
      <c r="AF25" s="138">
        <f>市区町村別_要介護度別介護給付費!CB25</f>
        <v>1652.0145988763011</v>
      </c>
      <c r="AG25" s="138">
        <f>市区町村別_要介護度別介護給付費!CC25</f>
        <v>220072.66871165644</v>
      </c>
      <c r="AH25" s="138">
        <f>市区町村別_要介護度別介護給付費!CD25</f>
        <v>1559645.4347826086</v>
      </c>
      <c r="AI25" s="32">
        <f>市区町村別_要介護度別介護給付費!CE25</f>
        <v>7.5066777194436772E-3</v>
      </c>
      <c r="AJ25" s="8">
        <f>市区町村別_要介護度別介護給付費!CF25</f>
        <v>1.0592244634797827E-3</v>
      </c>
      <c r="AL25" s="17">
        <v>20</v>
      </c>
      <c r="AM25" s="150" t="s">
        <v>87</v>
      </c>
      <c r="AN25" s="64">
        <f t="shared" si="15"/>
        <v>23448116</v>
      </c>
      <c r="AO25" s="64">
        <f t="shared" si="16"/>
        <v>11521908</v>
      </c>
      <c r="AP25" s="64">
        <f t="shared" si="17"/>
        <v>901821</v>
      </c>
      <c r="AQ25" s="64">
        <f t="shared" si="18"/>
        <v>35871845</v>
      </c>
      <c r="AR25" s="120">
        <f t="shared" si="19"/>
        <v>0.65366350685335528</v>
      </c>
      <c r="AS25" s="120">
        <f t="shared" si="20"/>
        <v>0.32119641462545345</v>
      </c>
      <c r="AT25" s="120">
        <f t="shared" si="21"/>
        <v>2.5140078521191201E-2</v>
      </c>
      <c r="AU25" s="18"/>
    </row>
    <row r="26" spans="2:47" s="17" customFormat="1" ht="13.5" customHeight="1">
      <c r="B26" s="7">
        <v>21</v>
      </c>
      <c r="C26" s="15" t="s">
        <v>88</v>
      </c>
      <c r="D26" s="47">
        <f>市区町村別_要介護度別被保険者数!L25</f>
        <v>14400</v>
      </c>
      <c r="E26" s="48">
        <v>68</v>
      </c>
      <c r="F26" s="47">
        <v>9816402</v>
      </c>
      <c r="G26" s="47">
        <v>14</v>
      </c>
      <c r="H26" s="138">
        <f t="shared" si="0"/>
        <v>681.6945833333333</v>
      </c>
      <c r="I26" s="138">
        <f t="shared" si="1"/>
        <v>144358.85294117648</v>
      </c>
      <c r="J26" s="138">
        <f t="shared" si="2"/>
        <v>701171.57142857148</v>
      </c>
      <c r="K26" s="32">
        <f t="shared" si="3"/>
        <v>4.7222222222222223E-3</v>
      </c>
      <c r="L26" s="8">
        <f t="shared" si="4"/>
        <v>9.7222222222222219E-4</v>
      </c>
      <c r="M26" s="48">
        <v>19</v>
      </c>
      <c r="N26" s="47">
        <v>5063137</v>
      </c>
      <c r="O26" s="47">
        <v>5</v>
      </c>
      <c r="P26" s="138">
        <f t="shared" si="5"/>
        <v>351.6067361111111</v>
      </c>
      <c r="Q26" s="138">
        <f t="shared" si="6"/>
        <v>266480.89473684208</v>
      </c>
      <c r="R26" s="138">
        <f t="shared" si="7"/>
        <v>1012627.4</v>
      </c>
      <c r="S26" s="32">
        <f t="shared" si="8"/>
        <v>1.3194444444444445E-3</v>
      </c>
      <c r="T26" s="8">
        <f t="shared" si="9"/>
        <v>3.4722222222222224E-4</v>
      </c>
      <c r="U26" s="48">
        <v>8</v>
      </c>
      <c r="V26" s="47">
        <v>158994</v>
      </c>
      <c r="W26" s="47">
        <v>3</v>
      </c>
      <c r="X26" s="138">
        <f t="shared" si="10"/>
        <v>11.04125</v>
      </c>
      <c r="Y26" s="138">
        <f t="shared" si="11"/>
        <v>19874.25</v>
      </c>
      <c r="Z26" s="138">
        <f t="shared" si="12"/>
        <v>52998</v>
      </c>
      <c r="AA26" s="32">
        <f t="shared" si="13"/>
        <v>5.5555555555555556E-4</v>
      </c>
      <c r="AB26" s="8">
        <f t="shared" si="14"/>
        <v>2.0833333333333335E-4</v>
      </c>
      <c r="AC26" s="48">
        <f>市区町村別_要介護度別介護給付費!BY26</f>
        <v>84</v>
      </c>
      <c r="AD26" s="47">
        <f>市区町村別_要介護度別介護給付費!BZ26</f>
        <v>15038533</v>
      </c>
      <c r="AE26" s="47">
        <f>市区町村別_要介護度別介護給付費!CA26</f>
        <v>16</v>
      </c>
      <c r="AF26" s="138">
        <f>市区町村別_要介護度別介護給付費!CB26</f>
        <v>1044.3425694444445</v>
      </c>
      <c r="AG26" s="138">
        <f>市区町村別_要介護度別介護給付費!CC26</f>
        <v>179030.15476190476</v>
      </c>
      <c r="AH26" s="138">
        <f>市区町村別_要介護度別介護給付費!CD26</f>
        <v>939908.3125</v>
      </c>
      <c r="AI26" s="32">
        <f>市区町村別_要介護度別介護給付費!CE26</f>
        <v>5.8333333333333336E-3</v>
      </c>
      <c r="AJ26" s="8">
        <f>市区町村別_要介護度別介護給付費!CF26</f>
        <v>1.1111111111111111E-3</v>
      </c>
      <c r="AL26" s="17">
        <v>21</v>
      </c>
      <c r="AM26" s="150" t="s">
        <v>88</v>
      </c>
      <c r="AN26" s="64">
        <f t="shared" si="15"/>
        <v>9816402</v>
      </c>
      <c r="AO26" s="64">
        <f t="shared" si="16"/>
        <v>5063137</v>
      </c>
      <c r="AP26" s="64">
        <f t="shared" si="17"/>
        <v>158994</v>
      </c>
      <c r="AQ26" s="64">
        <f t="shared" si="18"/>
        <v>15038533</v>
      </c>
      <c r="AR26" s="120">
        <f t="shared" si="19"/>
        <v>0.65274997235435128</v>
      </c>
      <c r="AS26" s="120">
        <f t="shared" si="20"/>
        <v>0.33667758683642879</v>
      </c>
      <c r="AT26" s="120">
        <f t="shared" si="21"/>
        <v>1.0572440809219888E-2</v>
      </c>
      <c r="AU26" s="18"/>
    </row>
    <row r="27" spans="2:47" s="17" customFormat="1" ht="13.5" customHeight="1">
      <c r="B27" s="7">
        <v>22</v>
      </c>
      <c r="C27" s="15" t="s">
        <v>64</v>
      </c>
      <c r="D27" s="47">
        <f>市区町村別_要介護度別被保険者数!L26</f>
        <v>18619</v>
      </c>
      <c r="E27" s="48">
        <v>135</v>
      </c>
      <c r="F27" s="47">
        <v>24410763</v>
      </c>
      <c r="G27" s="47">
        <v>24</v>
      </c>
      <c r="H27" s="138">
        <f t="shared" si="0"/>
        <v>1311.0673505558839</v>
      </c>
      <c r="I27" s="138">
        <f t="shared" si="1"/>
        <v>180820.46666666667</v>
      </c>
      <c r="J27" s="138">
        <f t="shared" si="2"/>
        <v>1017115.125</v>
      </c>
      <c r="K27" s="32">
        <f t="shared" si="3"/>
        <v>7.2506579300714328E-3</v>
      </c>
      <c r="L27" s="8">
        <f t="shared" si="4"/>
        <v>1.2890058542349213E-3</v>
      </c>
      <c r="M27" s="48">
        <v>37</v>
      </c>
      <c r="N27" s="47">
        <v>10919929</v>
      </c>
      <c r="O27" s="47">
        <v>5</v>
      </c>
      <c r="P27" s="138">
        <f t="shared" si="5"/>
        <v>586.49385036790375</v>
      </c>
      <c r="Q27" s="138">
        <f t="shared" si="6"/>
        <v>295133.21621621621</v>
      </c>
      <c r="R27" s="138">
        <f t="shared" si="7"/>
        <v>2183985.7999999998</v>
      </c>
      <c r="S27" s="32">
        <f t="shared" si="8"/>
        <v>1.9872173586121702E-3</v>
      </c>
      <c r="T27" s="8">
        <f t="shared" si="9"/>
        <v>2.6854288629894193E-4</v>
      </c>
      <c r="U27" s="48">
        <v>45</v>
      </c>
      <c r="V27" s="47">
        <v>830144</v>
      </c>
      <c r="W27" s="47">
        <v>5</v>
      </c>
      <c r="X27" s="138">
        <f t="shared" si="10"/>
        <v>44.585853160749771</v>
      </c>
      <c r="Y27" s="138">
        <f t="shared" si="11"/>
        <v>18447.644444444446</v>
      </c>
      <c r="Z27" s="138">
        <f t="shared" si="12"/>
        <v>166028.79999999999</v>
      </c>
      <c r="AA27" s="32">
        <f t="shared" si="13"/>
        <v>2.4168859766904773E-3</v>
      </c>
      <c r="AB27" s="8">
        <f t="shared" si="14"/>
        <v>2.6854288629894193E-4</v>
      </c>
      <c r="AC27" s="48">
        <f>市区町村別_要介護度別介護給付費!BY27</f>
        <v>171</v>
      </c>
      <c r="AD27" s="47">
        <f>市区町村別_要介護度別介護給付費!BZ27</f>
        <v>36160836</v>
      </c>
      <c r="AE27" s="47">
        <f>市区町村別_要介護度別介護給付費!CA27</f>
        <v>28</v>
      </c>
      <c r="AF27" s="138">
        <f>市区町村別_要介護度別介護給付費!CB27</f>
        <v>1942.1470540845373</v>
      </c>
      <c r="AG27" s="138">
        <f>市区町村別_要介護度別介護給付費!CC27</f>
        <v>211466.87719298244</v>
      </c>
      <c r="AH27" s="138">
        <f>市区町村別_要介護度別介護給付費!CD27</f>
        <v>1291458.4285714286</v>
      </c>
      <c r="AI27" s="32">
        <f>市区町村別_要介護度別介護給付費!CE27</f>
        <v>9.1841667114238145E-3</v>
      </c>
      <c r="AJ27" s="8">
        <f>市区町村別_要介護度別介護給付費!CF27</f>
        <v>1.5038401632740748E-3</v>
      </c>
      <c r="AL27" s="17">
        <v>22</v>
      </c>
      <c r="AM27" s="150" t="s">
        <v>64</v>
      </c>
      <c r="AN27" s="64">
        <f t="shared" si="15"/>
        <v>24410763</v>
      </c>
      <c r="AO27" s="64">
        <f t="shared" si="16"/>
        <v>10919929</v>
      </c>
      <c r="AP27" s="64">
        <f t="shared" si="17"/>
        <v>830144</v>
      </c>
      <c r="AQ27" s="64">
        <f t="shared" si="18"/>
        <v>36160836</v>
      </c>
      <c r="AR27" s="120">
        <f t="shared" si="19"/>
        <v>0.67506080335089602</v>
      </c>
      <c r="AS27" s="120">
        <f t="shared" si="20"/>
        <v>0.30198220527866115</v>
      </c>
      <c r="AT27" s="120">
        <f t="shared" si="21"/>
        <v>2.2956991370442874E-2</v>
      </c>
      <c r="AU27" s="18"/>
    </row>
    <row r="28" spans="2:47" s="17" customFormat="1" ht="13.5" customHeight="1">
      <c r="B28" s="7">
        <v>23</v>
      </c>
      <c r="C28" s="15" t="s">
        <v>89</v>
      </c>
      <c r="D28" s="145">
        <f>市区町村別_要介護度別被保険者数!L27</f>
        <v>30220</v>
      </c>
      <c r="E28" s="119">
        <v>195</v>
      </c>
      <c r="F28" s="145">
        <v>27649112</v>
      </c>
      <c r="G28" s="145">
        <v>32</v>
      </c>
      <c r="H28" s="34">
        <f t="shared" si="0"/>
        <v>914.92759761747186</v>
      </c>
      <c r="I28" s="34">
        <f t="shared" si="1"/>
        <v>141790.31794871794</v>
      </c>
      <c r="J28" s="34">
        <f t="shared" si="2"/>
        <v>864034.75</v>
      </c>
      <c r="K28" s="37">
        <f t="shared" si="3"/>
        <v>6.4526803441429517E-3</v>
      </c>
      <c r="L28" s="9">
        <f t="shared" si="4"/>
        <v>1.0589013898080742E-3</v>
      </c>
      <c r="M28" s="119">
        <v>50</v>
      </c>
      <c r="N28" s="145">
        <v>15694490</v>
      </c>
      <c r="O28" s="145">
        <v>10</v>
      </c>
      <c r="P28" s="34">
        <f t="shared" si="5"/>
        <v>519.34116479152874</v>
      </c>
      <c r="Q28" s="34">
        <f t="shared" si="6"/>
        <v>313889.8</v>
      </c>
      <c r="R28" s="34">
        <f t="shared" si="7"/>
        <v>1569449</v>
      </c>
      <c r="S28" s="32">
        <f t="shared" si="8"/>
        <v>1.6545334215751159E-3</v>
      </c>
      <c r="T28" s="9">
        <f t="shared" si="9"/>
        <v>3.3090668431502316E-4</v>
      </c>
      <c r="U28" s="119">
        <v>40</v>
      </c>
      <c r="V28" s="145">
        <v>1282101</v>
      </c>
      <c r="W28" s="145">
        <v>9</v>
      </c>
      <c r="X28" s="34">
        <f t="shared" si="10"/>
        <v>42.425579086697553</v>
      </c>
      <c r="Y28" s="34">
        <f t="shared" si="11"/>
        <v>32052.525000000001</v>
      </c>
      <c r="Z28" s="34">
        <f t="shared" si="12"/>
        <v>142455.66666666666</v>
      </c>
      <c r="AA28" s="37">
        <f t="shared" si="13"/>
        <v>1.3236267372600927E-3</v>
      </c>
      <c r="AB28" s="9">
        <f t="shared" si="14"/>
        <v>2.9781601588352085E-4</v>
      </c>
      <c r="AC28" s="48">
        <f>市区町村別_要介護度別介護給付費!BY28</f>
        <v>243</v>
      </c>
      <c r="AD28" s="47">
        <f>市区町村別_要介護度別介護給付費!BZ28</f>
        <v>44625703</v>
      </c>
      <c r="AE28" s="145">
        <f>市区町村別_要介護度別介護給付費!CA28</f>
        <v>39</v>
      </c>
      <c r="AF28" s="34">
        <f>市区町村別_要介護度別介護給付費!CB28</f>
        <v>1476.6943414956982</v>
      </c>
      <c r="AG28" s="34">
        <f>市区町村別_要介護度別介護給付費!CC28</f>
        <v>183644.8683127572</v>
      </c>
      <c r="AH28" s="34">
        <f>市区町村別_要介護度別介護給付費!CD28</f>
        <v>1144248.7948717948</v>
      </c>
      <c r="AI28" s="37">
        <f>市区町村別_要介護度別介護給付費!CE28</f>
        <v>8.0410324288550626E-3</v>
      </c>
      <c r="AJ28" s="9">
        <f>市区町村別_要介護度別介護給付費!CF28</f>
        <v>1.2905360688285903E-3</v>
      </c>
      <c r="AL28" s="17">
        <v>23</v>
      </c>
      <c r="AM28" s="150" t="s">
        <v>89</v>
      </c>
      <c r="AN28" s="64">
        <f t="shared" si="15"/>
        <v>27649112</v>
      </c>
      <c r="AO28" s="64">
        <f t="shared" si="16"/>
        <v>15694490</v>
      </c>
      <c r="AP28" s="64">
        <f t="shared" si="17"/>
        <v>1282101</v>
      </c>
      <c r="AQ28" s="64">
        <f t="shared" si="18"/>
        <v>44625703</v>
      </c>
      <c r="AR28" s="120">
        <f t="shared" si="19"/>
        <v>0.61957818345181026</v>
      </c>
      <c r="AS28" s="120">
        <f t="shared" si="20"/>
        <v>0.35169171452604342</v>
      </c>
      <c r="AT28" s="120">
        <f t="shared" si="21"/>
        <v>2.8730102022146296E-2</v>
      </c>
      <c r="AU28" s="18"/>
    </row>
    <row r="29" spans="2:47" s="17" customFormat="1" ht="13.5" customHeight="1">
      <c r="B29" s="7">
        <v>24</v>
      </c>
      <c r="C29" s="15" t="s">
        <v>90</v>
      </c>
      <c r="D29" s="145">
        <f>市区町村別_要介護度別被保険者数!L28</f>
        <v>12982</v>
      </c>
      <c r="E29" s="119">
        <v>48</v>
      </c>
      <c r="F29" s="145">
        <v>5641308</v>
      </c>
      <c r="G29" s="145">
        <v>12</v>
      </c>
      <c r="H29" s="39">
        <f t="shared" si="0"/>
        <v>434.54845170235711</v>
      </c>
      <c r="I29" s="39">
        <f t="shared" si="1"/>
        <v>117527.25</v>
      </c>
      <c r="J29" s="39">
        <f t="shared" si="2"/>
        <v>470109</v>
      </c>
      <c r="K29" s="37">
        <f t="shared" si="3"/>
        <v>3.6974272069018642E-3</v>
      </c>
      <c r="L29" s="9">
        <f t="shared" si="4"/>
        <v>9.2435680172546606E-4</v>
      </c>
      <c r="M29" s="119">
        <v>7</v>
      </c>
      <c r="N29" s="145">
        <v>2020292</v>
      </c>
      <c r="O29" s="145">
        <v>1</v>
      </c>
      <c r="P29" s="39">
        <f t="shared" si="5"/>
        <v>155.6225543059621</v>
      </c>
      <c r="Q29" s="39">
        <f t="shared" si="6"/>
        <v>288613.14285714284</v>
      </c>
      <c r="R29" s="39">
        <f t="shared" si="7"/>
        <v>2020292</v>
      </c>
      <c r="S29" s="32">
        <f t="shared" si="8"/>
        <v>5.3920813433985522E-4</v>
      </c>
      <c r="T29" s="9">
        <f t="shared" si="9"/>
        <v>7.7029733477122176E-5</v>
      </c>
      <c r="U29" s="119">
        <v>7</v>
      </c>
      <c r="V29" s="145">
        <v>238187</v>
      </c>
      <c r="W29" s="145">
        <v>1</v>
      </c>
      <c r="X29" s="39">
        <f t="shared" si="10"/>
        <v>18.347481127715298</v>
      </c>
      <c r="Y29" s="39">
        <f t="shared" si="11"/>
        <v>34026.714285714283</v>
      </c>
      <c r="Z29" s="39">
        <f t="shared" si="12"/>
        <v>238187</v>
      </c>
      <c r="AA29" s="37">
        <f t="shared" si="13"/>
        <v>5.3920813433985522E-4</v>
      </c>
      <c r="AB29" s="9">
        <f t="shared" si="14"/>
        <v>7.7029733477122176E-5</v>
      </c>
      <c r="AC29" s="48">
        <f>市区町村別_要介護度別介護給付費!BY29</f>
        <v>55</v>
      </c>
      <c r="AD29" s="47">
        <f>市区町村別_要介護度別介護給付費!BZ29</f>
        <v>7899787</v>
      </c>
      <c r="AE29" s="145">
        <f>市区町村別_要介護度別介護給付費!CA29</f>
        <v>13</v>
      </c>
      <c r="AF29" s="39">
        <f>市区町村別_要介護度別介護給付費!CB29</f>
        <v>608.51848713603454</v>
      </c>
      <c r="AG29" s="39">
        <f>市区町村別_要介護度別介護給付費!CC29</f>
        <v>143632.49090909091</v>
      </c>
      <c r="AH29" s="39">
        <f>市区町村別_要介護度別介護給付費!CD29</f>
        <v>607675.92307692312</v>
      </c>
      <c r="AI29" s="37">
        <f>市区町村別_要介護度別介護給付費!CE29</f>
        <v>4.2366353412417197E-3</v>
      </c>
      <c r="AJ29" s="9">
        <f>市区町村別_要介護度別介護給付費!CF29</f>
        <v>1.0013865352025881E-3</v>
      </c>
      <c r="AL29" s="17">
        <v>24</v>
      </c>
      <c r="AM29" s="150" t="s">
        <v>90</v>
      </c>
      <c r="AN29" s="64">
        <f t="shared" si="15"/>
        <v>5641308</v>
      </c>
      <c r="AO29" s="64">
        <f t="shared" si="16"/>
        <v>2020292</v>
      </c>
      <c r="AP29" s="64">
        <f t="shared" si="17"/>
        <v>238187</v>
      </c>
      <c r="AQ29" s="64">
        <f t="shared" si="18"/>
        <v>7899787</v>
      </c>
      <c r="AR29" s="120">
        <f t="shared" si="19"/>
        <v>0.71410887407470602</v>
      </c>
      <c r="AS29" s="120">
        <f t="shared" si="20"/>
        <v>0.25574005982692949</v>
      </c>
      <c r="AT29" s="120">
        <f t="shared" si="21"/>
        <v>3.0151066098364425E-2</v>
      </c>
      <c r="AU29" s="18"/>
    </row>
    <row r="30" spans="2:47" s="17" customFormat="1" ht="13.5" customHeight="1">
      <c r="B30" s="7">
        <v>25</v>
      </c>
      <c r="C30" s="15" t="s">
        <v>91</v>
      </c>
      <c r="D30" s="47">
        <f>市区町村別_要介護度別被保険者数!L29</f>
        <v>8968</v>
      </c>
      <c r="E30" s="48">
        <v>61</v>
      </c>
      <c r="F30" s="47">
        <v>8433285</v>
      </c>
      <c r="G30" s="47">
        <v>13</v>
      </c>
      <c r="H30" s="138">
        <f t="shared" si="0"/>
        <v>940.37522301516503</v>
      </c>
      <c r="I30" s="138">
        <f t="shared" si="1"/>
        <v>138250.57377049181</v>
      </c>
      <c r="J30" s="138">
        <f t="shared" si="2"/>
        <v>648714.23076923075</v>
      </c>
      <c r="K30" s="32">
        <f t="shared" si="3"/>
        <v>6.8019625334522745E-3</v>
      </c>
      <c r="L30" s="8">
        <f t="shared" si="4"/>
        <v>1.4495985727029437E-3</v>
      </c>
      <c r="M30" s="48">
        <v>8</v>
      </c>
      <c r="N30" s="47">
        <v>1773390</v>
      </c>
      <c r="O30" s="47">
        <v>2</v>
      </c>
      <c r="P30" s="138">
        <f t="shared" si="5"/>
        <v>197.74643175735949</v>
      </c>
      <c r="Q30" s="138">
        <f t="shared" si="6"/>
        <v>221673.75</v>
      </c>
      <c r="R30" s="138">
        <f t="shared" si="7"/>
        <v>886695</v>
      </c>
      <c r="S30" s="32">
        <f t="shared" si="8"/>
        <v>8.9206066012488853E-4</v>
      </c>
      <c r="T30" s="8">
        <f t="shared" si="9"/>
        <v>2.2301516503122213E-4</v>
      </c>
      <c r="U30" s="48">
        <v>5</v>
      </c>
      <c r="V30" s="47">
        <v>59170</v>
      </c>
      <c r="W30" s="47">
        <v>1</v>
      </c>
      <c r="X30" s="138">
        <f t="shared" si="10"/>
        <v>6.5979036574487067</v>
      </c>
      <c r="Y30" s="138">
        <f t="shared" si="11"/>
        <v>11834</v>
      </c>
      <c r="Z30" s="138">
        <f t="shared" si="12"/>
        <v>59170</v>
      </c>
      <c r="AA30" s="32">
        <f t="shared" si="13"/>
        <v>5.5753791257805532E-4</v>
      </c>
      <c r="AB30" s="8">
        <f t="shared" si="14"/>
        <v>1.1150758251561107E-4</v>
      </c>
      <c r="AC30" s="48">
        <f>市区町村別_要介護度別介護給付費!BY30</f>
        <v>67</v>
      </c>
      <c r="AD30" s="47">
        <f>市区町村別_要介護度別介護給付費!BZ30</f>
        <v>10265845</v>
      </c>
      <c r="AE30" s="47">
        <f>市区町村別_要介護度別介護給付費!CA30</f>
        <v>14</v>
      </c>
      <c r="AF30" s="138">
        <f>市区町村別_要介護度別介護給付費!CB30</f>
        <v>1144.7195584299732</v>
      </c>
      <c r="AG30" s="138">
        <f>市区町村別_要介護度別介護給付費!CC30</f>
        <v>153221.56716417911</v>
      </c>
      <c r="AH30" s="138">
        <f>市区町村別_要介護度別介護給付費!CD30</f>
        <v>733274.64285714284</v>
      </c>
      <c r="AI30" s="32">
        <f>市区町村別_要介護度別介護給付費!CE30</f>
        <v>7.4710080285459411E-3</v>
      </c>
      <c r="AJ30" s="8">
        <f>市区町村別_要介護度別介護給付費!CF30</f>
        <v>1.5611061552185548E-3</v>
      </c>
      <c r="AL30" s="17">
        <v>25</v>
      </c>
      <c r="AM30" s="150" t="s">
        <v>91</v>
      </c>
      <c r="AN30" s="64">
        <f t="shared" si="15"/>
        <v>8433285</v>
      </c>
      <c r="AO30" s="64">
        <f t="shared" si="16"/>
        <v>1773390</v>
      </c>
      <c r="AP30" s="64">
        <f t="shared" si="17"/>
        <v>59170</v>
      </c>
      <c r="AQ30" s="64">
        <f t="shared" si="18"/>
        <v>10265845</v>
      </c>
      <c r="AR30" s="120">
        <f t="shared" si="19"/>
        <v>0.82148960947686234</v>
      </c>
      <c r="AS30" s="120">
        <f t="shared" si="20"/>
        <v>0.1727466175458523</v>
      </c>
      <c r="AT30" s="120">
        <f t="shared" si="21"/>
        <v>5.7637729772853571E-3</v>
      </c>
      <c r="AU30" s="18"/>
    </row>
    <row r="31" spans="2:47" s="17" customFormat="1" ht="13.5" customHeight="1">
      <c r="B31" s="7">
        <v>26</v>
      </c>
      <c r="C31" s="15" t="s">
        <v>36</v>
      </c>
      <c r="D31" s="47">
        <f>市区町村別_要介護度別被保険者数!L30</f>
        <v>129011</v>
      </c>
      <c r="E31" s="48">
        <v>299240</v>
      </c>
      <c r="F31" s="47">
        <v>38148901376</v>
      </c>
      <c r="G31" s="47">
        <v>31924</v>
      </c>
      <c r="H31" s="138">
        <f t="shared" si="0"/>
        <v>295702.70268426725</v>
      </c>
      <c r="I31" s="138">
        <f t="shared" si="1"/>
        <v>127485.96904157198</v>
      </c>
      <c r="J31" s="138">
        <f t="shared" si="2"/>
        <v>1194991.2722716453</v>
      </c>
      <c r="K31" s="32">
        <f t="shared" si="3"/>
        <v>2.3194921363294605</v>
      </c>
      <c r="L31" s="8">
        <f t="shared" si="4"/>
        <v>0.24745176767872507</v>
      </c>
      <c r="M31" s="48">
        <v>51649</v>
      </c>
      <c r="N31" s="47">
        <v>14929003148</v>
      </c>
      <c r="O31" s="47">
        <v>6030</v>
      </c>
      <c r="P31" s="138">
        <f t="shared" si="5"/>
        <v>115718.83907573773</v>
      </c>
      <c r="Q31" s="138">
        <f t="shared" si="6"/>
        <v>289047.2835485682</v>
      </c>
      <c r="R31" s="138">
        <f t="shared" si="7"/>
        <v>2475788.2500829189</v>
      </c>
      <c r="S31" s="32">
        <f t="shared" si="8"/>
        <v>0.40034570695522087</v>
      </c>
      <c r="T31" s="8">
        <f t="shared" si="9"/>
        <v>4.6740200448023815E-2</v>
      </c>
      <c r="U31" s="48">
        <v>39209</v>
      </c>
      <c r="V31" s="47">
        <v>1142196932</v>
      </c>
      <c r="W31" s="47">
        <v>4793</v>
      </c>
      <c r="X31" s="138">
        <f t="shared" si="10"/>
        <v>8853.4848346265044</v>
      </c>
      <c r="Y31" s="138">
        <f t="shared" si="11"/>
        <v>29130.988599556225</v>
      </c>
      <c r="Z31" s="138">
        <f t="shared" si="12"/>
        <v>238305.22261631547</v>
      </c>
      <c r="AA31" s="32">
        <f t="shared" si="13"/>
        <v>0.30391982079047525</v>
      </c>
      <c r="AB31" s="8">
        <f t="shared" si="14"/>
        <v>3.7151870770709472E-2</v>
      </c>
      <c r="AC31" s="48">
        <f>市区町村別_要介護度別介護給付費!BY31</f>
        <v>348365</v>
      </c>
      <c r="AD31" s="47">
        <f>市区町村別_要介護度別介護給付費!BZ31</f>
        <v>54220101456</v>
      </c>
      <c r="AE31" s="47">
        <f>市区町村別_要介護度別介護給付費!CA31</f>
        <v>35931</v>
      </c>
      <c r="AF31" s="138">
        <f>市区町村別_要介護度別介護給付費!CB31</f>
        <v>420275.02659463149</v>
      </c>
      <c r="AG31" s="138">
        <f>市区町村別_要介護度別介護給付費!CC31</f>
        <v>155641.64441318731</v>
      </c>
      <c r="AH31" s="138">
        <f>市区町村別_要介護度別介護給付費!CD31</f>
        <v>1509006.1911997995</v>
      </c>
      <c r="AI31" s="32">
        <f>市区町村別_要介護度別介護給付費!CE31</f>
        <v>2.7002736200789079</v>
      </c>
      <c r="AJ31" s="8">
        <f>市区町村別_要介護度別介護給付費!CF31</f>
        <v>0.27851113470944339</v>
      </c>
      <c r="AL31" s="17">
        <v>26</v>
      </c>
      <c r="AM31" s="150" t="s">
        <v>36</v>
      </c>
      <c r="AN31" s="64">
        <f t="shared" si="15"/>
        <v>38148901376</v>
      </c>
      <c r="AO31" s="64">
        <f t="shared" si="16"/>
        <v>14929003148</v>
      </c>
      <c r="AP31" s="64">
        <f t="shared" si="17"/>
        <v>1142196932</v>
      </c>
      <c r="AQ31" s="64">
        <f t="shared" si="18"/>
        <v>54220101456</v>
      </c>
      <c r="AR31" s="120">
        <f t="shared" si="19"/>
        <v>0.70359332335366631</v>
      </c>
      <c r="AS31" s="120">
        <f t="shared" si="20"/>
        <v>0.27534074535280967</v>
      </c>
      <c r="AT31" s="120">
        <f t="shared" si="21"/>
        <v>2.1065931293524062E-2</v>
      </c>
      <c r="AU31" s="18"/>
    </row>
    <row r="32" spans="2:47" s="17" customFormat="1" ht="13.5" customHeight="1">
      <c r="B32" s="7">
        <v>27</v>
      </c>
      <c r="C32" s="15" t="s">
        <v>37</v>
      </c>
      <c r="D32" s="47">
        <f>市区町村別_要介護度別被保険者数!L31</f>
        <v>21061</v>
      </c>
      <c r="E32" s="48">
        <v>54870</v>
      </c>
      <c r="F32" s="47">
        <v>7003983418</v>
      </c>
      <c r="G32" s="47">
        <v>5868</v>
      </c>
      <c r="H32" s="138">
        <f t="shared" si="0"/>
        <v>332557.02093917667</v>
      </c>
      <c r="I32" s="138">
        <f t="shared" si="1"/>
        <v>127646.86382358301</v>
      </c>
      <c r="J32" s="138">
        <f t="shared" si="2"/>
        <v>1193589.5395364689</v>
      </c>
      <c r="K32" s="32">
        <f t="shared" si="3"/>
        <v>2.6052893974645079</v>
      </c>
      <c r="L32" s="8">
        <f t="shared" si="4"/>
        <v>0.27861924884858269</v>
      </c>
      <c r="M32" s="48">
        <v>10138</v>
      </c>
      <c r="N32" s="47">
        <v>2984946762</v>
      </c>
      <c r="O32" s="47">
        <v>1186</v>
      </c>
      <c r="P32" s="138">
        <f t="shared" si="5"/>
        <v>141728.63406295999</v>
      </c>
      <c r="Q32" s="138">
        <f t="shared" si="6"/>
        <v>294431.52120733872</v>
      </c>
      <c r="R32" s="138">
        <f t="shared" si="7"/>
        <v>2516818.5177065767</v>
      </c>
      <c r="S32" s="32">
        <f t="shared" si="8"/>
        <v>0.48136365794596647</v>
      </c>
      <c r="T32" s="8">
        <f t="shared" si="9"/>
        <v>5.6312615735245243E-2</v>
      </c>
      <c r="U32" s="48">
        <v>8010</v>
      </c>
      <c r="V32" s="47">
        <v>239419965</v>
      </c>
      <c r="W32" s="47">
        <v>973</v>
      </c>
      <c r="X32" s="138">
        <f t="shared" si="10"/>
        <v>11367.929585489768</v>
      </c>
      <c r="Y32" s="138">
        <f t="shared" si="11"/>
        <v>29890.1329588015</v>
      </c>
      <c r="Z32" s="138">
        <f t="shared" si="12"/>
        <v>246063.68448098665</v>
      </c>
      <c r="AA32" s="32">
        <f t="shared" si="13"/>
        <v>0.38032382128104081</v>
      </c>
      <c r="AB32" s="8">
        <f t="shared" si="14"/>
        <v>4.6199135843502208E-2</v>
      </c>
      <c r="AC32" s="48">
        <f>市区町村別_要介護度別介護給付費!BY32</f>
        <v>64438</v>
      </c>
      <c r="AD32" s="47">
        <f>市区町村別_要介護度別介護給付費!BZ32</f>
        <v>10228350145</v>
      </c>
      <c r="AE32" s="47">
        <f>市区町村別_要介護度別介護給付費!CA32</f>
        <v>6625</v>
      </c>
      <c r="AF32" s="138">
        <f>市区町村別_要介護度別介護給付費!CB32</f>
        <v>485653.58458762639</v>
      </c>
      <c r="AG32" s="138">
        <f>市区町村別_要介護度別介護給付費!CC32</f>
        <v>158731.65127719668</v>
      </c>
      <c r="AH32" s="138">
        <f>市区町村別_要介護度別介護給付費!CD32</f>
        <v>1543901.9086792453</v>
      </c>
      <c r="AI32" s="32">
        <f>市区町村別_要介護度別介護給付費!CE32</f>
        <v>3.0595888134466551</v>
      </c>
      <c r="AJ32" s="8">
        <f>市区町村別_要介護度別介護給付費!CF32</f>
        <v>0.31456246142158489</v>
      </c>
      <c r="AL32" s="17">
        <v>27</v>
      </c>
      <c r="AM32" s="150" t="s">
        <v>37</v>
      </c>
      <c r="AN32" s="64">
        <f t="shared" si="15"/>
        <v>7003983418</v>
      </c>
      <c r="AO32" s="64">
        <f t="shared" si="16"/>
        <v>2984946762</v>
      </c>
      <c r="AP32" s="64">
        <f t="shared" si="17"/>
        <v>239419965</v>
      </c>
      <c r="AQ32" s="64">
        <f t="shared" si="18"/>
        <v>10228350145</v>
      </c>
      <c r="AR32" s="120">
        <f t="shared" si="19"/>
        <v>0.68476179625350519</v>
      </c>
      <c r="AS32" s="120">
        <f t="shared" si="20"/>
        <v>0.29183071753357542</v>
      </c>
      <c r="AT32" s="120">
        <f t="shared" si="21"/>
        <v>2.3407486212919434E-2</v>
      </c>
      <c r="AU32" s="18"/>
    </row>
    <row r="33" spans="2:47" s="17" customFormat="1" ht="13.5" customHeight="1">
      <c r="B33" s="7">
        <v>28</v>
      </c>
      <c r="C33" s="15" t="s">
        <v>38</v>
      </c>
      <c r="D33" s="47">
        <f>市区町村別_要介護度別被保険者数!L32</f>
        <v>17500</v>
      </c>
      <c r="E33" s="48">
        <v>40022</v>
      </c>
      <c r="F33" s="47">
        <v>5146218710</v>
      </c>
      <c r="G33" s="47">
        <v>4240</v>
      </c>
      <c r="H33" s="138">
        <f t="shared" si="0"/>
        <v>294069.64057142858</v>
      </c>
      <c r="I33" s="138">
        <f t="shared" si="1"/>
        <v>128584.74613962321</v>
      </c>
      <c r="J33" s="138">
        <f t="shared" si="2"/>
        <v>1213730.8278301887</v>
      </c>
      <c r="K33" s="32">
        <f t="shared" si="3"/>
        <v>2.2869714285714284</v>
      </c>
      <c r="L33" s="8">
        <f t="shared" si="4"/>
        <v>0.2422857142857143</v>
      </c>
      <c r="M33" s="48">
        <v>7252</v>
      </c>
      <c r="N33" s="47">
        <v>2081037927</v>
      </c>
      <c r="O33" s="47">
        <v>832</v>
      </c>
      <c r="P33" s="138">
        <f t="shared" si="5"/>
        <v>118916.45297142857</v>
      </c>
      <c r="Q33" s="138">
        <f t="shared" si="6"/>
        <v>286960.55253723112</v>
      </c>
      <c r="R33" s="138">
        <f t="shared" si="7"/>
        <v>2501247.5084134615</v>
      </c>
      <c r="S33" s="32">
        <f t="shared" si="8"/>
        <v>0.41439999999999999</v>
      </c>
      <c r="T33" s="8">
        <f t="shared" si="9"/>
        <v>4.7542857142857144E-2</v>
      </c>
      <c r="U33" s="48">
        <v>5886</v>
      </c>
      <c r="V33" s="47">
        <v>176197724</v>
      </c>
      <c r="W33" s="47">
        <v>714</v>
      </c>
      <c r="X33" s="138">
        <f t="shared" si="10"/>
        <v>10068.441371428571</v>
      </c>
      <c r="Y33" s="138">
        <f t="shared" si="11"/>
        <v>29935.053346924906</v>
      </c>
      <c r="Z33" s="138">
        <f t="shared" si="12"/>
        <v>246775.52380952382</v>
      </c>
      <c r="AA33" s="32">
        <f t="shared" si="13"/>
        <v>0.33634285714285717</v>
      </c>
      <c r="AB33" s="8">
        <f t="shared" si="14"/>
        <v>4.0800000000000003E-2</v>
      </c>
      <c r="AC33" s="48">
        <f>市区町村別_要介護度別介護給付費!BY33</f>
        <v>46926</v>
      </c>
      <c r="AD33" s="47">
        <f>市区町村別_要介護度別介護給付費!BZ33</f>
        <v>7403454361</v>
      </c>
      <c r="AE33" s="47">
        <f>市区町村別_要介護度別介護給付費!CA33</f>
        <v>4815</v>
      </c>
      <c r="AF33" s="138">
        <f>市区町村別_要介護度別介護給付費!CB33</f>
        <v>423054.5349142857</v>
      </c>
      <c r="AG33" s="138">
        <f>市区町村別_要介護度別介護給付費!CC33</f>
        <v>157768.70734773899</v>
      </c>
      <c r="AH33" s="138">
        <f>市区町村別_要介護度別介護給付費!CD33</f>
        <v>1537581.3833852543</v>
      </c>
      <c r="AI33" s="32">
        <f>市区町村別_要介護度別介護給付費!CE33</f>
        <v>2.6814857142857145</v>
      </c>
      <c r="AJ33" s="8">
        <f>市区町村別_要介護度別介護給付費!CF33</f>
        <v>0.27514285714285713</v>
      </c>
      <c r="AL33" s="17">
        <v>28</v>
      </c>
      <c r="AM33" s="150" t="s">
        <v>38</v>
      </c>
      <c r="AN33" s="64">
        <f t="shared" si="15"/>
        <v>5146218710</v>
      </c>
      <c r="AO33" s="64">
        <f t="shared" si="16"/>
        <v>2081037927</v>
      </c>
      <c r="AP33" s="64">
        <f t="shared" si="17"/>
        <v>176197724</v>
      </c>
      <c r="AQ33" s="64">
        <f t="shared" si="18"/>
        <v>7403454361</v>
      </c>
      <c r="AR33" s="120">
        <f t="shared" si="19"/>
        <v>0.69511047938774484</v>
      </c>
      <c r="AS33" s="120">
        <f t="shared" si="20"/>
        <v>0.28109012705778469</v>
      </c>
      <c r="AT33" s="120">
        <f t="shared" si="21"/>
        <v>2.3799393554470513E-2</v>
      </c>
      <c r="AU33" s="18"/>
    </row>
    <row r="34" spans="2:47" s="17" customFormat="1" ht="13.5" customHeight="1">
      <c r="B34" s="7">
        <v>29</v>
      </c>
      <c r="C34" s="15" t="s">
        <v>39</v>
      </c>
      <c r="D34" s="47">
        <f>市区町村別_要介護度別被保険者数!L33</f>
        <v>14914</v>
      </c>
      <c r="E34" s="48">
        <v>33413</v>
      </c>
      <c r="F34" s="47">
        <v>4289515042</v>
      </c>
      <c r="G34" s="47">
        <v>3564</v>
      </c>
      <c r="H34" s="138">
        <f t="shared" si="0"/>
        <v>287616.67171784898</v>
      </c>
      <c r="I34" s="138">
        <f t="shared" si="1"/>
        <v>128378.62634304013</v>
      </c>
      <c r="J34" s="138">
        <f t="shared" si="2"/>
        <v>1203567.6324354657</v>
      </c>
      <c r="K34" s="32">
        <f t="shared" si="3"/>
        <v>2.240378168164141</v>
      </c>
      <c r="L34" s="8">
        <f t="shared" si="4"/>
        <v>0.23897009521255197</v>
      </c>
      <c r="M34" s="48">
        <v>5952</v>
      </c>
      <c r="N34" s="47">
        <v>1681849610</v>
      </c>
      <c r="O34" s="47">
        <v>685</v>
      </c>
      <c r="P34" s="138">
        <f t="shared" si="5"/>
        <v>112769.85449912834</v>
      </c>
      <c r="Q34" s="138">
        <f t="shared" si="6"/>
        <v>282568.81888440863</v>
      </c>
      <c r="R34" s="138">
        <f t="shared" si="7"/>
        <v>2455254.9051094889</v>
      </c>
      <c r="S34" s="32">
        <f t="shared" si="8"/>
        <v>0.3990881051361137</v>
      </c>
      <c r="T34" s="8">
        <f t="shared" si="9"/>
        <v>4.5929998658978143E-2</v>
      </c>
      <c r="U34" s="48">
        <v>4460</v>
      </c>
      <c r="V34" s="47">
        <v>123293631</v>
      </c>
      <c r="W34" s="47">
        <v>534</v>
      </c>
      <c r="X34" s="138">
        <f t="shared" si="10"/>
        <v>8266.9727102051766</v>
      </c>
      <c r="Y34" s="138">
        <f t="shared" si="11"/>
        <v>27644.311883408071</v>
      </c>
      <c r="Z34" s="138">
        <f t="shared" si="12"/>
        <v>230886.94943820225</v>
      </c>
      <c r="AA34" s="32">
        <f t="shared" si="13"/>
        <v>0.29904787448035403</v>
      </c>
      <c r="AB34" s="8">
        <f t="shared" si="14"/>
        <v>3.5805283626123105E-2</v>
      </c>
      <c r="AC34" s="48">
        <f>市区町村別_要介護度別介護給付費!BY34</f>
        <v>39140</v>
      </c>
      <c r="AD34" s="47">
        <f>市区町村別_要介護度別介護給付費!BZ34</f>
        <v>6094658283</v>
      </c>
      <c r="AE34" s="47">
        <f>市区町村別_要介護度別介護給付費!CA34</f>
        <v>4042</v>
      </c>
      <c r="AF34" s="138">
        <f>市区町村別_要介護度別介護給付費!CB34</f>
        <v>408653.49892718252</v>
      </c>
      <c r="AG34" s="138">
        <f>市区町村別_要介護度別介護給付費!CC34</f>
        <v>155714.31484414919</v>
      </c>
      <c r="AH34" s="138">
        <f>市区町村別_要介護度別介護給付費!CD34</f>
        <v>1507832.3312716477</v>
      </c>
      <c r="AI34" s="32">
        <f>市区町村別_要介護度別介護給付費!CE34</f>
        <v>2.6243797773903714</v>
      </c>
      <c r="AJ34" s="8">
        <f>市区町村別_要介護度別介護給付費!CF34</f>
        <v>0.27102051763443746</v>
      </c>
      <c r="AL34" s="17">
        <v>29</v>
      </c>
      <c r="AM34" s="150" t="s">
        <v>39</v>
      </c>
      <c r="AN34" s="64">
        <f t="shared" si="15"/>
        <v>4289515042</v>
      </c>
      <c r="AO34" s="64">
        <f t="shared" si="16"/>
        <v>1681849610</v>
      </c>
      <c r="AP34" s="64">
        <f t="shared" si="17"/>
        <v>123293631</v>
      </c>
      <c r="AQ34" s="64">
        <f t="shared" si="18"/>
        <v>6094658283</v>
      </c>
      <c r="AR34" s="120">
        <f t="shared" si="19"/>
        <v>0.70381551234215445</v>
      </c>
      <c r="AS34" s="120">
        <f t="shared" si="20"/>
        <v>0.27595470195453448</v>
      </c>
      <c r="AT34" s="120">
        <f t="shared" si="21"/>
        <v>2.0229785703311104E-2</v>
      </c>
      <c r="AU34" s="18"/>
    </row>
    <row r="35" spans="2:47" s="17" customFormat="1" ht="13.5" customHeight="1">
      <c r="B35" s="7">
        <v>30</v>
      </c>
      <c r="C35" s="15" t="s">
        <v>40</v>
      </c>
      <c r="D35" s="47">
        <f>市区町村別_要介護度別被保険者数!L34</f>
        <v>19920</v>
      </c>
      <c r="E35" s="48">
        <v>51377</v>
      </c>
      <c r="F35" s="47">
        <v>6735425477</v>
      </c>
      <c r="G35" s="47">
        <v>5395</v>
      </c>
      <c r="H35" s="138">
        <f t="shared" si="0"/>
        <v>338123.76892570284</v>
      </c>
      <c r="I35" s="138">
        <f t="shared" si="1"/>
        <v>131098.06872725149</v>
      </c>
      <c r="J35" s="138">
        <f t="shared" si="2"/>
        <v>1248456.9929564411</v>
      </c>
      <c r="K35" s="32">
        <f t="shared" si="3"/>
        <v>2.5791666666666666</v>
      </c>
      <c r="L35" s="8">
        <f t="shared" si="4"/>
        <v>0.27083333333333331</v>
      </c>
      <c r="M35" s="48">
        <v>8258</v>
      </c>
      <c r="N35" s="47">
        <v>2414782822</v>
      </c>
      <c r="O35" s="47">
        <v>981</v>
      </c>
      <c r="P35" s="138">
        <f t="shared" si="5"/>
        <v>121224.03724899598</v>
      </c>
      <c r="Q35" s="138">
        <f t="shared" si="6"/>
        <v>292417.39186243643</v>
      </c>
      <c r="R35" s="138">
        <f t="shared" si="7"/>
        <v>2461552.3160040774</v>
      </c>
      <c r="S35" s="32">
        <f t="shared" si="8"/>
        <v>0.41455823293172689</v>
      </c>
      <c r="T35" s="8">
        <f t="shared" si="9"/>
        <v>4.9246987951807229E-2</v>
      </c>
      <c r="U35" s="48">
        <v>5817</v>
      </c>
      <c r="V35" s="47">
        <v>175482966</v>
      </c>
      <c r="W35" s="47">
        <v>715</v>
      </c>
      <c r="X35" s="138">
        <f t="shared" si="10"/>
        <v>8809.3858433734931</v>
      </c>
      <c r="Y35" s="138">
        <f t="shared" si="11"/>
        <v>30167.262506446623</v>
      </c>
      <c r="Z35" s="138">
        <f t="shared" si="12"/>
        <v>245430.72167832169</v>
      </c>
      <c r="AA35" s="32">
        <f t="shared" si="13"/>
        <v>0.2920180722891566</v>
      </c>
      <c r="AB35" s="8">
        <f t="shared" si="14"/>
        <v>3.5893574297188757E-2</v>
      </c>
      <c r="AC35" s="48">
        <f>市区町村別_要介護度別介護給付費!BY35</f>
        <v>59289</v>
      </c>
      <c r="AD35" s="47">
        <f>市区町村別_要介護度別介護給付費!BZ35</f>
        <v>9325691265</v>
      </c>
      <c r="AE35" s="47">
        <f>市区町村別_要介護度別介護給付費!CA35</f>
        <v>6057</v>
      </c>
      <c r="AF35" s="138">
        <f>市区町村別_要介護度別介護給付費!CB35</f>
        <v>468157.1920180723</v>
      </c>
      <c r="AG35" s="138">
        <f>市区町村別_要介護度別介護給付費!CC35</f>
        <v>157292.09912462684</v>
      </c>
      <c r="AH35" s="138">
        <f>市区町村別_要介護度別介護給付費!CD35</f>
        <v>1539655.153541357</v>
      </c>
      <c r="AI35" s="32">
        <f>市区町村別_要介護度別介護給付費!CE35</f>
        <v>2.9763554216867472</v>
      </c>
      <c r="AJ35" s="8">
        <f>市区町村別_要介護度別介護給付費!CF35</f>
        <v>0.30406626506024098</v>
      </c>
      <c r="AL35" s="17">
        <v>30</v>
      </c>
      <c r="AM35" s="150" t="s">
        <v>40</v>
      </c>
      <c r="AN35" s="64">
        <f t="shared" si="15"/>
        <v>6735425477</v>
      </c>
      <c r="AO35" s="64">
        <f t="shared" si="16"/>
        <v>2414782822</v>
      </c>
      <c r="AP35" s="64">
        <f t="shared" si="17"/>
        <v>175482966</v>
      </c>
      <c r="AQ35" s="64">
        <f t="shared" si="18"/>
        <v>9325691265</v>
      </c>
      <c r="AR35" s="120">
        <f t="shared" si="19"/>
        <v>0.72224409811619472</v>
      </c>
      <c r="AS35" s="120">
        <f t="shared" si="20"/>
        <v>0.25893874817225143</v>
      </c>
      <c r="AT35" s="120">
        <f t="shared" si="21"/>
        <v>1.8817153711553843E-2</v>
      </c>
      <c r="AU35" s="18"/>
    </row>
    <row r="36" spans="2:47" s="17" customFormat="1" ht="13.5" customHeight="1">
      <c r="B36" s="7">
        <v>31</v>
      </c>
      <c r="C36" s="15" t="s">
        <v>41</v>
      </c>
      <c r="D36" s="145">
        <f>市区町村別_要介護度別被保険者数!L35</f>
        <v>26674</v>
      </c>
      <c r="E36" s="119">
        <v>53136</v>
      </c>
      <c r="F36" s="145">
        <v>6609969190</v>
      </c>
      <c r="G36" s="145">
        <v>5734</v>
      </c>
      <c r="H36" s="34">
        <f t="shared" si="0"/>
        <v>247805.69805803403</v>
      </c>
      <c r="I36" s="34">
        <f t="shared" si="1"/>
        <v>124397.19192261367</v>
      </c>
      <c r="J36" s="34">
        <f t="shared" si="2"/>
        <v>1152767.5601674223</v>
      </c>
      <c r="K36" s="37">
        <f t="shared" si="3"/>
        <v>1.9920521856489466</v>
      </c>
      <c r="L36" s="9">
        <f t="shared" si="4"/>
        <v>0.21496588438179501</v>
      </c>
      <c r="M36" s="119">
        <v>8899</v>
      </c>
      <c r="N36" s="145">
        <v>2599835182</v>
      </c>
      <c r="O36" s="145">
        <v>1047</v>
      </c>
      <c r="P36" s="34">
        <f t="shared" si="5"/>
        <v>97467.015895628705</v>
      </c>
      <c r="Q36" s="34">
        <f t="shared" si="6"/>
        <v>292149.13833014946</v>
      </c>
      <c r="R36" s="34">
        <f t="shared" si="7"/>
        <v>2483128.1585482331</v>
      </c>
      <c r="S36" s="32">
        <f t="shared" si="8"/>
        <v>0.33362075429256954</v>
      </c>
      <c r="T36" s="9">
        <f t="shared" si="9"/>
        <v>3.9251705780910251E-2</v>
      </c>
      <c r="U36" s="119">
        <v>6818</v>
      </c>
      <c r="V36" s="145">
        <v>189213058</v>
      </c>
      <c r="W36" s="145">
        <v>832</v>
      </c>
      <c r="X36" s="34">
        <f t="shared" si="10"/>
        <v>7093.5389517882586</v>
      </c>
      <c r="Y36" s="34">
        <f t="shared" si="11"/>
        <v>27751.988559694924</v>
      </c>
      <c r="Z36" s="34">
        <f t="shared" si="12"/>
        <v>227419.54086538462</v>
      </c>
      <c r="AA36" s="37">
        <f t="shared" si="13"/>
        <v>0.2556047087051061</v>
      </c>
      <c r="AB36" s="9">
        <f t="shared" si="14"/>
        <v>3.1191422358851317E-2</v>
      </c>
      <c r="AC36" s="48">
        <f>市区町村別_要介護度別介護給付費!BY36</f>
        <v>61497</v>
      </c>
      <c r="AD36" s="47">
        <f>市区町村別_要介護度別介護給付費!BZ36</f>
        <v>9399017430</v>
      </c>
      <c r="AE36" s="145">
        <f>市区町村別_要介護度別介護給付費!CA36</f>
        <v>6386</v>
      </c>
      <c r="AF36" s="34">
        <f>市区町村別_要介護度別介護給付費!CB36</f>
        <v>352366.25290545099</v>
      </c>
      <c r="AG36" s="34">
        <f>市区町村別_要介護度別介護給付費!CC36</f>
        <v>152837.00717108152</v>
      </c>
      <c r="AH36" s="34">
        <f>市区町村別_要介護度別介護給付費!CD36</f>
        <v>1471816.0710930161</v>
      </c>
      <c r="AI36" s="37">
        <f>市区町村別_要介護度別介護給付費!CE36</f>
        <v>2.305503486541201</v>
      </c>
      <c r="AJ36" s="9">
        <f>市区町村別_要介護度別介護給付費!CF36</f>
        <v>0.23940916248031791</v>
      </c>
      <c r="AL36" s="17">
        <v>31</v>
      </c>
      <c r="AM36" s="150" t="s">
        <v>41</v>
      </c>
      <c r="AN36" s="64">
        <f t="shared" si="15"/>
        <v>6609969190</v>
      </c>
      <c r="AO36" s="64">
        <f t="shared" si="16"/>
        <v>2599835182</v>
      </c>
      <c r="AP36" s="64">
        <f t="shared" si="17"/>
        <v>189213058</v>
      </c>
      <c r="AQ36" s="64">
        <f t="shared" si="18"/>
        <v>9399017430</v>
      </c>
      <c r="AR36" s="120">
        <f t="shared" si="19"/>
        <v>0.70326172275222598</v>
      </c>
      <c r="AS36" s="120">
        <f t="shared" si="20"/>
        <v>0.27660712424064521</v>
      </c>
      <c r="AT36" s="120">
        <f t="shared" si="21"/>
        <v>2.0131153007128748E-2</v>
      </c>
      <c r="AU36" s="18"/>
    </row>
    <row r="37" spans="2:47" s="17" customFormat="1" ht="13.5" customHeight="1">
      <c r="B37" s="7">
        <v>32</v>
      </c>
      <c r="C37" s="15" t="s">
        <v>42</v>
      </c>
      <c r="D37" s="145">
        <f>市区町村別_要介護度別被保険者数!L36</f>
        <v>22472</v>
      </c>
      <c r="E37" s="119">
        <v>51713</v>
      </c>
      <c r="F37" s="145">
        <v>6504076409</v>
      </c>
      <c r="G37" s="145">
        <v>5553</v>
      </c>
      <c r="H37" s="39">
        <f t="shared" si="0"/>
        <v>289430.2424795301</v>
      </c>
      <c r="I37" s="39">
        <f t="shared" si="1"/>
        <v>125772.56026531046</v>
      </c>
      <c r="J37" s="39">
        <f t="shared" si="2"/>
        <v>1171272.5389879344</v>
      </c>
      <c r="K37" s="37">
        <f t="shared" si="3"/>
        <v>2.3012192951228196</v>
      </c>
      <c r="L37" s="9">
        <f t="shared" si="4"/>
        <v>0.24710751156995373</v>
      </c>
      <c r="M37" s="119">
        <v>8158</v>
      </c>
      <c r="N37" s="145">
        <v>2337946451</v>
      </c>
      <c r="O37" s="145">
        <v>965</v>
      </c>
      <c r="P37" s="39">
        <f t="shared" si="5"/>
        <v>104038.20091669634</v>
      </c>
      <c r="Q37" s="39">
        <f t="shared" si="6"/>
        <v>286583.28646727139</v>
      </c>
      <c r="R37" s="39">
        <f t="shared" si="7"/>
        <v>2422742.43626943</v>
      </c>
      <c r="S37" s="32">
        <f t="shared" si="8"/>
        <v>0.36302954788180847</v>
      </c>
      <c r="T37" s="9">
        <f t="shared" si="9"/>
        <v>4.2942328230687075E-2</v>
      </c>
      <c r="U37" s="119">
        <v>5857</v>
      </c>
      <c r="V37" s="145">
        <v>171985589</v>
      </c>
      <c r="W37" s="145">
        <v>747</v>
      </c>
      <c r="X37" s="39">
        <f t="shared" si="10"/>
        <v>7653.3280971876111</v>
      </c>
      <c r="Y37" s="39">
        <f t="shared" si="11"/>
        <v>29364.109441693701</v>
      </c>
      <c r="Z37" s="39">
        <f t="shared" si="12"/>
        <v>230235.05890227578</v>
      </c>
      <c r="AA37" s="37">
        <f t="shared" si="13"/>
        <v>0.26063545745817018</v>
      </c>
      <c r="AB37" s="9">
        <f t="shared" si="14"/>
        <v>3.3241367034531864E-2</v>
      </c>
      <c r="AC37" s="48">
        <f>市区町村別_要介護度別介護給付費!BY37</f>
        <v>59485</v>
      </c>
      <c r="AD37" s="47">
        <f>市区町村別_要介護度別介護給付費!BZ37</f>
        <v>9014008449</v>
      </c>
      <c r="AE37" s="145">
        <f>市区町村別_要介護度別介護給付費!CA37</f>
        <v>6197</v>
      </c>
      <c r="AF37" s="39">
        <f>市区町村別_要介護度別介護給付費!CB37</f>
        <v>401121.77149341401</v>
      </c>
      <c r="AG37" s="39">
        <f>市区町村別_要介護度別介護給付費!CC37</f>
        <v>151534.14220391694</v>
      </c>
      <c r="AH37" s="39">
        <f>市区町村別_要介護度別介護給付費!CD37</f>
        <v>1454576.1576569309</v>
      </c>
      <c r="AI37" s="37">
        <f>市区町村別_要介護度別介護給付費!CE37</f>
        <v>2.6470719117123531</v>
      </c>
      <c r="AJ37" s="9">
        <f>市区町村別_要介護度別介護給付費!CF37</f>
        <v>0.27576539693841223</v>
      </c>
      <c r="AL37" s="17">
        <v>32</v>
      </c>
      <c r="AM37" s="150" t="s">
        <v>42</v>
      </c>
      <c r="AN37" s="64">
        <f t="shared" si="15"/>
        <v>6504076409</v>
      </c>
      <c r="AO37" s="64">
        <f t="shared" si="16"/>
        <v>2337946451</v>
      </c>
      <c r="AP37" s="64">
        <f t="shared" si="17"/>
        <v>171985589</v>
      </c>
      <c r="AQ37" s="64">
        <f t="shared" si="18"/>
        <v>9014008449</v>
      </c>
      <c r="AR37" s="120">
        <f t="shared" si="19"/>
        <v>0.72155206485540313</v>
      </c>
      <c r="AS37" s="120">
        <f t="shared" si="20"/>
        <v>0.25936812287538602</v>
      </c>
      <c r="AT37" s="120">
        <f t="shared" si="21"/>
        <v>1.9079812269210798E-2</v>
      </c>
      <c r="AU37" s="18"/>
    </row>
    <row r="38" spans="2:47" s="17" customFormat="1" ht="13.5" customHeight="1">
      <c r="B38" s="7">
        <v>33</v>
      </c>
      <c r="C38" s="15" t="s">
        <v>43</v>
      </c>
      <c r="D38" s="47">
        <f>市区町村別_要介護度別被保険者数!L37</f>
        <v>6470</v>
      </c>
      <c r="E38" s="48">
        <v>14709</v>
      </c>
      <c r="F38" s="47">
        <v>1859713130</v>
      </c>
      <c r="G38" s="47">
        <v>1570</v>
      </c>
      <c r="H38" s="138">
        <f t="shared" ref="H38:H69" si="22">IFERROR(F38/D38,"-")</f>
        <v>287436.34157650697</v>
      </c>
      <c r="I38" s="138">
        <f t="shared" ref="I38:I69" si="23">IFERROR(F38/E38,"-")</f>
        <v>126433.68889795363</v>
      </c>
      <c r="J38" s="138">
        <f t="shared" ref="J38:J69" si="24">IFERROR(F38/G38,"-")</f>
        <v>1184530.6560509554</v>
      </c>
      <c r="K38" s="32">
        <f t="shared" ref="K38:K69" si="25">IFERROR(E38/D38,"-")</f>
        <v>2.2734157650695517</v>
      </c>
      <c r="L38" s="8">
        <f t="shared" ref="L38:L69" si="26">IFERROR(G38/D38,"-")</f>
        <v>0.24265842349304481</v>
      </c>
      <c r="M38" s="48">
        <v>2992</v>
      </c>
      <c r="N38" s="47">
        <v>828604394</v>
      </c>
      <c r="O38" s="47">
        <v>334</v>
      </c>
      <c r="P38" s="138">
        <f t="shared" ref="P38:P69" si="27">IFERROR(N38/D38,"-")</f>
        <v>128068.68531684698</v>
      </c>
      <c r="Q38" s="138">
        <f t="shared" ref="Q38:Q69" si="28">IFERROR(N38/M38,"-")</f>
        <v>276939.97125668451</v>
      </c>
      <c r="R38" s="138">
        <f t="shared" ref="R38:R69" si="29">IFERROR(N38/O38,"-")</f>
        <v>2480851.4790419163</v>
      </c>
      <c r="S38" s="32">
        <f t="shared" ref="S38:S69" si="30">IFERROR(M38/D38,"-")</f>
        <v>0.46244204018547141</v>
      </c>
      <c r="T38" s="8">
        <f t="shared" ref="T38:T69" si="31">IFERROR(O38/D38,"-")</f>
        <v>5.1622874806800619E-2</v>
      </c>
      <c r="U38" s="48">
        <v>2361</v>
      </c>
      <c r="V38" s="47">
        <v>66603999</v>
      </c>
      <c r="W38" s="47">
        <v>278</v>
      </c>
      <c r="X38" s="138">
        <f t="shared" ref="X38:X69" si="32">IFERROR(V38/D38,"-")</f>
        <v>10294.28114374034</v>
      </c>
      <c r="Y38" s="138">
        <f t="shared" ref="Y38:Y69" si="33">IFERROR(V38/U38,"-")</f>
        <v>28210.08005082592</v>
      </c>
      <c r="Z38" s="138">
        <f t="shared" ref="Z38:Z69" si="34">IFERROR(V38/W38,"-")</f>
        <v>239582.73021582735</v>
      </c>
      <c r="AA38" s="32">
        <f t="shared" ref="AA38:AA69" si="35">IFERROR(U38/D38,"-")</f>
        <v>0.36491499227202473</v>
      </c>
      <c r="AB38" s="8">
        <f t="shared" ref="AB38:AB69" si="36">IFERROR(W38/D38,"-")</f>
        <v>4.296754250386399E-2</v>
      </c>
      <c r="AC38" s="48">
        <f>市区町村別_要介護度別介護給付費!BY38</f>
        <v>17590</v>
      </c>
      <c r="AD38" s="47">
        <f>市区町村別_要介護度別介護給付費!BZ38</f>
        <v>2754921523</v>
      </c>
      <c r="AE38" s="47">
        <f>市区町村別_要介護度別介護給付費!CA38</f>
        <v>1809</v>
      </c>
      <c r="AF38" s="138">
        <f>市区町村別_要介護度別介護給付費!CB38</f>
        <v>425799.30803709431</v>
      </c>
      <c r="AG38" s="138">
        <f>市区町村別_要介護度別介護給付費!CC38</f>
        <v>156618.61984081866</v>
      </c>
      <c r="AH38" s="138">
        <f>市区町村別_要介護度別介護給付費!CD38</f>
        <v>1522897.4698728579</v>
      </c>
      <c r="AI38" s="32">
        <f>市区町村別_要介護度別介護給付費!CE38</f>
        <v>2.7187017001545595</v>
      </c>
      <c r="AJ38" s="8">
        <f>市区町村別_要介護度別介護給付費!CF38</f>
        <v>0.27959814528593507</v>
      </c>
      <c r="AL38" s="17">
        <v>33</v>
      </c>
      <c r="AM38" s="150" t="s">
        <v>43</v>
      </c>
      <c r="AN38" s="64">
        <f t="shared" ref="AN38:AN69" si="37">F38</f>
        <v>1859713130</v>
      </c>
      <c r="AO38" s="64">
        <f t="shared" ref="AO38:AO69" si="38">N38</f>
        <v>828604394</v>
      </c>
      <c r="AP38" s="64">
        <f t="shared" ref="AP38:AP69" si="39">V38</f>
        <v>66603999</v>
      </c>
      <c r="AQ38" s="64">
        <f t="shared" ref="AQ38:AQ69" si="40">AD38</f>
        <v>2754921523</v>
      </c>
      <c r="AR38" s="120">
        <f t="shared" ref="AR38:AR69" si="41">IFERROR(AN38/AQ38,"-")</f>
        <v>0.67505121814680458</v>
      </c>
      <c r="AS38" s="120">
        <f t="shared" ref="AS38:AS69" si="42">IFERROR(AO38/AQ38,"-")</f>
        <v>0.30077241296430207</v>
      </c>
      <c r="AT38" s="120">
        <f t="shared" ref="AT38:AT69" si="43">IFERROR(AP38/AQ38,"-")</f>
        <v>2.4176368888893393E-2</v>
      </c>
      <c r="AU38" s="18"/>
    </row>
    <row r="39" spans="2:47" s="17" customFormat="1" ht="13.5" customHeight="1">
      <c r="B39" s="7">
        <v>34</v>
      </c>
      <c r="C39" s="15" t="s">
        <v>45</v>
      </c>
      <c r="D39" s="47">
        <f>市区町村別_要介護度別被保険者数!L38</f>
        <v>28808</v>
      </c>
      <c r="E39" s="48">
        <v>71006</v>
      </c>
      <c r="F39" s="47">
        <v>8631325007</v>
      </c>
      <c r="G39" s="47">
        <v>7506</v>
      </c>
      <c r="H39" s="138">
        <f t="shared" si="22"/>
        <v>299615.55842127185</v>
      </c>
      <c r="I39" s="138">
        <f t="shared" si="23"/>
        <v>121557.68536461708</v>
      </c>
      <c r="J39" s="138">
        <f t="shared" si="24"/>
        <v>1149923.3955502266</v>
      </c>
      <c r="K39" s="32">
        <f t="shared" si="25"/>
        <v>2.4648014440433212</v>
      </c>
      <c r="L39" s="8">
        <f t="shared" si="26"/>
        <v>0.26055262427103582</v>
      </c>
      <c r="M39" s="48">
        <v>9059</v>
      </c>
      <c r="N39" s="47">
        <v>2599704565</v>
      </c>
      <c r="O39" s="47">
        <v>1054</v>
      </c>
      <c r="P39" s="138">
        <f t="shared" si="27"/>
        <v>90242.452270202717</v>
      </c>
      <c r="Q39" s="138">
        <f t="shared" si="28"/>
        <v>286974.78364057845</v>
      </c>
      <c r="R39" s="138">
        <f t="shared" si="29"/>
        <v>2466512.8700189753</v>
      </c>
      <c r="S39" s="32">
        <f t="shared" si="30"/>
        <v>0.31446126076089975</v>
      </c>
      <c r="T39" s="8">
        <f t="shared" si="31"/>
        <v>3.6587059150236044E-2</v>
      </c>
      <c r="U39" s="48">
        <v>7074</v>
      </c>
      <c r="V39" s="47">
        <v>209995909</v>
      </c>
      <c r="W39" s="47">
        <v>889</v>
      </c>
      <c r="X39" s="138">
        <f t="shared" si="32"/>
        <v>7289.4997570119413</v>
      </c>
      <c r="Y39" s="138">
        <f t="shared" si="33"/>
        <v>29685.596409386486</v>
      </c>
      <c r="Z39" s="138">
        <f t="shared" si="34"/>
        <v>236215.87064116987</v>
      </c>
      <c r="AA39" s="32">
        <f t="shared" si="35"/>
        <v>0.24555678978061649</v>
      </c>
      <c r="AB39" s="8">
        <f t="shared" si="36"/>
        <v>3.0859483476811996E-2</v>
      </c>
      <c r="AC39" s="48">
        <f>市区町村別_要介護度別介護給付費!BY39</f>
        <v>79655</v>
      </c>
      <c r="AD39" s="47">
        <f>市区町村別_要介護度別介護給付費!BZ39</f>
        <v>11441025481</v>
      </c>
      <c r="AE39" s="47">
        <f>市区町村別_要介護度別介護給付費!CA39</f>
        <v>8241</v>
      </c>
      <c r="AF39" s="138">
        <f>市区町村別_要介護度別介護給付費!CB39</f>
        <v>397147.51044848654</v>
      </c>
      <c r="AG39" s="138">
        <f>市区町村別_要介護度別介護給付費!CC39</f>
        <v>143632.2325152219</v>
      </c>
      <c r="AH39" s="138">
        <f>市区町村別_要介護度別介護給付費!CD39</f>
        <v>1388305.4824657203</v>
      </c>
      <c r="AI39" s="32">
        <f>市区町村別_要介護度別介護給付費!CE39</f>
        <v>2.7650305470702583</v>
      </c>
      <c r="AJ39" s="8">
        <f>市区町村別_要介護度別介護給付費!CF39</f>
        <v>0.28606637045265204</v>
      </c>
      <c r="AL39" s="17">
        <v>34</v>
      </c>
      <c r="AM39" s="150" t="s">
        <v>45</v>
      </c>
      <c r="AN39" s="64">
        <f t="shared" si="37"/>
        <v>8631325007</v>
      </c>
      <c r="AO39" s="64">
        <f t="shared" si="38"/>
        <v>2599704565</v>
      </c>
      <c r="AP39" s="64">
        <f t="shared" si="39"/>
        <v>209995909</v>
      </c>
      <c r="AQ39" s="64">
        <f t="shared" si="40"/>
        <v>11441025481</v>
      </c>
      <c r="AR39" s="120">
        <f t="shared" si="41"/>
        <v>0.75441882559688012</v>
      </c>
      <c r="AS39" s="120">
        <f t="shared" si="42"/>
        <v>0.22722653396037831</v>
      </c>
      <c r="AT39" s="120">
        <f t="shared" si="43"/>
        <v>1.835464044274162E-2</v>
      </c>
      <c r="AU39" s="18"/>
    </row>
    <row r="40" spans="2:47" s="17" customFormat="1" ht="13.5" customHeight="1">
      <c r="B40" s="7">
        <v>35</v>
      </c>
      <c r="C40" s="15" t="s">
        <v>2</v>
      </c>
      <c r="D40" s="47">
        <f>市区町村別_要介護度別被保険者数!L39</f>
        <v>58592</v>
      </c>
      <c r="E40" s="48">
        <v>138319</v>
      </c>
      <c r="F40" s="47">
        <v>17515171895</v>
      </c>
      <c r="G40" s="47">
        <v>14610</v>
      </c>
      <c r="H40" s="138">
        <f t="shared" si="22"/>
        <v>298934.52851925179</v>
      </c>
      <c r="I40" s="138">
        <f t="shared" si="23"/>
        <v>126628.82102241919</v>
      </c>
      <c r="J40" s="138">
        <f t="shared" si="24"/>
        <v>1198848.1789869952</v>
      </c>
      <c r="K40" s="32">
        <f t="shared" si="25"/>
        <v>2.3607147733478975</v>
      </c>
      <c r="L40" s="8">
        <f t="shared" si="26"/>
        <v>0.24935144729655925</v>
      </c>
      <c r="M40" s="48">
        <v>22871</v>
      </c>
      <c r="N40" s="47">
        <v>6661946855</v>
      </c>
      <c r="O40" s="47">
        <v>2683</v>
      </c>
      <c r="P40" s="138">
        <f t="shared" si="27"/>
        <v>113700.6221839159</v>
      </c>
      <c r="Q40" s="138">
        <f t="shared" si="28"/>
        <v>291283.58423330856</v>
      </c>
      <c r="R40" s="138">
        <f t="shared" si="29"/>
        <v>2483021.5635482669</v>
      </c>
      <c r="S40" s="32">
        <f t="shared" si="30"/>
        <v>0.39034339158929549</v>
      </c>
      <c r="T40" s="8">
        <f t="shared" si="31"/>
        <v>4.5791234298197703E-2</v>
      </c>
      <c r="U40" s="48">
        <v>15120</v>
      </c>
      <c r="V40" s="47">
        <v>449992366</v>
      </c>
      <c r="W40" s="47">
        <v>1856</v>
      </c>
      <c r="X40" s="138">
        <f t="shared" si="32"/>
        <v>7680.0990920262147</v>
      </c>
      <c r="Y40" s="138">
        <f t="shared" si="33"/>
        <v>29761.399867724867</v>
      </c>
      <c r="Z40" s="138">
        <f t="shared" si="34"/>
        <v>242452.78340517241</v>
      </c>
      <c r="AA40" s="32">
        <f t="shared" si="35"/>
        <v>0.25805570726379029</v>
      </c>
      <c r="AB40" s="8">
        <f t="shared" si="36"/>
        <v>3.1676679410158386E-2</v>
      </c>
      <c r="AC40" s="48">
        <f>市区町村別_要介護度別介護給付費!BY40</f>
        <v>160234</v>
      </c>
      <c r="AD40" s="47">
        <f>市区町村別_要介護度別介護給付費!BZ40</f>
        <v>24627111116</v>
      </c>
      <c r="AE40" s="47">
        <f>市区町村別_要介護度別介護給付費!CA40</f>
        <v>16453</v>
      </c>
      <c r="AF40" s="138">
        <f>市区町村別_要介護度別介護給付費!CB40</f>
        <v>420315.2497951939</v>
      </c>
      <c r="AG40" s="138">
        <f>市区町村別_要介護度別介護給付費!CC40</f>
        <v>153694.66602593707</v>
      </c>
      <c r="AH40" s="138">
        <f>市区町村別_要介護度別介護給付費!CD40</f>
        <v>1496815.8461070929</v>
      </c>
      <c r="AI40" s="32">
        <f>市区町村別_要介護度別介護給付費!CE40</f>
        <v>2.7347419442927361</v>
      </c>
      <c r="AJ40" s="8">
        <f>市区町村別_要介護度別介護給付費!CF40</f>
        <v>0.28080625341343529</v>
      </c>
      <c r="AL40" s="17">
        <v>35</v>
      </c>
      <c r="AM40" s="150" t="s">
        <v>2</v>
      </c>
      <c r="AN40" s="64">
        <f t="shared" si="37"/>
        <v>17515171895</v>
      </c>
      <c r="AO40" s="64">
        <f t="shared" si="38"/>
        <v>6661946855</v>
      </c>
      <c r="AP40" s="64">
        <f t="shared" si="39"/>
        <v>449992366</v>
      </c>
      <c r="AQ40" s="64">
        <f t="shared" si="40"/>
        <v>24627111116</v>
      </c>
      <c r="AR40" s="120">
        <f t="shared" si="41"/>
        <v>0.71121504314895301</v>
      </c>
      <c r="AS40" s="120">
        <f t="shared" si="42"/>
        <v>0.27051272167573875</v>
      </c>
      <c r="AT40" s="120">
        <f t="shared" si="43"/>
        <v>1.8272235175308248E-2</v>
      </c>
      <c r="AU40" s="18"/>
    </row>
    <row r="41" spans="2:47" s="17" customFormat="1" ht="13.5" customHeight="1">
      <c r="B41" s="7">
        <v>36</v>
      </c>
      <c r="C41" s="15" t="s">
        <v>3</v>
      </c>
      <c r="D41" s="47">
        <f>市区町村別_要介護度別被保険者数!L40</f>
        <v>16372</v>
      </c>
      <c r="E41" s="48">
        <v>35998</v>
      </c>
      <c r="F41" s="47">
        <v>4819765680</v>
      </c>
      <c r="G41" s="47">
        <v>3813</v>
      </c>
      <c r="H41" s="138">
        <f t="shared" si="22"/>
        <v>294390.76960664551</v>
      </c>
      <c r="I41" s="138">
        <f t="shared" si="23"/>
        <v>133889.81832324018</v>
      </c>
      <c r="J41" s="138">
        <f t="shared" si="24"/>
        <v>1264035.0590086547</v>
      </c>
      <c r="K41" s="32">
        <f t="shared" si="25"/>
        <v>2.1987539701930126</v>
      </c>
      <c r="L41" s="8">
        <f t="shared" si="26"/>
        <v>0.23289763010017103</v>
      </c>
      <c r="M41" s="48">
        <v>6590</v>
      </c>
      <c r="N41" s="47">
        <v>1961732913</v>
      </c>
      <c r="O41" s="47">
        <v>757</v>
      </c>
      <c r="P41" s="138">
        <f t="shared" si="27"/>
        <v>119822.43543855363</v>
      </c>
      <c r="Q41" s="138">
        <f t="shared" si="28"/>
        <v>297683.29484066769</v>
      </c>
      <c r="R41" s="138">
        <f t="shared" si="29"/>
        <v>2591456.9524438572</v>
      </c>
      <c r="S41" s="32">
        <f t="shared" si="30"/>
        <v>0.40251649157097485</v>
      </c>
      <c r="T41" s="8">
        <f t="shared" si="31"/>
        <v>4.6237478622037628E-2</v>
      </c>
      <c r="U41" s="48">
        <v>4807</v>
      </c>
      <c r="V41" s="47">
        <v>151340846</v>
      </c>
      <c r="W41" s="47">
        <v>566</v>
      </c>
      <c r="X41" s="138">
        <f t="shared" si="32"/>
        <v>9243.8826044466168</v>
      </c>
      <c r="Y41" s="138">
        <f t="shared" si="33"/>
        <v>31483.429581859789</v>
      </c>
      <c r="Z41" s="138">
        <f t="shared" si="34"/>
        <v>267386.65371024737</v>
      </c>
      <c r="AA41" s="32">
        <f t="shared" si="35"/>
        <v>0.29361104324456389</v>
      </c>
      <c r="AB41" s="8">
        <f t="shared" si="36"/>
        <v>3.457121915465429E-2</v>
      </c>
      <c r="AC41" s="48">
        <f>市区町村別_要介護度別介護給付費!BY41</f>
        <v>42388</v>
      </c>
      <c r="AD41" s="47">
        <f>市区町村別_要介護度別介護給付費!BZ41</f>
        <v>6932839439</v>
      </c>
      <c r="AE41" s="47">
        <f>市区町村別_要介護度別介護給付費!CA41</f>
        <v>4354</v>
      </c>
      <c r="AF41" s="138">
        <f>市区町村別_要介護度別介護給付費!CB41</f>
        <v>423457.08764964575</v>
      </c>
      <c r="AG41" s="138">
        <f>市区町村別_要介護度別介護給付費!CC41</f>
        <v>163556.65374634331</v>
      </c>
      <c r="AH41" s="138">
        <f>市区町村別_要介護度別介護給付費!CD41</f>
        <v>1592292.0163068443</v>
      </c>
      <c r="AI41" s="32">
        <f>市区町村別_要介護度別介護給付費!CE41</f>
        <v>2.5890544832641096</v>
      </c>
      <c r="AJ41" s="8">
        <f>市区町村別_要介護度別介護給付費!CF41</f>
        <v>0.2659418519423406</v>
      </c>
      <c r="AL41" s="17">
        <v>36</v>
      </c>
      <c r="AM41" s="150" t="s">
        <v>3</v>
      </c>
      <c r="AN41" s="64">
        <f t="shared" si="37"/>
        <v>4819765680</v>
      </c>
      <c r="AO41" s="64">
        <f t="shared" si="38"/>
        <v>1961732913</v>
      </c>
      <c r="AP41" s="64">
        <f t="shared" si="39"/>
        <v>151340846</v>
      </c>
      <c r="AQ41" s="64">
        <f t="shared" si="40"/>
        <v>6932839439</v>
      </c>
      <c r="AR41" s="120">
        <f t="shared" si="41"/>
        <v>0.69520803451568292</v>
      </c>
      <c r="AS41" s="120">
        <f t="shared" si="42"/>
        <v>0.28296240382612442</v>
      </c>
      <c r="AT41" s="120">
        <f t="shared" si="43"/>
        <v>2.1829561658192616E-2</v>
      </c>
      <c r="AU41" s="18"/>
    </row>
    <row r="42" spans="2:47" s="17" customFormat="1" ht="13.5" customHeight="1">
      <c r="B42" s="7">
        <v>37</v>
      </c>
      <c r="C42" s="15" t="s">
        <v>4</v>
      </c>
      <c r="D42" s="47">
        <f>市区町村別_要介護度別被保険者数!L41</f>
        <v>49955</v>
      </c>
      <c r="E42" s="48">
        <v>104103</v>
      </c>
      <c r="F42" s="47">
        <v>13029346582</v>
      </c>
      <c r="G42" s="47">
        <v>11102</v>
      </c>
      <c r="H42" s="138">
        <f t="shared" si="22"/>
        <v>260821.67114402962</v>
      </c>
      <c r="I42" s="138">
        <f t="shared" si="23"/>
        <v>125158.22389364379</v>
      </c>
      <c r="J42" s="138">
        <f t="shared" si="24"/>
        <v>1173603.5472887768</v>
      </c>
      <c r="K42" s="32">
        <f t="shared" si="25"/>
        <v>2.0839355419877892</v>
      </c>
      <c r="L42" s="8">
        <f t="shared" si="26"/>
        <v>0.22224001601441298</v>
      </c>
      <c r="M42" s="48">
        <v>21794</v>
      </c>
      <c r="N42" s="47">
        <v>6317587760</v>
      </c>
      <c r="O42" s="47">
        <v>2521</v>
      </c>
      <c r="P42" s="138">
        <f t="shared" si="27"/>
        <v>126465.57421679511</v>
      </c>
      <c r="Q42" s="138">
        <f t="shared" si="28"/>
        <v>289877.38643663394</v>
      </c>
      <c r="R42" s="138">
        <f t="shared" si="29"/>
        <v>2505984.8314161049</v>
      </c>
      <c r="S42" s="32">
        <f t="shared" si="30"/>
        <v>0.43627264538084276</v>
      </c>
      <c r="T42" s="8">
        <f t="shared" si="31"/>
        <v>5.0465418876989292E-2</v>
      </c>
      <c r="U42" s="48">
        <v>13648</v>
      </c>
      <c r="V42" s="47">
        <v>386363253</v>
      </c>
      <c r="W42" s="47">
        <v>1665</v>
      </c>
      <c r="X42" s="138">
        <f t="shared" si="32"/>
        <v>7734.225863276949</v>
      </c>
      <c r="Y42" s="138">
        <f t="shared" si="33"/>
        <v>28309.148080304807</v>
      </c>
      <c r="Z42" s="138">
        <f t="shared" si="34"/>
        <v>232050.00180180182</v>
      </c>
      <c r="AA42" s="32">
        <f t="shared" si="35"/>
        <v>0.27320588529676709</v>
      </c>
      <c r="AB42" s="8">
        <f t="shared" si="36"/>
        <v>3.3329996997297565E-2</v>
      </c>
      <c r="AC42" s="48">
        <f>市区町村別_要介護度別介護給付費!BY42</f>
        <v>125140</v>
      </c>
      <c r="AD42" s="47">
        <f>市区町村別_要介護度別介護給付費!BZ42</f>
        <v>19733297595</v>
      </c>
      <c r="AE42" s="47">
        <f>市区町村別_要介護度別介護給付費!CA42</f>
        <v>12927</v>
      </c>
      <c r="AF42" s="138">
        <f>市区町村別_要介護度別介護給付費!CB42</f>
        <v>395021.47122410167</v>
      </c>
      <c r="AG42" s="138">
        <f>市区町村別_要介護度別介護給付費!CC42</f>
        <v>157689.76821959406</v>
      </c>
      <c r="AH42" s="138">
        <f>市区町村別_要介護度別介護給付費!CD42</f>
        <v>1526517.9542817359</v>
      </c>
      <c r="AI42" s="32">
        <f>市区町村別_要介護度別介護給付費!CE42</f>
        <v>2.5050545490941847</v>
      </c>
      <c r="AJ42" s="8">
        <f>市区町村別_要介護度別介護給付費!CF42</f>
        <v>0.25877289560604544</v>
      </c>
      <c r="AL42" s="17">
        <v>37</v>
      </c>
      <c r="AM42" s="150" t="s">
        <v>4</v>
      </c>
      <c r="AN42" s="64">
        <f t="shared" si="37"/>
        <v>13029346582</v>
      </c>
      <c r="AO42" s="64">
        <f t="shared" si="38"/>
        <v>6317587760</v>
      </c>
      <c r="AP42" s="64">
        <f t="shared" si="39"/>
        <v>386363253</v>
      </c>
      <c r="AQ42" s="64">
        <f t="shared" si="40"/>
        <v>19733297595</v>
      </c>
      <c r="AR42" s="120">
        <f t="shared" si="41"/>
        <v>0.66027213745062863</v>
      </c>
      <c r="AS42" s="120">
        <f t="shared" si="42"/>
        <v>0.3201486081880579</v>
      </c>
      <c r="AT42" s="120">
        <f t="shared" si="43"/>
        <v>1.9579254361313452E-2</v>
      </c>
      <c r="AU42" s="18"/>
    </row>
    <row r="43" spans="2:47" s="17" customFormat="1" ht="13.5" customHeight="1">
      <c r="B43" s="7">
        <v>38</v>
      </c>
      <c r="C43" s="21" t="s">
        <v>46</v>
      </c>
      <c r="D43" s="47">
        <f>市区町村別_要介護度別被保険者数!L42</f>
        <v>10462</v>
      </c>
      <c r="E43" s="48">
        <v>20331</v>
      </c>
      <c r="F43" s="47">
        <v>2682226977</v>
      </c>
      <c r="G43" s="47">
        <v>2234</v>
      </c>
      <c r="H43" s="138">
        <f t="shared" si="22"/>
        <v>256378.03259415025</v>
      </c>
      <c r="I43" s="138">
        <f t="shared" si="23"/>
        <v>131927.94141950714</v>
      </c>
      <c r="J43" s="138">
        <f t="shared" si="24"/>
        <v>1200638.7542524619</v>
      </c>
      <c r="K43" s="32">
        <f t="shared" si="25"/>
        <v>1.943318677117186</v>
      </c>
      <c r="L43" s="8">
        <f t="shared" si="26"/>
        <v>0.21353469699866182</v>
      </c>
      <c r="M43" s="48">
        <v>4184</v>
      </c>
      <c r="N43" s="47">
        <v>1170917790</v>
      </c>
      <c r="O43" s="47">
        <v>470</v>
      </c>
      <c r="P43" s="138">
        <f t="shared" si="27"/>
        <v>111921.02752819729</v>
      </c>
      <c r="Q43" s="138">
        <f t="shared" si="28"/>
        <v>279856.06835564051</v>
      </c>
      <c r="R43" s="138">
        <f t="shared" si="29"/>
        <v>2491314.4468085105</v>
      </c>
      <c r="S43" s="32">
        <f t="shared" si="30"/>
        <v>0.39992353278531828</v>
      </c>
      <c r="T43" s="8">
        <f t="shared" si="31"/>
        <v>4.4924488625501816E-2</v>
      </c>
      <c r="U43" s="48">
        <v>3239</v>
      </c>
      <c r="V43" s="47">
        <v>90025056</v>
      </c>
      <c r="W43" s="47">
        <v>382</v>
      </c>
      <c r="X43" s="138">
        <f t="shared" si="32"/>
        <v>8604.956604855668</v>
      </c>
      <c r="Y43" s="138">
        <f t="shared" si="33"/>
        <v>27794.089533806731</v>
      </c>
      <c r="Z43" s="138">
        <f t="shared" si="34"/>
        <v>235667.68586387436</v>
      </c>
      <c r="AA43" s="32">
        <f t="shared" si="35"/>
        <v>0.309596635442554</v>
      </c>
      <c r="AB43" s="8">
        <f t="shared" si="36"/>
        <v>3.6513095010514245E-2</v>
      </c>
      <c r="AC43" s="48">
        <f>市区町村別_要介護度別介護給付費!BY43</f>
        <v>24377</v>
      </c>
      <c r="AD43" s="47">
        <f>市区町村別_要介護度別介護給付費!BZ43</f>
        <v>3943169823</v>
      </c>
      <c r="AE43" s="47">
        <f>市区町村別_要介護度別介護給付費!CA43</f>
        <v>2570</v>
      </c>
      <c r="AF43" s="138">
        <f>市区町村別_要介護度別介護給付費!CB43</f>
        <v>376904.01672720321</v>
      </c>
      <c r="AG43" s="138">
        <f>市区町村別_要介護度別介護給付費!CC43</f>
        <v>161757.79722689421</v>
      </c>
      <c r="AH43" s="138">
        <f>市区町村別_要介護度別介護給付費!CD43</f>
        <v>1534307.3241245137</v>
      </c>
      <c r="AI43" s="32">
        <f>市区町村別_要介護度別介護給付費!CE43</f>
        <v>2.3300516153699102</v>
      </c>
      <c r="AJ43" s="8">
        <f>市区町村別_要介護度別介護給付費!CF43</f>
        <v>0.24565092716497802</v>
      </c>
      <c r="AL43" s="17">
        <v>38</v>
      </c>
      <c r="AM43" s="150" t="s">
        <v>46</v>
      </c>
      <c r="AN43" s="64">
        <f t="shared" si="37"/>
        <v>2682226977</v>
      </c>
      <c r="AO43" s="64">
        <f t="shared" si="38"/>
        <v>1170917790</v>
      </c>
      <c r="AP43" s="64">
        <f t="shared" si="39"/>
        <v>90025056</v>
      </c>
      <c r="AQ43" s="64">
        <f t="shared" si="40"/>
        <v>3943169823</v>
      </c>
      <c r="AR43" s="120">
        <f t="shared" si="41"/>
        <v>0.68022101441203897</v>
      </c>
      <c r="AS43" s="120">
        <f t="shared" si="42"/>
        <v>0.29694835438488798</v>
      </c>
      <c r="AT43" s="120">
        <f t="shared" si="43"/>
        <v>2.283063120307309E-2</v>
      </c>
      <c r="AU43" s="18"/>
    </row>
    <row r="44" spans="2:47" s="17" customFormat="1" ht="13.5" customHeight="1">
      <c r="B44" s="7">
        <v>39</v>
      </c>
      <c r="C44" s="21" t="s">
        <v>9</v>
      </c>
      <c r="D44" s="145">
        <f>市区町村別_要介護度別被保険者数!L43</f>
        <v>59457</v>
      </c>
      <c r="E44" s="119">
        <v>117449</v>
      </c>
      <c r="F44" s="145">
        <v>14138955919</v>
      </c>
      <c r="G44" s="145">
        <v>12600</v>
      </c>
      <c r="H44" s="34">
        <f t="shared" si="22"/>
        <v>237801.36769430008</v>
      </c>
      <c r="I44" s="34">
        <f t="shared" si="23"/>
        <v>120383.79142436292</v>
      </c>
      <c r="J44" s="34">
        <f t="shared" si="24"/>
        <v>1122139.3586507936</v>
      </c>
      <c r="K44" s="37">
        <f t="shared" si="25"/>
        <v>1.9753603444506114</v>
      </c>
      <c r="L44" s="9">
        <f t="shared" si="26"/>
        <v>0.21191785660225038</v>
      </c>
      <c r="M44" s="119">
        <v>21805</v>
      </c>
      <c r="N44" s="145">
        <v>6262640366</v>
      </c>
      <c r="O44" s="145">
        <v>2583</v>
      </c>
      <c r="P44" s="34">
        <f t="shared" si="27"/>
        <v>105330.58119313118</v>
      </c>
      <c r="Q44" s="34">
        <f t="shared" si="28"/>
        <v>287211.20687915618</v>
      </c>
      <c r="R44" s="34">
        <f t="shared" si="29"/>
        <v>2424560.7301587299</v>
      </c>
      <c r="S44" s="32">
        <f t="shared" si="30"/>
        <v>0.36673562406444993</v>
      </c>
      <c r="T44" s="9">
        <f t="shared" si="31"/>
        <v>4.3443160603461324E-2</v>
      </c>
      <c r="U44" s="119">
        <v>12618</v>
      </c>
      <c r="V44" s="145">
        <v>349579142</v>
      </c>
      <c r="W44" s="145">
        <v>1550</v>
      </c>
      <c r="X44" s="34">
        <f t="shared" si="32"/>
        <v>5879.5287686899774</v>
      </c>
      <c r="Y44" s="34">
        <f t="shared" si="33"/>
        <v>27704.798066254556</v>
      </c>
      <c r="Z44" s="34">
        <f t="shared" si="34"/>
        <v>225534.93032258065</v>
      </c>
      <c r="AA44" s="37">
        <f t="shared" si="35"/>
        <v>0.21222059639739643</v>
      </c>
      <c r="AB44" s="9">
        <f t="shared" si="36"/>
        <v>2.6069260137578418E-2</v>
      </c>
      <c r="AC44" s="48">
        <f>市区町村別_要介護度別介護給付費!BY44</f>
        <v>138042</v>
      </c>
      <c r="AD44" s="47">
        <f>市区町村別_要介護度別介護給付費!BZ44</f>
        <v>20751175427</v>
      </c>
      <c r="AE44" s="145">
        <f>市区町村別_要介護度別介護給付費!CA44</f>
        <v>14331</v>
      </c>
      <c r="AF44" s="34">
        <f>市区町村別_要介護度別介護給付費!CB44</f>
        <v>349011.47765612125</v>
      </c>
      <c r="AG44" s="34">
        <f>市区町村別_要介護度別介護給付費!CC44</f>
        <v>150325.08531461441</v>
      </c>
      <c r="AH44" s="34">
        <f>市区町村別_要介護度別介護給付費!CD44</f>
        <v>1447992.1447910124</v>
      </c>
      <c r="AI44" s="37">
        <f>市区町村別_要介護度別介護給付費!CE44</f>
        <v>2.3217114889752257</v>
      </c>
      <c r="AJ44" s="9">
        <f>市区町村別_要介護度別介護給付費!CF44</f>
        <v>0.24103133356879761</v>
      </c>
      <c r="AL44" s="17">
        <v>39</v>
      </c>
      <c r="AM44" s="150" t="s">
        <v>9</v>
      </c>
      <c r="AN44" s="64">
        <f t="shared" si="37"/>
        <v>14138955919</v>
      </c>
      <c r="AO44" s="64">
        <f t="shared" si="38"/>
        <v>6262640366</v>
      </c>
      <c r="AP44" s="64">
        <f t="shared" si="39"/>
        <v>349579142</v>
      </c>
      <c r="AQ44" s="64">
        <f t="shared" si="40"/>
        <v>20751175427</v>
      </c>
      <c r="AR44" s="120">
        <f t="shared" si="41"/>
        <v>0.68135686909587612</v>
      </c>
      <c r="AS44" s="120">
        <f t="shared" si="42"/>
        <v>0.301796897627856</v>
      </c>
      <c r="AT44" s="120">
        <f t="shared" si="43"/>
        <v>1.6846233276267893E-2</v>
      </c>
      <c r="AU44" s="18"/>
    </row>
    <row r="45" spans="2:47" s="17" customFormat="1" ht="13.5" customHeight="1">
      <c r="B45" s="7">
        <v>40</v>
      </c>
      <c r="C45" s="21" t="s">
        <v>47</v>
      </c>
      <c r="D45" s="145">
        <f>市区町村別_要介護度別被保険者数!L44</f>
        <v>12810</v>
      </c>
      <c r="E45" s="119">
        <v>32435</v>
      </c>
      <c r="F45" s="145">
        <v>3802858932</v>
      </c>
      <c r="G45" s="145">
        <v>3334</v>
      </c>
      <c r="H45" s="39">
        <f t="shared" si="22"/>
        <v>296866.42716627632</v>
      </c>
      <c r="I45" s="39">
        <f t="shared" si="23"/>
        <v>117245.53513180207</v>
      </c>
      <c r="J45" s="39">
        <f t="shared" si="24"/>
        <v>1140629.5536892621</v>
      </c>
      <c r="K45" s="37">
        <f t="shared" si="25"/>
        <v>2.532006245120999</v>
      </c>
      <c r="L45" s="9">
        <f t="shared" si="26"/>
        <v>0.2602654176424668</v>
      </c>
      <c r="M45" s="119">
        <v>4827</v>
      </c>
      <c r="N45" s="145">
        <v>1383765074</v>
      </c>
      <c r="O45" s="145">
        <v>547</v>
      </c>
      <c r="P45" s="39">
        <f t="shared" si="27"/>
        <v>108022.25402029665</v>
      </c>
      <c r="Q45" s="39">
        <f t="shared" si="28"/>
        <v>286671.86119743111</v>
      </c>
      <c r="R45" s="39">
        <f t="shared" si="29"/>
        <v>2529735.0530164535</v>
      </c>
      <c r="S45" s="32">
        <f t="shared" si="30"/>
        <v>0.37681498829039811</v>
      </c>
      <c r="T45" s="9">
        <f t="shared" si="31"/>
        <v>4.2701014832162376E-2</v>
      </c>
      <c r="U45" s="119">
        <v>3439</v>
      </c>
      <c r="V45" s="145">
        <v>100748813</v>
      </c>
      <c r="W45" s="145">
        <v>423</v>
      </c>
      <c r="X45" s="39">
        <f t="shared" si="32"/>
        <v>7864.8565964090558</v>
      </c>
      <c r="Y45" s="39">
        <f t="shared" si="33"/>
        <v>29295.961907531258</v>
      </c>
      <c r="Z45" s="39">
        <f t="shared" si="34"/>
        <v>238176.86288416074</v>
      </c>
      <c r="AA45" s="37">
        <f t="shared" si="35"/>
        <v>0.26846213895394222</v>
      </c>
      <c r="AB45" s="9">
        <f t="shared" si="36"/>
        <v>3.3021077283372363E-2</v>
      </c>
      <c r="AC45" s="48">
        <f>市区町村別_要介護度別介護給付費!BY45</f>
        <v>37141</v>
      </c>
      <c r="AD45" s="47">
        <f>市区町村別_要介護度別介護給付費!BZ45</f>
        <v>5287372819</v>
      </c>
      <c r="AE45" s="145">
        <f>市区町村別_要介護度別介護給付費!CA45</f>
        <v>3749</v>
      </c>
      <c r="AF45" s="39">
        <f>市区町村別_要介護度別介護給付費!CB45</f>
        <v>412753.53778298205</v>
      </c>
      <c r="AG45" s="39">
        <f>市区町村別_要介護度別介護給付費!CC45</f>
        <v>142359.46310007808</v>
      </c>
      <c r="AH45" s="39">
        <f>市区町村別_要介護度別介護給付費!CD45</f>
        <v>1410342.1763136836</v>
      </c>
      <c r="AI45" s="37">
        <f>市区町村別_要介護度別介護給付費!CE45</f>
        <v>2.8993754879000782</v>
      </c>
      <c r="AJ45" s="9">
        <f>市区町村別_要介護度別介護給付費!CF45</f>
        <v>0.29266198282591727</v>
      </c>
      <c r="AL45" s="17">
        <v>40</v>
      </c>
      <c r="AM45" s="150" t="s">
        <v>47</v>
      </c>
      <c r="AN45" s="64">
        <f t="shared" si="37"/>
        <v>3802858932</v>
      </c>
      <c r="AO45" s="64">
        <f t="shared" si="38"/>
        <v>1383765074</v>
      </c>
      <c r="AP45" s="64">
        <f t="shared" si="39"/>
        <v>100748813</v>
      </c>
      <c r="AQ45" s="64">
        <f t="shared" si="40"/>
        <v>5287372819</v>
      </c>
      <c r="AR45" s="120">
        <f t="shared" si="41"/>
        <v>0.71923411913276702</v>
      </c>
      <c r="AS45" s="120">
        <f t="shared" si="42"/>
        <v>0.26171127351328166</v>
      </c>
      <c r="AT45" s="120">
        <f t="shared" si="43"/>
        <v>1.9054607353951373E-2</v>
      </c>
      <c r="AU45" s="18"/>
    </row>
    <row r="46" spans="2:47" s="17" customFormat="1" ht="13.5" customHeight="1">
      <c r="B46" s="7">
        <v>41</v>
      </c>
      <c r="C46" s="21" t="s">
        <v>14</v>
      </c>
      <c r="D46" s="47">
        <f>市区町村別_要介護度別被保険者数!L45</f>
        <v>23455</v>
      </c>
      <c r="E46" s="48">
        <v>362</v>
      </c>
      <c r="F46" s="47">
        <v>57220984</v>
      </c>
      <c r="G46" s="47">
        <v>54</v>
      </c>
      <c r="H46" s="138">
        <f t="shared" si="22"/>
        <v>2439.6070773822212</v>
      </c>
      <c r="I46" s="138">
        <f t="shared" si="23"/>
        <v>158069.01657458564</v>
      </c>
      <c r="J46" s="138">
        <f t="shared" si="24"/>
        <v>1059647.8518518519</v>
      </c>
      <c r="K46" s="32">
        <f t="shared" si="25"/>
        <v>1.5433809422298017E-2</v>
      </c>
      <c r="L46" s="8">
        <f t="shared" si="26"/>
        <v>2.302280963547218E-3</v>
      </c>
      <c r="M46" s="48">
        <v>75</v>
      </c>
      <c r="N46" s="47">
        <v>20550644</v>
      </c>
      <c r="O46" s="47">
        <v>8</v>
      </c>
      <c r="P46" s="138">
        <f t="shared" si="27"/>
        <v>876.17326795992324</v>
      </c>
      <c r="Q46" s="138">
        <f t="shared" si="28"/>
        <v>274008.58666666667</v>
      </c>
      <c r="R46" s="138">
        <f t="shared" si="29"/>
        <v>2568830.5</v>
      </c>
      <c r="S46" s="32">
        <f t="shared" si="30"/>
        <v>3.1976124493711361E-3</v>
      </c>
      <c r="T46" s="8">
        <f t="shared" si="31"/>
        <v>3.4107866126625451E-4</v>
      </c>
      <c r="U46" s="48">
        <v>79</v>
      </c>
      <c r="V46" s="47">
        <v>2099980</v>
      </c>
      <c r="W46" s="47">
        <v>10</v>
      </c>
      <c r="X46" s="138">
        <f t="shared" si="32"/>
        <v>89.532295885738648</v>
      </c>
      <c r="Y46" s="138">
        <f t="shared" si="33"/>
        <v>26582.025316455696</v>
      </c>
      <c r="Z46" s="138">
        <f t="shared" si="34"/>
        <v>209998</v>
      </c>
      <c r="AA46" s="32">
        <f t="shared" si="35"/>
        <v>3.3681517800042637E-3</v>
      </c>
      <c r="AB46" s="8">
        <f t="shared" si="36"/>
        <v>4.2634832658281814E-4</v>
      </c>
      <c r="AC46" s="48">
        <f>市区町村別_要介護度別介護給付費!BY46</f>
        <v>436</v>
      </c>
      <c r="AD46" s="47">
        <f>市区町村別_要介護度別介護給付費!BZ46</f>
        <v>79871608</v>
      </c>
      <c r="AE46" s="47">
        <f>市区町村別_要介護度別介護給付費!CA46</f>
        <v>61</v>
      </c>
      <c r="AF46" s="138">
        <f>市区町村別_要介護度別介護給付費!CB46</f>
        <v>3405.312641227883</v>
      </c>
      <c r="AG46" s="138">
        <f>市区町村別_要介護度別介護給付費!CC46</f>
        <v>183191.76146788991</v>
      </c>
      <c r="AH46" s="138">
        <f>市区町村別_要介護度別介護給付費!CD46</f>
        <v>1309370.6229508198</v>
      </c>
      <c r="AI46" s="32">
        <f>市区町村別_要介護度別介護給付費!CE46</f>
        <v>1.8588787039010873E-2</v>
      </c>
      <c r="AJ46" s="8">
        <f>市区町村別_要介護度別介護給付費!CF46</f>
        <v>2.6007247921551908E-3</v>
      </c>
      <c r="AL46" s="17">
        <v>41</v>
      </c>
      <c r="AM46" s="150" t="s">
        <v>14</v>
      </c>
      <c r="AN46" s="64">
        <f t="shared" si="37"/>
        <v>57220984</v>
      </c>
      <c r="AO46" s="64">
        <f t="shared" si="38"/>
        <v>20550644</v>
      </c>
      <c r="AP46" s="64">
        <f t="shared" si="39"/>
        <v>2099980</v>
      </c>
      <c r="AQ46" s="64">
        <f t="shared" si="40"/>
        <v>79871608</v>
      </c>
      <c r="AR46" s="120">
        <f t="shared" si="41"/>
        <v>0.71641206973071081</v>
      </c>
      <c r="AS46" s="120">
        <f t="shared" si="42"/>
        <v>0.25729598432524359</v>
      </c>
      <c r="AT46" s="120">
        <f t="shared" si="43"/>
        <v>2.6291945944045599E-2</v>
      </c>
      <c r="AU46" s="18"/>
    </row>
    <row r="47" spans="2:47" s="17" customFormat="1" ht="13.5" customHeight="1">
      <c r="B47" s="7">
        <v>42</v>
      </c>
      <c r="C47" s="21" t="s">
        <v>15</v>
      </c>
      <c r="D47" s="47">
        <f>市区町村別_要介護度別被保険者数!L46</f>
        <v>62260</v>
      </c>
      <c r="E47" s="48">
        <v>126967</v>
      </c>
      <c r="F47" s="47">
        <v>16402453441</v>
      </c>
      <c r="G47" s="47">
        <v>13586</v>
      </c>
      <c r="H47" s="138">
        <f t="shared" si="22"/>
        <v>263450.90653710248</v>
      </c>
      <c r="I47" s="138">
        <f t="shared" si="23"/>
        <v>129186.74491009476</v>
      </c>
      <c r="J47" s="138">
        <f t="shared" si="24"/>
        <v>1207305.5675695569</v>
      </c>
      <c r="K47" s="32">
        <f t="shared" si="25"/>
        <v>2.0393029232251849</v>
      </c>
      <c r="L47" s="8">
        <f t="shared" si="26"/>
        <v>0.21821394153549631</v>
      </c>
      <c r="M47" s="48">
        <v>23940</v>
      </c>
      <c r="N47" s="47">
        <v>6896072006</v>
      </c>
      <c r="O47" s="47">
        <v>2722</v>
      </c>
      <c r="P47" s="138">
        <f t="shared" si="27"/>
        <v>110762.48001927401</v>
      </c>
      <c r="Q47" s="138">
        <f t="shared" si="28"/>
        <v>288056.474770259</v>
      </c>
      <c r="R47" s="138">
        <f t="shared" si="29"/>
        <v>2533457.7538574575</v>
      </c>
      <c r="S47" s="32">
        <f t="shared" si="30"/>
        <v>0.38451654352714426</v>
      </c>
      <c r="T47" s="8">
        <f t="shared" si="31"/>
        <v>4.3719884355926761E-2</v>
      </c>
      <c r="U47" s="48">
        <v>16752</v>
      </c>
      <c r="V47" s="47">
        <v>470733283</v>
      </c>
      <c r="W47" s="47">
        <v>2014</v>
      </c>
      <c r="X47" s="138">
        <f t="shared" si="32"/>
        <v>7560.7658689367172</v>
      </c>
      <c r="Y47" s="138">
        <f t="shared" si="33"/>
        <v>28100.124343361986</v>
      </c>
      <c r="Z47" s="138">
        <f t="shared" si="34"/>
        <v>233730.52780536245</v>
      </c>
      <c r="AA47" s="32">
        <f t="shared" si="35"/>
        <v>0.2690652104079666</v>
      </c>
      <c r="AB47" s="8">
        <f t="shared" si="36"/>
        <v>3.2348217153870866E-2</v>
      </c>
      <c r="AC47" s="48">
        <f>市区町村別_要介護度別介護給付費!BY47</f>
        <v>149940</v>
      </c>
      <c r="AD47" s="47">
        <f>市区町村別_要介護度別介護給付費!BZ47</f>
        <v>23769258730</v>
      </c>
      <c r="AE47" s="47">
        <f>市区町村別_要介護度別介護給付費!CA47</f>
        <v>15514</v>
      </c>
      <c r="AF47" s="138">
        <f>市区町村別_要介護度別介護給付費!CB47</f>
        <v>381774.15242531319</v>
      </c>
      <c r="AG47" s="138">
        <f>市区町村別_要介護度別介護給付費!CC47</f>
        <v>158525.13492063491</v>
      </c>
      <c r="AH47" s="138">
        <f>市区町村別_要介護度別介護給付費!CD47</f>
        <v>1532116.7158695371</v>
      </c>
      <c r="AI47" s="32">
        <f>市区町村別_要介護度別介護給付費!CE47</f>
        <v>2.4082878252489559</v>
      </c>
      <c r="AJ47" s="8">
        <f>市区町村別_要介護度別介護給付費!CF47</f>
        <v>0.24918085448120783</v>
      </c>
      <c r="AL47" s="17">
        <v>42</v>
      </c>
      <c r="AM47" s="150" t="s">
        <v>15</v>
      </c>
      <c r="AN47" s="64">
        <f t="shared" si="37"/>
        <v>16402453441</v>
      </c>
      <c r="AO47" s="64">
        <f t="shared" si="38"/>
        <v>6896072006</v>
      </c>
      <c r="AP47" s="64">
        <f t="shared" si="39"/>
        <v>470733283</v>
      </c>
      <c r="AQ47" s="64">
        <f t="shared" si="40"/>
        <v>23769258730</v>
      </c>
      <c r="AR47" s="120">
        <f t="shared" si="41"/>
        <v>0.69007004498200442</v>
      </c>
      <c r="AS47" s="120">
        <f t="shared" si="42"/>
        <v>0.29012566543761126</v>
      </c>
      <c r="AT47" s="120">
        <f t="shared" si="43"/>
        <v>1.9804289580384403E-2</v>
      </c>
      <c r="AU47" s="18"/>
    </row>
    <row r="48" spans="2:47" s="17" customFormat="1" ht="13.5" customHeight="1">
      <c r="B48" s="7">
        <v>43</v>
      </c>
      <c r="C48" s="21" t="s">
        <v>10</v>
      </c>
      <c r="D48" s="47">
        <f>市区町村別_要介護度別被保険者数!L47</f>
        <v>37927</v>
      </c>
      <c r="E48" s="48">
        <v>77873</v>
      </c>
      <c r="F48" s="47">
        <v>10049687140</v>
      </c>
      <c r="G48" s="47">
        <v>8302</v>
      </c>
      <c r="H48" s="138">
        <f t="shared" si="22"/>
        <v>264974.48097661295</v>
      </c>
      <c r="I48" s="138">
        <f t="shared" si="23"/>
        <v>129052.26638244321</v>
      </c>
      <c r="J48" s="138">
        <f t="shared" si="24"/>
        <v>1210513.9894001444</v>
      </c>
      <c r="K48" s="32">
        <f t="shared" si="25"/>
        <v>2.0532338439634032</v>
      </c>
      <c r="L48" s="8">
        <f t="shared" si="26"/>
        <v>0.21889419147309305</v>
      </c>
      <c r="M48" s="48">
        <v>14943</v>
      </c>
      <c r="N48" s="47">
        <v>4175162321</v>
      </c>
      <c r="O48" s="47">
        <v>1675</v>
      </c>
      <c r="P48" s="138">
        <f t="shared" si="27"/>
        <v>110084.17014264244</v>
      </c>
      <c r="Q48" s="138">
        <f t="shared" si="28"/>
        <v>279405.89714247471</v>
      </c>
      <c r="R48" s="138">
        <f t="shared" si="29"/>
        <v>2492634.2214925373</v>
      </c>
      <c r="S48" s="32">
        <f t="shared" si="30"/>
        <v>0.39399372478709099</v>
      </c>
      <c r="T48" s="8">
        <f t="shared" si="31"/>
        <v>4.4163788330213304E-2</v>
      </c>
      <c r="U48" s="48">
        <v>8994</v>
      </c>
      <c r="V48" s="47">
        <v>249227042</v>
      </c>
      <c r="W48" s="47">
        <v>1070</v>
      </c>
      <c r="X48" s="138">
        <f t="shared" si="32"/>
        <v>6571.2300471959288</v>
      </c>
      <c r="Y48" s="138">
        <f t="shared" si="33"/>
        <v>27710.367133644653</v>
      </c>
      <c r="Z48" s="138">
        <f t="shared" si="34"/>
        <v>232922.46915887849</v>
      </c>
      <c r="AA48" s="32">
        <f t="shared" si="35"/>
        <v>0.23713976850264984</v>
      </c>
      <c r="AB48" s="8">
        <f t="shared" si="36"/>
        <v>2.8212091649748201E-2</v>
      </c>
      <c r="AC48" s="48">
        <f>市区町村別_要介護度別介護給付費!BY48</f>
        <v>92377</v>
      </c>
      <c r="AD48" s="47">
        <f>市区町村別_要介護度別介護給付費!BZ48</f>
        <v>14474076503</v>
      </c>
      <c r="AE48" s="47">
        <f>市区町村別_要介護度別介護給付費!CA48</f>
        <v>9534</v>
      </c>
      <c r="AF48" s="138">
        <f>市区町村別_要介護度別介護給付費!CB48</f>
        <v>381629.88116645132</v>
      </c>
      <c r="AG48" s="138">
        <f>市区町村別_要介護度別介護給付費!CC48</f>
        <v>156684.85124002729</v>
      </c>
      <c r="AH48" s="138">
        <f>市区町村別_要介護度別介護給付費!CD48</f>
        <v>1518153.6084539543</v>
      </c>
      <c r="AI48" s="32">
        <f>市区町村別_要介護度別介護給付費!CE48</f>
        <v>2.4356527012418594</v>
      </c>
      <c r="AJ48" s="8">
        <f>市区町村別_要介護度別介護給付費!CF48</f>
        <v>0.25137764653149469</v>
      </c>
      <c r="AL48" s="17">
        <v>43</v>
      </c>
      <c r="AM48" s="150" t="s">
        <v>10</v>
      </c>
      <c r="AN48" s="64">
        <f t="shared" si="37"/>
        <v>10049687140</v>
      </c>
      <c r="AO48" s="64">
        <f t="shared" si="38"/>
        <v>4175162321</v>
      </c>
      <c r="AP48" s="64">
        <f t="shared" si="39"/>
        <v>249227042</v>
      </c>
      <c r="AQ48" s="64">
        <f t="shared" si="40"/>
        <v>14474076503</v>
      </c>
      <c r="AR48" s="120">
        <f t="shared" si="41"/>
        <v>0.69432320175432471</v>
      </c>
      <c r="AS48" s="120">
        <f t="shared" si="42"/>
        <v>0.28845794204104325</v>
      </c>
      <c r="AT48" s="120">
        <f t="shared" si="43"/>
        <v>1.7218856204632014E-2</v>
      </c>
      <c r="AU48" s="18"/>
    </row>
    <row r="49" spans="2:47" s="17" customFormat="1" ht="13.5" customHeight="1">
      <c r="B49" s="7">
        <v>44</v>
      </c>
      <c r="C49" s="21" t="s">
        <v>22</v>
      </c>
      <c r="D49" s="47">
        <f>市区町村別_要介護度別被保険者数!L48</f>
        <v>42104</v>
      </c>
      <c r="E49" s="48">
        <v>92158</v>
      </c>
      <c r="F49" s="47">
        <v>12352385237</v>
      </c>
      <c r="G49" s="47">
        <v>9819</v>
      </c>
      <c r="H49" s="138">
        <f t="shared" si="22"/>
        <v>293377.95071727154</v>
      </c>
      <c r="I49" s="138">
        <f t="shared" si="23"/>
        <v>134034.86660951845</v>
      </c>
      <c r="J49" s="138">
        <f t="shared" si="24"/>
        <v>1258008.4771361647</v>
      </c>
      <c r="K49" s="32">
        <f t="shared" si="25"/>
        <v>2.1888181645449363</v>
      </c>
      <c r="L49" s="8">
        <f t="shared" si="26"/>
        <v>0.23320824624738742</v>
      </c>
      <c r="M49" s="48">
        <v>17378</v>
      </c>
      <c r="N49" s="47">
        <v>5014347701</v>
      </c>
      <c r="O49" s="47">
        <v>1982</v>
      </c>
      <c r="P49" s="138">
        <f t="shared" si="27"/>
        <v>119094.33072867186</v>
      </c>
      <c r="Q49" s="138">
        <f t="shared" si="28"/>
        <v>288545.73029117275</v>
      </c>
      <c r="R49" s="138">
        <f t="shared" si="29"/>
        <v>2529943.3405650859</v>
      </c>
      <c r="S49" s="32">
        <f t="shared" si="30"/>
        <v>0.4127398821964659</v>
      </c>
      <c r="T49" s="8">
        <f t="shared" si="31"/>
        <v>4.7073912217366523E-2</v>
      </c>
      <c r="U49" s="48">
        <v>12738</v>
      </c>
      <c r="V49" s="47">
        <v>370897762</v>
      </c>
      <c r="W49" s="47">
        <v>1524</v>
      </c>
      <c r="X49" s="138">
        <f t="shared" si="32"/>
        <v>8809.0861200836025</v>
      </c>
      <c r="Y49" s="138">
        <f t="shared" si="33"/>
        <v>29117.425184487362</v>
      </c>
      <c r="Z49" s="138">
        <f t="shared" si="34"/>
        <v>243371.23490813648</v>
      </c>
      <c r="AA49" s="32">
        <f t="shared" si="35"/>
        <v>0.30253657609728291</v>
      </c>
      <c r="AB49" s="8">
        <f t="shared" si="36"/>
        <v>3.619608588257648E-2</v>
      </c>
      <c r="AC49" s="48">
        <f>市区町村別_要介護度別介護給付費!BY49</f>
        <v>109042</v>
      </c>
      <c r="AD49" s="47">
        <f>市区町村別_要介護度別介護給付費!BZ49</f>
        <v>17737630700</v>
      </c>
      <c r="AE49" s="47">
        <f>市区町村別_要介護度別介護給付費!CA49</f>
        <v>11289</v>
      </c>
      <c r="AF49" s="138">
        <f>市区町村別_要介護度別介護給付費!CB49</f>
        <v>421281.36756602698</v>
      </c>
      <c r="AG49" s="138">
        <f>市区町村別_要介護度別介護給付費!CC49</f>
        <v>162667.87751508594</v>
      </c>
      <c r="AH49" s="138">
        <f>市区町村別_要介護度別介護給付費!CD49</f>
        <v>1571231.3491008948</v>
      </c>
      <c r="AI49" s="32">
        <f>市区町村別_要介護度別介護給付費!CE49</f>
        <v>2.5898251947558428</v>
      </c>
      <c r="AJ49" s="8">
        <f>市区町村別_要介護度別介護給付費!CF49</f>
        <v>0.26812179365380961</v>
      </c>
      <c r="AL49" s="17">
        <v>44</v>
      </c>
      <c r="AM49" s="150" t="s">
        <v>22</v>
      </c>
      <c r="AN49" s="64">
        <f t="shared" si="37"/>
        <v>12352385237</v>
      </c>
      <c r="AO49" s="64">
        <f t="shared" si="38"/>
        <v>5014347701</v>
      </c>
      <c r="AP49" s="64">
        <f t="shared" si="39"/>
        <v>370897762</v>
      </c>
      <c r="AQ49" s="64">
        <f t="shared" si="40"/>
        <v>17737630700</v>
      </c>
      <c r="AR49" s="120">
        <f t="shared" si="41"/>
        <v>0.69639431815434061</v>
      </c>
      <c r="AS49" s="120">
        <f t="shared" si="42"/>
        <v>0.28269546174506838</v>
      </c>
      <c r="AT49" s="120">
        <f t="shared" si="43"/>
        <v>2.0910220100591001E-2</v>
      </c>
      <c r="AU49" s="18"/>
    </row>
    <row r="50" spans="2:47" s="17" customFormat="1" ht="13.5" customHeight="1">
      <c r="B50" s="7">
        <v>45</v>
      </c>
      <c r="C50" s="21" t="s">
        <v>48</v>
      </c>
      <c r="D50" s="47">
        <f>市区町村別_要介護度別被保険者数!L49</f>
        <v>14453</v>
      </c>
      <c r="E50" s="48">
        <v>36869</v>
      </c>
      <c r="F50" s="47">
        <v>4556181281</v>
      </c>
      <c r="G50" s="47">
        <v>3914</v>
      </c>
      <c r="H50" s="138">
        <f t="shared" si="22"/>
        <v>315241.21504185983</v>
      </c>
      <c r="I50" s="138">
        <f t="shared" si="23"/>
        <v>123577.56600395996</v>
      </c>
      <c r="J50" s="138">
        <f t="shared" si="24"/>
        <v>1164072.8873275421</v>
      </c>
      <c r="K50" s="32">
        <f t="shared" si="25"/>
        <v>2.5509582785580847</v>
      </c>
      <c r="L50" s="8">
        <f t="shared" si="26"/>
        <v>0.27080882861689615</v>
      </c>
      <c r="M50" s="48">
        <v>5704</v>
      </c>
      <c r="N50" s="47">
        <v>1636351186</v>
      </c>
      <c r="O50" s="47">
        <v>708</v>
      </c>
      <c r="P50" s="138">
        <f t="shared" si="27"/>
        <v>113218.7909776517</v>
      </c>
      <c r="Q50" s="138">
        <f t="shared" si="28"/>
        <v>286877.837657784</v>
      </c>
      <c r="R50" s="138">
        <f t="shared" si="29"/>
        <v>2311230.488700565</v>
      </c>
      <c r="S50" s="32">
        <f t="shared" si="30"/>
        <v>0.39465854839825643</v>
      </c>
      <c r="T50" s="8">
        <f t="shared" si="31"/>
        <v>4.8986369611845292E-2</v>
      </c>
      <c r="U50" s="48">
        <v>4295</v>
      </c>
      <c r="V50" s="47">
        <v>125801474</v>
      </c>
      <c r="W50" s="47">
        <v>542</v>
      </c>
      <c r="X50" s="138">
        <f t="shared" si="32"/>
        <v>8704.1772642357992</v>
      </c>
      <c r="Y50" s="138">
        <f t="shared" si="33"/>
        <v>29290.215133876602</v>
      </c>
      <c r="Z50" s="138">
        <f t="shared" si="34"/>
        <v>232106.0405904059</v>
      </c>
      <c r="AA50" s="32">
        <f t="shared" si="35"/>
        <v>0.2971701376876773</v>
      </c>
      <c r="AB50" s="8">
        <f t="shared" si="36"/>
        <v>3.7500864872344844E-2</v>
      </c>
      <c r="AC50" s="48">
        <f>市区町村別_要介護度別介護給付費!BY50</f>
        <v>42331</v>
      </c>
      <c r="AD50" s="47">
        <f>市区町村別_要介護度別介護給付費!BZ50</f>
        <v>6318333941</v>
      </c>
      <c r="AE50" s="47">
        <f>市区町村別_要介護度別介護給付費!CA50</f>
        <v>4368</v>
      </c>
      <c r="AF50" s="138">
        <f>市区町村別_要介護度別介護給付費!CB50</f>
        <v>437164.18328374729</v>
      </c>
      <c r="AG50" s="138">
        <f>市区町村別_要介護度別介護給付費!CC50</f>
        <v>149260.20979896528</v>
      </c>
      <c r="AH50" s="138">
        <f>市区町村別_要介護度別介護給付費!CD50</f>
        <v>1446505.0231227106</v>
      </c>
      <c r="AI50" s="32">
        <f>市区町村別_要介護度別介護給付費!CE50</f>
        <v>2.9288728983602019</v>
      </c>
      <c r="AJ50" s="8">
        <f>市区町村別_要介護度別介護給付費!CF50</f>
        <v>0.30222099218155402</v>
      </c>
      <c r="AL50" s="17">
        <v>45</v>
      </c>
      <c r="AM50" s="150" t="s">
        <v>48</v>
      </c>
      <c r="AN50" s="64">
        <f t="shared" si="37"/>
        <v>4556181281</v>
      </c>
      <c r="AO50" s="64">
        <f t="shared" si="38"/>
        <v>1636351186</v>
      </c>
      <c r="AP50" s="64">
        <f t="shared" si="39"/>
        <v>125801474</v>
      </c>
      <c r="AQ50" s="64">
        <f t="shared" si="40"/>
        <v>6318333941</v>
      </c>
      <c r="AR50" s="120">
        <f t="shared" si="41"/>
        <v>0.72110485510028222</v>
      </c>
      <c r="AS50" s="120">
        <f t="shared" si="42"/>
        <v>0.25898459962390263</v>
      </c>
      <c r="AT50" s="120">
        <f t="shared" si="43"/>
        <v>1.991054527581514E-2</v>
      </c>
      <c r="AU50" s="18"/>
    </row>
    <row r="51" spans="2:47" s="17" customFormat="1" ht="13.5" customHeight="1">
      <c r="B51" s="7">
        <v>46</v>
      </c>
      <c r="C51" s="21" t="s">
        <v>26</v>
      </c>
      <c r="D51" s="47">
        <f>市区町村別_要介護度別被保険者数!L50</f>
        <v>18496</v>
      </c>
      <c r="E51" s="48">
        <v>41983</v>
      </c>
      <c r="F51" s="47">
        <v>5112141683</v>
      </c>
      <c r="G51" s="47">
        <v>4415</v>
      </c>
      <c r="H51" s="138">
        <f t="shared" si="22"/>
        <v>276391.74324178201</v>
      </c>
      <c r="I51" s="138">
        <f t="shared" si="23"/>
        <v>121766.94573994236</v>
      </c>
      <c r="J51" s="138">
        <f t="shared" si="24"/>
        <v>1157902.9859569648</v>
      </c>
      <c r="K51" s="32">
        <f t="shared" si="25"/>
        <v>2.2698421280276815</v>
      </c>
      <c r="L51" s="8">
        <f t="shared" si="26"/>
        <v>0.23870025951557095</v>
      </c>
      <c r="M51" s="48">
        <v>8933</v>
      </c>
      <c r="N51" s="47">
        <v>2533021897</v>
      </c>
      <c r="O51" s="47">
        <v>1021</v>
      </c>
      <c r="P51" s="138">
        <f t="shared" si="27"/>
        <v>136949.71328935988</v>
      </c>
      <c r="Q51" s="138">
        <f t="shared" si="28"/>
        <v>283557.80779133551</v>
      </c>
      <c r="R51" s="138">
        <f t="shared" si="29"/>
        <v>2480922.5239960821</v>
      </c>
      <c r="S51" s="32">
        <f t="shared" si="30"/>
        <v>0.48296929065743943</v>
      </c>
      <c r="T51" s="8">
        <f t="shared" si="31"/>
        <v>5.5201124567474051E-2</v>
      </c>
      <c r="U51" s="48">
        <v>7514</v>
      </c>
      <c r="V51" s="47">
        <v>215824967</v>
      </c>
      <c r="W51" s="47">
        <v>896</v>
      </c>
      <c r="X51" s="138">
        <f t="shared" si="32"/>
        <v>11668.737402681661</v>
      </c>
      <c r="Y51" s="138">
        <f t="shared" si="33"/>
        <v>28723.045914293318</v>
      </c>
      <c r="Z51" s="138">
        <f t="shared" si="34"/>
        <v>240876.07924107142</v>
      </c>
      <c r="AA51" s="32">
        <f t="shared" si="35"/>
        <v>0.40625</v>
      </c>
      <c r="AB51" s="8">
        <f t="shared" si="36"/>
        <v>4.8442906574394463E-2</v>
      </c>
      <c r="AC51" s="48">
        <f>市区町村別_要介護度別介護給付費!BY51</f>
        <v>50617</v>
      </c>
      <c r="AD51" s="47">
        <f>市区町村別_要介護度別介護給付費!BZ51</f>
        <v>7860988547</v>
      </c>
      <c r="AE51" s="47">
        <f>市区町村別_要介護度別介護給付費!CA51</f>
        <v>5137</v>
      </c>
      <c r="AF51" s="138">
        <f>市区町村別_要介護度別介護給付費!CB51</f>
        <v>425010.19393382355</v>
      </c>
      <c r="AG51" s="138">
        <f>市区町村別_要介護度別介護給付費!CC51</f>
        <v>155303.32787403441</v>
      </c>
      <c r="AH51" s="138">
        <f>市区町村別_要介護度別介護給付費!CD51</f>
        <v>1530268.3564337161</v>
      </c>
      <c r="AI51" s="32">
        <f>市区町村別_要介護度別介護給付費!CE51</f>
        <v>2.7366457612456747</v>
      </c>
      <c r="AJ51" s="8">
        <f>市区町村別_要介護度別介護給付費!CF51</f>
        <v>0.27773572664359863</v>
      </c>
      <c r="AL51" s="17">
        <v>46</v>
      </c>
      <c r="AM51" s="150" t="s">
        <v>26</v>
      </c>
      <c r="AN51" s="64">
        <f t="shared" si="37"/>
        <v>5112141683</v>
      </c>
      <c r="AO51" s="64">
        <f t="shared" si="38"/>
        <v>2533021897</v>
      </c>
      <c r="AP51" s="64">
        <f t="shared" si="39"/>
        <v>215824967</v>
      </c>
      <c r="AQ51" s="64">
        <f t="shared" si="40"/>
        <v>7860988547</v>
      </c>
      <c r="AR51" s="120">
        <f t="shared" si="41"/>
        <v>0.65031791516233084</v>
      </c>
      <c r="AS51" s="120">
        <f t="shared" si="42"/>
        <v>0.3222268906582596</v>
      </c>
      <c r="AT51" s="120">
        <f t="shared" si="43"/>
        <v>2.7455194179409607E-2</v>
      </c>
      <c r="AU51" s="18"/>
    </row>
    <row r="52" spans="2:47" s="17" customFormat="1" ht="13.5" customHeight="1">
      <c r="B52" s="7">
        <v>47</v>
      </c>
      <c r="C52" s="21" t="s">
        <v>16</v>
      </c>
      <c r="D52" s="145">
        <f>市区町村別_要介護度別被保険者数!L51</f>
        <v>37766</v>
      </c>
      <c r="E52" s="119">
        <v>75928</v>
      </c>
      <c r="F52" s="145">
        <v>9808978370</v>
      </c>
      <c r="G52" s="145">
        <v>8039</v>
      </c>
      <c r="H52" s="34">
        <f t="shared" si="22"/>
        <v>259730.40221363131</v>
      </c>
      <c r="I52" s="34">
        <f t="shared" si="23"/>
        <v>129187.89339900958</v>
      </c>
      <c r="J52" s="34">
        <f t="shared" si="24"/>
        <v>1220173.9482522702</v>
      </c>
      <c r="K52" s="37">
        <f t="shared" si="25"/>
        <v>2.0104856219880314</v>
      </c>
      <c r="L52" s="9">
        <f t="shared" si="26"/>
        <v>0.21286342212572154</v>
      </c>
      <c r="M52" s="119">
        <v>15267</v>
      </c>
      <c r="N52" s="145">
        <v>4401349280</v>
      </c>
      <c r="O52" s="145">
        <v>1734</v>
      </c>
      <c r="P52" s="34">
        <f t="shared" si="27"/>
        <v>116542.63835195679</v>
      </c>
      <c r="Q52" s="34">
        <f t="shared" si="28"/>
        <v>288291.69319447177</v>
      </c>
      <c r="R52" s="34">
        <f t="shared" si="29"/>
        <v>2538263.7139561707</v>
      </c>
      <c r="S52" s="32">
        <f t="shared" si="30"/>
        <v>0.4042525022507017</v>
      </c>
      <c r="T52" s="9">
        <f t="shared" si="31"/>
        <v>4.5914314462744264E-2</v>
      </c>
      <c r="U52" s="119">
        <v>10837</v>
      </c>
      <c r="V52" s="145">
        <v>342039835</v>
      </c>
      <c r="W52" s="145">
        <v>1315</v>
      </c>
      <c r="X52" s="34">
        <f t="shared" si="32"/>
        <v>9056.8192289360795</v>
      </c>
      <c r="Y52" s="34">
        <f t="shared" si="33"/>
        <v>31562.225246839531</v>
      </c>
      <c r="Z52" s="34">
        <f t="shared" si="34"/>
        <v>260106.33840304182</v>
      </c>
      <c r="AA52" s="37">
        <f t="shared" si="35"/>
        <v>0.28695122597044959</v>
      </c>
      <c r="AB52" s="9">
        <f t="shared" si="36"/>
        <v>3.4819679076417941E-2</v>
      </c>
      <c r="AC52" s="48">
        <f>市区町村別_要介護度別介護給付費!BY52</f>
        <v>90751</v>
      </c>
      <c r="AD52" s="47">
        <f>市区町村別_要介護度別介護給付費!BZ52</f>
        <v>14552367485</v>
      </c>
      <c r="AE52" s="145">
        <f>市区町村別_要介護度別介護給付費!CA52</f>
        <v>9306</v>
      </c>
      <c r="AF52" s="34">
        <f>市区町村別_要介護度別介護給付費!CB52</f>
        <v>385329.85979452415</v>
      </c>
      <c r="AG52" s="34">
        <f>市区町村別_要介護度別介護給付費!CC52</f>
        <v>160354.89950523962</v>
      </c>
      <c r="AH52" s="34">
        <f>市区町村別_要介護度別介護給付費!CD52</f>
        <v>1563761.818719106</v>
      </c>
      <c r="AI52" s="37">
        <f>市区町村別_要介護度別介護給付費!CE52</f>
        <v>2.4029815177673037</v>
      </c>
      <c r="AJ52" s="9">
        <f>市区町村別_要介護度別介護給付費!CF52</f>
        <v>0.24641211671874172</v>
      </c>
      <c r="AL52" s="17">
        <v>47</v>
      </c>
      <c r="AM52" s="150" t="s">
        <v>16</v>
      </c>
      <c r="AN52" s="64">
        <f t="shared" si="37"/>
        <v>9808978370</v>
      </c>
      <c r="AO52" s="64">
        <f t="shared" si="38"/>
        <v>4401349280</v>
      </c>
      <c r="AP52" s="64">
        <f t="shared" si="39"/>
        <v>342039835</v>
      </c>
      <c r="AQ52" s="64">
        <f t="shared" si="40"/>
        <v>14552367485</v>
      </c>
      <c r="AR52" s="120">
        <f t="shared" si="41"/>
        <v>0.67404691230555469</v>
      </c>
      <c r="AS52" s="120">
        <f t="shared" si="42"/>
        <v>0.3024490196895272</v>
      </c>
      <c r="AT52" s="120">
        <f t="shared" si="43"/>
        <v>2.350406800491817E-2</v>
      </c>
      <c r="AU52" s="18"/>
    </row>
    <row r="53" spans="2:47" s="17" customFormat="1" ht="13.5" customHeight="1">
      <c r="B53" s="7">
        <v>48</v>
      </c>
      <c r="C53" s="21" t="s">
        <v>27</v>
      </c>
      <c r="D53" s="145">
        <f>市区町村別_要介護度別被保険者数!L52</f>
        <v>20323</v>
      </c>
      <c r="E53" s="119">
        <v>42695</v>
      </c>
      <c r="F53" s="145">
        <v>5189196641</v>
      </c>
      <c r="G53" s="145">
        <v>4533</v>
      </c>
      <c r="H53" s="39">
        <f t="shared" si="22"/>
        <v>255336.1531762043</v>
      </c>
      <c r="I53" s="39">
        <f t="shared" si="23"/>
        <v>121541.08539641644</v>
      </c>
      <c r="J53" s="39">
        <f t="shared" si="24"/>
        <v>1144759.9031546437</v>
      </c>
      <c r="K53" s="37">
        <f t="shared" si="25"/>
        <v>2.1008217290754319</v>
      </c>
      <c r="L53" s="9">
        <f t="shared" si="26"/>
        <v>0.2230477783791763</v>
      </c>
      <c r="M53" s="119">
        <v>7415</v>
      </c>
      <c r="N53" s="145">
        <v>2134950516</v>
      </c>
      <c r="O53" s="145">
        <v>865</v>
      </c>
      <c r="P53" s="39">
        <f t="shared" si="27"/>
        <v>105050.9529104955</v>
      </c>
      <c r="Q53" s="39">
        <f t="shared" si="28"/>
        <v>287923.19838165882</v>
      </c>
      <c r="R53" s="39">
        <f t="shared" si="29"/>
        <v>2468150.8855491332</v>
      </c>
      <c r="S53" s="32">
        <f t="shared" si="30"/>
        <v>0.36485755055848051</v>
      </c>
      <c r="T53" s="9">
        <f t="shared" si="31"/>
        <v>4.2562613787334544E-2</v>
      </c>
      <c r="U53" s="119">
        <v>6592</v>
      </c>
      <c r="V53" s="145">
        <v>177693322</v>
      </c>
      <c r="W53" s="145">
        <v>814</v>
      </c>
      <c r="X53" s="39">
        <f t="shared" si="32"/>
        <v>8743.4592333808978</v>
      </c>
      <c r="Y53" s="39">
        <f t="shared" si="33"/>
        <v>26955.904429611652</v>
      </c>
      <c r="Z53" s="39">
        <f t="shared" si="34"/>
        <v>218296.46437346438</v>
      </c>
      <c r="AA53" s="37">
        <f t="shared" si="35"/>
        <v>0.32436156079319001</v>
      </c>
      <c r="AB53" s="9">
        <f t="shared" si="36"/>
        <v>4.0053141760566846E-2</v>
      </c>
      <c r="AC53" s="48">
        <f>市区町村別_要介護度別介護給付費!BY53</f>
        <v>49809</v>
      </c>
      <c r="AD53" s="47">
        <f>市区町村別_要介護度別介護給付費!BZ53</f>
        <v>7501840479</v>
      </c>
      <c r="AE53" s="145">
        <f>市区町村別_要介護度別介護給付費!CA53</f>
        <v>5122</v>
      </c>
      <c r="AF53" s="39">
        <f>市区町村別_要介護度別介護給付費!CB53</f>
        <v>369130.56532008067</v>
      </c>
      <c r="AG53" s="39">
        <f>市区町村別_要介護度別介護給付費!CC53</f>
        <v>150612.14798530386</v>
      </c>
      <c r="AH53" s="39">
        <f>市区町村別_要介護度別介護給付費!CD53</f>
        <v>1464631.0970324092</v>
      </c>
      <c r="AI53" s="37">
        <f>市区町村別_要介護度別介護給付費!CE53</f>
        <v>2.450868474142597</v>
      </c>
      <c r="AJ53" s="9">
        <f>市区町村別_要介護度別介護給付費!CF53</f>
        <v>0.25202972002165036</v>
      </c>
      <c r="AL53" s="17">
        <v>48</v>
      </c>
      <c r="AM53" s="150" t="s">
        <v>27</v>
      </c>
      <c r="AN53" s="64">
        <f t="shared" si="37"/>
        <v>5189196641</v>
      </c>
      <c r="AO53" s="64">
        <f t="shared" si="38"/>
        <v>2134950516</v>
      </c>
      <c r="AP53" s="64">
        <f t="shared" si="39"/>
        <v>177693322</v>
      </c>
      <c r="AQ53" s="64">
        <f t="shared" si="40"/>
        <v>7501840479</v>
      </c>
      <c r="AR53" s="120">
        <f t="shared" si="41"/>
        <v>0.69172313854529244</v>
      </c>
      <c r="AS53" s="120">
        <f t="shared" si="42"/>
        <v>0.2845902311541274</v>
      </c>
      <c r="AT53" s="120">
        <f t="shared" si="43"/>
        <v>2.3686630300580137E-2</v>
      </c>
      <c r="AU53" s="18"/>
    </row>
    <row r="54" spans="2:47" s="17" customFormat="1" ht="13.5" customHeight="1">
      <c r="B54" s="7">
        <v>49</v>
      </c>
      <c r="C54" s="21" t="s">
        <v>28</v>
      </c>
      <c r="D54" s="47">
        <f>市区町村別_要介護度別被保険者数!L53</f>
        <v>20561</v>
      </c>
      <c r="E54" s="48">
        <v>43883</v>
      </c>
      <c r="F54" s="47">
        <v>5439937740</v>
      </c>
      <c r="G54" s="47">
        <v>4688</v>
      </c>
      <c r="H54" s="138">
        <f t="shared" si="22"/>
        <v>264575.54301833571</v>
      </c>
      <c r="I54" s="138">
        <f t="shared" si="23"/>
        <v>123964.58172868764</v>
      </c>
      <c r="J54" s="138">
        <f t="shared" si="24"/>
        <v>1160396.2755972696</v>
      </c>
      <c r="K54" s="32">
        <f t="shared" si="25"/>
        <v>2.1342833519770439</v>
      </c>
      <c r="L54" s="8">
        <f t="shared" si="26"/>
        <v>0.22800447449054034</v>
      </c>
      <c r="M54" s="48">
        <v>9463</v>
      </c>
      <c r="N54" s="47">
        <v>2800314033</v>
      </c>
      <c r="O54" s="47">
        <v>1108</v>
      </c>
      <c r="P54" s="138">
        <f t="shared" si="27"/>
        <v>136195.42011575314</v>
      </c>
      <c r="Q54" s="138">
        <f t="shared" si="28"/>
        <v>295922.43823311845</v>
      </c>
      <c r="R54" s="138">
        <f t="shared" si="29"/>
        <v>2527359.2355595669</v>
      </c>
      <c r="S54" s="32">
        <f t="shared" si="30"/>
        <v>0.46024026068770973</v>
      </c>
      <c r="T54" s="8">
        <f t="shared" si="31"/>
        <v>5.3888429551091875E-2</v>
      </c>
      <c r="U54" s="48">
        <v>7299</v>
      </c>
      <c r="V54" s="47">
        <v>202619884</v>
      </c>
      <c r="W54" s="47">
        <v>897</v>
      </c>
      <c r="X54" s="138">
        <f t="shared" si="32"/>
        <v>9854.573415689898</v>
      </c>
      <c r="Y54" s="138">
        <f t="shared" si="33"/>
        <v>27759.951226195368</v>
      </c>
      <c r="Z54" s="138">
        <f t="shared" si="34"/>
        <v>225886.15830546265</v>
      </c>
      <c r="AA54" s="32">
        <f t="shared" si="35"/>
        <v>0.35499246145615487</v>
      </c>
      <c r="AB54" s="8">
        <f t="shared" si="36"/>
        <v>4.3626282768347846E-2</v>
      </c>
      <c r="AC54" s="48">
        <f>市区町村別_要介護度別介護給付費!BY54</f>
        <v>53075</v>
      </c>
      <c r="AD54" s="47">
        <f>市区町村別_要介護度別介護給付費!BZ54</f>
        <v>8442871657</v>
      </c>
      <c r="AE54" s="47">
        <f>市区町村別_要介護度別介護給付費!CA54</f>
        <v>5497</v>
      </c>
      <c r="AF54" s="138">
        <f>市区町村別_要介護度別介護給付費!CB54</f>
        <v>410625.53654977871</v>
      </c>
      <c r="AG54" s="138">
        <f>市区町村別_要介護度別介護給付費!CC54</f>
        <v>159074.35999999999</v>
      </c>
      <c r="AH54" s="138">
        <f>市区町村別_要介護度別介護給付費!CD54</f>
        <v>1535905.3405493905</v>
      </c>
      <c r="AI54" s="32">
        <f>市区町村別_要介護度別介護給付費!CE54</f>
        <v>2.5813433198774378</v>
      </c>
      <c r="AJ54" s="8">
        <f>市区町村別_要介護度別介護給付費!CF54</f>
        <v>0.26735080978551629</v>
      </c>
      <c r="AL54" s="17">
        <v>49</v>
      </c>
      <c r="AM54" s="150" t="s">
        <v>28</v>
      </c>
      <c r="AN54" s="64">
        <f t="shared" si="37"/>
        <v>5439937740</v>
      </c>
      <c r="AO54" s="64">
        <f t="shared" si="38"/>
        <v>2800314033</v>
      </c>
      <c r="AP54" s="64">
        <f t="shared" si="39"/>
        <v>202619884</v>
      </c>
      <c r="AQ54" s="64">
        <f t="shared" si="40"/>
        <v>8442871657</v>
      </c>
      <c r="AR54" s="120">
        <f t="shared" si="41"/>
        <v>0.64432315934706152</v>
      </c>
      <c r="AS54" s="120">
        <f t="shared" si="42"/>
        <v>0.33167791087742693</v>
      </c>
      <c r="AT54" s="120">
        <f t="shared" si="43"/>
        <v>2.399892977551157E-2</v>
      </c>
      <c r="AU54" s="18"/>
    </row>
    <row r="55" spans="2:47" s="17" customFormat="1" ht="13.5" customHeight="1">
      <c r="B55" s="7">
        <v>50</v>
      </c>
      <c r="C55" s="21" t="s">
        <v>17</v>
      </c>
      <c r="D55" s="47">
        <f>市区町村別_要介護度別被保険者数!L54</f>
        <v>18235</v>
      </c>
      <c r="E55" s="48">
        <v>35379</v>
      </c>
      <c r="F55" s="47">
        <v>4542043640</v>
      </c>
      <c r="G55" s="47">
        <v>3801</v>
      </c>
      <c r="H55" s="138">
        <f t="shared" si="22"/>
        <v>249083.82999725803</v>
      </c>
      <c r="I55" s="138">
        <f t="shared" si="23"/>
        <v>128382.47661041861</v>
      </c>
      <c r="J55" s="138">
        <f t="shared" si="24"/>
        <v>1194960.1789002893</v>
      </c>
      <c r="K55" s="32">
        <f t="shared" si="25"/>
        <v>1.9401700027419797</v>
      </c>
      <c r="L55" s="8">
        <f t="shared" si="26"/>
        <v>0.20844529750479845</v>
      </c>
      <c r="M55" s="48">
        <v>8584</v>
      </c>
      <c r="N55" s="47">
        <v>2491701090</v>
      </c>
      <c r="O55" s="47">
        <v>956</v>
      </c>
      <c r="P55" s="138">
        <f t="shared" si="27"/>
        <v>136643.87661091308</v>
      </c>
      <c r="Q55" s="138">
        <f t="shared" si="28"/>
        <v>290272.72716682201</v>
      </c>
      <c r="R55" s="138">
        <f t="shared" si="29"/>
        <v>2606381.8933054395</v>
      </c>
      <c r="S55" s="32">
        <f t="shared" si="30"/>
        <v>0.47074307650123387</v>
      </c>
      <c r="T55" s="8">
        <f t="shared" si="31"/>
        <v>5.2426652042774885E-2</v>
      </c>
      <c r="U55" s="48">
        <v>6771</v>
      </c>
      <c r="V55" s="47">
        <v>198489012</v>
      </c>
      <c r="W55" s="47">
        <v>791</v>
      </c>
      <c r="X55" s="138">
        <f t="shared" si="32"/>
        <v>10885.056868659172</v>
      </c>
      <c r="Y55" s="138">
        <f t="shared" si="33"/>
        <v>29314.578644217989</v>
      </c>
      <c r="Z55" s="138">
        <f t="shared" si="34"/>
        <v>250934.2756005057</v>
      </c>
      <c r="AA55" s="32">
        <f t="shared" si="35"/>
        <v>0.37131889224019743</v>
      </c>
      <c r="AB55" s="8">
        <f t="shared" si="36"/>
        <v>4.3378119001919388E-2</v>
      </c>
      <c r="AC55" s="48">
        <f>市区町村別_要介護度別介護給付費!BY55</f>
        <v>43629</v>
      </c>
      <c r="AD55" s="47">
        <f>市区町村別_要介護度別介護給付費!BZ55</f>
        <v>7232233742</v>
      </c>
      <c r="AE55" s="47">
        <f>市区町村別_要介護度別介護給付費!CA55</f>
        <v>4487</v>
      </c>
      <c r="AF55" s="138">
        <f>市区町村別_要介護度別介護給付費!CB55</f>
        <v>396612.76347683027</v>
      </c>
      <c r="AG55" s="138">
        <f>市区町村別_要介護度別介護給付費!CC55</f>
        <v>165766.6630452222</v>
      </c>
      <c r="AH55" s="138">
        <f>市区町村別_要介護度別介護給付費!CD55</f>
        <v>1611819.4209939826</v>
      </c>
      <c r="AI55" s="32">
        <f>市区町村別_要介護度別介護給付費!CE55</f>
        <v>2.3925966547847546</v>
      </c>
      <c r="AJ55" s="8">
        <f>市区町村別_要介護度別介護給付費!CF55</f>
        <v>0.24606525911708255</v>
      </c>
      <c r="AL55" s="17">
        <v>50</v>
      </c>
      <c r="AM55" s="150" t="s">
        <v>17</v>
      </c>
      <c r="AN55" s="64">
        <f t="shared" si="37"/>
        <v>4542043640</v>
      </c>
      <c r="AO55" s="64">
        <f t="shared" si="38"/>
        <v>2491701090</v>
      </c>
      <c r="AP55" s="64">
        <f t="shared" si="39"/>
        <v>198489012</v>
      </c>
      <c r="AQ55" s="64">
        <f t="shared" si="40"/>
        <v>7232233742</v>
      </c>
      <c r="AR55" s="120">
        <f t="shared" si="41"/>
        <v>0.62802777150617151</v>
      </c>
      <c r="AS55" s="120">
        <f t="shared" si="42"/>
        <v>0.34452717913828729</v>
      </c>
      <c r="AT55" s="120">
        <f t="shared" si="43"/>
        <v>2.7445049355541141E-2</v>
      </c>
      <c r="AU55" s="18"/>
    </row>
    <row r="56" spans="2:47" s="17" customFormat="1" ht="13.5" customHeight="1">
      <c r="B56" s="7">
        <v>51</v>
      </c>
      <c r="C56" s="21" t="s">
        <v>49</v>
      </c>
      <c r="D56" s="47">
        <f>市区町村別_要介護度別被保険者数!L55</f>
        <v>24438</v>
      </c>
      <c r="E56" s="48">
        <v>48117</v>
      </c>
      <c r="F56" s="47">
        <v>5958586145</v>
      </c>
      <c r="G56" s="47">
        <v>5254</v>
      </c>
      <c r="H56" s="138">
        <f t="shared" si="22"/>
        <v>243824.62333251492</v>
      </c>
      <c r="I56" s="138">
        <f t="shared" si="23"/>
        <v>123835.36265768856</v>
      </c>
      <c r="J56" s="138">
        <f t="shared" si="24"/>
        <v>1134104.7097449561</v>
      </c>
      <c r="K56" s="32">
        <f t="shared" si="25"/>
        <v>1.9689418119322366</v>
      </c>
      <c r="L56" s="8">
        <f t="shared" si="26"/>
        <v>0.21499304362059088</v>
      </c>
      <c r="M56" s="48">
        <v>10872</v>
      </c>
      <c r="N56" s="47">
        <v>3206711289</v>
      </c>
      <c r="O56" s="47">
        <v>1260</v>
      </c>
      <c r="P56" s="138">
        <f t="shared" si="27"/>
        <v>131218.23753989689</v>
      </c>
      <c r="Q56" s="138">
        <f t="shared" si="28"/>
        <v>294951.36948123621</v>
      </c>
      <c r="R56" s="138">
        <f t="shared" si="29"/>
        <v>2545008.9595238096</v>
      </c>
      <c r="S56" s="32">
        <f t="shared" si="30"/>
        <v>0.44488092315246747</v>
      </c>
      <c r="T56" s="8">
        <f t="shared" si="31"/>
        <v>5.1559047385219742E-2</v>
      </c>
      <c r="U56" s="48">
        <v>8447</v>
      </c>
      <c r="V56" s="47">
        <v>241125301</v>
      </c>
      <c r="W56" s="47">
        <v>991</v>
      </c>
      <c r="X56" s="138">
        <f t="shared" si="32"/>
        <v>9866.818111138391</v>
      </c>
      <c r="Y56" s="138">
        <f t="shared" si="33"/>
        <v>28545.673138392329</v>
      </c>
      <c r="Z56" s="138">
        <f t="shared" si="34"/>
        <v>243315.13723511604</v>
      </c>
      <c r="AA56" s="32">
        <f t="shared" si="35"/>
        <v>0.34565021687535807</v>
      </c>
      <c r="AB56" s="8">
        <f t="shared" si="36"/>
        <v>4.0551599967264096E-2</v>
      </c>
      <c r="AC56" s="48">
        <f>市区町村別_要介護度別介護給付費!BY56</f>
        <v>58504</v>
      </c>
      <c r="AD56" s="47">
        <f>市区町村別_要介護度別介護給付費!BZ56</f>
        <v>9406422735</v>
      </c>
      <c r="AE56" s="47">
        <f>市区町村別_要介護度別介護給付費!CA56</f>
        <v>6113</v>
      </c>
      <c r="AF56" s="138">
        <f>市区町村別_要介護度別介護給付費!CB56</f>
        <v>384909.67898355023</v>
      </c>
      <c r="AG56" s="138">
        <f>市区町村別_要介護度別介護給付費!CC56</f>
        <v>160782.55734650622</v>
      </c>
      <c r="AH56" s="138">
        <f>市区町村別_要介護度別介護給付費!CD56</f>
        <v>1538757.1953214461</v>
      </c>
      <c r="AI56" s="32">
        <f>市区町村別_要介護度別介護給付費!CE56</f>
        <v>2.3939765938292821</v>
      </c>
      <c r="AJ56" s="8">
        <f>市区町村別_要介護度別介護給付費!CF56</f>
        <v>0.25014321957607005</v>
      </c>
      <c r="AL56" s="17">
        <v>51</v>
      </c>
      <c r="AM56" s="150" t="s">
        <v>49</v>
      </c>
      <c r="AN56" s="64">
        <f t="shared" si="37"/>
        <v>5958586145</v>
      </c>
      <c r="AO56" s="64">
        <f t="shared" si="38"/>
        <v>3206711289</v>
      </c>
      <c r="AP56" s="64">
        <f t="shared" si="39"/>
        <v>241125301</v>
      </c>
      <c r="AQ56" s="64">
        <f t="shared" si="40"/>
        <v>9406422735</v>
      </c>
      <c r="AR56" s="120">
        <f t="shared" si="41"/>
        <v>0.63345931953801349</v>
      </c>
      <c r="AS56" s="120">
        <f t="shared" si="42"/>
        <v>0.34090656770806932</v>
      </c>
      <c r="AT56" s="120">
        <f t="shared" si="43"/>
        <v>2.5634112753917179E-2</v>
      </c>
      <c r="AU56" s="18"/>
    </row>
    <row r="57" spans="2:47" s="17" customFormat="1" ht="13.5" customHeight="1">
      <c r="B57" s="7">
        <v>52</v>
      </c>
      <c r="C57" s="21" t="s">
        <v>5</v>
      </c>
      <c r="D57" s="47">
        <f>市区町村別_要介護度別被保険者数!L56</f>
        <v>19956</v>
      </c>
      <c r="E57" s="48">
        <v>38330</v>
      </c>
      <c r="F57" s="47">
        <v>5350614754</v>
      </c>
      <c r="G57" s="47">
        <v>4231</v>
      </c>
      <c r="H57" s="138">
        <f t="shared" si="22"/>
        <v>268120.60302665865</v>
      </c>
      <c r="I57" s="138">
        <f t="shared" si="23"/>
        <v>139593.39300808765</v>
      </c>
      <c r="J57" s="138">
        <f t="shared" si="24"/>
        <v>1264621.7806665092</v>
      </c>
      <c r="K57" s="32">
        <f t="shared" si="25"/>
        <v>1.9207255963118861</v>
      </c>
      <c r="L57" s="8">
        <f t="shared" si="26"/>
        <v>0.21201643615955101</v>
      </c>
      <c r="M57" s="48">
        <v>7612</v>
      </c>
      <c r="N57" s="47">
        <v>2225623262</v>
      </c>
      <c r="O57" s="47">
        <v>904</v>
      </c>
      <c r="P57" s="138">
        <f t="shared" si="27"/>
        <v>111526.5214471838</v>
      </c>
      <c r="Q57" s="138">
        <f t="shared" si="28"/>
        <v>292383.5078822911</v>
      </c>
      <c r="R57" s="138">
        <f t="shared" si="29"/>
        <v>2461972.6349557522</v>
      </c>
      <c r="S57" s="32">
        <f t="shared" si="30"/>
        <v>0.38143916616556423</v>
      </c>
      <c r="T57" s="8">
        <f t="shared" si="31"/>
        <v>4.5299659250350774E-2</v>
      </c>
      <c r="U57" s="48">
        <v>4753</v>
      </c>
      <c r="V57" s="47">
        <v>131211972</v>
      </c>
      <c r="W57" s="47">
        <v>578</v>
      </c>
      <c r="X57" s="138">
        <f t="shared" si="32"/>
        <v>6575.0637402285029</v>
      </c>
      <c r="Y57" s="138">
        <f t="shared" si="33"/>
        <v>27606.137597306963</v>
      </c>
      <c r="Z57" s="138">
        <f t="shared" si="34"/>
        <v>227010.33217993079</v>
      </c>
      <c r="AA57" s="32">
        <f t="shared" si="35"/>
        <v>0.23817398276207657</v>
      </c>
      <c r="AB57" s="8">
        <f t="shared" si="36"/>
        <v>2.8963720184405694E-2</v>
      </c>
      <c r="AC57" s="48">
        <f>市区町村別_要介護度別介護給付費!BY57</f>
        <v>45458</v>
      </c>
      <c r="AD57" s="47">
        <f>市区町村別_要介護度別介護給付費!BZ57</f>
        <v>7707449988</v>
      </c>
      <c r="AE57" s="47">
        <f>市区町村別_要介護度別介護給付費!CA57</f>
        <v>4791</v>
      </c>
      <c r="AF57" s="138">
        <f>市区町村別_要介護度別介護給付費!CB57</f>
        <v>386222.18821407098</v>
      </c>
      <c r="AG57" s="138">
        <f>市区町村別_要介護度別介護給付費!CC57</f>
        <v>169551.01385894671</v>
      </c>
      <c r="AH57" s="138">
        <f>市区町村別_要介護度別介護給付費!CD57</f>
        <v>1608735.1258609893</v>
      </c>
      <c r="AI57" s="32">
        <f>市区町村別_要介護度別介護給付費!CE57</f>
        <v>2.2779114050912006</v>
      </c>
      <c r="AJ57" s="8">
        <f>市区町村別_要介護度別介護給付費!CF57</f>
        <v>0.24007817197835238</v>
      </c>
      <c r="AL57" s="17">
        <v>52</v>
      </c>
      <c r="AM57" s="150" t="s">
        <v>5</v>
      </c>
      <c r="AN57" s="64">
        <f t="shared" si="37"/>
        <v>5350614754</v>
      </c>
      <c r="AO57" s="64">
        <f t="shared" si="38"/>
        <v>2225623262</v>
      </c>
      <c r="AP57" s="64">
        <f t="shared" si="39"/>
        <v>131211972</v>
      </c>
      <c r="AQ57" s="64">
        <f t="shared" si="40"/>
        <v>7707449988</v>
      </c>
      <c r="AR57" s="120">
        <f t="shared" si="41"/>
        <v>0.6942133601036089</v>
      </c>
      <c r="AS57" s="120">
        <f t="shared" si="42"/>
        <v>0.28876259534153981</v>
      </c>
      <c r="AT57" s="120">
        <f t="shared" si="43"/>
        <v>1.7024044554851285E-2</v>
      </c>
      <c r="AU57" s="18"/>
    </row>
    <row r="58" spans="2:47" s="17" customFormat="1" ht="13.5" customHeight="1">
      <c r="B58" s="7">
        <v>53</v>
      </c>
      <c r="C58" s="21" t="s">
        <v>23</v>
      </c>
      <c r="D58" s="47">
        <f>市区町村別_要介護度別被保険者数!L57</f>
        <v>11109</v>
      </c>
      <c r="E58" s="48">
        <v>23540</v>
      </c>
      <c r="F58" s="47">
        <v>3019518238</v>
      </c>
      <c r="G58" s="47">
        <v>2489</v>
      </c>
      <c r="H58" s="138">
        <f t="shared" si="22"/>
        <v>271808.28499414888</v>
      </c>
      <c r="I58" s="138">
        <f t="shared" si="23"/>
        <v>128271.80280373832</v>
      </c>
      <c r="J58" s="138">
        <f t="shared" si="24"/>
        <v>1213145.1337886702</v>
      </c>
      <c r="K58" s="32">
        <f t="shared" si="25"/>
        <v>2.1190026104959943</v>
      </c>
      <c r="L58" s="8">
        <f t="shared" si="26"/>
        <v>0.22405256998829778</v>
      </c>
      <c r="M58" s="48">
        <v>4996</v>
      </c>
      <c r="N58" s="47">
        <v>1423752385</v>
      </c>
      <c r="O58" s="47">
        <v>576</v>
      </c>
      <c r="P58" s="138">
        <f t="shared" si="27"/>
        <v>128162.06544243406</v>
      </c>
      <c r="Q58" s="138">
        <f t="shared" si="28"/>
        <v>284978.45976781426</v>
      </c>
      <c r="R58" s="138">
        <f t="shared" si="29"/>
        <v>2471792.3350694445</v>
      </c>
      <c r="S58" s="32">
        <f t="shared" si="30"/>
        <v>0.44972544783508867</v>
      </c>
      <c r="T58" s="8">
        <f t="shared" si="31"/>
        <v>5.1849851471779639E-2</v>
      </c>
      <c r="U58" s="48">
        <v>3759</v>
      </c>
      <c r="V58" s="47">
        <v>107573711</v>
      </c>
      <c r="W58" s="47">
        <v>450</v>
      </c>
      <c r="X58" s="138">
        <f t="shared" si="32"/>
        <v>9683.4738500315052</v>
      </c>
      <c r="Y58" s="138">
        <f t="shared" si="33"/>
        <v>28617.640595903165</v>
      </c>
      <c r="Z58" s="138">
        <f t="shared" si="34"/>
        <v>239052.69111111111</v>
      </c>
      <c r="AA58" s="32">
        <f t="shared" si="35"/>
        <v>0.33837429111531192</v>
      </c>
      <c r="AB58" s="8">
        <f t="shared" si="36"/>
        <v>4.0507696462327845E-2</v>
      </c>
      <c r="AC58" s="48">
        <f>市区町村別_要介護度別介護給付費!BY58</f>
        <v>28383</v>
      </c>
      <c r="AD58" s="47">
        <f>市区町村別_要介護度別介護給付費!BZ58</f>
        <v>4550844334</v>
      </c>
      <c r="AE58" s="47">
        <f>市区町村別_要介護度別介護給付費!CA58</f>
        <v>2907</v>
      </c>
      <c r="AF58" s="138">
        <f>市区町村別_要介護度別介護給付費!CB58</f>
        <v>409653.82428661443</v>
      </c>
      <c r="AG58" s="138">
        <f>市区町村別_要介護度別介護給付費!CC58</f>
        <v>160336.9740337526</v>
      </c>
      <c r="AH58" s="138">
        <f>市区町村別_要介護度別介護給付費!CD58</f>
        <v>1565477.9270725835</v>
      </c>
      <c r="AI58" s="32">
        <f>市区町村別_要介護度別介護給付費!CE58</f>
        <v>2.5549554415338913</v>
      </c>
      <c r="AJ58" s="8">
        <f>市区町村別_要介護度別介護給付費!CF58</f>
        <v>0.26167971914663785</v>
      </c>
      <c r="AL58" s="17">
        <v>53</v>
      </c>
      <c r="AM58" s="150" t="s">
        <v>23</v>
      </c>
      <c r="AN58" s="64">
        <f t="shared" si="37"/>
        <v>3019518238</v>
      </c>
      <c r="AO58" s="64">
        <f t="shared" si="38"/>
        <v>1423752385</v>
      </c>
      <c r="AP58" s="64">
        <f t="shared" si="39"/>
        <v>107573711</v>
      </c>
      <c r="AQ58" s="64">
        <f t="shared" si="40"/>
        <v>4550844334</v>
      </c>
      <c r="AR58" s="120">
        <f t="shared" si="41"/>
        <v>0.66350725632181118</v>
      </c>
      <c r="AS58" s="120">
        <f t="shared" si="42"/>
        <v>0.31285455632110837</v>
      </c>
      <c r="AT58" s="120">
        <f t="shared" si="43"/>
        <v>2.363818735708045E-2</v>
      </c>
      <c r="AU58" s="18"/>
    </row>
    <row r="59" spans="2:47" s="17" customFormat="1" ht="13.5" customHeight="1">
      <c r="B59" s="7">
        <v>54</v>
      </c>
      <c r="C59" s="21" t="s">
        <v>29</v>
      </c>
      <c r="D59" s="47">
        <f>市区町村別_要介護度別被保険者数!L58</f>
        <v>18716</v>
      </c>
      <c r="E59" s="48">
        <v>37800</v>
      </c>
      <c r="F59" s="47">
        <v>4904297099</v>
      </c>
      <c r="G59" s="47">
        <v>4042</v>
      </c>
      <c r="H59" s="138">
        <f t="shared" si="22"/>
        <v>262037.67359478521</v>
      </c>
      <c r="I59" s="138">
        <f t="shared" si="23"/>
        <v>129743.30949735449</v>
      </c>
      <c r="J59" s="138">
        <f t="shared" si="24"/>
        <v>1213334.2649678376</v>
      </c>
      <c r="K59" s="32">
        <f t="shared" si="25"/>
        <v>2.0196623210087625</v>
      </c>
      <c r="L59" s="8">
        <f t="shared" si="26"/>
        <v>0.21596494977559308</v>
      </c>
      <c r="M59" s="48">
        <v>7487</v>
      </c>
      <c r="N59" s="47">
        <v>2081345317</v>
      </c>
      <c r="O59" s="47">
        <v>879</v>
      </c>
      <c r="P59" s="138">
        <f t="shared" si="27"/>
        <v>111206.73845907245</v>
      </c>
      <c r="Q59" s="138">
        <f t="shared" si="28"/>
        <v>277994.56618138106</v>
      </c>
      <c r="R59" s="138">
        <f t="shared" si="29"/>
        <v>2367855.878270762</v>
      </c>
      <c r="S59" s="32">
        <f t="shared" si="30"/>
        <v>0.40003205813207948</v>
      </c>
      <c r="T59" s="8">
        <f t="shared" si="31"/>
        <v>4.6965163496473603E-2</v>
      </c>
      <c r="U59" s="48">
        <v>5825</v>
      </c>
      <c r="V59" s="47">
        <v>159709921</v>
      </c>
      <c r="W59" s="47">
        <v>703</v>
      </c>
      <c r="X59" s="138">
        <f t="shared" si="32"/>
        <v>8533.3362363752931</v>
      </c>
      <c r="Y59" s="138">
        <f t="shared" si="33"/>
        <v>27418.012188841203</v>
      </c>
      <c r="Z59" s="138">
        <f t="shared" si="34"/>
        <v>227183.38691322901</v>
      </c>
      <c r="AA59" s="32">
        <f t="shared" si="35"/>
        <v>0.31123103227185295</v>
      </c>
      <c r="AB59" s="8">
        <f t="shared" si="36"/>
        <v>3.756144475315238E-2</v>
      </c>
      <c r="AC59" s="48">
        <f>市区町村別_要介護度別介護給付費!BY59</f>
        <v>45027</v>
      </c>
      <c r="AD59" s="47">
        <f>市区町村別_要介護度別介護給付費!BZ59</f>
        <v>7145352337</v>
      </c>
      <c r="AE59" s="47">
        <f>市区町村別_要介護度別介護給付費!CA59</f>
        <v>4645</v>
      </c>
      <c r="AF59" s="138">
        <f>市区町村別_要介護度別介護給付費!CB59</f>
        <v>381777.74829023296</v>
      </c>
      <c r="AG59" s="138">
        <f>市区町村別_要介護度別介護給付費!CC59</f>
        <v>158690.39325293712</v>
      </c>
      <c r="AH59" s="138">
        <f>市区町村別_要介護度別介護給付費!CD59</f>
        <v>1538288.9853606028</v>
      </c>
      <c r="AI59" s="32">
        <f>市区町村別_要介護度別介護給付費!CE59</f>
        <v>2.4058025219063901</v>
      </c>
      <c r="AJ59" s="8">
        <f>市区町村別_要介護度別介護給付費!CF59</f>
        <v>0.24818337251549477</v>
      </c>
      <c r="AL59" s="17">
        <v>54</v>
      </c>
      <c r="AM59" s="150" t="s">
        <v>29</v>
      </c>
      <c r="AN59" s="64">
        <f t="shared" si="37"/>
        <v>4904297099</v>
      </c>
      <c r="AO59" s="64">
        <f t="shared" si="38"/>
        <v>2081345317</v>
      </c>
      <c r="AP59" s="64">
        <f t="shared" si="39"/>
        <v>159709921</v>
      </c>
      <c r="AQ59" s="64">
        <f t="shared" si="40"/>
        <v>7145352337</v>
      </c>
      <c r="AR59" s="120">
        <f t="shared" si="41"/>
        <v>0.68636182901780962</v>
      </c>
      <c r="AS59" s="120">
        <f t="shared" si="42"/>
        <v>0.29128659005692359</v>
      </c>
      <c r="AT59" s="120">
        <f t="shared" si="43"/>
        <v>2.2351580925266835E-2</v>
      </c>
      <c r="AU59" s="18"/>
    </row>
    <row r="60" spans="2:47" s="17" customFormat="1" ht="13.5" customHeight="1">
      <c r="B60" s="7">
        <v>55</v>
      </c>
      <c r="C60" s="21" t="s">
        <v>18</v>
      </c>
      <c r="D60" s="145">
        <f>市区町村別_要介護度別被保険者数!L59</f>
        <v>19424</v>
      </c>
      <c r="E60" s="119">
        <v>40093</v>
      </c>
      <c r="F60" s="145">
        <v>5100501716</v>
      </c>
      <c r="G60" s="145">
        <v>4238</v>
      </c>
      <c r="H60" s="34">
        <f t="shared" si="22"/>
        <v>262587.60893739702</v>
      </c>
      <c r="I60" s="34">
        <f t="shared" si="23"/>
        <v>127216.76392387699</v>
      </c>
      <c r="J60" s="34">
        <f t="shared" si="24"/>
        <v>1203516.2142520056</v>
      </c>
      <c r="K60" s="37">
        <f t="shared" si="25"/>
        <v>2.064095963756178</v>
      </c>
      <c r="L60" s="9">
        <f t="shared" si="26"/>
        <v>0.2181836902800659</v>
      </c>
      <c r="M60" s="119">
        <v>7593</v>
      </c>
      <c r="N60" s="145">
        <v>2144054702</v>
      </c>
      <c r="O60" s="145">
        <v>866</v>
      </c>
      <c r="P60" s="34">
        <f t="shared" si="27"/>
        <v>110381.72889209226</v>
      </c>
      <c r="Q60" s="34">
        <f t="shared" si="28"/>
        <v>282372.54076122743</v>
      </c>
      <c r="R60" s="34">
        <f t="shared" si="29"/>
        <v>2475813.7436489607</v>
      </c>
      <c r="S60" s="32">
        <f t="shared" si="30"/>
        <v>0.39090815485996705</v>
      </c>
      <c r="T60" s="9">
        <f t="shared" si="31"/>
        <v>4.4584019769357497E-2</v>
      </c>
      <c r="U60" s="119">
        <v>6062</v>
      </c>
      <c r="V60" s="145">
        <v>180917823</v>
      </c>
      <c r="W60" s="145">
        <v>737</v>
      </c>
      <c r="X60" s="34">
        <f t="shared" si="32"/>
        <v>9314.1383340197699</v>
      </c>
      <c r="Y60" s="34">
        <f t="shared" si="33"/>
        <v>29844.576542395251</v>
      </c>
      <c r="Z60" s="34">
        <f t="shared" si="34"/>
        <v>245478.72862957939</v>
      </c>
      <c r="AA60" s="37">
        <f t="shared" si="35"/>
        <v>0.31208813838550248</v>
      </c>
      <c r="AB60" s="9">
        <f t="shared" si="36"/>
        <v>3.794275123558484E-2</v>
      </c>
      <c r="AC60" s="48">
        <f>市区町村別_要介護度別介護給付費!BY60</f>
        <v>47487</v>
      </c>
      <c r="AD60" s="47">
        <f>市区町村別_要介護度別介護給付費!BZ60</f>
        <v>7425474241</v>
      </c>
      <c r="AE60" s="145">
        <f>市区町村別_要介護度別介護給付費!CA60</f>
        <v>4882</v>
      </c>
      <c r="AF60" s="34">
        <f>市区町村別_要介護度別介護給付費!CB60</f>
        <v>382283.47616350907</v>
      </c>
      <c r="AG60" s="34">
        <f>市区町村別_要介護度別介護給付費!CC60</f>
        <v>156368.56910312295</v>
      </c>
      <c r="AH60" s="34">
        <f>市区町村別_要介護度別介護給付費!CD60</f>
        <v>1520990.2173289636</v>
      </c>
      <c r="AI60" s="37">
        <f>市区町村別_要介護度別介護給付費!CE60</f>
        <v>2.4447590609555188</v>
      </c>
      <c r="AJ60" s="9">
        <f>市区町村別_要介護度別介護給付費!CF60</f>
        <v>0.25133855024711699</v>
      </c>
      <c r="AL60" s="17">
        <v>55</v>
      </c>
      <c r="AM60" s="150" t="s">
        <v>18</v>
      </c>
      <c r="AN60" s="64">
        <f t="shared" si="37"/>
        <v>5100501716</v>
      </c>
      <c r="AO60" s="64">
        <f t="shared" si="38"/>
        <v>2144054702</v>
      </c>
      <c r="AP60" s="64">
        <f t="shared" si="39"/>
        <v>180917823</v>
      </c>
      <c r="AQ60" s="64">
        <f t="shared" si="40"/>
        <v>7425474241</v>
      </c>
      <c r="AR60" s="120">
        <f t="shared" si="41"/>
        <v>0.68689238565227417</v>
      </c>
      <c r="AS60" s="120">
        <f t="shared" si="42"/>
        <v>0.28874313375993299</v>
      </c>
      <c r="AT60" s="120">
        <f t="shared" si="43"/>
        <v>2.4364480587792805E-2</v>
      </c>
      <c r="AU60" s="18"/>
    </row>
    <row r="61" spans="2:47" s="17" customFormat="1" ht="13.5" customHeight="1">
      <c r="B61" s="7">
        <v>56</v>
      </c>
      <c r="C61" s="21" t="s">
        <v>11</v>
      </c>
      <c r="D61" s="145">
        <f>市区町村別_要介護度別被保険者数!L60</f>
        <v>12325</v>
      </c>
      <c r="E61" s="119">
        <v>18576</v>
      </c>
      <c r="F61" s="145">
        <v>2164557244</v>
      </c>
      <c r="G61" s="145">
        <v>2079</v>
      </c>
      <c r="H61" s="39">
        <f t="shared" si="22"/>
        <v>175623.30580121704</v>
      </c>
      <c r="I61" s="39">
        <f t="shared" si="23"/>
        <v>116524.39944013781</v>
      </c>
      <c r="J61" s="39">
        <f t="shared" si="24"/>
        <v>1041153.0755170755</v>
      </c>
      <c r="K61" s="37">
        <f t="shared" si="25"/>
        <v>1.5071805273833672</v>
      </c>
      <c r="L61" s="9">
        <f t="shared" si="26"/>
        <v>0.1686815415821501</v>
      </c>
      <c r="M61" s="119">
        <v>4278</v>
      </c>
      <c r="N61" s="145">
        <v>1219578769</v>
      </c>
      <c r="O61" s="145">
        <v>505</v>
      </c>
      <c r="P61" s="39">
        <f t="shared" si="27"/>
        <v>98951.624259634889</v>
      </c>
      <c r="Q61" s="39">
        <f t="shared" si="28"/>
        <v>285081.52618045814</v>
      </c>
      <c r="R61" s="39">
        <f t="shared" si="29"/>
        <v>2415007.4633663367</v>
      </c>
      <c r="S61" s="32">
        <f t="shared" si="30"/>
        <v>0.34709939148073021</v>
      </c>
      <c r="T61" s="9">
        <f t="shared" si="31"/>
        <v>4.0973630831643001E-2</v>
      </c>
      <c r="U61" s="119">
        <v>2768</v>
      </c>
      <c r="V61" s="145">
        <v>82642779</v>
      </c>
      <c r="W61" s="145">
        <v>337</v>
      </c>
      <c r="X61" s="39">
        <f t="shared" si="32"/>
        <v>6705.296470588235</v>
      </c>
      <c r="Y61" s="39">
        <f t="shared" si="33"/>
        <v>29856.495303468208</v>
      </c>
      <c r="Z61" s="39">
        <f t="shared" si="34"/>
        <v>245230.79821958457</v>
      </c>
      <c r="AA61" s="37">
        <f t="shared" si="35"/>
        <v>0.22458417849898579</v>
      </c>
      <c r="AB61" s="9">
        <f t="shared" si="36"/>
        <v>2.7342799188640975E-2</v>
      </c>
      <c r="AC61" s="48">
        <f>市区町村別_要介護度別介護給付費!BY61</f>
        <v>22739</v>
      </c>
      <c r="AD61" s="47">
        <f>市区町村別_要介護度別介護給付費!BZ61</f>
        <v>3466778792</v>
      </c>
      <c r="AE61" s="145">
        <f>市区町村別_要介護度別介護給付費!CA61</f>
        <v>2461</v>
      </c>
      <c r="AF61" s="39">
        <f>市区町村別_要介護度別介護給付費!CB61</f>
        <v>281280.22653144016</v>
      </c>
      <c r="AG61" s="39">
        <f>市区町村別_要介護度別介護給付費!CC61</f>
        <v>152459.59769558907</v>
      </c>
      <c r="AH61" s="39">
        <f>市区町村別_要介護度別介護給付費!CD61</f>
        <v>1408687.0345388053</v>
      </c>
      <c r="AI61" s="37">
        <f>市区町村別_要介護度別介護給付費!CE61</f>
        <v>1.844949290060852</v>
      </c>
      <c r="AJ61" s="9">
        <f>市区町村別_要介護度別介護給付費!CF61</f>
        <v>0.19967545638945233</v>
      </c>
      <c r="AL61" s="17">
        <v>56</v>
      </c>
      <c r="AM61" s="150" t="s">
        <v>11</v>
      </c>
      <c r="AN61" s="64">
        <f t="shared" si="37"/>
        <v>2164557244</v>
      </c>
      <c r="AO61" s="64">
        <f t="shared" si="38"/>
        <v>1219578769</v>
      </c>
      <c r="AP61" s="64">
        <f t="shared" si="39"/>
        <v>82642779</v>
      </c>
      <c r="AQ61" s="64">
        <f t="shared" si="40"/>
        <v>3466778792</v>
      </c>
      <c r="AR61" s="120">
        <f t="shared" si="41"/>
        <v>0.6243713181224515</v>
      </c>
      <c r="AS61" s="120">
        <f t="shared" si="42"/>
        <v>0.35179018973299409</v>
      </c>
      <c r="AT61" s="120">
        <f t="shared" si="43"/>
        <v>2.3838492144554461E-2</v>
      </c>
      <c r="AU61" s="18"/>
    </row>
    <row r="62" spans="2:47" s="17" customFormat="1" ht="13.5" customHeight="1">
      <c r="B62" s="7">
        <v>57</v>
      </c>
      <c r="C62" s="21" t="s">
        <v>50</v>
      </c>
      <c r="D62" s="47">
        <f>市区町村別_要介護度別被保険者数!L61</f>
        <v>8938</v>
      </c>
      <c r="E62" s="48">
        <v>21160</v>
      </c>
      <c r="F62" s="47">
        <v>2717910015</v>
      </c>
      <c r="G62" s="47">
        <v>2276</v>
      </c>
      <c r="H62" s="138">
        <f t="shared" si="22"/>
        <v>304084.80812262249</v>
      </c>
      <c r="I62" s="138">
        <f t="shared" si="23"/>
        <v>128445.65288279773</v>
      </c>
      <c r="J62" s="138">
        <f t="shared" si="24"/>
        <v>1194160.815026362</v>
      </c>
      <c r="K62" s="32">
        <f t="shared" si="25"/>
        <v>2.367420004475274</v>
      </c>
      <c r="L62" s="8">
        <f t="shared" si="26"/>
        <v>0.25464309688968451</v>
      </c>
      <c r="M62" s="48">
        <v>3138</v>
      </c>
      <c r="N62" s="47">
        <v>853710376</v>
      </c>
      <c r="O62" s="47">
        <v>366</v>
      </c>
      <c r="P62" s="138">
        <f t="shared" si="27"/>
        <v>95514.698590288652</v>
      </c>
      <c r="Q62" s="138">
        <f t="shared" si="28"/>
        <v>272055.56915232632</v>
      </c>
      <c r="R62" s="138">
        <f t="shared" si="29"/>
        <v>2332542.0109289619</v>
      </c>
      <c r="S62" s="32">
        <f t="shared" si="30"/>
        <v>0.35108525397180579</v>
      </c>
      <c r="T62" s="8">
        <f t="shared" si="31"/>
        <v>4.0948758111434329E-2</v>
      </c>
      <c r="U62" s="48">
        <v>2121</v>
      </c>
      <c r="V62" s="47">
        <v>50469877</v>
      </c>
      <c r="W62" s="47">
        <v>262</v>
      </c>
      <c r="X62" s="138">
        <f t="shared" si="32"/>
        <v>5646.6633475050348</v>
      </c>
      <c r="Y62" s="138">
        <f t="shared" si="33"/>
        <v>23795.321546440358</v>
      </c>
      <c r="Z62" s="138">
        <f t="shared" si="34"/>
        <v>192633.11832061069</v>
      </c>
      <c r="AA62" s="32">
        <f t="shared" si="35"/>
        <v>0.23730140971134481</v>
      </c>
      <c r="AB62" s="8">
        <f t="shared" si="36"/>
        <v>2.9313045424032222E-2</v>
      </c>
      <c r="AC62" s="48">
        <f>市区町村別_要介護度別介護給付費!BY62</f>
        <v>24184</v>
      </c>
      <c r="AD62" s="47">
        <f>市区町村別_要介護度別介護給付費!BZ62</f>
        <v>3622090268</v>
      </c>
      <c r="AE62" s="47">
        <f>市区町村別_要介護度別介護給付費!CA62</f>
        <v>2523</v>
      </c>
      <c r="AF62" s="138">
        <f>市区町村別_要介護度別介護給付費!CB62</f>
        <v>405246.17006041622</v>
      </c>
      <c r="AG62" s="138">
        <f>市区町村別_要介護度別介護給付費!CC62</f>
        <v>149772.17449553424</v>
      </c>
      <c r="AH62" s="138">
        <f>市区町村別_要介護度別介護給付費!CD62</f>
        <v>1435628.3265953229</v>
      </c>
      <c r="AI62" s="32">
        <f>市区町村別_要介護度別介護給付費!CE62</f>
        <v>2.7057507272320431</v>
      </c>
      <c r="AJ62" s="8">
        <f>市区町村別_要介護度別介護給付費!CF62</f>
        <v>0.28227791452226447</v>
      </c>
      <c r="AL62" s="17">
        <v>57</v>
      </c>
      <c r="AM62" s="150" t="s">
        <v>50</v>
      </c>
      <c r="AN62" s="64">
        <f t="shared" si="37"/>
        <v>2717910015</v>
      </c>
      <c r="AO62" s="64">
        <f t="shared" si="38"/>
        <v>853710376</v>
      </c>
      <c r="AP62" s="64">
        <f t="shared" si="39"/>
        <v>50469877</v>
      </c>
      <c r="AQ62" s="64">
        <f t="shared" si="40"/>
        <v>3622090268</v>
      </c>
      <c r="AR62" s="120">
        <f t="shared" si="41"/>
        <v>0.75037059098495107</v>
      </c>
      <c r="AS62" s="120">
        <f t="shared" si="42"/>
        <v>0.23569549978979154</v>
      </c>
      <c r="AT62" s="120">
        <f t="shared" si="43"/>
        <v>1.3933909225257331E-2</v>
      </c>
      <c r="AU62" s="18"/>
    </row>
    <row r="63" spans="2:47" s="17" customFormat="1" ht="13.5" customHeight="1">
      <c r="B63" s="7">
        <v>58</v>
      </c>
      <c r="C63" s="21" t="s">
        <v>30</v>
      </c>
      <c r="D63" s="47">
        <f>市区町村別_要介護度別被保険者数!L62</f>
        <v>10375</v>
      </c>
      <c r="E63" s="48">
        <v>20847</v>
      </c>
      <c r="F63" s="47">
        <v>2873563935</v>
      </c>
      <c r="G63" s="47">
        <v>2214</v>
      </c>
      <c r="H63" s="138">
        <f t="shared" si="22"/>
        <v>276970.0178313253</v>
      </c>
      <c r="I63" s="138">
        <f t="shared" si="23"/>
        <v>137840.64541660671</v>
      </c>
      <c r="J63" s="138">
        <f t="shared" si="24"/>
        <v>1297906.0230352303</v>
      </c>
      <c r="K63" s="32">
        <f t="shared" si="25"/>
        <v>2.0093493975903614</v>
      </c>
      <c r="L63" s="8">
        <f t="shared" si="26"/>
        <v>0.21339759036144579</v>
      </c>
      <c r="M63" s="48">
        <v>4296</v>
      </c>
      <c r="N63" s="47">
        <v>1206409496</v>
      </c>
      <c r="O63" s="47">
        <v>491</v>
      </c>
      <c r="P63" s="138">
        <f t="shared" si="27"/>
        <v>116280.43334939759</v>
      </c>
      <c r="Q63" s="138">
        <f t="shared" si="28"/>
        <v>280821.57728119183</v>
      </c>
      <c r="R63" s="138">
        <f t="shared" si="29"/>
        <v>2457045.8167006108</v>
      </c>
      <c r="S63" s="32">
        <f t="shared" si="30"/>
        <v>0.41407228915662653</v>
      </c>
      <c r="T63" s="8">
        <f t="shared" si="31"/>
        <v>4.732530120481928E-2</v>
      </c>
      <c r="U63" s="48">
        <v>3269</v>
      </c>
      <c r="V63" s="47">
        <v>92417545</v>
      </c>
      <c r="W63" s="47">
        <v>396</v>
      </c>
      <c r="X63" s="138">
        <f t="shared" si="32"/>
        <v>8907.7151807228911</v>
      </c>
      <c r="Y63" s="138">
        <f t="shared" si="33"/>
        <v>28270.891710003059</v>
      </c>
      <c r="Z63" s="138">
        <f t="shared" si="34"/>
        <v>233377.63888888888</v>
      </c>
      <c r="AA63" s="32">
        <f t="shared" si="35"/>
        <v>0.31508433734939761</v>
      </c>
      <c r="AB63" s="8">
        <f t="shared" si="36"/>
        <v>3.8168674698795181E-2</v>
      </c>
      <c r="AC63" s="48">
        <f>市区町村別_要介護度別介護給付費!BY63</f>
        <v>25018</v>
      </c>
      <c r="AD63" s="47">
        <f>市区町村別_要介護度別介護給付費!BZ63</f>
        <v>4172390976</v>
      </c>
      <c r="AE63" s="47">
        <f>市区町村別_要介護度別介護給付費!CA63</f>
        <v>2568</v>
      </c>
      <c r="AF63" s="138">
        <f>市区町村別_要介護度別介護給付費!CB63</f>
        <v>402158.16636144579</v>
      </c>
      <c r="AG63" s="138">
        <f>市区町村別_要介護度別介護給付費!CC63</f>
        <v>166775.56063634183</v>
      </c>
      <c r="AH63" s="138">
        <f>市区町村別_要介護度別介護給付費!CD63</f>
        <v>1624762.8411214952</v>
      </c>
      <c r="AI63" s="32">
        <f>市区町村別_要介護度別介護給付費!CE63</f>
        <v>2.4113734939759035</v>
      </c>
      <c r="AJ63" s="8">
        <f>市区町村別_要介護度別介護給付費!CF63</f>
        <v>0.24751807228915662</v>
      </c>
      <c r="AL63" s="17">
        <v>58</v>
      </c>
      <c r="AM63" s="150" t="s">
        <v>30</v>
      </c>
      <c r="AN63" s="64">
        <f t="shared" si="37"/>
        <v>2873563935</v>
      </c>
      <c r="AO63" s="64">
        <f t="shared" si="38"/>
        <v>1206409496</v>
      </c>
      <c r="AP63" s="64">
        <f t="shared" si="39"/>
        <v>92417545</v>
      </c>
      <c r="AQ63" s="64">
        <f t="shared" si="40"/>
        <v>4172390976</v>
      </c>
      <c r="AR63" s="120">
        <f t="shared" si="41"/>
        <v>0.68870917215788741</v>
      </c>
      <c r="AS63" s="120">
        <f t="shared" si="42"/>
        <v>0.28914104716920946</v>
      </c>
      <c r="AT63" s="120">
        <f t="shared" si="43"/>
        <v>2.2149780672903074E-2</v>
      </c>
      <c r="AU63" s="18"/>
    </row>
    <row r="64" spans="2:47" s="17" customFormat="1" ht="13.5" customHeight="1">
      <c r="B64" s="7">
        <v>59</v>
      </c>
      <c r="C64" s="21" t="s">
        <v>24</v>
      </c>
      <c r="D64" s="47">
        <f>市区町村別_要介護度別被保険者数!L63</f>
        <v>75331</v>
      </c>
      <c r="E64" s="48">
        <v>174879</v>
      </c>
      <c r="F64" s="47">
        <v>21561370390</v>
      </c>
      <c r="G64" s="47">
        <v>18511</v>
      </c>
      <c r="H64" s="138">
        <f t="shared" si="22"/>
        <v>286221.7465585217</v>
      </c>
      <c r="I64" s="138">
        <f t="shared" si="23"/>
        <v>123293.07915758896</v>
      </c>
      <c r="J64" s="138">
        <f t="shared" si="24"/>
        <v>1164786.9045432445</v>
      </c>
      <c r="K64" s="32">
        <f t="shared" si="25"/>
        <v>2.321474558946516</v>
      </c>
      <c r="L64" s="8">
        <f t="shared" si="26"/>
        <v>0.2457288500086286</v>
      </c>
      <c r="M64" s="48">
        <v>33630</v>
      </c>
      <c r="N64" s="47">
        <v>9621003704</v>
      </c>
      <c r="O64" s="47">
        <v>3767</v>
      </c>
      <c r="P64" s="138">
        <f t="shared" si="27"/>
        <v>127716.39436619719</v>
      </c>
      <c r="Q64" s="138">
        <f t="shared" si="28"/>
        <v>286083.96384180791</v>
      </c>
      <c r="R64" s="138">
        <f t="shared" si="29"/>
        <v>2554022.7512609502</v>
      </c>
      <c r="S64" s="32">
        <f t="shared" si="30"/>
        <v>0.4464297566738793</v>
      </c>
      <c r="T64" s="8">
        <f t="shared" si="31"/>
        <v>5.0005973636351571E-2</v>
      </c>
      <c r="U64" s="48">
        <v>25914</v>
      </c>
      <c r="V64" s="47">
        <v>771248185</v>
      </c>
      <c r="W64" s="47">
        <v>3207</v>
      </c>
      <c r="X64" s="138">
        <f t="shared" si="32"/>
        <v>10238.124875549243</v>
      </c>
      <c r="Y64" s="138">
        <f t="shared" si="33"/>
        <v>29761.834722543797</v>
      </c>
      <c r="Z64" s="138">
        <f t="shared" si="34"/>
        <v>240488.98815091987</v>
      </c>
      <c r="AA64" s="32">
        <f t="shared" si="35"/>
        <v>0.34400180536565295</v>
      </c>
      <c r="AB64" s="8">
        <f t="shared" si="36"/>
        <v>4.2572115065510882E-2</v>
      </c>
      <c r="AC64" s="48">
        <f>市区町村別_要介護度別介護給付費!BY64</f>
        <v>207636</v>
      </c>
      <c r="AD64" s="47">
        <f>市区町村別_要介護度別介護給付費!BZ64</f>
        <v>31953622279</v>
      </c>
      <c r="AE64" s="47">
        <f>市区町村別_要介護度別介護給付費!CA64</f>
        <v>21338</v>
      </c>
      <c r="AF64" s="138">
        <f>市区町村別_要介護度別介護給付費!CB64</f>
        <v>424176.26580026816</v>
      </c>
      <c r="AG64" s="138">
        <f>市区町村別_要介護度別介護給付費!CC64</f>
        <v>153892.49590148145</v>
      </c>
      <c r="AH64" s="138">
        <f>市区町村別_要介護度別介護給付費!CD64</f>
        <v>1497498.4665385697</v>
      </c>
      <c r="AI64" s="32">
        <f>市区町村別_要介護度別介護給付費!CE64</f>
        <v>2.7563154610983527</v>
      </c>
      <c r="AJ64" s="8">
        <f>市区町村別_要介護度別介護給付費!CF64</f>
        <v>0.28325656104392616</v>
      </c>
      <c r="AL64" s="17">
        <v>59</v>
      </c>
      <c r="AM64" s="150" t="s">
        <v>24</v>
      </c>
      <c r="AN64" s="64">
        <f t="shared" si="37"/>
        <v>21561370390</v>
      </c>
      <c r="AO64" s="64">
        <f t="shared" si="38"/>
        <v>9621003704</v>
      </c>
      <c r="AP64" s="64">
        <f t="shared" si="39"/>
        <v>771248185</v>
      </c>
      <c r="AQ64" s="64">
        <f t="shared" si="40"/>
        <v>31953622279</v>
      </c>
      <c r="AR64" s="120">
        <f t="shared" si="41"/>
        <v>0.67477077251958961</v>
      </c>
      <c r="AS64" s="120">
        <f t="shared" si="42"/>
        <v>0.30109274059745483</v>
      </c>
      <c r="AT64" s="120">
        <f t="shared" si="43"/>
        <v>2.4136486882955558E-2</v>
      </c>
      <c r="AU64" s="18"/>
    </row>
    <row r="65" spans="2:48" s="17" customFormat="1" ht="13.5" customHeight="1">
      <c r="B65" s="7">
        <v>60</v>
      </c>
      <c r="C65" s="21" t="s">
        <v>51</v>
      </c>
      <c r="D65" s="47">
        <f>市区町村別_要介護度別被保険者数!L64</f>
        <v>9824</v>
      </c>
      <c r="E65" s="48">
        <v>21521</v>
      </c>
      <c r="F65" s="47">
        <v>2498395710</v>
      </c>
      <c r="G65" s="47">
        <v>2275</v>
      </c>
      <c r="H65" s="138">
        <f t="shared" si="22"/>
        <v>254315.52422638435</v>
      </c>
      <c r="I65" s="138">
        <f t="shared" si="23"/>
        <v>116091.06035964872</v>
      </c>
      <c r="J65" s="138">
        <f t="shared" si="24"/>
        <v>1098195.9164835166</v>
      </c>
      <c r="K65" s="32">
        <f t="shared" si="25"/>
        <v>2.1906555374592833</v>
      </c>
      <c r="L65" s="8">
        <f t="shared" si="26"/>
        <v>0.23157573289902281</v>
      </c>
      <c r="M65" s="48">
        <v>3880</v>
      </c>
      <c r="N65" s="47">
        <v>1087914991</v>
      </c>
      <c r="O65" s="47">
        <v>453</v>
      </c>
      <c r="P65" s="138">
        <f t="shared" si="27"/>
        <v>110740.53247149837</v>
      </c>
      <c r="Q65" s="138">
        <f t="shared" si="28"/>
        <v>280390.46159793815</v>
      </c>
      <c r="R65" s="138">
        <f t="shared" si="29"/>
        <v>2401578.3465783666</v>
      </c>
      <c r="S65" s="32">
        <f t="shared" si="30"/>
        <v>0.39495114006514659</v>
      </c>
      <c r="T65" s="8">
        <f t="shared" si="31"/>
        <v>4.6111563517915309E-2</v>
      </c>
      <c r="U65" s="48">
        <v>2952</v>
      </c>
      <c r="V65" s="47">
        <v>79544511</v>
      </c>
      <c r="W65" s="47">
        <v>361</v>
      </c>
      <c r="X65" s="138">
        <f t="shared" si="32"/>
        <v>8096.9575529315962</v>
      </c>
      <c r="Y65" s="138">
        <f t="shared" si="33"/>
        <v>26945.97256097561</v>
      </c>
      <c r="Z65" s="138">
        <f t="shared" si="34"/>
        <v>220344.90581717453</v>
      </c>
      <c r="AA65" s="32">
        <f t="shared" si="35"/>
        <v>0.30048859934853422</v>
      </c>
      <c r="AB65" s="8">
        <f t="shared" si="36"/>
        <v>3.6746742671009774E-2</v>
      </c>
      <c r="AC65" s="48">
        <f>市区町村別_要介護度別介護給付費!BY65</f>
        <v>25275</v>
      </c>
      <c r="AD65" s="47">
        <f>市区町村別_要介護度別介護給付費!BZ65</f>
        <v>3665855212</v>
      </c>
      <c r="AE65" s="47">
        <f>市区町村別_要介護度別介護給付費!CA65</f>
        <v>2597</v>
      </c>
      <c r="AF65" s="138">
        <f>市区町村別_要介護度別介護給付費!CB65</f>
        <v>373153.01425081433</v>
      </c>
      <c r="AG65" s="138">
        <f>市区町村別_要介護度別介護給付費!CC65</f>
        <v>145038.78187932741</v>
      </c>
      <c r="AH65" s="138">
        <f>市区町村別_要介護度別介護給付費!CD65</f>
        <v>1411573.0504428186</v>
      </c>
      <c r="AI65" s="32">
        <f>市区町村別_要介護度別介護給付費!CE65</f>
        <v>2.5727809446254071</v>
      </c>
      <c r="AJ65" s="8">
        <f>市区町村別_要介護度別介護給付費!CF65</f>
        <v>0.2643526058631922</v>
      </c>
      <c r="AL65" s="17">
        <v>60</v>
      </c>
      <c r="AM65" s="150" t="s">
        <v>51</v>
      </c>
      <c r="AN65" s="64">
        <f t="shared" si="37"/>
        <v>2498395710</v>
      </c>
      <c r="AO65" s="64">
        <f t="shared" si="38"/>
        <v>1087914991</v>
      </c>
      <c r="AP65" s="64">
        <f t="shared" si="39"/>
        <v>79544511</v>
      </c>
      <c r="AQ65" s="64">
        <f t="shared" si="40"/>
        <v>3665855212</v>
      </c>
      <c r="AR65" s="120">
        <f t="shared" si="41"/>
        <v>0.68153147506252354</v>
      </c>
      <c r="AS65" s="120">
        <f t="shared" si="42"/>
        <v>0.29676976533027349</v>
      </c>
      <c r="AT65" s="120">
        <f t="shared" si="43"/>
        <v>2.1698759607202949E-2</v>
      </c>
      <c r="AU65" s="18"/>
    </row>
    <row r="66" spans="2:48" s="17" customFormat="1" ht="13.5" customHeight="1">
      <c r="B66" s="7">
        <v>61</v>
      </c>
      <c r="C66" s="21" t="s">
        <v>19</v>
      </c>
      <c r="D66" s="47">
        <f>市区町村別_要介護度別被保険者数!L65</f>
        <v>8618</v>
      </c>
      <c r="E66" s="48">
        <v>15994</v>
      </c>
      <c r="F66" s="47">
        <v>2028726255</v>
      </c>
      <c r="G66" s="47">
        <v>1742</v>
      </c>
      <c r="H66" s="138">
        <f t="shared" si="22"/>
        <v>235405.69215595265</v>
      </c>
      <c r="I66" s="138">
        <f t="shared" si="23"/>
        <v>126842.9570463924</v>
      </c>
      <c r="J66" s="138">
        <f t="shared" si="24"/>
        <v>1164596.0132032146</v>
      </c>
      <c r="K66" s="32">
        <f t="shared" si="25"/>
        <v>1.8558830355070781</v>
      </c>
      <c r="L66" s="8">
        <f t="shared" si="26"/>
        <v>0.20213506614063587</v>
      </c>
      <c r="M66" s="48">
        <v>4289</v>
      </c>
      <c r="N66" s="47">
        <v>1272693925</v>
      </c>
      <c r="O66" s="47">
        <v>492</v>
      </c>
      <c r="P66" s="138">
        <f t="shared" si="27"/>
        <v>147678.57101415642</v>
      </c>
      <c r="Q66" s="138">
        <f t="shared" si="28"/>
        <v>296734.41944509209</v>
      </c>
      <c r="R66" s="138">
        <f t="shared" si="29"/>
        <v>2586776.2703252034</v>
      </c>
      <c r="S66" s="32">
        <f t="shared" si="30"/>
        <v>0.49767927593409145</v>
      </c>
      <c r="T66" s="8">
        <f t="shared" si="31"/>
        <v>5.7089812021350661E-2</v>
      </c>
      <c r="U66" s="48">
        <v>3160</v>
      </c>
      <c r="V66" s="47">
        <v>99090552</v>
      </c>
      <c r="W66" s="47">
        <v>381</v>
      </c>
      <c r="X66" s="138">
        <f t="shared" si="32"/>
        <v>11498.091436528197</v>
      </c>
      <c r="Y66" s="138">
        <f t="shared" si="33"/>
        <v>31357.769620253166</v>
      </c>
      <c r="Z66" s="138">
        <f t="shared" si="34"/>
        <v>260080.18897637795</v>
      </c>
      <c r="AA66" s="32">
        <f t="shared" si="35"/>
        <v>0.36667440241355304</v>
      </c>
      <c r="AB66" s="8">
        <f t="shared" si="36"/>
        <v>4.4209793455558137E-2</v>
      </c>
      <c r="AC66" s="48">
        <f>市区町村別_要介護度別介護給付費!BY66</f>
        <v>20134</v>
      </c>
      <c r="AD66" s="47">
        <f>市区町村別_要介護度別介護給付費!BZ66</f>
        <v>3400510732</v>
      </c>
      <c r="AE66" s="47">
        <f>市区町村別_要介護度別介護給付費!CA66</f>
        <v>2099</v>
      </c>
      <c r="AF66" s="138">
        <f>市区町村別_要介護度別介護給付費!CB66</f>
        <v>394582.35460663727</v>
      </c>
      <c r="AG66" s="138">
        <f>市区町村別_要介護度別介護給付費!CC66</f>
        <v>168893.94715406775</v>
      </c>
      <c r="AH66" s="138">
        <f>市区町村別_要介護度別介護給付費!CD66</f>
        <v>1620062.2829919008</v>
      </c>
      <c r="AI66" s="32">
        <f>市区町村別_要介護度別介護給付費!CE66</f>
        <v>2.3362729171501511</v>
      </c>
      <c r="AJ66" s="8">
        <f>市区町村別_要介護度別介護給付費!CF66</f>
        <v>0.24355999071710374</v>
      </c>
      <c r="AL66" s="17">
        <v>61</v>
      </c>
      <c r="AM66" s="150" t="s">
        <v>19</v>
      </c>
      <c r="AN66" s="64">
        <f t="shared" si="37"/>
        <v>2028726255</v>
      </c>
      <c r="AO66" s="64">
        <f t="shared" si="38"/>
        <v>1272693925</v>
      </c>
      <c r="AP66" s="64">
        <f t="shared" si="39"/>
        <v>99090552</v>
      </c>
      <c r="AQ66" s="64">
        <f t="shared" si="40"/>
        <v>3400510732</v>
      </c>
      <c r="AR66" s="120">
        <f t="shared" si="41"/>
        <v>0.59659457501750357</v>
      </c>
      <c r="AS66" s="120">
        <f t="shared" si="42"/>
        <v>0.37426552224155724</v>
      </c>
      <c r="AT66" s="120">
        <f t="shared" si="43"/>
        <v>2.9139902740939212E-2</v>
      </c>
      <c r="AU66" s="18"/>
    </row>
    <row r="67" spans="2:48" s="17" customFormat="1" ht="13.5" customHeight="1">
      <c r="B67" s="7">
        <v>62</v>
      </c>
      <c r="C67" s="21" t="s">
        <v>20</v>
      </c>
      <c r="D67" s="47">
        <f>市区町村別_要介護度別被保険者数!L66</f>
        <v>12803</v>
      </c>
      <c r="E67" s="48">
        <v>23041</v>
      </c>
      <c r="F67" s="47">
        <v>2831666509</v>
      </c>
      <c r="G67" s="47">
        <v>2488</v>
      </c>
      <c r="H67" s="138">
        <f t="shared" si="22"/>
        <v>221172.1088026244</v>
      </c>
      <c r="I67" s="138">
        <f t="shared" si="23"/>
        <v>122896.85816587822</v>
      </c>
      <c r="J67" s="138">
        <f t="shared" si="24"/>
        <v>1138129.6258038585</v>
      </c>
      <c r="K67" s="32">
        <f t="shared" si="25"/>
        <v>1.7996563305475279</v>
      </c>
      <c r="L67" s="8">
        <f t="shared" si="26"/>
        <v>0.19432945403421073</v>
      </c>
      <c r="M67" s="48">
        <v>4946</v>
      </c>
      <c r="N67" s="47">
        <v>1404597079</v>
      </c>
      <c r="O67" s="47">
        <v>600</v>
      </c>
      <c r="P67" s="138">
        <f t="shared" si="27"/>
        <v>109708.43388268375</v>
      </c>
      <c r="Q67" s="138">
        <f t="shared" si="28"/>
        <v>283986.46967246261</v>
      </c>
      <c r="R67" s="138">
        <f t="shared" si="29"/>
        <v>2340995.1316666668</v>
      </c>
      <c r="S67" s="32">
        <f t="shared" si="30"/>
        <v>0.38631570725611186</v>
      </c>
      <c r="T67" s="8">
        <f t="shared" si="31"/>
        <v>4.6864016246192297E-2</v>
      </c>
      <c r="U67" s="48">
        <v>3241</v>
      </c>
      <c r="V67" s="47">
        <v>89175707</v>
      </c>
      <c r="W67" s="47">
        <v>406</v>
      </c>
      <c r="X67" s="138">
        <f t="shared" si="32"/>
        <v>6965.2196360228072</v>
      </c>
      <c r="Y67" s="138">
        <f t="shared" si="33"/>
        <v>27514.874112928108</v>
      </c>
      <c r="Z67" s="138">
        <f t="shared" si="34"/>
        <v>219644.59852216748</v>
      </c>
      <c r="AA67" s="32">
        <f t="shared" si="35"/>
        <v>0.25314379442318208</v>
      </c>
      <c r="AB67" s="8">
        <f t="shared" si="36"/>
        <v>3.1711317659923452E-2</v>
      </c>
      <c r="AC67" s="48">
        <f>市区町村別_要介護度別介護給付費!BY67</f>
        <v>27836</v>
      </c>
      <c r="AD67" s="47">
        <f>市区町村別_要介護度別介護給付費!BZ67</f>
        <v>4325439295</v>
      </c>
      <c r="AE67" s="47">
        <f>市区町村別_要介護度別介護給付費!CA67</f>
        <v>2916</v>
      </c>
      <c r="AF67" s="138">
        <f>市区町村別_要介護度別介護給付費!CB67</f>
        <v>337845.76232133096</v>
      </c>
      <c r="AG67" s="138">
        <f>市区町村別_要介護度別介護給付費!CC67</f>
        <v>155390.11693490445</v>
      </c>
      <c r="AH67" s="138">
        <f>市区町村別_要介護度別介護給付費!CD67</f>
        <v>1483346.8089849108</v>
      </c>
      <c r="AI67" s="32">
        <f>市区町村別_要介護度別介護給付費!CE67</f>
        <v>2.1741779270483481</v>
      </c>
      <c r="AJ67" s="8">
        <f>市区町村別_要介護度別介護給付費!CF67</f>
        <v>0.22775911895649456</v>
      </c>
      <c r="AL67" s="17">
        <v>62</v>
      </c>
      <c r="AM67" s="150" t="s">
        <v>20</v>
      </c>
      <c r="AN67" s="64">
        <f t="shared" si="37"/>
        <v>2831666509</v>
      </c>
      <c r="AO67" s="64">
        <f t="shared" si="38"/>
        <v>1404597079</v>
      </c>
      <c r="AP67" s="64">
        <f t="shared" si="39"/>
        <v>89175707</v>
      </c>
      <c r="AQ67" s="64">
        <f t="shared" si="40"/>
        <v>4325439295</v>
      </c>
      <c r="AR67" s="120">
        <f t="shared" si="41"/>
        <v>0.65465408618108922</v>
      </c>
      <c r="AS67" s="120">
        <f t="shared" si="42"/>
        <v>0.32472934728818104</v>
      </c>
      <c r="AT67" s="120">
        <f t="shared" si="43"/>
        <v>2.0616566530729685E-2</v>
      </c>
      <c r="AU67" s="18"/>
    </row>
    <row r="68" spans="2:48" s="17" customFormat="1" ht="13.5" customHeight="1">
      <c r="B68" s="7">
        <v>63</v>
      </c>
      <c r="C68" s="21" t="s">
        <v>31</v>
      </c>
      <c r="D68" s="145">
        <f>市区町村別_要介護度別被保険者数!L67</f>
        <v>9279</v>
      </c>
      <c r="E68" s="119">
        <v>20535</v>
      </c>
      <c r="F68" s="145">
        <v>2540676266</v>
      </c>
      <c r="G68" s="145">
        <v>2173</v>
      </c>
      <c r="H68" s="34">
        <f t="shared" si="22"/>
        <v>273809.27535294753</v>
      </c>
      <c r="I68" s="34">
        <f t="shared" si="23"/>
        <v>123724.19118578038</v>
      </c>
      <c r="J68" s="34">
        <f t="shared" si="24"/>
        <v>1169202.1472618501</v>
      </c>
      <c r="K68" s="37">
        <f t="shared" si="25"/>
        <v>2.2130617523440024</v>
      </c>
      <c r="L68" s="9">
        <f t="shared" si="26"/>
        <v>0.23418471818083844</v>
      </c>
      <c r="M68" s="119">
        <v>3882</v>
      </c>
      <c r="N68" s="145">
        <v>1098341300</v>
      </c>
      <c r="O68" s="145">
        <v>448</v>
      </c>
      <c r="P68" s="34">
        <f t="shared" si="27"/>
        <v>118368.49876064231</v>
      </c>
      <c r="Q68" s="34">
        <f t="shared" si="28"/>
        <v>282931.81349819683</v>
      </c>
      <c r="R68" s="34">
        <f t="shared" si="29"/>
        <v>2451654.6875</v>
      </c>
      <c r="S68" s="32">
        <f t="shared" si="30"/>
        <v>0.41836404784998382</v>
      </c>
      <c r="T68" s="9">
        <f t="shared" si="31"/>
        <v>4.8281064769910551E-2</v>
      </c>
      <c r="U68" s="119">
        <v>2482</v>
      </c>
      <c r="V68" s="145">
        <v>69409547</v>
      </c>
      <c r="W68" s="145">
        <v>310</v>
      </c>
      <c r="X68" s="34">
        <f t="shared" si="32"/>
        <v>7480.2831124043541</v>
      </c>
      <c r="Y68" s="34">
        <f t="shared" si="33"/>
        <v>27965.168009669622</v>
      </c>
      <c r="Z68" s="34">
        <f t="shared" si="34"/>
        <v>223901.76451612904</v>
      </c>
      <c r="AA68" s="37">
        <f t="shared" si="35"/>
        <v>0.26748572044401336</v>
      </c>
      <c r="AB68" s="9">
        <f t="shared" si="36"/>
        <v>3.3408772497036318E-2</v>
      </c>
      <c r="AC68" s="48">
        <f>市区町村別_要介護度別介護給付費!BY68</f>
        <v>24286</v>
      </c>
      <c r="AD68" s="47">
        <f>市区町村別_要介護度別介護給付費!BZ68</f>
        <v>3708427113</v>
      </c>
      <c r="AE68" s="145">
        <f>市区町村別_要介護度別介護給付費!CA68</f>
        <v>2493</v>
      </c>
      <c r="AF68" s="34">
        <f>市区町村別_要介護度別介護給付費!CB68</f>
        <v>399658.05722599418</v>
      </c>
      <c r="AG68" s="34">
        <f>市区町村別_要介護度別介護給付費!CC68</f>
        <v>152698.14349831178</v>
      </c>
      <c r="AH68" s="34">
        <f>市区町村別_要介護度別介護給付費!CD68</f>
        <v>1487535.9458483756</v>
      </c>
      <c r="AI68" s="37">
        <f>市区町村別_要介護度別介護給付費!CE68</f>
        <v>2.617307899558142</v>
      </c>
      <c r="AJ68" s="9">
        <f>市区町村別_要介護度別介護給付費!CF68</f>
        <v>0.26867119301648884</v>
      </c>
      <c r="AL68" s="17">
        <v>63</v>
      </c>
      <c r="AM68" s="150" t="s">
        <v>31</v>
      </c>
      <c r="AN68" s="64">
        <f t="shared" si="37"/>
        <v>2540676266</v>
      </c>
      <c r="AO68" s="64">
        <f t="shared" si="38"/>
        <v>1098341300</v>
      </c>
      <c r="AP68" s="64">
        <f t="shared" si="39"/>
        <v>69409547</v>
      </c>
      <c r="AQ68" s="64">
        <f t="shared" si="40"/>
        <v>3708427113</v>
      </c>
      <c r="AR68" s="120">
        <f t="shared" si="41"/>
        <v>0.68510885844124714</v>
      </c>
      <c r="AS68" s="120">
        <f t="shared" si="42"/>
        <v>0.29617443367020274</v>
      </c>
      <c r="AT68" s="120">
        <f t="shared" si="43"/>
        <v>1.8716707888550052E-2</v>
      </c>
      <c r="AU68" s="18"/>
    </row>
    <row r="69" spans="2:48" s="17" customFormat="1" ht="13.5" customHeight="1">
      <c r="B69" s="7">
        <v>64</v>
      </c>
      <c r="C69" s="21" t="s">
        <v>52</v>
      </c>
      <c r="D69" s="145">
        <f>市区町村別_要介護度別被保険者数!L68</f>
        <v>9679</v>
      </c>
      <c r="E69" s="119">
        <v>19807</v>
      </c>
      <c r="F69" s="145">
        <v>2331334403</v>
      </c>
      <c r="G69" s="145">
        <v>2146</v>
      </c>
      <c r="H69" s="39">
        <f t="shared" si="22"/>
        <v>240865.21365843579</v>
      </c>
      <c r="I69" s="39">
        <f t="shared" si="23"/>
        <v>117702.54975513708</v>
      </c>
      <c r="J69" s="39">
        <f t="shared" si="24"/>
        <v>1086362.7227399813</v>
      </c>
      <c r="K69" s="37">
        <f t="shared" si="25"/>
        <v>2.0463890897820023</v>
      </c>
      <c r="L69" s="9">
        <f t="shared" si="26"/>
        <v>0.22171711953714227</v>
      </c>
      <c r="M69" s="119">
        <v>4400</v>
      </c>
      <c r="N69" s="145">
        <v>1207786677</v>
      </c>
      <c r="O69" s="145">
        <v>511</v>
      </c>
      <c r="P69" s="39">
        <f t="shared" si="27"/>
        <v>124784.24186382891</v>
      </c>
      <c r="Q69" s="39">
        <f t="shared" si="28"/>
        <v>274496.97204545455</v>
      </c>
      <c r="R69" s="39">
        <f t="shared" si="29"/>
        <v>2363574.7103718198</v>
      </c>
      <c r="S69" s="32">
        <f t="shared" si="30"/>
        <v>0.45459241657195992</v>
      </c>
      <c r="T69" s="9">
        <f t="shared" si="31"/>
        <v>5.2794710197334435E-2</v>
      </c>
      <c r="U69" s="119">
        <v>3176</v>
      </c>
      <c r="V69" s="145">
        <v>92546261</v>
      </c>
      <c r="W69" s="145">
        <v>380</v>
      </c>
      <c r="X69" s="39">
        <f t="shared" si="32"/>
        <v>9561.5519165203023</v>
      </c>
      <c r="Y69" s="39">
        <f t="shared" si="33"/>
        <v>29139.250944584383</v>
      </c>
      <c r="Z69" s="39">
        <f t="shared" si="34"/>
        <v>243542.79210526316</v>
      </c>
      <c r="AA69" s="37">
        <f t="shared" si="35"/>
        <v>0.32813307159830563</v>
      </c>
      <c r="AB69" s="9">
        <f t="shared" si="36"/>
        <v>3.9260254158487447E-2</v>
      </c>
      <c r="AC69" s="48">
        <f>市区町村別_要介護度別介護給付費!BY69</f>
        <v>24081</v>
      </c>
      <c r="AD69" s="47">
        <f>市区町村別_要介護度別介護給付費!BZ69</f>
        <v>3631667341</v>
      </c>
      <c r="AE69" s="145">
        <f>市区町村別_要介護度別介護給付費!CA69</f>
        <v>2522</v>
      </c>
      <c r="AF69" s="39">
        <f>市区町村別_要介護度別介護給付費!CB69</f>
        <v>375211.00743878499</v>
      </c>
      <c r="AG69" s="39">
        <f>市区町村別_要介護度別介護給付費!CC69</f>
        <v>150810.4871475437</v>
      </c>
      <c r="AH69" s="39">
        <f>市区町村別_要介護度別介護給付費!CD69</f>
        <v>1439994.9805709755</v>
      </c>
      <c r="AI69" s="37">
        <f>市区町村別_要介護度別介護給付費!CE69</f>
        <v>2.4879636326066743</v>
      </c>
      <c r="AJ69" s="9">
        <f>市区町村別_要介護度別介護給付費!CF69</f>
        <v>0.26056410786238249</v>
      </c>
      <c r="AL69" s="17">
        <v>64</v>
      </c>
      <c r="AM69" s="150" t="s">
        <v>52</v>
      </c>
      <c r="AN69" s="64">
        <f t="shared" si="37"/>
        <v>2331334403</v>
      </c>
      <c r="AO69" s="64">
        <f t="shared" si="38"/>
        <v>1207786677</v>
      </c>
      <c r="AP69" s="64">
        <f t="shared" si="39"/>
        <v>92546261</v>
      </c>
      <c r="AQ69" s="64">
        <f t="shared" si="40"/>
        <v>3631667341</v>
      </c>
      <c r="AR69" s="120">
        <f t="shared" si="41"/>
        <v>0.64194602205995388</v>
      </c>
      <c r="AS69" s="120">
        <f t="shared" si="42"/>
        <v>0.33257084517752916</v>
      </c>
      <c r="AT69" s="120">
        <f t="shared" si="43"/>
        <v>2.5483132762516972E-2</v>
      </c>
      <c r="AU69" s="18"/>
    </row>
    <row r="70" spans="2:48" s="17" customFormat="1" ht="13.5" customHeight="1">
      <c r="B70" s="7">
        <v>65</v>
      </c>
      <c r="C70" s="21" t="s">
        <v>12</v>
      </c>
      <c r="D70" s="47">
        <f>市区町村別_要介護度別被保険者数!L69</f>
        <v>4825</v>
      </c>
      <c r="E70" s="48">
        <v>9506</v>
      </c>
      <c r="F70" s="47">
        <v>1153831849</v>
      </c>
      <c r="G70" s="47">
        <v>1074</v>
      </c>
      <c r="H70" s="138">
        <f t="shared" ref="H70:H79" si="44">IFERROR(F70/D70,"-")</f>
        <v>239136.13450777202</v>
      </c>
      <c r="I70" s="138">
        <f t="shared" ref="I70:I79" si="45">IFERROR(F70/E70,"-")</f>
        <v>121379.32347990743</v>
      </c>
      <c r="J70" s="138">
        <f t="shared" ref="J70:J79" si="46">IFERROR(F70/G70,"-")</f>
        <v>1074331.3305400372</v>
      </c>
      <c r="K70" s="32">
        <f t="shared" ref="K70:K79" si="47">IFERROR(E70/D70,"-")</f>
        <v>1.9701554404145079</v>
      </c>
      <c r="L70" s="8">
        <f t="shared" ref="L70:L79" si="48">IFERROR(G70/D70,"-")</f>
        <v>0.22259067357512954</v>
      </c>
      <c r="M70" s="48">
        <v>2253</v>
      </c>
      <c r="N70" s="47">
        <v>630889292</v>
      </c>
      <c r="O70" s="47">
        <v>274</v>
      </c>
      <c r="P70" s="138">
        <f t="shared" ref="P70:P79" si="49">IFERROR(N70/D70,"-")</f>
        <v>130754.25740932643</v>
      </c>
      <c r="Q70" s="138">
        <f t="shared" ref="Q70:Q79" si="50">IFERROR(N70/M70,"-")</f>
        <v>280021.87838437641</v>
      </c>
      <c r="R70" s="138">
        <f t="shared" ref="R70:R79" si="51">IFERROR(N70/O70,"-")</f>
        <v>2302515.6642335765</v>
      </c>
      <c r="S70" s="32">
        <f t="shared" ref="S70:S79" si="52">IFERROR(M70/D70,"-")</f>
        <v>0.46694300518134713</v>
      </c>
      <c r="T70" s="8">
        <f t="shared" ref="T70:T79" si="53">IFERROR(O70/D70,"-")</f>
        <v>5.6787564766839375E-2</v>
      </c>
      <c r="U70" s="48">
        <v>1346</v>
      </c>
      <c r="V70" s="47">
        <v>32120149</v>
      </c>
      <c r="W70" s="47">
        <v>167</v>
      </c>
      <c r="X70" s="138">
        <f t="shared" ref="X70:X79" si="54">IFERROR(V70/D70,"-")</f>
        <v>6657.0256994818656</v>
      </c>
      <c r="Y70" s="138">
        <f t="shared" ref="Y70:Y79" si="55">IFERROR(V70/U70,"-")</f>
        <v>23863.409361069836</v>
      </c>
      <c r="Z70" s="138">
        <f t="shared" ref="Z70:Z79" si="56">IFERROR(V70/W70,"-")</f>
        <v>192336.22155688622</v>
      </c>
      <c r="AA70" s="32">
        <f t="shared" ref="AA70:AA79" si="57">IFERROR(U70/D70,"-")</f>
        <v>0.27896373056994817</v>
      </c>
      <c r="AB70" s="8">
        <f t="shared" ref="AB70:AB79" si="58">IFERROR(W70/D70,"-")</f>
        <v>3.4611398963730569E-2</v>
      </c>
      <c r="AC70" s="48">
        <f>市区町村別_要介護度別介護給付費!BY70</f>
        <v>11541</v>
      </c>
      <c r="AD70" s="47">
        <f>市区町村別_要介護度別介護給付費!BZ70</f>
        <v>1816841290</v>
      </c>
      <c r="AE70" s="47">
        <f>市区町村別_要介護度別介護給付費!CA70</f>
        <v>1221</v>
      </c>
      <c r="AF70" s="138">
        <f>市区町村別_要介護度別介護給付費!CB70</f>
        <v>376547.41761658032</v>
      </c>
      <c r="AG70" s="138">
        <f>市区町村別_要介護度別介護給付費!CC70</f>
        <v>157424.94497877132</v>
      </c>
      <c r="AH70" s="138">
        <f>市区町村別_要介護度別介護給付費!CD70</f>
        <v>1487994.5045045046</v>
      </c>
      <c r="AI70" s="32">
        <f>市区町村別_要介護度別介護給付費!CE70</f>
        <v>2.391917098445596</v>
      </c>
      <c r="AJ70" s="8">
        <f>市区町村別_要介護度別介護給付費!CF70</f>
        <v>0.25305699481865285</v>
      </c>
      <c r="AL70" s="17">
        <v>65</v>
      </c>
      <c r="AM70" s="150" t="s">
        <v>12</v>
      </c>
      <c r="AN70" s="64">
        <f t="shared" ref="AN70:AN80" si="59">F70</f>
        <v>1153831849</v>
      </c>
      <c r="AO70" s="64">
        <f t="shared" ref="AO70:AO80" si="60">N70</f>
        <v>630889292</v>
      </c>
      <c r="AP70" s="64">
        <f t="shared" ref="AP70:AP80" si="61">V70</f>
        <v>32120149</v>
      </c>
      <c r="AQ70" s="64">
        <f t="shared" ref="AQ70:AQ80" si="62">AD70</f>
        <v>1816841290</v>
      </c>
      <c r="AR70" s="120">
        <f t="shared" ref="AR70:AR80" si="63">IFERROR(AN70/AQ70,"-")</f>
        <v>0.63507575226892821</v>
      </c>
      <c r="AS70" s="120">
        <f t="shared" ref="AS70:AS80" si="64">IFERROR(AO70/AQ70,"-")</f>
        <v>0.34724513113635808</v>
      </c>
      <c r="AT70" s="120">
        <f t="shared" ref="AT70:AT80" si="65">IFERROR(AP70/AQ70,"-")</f>
        <v>1.7679116594713676E-2</v>
      </c>
      <c r="AU70" s="18"/>
    </row>
    <row r="71" spans="2:48" s="17" customFormat="1" ht="13.5" customHeight="1">
      <c r="B71" s="7">
        <v>66</v>
      </c>
      <c r="C71" s="21" t="s">
        <v>6</v>
      </c>
      <c r="D71" s="47">
        <f>市区町村別_要介護度別被保険者数!L70</f>
        <v>4954</v>
      </c>
      <c r="E71" s="48">
        <v>7778</v>
      </c>
      <c r="F71" s="47">
        <v>960242019</v>
      </c>
      <c r="G71" s="47">
        <v>863</v>
      </c>
      <c r="H71" s="138">
        <f t="shared" si="44"/>
        <v>193831.65502624141</v>
      </c>
      <c r="I71" s="138">
        <f t="shared" si="45"/>
        <v>123456.16083826177</v>
      </c>
      <c r="J71" s="138">
        <f t="shared" si="46"/>
        <v>1112679.0486674393</v>
      </c>
      <c r="K71" s="32">
        <f t="shared" si="47"/>
        <v>1.5700444085587404</v>
      </c>
      <c r="L71" s="8">
        <f t="shared" si="48"/>
        <v>0.17420266451352442</v>
      </c>
      <c r="M71" s="48">
        <v>2344</v>
      </c>
      <c r="N71" s="47">
        <v>645657680</v>
      </c>
      <c r="O71" s="47">
        <v>256</v>
      </c>
      <c r="P71" s="138">
        <f t="shared" si="49"/>
        <v>130330.57731126362</v>
      </c>
      <c r="Q71" s="138">
        <f t="shared" si="50"/>
        <v>275451.228668942</v>
      </c>
      <c r="R71" s="138">
        <f t="shared" si="51"/>
        <v>2522100.3125</v>
      </c>
      <c r="S71" s="32">
        <f t="shared" si="52"/>
        <v>0.47315300767056923</v>
      </c>
      <c r="T71" s="8">
        <f t="shared" si="53"/>
        <v>5.1675413807024624E-2</v>
      </c>
      <c r="U71" s="48">
        <v>1442</v>
      </c>
      <c r="V71" s="47">
        <v>45774110</v>
      </c>
      <c r="W71" s="47">
        <v>166</v>
      </c>
      <c r="X71" s="138">
        <f t="shared" si="54"/>
        <v>9239.828421477594</v>
      </c>
      <c r="Y71" s="138">
        <f t="shared" si="55"/>
        <v>31743.488210818308</v>
      </c>
      <c r="Z71" s="138">
        <f t="shared" si="56"/>
        <v>275747.65060240962</v>
      </c>
      <c r="AA71" s="32">
        <f t="shared" si="57"/>
        <v>0.29107791683488088</v>
      </c>
      <c r="AB71" s="8">
        <f t="shared" si="58"/>
        <v>3.3508276140492531E-2</v>
      </c>
      <c r="AC71" s="48">
        <f>市区町村別_要介護度別介護給付費!BY71</f>
        <v>10069</v>
      </c>
      <c r="AD71" s="47">
        <f>市区町村別_要介護度別介護給付費!BZ71</f>
        <v>1651673809</v>
      </c>
      <c r="AE71" s="47">
        <f>市区町村別_要介護度別介護給付費!CA71</f>
        <v>1057</v>
      </c>
      <c r="AF71" s="138">
        <f>市区町村別_要介護度別介護給付費!CB71</f>
        <v>333402.06075898267</v>
      </c>
      <c r="AG71" s="138">
        <f>市区町村別_要介護度別介護給付費!CC71</f>
        <v>164035.53570364485</v>
      </c>
      <c r="AH71" s="138">
        <f>市区町村別_要介護度別介護給付費!CD71</f>
        <v>1562605.3065279091</v>
      </c>
      <c r="AI71" s="32">
        <f>市区町村別_要介護度別介護給付費!CE71</f>
        <v>2.0324989907145743</v>
      </c>
      <c r="AJ71" s="8">
        <f>市区町村別_要介護度別介護給付費!CF71</f>
        <v>0.21336293903916029</v>
      </c>
      <c r="AL71" s="17">
        <v>66</v>
      </c>
      <c r="AM71" s="150" t="s">
        <v>6</v>
      </c>
      <c r="AN71" s="64">
        <f t="shared" si="59"/>
        <v>960242019</v>
      </c>
      <c r="AO71" s="64">
        <f t="shared" si="60"/>
        <v>645657680</v>
      </c>
      <c r="AP71" s="64">
        <f t="shared" si="61"/>
        <v>45774110</v>
      </c>
      <c r="AQ71" s="64">
        <f t="shared" si="62"/>
        <v>1651673809</v>
      </c>
      <c r="AR71" s="120">
        <f t="shared" si="63"/>
        <v>0.58137509583770364</v>
      </c>
      <c r="AS71" s="120">
        <f t="shared" si="64"/>
        <v>0.39091113298630747</v>
      </c>
      <c r="AT71" s="120">
        <f t="shared" si="65"/>
        <v>2.7713771175988902E-2</v>
      </c>
      <c r="AU71" s="18"/>
    </row>
    <row r="72" spans="2:48" s="17" customFormat="1" ht="13.5" customHeight="1">
      <c r="B72" s="7">
        <v>67</v>
      </c>
      <c r="C72" s="21" t="s">
        <v>7</v>
      </c>
      <c r="D72" s="47">
        <f>市区町村別_要介護度別被保険者数!L71</f>
        <v>2141</v>
      </c>
      <c r="E72" s="48">
        <v>4129</v>
      </c>
      <c r="F72" s="47">
        <v>474256537</v>
      </c>
      <c r="G72" s="47">
        <v>447</v>
      </c>
      <c r="H72" s="138">
        <f t="shared" si="44"/>
        <v>221511.69406819245</v>
      </c>
      <c r="I72" s="138">
        <f t="shared" si="45"/>
        <v>114859.90239767499</v>
      </c>
      <c r="J72" s="138">
        <f t="shared" si="46"/>
        <v>1060976.5928411633</v>
      </c>
      <c r="K72" s="32">
        <f t="shared" si="47"/>
        <v>1.9285380663241476</v>
      </c>
      <c r="L72" s="8">
        <f t="shared" si="48"/>
        <v>0.20878094348435311</v>
      </c>
      <c r="M72" s="48">
        <v>1496</v>
      </c>
      <c r="N72" s="47">
        <v>429926511</v>
      </c>
      <c r="O72" s="47">
        <v>164</v>
      </c>
      <c r="P72" s="138">
        <f t="shared" si="49"/>
        <v>200806.40401681457</v>
      </c>
      <c r="Q72" s="138">
        <f t="shared" si="50"/>
        <v>287384.03141711227</v>
      </c>
      <c r="R72" s="138">
        <f t="shared" si="51"/>
        <v>2621503.1158536584</v>
      </c>
      <c r="S72" s="32">
        <f t="shared" si="52"/>
        <v>0.69873890705277908</v>
      </c>
      <c r="T72" s="8">
        <f t="shared" si="53"/>
        <v>7.6599719757122833E-2</v>
      </c>
      <c r="U72" s="48">
        <v>1135</v>
      </c>
      <c r="V72" s="47">
        <v>30583809</v>
      </c>
      <c r="W72" s="47">
        <v>127</v>
      </c>
      <c r="X72" s="138">
        <f t="shared" si="54"/>
        <v>14284.824381130313</v>
      </c>
      <c r="Y72" s="138">
        <f t="shared" si="55"/>
        <v>26946.087224669602</v>
      </c>
      <c r="Z72" s="138">
        <f t="shared" si="56"/>
        <v>240817.39370078739</v>
      </c>
      <c r="AA72" s="32">
        <f t="shared" si="57"/>
        <v>0.53012610929472215</v>
      </c>
      <c r="AB72" s="8">
        <f t="shared" si="58"/>
        <v>5.9318075665576835E-2</v>
      </c>
      <c r="AC72" s="48">
        <f>市区町村別_要介護度別介護給付費!BY72</f>
        <v>5585</v>
      </c>
      <c r="AD72" s="47">
        <f>市区町村別_要介護度別介護給付費!BZ72</f>
        <v>934766857</v>
      </c>
      <c r="AE72" s="47">
        <f>市区町村別_要介護度別介護給付費!CA72</f>
        <v>575</v>
      </c>
      <c r="AF72" s="138">
        <f>市区町村別_要介護度別介護給付費!CB72</f>
        <v>436602.92246613733</v>
      </c>
      <c r="AG72" s="138">
        <f>市区町村別_要介護度別介護給付費!CC72</f>
        <v>167370.96812891675</v>
      </c>
      <c r="AH72" s="138">
        <f>市区町村別_要介護度別介護給付費!CD72</f>
        <v>1625681.4904347826</v>
      </c>
      <c r="AI72" s="32">
        <f>市区町村別_要介護度別介護給付費!CE72</f>
        <v>2.6085941148995797</v>
      </c>
      <c r="AJ72" s="8">
        <f>市区町村別_要介護度別介護給付費!CF72</f>
        <v>0.26856609061186359</v>
      </c>
      <c r="AL72" s="17">
        <v>67</v>
      </c>
      <c r="AM72" s="150" t="s">
        <v>7</v>
      </c>
      <c r="AN72" s="64">
        <f t="shared" si="59"/>
        <v>474256537</v>
      </c>
      <c r="AO72" s="64">
        <f t="shared" si="60"/>
        <v>429926511</v>
      </c>
      <c r="AP72" s="64">
        <f t="shared" si="61"/>
        <v>30583809</v>
      </c>
      <c r="AQ72" s="64">
        <f t="shared" si="62"/>
        <v>934766857</v>
      </c>
      <c r="AR72" s="120">
        <f t="shared" si="63"/>
        <v>0.50735275159632665</v>
      </c>
      <c r="AS72" s="120">
        <f t="shared" si="64"/>
        <v>0.45992913396586116</v>
      </c>
      <c r="AT72" s="120">
        <f t="shared" si="65"/>
        <v>3.2718114437812168E-2</v>
      </c>
      <c r="AU72" s="18"/>
    </row>
    <row r="73" spans="2:48" s="17" customFormat="1" ht="13.5" customHeight="1">
      <c r="B73" s="7">
        <v>68</v>
      </c>
      <c r="C73" s="21" t="s">
        <v>53</v>
      </c>
      <c r="D73" s="47">
        <f>市区町村別_要介護度別被保険者数!L72</f>
        <v>2838</v>
      </c>
      <c r="E73" s="48">
        <v>6090</v>
      </c>
      <c r="F73" s="47">
        <v>767409510</v>
      </c>
      <c r="G73" s="47">
        <v>693</v>
      </c>
      <c r="H73" s="138">
        <f t="shared" si="44"/>
        <v>270405.0422832981</v>
      </c>
      <c r="I73" s="138">
        <f t="shared" si="45"/>
        <v>126011.41379310345</v>
      </c>
      <c r="J73" s="138">
        <f t="shared" si="46"/>
        <v>1107373.0303030303</v>
      </c>
      <c r="K73" s="32">
        <f t="shared" si="47"/>
        <v>2.1458773784355181</v>
      </c>
      <c r="L73" s="8">
        <f t="shared" si="48"/>
        <v>0.2441860465116279</v>
      </c>
      <c r="M73" s="48">
        <v>826</v>
      </c>
      <c r="N73" s="47">
        <v>229542724</v>
      </c>
      <c r="O73" s="47">
        <v>94</v>
      </c>
      <c r="P73" s="138">
        <f t="shared" si="49"/>
        <v>80881.861874559545</v>
      </c>
      <c r="Q73" s="138">
        <f t="shared" si="50"/>
        <v>277896.76029055688</v>
      </c>
      <c r="R73" s="138">
        <f t="shared" si="51"/>
        <v>2441943.8723404254</v>
      </c>
      <c r="S73" s="32">
        <f t="shared" si="52"/>
        <v>0.29105003523608175</v>
      </c>
      <c r="T73" s="8">
        <f t="shared" si="53"/>
        <v>3.3121916842847078E-2</v>
      </c>
      <c r="U73" s="48">
        <v>649</v>
      </c>
      <c r="V73" s="47">
        <v>18084401</v>
      </c>
      <c r="W73" s="47">
        <v>84</v>
      </c>
      <c r="X73" s="138">
        <f t="shared" si="54"/>
        <v>6372.2343199436227</v>
      </c>
      <c r="Y73" s="138">
        <f t="shared" si="55"/>
        <v>27865.02465331279</v>
      </c>
      <c r="Z73" s="138">
        <f t="shared" si="56"/>
        <v>215290.48809523811</v>
      </c>
      <c r="AA73" s="32">
        <f t="shared" si="57"/>
        <v>0.22868217054263565</v>
      </c>
      <c r="AB73" s="8">
        <f t="shared" si="58"/>
        <v>2.9598308668076109E-2</v>
      </c>
      <c r="AC73" s="48">
        <f>市区町村別_要介護度別介護給付費!BY73</f>
        <v>6887</v>
      </c>
      <c r="AD73" s="47">
        <f>市区町村別_要介護度別介護給付費!BZ73</f>
        <v>1015036635</v>
      </c>
      <c r="AE73" s="47">
        <f>市区町村別_要介護度別介護給付費!CA73</f>
        <v>763</v>
      </c>
      <c r="AF73" s="138">
        <f>市区町村別_要介護度別介護給付費!CB73</f>
        <v>357659.13847780129</v>
      </c>
      <c r="AG73" s="138">
        <f>市区町村別_要介護度別介護給付費!CC73</f>
        <v>147384.43952374038</v>
      </c>
      <c r="AH73" s="138">
        <f>市区町村別_要介護度別介護給付費!CD73</f>
        <v>1330323.243774574</v>
      </c>
      <c r="AI73" s="32">
        <f>市区町村別_要介護度別介護給付費!CE73</f>
        <v>2.4267089499647638</v>
      </c>
      <c r="AJ73" s="8">
        <f>市区町村別_要介護度別介護給付費!CF73</f>
        <v>0.26885130373502464</v>
      </c>
      <c r="AL73" s="17">
        <v>68</v>
      </c>
      <c r="AM73" s="150" t="s">
        <v>53</v>
      </c>
      <c r="AN73" s="64">
        <f t="shared" si="59"/>
        <v>767409510</v>
      </c>
      <c r="AO73" s="64">
        <f t="shared" si="60"/>
        <v>229542724</v>
      </c>
      <c r="AP73" s="64">
        <f t="shared" si="61"/>
        <v>18084401</v>
      </c>
      <c r="AQ73" s="64">
        <f t="shared" si="62"/>
        <v>1015036635</v>
      </c>
      <c r="AR73" s="120">
        <f t="shared" si="63"/>
        <v>0.75604119451314189</v>
      </c>
      <c r="AS73" s="120">
        <f t="shared" si="64"/>
        <v>0.22614230470607596</v>
      </c>
      <c r="AT73" s="120">
        <f t="shared" si="65"/>
        <v>1.7816500780782164E-2</v>
      </c>
      <c r="AU73" s="18"/>
    </row>
    <row r="74" spans="2:48" s="17" customFormat="1" ht="13.5" customHeight="1">
      <c r="B74" s="7">
        <v>69</v>
      </c>
      <c r="C74" s="21" t="s">
        <v>54</v>
      </c>
      <c r="D74" s="47">
        <f>市区町村別_要介護度別被保険者数!L73</f>
        <v>6743</v>
      </c>
      <c r="E74" s="48">
        <v>14590</v>
      </c>
      <c r="F74" s="47">
        <v>1821962738</v>
      </c>
      <c r="G74" s="47">
        <v>1580</v>
      </c>
      <c r="H74" s="138">
        <f t="shared" si="44"/>
        <v>270200.61367343913</v>
      </c>
      <c r="I74" s="138">
        <f t="shared" si="45"/>
        <v>124877.50089102125</v>
      </c>
      <c r="J74" s="138">
        <f t="shared" si="46"/>
        <v>1153140.9734177215</v>
      </c>
      <c r="K74" s="32">
        <f t="shared" si="47"/>
        <v>2.1637253448020171</v>
      </c>
      <c r="L74" s="8">
        <f t="shared" si="48"/>
        <v>0.23431706955361115</v>
      </c>
      <c r="M74" s="48">
        <v>2691</v>
      </c>
      <c r="N74" s="47">
        <v>775977974</v>
      </c>
      <c r="O74" s="47">
        <v>316</v>
      </c>
      <c r="P74" s="138">
        <f t="shared" si="49"/>
        <v>115079.04107963815</v>
      </c>
      <c r="Q74" s="138">
        <f t="shared" si="50"/>
        <v>288360.45113340765</v>
      </c>
      <c r="R74" s="138">
        <f t="shared" si="51"/>
        <v>2455626.5</v>
      </c>
      <c r="S74" s="32">
        <f t="shared" si="52"/>
        <v>0.39908052795491622</v>
      </c>
      <c r="T74" s="8">
        <f t="shared" si="53"/>
        <v>4.6863413910722233E-2</v>
      </c>
      <c r="U74" s="48">
        <v>1904</v>
      </c>
      <c r="V74" s="47">
        <v>60400277</v>
      </c>
      <c r="W74" s="47">
        <v>235</v>
      </c>
      <c r="X74" s="138">
        <f t="shared" si="54"/>
        <v>8957.4784220673282</v>
      </c>
      <c r="Y74" s="138">
        <f t="shared" si="55"/>
        <v>31722.834558823528</v>
      </c>
      <c r="Z74" s="138">
        <f t="shared" si="56"/>
        <v>257022.45531914892</v>
      </c>
      <c r="AA74" s="32">
        <f t="shared" si="57"/>
        <v>0.28236689900637696</v>
      </c>
      <c r="AB74" s="8">
        <f t="shared" si="58"/>
        <v>3.4850956547530773E-2</v>
      </c>
      <c r="AC74" s="48">
        <f>市区町村別_要介護度別介護給付費!BY74</f>
        <v>17189</v>
      </c>
      <c r="AD74" s="47">
        <f>市区町村別_要介護度別介護給付費!BZ74</f>
        <v>2658340989</v>
      </c>
      <c r="AE74" s="47">
        <f>市区町村別_要介護度別介護給付費!CA74</f>
        <v>1799</v>
      </c>
      <c r="AF74" s="138">
        <f>市区町村別_要介護度別介護給付費!CB74</f>
        <v>394237.13317514461</v>
      </c>
      <c r="AG74" s="138">
        <f>市区町村別_要介護度別介護給付費!CC74</f>
        <v>154653.61504450522</v>
      </c>
      <c r="AH74" s="138">
        <f>市区町村別_要介護度別介護給付費!CD74</f>
        <v>1477677.0366870484</v>
      </c>
      <c r="AI74" s="32">
        <f>市区町村別_要介護度別介護給付費!CE74</f>
        <v>2.5491620940234316</v>
      </c>
      <c r="AJ74" s="8">
        <f>市区町村別_要介護度別介護給付費!CF74</f>
        <v>0.26679519501705473</v>
      </c>
      <c r="AL74" s="17">
        <v>69</v>
      </c>
      <c r="AM74" s="150" t="s">
        <v>54</v>
      </c>
      <c r="AN74" s="64">
        <f t="shared" si="59"/>
        <v>1821962738</v>
      </c>
      <c r="AO74" s="64">
        <f t="shared" si="60"/>
        <v>775977974</v>
      </c>
      <c r="AP74" s="64">
        <f t="shared" si="61"/>
        <v>60400277</v>
      </c>
      <c r="AQ74" s="64">
        <f t="shared" si="62"/>
        <v>2658340989</v>
      </c>
      <c r="AR74" s="120">
        <f t="shared" si="63"/>
        <v>0.68537585867995654</v>
      </c>
      <c r="AS74" s="120">
        <f t="shared" si="64"/>
        <v>0.29190309941837189</v>
      </c>
      <c r="AT74" s="120">
        <f t="shared" si="65"/>
        <v>2.2721041901671554E-2</v>
      </c>
      <c r="AU74" s="18"/>
    </row>
    <row r="75" spans="2:48" s="17" customFormat="1" ht="13.5" customHeight="1">
      <c r="B75" s="7">
        <v>70</v>
      </c>
      <c r="C75" s="21" t="s">
        <v>55</v>
      </c>
      <c r="D75" s="47">
        <f>市区町村別_要介護度別被保険者数!L74</f>
        <v>1168</v>
      </c>
      <c r="E75" s="48">
        <v>2957</v>
      </c>
      <c r="F75" s="47">
        <v>361044171</v>
      </c>
      <c r="G75" s="47">
        <v>316</v>
      </c>
      <c r="H75" s="138">
        <f t="shared" si="44"/>
        <v>309113.1601027397</v>
      </c>
      <c r="I75" s="138">
        <f t="shared" si="45"/>
        <v>122098.13019952655</v>
      </c>
      <c r="J75" s="138">
        <f t="shared" si="46"/>
        <v>1142544.8449367089</v>
      </c>
      <c r="K75" s="32">
        <f t="shared" si="47"/>
        <v>2.5316780821917808</v>
      </c>
      <c r="L75" s="8">
        <f t="shared" si="48"/>
        <v>0.27054794520547948</v>
      </c>
      <c r="M75" s="48">
        <v>633</v>
      </c>
      <c r="N75" s="47">
        <v>172859910</v>
      </c>
      <c r="O75" s="47">
        <v>71</v>
      </c>
      <c r="P75" s="138">
        <f t="shared" si="49"/>
        <v>147996.49828767125</v>
      </c>
      <c r="Q75" s="138">
        <f t="shared" si="50"/>
        <v>273080.42654028436</v>
      </c>
      <c r="R75" s="138">
        <f t="shared" si="51"/>
        <v>2434646.61971831</v>
      </c>
      <c r="S75" s="32">
        <f t="shared" si="52"/>
        <v>0.54195205479452058</v>
      </c>
      <c r="T75" s="8">
        <f t="shared" si="53"/>
        <v>6.0787671232876712E-2</v>
      </c>
      <c r="U75" s="48">
        <v>475</v>
      </c>
      <c r="V75" s="47">
        <v>10853332</v>
      </c>
      <c r="W75" s="47">
        <v>55</v>
      </c>
      <c r="X75" s="138">
        <f t="shared" si="54"/>
        <v>9292.2363013698632</v>
      </c>
      <c r="Y75" s="138">
        <f t="shared" si="55"/>
        <v>22849.119999999999</v>
      </c>
      <c r="Z75" s="138">
        <f t="shared" si="56"/>
        <v>197333.30909090908</v>
      </c>
      <c r="AA75" s="32">
        <f t="shared" si="57"/>
        <v>0.40667808219178081</v>
      </c>
      <c r="AB75" s="8">
        <f t="shared" si="58"/>
        <v>4.7089041095890412E-2</v>
      </c>
      <c r="AC75" s="48">
        <f>市区町村別_要介護度別介護給付費!BY75</f>
        <v>3571</v>
      </c>
      <c r="AD75" s="47">
        <f>市区町村別_要介護度別介護給付費!BZ75</f>
        <v>544757413</v>
      </c>
      <c r="AE75" s="47">
        <f>市区町村別_要介護度別介護給付費!CA75</f>
        <v>368</v>
      </c>
      <c r="AF75" s="138">
        <f>市区町村別_要介護度別介護給付費!CB75</f>
        <v>466401.89469178085</v>
      </c>
      <c r="AG75" s="138">
        <f>市区町村別_要介護度別介護給付費!CC75</f>
        <v>152550.38168580231</v>
      </c>
      <c r="AH75" s="138">
        <f>市区町村別_要介護度別介護給付費!CD75</f>
        <v>1480319.0570652173</v>
      </c>
      <c r="AI75" s="32">
        <f>市区町村別_要介護度別介護給付費!CE75</f>
        <v>3.0573630136986303</v>
      </c>
      <c r="AJ75" s="8">
        <f>市区町村別_要介護度別介護給付費!CF75</f>
        <v>0.31506849315068491</v>
      </c>
      <c r="AL75" s="17">
        <v>70</v>
      </c>
      <c r="AM75" s="150" t="s">
        <v>55</v>
      </c>
      <c r="AN75" s="64">
        <f t="shared" si="59"/>
        <v>361044171</v>
      </c>
      <c r="AO75" s="64">
        <f t="shared" si="60"/>
        <v>172859910</v>
      </c>
      <c r="AP75" s="64">
        <f t="shared" si="61"/>
        <v>10853332</v>
      </c>
      <c r="AQ75" s="64">
        <f t="shared" si="62"/>
        <v>544757413</v>
      </c>
      <c r="AR75" s="120">
        <f t="shared" si="63"/>
        <v>0.66276137301503779</v>
      </c>
      <c r="AS75" s="120">
        <f t="shared" si="64"/>
        <v>0.31731538823501976</v>
      </c>
      <c r="AT75" s="120">
        <f t="shared" si="65"/>
        <v>1.9923238749942444E-2</v>
      </c>
      <c r="AU75" s="18"/>
    </row>
    <row r="76" spans="2:48" s="17" customFormat="1" ht="13.5" customHeight="1">
      <c r="B76" s="7">
        <v>71</v>
      </c>
      <c r="C76" s="21" t="s">
        <v>56</v>
      </c>
      <c r="D76" s="145">
        <f>市区町村別_要介護度別被保険者数!L75</f>
        <v>3491</v>
      </c>
      <c r="E76" s="119">
        <v>8773</v>
      </c>
      <c r="F76" s="145">
        <v>992868354</v>
      </c>
      <c r="G76" s="145">
        <v>918</v>
      </c>
      <c r="H76" s="34">
        <f t="shared" si="44"/>
        <v>284408.00744772272</v>
      </c>
      <c r="I76" s="34">
        <f t="shared" si="45"/>
        <v>113173.18522740225</v>
      </c>
      <c r="J76" s="34">
        <f t="shared" si="46"/>
        <v>1081555.9411764706</v>
      </c>
      <c r="K76" s="37">
        <f t="shared" si="47"/>
        <v>2.51303351475222</v>
      </c>
      <c r="L76" s="9">
        <f t="shared" si="48"/>
        <v>0.26296190203380121</v>
      </c>
      <c r="M76" s="119">
        <v>1439</v>
      </c>
      <c r="N76" s="145">
        <v>397803207</v>
      </c>
      <c r="O76" s="145">
        <v>162</v>
      </c>
      <c r="P76" s="34">
        <f t="shared" si="49"/>
        <v>113951.0761959324</v>
      </c>
      <c r="Q76" s="34">
        <f t="shared" si="50"/>
        <v>276444.20222376648</v>
      </c>
      <c r="R76" s="34">
        <f t="shared" si="51"/>
        <v>2455575.3518518517</v>
      </c>
      <c r="S76" s="32">
        <f t="shared" si="52"/>
        <v>0.41220280721856201</v>
      </c>
      <c r="T76" s="9">
        <f t="shared" si="53"/>
        <v>4.6405041535376682E-2</v>
      </c>
      <c r="U76" s="119">
        <v>1049</v>
      </c>
      <c r="V76" s="145">
        <v>32453514</v>
      </c>
      <c r="W76" s="145">
        <v>125</v>
      </c>
      <c r="X76" s="34">
        <f t="shared" si="54"/>
        <v>9296.3374391291891</v>
      </c>
      <c r="Y76" s="34">
        <f t="shared" si="55"/>
        <v>30937.57292659676</v>
      </c>
      <c r="Z76" s="34">
        <f t="shared" si="56"/>
        <v>259628.11199999999</v>
      </c>
      <c r="AA76" s="37">
        <f t="shared" si="57"/>
        <v>0.30048696648524775</v>
      </c>
      <c r="AB76" s="9">
        <f t="shared" si="58"/>
        <v>3.5806359209395587E-2</v>
      </c>
      <c r="AC76" s="48">
        <f>市区町村別_要介護度別介護給付費!BY76</f>
        <v>10172</v>
      </c>
      <c r="AD76" s="47">
        <f>市区町村別_要介護度別介護給付費!BZ76</f>
        <v>1423125075</v>
      </c>
      <c r="AE76" s="145">
        <f>市区町村別_要介護度別介護給付費!CA76</f>
        <v>1038</v>
      </c>
      <c r="AF76" s="34">
        <f>市区町村別_要介護度別介護給付費!CB76</f>
        <v>407655.42108278431</v>
      </c>
      <c r="AG76" s="34">
        <f>市区町村別_要介護度別介護給付費!CC76</f>
        <v>139906.12219819112</v>
      </c>
      <c r="AH76" s="34">
        <f>市区町村別_要介護度別介護給付費!CD76</f>
        <v>1371026.0838150289</v>
      </c>
      <c r="AI76" s="37">
        <f>市区町村別_要介護度別介護給付費!CE76</f>
        <v>2.9137782870237756</v>
      </c>
      <c r="AJ76" s="9">
        <f>市区町村別_要介護度別介護給付費!CF76</f>
        <v>0.29733600687482098</v>
      </c>
      <c r="AL76" s="17">
        <v>71</v>
      </c>
      <c r="AM76" s="150" t="s">
        <v>56</v>
      </c>
      <c r="AN76" s="64">
        <f t="shared" si="59"/>
        <v>992868354</v>
      </c>
      <c r="AO76" s="64">
        <f t="shared" si="60"/>
        <v>397803207</v>
      </c>
      <c r="AP76" s="64">
        <f t="shared" si="61"/>
        <v>32453514</v>
      </c>
      <c r="AQ76" s="64">
        <f t="shared" si="62"/>
        <v>1423125075</v>
      </c>
      <c r="AR76" s="120">
        <f t="shared" si="63"/>
        <v>0.6976676691611241</v>
      </c>
      <c r="AS76" s="120">
        <f t="shared" si="64"/>
        <v>0.27952793045966112</v>
      </c>
      <c r="AT76" s="120">
        <f t="shared" si="65"/>
        <v>2.2804400379214735E-2</v>
      </c>
      <c r="AU76" s="18"/>
    </row>
    <row r="77" spans="2:48" s="17" customFormat="1" ht="13.5" customHeight="1">
      <c r="B77" s="7">
        <v>72</v>
      </c>
      <c r="C77" s="21" t="s">
        <v>32</v>
      </c>
      <c r="D77" s="145">
        <f>市区町村別_要介護度別被保険者数!L76</f>
        <v>2175</v>
      </c>
      <c r="E77" s="119">
        <v>4133</v>
      </c>
      <c r="F77" s="145">
        <v>554573839</v>
      </c>
      <c r="G77" s="145">
        <v>454</v>
      </c>
      <c r="H77" s="39">
        <f t="shared" si="44"/>
        <v>254976.47770114942</v>
      </c>
      <c r="I77" s="39">
        <f t="shared" si="45"/>
        <v>134181.91120251632</v>
      </c>
      <c r="J77" s="39">
        <f t="shared" si="46"/>
        <v>1221528.2797356828</v>
      </c>
      <c r="K77" s="37">
        <f t="shared" si="47"/>
        <v>1.9002298850574713</v>
      </c>
      <c r="L77" s="9">
        <f t="shared" si="48"/>
        <v>0.20873563218390806</v>
      </c>
      <c r="M77" s="119">
        <v>1218</v>
      </c>
      <c r="N77" s="145">
        <v>327042662</v>
      </c>
      <c r="O77" s="145">
        <v>135</v>
      </c>
      <c r="P77" s="39">
        <f t="shared" si="49"/>
        <v>150364.44229885057</v>
      </c>
      <c r="Q77" s="39">
        <f t="shared" si="50"/>
        <v>268507.93267651886</v>
      </c>
      <c r="R77" s="39">
        <f t="shared" si="51"/>
        <v>2422538.237037037</v>
      </c>
      <c r="S77" s="32">
        <f t="shared" si="52"/>
        <v>0.56000000000000005</v>
      </c>
      <c r="T77" s="9">
        <f t="shared" si="53"/>
        <v>6.2068965517241378E-2</v>
      </c>
      <c r="U77" s="119">
        <v>1015</v>
      </c>
      <c r="V77" s="145">
        <v>31938038</v>
      </c>
      <c r="W77" s="145">
        <v>120</v>
      </c>
      <c r="X77" s="39">
        <f t="shared" si="54"/>
        <v>14684.155402298851</v>
      </c>
      <c r="Y77" s="39">
        <f t="shared" si="55"/>
        <v>31466.047290640396</v>
      </c>
      <c r="Z77" s="39">
        <f t="shared" si="56"/>
        <v>266150.31666666665</v>
      </c>
      <c r="AA77" s="37">
        <f t="shared" si="57"/>
        <v>0.46666666666666667</v>
      </c>
      <c r="AB77" s="9">
        <f t="shared" si="58"/>
        <v>5.5172413793103448E-2</v>
      </c>
      <c r="AC77" s="48">
        <f>市区町村別_要介護度別介護給付費!BY77</f>
        <v>5322</v>
      </c>
      <c r="AD77" s="47">
        <f>市区町村別_要介護度別介護給付費!BZ77</f>
        <v>913554539</v>
      </c>
      <c r="AE77" s="145">
        <f>市区町村別_要介護度別介護給付費!CA77</f>
        <v>554</v>
      </c>
      <c r="AF77" s="39">
        <f>市区町村別_要介護度別介護給付費!CB77</f>
        <v>420025.07540229883</v>
      </c>
      <c r="AG77" s="39">
        <f>市区町村別_要介護度別介護給付費!CC77</f>
        <v>171656.24558436678</v>
      </c>
      <c r="AH77" s="39">
        <f>市区町村別_要介護度別介護給付費!CD77</f>
        <v>1649015.4133574008</v>
      </c>
      <c r="AI77" s="37">
        <f>市区町村別_要介護度別介護給付費!CE77</f>
        <v>2.4468965517241381</v>
      </c>
      <c r="AJ77" s="9">
        <f>市区町村別_要介護度別介護給付費!CF77</f>
        <v>0.25471264367816093</v>
      </c>
      <c r="AL77" s="17">
        <v>72</v>
      </c>
      <c r="AM77" s="150" t="s">
        <v>32</v>
      </c>
      <c r="AN77" s="64">
        <f t="shared" si="59"/>
        <v>554573839</v>
      </c>
      <c r="AO77" s="64">
        <f t="shared" si="60"/>
        <v>327042662</v>
      </c>
      <c r="AP77" s="64">
        <f t="shared" si="61"/>
        <v>31938038</v>
      </c>
      <c r="AQ77" s="64">
        <f t="shared" si="62"/>
        <v>913554539</v>
      </c>
      <c r="AR77" s="120">
        <f t="shared" si="63"/>
        <v>0.60705060872123806</v>
      </c>
      <c r="AS77" s="120">
        <f t="shared" si="64"/>
        <v>0.35798920375130444</v>
      </c>
      <c r="AT77" s="120">
        <f t="shared" si="65"/>
        <v>3.4960187527457512E-2</v>
      </c>
      <c r="AU77" s="18"/>
    </row>
    <row r="78" spans="2:48" s="17" customFormat="1" ht="13.5" customHeight="1">
      <c r="B78" s="7">
        <v>73</v>
      </c>
      <c r="C78" s="21" t="s">
        <v>33</v>
      </c>
      <c r="D78" s="145">
        <f>市区町村別_要介護度別被保険者数!L77</f>
        <v>2954</v>
      </c>
      <c r="E78" s="119">
        <v>5305</v>
      </c>
      <c r="F78" s="145">
        <v>636386634</v>
      </c>
      <c r="G78" s="145">
        <v>573</v>
      </c>
      <c r="H78" s="39">
        <f t="shared" si="44"/>
        <v>215432.17129316181</v>
      </c>
      <c r="I78" s="39">
        <f t="shared" si="45"/>
        <v>119959.78020735155</v>
      </c>
      <c r="J78" s="39">
        <f t="shared" si="46"/>
        <v>1110622.397905759</v>
      </c>
      <c r="K78" s="37">
        <f t="shared" si="47"/>
        <v>1.7958700067704807</v>
      </c>
      <c r="L78" s="9">
        <f t="shared" si="48"/>
        <v>0.1939742721733243</v>
      </c>
      <c r="M78" s="119">
        <v>1588</v>
      </c>
      <c r="N78" s="145">
        <v>441793716</v>
      </c>
      <c r="O78" s="145">
        <v>178</v>
      </c>
      <c r="P78" s="39">
        <f t="shared" si="49"/>
        <v>149557.79146919432</v>
      </c>
      <c r="Q78" s="39">
        <f t="shared" si="50"/>
        <v>278207.62972292193</v>
      </c>
      <c r="R78" s="39">
        <f t="shared" si="51"/>
        <v>2481987.1685393257</v>
      </c>
      <c r="S78" s="32">
        <f t="shared" si="52"/>
        <v>0.53757616790792151</v>
      </c>
      <c r="T78" s="9">
        <f t="shared" si="53"/>
        <v>6.025727826675694E-2</v>
      </c>
      <c r="U78" s="119">
        <v>1249</v>
      </c>
      <c r="V78" s="145">
        <v>44897976</v>
      </c>
      <c r="W78" s="145">
        <v>155</v>
      </c>
      <c r="X78" s="39">
        <f t="shared" si="54"/>
        <v>15199.044008124576</v>
      </c>
      <c r="Y78" s="39">
        <f t="shared" si="55"/>
        <v>35947.138510808647</v>
      </c>
      <c r="Z78" s="39">
        <f t="shared" si="56"/>
        <v>289664.36129032256</v>
      </c>
      <c r="AA78" s="37">
        <f t="shared" si="57"/>
        <v>0.42281651997291808</v>
      </c>
      <c r="AB78" s="9">
        <f t="shared" si="58"/>
        <v>5.2471225457007449E-2</v>
      </c>
      <c r="AC78" s="48">
        <f>市区町村別_要介護度別介護給付費!BY78</f>
        <v>6849</v>
      </c>
      <c r="AD78" s="47">
        <f>市区町村別_要介護度別介護給付費!BZ78</f>
        <v>1123078326</v>
      </c>
      <c r="AE78" s="145">
        <f>市区町村別_要介護度別介護給付費!CA78</f>
        <v>702</v>
      </c>
      <c r="AF78" s="39">
        <f>市区町村別_要介護度別介護給付費!CB78</f>
        <v>380189.00677048072</v>
      </c>
      <c r="AG78" s="39">
        <f>市区町村別_要介護度別介護給付費!CC78</f>
        <v>163976.97853701271</v>
      </c>
      <c r="AH78" s="39">
        <f>市区町村別_要介護度別介護給付費!CD78</f>
        <v>1599826.6752136752</v>
      </c>
      <c r="AI78" s="37">
        <f>市区町村別_要介護度別介護給付費!CE78</f>
        <v>2.3185511171293163</v>
      </c>
      <c r="AJ78" s="9">
        <f>市区町村別_要介護度別介護給付費!CF78</f>
        <v>0.23764387271496276</v>
      </c>
      <c r="AL78" s="17">
        <v>73</v>
      </c>
      <c r="AM78" s="150" t="s">
        <v>33</v>
      </c>
      <c r="AN78" s="64">
        <f t="shared" si="59"/>
        <v>636386634</v>
      </c>
      <c r="AO78" s="64">
        <f t="shared" si="60"/>
        <v>441793716</v>
      </c>
      <c r="AP78" s="64">
        <f t="shared" si="61"/>
        <v>44897976</v>
      </c>
      <c r="AQ78" s="64">
        <f t="shared" si="62"/>
        <v>1123078326</v>
      </c>
      <c r="AR78" s="120">
        <f t="shared" si="63"/>
        <v>0.56664492517327769</v>
      </c>
      <c r="AS78" s="120">
        <f t="shared" si="64"/>
        <v>0.39337747490285019</v>
      </c>
      <c r="AT78" s="120">
        <f t="shared" si="65"/>
        <v>3.9977599923872092E-2</v>
      </c>
      <c r="AU78" s="18"/>
    </row>
    <row r="79" spans="2:48" s="17" customFormat="1" ht="13.5" customHeight="1" thickBot="1">
      <c r="B79" s="7">
        <v>74</v>
      </c>
      <c r="C79" s="21" t="s">
        <v>34</v>
      </c>
      <c r="D79" s="145">
        <f>市区町村別_要介護度別被保険者数!L78</f>
        <v>1362</v>
      </c>
      <c r="E79" s="119">
        <v>2024</v>
      </c>
      <c r="F79" s="145">
        <v>236688410</v>
      </c>
      <c r="G79" s="145">
        <v>230</v>
      </c>
      <c r="H79" s="39">
        <f t="shared" si="44"/>
        <v>173780.03671071952</v>
      </c>
      <c r="I79" s="39">
        <f t="shared" si="45"/>
        <v>116940.91403162056</v>
      </c>
      <c r="J79" s="39">
        <f t="shared" si="46"/>
        <v>1029080.0434782609</v>
      </c>
      <c r="K79" s="37">
        <f t="shared" si="47"/>
        <v>1.4860499265785609</v>
      </c>
      <c r="L79" s="9">
        <f t="shared" si="48"/>
        <v>0.16886930983847284</v>
      </c>
      <c r="M79" s="119">
        <v>654</v>
      </c>
      <c r="N79" s="145">
        <v>166187922</v>
      </c>
      <c r="O79" s="145">
        <v>77</v>
      </c>
      <c r="P79" s="39">
        <f t="shared" si="49"/>
        <v>122017.56387665198</v>
      </c>
      <c r="Q79" s="39">
        <f t="shared" si="50"/>
        <v>254109.97247706421</v>
      </c>
      <c r="R79" s="39">
        <f t="shared" si="51"/>
        <v>2158284.7012987011</v>
      </c>
      <c r="S79" s="32">
        <f t="shared" si="52"/>
        <v>0.48017621145374451</v>
      </c>
      <c r="T79" s="9">
        <f t="shared" si="53"/>
        <v>5.6534508076358299E-2</v>
      </c>
      <c r="U79" s="119">
        <v>524</v>
      </c>
      <c r="V79" s="145">
        <v>16056154</v>
      </c>
      <c r="W79" s="145">
        <v>64</v>
      </c>
      <c r="X79" s="39">
        <f t="shared" si="54"/>
        <v>11788.659324522761</v>
      </c>
      <c r="Y79" s="39">
        <f t="shared" si="55"/>
        <v>30641.515267175571</v>
      </c>
      <c r="Z79" s="39">
        <f t="shared" si="56"/>
        <v>250877.40625</v>
      </c>
      <c r="AA79" s="37">
        <f t="shared" si="57"/>
        <v>0.38472834067547723</v>
      </c>
      <c r="AB79" s="9">
        <f t="shared" si="58"/>
        <v>4.6989720998531569E-2</v>
      </c>
      <c r="AC79" s="48">
        <f>市区町村別_要介護度別介護給付費!BY79</f>
        <v>2655</v>
      </c>
      <c r="AD79" s="47">
        <f>市区町村別_要介護度別介護給付費!BZ79</f>
        <v>418932486</v>
      </c>
      <c r="AE79" s="145">
        <f>市区町村別_要介護度別介護給付費!CA79</f>
        <v>286</v>
      </c>
      <c r="AF79" s="39">
        <f>市区町村別_要介護度別介護給付費!CB79</f>
        <v>307586.25991189427</v>
      </c>
      <c r="AG79" s="39">
        <f>市区町村別_要介護度別介護給付費!CC79</f>
        <v>157790.01355932205</v>
      </c>
      <c r="AH79" s="39">
        <f>市区町村別_要介護度別介護給付費!CD79</f>
        <v>1464798.902097902</v>
      </c>
      <c r="AI79" s="37">
        <f>市区町村別_要介護度別介護給付費!CE79</f>
        <v>1.9493392070484581</v>
      </c>
      <c r="AJ79" s="10">
        <f>市区町村別_要介護度別介護給付費!CF79</f>
        <v>0.20998531571218795</v>
      </c>
      <c r="AL79" s="17">
        <v>74</v>
      </c>
      <c r="AM79" s="150" t="s">
        <v>34</v>
      </c>
      <c r="AN79" s="64">
        <f t="shared" si="59"/>
        <v>236688410</v>
      </c>
      <c r="AO79" s="64">
        <f t="shared" si="60"/>
        <v>166187922</v>
      </c>
      <c r="AP79" s="64">
        <f t="shared" si="61"/>
        <v>16056154</v>
      </c>
      <c r="AQ79" s="64">
        <f t="shared" si="62"/>
        <v>418932486</v>
      </c>
      <c r="AR79" s="120">
        <f t="shared" si="63"/>
        <v>0.56497984259926792</v>
      </c>
      <c r="AS79" s="120">
        <f t="shared" si="64"/>
        <v>0.39669380521614644</v>
      </c>
      <c r="AT79" s="120">
        <f t="shared" si="65"/>
        <v>3.8326352184585653E-2</v>
      </c>
      <c r="AU79" s="18"/>
    </row>
    <row r="80" spans="2:48" s="17" customFormat="1" ht="13.5" customHeight="1" thickTop="1">
      <c r="B80" s="277" t="s">
        <v>0</v>
      </c>
      <c r="C80" s="278"/>
      <c r="D80" s="40">
        <f>地区別_利用サービス別介護給付費!D14</f>
        <v>1303145</v>
      </c>
      <c r="E80" s="42">
        <f>地区別_利用サービス別介護給付費!E14</f>
        <v>1984849</v>
      </c>
      <c r="F80" s="41">
        <f>地区別_利用サービス別介護給付費!F14</f>
        <v>250473916252</v>
      </c>
      <c r="G80" s="42">
        <f>地区別_利用サービス別介護給付費!G14</f>
        <v>211987</v>
      </c>
      <c r="H80" s="42">
        <f>地区別_利用サービス別介護給付費!H14</f>
        <v>192207.24957851967</v>
      </c>
      <c r="I80" s="42">
        <f>地区別_利用サービス別介護給付費!I14</f>
        <v>126192.93268757472</v>
      </c>
      <c r="J80" s="42">
        <f>地区別_利用サービス別介護給付費!J14</f>
        <v>1181553.1907711322</v>
      </c>
      <c r="K80" s="45">
        <f>地区別_利用サービス別介護給付費!K14</f>
        <v>1.5231221391326368</v>
      </c>
      <c r="L80" s="46">
        <f>地区別_利用サービス別介護給付費!L14</f>
        <v>0.16267337863399697</v>
      </c>
      <c r="M80" s="42">
        <f>地区別_利用サービス別介護給付費!M14</f>
        <v>375490</v>
      </c>
      <c r="N80" s="41">
        <f>地区別_利用サービス別介護給付費!N14</f>
        <v>107830452898</v>
      </c>
      <c r="O80" s="42">
        <f>地区別_利用サービス別介護給付費!O14</f>
        <v>43368</v>
      </c>
      <c r="P80" s="42">
        <f>地区別_利用サービス別介護給付費!P14</f>
        <v>82746.31978636299</v>
      </c>
      <c r="Q80" s="42">
        <f>地区別_利用サービス別介護給付費!Q14</f>
        <v>287172.6354843005</v>
      </c>
      <c r="R80" s="42">
        <f>地区別_利用サービス別介護給付費!R14</f>
        <v>2486405.9421232245</v>
      </c>
      <c r="S80" s="45">
        <f>地区別_利用サービス別介護給付費!S14</f>
        <v>0.2881413810435523</v>
      </c>
      <c r="T80" s="46">
        <f>地区別_利用サービス別介護給付費!T14</f>
        <v>3.3279489235656816E-2</v>
      </c>
      <c r="U80" s="42">
        <f>地区別_利用サービス別介護給付費!U14</f>
        <v>270176</v>
      </c>
      <c r="V80" s="41">
        <f>地区別_利用サービス別介護給付費!V14</f>
        <v>7818531573</v>
      </c>
      <c r="W80" s="42">
        <f>地区別_利用サービス別介護給付費!W14</f>
        <v>32875</v>
      </c>
      <c r="X80" s="42">
        <f>地区別_利用サービス別介護給付費!X14</f>
        <v>5999.7402998131447</v>
      </c>
      <c r="Y80" s="42">
        <f>地区別_利用サービス別介護給付費!Y14</f>
        <v>28938.660624925975</v>
      </c>
      <c r="Z80" s="42">
        <f>地区別_利用サービス別介護給付費!Z14</f>
        <v>237826.05545247148</v>
      </c>
      <c r="AA80" s="45">
        <f>地区別_利用サービス別介護給付費!AA14</f>
        <v>0.20732612257269911</v>
      </c>
      <c r="AB80" s="46">
        <f>地区別_利用サービス別介護給付費!AB14</f>
        <v>2.5227430562216793E-2</v>
      </c>
      <c r="AC80" s="42">
        <f>地区別_利用サービス別介護給付費!AC14</f>
        <v>2346113</v>
      </c>
      <c r="AD80" s="42">
        <f>地区別_利用サービス別介護給付費!AD14</f>
        <v>366122900723</v>
      </c>
      <c r="AE80" s="42">
        <f>地区別_利用サービス別介護給付費!AE14</f>
        <v>242560</v>
      </c>
      <c r="AF80" s="42">
        <f>地区別_利用サービス別介護給付費!AF14</f>
        <v>280953.30966469581</v>
      </c>
      <c r="AG80" s="42">
        <f>地区別_利用サービス別介護給付費!AG14</f>
        <v>156055.10080844359</v>
      </c>
      <c r="AH80" s="42">
        <f>地区別_利用サービス別介護給付費!AH14</f>
        <v>1509411.6949332124</v>
      </c>
      <c r="AI80" s="269">
        <f>地区別_利用サービス別介護給付費!AI14</f>
        <v>1.8003468531897833</v>
      </c>
      <c r="AJ80" s="267">
        <f>地区別_利用サービス別介護給付費!AJ14</f>
        <v>0.18613431352612334</v>
      </c>
      <c r="AK80" s="235"/>
      <c r="AL80" s="17">
        <v>75</v>
      </c>
      <c r="AM80" s="148" t="s">
        <v>165</v>
      </c>
      <c r="AN80" s="64">
        <f t="shared" si="59"/>
        <v>250473916252</v>
      </c>
      <c r="AO80" s="64">
        <f t="shared" si="60"/>
        <v>107830452898</v>
      </c>
      <c r="AP80" s="64">
        <f t="shared" si="61"/>
        <v>7818531573</v>
      </c>
      <c r="AQ80" s="64">
        <f t="shared" si="62"/>
        <v>366122900723</v>
      </c>
      <c r="AR80" s="151">
        <f t="shared" si="63"/>
        <v>0.68412523706486938</v>
      </c>
      <c r="AS80" s="151">
        <f t="shared" si="64"/>
        <v>0.2945198256789241</v>
      </c>
      <c r="AT80" s="151">
        <f t="shared" si="65"/>
        <v>2.1354937256206536E-2</v>
      </c>
      <c r="AU80" s="18"/>
      <c r="AV80" s="2"/>
    </row>
    <row r="81" spans="36:36">
      <c r="AJ81" s="268"/>
    </row>
  </sheetData>
  <mergeCells count="11">
    <mergeCell ref="AR3:AT4"/>
    <mergeCell ref="AN3:AQ4"/>
    <mergeCell ref="AC3:AJ3"/>
    <mergeCell ref="E3:L3"/>
    <mergeCell ref="M3:T3"/>
    <mergeCell ref="U3:AB3"/>
    <mergeCell ref="B80:C80"/>
    <mergeCell ref="B3:B5"/>
    <mergeCell ref="C3:C5"/>
    <mergeCell ref="AM3:AM5"/>
    <mergeCell ref="D3:D4"/>
  </mergeCells>
  <phoneticPr fontId="4"/>
  <pageMargins left="0.70866141732283472" right="0.43307086614173229" top="0.74803149606299213" bottom="0.74803149606299213" header="0.31496062992125984" footer="0.31496062992125984"/>
  <pageSetup paperSize="8" scale="71" fitToHeight="0" orientation="landscape" r:id="rId1"/>
  <headerFooter>
    <oddHeader>&amp;R&amp;"ＭＳ 明朝,標準"&amp;12 2-19.介護費等に係る分析</oddHeader>
  </headerFooter>
  <colBreaks count="1" manualBreakCount="1">
    <brk id="20" max="78" man="1"/>
  </colBreaks>
  <ignoredErrors>
    <ignoredError sqref="AN6:AP6 AN7:AP7 AN8:AP8 AN9:AP9 AN10:AP10 AN11:AP11 AN12:AP12 AN13:AP13 AN14:AP14 AN15:AP15 AN16:AP16 AN17:AP17 AN18:AP18 AN19:AP19 AN20:AP20 AN21:AP21 AN22:AP22 AN23:AP23 AN24:AP24 AN25:AP25 AN26:AP26 AN27:AP27 AN28:AP28 AN29:AP29 AN30:AP30 AN31:AP31 AN32:AP32 AN33:AP33 AN34:AP34 AN35:AP35 AN36:AP36 AN37:AP37 AN38:AP38 AN39:AP39 AN40:AP40 AN41:AP41 AN42:AP42 AN43:AP43 AN44:AP44 AN45:AP45 AN46:AP46 AN47:AP47 AN48:AP48 AN49:AP49 AN50:AP50 AN51:AP51 AN52:AP52 AN53:AP53 AN54:AP54 AN55:AP55 AN56:AP56 AN57:AP57 AN58:AP58 AN59:AP59 AN60:AP60 AN61:AP61 AN62:AP62 AN63:AP63 AN64:AP64 AN65:AP65 AN66:AP66 AN67:AP67 AN68:AP68 AN69:AP69 AN70:AP70 AN71:AP71 AN72:AP72 AN73:AP73 AN74:AP74 AN75:AP75 AN76:AP76 AN77:AP77 AN78:AP78 AN79:AP79" emptyCellReferenc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5149E-118A-427A-B131-0FB2CBC08527}">
  <dimension ref="B1:B2"/>
  <sheetViews>
    <sheetView showGridLines="0" zoomScaleNormal="100" zoomScaleSheetLayoutView="100" workbookViewId="0"/>
  </sheetViews>
  <sheetFormatPr defaultColWidth="9" defaultRowHeight="13.5"/>
  <cols>
    <col min="1" max="1" width="4.625" style="2" customWidth="1"/>
    <col min="2" max="16384" width="9" style="2"/>
  </cols>
  <sheetData>
    <row r="1" spans="2:2" ht="16.5" customHeight="1">
      <c r="B1" s="1" t="s">
        <v>211</v>
      </c>
    </row>
    <row r="2" spans="2:2" ht="16.5" customHeight="1">
      <c r="B2" s="3" t="s">
        <v>166</v>
      </c>
    </row>
  </sheetData>
  <phoneticPr fontId="4"/>
  <pageMargins left="0.39370078740157483" right="0.19685039370078741" top="0.59055118110236227" bottom="0.39370078740157483" header="0.31496062992125984" footer="0.19685039370078741"/>
  <pageSetup paperSize="9" scale="75" orientation="portrait" r:id="rId1"/>
  <headerFooter>
    <oddHeader>&amp;R&amp;"ＭＳ 明朝,標準"&amp;12 2-19.介護費等に係る分析</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57A5B-C42E-4F05-B12E-E14ECB149985}">
  <dimension ref="B1:K111"/>
  <sheetViews>
    <sheetView showGridLines="0" zoomScaleNormal="100" zoomScaleSheetLayoutView="100" workbookViewId="0"/>
  </sheetViews>
  <sheetFormatPr defaultColWidth="9" defaultRowHeight="13.5"/>
  <cols>
    <col min="1" max="1" width="4.625" style="2" customWidth="1"/>
    <col min="2" max="2" width="16.625" style="17" customWidth="1"/>
    <col min="3" max="3" width="10.75" style="17" customWidth="1"/>
    <col min="4" max="4" width="4.625" style="17" customWidth="1"/>
    <col min="5" max="5" width="5.625" style="17" customWidth="1"/>
    <col min="6" max="6" width="28" style="17" customWidth="1"/>
    <col min="7" max="7" width="12.125" style="17" bestFit="1" customWidth="1"/>
    <col min="8" max="10" width="10.75" style="17" customWidth="1"/>
    <col min="11" max="11" width="10.75" style="2" customWidth="1"/>
    <col min="12" max="16384" width="9" style="2"/>
  </cols>
  <sheetData>
    <row r="1" spans="2:11" ht="16.5" customHeight="1">
      <c r="B1" s="22" t="s">
        <v>522</v>
      </c>
      <c r="C1" s="2"/>
      <c r="D1" s="2"/>
      <c r="E1" s="2"/>
      <c r="F1" s="2"/>
      <c r="G1" s="2"/>
      <c r="H1" s="2"/>
      <c r="I1" s="2"/>
      <c r="J1" s="2"/>
    </row>
    <row r="2" spans="2:11" ht="16.5" customHeight="1">
      <c r="B2" s="22" t="s">
        <v>223</v>
      </c>
      <c r="C2" s="2"/>
      <c r="D2" s="2"/>
      <c r="E2" s="2"/>
      <c r="F2" s="2"/>
      <c r="G2" s="2"/>
      <c r="H2" s="2"/>
      <c r="I2" s="2"/>
      <c r="J2" s="2"/>
    </row>
    <row r="3" spans="2:11" ht="38.25" customHeight="1">
      <c r="B3" s="85" t="s">
        <v>523</v>
      </c>
      <c r="C3" s="86" t="s">
        <v>167</v>
      </c>
      <c r="D3" s="85" t="s">
        <v>125</v>
      </c>
      <c r="E3" s="322" t="s">
        <v>168</v>
      </c>
      <c r="F3" s="323"/>
      <c r="G3" s="87" t="s">
        <v>546</v>
      </c>
      <c r="H3" s="88" t="s">
        <v>169</v>
      </c>
      <c r="I3" s="89" t="s">
        <v>547</v>
      </c>
      <c r="J3" s="90" t="s">
        <v>548</v>
      </c>
      <c r="K3" s="90" t="s">
        <v>170</v>
      </c>
    </row>
    <row r="4" spans="2:11" ht="13.5" customHeight="1">
      <c r="B4" s="318" t="s">
        <v>128</v>
      </c>
      <c r="C4" s="320">
        <f>年齢階層別_要介護度別被保険者数!C12</f>
        <v>971688</v>
      </c>
      <c r="D4" s="91">
        <v>1</v>
      </c>
      <c r="E4" s="92" t="str">
        <f>地区別_要介護度別医療費順位!F94</f>
        <v>0903</v>
      </c>
      <c r="F4" s="93" t="str">
        <f>地区別_要介護度別医療費順位!G94</f>
        <v>その他の心疾患</v>
      </c>
      <c r="G4" s="94">
        <f>地区別_要介護度別医療費順位!H94</f>
        <v>46298861513</v>
      </c>
      <c r="H4" s="95">
        <f>地区別_要介護度別医療費順位!I94</f>
        <v>7.2203119476884514E-2</v>
      </c>
      <c r="I4" s="96">
        <f>地区別_要介護度別医療費順位!J94</f>
        <v>403201</v>
      </c>
      <c r="J4" s="97">
        <f>地区別_要介護度別医療費順位!K94</f>
        <v>114828.24078561313</v>
      </c>
      <c r="K4" s="98">
        <f>地区別_要介護度別医療費順位!L94</f>
        <v>0.41494903713949333</v>
      </c>
    </row>
    <row r="5" spans="2:11" ht="13.5" customHeight="1">
      <c r="B5" s="319"/>
      <c r="C5" s="316"/>
      <c r="D5" s="99">
        <v>2</v>
      </c>
      <c r="E5" s="100" t="str">
        <f>地区別_要介護度別医療費順位!F95</f>
        <v>0210</v>
      </c>
      <c r="F5" s="101" t="str">
        <f>地区別_要介護度別医療費順位!G95</f>
        <v>その他の悪性新生物＜腫瘍＞</v>
      </c>
      <c r="G5" s="102">
        <f>地区別_要介護度別医療費順位!H95</f>
        <v>32425623298</v>
      </c>
      <c r="H5" s="103">
        <f>地区別_要介護度別医療費順位!I95</f>
        <v>5.0567791012324635E-2</v>
      </c>
      <c r="I5" s="104">
        <f>地区別_要介護度別医療費順位!J95</f>
        <v>251768</v>
      </c>
      <c r="J5" s="105">
        <f>地区別_要介護度別医療費順位!K95</f>
        <v>128791.67844205776</v>
      </c>
      <c r="K5" s="106">
        <f>地区別_要介護度別医療費順位!L95</f>
        <v>0.25910374523509605</v>
      </c>
    </row>
    <row r="6" spans="2:11" ht="13.5" customHeight="1">
      <c r="B6" s="319"/>
      <c r="C6" s="316"/>
      <c r="D6" s="99">
        <v>3</v>
      </c>
      <c r="E6" s="100" t="str">
        <f>地区別_要介護度別医療費順位!F96</f>
        <v>1402</v>
      </c>
      <c r="F6" s="101" t="str">
        <f>地区別_要介護度別医療費順位!G96</f>
        <v>腎不全</v>
      </c>
      <c r="G6" s="102">
        <f>地区別_要介護度別医療費順位!H96</f>
        <v>31017461617</v>
      </c>
      <c r="H6" s="103">
        <f>地区別_要介護度別医療費順位!I96</f>
        <v>4.8371761503748806E-2</v>
      </c>
      <c r="I6" s="104">
        <f>地区別_要介護度別医療費順位!J96</f>
        <v>75992</v>
      </c>
      <c r="J6" s="105">
        <f>地区別_要介護度別医療費順位!K96</f>
        <v>408167.45995631121</v>
      </c>
      <c r="K6" s="106">
        <f>地区別_要介護度別医療費順位!L96</f>
        <v>7.8206173174928575E-2</v>
      </c>
    </row>
    <row r="7" spans="2:11" ht="13.5" customHeight="1">
      <c r="B7" s="319"/>
      <c r="C7" s="316"/>
      <c r="D7" s="99">
        <v>4</v>
      </c>
      <c r="E7" s="100" t="str">
        <f>地区別_要介護度別医療費順位!F97</f>
        <v>1113</v>
      </c>
      <c r="F7" s="101" t="str">
        <f>地区別_要介護度別医療費順位!G97</f>
        <v>その他の消化器系の疾患</v>
      </c>
      <c r="G7" s="102">
        <f>地区別_要介護度別医療費順位!H97</f>
        <v>30180992439</v>
      </c>
      <c r="H7" s="103">
        <f>地区別_要介護度別医療費順位!I97</f>
        <v>4.7067287008605831E-2</v>
      </c>
      <c r="I7" s="104">
        <f>地区別_要介護度別医療費順位!J97</f>
        <v>534101</v>
      </c>
      <c r="J7" s="105">
        <f>地区別_要介護度別医療費順位!K97</f>
        <v>56508.024585237625</v>
      </c>
      <c r="K7" s="106">
        <f>地区別_要介護度別医療費順位!L97</f>
        <v>0.54966306057088288</v>
      </c>
    </row>
    <row r="8" spans="2:11" ht="13.5" customHeight="1">
      <c r="B8" s="319"/>
      <c r="C8" s="316"/>
      <c r="D8" s="99">
        <v>5</v>
      </c>
      <c r="E8" s="100" t="str">
        <f>地区別_要介護度別医療費順位!F98</f>
        <v>0901</v>
      </c>
      <c r="F8" s="101" t="str">
        <f>地区別_要介護度別医療費順位!G98</f>
        <v>高血圧性疾患</v>
      </c>
      <c r="G8" s="102">
        <f>地区別_要介護度別医療費順位!H98</f>
        <v>27590405143</v>
      </c>
      <c r="H8" s="103">
        <f>地区別_要介護度別医療費順位!I98</f>
        <v>4.3027263605527832E-2</v>
      </c>
      <c r="I8" s="104">
        <f>地区別_要介護度別医療費順位!J98</f>
        <v>625016</v>
      </c>
      <c r="J8" s="105">
        <f>地区別_要介護度別医療費順位!K98</f>
        <v>44143.51815473524</v>
      </c>
      <c r="K8" s="106">
        <f>地区別_要介護度別医療費順位!L98</f>
        <v>0.64322704407175968</v>
      </c>
    </row>
    <row r="9" spans="2:11" ht="13.5" customHeight="1">
      <c r="B9" s="319"/>
      <c r="C9" s="316"/>
      <c r="D9" s="99">
        <v>6</v>
      </c>
      <c r="E9" s="100" t="str">
        <f>地区別_要介護度別医療費順位!F99</f>
        <v>0402</v>
      </c>
      <c r="F9" s="101" t="str">
        <f>地区別_要介護度別医療費順位!G99</f>
        <v>糖尿病</v>
      </c>
      <c r="G9" s="102">
        <f>地区別_要介護度別医療費順位!H99</f>
        <v>25217512137</v>
      </c>
      <c r="H9" s="103">
        <f>地区別_要介護度別医療費順位!I99</f>
        <v>3.9326734659044453E-2</v>
      </c>
      <c r="I9" s="104">
        <f>地区別_要介護度別医療費順位!J99</f>
        <v>479374</v>
      </c>
      <c r="J9" s="105">
        <f>地区別_要介護度別医療費順位!K99</f>
        <v>52605.089422872326</v>
      </c>
      <c r="K9" s="106">
        <f>地区別_要介護度別医療費順位!L99</f>
        <v>0.49334148409777623</v>
      </c>
    </row>
    <row r="10" spans="2:11" ht="13.5" customHeight="1">
      <c r="B10" s="319"/>
      <c r="C10" s="316"/>
      <c r="D10" s="99">
        <v>7</v>
      </c>
      <c r="E10" s="100" t="str">
        <f>地区別_要介護度別医療費順位!F100</f>
        <v>1901</v>
      </c>
      <c r="F10" s="101" t="str">
        <f>地区別_要介護度別医療費順位!G100</f>
        <v>骨折</v>
      </c>
      <c r="G10" s="102">
        <f>地区別_要介護度別医療費順位!H100</f>
        <v>21140078903</v>
      </c>
      <c r="H10" s="103">
        <f>地区別_要介護度別医療費順位!I100</f>
        <v>3.2967973572211734E-2</v>
      </c>
      <c r="I10" s="104">
        <f>地区別_要介護度別医療費順位!J100</f>
        <v>127259</v>
      </c>
      <c r="J10" s="105">
        <f>地区別_要介護度別医療費順位!K100</f>
        <v>166118.53702292175</v>
      </c>
      <c r="K10" s="106">
        <f>地区別_要介護度別医療費順位!L100</f>
        <v>0.13096693588888614</v>
      </c>
    </row>
    <row r="11" spans="2:11" ht="13.5" customHeight="1">
      <c r="B11" s="319"/>
      <c r="C11" s="316"/>
      <c r="D11" s="99">
        <v>8</v>
      </c>
      <c r="E11" s="100" t="str">
        <f>地区別_要介護度別医療費順位!F101</f>
        <v>0704</v>
      </c>
      <c r="F11" s="101" t="str">
        <f>地区別_要介護度別医療費順位!G101</f>
        <v>その他の眼及び付属器の疾患</v>
      </c>
      <c r="G11" s="102">
        <f>地区別_要介護度別医療費順位!H101</f>
        <v>19098188030</v>
      </c>
      <c r="H11" s="103">
        <f>地区別_要介護度別医療費順位!I101</f>
        <v>2.9783642773481771E-2</v>
      </c>
      <c r="I11" s="104">
        <f>地区別_要介護度別医療費順位!J101</f>
        <v>401690</v>
      </c>
      <c r="J11" s="105">
        <f>地区別_要介護度別医療費順位!K101</f>
        <v>47544.594164654336</v>
      </c>
      <c r="K11" s="106">
        <f>地区別_要介護度別医療費順位!L101</f>
        <v>0.41339401124640829</v>
      </c>
    </row>
    <row r="12" spans="2:11" ht="13.5" customHeight="1">
      <c r="B12" s="319"/>
      <c r="C12" s="316"/>
      <c r="D12" s="99">
        <v>9</v>
      </c>
      <c r="E12" s="100" t="str">
        <f>地区別_要介護度別医療費順位!F102</f>
        <v>1309</v>
      </c>
      <c r="F12" s="101" t="str">
        <f>地区別_要介護度別医療費順位!G102</f>
        <v>骨の密度及び構造の障害</v>
      </c>
      <c r="G12" s="102">
        <f>地区別_要介護度別医療費順位!H102</f>
        <v>18573998667</v>
      </c>
      <c r="H12" s="103">
        <f>地区別_要介護度別医療費順位!I102</f>
        <v>2.8966168952995412E-2</v>
      </c>
      <c r="I12" s="104">
        <f>地区別_要介護度別医療費順位!J102</f>
        <v>288467</v>
      </c>
      <c r="J12" s="105">
        <f>地区別_要介護度別医療費順位!K102</f>
        <v>64388.642953960072</v>
      </c>
      <c r="K12" s="106">
        <f>地区別_要介護度別医療費順位!L102</f>
        <v>0.29687204123134175</v>
      </c>
    </row>
    <row r="13" spans="2:11" ht="13.5" customHeight="1">
      <c r="B13" s="319"/>
      <c r="C13" s="316"/>
      <c r="D13" s="107">
        <v>10</v>
      </c>
      <c r="E13" s="108" t="str">
        <f>地区別_要介護度別医療費順位!F103</f>
        <v>0906</v>
      </c>
      <c r="F13" s="109" t="str">
        <f>地区別_要介護度別医療費順位!G103</f>
        <v>脳梗塞</v>
      </c>
      <c r="G13" s="110">
        <f>地区別_要介護度別医療費順位!H103</f>
        <v>16361119259</v>
      </c>
      <c r="H13" s="111">
        <f>地区別_要介護度別医療費順位!I103</f>
        <v>2.5515181367935711E-2</v>
      </c>
      <c r="I13" s="112">
        <f>地区別_要介護度別医療費順位!J103</f>
        <v>158656</v>
      </c>
      <c r="J13" s="113">
        <f>地区別_要介護度別医療費順位!K103</f>
        <v>103123.23050499194</v>
      </c>
      <c r="K13" s="114">
        <f>地区別_要介護度別医療費順位!L103</f>
        <v>0.16327874791085203</v>
      </c>
    </row>
    <row r="14" spans="2:11" ht="13.5" customHeight="1">
      <c r="B14" s="321"/>
      <c r="C14" s="317"/>
      <c r="D14" s="115" t="s">
        <v>171</v>
      </c>
      <c r="E14" s="116"/>
      <c r="F14" s="117"/>
      <c r="G14" s="71">
        <f>地区別_要介護度別医療費順位!H104</f>
        <v>641230764660</v>
      </c>
      <c r="H14" s="118" t="str">
        <f>地区別_要介護度別医療費順位!I104</f>
        <v>-</v>
      </c>
      <c r="I14" s="119">
        <f>地区別_要介護度別医療費順位!J104</f>
        <v>900699</v>
      </c>
      <c r="J14" s="65">
        <f>地区別_要介護度別医療費順位!K104</f>
        <v>711925.6984408776</v>
      </c>
      <c r="K14" s="120">
        <f>地区別_要介護度別医療費順位!L104</f>
        <v>0.92694259885889296</v>
      </c>
    </row>
    <row r="15" spans="2:11" ht="13.5" customHeight="1">
      <c r="B15" s="318" t="s">
        <v>129</v>
      </c>
      <c r="C15" s="320">
        <f>年齢階層別_要介護度別被保険者数!D12</f>
        <v>59974</v>
      </c>
      <c r="D15" s="91">
        <v>1</v>
      </c>
      <c r="E15" s="92" t="str">
        <f>地区別_要介護度別医療費順位!O94</f>
        <v>0903</v>
      </c>
      <c r="F15" s="93" t="str">
        <f>地区別_要介護度別医療費順位!P94</f>
        <v>その他の心疾患</v>
      </c>
      <c r="G15" s="94">
        <f>地区別_要介護度別医療費順位!Q94</f>
        <v>4532756796</v>
      </c>
      <c r="H15" s="95">
        <f>地区別_要介護度別医療費順位!R94</f>
        <v>8.6060858603566881E-2</v>
      </c>
      <c r="I15" s="96">
        <f>地区別_要介護度別医療費順位!S94</f>
        <v>33840</v>
      </c>
      <c r="J15" s="97">
        <f>地区別_要介護度別医療費順位!T94</f>
        <v>133946.71382978724</v>
      </c>
      <c r="K15" s="98">
        <f>地区別_要介護度別医療費順位!U94</f>
        <v>0.56424450595257947</v>
      </c>
    </row>
    <row r="16" spans="2:11" ht="13.5" customHeight="1">
      <c r="B16" s="319"/>
      <c r="C16" s="316"/>
      <c r="D16" s="99">
        <v>2</v>
      </c>
      <c r="E16" s="121" t="str">
        <f>地区別_要介護度別医療費順位!O95</f>
        <v>0210</v>
      </c>
      <c r="F16" s="101" t="str">
        <f>地区別_要介護度別医療費順位!P95</f>
        <v>その他の悪性新生物＜腫瘍＞</v>
      </c>
      <c r="G16" s="102">
        <f>地区別_要介護度別医療費順位!Q95</f>
        <v>2727462803</v>
      </c>
      <c r="H16" s="103">
        <f>地区別_要介護度別医療費順位!R95</f>
        <v>5.1784774961367942E-2</v>
      </c>
      <c r="I16" s="104">
        <f>地区別_要介護度別医療費順位!S95</f>
        <v>17139</v>
      </c>
      <c r="J16" s="105">
        <f>地区別_要介護度別医療費順位!T95</f>
        <v>159137.80284730732</v>
      </c>
      <c r="K16" s="106">
        <f>地区別_要介護度別医療費順位!U95</f>
        <v>0.28577383532864242</v>
      </c>
    </row>
    <row r="17" spans="2:11" ht="13.5" customHeight="1">
      <c r="B17" s="319"/>
      <c r="C17" s="316"/>
      <c r="D17" s="99">
        <v>3</v>
      </c>
      <c r="E17" s="100" t="str">
        <f>地区別_要介護度別医療費順位!O96</f>
        <v>1302</v>
      </c>
      <c r="F17" s="101" t="str">
        <f>地区別_要介護度別医療費順位!P96</f>
        <v>関節症</v>
      </c>
      <c r="G17" s="102">
        <f>地区別_要介護度別医療費順位!Q96</f>
        <v>2617034893</v>
      </c>
      <c r="H17" s="103">
        <f>地区別_要介護度別医療費順位!R96</f>
        <v>4.9688143446351758E-2</v>
      </c>
      <c r="I17" s="104">
        <f>地区別_要介護度別医療費順位!S96</f>
        <v>28161</v>
      </c>
      <c r="J17" s="105">
        <f>地区別_要介護度別医療費順位!T96</f>
        <v>92931.177621533323</v>
      </c>
      <c r="K17" s="106">
        <f>地区別_要介護度別医療費順位!U96</f>
        <v>0.46955347317170776</v>
      </c>
    </row>
    <row r="18" spans="2:11" ht="13.5" customHeight="1">
      <c r="B18" s="319"/>
      <c r="C18" s="316"/>
      <c r="D18" s="99">
        <v>4</v>
      </c>
      <c r="E18" s="100" t="str">
        <f>地区別_要介護度別医療費順位!O97</f>
        <v>1113</v>
      </c>
      <c r="F18" s="101" t="str">
        <f>地区別_要介護度別医療費順位!P97</f>
        <v>その他の消化器系の疾患</v>
      </c>
      <c r="G18" s="102">
        <f>地区別_要介護度別医療費順位!Q97</f>
        <v>2462202626</v>
      </c>
      <c r="H18" s="103">
        <f>地区別_要介護度別医療費順位!R97</f>
        <v>4.6748431823324561E-2</v>
      </c>
      <c r="I18" s="104">
        <f>地区別_要介護度別医療費順位!S97</f>
        <v>43378</v>
      </c>
      <c r="J18" s="105">
        <f>地区別_要介護度別医療費順位!T97</f>
        <v>56761.552538152981</v>
      </c>
      <c r="K18" s="106">
        <f>地区別_要介護度別医療費順位!U97</f>
        <v>0.72328008803814992</v>
      </c>
    </row>
    <row r="19" spans="2:11" ht="13.5" customHeight="1">
      <c r="B19" s="319"/>
      <c r="C19" s="316"/>
      <c r="D19" s="99">
        <v>5</v>
      </c>
      <c r="E19" s="100" t="str">
        <f>地区別_要介護度別医療費順位!O98</f>
        <v>1901</v>
      </c>
      <c r="F19" s="101" t="str">
        <f>地区別_要介護度別医療費順位!P98</f>
        <v>骨折</v>
      </c>
      <c r="G19" s="102">
        <f>地区別_要介護度別医療費順位!Q98</f>
        <v>2343053089</v>
      </c>
      <c r="H19" s="103">
        <f>地区別_要介護度別医療費順位!R98</f>
        <v>4.4486207768972837E-2</v>
      </c>
      <c r="I19" s="104">
        <f>地区別_要介護度別医療費順位!S98</f>
        <v>14080</v>
      </c>
      <c r="J19" s="105">
        <f>地区別_要介護度別医療費順位!T98</f>
        <v>166410.02052556819</v>
      </c>
      <c r="K19" s="106">
        <f>地区別_要介護度別医療費順位!U98</f>
        <v>0.23476839963984394</v>
      </c>
    </row>
    <row r="20" spans="2:11" ht="13.5" customHeight="1">
      <c r="B20" s="319"/>
      <c r="C20" s="316"/>
      <c r="D20" s="99">
        <v>6</v>
      </c>
      <c r="E20" s="121" t="str">
        <f>地区別_要介護度別医療費順位!O99</f>
        <v>1309</v>
      </c>
      <c r="F20" s="101" t="str">
        <f>地区別_要介護度別医療費順位!P99</f>
        <v>骨の密度及び構造の障害</v>
      </c>
      <c r="G20" s="102">
        <f>地区別_要介護度別医療費順位!Q99</f>
        <v>2159635410</v>
      </c>
      <c r="H20" s="103">
        <f>地区別_要介護度別医療費順位!R99</f>
        <v>4.1003761291424509E-2</v>
      </c>
      <c r="I20" s="104">
        <f>地区別_要介護度別医療費順位!S99</f>
        <v>28857</v>
      </c>
      <c r="J20" s="105">
        <f>地区別_要介護度別医療費順位!T99</f>
        <v>74839.221332778878</v>
      </c>
      <c r="K20" s="106">
        <f>地区別_要介護度別医療費順位!U99</f>
        <v>0.48115850201754096</v>
      </c>
    </row>
    <row r="21" spans="2:11" ht="13.5" customHeight="1">
      <c r="B21" s="319"/>
      <c r="C21" s="316"/>
      <c r="D21" s="99">
        <v>7</v>
      </c>
      <c r="E21" s="121" t="str">
        <f>地区別_要介護度別医療費順位!O100</f>
        <v>0901</v>
      </c>
      <c r="F21" s="101" t="str">
        <f>地区別_要介護度別医療費順位!P100</f>
        <v>高血圧性疾患</v>
      </c>
      <c r="G21" s="102">
        <f>地区別_要介護度別医療費順位!Q100</f>
        <v>2093177000</v>
      </c>
      <c r="H21" s="103">
        <f>地区別_要介護度別医療費順位!R100</f>
        <v>3.9741953503485146E-2</v>
      </c>
      <c r="I21" s="104">
        <f>地区別_要介護度別医療費順位!S100</f>
        <v>46722</v>
      </c>
      <c r="J21" s="105">
        <f>地区別_要介護度別医療費順位!T100</f>
        <v>44800.67206027139</v>
      </c>
      <c r="K21" s="106">
        <f>地区別_要介護度別医療費順位!U100</f>
        <v>0.77903758295261283</v>
      </c>
    </row>
    <row r="22" spans="2:11" ht="13.5" customHeight="1">
      <c r="B22" s="319"/>
      <c r="C22" s="316"/>
      <c r="D22" s="99">
        <v>8</v>
      </c>
      <c r="E22" s="121" t="str">
        <f>地区別_要介護度別医療費順位!O101</f>
        <v>0402</v>
      </c>
      <c r="F22" s="101" t="str">
        <f>地区別_要介護度別医療費順位!P101</f>
        <v>糖尿病</v>
      </c>
      <c r="G22" s="102">
        <f>地区別_要介護度別医療費順位!Q101</f>
        <v>1891158517</v>
      </c>
      <c r="H22" s="103">
        <f>地区別_要介護度別医療費順位!R101</f>
        <v>3.5906344208031106E-2</v>
      </c>
      <c r="I22" s="104">
        <f>地区別_要介護度別医療費順位!S101</f>
        <v>36314</v>
      </c>
      <c r="J22" s="105">
        <f>地区別_要介護度別医療費順位!T101</f>
        <v>52077.945613262105</v>
      </c>
      <c r="K22" s="106">
        <f>地区別_要介護度別医療費順位!U101</f>
        <v>0.60549571480975084</v>
      </c>
    </row>
    <row r="23" spans="2:11" ht="13.5" customHeight="1">
      <c r="B23" s="319"/>
      <c r="C23" s="316"/>
      <c r="D23" s="99">
        <v>9</v>
      </c>
      <c r="E23" s="121" t="str">
        <f>地区別_要介護度別医療費順位!O102</f>
        <v>1303</v>
      </c>
      <c r="F23" s="101" t="str">
        <f>地区別_要介護度別医療費順位!P102</f>
        <v>脊椎障害（脊椎症を含む）</v>
      </c>
      <c r="G23" s="102">
        <f>地区別_要介護度別医療費順位!Q102</f>
        <v>1687148407</v>
      </c>
      <c r="H23" s="103">
        <f>地区別_要介護度別医療費順位!R102</f>
        <v>3.2032921030793401E-2</v>
      </c>
      <c r="I23" s="104">
        <f>地区別_要介護度別医療費順位!S102</f>
        <v>28310</v>
      </c>
      <c r="J23" s="105">
        <f>地区別_要介護度別医療費順位!T102</f>
        <v>59595.493006004945</v>
      </c>
      <c r="K23" s="106">
        <f>地区別_要介護度別医療費順位!U102</f>
        <v>0.47203788308266914</v>
      </c>
    </row>
    <row r="24" spans="2:11" ht="13.5" customHeight="1">
      <c r="B24" s="319"/>
      <c r="C24" s="316"/>
      <c r="D24" s="107">
        <v>10</v>
      </c>
      <c r="E24" s="108" t="str">
        <f>地区別_要介護度別医療費順位!O103</f>
        <v>0704</v>
      </c>
      <c r="F24" s="109" t="str">
        <f>地区別_要介護度別医療費順位!P103</f>
        <v>その他の眼及び付属器の疾患</v>
      </c>
      <c r="G24" s="110">
        <f>地区別_要介護度別医療費順位!Q103</f>
        <v>1585101811</v>
      </c>
      <c r="H24" s="111">
        <f>地区別_要介護度別医療費順位!R103</f>
        <v>3.0095420726986826E-2</v>
      </c>
      <c r="I24" s="112">
        <f>地区別_要介護度別医療費順位!S103</f>
        <v>31748</v>
      </c>
      <c r="J24" s="113">
        <f>地区別_要介護度別医療費順位!T103</f>
        <v>49927.611534584859</v>
      </c>
      <c r="K24" s="114">
        <f>地区別_要介護度別医療費順位!U103</f>
        <v>0.52936272384700034</v>
      </c>
    </row>
    <row r="25" spans="2:11" ht="13.5" customHeight="1">
      <c r="B25" s="321"/>
      <c r="C25" s="317"/>
      <c r="D25" s="115" t="s">
        <v>171</v>
      </c>
      <c r="E25" s="116"/>
      <c r="F25" s="117"/>
      <c r="G25" s="71">
        <f>地区別_要介護度別医療費順位!Q104</f>
        <v>52669202580</v>
      </c>
      <c r="H25" s="118" t="str">
        <f>地区別_要介護度別医療費順位!R104</f>
        <v>-</v>
      </c>
      <c r="I25" s="119">
        <f>地区別_要介護度別医療費順位!S104</f>
        <v>59590</v>
      </c>
      <c r="J25" s="65">
        <f>地区別_要介護度別医療費順位!T104</f>
        <v>883859.75130055379</v>
      </c>
      <c r="K25" s="120">
        <f>地区別_要介護度別医療費順位!U104</f>
        <v>0.99359722546436791</v>
      </c>
    </row>
    <row r="26" spans="2:11" ht="13.5" customHeight="1">
      <c r="B26" s="318" t="s">
        <v>130</v>
      </c>
      <c r="C26" s="320">
        <f>年齢階層別_要介護度別被保険者数!E12</f>
        <v>43186</v>
      </c>
      <c r="D26" s="91">
        <v>1</v>
      </c>
      <c r="E26" s="92" t="str">
        <f>地区別_要介護度別医療費順位!X94</f>
        <v>1402</v>
      </c>
      <c r="F26" s="93" t="str">
        <f>地区別_要介護度別医療費順位!Y94</f>
        <v>腎不全</v>
      </c>
      <c r="G26" s="94">
        <f>地区別_要介護度別医療費順位!Z94</f>
        <v>4470748526</v>
      </c>
      <c r="H26" s="95">
        <f>地区別_要介護度別医療費順位!AA94</f>
        <v>9.3341397072299881E-2</v>
      </c>
      <c r="I26" s="96">
        <f>地区別_要介護度別医療費順位!AB94</f>
        <v>5950</v>
      </c>
      <c r="J26" s="97">
        <f>地区別_要介護度別医療費順位!AC94</f>
        <v>751386.30689075636</v>
      </c>
      <c r="K26" s="98">
        <f>地区別_要介護度別医療費順位!AD94</f>
        <v>0.13777613115361459</v>
      </c>
    </row>
    <row r="27" spans="2:11" ht="13.5" customHeight="1">
      <c r="B27" s="319"/>
      <c r="C27" s="316"/>
      <c r="D27" s="99">
        <v>2</v>
      </c>
      <c r="E27" s="100" t="str">
        <f>地区別_要介護度別医療費順位!X95</f>
        <v>0903</v>
      </c>
      <c r="F27" s="101" t="str">
        <f>地区別_要介護度別医療費順位!Y95</f>
        <v>その他の心疾患</v>
      </c>
      <c r="G27" s="102">
        <f>地区別_要介護度別医療費順位!Z95</f>
        <v>3588315117</v>
      </c>
      <c r="H27" s="103">
        <f>地区別_要介護度別医療費順位!AA95</f>
        <v>7.491773339711956E-2</v>
      </c>
      <c r="I27" s="104">
        <f>地区別_要介護度別医療費順位!AB95</f>
        <v>26085</v>
      </c>
      <c r="J27" s="105">
        <f>地区別_要介護度別医療費順位!AC95</f>
        <v>137562.39666474986</v>
      </c>
      <c r="K27" s="106">
        <f>地区別_要介護度別医療費順位!AD95</f>
        <v>0.60401519010790539</v>
      </c>
    </row>
    <row r="28" spans="2:11" ht="13.5" customHeight="1">
      <c r="B28" s="319"/>
      <c r="C28" s="316"/>
      <c r="D28" s="99">
        <v>3</v>
      </c>
      <c r="E28" s="100" t="str">
        <f>地区別_要介護度別医療費順位!X96</f>
        <v>1901</v>
      </c>
      <c r="F28" s="101" t="str">
        <f>地区別_要介護度別医療費順位!Y96</f>
        <v>骨折</v>
      </c>
      <c r="G28" s="102">
        <f>地区別_要介護度別医療費順位!Z96</f>
        <v>2550294438</v>
      </c>
      <c r="H28" s="103">
        <f>地区別_要介護度別医療費順位!AA96</f>
        <v>5.3245680092326421E-2</v>
      </c>
      <c r="I28" s="104">
        <f>地区別_要介護度別医療費順位!AB96</f>
        <v>13049</v>
      </c>
      <c r="J28" s="105">
        <f>地区別_要介護度別医療費順位!AC96</f>
        <v>195439.83738217488</v>
      </c>
      <c r="K28" s="106">
        <f>地区別_要介護度別医療費順位!AD96</f>
        <v>0.3021581067938684</v>
      </c>
    </row>
    <row r="29" spans="2:11" ht="13.5" customHeight="1">
      <c r="B29" s="319"/>
      <c r="C29" s="316"/>
      <c r="D29" s="99">
        <v>4</v>
      </c>
      <c r="E29" s="121" t="str">
        <f>地区別_要介護度別医療費順位!X97</f>
        <v>0210</v>
      </c>
      <c r="F29" s="101" t="str">
        <f>地区別_要介護度別医療費順位!Y97</f>
        <v>その他の悪性新生物＜腫瘍＞</v>
      </c>
      <c r="G29" s="102">
        <f>地区別_要介護度別医療費順位!Z97</f>
        <v>2312912218</v>
      </c>
      <c r="H29" s="103">
        <f>地区別_要介護度別医療費順位!AA97</f>
        <v>4.8289555200473344E-2</v>
      </c>
      <c r="I29" s="104">
        <f>地区別_要介護度別医療費順位!AB97</f>
        <v>12344</v>
      </c>
      <c r="J29" s="105">
        <f>地区別_要介護度別医療費順位!AC97</f>
        <v>187371.37216461438</v>
      </c>
      <c r="K29" s="106">
        <f>地区別_要介護度別医療費順位!AD97</f>
        <v>0.28583337192608715</v>
      </c>
    </row>
    <row r="30" spans="2:11" ht="13.5" customHeight="1">
      <c r="B30" s="319"/>
      <c r="C30" s="316"/>
      <c r="D30" s="99">
        <v>5</v>
      </c>
      <c r="E30" s="100" t="str">
        <f>地区別_要介護度別医療費順位!X98</f>
        <v>1113</v>
      </c>
      <c r="F30" s="101" t="str">
        <f>地区別_要介護度別医療費順位!Y98</f>
        <v>その他の消化器系の疾患</v>
      </c>
      <c r="G30" s="102">
        <f>地区別_要介護度別医療費順位!Z98</f>
        <v>2106225475</v>
      </c>
      <c r="H30" s="103">
        <f>地区別_要介護度別医療費順位!AA98</f>
        <v>4.3974298094029821E-2</v>
      </c>
      <c r="I30" s="104">
        <f>地区別_要介護度別医療費順位!AB98</f>
        <v>33647</v>
      </c>
      <c r="J30" s="105">
        <f>地区別_要介護度別医療費順位!AC98</f>
        <v>62597.719707551936</v>
      </c>
      <c r="K30" s="106">
        <f>地区別_要介護度別医療費順位!AD98</f>
        <v>0.77911823276061687</v>
      </c>
    </row>
    <row r="31" spans="2:11" ht="13.5" customHeight="1">
      <c r="B31" s="319"/>
      <c r="C31" s="316"/>
      <c r="D31" s="99">
        <v>6</v>
      </c>
      <c r="E31" s="121" t="str">
        <f>地区別_要介護度別医療費順位!X99</f>
        <v>1302</v>
      </c>
      <c r="F31" s="101" t="str">
        <f>地区別_要介護度別医療費順位!Y99</f>
        <v>関節症</v>
      </c>
      <c r="G31" s="102">
        <f>地区別_要介護度別医療費順位!Z99</f>
        <v>2099156381</v>
      </c>
      <c r="H31" s="103">
        <f>地区別_要介護度別医療費順位!AA99</f>
        <v>4.3826707795412471E-2</v>
      </c>
      <c r="I31" s="104">
        <f>地区別_要介護度別医療費順位!AB99</f>
        <v>21650</v>
      </c>
      <c r="J31" s="105">
        <f>地区別_要介護度別医療費順位!AC99</f>
        <v>96958.724295612003</v>
      </c>
      <c r="K31" s="106">
        <f>地区別_要介護度別医療費順位!AD99</f>
        <v>0.50131987218079932</v>
      </c>
    </row>
    <row r="32" spans="2:11" ht="13.5" customHeight="1">
      <c r="B32" s="319"/>
      <c r="C32" s="316"/>
      <c r="D32" s="99">
        <v>7</v>
      </c>
      <c r="E32" s="100" t="str">
        <f>地区別_要介護度別医療費順位!X100</f>
        <v>1309</v>
      </c>
      <c r="F32" s="101" t="str">
        <f>地区別_要介護度別医療費順位!Y100</f>
        <v>骨の密度及び構造の障害</v>
      </c>
      <c r="G32" s="102">
        <f>地区別_要介護度別医療費順位!Z100</f>
        <v>1927905692</v>
      </c>
      <c r="H32" s="103">
        <f>地区別_要介護度別医療費順位!AA100</f>
        <v>4.02512934172847E-2</v>
      </c>
      <c r="I32" s="104">
        <f>地区別_要介護度別医療費順位!AB100</f>
        <v>23033</v>
      </c>
      <c r="J32" s="105">
        <f>地区別_要介護度別医療費順位!AC100</f>
        <v>83701.892588894189</v>
      </c>
      <c r="K32" s="106">
        <f>地区別_要介護度別医療費順位!AD100</f>
        <v>0.53334413930440416</v>
      </c>
    </row>
    <row r="33" spans="2:11" ht="13.5" customHeight="1">
      <c r="B33" s="319"/>
      <c r="C33" s="316"/>
      <c r="D33" s="99">
        <v>8</v>
      </c>
      <c r="E33" s="121" t="str">
        <f>地区別_要介護度別医療費順位!X101</f>
        <v>1303</v>
      </c>
      <c r="F33" s="101" t="str">
        <f>地区別_要介護度別医療費順位!Y101</f>
        <v>脊椎障害（脊椎症を含む）</v>
      </c>
      <c r="G33" s="102">
        <f>地区別_要介護度別医療費順位!Z101</f>
        <v>1706625487</v>
      </c>
      <c r="H33" s="103">
        <f>地区別_要介護度別医療費順位!AA101</f>
        <v>3.5631350390065347E-2</v>
      </c>
      <c r="I33" s="104">
        <f>地区別_要介護度別医療費順位!AB101</f>
        <v>22142</v>
      </c>
      <c r="J33" s="105">
        <f>地区別_要介護度別医療費順位!AC101</f>
        <v>77076.392692620357</v>
      </c>
      <c r="K33" s="106">
        <f>地区別_要介護度別医療費順位!AD101</f>
        <v>0.51271245310980407</v>
      </c>
    </row>
    <row r="34" spans="2:11" ht="13.5" customHeight="1">
      <c r="B34" s="319"/>
      <c r="C34" s="316"/>
      <c r="D34" s="99">
        <v>9</v>
      </c>
      <c r="E34" s="100" t="str">
        <f>地区別_要介護度別医療費順位!X102</f>
        <v>0901</v>
      </c>
      <c r="F34" s="101" t="str">
        <f>地区別_要介護度別医療費順位!Y102</f>
        <v>高血圧性疾患</v>
      </c>
      <c r="G34" s="102">
        <f>地区別_要介護度別医療費順位!Z102</f>
        <v>1561439792</v>
      </c>
      <c r="H34" s="103">
        <f>地区別_要介護度別医療費順位!AA102</f>
        <v>3.2600127424291039E-2</v>
      </c>
      <c r="I34" s="104">
        <f>地区別_要介護度別医療費順位!AB102</f>
        <v>34619</v>
      </c>
      <c r="J34" s="105">
        <f>地区別_要介護度別医療費順位!AC102</f>
        <v>45103.549842572</v>
      </c>
      <c r="K34" s="106">
        <f>地区別_要介護度別医療費順位!AD102</f>
        <v>0.80162552679108967</v>
      </c>
    </row>
    <row r="35" spans="2:11" ht="13.5" customHeight="1">
      <c r="B35" s="319"/>
      <c r="C35" s="316"/>
      <c r="D35" s="107">
        <v>10</v>
      </c>
      <c r="E35" s="122" t="str">
        <f>地区別_要介護度別医療費順位!X103</f>
        <v>0402</v>
      </c>
      <c r="F35" s="109" t="str">
        <f>地区別_要介護度別医療費順位!Y103</f>
        <v>糖尿病</v>
      </c>
      <c r="G35" s="110">
        <f>地区別_要介護度別医療費順位!Z103</f>
        <v>1484673479</v>
      </c>
      <c r="H35" s="111">
        <f>地区別_要介護度別医療費順位!AA103</f>
        <v>3.0997381293114558E-2</v>
      </c>
      <c r="I35" s="112">
        <f>地区別_要介護度別医療費順位!AB103</f>
        <v>26497</v>
      </c>
      <c r="J35" s="113">
        <f>地区別_要介護度別医療費順位!AC103</f>
        <v>56031.757519719213</v>
      </c>
      <c r="K35" s="114">
        <f>地区別_要介護度別医療費順位!AD103</f>
        <v>0.61355531885333214</v>
      </c>
    </row>
    <row r="36" spans="2:11" ht="13.5" customHeight="1">
      <c r="B36" s="321"/>
      <c r="C36" s="317"/>
      <c r="D36" s="115" t="s">
        <v>171</v>
      </c>
      <c r="E36" s="116"/>
      <c r="F36" s="117"/>
      <c r="G36" s="71">
        <f>地区別_要介護度別医療費順位!Z104</f>
        <v>47896738920</v>
      </c>
      <c r="H36" s="118" t="str">
        <f>地区別_要介護度別医療費順位!AA104</f>
        <v>-</v>
      </c>
      <c r="I36" s="119">
        <f>地区別_要介護度別医療費順位!AB104</f>
        <v>42979</v>
      </c>
      <c r="J36" s="65">
        <f>地区別_要介護度別医療費順位!AC104</f>
        <v>1114421.9018590474</v>
      </c>
      <c r="K36" s="120">
        <f>地区別_要介護度別医療費順位!AD104</f>
        <v>0.99520677997499185</v>
      </c>
    </row>
    <row r="37" spans="2:11" ht="13.5" customHeight="1">
      <c r="B37" s="318" t="s">
        <v>97</v>
      </c>
      <c r="C37" s="320">
        <f>年齢階層別_要介護度別被保険者数!F12</f>
        <v>60162</v>
      </c>
      <c r="D37" s="91">
        <v>1</v>
      </c>
      <c r="E37" s="92" t="str">
        <f>地区別_要介護度別医療費順位!AG94</f>
        <v>0903</v>
      </c>
      <c r="F37" s="93" t="str">
        <f>地区別_要介護度別医療費順位!AH94</f>
        <v>その他の心疾患</v>
      </c>
      <c r="G37" s="94">
        <f>地区別_要介護度別医療費順位!AI94</f>
        <v>5426428853</v>
      </c>
      <c r="H37" s="95">
        <f>地区別_要介護度別医療費順位!AJ94</f>
        <v>8.1751509255054686E-2</v>
      </c>
      <c r="I37" s="96">
        <f>地区別_要介護度別医療費順位!AK94</f>
        <v>35219</v>
      </c>
      <c r="J37" s="97">
        <f>地区別_要介護度別医療費順位!AL94</f>
        <v>154076.74417217978</v>
      </c>
      <c r="K37" s="98">
        <f>地区別_要介護度別医療費順位!AM94</f>
        <v>0.58540274591935104</v>
      </c>
    </row>
    <row r="38" spans="2:11" ht="13.5" customHeight="1">
      <c r="B38" s="319"/>
      <c r="C38" s="316"/>
      <c r="D38" s="99">
        <v>2</v>
      </c>
      <c r="E38" s="100" t="str">
        <f>地区別_要介護度別医療費順位!AG95</f>
        <v>1901</v>
      </c>
      <c r="F38" s="101" t="str">
        <f>地区別_要介護度別医療費順位!AH95</f>
        <v>骨折</v>
      </c>
      <c r="G38" s="102">
        <f>地区別_要介護度別医療費順位!AI95</f>
        <v>4783985858</v>
      </c>
      <c r="H38" s="103">
        <f>地区別_要介護度別医療費順位!AJ95</f>
        <v>7.2072826299034443E-2</v>
      </c>
      <c r="I38" s="104">
        <f>地区別_要介護度別医療費順位!AK95</f>
        <v>15986</v>
      </c>
      <c r="J38" s="105">
        <f>地区別_要介護度別医療費順位!AL95</f>
        <v>299260.96947328915</v>
      </c>
      <c r="K38" s="106">
        <f>地区別_要介護度別医療費順位!AM95</f>
        <v>0.26571590040224724</v>
      </c>
    </row>
    <row r="39" spans="2:11" ht="13.5" customHeight="1">
      <c r="B39" s="319"/>
      <c r="C39" s="316"/>
      <c r="D39" s="99">
        <v>3</v>
      </c>
      <c r="E39" s="100" t="str">
        <f>地区別_要介護度別医療費順位!AG96</f>
        <v>0210</v>
      </c>
      <c r="F39" s="101" t="str">
        <f>地区別_要介護度別医療費順位!AH96</f>
        <v>その他の悪性新生物＜腫瘍＞</v>
      </c>
      <c r="G39" s="102">
        <f>地区別_要介護度別医療費順位!AI96</f>
        <v>3387754413</v>
      </c>
      <c r="H39" s="103">
        <f>地区別_要介護度別医療費順位!AJ96</f>
        <v>5.1037992711377371E-2</v>
      </c>
      <c r="I39" s="104">
        <f>地区別_要介護度別医療費順位!AK96</f>
        <v>15203</v>
      </c>
      <c r="J39" s="105">
        <f>地区別_要介護度別医療費順位!AL96</f>
        <v>222834.59928961389</v>
      </c>
      <c r="K39" s="106">
        <f>地区別_要介護度別医療費順位!AM96</f>
        <v>0.25270104052391873</v>
      </c>
    </row>
    <row r="40" spans="2:11" ht="13.5" customHeight="1">
      <c r="B40" s="319"/>
      <c r="C40" s="316"/>
      <c r="D40" s="99">
        <v>4</v>
      </c>
      <c r="E40" s="100" t="str">
        <f>地区別_要介護度別医療費順位!AG97</f>
        <v>1113</v>
      </c>
      <c r="F40" s="101" t="str">
        <f>地区別_要介護度別医療費順位!AH97</f>
        <v>その他の消化器系の疾患</v>
      </c>
      <c r="G40" s="102">
        <f>地区別_要介護度別医療費順位!AI97</f>
        <v>2961421035</v>
      </c>
      <c r="H40" s="103">
        <f>地区別_要介護度別医療費順位!AJ97</f>
        <v>4.4615095067001724E-2</v>
      </c>
      <c r="I40" s="104">
        <f>地区別_要介護度別医療費順位!AK97</f>
        <v>42087</v>
      </c>
      <c r="J40" s="105">
        <f>地区別_要介護度別医療費順位!AL97</f>
        <v>70364.270083398675</v>
      </c>
      <c r="K40" s="106">
        <f>地区別_要介護度別医療費順位!AM97</f>
        <v>0.69956118480103724</v>
      </c>
    </row>
    <row r="41" spans="2:11" ht="13.5" customHeight="1">
      <c r="B41" s="319"/>
      <c r="C41" s="316"/>
      <c r="D41" s="99">
        <v>5</v>
      </c>
      <c r="E41" s="121" t="str">
        <f>地区別_要介護度別医療費順位!AG98</f>
        <v>1402</v>
      </c>
      <c r="F41" s="101" t="str">
        <f>地区別_要介護度別医療費順位!AH98</f>
        <v>腎不全</v>
      </c>
      <c r="G41" s="102">
        <f>地区別_要介護度別医療費順位!AI98</f>
        <v>2460060812</v>
      </c>
      <c r="H41" s="103">
        <f>地区別_要介護度別医療費順位!AJ98</f>
        <v>3.7061885392458374E-2</v>
      </c>
      <c r="I41" s="104">
        <f>地区別_要介護度別医療費順位!AK98</f>
        <v>7491</v>
      </c>
      <c r="J41" s="105">
        <f>地区別_要介護度別医療費順位!AL98</f>
        <v>328402.19089574157</v>
      </c>
      <c r="K41" s="106">
        <f>地区別_要介護度別医療費順位!AM98</f>
        <v>0.12451381270569463</v>
      </c>
    </row>
    <row r="42" spans="2:11" ht="13.5" customHeight="1">
      <c r="B42" s="319"/>
      <c r="C42" s="316"/>
      <c r="D42" s="99">
        <v>6</v>
      </c>
      <c r="E42" s="100" t="str">
        <f>地区別_要介護度別医療費順位!AG99</f>
        <v>0602</v>
      </c>
      <c r="F42" s="101" t="str">
        <f>地区別_要介護度別医療費順位!AH99</f>
        <v>アルツハイマー病</v>
      </c>
      <c r="G42" s="102">
        <f>地区別_要介護度別医療費順位!AI99</f>
        <v>2303062377</v>
      </c>
      <c r="H42" s="103">
        <f>地区別_要介護度別医療費順位!AJ99</f>
        <v>3.4696635730180787E-2</v>
      </c>
      <c r="I42" s="104">
        <f>地区別_要介護度別医療費順位!AK99</f>
        <v>19936</v>
      </c>
      <c r="J42" s="105">
        <f>地区別_要介護度別医療費順位!AL99</f>
        <v>115522.79178370787</v>
      </c>
      <c r="K42" s="106">
        <f>地区別_要介護度別医療費順位!AM99</f>
        <v>0.33137196236827232</v>
      </c>
    </row>
    <row r="43" spans="2:11" ht="13.5" customHeight="1">
      <c r="B43" s="319"/>
      <c r="C43" s="316"/>
      <c r="D43" s="99">
        <v>7</v>
      </c>
      <c r="E43" s="121" t="str">
        <f>地区別_要介護度別医療費順位!AG100</f>
        <v>0402</v>
      </c>
      <c r="F43" s="101" t="str">
        <f>地区別_要介護度別医療費順位!AH100</f>
        <v>糖尿病</v>
      </c>
      <c r="G43" s="102">
        <f>地区別_要介護度別医療費順位!AI100</f>
        <v>2123071425</v>
      </c>
      <c r="H43" s="103">
        <f>地区別_要介護度別医療費順位!AJ100</f>
        <v>3.1984993805654463E-2</v>
      </c>
      <c r="I43" s="104">
        <f>地区別_要介護度別医療費順位!AK100</f>
        <v>35822</v>
      </c>
      <c r="J43" s="105">
        <f>地区別_要介護度別医療費順位!AL100</f>
        <v>59267.249874378875</v>
      </c>
      <c r="K43" s="106">
        <f>地区別_要介護度別医療費順位!AM100</f>
        <v>0.59542568398656959</v>
      </c>
    </row>
    <row r="44" spans="2:11" ht="13.5" customHeight="1">
      <c r="B44" s="319"/>
      <c r="C44" s="316"/>
      <c r="D44" s="99">
        <v>8</v>
      </c>
      <c r="E44" s="121" t="str">
        <f>地区別_要介護度別医療費順位!AG101</f>
        <v>1309</v>
      </c>
      <c r="F44" s="101" t="str">
        <f>地区別_要介護度別医療費順位!AH101</f>
        <v>骨の密度及び構造の障害</v>
      </c>
      <c r="G44" s="102">
        <f>地区別_要介護度別医療費順位!AI101</f>
        <v>2117839984</v>
      </c>
      <c r="H44" s="103">
        <f>地区別_要介護度別医療費順位!AJ101</f>
        <v>3.1906179873155867E-2</v>
      </c>
      <c r="I44" s="104">
        <f>地区別_要介護度別医療費順位!AK101</f>
        <v>23311</v>
      </c>
      <c r="J44" s="105">
        <f>地区別_要介護度別医療費順位!AL101</f>
        <v>90851.52863455021</v>
      </c>
      <c r="K44" s="106">
        <f>地区別_要介護度別医療費順位!AM101</f>
        <v>0.38747049632658487</v>
      </c>
    </row>
    <row r="45" spans="2:11" ht="13.5" customHeight="1">
      <c r="B45" s="319"/>
      <c r="C45" s="316"/>
      <c r="D45" s="99">
        <v>9</v>
      </c>
      <c r="E45" s="121" t="str">
        <f>地区別_要介護度別医療費順位!AG102</f>
        <v>0901</v>
      </c>
      <c r="F45" s="101" t="str">
        <f>地区別_要介護度別医療費順位!AH102</f>
        <v>高血圧性疾患</v>
      </c>
      <c r="G45" s="102">
        <f>地区別_要介護度別医療費順位!AI102</f>
        <v>2077015645</v>
      </c>
      <c r="H45" s="103">
        <f>地区別_要介護度別医療費順位!AJ102</f>
        <v>3.1291143461917401E-2</v>
      </c>
      <c r="I45" s="104">
        <f>地区別_要介護度別医療費順位!AK102</f>
        <v>44926</v>
      </c>
      <c r="J45" s="105">
        <f>地区別_要介護度別医療費順位!AL102</f>
        <v>46231.929061122733</v>
      </c>
      <c r="K45" s="106">
        <f>地区別_要介護度別医療費順位!AM102</f>
        <v>0.74675044047737771</v>
      </c>
    </row>
    <row r="46" spans="2:11" ht="13.5" customHeight="1">
      <c r="B46" s="319"/>
      <c r="C46" s="316"/>
      <c r="D46" s="107">
        <v>10</v>
      </c>
      <c r="E46" s="122" t="str">
        <f>地区別_要介護度別医療費順位!AG103</f>
        <v>0906</v>
      </c>
      <c r="F46" s="109" t="str">
        <f>地区別_要介護度別医療費順位!AH103</f>
        <v>脳梗塞</v>
      </c>
      <c r="G46" s="110">
        <f>地区別_要介護度別医療費順位!AI103</f>
        <v>1931129943</v>
      </c>
      <c r="H46" s="111">
        <f>地区別_要介護度別医療費順位!AJ103</f>
        <v>2.9093311952408218E-2</v>
      </c>
      <c r="I46" s="112">
        <f>地区別_要介護度別医療費順位!AK103</f>
        <v>17028</v>
      </c>
      <c r="J46" s="113">
        <f>地区別_要介護度別医療費順位!AL103</f>
        <v>113409.08756166314</v>
      </c>
      <c r="K46" s="114">
        <f>地区別_要介護度別医療費順位!AM103</f>
        <v>0.28303580333100631</v>
      </c>
    </row>
    <row r="47" spans="2:11" ht="13.5" customHeight="1">
      <c r="B47" s="321"/>
      <c r="C47" s="317"/>
      <c r="D47" s="115" t="s">
        <v>171</v>
      </c>
      <c r="E47" s="116"/>
      <c r="F47" s="117"/>
      <c r="G47" s="71">
        <f>地区別_要介護度別医療費順位!AI104</f>
        <v>66377109150</v>
      </c>
      <c r="H47" s="118" t="str">
        <f>地区別_要介護度別医療費順位!AJ104</f>
        <v>-</v>
      </c>
      <c r="I47" s="119">
        <f>地区別_要介護度別医療費順位!AK104</f>
        <v>59477</v>
      </c>
      <c r="J47" s="65">
        <f>地区別_要介護度別医療費順位!AL104</f>
        <v>1116013.0663954134</v>
      </c>
      <c r="K47" s="120">
        <f>地区別_要介護度別医療費順位!AM104</f>
        <v>0.9886140753299425</v>
      </c>
    </row>
    <row r="48" spans="2:11" ht="13.5" customHeight="1">
      <c r="B48" s="318" t="s">
        <v>98</v>
      </c>
      <c r="C48" s="320">
        <f>年齢階層別_要介護度別被保険者数!G12</f>
        <v>51200</v>
      </c>
      <c r="D48" s="91">
        <v>1</v>
      </c>
      <c r="E48" s="92" t="str">
        <f>地区別_要介護度別医療費順位!AP94</f>
        <v>1901</v>
      </c>
      <c r="F48" s="93" t="str">
        <f>地区別_要介護度別医療費順位!AQ94</f>
        <v>骨折</v>
      </c>
      <c r="G48" s="94">
        <f>地区別_要介護度別医療費順位!AR94</f>
        <v>5604004575</v>
      </c>
      <c r="H48" s="95">
        <f>地区別_要介護度別医療費順位!AS94</f>
        <v>7.8056128498229391E-2</v>
      </c>
      <c r="I48" s="96">
        <f>地区別_要介護度別医療費順位!AT94</f>
        <v>15923</v>
      </c>
      <c r="J48" s="97">
        <f>地区別_要介護度別医療費順位!AU94</f>
        <v>351944.01651698799</v>
      </c>
      <c r="K48" s="98">
        <f>地区別_要介護度別医療費順位!AV94</f>
        <v>0.31099609374999998</v>
      </c>
    </row>
    <row r="49" spans="2:11" ht="13.5" customHeight="1">
      <c r="B49" s="319"/>
      <c r="C49" s="316"/>
      <c r="D49" s="99">
        <v>2</v>
      </c>
      <c r="E49" s="100" t="str">
        <f>地区別_要介護度別医療費順位!AP95</f>
        <v>1402</v>
      </c>
      <c r="F49" s="101" t="str">
        <f>地区別_要介護度別医療費順位!AQ95</f>
        <v>腎不全</v>
      </c>
      <c r="G49" s="102">
        <f>地区別_要介護度別医療費順位!AR95</f>
        <v>5428797328</v>
      </c>
      <c r="H49" s="103">
        <f>地区別_要介護度別医療費順位!AS95</f>
        <v>7.561573088566087E-2</v>
      </c>
      <c r="I49" s="104">
        <f>地区別_要介護度別医療費順位!AT95</f>
        <v>8035</v>
      </c>
      <c r="J49" s="105">
        <f>地区別_要介護度別医療費順位!AU95</f>
        <v>675643.72470441821</v>
      </c>
      <c r="K49" s="106">
        <f>地区別_要介護度別医療費順位!AV95</f>
        <v>0.15693359374999999</v>
      </c>
    </row>
    <row r="50" spans="2:11" ht="13.5" customHeight="1">
      <c r="B50" s="319"/>
      <c r="C50" s="316"/>
      <c r="D50" s="99">
        <v>3</v>
      </c>
      <c r="E50" s="100" t="str">
        <f>地区別_要介護度別医療費順位!AP96</f>
        <v>0903</v>
      </c>
      <c r="F50" s="101" t="str">
        <f>地区別_要介護度別医療費順位!AQ96</f>
        <v>その他の心疾患</v>
      </c>
      <c r="G50" s="102">
        <f>地区別_要介護度別医療費順位!AR96</f>
        <v>5360090343</v>
      </c>
      <c r="H50" s="103">
        <f>地区別_要介護度別医療費順位!AS96</f>
        <v>7.4658736440329623E-2</v>
      </c>
      <c r="I50" s="104">
        <f>地区別_要介護度別医療費順位!AT96</f>
        <v>31801</v>
      </c>
      <c r="J50" s="105">
        <f>地区別_要介護度別医療費順位!AU96</f>
        <v>168550.99974843557</v>
      </c>
      <c r="K50" s="106">
        <f>地区別_要介護度別医療費順位!AV96</f>
        <v>0.62111328124999998</v>
      </c>
    </row>
    <row r="51" spans="2:11" ht="13.5" customHeight="1">
      <c r="B51" s="319"/>
      <c r="C51" s="316"/>
      <c r="D51" s="99">
        <v>4</v>
      </c>
      <c r="E51" s="100" t="str">
        <f>地区別_要介護度別医療費順位!AP97</f>
        <v>0210</v>
      </c>
      <c r="F51" s="101" t="str">
        <f>地区別_要介護度別医療費順位!AQ97</f>
        <v>その他の悪性新生物＜腫瘍＞</v>
      </c>
      <c r="G51" s="102">
        <f>地区別_要介護度別医療費順位!AR97</f>
        <v>3322706532</v>
      </c>
      <c r="H51" s="103">
        <f>地区別_要介護度別医療費順位!AS97</f>
        <v>4.6280763078016963E-2</v>
      </c>
      <c r="I51" s="104">
        <f>地区別_要介護度別医療費順位!AT97</f>
        <v>13371</v>
      </c>
      <c r="J51" s="105">
        <f>地区別_要介護度別医療費順位!AU97</f>
        <v>248500.97464662328</v>
      </c>
      <c r="K51" s="106">
        <f>地区別_要介護度別医療費順位!AV97</f>
        <v>0.26115234375000002</v>
      </c>
    </row>
    <row r="52" spans="2:11" ht="13.5" customHeight="1">
      <c r="B52" s="319"/>
      <c r="C52" s="316"/>
      <c r="D52" s="99">
        <v>5</v>
      </c>
      <c r="E52" s="121" t="str">
        <f>地区別_要介護度別医療費順位!AP98</f>
        <v>1113</v>
      </c>
      <c r="F52" s="101" t="str">
        <f>地区別_要介護度別医療費順位!AQ98</f>
        <v>その他の消化器系の疾患</v>
      </c>
      <c r="G52" s="102">
        <f>地区別_要介護度別医療費順位!AR98</f>
        <v>3198395020</v>
      </c>
      <c r="H52" s="103">
        <f>地区別_要介護度別医療費順位!AS98</f>
        <v>4.4549273528959772E-2</v>
      </c>
      <c r="I52" s="104">
        <f>地区別_要介護度別医療費順位!AT98</f>
        <v>39235</v>
      </c>
      <c r="J52" s="105">
        <f>地区別_要介護度別医療費順位!AU98</f>
        <v>81518.92493946731</v>
      </c>
      <c r="K52" s="106">
        <f>地区別_要介護度別医療費順位!AV98</f>
        <v>0.76630859375000004</v>
      </c>
    </row>
    <row r="53" spans="2:11" ht="13.5" customHeight="1">
      <c r="B53" s="319"/>
      <c r="C53" s="316"/>
      <c r="D53" s="99">
        <v>6</v>
      </c>
      <c r="E53" s="121" t="str">
        <f>地区別_要介護度別医療費順位!AP99</f>
        <v>1310</v>
      </c>
      <c r="F53" s="101" t="str">
        <f>地区別_要介護度別医療費順位!AQ99</f>
        <v>その他の筋骨格系及び結合組織の疾患</v>
      </c>
      <c r="G53" s="102">
        <f>地区別_要介護度別医療費順位!AR99</f>
        <v>2392682128</v>
      </c>
      <c r="H53" s="103">
        <f>地区別_要介護度別医療費順位!AS99</f>
        <v>3.3326793570396925E-2</v>
      </c>
      <c r="I53" s="104">
        <f>地区別_要介護度別医療費順位!AT99</f>
        <v>18388</v>
      </c>
      <c r="J53" s="105">
        <f>地区別_要介護度別医療費順位!AU99</f>
        <v>130121.93430498151</v>
      </c>
      <c r="K53" s="106">
        <f>地区別_要介護度別医療費順位!AV99</f>
        <v>0.35914062499999999</v>
      </c>
    </row>
    <row r="54" spans="2:11" ht="13.5" customHeight="1">
      <c r="B54" s="319"/>
      <c r="C54" s="316"/>
      <c r="D54" s="99">
        <v>7</v>
      </c>
      <c r="E54" s="100" t="str">
        <f>地区別_要介護度別医療費順位!AP100</f>
        <v>0906</v>
      </c>
      <c r="F54" s="101" t="str">
        <f>地区別_要介護度別医療費順位!AQ100</f>
        <v>脳梗塞</v>
      </c>
      <c r="G54" s="102">
        <f>地区別_要介護度別医療費順位!AR100</f>
        <v>2259040567</v>
      </c>
      <c r="H54" s="103">
        <f>地区別_要介護度別医療費順位!AS100</f>
        <v>3.1465349183885161E-2</v>
      </c>
      <c r="I54" s="104">
        <f>地区別_要介護度別医療費順位!AT100</f>
        <v>15166</v>
      </c>
      <c r="J54" s="105">
        <f>地区別_要介護度別医療費順位!AU100</f>
        <v>148954.27713306079</v>
      </c>
      <c r="K54" s="106">
        <f>地区別_要介護度別医療費順位!AV100</f>
        <v>0.29621093749999999</v>
      </c>
    </row>
    <row r="55" spans="2:11" ht="13.5" customHeight="1">
      <c r="B55" s="319"/>
      <c r="C55" s="316"/>
      <c r="D55" s="99">
        <v>8</v>
      </c>
      <c r="E55" s="121" t="str">
        <f>地区別_要介護度別医療費順位!AP101</f>
        <v>1309</v>
      </c>
      <c r="F55" s="101" t="str">
        <f>地区別_要介護度別医療費順位!AQ101</f>
        <v>骨の密度及び構造の障害</v>
      </c>
      <c r="G55" s="102">
        <f>地区別_要介護度別医療費順位!AR101</f>
        <v>2086976735</v>
      </c>
      <c r="H55" s="103">
        <f>地区別_要介護度別医療費順位!AS101</f>
        <v>2.9068735048271302E-2</v>
      </c>
      <c r="I55" s="104">
        <f>地区別_要介護度別医療費順位!AT101</f>
        <v>20603</v>
      </c>
      <c r="J55" s="105">
        <f>地区別_要介護度別医療費順位!AU101</f>
        <v>101294.79857302335</v>
      </c>
      <c r="K55" s="106">
        <f>地区別_要介護度別医療費順位!AV101</f>
        <v>0.40240234375</v>
      </c>
    </row>
    <row r="56" spans="2:11" ht="13.5" customHeight="1">
      <c r="B56" s="319"/>
      <c r="C56" s="316"/>
      <c r="D56" s="99">
        <v>9</v>
      </c>
      <c r="E56" s="121" t="str">
        <f>地区別_要介護度別医療費順位!AP102</f>
        <v>1011</v>
      </c>
      <c r="F56" s="101" t="str">
        <f>地区別_要介護度別医療費順位!AQ102</f>
        <v>その他の呼吸器系の疾患</v>
      </c>
      <c r="G56" s="102">
        <f>地区別_要介護度別医療費順位!AR102</f>
        <v>2063571082</v>
      </c>
      <c r="H56" s="103">
        <f>地区別_要介護度別医療費順位!AS102</f>
        <v>2.8742726274776864E-2</v>
      </c>
      <c r="I56" s="104">
        <f>地区別_要介護度別医療費順位!AT102</f>
        <v>12548</v>
      </c>
      <c r="J56" s="105">
        <f>地区別_要介護度別医療費順位!AU102</f>
        <v>164454.18249920307</v>
      </c>
      <c r="K56" s="106">
        <f>地区別_要介護度別医療費順位!AV102</f>
        <v>0.24507812500000001</v>
      </c>
    </row>
    <row r="57" spans="2:11" ht="13.5" customHeight="1">
      <c r="B57" s="319"/>
      <c r="C57" s="316"/>
      <c r="D57" s="107">
        <v>10</v>
      </c>
      <c r="E57" s="108" t="str">
        <f>地区別_要介護度別医療費順位!AP103</f>
        <v>0402</v>
      </c>
      <c r="F57" s="109" t="str">
        <f>地区別_要介護度別医療費順位!AQ103</f>
        <v>糖尿病</v>
      </c>
      <c r="G57" s="110">
        <f>地区別_要介護度別医療費順位!AR103</f>
        <v>1921974238</v>
      </c>
      <c r="H57" s="111">
        <f>地区別_要介護度別医療費順位!AS103</f>
        <v>2.6770475663220619E-2</v>
      </c>
      <c r="I57" s="112">
        <f>地区別_要介護度別医療費順位!AT103</f>
        <v>29895</v>
      </c>
      <c r="J57" s="113">
        <f>地区別_要介護度別医療費順位!AU103</f>
        <v>64290.825823716339</v>
      </c>
      <c r="K57" s="114">
        <f>地区別_要介護度別医療費順位!AV103</f>
        <v>0.58388671874999998</v>
      </c>
    </row>
    <row r="58" spans="2:11" ht="13.5" customHeight="1">
      <c r="B58" s="321"/>
      <c r="C58" s="317"/>
      <c r="D58" s="115" t="s">
        <v>171</v>
      </c>
      <c r="E58" s="116"/>
      <c r="F58" s="117"/>
      <c r="G58" s="258">
        <f>地区別_要介護度別医療費順位!AR104</f>
        <v>71794549420</v>
      </c>
      <c r="H58" s="259" t="str">
        <f>地区別_要介護度別医療費順位!AS104</f>
        <v>-</v>
      </c>
      <c r="I58" s="260">
        <f>地区別_要介護度別医療費順位!AT104</f>
        <v>50491</v>
      </c>
      <c r="J58" s="261">
        <f>地区別_要介護度別医療費順位!AU104</f>
        <v>1421927.6587906755</v>
      </c>
      <c r="K58" s="262">
        <f>地区別_要介護度別医療費順位!AV104</f>
        <v>0.98615234375000005</v>
      </c>
    </row>
    <row r="59" spans="2:11" ht="13.5" customHeight="1">
      <c r="B59" s="318" t="s">
        <v>99</v>
      </c>
      <c r="C59" s="320">
        <f>年齢階層別_要介護度別被保険者数!H12</f>
        <v>40179</v>
      </c>
      <c r="D59" s="91">
        <v>1</v>
      </c>
      <c r="E59" s="92" t="str">
        <f>地区別_要介護度別医療費順位!AY94</f>
        <v>1901</v>
      </c>
      <c r="F59" s="93" t="str">
        <f>地区別_要介護度別医療費順位!AZ94</f>
        <v>骨折</v>
      </c>
      <c r="G59" s="94">
        <f>地区別_要介護度別医療費順位!BA94</f>
        <v>6420956700</v>
      </c>
      <c r="H59" s="95">
        <f>地区別_要介護度別医療費順位!BB94</f>
        <v>9.9880128384558384E-2</v>
      </c>
      <c r="I59" s="96">
        <f>地区別_要介護度別医療費順位!BC94</f>
        <v>12887</v>
      </c>
      <c r="J59" s="97">
        <f>地区別_要介護度別医療費順位!BD94</f>
        <v>498250.69449833164</v>
      </c>
      <c r="K59" s="98">
        <f>地区別_要介護度別医療費順位!BE94</f>
        <v>0.32073968988775231</v>
      </c>
    </row>
    <row r="60" spans="2:11" ht="13.5" customHeight="1">
      <c r="B60" s="319"/>
      <c r="C60" s="316"/>
      <c r="D60" s="99">
        <v>2</v>
      </c>
      <c r="E60" s="100" t="str">
        <f>地区別_要介護度別医療費順位!AY95</f>
        <v>0903</v>
      </c>
      <c r="F60" s="101" t="str">
        <f>地区別_要介護度別医療費順位!AZ95</f>
        <v>その他の心疾患</v>
      </c>
      <c r="G60" s="102">
        <f>地区別_要介護度別医療費順位!BA95</f>
        <v>4618237928</v>
      </c>
      <c r="H60" s="103">
        <f>地区別_要介護度別医療費順位!BB95</f>
        <v>7.1838235127652694E-2</v>
      </c>
      <c r="I60" s="104">
        <f>地区別_要介護度別医療費順位!BC95</f>
        <v>25028</v>
      </c>
      <c r="J60" s="105">
        <f>地区別_要介護度別医療費順位!BD95</f>
        <v>184522.85152629056</v>
      </c>
      <c r="K60" s="106">
        <f>地区別_要介護度別医療費順位!BE95</f>
        <v>0.62291246671146616</v>
      </c>
    </row>
    <row r="61" spans="2:11" ht="13.5" customHeight="1">
      <c r="B61" s="319"/>
      <c r="C61" s="316"/>
      <c r="D61" s="99">
        <v>3</v>
      </c>
      <c r="E61" s="100" t="str">
        <f>地区別_要介護度別医療費順位!AY96</f>
        <v>1310</v>
      </c>
      <c r="F61" s="101" t="str">
        <f>地区別_要介護度別医療費順位!AZ96</f>
        <v>その他の筋骨格系及び結合組織の疾患</v>
      </c>
      <c r="G61" s="102">
        <f>地区別_要介護度別医療費順位!BA96</f>
        <v>3251057766</v>
      </c>
      <c r="H61" s="103">
        <f>地区別_要介護度別医療費順位!BB96</f>
        <v>5.0571290576324174E-2</v>
      </c>
      <c r="I61" s="104">
        <f>地区別_要介護度別医療費順位!BC96</f>
        <v>13825</v>
      </c>
      <c r="J61" s="105">
        <f>地区別_要介護度別医療費順位!BD96</f>
        <v>235157.88542495479</v>
      </c>
      <c r="K61" s="106">
        <f>地区別_要介護度別医療費順位!BE96</f>
        <v>0.34408521864655667</v>
      </c>
    </row>
    <row r="62" spans="2:11" ht="13.5" customHeight="1">
      <c r="B62" s="319"/>
      <c r="C62" s="316"/>
      <c r="D62" s="99">
        <v>4</v>
      </c>
      <c r="E62" s="100" t="str">
        <f>地区別_要介護度別医療費順位!AY97</f>
        <v>1402</v>
      </c>
      <c r="F62" s="101" t="str">
        <f>地区別_要介護度別医療費順位!AZ97</f>
        <v>腎不全</v>
      </c>
      <c r="G62" s="102">
        <f>地区別_要介護度別医療費順位!BA97</f>
        <v>3154284248</v>
      </c>
      <c r="H62" s="103">
        <f>地区別_要介護度別医療費順位!BB97</f>
        <v>4.9065946146565703E-2</v>
      </c>
      <c r="I62" s="104">
        <f>地区別_要介護度別医療費順位!BC97</f>
        <v>6043</v>
      </c>
      <c r="J62" s="105">
        <f>地区別_要介護度別医療費順位!BD97</f>
        <v>521973.23316233658</v>
      </c>
      <c r="K62" s="106">
        <f>地区別_要介護度別医療費順位!BE97</f>
        <v>0.15040195126807537</v>
      </c>
    </row>
    <row r="63" spans="2:11" ht="13.5" customHeight="1">
      <c r="B63" s="319"/>
      <c r="C63" s="316"/>
      <c r="D63" s="99">
        <v>5</v>
      </c>
      <c r="E63" s="121" t="str">
        <f>地区別_要介護度別医療費順位!AY98</f>
        <v>0906</v>
      </c>
      <c r="F63" s="101" t="str">
        <f>地区別_要介護度別医療費順位!AZ98</f>
        <v>脳梗塞</v>
      </c>
      <c r="G63" s="102">
        <f>地区別_要介護度別医療費順位!BA98</f>
        <v>2946998577</v>
      </c>
      <c r="H63" s="103">
        <f>地区別_要介護度別医療費順位!BB98</f>
        <v>4.5841548225963098E-2</v>
      </c>
      <c r="I63" s="104">
        <f>地区別_要介護度別医療費順位!BC98</f>
        <v>12301</v>
      </c>
      <c r="J63" s="105">
        <f>地区別_要介護度別医療費順位!BD98</f>
        <v>239573.90269083815</v>
      </c>
      <c r="K63" s="106">
        <f>地区別_要介護度別医療費順位!BE98</f>
        <v>0.30615495656935215</v>
      </c>
    </row>
    <row r="64" spans="2:11" ht="13.5" customHeight="1">
      <c r="B64" s="319"/>
      <c r="C64" s="316"/>
      <c r="D64" s="99">
        <v>6</v>
      </c>
      <c r="E64" s="121" t="str">
        <f>地区別_要介護度別医療費順位!AY99</f>
        <v>1113</v>
      </c>
      <c r="F64" s="101" t="str">
        <f>地区別_要介護度別医療費順位!AZ99</f>
        <v>その他の消化器系の疾患</v>
      </c>
      <c r="G64" s="102">
        <f>地区別_要介護度別医療費順位!BA99</f>
        <v>2904039435</v>
      </c>
      <c r="H64" s="103">
        <f>地区別_要介護度別医療費順位!BB99</f>
        <v>4.5173304408301085E-2</v>
      </c>
      <c r="I64" s="104">
        <f>地区別_要介護度別医療費順位!BC99</f>
        <v>32123</v>
      </c>
      <c r="J64" s="105">
        <f>地区別_要介護度別医療費順位!BD99</f>
        <v>90403.742956759961</v>
      </c>
      <c r="K64" s="106">
        <f>地区別_要介護度別医療費順位!BE99</f>
        <v>0.79949724980711312</v>
      </c>
    </row>
    <row r="65" spans="2:11" ht="13.5" customHeight="1">
      <c r="B65" s="319"/>
      <c r="C65" s="316"/>
      <c r="D65" s="99">
        <v>7</v>
      </c>
      <c r="E65" s="100" t="str">
        <f>地区別_要介護度別医療費順位!AY100</f>
        <v>1011</v>
      </c>
      <c r="F65" s="101" t="str">
        <f>地区別_要介護度別医療費順位!AZ100</f>
        <v>その他の呼吸器系の疾患</v>
      </c>
      <c r="G65" s="102">
        <f>地区別_要介護度別医療費順位!BA100</f>
        <v>2583638650</v>
      </c>
      <c r="H65" s="103">
        <f>地区別_要介護度別医療費順位!BB100</f>
        <v>4.0189363068171308E-2</v>
      </c>
      <c r="I65" s="104">
        <f>地区別_要介護度別医療費順位!BC100</f>
        <v>11290</v>
      </c>
      <c r="J65" s="105">
        <f>地区別_要介護度別医療費順位!BD100</f>
        <v>228843.10451727192</v>
      </c>
      <c r="K65" s="106">
        <f>地区別_要介護度別医療費順位!BE100</f>
        <v>0.28099255830160036</v>
      </c>
    </row>
    <row r="66" spans="2:11" ht="13.5" customHeight="1">
      <c r="B66" s="319"/>
      <c r="C66" s="316"/>
      <c r="D66" s="99">
        <v>8</v>
      </c>
      <c r="E66" s="121" t="str">
        <f>地区別_要介護度別医療費順位!AY101</f>
        <v>0602</v>
      </c>
      <c r="F66" s="101" t="str">
        <f>地区別_要介護度別医療費順位!AZ101</f>
        <v>アルツハイマー病</v>
      </c>
      <c r="G66" s="102">
        <f>地区別_要介護度別医療費順位!BA101</f>
        <v>2259289118</v>
      </c>
      <c r="H66" s="103">
        <f>地区別_要介護度別医療費順位!BB101</f>
        <v>3.5143997648150418E-2</v>
      </c>
      <c r="I66" s="104">
        <f>地区別_要介護度別医療費順位!BC101</f>
        <v>12982</v>
      </c>
      <c r="J66" s="105">
        <f>地区別_要介護度別医療費順位!BD101</f>
        <v>174032.43860730241</v>
      </c>
      <c r="K66" s="106">
        <f>地区別_要介護度別医療費順位!BE101</f>
        <v>0.32310410911172505</v>
      </c>
    </row>
    <row r="67" spans="2:11" ht="13.5" customHeight="1">
      <c r="B67" s="319"/>
      <c r="C67" s="316"/>
      <c r="D67" s="99">
        <v>9</v>
      </c>
      <c r="E67" s="121" t="str">
        <f>地区別_要介護度別医療費順位!AY102</f>
        <v>0210</v>
      </c>
      <c r="F67" s="101" t="str">
        <f>地区別_要介護度別医療費順位!AZ102</f>
        <v>その他の悪性新生物＜腫瘍＞</v>
      </c>
      <c r="G67" s="102">
        <f>地区別_要介護度別医療費順位!BA102</f>
        <v>2159458575</v>
      </c>
      <c r="H67" s="103">
        <f>地区別_要介護度別医療費順位!BB102</f>
        <v>3.3591100172367695E-2</v>
      </c>
      <c r="I67" s="104">
        <f>地区別_要介護度別医療費順位!BC102</f>
        <v>8804</v>
      </c>
      <c r="J67" s="105">
        <f>地区別_要介護度別医療費順位!BD102</f>
        <v>245281.52828259883</v>
      </c>
      <c r="K67" s="106">
        <f>地区別_要介護度別医療費順位!BE102</f>
        <v>0.21911944050374574</v>
      </c>
    </row>
    <row r="68" spans="2:11" ht="13.5" customHeight="1">
      <c r="B68" s="319"/>
      <c r="C68" s="316"/>
      <c r="D68" s="107">
        <v>10</v>
      </c>
      <c r="E68" s="108" t="str">
        <f>地区別_要介護度別医療費順位!AY103</f>
        <v>0606</v>
      </c>
      <c r="F68" s="109" t="str">
        <f>地区別_要介護度別医療費順位!AZ103</f>
        <v>その他の神経系の疾患</v>
      </c>
      <c r="G68" s="110">
        <f>地区別_要介護度別医療費順位!BA103</f>
        <v>1758279765</v>
      </c>
      <c r="H68" s="111">
        <f>地区別_要介護度別医療費順位!BB103</f>
        <v>2.7350629644359876E-2</v>
      </c>
      <c r="I68" s="112">
        <f>地区別_要介護度別医療費順位!BC103</f>
        <v>19463</v>
      </c>
      <c r="J68" s="113">
        <f>地区別_要介護度別医療費順位!BD103</f>
        <v>90339.606689616194</v>
      </c>
      <c r="K68" s="114">
        <f>地区別_要介護度別医療費順位!BE103</f>
        <v>0.48440727743348516</v>
      </c>
    </row>
    <row r="69" spans="2:11" ht="13.5" customHeight="1">
      <c r="B69" s="319"/>
      <c r="C69" s="316"/>
      <c r="D69" s="115" t="s">
        <v>171</v>
      </c>
      <c r="E69" s="116"/>
      <c r="F69" s="117"/>
      <c r="G69" s="123">
        <f>地区別_要介護度別医療費順位!BA104</f>
        <v>64286628420</v>
      </c>
      <c r="H69" s="118" t="str">
        <f>地区別_要介護度別医療費順位!BB104</f>
        <v>-</v>
      </c>
      <c r="I69" s="48">
        <f>地区別_要介護度別医療費順位!BC104</f>
        <v>39393</v>
      </c>
      <c r="J69" s="47">
        <f>地区別_要介護度別医療費順位!BD104</f>
        <v>1631930.2520752419</v>
      </c>
      <c r="K69" s="124">
        <f>地区別_要介護度別医療費順位!BE104</f>
        <v>0.98043754199955202</v>
      </c>
    </row>
    <row r="70" spans="2:11" ht="13.5" customHeight="1">
      <c r="B70" s="318" t="s">
        <v>100</v>
      </c>
      <c r="C70" s="320">
        <f>年齢階層別_要介護度別被保険者数!I12</f>
        <v>42545</v>
      </c>
      <c r="D70" s="91">
        <v>1</v>
      </c>
      <c r="E70" s="92" t="str">
        <f>地区別_要介護度別医療費順位!BH94</f>
        <v>1901</v>
      </c>
      <c r="F70" s="93" t="str">
        <f>地区別_要介護度別医療費順位!BI94</f>
        <v>骨折</v>
      </c>
      <c r="G70" s="94">
        <f>地区別_要介護度別医療費順位!BJ94</f>
        <v>7460714050</v>
      </c>
      <c r="H70" s="95">
        <f>地区別_要介護度別医療費順位!BK94</f>
        <v>8.8251791580506264E-2</v>
      </c>
      <c r="I70" s="96">
        <f>地区別_要介護度別医療費順位!BL94</f>
        <v>13231</v>
      </c>
      <c r="J70" s="97">
        <f>地区別_要介護度別医療費順位!BM94</f>
        <v>563881.34305796993</v>
      </c>
      <c r="K70" s="98">
        <f>地区別_要介護度別医療費順位!BN94</f>
        <v>0.31098836526031259</v>
      </c>
    </row>
    <row r="71" spans="2:11" ht="13.5" customHeight="1">
      <c r="B71" s="319"/>
      <c r="C71" s="316"/>
      <c r="D71" s="99">
        <v>2</v>
      </c>
      <c r="E71" s="100" t="str">
        <f>地区別_要介護度別医療費順位!BH95</f>
        <v>0903</v>
      </c>
      <c r="F71" s="101" t="str">
        <f>地区別_要介護度別医療費順位!BI95</f>
        <v>その他の心疾患</v>
      </c>
      <c r="G71" s="102">
        <f>地区別_要介護度別医療費順位!BJ95</f>
        <v>5702233062</v>
      </c>
      <c r="H71" s="103">
        <f>地区別_要介護度別医療費順位!BK95</f>
        <v>6.7450954474135905E-2</v>
      </c>
      <c r="I71" s="104">
        <f>地区別_要介護度別医療費順位!BL95</f>
        <v>27066</v>
      </c>
      <c r="J71" s="105">
        <f>地区別_要介護度別医療費順位!BM95</f>
        <v>210678.82442917314</v>
      </c>
      <c r="K71" s="106">
        <f>地区別_要介護度別医療費順位!BN95</f>
        <v>0.63617346339170289</v>
      </c>
    </row>
    <row r="72" spans="2:11" ht="13.5" customHeight="1">
      <c r="B72" s="319"/>
      <c r="C72" s="316"/>
      <c r="D72" s="99">
        <v>3</v>
      </c>
      <c r="E72" s="100" t="str">
        <f>地区別_要介護度別医療費順位!BH96</f>
        <v>1310</v>
      </c>
      <c r="F72" s="101" t="str">
        <f>地区別_要介護度別医療費順位!BI96</f>
        <v>その他の筋骨格系及び結合組織の疾患</v>
      </c>
      <c r="G72" s="102">
        <f>地区別_要介護度別医療費順位!BJ96</f>
        <v>5598068164</v>
      </c>
      <c r="H72" s="103">
        <f>地区別_要介護度別医療費順位!BK96</f>
        <v>6.621880178651203E-2</v>
      </c>
      <c r="I72" s="104">
        <f>地区別_要介護度別医療費順位!BL96</f>
        <v>15527</v>
      </c>
      <c r="J72" s="105">
        <f>地区別_要介護度別医療費順位!BM96</f>
        <v>360537.65466606559</v>
      </c>
      <c r="K72" s="106">
        <f>地区別_要介護度別医療費順位!BN96</f>
        <v>0.36495475379010461</v>
      </c>
    </row>
    <row r="73" spans="2:11" ht="13.5" customHeight="1">
      <c r="B73" s="319"/>
      <c r="C73" s="316"/>
      <c r="D73" s="99">
        <v>4</v>
      </c>
      <c r="E73" s="100" t="str">
        <f>地区別_要介護度別医療費順位!BH97</f>
        <v>0906</v>
      </c>
      <c r="F73" s="101" t="str">
        <f>地区別_要介護度別医療費順位!BI97</f>
        <v>脳梗塞</v>
      </c>
      <c r="G73" s="102">
        <f>地区別_要介護度別医療費順位!BJ97</f>
        <v>5016576382</v>
      </c>
      <c r="H73" s="103">
        <f>地区別_要介護度別医療費順位!BK97</f>
        <v>5.9340413041557891E-2</v>
      </c>
      <c r="I73" s="104">
        <f>地区別_要介護度別医療費順位!BL97</f>
        <v>13957</v>
      </c>
      <c r="J73" s="105">
        <f>地区別_要介護度別医療費順位!BM97</f>
        <v>359430.85061259585</v>
      </c>
      <c r="K73" s="106">
        <f>地区別_要介護度別医療費順位!BN97</f>
        <v>0.328052650135151</v>
      </c>
    </row>
    <row r="74" spans="2:11" ht="13.5" customHeight="1">
      <c r="B74" s="319"/>
      <c r="C74" s="316"/>
      <c r="D74" s="99">
        <v>5</v>
      </c>
      <c r="E74" s="121" t="str">
        <f>地区別_要介護度別医療費順位!BH98</f>
        <v>1011</v>
      </c>
      <c r="F74" s="101" t="str">
        <f>地区別_要介護度別医療費順位!BI98</f>
        <v>その他の呼吸器系の疾患</v>
      </c>
      <c r="G74" s="102">
        <f>地区別_要介護度別医療費順位!BJ98</f>
        <v>4258823599</v>
      </c>
      <c r="H74" s="103">
        <f>地区別_要介護度別医療費順位!BK98</f>
        <v>5.0377056420905127E-2</v>
      </c>
      <c r="I74" s="104">
        <f>地区別_要介護度別医療費順位!BL98</f>
        <v>14883</v>
      </c>
      <c r="J74" s="105">
        <f>地区別_要介護度別医療費順位!BM98</f>
        <v>286153.57112141367</v>
      </c>
      <c r="K74" s="106">
        <f>地区別_要介護度別医療費順位!BN98</f>
        <v>0.34981783993418736</v>
      </c>
    </row>
    <row r="75" spans="2:11" ht="13.5" customHeight="1">
      <c r="B75" s="319"/>
      <c r="C75" s="316"/>
      <c r="D75" s="99">
        <v>6</v>
      </c>
      <c r="E75" s="121" t="str">
        <f>地区別_要介護度別医療費順位!BH99</f>
        <v>1113</v>
      </c>
      <c r="F75" s="101" t="str">
        <f>地区別_要介護度別医療費順位!BI99</f>
        <v>その他の消化器系の疾患</v>
      </c>
      <c r="G75" s="102">
        <f>地区別_要介護度別医療費順位!BJ99</f>
        <v>3774943025</v>
      </c>
      <c r="H75" s="103">
        <f>地区別_要介護度別医療費順位!BK99</f>
        <v>4.4653297638526414E-2</v>
      </c>
      <c r="I75" s="104">
        <f>地区別_要介護度別医療費順位!BL99</f>
        <v>35218</v>
      </c>
      <c r="J75" s="105">
        <f>地区別_要介護度別医療費順位!BM99</f>
        <v>107187.88758589358</v>
      </c>
      <c r="K75" s="106">
        <f>地区別_要介護度別医療費順位!BN99</f>
        <v>0.82778234810200968</v>
      </c>
    </row>
    <row r="76" spans="2:11" ht="13.5" customHeight="1">
      <c r="B76" s="319"/>
      <c r="C76" s="316"/>
      <c r="D76" s="99">
        <v>7</v>
      </c>
      <c r="E76" s="100" t="str">
        <f>地区別_要介護度別医療費順位!BH100</f>
        <v>1402</v>
      </c>
      <c r="F76" s="101" t="str">
        <f>地区別_要介護度別医療費順位!BI100</f>
        <v>腎不全</v>
      </c>
      <c r="G76" s="102">
        <f>地区別_要介護度別医療費順位!BJ100</f>
        <v>3613378170</v>
      </c>
      <c r="H76" s="103">
        <f>地区別_要介護度別医療費順位!BK100</f>
        <v>4.27421685140702E-2</v>
      </c>
      <c r="I76" s="104">
        <f>地区別_要介護度別医療費順位!BL100</f>
        <v>6725</v>
      </c>
      <c r="J76" s="105">
        <f>地区別_要介護度別医療費順位!BM100</f>
        <v>537305.30408921931</v>
      </c>
      <c r="K76" s="106">
        <f>地区別_要介護度別医療費順位!BN100</f>
        <v>0.15806792807615466</v>
      </c>
    </row>
    <row r="77" spans="2:11" ht="13.5" customHeight="1">
      <c r="B77" s="319"/>
      <c r="C77" s="316"/>
      <c r="D77" s="99">
        <v>8</v>
      </c>
      <c r="E77" s="121" t="str">
        <f>地区別_要介護度別医療費順位!BH101</f>
        <v>0210</v>
      </c>
      <c r="F77" s="101" t="str">
        <f>地区別_要介護度別医療費順位!BI101</f>
        <v>その他の悪性新生物＜腫瘍＞</v>
      </c>
      <c r="G77" s="102">
        <f>地区別_要介護度別医療費順位!BJ101</f>
        <v>2428508886</v>
      </c>
      <c r="H77" s="103">
        <f>地区別_要介護度別医療費順位!BK101</f>
        <v>2.8726507760832819E-2</v>
      </c>
      <c r="I77" s="104">
        <f>地区別_要介護度別医療費順位!BL101</f>
        <v>8955</v>
      </c>
      <c r="J77" s="105">
        <f>地区別_要介護度別医療費順位!BM101</f>
        <v>271190.27202680067</v>
      </c>
      <c r="K77" s="106">
        <f>地区別_要介護度別医療費順位!BN101</f>
        <v>0.21048301798096133</v>
      </c>
    </row>
    <row r="78" spans="2:11" ht="13.5" customHeight="1">
      <c r="B78" s="319"/>
      <c r="C78" s="316"/>
      <c r="D78" s="99">
        <v>9</v>
      </c>
      <c r="E78" s="121" t="str">
        <f>地区別_要介護度別医療費順位!BH102</f>
        <v>0606</v>
      </c>
      <c r="F78" s="101" t="str">
        <f>地区別_要介護度別医療費順位!BI102</f>
        <v>その他の神経系の疾患</v>
      </c>
      <c r="G78" s="102">
        <f>地区別_要介護度別医療費順位!BJ102</f>
        <v>2352196644</v>
      </c>
      <c r="H78" s="103">
        <f>地区別_要介護度別医療費順位!BK102</f>
        <v>2.7823820426766562E-2</v>
      </c>
      <c r="I78" s="104">
        <f>地区別_要介護度別医療費順位!BL102</f>
        <v>19576</v>
      </c>
      <c r="J78" s="105">
        <f>地区別_要介護度別医療費順位!BM102</f>
        <v>120157.16407846342</v>
      </c>
      <c r="K78" s="106">
        <f>地区別_要介護度別医療費順位!BN102</f>
        <v>0.46012457398049122</v>
      </c>
    </row>
    <row r="79" spans="2:11" ht="13.5" customHeight="1">
      <c r="B79" s="319"/>
      <c r="C79" s="316"/>
      <c r="D79" s="107">
        <v>10</v>
      </c>
      <c r="E79" s="108" t="str">
        <f>地区別_要介護度別医療費順位!BH103</f>
        <v>0602</v>
      </c>
      <c r="F79" s="109" t="str">
        <f>地区別_要介護度別医療費順位!BI103</f>
        <v>アルツハイマー病</v>
      </c>
      <c r="G79" s="110">
        <f>地区別_要介護度別医療費順位!BJ103</f>
        <v>2149260003</v>
      </c>
      <c r="H79" s="111">
        <f>地区別_要介護度別医療費順位!BK103</f>
        <v>2.5423309962814385E-2</v>
      </c>
      <c r="I79" s="112">
        <f>地区別_要介護度別医療費順位!BL103</f>
        <v>11323</v>
      </c>
      <c r="J79" s="113">
        <f>地区別_要介護度別医療費順位!BM103</f>
        <v>189813.65389031175</v>
      </c>
      <c r="K79" s="114">
        <f>地区別_要介護度別医療費順位!BN103</f>
        <v>0.26614173228346455</v>
      </c>
    </row>
    <row r="80" spans="2:11" ht="13.5" customHeight="1">
      <c r="B80" s="319"/>
      <c r="C80" s="316"/>
      <c r="D80" s="115" t="s">
        <v>171</v>
      </c>
      <c r="E80" s="116"/>
      <c r="F80" s="117"/>
      <c r="G80" s="123">
        <f>地区別_要介護度別医療費順位!BJ104</f>
        <v>84538952880</v>
      </c>
      <c r="H80" s="118" t="str">
        <f>地区別_要介護度別医療費順位!BK104</f>
        <v>-</v>
      </c>
      <c r="I80" s="48">
        <f>地区別_要介護度別医療費順位!BL104</f>
        <v>41504</v>
      </c>
      <c r="J80" s="47">
        <f>地区別_要介護度別医療費順位!BM104</f>
        <v>2036886.8754818812</v>
      </c>
      <c r="K80" s="124">
        <f>地区別_要介護度別医療費順位!BN104</f>
        <v>0.97553178986954991</v>
      </c>
    </row>
    <row r="81" spans="2:11" ht="13.5" customHeight="1">
      <c r="B81" s="318" t="s">
        <v>101</v>
      </c>
      <c r="C81" s="320">
        <f>年齢階層別_要介護度別被保険者数!J12</f>
        <v>34211</v>
      </c>
      <c r="D81" s="91">
        <v>1</v>
      </c>
      <c r="E81" s="92" t="str">
        <f>地区別_要介護度別医療費順位!BQ94</f>
        <v>1011</v>
      </c>
      <c r="F81" s="93" t="str">
        <f>地区別_要介護度別医療費順位!BR94</f>
        <v>その他の呼吸器系の疾患</v>
      </c>
      <c r="G81" s="94">
        <f>地区別_要介護度別医療費順位!BS94</f>
        <v>5534773803</v>
      </c>
      <c r="H81" s="95">
        <f>地区別_要介護度別医療費順位!BT94</f>
        <v>7.4872219015752847E-2</v>
      </c>
      <c r="I81" s="96">
        <f>地区別_要介護度別医療費順位!BU94</f>
        <v>13944</v>
      </c>
      <c r="J81" s="97">
        <f>地区別_要介護度別医療費順位!BV94</f>
        <v>396928.70073149743</v>
      </c>
      <c r="K81" s="98">
        <f>地区別_要介護度別医療費順位!BW94</f>
        <v>0.40758820262488671</v>
      </c>
    </row>
    <row r="82" spans="2:11" ht="13.5" customHeight="1">
      <c r="B82" s="319"/>
      <c r="C82" s="316"/>
      <c r="D82" s="99">
        <v>2</v>
      </c>
      <c r="E82" s="100" t="str">
        <f>地区別_要介護度別医療費順位!BQ95</f>
        <v>1310</v>
      </c>
      <c r="F82" s="101" t="str">
        <f>地区別_要介護度別医療費順位!BR95</f>
        <v>その他の筋骨格系及び結合組織の疾患</v>
      </c>
      <c r="G82" s="102">
        <f>地区別_要介護度別医療費順位!BS95</f>
        <v>5506267294</v>
      </c>
      <c r="H82" s="103">
        <f>地区別_要介護度別医療費順位!BT95</f>
        <v>7.44865942980696E-2</v>
      </c>
      <c r="I82" s="104">
        <f>地区別_要介護度別医療費順位!BU95</f>
        <v>11846</v>
      </c>
      <c r="J82" s="105">
        <f>地区別_要介護度別医療費順位!BV95</f>
        <v>464820.80820530135</v>
      </c>
      <c r="K82" s="106">
        <f>地区別_要介護度別医療費順位!BW95</f>
        <v>0.34626289789833681</v>
      </c>
    </row>
    <row r="83" spans="2:11" ht="13.5" customHeight="1">
      <c r="B83" s="319"/>
      <c r="C83" s="316"/>
      <c r="D83" s="99">
        <v>3</v>
      </c>
      <c r="E83" s="100" t="str">
        <f>地区別_要介護度別医療費順位!BQ96</f>
        <v>0906</v>
      </c>
      <c r="F83" s="101" t="str">
        <f>地区別_要介護度別医療費順位!BR96</f>
        <v>脳梗塞</v>
      </c>
      <c r="G83" s="102">
        <f>地区別_要介護度別医療費順位!BS96</f>
        <v>5025812828</v>
      </c>
      <c r="H83" s="103">
        <f>地区別_要介護度別医療費順位!BT96</f>
        <v>6.7987197342416164E-2</v>
      </c>
      <c r="I83" s="104">
        <f>地区別_要介護度別医療費順位!BU96</f>
        <v>11457</v>
      </c>
      <c r="J83" s="105">
        <f>地区別_要介護度別医療費順位!BV96</f>
        <v>438667.43719996506</v>
      </c>
      <c r="K83" s="106">
        <f>地区別_要介護度別医療費順位!BW96</f>
        <v>0.33489228610680777</v>
      </c>
    </row>
    <row r="84" spans="2:11" ht="13.5" customHeight="1">
      <c r="B84" s="319"/>
      <c r="C84" s="316"/>
      <c r="D84" s="99">
        <v>4</v>
      </c>
      <c r="E84" s="100" t="str">
        <f>地区別_要介護度別医療費順位!BQ97</f>
        <v>0903</v>
      </c>
      <c r="F84" s="101" t="str">
        <f>地区別_要介護度別医療費順位!BR97</f>
        <v>その他の心疾患</v>
      </c>
      <c r="G84" s="102">
        <f>地区別_要介護度別医療費順位!BS97</f>
        <v>4485776287</v>
      </c>
      <c r="H84" s="103">
        <f>地区別_要介護度別医療費順位!BT97</f>
        <v>6.0681797769926785E-2</v>
      </c>
      <c r="I84" s="104">
        <f>地区別_要介護度別医療費順位!BU97</f>
        <v>20709</v>
      </c>
      <c r="J84" s="105">
        <f>地区別_要介護度別医療費順位!BV97</f>
        <v>216609.99019749867</v>
      </c>
      <c r="K84" s="106">
        <f>地区別_要介護度別医療費順位!BW97</f>
        <v>0.6053316184852825</v>
      </c>
    </row>
    <row r="85" spans="2:11" ht="13.5" customHeight="1">
      <c r="B85" s="319"/>
      <c r="C85" s="316"/>
      <c r="D85" s="99">
        <v>5</v>
      </c>
      <c r="E85" s="121" t="str">
        <f>地区別_要介護度別医療費順位!BQ98</f>
        <v>1113</v>
      </c>
      <c r="F85" s="101" t="str">
        <f>地区別_要介護度別医療費順位!BR98</f>
        <v>その他の消化器系の疾患</v>
      </c>
      <c r="G85" s="102">
        <f>地区別_要介護度別医療費順位!BS98</f>
        <v>3558107720</v>
      </c>
      <c r="H85" s="103">
        <f>地区別_要介護度別医療費順位!BT98</f>
        <v>4.8132666297777696E-2</v>
      </c>
      <c r="I85" s="104">
        <f>地区別_要介護度別医療費順位!BU98</f>
        <v>28298</v>
      </c>
      <c r="J85" s="105">
        <f>地区別_要介護度別医療費順位!BV98</f>
        <v>125737.07399816242</v>
      </c>
      <c r="K85" s="106">
        <f>地区別_要介護度別医療費順位!BW98</f>
        <v>0.82716085469585809</v>
      </c>
    </row>
    <row r="86" spans="2:11" ht="13.5" customHeight="1">
      <c r="B86" s="319"/>
      <c r="C86" s="316"/>
      <c r="D86" s="99">
        <v>6</v>
      </c>
      <c r="E86" s="121" t="str">
        <f>地区別_要介護度別医療費順位!BQ99</f>
        <v>1901</v>
      </c>
      <c r="F86" s="101" t="str">
        <f>地区別_要介護度別医療費順位!BR99</f>
        <v>骨折</v>
      </c>
      <c r="G86" s="102">
        <f>地区別_要介護度別医療費順位!BS99</f>
        <v>3068920720</v>
      </c>
      <c r="H86" s="103">
        <f>地区別_要介護度別医療費順位!BT99</f>
        <v>4.1515139094803928E-2</v>
      </c>
      <c r="I86" s="104">
        <f>地区別_要介護度別医療費順位!BU99</f>
        <v>7352</v>
      </c>
      <c r="J86" s="105">
        <f>地区別_要介護度別医療費順位!BV99</f>
        <v>417426.64853101195</v>
      </c>
      <c r="K86" s="106">
        <f>地区別_要介護度別医療費順位!BW99</f>
        <v>0.21490163982344859</v>
      </c>
    </row>
    <row r="87" spans="2:11" ht="13.5" customHeight="1">
      <c r="B87" s="319"/>
      <c r="C87" s="316"/>
      <c r="D87" s="99">
        <v>7</v>
      </c>
      <c r="E87" s="100" t="str">
        <f>地区別_要介護度別医療費順位!BQ100</f>
        <v>1402</v>
      </c>
      <c r="F87" s="101" t="str">
        <f>地区別_要介護度別医療費順位!BR100</f>
        <v>腎不全</v>
      </c>
      <c r="G87" s="102">
        <f>地区別_要介護度別医療費順位!BS100</f>
        <v>2679093094</v>
      </c>
      <c r="H87" s="103">
        <f>地区別_要介護度別医療費順位!BT100</f>
        <v>3.6241705991459636E-2</v>
      </c>
      <c r="I87" s="104">
        <f>地区別_要介護度別医療費順位!BU100</f>
        <v>4875</v>
      </c>
      <c r="J87" s="105">
        <f>地区別_要介護度別医療費順位!BV100</f>
        <v>549557.55774358974</v>
      </c>
      <c r="K87" s="106">
        <f>地区別_要介護度別医療費順位!BW100</f>
        <v>0.14249802695039607</v>
      </c>
    </row>
    <row r="88" spans="2:11" ht="13.5" customHeight="1">
      <c r="B88" s="319"/>
      <c r="C88" s="316"/>
      <c r="D88" s="99">
        <v>8</v>
      </c>
      <c r="E88" s="121" t="str">
        <f>地区別_要介護度別医療費順位!BQ101</f>
        <v>1800</v>
      </c>
      <c r="F88" s="101" t="str">
        <f>地区別_要介護度別医療費順位!BR101</f>
        <v>症状，徴候及び異常臨床所見・異常検査所見で他に分類されないもの</v>
      </c>
      <c r="G88" s="102">
        <f>地区別_要介護度別医療費順位!BS101</f>
        <v>2442126636</v>
      </c>
      <c r="H88" s="103">
        <f>地区別_要介護度別医療費順位!BT101</f>
        <v>3.3036117981133643E-2</v>
      </c>
      <c r="I88" s="104">
        <f>地区別_要介護度別医療費順位!BU101</f>
        <v>20280</v>
      </c>
      <c r="J88" s="105">
        <f>地区別_要介護度別医療費順位!BV101</f>
        <v>120420.44556213017</v>
      </c>
      <c r="K88" s="106">
        <f>地区別_要介護度別医療費順位!BW101</f>
        <v>0.59279179211364763</v>
      </c>
    </row>
    <row r="89" spans="2:11" ht="13.5" customHeight="1">
      <c r="B89" s="319"/>
      <c r="C89" s="316"/>
      <c r="D89" s="99">
        <v>9</v>
      </c>
      <c r="E89" s="121" t="str">
        <f>地区別_要介護度別医療費順位!BQ102</f>
        <v>0602</v>
      </c>
      <c r="F89" s="101" t="str">
        <f>地区別_要介護度別医療費順位!BR102</f>
        <v>アルツハイマー病</v>
      </c>
      <c r="G89" s="102">
        <f>地区別_要介護度別医療費順位!BS102</f>
        <v>2190056933</v>
      </c>
      <c r="H89" s="103">
        <f>地区別_要介護度別医療費順位!BT102</f>
        <v>2.9626219278494327E-2</v>
      </c>
      <c r="I89" s="104">
        <f>地区別_要介護度別医療費順位!BU102</f>
        <v>10132</v>
      </c>
      <c r="J89" s="105">
        <f>地区別_要介護度別医療費順位!BV102</f>
        <v>216152.48055665218</v>
      </c>
      <c r="K89" s="106">
        <f>地区別_要介護度別医療費順位!BW102</f>
        <v>0.29616205314080268</v>
      </c>
    </row>
    <row r="90" spans="2:11" ht="13.5" customHeight="1">
      <c r="B90" s="319"/>
      <c r="C90" s="316"/>
      <c r="D90" s="107">
        <v>10</v>
      </c>
      <c r="E90" s="108" t="str">
        <f>地区別_要介護度別医療費順位!BQ103</f>
        <v>0606</v>
      </c>
      <c r="F90" s="109" t="str">
        <f>地区別_要介護度別医療費順位!BR103</f>
        <v>その他の神経系の疾患</v>
      </c>
      <c r="G90" s="110">
        <f>地区別_要介護度別医療費順位!BS103</f>
        <v>2121912843</v>
      </c>
      <c r="H90" s="111">
        <f>地区別_要介護度別医療費順位!BT103</f>
        <v>2.8704393127560443E-2</v>
      </c>
      <c r="I90" s="112">
        <f>地区別_要介護度別医療費順位!BU103</f>
        <v>13795</v>
      </c>
      <c r="J90" s="113">
        <f>地区別_要介護度別医療費順位!BV103</f>
        <v>153817.53120695904</v>
      </c>
      <c r="K90" s="114">
        <f>地区別_要介護度別医療費順位!BW103</f>
        <v>0.40323287831399257</v>
      </c>
    </row>
    <row r="91" spans="2:11" ht="13.5" customHeight="1" thickBot="1">
      <c r="B91" s="319"/>
      <c r="C91" s="316"/>
      <c r="D91" s="115" t="s">
        <v>171</v>
      </c>
      <c r="E91" s="116"/>
      <c r="F91" s="117"/>
      <c r="G91" s="123">
        <f>地区別_要介護度別医療費順位!BS104</f>
        <v>73922929970</v>
      </c>
      <c r="H91" s="118" t="str">
        <f>地区別_要介護度別医療費順位!BT104</f>
        <v>-</v>
      </c>
      <c r="I91" s="48">
        <f>地区別_要介護度別医療費順位!BU104</f>
        <v>33378</v>
      </c>
      <c r="J91" s="47">
        <f>地区別_要介護度別医療費順位!BV104</f>
        <v>2214720.1740667503</v>
      </c>
      <c r="K91" s="124">
        <f>地区別_要介護度別医療費順位!BW104</f>
        <v>0.97565110636929642</v>
      </c>
    </row>
    <row r="92" spans="2:11" ht="13.5" customHeight="1" thickTop="1">
      <c r="B92" s="314" t="s">
        <v>137</v>
      </c>
      <c r="C92" s="315">
        <f>年齢階層別_要介護度別被保険者数!K12</f>
        <v>1303145</v>
      </c>
      <c r="D92" s="125">
        <v>1</v>
      </c>
      <c r="E92" s="168" t="str">
        <f>地区別_要介護度別医療費順位!BZ94</f>
        <v>0903</v>
      </c>
      <c r="F92" s="171" t="str">
        <f>地区別_要介護度別医療費順位!CA94</f>
        <v>その他の心疾患</v>
      </c>
      <c r="G92" s="126">
        <f>地区別_要介護度別医療費順位!CB94</f>
        <v>80012699899</v>
      </c>
      <c r="H92" s="127">
        <f>地区別_要介護度別医療費順位!CC94</f>
        <v>7.2559604047449072E-2</v>
      </c>
      <c r="I92" s="128">
        <f>地区別_要介護度別医療費順位!CD94</f>
        <v>602949</v>
      </c>
      <c r="J92" s="129">
        <f>地区別_要介護度別医療費順位!CE94</f>
        <v>132702.26818354454</v>
      </c>
      <c r="K92" s="130">
        <f>地区別_要介護度別医療費順位!CF94</f>
        <v>0.46268757505880004</v>
      </c>
    </row>
    <row r="93" spans="2:11" ht="13.5" customHeight="1">
      <c r="B93" s="270"/>
      <c r="C93" s="316"/>
      <c r="D93" s="131">
        <v>2</v>
      </c>
      <c r="E93" s="169" t="str">
        <f>地区別_要介護度別医療費順位!BZ95</f>
        <v>1402</v>
      </c>
      <c r="F93" s="172" t="str">
        <f>地区別_要介護度別医療費順位!CA95</f>
        <v>腎不全</v>
      </c>
      <c r="G93" s="102">
        <f>地区別_要介護度別医療費順位!CB95</f>
        <v>53855298985</v>
      </c>
      <c r="H93" s="103">
        <f>地区別_要介護度別医療費順位!CC95</f>
        <v>4.8838736539840534E-2</v>
      </c>
      <c r="I93" s="104">
        <f>地区別_要介護度別医療費順位!CD95</f>
        <v>121361</v>
      </c>
      <c r="J93" s="105">
        <f>地区別_要介護度別医療費順位!CE95</f>
        <v>443761.16697291553</v>
      </c>
      <c r="K93" s="106">
        <f>地区別_要介護度別医療費順位!CF95</f>
        <v>9.3129314082469716E-2</v>
      </c>
    </row>
    <row r="94" spans="2:11" ht="13.5" customHeight="1">
      <c r="B94" s="270"/>
      <c r="C94" s="316"/>
      <c r="D94" s="131">
        <v>3</v>
      </c>
      <c r="E94" s="169" t="str">
        <f>地区別_要介護度別医療費順位!BZ96</f>
        <v>1901</v>
      </c>
      <c r="F94" s="172" t="str">
        <f>地区別_要介護度別医療費順位!CA96</f>
        <v>骨折</v>
      </c>
      <c r="G94" s="102">
        <f>地区別_要介護度別医療費順位!CB96</f>
        <v>53372008333</v>
      </c>
      <c r="H94" s="103">
        <f>地区別_要介護度別医療費順位!CC96</f>
        <v>4.8400463885709136E-2</v>
      </c>
      <c r="I94" s="104">
        <f>地区別_要介護度別医療費順位!CD96</f>
        <v>219767</v>
      </c>
      <c r="J94" s="105">
        <f>地区別_要介護度別医療費順位!CE96</f>
        <v>242857.24577848357</v>
      </c>
      <c r="K94" s="106">
        <f>地区別_要介護度別医療費順位!CF96</f>
        <v>0.16864355079442425</v>
      </c>
    </row>
    <row r="95" spans="2:11" ht="13.5" customHeight="1">
      <c r="B95" s="270"/>
      <c r="C95" s="316"/>
      <c r="D95" s="131">
        <v>4</v>
      </c>
      <c r="E95" s="169" t="str">
        <f>地区別_要介護度別医療費順位!BZ97</f>
        <v>1113</v>
      </c>
      <c r="F95" s="172" t="str">
        <f>地区別_要介護度別医療費順位!CA97</f>
        <v>その他の消化器系の疾患</v>
      </c>
      <c r="G95" s="102">
        <f>地区別_要介護度別医療費順位!CB97</f>
        <v>51146326775</v>
      </c>
      <c r="H95" s="103">
        <f>地区別_要介護度別医療費順位!CC97</f>
        <v>4.6382102140785593E-2</v>
      </c>
      <c r="I95" s="104">
        <f>地区別_要介護度別医療費順位!CD97</f>
        <v>788087</v>
      </c>
      <c r="J95" s="105">
        <f>地区別_要介護度別医療費順位!CE97</f>
        <v>64899.340777096942</v>
      </c>
      <c r="K95" s="106">
        <f>地区別_要介護度別医療費順位!CF97</f>
        <v>0.60475772074481349</v>
      </c>
    </row>
    <row r="96" spans="2:11" ht="13.5" customHeight="1">
      <c r="B96" s="270"/>
      <c r="C96" s="316"/>
      <c r="D96" s="131">
        <v>5</v>
      </c>
      <c r="E96" s="169" t="str">
        <f>地区別_要介護度別医療費順位!BZ98</f>
        <v>0210</v>
      </c>
      <c r="F96" s="172" t="str">
        <f>地区別_要介護度別医療費順位!CA98</f>
        <v>その他の悪性新生物＜腫瘍＞</v>
      </c>
      <c r="G96" s="102">
        <f>地区別_要介護度別医療費順位!CB98</f>
        <v>50552511162</v>
      </c>
      <c r="H96" s="103">
        <f>地区別_要介護度別医療費順位!CC98</f>
        <v>4.5843599805395562E-2</v>
      </c>
      <c r="I96" s="104">
        <f>地区別_要介護度別医療費順位!CD98</f>
        <v>333909</v>
      </c>
      <c r="J96" s="105">
        <f>地区別_要介護度別医療費順位!CE98</f>
        <v>151396.07246884631</v>
      </c>
      <c r="K96" s="106">
        <f>地区別_要介護度別医療費順位!CF98</f>
        <v>0.25623318970644093</v>
      </c>
    </row>
    <row r="97" spans="2:11" ht="13.5" customHeight="1">
      <c r="B97" s="270"/>
      <c r="C97" s="316"/>
      <c r="D97" s="131">
        <v>6</v>
      </c>
      <c r="E97" s="169" t="str">
        <f>地区別_要介護度別医療費順位!BZ99</f>
        <v>0901</v>
      </c>
      <c r="F97" s="172" t="str">
        <f>地区別_要介護度別医療費順位!CA99</f>
        <v>高血圧性疾患</v>
      </c>
      <c r="G97" s="102">
        <f>地区別_要介護度別医療費順位!CB99</f>
        <v>38747159048</v>
      </c>
      <c r="H97" s="103">
        <f>地区別_要介護度別医療費順位!CC99</f>
        <v>3.5137903383279684E-2</v>
      </c>
      <c r="I97" s="104">
        <f>地区別_要介護度別医療費順位!CD99</f>
        <v>864989</v>
      </c>
      <c r="J97" s="105">
        <f>地区別_要介護度別医療費順位!CE99</f>
        <v>44794.973170757083</v>
      </c>
      <c r="K97" s="106">
        <f>地区別_要介護度別医療費順位!CF99</f>
        <v>0.66377034021540193</v>
      </c>
    </row>
    <row r="98" spans="2:11" ht="13.5" customHeight="1">
      <c r="B98" s="270"/>
      <c r="C98" s="316"/>
      <c r="D98" s="131">
        <v>7</v>
      </c>
      <c r="E98" s="169" t="str">
        <f>地区別_要介護度別医療費順位!BZ100</f>
        <v>0402</v>
      </c>
      <c r="F98" s="172" t="str">
        <f>地区別_要介護度別医療費順位!CA100</f>
        <v>糖尿病</v>
      </c>
      <c r="G98" s="102">
        <f>地区別_要介護度別医療費順位!CB100</f>
        <v>36478731261</v>
      </c>
      <c r="H98" s="103">
        <f>地区別_要介護度別医療費順位!CC100</f>
        <v>3.3080777174031385E-2</v>
      </c>
      <c r="I98" s="104">
        <f>地区別_要介護度別医療費順位!CD100</f>
        <v>665359</v>
      </c>
      <c r="J98" s="105">
        <f>地区別_要介護度別医療費順位!CE100</f>
        <v>54825.637379219341</v>
      </c>
      <c r="K98" s="106">
        <f>地区別_要介護度別医療費順位!CF100</f>
        <v>0.51057940597554374</v>
      </c>
    </row>
    <row r="99" spans="2:11" ht="13.5" customHeight="1">
      <c r="B99" s="270"/>
      <c r="C99" s="316"/>
      <c r="D99" s="131">
        <v>8</v>
      </c>
      <c r="E99" s="169" t="str">
        <f>地区別_要介護度別医療費順位!BZ101</f>
        <v>0906</v>
      </c>
      <c r="F99" s="172" t="str">
        <f>地区別_要介護度別医療費順位!CA101</f>
        <v>脳梗塞</v>
      </c>
      <c r="G99" s="102">
        <f>地区別_要介護度別医療費順位!CB101</f>
        <v>35561805064</v>
      </c>
      <c r="H99" s="103">
        <f>地区別_要介護度別医療費順位!CC101</f>
        <v>3.2249261653632295E-2</v>
      </c>
      <c r="I99" s="104">
        <f>地区別_要介護度別医療費順位!CD101</f>
        <v>252824</v>
      </c>
      <c r="J99" s="105">
        <f>地区別_要介護度別医療費順位!CE101</f>
        <v>140658.34360661963</v>
      </c>
      <c r="K99" s="106">
        <f>地区別_要介護度別医療費順位!CF101</f>
        <v>0.19401064348173075</v>
      </c>
    </row>
    <row r="100" spans="2:11" ht="13.5" customHeight="1">
      <c r="B100" s="270"/>
      <c r="C100" s="316"/>
      <c r="D100" s="131">
        <v>9</v>
      </c>
      <c r="E100" s="169" t="str">
        <f>地区別_要介護度別医療費順位!BZ102</f>
        <v>1310</v>
      </c>
      <c r="F100" s="172" t="str">
        <f>地区別_要介護度別医療費順位!CA102</f>
        <v>その他の筋骨格系及び結合組織の疾患</v>
      </c>
      <c r="G100" s="102">
        <f>地区別_要介護度別医療費順位!CB102</f>
        <v>35314494811</v>
      </c>
      <c r="H100" s="103">
        <f>地区別_要介護度別医療費順位!CC102</f>
        <v>3.2024988081346822E-2</v>
      </c>
      <c r="I100" s="104">
        <f>地区別_要介護度別医療費順位!CD102</f>
        <v>388926</v>
      </c>
      <c r="J100" s="105">
        <f>地区別_要介護度別医療費順位!CE102</f>
        <v>90800.036024847912</v>
      </c>
      <c r="K100" s="106">
        <f>地区別_要介護度別医療費順位!CF102</f>
        <v>0.29845182232215139</v>
      </c>
    </row>
    <row r="101" spans="2:11" ht="13.5" customHeight="1">
      <c r="B101" s="270"/>
      <c r="C101" s="316"/>
      <c r="D101" s="132">
        <v>10</v>
      </c>
      <c r="E101" s="170" t="str">
        <f>地区別_要介護度別医療費順位!BZ103</f>
        <v>1011</v>
      </c>
      <c r="F101" s="173" t="str">
        <f>地区別_要介護度別医療費順位!CA103</f>
        <v>その他の呼吸器系の疾患</v>
      </c>
      <c r="G101" s="110">
        <f>地区別_要介護度別医療費順位!CB103</f>
        <v>32218106869</v>
      </c>
      <c r="H101" s="111">
        <f>地区別_要介護度別医療費順位!CC103</f>
        <v>2.921702530378251E-2</v>
      </c>
      <c r="I101" s="112">
        <f>地区別_要介護度別医療費順位!CD103</f>
        <v>221543</v>
      </c>
      <c r="J101" s="113">
        <f>地区別_要介護度別医療費順位!CE103</f>
        <v>145425.97540432331</v>
      </c>
      <c r="K101" s="114">
        <f>地区別_要介護度別医療費順位!CF103</f>
        <v>0.17000640757551921</v>
      </c>
    </row>
    <row r="102" spans="2:11" ht="13.5" customHeight="1">
      <c r="B102" s="270"/>
      <c r="C102" s="317"/>
      <c r="D102" s="115" t="s">
        <v>171</v>
      </c>
      <c r="E102" s="116"/>
      <c r="F102" s="133"/>
      <c r="G102" s="71">
        <f>地区別_要介護度別医療費順位!CB104</f>
        <v>1102716876000</v>
      </c>
      <c r="H102" s="118" t="str">
        <f>地区別_要介護度別医療費順位!CC104</f>
        <v>-</v>
      </c>
      <c r="I102" s="119">
        <f>地区別_要介護度別医療費順位!CD104</f>
        <v>1227511</v>
      </c>
      <c r="J102" s="65">
        <f>地区別_要介護度別医療費順位!CE104</f>
        <v>898335.63691078941</v>
      </c>
      <c r="K102" s="120">
        <f>地区別_要介護度別医療費順位!CF104</f>
        <v>0.9419604111591573</v>
      </c>
    </row>
    <row r="103" spans="2:11" ht="13.5" customHeight="1">
      <c r="B103" s="20" t="s">
        <v>202</v>
      </c>
    </row>
    <row r="104" spans="2:11" ht="13.5" customHeight="1">
      <c r="B104" s="20" t="s">
        <v>235</v>
      </c>
    </row>
    <row r="105" spans="2:11" ht="13.5" customHeight="1">
      <c r="B105" s="20" t="s">
        <v>528</v>
      </c>
    </row>
    <row r="106" spans="2:11" ht="13.5" customHeight="1">
      <c r="B106" s="20" t="s">
        <v>529</v>
      </c>
    </row>
    <row r="107" spans="2:11" ht="13.5" customHeight="1">
      <c r="B107" s="20" t="s">
        <v>224</v>
      </c>
    </row>
    <row r="108" spans="2:11" ht="13.5" customHeight="1">
      <c r="B108" s="20" t="s">
        <v>225</v>
      </c>
    </row>
    <row r="109" spans="2:11" ht="13.5" customHeight="1">
      <c r="B109" s="165" t="s">
        <v>226</v>
      </c>
    </row>
    <row r="110" spans="2:11" ht="13.5" customHeight="1">
      <c r="B110" s="166" t="s">
        <v>227</v>
      </c>
    </row>
    <row r="111" spans="2:11" ht="13.5" customHeight="1">
      <c r="B111" s="167" t="s">
        <v>228</v>
      </c>
    </row>
  </sheetData>
  <mergeCells count="19">
    <mergeCell ref="E3:F3"/>
    <mergeCell ref="B4:B14"/>
    <mergeCell ref="C4:C14"/>
    <mergeCell ref="B15:B25"/>
    <mergeCell ref="C15:C25"/>
    <mergeCell ref="B26:B36"/>
    <mergeCell ref="C26:C36"/>
    <mergeCell ref="B37:B47"/>
    <mergeCell ref="C37:C47"/>
    <mergeCell ref="B48:B58"/>
    <mergeCell ref="C48:C58"/>
    <mergeCell ref="B92:B102"/>
    <mergeCell ref="C92:C102"/>
    <mergeCell ref="B59:B69"/>
    <mergeCell ref="C59:C69"/>
    <mergeCell ref="B70:B80"/>
    <mergeCell ref="C70:C80"/>
    <mergeCell ref="B81:B91"/>
    <mergeCell ref="C81:C91"/>
  </mergeCells>
  <phoneticPr fontId="4"/>
  <pageMargins left="0.39370078740157483" right="0.19685039370078741" top="0.74803149606299213" bottom="0.74803149606299213" header="0.31496062992125984" footer="0.31496062992125984"/>
  <pageSetup paperSize="9" scale="75" orientation="portrait" r:id="rId1"/>
  <headerFooter>
    <oddHeader>&amp;R&amp;"ＭＳ 明朝,標準"&amp;12 2-19.介護費等に係る分析</oddHeader>
  </headerFooter>
  <rowBreaks count="1" manualBreakCount="1">
    <brk id="58" max="10" man="1"/>
  </rowBreaks>
  <ignoredErrors>
    <ignoredError sqref="E4:G4 I4:I102 E5:G13 G14:G102 E15:F24 E26:F35 E37:F46 E48:F57 E59:F68 E70:F79 E81:F90 E92:F101" emptyCellReferenc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155F4-05A1-455E-98EC-6D9DD868EB0C}">
  <dimension ref="B1:CS104"/>
  <sheetViews>
    <sheetView showGridLines="0" zoomScaleNormal="100" zoomScaleSheetLayoutView="100" workbookViewId="0"/>
  </sheetViews>
  <sheetFormatPr defaultColWidth="9" defaultRowHeight="13.5"/>
  <cols>
    <col min="1" max="1" width="4.625" style="2" customWidth="1"/>
    <col min="2" max="2" width="2.625" style="2" customWidth="1"/>
    <col min="3" max="3" width="20" style="17" customWidth="1"/>
    <col min="4" max="4" width="10.625" style="17" customWidth="1"/>
    <col min="5" max="5" width="4.625" style="17" customWidth="1"/>
    <col min="6" max="6" width="5.625" style="17" customWidth="1"/>
    <col min="7" max="7" width="27.75" style="17" customWidth="1"/>
    <col min="8" max="8" width="12.125" style="17" customWidth="1"/>
    <col min="9" max="10" width="10.75" style="17" customWidth="1"/>
    <col min="11" max="11" width="11.375" style="17" customWidth="1"/>
    <col min="12" max="12" width="10.75" style="2" customWidth="1"/>
    <col min="13" max="13" width="10.625" style="17" customWidth="1"/>
    <col min="14" max="14" width="4.625" style="17" customWidth="1"/>
    <col min="15" max="15" width="5.625" style="17" customWidth="1"/>
    <col min="16" max="16" width="27.75" style="17" customWidth="1"/>
    <col min="17" max="17" width="12.125" style="17" customWidth="1"/>
    <col min="18" max="19" width="10.75" style="17" customWidth="1"/>
    <col min="20" max="20" width="11.375" style="17" customWidth="1"/>
    <col min="21" max="21" width="10.75" style="2" customWidth="1"/>
    <col min="22" max="22" width="10.625" style="17" customWidth="1"/>
    <col min="23" max="23" width="4.625" style="17" customWidth="1"/>
    <col min="24" max="24" width="5.625" style="17" customWidth="1"/>
    <col min="25" max="25" width="27.75" style="17" customWidth="1"/>
    <col min="26" max="26" width="12.125" style="17" customWidth="1"/>
    <col min="27" max="28" width="10.75" style="17" customWidth="1"/>
    <col min="29" max="29" width="11.375" style="17" customWidth="1"/>
    <col min="30" max="30" width="10.75" style="2" customWidth="1"/>
    <col min="31" max="31" width="10.625" style="17" customWidth="1"/>
    <col min="32" max="32" width="4.625" style="17" customWidth="1"/>
    <col min="33" max="33" width="5.625" style="17" customWidth="1"/>
    <col min="34" max="34" width="27.75" style="17" customWidth="1"/>
    <col min="35" max="35" width="12.125" style="17" customWidth="1"/>
    <col min="36" max="37" width="10.75" style="17" customWidth="1"/>
    <col min="38" max="38" width="11.375" style="17" customWidth="1"/>
    <col min="39" max="39" width="10.75" style="2" customWidth="1"/>
    <col min="40" max="40" width="10.625" style="17" customWidth="1"/>
    <col min="41" max="41" width="4.625" style="17" customWidth="1"/>
    <col min="42" max="42" width="5.625" style="17" customWidth="1"/>
    <col min="43" max="43" width="27.75" style="17" customWidth="1"/>
    <col min="44" max="44" width="12.125" style="17" customWidth="1"/>
    <col min="45" max="46" width="10.75" style="17" customWidth="1"/>
    <col min="47" max="47" width="11.375" style="17" customWidth="1"/>
    <col min="48" max="48" width="10.75" style="2" customWidth="1"/>
    <col min="49" max="49" width="10.625" style="17" customWidth="1"/>
    <col min="50" max="50" width="4.625" style="17" customWidth="1"/>
    <col min="51" max="51" width="5.625" style="17" customWidth="1"/>
    <col min="52" max="52" width="27.75" style="17" customWidth="1"/>
    <col min="53" max="53" width="12.125" style="17" customWidth="1"/>
    <col min="54" max="55" width="10.75" style="17" customWidth="1"/>
    <col min="56" max="56" width="11.375" style="17" customWidth="1"/>
    <col min="57" max="57" width="10.75" style="2" customWidth="1"/>
    <col min="58" max="58" width="10.625" style="17" customWidth="1"/>
    <col min="59" max="59" width="4.625" style="17" customWidth="1"/>
    <col min="60" max="60" width="5.625" style="17" customWidth="1"/>
    <col min="61" max="61" width="27.75" style="17" customWidth="1"/>
    <col min="62" max="62" width="12.125" style="17" customWidth="1"/>
    <col min="63" max="64" width="10.75" style="17" customWidth="1"/>
    <col min="65" max="65" width="11.375" style="17" customWidth="1"/>
    <col min="66" max="66" width="10.75" style="2" customWidth="1"/>
    <col min="67" max="67" width="10.625" style="17" customWidth="1"/>
    <col min="68" max="68" width="4.625" style="17" customWidth="1"/>
    <col min="69" max="69" width="5.625" style="17" customWidth="1"/>
    <col min="70" max="70" width="27.75" style="17" customWidth="1"/>
    <col min="71" max="71" width="12.125" style="17" customWidth="1"/>
    <col min="72" max="73" width="10.75" style="17" customWidth="1"/>
    <col min="74" max="74" width="11.375" style="17" customWidth="1"/>
    <col min="75" max="75" width="10.75" style="2" customWidth="1"/>
    <col min="76" max="76" width="10.625" style="17" customWidth="1"/>
    <col min="77" max="77" width="4.625" style="17" customWidth="1"/>
    <col min="78" max="78" width="5.625" style="17" customWidth="1"/>
    <col min="79" max="79" width="27.75" style="17" customWidth="1"/>
    <col min="80" max="80" width="12.125" style="17" customWidth="1"/>
    <col min="81" max="82" width="10.75" style="17" customWidth="1"/>
    <col min="83" max="83" width="11.375" style="17" customWidth="1"/>
    <col min="84" max="84" width="10.75" style="2" customWidth="1"/>
    <col min="85" max="87" width="9" style="2"/>
    <col min="88" max="88" width="15" style="2" customWidth="1"/>
    <col min="89" max="97" width="12.625" style="2" customWidth="1"/>
    <col min="98" max="16384" width="9" style="2"/>
  </cols>
  <sheetData>
    <row r="1" spans="2:97" ht="16.5" customHeight="1">
      <c r="B1" s="22" t="s">
        <v>524</v>
      </c>
      <c r="C1" s="2"/>
      <c r="D1" s="2"/>
      <c r="E1" s="2"/>
      <c r="F1" s="2"/>
      <c r="G1" s="2"/>
      <c r="H1" s="2"/>
      <c r="I1" s="2"/>
      <c r="J1" s="2"/>
      <c r="K1" s="2"/>
      <c r="M1" s="2"/>
      <c r="N1" s="2"/>
      <c r="O1" s="2"/>
      <c r="P1" s="2"/>
      <c r="Q1" s="2"/>
      <c r="R1" s="2"/>
      <c r="S1" s="2"/>
      <c r="T1" s="2"/>
      <c r="V1" s="2"/>
      <c r="W1" s="2"/>
      <c r="X1" s="2"/>
      <c r="Y1" s="2"/>
      <c r="Z1" s="2"/>
      <c r="AA1" s="2"/>
      <c r="AB1" s="2"/>
      <c r="AC1" s="2"/>
      <c r="AE1" s="2"/>
      <c r="AF1" s="2"/>
      <c r="AG1" s="2"/>
      <c r="AH1" s="2"/>
      <c r="AI1" s="2"/>
      <c r="AJ1" s="2"/>
      <c r="AK1" s="2"/>
      <c r="AL1" s="2"/>
      <c r="AN1" s="2"/>
      <c r="AO1" s="2"/>
      <c r="AP1" s="2"/>
      <c r="AQ1" s="2"/>
      <c r="AR1" s="2"/>
      <c r="AS1" s="2"/>
      <c r="AT1" s="2"/>
      <c r="AU1" s="2"/>
      <c r="AW1" s="2"/>
      <c r="AX1" s="2"/>
      <c r="AY1" s="2"/>
      <c r="AZ1" s="2"/>
      <c r="BA1" s="2"/>
      <c r="BB1" s="2"/>
      <c r="BC1" s="2"/>
      <c r="BD1" s="2"/>
      <c r="BF1" s="2"/>
      <c r="BG1" s="2"/>
      <c r="BH1" s="2"/>
      <c r="BI1" s="2"/>
      <c r="BJ1" s="2"/>
      <c r="BK1" s="2"/>
      <c r="BL1" s="2"/>
      <c r="BM1" s="2"/>
      <c r="BO1" s="2"/>
      <c r="BP1" s="2"/>
      <c r="BQ1" s="2"/>
      <c r="BR1" s="2"/>
      <c r="BS1" s="2"/>
      <c r="BT1" s="2"/>
      <c r="BU1" s="2"/>
      <c r="BV1" s="2"/>
      <c r="BX1" s="2"/>
      <c r="BY1" s="2"/>
      <c r="BZ1" s="2"/>
      <c r="CA1" s="2"/>
      <c r="CB1" s="2"/>
      <c r="CC1" s="2"/>
      <c r="CD1" s="2"/>
      <c r="CE1" s="2"/>
    </row>
    <row r="2" spans="2:97" ht="16.5" customHeight="1">
      <c r="B2" s="22" t="s">
        <v>229</v>
      </c>
      <c r="C2" s="2"/>
      <c r="D2" s="2"/>
      <c r="E2" s="2"/>
      <c r="F2" s="2"/>
      <c r="G2" s="2"/>
      <c r="H2" s="2"/>
      <c r="I2" s="2"/>
      <c r="J2" s="2"/>
      <c r="K2" s="2"/>
      <c r="M2" s="2"/>
      <c r="N2" s="2"/>
      <c r="O2" s="2"/>
      <c r="P2" s="2"/>
      <c r="Q2" s="2"/>
      <c r="R2" s="2"/>
      <c r="S2" s="2"/>
      <c r="T2" s="2"/>
      <c r="V2" s="2"/>
      <c r="W2" s="2"/>
      <c r="X2" s="2"/>
      <c r="Y2" s="2"/>
      <c r="Z2" s="2"/>
      <c r="AA2" s="2"/>
      <c r="AB2" s="2"/>
      <c r="AC2" s="2"/>
      <c r="AE2" s="2"/>
      <c r="AF2" s="2"/>
      <c r="AG2" s="2"/>
      <c r="AH2" s="2"/>
      <c r="AI2" s="2"/>
      <c r="AJ2" s="2"/>
      <c r="AK2" s="2"/>
      <c r="AL2" s="2"/>
      <c r="AN2" s="2"/>
      <c r="AO2" s="2"/>
      <c r="AP2" s="2"/>
      <c r="AQ2" s="2"/>
      <c r="AR2" s="2"/>
      <c r="AS2" s="2"/>
      <c r="AT2" s="2"/>
      <c r="AU2" s="2"/>
      <c r="AW2" s="2"/>
      <c r="AX2" s="2"/>
      <c r="AY2" s="2"/>
      <c r="AZ2" s="2"/>
      <c r="BA2" s="2"/>
      <c r="BB2" s="2"/>
      <c r="BC2" s="2"/>
      <c r="BD2" s="2"/>
      <c r="BF2" s="2"/>
      <c r="BG2" s="2"/>
      <c r="BH2" s="2"/>
      <c r="BI2" s="2"/>
      <c r="BJ2" s="2"/>
      <c r="BK2" s="2"/>
      <c r="BL2" s="2"/>
      <c r="BM2" s="2"/>
      <c r="BO2" s="2"/>
      <c r="BP2" s="2"/>
      <c r="BQ2" s="2"/>
      <c r="BR2" s="2"/>
      <c r="BS2" s="2"/>
      <c r="BT2" s="2"/>
      <c r="BU2" s="2"/>
      <c r="BV2" s="2"/>
      <c r="BX2" s="2"/>
      <c r="BY2" s="2"/>
      <c r="BZ2" s="2"/>
      <c r="CA2" s="2"/>
      <c r="CB2" s="2"/>
      <c r="CC2" s="2"/>
      <c r="CD2" s="2"/>
      <c r="CE2" s="2"/>
    </row>
    <row r="3" spans="2:97" ht="16.5" customHeight="1">
      <c r="B3" s="22" t="s">
        <v>115</v>
      </c>
      <c r="C3" s="2"/>
      <c r="D3" s="2"/>
      <c r="E3" s="2"/>
      <c r="F3" s="2"/>
      <c r="G3" s="2"/>
      <c r="H3" s="2"/>
      <c r="I3" s="2"/>
      <c r="J3" s="2"/>
      <c r="K3" s="2"/>
      <c r="M3" s="2"/>
      <c r="N3" s="2"/>
      <c r="O3" s="2"/>
      <c r="P3" s="2"/>
      <c r="Q3" s="2"/>
      <c r="R3" s="2"/>
      <c r="S3" s="2"/>
      <c r="T3" s="2"/>
      <c r="V3" s="2"/>
      <c r="W3" s="2"/>
      <c r="X3" s="2"/>
      <c r="Y3" s="2"/>
      <c r="Z3" s="2"/>
      <c r="AA3" s="2"/>
      <c r="AB3" s="2"/>
      <c r="AC3" s="2"/>
      <c r="AE3" s="2"/>
      <c r="AF3" s="2"/>
      <c r="AG3" s="2"/>
      <c r="AH3" s="2"/>
      <c r="AI3" s="2"/>
      <c r="AJ3" s="2"/>
      <c r="AK3" s="2"/>
      <c r="AL3" s="2"/>
      <c r="AN3" s="2"/>
      <c r="AO3" s="2"/>
      <c r="AP3" s="2"/>
      <c r="AQ3" s="2"/>
      <c r="AR3" s="2"/>
      <c r="AS3" s="2"/>
      <c r="AT3" s="2"/>
      <c r="AU3" s="2"/>
      <c r="AW3" s="2"/>
      <c r="AX3" s="2"/>
      <c r="AY3" s="2"/>
      <c r="AZ3" s="2"/>
      <c r="BA3" s="2"/>
      <c r="BB3" s="2"/>
      <c r="BC3" s="2"/>
      <c r="BD3" s="2"/>
      <c r="BF3" s="2"/>
      <c r="BG3" s="2"/>
      <c r="BH3" s="2"/>
      <c r="BI3" s="2"/>
      <c r="BJ3" s="2"/>
      <c r="BK3" s="2"/>
      <c r="BL3" s="2"/>
      <c r="BM3" s="2"/>
      <c r="BO3" s="2"/>
      <c r="BP3" s="2"/>
      <c r="BQ3" s="2"/>
      <c r="BR3" s="2"/>
      <c r="BS3" s="2"/>
      <c r="BT3" s="2"/>
      <c r="BU3" s="2"/>
      <c r="BV3" s="2"/>
      <c r="BX3" s="2"/>
      <c r="BY3" s="2"/>
      <c r="BZ3" s="2"/>
      <c r="CA3" s="2"/>
      <c r="CB3" s="2"/>
      <c r="CC3" s="2"/>
      <c r="CD3" s="2"/>
      <c r="CE3" s="2"/>
      <c r="CJ3" s="17" t="s">
        <v>172</v>
      </c>
    </row>
    <row r="4" spans="2:97" ht="16.5" customHeight="1">
      <c r="B4" s="281"/>
      <c r="C4" s="279" t="s">
        <v>93</v>
      </c>
      <c r="D4" s="279" t="s">
        <v>128</v>
      </c>
      <c r="E4" s="279"/>
      <c r="F4" s="279"/>
      <c r="G4" s="279"/>
      <c r="H4" s="279"/>
      <c r="I4" s="279"/>
      <c r="J4" s="279"/>
      <c r="K4" s="279"/>
      <c r="L4" s="279"/>
      <c r="M4" s="279" t="s">
        <v>95</v>
      </c>
      <c r="N4" s="279"/>
      <c r="O4" s="279"/>
      <c r="P4" s="279"/>
      <c r="Q4" s="279"/>
      <c r="R4" s="279"/>
      <c r="S4" s="279"/>
      <c r="T4" s="279"/>
      <c r="U4" s="279"/>
      <c r="V4" s="279" t="s">
        <v>96</v>
      </c>
      <c r="W4" s="279"/>
      <c r="X4" s="279"/>
      <c r="Y4" s="279"/>
      <c r="Z4" s="279"/>
      <c r="AA4" s="279"/>
      <c r="AB4" s="279"/>
      <c r="AC4" s="279"/>
      <c r="AD4" s="279"/>
      <c r="AE4" s="279" t="s">
        <v>97</v>
      </c>
      <c r="AF4" s="279"/>
      <c r="AG4" s="279"/>
      <c r="AH4" s="279"/>
      <c r="AI4" s="279"/>
      <c r="AJ4" s="279"/>
      <c r="AK4" s="279"/>
      <c r="AL4" s="279"/>
      <c r="AM4" s="279"/>
      <c r="AN4" s="279" t="s">
        <v>98</v>
      </c>
      <c r="AO4" s="279"/>
      <c r="AP4" s="279"/>
      <c r="AQ4" s="279"/>
      <c r="AR4" s="279"/>
      <c r="AS4" s="279"/>
      <c r="AT4" s="279"/>
      <c r="AU4" s="279"/>
      <c r="AV4" s="279"/>
      <c r="AW4" s="279" t="s">
        <v>99</v>
      </c>
      <c r="AX4" s="279"/>
      <c r="AY4" s="279"/>
      <c r="AZ4" s="279"/>
      <c r="BA4" s="279"/>
      <c r="BB4" s="279"/>
      <c r="BC4" s="279"/>
      <c r="BD4" s="279"/>
      <c r="BE4" s="279"/>
      <c r="BF4" s="279" t="s">
        <v>100</v>
      </c>
      <c r="BG4" s="279"/>
      <c r="BH4" s="279"/>
      <c r="BI4" s="279"/>
      <c r="BJ4" s="279"/>
      <c r="BK4" s="279"/>
      <c r="BL4" s="279"/>
      <c r="BM4" s="279"/>
      <c r="BN4" s="279"/>
      <c r="BO4" s="279" t="s">
        <v>101</v>
      </c>
      <c r="BP4" s="279"/>
      <c r="BQ4" s="279"/>
      <c r="BR4" s="279"/>
      <c r="BS4" s="279"/>
      <c r="BT4" s="279"/>
      <c r="BU4" s="279"/>
      <c r="BV4" s="279"/>
      <c r="BW4" s="279"/>
      <c r="BX4" s="279" t="s">
        <v>106</v>
      </c>
      <c r="BY4" s="279"/>
      <c r="BZ4" s="279"/>
      <c r="CA4" s="279"/>
      <c r="CB4" s="279"/>
      <c r="CC4" s="279"/>
      <c r="CD4" s="279"/>
      <c r="CE4" s="279"/>
      <c r="CF4" s="279"/>
      <c r="CJ4" s="270" t="s">
        <v>93</v>
      </c>
      <c r="CK4" s="333" t="s">
        <v>230</v>
      </c>
      <c r="CL4" s="334"/>
      <c r="CM4" s="334"/>
      <c r="CN4" s="334"/>
      <c r="CO4" s="334"/>
      <c r="CP4" s="334"/>
      <c r="CQ4" s="334"/>
      <c r="CR4" s="334"/>
      <c r="CS4" s="335"/>
    </row>
    <row r="5" spans="2:97" ht="38.25" customHeight="1">
      <c r="B5" s="281"/>
      <c r="C5" s="279"/>
      <c r="D5" s="86" t="s">
        <v>167</v>
      </c>
      <c r="E5" s="85" t="s">
        <v>125</v>
      </c>
      <c r="F5" s="322" t="s">
        <v>168</v>
      </c>
      <c r="G5" s="323"/>
      <c r="H5" s="87" t="s">
        <v>554</v>
      </c>
      <c r="I5" s="88" t="s">
        <v>169</v>
      </c>
      <c r="J5" s="89" t="s">
        <v>555</v>
      </c>
      <c r="K5" s="90" t="s">
        <v>548</v>
      </c>
      <c r="L5" s="90" t="s">
        <v>170</v>
      </c>
      <c r="M5" s="86" t="s">
        <v>167</v>
      </c>
      <c r="N5" s="85" t="s">
        <v>125</v>
      </c>
      <c r="O5" s="322" t="s">
        <v>168</v>
      </c>
      <c r="P5" s="323"/>
      <c r="Q5" s="87" t="s">
        <v>549</v>
      </c>
      <c r="R5" s="88" t="s">
        <v>169</v>
      </c>
      <c r="S5" s="89" t="s">
        <v>547</v>
      </c>
      <c r="T5" s="90" t="s">
        <v>548</v>
      </c>
      <c r="U5" s="90" t="s">
        <v>170</v>
      </c>
      <c r="V5" s="86" t="s">
        <v>167</v>
      </c>
      <c r="W5" s="85" t="s">
        <v>125</v>
      </c>
      <c r="X5" s="322" t="s">
        <v>168</v>
      </c>
      <c r="Y5" s="323"/>
      <c r="Z5" s="87" t="s">
        <v>549</v>
      </c>
      <c r="AA5" s="88" t="s">
        <v>169</v>
      </c>
      <c r="AB5" s="89" t="s">
        <v>547</v>
      </c>
      <c r="AC5" s="90" t="s">
        <v>548</v>
      </c>
      <c r="AD5" s="90" t="s">
        <v>170</v>
      </c>
      <c r="AE5" s="86" t="s">
        <v>167</v>
      </c>
      <c r="AF5" s="85" t="s">
        <v>125</v>
      </c>
      <c r="AG5" s="322" t="s">
        <v>168</v>
      </c>
      <c r="AH5" s="323"/>
      <c r="AI5" s="87" t="s">
        <v>549</v>
      </c>
      <c r="AJ5" s="88" t="s">
        <v>169</v>
      </c>
      <c r="AK5" s="89" t="s">
        <v>547</v>
      </c>
      <c r="AL5" s="90" t="s">
        <v>548</v>
      </c>
      <c r="AM5" s="90" t="s">
        <v>170</v>
      </c>
      <c r="AN5" s="86" t="s">
        <v>167</v>
      </c>
      <c r="AO5" s="85" t="s">
        <v>125</v>
      </c>
      <c r="AP5" s="322" t="s">
        <v>168</v>
      </c>
      <c r="AQ5" s="323"/>
      <c r="AR5" s="87" t="s">
        <v>549</v>
      </c>
      <c r="AS5" s="88" t="s">
        <v>169</v>
      </c>
      <c r="AT5" s="89" t="s">
        <v>547</v>
      </c>
      <c r="AU5" s="90" t="s">
        <v>548</v>
      </c>
      <c r="AV5" s="90" t="s">
        <v>170</v>
      </c>
      <c r="AW5" s="86" t="s">
        <v>167</v>
      </c>
      <c r="AX5" s="85" t="s">
        <v>125</v>
      </c>
      <c r="AY5" s="322" t="s">
        <v>168</v>
      </c>
      <c r="AZ5" s="323"/>
      <c r="BA5" s="87" t="s">
        <v>549</v>
      </c>
      <c r="BB5" s="88" t="s">
        <v>169</v>
      </c>
      <c r="BC5" s="89" t="s">
        <v>547</v>
      </c>
      <c r="BD5" s="90" t="s">
        <v>548</v>
      </c>
      <c r="BE5" s="90" t="s">
        <v>170</v>
      </c>
      <c r="BF5" s="86" t="s">
        <v>167</v>
      </c>
      <c r="BG5" s="85" t="s">
        <v>125</v>
      </c>
      <c r="BH5" s="322" t="s">
        <v>168</v>
      </c>
      <c r="BI5" s="323"/>
      <c r="BJ5" s="87" t="s">
        <v>549</v>
      </c>
      <c r="BK5" s="88" t="s">
        <v>169</v>
      </c>
      <c r="BL5" s="89" t="s">
        <v>547</v>
      </c>
      <c r="BM5" s="90" t="s">
        <v>548</v>
      </c>
      <c r="BN5" s="90" t="s">
        <v>170</v>
      </c>
      <c r="BO5" s="86" t="s">
        <v>167</v>
      </c>
      <c r="BP5" s="85" t="s">
        <v>125</v>
      </c>
      <c r="BQ5" s="322" t="s">
        <v>168</v>
      </c>
      <c r="BR5" s="323"/>
      <c r="BS5" s="87" t="s">
        <v>549</v>
      </c>
      <c r="BT5" s="88" t="s">
        <v>169</v>
      </c>
      <c r="BU5" s="89" t="s">
        <v>547</v>
      </c>
      <c r="BV5" s="90" t="s">
        <v>548</v>
      </c>
      <c r="BW5" s="90" t="s">
        <v>170</v>
      </c>
      <c r="BX5" s="86" t="s">
        <v>167</v>
      </c>
      <c r="BY5" s="85" t="s">
        <v>125</v>
      </c>
      <c r="BZ5" s="322" t="s">
        <v>168</v>
      </c>
      <c r="CA5" s="323"/>
      <c r="CB5" s="87" t="s">
        <v>549</v>
      </c>
      <c r="CC5" s="88" t="s">
        <v>169</v>
      </c>
      <c r="CD5" s="89" t="s">
        <v>547</v>
      </c>
      <c r="CE5" s="90" t="s">
        <v>548</v>
      </c>
      <c r="CF5" s="90" t="s">
        <v>170</v>
      </c>
      <c r="CJ5" s="270"/>
      <c r="CK5" s="152" t="s">
        <v>128</v>
      </c>
      <c r="CL5" s="134" t="s">
        <v>95</v>
      </c>
      <c r="CM5" s="134" t="s">
        <v>96</v>
      </c>
      <c r="CN5" s="134" t="s">
        <v>97</v>
      </c>
      <c r="CO5" s="134" t="s">
        <v>98</v>
      </c>
      <c r="CP5" s="134" t="s">
        <v>99</v>
      </c>
      <c r="CQ5" s="134" t="s">
        <v>100</v>
      </c>
      <c r="CR5" s="134" t="s">
        <v>101</v>
      </c>
      <c r="CS5" s="134" t="s">
        <v>106</v>
      </c>
    </row>
    <row r="6" spans="2:97" ht="13.5" customHeight="1">
      <c r="B6" s="318">
        <v>1</v>
      </c>
      <c r="C6" s="328" t="s">
        <v>173</v>
      </c>
      <c r="D6" s="320">
        <f>CK6</f>
        <v>97955</v>
      </c>
      <c r="E6" s="91">
        <v>1</v>
      </c>
      <c r="F6" s="92" t="s">
        <v>292</v>
      </c>
      <c r="G6" s="93" t="s">
        <v>293</v>
      </c>
      <c r="H6" s="94">
        <v>3755949672</v>
      </c>
      <c r="I6" s="95">
        <f>IFERROR(H6/H16,"-")</f>
        <v>7.4590199201455945E-2</v>
      </c>
      <c r="J6" s="96">
        <v>35244</v>
      </c>
      <c r="K6" s="97">
        <f t="shared" ref="K6:K37" si="0">IFERROR(H6/J6,"-")</f>
        <v>106569.90330268983</v>
      </c>
      <c r="L6" s="98">
        <f t="shared" ref="L6:L16" si="1">IFERROR(J6/$CK$6,0)</f>
        <v>0.35979786636720945</v>
      </c>
      <c r="M6" s="320">
        <f>CL6</f>
        <v>9533</v>
      </c>
      <c r="N6" s="91">
        <v>1</v>
      </c>
      <c r="O6" s="92" t="s">
        <v>292</v>
      </c>
      <c r="P6" s="93" t="s">
        <v>293</v>
      </c>
      <c r="Q6" s="94">
        <v>724464459</v>
      </c>
      <c r="R6" s="95">
        <f>IFERROR(Q6/Q16,"-")</f>
        <v>8.5015926910532669E-2</v>
      </c>
      <c r="S6" s="96">
        <v>5273</v>
      </c>
      <c r="T6" s="97">
        <f t="shared" ref="T6:T37" si="2">IFERROR(Q6/S6,"-")</f>
        <v>137391.3254314432</v>
      </c>
      <c r="U6" s="98">
        <f t="shared" ref="U6:U16" si="3">IFERROR(S6/$CL$6,0)</f>
        <v>0.55313122836462814</v>
      </c>
      <c r="V6" s="320">
        <f>CM6</f>
        <v>6670</v>
      </c>
      <c r="W6" s="91">
        <v>1</v>
      </c>
      <c r="X6" s="92" t="s">
        <v>304</v>
      </c>
      <c r="Y6" s="93" t="s">
        <v>305</v>
      </c>
      <c r="Z6" s="94">
        <v>628512587</v>
      </c>
      <c r="AA6" s="95">
        <f>IFERROR(Z6/Z16,"-")</f>
        <v>8.6261964142128833E-2</v>
      </c>
      <c r="AB6" s="96">
        <v>902</v>
      </c>
      <c r="AC6" s="97">
        <f t="shared" ref="AC6:AC37" si="4">IFERROR(Z6/AB6,"-")</f>
        <v>696798.87694013305</v>
      </c>
      <c r="AD6" s="98">
        <f t="shared" ref="AD6:AD16" si="5">IFERROR(AB6/$CM$6,0)</f>
        <v>0.13523238380809596</v>
      </c>
      <c r="AE6" s="320">
        <f>CN6</f>
        <v>10790</v>
      </c>
      <c r="AF6" s="91">
        <v>1</v>
      </c>
      <c r="AG6" s="92" t="s">
        <v>292</v>
      </c>
      <c r="AH6" s="93" t="s">
        <v>293</v>
      </c>
      <c r="AI6" s="94">
        <v>909060427</v>
      </c>
      <c r="AJ6" s="95">
        <f>IFERROR(AI6/AI16,"-")</f>
        <v>7.9165587798805323E-2</v>
      </c>
      <c r="AK6" s="96">
        <v>6328</v>
      </c>
      <c r="AL6" s="97">
        <f t="shared" ref="AL6:AL37" si="6">IFERROR(AI6/AK6,"-")</f>
        <v>143656.83106826802</v>
      </c>
      <c r="AM6" s="98">
        <f t="shared" ref="AM6:AM16" si="7">IFERROR(AK6/$CN$6,0)</f>
        <v>0.586468952734013</v>
      </c>
      <c r="AN6" s="320">
        <f>CO6</f>
        <v>8224</v>
      </c>
      <c r="AO6" s="91">
        <v>1</v>
      </c>
      <c r="AP6" s="92" t="s">
        <v>314</v>
      </c>
      <c r="AQ6" s="93" t="s">
        <v>315</v>
      </c>
      <c r="AR6" s="94">
        <v>1013699701</v>
      </c>
      <c r="AS6" s="95">
        <f>IFERROR(AR6/AR16,"-")</f>
        <v>8.7323200122345207E-2</v>
      </c>
      <c r="AT6" s="96">
        <v>2467</v>
      </c>
      <c r="AU6" s="97">
        <f t="shared" ref="AU6:AU37" si="8">IFERROR(AR6/AT6,"-")</f>
        <v>410903.81070125656</v>
      </c>
      <c r="AV6" s="98">
        <f t="shared" ref="AV6:AV16" si="9">IFERROR(AT6/$CO$6,0)</f>
        <v>0.29997568093385213</v>
      </c>
      <c r="AW6" s="320">
        <f>CP6</f>
        <v>6678</v>
      </c>
      <c r="AX6" s="91">
        <v>1</v>
      </c>
      <c r="AY6" s="92" t="s">
        <v>314</v>
      </c>
      <c r="AZ6" s="93" t="s">
        <v>315</v>
      </c>
      <c r="BA6" s="94">
        <v>1172521941</v>
      </c>
      <c r="BB6" s="95">
        <f>IFERROR(BA6/BA16,"-")</f>
        <v>0.11139633876718591</v>
      </c>
      <c r="BC6" s="96">
        <v>2096</v>
      </c>
      <c r="BD6" s="97">
        <f t="shared" ref="BD6:BD37" si="10">IFERROR(BA6/BC6,"-")</f>
        <v>559409.32299618318</v>
      </c>
      <c r="BE6" s="98">
        <f t="shared" ref="BE6:BE16" si="11">IFERROR(BC6/$CP$6,0)</f>
        <v>0.31386642707397422</v>
      </c>
      <c r="BF6" s="320">
        <f>CQ6</f>
        <v>6638</v>
      </c>
      <c r="BG6" s="91">
        <v>1</v>
      </c>
      <c r="BH6" s="92" t="s">
        <v>314</v>
      </c>
      <c r="BI6" s="93" t="s">
        <v>315</v>
      </c>
      <c r="BJ6" s="94">
        <v>1103865639</v>
      </c>
      <c r="BK6" s="95">
        <f>IFERROR(BJ6/BJ16,"-")</f>
        <v>8.6690140816367084E-2</v>
      </c>
      <c r="BL6" s="96">
        <v>2052</v>
      </c>
      <c r="BM6" s="97">
        <f t="shared" ref="BM6:BM37" si="12">IFERROR(BJ6/BL6,"-")</f>
        <v>537946.2178362573</v>
      </c>
      <c r="BN6" s="98">
        <f t="shared" ref="BN6:BN16" si="13">IFERROR(BL6/$CQ$6,0)</f>
        <v>0.30912925579993972</v>
      </c>
      <c r="BO6" s="320">
        <f>CR6</f>
        <v>5482</v>
      </c>
      <c r="BP6" s="91">
        <v>1</v>
      </c>
      <c r="BQ6" s="92" t="s">
        <v>336</v>
      </c>
      <c r="BR6" s="93" t="s">
        <v>337</v>
      </c>
      <c r="BS6" s="94">
        <v>1045606307</v>
      </c>
      <c r="BT6" s="95">
        <f>IFERROR(BS6/BS16,"-")</f>
        <v>8.7404514571093994E-2</v>
      </c>
      <c r="BU6" s="96">
        <v>2299</v>
      </c>
      <c r="BV6" s="97">
        <f t="shared" ref="BV6:BV37" si="14">IFERROR(BS6/BU6,"-")</f>
        <v>454809.18094823835</v>
      </c>
      <c r="BW6" s="98">
        <f t="shared" ref="BW6:BW16" si="15">IFERROR(BU6/$CR$6,0)</f>
        <v>0.41937249179131703</v>
      </c>
      <c r="BX6" s="320">
        <f>CS6</f>
        <v>151970</v>
      </c>
      <c r="BY6" s="91">
        <v>1</v>
      </c>
      <c r="BZ6" s="92" t="s">
        <v>292</v>
      </c>
      <c r="CA6" s="93" t="s">
        <v>293</v>
      </c>
      <c r="CB6" s="94">
        <v>9265434604</v>
      </c>
      <c r="CC6" s="95">
        <f>IFERROR(CB6/CB16,"-")</f>
        <v>7.4435705509273115E-2</v>
      </c>
      <c r="CD6" s="96">
        <v>67584</v>
      </c>
      <c r="CE6" s="97">
        <f t="shared" ref="CE6:CE37" si="16">IFERROR(CB6/CD6,"-")</f>
        <v>137095.09061316287</v>
      </c>
      <c r="CF6" s="98">
        <f t="shared" ref="CF6:CF16" si="17">IFERROR(CD6/$CS$6,0)</f>
        <v>0.44471935250378364</v>
      </c>
      <c r="CJ6" s="135" t="s">
        <v>174</v>
      </c>
      <c r="CK6" s="62">
        <f>地区別_要介護度別被保険者数!D5</f>
        <v>97955</v>
      </c>
      <c r="CL6" s="62">
        <f>地区別_要介護度別被保険者数!E5</f>
        <v>9533</v>
      </c>
      <c r="CM6" s="62">
        <f>地区別_要介護度別被保険者数!F5</f>
        <v>6670</v>
      </c>
      <c r="CN6" s="62">
        <f>地区別_要介護度別被保険者数!G5</f>
        <v>10790</v>
      </c>
      <c r="CO6" s="62">
        <f>地区別_要介護度別被保険者数!H5</f>
        <v>8224</v>
      </c>
      <c r="CP6" s="62">
        <f>地区別_要介護度別被保険者数!I5</f>
        <v>6678</v>
      </c>
      <c r="CQ6" s="62">
        <f>地区別_要介護度別被保険者数!J5</f>
        <v>6638</v>
      </c>
      <c r="CR6" s="62">
        <f>地区別_要介護度別被保険者数!K5</f>
        <v>5482</v>
      </c>
      <c r="CS6" s="62">
        <f>地区別_要介護度別被保険者数!L5</f>
        <v>151970</v>
      </c>
    </row>
    <row r="7" spans="2:97" ht="13.5" customHeight="1">
      <c r="B7" s="319"/>
      <c r="C7" s="329"/>
      <c r="D7" s="316"/>
      <c r="E7" s="99">
        <v>2</v>
      </c>
      <c r="F7" s="100" t="s">
        <v>294</v>
      </c>
      <c r="G7" s="101" t="s">
        <v>295</v>
      </c>
      <c r="H7" s="102">
        <v>3057752186</v>
      </c>
      <c r="I7" s="103">
        <f>IFERROR(H7/H16,"-")</f>
        <v>6.0724547605819822E-2</v>
      </c>
      <c r="J7" s="104">
        <v>24829</v>
      </c>
      <c r="K7" s="105">
        <f t="shared" si="0"/>
        <v>123152.45019936365</v>
      </c>
      <c r="L7" s="106">
        <f t="shared" si="1"/>
        <v>0.25347353376550458</v>
      </c>
      <c r="M7" s="331"/>
      <c r="N7" s="99">
        <v>2</v>
      </c>
      <c r="O7" s="100" t="s">
        <v>294</v>
      </c>
      <c r="P7" s="101" t="s">
        <v>295</v>
      </c>
      <c r="Q7" s="102">
        <v>498156478</v>
      </c>
      <c r="R7" s="103">
        <f>IFERROR(Q7/Q16,"-")</f>
        <v>5.8458678265756549E-2</v>
      </c>
      <c r="S7" s="104">
        <v>2719</v>
      </c>
      <c r="T7" s="105">
        <f t="shared" si="2"/>
        <v>183213.12173593233</v>
      </c>
      <c r="U7" s="106">
        <f t="shared" si="3"/>
        <v>0.28521976292877371</v>
      </c>
      <c r="V7" s="331"/>
      <c r="W7" s="99">
        <v>2</v>
      </c>
      <c r="X7" s="100" t="s">
        <v>292</v>
      </c>
      <c r="Y7" s="101" t="s">
        <v>293</v>
      </c>
      <c r="Z7" s="102">
        <v>556136254</v>
      </c>
      <c r="AA7" s="103">
        <f>IFERROR(Z7/Z16,"-")</f>
        <v>7.6328472321725918E-2</v>
      </c>
      <c r="AB7" s="104">
        <v>3932</v>
      </c>
      <c r="AC7" s="105">
        <f t="shared" si="4"/>
        <v>141438.51831129196</v>
      </c>
      <c r="AD7" s="106">
        <f t="shared" si="5"/>
        <v>0.58950524737631183</v>
      </c>
      <c r="AE7" s="331"/>
      <c r="AF7" s="99">
        <v>2</v>
      </c>
      <c r="AG7" s="100" t="s">
        <v>314</v>
      </c>
      <c r="AH7" s="101" t="s">
        <v>315</v>
      </c>
      <c r="AI7" s="102">
        <v>807300602</v>
      </c>
      <c r="AJ7" s="103">
        <f>IFERROR(AI7/AI16,"-")</f>
        <v>7.0303826664824556E-2</v>
      </c>
      <c r="AK7" s="104">
        <v>2728</v>
      </c>
      <c r="AL7" s="105">
        <f t="shared" si="6"/>
        <v>295931.30571847508</v>
      </c>
      <c r="AM7" s="106">
        <f t="shared" si="7"/>
        <v>0.25282669138090824</v>
      </c>
      <c r="AN7" s="331"/>
      <c r="AO7" s="99">
        <v>2</v>
      </c>
      <c r="AP7" s="100" t="s">
        <v>292</v>
      </c>
      <c r="AQ7" s="101" t="s">
        <v>293</v>
      </c>
      <c r="AR7" s="102">
        <v>905682857</v>
      </c>
      <c r="AS7" s="103">
        <f>IFERROR(AR7/AR16,"-")</f>
        <v>7.8018298013869447E-2</v>
      </c>
      <c r="AT7" s="104">
        <v>5120</v>
      </c>
      <c r="AU7" s="105">
        <f t="shared" si="8"/>
        <v>176891.18300781251</v>
      </c>
      <c r="AV7" s="106">
        <f t="shared" si="9"/>
        <v>0.62256809338521402</v>
      </c>
      <c r="AW7" s="331"/>
      <c r="AX7" s="99">
        <v>2</v>
      </c>
      <c r="AY7" s="100" t="s">
        <v>292</v>
      </c>
      <c r="AZ7" s="101" t="s">
        <v>293</v>
      </c>
      <c r="BA7" s="102">
        <v>807701103</v>
      </c>
      <c r="BB7" s="103">
        <f>IFERROR(BA7/BA16,"-")</f>
        <v>7.6736257588221723E-2</v>
      </c>
      <c r="BC7" s="104">
        <v>4118</v>
      </c>
      <c r="BD7" s="105">
        <f t="shared" si="10"/>
        <v>196139.17022826616</v>
      </c>
      <c r="BE7" s="106">
        <f t="shared" si="11"/>
        <v>0.61665169212339022</v>
      </c>
      <c r="BF7" s="331"/>
      <c r="BG7" s="99">
        <v>2</v>
      </c>
      <c r="BH7" s="100" t="s">
        <v>292</v>
      </c>
      <c r="BI7" s="101" t="s">
        <v>293</v>
      </c>
      <c r="BJ7" s="102">
        <v>836901687</v>
      </c>
      <c r="BK7" s="103">
        <f>IFERROR(BJ7/BJ16,"-")</f>
        <v>6.5724597751959893E-2</v>
      </c>
      <c r="BL7" s="104">
        <v>4206</v>
      </c>
      <c r="BM7" s="105">
        <f t="shared" si="12"/>
        <v>198978.0520684736</v>
      </c>
      <c r="BN7" s="106">
        <f t="shared" si="13"/>
        <v>0.63362458571858993</v>
      </c>
      <c r="BO7" s="331"/>
      <c r="BP7" s="99">
        <v>2</v>
      </c>
      <c r="BQ7" s="100" t="s">
        <v>322</v>
      </c>
      <c r="BR7" s="101" t="s">
        <v>323</v>
      </c>
      <c r="BS7" s="102">
        <v>897937518</v>
      </c>
      <c r="BT7" s="103">
        <f>IFERROR(BS7/BS16,"-")</f>
        <v>7.5060558023167093E-2</v>
      </c>
      <c r="BU7" s="104">
        <v>1958</v>
      </c>
      <c r="BV7" s="105">
        <f t="shared" si="14"/>
        <v>458599.34525025537</v>
      </c>
      <c r="BW7" s="106">
        <f t="shared" si="15"/>
        <v>0.35716891645384896</v>
      </c>
      <c r="BX7" s="331"/>
      <c r="BY7" s="99">
        <v>2</v>
      </c>
      <c r="BZ7" s="100" t="s">
        <v>314</v>
      </c>
      <c r="CA7" s="101" t="s">
        <v>315</v>
      </c>
      <c r="CB7" s="102">
        <v>6170852517</v>
      </c>
      <c r="CC7" s="103">
        <f>IFERROR(CB7/CB16,"-")</f>
        <v>4.957476689741782E-2</v>
      </c>
      <c r="CD7" s="104">
        <v>24038</v>
      </c>
      <c r="CE7" s="105">
        <f t="shared" si="16"/>
        <v>256712.39358515682</v>
      </c>
      <c r="CF7" s="106">
        <f t="shared" si="17"/>
        <v>0.1581759557807462</v>
      </c>
      <c r="CJ7" s="135" t="s">
        <v>175</v>
      </c>
      <c r="CK7" s="62">
        <f>地区別_要介護度別被保険者数!D6</f>
        <v>78508</v>
      </c>
      <c r="CL7" s="62">
        <f>地区別_要介護度別被保険者数!E6</f>
        <v>6956</v>
      </c>
      <c r="CM7" s="62">
        <f>地区別_要介護度別被保険者数!F6</f>
        <v>4469</v>
      </c>
      <c r="CN7" s="62">
        <f>地区別_要介護度別被保険者数!G6</f>
        <v>7344</v>
      </c>
      <c r="CO7" s="62">
        <f>地区別_要介護度別被保険者数!H6</f>
        <v>5024</v>
      </c>
      <c r="CP7" s="62">
        <f>地区別_要介護度別被保険者数!I6</f>
        <v>4322</v>
      </c>
      <c r="CQ7" s="62">
        <f>地区別_要介護度別被保険者数!J6</f>
        <v>4325</v>
      </c>
      <c r="CR7" s="62">
        <f>地区別_要介護度別被保険者数!K6</f>
        <v>3586</v>
      </c>
      <c r="CS7" s="62">
        <f>地区別_要介護度別被保険者数!L6</f>
        <v>114534</v>
      </c>
    </row>
    <row r="8" spans="2:97" ht="13.5" customHeight="1">
      <c r="B8" s="319"/>
      <c r="C8" s="329"/>
      <c r="D8" s="316"/>
      <c r="E8" s="99">
        <v>3</v>
      </c>
      <c r="F8" s="100" t="s">
        <v>296</v>
      </c>
      <c r="G8" s="101" t="s">
        <v>297</v>
      </c>
      <c r="H8" s="102">
        <v>2565272382</v>
      </c>
      <c r="I8" s="103">
        <f>IFERROR(H8/H16,"-")</f>
        <v>5.0944286981748826E-2</v>
      </c>
      <c r="J8" s="104">
        <v>59301</v>
      </c>
      <c r="K8" s="105">
        <f t="shared" si="0"/>
        <v>43258.501239439473</v>
      </c>
      <c r="L8" s="106">
        <f t="shared" si="1"/>
        <v>0.6053902302077484</v>
      </c>
      <c r="M8" s="331"/>
      <c r="N8" s="99">
        <v>3</v>
      </c>
      <c r="O8" s="100" t="s">
        <v>316</v>
      </c>
      <c r="P8" s="101" t="s">
        <v>317</v>
      </c>
      <c r="Q8" s="102">
        <v>422944047</v>
      </c>
      <c r="R8" s="103">
        <f>IFERROR(Q8/Q16,"-")</f>
        <v>4.963249713675312E-2</v>
      </c>
      <c r="S8" s="104">
        <v>4381</v>
      </c>
      <c r="T8" s="105">
        <f t="shared" si="2"/>
        <v>96540.526592102266</v>
      </c>
      <c r="U8" s="106">
        <f t="shared" si="3"/>
        <v>0.45956152313017939</v>
      </c>
      <c r="V8" s="331"/>
      <c r="W8" s="99">
        <v>3</v>
      </c>
      <c r="X8" s="100" t="s">
        <v>314</v>
      </c>
      <c r="Y8" s="101" t="s">
        <v>315</v>
      </c>
      <c r="Z8" s="102">
        <v>438114253</v>
      </c>
      <c r="AA8" s="103">
        <f>IFERROR(Z8/Z16,"-")</f>
        <v>6.0130213402458971E-2</v>
      </c>
      <c r="AB8" s="104">
        <v>1998</v>
      </c>
      <c r="AC8" s="105">
        <f t="shared" si="4"/>
        <v>219276.40290290289</v>
      </c>
      <c r="AD8" s="106">
        <f t="shared" si="5"/>
        <v>0.29955022488755623</v>
      </c>
      <c r="AE8" s="331"/>
      <c r="AF8" s="99">
        <v>3</v>
      </c>
      <c r="AG8" s="100" t="s">
        <v>294</v>
      </c>
      <c r="AH8" s="101" t="s">
        <v>295</v>
      </c>
      <c r="AI8" s="102">
        <v>585957310</v>
      </c>
      <c r="AJ8" s="103">
        <f>IFERROR(AI8/AI16,"-")</f>
        <v>5.1028131346824962E-2</v>
      </c>
      <c r="AK8" s="104">
        <v>2690</v>
      </c>
      <c r="AL8" s="105">
        <f t="shared" si="6"/>
        <v>217827.99628252789</v>
      </c>
      <c r="AM8" s="106">
        <f t="shared" si="7"/>
        <v>0.24930491195551435</v>
      </c>
      <c r="AN8" s="331"/>
      <c r="AO8" s="99">
        <v>3</v>
      </c>
      <c r="AP8" s="100" t="s">
        <v>304</v>
      </c>
      <c r="AQ8" s="101" t="s">
        <v>305</v>
      </c>
      <c r="AR8" s="102">
        <v>824322439</v>
      </c>
      <c r="AS8" s="103">
        <f>IFERROR(AR8/AR16,"-")</f>
        <v>7.1009662166346743E-2</v>
      </c>
      <c r="AT8" s="104">
        <v>1263</v>
      </c>
      <c r="AU8" s="105">
        <f t="shared" si="8"/>
        <v>652670.18131433101</v>
      </c>
      <c r="AV8" s="106">
        <f t="shared" si="9"/>
        <v>0.15357490272373542</v>
      </c>
      <c r="AW8" s="331"/>
      <c r="AX8" s="99">
        <v>3</v>
      </c>
      <c r="AY8" s="100" t="s">
        <v>320</v>
      </c>
      <c r="AZ8" s="101" t="s">
        <v>321</v>
      </c>
      <c r="BA8" s="102">
        <v>541034604</v>
      </c>
      <c r="BB8" s="103">
        <f>IFERROR(BA8/BA16,"-")</f>
        <v>5.1401404037311978E-2</v>
      </c>
      <c r="BC8" s="104">
        <v>1925</v>
      </c>
      <c r="BD8" s="105">
        <f t="shared" si="10"/>
        <v>281056.93714285712</v>
      </c>
      <c r="BE8" s="106">
        <f t="shared" si="11"/>
        <v>0.2882599580712788</v>
      </c>
      <c r="BF8" s="331"/>
      <c r="BG8" s="99">
        <v>3</v>
      </c>
      <c r="BH8" s="100" t="s">
        <v>320</v>
      </c>
      <c r="BI8" s="101" t="s">
        <v>321</v>
      </c>
      <c r="BJ8" s="102">
        <v>819805095</v>
      </c>
      <c r="BK8" s="103">
        <f>IFERROR(BJ8/BJ16,"-")</f>
        <v>6.4381947056443511E-2</v>
      </c>
      <c r="BL8" s="104">
        <v>2037</v>
      </c>
      <c r="BM8" s="105">
        <f t="shared" si="12"/>
        <v>402457.0913107511</v>
      </c>
      <c r="BN8" s="106">
        <f t="shared" si="13"/>
        <v>0.30686953901777642</v>
      </c>
      <c r="BO8" s="331"/>
      <c r="BP8" s="99">
        <v>3</v>
      </c>
      <c r="BQ8" s="100" t="s">
        <v>320</v>
      </c>
      <c r="BR8" s="101" t="s">
        <v>321</v>
      </c>
      <c r="BS8" s="102">
        <v>784154584</v>
      </c>
      <c r="BT8" s="103">
        <f>IFERROR(BS8/BS16,"-")</f>
        <v>6.5549194093774868E-2</v>
      </c>
      <c r="BU8" s="104">
        <v>1743</v>
      </c>
      <c r="BV8" s="105">
        <f t="shared" si="14"/>
        <v>449887.88525530696</v>
      </c>
      <c r="BW8" s="106">
        <f t="shared" si="15"/>
        <v>0.31794965341116382</v>
      </c>
      <c r="BX8" s="331"/>
      <c r="BY8" s="99">
        <v>3</v>
      </c>
      <c r="BZ8" s="100" t="s">
        <v>294</v>
      </c>
      <c r="CA8" s="101" t="s">
        <v>295</v>
      </c>
      <c r="CB8" s="102">
        <v>6124834656</v>
      </c>
      <c r="CC8" s="103">
        <f>IFERROR(CB8/CB16,"-")</f>
        <v>4.9205073289296741E-2</v>
      </c>
      <c r="CD8" s="104">
        <v>37709</v>
      </c>
      <c r="CE8" s="105">
        <f t="shared" si="16"/>
        <v>162423.68283433662</v>
      </c>
      <c r="CF8" s="106">
        <f t="shared" si="17"/>
        <v>0.24813450023030861</v>
      </c>
      <c r="CJ8" s="135" t="s">
        <v>176</v>
      </c>
      <c r="CK8" s="62">
        <f>地区別_要介護度別被保険者数!D7</f>
        <v>130024</v>
      </c>
      <c r="CL8" s="62">
        <f>地区別_要介護度別被保険者数!E7</f>
        <v>8373</v>
      </c>
      <c r="CM8" s="62">
        <f>地区別_要介護度別被保険者数!F7</f>
        <v>7360</v>
      </c>
      <c r="CN8" s="62">
        <f>地区別_要介護度別被保険者数!G7</f>
        <v>7912</v>
      </c>
      <c r="CO8" s="62">
        <f>地区別_要介護度別被保険者数!H7</f>
        <v>9410</v>
      </c>
      <c r="CP8" s="62">
        <f>地区別_要介護度別被保険者数!I7</f>
        <v>7104</v>
      </c>
      <c r="CQ8" s="62">
        <f>地区別_要介護度別被保険者数!J7</f>
        <v>6715</v>
      </c>
      <c r="CR8" s="62">
        <f>地区別_要介護度別被保険者数!K7</f>
        <v>5663</v>
      </c>
      <c r="CS8" s="62">
        <f>地区別_要介護度別被保険者数!L7</f>
        <v>182561</v>
      </c>
    </row>
    <row r="9" spans="2:97" ht="13.5" customHeight="1">
      <c r="B9" s="319"/>
      <c r="C9" s="329"/>
      <c r="D9" s="316"/>
      <c r="E9" s="99">
        <v>4</v>
      </c>
      <c r="F9" s="100" t="s">
        <v>298</v>
      </c>
      <c r="G9" s="101" t="s">
        <v>299</v>
      </c>
      <c r="H9" s="102">
        <v>2336981037</v>
      </c>
      <c r="I9" s="103">
        <f>IFERROR(H9/H16,"-")</f>
        <v>4.6410600860643018E-2</v>
      </c>
      <c r="J9" s="104">
        <v>48303</v>
      </c>
      <c r="K9" s="105">
        <f t="shared" si="0"/>
        <v>48381.695484752498</v>
      </c>
      <c r="L9" s="106">
        <f t="shared" si="1"/>
        <v>0.493114185084988</v>
      </c>
      <c r="M9" s="331"/>
      <c r="N9" s="99">
        <v>4</v>
      </c>
      <c r="O9" s="100" t="s">
        <v>298</v>
      </c>
      <c r="P9" s="101" t="s">
        <v>299</v>
      </c>
      <c r="Q9" s="102">
        <v>376187116</v>
      </c>
      <c r="R9" s="103">
        <f>IFERROR(Q9/Q16,"-")</f>
        <v>4.4145569822273474E-2</v>
      </c>
      <c r="S9" s="104">
        <v>6761</v>
      </c>
      <c r="T9" s="105">
        <f t="shared" si="2"/>
        <v>55640.750776512352</v>
      </c>
      <c r="U9" s="106">
        <f t="shared" si="3"/>
        <v>0.70922060211895521</v>
      </c>
      <c r="V9" s="331"/>
      <c r="W9" s="99">
        <v>4</v>
      </c>
      <c r="X9" s="100" t="s">
        <v>294</v>
      </c>
      <c r="Y9" s="101" t="s">
        <v>295</v>
      </c>
      <c r="Z9" s="102">
        <v>354350585</v>
      </c>
      <c r="AA9" s="103">
        <f>IFERROR(Z9/Z16,"-")</f>
        <v>4.86338350086414E-2</v>
      </c>
      <c r="AB9" s="104">
        <v>1874</v>
      </c>
      <c r="AC9" s="105">
        <f t="shared" si="4"/>
        <v>189087.82550693702</v>
      </c>
      <c r="AD9" s="106">
        <f t="shared" si="5"/>
        <v>0.28095952023988008</v>
      </c>
      <c r="AE9" s="331"/>
      <c r="AF9" s="99">
        <v>4</v>
      </c>
      <c r="AG9" s="100" t="s">
        <v>298</v>
      </c>
      <c r="AH9" s="101" t="s">
        <v>299</v>
      </c>
      <c r="AI9" s="102">
        <v>525241303</v>
      </c>
      <c r="AJ9" s="103">
        <f>IFERROR(AI9/AI16,"-")</f>
        <v>4.574067383554186E-2</v>
      </c>
      <c r="AK9" s="104">
        <v>7454</v>
      </c>
      <c r="AL9" s="105">
        <f t="shared" si="6"/>
        <v>70464.355111349607</v>
      </c>
      <c r="AM9" s="106">
        <f t="shared" si="7"/>
        <v>0.69082483781278958</v>
      </c>
      <c r="AN9" s="331"/>
      <c r="AO9" s="99">
        <v>4</v>
      </c>
      <c r="AP9" s="100" t="s">
        <v>294</v>
      </c>
      <c r="AQ9" s="101" t="s">
        <v>295</v>
      </c>
      <c r="AR9" s="102">
        <v>539512541</v>
      </c>
      <c r="AS9" s="103">
        <f>IFERROR(AR9/AR16,"-")</f>
        <v>4.64752643606215E-2</v>
      </c>
      <c r="AT9" s="104">
        <v>2033</v>
      </c>
      <c r="AU9" s="105">
        <f t="shared" si="8"/>
        <v>265377.54107230692</v>
      </c>
      <c r="AV9" s="106">
        <f t="shared" si="9"/>
        <v>0.24720330739299612</v>
      </c>
      <c r="AW9" s="331"/>
      <c r="AX9" s="99">
        <v>4</v>
      </c>
      <c r="AY9" s="100" t="s">
        <v>298</v>
      </c>
      <c r="AZ9" s="101" t="s">
        <v>299</v>
      </c>
      <c r="BA9" s="102">
        <v>534441257</v>
      </c>
      <c r="BB9" s="103">
        <f>IFERROR(BA9/BA16,"-")</f>
        <v>5.077499809100175E-2</v>
      </c>
      <c r="BC9" s="104">
        <v>5380</v>
      </c>
      <c r="BD9" s="105">
        <f t="shared" si="10"/>
        <v>99338.52360594795</v>
      </c>
      <c r="BE9" s="106">
        <f t="shared" si="11"/>
        <v>0.80563042827193776</v>
      </c>
      <c r="BF9" s="331"/>
      <c r="BG9" s="99">
        <v>4</v>
      </c>
      <c r="BH9" s="100" t="s">
        <v>322</v>
      </c>
      <c r="BI9" s="101" t="s">
        <v>323</v>
      </c>
      <c r="BJ9" s="102">
        <v>746893107</v>
      </c>
      <c r="BK9" s="103">
        <f>IFERROR(BJ9/BJ16,"-")</f>
        <v>5.8655932690558119E-2</v>
      </c>
      <c r="BL9" s="104">
        <v>2427</v>
      </c>
      <c r="BM9" s="105">
        <f t="shared" si="12"/>
        <v>307743.34857849195</v>
      </c>
      <c r="BN9" s="106">
        <f t="shared" si="13"/>
        <v>0.36562217535402231</v>
      </c>
      <c r="BO9" s="331"/>
      <c r="BP9" s="99">
        <v>4</v>
      </c>
      <c r="BQ9" s="100" t="s">
        <v>292</v>
      </c>
      <c r="BR9" s="101" t="s">
        <v>293</v>
      </c>
      <c r="BS9" s="102">
        <v>769538145</v>
      </c>
      <c r="BT9" s="103">
        <f>IFERROR(BS9/BS16,"-")</f>
        <v>6.4327374038750079E-2</v>
      </c>
      <c r="BU9" s="104">
        <v>3363</v>
      </c>
      <c r="BV9" s="105">
        <f t="shared" si="14"/>
        <v>228824.90187332738</v>
      </c>
      <c r="BW9" s="106">
        <f t="shared" si="15"/>
        <v>0.61346224005837291</v>
      </c>
      <c r="BX9" s="331"/>
      <c r="BY9" s="99">
        <v>4</v>
      </c>
      <c r="BZ9" s="100" t="s">
        <v>298</v>
      </c>
      <c r="CA9" s="101" t="s">
        <v>299</v>
      </c>
      <c r="CB9" s="102">
        <v>5830460492</v>
      </c>
      <c r="CC9" s="103">
        <f>IFERROR(CB9/CB16,"-")</f>
        <v>4.6840160091206409E-2</v>
      </c>
      <c r="CD9" s="104">
        <v>89490</v>
      </c>
      <c r="CE9" s="105">
        <f t="shared" si="16"/>
        <v>65152.089529556375</v>
      </c>
      <c r="CF9" s="106">
        <f t="shared" si="17"/>
        <v>0.58886622359676255</v>
      </c>
      <c r="CJ9" s="135" t="s">
        <v>177</v>
      </c>
      <c r="CK9" s="62">
        <f>地区別_要介護度別被保険者数!D8</f>
        <v>78685</v>
      </c>
      <c r="CL9" s="62">
        <f>地区別_要介護度別被保険者数!E8</f>
        <v>8838</v>
      </c>
      <c r="CM9" s="62">
        <f>地区別_要介護度別被保険者数!F8</f>
        <v>6241</v>
      </c>
      <c r="CN9" s="62">
        <f>地区別_要介護度別被保険者数!G8</f>
        <v>9508</v>
      </c>
      <c r="CO9" s="62">
        <f>地区別_要介護度別被保険者数!H8</f>
        <v>7876</v>
      </c>
      <c r="CP9" s="62">
        <f>地区別_要介護度別被保険者数!I8</f>
        <v>5653</v>
      </c>
      <c r="CQ9" s="62">
        <f>地区別_要介護度別被保険者数!J8</f>
        <v>6290</v>
      </c>
      <c r="CR9" s="62">
        <f>地区別_要介護度別被保険者数!K8</f>
        <v>5453</v>
      </c>
      <c r="CS9" s="62">
        <f>地区別_要介護度別被保険者数!L8</f>
        <v>128544</v>
      </c>
    </row>
    <row r="10" spans="2:97" ht="13.5" customHeight="1">
      <c r="B10" s="319"/>
      <c r="C10" s="329"/>
      <c r="D10" s="316"/>
      <c r="E10" s="99">
        <v>5</v>
      </c>
      <c r="F10" s="100" t="s">
        <v>300</v>
      </c>
      <c r="G10" s="101" t="s">
        <v>301</v>
      </c>
      <c r="H10" s="102">
        <v>2303343874</v>
      </c>
      <c r="I10" s="103">
        <f>IFERROR(H10/H16,"-")</f>
        <v>4.5742593323841861E-2</v>
      </c>
      <c r="J10" s="104">
        <v>44478</v>
      </c>
      <c r="K10" s="105">
        <f t="shared" si="0"/>
        <v>51786.138630334099</v>
      </c>
      <c r="L10" s="106">
        <f t="shared" si="1"/>
        <v>0.4540656423868103</v>
      </c>
      <c r="M10" s="331"/>
      <c r="N10" s="99">
        <v>5</v>
      </c>
      <c r="O10" s="100" t="s">
        <v>308</v>
      </c>
      <c r="P10" s="101" t="s">
        <v>309</v>
      </c>
      <c r="Q10" s="102">
        <v>374194185</v>
      </c>
      <c r="R10" s="103">
        <f>IFERROR(Q10/Q16,"-")</f>
        <v>4.3911699307124109E-2</v>
      </c>
      <c r="S10" s="104">
        <v>4937</v>
      </c>
      <c r="T10" s="105">
        <f t="shared" si="2"/>
        <v>75793.839376139353</v>
      </c>
      <c r="U10" s="106">
        <f t="shared" si="3"/>
        <v>0.51788524074268327</v>
      </c>
      <c r="V10" s="331"/>
      <c r="W10" s="99">
        <v>5</v>
      </c>
      <c r="X10" s="100" t="s">
        <v>308</v>
      </c>
      <c r="Y10" s="101" t="s">
        <v>309</v>
      </c>
      <c r="Z10" s="102">
        <v>323504006</v>
      </c>
      <c r="AA10" s="103">
        <f>IFERROR(Z10/Z16,"-")</f>
        <v>4.4400210182914013E-2</v>
      </c>
      <c r="AB10" s="104">
        <v>3831</v>
      </c>
      <c r="AC10" s="105">
        <f t="shared" si="4"/>
        <v>84443.749934742882</v>
      </c>
      <c r="AD10" s="106">
        <f t="shared" si="5"/>
        <v>0.57436281859070459</v>
      </c>
      <c r="AE10" s="331"/>
      <c r="AF10" s="99">
        <v>5</v>
      </c>
      <c r="AG10" s="100" t="s">
        <v>308</v>
      </c>
      <c r="AH10" s="101" t="s">
        <v>309</v>
      </c>
      <c r="AI10" s="102">
        <v>415374904</v>
      </c>
      <c r="AJ10" s="103">
        <f>IFERROR(AI10/AI16,"-")</f>
        <v>3.6172951165140015E-2</v>
      </c>
      <c r="AK10" s="104">
        <v>4481</v>
      </c>
      <c r="AL10" s="105">
        <f t="shared" si="6"/>
        <v>92696.92122294131</v>
      </c>
      <c r="AM10" s="106">
        <f t="shared" si="7"/>
        <v>0.41529193697868394</v>
      </c>
      <c r="AN10" s="331"/>
      <c r="AO10" s="99">
        <v>5</v>
      </c>
      <c r="AP10" s="100" t="s">
        <v>298</v>
      </c>
      <c r="AQ10" s="101" t="s">
        <v>299</v>
      </c>
      <c r="AR10" s="102">
        <v>506894672</v>
      </c>
      <c r="AS10" s="103">
        <f>IFERROR(AR10/AR16,"-")</f>
        <v>4.3665461122599794E-2</v>
      </c>
      <c r="AT10" s="104">
        <v>6251</v>
      </c>
      <c r="AU10" s="105">
        <f t="shared" si="8"/>
        <v>81090.173092305238</v>
      </c>
      <c r="AV10" s="106">
        <f t="shared" si="9"/>
        <v>0.76009241245136183</v>
      </c>
      <c r="AW10" s="331"/>
      <c r="AX10" s="99">
        <v>5</v>
      </c>
      <c r="AY10" s="100" t="s">
        <v>322</v>
      </c>
      <c r="AZ10" s="101" t="s">
        <v>323</v>
      </c>
      <c r="BA10" s="102">
        <v>525820598</v>
      </c>
      <c r="BB10" s="103">
        <f>IFERROR(BA10/BA16,"-")</f>
        <v>4.9955985826257793E-2</v>
      </c>
      <c r="BC10" s="104">
        <v>2291</v>
      </c>
      <c r="BD10" s="105">
        <f t="shared" si="10"/>
        <v>229515.75643823657</v>
      </c>
      <c r="BE10" s="106">
        <f t="shared" si="11"/>
        <v>0.34306678646301286</v>
      </c>
      <c r="BF10" s="331"/>
      <c r="BG10" s="99">
        <v>5</v>
      </c>
      <c r="BH10" s="100" t="s">
        <v>336</v>
      </c>
      <c r="BI10" s="101" t="s">
        <v>337</v>
      </c>
      <c r="BJ10" s="102">
        <v>729058542</v>
      </c>
      <c r="BK10" s="103">
        <f>IFERROR(BJ10/BJ16,"-")</f>
        <v>5.7255326587219976E-2</v>
      </c>
      <c r="BL10" s="104">
        <v>2257</v>
      </c>
      <c r="BM10" s="105">
        <f t="shared" si="12"/>
        <v>323021.06424457242</v>
      </c>
      <c r="BN10" s="106">
        <f t="shared" si="13"/>
        <v>0.34001205182283822</v>
      </c>
      <c r="BO10" s="331"/>
      <c r="BP10" s="99">
        <v>5</v>
      </c>
      <c r="BQ10" s="100" t="s">
        <v>298</v>
      </c>
      <c r="BR10" s="101" t="s">
        <v>299</v>
      </c>
      <c r="BS10" s="102">
        <v>641481876</v>
      </c>
      <c r="BT10" s="103">
        <f>IFERROR(BS10/BS16,"-")</f>
        <v>5.3622870866955004E-2</v>
      </c>
      <c r="BU10" s="104">
        <v>4698</v>
      </c>
      <c r="BV10" s="105">
        <f t="shared" si="14"/>
        <v>136543.6091954023</v>
      </c>
      <c r="BW10" s="106">
        <f t="shared" si="15"/>
        <v>0.85698650127690623</v>
      </c>
      <c r="BX10" s="331"/>
      <c r="BY10" s="99">
        <v>5</v>
      </c>
      <c r="BZ10" s="100" t="s">
        <v>304</v>
      </c>
      <c r="CA10" s="101" t="s">
        <v>305</v>
      </c>
      <c r="CB10" s="102">
        <v>5076965977</v>
      </c>
      <c r="CC10" s="103">
        <f>IFERROR(CB10/CB16,"-")</f>
        <v>4.0786812545352574E-2</v>
      </c>
      <c r="CD10" s="104">
        <v>13620</v>
      </c>
      <c r="CE10" s="105">
        <f t="shared" si="16"/>
        <v>372758.14809104259</v>
      </c>
      <c r="CF10" s="106">
        <f t="shared" si="17"/>
        <v>8.9622951898400999E-2</v>
      </c>
      <c r="CJ10" s="135" t="s">
        <v>178</v>
      </c>
      <c r="CK10" s="62">
        <f>地区別_要介護度別被保険者数!D9</f>
        <v>67272</v>
      </c>
      <c r="CL10" s="62">
        <f>地区別_要介護度別被保険者数!E9</f>
        <v>6587</v>
      </c>
      <c r="CM10" s="62">
        <f>地区別_要介護度別被保険者数!F9</f>
        <v>4674</v>
      </c>
      <c r="CN10" s="62">
        <f>地区別_要介護度別被保険者数!G9</f>
        <v>6707</v>
      </c>
      <c r="CO10" s="62">
        <f>地区別_要介護度別被保険者数!H9</f>
        <v>5385</v>
      </c>
      <c r="CP10" s="62">
        <f>地区別_要介護度別被保険者数!I9</f>
        <v>4555</v>
      </c>
      <c r="CQ10" s="62">
        <f>地区別_要介護度別被保険者数!J9</f>
        <v>5286</v>
      </c>
      <c r="CR10" s="62">
        <f>地区別_要介護度別被保険者数!K9</f>
        <v>3775</v>
      </c>
      <c r="CS10" s="62">
        <f>地区別_要介護度別被保険者数!L9</f>
        <v>104241</v>
      </c>
    </row>
    <row r="11" spans="2:97" ht="13.5" customHeight="1">
      <c r="B11" s="319"/>
      <c r="C11" s="329"/>
      <c r="D11" s="316"/>
      <c r="E11" s="99">
        <v>6</v>
      </c>
      <c r="F11" s="100" t="s">
        <v>302</v>
      </c>
      <c r="G11" s="101" t="s">
        <v>303</v>
      </c>
      <c r="H11" s="102">
        <v>1891709116</v>
      </c>
      <c r="I11" s="103">
        <f>IFERROR(H11/H16,"-")</f>
        <v>3.7567851573078834E-2</v>
      </c>
      <c r="J11" s="104">
        <v>40933</v>
      </c>
      <c r="K11" s="105">
        <f t="shared" si="0"/>
        <v>46214.768426452982</v>
      </c>
      <c r="L11" s="106">
        <f t="shared" si="1"/>
        <v>0.4178755551018325</v>
      </c>
      <c r="M11" s="331"/>
      <c r="N11" s="99">
        <v>6</v>
      </c>
      <c r="O11" s="100" t="s">
        <v>314</v>
      </c>
      <c r="P11" s="101" t="s">
        <v>315</v>
      </c>
      <c r="Q11" s="102">
        <v>353000804</v>
      </c>
      <c r="R11" s="103">
        <f>IFERROR(Q11/Q16,"-")</f>
        <v>4.1424655384265402E-2</v>
      </c>
      <c r="S11" s="104">
        <v>2082</v>
      </c>
      <c r="T11" s="105">
        <f t="shared" si="2"/>
        <v>169548.89721421711</v>
      </c>
      <c r="U11" s="106">
        <f t="shared" si="3"/>
        <v>0.21839924472883668</v>
      </c>
      <c r="V11" s="331"/>
      <c r="W11" s="99">
        <v>6</v>
      </c>
      <c r="X11" s="100" t="s">
        <v>316</v>
      </c>
      <c r="Y11" s="101" t="s">
        <v>317</v>
      </c>
      <c r="Z11" s="102">
        <v>320749163</v>
      </c>
      <c r="AA11" s="103">
        <f>IFERROR(Z11/Z16,"-")</f>
        <v>4.402211406678453E-2</v>
      </c>
      <c r="AB11" s="104">
        <v>3334</v>
      </c>
      <c r="AC11" s="105">
        <f t="shared" si="4"/>
        <v>96205.507798440318</v>
      </c>
      <c r="AD11" s="106">
        <f t="shared" si="5"/>
        <v>0.49985007496251876</v>
      </c>
      <c r="AE11" s="331"/>
      <c r="AF11" s="99">
        <v>6</v>
      </c>
      <c r="AG11" s="100" t="s">
        <v>304</v>
      </c>
      <c r="AH11" s="101" t="s">
        <v>305</v>
      </c>
      <c r="AI11" s="102">
        <v>400321284</v>
      </c>
      <c r="AJ11" s="103">
        <f>IFERROR(AI11/AI16,"-")</f>
        <v>3.4862005665364293E-2</v>
      </c>
      <c r="AK11" s="104">
        <v>1334</v>
      </c>
      <c r="AL11" s="105">
        <f t="shared" si="6"/>
        <v>300090.9175412294</v>
      </c>
      <c r="AM11" s="106">
        <f t="shared" si="7"/>
        <v>0.12363299351251159</v>
      </c>
      <c r="AN11" s="331"/>
      <c r="AO11" s="99">
        <v>6</v>
      </c>
      <c r="AP11" s="100" t="s">
        <v>320</v>
      </c>
      <c r="AQ11" s="101" t="s">
        <v>321</v>
      </c>
      <c r="AR11" s="102">
        <v>441401017</v>
      </c>
      <c r="AS11" s="103">
        <f>IFERROR(AR11/AR16,"-")</f>
        <v>3.802363688543467E-2</v>
      </c>
      <c r="AT11" s="104">
        <v>2336</v>
      </c>
      <c r="AU11" s="105">
        <f t="shared" si="8"/>
        <v>188955.91481164383</v>
      </c>
      <c r="AV11" s="106">
        <f t="shared" si="9"/>
        <v>0.28404669260700388</v>
      </c>
      <c r="AW11" s="331"/>
      <c r="AX11" s="99">
        <v>6</v>
      </c>
      <c r="AY11" s="100" t="s">
        <v>304</v>
      </c>
      <c r="AZ11" s="101" t="s">
        <v>305</v>
      </c>
      <c r="BA11" s="102">
        <v>479789087</v>
      </c>
      <c r="BB11" s="103">
        <f>IFERROR(BA11/BA16,"-")</f>
        <v>4.5582727114401034E-2</v>
      </c>
      <c r="BC11" s="104">
        <v>982</v>
      </c>
      <c r="BD11" s="105">
        <f t="shared" si="10"/>
        <v>488583.59164969448</v>
      </c>
      <c r="BE11" s="106">
        <f t="shared" si="11"/>
        <v>0.14705001497454329</v>
      </c>
      <c r="BF11" s="331"/>
      <c r="BG11" s="99">
        <v>6</v>
      </c>
      <c r="BH11" s="100" t="s">
        <v>298</v>
      </c>
      <c r="BI11" s="101" t="s">
        <v>299</v>
      </c>
      <c r="BJ11" s="102">
        <v>605363722</v>
      </c>
      <c r="BK11" s="103">
        <f>IFERROR(BJ11/BJ16,"-")</f>
        <v>4.7541172087611376E-2</v>
      </c>
      <c r="BL11" s="104">
        <v>5606</v>
      </c>
      <c r="BM11" s="105">
        <f t="shared" si="12"/>
        <v>107984.96646450231</v>
      </c>
      <c r="BN11" s="106">
        <f t="shared" si="13"/>
        <v>0.84453148538716483</v>
      </c>
      <c r="BO11" s="331"/>
      <c r="BP11" s="99">
        <v>6</v>
      </c>
      <c r="BQ11" s="100" t="s">
        <v>314</v>
      </c>
      <c r="BR11" s="101" t="s">
        <v>315</v>
      </c>
      <c r="BS11" s="102">
        <v>497442687</v>
      </c>
      <c r="BT11" s="103">
        <f>IFERROR(BS11/BS16,"-")</f>
        <v>4.1582320509258031E-2</v>
      </c>
      <c r="BU11" s="104">
        <v>1179</v>
      </c>
      <c r="BV11" s="105">
        <f t="shared" si="14"/>
        <v>421919.15776081424</v>
      </c>
      <c r="BW11" s="106">
        <f t="shared" si="15"/>
        <v>0.21506749361546881</v>
      </c>
      <c r="BX11" s="331"/>
      <c r="BY11" s="99">
        <v>6</v>
      </c>
      <c r="BZ11" s="100" t="s">
        <v>296</v>
      </c>
      <c r="CA11" s="101" t="s">
        <v>297</v>
      </c>
      <c r="CB11" s="102">
        <v>4375977182</v>
      </c>
      <c r="CC11" s="103">
        <f>IFERROR(CB11/CB16,"-")</f>
        <v>3.5155280108936253E-2</v>
      </c>
      <c r="CD11" s="104">
        <v>98020</v>
      </c>
      <c r="CE11" s="105">
        <f t="shared" si="16"/>
        <v>44643.717425015304</v>
      </c>
      <c r="CF11" s="106">
        <f t="shared" si="17"/>
        <v>0.64499572284003426</v>
      </c>
      <c r="CJ11" s="135" t="s">
        <v>179</v>
      </c>
      <c r="CK11" s="62">
        <f>地区別_要介護度別被保険者数!D10</f>
        <v>77149</v>
      </c>
      <c r="CL11" s="62">
        <f>地区別_要介護度別被保険者数!E10</f>
        <v>11173</v>
      </c>
      <c r="CM11" s="62">
        <f>地区別_要介護度別被保険者数!F10</f>
        <v>7085</v>
      </c>
      <c r="CN11" s="62">
        <f>地区別_要介護度別被保険者数!G10</f>
        <v>8578</v>
      </c>
      <c r="CO11" s="62">
        <f>地区別_要介護度別被保険者数!H10</f>
        <v>7171</v>
      </c>
      <c r="CP11" s="62">
        <f>地区別_要介護度別被保険者数!I10</f>
        <v>5679</v>
      </c>
      <c r="CQ11" s="62">
        <f>地区別_要介護度別被保険者数!J10</f>
        <v>6862</v>
      </c>
      <c r="CR11" s="62">
        <f>地区別_要介護度別被保険者数!K10</f>
        <v>5314</v>
      </c>
      <c r="CS11" s="62">
        <f>地区別_要介護度別被保険者数!L10</f>
        <v>129011</v>
      </c>
    </row>
    <row r="12" spans="2:97" ht="13.5" customHeight="1">
      <c r="B12" s="319"/>
      <c r="C12" s="329"/>
      <c r="D12" s="316"/>
      <c r="E12" s="99">
        <v>7</v>
      </c>
      <c r="F12" s="100" t="s">
        <v>304</v>
      </c>
      <c r="G12" s="101" t="s">
        <v>305</v>
      </c>
      <c r="H12" s="102">
        <v>1730494500</v>
      </c>
      <c r="I12" s="103">
        <f>IFERROR(H12/H16,"-")</f>
        <v>3.4366256404945748E-2</v>
      </c>
      <c r="J12" s="104">
        <v>6265</v>
      </c>
      <c r="K12" s="105">
        <f t="shared" si="0"/>
        <v>276216.20111731841</v>
      </c>
      <c r="L12" s="106">
        <f t="shared" si="1"/>
        <v>6.3957939870348632E-2</v>
      </c>
      <c r="M12" s="331"/>
      <c r="N12" s="99">
        <v>7</v>
      </c>
      <c r="O12" s="100" t="s">
        <v>296</v>
      </c>
      <c r="P12" s="101" t="s">
        <v>297</v>
      </c>
      <c r="Q12" s="102">
        <v>334997384</v>
      </c>
      <c r="R12" s="103">
        <f>IFERROR(Q12/Q16,"-")</f>
        <v>3.9311953484475415E-2</v>
      </c>
      <c r="S12" s="104">
        <v>7297</v>
      </c>
      <c r="T12" s="105">
        <f t="shared" si="2"/>
        <v>45908.919281896669</v>
      </c>
      <c r="U12" s="106">
        <f t="shared" si="3"/>
        <v>0.76544634427777192</v>
      </c>
      <c r="V12" s="331"/>
      <c r="W12" s="99">
        <v>7</v>
      </c>
      <c r="X12" s="100" t="s">
        <v>298</v>
      </c>
      <c r="Y12" s="101" t="s">
        <v>299</v>
      </c>
      <c r="Z12" s="102">
        <v>303869509</v>
      </c>
      <c r="AA12" s="103">
        <f>IFERROR(Z12/Z16,"-")</f>
        <v>4.1705418843496121E-2</v>
      </c>
      <c r="AB12" s="104">
        <v>5037</v>
      </c>
      <c r="AC12" s="105">
        <f t="shared" si="4"/>
        <v>60327.478459400438</v>
      </c>
      <c r="AD12" s="106">
        <f t="shared" si="5"/>
        <v>0.7551724137931034</v>
      </c>
      <c r="AE12" s="331"/>
      <c r="AF12" s="99">
        <v>7</v>
      </c>
      <c r="AG12" s="100" t="s">
        <v>320</v>
      </c>
      <c r="AH12" s="101" t="s">
        <v>321</v>
      </c>
      <c r="AI12" s="102">
        <v>385111713</v>
      </c>
      <c r="AJ12" s="103">
        <f>IFERROR(AI12/AI16,"-")</f>
        <v>3.3537479162372354E-2</v>
      </c>
      <c r="AK12" s="104">
        <v>2919</v>
      </c>
      <c r="AL12" s="105">
        <f t="shared" si="6"/>
        <v>131932.75539568346</v>
      </c>
      <c r="AM12" s="106">
        <f t="shared" si="7"/>
        <v>0.2705282669138091</v>
      </c>
      <c r="AN12" s="331"/>
      <c r="AO12" s="99">
        <v>7</v>
      </c>
      <c r="AP12" s="100" t="s">
        <v>308</v>
      </c>
      <c r="AQ12" s="101" t="s">
        <v>309</v>
      </c>
      <c r="AR12" s="102">
        <v>385403470</v>
      </c>
      <c r="AS12" s="103">
        <f>IFERROR(AR12/AR16,"-")</f>
        <v>3.3199836505284977E-2</v>
      </c>
      <c r="AT12" s="104">
        <v>3441</v>
      </c>
      <c r="AU12" s="105">
        <f t="shared" si="8"/>
        <v>112003.33333333333</v>
      </c>
      <c r="AV12" s="106">
        <f t="shared" si="9"/>
        <v>0.41840953307392997</v>
      </c>
      <c r="AW12" s="331"/>
      <c r="AX12" s="99">
        <v>7</v>
      </c>
      <c r="AY12" s="100" t="s">
        <v>336</v>
      </c>
      <c r="AZ12" s="101" t="s">
        <v>337</v>
      </c>
      <c r="BA12" s="102">
        <v>429302760</v>
      </c>
      <c r="BB12" s="103">
        <f>IFERROR(BA12/BA16,"-")</f>
        <v>4.0786235220350478E-2</v>
      </c>
      <c r="BC12" s="104">
        <v>1740</v>
      </c>
      <c r="BD12" s="105">
        <f t="shared" si="10"/>
        <v>246725.72413793104</v>
      </c>
      <c r="BE12" s="106">
        <f t="shared" si="11"/>
        <v>0.26055705300988319</v>
      </c>
      <c r="BF12" s="331"/>
      <c r="BG12" s="99">
        <v>7</v>
      </c>
      <c r="BH12" s="100" t="s">
        <v>304</v>
      </c>
      <c r="BI12" s="101" t="s">
        <v>305</v>
      </c>
      <c r="BJ12" s="102">
        <v>438131775</v>
      </c>
      <c r="BK12" s="103">
        <f>IFERROR(BJ12/BJ16,"-")</f>
        <v>3.4407906115533016E-2</v>
      </c>
      <c r="BL12" s="104">
        <v>1020</v>
      </c>
      <c r="BM12" s="105">
        <f t="shared" si="12"/>
        <v>429540.95588235295</v>
      </c>
      <c r="BN12" s="106">
        <f t="shared" si="13"/>
        <v>0.15366074118710454</v>
      </c>
      <c r="BO12" s="331"/>
      <c r="BP12" s="99">
        <v>7</v>
      </c>
      <c r="BQ12" s="100" t="s">
        <v>333</v>
      </c>
      <c r="BR12" s="101" t="s">
        <v>565</v>
      </c>
      <c r="BS12" s="102">
        <v>425885856</v>
      </c>
      <c r="BT12" s="103">
        <f>IFERROR(BS12/BS16,"-")</f>
        <v>3.5600728741945926E-2</v>
      </c>
      <c r="BU12" s="104">
        <v>3352</v>
      </c>
      <c r="BV12" s="105">
        <f t="shared" si="14"/>
        <v>127054.25298329355</v>
      </c>
      <c r="BW12" s="106">
        <f t="shared" si="15"/>
        <v>0.61145567311200288</v>
      </c>
      <c r="BX12" s="331"/>
      <c r="BY12" s="99">
        <v>7</v>
      </c>
      <c r="BZ12" s="100" t="s">
        <v>320</v>
      </c>
      <c r="CA12" s="101" t="s">
        <v>321</v>
      </c>
      <c r="CB12" s="102">
        <v>4369106267</v>
      </c>
      <c r="CC12" s="103">
        <f>IFERROR(CB12/CB16,"-")</f>
        <v>3.5100081251313489E-2</v>
      </c>
      <c r="CD12" s="104">
        <v>27361</v>
      </c>
      <c r="CE12" s="105">
        <f t="shared" si="16"/>
        <v>159683.72014911735</v>
      </c>
      <c r="CF12" s="106">
        <f t="shared" si="17"/>
        <v>0.18004211357504771</v>
      </c>
      <c r="CJ12" s="135" t="s">
        <v>180</v>
      </c>
      <c r="CK12" s="62">
        <f>地区別_要介護度別被保険者数!D11</f>
        <v>84118</v>
      </c>
      <c r="CL12" s="62">
        <f>地区別_要介護度別被保険者数!E11</f>
        <v>8441</v>
      </c>
      <c r="CM12" s="62">
        <f>地区別_要介護度別被保険者数!F11</f>
        <v>6632</v>
      </c>
      <c r="CN12" s="62">
        <f>地区別_要介護度別被保険者数!G11</f>
        <v>9188</v>
      </c>
      <c r="CO12" s="62">
        <f>地区別_要介護度別被保険者数!H11</f>
        <v>8004</v>
      </c>
      <c r="CP12" s="62">
        <f>地区別_要介護度別被保険者数!I11</f>
        <v>6074</v>
      </c>
      <c r="CQ12" s="62">
        <f>地区別_要介護度別被保険者数!J11</f>
        <v>6328</v>
      </c>
      <c r="CR12" s="62">
        <f>地区別_要介護度別被保険者数!K11</f>
        <v>4867</v>
      </c>
      <c r="CS12" s="62">
        <f>地区別_要介護度別被保険者数!L11</f>
        <v>133652</v>
      </c>
    </row>
    <row r="13" spans="2:97" ht="13.5" customHeight="1">
      <c r="B13" s="319"/>
      <c r="C13" s="329"/>
      <c r="D13" s="316"/>
      <c r="E13" s="99">
        <v>8</v>
      </c>
      <c r="F13" s="100" t="s">
        <v>306</v>
      </c>
      <c r="G13" s="101" t="s">
        <v>307</v>
      </c>
      <c r="H13" s="102">
        <v>1690775141</v>
      </c>
      <c r="I13" s="103">
        <f>IFERROR(H13/H16,"-")</f>
        <v>3.3577461250939723E-2</v>
      </c>
      <c r="J13" s="104">
        <v>45665</v>
      </c>
      <c r="K13" s="105">
        <f t="shared" si="0"/>
        <v>37025.624460746745</v>
      </c>
      <c r="L13" s="106">
        <f t="shared" si="1"/>
        <v>0.46618345158491142</v>
      </c>
      <c r="M13" s="331"/>
      <c r="N13" s="99">
        <v>8</v>
      </c>
      <c r="O13" s="100" t="s">
        <v>300</v>
      </c>
      <c r="P13" s="101" t="s">
        <v>301</v>
      </c>
      <c r="Q13" s="102">
        <v>289205623</v>
      </c>
      <c r="R13" s="103">
        <f>IFERROR(Q13/Q16,"-")</f>
        <v>3.393828889966715E-2</v>
      </c>
      <c r="S13" s="104">
        <v>5572</v>
      </c>
      <c r="T13" s="105">
        <f t="shared" si="2"/>
        <v>51903.37814070352</v>
      </c>
      <c r="U13" s="106">
        <f t="shared" si="3"/>
        <v>0.58449596139725168</v>
      </c>
      <c r="V13" s="331"/>
      <c r="W13" s="99">
        <v>8</v>
      </c>
      <c r="X13" s="100" t="s">
        <v>296</v>
      </c>
      <c r="Y13" s="101" t="s">
        <v>297</v>
      </c>
      <c r="Z13" s="102">
        <v>240091057</v>
      </c>
      <c r="AA13" s="103">
        <f>IFERROR(Z13/Z16,"-")</f>
        <v>3.2951967197086235E-2</v>
      </c>
      <c r="AB13" s="104">
        <v>5231</v>
      </c>
      <c r="AC13" s="105">
        <f t="shared" si="4"/>
        <v>45897.735996941308</v>
      </c>
      <c r="AD13" s="106">
        <f t="shared" si="5"/>
        <v>0.78425787106446776</v>
      </c>
      <c r="AE13" s="331"/>
      <c r="AF13" s="99">
        <v>8</v>
      </c>
      <c r="AG13" s="100" t="s">
        <v>296</v>
      </c>
      <c r="AH13" s="101" t="s">
        <v>297</v>
      </c>
      <c r="AI13" s="102">
        <v>375209391</v>
      </c>
      <c r="AJ13" s="103">
        <f>IFERROR(AI13/AI16,"-")</f>
        <v>3.2675134791833566E-2</v>
      </c>
      <c r="AK13" s="104">
        <v>8016</v>
      </c>
      <c r="AL13" s="105">
        <f t="shared" si="6"/>
        <v>46807.558757485029</v>
      </c>
      <c r="AM13" s="106">
        <f t="shared" si="7"/>
        <v>0.74291010194624651</v>
      </c>
      <c r="AN13" s="331"/>
      <c r="AO13" s="99">
        <v>8</v>
      </c>
      <c r="AP13" s="100" t="s">
        <v>322</v>
      </c>
      <c r="AQ13" s="101" t="s">
        <v>323</v>
      </c>
      <c r="AR13" s="102">
        <v>374483130</v>
      </c>
      <c r="AS13" s="103">
        <f>IFERROR(AR13/AR16,"-")</f>
        <v>3.225912493726997E-2</v>
      </c>
      <c r="AT13" s="104">
        <v>2909</v>
      </c>
      <c r="AU13" s="105">
        <f t="shared" si="8"/>
        <v>128732.59883121347</v>
      </c>
      <c r="AV13" s="106">
        <f t="shared" si="9"/>
        <v>0.35372081712062259</v>
      </c>
      <c r="AW13" s="331"/>
      <c r="AX13" s="99">
        <v>8</v>
      </c>
      <c r="AY13" s="100" t="s">
        <v>294</v>
      </c>
      <c r="AZ13" s="101" t="s">
        <v>295</v>
      </c>
      <c r="BA13" s="102">
        <v>338557119</v>
      </c>
      <c r="BB13" s="103">
        <f>IFERROR(BA13/BA16,"-")</f>
        <v>3.216487658047712E-2</v>
      </c>
      <c r="BC13" s="104">
        <v>1347</v>
      </c>
      <c r="BD13" s="105">
        <f t="shared" si="10"/>
        <v>251341.58797327394</v>
      </c>
      <c r="BE13" s="106">
        <f t="shared" si="11"/>
        <v>0.20170709793351302</v>
      </c>
      <c r="BF13" s="331"/>
      <c r="BG13" s="99">
        <v>8</v>
      </c>
      <c r="BH13" s="100" t="s">
        <v>294</v>
      </c>
      <c r="BI13" s="101" t="s">
        <v>295</v>
      </c>
      <c r="BJ13" s="102">
        <v>398071469</v>
      </c>
      <c r="BK13" s="103">
        <f>IFERROR(BJ13/BJ16,"-")</f>
        <v>3.1261840647426931E-2</v>
      </c>
      <c r="BL13" s="104">
        <v>1284</v>
      </c>
      <c r="BM13" s="105">
        <f t="shared" si="12"/>
        <v>310024.50856697821</v>
      </c>
      <c r="BN13" s="106">
        <f t="shared" si="13"/>
        <v>0.19343175655317868</v>
      </c>
      <c r="BO13" s="331"/>
      <c r="BP13" s="99">
        <v>8</v>
      </c>
      <c r="BQ13" s="100" t="s">
        <v>304</v>
      </c>
      <c r="BR13" s="101" t="s">
        <v>305</v>
      </c>
      <c r="BS13" s="102">
        <v>407153067</v>
      </c>
      <c r="BT13" s="103">
        <f>IFERROR(BS13/BS16,"-")</f>
        <v>3.4034814001238714E-2</v>
      </c>
      <c r="BU13" s="104">
        <v>799</v>
      </c>
      <c r="BV13" s="105">
        <f t="shared" si="14"/>
        <v>509578.30663329159</v>
      </c>
      <c r="BW13" s="106">
        <f t="shared" si="15"/>
        <v>0.14574972637723457</v>
      </c>
      <c r="BX13" s="331"/>
      <c r="BY13" s="99">
        <v>8</v>
      </c>
      <c r="BZ13" s="100" t="s">
        <v>300</v>
      </c>
      <c r="CA13" s="101" t="s">
        <v>301</v>
      </c>
      <c r="CB13" s="102">
        <v>4068998396</v>
      </c>
      <c r="CC13" s="103">
        <f>IFERROR(CB13/CB16,"-")</f>
        <v>3.2689105181488654E-2</v>
      </c>
      <c r="CD13" s="104">
        <v>73519</v>
      </c>
      <c r="CE13" s="105">
        <f t="shared" si="16"/>
        <v>55346.21520967369</v>
      </c>
      <c r="CF13" s="106">
        <f t="shared" si="17"/>
        <v>0.4837731131144305</v>
      </c>
      <c r="CJ13" s="135" t="s">
        <v>181</v>
      </c>
      <c r="CK13" s="62">
        <f>地区別_要介護度別被保険者数!D12</f>
        <v>357977</v>
      </c>
      <c r="CL13" s="62">
        <f>地区別_要介護度別被保険者数!E12</f>
        <v>73</v>
      </c>
      <c r="CM13" s="62">
        <f>地区別_要介護度別被保険者数!F12</f>
        <v>55</v>
      </c>
      <c r="CN13" s="62">
        <f>地区別_要介護度別被保険者数!G12</f>
        <v>135</v>
      </c>
      <c r="CO13" s="62">
        <f>地区別_要介護度別被保険者数!H12</f>
        <v>106</v>
      </c>
      <c r="CP13" s="62">
        <f>地区別_要介護度別被保険者数!I12</f>
        <v>114</v>
      </c>
      <c r="CQ13" s="62">
        <f>地区別_要介護度別被保険者数!J12</f>
        <v>101</v>
      </c>
      <c r="CR13" s="62">
        <f>地区別_要介護度別被保険者数!K12</f>
        <v>71</v>
      </c>
      <c r="CS13" s="62">
        <f>地区別_要介護度別被保険者数!L12</f>
        <v>358632</v>
      </c>
    </row>
    <row r="14" spans="2:97" ht="13.5" customHeight="1">
      <c r="B14" s="319"/>
      <c r="C14" s="329"/>
      <c r="D14" s="316"/>
      <c r="E14" s="99">
        <v>9</v>
      </c>
      <c r="F14" s="100" t="s">
        <v>308</v>
      </c>
      <c r="G14" s="101" t="s">
        <v>309</v>
      </c>
      <c r="H14" s="102">
        <v>1646313178</v>
      </c>
      <c r="I14" s="103">
        <f>IFERROR(H14/H16,"-")</f>
        <v>3.2694481720681054E-2</v>
      </c>
      <c r="J14" s="104">
        <v>28171</v>
      </c>
      <c r="K14" s="105">
        <f t="shared" si="0"/>
        <v>58439.997799155157</v>
      </c>
      <c r="L14" s="106">
        <f t="shared" si="1"/>
        <v>0.28759124087591242</v>
      </c>
      <c r="M14" s="331"/>
      <c r="N14" s="99">
        <v>9</v>
      </c>
      <c r="O14" s="100" t="s">
        <v>302</v>
      </c>
      <c r="P14" s="101" t="s">
        <v>303</v>
      </c>
      <c r="Q14" s="102">
        <v>255726068</v>
      </c>
      <c r="R14" s="103">
        <f>IFERROR(Q14/Q16,"-")</f>
        <v>3.0009462073840545E-2</v>
      </c>
      <c r="S14" s="104">
        <v>4860</v>
      </c>
      <c r="T14" s="105">
        <f t="shared" si="2"/>
        <v>52618.532510288067</v>
      </c>
      <c r="U14" s="106">
        <f t="shared" si="3"/>
        <v>0.50980803524598761</v>
      </c>
      <c r="V14" s="331"/>
      <c r="W14" s="99">
        <v>9</v>
      </c>
      <c r="X14" s="100" t="s">
        <v>300</v>
      </c>
      <c r="Y14" s="101" t="s">
        <v>301</v>
      </c>
      <c r="Z14" s="102">
        <v>234900213</v>
      </c>
      <c r="AA14" s="103">
        <f>IFERROR(Z14/Z16,"-")</f>
        <v>3.2239535324985344E-2</v>
      </c>
      <c r="AB14" s="104">
        <v>3946</v>
      </c>
      <c r="AC14" s="105">
        <f t="shared" si="4"/>
        <v>59528.690572731881</v>
      </c>
      <c r="AD14" s="106">
        <f t="shared" si="5"/>
        <v>0.59160419790104946</v>
      </c>
      <c r="AE14" s="331"/>
      <c r="AF14" s="99">
        <v>9</v>
      </c>
      <c r="AG14" s="100" t="s">
        <v>300</v>
      </c>
      <c r="AH14" s="101" t="s">
        <v>301</v>
      </c>
      <c r="AI14" s="102">
        <v>372124836</v>
      </c>
      <c r="AJ14" s="103">
        <f>IFERROR(AI14/AI16,"-")</f>
        <v>3.2406516114328703E-2</v>
      </c>
      <c r="AK14" s="104">
        <v>6121</v>
      </c>
      <c r="AL14" s="105">
        <f t="shared" si="6"/>
        <v>60794.777977454665</v>
      </c>
      <c r="AM14" s="106">
        <f t="shared" si="7"/>
        <v>0.56728452270620944</v>
      </c>
      <c r="AN14" s="331"/>
      <c r="AO14" s="99">
        <v>9</v>
      </c>
      <c r="AP14" s="100" t="s">
        <v>336</v>
      </c>
      <c r="AQ14" s="101" t="s">
        <v>337</v>
      </c>
      <c r="AR14" s="102">
        <v>332127207</v>
      </c>
      <c r="AS14" s="103">
        <f>IFERROR(AR14/AR16,"-")</f>
        <v>2.8610455872016254E-2</v>
      </c>
      <c r="AT14" s="104">
        <v>1890</v>
      </c>
      <c r="AU14" s="105">
        <f t="shared" si="8"/>
        <v>175728.68095238096</v>
      </c>
      <c r="AV14" s="106">
        <f t="shared" si="9"/>
        <v>0.22981517509727625</v>
      </c>
      <c r="AW14" s="331"/>
      <c r="AX14" s="99">
        <v>9</v>
      </c>
      <c r="AY14" s="100" t="s">
        <v>308</v>
      </c>
      <c r="AZ14" s="101" t="s">
        <v>309</v>
      </c>
      <c r="BA14" s="102">
        <v>302454115</v>
      </c>
      <c r="BB14" s="103">
        <f>IFERROR(BA14/BA16,"-")</f>
        <v>2.8734883227289138E-2</v>
      </c>
      <c r="BC14" s="104">
        <v>2539</v>
      </c>
      <c r="BD14" s="105">
        <f t="shared" si="10"/>
        <v>119123.32217408429</v>
      </c>
      <c r="BE14" s="106">
        <f t="shared" si="11"/>
        <v>0.38020365378855947</v>
      </c>
      <c r="BF14" s="331"/>
      <c r="BG14" s="99">
        <v>9</v>
      </c>
      <c r="BH14" s="100" t="s">
        <v>312</v>
      </c>
      <c r="BI14" s="101" t="s">
        <v>313</v>
      </c>
      <c r="BJ14" s="102">
        <v>370475670</v>
      </c>
      <c r="BK14" s="103">
        <f>IFERROR(BJ14/BJ16,"-")</f>
        <v>2.9094653250039192E-2</v>
      </c>
      <c r="BL14" s="104">
        <v>3073</v>
      </c>
      <c r="BM14" s="105">
        <f t="shared" si="12"/>
        <v>120558.30458835015</v>
      </c>
      <c r="BN14" s="106">
        <f t="shared" si="13"/>
        <v>0.46294064477252184</v>
      </c>
      <c r="BO14" s="331"/>
      <c r="BP14" s="99">
        <v>9</v>
      </c>
      <c r="BQ14" s="100" t="s">
        <v>312</v>
      </c>
      <c r="BR14" s="101" t="s">
        <v>313</v>
      </c>
      <c r="BS14" s="102">
        <v>387345428</v>
      </c>
      <c r="BT14" s="103">
        <f>IFERROR(BS14/BS16,"-")</f>
        <v>3.2379050201800895E-2</v>
      </c>
      <c r="BU14" s="104">
        <v>2254</v>
      </c>
      <c r="BV14" s="105">
        <f t="shared" si="14"/>
        <v>171848.01597160604</v>
      </c>
      <c r="BW14" s="106">
        <f t="shared" si="15"/>
        <v>0.41116380882889458</v>
      </c>
      <c r="BX14" s="331"/>
      <c r="BY14" s="99">
        <v>9</v>
      </c>
      <c r="BZ14" s="100" t="s">
        <v>308</v>
      </c>
      <c r="CA14" s="101" t="s">
        <v>309</v>
      </c>
      <c r="CB14" s="102">
        <v>3917188689</v>
      </c>
      <c r="CC14" s="103">
        <f>IFERROR(CB14/CB16,"-")</f>
        <v>3.1469511808197494E-2</v>
      </c>
      <c r="CD14" s="104">
        <v>51103</v>
      </c>
      <c r="CE14" s="105">
        <f t="shared" si="16"/>
        <v>76652.812731150814</v>
      </c>
      <c r="CF14" s="106">
        <f t="shared" si="17"/>
        <v>0.33627031650983746</v>
      </c>
      <c r="CJ14" s="135" t="s">
        <v>182</v>
      </c>
      <c r="CK14" s="62">
        <f>地区別_要介護度別被保険者数!D13</f>
        <v>971688</v>
      </c>
      <c r="CL14" s="62">
        <f>地区別_要介護度別被保険者数!E13</f>
        <v>59974</v>
      </c>
      <c r="CM14" s="62">
        <f>地区別_要介護度別被保険者数!F13</f>
        <v>43186</v>
      </c>
      <c r="CN14" s="62">
        <f>地区別_要介護度別被保険者数!G13</f>
        <v>60162</v>
      </c>
      <c r="CO14" s="62">
        <f>地区別_要介護度別被保険者数!H13</f>
        <v>51200</v>
      </c>
      <c r="CP14" s="62">
        <f>地区別_要介護度別被保険者数!I13</f>
        <v>40179</v>
      </c>
      <c r="CQ14" s="62">
        <f>地区別_要介護度別被保険者数!J13</f>
        <v>42545</v>
      </c>
      <c r="CR14" s="62">
        <f>地区別_要介護度別被保険者数!K13</f>
        <v>34211</v>
      </c>
      <c r="CS14" s="62">
        <f>地区別_要介護度別被保険者数!L13</f>
        <v>1303145</v>
      </c>
    </row>
    <row r="15" spans="2:97" ht="13.5" customHeight="1">
      <c r="B15" s="319"/>
      <c r="C15" s="329"/>
      <c r="D15" s="316"/>
      <c r="E15" s="107">
        <v>10</v>
      </c>
      <c r="F15" s="108" t="s">
        <v>310</v>
      </c>
      <c r="G15" s="109" t="s">
        <v>311</v>
      </c>
      <c r="H15" s="110">
        <v>1420384600</v>
      </c>
      <c r="I15" s="111">
        <f>IFERROR(H15/H16,"-")</f>
        <v>2.8207718289330771E-2</v>
      </c>
      <c r="J15" s="112">
        <v>19617</v>
      </c>
      <c r="K15" s="113">
        <f t="shared" si="0"/>
        <v>72405.801090890556</v>
      </c>
      <c r="L15" s="114">
        <f t="shared" si="1"/>
        <v>0.20026542800265429</v>
      </c>
      <c r="M15" s="331"/>
      <c r="N15" s="107">
        <v>10</v>
      </c>
      <c r="O15" s="108" t="s">
        <v>320</v>
      </c>
      <c r="P15" s="109" t="s">
        <v>321</v>
      </c>
      <c r="Q15" s="110">
        <v>234675850</v>
      </c>
      <c r="R15" s="111">
        <f>IFERROR(Q15/Q16,"-")</f>
        <v>2.7539218333507136E-2</v>
      </c>
      <c r="S15" s="112">
        <v>2114</v>
      </c>
      <c r="T15" s="113">
        <f t="shared" si="2"/>
        <v>111010.33585619678</v>
      </c>
      <c r="U15" s="114">
        <f t="shared" si="3"/>
        <v>0.22175600545473617</v>
      </c>
      <c r="V15" s="331"/>
      <c r="W15" s="107">
        <v>10</v>
      </c>
      <c r="X15" s="108" t="s">
        <v>324</v>
      </c>
      <c r="Y15" s="109" t="s">
        <v>556</v>
      </c>
      <c r="Z15" s="110">
        <v>197924520</v>
      </c>
      <c r="AA15" s="111">
        <f>IFERROR(Z15/Z16,"-")</f>
        <v>2.7164703142354189E-2</v>
      </c>
      <c r="AB15" s="112">
        <v>3412</v>
      </c>
      <c r="AC15" s="113">
        <f t="shared" si="4"/>
        <v>58008.358733880421</v>
      </c>
      <c r="AD15" s="114">
        <f t="shared" si="5"/>
        <v>0.51154422788605702</v>
      </c>
      <c r="AE15" s="331"/>
      <c r="AF15" s="107">
        <v>10</v>
      </c>
      <c r="AG15" s="108" t="s">
        <v>334</v>
      </c>
      <c r="AH15" s="109" t="s">
        <v>335</v>
      </c>
      <c r="AI15" s="110">
        <v>332550474</v>
      </c>
      <c r="AJ15" s="111">
        <f>IFERROR(AI15/AI16,"-")</f>
        <v>2.8960180165208453E-2</v>
      </c>
      <c r="AK15" s="112">
        <v>3440</v>
      </c>
      <c r="AL15" s="113">
        <f t="shared" si="6"/>
        <v>96671.649418604648</v>
      </c>
      <c r="AM15" s="114">
        <f t="shared" si="7"/>
        <v>0.31881371640407785</v>
      </c>
      <c r="AN15" s="331"/>
      <c r="AO15" s="107">
        <v>10</v>
      </c>
      <c r="AP15" s="108" t="s">
        <v>300</v>
      </c>
      <c r="AQ15" s="109" t="s">
        <v>301</v>
      </c>
      <c r="AR15" s="110">
        <v>300805186</v>
      </c>
      <c r="AS15" s="111">
        <f>IFERROR(AR15/AR16,"-")</f>
        <v>2.591228095362462E-2</v>
      </c>
      <c r="AT15" s="112">
        <v>4632</v>
      </c>
      <c r="AU15" s="113">
        <f t="shared" si="8"/>
        <v>64940.670552677031</v>
      </c>
      <c r="AV15" s="114">
        <f t="shared" si="9"/>
        <v>0.5632295719844358</v>
      </c>
      <c r="AW15" s="331"/>
      <c r="AX15" s="107">
        <v>10</v>
      </c>
      <c r="AY15" s="108" t="s">
        <v>312</v>
      </c>
      <c r="AZ15" s="109" t="s">
        <v>313</v>
      </c>
      <c r="BA15" s="110">
        <v>286781246</v>
      </c>
      <c r="BB15" s="111">
        <f>IFERROR(BA15/BA16,"-")</f>
        <v>2.7245870387931342E-2</v>
      </c>
      <c r="BC15" s="112">
        <v>3145</v>
      </c>
      <c r="BD15" s="113">
        <f t="shared" si="10"/>
        <v>91186.405723370422</v>
      </c>
      <c r="BE15" s="114">
        <f t="shared" si="11"/>
        <v>0.47094938604372566</v>
      </c>
      <c r="BF15" s="331"/>
      <c r="BG15" s="107">
        <v>10</v>
      </c>
      <c r="BH15" s="108" t="s">
        <v>333</v>
      </c>
      <c r="BI15" s="109" t="s">
        <v>565</v>
      </c>
      <c r="BJ15" s="110">
        <v>336254538</v>
      </c>
      <c r="BK15" s="111">
        <f>IFERROR(BJ15/BJ16,"-")</f>
        <v>2.6407157012124784E-2</v>
      </c>
      <c r="BL15" s="112">
        <v>3946</v>
      </c>
      <c r="BM15" s="113">
        <f t="shared" si="12"/>
        <v>85214.023821591487</v>
      </c>
      <c r="BN15" s="114">
        <f t="shared" si="13"/>
        <v>0.59445616149442604</v>
      </c>
      <c r="BO15" s="331"/>
      <c r="BP15" s="107">
        <v>10</v>
      </c>
      <c r="BQ15" s="108" t="s">
        <v>294</v>
      </c>
      <c r="BR15" s="109" t="s">
        <v>295</v>
      </c>
      <c r="BS15" s="110">
        <v>352476968</v>
      </c>
      <c r="BT15" s="111">
        <f>IFERROR(BS15/BS16,"-")</f>
        <v>2.9464319485527961E-2</v>
      </c>
      <c r="BU15" s="112">
        <v>933</v>
      </c>
      <c r="BV15" s="113">
        <f t="shared" si="14"/>
        <v>377788.81886387995</v>
      </c>
      <c r="BW15" s="114">
        <f t="shared" si="15"/>
        <v>0.17019336008755928</v>
      </c>
      <c r="BX15" s="331"/>
      <c r="BY15" s="107">
        <v>10</v>
      </c>
      <c r="BZ15" s="108" t="s">
        <v>322</v>
      </c>
      <c r="CA15" s="109" t="s">
        <v>323</v>
      </c>
      <c r="CB15" s="110">
        <v>3858067439</v>
      </c>
      <c r="CC15" s="111">
        <f>IFERROR(CB15/CB16,"-")</f>
        <v>3.0994549527157779E-2</v>
      </c>
      <c r="CD15" s="112">
        <v>44396</v>
      </c>
      <c r="CE15" s="113">
        <f t="shared" si="16"/>
        <v>86901.239728804401</v>
      </c>
      <c r="CF15" s="114">
        <f t="shared" si="17"/>
        <v>0.29213660590906099</v>
      </c>
    </row>
    <row r="16" spans="2:97" ht="13.5" customHeight="1">
      <c r="B16" s="321"/>
      <c r="C16" s="330"/>
      <c r="D16" s="317"/>
      <c r="E16" s="115" t="s">
        <v>171</v>
      </c>
      <c r="F16" s="116"/>
      <c r="G16" s="117"/>
      <c r="H16" s="211">
        <v>50354466300</v>
      </c>
      <c r="I16" s="118" t="s">
        <v>124</v>
      </c>
      <c r="J16" s="119">
        <v>90589</v>
      </c>
      <c r="K16" s="65">
        <f t="shared" si="0"/>
        <v>555856.2993299407</v>
      </c>
      <c r="L16" s="120">
        <f t="shared" si="1"/>
        <v>0.92480220509417588</v>
      </c>
      <c r="M16" s="332"/>
      <c r="N16" s="115" t="s">
        <v>171</v>
      </c>
      <c r="O16" s="116"/>
      <c r="P16" s="117"/>
      <c r="Q16" s="211">
        <v>8521514560</v>
      </c>
      <c r="R16" s="118" t="s">
        <v>124</v>
      </c>
      <c r="S16" s="119">
        <v>9469</v>
      </c>
      <c r="T16" s="65">
        <f t="shared" si="2"/>
        <v>899938.17298553174</v>
      </c>
      <c r="U16" s="120">
        <f t="shared" si="3"/>
        <v>0.99328647854820096</v>
      </c>
      <c r="V16" s="332"/>
      <c r="W16" s="115" t="s">
        <v>171</v>
      </c>
      <c r="X16" s="116"/>
      <c r="Y16" s="117"/>
      <c r="Z16" s="211">
        <v>7286091770</v>
      </c>
      <c r="AA16" s="118" t="s">
        <v>124</v>
      </c>
      <c r="AB16" s="119">
        <v>6645</v>
      </c>
      <c r="AC16" s="65">
        <f t="shared" si="4"/>
        <v>1096477.3167795334</v>
      </c>
      <c r="AD16" s="120">
        <f t="shared" si="5"/>
        <v>0.99625187406296856</v>
      </c>
      <c r="AE16" s="332"/>
      <c r="AF16" s="115" t="s">
        <v>171</v>
      </c>
      <c r="AG16" s="116"/>
      <c r="AH16" s="117"/>
      <c r="AI16" s="211">
        <v>11483025040</v>
      </c>
      <c r="AJ16" s="118" t="s">
        <v>124</v>
      </c>
      <c r="AK16" s="119">
        <v>10677</v>
      </c>
      <c r="AL16" s="65">
        <f t="shared" si="6"/>
        <v>1075491.7149011896</v>
      </c>
      <c r="AM16" s="120">
        <f t="shared" si="7"/>
        <v>0.98952734012974974</v>
      </c>
      <c r="AN16" s="332"/>
      <c r="AO16" s="115" t="s">
        <v>171</v>
      </c>
      <c r="AP16" s="116"/>
      <c r="AQ16" s="117"/>
      <c r="AR16" s="211">
        <v>11608595420</v>
      </c>
      <c r="AS16" s="118" t="s">
        <v>124</v>
      </c>
      <c r="AT16" s="119">
        <v>8112</v>
      </c>
      <c r="AU16" s="65">
        <f t="shared" si="8"/>
        <v>1431039.8693293885</v>
      </c>
      <c r="AV16" s="120">
        <f t="shared" si="9"/>
        <v>0.98638132295719849</v>
      </c>
      <c r="AW16" s="332"/>
      <c r="AX16" s="115" t="s">
        <v>171</v>
      </c>
      <c r="AY16" s="116"/>
      <c r="AZ16" s="117"/>
      <c r="BA16" s="211">
        <v>10525677540</v>
      </c>
      <c r="BB16" s="118" t="s">
        <v>124</v>
      </c>
      <c r="BC16" s="119">
        <v>6534</v>
      </c>
      <c r="BD16" s="65">
        <f t="shared" si="10"/>
        <v>1610908.7144168962</v>
      </c>
      <c r="BE16" s="120">
        <f t="shared" si="11"/>
        <v>0.97843665768194066</v>
      </c>
      <c r="BF16" s="332"/>
      <c r="BG16" s="115" t="s">
        <v>171</v>
      </c>
      <c r="BH16" s="116"/>
      <c r="BI16" s="117"/>
      <c r="BJ16" s="211">
        <v>12733462290</v>
      </c>
      <c r="BK16" s="118" t="s">
        <v>124</v>
      </c>
      <c r="BL16" s="119">
        <v>6488</v>
      </c>
      <c r="BM16" s="65">
        <f t="shared" si="12"/>
        <v>1962617.492293465</v>
      </c>
      <c r="BN16" s="120">
        <f t="shared" si="13"/>
        <v>0.97740283217836699</v>
      </c>
      <c r="BO16" s="332"/>
      <c r="BP16" s="115" t="s">
        <v>171</v>
      </c>
      <c r="BQ16" s="116"/>
      <c r="BR16" s="117"/>
      <c r="BS16" s="211">
        <v>11962840960</v>
      </c>
      <c r="BT16" s="118" t="s">
        <v>124</v>
      </c>
      <c r="BU16" s="119">
        <v>5381</v>
      </c>
      <c r="BV16" s="65">
        <f t="shared" si="14"/>
        <v>2223163.1592640774</v>
      </c>
      <c r="BW16" s="120">
        <f t="shared" si="15"/>
        <v>0.98157606712878509</v>
      </c>
      <c r="BX16" s="332"/>
      <c r="BY16" s="115" t="s">
        <v>171</v>
      </c>
      <c r="BZ16" s="116"/>
      <c r="CA16" s="117"/>
      <c r="CB16" s="211">
        <v>124475673880</v>
      </c>
      <c r="CC16" s="118" t="s">
        <v>124</v>
      </c>
      <c r="CD16" s="119">
        <v>143895</v>
      </c>
      <c r="CE16" s="65">
        <f t="shared" si="16"/>
        <v>865045.16404322593</v>
      </c>
      <c r="CF16" s="120">
        <f t="shared" si="17"/>
        <v>0.94686451273277616</v>
      </c>
    </row>
    <row r="17" spans="2:84" ht="13.5" customHeight="1">
      <c r="B17" s="318">
        <v>2</v>
      </c>
      <c r="C17" s="328" t="s">
        <v>183</v>
      </c>
      <c r="D17" s="320">
        <f>CK7</f>
        <v>78508</v>
      </c>
      <c r="E17" s="91">
        <v>1</v>
      </c>
      <c r="F17" s="92" t="s">
        <v>292</v>
      </c>
      <c r="G17" s="93" t="s">
        <v>293</v>
      </c>
      <c r="H17" s="94">
        <v>3122250147</v>
      </c>
      <c r="I17" s="95">
        <f>IFERROR(H17/H27,"-")</f>
        <v>7.2532780293248111E-2</v>
      </c>
      <c r="J17" s="96">
        <v>29666</v>
      </c>
      <c r="K17" s="97">
        <f t="shared" si="0"/>
        <v>105246.75207308029</v>
      </c>
      <c r="L17" s="98">
        <f t="shared" ref="L17:L27" si="18">IFERROR(J17/$CK$7,0)</f>
        <v>0.37787231874458654</v>
      </c>
      <c r="M17" s="320">
        <f>CL7</f>
        <v>6956</v>
      </c>
      <c r="N17" s="91">
        <v>1</v>
      </c>
      <c r="O17" s="92" t="s">
        <v>292</v>
      </c>
      <c r="P17" s="93" t="s">
        <v>293</v>
      </c>
      <c r="Q17" s="94">
        <v>561917020</v>
      </c>
      <c r="R17" s="95">
        <f>IFERROR(Q17/Q27,"-")</f>
        <v>7.6778785904578636E-2</v>
      </c>
      <c r="S17" s="96">
        <v>4026</v>
      </c>
      <c r="T17" s="97">
        <f t="shared" si="2"/>
        <v>139572.03676105317</v>
      </c>
      <c r="U17" s="98">
        <f t="shared" ref="U17:U27" si="19">IFERROR(S17/$CL$7,0)</f>
        <v>0.57878090856814257</v>
      </c>
      <c r="V17" s="320">
        <f>CM7</f>
        <v>4469</v>
      </c>
      <c r="W17" s="91">
        <v>1</v>
      </c>
      <c r="X17" s="92" t="s">
        <v>304</v>
      </c>
      <c r="Y17" s="93" t="s">
        <v>305</v>
      </c>
      <c r="Z17" s="94">
        <v>486109028</v>
      </c>
      <c r="AA17" s="95">
        <f>IFERROR(Z17/Z27,"-")</f>
        <v>8.9717244808115548E-2</v>
      </c>
      <c r="AB17" s="96">
        <v>600</v>
      </c>
      <c r="AC17" s="97">
        <f t="shared" si="4"/>
        <v>810181.71333333338</v>
      </c>
      <c r="AD17" s="98">
        <f t="shared" ref="AD17:AD27" si="20">IFERROR(AB17/$CM$7,0)</f>
        <v>0.13425822331617812</v>
      </c>
      <c r="AE17" s="320">
        <f>CN7</f>
        <v>7344</v>
      </c>
      <c r="AF17" s="91">
        <v>1</v>
      </c>
      <c r="AG17" s="92" t="s">
        <v>314</v>
      </c>
      <c r="AH17" s="93" t="s">
        <v>315</v>
      </c>
      <c r="AI17" s="94">
        <v>766682513</v>
      </c>
      <c r="AJ17" s="95">
        <f>IFERROR(AI17/AI27,"-")</f>
        <v>8.7625038392974225E-2</v>
      </c>
      <c r="AK17" s="96">
        <v>2017</v>
      </c>
      <c r="AL17" s="97">
        <f t="shared" si="6"/>
        <v>380110.31879028259</v>
      </c>
      <c r="AM17" s="98">
        <f t="shared" ref="AM17:AM27" si="21">IFERROR(AK17/$CN$7,0)</f>
        <v>0.27464596949891068</v>
      </c>
      <c r="AN17" s="320">
        <f>CO7</f>
        <v>5024</v>
      </c>
      <c r="AO17" s="91">
        <v>1</v>
      </c>
      <c r="AP17" s="92" t="s">
        <v>314</v>
      </c>
      <c r="AQ17" s="93" t="s">
        <v>315</v>
      </c>
      <c r="AR17" s="94">
        <v>619204971</v>
      </c>
      <c r="AS17" s="95">
        <f>IFERROR(AR17/AR27,"-")</f>
        <v>8.2390176433074808E-2</v>
      </c>
      <c r="AT17" s="96">
        <v>1566</v>
      </c>
      <c r="AU17" s="97">
        <f t="shared" si="8"/>
        <v>395405.47318007663</v>
      </c>
      <c r="AV17" s="98">
        <f t="shared" ref="AV17:AV27" si="22">IFERROR(AT17/$CO$7,0)</f>
        <v>0.31170382165605093</v>
      </c>
      <c r="AW17" s="320">
        <f>CP7</f>
        <v>4322</v>
      </c>
      <c r="AX17" s="91">
        <v>1</v>
      </c>
      <c r="AY17" s="92" t="s">
        <v>314</v>
      </c>
      <c r="AZ17" s="93" t="s">
        <v>315</v>
      </c>
      <c r="BA17" s="94">
        <v>743118846</v>
      </c>
      <c r="BB17" s="95">
        <f>IFERROR(BA17/BA27,"-")</f>
        <v>0.10507397798836725</v>
      </c>
      <c r="BC17" s="96">
        <v>1353</v>
      </c>
      <c r="BD17" s="97">
        <f t="shared" si="10"/>
        <v>549237.87583148561</v>
      </c>
      <c r="BE17" s="98">
        <f t="shared" ref="BE17:BE27" si="23">IFERROR(BC17/$CP$7,0)</f>
        <v>0.31304951411383619</v>
      </c>
      <c r="BF17" s="320">
        <f>CQ7</f>
        <v>4325</v>
      </c>
      <c r="BG17" s="91">
        <v>1</v>
      </c>
      <c r="BH17" s="92" t="s">
        <v>314</v>
      </c>
      <c r="BI17" s="93" t="s">
        <v>315</v>
      </c>
      <c r="BJ17" s="94">
        <v>738993308</v>
      </c>
      <c r="BK17" s="95">
        <f>IFERROR(BJ17/BJ27,"-")</f>
        <v>8.3917677398381268E-2</v>
      </c>
      <c r="BL17" s="96">
        <v>1318</v>
      </c>
      <c r="BM17" s="97">
        <f t="shared" si="12"/>
        <v>560692.94992412743</v>
      </c>
      <c r="BN17" s="98">
        <f t="shared" ref="BN17:BN27" si="24">IFERROR(BL17/$CQ$7,0)</f>
        <v>0.3047398843930636</v>
      </c>
      <c r="BO17" s="320">
        <f>CR7</f>
        <v>3586</v>
      </c>
      <c r="BP17" s="91">
        <v>1</v>
      </c>
      <c r="BQ17" s="92" t="s">
        <v>336</v>
      </c>
      <c r="BR17" s="93" t="s">
        <v>337</v>
      </c>
      <c r="BS17" s="94">
        <v>677287267</v>
      </c>
      <c r="BT17" s="95">
        <f>IFERROR(BS17/BS27,"-")</f>
        <v>8.5903147999762064E-2</v>
      </c>
      <c r="BU17" s="96">
        <v>1567</v>
      </c>
      <c r="BV17" s="97">
        <f t="shared" si="14"/>
        <v>432219.05998723675</v>
      </c>
      <c r="BW17" s="98">
        <f t="shared" ref="BW17:BW27" si="25">IFERROR(BU17/$CR$7,0)</f>
        <v>0.43697713329615168</v>
      </c>
      <c r="BX17" s="320">
        <f>CS7</f>
        <v>114534</v>
      </c>
      <c r="BY17" s="91">
        <v>1</v>
      </c>
      <c r="BZ17" s="92" t="s">
        <v>292</v>
      </c>
      <c r="CA17" s="93" t="s">
        <v>293</v>
      </c>
      <c r="CB17" s="94">
        <v>6883332244</v>
      </c>
      <c r="CC17" s="95">
        <f>IFERROR(CB17/CB27,"-")</f>
        <v>7.1842920360458695E-2</v>
      </c>
      <c r="CD17" s="96">
        <v>51490</v>
      </c>
      <c r="CE17" s="97">
        <f t="shared" si="16"/>
        <v>133682.89462031462</v>
      </c>
      <c r="CF17" s="98">
        <f t="shared" ref="CF17:CF27" si="26">IFERROR(CD17/$CS$7,0)</f>
        <v>0.44956082909878292</v>
      </c>
    </row>
    <row r="18" spans="2:84" ht="13.5" customHeight="1">
      <c r="B18" s="319"/>
      <c r="C18" s="329"/>
      <c r="D18" s="316"/>
      <c r="E18" s="99">
        <v>2</v>
      </c>
      <c r="F18" s="100" t="s">
        <v>294</v>
      </c>
      <c r="G18" s="101" t="s">
        <v>295</v>
      </c>
      <c r="H18" s="102">
        <v>2554592062</v>
      </c>
      <c r="I18" s="103">
        <f>IFERROR(H18/H27,"-")</f>
        <v>5.9345554022940256E-2</v>
      </c>
      <c r="J18" s="104">
        <v>20281</v>
      </c>
      <c r="K18" s="105">
        <f t="shared" si="0"/>
        <v>125959.86696908437</v>
      </c>
      <c r="L18" s="106">
        <f t="shared" si="18"/>
        <v>0.25833036123707137</v>
      </c>
      <c r="M18" s="316"/>
      <c r="N18" s="99">
        <v>2</v>
      </c>
      <c r="O18" s="100" t="s">
        <v>314</v>
      </c>
      <c r="P18" s="101" t="s">
        <v>315</v>
      </c>
      <c r="Q18" s="102">
        <v>462091091</v>
      </c>
      <c r="R18" s="103">
        <f>IFERROR(Q18/Q27,"-")</f>
        <v>6.3138847341378201E-2</v>
      </c>
      <c r="S18" s="104">
        <v>1939</v>
      </c>
      <c r="T18" s="105">
        <f t="shared" si="2"/>
        <v>238314.12635379061</v>
      </c>
      <c r="U18" s="106">
        <f t="shared" si="19"/>
        <v>0.2787521564117309</v>
      </c>
      <c r="V18" s="316"/>
      <c r="W18" s="99">
        <v>2</v>
      </c>
      <c r="X18" s="100" t="s">
        <v>292</v>
      </c>
      <c r="Y18" s="101" t="s">
        <v>293</v>
      </c>
      <c r="Z18" s="102">
        <v>381810748</v>
      </c>
      <c r="AA18" s="103">
        <f>IFERROR(Z18/Z27,"-")</f>
        <v>7.0467747718286997E-2</v>
      </c>
      <c r="AB18" s="104">
        <v>2783</v>
      </c>
      <c r="AC18" s="105">
        <f t="shared" si="4"/>
        <v>137193.94466403162</v>
      </c>
      <c r="AD18" s="106">
        <f t="shared" si="20"/>
        <v>0.6227343924815395</v>
      </c>
      <c r="AE18" s="316"/>
      <c r="AF18" s="99">
        <v>2</v>
      </c>
      <c r="AG18" s="100" t="s">
        <v>292</v>
      </c>
      <c r="AH18" s="101" t="s">
        <v>293</v>
      </c>
      <c r="AI18" s="102">
        <v>724831306</v>
      </c>
      <c r="AJ18" s="103">
        <f>IFERROR(AI18/AI27,"-")</f>
        <v>8.2841815144777731E-2</v>
      </c>
      <c r="AK18" s="104">
        <v>4291</v>
      </c>
      <c r="AL18" s="105">
        <f t="shared" si="6"/>
        <v>168918.97133535307</v>
      </c>
      <c r="AM18" s="106">
        <f t="shared" si="21"/>
        <v>0.58428649237472763</v>
      </c>
      <c r="AN18" s="316"/>
      <c r="AO18" s="99">
        <v>2</v>
      </c>
      <c r="AP18" s="100" t="s">
        <v>292</v>
      </c>
      <c r="AQ18" s="101" t="s">
        <v>293</v>
      </c>
      <c r="AR18" s="102">
        <v>568161288</v>
      </c>
      <c r="AS18" s="103">
        <f>IFERROR(AR18/AR27,"-")</f>
        <v>7.5598405944908062E-2</v>
      </c>
      <c r="AT18" s="104">
        <v>3152</v>
      </c>
      <c r="AU18" s="105">
        <f t="shared" si="8"/>
        <v>180254.21573604061</v>
      </c>
      <c r="AV18" s="106">
        <f t="shared" si="22"/>
        <v>0.62738853503184711</v>
      </c>
      <c r="AW18" s="316"/>
      <c r="AX18" s="99">
        <v>2</v>
      </c>
      <c r="AY18" s="100" t="s">
        <v>292</v>
      </c>
      <c r="AZ18" s="101" t="s">
        <v>293</v>
      </c>
      <c r="BA18" s="102">
        <v>487270991</v>
      </c>
      <c r="BB18" s="103">
        <f>IFERROR(BA18/BA27,"-")</f>
        <v>6.8898133398576047E-2</v>
      </c>
      <c r="BC18" s="104">
        <v>2638</v>
      </c>
      <c r="BD18" s="105">
        <f t="shared" si="10"/>
        <v>184712.27862016679</v>
      </c>
      <c r="BE18" s="106">
        <f t="shared" si="23"/>
        <v>0.6103655714946784</v>
      </c>
      <c r="BF18" s="316"/>
      <c r="BG18" s="99">
        <v>2</v>
      </c>
      <c r="BH18" s="100" t="s">
        <v>292</v>
      </c>
      <c r="BI18" s="101" t="s">
        <v>293</v>
      </c>
      <c r="BJ18" s="102">
        <v>600152825</v>
      </c>
      <c r="BK18" s="103">
        <f>IFERROR(BJ18/BJ27,"-")</f>
        <v>6.8151403555168827E-2</v>
      </c>
      <c r="BL18" s="104">
        <v>2788</v>
      </c>
      <c r="BM18" s="105">
        <f t="shared" si="12"/>
        <v>215262.84971305594</v>
      </c>
      <c r="BN18" s="106">
        <f t="shared" si="24"/>
        <v>0.64462427745664741</v>
      </c>
      <c r="BO18" s="316"/>
      <c r="BP18" s="99">
        <v>2</v>
      </c>
      <c r="BQ18" s="100" t="s">
        <v>320</v>
      </c>
      <c r="BR18" s="101" t="s">
        <v>321</v>
      </c>
      <c r="BS18" s="102">
        <v>492939052</v>
      </c>
      <c r="BT18" s="103">
        <f>IFERROR(BS18/BS27,"-")</f>
        <v>6.2521500701442259E-2</v>
      </c>
      <c r="BU18" s="104">
        <v>1221</v>
      </c>
      <c r="BV18" s="105">
        <f t="shared" si="14"/>
        <v>403717.48730548733</v>
      </c>
      <c r="BW18" s="106">
        <f t="shared" si="25"/>
        <v>0.34049079754601225</v>
      </c>
      <c r="BX18" s="316"/>
      <c r="BY18" s="99">
        <v>2</v>
      </c>
      <c r="BZ18" s="100" t="s">
        <v>314</v>
      </c>
      <c r="CA18" s="101" t="s">
        <v>315</v>
      </c>
      <c r="CB18" s="102">
        <v>4967196161</v>
      </c>
      <c r="CC18" s="103">
        <f>IFERROR(CB18/CB27,"-")</f>
        <v>5.1843767750795668E-2</v>
      </c>
      <c r="CD18" s="104">
        <v>18952</v>
      </c>
      <c r="CE18" s="105">
        <f t="shared" si="16"/>
        <v>262093.50786196708</v>
      </c>
      <c r="CF18" s="106">
        <f t="shared" si="26"/>
        <v>0.16547051530549881</v>
      </c>
    </row>
    <row r="19" spans="2:84" ht="13.5" customHeight="1">
      <c r="B19" s="319"/>
      <c r="C19" s="329"/>
      <c r="D19" s="316"/>
      <c r="E19" s="99">
        <v>3</v>
      </c>
      <c r="F19" s="100" t="s">
        <v>298</v>
      </c>
      <c r="G19" s="101" t="s">
        <v>299</v>
      </c>
      <c r="H19" s="102">
        <v>2065066621</v>
      </c>
      <c r="I19" s="103">
        <f>IFERROR(H19/H27,"-")</f>
        <v>4.797342187839547E-2</v>
      </c>
      <c r="J19" s="104">
        <v>40071</v>
      </c>
      <c r="K19" s="105">
        <f t="shared" si="0"/>
        <v>51535.19056175289</v>
      </c>
      <c r="L19" s="106">
        <f t="shared" si="18"/>
        <v>0.51040658276863504</v>
      </c>
      <c r="M19" s="316"/>
      <c r="N19" s="99">
        <v>3</v>
      </c>
      <c r="O19" s="100" t="s">
        <v>294</v>
      </c>
      <c r="P19" s="101" t="s">
        <v>295</v>
      </c>
      <c r="Q19" s="102">
        <v>366596659</v>
      </c>
      <c r="R19" s="103">
        <f>IFERROR(Q19/Q27,"-")</f>
        <v>5.0090752536192655E-2</v>
      </c>
      <c r="S19" s="104">
        <v>1971</v>
      </c>
      <c r="T19" s="105">
        <f t="shared" si="2"/>
        <v>185995.26078132927</v>
      </c>
      <c r="U19" s="106">
        <f t="shared" si="19"/>
        <v>0.28335250143760782</v>
      </c>
      <c r="V19" s="316"/>
      <c r="W19" s="99">
        <v>3</v>
      </c>
      <c r="X19" s="100" t="s">
        <v>314</v>
      </c>
      <c r="Y19" s="101" t="s">
        <v>315</v>
      </c>
      <c r="Z19" s="102">
        <v>371028266</v>
      </c>
      <c r="AA19" s="103">
        <f>IFERROR(Z19/Z27,"-")</f>
        <v>6.847771148873337E-2</v>
      </c>
      <c r="AB19" s="104">
        <v>1499</v>
      </c>
      <c r="AC19" s="105">
        <f t="shared" si="4"/>
        <v>247517.18879252835</v>
      </c>
      <c r="AD19" s="106">
        <f t="shared" si="20"/>
        <v>0.33542179458491833</v>
      </c>
      <c r="AE19" s="316"/>
      <c r="AF19" s="99">
        <v>3</v>
      </c>
      <c r="AG19" s="100" t="s">
        <v>294</v>
      </c>
      <c r="AH19" s="101" t="s">
        <v>295</v>
      </c>
      <c r="AI19" s="102">
        <v>411342001</v>
      </c>
      <c r="AJ19" s="103">
        <f>IFERROR(AI19/AI27,"-")</f>
        <v>4.7012756935370249E-2</v>
      </c>
      <c r="AK19" s="104">
        <v>1733</v>
      </c>
      <c r="AL19" s="105">
        <f t="shared" si="6"/>
        <v>237358.33871898442</v>
      </c>
      <c r="AM19" s="106">
        <f t="shared" si="21"/>
        <v>0.23597494553376908</v>
      </c>
      <c r="AN19" s="316"/>
      <c r="AO19" s="99">
        <v>3</v>
      </c>
      <c r="AP19" s="100" t="s">
        <v>304</v>
      </c>
      <c r="AQ19" s="101" t="s">
        <v>305</v>
      </c>
      <c r="AR19" s="102">
        <v>516189528</v>
      </c>
      <c r="AS19" s="103">
        <f>IFERROR(AR19/AR27,"-")</f>
        <v>6.8683147385174337E-2</v>
      </c>
      <c r="AT19" s="104">
        <v>781</v>
      </c>
      <c r="AU19" s="105">
        <f t="shared" si="8"/>
        <v>660934.09475032007</v>
      </c>
      <c r="AV19" s="106">
        <f t="shared" si="22"/>
        <v>0.15545382165605096</v>
      </c>
      <c r="AW19" s="316"/>
      <c r="AX19" s="99">
        <v>3</v>
      </c>
      <c r="AY19" s="100" t="s">
        <v>322</v>
      </c>
      <c r="AZ19" s="101" t="s">
        <v>323</v>
      </c>
      <c r="BA19" s="102">
        <v>341254222</v>
      </c>
      <c r="BB19" s="103">
        <f>IFERROR(BA19/BA27,"-")</f>
        <v>4.825195701047446E-2</v>
      </c>
      <c r="BC19" s="104">
        <v>1506</v>
      </c>
      <c r="BD19" s="105">
        <f t="shared" si="10"/>
        <v>226596.42895086322</v>
      </c>
      <c r="BE19" s="106">
        <f t="shared" si="23"/>
        <v>0.34844979176307267</v>
      </c>
      <c r="BF19" s="316"/>
      <c r="BG19" s="99">
        <v>3</v>
      </c>
      <c r="BH19" s="100" t="s">
        <v>336</v>
      </c>
      <c r="BI19" s="101" t="s">
        <v>337</v>
      </c>
      <c r="BJ19" s="102">
        <v>551706469</v>
      </c>
      <c r="BK19" s="103">
        <f>IFERROR(BJ19/BJ27,"-")</f>
        <v>6.2649992879424077E-2</v>
      </c>
      <c r="BL19" s="104">
        <v>1633</v>
      </c>
      <c r="BM19" s="105">
        <f t="shared" si="12"/>
        <v>337848.41947336192</v>
      </c>
      <c r="BN19" s="106">
        <f t="shared" si="24"/>
        <v>0.37757225433526009</v>
      </c>
      <c r="BO19" s="316"/>
      <c r="BP19" s="99">
        <v>3</v>
      </c>
      <c r="BQ19" s="100" t="s">
        <v>322</v>
      </c>
      <c r="BR19" s="101" t="s">
        <v>323</v>
      </c>
      <c r="BS19" s="102">
        <v>483615700</v>
      </c>
      <c r="BT19" s="103">
        <f>IFERROR(BS19/BS27,"-")</f>
        <v>6.1338981369198742E-2</v>
      </c>
      <c r="BU19" s="104">
        <v>1261</v>
      </c>
      <c r="BV19" s="105">
        <f t="shared" si="14"/>
        <v>383517.60507533705</v>
      </c>
      <c r="BW19" s="106">
        <f t="shared" si="25"/>
        <v>0.35164528722810934</v>
      </c>
      <c r="BX19" s="316"/>
      <c r="BY19" s="99">
        <v>3</v>
      </c>
      <c r="BZ19" s="100" t="s">
        <v>294</v>
      </c>
      <c r="CA19" s="101" t="s">
        <v>295</v>
      </c>
      <c r="CB19" s="102">
        <v>4574131446</v>
      </c>
      <c r="CC19" s="103">
        <f>IFERROR(CB19/CB27,"-")</f>
        <v>4.7741260997490764E-2</v>
      </c>
      <c r="CD19" s="104">
        <v>28785</v>
      </c>
      <c r="CE19" s="105">
        <f t="shared" si="16"/>
        <v>158906.77248566961</v>
      </c>
      <c r="CF19" s="106">
        <f t="shared" si="26"/>
        <v>0.25132275132275134</v>
      </c>
    </row>
    <row r="20" spans="2:84" ht="13.5" customHeight="1">
      <c r="B20" s="319"/>
      <c r="C20" s="329"/>
      <c r="D20" s="316"/>
      <c r="E20" s="99">
        <v>4</v>
      </c>
      <c r="F20" s="121" t="s">
        <v>296</v>
      </c>
      <c r="G20" s="101" t="s">
        <v>297</v>
      </c>
      <c r="H20" s="102">
        <v>2019297521</v>
      </c>
      <c r="I20" s="103">
        <f>IFERROR(H20/H27,"-")</f>
        <v>4.691016303678424E-2</v>
      </c>
      <c r="J20" s="104">
        <v>48274</v>
      </c>
      <c r="K20" s="105">
        <f t="shared" si="0"/>
        <v>41829.919231884662</v>
      </c>
      <c r="L20" s="106">
        <f t="shared" si="18"/>
        <v>0.61489274978346153</v>
      </c>
      <c r="M20" s="316"/>
      <c r="N20" s="99">
        <v>4</v>
      </c>
      <c r="O20" s="121" t="s">
        <v>298</v>
      </c>
      <c r="P20" s="101" t="s">
        <v>299</v>
      </c>
      <c r="Q20" s="102">
        <v>348370968</v>
      </c>
      <c r="R20" s="103">
        <f>IFERROR(Q20/Q27,"-")</f>
        <v>4.7600444577106445E-2</v>
      </c>
      <c r="S20" s="104">
        <v>5150</v>
      </c>
      <c r="T20" s="105">
        <f t="shared" si="2"/>
        <v>67644.848155339801</v>
      </c>
      <c r="U20" s="106">
        <f t="shared" si="19"/>
        <v>0.7403680276020701</v>
      </c>
      <c r="V20" s="316"/>
      <c r="W20" s="99">
        <v>4</v>
      </c>
      <c r="X20" s="121" t="s">
        <v>294</v>
      </c>
      <c r="Y20" s="101" t="s">
        <v>295</v>
      </c>
      <c r="Z20" s="102">
        <v>281129535</v>
      </c>
      <c r="AA20" s="103">
        <f>IFERROR(Z20/Z27,"-")</f>
        <v>5.1885823676549134E-2</v>
      </c>
      <c r="AB20" s="104">
        <v>1248</v>
      </c>
      <c r="AC20" s="105">
        <f t="shared" si="4"/>
        <v>225264.05048076922</v>
      </c>
      <c r="AD20" s="106">
        <f t="shared" si="20"/>
        <v>0.27925710449765045</v>
      </c>
      <c r="AE20" s="316"/>
      <c r="AF20" s="99">
        <v>4</v>
      </c>
      <c r="AG20" s="121" t="s">
        <v>298</v>
      </c>
      <c r="AH20" s="101" t="s">
        <v>299</v>
      </c>
      <c r="AI20" s="102">
        <v>368095998</v>
      </c>
      <c r="AJ20" s="103">
        <f>IFERROR(AI20/AI27,"-")</f>
        <v>4.2070120825946321E-2</v>
      </c>
      <c r="AK20" s="104">
        <v>5059</v>
      </c>
      <c r="AL20" s="105">
        <f t="shared" si="6"/>
        <v>72760.624234038347</v>
      </c>
      <c r="AM20" s="106">
        <f t="shared" si="21"/>
        <v>0.68886165577342051</v>
      </c>
      <c r="AN20" s="316"/>
      <c r="AO20" s="99">
        <v>4</v>
      </c>
      <c r="AP20" s="121" t="s">
        <v>294</v>
      </c>
      <c r="AQ20" s="101" t="s">
        <v>295</v>
      </c>
      <c r="AR20" s="102">
        <v>331408623</v>
      </c>
      <c r="AS20" s="103">
        <f>IFERROR(AR20/AR27,"-")</f>
        <v>4.4096569309377158E-2</v>
      </c>
      <c r="AT20" s="104">
        <v>1269</v>
      </c>
      <c r="AU20" s="105">
        <f t="shared" si="8"/>
        <v>261157.30732860521</v>
      </c>
      <c r="AV20" s="106">
        <f t="shared" si="22"/>
        <v>0.2525875796178344</v>
      </c>
      <c r="AW20" s="316"/>
      <c r="AX20" s="99">
        <v>4</v>
      </c>
      <c r="AY20" s="121" t="s">
        <v>298</v>
      </c>
      <c r="AZ20" s="101" t="s">
        <v>299</v>
      </c>
      <c r="BA20" s="102">
        <v>335914950</v>
      </c>
      <c r="BB20" s="103">
        <f>IFERROR(BA20/BA27,"-")</f>
        <v>4.749700569734102E-2</v>
      </c>
      <c r="BC20" s="104">
        <v>3469</v>
      </c>
      <c r="BD20" s="105">
        <f t="shared" si="10"/>
        <v>96833.366964543093</v>
      </c>
      <c r="BE20" s="106">
        <f t="shared" si="23"/>
        <v>0.80263766774641365</v>
      </c>
      <c r="BF20" s="316"/>
      <c r="BG20" s="99">
        <v>4</v>
      </c>
      <c r="BH20" s="121" t="s">
        <v>322</v>
      </c>
      <c r="BI20" s="101" t="s">
        <v>323</v>
      </c>
      <c r="BJ20" s="102">
        <v>533558779</v>
      </c>
      <c r="BK20" s="103">
        <f>IFERROR(BJ20/BJ27,"-")</f>
        <v>6.0589200205851131E-2</v>
      </c>
      <c r="BL20" s="104">
        <v>1593</v>
      </c>
      <c r="BM20" s="105">
        <f t="shared" si="12"/>
        <v>334939.59761456371</v>
      </c>
      <c r="BN20" s="106">
        <f t="shared" si="24"/>
        <v>0.3683236994219653</v>
      </c>
      <c r="BO20" s="316"/>
      <c r="BP20" s="99">
        <v>4</v>
      </c>
      <c r="BQ20" s="121" t="s">
        <v>292</v>
      </c>
      <c r="BR20" s="101" t="s">
        <v>293</v>
      </c>
      <c r="BS20" s="102">
        <v>436937919</v>
      </c>
      <c r="BT20" s="103">
        <f>IFERROR(BS20/BS27,"-")</f>
        <v>5.5418645161928091E-2</v>
      </c>
      <c r="BU20" s="104">
        <v>2146</v>
      </c>
      <c r="BV20" s="105">
        <f t="shared" si="14"/>
        <v>203605.74044734391</v>
      </c>
      <c r="BW20" s="106">
        <f t="shared" si="25"/>
        <v>0.5984383714445064</v>
      </c>
      <c r="BX20" s="316"/>
      <c r="BY20" s="99">
        <v>4</v>
      </c>
      <c r="BZ20" s="121" t="s">
        <v>298</v>
      </c>
      <c r="CA20" s="101" t="s">
        <v>299</v>
      </c>
      <c r="CB20" s="102">
        <v>4476160076</v>
      </c>
      <c r="CC20" s="103">
        <f>IFERROR(CB20/CB27,"-")</f>
        <v>4.6718711295832771E-2</v>
      </c>
      <c r="CD20" s="104">
        <v>67785</v>
      </c>
      <c r="CE20" s="105">
        <f t="shared" si="16"/>
        <v>66034.669558161841</v>
      </c>
      <c r="CF20" s="106">
        <f t="shared" si="26"/>
        <v>0.59183299282309187</v>
      </c>
    </row>
    <row r="21" spans="2:84" ht="13.5" customHeight="1">
      <c r="B21" s="319"/>
      <c r="C21" s="329"/>
      <c r="D21" s="316"/>
      <c r="E21" s="99">
        <v>5</v>
      </c>
      <c r="F21" s="100" t="s">
        <v>300</v>
      </c>
      <c r="G21" s="101" t="s">
        <v>301</v>
      </c>
      <c r="H21" s="102">
        <v>1975604317</v>
      </c>
      <c r="I21" s="103">
        <f>IFERROR(H21/H27,"-")</f>
        <v>4.5895129193616623E-2</v>
      </c>
      <c r="J21" s="104">
        <v>39145</v>
      </c>
      <c r="K21" s="105">
        <f t="shared" si="0"/>
        <v>50468.880240132843</v>
      </c>
      <c r="L21" s="106">
        <f t="shared" si="18"/>
        <v>0.49861160646048808</v>
      </c>
      <c r="M21" s="316"/>
      <c r="N21" s="99">
        <v>5</v>
      </c>
      <c r="O21" s="100" t="s">
        <v>316</v>
      </c>
      <c r="P21" s="101" t="s">
        <v>317</v>
      </c>
      <c r="Q21" s="102">
        <v>323192481</v>
      </c>
      <c r="R21" s="103">
        <f>IFERROR(Q21/Q27,"-")</f>
        <v>4.4160125821902665E-2</v>
      </c>
      <c r="S21" s="104">
        <v>3254</v>
      </c>
      <c r="T21" s="105">
        <f t="shared" si="2"/>
        <v>99321.598340503988</v>
      </c>
      <c r="U21" s="106">
        <f t="shared" si="19"/>
        <v>0.46779758481886141</v>
      </c>
      <c r="V21" s="316"/>
      <c r="W21" s="99">
        <v>5</v>
      </c>
      <c r="X21" s="100" t="s">
        <v>298</v>
      </c>
      <c r="Y21" s="101" t="s">
        <v>299</v>
      </c>
      <c r="Z21" s="102">
        <v>253805436</v>
      </c>
      <c r="AA21" s="103">
        <f>IFERROR(Z21/Z27,"-")</f>
        <v>4.6842833857515809E-2</v>
      </c>
      <c r="AB21" s="104">
        <v>3518</v>
      </c>
      <c r="AC21" s="105">
        <f t="shared" si="4"/>
        <v>72144.80841387152</v>
      </c>
      <c r="AD21" s="106">
        <f t="shared" si="20"/>
        <v>0.78720071604385766</v>
      </c>
      <c r="AE21" s="316"/>
      <c r="AF21" s="99">
        <v>5</v>
      </c>
      <c r="AG21" s="100" t="s">
        <v>334</v>
      </c>
      <c r="AH21" s="101" t="s">
        <v>335</v>
      </c>
      <c r="AI21" s="102">
        <v>325849724</v>
      </c>
      <c r="AJ21" s="103">
        <f>IFERROR(AI21/AI27,"-")</f>
        <v>3.7241744909656045E-2</v>
      </c>
      <c r="AK21" s="104">
        <v>2677</v>
      </c>
      <c r="AL21" s="105">
        <f t="shared" si="6"/>
        <v>121721.97385132611</v>
      </c>
      <c r="AM21" s="106">
        <f t="shared" si="21"/>
        <v>0.36451525054466233</v>
      </c>
      <c r="AN21" s="316"/>
      <c r="AO21" s="99">
        <v>5</v>
      </c>
      <c r="AP21" s="100" t="s">
        <v>298</v>
      </c>
      <c r="AQ21" s="101" t="s">
        <v>299</v>
      </c>
      <c r="AR21" s="102">
        <v>314531244</v>
      </c>
      <c r="AS21" s="103">
        <f>IFERROR(AR21/AR27,"-")</f>
        <v>4.1850898976188128E-2</v>
      </c>
      <c r="AT21" s="104">
        <v>3858</v>
      </c>
      <c r="AU21" s="105">
        <f t="shared" si="8"/>
        <v>81527.020217729398</v>
      </c>
      <c r="AV21" s="106">
        <f t="shared" si="22"/>
        <v>0.76791401273885351</v>
      </c>
      <c r="AW21" s="316"/>
      <c r="AX21" s="99">
        <v>5</v>
      </c>
      <c r="AY21" s="100" t="s">
        <v>336</v>
      </c>
      <c r="AZ21" s="101" t="s">
        <v>337</v>
      </c>
      <c r="BA21" s="102">
        <v>327396685</v>
      </c>
      <c r="BB21" s="103">
        <f>IFERROR(BA21/BA27,"-")</f>
        <v>4.6292557722529361E-2</v>
      </c>
      <c r="BC21" s="104">
        <v>1272</v>
      </c>
      <c r="BD21" s="105">
        <f t="shared" si="10"/>
        <v>257387.33097484277</v>
      </c>
      <c r="BE21" s="106">
        <f t="shared" si="23"/>
        <v>0.29430819065247571</v>
      </c>
      <c r="BF21" s="316"/>
      <c r="BG21" s="99">
        <v>5</v>
      </c>
      <c r="BH21" s="100" t="s">
        <v>320</v>
      </c>
      <c r="BI21" s="101" t="s">
        <v>321</v>
      </c>
      <c r="BJ21" s="102">
        <v>505185937</v>
      </c>
      <c r="BK21" s="103">
        <f>IFERROR(BJ21/BJ27,"-")</f>
        <v>5.736727251576812E-2</v>
      </c>
      <c r="BL21" s="104">
        <v>1414</v>
      </c>
      <c r="BM21" s="105">
        <f t="shared" si="12"/>
        <v>357274.35431400285</v>
      </c>
      <c r="BN21" s="106">
        <f t="shared" si="24"/>
        <v>0.3269364161849711</v>
      </c>
      <c r="BO21" s="316"/>
      <c r="BP21" s="99">
        <v>5</v>
      </c>
      <c r="BQ21" s="100" t="s">
        <v>298</v>
      </c>
      <c r="BR21" s="101" t="s">
        <v>299</v>
      </c>
      <c r="BS21" s="102">
        <v>385438479</v>
      </c>
      <c r="BT21" s="103">
        <f>IFERROR(BS21/BS27,"-")</f>
        <v>4.8886757982326258E-2</v>
      </c>
      <c r="BU21" s="104">
        <v>3040</v>
      </c>
      <c r="BV21" s="105">
        <f t="shared" si="14"/>
        <v>126788.97335526315</v>
      </c>
      <c r="BW21" s="106">
        <f t="shared" si="25"/>
        <v>0.84774121583937534</v>
      </c>
      <c r="BX21" s="316"/>
      <c r="BY21" s="99">
        <v>5</v>
      </c>
      <c r="BZ21" s="100" t="s">
        <v>304</v>
      </c>
      <c r="CA21" s="101" t="s">
        <v>305</v>
      </c>
      <c r="CB21" s="102">
        <v>3989535136</v>
      </c>
      <c r="CC21" s="103">
        <f>IFERROR(CB21/CB27,"-")</f>
        <v>4.16396949748776E-2</v>
      </c>
      <c r="CD21" s="104">
        <v>9139</v>
      </c>
      <c r="CE21" s="105">
        <f t="shared" si="16"/>
        <v>436539.57063136011</v>
      </c>
      <c r="CF21" s="106">
        <f t="shared" si="26"/>
        <v>7.9792899924913133E-2</v>
      </c>
    </row>
    <row r="22" spans="2:84" ht="13.5" customHeight="1">
      <c r="B22" s="319"/>
      <c r="C22" s="329"/>
      <c r="D22" s="316"/>
      <c r="E22" s="99">
        <v>6</v>
      </c>
      <c r="F22" s="121" t="s">
        <v>302</v>
      </c>
      <c r="G22" s="101" t="s">
        <v>303</v>
      </c>
      <c r="H22" s="102">
        <v>1690254514</v>
      </c>
      <c r="I22" s="103">
        <f>IFERROR(H22/H27,"-")</f>
        <v>3.9266187374971034E-2</v>
      </c>
      <c r="J22" s="104">
        <v>34561</v>
      </c>
      <c r="K22" s="105">
        <f t="shared" si="0"/>
        <v>48906.4122565898</v>
      </c>
      <c r="L22" s="106">
        <f t="shared" si="18"/>
        <v>0.44022265246853826</v>
      </c>
      <c r="M22" s="316"/>
      <c r="N22" s="99">
        <v>6</v>
      </c>
      <c r="O22" s="121" t="s">
        <v>308</v>
      </c>
      <c r="P22" s="101" t="s">
        <v>309</v>
      </c>
      <c r="Q22" s="102">
        <v>319110411</v>
      </c>
      <c r="R22" s="103">
        <f>IFERROR(Q22/Q27,"-")</f>
        <v>4.3602363078610956E-2</v>
      </c>
      <c r="S22" s="104">
        <v>3279</v>
      </c>
      <c r="T22" s="105">
        <f t="shared" si="2"/>
        <v>97319.430009149131</v>
      </c>
      <c r="U22" s="106">
        <f t="shared" si="19"/>
        <v>0.47139160437032779</v>
      </c>
      <c r="V22" s="316"/>
      <c r="W22" s="99">
        <v>6</v>
      </c>
      <c r="X22" s="121" t="s">
        <v>308</v>
      </c>
      <c r="Y22" s="101" t="s">
        <v>309</v>
      </c>
      <c r="Z22" s="102">
        <v>215225535</v>
      </c>
      <c r="AA22" s="103">
        <f>IFERROR(Z22/Z27,"-")</f>
        <v>3.9722450932453447E-2</v>
      </c>
      <c r="AB22" s="104">
        <v>2274</v>
      </c>
      <c r="AC22" s="105">
        <f t="shared" si="4"/>
        <v>94646.233509234822</v>
      </c>
      <c r="AD22" s="106">
        <f t="shared" si="20"/>
        <v>0.5088386663683151</v>
      </c>
      <c r="AE22" s="316"/>
      <c r="AF22" s="99">
        <v>6</v>
      </c>
      <c r="AG22" s="121" t="s">
        <v>304</v>
      </c>
      <c r="AH22" s="101" t="s">
        <v>305</v>
      </c>
      <c r="AI22" s="102">
        <v>325265962</v>
      </c>
      <c r="AJ22" s="103">
        <f>IFERROR(AI22/AI27,"-")</f>
        <v>3.7175026069986412E-2</v>
      </c>
      <c r="AK22" s="104">
        <v>858</v>
      </c>
      <c r="AL22" s="105">
        <f t="shared" si="6"/>
        <v>379097.85780885781</v>
      </c>
      <c r="AM22" s="106">
        <f t="shared" si="21"/>
        <v>0.11683006535947713</v>
      </c>
      <c r="AN22" s="316"/>
      <c r="AO22" s="99">
        <v>6</v>
      </c>
      <c r="AP22" s="121" t="s">
        <v>320</v>
      </c>
      <c r="AQ22" s="101" t="s">
        <v>321</v>
      </c>
      <c r="AR22" s="102">
        <v>289292252</v>
      </c>
      <c r="AS22" s="103">
        <f>IFERROR(AR22/AR27,"-")</f>
        <v>3.8492649121516072E-2</v>
      </c>
      <c r="AT22" s="104">
        <v>1584</v>
      </c>
      <c r="AU22" s="105">
        <f t="shared" si="8"/>
        <v>182633.99747474748</v>
      </c>
      <c r="AV22" s="106">
        <f t="shared" si="22"/>
        <v>0.31528662420382164</v>
      </c>
      <c r="AW22" s="316"/>
      <c r="AX22" s="99">
        <v>6</v>
      </c>
      <c r="AY22" s="121" t="s">
        <v>334</v>
      </c>
      <c r="AZ22" s="101" t="s">
        <v>335</v>
      </c>
      <c r="BA22" s="102">
        <v>287378619</v>
      </c>
      <c r="BB22" s="103">
        <f>IFERROR(BA22/BA27,"-")</f>
        <v>4.0634166189795942E-2</v>
      </c>
      <c r="BC22" s="104">
        <v>1668</v>
      </c>
      <c r="BD22" s="105">
        <f t="shared" si="10"/>
        <v>172289.33992805754</v>
      </c>
      <c r="BE22" s="106">
        <f t="shared" si="23"/>
        <v>0.38593243868579363</v>
      </c>
      <c r="BF22" s="316"/>
      <c r="BG22" s="99">
        <v>6</v>
      </c>
      <c r="BH22" s="121" t="s">
        <v>298</v>
      </c>
      <c r="BI22" s="101" t="s">
        <v>299</v>
      </c>
      <c r="BJ22" s="102">
        <v>404936380</v>
      </c>
      <c r="BK22" s="103">
        <f>IFERROR(BJ22/BJ27,"-")</f>
        <v>4.5983258760048648E-2</v>
      </c>
      <c r="BL22" s="104">
        <v>3620</v>
      </c>
      <c r="BM22" s="105">
        <f t="shared" si="12"/>
        <v>111860.87845303868</v>
      </c>
      <c r="BN22" s="106">
        <f t="shared" si="24"/>
        <v>0.83699421965317922</v>
      </c>
      <c r="BO22" s="316"/>
      <c r="BP22" s="99">
        <v>6</v>
      </c>
      <c r="BQ22" s="121" t="s">
        <v>314</v>
      </c>
      <c r="BR22" s="101" t="s">
        <v>315</v>
      </c>
      <c r="BS22" s="102">
        <v>338357551</v>
      </c>
      <c r="BT22" s="103">
        <f>IFERROR(BS22/BS27,"-")</f>
        <v>4.2915288972042706E-2</v>
      </c>
      <c r="BU22" s="104">
        <v>757</v>
      </c>
      <c r="BV22" s="105">
        <f t="shared" si="14"/>
        <v>446971.66578599735</v>
      </c>
      <c r="BW22" s="106">
        <f t="shared" si="25"/>
        <v>0.21109871723368656</v>
      </c>
      <c r="BX22" s="316"/>
      <c r="BY22" s="99">
        <v>6</v>
      </c>
      <c r="BZ22" s="121" t="s">
        <v>300</v>
      </c>
      <c r="CA22" s="101" t="s">
        <v>301</v>
      </c>
      <c r="CB22" s="102">
        <v>3298007447</v>
      </c>
      <c r="CC22" s="103">
        <f>IFERROR(CB22/CB27,"-")</f>
        <v>3.4422061577741372E-2</v>
      </c>
      <c r="CD22" s="104">
        <v>59699</v>
      </c>
      <c r="CE22" s="105">
        <f t="shared" si="16"/>
        <v>55243.931171376404</v>
      </c>
      <c r="CF22" s="106">
        <f t="shared" si="26"/>
        <v>0.52123386941868788</v>
      </c>
    </row>
    <row r="23" spans="2:84" ht="13.5" customHeight="1">
      <c r="B23" s="319"/>
      <c r="C23" s="329"/>
      <c r="D23" s="316"/>
      <c r="E23" s="99">
        <v>7</v>
      </c>
      <c r="F23" s="121" t="s">
        <v>304</v>
      </c>
      <c r="G23" s="101" t="s">
        <v>305</v>
      </c>
      <c r="H23" s="102">
        <v>1659000069</v>
      </c>
      <c r="I23" s="103">
        <f>IFERROR(H23/H27,"-")</f>
        <v>3.8540117494071005E-2</v>
      </c>
      <c r="J23" s="104">
        <v>4512</v>
      </c>
      <c r="K23" s="105">
        <f t="shared" si="0"/>
        <v>367686.18550531915</v>
      </c>
      <c r="L23" s="106">
        <f t="shared" si="18"/>
        <v>5.7471850002547509E-2</v>
      </c>
      <c r="M23" s="316"/>
      <c r="N23" s="99">
        <v>7</v>
      </c>
      <c r="O23" s="121" t="s">
        <v>300</v>
      </c>
      <c r="P23" s="101" t="s">
        <v>301</v>
      </c>
      <c r="Q23" s="102">
        <v>251606639</v>
      </c>
      <c r="R23" s="103">
        <f>IFERROR(Q23/Q27,"-")</f>
        <v>3.4378834561643291E-2</v>
      </c>
      <c r="S23" s="104">
        <v>4336</v>
      </c>
      <c r="T23" s="105">
        <f t="shared" si="2"/>
        <v>58027.361392988932</v>
      </c>
      <c r="U23" s="106">
        <f t="shared" si="19"/>
        <v>0.62334675100632553</v>
      </c>
      <c r="V23" s="316"/>
      <c r="W23" s="99">
        <v>7</v>
      </c>
      <c r="X23" s="121" t="s">
        <v>316</v>
      </c>
      <c r="Y23" s="101" t="s">
        <v>317</v>
      </c>
      <c r="Z23" s="102">
        <v>182107805</v>
      </c>
      <c r="AA23" s="103">
        <f>IFERROR(Z23/Z27,"-")</f>
        <v>3.3610177103424559E-2</v>
      </c>
      <c r="AB23" s="104">
        <v>2158</v>
      </c>
      <c r="AC23" s="105">
        <f t="shared" si="4"/>
        <v>84387.30537534754</v>
      </c>
      <c r="AD23" s="106">
        <f t="shared" si="20"/>
        <v>0.48288207652718729</v>
      </c>
      <c r="AE23" s="316"/>
      <c r="AF23" s="99">
        <v>7</v>
      </c>
      <c r="AG23" s="121" t="s">
        <v>308</v>
      </c>
      <c r="AH23" s="101" t="s">
        <v>309</v>
      </c>
      <c r="AI23" s="102">
        <v>298223285</v>
      </c>
      <c r="AJ23" s="103">
        <f>IFERROR(AI23/AI27,"-")</f>
        <v>3.408428698282296E-2</v>
      </c>
      <c r="AK23" s="104">
        <v>2658</v>
      </c>
      <c r="AL23" s="105">
        <f t="shared" si="6"/>
        <v>112198.37659894658</v>
      </c>
      <c r="AM23" s="106">
        <f t="shared" si="21"/>
        <v>0.36192810457516339</v>
      </c>
      <c r="AN23" s="316"/>
      <c r="AO23" s="99">
        <v>7</v>
      </c>
      <c r="AP23" s="121" t="s">
        <v>322</v>
      </c>
      <c r="AQ23" s="101" t="s">
        <v>323</v>
      </c>
      <c r="AR23" s="102">
        <v>247648817</v>
      </c>
      <c r="AS23" s="103">
        <f>IFERROR(AR23/AR27,"-")</f>
        <v>3.2951656853013628E-2</v>
      </c>
      <c r="AT23" s="104">
        <v>1874</v>
      </c>
      <c r="AU23" s="105">
        <f t="shared" si="8"/>
        <v>132149.84898612593</v>
      </c>
      <c r="AV23" s="106">
        <f t="shared" si="22"/>
        <v>0.37300955414012738</v>
      </c>
      <c r="AW23" s="316"/>
      <c r="AX23" s="99">
        <v>7</v>
      </c>
      <c r="AY23" s="121" t="s">
        <v>320</v>
      </c>
      <c r="AZ23" s="101" t="s">
        <v>321</v>
      </c>
      <c r="BA23" s="102">
        <v>283611473</v>
      </c>
      <c r="BB23" s="103">
        <f>IFERROR(BA23/BA27,"-")</f>
        <v>4.0101507089554303E-2</v>
      </c>
      <c r="BC23" s="104">
        <v>1369</v>
      </c>
      <c r="BD23" s="105">
        <f t="shared" si="10"/>
        <v>207166.89043097151</v>
      </c>
      <c r="BE23" s="106">
        <f t="shared" si="23"/>
        <v>0.31675150393336421</v>
      </c>
      <c r="BF23" s="316"/>
      <c r="BG23" s="99">
        <v>7</v>
      </c>
      <c r="BH23" s="121" t="s">
        <v>304</v>
      </c>
      <c r="BI23" s="101" t="s">
        <v>305</v>
      </c>
      <c r="BJ23" s="102">
        <v>350955768</v>
      </c>
      <c r="BK23" s="103">
        <f>IFERROR(BJ23/BJ27,"-")</f>
        <v>3.9853395966239442E-2</v>
      </c>
      <c r="BL23" s="104">
        <v>667</v>
      </c>
      <c r="BM23" s="105">
        <f t="shared" si="12"/>
        <v>526170.56671664165</v>
      </c>
      <c r="BN23" s="106">
        <f t="shared" si="24"/>
        <v>0.15421965317919076</v>
      </c>
      <c r="BO23" s="316"/>
      <c r="BP23" s="99">
        <v>7</v>
      </c>
      <c r="BQ23" s="121" t="s">
        <v>334</v>
      </c>
      <c r="BR23" s="101" t="s">
        <v>335</v>
      </c>
      <c r="BS23" s="102">
        <v>280326455</v>
      </c>
      <c r="BT23" s="103">
        <f>IFERROR(BS23/BS27,"-")</f>
        <v>3.5554964821320999E-2</v>
      </c>
      <c r="BU23" s="104">
        <v>1293</v>
      </c>
      <c r="BV23" s="105">
        <f t="shared" si="14"/>
        <v>216803.13611755607</v>
      </c>
      <c r="BW23" s="106">
        <f t="shared" si="25"/>
        <v>0.36056887897378692</v>
      </c>
      <c r="BX23" s="316"/>
      <c r="BY23" s="99">
        <v>7</v>
      </c>
      <c r="BZ23" s="121" t="s">
        <v>296</v>
      </c>
      <c r="CA23" s="101" t="s">
        <v>297</v>
      </c>
      <c r="CB23" s="102">
        <v>3196376465</v>
      </c>
      <c r="CC23" s="103">
        <f>IFERROR(CB23/CB27,"-")</f>
        <v>3.3361315664692401E-2</v>
      </c>
      <c r="CD23" s="104">
        <v>74172</v>
      </c>
      <c r="CE23" s="105">
        <f t="shared" si="16"/>
        <v>43094.111861618941</v>
      </c>
      <c r="CF23" s="106">
        <f t="shared" si="26"/>
        <v>0.6475980931426476</v>
      </c>
    </row>
    <row r="24" spans="2:84" ht="13.5" customHeight="1">
      <c r="B24" s="319"/>
      <c r="C24" s="329"/>
      <c r="D24" s="316"/>
      <c r="E24" s="99">
        <v>8</v>
      </c>
      <c r="F24" s="121" t="s">
        <v>306</v>
      </c>
      <c r="G24" s="101" t="s">
        <v>307</v>
      </c>
      <c r="H24" s="102">
        <v>1340012212</v>
      </c>
      <c r="I24" s="103">
        <f>IFERROR(H24/H27,"-")</f>
        <v>3.112973233635832E-2</v>
      </c>
      <c r="J24" s="104">
        <v>37091</v>
      </c>
      <c r="K24" s="105">
        <f t="shared" si="0"/>
        <v>36127.691677226285</v>
      </c>
      <c r="L24" s="106">
        <f t="shared" si="18"/>
        <v>0.47244866765170429</v>
      </c>
      <c r="M24" s="316"/>
      <c r="N24" s="99">
        <v>8</v>
      </c>
      <c r="O24" s="121" t="s">
        <v>324</v>
      </c>
      <c r="P24" s="101" t="s">
        <v>556</v>
      </c>
      <c r="Q24" s="102">
        <v>240859753</v>
      </c>
      <c r="R24" s="103">
        <f>IFERROR(Q24/Q27,"-")</f>
        <v>3.2910409812140391E-2</v>
      </c>
      <c r="S24" s="104">
        <v>3351</v>
      </c>
      <c r="T24" s="105">
        <f t="shared" si="2"/>
        <v>71876.977917039694</v>
      </c>
      <c r="U24" s="106">
        <f t="shared" si="19"/>
        <v>0.48174238067855091</v>
      </c>
      <c r="V24" s="316"/>
      <c r="W24" s="99">
        <v>8</v>
      </c>
      <c r="X24" s="121" t="s">
        <v>324</v>
      </c>
      <c r="Y24" s="101" t="s">
        <v>556</v>
      </c>
      <c r="Z24" s="102">
        <v>170515729</v>
      </c>
      <c r="AA24" s="103">
        <f>IFERROR(Z24/Z27,"-")</f>
        <v>3.1470720602060666E-2</v>
      </c>
      <c r="AB24" s="104">
        <v>2227</v>
      </c>
      <c r="AC24" s="105">
        <f t="shared" si="4"/>
        <v>76567.45801526717</v>
      </c>
      <c r="AD24" s="106">
        <f t="shared" si="20"/>
        <v>0.49832177220854779</v>
      </c>
      <c r="AE24" s="316"/>
      <c r="AF24" s="99">
        <v>8</v>
      </c>
      <c r="AG24" s="121" t="s">
        <v>300</v>
      </c>
      <c r="AH24" s="101" t="s">
        <v>301</v>
      </c>
      <c r="AI24" s="102">
        <v>286466698</v>
      </c>
      <c r="AJ24" s="103">
        <f>IFERROR(AI24/AI27,"-")</f>
        <v>3.2740612945946442E-2</v>
      </c>
      <c r="AK24" s="104">
        <v>4427</v>
      </c>
      <c r="AL24" s="105">
        <f t="shared" si="6"/>
        <v>64708.98983510278</v>
      </c>
      <c r="AM24" s="106">
        <f t="shared" si="21"/>
        <v>0.60280501089324623</v>
      </c>
      <c r="AN24" s="316"/>
      <c r="AO24" s="99">
        <v>8</v>
      </c>
      <c r="AP24" s="121" t="s">
        <v>336</v>
      </c>
      <c r="AQ24" s="101" t="s">
        <v>337</v>
      </c>
      <c r="AR24" s="102">
        <v>240462566</v>
      </c>
      <c r="AS24" s="103">
        <f>IFERROR(AR24/AR27,"-")</f>
        <v>3.1995468651187388E-2</v>
      </c>
      <c r="AT24" s="104">
        <v>1318</v>
      </c>
      <c r="AU24" s="105">
        <f t="shared" si="8"/>
        <v>182445.04248861913</v>
      </c>
      <c r="AV24" s="106">
        <f t="shared" si="22"/>
        <v>0.26234076433121017</v>
      </c>
      <c r="AW24" s="316"/>
      <c r="AX24" s="99">
        <v>8</v>
      </c>
      <c r="AY24" s="121" t="s">
        <v>304</v>
      </c>
      <c r="AZ24" s="101" t="s">
        <v>305</v>
      </c>
      <c r="BA24" s="102">
        <v>266153139</v>
      </c>
      <c r="BB24" s="103">
        <f>IFERROR(BA24/BA27,"-")</f>
        <v>3.7632969772402797E-2</v>
      </c>
      <c r="BC24" s="104">
        <v>581</v>
      </c>
      <c r="BD24" s="105">
        <f t="shared" si="10"/>
        <v>458094.90361445781</v>
      </c>
      <c r="BE24" s="106">
        <f t="shared" si="23"/>
        <v>0.13442850532161035</v>
      </c>
      <c r="BF24" s="316"/>
      <c r="BG24" s="99">
        <v>8</v>
      </c>
      <c r="BH24" s="121" t="s">
        <v>334</v>
      </c>
      <c r="BI24" s="101" t="s">
        <v>335</v>
      </c>
      <c r="BJ24" s="102">
        <v>274121082</v>
      </c>
      <c r="BK24" s="103">
        <f>IFERROR(BJ24/BJ27,"-")</f>
        <v>3.1128298833487163E-2</v>
      </c>
      <c r="BL24" s="104">
        <v>1434</v>
      </c>
      <c r="BM24" s="105">
        <f t="shared" si="12"/>
        <v>191158.35564853557</v>
      </c>
      <c r="BN24" s="106">
        <f t="shared" si="24"/>
        <v>0.3315606936416185</v>
      </c>
      <c r="BO24" s="316"/>
      <c r="BP24" s="99">
        <v>8</v>
      </c>
      <c r="BQ24" s="121" t="s">
        <v>333</v>
      </c>
      <c r="BR24" s="101" t="s">
        <v>565</v>
      </c>
      <c r="BS24" s="102">
        <v>264667850</v>
      </c>
      <c r="BT24" s="103">
        <f>IFERROR(BS24/BS27,"-")</f>
        <v>3.3568919123543525E-2</v>
      </c>
      <c r="BU24" s="104">
        <v>2223</v>
      </c>
      <c r="BV24" s="105">
        <f t="shared" si="14"/>
        <v>119058.86189833558</v>
      </c>
      <c r="BW24" s="106">
        <f t="shared" si="25"/>
        <v>0.6199107640825432</v>
      </c>
      <c r="BX24" s="316"/>
      <c r="BY24" s="99">
        <v>8</v>
      </c>
      <c r="BZ24" s="121" t="s">
        <v>320</v>
      </c>
      <c r="CA24" s="101" t="s">
        <v>321</v>
      </c>
      <c r="CB24" s="102">
        <v>2941962744</v>
      </c>
      <c r="CC24" s="103">
        <f>IFERROR(CB24/CB27,"-")</f>
        <v>3.0705941196556969E-2</v>
      </c>
      <c r="CD24" s="104">
        <v>22389</v>
      </c>
      <c r="CE24" s="105">
        <f t="shared" si="16"/>
        <v>131402.15034168566</v>
      </c>
      <c r="CF24" s="106">
        <f t="shared" si="26"/>
        <v>0.19547907171669548</v>
      </c>
    </row>
    <row r="25" spans="2:84" ht="13.5" customHeight="1">
      <c r="B25" s="319"/>
      <c r="C25" s="329"/>
      <c r="D25" s="316"/>
      <c r="E25" s="99">
        <v>9</v>
      </c>
      <c r="F25" s="100" t="s">
        <v>308</v>
      </c>
      <c r="G25" s="101" t="s">
        <v>309</v>
      </c>
      <c r="H25" s="102">
        <v>1116263526</v>
      </c>
      <c r="I25" s="103">
        <f>IFERROR(H25/H27,"-")</f>
        <v>2.5931841866840805E-2</v>
      </c>
      <c r="J25" s="104">
        <v>19630</v>
      </c>
      <c r="K25" s="105">
        <f t="shared" si="0"/>
        <v>56865.182170147731</v>
      </c>
      <c r="L25" s="106">
        <f t="shared" si="18"/>
        <v>0.25003821266622511</v>
      </c>
      <c r="M25" s="316"/>
      <c r="N25" s="99">
        <v>9</v>
      </c>
      <c r="O25" s="100" t="s">
        <v>296</v>
      </c>
      <c r="P25" s="101" t="s">
        <v>297</v>
      </c>
      <c r="Q25" s="102">
        <v>234789092</v>
      </c>
      <c r="R25" s="103">
        <f>IFERROR(Q25/Q27,"-")</f>
        <v>3.2080931500167789E-2</v>
      </c>
      <c r="S25" s="104">
        <v>5455</v>
      </c>
      <c r="T25" s="105">
        <f t="shared" si="2"/>
        <v>43041.080109990835</v>
      </c>
      <c r="U25" s="106">
        <f t="shared" si="19"/>
        <v>0.78421506612995973</v>
      </c>
      <c r="V25" s="316"/>
      <c r="W25" s="99">
        <v>9</v>
      </c>
      <c r="X25" s="100" t="s">
        <v>300</v>
      </c>
      <c r="Y25" s="101" t="s">
        <v>301</v>
      </c>
      <c r="Z25" s="102">
        <v>157654635</v>
      </c>
      <c r="AA25" s="103">
        <f>IFERROR(Z25/Z27,"-")</f>
        <v>2.9097051625688181E-2</v>
      </c>
      <c r="AB25" s="104">
        <v>2738</v>
      </c>
      <c r="AC25" s="105">
        <f t="shared" si="4"/>
        <v>57580.217311906505</v>
      </c>
      <c r="AD25" s="106">
        <f t="shared" si="20"/>
        <v>0.61266502573282611</v>
      </c>
      <c r="AE25" s="316"/>
      <c r="AF25" s="99">
        <v>9</v>
      </c>
      <c r="AG25" s="100" t="s">
        <v>322</v>
      </c>
      <c r="AH25" s="101" t="s">
        <v>323</v>
      </c>
      <c r="AI25" s="102">
        <v>261874995</v>
      </c>
      <c r="AJ25" s="103">
        <f>IFERROR(AI25/AI27,"-")</f>
        <v>2.992999853517584E-2</v>
      </c>
      <c r="AK25" s="104">
        <v>2493</v>
      </c>
      <c r="AL25" s="105">
        <f t="shared" si="6"/>
        <v>105044.12154031287</v>
      </c>
      <c r="AM25" s="106">
        <f t="shared" si="21"/>
        <v>0.33946078431372551</v>
      </c>
      <c r="AN25" s="316"/>
      <c r="AO25" s="99">
        <v>9</v>
      </c>
      <c r="AP25" s="100" t="s">
        <v>308</v>
      </c>
      <c r="AQ25" s="101" t="s">
        <v>309</v>
      </c>
      <c r="AR25" s="102">
        <v>227669838</v>
      </c>
      <c r="AS25" s="103">
        <f>IFERROR(AR25/AR27,"-")</f>
        <v>3.0293293820003196E-2</v>
      </c>
      <c r="AT25" s="104">
        <v>1912</v>
      </c>
      <c r="AU25" s="105">
        <f t="shared" si="8"/>
        <v>119074.1830543933</v>
      </c>
      <c r="AV25" s="106">
        <f t="shared" si="22"/>
        <v>0.38057324840764334</v>
      </c>
      <c r="AW25" s="316"/>
      <c r="AX25" s="99">
        <v>9</v>
      </c>
      <c r="AY25" s="100" t="s">
        <v>294</v>
      </c>
      <c r="AZ25" s="101" t="s">
        <v>295</v>
      </c>
      <c r="BA25" s="102">
        <v>233009819</v>
      </c>
      <c r="BB25" s="103">
        <f>IFERROR(BA25/BA27,"-")</f>
        <v>3.2946639322183786E-2</v>
      </c>
      <c r="BC25" s="104">
        <v>834</v>
      </c>
      <c r="BD25" s="105">
        <f t="shared" si="10"/>
        <v>279388.27218225418</v>
      </c>
      <c r="BE25" s="106">
        <f t="shared" si="23"/>
        <v>0.19296621934289682</v>
      </c>
      <c r="BF25" s="316"/>
      <c r="BG25" s="99">
        <v>9</v>
      </c>
      <c r="BH25" s="100" t="s">
        <v>312</v>
      </c>
      <c r="BI25" s="101" t="s">
        <v>313</v>
      </c>
      <c r="BJ25" s="102">
        <v>243401737</v>
      </c>
      <c r="BK25" s="103">
        <f>IFERROR(BJ25/BJ27,"-")</f>
        <v>2.7639909891811421E-2</v>
      </c>
      <c r="BL25" s="104">
        <v>2041</v>
      </c>
      <c r="BM25" s="105">
        <f t="shared" si="12"/>
        <v>119256.11807937286</v>
      </c>
      <c r="BN25" s="106">
        <f t="shared" si="24"/>
        <v>0.47190751445086704</v>
      </c>
      <c r="BO25" s="316"/>
      <c r="BP25" s="99">
        <v>9</v>
      </c>
      <c r="BQ25" s="100" t="s">
        <v>294</v>
      </c>
      <c r="BR25" s="101" t="s">
        <v>295</v>
      </c>
      <c r="BS25" s="102">
        <v>230090667</v>
      </c>
      <c r="BT25" s="103">
        <f>IFERROR(BS25/BS27,"-")</f>
        <v>2.9183351856317964E-2</v>
      </c>
      <c r="BU25" s="104">
        <v>641</v>
      </c>
      <c r="BV25" s="105">
        <f t="shared" si="14"/>
        <v>358955.79875195009</v>
      </c>
      <c r="BW25" s="106">
        <f t="shared" si="25"/>
        <v>0.17875069715560513</v>
      </c>
      <c r="BX25" s="316"/>
      <c r="BY25" s="99">
        <v>9</v>
      </c>
      <c r="BZ25" s="100" t="s">
        <v>336</v>
      </c>
      <c r="CA25" s="101" t="s">
        <v>337</v>
      </c>
      <c r="CB25" s="102">
        <v>2941605223</v>
      </c>
      <c r="CC25" s="103">
        <f>IFERROR(CB25/CB27,"-")</f>
        <v>3.0702209667724755E-2</v>
      </c>
      <c r="CD25" s="104">
        <v>19964</v>
      </c>
      <c r="CE25" s="105">
        <f t="shared" si="16"/>
        <v>147345.48301943499</v>
      </c>
      <c r="CF25" s="106">
        <f t="shared" si="26"/>
        <v>0.17430631952084097</v>
      </c>
    </row>
    <row r="26" spans="2:84" ht="13.5" customHeight="1">
      <c r="B26" s="319"/>
      <c r="C26" s="329"/>
      <c r="D26" s="316"/>
      <c r="E26" s="107">
        <v>10</v>
      </c>
      <c r="F26" s="108" t="s">
        <v>312</v>
      </c>
      <c r="G26" s="109" t="s">
        <v>313</v>
      </c>
      <c r="H26" s="110">
        <v>1082571908</v>
      </c>
      <c r="I26" s="111">
        <f>IFERROR(H26/H27,"-")</f>
        <v>2.5149154186141644E-2</v>
      </c>
      <c r="J26" s="112">
        <v>26796</v>
      </c>
      <c r="K26" s="113">
        <f t="shared" si="0"/>
        <v>40400.504105090309</v>
      </c>
      <c r="L26" s="114">
        <f t="shared" si="18"/>
        <v>0.34131553472257603</v>
      </c>
      <c r="M26" s="316"/>
      <c r="N26" s="107">
        <v>10</v>
      </c>
      <c r="O26" s="108" t="s">
        <v>302</v>
      </c>
      <c r="P26" s="109" t="s">
        <v>303</v>
      </c>
      <c r="Q26" s="110">
        <v>203429919</v>
      </c>
      <c r="R26" s="111">
        <f>IFERROR(Q26/Q27,"-")</f>
        <v>2.7796100921603641E-2</v>
      </c>
      <c r="S26" s="112">
        <v>3677</v>
      </c>
      <c r="T26" s="113">
        <f t="shared" si="2"/>
        <v>55324.971172151207</v>
      </c>
      <c r="U26" s="114">
        <f t="shared" si="19"/>
        <v>0.52860839562967221</v>
      </c>
      <c r="V26" s="316"/>
      <c r="W26" s="107">
        <v>10</v>
      </c>
      <c r="X26" s="108" t="s">
        <v>296</v>
      </c>
      <c r="Y26" s="109" t="s">
        <v>297</v>
      </c>
      <c r="Z26" s="110">
        <v>157039044</v>
      </c>
      <c r="AA26" s="111">
        <f>IFERROR(Z26/Z27,"-")</f>
        <v>2.8983436931725587E-2</v>
      </c>
      <c r="AB26" s="112">
        <v>3561</v>
      </c>
      <c r="AC26" s="113">
        <f t="shared" si="4"/>
        <v>44099.703454085931</v>
      </c>
      <c r="AD26" s="114">
        <f t="shared" si="20"/>
        <v>0.79682255538151714</v>
      </c>
      <c r="AE26" s="316"/>
      <c r="AF26" s="107">
        <v>10</v>
      </c>
      <c r="AG26" s="108" t="s">
        <v>336</v>
      </c>
      <c r="AH26" s="109" t="s">
        <v>337</v>
      </c>
      <c r="AI26" s="110">
        <v>248713771</v>
      </c>
      <c r="AJ26" s="111">
        <f>IFERROR(AI26/AI27,"-")</f>
        <v>2.84257868977069E-2</v>
      </c>
      <c r="AK26" s="112">
        <v>1581</v>
      </c>
      <c r="AL26" s="113">
        <f t="shared" si="6"/>
        <v>157314.21315623022</v>
      </c>
      <c r="AM26" s="114">
        <f t="shared" si="21"/>
        <v>0.21527777777777779</v>
      </c>
      <c r="AN26" s="316"/>
      <c r="AO26" s="107">
        <v>10</v>
      </c>
      <c r="AP26" s="108" t="s">
        <v>334</v>
      </c>
      <c r="AQ26" s="109" t="s">
        <v>335</v>
      </c>
      <c r="AR26" s="110">
        <v>224770279</v>
      </c>
      <c r="AS26" s="111">
        <f>IFERROR(AR26/AR27,"-")</f>
        <v>2.9907484292017172E-2</v>
      </c>
      <c r="AT26" s="112">
        <v>1484</v>
      </c>
      <c r="AU26" s="113">
        <f t="shared" si="8"/>
        <v>151462.45215633424</v>
      </c>
      <c r="AV26" s="114">
        <f t="shared" si="22"/>
        <v>0.29538216560509556</v>
      </c>
      <c r="AW26" s="316"/>
      <c r="AX26" s="107">
        <v>10</v>
      </c>
      <c r="AY26" s="108" t="s">
        <v>312</v>
      </c>
      <c r="AZ26" s="109" t="s">
        <v>313</v>
      </c>
      <c r="BA26" s="110">
        <v>199890436</v>
      </c>
      <c r="BB26" s="111">
        <f>IFERROR(BA26/BA27,"-")</f>
        <v>2.8263693466265734E-2</v>
      </c>
      <c r="BC26" s="112">
        <v>2061</v>
      </c>
      <c r="BD26" s="113">
        <f t="shared" si="10"/>
        <v>96987.111111111109</v>
      </c>
      <c r="BE26" s="114">
        <f t="shared" si="23"/>
        <v>0.47686256362795004</v>
      </c>
      <c r="BF26" s="316"/>
      <c r="BG26" s="107">
        <v>10</v>
      </c>
      <c r="BH26" s="108" t="s">
        <v>338</v>
      </c>
      <c r="BI26" s="109" t="s">
        <v>339</v>
      </c>
      <c r="BJ26" s="110">
        <v>215360732</v>
      </c>
      <c r="BK26" s="111">
        <f>IFERROR(BJ26/BJ27,"-")</f>
        <v>2.4455664532560619E-2</v>
      </c>
      <c r="BL26" s="112">
        <v>2313</v>
      </c>
      <c r="BM26" s="113">
        <f t="shared" si="12"/>
        <v>93108.833549502815</v>
      </c>
      <c r="BN26" s="114">
        <f t="shared" si="24"/>
        <v>0.53479768786127169</v>
      </c>
      <c r="BO26" s="316"/>
      <c r="BP26" s="107">
        <v>10</v>
      </c>
      <c r="BQ26" s="108" t="s">
        <v>340</v>
      </c>
      <c r="BR26" s="109" t="s">
        <v>341</v>
      </c>
      <c r="BS26" s="110">
        <v>223229016</v>
      </c>
      <c r="BT26" s="111">
        <f>IFERROR(BS26/BS27,"-")</f>
        <v>2.831306025318981E-2</v>
      </c>
      <c r="BU26" s="112">
        <v>1075</v>
      </c>
      <c r="BV26" s="113">
        <f t="shared" si="14"/>
        <v>207654.89860465116</v>
      </c>
      <c r="BW26" s="114">
        <f t="shared" si="25"/>
        <v>0.29977691020635805</v>
      </c>
      <c r="BX26" s="316"/>
      <c r="BY26" s="107">
        <v>10</v>
      </c>
      <c r="BZ26" s="108" t="s">
        <v>322</v>
      </c>
      <c r="CA26" s="109" t="s">
        <v>323</v>
      </c>
      <c r="CB26" s="110">
        <v>2814211142</v>
      </c>
      <c r="CC26" s="111">
        <f>IFERROR(CB26/CB27,"-")</f>
        <v>2.9372568370276901E-2</v>
      </c>
      <c r="CD26" s="112">
        <v>35064</v>
      </c>
      <c r="CE26" s="113">
        <f t="shared" si="16"/>
        <v>80259.272815423232</v>
      </c>
      <c r="CF26" s="114">
        <f t="shared" si="26"/>
        <v>0.30614490020430613</v>
      </c>
    </row>
    <row r="27" spans="2:84" ht="13.5" customHeight="1">
      <c r="B27" s="321"/>
      <c r="C27" s="330"/>
      <c r="D27" s="317"/>
      <c r="E27" s="115" t="s">
        <v>171</v>
      </c>
      <c r="F27" s="116"/>
      <c r="G27" s="117"/>
      <c r="H27" s="211">
        <v>43046056340</v>
      </c>
      <c r="I27" s="118" t="s">
        <v>124</v>
      </c>
      <c r="J27" s="119">
        <v>73105</v>
      </c>
      <c r="K27" s="65">
        <f t="shared" si="0"/>
        <v>588825.06449627248</v>
      </c>
      <c r="L27" s="120">
        <f t="shared" si="18"/>
        <v>0.93117898812859834</v>
      </c>
      <c r="M27" s="317"/>
      <c r="N27" s="115" t="s">
        <v>171</v>
      </c>
      <c r="O27" s="116"/>
      <c r="P27" s="117"/>
      <c r="Q27" s="211">
        <v>7318649460</v>
      </c>
      <c r="R27" s="118" t="s">
        <v>124</v>
      </c>
      <c r="S27" s="119">
        <v>6918</v>
      </c>
      <c r="T27" s="65">
        <f t="shared" si="2"/>
        <v>1057914.0589765827</v>
      </c>
      <c r="U27" s="120">
        <f t="shared" si="19"/>
        <v>0.99453709028177117</v>
      </c>
      <c r="V27" s="317"/>
      <c r="W27" s="115" t="s">
        <v>171</v>
      </c>
      <c r="X27" s="116"/>
      <c r="Y27" s="117"/>
      <c r="Z27" s="211">
        <v>5418234020</v>
      </c>
      <c r="AA27" s="118" t="s">
        <v>124</v>
      </c>
      <c r="AB27" s="119">
        <v>4439</v>
      </c>
      <c r="AC27" s="65">
        <f t="shared" si="4"/>
        <v>1220597.8869114665</v>
      </c>
      <c r="AD27" s="120">
        <f t="shared" si="20"/>
        <v>0.99328708883419115</v>
      </c>
      <c r="AE27" s="317"/>
      <c r="AF27" s="115" t="s">
        <v>171</v>
      </c>
      <c r="AG27" s="116"/>
      <c r="AH27" s="117"/>
      <c r="AI27" s="211">
        <v>8749582620</v>
      </c>
      <c r="AJ27" s="118" t="s">
        <v>124</v>
      </c>
      <c r="AK27" s="119">
        <v>7249</v>
      </c>
      <c r="AL27" s="65">
        <f t="shared" si="6"/>
        <v>1207005.4655814595</v>
      </c>
      <c r="AM27" s="120">
        <f t="shared" si="21"/>
        <v>0.98706427015250542</v>
      </c>
      <c r="AN27" s="317"/>
      <c r="AO27" s="115" t="s">
        <v>171</v>
      </c>
      <c r="AP27" s="116"/>
      <c r="AQ27" s="117"/>
      <c r="AR27" s="211">
        <v>7515519420</v>
      </c>
      <c r="AS27" s="118" t="s">
        <v>124</v>
      </c>
      <c r="AT27" s="119">
        <v>4967</v>
      </c>
      <c r="AU27" s="65">
        <f t="shared" si="8"/>
        <v>1513090.2798469902</v>
      </c>
      <c r="AV27" s="120">
        <f t="shared" si="22"/>
        <v>0.98865445859872614</v>
      </c>
      <c r="AW27" s="317"/>
      <c r="AX27" s="115" t="s">
        <v>171</v>
      </c>
      <c r="AY27" s="116"/>
      <c r="AZ27" s="117"/>
      <c r="BA27" s="211">
        <v>7072339510</v>
      </c>
      <c r="BB27" s="118" t="s">
        <v>124</v>
      </c>
      <c r="BC27" s="119">
        <v>4220</v>
      </c>
      <c r="BD27" s="65">
        <f t="shared" si="10"/>
        <v>1675909.836492891</v>
      </c>
      <c r="BE27" s="120">
        <f t="shared" si="23"/>
        <v>0.97639981490050898</v>
      </c>
      <c r="BF27" s="317"/>
      <c r="BG27" s="115" t="s">
        <v>171</v>
      </c>
      <c r="BH27" s="116"/>
      <c r="BI27" s="117"/>
      <c r="BJ27" s="211">
        <v>8806169700</v>
      </c>
      <c r="BK27" s="118" t="s">
        <v>124</v>
      </c>
      <c r="BL27" s="119">
        <v>4205</v>
      </c>
      <c r="BM27" s="65">
        <f t="shared" si="12"/>
        <v>2094213.9595719383</v>
      </c>
      <c r="BN27" s="120">
        <f t="shared" si="24"/>
        <v>0.97225433526011562</v>
      </c>
      <c r="BO27" s="317"/>
      <c r="BP27" s="115" t="s">
        <v>171</v>
      </c>
      <c r="BQ27" s="116"/>
      <c r="BR27" s="117"/>
      <c r="BS27" s="211">
        <v>7884312540</v>
      </c>
      <c r="BT27" s="118" t="s">
        <v>124</v>
      </c>
      <c r="BU27" s="119">
        <v>3512</v>
      </c>
      <c r="BV27" s="65">
        <f t="shared" si="14"/>
        <v>2244963.7072892939</v>
      </c>
      <c r="BW27" s="120">
        <f t="shared" si="25"/>
        <v>0.97936419408812048</v>
      </c>
      <c r="BX27" s="317"/>
      <c r="BY27" s="115" t="s">
        <v>171</v>
      </c>
      <c r="BZ27" s="116"/>
      <c r="CA27" s="117"/>
      <c r="CB27" s="211">
        <v>95810863610</v>
      </c>
      <c r="CC27" s="118" t="s">
        <v>124</v>
      </c>
      <c r="CD27" s="119">
        <v>108615</v>
      </c>
      <c r="CE27" s="65">
        <f t="shared" si="16"/>
        <v>882114.47415182064</v>
      </c>
      <c r="CF27" s="120">
        <f t="shared" si="26"/>
        <v>0.9483210225784483</v>
      </c>
    </row>
    <row r="28" spans="2:84" ht="13.5" customHeight="1">
      <c r="B28" s="318">
        <v>3</v>
      </c>
      <c r="C28" s="328" t="s">
        <v>184</v>
      </c>
      <c r="D28" s="320">
        <f>CK8</f>
        <v>130024</v>
      </c>
      <c r="E28" s="91">
        <v>1</v>
      </c>
      <c r="F28" s="92" t="s">
        <v>292</v>
      </c>
      <c r="G28" s="93" t="s">
        <v>293</v>
      </c>
      <c r="H28" s="94">
        <v>5153594090</v>
      </c>
      <c r="I28" s="95">
        <f>IFERROR(H28/H38,"-")</f>
        <v>6.9689795636483198E-2</v>
      </c>
      <c r="J28" s="96">
        <v>51504</v>
      </c>
      <c r="K28" s="97">
        <f t="shared" si="0"/>
        <v>100062.0163482448</v>
      </c>
      <c r="L28" s="98">
        <f t="shared" ref="L28:L38" si="27">IFERROR(J28/$CK$8,0)</f>
        <v>0.39611148711007199</v>
      </c>
      <c r="M28" s="320">
        <f>CL8</f>
        <v>8373</v>
      </c>
      <c r="N28" s="91">
        <v>1</v>
      </c>
      <c r="O28" s="92" t="s">
        <v>292</v>
      </c>
      <c r="P28" s="93" t="s">
        <v>293</v>
      </c>
      <c r="Q28" s="94">
        <v>701507449</v>
      </c>
      <c r="R28" s="95">
        <f>IFERROR(Q28/Q38,"-")</f>
        <v>8.6033880552591452E-2</v>
      </c>
      <c r="S28" s="96">
        <v>4866</v>
      </c>
      <c r="T28" s="97">
        <f t="shared" si="2"/>
        <v>144165.11487875052</v>
      </c>
      <c r="U28" s="98">
        <f t="shared" ref="U28:U38" si="28">IFERROR(S28/$CL$8,0)</f>
        <v>0.5811537083482623</v>
      </c>
      <c r="V28" s="320">
        <f>CM8</f>
        <v>7360</v>
      </c>
      <c r="W28" s="91">
        <v>1</v>
      </c>
      <c r="X28" s="92" t="s">
        <v>304</v>
      </c>
      <c r="Y28" s="93" t="s">
        <v>305</v>
      </c>
      <c r="Z28" s="94">
        <v>791163093</v>
      </c>
      <c r="AA28" s="95">
        <f>IFERROR(Z28/Z38,"-")</f>
        <v>9.0400833231995201E-2</v>
      </c>
      <c r="AB28" s="96">
        <v>1000</v>
      </c>
      <c r="AC28" s="97">
        <f t="shared" si="4"/>
        <v>791163.09299999999</v>
      </c>
      <c r="AD28" s="98">
        <f t="shared" ref="AD28:AD38" si="29">IFERROR(AB28/$CM$8,0)</f>
        <v>0.1358695652173913</v>
      </c>
      <c r="AE28" s="320">
        <f>CN8</f>
        <v>7912</v>
      </c>
      <c r="AF28" s="91">
        <v>1</v>
      </c>
      <c r="AG28" s="92" t="s">
        <v>292</v>
      </c>
      <c r="AH28" s="93" t="s">
        <v>293</v>
      </c>
      <c r="AI28" s="94">
        <v>697876746</v>
      </c>
      <c r="AJ28" s="95">
        <f>IFERROR(AI28/AI38,"-")</f>
        <v>8.6786976293237464E-2</v>
      </c>
      <c r="AK28" s="96">
        <v>4491</v>
      </c>
      <c r="AL28" s="97">
        <f t="shared" si="6"/>
        <v>155394.51035404141</v>
      </c>
      <c r="AM28" s="98">
        <f t="shared" ref="AM28:AM38" si="30">IFERROR(AK28/$CN$8,0)</f>
        <v>0.56761880687563193</v>
      </c>
      <c r="AN28" s="320">
        <f>CO8</f>
        <v>9410</v>
      </c>
      <c r="AO28" s="91">
        <v>1</v>
      </c>
      <c r="AP28" s="92" t="s">
        <v>304</v>
      </c>
      <c r="AQ28" s="93" t="s">
        <v>305</v>
      </c>
      <c r="AR28" s="94">
        <v>1055347748</v>
      </c>
      <c r="AS28" s="95">
        <f>IFERROR(AR28/AR38,"-")</f>
        <v>8.4119579656715932E-2</v>
      </c>
      <c r="AT28" s="96">
        <v>1452</v>
      </c>
      <c r="AU28" s="97">
        <f t="shared" si="8"/>
        <v>726823.51790633611</v>
      </c>
      <c r="AV28" s="98">
        <f t="shared" ref="AV28:AV38" si="31">IFERROR(AT28/$CO$8,0)</f>
        <v>0.15430393198724762</v>
      </c>
      <c r="AW28" s="320">
        <f>CP8</f>
        <v>7104</v>
      </c>
      <c r="AX28" s="91">
        <v>1</v>
      </c>
      <c r="AY28" s="92" t="s">
        <v>314</v>
      </c>
      <c r="AZ28" s="93" t="s">
        <v>315</v>
      </c>
      <c r="BA28" s="94">
        <v>960105974</v>
      </c>
      <c r="BB28" s="95">
        <f>IFERROR(BA28/BA38,"-")</f>
        <v>9.0939379197216119E-2</v>
      </c>
      <c r="BC28" s="96">
        <v>2259</v>
      </c>
      <c r="BD28" s="97">
        <f t="shared" si="10"/>
        <v>425013.71137671534</v>
      </c>
      <c r="BE28" s="98">
        <f t="shared" ref="BE28:BE38" si="32">IFERROR(BC28/$CP$8,0)</f>
        <v>0.31798986486486486</v>
      </c>
      <c r="BF28" s="320">
        <f>CQ8</f>
        <v>6715</v>
      </c>
      <c r="BG28" s="91">
        <v>1</v>
      </c>
      <c r="BH28" s="92" t="s">
        <v>314</v>
      </c>
      <c r="BI28" s="93" t="s">
        <v>315</v>
      </c>
      <c r="BJ28" s="94">
        <v>1176021815</v>
      </c>
      <c r="BK28" s="95">
        <f>IFERROR(BJ28/BJ38,"-")</f>
        <v>8.9925072393884212E-2</v>
      </c>
      <c r="BL28" s="96">
        <v>2075</v>
      </c>
      <c r="BM28" s="97">
        <f t="shared" si="12"/>
        <v>566757.5012048193</v>
      </c>
      <c r="BN28" s="98">
        <f t="shared" ref="BN28:BN38" si="33">IFERROR(BL28/$CQ$8,0)</f>
        <v>0.30900967982129562</v>
      </c>
      <c r="BO28" s="320">
        <f>CR8</f>
        <v>5663</v>
      </c>
      <c r="BP28" s="91">
        <v>1</v>
      </c>
      <c r="BQ28" s="92" t="s">
        <v>336</v>
      </c>
      <c r="BR28" s="93" t="s">
        <v>337</v>
      </c>
      <c r="BS28" s="94">
        <v>972112861</v>
      </c>
      <c r="BT28" s="95">
        <f>IFERROR(BS28/BS38,"-")</f>
        <v>8.0710254542627452E-2</v>
      </c>
      <c r="BU28" s="96">
        <v>2425</v>
      </c>
      <c r="BV28" s="97">
        <f t="shared" si="14"/>
        <v>400871.28288659791</v>
      </c>
      <c r="BW28" s="98">
        <f t="shared" ref="BW28:BW38" si="34">IFERROR(BU28/$CR$8,0)</f>
        <v>0.42821825887338866</v>
      </c>
      <c r="BX28" s="320">
        <f>CS8</f>
        <v>182561</v>
      </c>
      <c r="BY28" s="91">
        <v>1</v>
      </c>
      <c r="BZ28" s="92" t="s">
        <v>292</v>
      </c>
      <c r="CA28" s="93" t="s">
        <v>293</v>
      </c>
      <c r="CB28" s="94">
        <v>10530455062</v>
      </c>
      <c r="CC28" s="95">
        <f>IFERROR(CB28/CB38,"-")</f>
        <v>7.1575836420406172E-2</v>
      </c>
      <c r="CD28" s="96">
        <v>83980</v>
      </c>
      <c r="CE28" s="97">
        <f t="shared" si="16"/>
        <v>125392.41559895214</v>
      </c>
      <c r="CF28" s="98">
        <f t="shared" ref="CF28:CF38" si="35">IFERROR(CD28/$CS$8,0)</f>
        <v>0.46001062658508662</v>
      </c>
    </row>
    <row r="29" spans="2:84" ht="13.5" customHeight="1">
      <c r="B29" s="319"/>
      <c r="C29" s="329"/>
      <c r="D29" s="316"/>
      <c r="E29" s="99">
        <v>2</v>
      </c>
      <c r="F29" s="100" t="s">
        <v>294</v>
      </c>
      <c r="G29" s="101" t="s">
        <v>295</v>
      </c>
      <c r="H29" s="102">
        <v>4411986791</v>
      </c>
      <c r="I29" s="103">
        <f>IFERROR(H29/H38,"-")</f>
        <v>5.9661364951552345E-2</v>
      </c>
      <c r="J29" s="104">
        <v>33626</v>
      </c>
      <c r="K29" s="105">
        <f t="shared" si="0"/>
        <v>131207.60099327902</v>
      </c>
      <c r="L29" s="106">
        <f t="shared" si="27"/>
        <v>0.25861379437642279</v>
      </c>
      <c r="M29" s="316"/>
      <c r="N29" s="99">
        <v>2</v>
      </c>
      <c r="O29" s="100" t="s">
        <v>294</v>
      </c>
      <c r="P29" s="101" t="s">
        <v>295</v>
      </c>
      <c r="Q29" s="102">
        <v>574881096</v>
      </c>
      <c r="R29" s="103">
        <f>IFERROR(Q29/Q38,"-")</f>
        <v>7.0504242849753207E-2</v>
      </c>
      <c r="S29" s="104">
        <v>2537</v>
      </c>
      <c r="T29" s="105">
        <f t="shared" si="2"/>
        <v>226598.77650768624</v>
      </c>
      <c r="U29" s="106">
        <f t="shared" si="28"/>
        <v>0.30299773080138542</v>
      </c>
      <c r="V29" s="316"/>
      <c r="W29" s="99">
        <v>2</v>
      </c>
      <c r="X29" s="100" t="s">
        <v>292</v>
      </c>
      <c r="Y29" s="101" t="s">
        <v>293</v>
      </c>
      <c r="Z29" s="102">
        <v>613448573</v>
      </c>
      <c r="AA29" s="103">
        <f>IFERROR(Z29/Z38,"-")</f>
        <v>7.009460202939273E-2</v>
      </c>
      <c r="AB29" s="104">
        <v>4457</v>
      </c>
      <c r="AC29" s="105">
        <f t="shared" si="4"/>
        <v>137637.10410590083</v>
      </c>
      <c r="AD29" s="106">
        <f t="shared" si="29"/>
        <v>0.60557065217391304</v>
      </c>
      <c r="AE29" s="316"/>
      <c r="AF29" s="99">
        <v>2</v>
      </c>
      <c r="AG29" s="100" t="s">
        <v>314</v>
      </c>
      <c r="AH29" s="101" t="s">
        <v>315</v>
      </c>
      <c r="AI29" s="102">
        <v>484843956</v>
      </c>
      <c r="AJ29" s="103">
        <f>IFERROR(AI29/AI38,"-")</f>
        <v>6.0294516412059199E-2</v>
      </c>
      <c r="AK29" s="104">
        <v>1978</v>
      </c>
      <c r="AL29" s="105">
        <f t="shared" si="6"/>
        <v>245118.27906976745</v>
      </c>
      <c r="AM29" s="106">
        <f t="shared" si="30"/>
        <v>0.25</v>
      </c>
      <c r="AN29" s="316"/>
      <c r="AO29" s="99">
        <v>2</v>
      </c>
      <c r="AP29" s="100" t="s">
        <v>314</v>
      </c>
      <c r="AQ29" s="101" t="s">
        <v>315</v>
      </c>
      <c r="AR29" s="102">
        <v>943466838</v>
      </c>
      <c r="AS29" s="103">
        <f>IFERROR(AR29/AR38,"-")</f>
        <v>7.5201784419414802E-2</v>
      </c>
      <c r="AT29" s="104">
        <v>2909</v>
      </c>
      <c r="AU29" s="105">
        <f t="shared" si="8"/>
        <v>324326.86077689927</v>
      </c>
      <c r="AV29" s="106">
        <f t="shared" si="31"/>
        <v>0.30913921360255048</v>
      </c>
      <c r="AW29" s="316"/>
      <c r="AX29" s="99">
        <v>2</v>
      </c>
      <c r="AY29" s="100" t="s">
        <v>292</v>
      </c>
      <c r="AZ29" s="101" t="s">
        <v>293</v>
      </c>
      <c r="BA29" s="102">
        <v>764066454</v>
      </c>
      <c r="BB29" s="103">
        <f>IFERROR(BA29/BA38,"-")</f>
        <v>7.2370895373866595E-2</v>
      </c>
      <c r="BC29" s="104">
        <v>4570</v>
      </c>
      <c r="BD29" s="105">
        <f t="shared" si="10"/>
        <v>167191.78424507659</v>
      </c>
      <c r="BE29" s="106">
        <f t="shared" si="32"/>
        <v>0.6432995495495496</v>
      </c>
      <c r="BF29" s="316"/>
      <c r="BG29" s="99">
        <v>2</v>
      </c>
      <c r="BH29" s="100" t="s">
        <v>292</v>
      </c>
      <c r="BI29" s="101" t="s">
        <v>293</v>
      </c>
      <c r="BJ29" s="102">
        <v>920207239</v>
      </c>
      <c r="BK29" s="103">
        <f>IFERROR(BJ29/BJ38,"-")</f>
        <v>7.0364088088324547E-2</v>
      </c>
      <c r="BL29" s="104">
        <v>4491</v>
      </c>
      <c r="BM29" s="105">
        <f t="shared" si="12"/>
        <v>204900.29815185929</v>
      </c>
      <c r="BN29" s="106">
        <f t="shared" si="33"/>
        <v>0.66880119136262095</v>
      </c>
      <c r="BO29" s="316"/>
      <c r="BP29" s="99">
        <v>2</v>
      </c>
      <c r="BQ29" s="100" t="s">
        <v>320</v>
      </c>
      <c r="BR29" s="101" t="s">
        <v>321</v>
      </c>
      <c r="BS29" s="102">
        <v>800485492</v>
      </c>
      <c r="BT29" s="103">
        <f>IFERROR(BS29/BS38,"-")</f>
        <v>6.6460789080127564E-2</v>
      </c>
      <c r="BU29" s="104">
        <v>2015</v>
      </c>
      <c r="BV29" s="105">
        <f t="shared" si="14"/>
        <v>397263.27146401984</v>
      </c>
      <c r="BW29" s="106">
        <f t="shared" si="34"/>
        <v>0.35581847077520751</v>
      </c>
      <c r="BX29" s="316"/>
      <c r="BY29" s="99">
        <v>2</v>
      </c>
      <c r="BZ29" s="100" t="s">
        <v>304</v>
      </c>
      <c r="CA29" s="101" t="s">
        <v>305</v>
      </c>
      <c r="CB29" s="102">
        <v>7960835246</v>
      </c>
      <c r="CC29" s="103">
        <f>IFERROR(CB29/CB38,"-")</f>
        <v>5.411004918426382E-2</v>
      </c>
      <c r="CD29" s="104">
        <v>15872</v>
      </c>
      <c r="CE29" s="105">
        <f t="shared" si="16"/>
        <v>501564.72064012097</v>
      </c>
      <c r="CF29" s="106">
        <f t="shared" si="35"/>
        <v>8.6940803347922063E-2</v>
      </c>
    </row>
    <row r="30" spans="2:84" ht="13.5" customHeight="1">
      <c r="B30" s="319"/>
      <c r="C30" s="329"/>
      <c r="D30" s="316"/>
      <c r="E30" s="99">
        <v>3</v>
      </c>
      <c r="F30" s="121" t="s">
        <v>304</v>
      </c>
      <c r="G30" s="101" t="s">
        <v>305</v>
      </c>
      <c r="H30" s="102">
        <v>3878391549</v>
      </c>
      <c r="I30" s="103">
        <f>IFERROR(H30/H38,"-")</f>
        <v>5.2445790205427972E-2</v>
      </c>
      <c r="J30" s="104">
        <v>8615</v>
      </c>
      <c r="K30" s="105">
        <f t="shared" si="0"/>
        <v>450190.54544399306</v>
      </c>
      <c r="L30" s="106">
        <f t="shared" si="27"/>
        <v>6.625699870793085E-2</v>
      </c>
      <c r="M30" s="316"/>
      <c r="N30" s="99">
        <v>3</v>
      </c>
      <c r="O30" s="121" t="s">
        <v>316</v>
      </c>
      <c r="P30" s="101" t="s">
        <v>317</v>
      </c>
      <c r="Q30" s="102">
        <v>414248166</v>
      </c>
      <c r="R30" s="103">
        <f>IFERROR(Q30/Q38,"-")</f>
        <v>5.0803989727519025E-2</v>
      </c>
      <c r="S30" s="104">
        <v>3821</v>
      </c>
      <c r="T30" s="105">
        <f t="shared" si="2"/>
        <v>108413.54776236587</v>
      </c>
      <c r="U30" s="106">
        <f t="shared" si="28"/>
        <v>0.45634778454556313</v>
      </c>
      <c r="V30" s="316"/>
      <c r="W30" s="99">
        <v>3</v>
      </c>
      <c r="X30" s="121" t="s">
        <v>314</v>
      </c>
      <c r="Y30" s="101" t="s">
        <v>315</v>
      </c>
      <c r="Z30" s="102">
        <v>539452639</v>
      </c>
      <c r="AA30" s="103">
        <f>IFERROR(Z30/Z38,"-")</f>
        <v>6.1639589215265266E-2</v>
      </c>
      <c r="AB30" s="104">
        <v>2332</v>
      </c>
      <c r="AC30" s="105">
        <f t="shared" si="4"/>
        <v>231326.1745283019</v>
      </c>
      <c r="AD30" s="106">
        <f t="shared" si="29"/>
        <v>0.3168478260869565</v>
      </c>
      <c r="AE30" s="316"/>
      <c r="AF30" s="99">
        <v>3</v>
      </c>
      <c r="AG30" s="121" t="s">
        <v>294</v>
      </c>
      <c r="AH30" s="101" t="s">
        <v>295</v>
      </c>
      <c r="AI30" s="102">
        <v>407661417</v>
      </c>
      <c r="AJ30" s="103">
        <f>IFERROR(AI30/AI38,"-")</f>
        <v>5.0696203786171998E-2</v>
      </c>
      <c r="AK30" s="104">
        <v>2016</v>
      </c>
      <c r="AL30" s="105">
        <f t="shared" si="6"/>
        <v>202213.00446428571</v>
      </c>
      <c r="AM30" s="106">
        <f t="shared" si="30"/>
        <v>0.25480283114256824</v>
      </c>
      <c r="AN30" s="316"/>
      <c r="AO30" s="99">
        <v>3</v>
      </c>
      <c r="AP30" s="121" t="s">
        <v>292</v>
      </c>
      <c r="AQ30" s="101" t="s">
        <v>293</v>
      </c>
      <c r="AR30" s="102">
        <v>899742623</v>
      </c>
      <c r="AS30" s="103">
        <f>IFERROR(AR30/AR38,"-")</f>
        <v>7.1716617948372252E-2</v>
      </c>
      <c r="AT30" s="104">
        <v>5906</v>
      </c>
      <c r="AU30" s="105">
        <f t="shared" si="8"/>
        <v>152343.82373857094</v>
      </c>
      <c r="AV30" s="106">
        <f t="shared" si="31"/>
        <v>0.62763018065887355</v>
      </c>
      <c r="AW30" s="316"/>
      <c r="AX30" s="99">
        <v>3</v>
      </c>
      <c r="AY30" s="121" t="s">
        <v>304</v>
      </c>
      <c r="AZ30" s="101" t="s">
        <v>305</v>
      </c>
      <c r="BA30" s="102">
        <v>630671620</v>
      </c>
      <c r="BB30" s="103">
        <f>IFERROR(BA30/BA38,"-")</f>
        <v>5.9735994935182633E-2</v>
      </c>
      <c r="BC30" s="104">
        <v>1067</v>
      </c>
      <c r="BD30" s="105">
        <f t="shared" si="10"/>
        <v>591069.93439550139</v>
      </c>
      <c r="BE30" s="106">
        <f t="shared" si="32"/>
        <v>0.15019707207207209</v>
      </c>
      <c r="BF30" s="316"/>
      <c r="BG30" s="99">
        <v>3</v>
      </c>
      <c r="BH30" s="121" t="s">
        <v>322</v>
      </c>
      <c r="BI30" s="101" t="s">
        <v>323</v>
      </c>
      <c r="BJ30" s="102">
        <v>785352479</v>
      </c>
      <c r="BK30" s="103">
        <f>IFERROR(BJ30/BJ38,"-")</f>
        <v>6.0052354155344836E-2</v>
      </c>
      <c r="BL30" s="104">
        <v>2431</v>
      </c>
      <c r="BM30" s="105">
        <f t="shared" si="12"/>
        <v>323057.37515425752</v>
      </c>
      <c r="BN30" s="106">
        <f t="shared" si="33"/>
        <v>0.36202531645569619</v>
      </c>
      <c r="BO30" s="316"/>
      <c r="BP30" s="99">
        <v>3</v>
      </c>
      <c r="BQ30" s="121" t="s">
        <v>292</v>
      </c>
      <c r="BR30" s="101" t="s">
        <v>293</v>
      </c>
      <c r="BS30" s="102">
        <v>780011888</v>
      </c>
      <c r="BT30" s="103">
        <f>IFERROR(BS30/BS38,"-")</f>
        <v>6.4760955803006712E-2</v>
      </c>
      <c r="BU30" s="104">
        <v>3695</v>
      </c>
      <c r="BV30" s="105">
        <f t="shared" si="14"/>
        <v>211099.29309878213</v>
      </c>
      <c r="BW30" s="106">
        <f t="shared" si="34"/>
        <v>0.6524810171287303</v>
      </c>
      <c r="BX30" s="316"/>
      <c r="BY30" s="99">
        <v>3</v>
      </c>
      <c r="BZ30" s="121" t="s">
        <v>294</v>
      </c>
      <c r="CA30" s="101" t="s">
        <v>295</v>
      </c>
      <c r="CB30" s="102">
        <v>7667869009</v>
      </c>
      <c r="CC30" s="103">
        <f>IFERROR(CB30/CB38,"-")</f>
        <v>5.2118748396904363E-2</v>
      </c>
      <c r="CD30" s="104">
        <v>47206</v>
      </c>
      <c r="CE30" s="105">
        <f t="shared" si="16"/>
        <v>162434.20346989788</v>
      </c>
      <c r="CF30" s="106">
        <f t="shared" si="35"/>
        <v>0.25857658536050965</v>
      </c>
    </row>
    <row r="31" spans="2:84" ht="13.5" customHeight="1">
      <c r="B31" s="319"/>
      <c r="C31" s="329"/>
      <c r="D31" s="316"/>
      <c r="E31" s="99">
        <v>4</v>
      </c>
      <c r="F31" s="100" t="s">
        <v>298</v>
      </c>
      <c r="G31" s="101" t="s">
        <v>299</v>
      </c>
      <c r="H31" s="102">
        <v>3531429248</v>
      </c>
      <c r="I31" s="103">
        <f>IFERROR(H31/H38,"-")</f>
        <v>4.7753970976363705E-2</v>
      </c>
      <c r="J31" s="104">
        <v>68886</v>
      </c>
      <c r="K31" s="105">
        <f t="shared" si="0"/>
        <v>51264.832447812325</v>
      </c>
      <c r="L31" s="106">
        <f t="shared" si="27"/>
        <v>0.52979449947701962</v>
      </c>
      <c r="M31" s="316"/>
      <c r="N31" s="99">
        <v>4</v>
      </c>
      <c r="O31" s="100" t="s">
        <v>324</v>
      </c>
      <c r="P31" s="101" t="s">
        <v>556</v>
      </c>
      <c r="Q31" s="102">
        <v>381444617</v>
      </c>
      <c r="R31" s="103">
        <f>IFERROR(Q31/Q38,"-")</f>
        <v>4.6780915388978279E-2</v>
      </c>
      <c r="S31" s="104">
        <v>4027</v>
      </c>
      <c r="T31" s="105">
        <f t="shared" si="2"/>
        <v>94721.782220014895</v>
      </c>
      <c r="U31" s="106">
        <f t="shared" si="28"/>
        <v>0.48095067478800907</v>
      </c>
      <c r="V31" s="316"/>
      <c r="W31" s="99">
        <v>4</v>
      </c>
      <c r="X31" s="100" t="s">
        <v>324</v>
      </c>
      <c r="Y31" s="101" t="s">
        <v>556</v>
      </c>
      <c r="Z31" s="102">
        <v>503625132</v>
      </c>
      <c r="AA31" s="103">
        <f>IFERROR(Z31/Z38,"-")</f>
        <v>5.7545823322895533E-2</v>
      </c>
      <c r="AB31" s="104">
        <v>3824</v>
      </c>
      <c r="AC31" s="105">
        <f t="shared" si="4"/>
        <v>131701.13284518829</v>
      </c>
      <c r="AD31" s="106">
        <f t="shared" si="29"/>
        <v>0.51956521739130435</v>
      </c>
      <c r="AE31" s="316"/>
      <c r="AF31" s="99">
        <v>4</v>
      </c>
      <c r="AG31" s="100" t="s">
        <v>298</v>
      </c>
      <c r="AH31" s="101" t="s">
        <v>299</v>
      </c>
      <c r="AI31" s="102">
        <v>375987345</v>
      </c>
      <c r="AJ31" s="103">
        <f>IFERROR(AI31/AI38,"-")</f>
        <v>4.6757260482028294E-2</v>
      </c>
      <c r="AK31" s="104">
        <v>5439</v>
      </c>
      <c r="AL31" s="105">
        <f t="shared" si="6"/>
        <v>69128.028130170991</v>
      </c>
      <c r="AM31" s="106">
        <f t="shared" si="30"/>
        <v>0.68743680485338721</v>
      </c>
      <c r="AN31" s="316"/>
      <c r="AO31" s="99">
        <v>4</v>
      </c>
      <c r="AP31" s="100" t="s">
        <v>294</v>
      </c>
      <c r="AQ31" s="101" t="s">
        <v>295</v>
      </c>
      <c r="AR31" s="102">
        <v>728042964</v>
      </c>
      <c r="AS31" s="103">
        <f>IFERROR(AR31/AR38,"-")</f>
        <v>5.8030794323265633E-2</v>
      </c>
      <c r="AT31" s="104">
        <v>2526</v>
      </c>
      <c r="AU31" s="105">
        <f t="shared" si="8"/>
        <v>288219.70071258908</v>
      </c>
      <c r="AV31" s="106">
        <f t="shared" si="31"/>
        <v>0.26843783209351751</v>
      </c>
      <c r="AW31" s="316"/>
      <c r="AX31" s="99">
        <v>4</v>
      </c>
      <c r="AY31" s="100" t="s">
        <v>298</v>
      </c>
      <c r="AZ31" s="101" t="s">
        <v>299</v>
      </c>
      <c r="BA31" s="102">
        <v>501681169</v>
      </c>
      <c r="BB31" s="103">
        <f>IFERROR(BA31/BA38,"-")</f>
        <v>4.7518269127855318E-2</v>
      </c>
      <c r="BC31" s="104">
        <v>5722</v>
      </c>
      <c r="BD31" s="105">
        <f t="shared" si="10"/>
        <v>87675.842188046139</v>
      </c>
      <c r="BE31" s="106">
        <f t="shared" si="32"/>
        <v>0.80546171171171166</v>
      </c>
      <c r="BF31" s="316"/>
      <c r="BG31" s="99">
        <v>4</v>
      </c>
      <c r="BH31" s="100" t="s">
        <v>320</v>
      </c>
      <c r="BI31" s="101" t="s">
        <v>321</v>
      </c>
      <c r="BJ31" s="102">
        <v>731963715</v>
      </c>
      <c r="BK31" s="103">
        <f>IFERROR(BJ31/BJ38,"-")</f>
        <v>5.5969956697675231E-2</v>
      </c>
      <c r="BL31" s="104">
        <v>2257</v>
      </c>
      <c r="BM31" s="105">
        <f t="shared" si="12"/>
        <v>324308.24767390342</v>
      </c>
      <c r="BN31" s="106">
        <f t="shared" si="33"/>
        <v>0.33611317944899477</v>
      </c>
      <c r="BO31" s="316"/>
      <c r="BP31" s="99">
        <v>4</v>
      </c>
      <c r="BQ31" s="100" t="s">
        <v>322</v>
      </c>
      <c r="BR31" s="101" t="s">
        <v>323</v>
      </c>
      <c r="BS31" s="102">
        <v>752144625</v>
      </c>
      <c r="BT31" s="103">
        <f>IFERROR(BS31/BS38,"-")</f>
        <v>6.2447259543682826E-2</v>
      </c>
      <c r="BU31" s="104">
        <v>2028</v>
      </c>
      <c r="BV31" s="105">
        <f t="shared" si="14"/>
        <v>370879.99260355032</v>
      </c>
      <c r="BW31" s="106">
        <f t="shared" si="34"/>
        <v>0.3581140738124669</v>
      </c>
      <c r="BX31" s="316"/>
      <c r="BY31" s="99">
        <v>4</v>
      </c>
      <c r="BZ31" s="100" t="s">
        <v>298</v>
      </c>
      <c r="CA31" s="101" t="s">
        <v>299</v>
      </c>
      <c r="CB31" s="102">
        <v>6964248779</v>
      </c>
      <c r="CC31" s="103">
        <f>IFERROR(CB31/CB38,"-")</f>
        <v>4.7336219418996787E-2</v>
      </c>
      <c r="CD31" s="104">
        <v>110017</v>
      </c>
      <c r="CE31" s="105">
        <f t="shared" si="16"/>
        <v>63301.569566521539</v>
      </c>
      <c r="CF31" s="106">
        <f t="shared" si="35"/>
        <v>0.60263144921423528</v>
      </c>
    </row>
    <row r="32" spans="2:84" ht="13.5" customHeight="1">
      <c r="B32" s="319"/>
      <c r="C32" s="329"/>
      <c r="D32" s="316"/>
      <c r="E32" s="99">
        <v>5</v>
      </c>
      <c r="F32" s="100" t="s">
        <v>296</v>
      </c>
      <c r="G32" s="101" t="s">
        <v>297</v>
      </c>
      <c r="H32" s="102">
        <v>3441734435</v>
      </c>
      <c r="I32" s="103">
        <f>IFERROR(H32/H38,"-")</f>
        <v>4.6541067305942395E-2</v>
      </c>
      <c r="J32" s="104">
        <v>82732</v>
      </c>
      <c r="K32" s="105">
        <f t="shared" si="0"/>
        <v>41601.006079872357</v>
      </c>
      <c r="L32" s="106">
        <f t="shared" si="27"/>
        <v>0.63628253245554667</v>
      </c>
      <c r="M32" s="316"/>
      <c r="N32" s="99">
        <v>5</v>
      </c>
      <c r="O32" s="100" t="s">
        <v>298</v>
      </c>
      <c r="P32" s="101" t="s">
        <v>299</v>
      </c>
      <c r="Q32" s="102">
        <v>364779787</v>
      </c>
      <c r="R32" s="103">
        <f>IFERROR(Q32/Q38,"-")</f>
        <v>4.4737116715574253E-2</v>
      </c>
      <c r="S32" s="104">
        <v>6231</v>
      </c>
      <c r="T32" s="105">
        <f t="shared" si="2"/>
        <v>58542.73583694431</v>
      </c>
      <c r="U32" s="106">
        <f t="shared" si="28"/>
        <v>0.74417771408097455</v>
      </c>
      <c r="V32" s="316"/>
      <c r="W32" s="99">
        <v>5</v>
      </c>
      <c r="X32" s="100" t="s">
        <v>294</v>
      </c>
      <c r="Y32" s="101" t="s">
        <v>295</v>
      </c>
      <c r="Z32" s="102">
        <v>470571917</v>
      </c>
      <c r="AA32" s="103">
        <f>IFERROR(Z32/Z38,"-")</f>
        <v>5.3769056934986841E-2</v>
      </c>
      <c r="AB32" s="104">
        <v>2190</v>
      </c>
      <c r="AC32" s="105">
        <f t="shared" si="4"/>
        <v>214873.02146118722</v>
      </c>
      <c r="AD32" s="106">
        <f t="shared" si="29"/>
        <v>0.29755434782608697</v>
      </c>
      <c r="AE32" s="316"/>
      <c r="AF32" s="99">
        <v>5</v>
      </c>
      <c r="AG32" s="100" t="s">
        <v>304</v>
      </c>
      <c r="AH32" s="101" t="s">
        <v>305</v>
      </c>
      <c r="AI32" s="102">
        <v>313567448</v>
      </c>
      <c r="AJ32" s="103">
        <f>IFERROR(AI32/AI38,"-")</f>
        <v>3.8994809372695408E-2</v>
      </c>
      <c r="AK32" s="104">
        <v>960</v>
      </c>
      <c r="AL32" s="105">
        <f t="shared" si="6"/>
        <v>326632.75833333336</v>
      </c>
      <c r="AM32" s="106">
        <f t="shared" si="30"/>
        <v>0.12133468149646107</v>
      </c>
      <c r="AN32" s="316"/>
      <c r="AO32" s="99">
        <v>5</v>
      </c>
      <c r="AP32" s="100" t="s">
        <v>298</v>
      </c>
      <c r="AQ32" s="101" t="s">
        <v>299</v>
      </c>
      <c r="AR32" s="102">
        <v>610901337</v>
      </c>
      <c r="AS32" s="103">
        <f>IFERROR(AR32/AR38,"-")</f>
        <v>4.8693678247338966E-2</v>
      </c>
      <c r="AT32" s="104">
        <v>7257</v>
      </c>
      <c r="AU32" s="105">
        <f t="shared" si="8"/>
        <v>84180.975196362138</v>
      </c>
      <c r="AV32" s="106">
        <f t="shared" si="31"/>
        <v>0.77120085015940487</v>
      </c>
      <c r="AW32" s="316"/>
      <c r="AX32" s="99">
        <v>5</v>
      </c>
      <c r="AY32" s="100" t="s">
        <v>320</v>
      </c>
      <c r="AZ32" s="101" t="s">
        <v>321</v>
      </c>
      <c r="BA32" s="102">
        <v>485431361</v>
      </c>
      <c r="BB32" s="103">
        <f>IFERROR(BA32/BA38,"-")</f>
        <v>4.5979118771944757E-2</v>
      </c>
      <c r="BC32" s="104">
        <v>2292</v>
      </c>
      <c r="BD32" s="105">
        <f t="shared" si="10"/>
        <v>211793.78752181501</v>
      </c>
      <c r="BE32" s="106">
        <f t="shared" si="32"/>
        <v>0.32263513513513514</v>
      </c>
      <c r="BF32" s="316"/>
      <c r="BG32" s="99">
        <v>5</v>
      </c>
      <c r="BH32" s="100" t="s">
        <v>336</v>
      </c>
      <c r="BI32" s="101" t="s">
        <v>337</v>
      </c>
      <c r="BJ32" s="102">
        <v>721486386</v>
      </c>
      <c r="BK32" s="103">
        <f>IFERROR(BJ32/BJ38,"-")</f>
        <v>5.5168802708180961E-2</v>
      </c>
      <c r="BL32" s="104">
        <v>2448</v>
      </c>
      <c r="BM32" s="105">
        <f t="shared" si="12"/>
        <v>294724.83088235295</v>
      </c>
      <c r="BN32" s="106">
        <f t="shared" si="33"/>
        <v>0.36455696202531646</v>
      </c>
      <c r="BO32" s="316"/>
      <c r="BP32" s="99">
        <v>5</v>
      </c>
      <c r="BQ32" s="100" t="s">
        <v>298</v>
      </c>
      <c r="BR32" s="101" t="s">
        <v>299</v>
      </c>
      <c r="BS32" s="102">
        <v>607970472</v>
      </c>
      <c r="BT32" s="103">
        <f>IFERROR(BS32/BS38,"-")</f>
        <v>5.0477113839481808E-2</v>
      </c>
      <c r="BU32" s="104">
        <v>4866</v>
      </c>
      <c r="BV32" s="105">
        <f t="shared" si="14"/>
        <v>124942.55487053021</v>
      </c>
      <c r="BW32" s="106">
        <f t="shared" si="34"/>
        <v>0.85926187533109655</v>
      </c>
      <c r="BX32" s="316"/>
      <c r="BY32" s="99">
        <v>5</v>
      </c>
      <c r="BZ32" s="100" t="s">
        <v>314</v>
      </c>
      <c r="CA32" s="101" t="s">
        <v>315</v>
      </c>
      <c r="CB32" s="102">
        <v>6901149764</v>
      </c>
      <c r="CC32" s="103">
        <f>IFERROR(CB32/CB38,"-")</f>
        <v>4.6907333416508018E-2</v>
      </c>
      <c r="CD32" s="104">
        <v>29758</v>
      </c>
      <c r="CE32" s="105">
        <f t="shared" si="16"/>
        <v>231909.05853888032</v>
      </c>
      <c r="CF32" s="106">
        <f t="shared" si="35"/>
        <v>0.16300305103499652</v>
      </c>
    </row>
    <row r="33" spans="2:84" ht="13.5" customHeight="1">
      <c r="B33" s="319"/>
      <c r="C33" s="329"/>
      <c r="D33" s="316"/>
      <c r="E33" s="99">
        <v>6</v>
      </c>
      <c r="F33" s="121" t="s">
        <v>300</v>
      </c>
      <c r="G33" s="101" t="s">
        <v>301</v>
      </c>
      <c r="H33" s="102">
        <v>3270071023</v>
      </c>
      <c r="I33" s="103">
        <f>IFERROR(H33/H38,"-")</f>
        <v>4.4219738172987452E-2</v>
      </c>
      <c r="J33" s="104">
        <v>65007</v>
      </c>
      <c r="K33" s="105">
        <f t="shared" si="0"/>
        <v>50303.367683480239</v>
      </c>
      <c r="L33" s="106">
        <f t="shared" si="27"/>
        <v>0.49996154556081956</v>
      </c>
      <c r="M33" s="316"/>
      <c r="N33" s="99">
        <v>6</v>
      </c>
      <c r="O33" s="121" t="s">
        <v>314</v>
      </c>
      <c r="P33" s="101" t="s">
        <v>315</v>
      </c>
      <c r="Q33" s="102">
        <v>353737735</v>
      </c>
      <c r="R33" s="103">
        <f>IFERROR(Q33/Q38,"-")</f>
        <v>4.3382903607534253E-2</v>
      </c>
      <c r="S33" s="104">
        <v>2061</v>
      </c>
      <c r="T33" s="105">
        <f t="shared" si="2"/>
        <v>171634.02959728288</v>
      </c>
      <c r="U33" s="106">
        <f t="shared" si="28"/>
        <v>0.24614833393049088</v>
      </c>
      <c r="V33" s="316"/>
      <c r="W33" s="99">
        <v>6</v>
      </c>
      <c r="X33" s="121" t="s">
        <v>308</v>
      </c>
      <c r="Y33" s="101" t="s">
        <v>309</v>
      </c>
      <c r="Z33" s="102">
        <v>360748759</v>
      </c>
      <c r="AA33" s="103">
        <f>IFERROR(Z33/Z38,"-")</f>
        <v>4.1220310564977561E-2</v>
      </c>
      <c r="AB33" s="104">
        <v>3745</v>
      </c>
      <c r="AC33" s="105">
        <f t="shared" si="4"/>
        <v>96328.106542056077</v>
      </c>
      <c r="AD33" s="106">
        <f t="shared" si="29"/>
        <v>0.50883152173913049</v>
      </c>
      <c r="AE33" s="316"/>
      <c r="AF33" s="99">
        <v>6</v>
      </c>
      <c r="AG33" s="121" t="s">
        <v>300</v>
      </c>
      <c r="AH33" s="101" t="s">
        <v>301</v>
      </c>
      <c r="AI33" s="102">
        <v>273451210</v>
      </c>
      <c r="AJ33" s="103">
        <f>IFERROR(AI33/AI38,"-")</f>
        <v>3.4006010109451472E-2</v>
      </c>
      <c r="AK33" s="104">
        <v>4760</v>
      </c>
      <c r="AL33" s="105">
        <f t="shared" si="6"/>
        <v>57447.733193277309</v>
      </c>
      <c r="AM33" s="106">
        <f t="shared" si="30"/>
        <v>0.60161779575328611</v>
      </c>
      <c r="AN33" s="316"/>
      <c r="AO33" s="99">
        <v>6</v>
      </c>
      <c r="AP33" s="121" t="s">
        <v>320</v>
      </c>
      <c r="AQ33" s="101" t="s">
        <v>321</v>
      </c>
      <c r="AR33" s="102">
        <v>388240879</v>
      </c>
      <c r="AS33" s="103">
        <f>IFERROR(AR33/AR38,"-")</f>
        <v>3.0945875052963027E-2</v>
      </c>
      <c r="AT33" s="104">
        <v>2933</v>
      </c>
      <c r="AU33" s="105">
        <f t="shared" si="8"/>
        <v>132369.88714626661</v>
      </c>
      <c r="AV33" s="106">
        <f t="shared" si="31"/>
        <v>0.31168969181721573</v>
      </c>
      <c r="AW33" s="316"/>
      <c r="AX33" s="99">
        <v>6</v>
      </c>
      <c r="AY33" s="121" t="s">
        <v>336</v>
      </c>
      <c r="AZ33" s="101" t="s">
        <v>337</v>
      </c>
      <c r="BA33" s="102">
        <v>475061323</v>
      </c>
      <c r="BB33" s="103">
        <f>IFERROR(BA33/BA38,"-")</f>
        <v>4.4996888847843135E-2</v>
      </c>
      <c r="BC33" s="104">
        <v>2005</v>
      </c>
      <c r="BD33" s="105">
        <f t="shared" si="10"/>
        <v>236938.3157107232</v>
      </c>
      <c r="BE33" s="106">
        <f t="shared" si="32"/>
        <v>0.28223536036036034</v>
      </c>
      <c r="BF33" s="316"/>
      <c r="BG33" s="99">
        <v>6</v>
      </c>
      <c r="BH33" s="121" t="s">
        <v>298</v>
      </c>
      <c r="BI33" s="101" t="s">
        <v>299</v>
      </c>
      <c r="BJ33" s="102">
        <v>615059857</v>
      </c>
      <c r="BK33" s="103">
        <f>IFERROR(BJ33/BJ38,"-")</f>
        <v>4.7030847099802368E-2</v>
      </c>
      <c r="BL33" s="104">
        <v>5787</v>
      </c>
      <c r="BM33" s="105">
        <f t="shared" si="12"/>
        <v>106283.02350095041</v>
      </c>
      <c r="BN33" s="106">
        <f t="shared" si="33"/>
        <v>0.86180193596425914</v>
      </c>
      <c r="BO33" s="316"/>
      <c r="BP33" s="99">
        <v>6</v>
      </c>
      <c r="BQ33" s="121" t="s">
        <v>304</v>
      </c>
      <c r="BR33" s="101" t="s">
        <v>305</v>
      </c>
      <c r="BS33" s="102">
        <v>533782715</v>
      </c>
      <c r="BT33" s="103">
        <f>IFERROR(BS33/BS38,"-")</f>
        <v>4.4317630726320327E-2</v>
      </c>
      <c r="BU33" s="104">
        <v>818</v>
      </c>
      <c r="BV33" s="105">
        <f t="shared" si="14"/>
        <v>652546.10635696817</v>
      </c>
      <c r="BW33" s="106">
        <f t="shared" si="34"/>
        <v>0.14444640649832244</v>
      </c>
      <c r="BX33" s="316"/>
      <c r="BY33" s="99">
        <v>6</v>
      </c>
      <c r="BZ33" s="121" t="s">
        <v>296</v>
      </c>
      <c r="CA33" s="101" t="s">
        <v>297</v>
      </c>
      <c r="CB33" s="102">
        <v>5117153262</v>
      </c>
      <c r="CC33" s="103">
        <f>IFERROR(CB33/CB38,"-")</f>
        <v>3.4781452716203601E-2</v>
      </c>
      <c r="CD33" s="104">
        <v>120856</v>
      </c>
      <c r="CE33" s="105">
        <f t="shared" si="16"/>
        <v>42340.912010988286</v>
      </c>
      <c r="CF33" s="106">
        <f t="shared" si="35"/>
        <v>0.66200338516988844</v>
      </c>
    </row>
    <row r="34" spans="2:84" ht="13.5" customHeight="1">
      <c r="B34" s="319"/>
      <c r="C34" s="329"/>
      <c r="D34" s="316"/>
      <c r="E34" s="99">
        <v>7</v>
      </c>
      <c r="F34" s="121" t="s">
        <v>302</v>
      </c>
      <c r="G34" s="101" t="s">
        <v>303</v>
      </c>
      <c r="H34" s="102">
        <v>2611276824</v>
      </c>
      <c r="I34" s="103">
        <f>IFERROR(H34/H38,"-")</f>
        <v>3.5311152767726978E-2</v>
      </c>
      <c r="J34" s="104">
        <v>54419</v>
      </c>
      <c r="K34" s="105">
        <f t="shared" si="0"/>
        <v>47984.652860214264</v>
      </c>
      <c r="L34" s="106">
        <f t="shared" si="27"/>
        <v>0.41853042515227956</v>
      </c>
      <c r="M34" s="316"/>
      <c r="N34" s="99">
        <v>7</v>
      </c>
      <c r="O34" s="121" t="s">
        <v>308</v>
      </c>
      <c r="P34" s="101" t="s">
        <v>309</v>
      </c>
      <c r="Q34" s="102">
        <v>304354952</v>
      </c>
      <c r="R34" s="103">
        <f>IFERROR(Q34/Q38,"-")</f>
        <v>3.7326528211901716E-2</v>
      </c>
      <c r="S34" s="104">
        <v>3813</v>
      </c>
      <c r="T34" s="105">
        <f t="shared" si="2"/>
        <v>79820.338840807759</v>
      </c>
      <c r="U34" s="106">
        <f t="shared" si="28"/>
        <v>0.45539233249731281</v>
      </c>
      <c r="V34" s="316"/>
      <c r="W34" s="99">
        <v>7</v>
      </c>
      <c r="X34" s="121" t="s">
        <v>298</v>
      </c>
      <c r="Y34" s="101" t="s">
        <v>299</v>
      </c>
      <c r="Z34" s="102">
        <v>356439564</v>
      </c>
      <c r="AA34" s="103">
        <f>IFERROR(Z34/Z38,"-")</f>
        <v>4.0727928119428949E-2</v>
      </c>
      <c r="AB34" s="104">
        <v>5829</v>
      </c>
      <c r="AC34" s="105">
        <f t="shared" si="4"/>
        <v>61149.350488934637</v>
      </c>
      <c r="AD34" s="106">
        <f t="shared" si="29"/>
        <v>0.79198369565217386</v>
      </c>
      <c r="AE34" s="316"/>
      <c r="AF34" s="99">
        <v>7</v>
      </c>
      <c r="AG34" s="121" t="s">
        <v>296</v>
      </c>
      <c r="AH34" s="101" t="s">
        <v>297</v>
      </c>
      <c r="AI34" s="102">
        <v>265056143</v>
      </c>
      <c r="AJ34" s="103">
        <f>IFERROR(AI34/AI38,"-")</f>
        <v>3.2962011316132835E-2</v>
      </c>
      <c r="AK34" s="104">
        <v>5884</v>
      </c>
      <c r="AL34" s="105">
        <f t="shared" si="6"/>
        <v>45046.931169272604</v>
      </c>
      <c r="AM34" s="106">
        <f t="shared" si="30"/>
        <v>0.74368048533872599</v>
      </c>
      <c r="AN34" s="316"/>
      <c r="AO34" s="99">
        <v>7</v>
      </c>
      <c r="AP34" s="121" t="s">
        <v>308</v>
      </c>
      <c r="AQ34" s="101" t="s">
        <v>309</v>
      </c>
      <c r="AR34" s="102">
        <v>358712152</v>
      </c>
      <c r="AS34" s="103">
        <f>IFERROR(AR34/AR38,"-")</f>
        <v>2.8592201481625744E-2</v>
      </c>
      <c r="AT34" s="104">
        <v>3666</v>
      </c>
      <c r="AU34" s="105">
        <f t="shared" si="8"/>
        <v>97848.377523186035</v>
      </c>
      <c r="AV34" s="106">
        <f t="shared" si="31"/>
        <v>0.38958554729011691</v>
      </c>
      <c r="AW34" s="316"/>
      <c r="AX34" s="99">
        <v>7</v>
      </c>
      <c r="AY34" s="121" t="s">
        <v>322</v>
      </c>
      <c r="AZ34" s="101" t="s">
        <v>323</v>
      </c>
      <c r="BA34" s="102">
        <v>445640212</v>
      </c>
      <c r="BB34" s="103">
        <f>IFERROR(BA34/BA38,"-")</f>
        <v>4.2210178169973328E-2</v>
      </c>
      <c r="BC34" s="104">
        <v>2386</v>
      </c>
      <c r="BD34" s="105">
        <f t="shared" si="10"/>
        <v>186772.9304274937</v>
      </c>
      <c r="BE34" s="106">
        <f t="shared" si="32"/>
        <v>0.33586711711711714</v>
      </c>
      <c r="BF34" s="316"/>
      <c r="BG34" s="99">
        <v>7</v>
      </c>
      <c r="BH34" s="121" t="s">
        <v>304</v>
      </c>
      <c r="BI34" s="101" t="s">
        <v>305</v>
      </c>
      <c r="BJ34" s="102">
        <v>559413352</v>
      </c>
      <c r="BK34" s="103">
        <f>IFERROR(BJ34/BJ38,"-")</f>
        <v>4.2775810393198728E-2</v>
      </c>
      <c r="BL34" s="104">
        <v>1049</v>
      </c>
      <c r="BM34" s="105">
        <f t="shared" si="12"/>
        <v>533282.50905624405</v>
      </c>
      <c r="BN34" s="106">
        <f t="shared" si="33"/>
        <v>0.15621742367833208</v>
      </c>
      <c r="BO34" s="316"/>
      <c r="BP34" s="99">
        <v>7</v>
      </c>
      <c r="BQ34" s="121" t="s">
        <v>314</v>
      </c>
      <c r="BR34" s="101" t="s">
        <v>315</v>
      </c>
      <c r="BS34" s="102">
        <v>424066702</v>
      </c>
      <c r="BT34" s="103">
        <f>IFERROR(BS34/BS38,"-")</f>
        <v>3.5208392805609161E-2</v>
      </c>
      <c r="BU34" s="104">
        <v>1267</v>
      </c>
      <c r="BV34" s="105">
        <f t="shared" si="14"/>
        <v>334701.4222573007</v>
      </c>
      <c r="BW34" s="106">
        <f t="shared" si="34"/>
        <v>0.22373300370828184</v>
      </c>
      <c r="BX34" s="316"/>
      <c r="BY34" s="99">
        <v>7</v>
      </c>
      <c r="BZ34" s="121" t="s">
        <v>300</v>
      </c>
      <c r="CA34" s="101" t="s">
        <v>301</v>
      </c>
      <c r="CB34" s="102">
        <v>5079443679</v>
      </c>
      <c r="CC34" s="103">
        <f>IFERROR(CB34/CB38,"-")</f>
        <v>3.4525139486775401E-2</v>
      </c>
      <c r="CD34" s="104">
        <v>95579</v>
      </c>
      <c r="CE34" s="105">
        <f t="shared" si="16"/>
        <v>53143.929932307306</v>
      </c>
      <c r="CF34" s="106">
        <f t="shared" si="35"/>
        <v>0.52354555463653241</v>
      </c>
    </row>
    <row r="35" spans="2:84" ht="13.5" customHeight="1">
      <c r="B35" s="319"/>
      <c r="C35" s="329"/>
      <c r="D35" s="316"/>
      <c r="E35" s="99">
        <v>8</v>
      </c>
      <c r="F35" s="121" t="s">
        <v>306</v>
      </c>
      <c r="G35" s="101" t="s">
        <v>307</v>
      </c>
      <c r="H35" s="102">
        <v>2053438680</v>
      </c>
      <c r="I35" s="103">
        <f>IFERROR(H35/H38,"-")</f>
        <v>2.7767751876098919E-2</v>
      </c>
      <c r="J35" s="104">
        <v>59726</v>
      </c>
      <c r="K35" s="105">
        <f t="shared" si="0"/>
        <v>34380.984495864446</v>
      </c>
      <c r="L35" s="106">
        <f t="shared" si="27"/>
        <v>0.45934596689841878</v>
      </c>
      <c r="M35" s="316"/>
      <c r="N35" s="99">
        <v>8</v>
      </c>
      <c r="O35" s="121" t="s">
        <v>300</v>
      </c>
      <c r="P35" s="101" t="s">
        <v>301</v>
      </c>
      <c r="Q35" s="102">
        <v>291592259</v>
      </c>
      <c r="R35" s="103">
        <f>IFERROR(Q35/Q38,"-")</f>
        <v>3.5761293221658018E-2</v>
      </c>
      <c r="S35" s="104">
        <v>5352</v>
      </c>
      <c r="T35" s="105">
        <f t="shared" si="2"/>
        <v>54482.858557548578</v>
      </c>
      <c r="U35" s="106">
        <f t="shared" si="28"/>
        <v>0.63919742027946969</v>
      </c>
      <c r="V35" s="316"/>
      <c r="W35" s="99">
        <v>8</v>
      </c>
      <c r="X35" s="121" t="s">
        <v>316</v>
      </c>
      <c r="Y35" s="101" t="s">
        <v>317</v>
      </c>
      <c r="Z35" s="102">
        <v>331121300</v>
      </c>
      <c r="AA35" s="103">
        <f>IFERROR(Z35/Z38,"-")</f>
        <v>3.7834982048210196E-2</v>
      </c>
      <c r="AB35" s="104">
        <v>3547</v>
      </c>
      <c r="AC35" s="105">
        <f t="shared" si="4"/>
        <v>93352.495066253177</v>
      </c>
      <c r="AD35" s="106">
        <f t="shared" si="29"/>
        <v>0.48192934782608693</v>
      </c>
      <c r="AE35" s="316"/>
      <c r="AF35" s="99">
        <v>8</v>
      </c>
      <c r="AG35" s="121" t="s">
        <v>320</v>
      </c>
      <c r="AH35" s="101" t="s">
        <v>321</v>
      </c>
      <c r="AI35" s="102">
        <v>258965161</v>
      </c>
      <c r="AJ35" s="103">
        <f>IFERROR(AI35/AI38,"-")</f>
        <v>3.2204545311617851E-2</v>
      </c>
      <c r="AK35" s="104">
        <v>2413</v>
      </c>
      <c r="AL35" s="105">
        <f t="shared" si="6"/>
        <v>107320.82925818484</v>
      </c>
      <c r="AM35" s="106">
        <f t="shared" si="30"/>
        <v>0.30497977755308392</v>
      </c>
      <c r="AN35" s="316"/>
      <c r="AO35" s="99">
        <v>8</v>
      </c>
      <c r="AP35" s="121" t="s">
        <v>336</v>
      </c>
      <c r="AQ35" s="101" t="s">
        <v>337</v>
      </c>
      <c r="AR35" s="102">
        <v>354372331</v>
      </c>
      <c r="AS35" s="103">
        <f>IFERROR(AR35/AR38,"-")</f>
        <v>2.8246283352746211E-2</v>
      </c>
      <c r="AT35" s="104">
        <v>2253</v>
      </c>
      <c r="AU35" s="105">
        <f t="shared" si="8"/>
        <v>157289.09498446516</v>
      </c>
      <c r="AV35" s="106">
        <f t="shared" si="31"/>
        <v>0.23942614240170032</v>
      </c>
      <c r="AW35" s="316"/>
      <c r="AX35" s="99">
        <v>8</v>
      </c>
      <c r="AY35" s="121" t="s">
        <v>294</v>
      </c>
      <c r="AZ35" s="101" t="s">
        <v>295</v>
      </c>
      <c r="BA35" s="102">
        <v>352134197</v>
      </c>
      <c r="BB35" s="103">
        <f>IFERROR(BA35/BA38,"-")</f>
        <v>3.3353469446582365E-2</v>
      </c>
      <c r="BC35" s="104">
        <v>1604</v>
      </c>
      <c r="BD35" s="105">
        <f t="shared" si="10"/>
        <v>219535.03553615959</v>
      </c>
      <c r="BE35" s="106">
        <f t="shared" si="32"/>
        <v>0.22578828828828829</v>
      </c>
      <c r="BF35" s="316"/>
      <c r="BG35" s="99">
        <v>8</v>
      </c>
      <c r="BH35" s="121" t="s">
        <v>294</v>
      </c>
      <c r="BI35" s="101" t="s">
        <v>295</v>
      </c>
      <c r="BJ35" s="102">
        <v>418708183</v>
      </c>
      <c r="BK35" s="103">
        <f>IFERROR(BJ35/BJ38,"-")</f>
        <v>3.201672212873595E-2</v>
      </c>
      <c r="BL35" s="104">
        <v>1532</v>
      </c>
      <c r="BM35" s="105">
        <f t="shared" si="12"/>
        <v>273308.21344647522</v>
      </c>
      <c r="BN35" s="106">
        <f t="shared" si="33"/>
        <v>0.22814594192107224</v>
      </c>
      <c r="BO35" s="316"/>
      <c r="BP35" s="99">
        <v>8</v>
      </c>
      <c r="BQ35" s="121" t="s">
        <v>333</v>
      </c>
      <c r="BR35" s="101" t="s">
        <v>565</v>
      </c>
      <c r="BS35" s="102">
        <v>395815387</v>
      </c>
      <c r="BT35" s="103">
        <f>IFERROR(BS35/BS38,"-")</f>
        <v>3.2862810398162801E-2</v>
      </c>
      <c r="BU35" s="104">
        <v>3494</v>
      </c>
      <c r="BV35" s="105">
        <f t="shared" si="14"/>
        <v>113284.31224957069</v>
      </c>
      <c r="BW35" s="106">
        <f t="shared" si="34"/>
        <v>0.61698746247571956</v>
      </c>
      <c r="BX35" s="316"/>
      <c r="BY35" s="99">
        <v>8</v>
      </c>
      <c r="BZ35" s="121" t="s">
        <v>320</v>
      </c>
      <c r="CA35" s="101" t="s">
        <v>321</v>
      </c>
      <c r="CB35" s="102">
        <v>4614567832</v>
      </c>
      <c r="CC35" s="103">
        <f>IFERROR(CB35/CB38,"-")</f>
        <v>3.1365363638080956E-2</v>
      </c>
      <c r="CD35" s="104">
        <v>36031</v>
      </c>
      <c r="CE35" s="105">
        <f t="shared" si="16"/>
        <v>128072.15542172019</v>
      </c>
      <c r="CF35" s="106">
        <f t="shared" si="35"/>
        <v>0.19736416868882181</v>
      </c>
    </row>
    <row r="36" spans="2:84" ht="13.5" customHeight="1">
      <c r="B36" s="319"/>
      <c r="C36" s="329"/>
      <c r="D36" s="316"/>
      <c r="E36" s="99">
        <v>9</v>
      </c>
      <c r="F36" s="100" t="s">
        <v>314</v>
      </c>
      <c r="G36" s="101" t="s">
        <v>315</v>
      </c>
      <c r="H36" s="102">
        <v>2019454105</v>
      </c>
      <c r="I36" s="103">
        <f>IFERROR(H36/H38,"-")</f>
        <v>2.7308193353409227E-2</v>
      </c>
      <c r="J36" s="104">
        <v>14877</v>
      </c>
      <c r="K36" s="105">
        <f t="shared" si="0"/>
        <v>135743.36929488473</v>
      </c>
      <c r="L36" s="106">
        <f t="shared" si="27"/>
        <v>0.11441733833753769</v>
      </c>
      <c r="M36" s="316"/>
      <c r="N36" s="99">
        <v>9</v>
      </c>
      <c r="O36" s="100" t="s">
        <v>296</v>
      </c>
      <c r="P36" s="101" t="s">
        <v>297</v>
      </c>
      <c r="Q36" s="102">
        <v>277594973</v>
      </c>
      <c r="R36" s="103">
        <f>IFERROR(Q36/Q38,"-")</f>
        <v>3.4044645973647883E-2</v>
      </c>
      <c r="S36" s="104">
        <v>6482</v>
      </c>
      <c r="T36" s="105">
        <f t="shared" si="2"/>
        <v>42825.512650416538</v>
      </c>
      <c r="U36" s="106">
        <f t="shared" si="28"/>
        <v>0.77415502209482867</v>
      </c>
      <c r="V36" s="316"/>
      <c r="W36" s="99">
        <v>9</v>
      </c>
      <c r="X36" s="100" t="s">
        <v>296</v>
      </c>
      <c r="Y36" s="101" t="s">
        <v>297</v>
      </c>
      <c r="Z36" s="102">
        <v>258141917</v>
      </c>
      <c r="AA36" s="103">
        <f>IFERROR(Z36/Z38,"-")</f>
        <v>2.9496123612662687E-2</v>
      </c>
      <c r="AB36" s="104">
        <v>5870</v>
      </c>
      <c r="AC36" s="105">
        <f t="shared" si="4"/>
        <v>43976.476490630324</v>
      </c>
      <c r="AD36" s="106">
        <f t="shared" si="29"/>
        <v>0.79755434782608692</v>
      </c>
      <c r="AE36" s="316"/>
      <c r="AF36" s="99">
        <v>9</v>
      </c>
      <c r="AG36" s="100" t="s">
        <v>334</v>
      </c>
      <c r="AH36" s="101" t="s">
        <v>335</v>
      </c>
      <c r="AI36" s="102">
        <v>257314208</v>
      </c>
      <c r="AJ36" s="103">
        <f>IFERROR(AI36/AI38,"-")</f>
        <v>3.1999235105061336E-2</v>
      </c>
      <c r="AK36" s="104">
        <v>3006</v>
      </c>
      <c r="AL36" s="105">
        <f t="shared" si="6"/>
        <v>85600.202262142382</v>
      </c>
      <c r="AM36" s="106">
        <f t="shared" si="30"/>
        <v>0.37992922143579372</v>
      </c>
      <c r="AN36" s="316"/>
      <c r="AO36" s="99">
        <v>9</v>
      </c>
      <c r="AP36" s="100" t="s">
        <v>322</v>
      </c>
      <c r="AQ36" s="101" t="s">
        <v>323</v>
      </c>
      <c r="AR36" s="102">
        <v>350690475</v>
      </c>
      <c r="AS36" s="103">
        <f>IFERROR(AR36/AR38,"-")</f>
        <v>2.7952810249057401E-2</v>
      </c>
      <c r="AT36" s="104">
        <v>3278</v>
      </c>
      <c r="AU36" s="105">
        <f t="shared" si="8"/>
        <v>106983.06131787675</v>
      </c>
      <c r="AV36" s="106">
        <f t="shared" si="31"/>
        <v>0.34835281615302871</v>
      </c>
      <c r="AW36" s="316"/>
      <c r="AX36" s="99">
        <v>9</v>
      </c>
      <c r="AY36" s="100" t="s">
        <v>334</v>
      </c>
      <c r="AZ36" s="101" t="s">
        <v>335</v>
      </c>
      <c r="BA36" s="102">
        <v>283145983</v>
      </c>
      <c r="BB36" s="103">
        <f>IFERROR(BA36/BA38,"-")</f>
        <v>2.6819039370132601E-2</v>
      </c>
      <c r="BC36" s="104">
        <v>2364</v>
      </c>
      <c r="BD36" s="105">
        <f t="shared" si="10"/>
        <v>119774.10448392555</v>
      </c>
      <c r="BE36" s="106">
        <f t="shared" si="32"/>
        <v>0.33277027027027029</v>
      </c>
      <c r="BF36" s="316"/>
      <c r="BG36" s="99">
        <v>9</v>
      </c>
      <c r="BH36" s="100" t="s">
        <v>312</v>
      </c>
      <c r="BI36" s="101" t="s">
        <v>313</v>
      </c>
      <c r="BJ36" s="102">
        <v>337114028</v>
      </c>
      <c r="BK36" s="103">
        <f>IFERROR(BJ36/BJ38,"-")</f>
        <v>2.5777585913994212E-2</v>
      </c>
      <c r="BL36" s="104">
        <v>3119</v>
      </c>
      <c r="BM36" s="105">
        <f t="shared" si="12"/>
        <v>108084.01025969863</v>
      </c>
      <c r="BN36" s="106">
        <f t="shared" si="33"/>
        <v>0.46448250186150408</v>
      </c>
      <c r="BO36" s="316"/>
      <c r="BP36" s="99">
        <v>9</v>
      </c>
      <c r="BQ36" s="100" t="s">
        <v>340</v>
      </c>
      <c r="BR36" s="101" t="s">
        <v>341</v>
      </c>
      <c r="BS36" s="102">
        <v>341715088</v>
      </c>
      <c r="BT36" s="103">
        <f>IFERROR(BS36/BS38,"-")</f>
        <v>2.837110055839117E-2</v>
      </c>
      <c r="BU36" s="104">
        <v>1860</v>
      </c>
      <c r="BV36" s="105">
        <f t="shared" si="14"/>
        <v>183717.78924731183</v>
      </c>
      <c r="BW36" s="106">
        <f t="shared" si="34"/>
        <v>0.32844781917711463</v>
      </c>
      <c r="BX36" s="316"/>
      <c r="BY36" s="99">
        <v>9</v>
      </c>
      <c r="BZ36" s="100" t="s">
        <v>336</v>
      </c>
      <c r="CA36" s="101" t="s">
        <v>337</v>
      </c>
      <c r="CB36" s="102">
        <v>4373231533</v>
      </c>
      <c r="CC36" s="103">
        <f>IFERROR(CB36/CB38,"-")</f>
        <v>2.9724993173763196E-2</v>
      </c>
      <c r="CD36" s="104">
        <v>29565</v>
      </c>
      <c r="CE36" s="105">
        <f t="shared" si="16"/>
        <v>147919.21302215458</v>
      </c>
      <c r="CF36" s="106">
        <f t="shared" si="35"/>
        <v>0.16194587014751233</v>
      </c>
    </row>
    <row r="37" spans="2:84" ht="13.5" customHeight="1">
      <c r="B37" s="319"/>
      <c r="C37" s="329"/>
      <c r="D37" s="316"/>
      <c r="E37" s="107">
        <v>10</v>
      </c>
      <c r="F37" s="108" t="s">
        <v>308</v>
      </c>
      <c r="G37" s="109" t="s">
        <v>309</v>
      </c>
      <c r="H37" s="110">
        <v>1969001590</v>
      </c>
      <c r="I37" s="111">
        <f>IFERROR(H37/H38,"-")</f>
        <v>2.6625946090956198E-2</v>
      </c>
      <c r="J37" s="112">
        <v>33085</v>
      </c>
      <c r="K37" s="113">
        <f t="shared" si="0"/>
        <v>59513.422699108356</v>
      </c>
      <c r="L37" s="114">
        <f t="shared" si="27"/>
        <v>0.25445302405709713</v>
      </c>
      <c r="M37" s="316"/>
      <c r="N37" s="107">
        <v>10</v>
      </c>
      <c r="O37" s="108" t="s">
        <v>318</v>
      </c>
      <c r="P37" s="109" t="s">
        <v>319</v>
      </c>
      <c r="Q37" s="110">
        <v>229092048</v>
      </c>
      <c r="R37" s="111">
        <f>IFERROR(Q37/Q38,"-")</f>
        <v>2.8096177626163094E-2</v>
      </c>
      <c r="S37" s="112">
        <v>807</v>
      </c>
      <c r="T37" s="113">
        <f t="shared" si="2"/>
        <v>283881.10037174722</v>
      </c>
      <c r="U37" s="114">
        <f t="shared" si="28"/>
        <v>9.6381225367251883E-2</v>
      </c>
      <c r="V37" s="316"/>
      <c r="W37" s="107">
        <v>10</v>
      </c>
      <c r="X37" s="108" t="s">
        <v>300</v>
      </c>
      <c r="Y37" s="109" t="s">
        <v>301</v>
      </c>
      <c r="Z37" s="110">
        <v>246985354</v>
      </c>
      <c r="AA37" s="111">
        <f>IFERROR(Z37/Z38,"-")</f>
        <v>2.8221338931566285E-2</v>
      </c>
      <c r="AB37" s="112">
        <v>4705</v>
      </c>
      <c r="AC37" s="113">
        <f t="shared" si="4"/>
        <v>52494.230393198726</v>
      </c>
      <c r="AD37" s="114">
        <f t="shared" si="29"/>
        <v>0.63926630434782605</v>
      </c>
      <c r="AE37" s="316"/>
      <c r="AF37" s="107">
        <v>10</v>
      </c>
      <c r="AG37" s="108" t="s">
        <v>308</v>
      </c>
      <c r="AH37" s="109" t="s">
        <v>309</v>
      </c>
      <c r="AI37" s="110">
        <v>229662654</v>
      </c>
      <c r="AJ37" s="111">
        <f>IFERROR(AI37/AI38,"-")</f>
        <v>2.8560526514720692E-2</v>
      </c>
      <c r="AK37" s="112">
        <v>2798</v>
      </c>
      <c r="AL37" s="113">
        <f t="shared" si="6"/>
        <v>82081.005718370259</v>
      </c>
      <c r="AM37" s="114">
        <f t="shared" si="30"/>
        <v>0.35364004044489383</v>
      </c>
      <c r="AN37" s="316"/>
      <c r="AO37" s="107">
        <v>10</v>
      </c>
      <c r="AP37" s="108" t="s">
        <v>300</v>
      </c>
      <c r="AQ37" s="109" t="s">
        <v>301</v>
      </c>
      <c r="AR37" s="110">
        <v>348590787</v>
      </c>
      <c r="AS37" s="111">
        <f>IFERROR(AR37/AR38,"-")</f>
        <v>2.7785448474414897E-2</v>
      </c>
      <c r="AT37" s="112">
        <v>5632</v>
      </c>
      <c r="AU37" s="113">
        <f t="shared" si="8"/>
        <v>61894.670987215912</v>
      </c>
      <c r="AV37" s="114">
        <f t="shared" si="31"/>
        <v>0.5985122210414453</v>
      </c>
      <c r="AW37" s="316"/>
      <c r="AX37" s="107">
        <v>10</v>
      </c>
      <c r="AY37" s="108" t="s">
        <v>312</v>
      </c>
      <c r="AZ37" s="109" t="s">
        <v>313</v>
      </c>
      <c r="BA37" s="110">
        <v>250061866</v>
      </c>
      <c r="BB37" s="111">
        <f>IFERROR(BA37/BA38,"-")</f>
        <v>2.368537585512143E-2</v>
      </c>
      <c r="BC37" s="112">
        <v>3449</v>
      </c>
      <c r="BD37" s="113">
        <f t="shared" si="10"/>
        <v>72502.715569730353</v>
      </c>
      <c r="BE37" s="114">
        <f t="shared" si="32"/>
        <v>0.48550112612612611</v>
      </c>
      <c r="BF37" s="316"/>
      <c r="BG37" s="107">
        <v>10</v>
      </c>
      <c r="BH37" s="108" t="s">
        <v>333</v>
      </c>
      <c r="BI37" s="109" t="s">
        <v>565</v>
      </c>
      <c r="BJ37" s="110">
        <v>327085912</v>
      </c>
      <c r="BK37" s="111">
        <f>IFERROR(BJ37/BJ38,"-")</f>
        <v>2.5010781212098213E-2</v>
      </c>
      <c r="BL37" s="112">
        <v>4089</v>
      </c>
      <c r="BM37" s="113">
        <f t="shared" si="12"/>
        <v>79991.66348740524</v>
      </c>
      <c r="BN37" s="114">
        <f t="shared" si="33"/>
        <v>0.60893521965748321</v>
      </c>
      <c r="BO37" s="316"/>
      <c r="BP37" s="107">
        <v>10</v>
      </c>
      <c r="BQ37" s="108" t="s">
        <v>294</v>
      </c>
      <c r="BR37" s="109" t="s">
        <v>295</v>
      </c>
      <c r="BS37" s="110">
        <v>303882444</v>
      </c>
      <c r="BT37" s="111">
        <f>IFERROR(BS37/BS38,"-")</f>
        <v>2.5230022552160978E-2</v>
      </c>
      <c r="BU37" s="112">
        <v>1175</v>
      </c>
      <c r="BV37" s="113">
        <f t="shared" si="14"/>
        <v>258623.35659574467</v>
      </c>
      <c r="BW37" s="114">
        <f t="shared" si="34"/>
        <v>0.20748719759844605</v>
      </c>
      <c r="BX37" s="316"/>
      <c r="BY37" s="107">
        <v>10</v>
      </c>
      <c r="BZ37" s="108" t="s">
        <v>322</v>
      </c>
      <c r="CA37" s="109" t="s">
        <v>323</v>
      </c>
      <c r="CB37" s="110">
        <v>4000572268</v>
      </c>
      <c r="CC37" s="111">
        <f>IFERROR(CB37/CB38,"-")</f>
        <v>2.719201635223514E-2</v>
      </c>
      <c r="CD37" s="112">
        <v>52014</v>
      </c>
      <c r="CE37" s="113">
        <f t="shared" si="16"/>
        <v>76913.374629907339</v>
      </c>
      <c r="CF37" s="114">
        <f t="shared" si="35"/>
        <v>0.28491298798757675</v>
      </c>
    </row>
    <row r="38" spans="2:84" ht="13.5" customHeight="1">
      <c r="B38" s="321"/>
      <c r="C38" s="330"/>
      <c r="D38" s="317"/>
      <c r="E38" s="115" t="s">
        <v>171</v>
      </c>
      <c r="F38" s="116"/>
      <c r="G38" s="117"/>
      <c r="H38" s="211">
        <v>73950483610</v>
      </c>
      <c r="I38" s="118" t="s">
        <v>124</v>
      </c>
      <c r="J38" s="119">
        <v>120262</v>
      </c>
      <c r="K38" s="65">
        <f t="shared" ref="K38:K69" si="36">IFERROR(H38/J38,"-")</f>
        <v>614911.47336648323</v>
      </c>
      <c r="L38" s="120">
        <f t="shared" si="27"/>
        <v>0.92492155294407186</v>
      </c>
      <c r="M38" s="317"/>
      <c r="N38" s="115" t="s">
        <v>171</v>
      </c>
      <c r="O38" s="116"/>
      <c r="P38" s="117"/>
      <c r="Q38" s="211">
        <v>8153851070</v>
      </c>
      <c r="R38" s="118" t="s">
        <v>124</v>
      </c>
      <c r="S38" s="119">
        <v>8321</v>
      </c>
      <c r="T38" s="65">
        <f t="shared" ref="T38:T69" si="37">IFERROR(Q38/S38,"-")</f>
        <v>979912.39875015023</v>
      </c>
      <c r="U38" s="120">
        <f t="shared" si="28"/>
        <v>0.99378956168637289</v>
      </c>
      <c r="V38" s="317"/>
      <c r="W38" s="115" t="s">
        <v>171</v>
      </c>
      <c r="X38" s="116"/>
      <c r="Y38" s="117"/>
      <c r="Z38" s="211">
        <v>8751723460</v>
      </c>
      <c r="AA38" s="118" t="s">
        <v>124</v>
      </c>
      <c r="AB38" s="119">
        <v>7315</v>
      </c>
      <c r="AC38" s="65">
        <f t="shared" ref="AC38:AC69" si="38">IFERROR(Z38/AB38,"-")</f>
        <v>1196407.8550922761</v>
      </c>
      <c r="AD38" s="120">
        <f t="shared" si="29"/>
        <v>0.99388586956521741</v>
      </c>
      <c r="AE38" s="317"/>
      <c r="AF38" s="115" t="s">
        <v>171</v>
      </c>
      <c r="AG38" s="116"/>
      <c r="AH38" s="117"/>
      <c r="AI38" s="211">
        <v>8041261210</v>
      </c>
      <c r="AJ38" s="118" t="s">
        <v>124</v>
      </c>
      <c r="AK38" s="119">
        <v>7803</v>
      </c>
      <c r="AL38" s="65">
        <f t="shared" ref="AL38:AL69" si="39">IFERROR(AI38/AK38,"-")</f>
        <v>1030534.5649109317</v>
      </c>
      <c r="AM38" s="120">
        <f t="shared" si="30"/>
        <v>0.9862234580384226</v>
      </c>
      <c r="AN38" s="317"/>
      <c r="AO38" s="115" t="s">
        <v>171</v>
      </c>
      <c r="AP38" s="116"/>
      <c r="AQ38" s="117"/>
      <c r="AR38" s="211">
        <v>12545803870</v>
      </c>
      <c r="AS38" s="118" t="s">
        <v>124</v>
      </c>
      <c r="AT38" s="119">
        <v>9267</v>
      </c>
      <c r="AU38" s="65">
        <f t="shared" ref="AU38:AU69" si="40">IFERROR(AR38/AT38,"-")</f>
        <v>1353815.0285960936</v>
      </c>
      <c r="AV38" s="120">
        <f t="shared" si="31"/>
        <v>0.98480340063761951</v>
      </c>
      <c r="AW38" s="317"/>
      <c r="AX38" s="115" t="s">
        <v>171</v>
      </c>
      <c r="AY38" s="116"/>
      <c r="AZ38" s="117"/>
      <c r="BA38" s="211">
        <v>10557648210</v>
      </c>
      <c r="BB38" s="118" t="s">
        <v>124</v>
      </c>
      <c r="BC38" s="119">
        <v>6980</v>
      </c>
      <c r="BD38" s="65">
        <f t="shared" ref="BD38:BD69" si="41">IFERROR(BA38/BC38,"-")</f>
        <v>1512557.0501432666</v>
      </c>
      <c r="BE38" s="120">
        <f t="shared" si="32"/>
        <v>0.98254504504504503</v>
      </c>
      <c r="BF38" s="317"/>
      <c r="BG38" s="115" t="s">
        <v>171</v>
      </c>
      <c r="BH38" s="116"/>
      <c r="BI38" s="117"/>
      <c r="BJ38" s="211">
        <v>13077796700</v>
      </c>
      <c r="BK38" s="118" t="s">
        <v>124</v>
      </c>
      <c r="BL38" s="119">
        <v>6606</v>
      </c>
      <c r="BM38" s="65">
        <f t="shared" ref="BM38:BM69" si="42">IFERROR(BJ38/BL38,"-")</f>
        <v>1979684.6351801392</v>
      </c>
      <c r="BN38" s="120">
        <f t="shared" si="33"/>
        <v>0.98376768428890549</v>
      </c>
      <c r="BO38" s="317"/>
      <c r="BP38" s="115" t="s">
        <v>171</v>
      </c>
      <c r="BQ38" s="116"/>
      <c r="BR38" s="117"/>
      <c r="BS38" s="211">
        <v>12044477700</v>
      </c>
      <c r="BT38" s="118" t="s">
        <v>124</v>
      </c>
      <c r="BU38" s="119">
        <v>5572</v>
      </c>
      <c r="BV38" s="65">
        <f t="shared" ref="BV38:BV69" si="43">IFERROR(BS38/BU38,"-")</f>
        <v>2161607.6274228282</v>
      </c>
      <c r="BW38" s="120">
        <f t="shared" si="34"/>
        <v>0.98393077873918422</v>
      </c>
      <c r="BX38" s="317"/>
      <c r="BY38" s="115" t="s">
        <v>171</v>
      </c>
      <c r="BZ38" s="116"/>
      <c r="CA38" s="117"/>
      <c r="CB38" s="211">
        <v>147123045830</v>
      </c>
      <c r="CC38" s="118" t="s">
        <v>124</v>
      </c>
      <c r="CD38" s="119">
        <v>172126</v>
      </c>
      <c r="CE38" s="65">
        <f t="shared" ref="CE38:CE69" si="44">IFERROR(CB38/CD38,"-")</f>
        <v>854740.39848715474</v>
      </c>
      <c r="CF38" s="120">
        <f t="shared" si="35"/>
        <v>0.9428410230005313</v>
      </c>
    </row>
    <row r="39" spans="2:84" ht="13.5" customHeight="1">
      <c r="B39" s="318">
        <v>4</v>
      </c>
      <c r="C39" s="328" t="s">
        <v>185</v>
      </c>
      <c r="D39" s="320">
        <f>CK9</f>
        <v>78685</v>
      </c>
      <c r="E39" s="91">
        <v>1</v>
      </c>
      <c r="F39" s="92" t="s">
        <v>292</v>
      </c>
      <c r="G39" s="93" t="s">
        <v>293</v>
      </c>
      <c r="H39" s="94">
        <v>2871581969</v>
      </c>
      <c r="I39" s="95">
        <f>IFERROR(H39/H49,"-")</f>
        <v>7.3927514784892331E-2</v>
      </c>
      <c r="J39" s="96">
        <v>29483</v>
      </c>
      <c r="K39" s="97">
        <f t="shared" si="36"/>
        <v>97397.889258216601</v>
      </c>
      <c r="L39" s="98">
        <f t="shared" ref="L39:L49" si="45">IFERROR(J39/$CK$9,0)</f>
        <v>0.37469657495075298</v>
      </c>
      <c r="M39" s="320">
        <f>CL9</f>
        <v>8838</v>
      </c>
      <c r="N39" s="91">
        <v>1</v>
      </c>
      <c r="O39" s="92" t="s">
        <v>292</v>
      </c>
      <c r="P39" s="93" t="s">
        <v>293</v>
      </c>
      <c r="Q39" s="94">
        <v>608958079</v>
      </c>
      <c r="R39" s="95">
        <f>IFERROR(Q39/Q49,"-")</f>
        <v>8.5105640287748585E-2</v>
      </c>
      <c r="S39" s="96">
        <v>4944</v>
      </c>
      <c r="T39" s="97">
        <f t="shared" si="37"/>
        <v>123171.13248381877</v>
      </c>
      <c r="U39" s="98">
        <f t="shared" ref="U39:U49" si="46">IFERROR(S39/$CL$9,0)</f>
        <v>0.55940257976917851</v>
      </c>
      <c r="V39" s="320">
        <f>CM9</f>
        <v>6241</v>
      </c>
      <c r="W39" s="91">
        <v>1</v>
      </c>
      <c r="X39" s="92" t="s">
        <v>304</v>
      </c>
      <c r="Y39" s="93" t="s">
        <v>305</v>
      </c>
      <c r="Z39" s="94">
        <v>674966127</v>
      </c>
      <c r="AA39" s="95">
        <f>IFERROR(Z39/Z49,"-")</f>
        <v>0.10727265884017245</v>
      </c>
      <c r="AB39" s="96">
        <v>842</v>
      </c>
      <c r="AC39" s="97">
        <f t="shared" si="38"/>
        <v>801622.47862232779</v>
      </c>
      <c r="AD39" s="98">
        <f t="shared" ref="AD39:AD49" si="47">IFERROR(AB39/$CM$9,0)</f>
        <v>0.13491427655824387</v>
      </c>
      <c r="AE39" s="320">
        <f>CN9</f>
        <v>9508</v>
      </c>
      <c r="AF39" s="91">
        <v>1</v>
      </c>
      <c r="AG39" s="92" t="s">
        <v>292</v>
      </c>
      <c r="AH39" s="93" t="s">
        <v>293</v>
      </c>
      <c r="AI39" s="94">
        <v>848299363</v>
      </c>
      <c r="AJ39" s="95">
        <f>IFERROR(AI39/AI49,"-")</f>
        <v>8.356657070022773E-2</v>
      </c>
      <c r="AK39" s="96">
        <v>5621</v>
      </c>
      <c r="AL39" s="97">
        <f t="shared" si="39"/>
        <v>150916.0937555595</v>
      </c>
      <c r="AM39" s="98">
        <f t="shared" ref="AM39:AM49" si="48">IFERROR(AK39/$CN$9,0)</f>
        <v>0.59118636937315949</v>
      </c>
      <c r="AN39" s="320">
        <f>CO9</f>
        <v>7876</v>
      </c>
      <c r="AO39" s="91">
        <v>1</v>
      </c>
      <c r="AP39" s="92" t="s">
        <v>304</v>
      </c>
      <c r="AQ39" s="93" t="s">
        <v>305</v>
      </c>
      <c r="AR39" s="94">
        <v>859263533</v>
      </c>
      <c r="AS39" s="95">
        <f>IFERROR(AR39/AR49,"-")</f>
        <v>8.4829755655451755E-2</v>
      </c>
      <c r="AT39" s="96">
        <v>1244</v>
      </c>
      <c r="AU39" s="97">
        <f t="shared" si="40"/>
        <v>690726.31270096463</v>
      </c>
      <c r="AV39" s="98">
        <f t="shared" ref="AV39:AV49" si="49">IFERROR(AT39/$CO$9,0)</f>
        <v>0.15794819705434229</v>
      </c>
      <c r="AW39" s="320">
        <f>CP9</f>
        <v>5653</v>
      </c>
      <c r="AX39" s="91">
        <v>1</v>
      </c>
      <c r="AY39" s="92" t="s">
        <v>314</v>
      </c>
      <c r="AZ39" s="93" t="s">
        <v>315</v>
      </c>
      <c r="BA39" s="94">
        <v>703085941</v>
      </c>
      <c r="BB39" s="95">
        <f>IFERROR(BA39/BA49,"-")</f>
        <v>8.3590541396659668E-2</v>
      </c>
      <c r="BC39" s="96">
        <v>1799</v>
      </c>
      <c r="BD39" s="97">
        <f t="shared" si="41"/>
        <v>390820.42301278486</v>
      </c>
      <c r="BE39" s="98">
        <f t="shared" ref="BE39:BE49" si="50">IFERROR(BC39/$CP$9,0)</f>
        <v>0.31823810366177252</v>
      </c>
      <c r="BF39" s="320">
        <f>CQ9</f>
        <v>6290</v>
      </c>
      <c r="BG39" s="91">
        <v>1</v>
      </c>
      <c r="BH39" s="92" t="s">
        <v>314</v>
      </c>
      <c r="BI39" s="93" t="s">
        <v>315</v>
      </c>
      <c r="BJ39" s="94">
        <v>1059469494</v>
      </c>
      <c r="BK39" s="95">
        <f>IFERROR(BJ39/BJ49,"-")</f>
        <v>8.9447471114420724E-2</v>
      </c>
      <c r="BL39" s="96">
        <v>2010</v>
      </c>
      <c r="BM39" s="97">
        <f t="shared" si="42"/>
        <v>527099.25074626866</v>
      </c>
      <c r="BN39" s="98">
        <f t="shared" ref="BN39:BN49" si="51">IFERROR(BL39/$CQ$9,0)</f>
        <v>0.31955484896661368</v>
      </c>
      <c r="BO39" s="320">
        <f>CR9</f>
        <v>5453</v>
      </c>
      <c r="BP39" s="91">
        <v>1</v>
      </c>
      <c r="BQ39" s="92" t="s">
        <v>336</v>
      </c>
      <c r="BR39" s="93" t="s">
        <v>337</v>
      </c>
      <c r="BS39" s="94">
        <v>855678552</v>
      </c>
      <c r="BT39" s="95">
        <f>IFERROR(BS39/BS49,"-")</f>
        <v>7.6218152755524432E-2</v>
      </c>
      <c r="BU39" s="96">
        <v>2274</v>
      </c>
      <c r="BV39" s="97">
        <f t="shared" si="43"/>
        <v>376287.84168865433</v>
      </c>
      <c r="BW39" s="98">
        <f t="shared" ref="BW39:BW49" si="52">IFERROR(BU39/$CR$9,0)</f>
        <v>0.41701815514395746</v>
      </c>
      <c r="BX39" s="320">
        <f>CS9</f>
        <v>128544</v>
      </c>
      <c r="BY39" s="91">
        <v>1</v>
      </c>
      <c r="BZ39" s="92" t="s">
        <v>292</v>
      </c>
      <c r="CA39" s="93" t="s">
        <v>293</v>
      </c>
      <c r="CB39" s="94">
        <v>7743379354</v>
      </c>
      <c r="CC39" s="95">
        <f>IFERROR(CB39/CB49,"-")</f>
        <v>7.4417349452817971E-2</v>
      </c>
      <c r="CD39" s="96">
        <v>59321</v>
      </c>
      <c r="CE39" s="97">
        <f t="shared" si="44"/>
        <v>130533.52698032737</v>
      </c>
      <c r="CF39" s="98">
        <f t="shared" ref="CF39:CF49" si="53">IFERROR(CD39/$CS$9,0)</f>
        <v>0.46148400547672391</v>
      </c>
    </row>
    <row r="40" spans="2:84" ht="13.5" customHeight="1">
      <c r="B40" s="319"/>
      <c r="C40" s="329"/>
      <c r="D40" s="316"/>
      <c r="E40" s="99">
        <v>2</v>
      </c>
      <c r="F40" s="100" t="s">
        <v>296</v>
      </c>
      <c r="G40" s="101" t="s">
        <v>297</v>
      </c>
      <c r="H40" s="102">
        <v>2203754223</v>
      </c>
      <c r="I40" s="103">
        <f>IFERROR(H40/H49,"-")</f>
        <v>5.6734606451034376E-2</v>
      </c>
      <c r="J40" s="104">
        <v>49982</v>
      </c>
      <c r="K40" s="105">
        <f t="shared" si="36"/>
        <v>44090.957204593651</v>
      </c>
      <c r="L40" s="106">
        <f t="shared" si="45"/>
        <v>0.63521636906653112</v>
      </c>
      <c r="M40" s="316"/>
      <c r="N40" s="99">
        <v>2</v>
      </c>
      <c r="O40" s="100" t="s">
        <v>316</v>
      </c>
      <c r="P40" s="101" t="s">
        <v>317</v>
      </c>
      <c r="Q40" s="102">
        <v>395643258</v>
      </c>
      <c r="R40" s="103">
        <f>IFERROR(Q40/Q49,"-")</f>
        <v>5.5293580886412556E-2</v>
      </c>
      <c r="S40" s="104">
        <v>4489</v>
      </c>
      <c r="T40" s="105">
        <f t="shared" si="37"/>
        <v>88136.167966139459</v>
      </c>
      <c r="U40" s="106">
        <f t="shared" si="46"/>
        <v>0.50792034396922381</v>
      </c>
      <c r="V40" s="316"/>
      <c r="W40" s="99">
        <v>2</v>
      </c>
      <c r="X40" s="100" t="s">
        <v>292</v>
      </c>
      <c r="Y40" s="101" t="s">
        <v>293</v>
      </c>
      <c r="Z40" s="102">
        <v>442181834</v>
      </c>
      <c r="AA40" s="103">
        <f>IFERROR(Z40/Z49,"-")</f>
        <v>7.0276150352658759E-2</v>
      </c>
      <c r="AB40" s="104">
        <v>3700</v>
      </c>
      <c r="AC40" s="105">
        <f t="shared" si="38"/>
        <v>119508.60378378378</v>
      </c>
      <c r="AD40" s="106">
        <f t="shared" si="47"/>
        <v>0.59285370934145165</v>
      </c>
      <c r="AE40" s="316"/>
      <c r="AF40" s="99">
        <v>2</v>
      </c>
      <c r="AG40" s="100" t="s">
        <v>314</v>
      </c>
      <c r="AH40" s="101" t="s">
        <v>315</v>
      </c>
      <c r="AI40" s="102">
        <v>693558367</v>
      </c>
      <c r="AJ40" s="103">
        <f>IFERROR(AI40/AI49,"-")</f>
        <v>6.8322925654065336E-2</v>
      </c>
      <c r="AK40" s="104">
        <v>2663</v>
      </c>
      <c r="AL40" s="105">
        <f t="shared" si="39"/>
        <v>260442.49605707848</v>
      </c>
      <c r="AM40" s="106">
        <f t="shared" si="48"/>
        <v>0.28007993268826253</v>
      </c>
      <c r="AN40" s="316"/>
      <c r="AO40" s="99">
        <v>2</v>
      </c>
      <c r="AP40" s="100" t="s">
        <v>292</v>
      </c>
      <c r="AQ40" s="101" t="s">
        <v>293</v>
      </c>
      <c r="AR40" s="102">
        <v>761588681</v>
      </c>
      <c r="AS40" s="103">
        <f>IFERROR(AR40/AR49,"-")</f>
        <v>7.5186923729472166E-2</v>
      </c>
      <c r="AT40" s="104">
        <v>4833</v>
      </c>
      <c r="AU40" s="105">
        <f t="shared" si="40"/>
        <v>157580.93958204016</v>
      </c>
      <c r="AV40" s="106">
        <f t="shared" si="49"/>
        <v>0.61363636363636365</v>
      </c>
      <c r="AW40" s="316"/>
      <c r="AX40" s="99">
        <v>2</v>
      </c>
      <c r="AY40" s="100" t="s">
        <v>292</v>
      </c>
      <c r="AZ40" s="101" t="s">
        <v>293</v>
      </c>
      <c r="BA40" s="102">
        <v>611489733</v>
      </c>
      <c r="BB40" s="103">
        <f>IFERROR(BA40/BA49,"-")</f>
        <v>7.2700583042904096E-2</v>
      </c>
      <c r="BC40" s="104">
        <v>3483</v>
      </c>
      <c r="BD40" s="105">
        <f t="shared" si="41"/>
        <v>175564.09216192938</v>
      </c>
      <c r="BE40" s="106">
        <f t="shared" si="50"/>
        <v>0.61613302671148062</v>
      </c>
      <c r="BF40" s="316"/>
      <c r="BG40" s="99">
        <v>2</v>
      </c>
      <c r="BH40" s="100" t="s">
        <v>292</v>
      </c>
      <c r="BI40" s="101" t="s">
        <v>293</v>
      </c>
      <c r="BJ40" s="102">
        <v>881848504</v>
      </c>
      <c r="BK40" s="103">
        <f>IFERROR(BJ40/BJ49,"-")</f>
        <v>7.4451524121783852E-2</v>
      </c>
      <c r="BL40" s="104">
        <v>3982</v>
      </c>
      <c r="BM40" s="105">
        <f t="shared" si="42"/>
        <v>221458.69010547464</v>
      </c>
      <c r="BN40" s="106">
        <f t="shared" si="51"/>
        <v>0.63306836248012721</v>
      </c>
      <c r="BO40" s="316"/>
      <c r="BP40" s="99">
        <v>2</v>
      </c>
      <c r="BQ40" s="100" t="s">
        <v>292</v>
      </c>
      <c r="BR40" s="101" t="s">
        <v>293</v>
      </c>
      <c r="BS40" s="102">
        <v>717431191</v>
      </c>
      <c r="BT40" s="103">
        <f>IFERROR(BS40/BS49,"-")</f>
        <v>6.3903997569423512E-2</v>
      </c>
      <c r="BU40" s="104">
        <v>3275</v>
      </c>
      <c r="BV40" s="105">
        <f t="shared" si="43"/>
        <v>219062.95908396947</v>
      </c>
      <c r="BW40" s="106">
        <f t="shared" si="52"/>
        <v>0.60058683293599857</v>
      </c>
      <c r="BX40" s="316"/>
      <c r="BY40" s="99">
        <v>2</v>
      </c>
      <c r="BZ40" s="100" t="s">
        <v>298</v>
      </c>
      <c r="CA40" s="101" t="s">
        <v>299</v>
      </c>
      <c r="CB40" s="102">
        <v>5009489164</v>
      </c>
      <c r="CC40" s="103">
        <f>IFERROR(CB40/CB49,"-")</f>
        <v>4.8143438239909971E-2</v>
      </c>
      <c r="CD40" s="104">
        <v>78137</v>
      </c>
      <c r="CE40" s="105">
        <f t="shared" si="44"/>
        <v>64111.613755327184</v>
      </c>
      <c r="CF40" s="106">
        <f t="shared" si="53"/>
        <v>0.60786189942743341</v>
      </c>
    </row>
    <row r="41" spans="2:84" ht="13.5" customHeight="1">
      <c r="B41" s="319"/>
      <c r="C41" s="329"/>
      <c r="D41" s="316"/>
      <c r="E41" s="99">
        <v>3</v>
      </c>
      <c r="F41" s="121" t="s">
        <v>294</v>
      </c>
      <c r="G41" s="101" t="s">
        <v>295</v>
      </c>
      <c r="H41" s="102">
        <v>2148186082</v>
      </c>
      <c r="I41" s="103">
        <f>IFERROR(H41/H49,"-")</f>
        <v>5.530403103661323E-2</v>
      </c>
      <c r="J41" s="104">
        <v>18157</v>
      </c>
      <c r="K41" s="105">
        <f t="shared" si="36"/>
        <v>118311.73002147932</v>
      </c>
      <c r="L41" s="106">
        <f t="shared" si="45"/>
        <v>0.23075554425875325</v>
      </c>
      <c r="M41" s="316"/>
      <c r="N41" s="99">
        <v>3</v>
      </c>
      <c r="O41" s="121" t="s">
        <v>298</v>
      </c>
      <c r="P41" s="101" t="s">
        <v>299</v>
      </c>
      <c r="Q41" s="102">
        <v>357785492</v>
      </c>
      <c r="R41" s="103">
        <f>IFERROR(Q41/Q49,"-")</f>
        <v>5.0002725035407813E-2</v>
      </c>
      <c r="S41" s="104">
        <v>6394</v>
      </c>
      <c r="T41" s="105">
        <f t="shared" si="37"/>
        <v>55956.44228964654</v>
      </c>
      <c r="U41" s="106">
        <f t="shared" si="46"/>
        <v>0.72346684770310021</v>
      </c>
      <c r="V41" s="316"/>
      <c r="W41" s="99">
        <v>3</v>
      </c>
      <c r="X41" s="121" t="s">
        <v>316</v>
      </c>
      <c r="Y41" s="101" t="s">
        <v>317</v>
      </c>
      <c r="Z41" s="102">
        <v>328653859</v>
      </c>
      <c r="AA41" s="103">
        <f>IFERROR(Z41/Z49,"-")</f>
        <v>5.2233100125649926E-2</v>
      </c>
      <c r="AB41" s="104">
        <v>3351</v>
      </c>
      <c r="AC41" s="105">
        <f t="shared" si="38"/>
        <v>98076.353028946585</v>
      </c>
      <c r="AD41" s="106">
        <f t="shared" si="47"/>
        <v>0.53693318378464994</v>
      </c>
      <c r="AE41" s="316"/>
      <c r="AF41" s="99">
        <v>3</v>
      </c>
      <c r="AG41" s="121" t="s">
        <v>294</v>
      </c>
      <c r="AH41" s="101" t="s">
        <v>295</v>
      </c>
      <c r="AI41" s="102">
        <v>467479190</v>
      </c>
      <c r="AJ41" s="103">
        <f>IFERROR(AI41/AI49,"-")</f>
        <v>4.6051705902342158E-2</v>
      </c>
      <c r="AK41" s="104">
        <v>2327</v>
      </c>
      <c r="AL41" s="105">
        <f t="shared" si="39"/>
        <v>200893.50666093684</v>
      </c>
      <c r="AM41" s="106">
        <f t="shared" si="48"/>
        <v>0.24474127050904501</v>
      </c>
      <c r="AN41" s="316"/>
      <c r="AO41" s="99">
        <v>3</v>
      </c>
      <c r="AP41" s="121" t="s">
        <v>314</v>
      </c>
      <c r="AQ41" s="101" t="s">
        <v>315</v>
      </c>
      <c r="AR41" s="102">
        <v>670739324</v>
      </c>
      <c r="AS41" s="103">
        <f>IFERROR(AR41/AR49,"-")</f>
        <v>6.6217930562896224E-2</v>
      </c>
      <c r="AT41" s="104">
        <v>2455</v>
      </c>
      <c r="AU41" s="105">
        <f t="shared" si="40"/>
        <v>273213.57393075357</v>
      </c>
      <c r="AV41" s="106">
        <f t="shared" si="49"/>
        <v>0.31170644997460639</v>
      </c>
      <c r="AW41" s="316"/>
      <c r="AX41" s="99">
        <v>3</v>
      </c>
      <c r="AY41" s="121" t="s">
        <v>304</v>
      </c>
      <c r="AZ41" s="101" t="s">
        <v>305</v>
      </c>
      <c r="BA41" s="102">
        <v>426024705</v>
      </c>
      <c r="BB41" s="103">
        <f>IFERROR(BA41/BA49,"-")</f>
        <v>5.0650473381179763E-2</v>
      </c>
      <c r="BC41" s="104">
        <v>901</v>
      </c>
      <c r="BD41" s="105">
        <f t="shared" si="41"/>
        <v>472835.41065482795</v>
      </c>
      <c r="BE41" s="106">
        <f t="shared" si="50"/>
        <v>0.15938439766495666</v>
      </c>
      <c r="BF41" s="316"/>
      <c r="BG41" s="99">
        <v>3</v>
      </c>
      <c r="BH41" s="121" t="s">
        <v>322</v>
      </c>
      <c r="BI41" s="101" t="s">
        <v>323</v>
      </c>
      <c r="BJ41" s="102">
        <v>657406809</v>
      </c>
      <c r="BK41" s="103">
        <f>IFERROR(BJ41/BJ49,"-")</f>
        <v>5.5502661371060684E-2</v>
      </c>
      <c r="BL41" s="104">
        <v>2271</v>
      </c>
      <c r="BM41" s="105">
        <f t="shared" si="42"/>
        <v>289479</v>
      </c>
      <c r="BN41" s="106">
        <f t="shared" si="51"/>
        <v>0.36104928457869634</v>
      </c>
      <c r="BO41" s="316"/>
      <c r="BP41" s="99">
        <v>3</v>
      </c>
      <c r="BQ41" s="121" t="s">
        <v>320</v>
      </c>
      <c r="BR41" s="101" t="s">
        <v>321</v>
      </c>
      <c r="BS41" s="102">
        <v>685133841</v>
      </c>
      <c r="BT41" s="103">
        <f>IFERROR(BS41/BS49,"-")</f>
        <v>6.1027164499171872E-2</v>
      </c>
      <c r="BU41" s="104">
        <v>1695</v>
      </c>
      <c r="BV41" s="105">
        <f t="shared" si="43"/>
        <v>404208.75575221237</v>
      </c>
      <c r="BW41" s="106">
        <f t="shared" si="52"/>
        <v>0.31083807078672293</v>
      </c>
      <c r="BX41" s="316"/>
      <c r="BY41" s="99">
        <v>3</v>
      </c>
      <c r="BZ41" s="121" t="s">
        <v>304</v>
      </c>
      <c r="CA41" s="101" t="s">
        <v>305</v>
      </c>
      <c r="CB41" s="102">
        <v>5006043071</v>
      </c>
      <c r="CC41" s="103">
        <f>IFERROR(CB41/CB49,"-")</f>
        <v>4.8110319740182143E-2</v>
      </c>
      <c r="CD41" s="104">
        <v>11866</v>
      </c>
      <c r="CE41" s="105">
        <f t="shared" si="44"/>
        <v>421881.26335749199</v>
      </c>
      <c r="CF41" s="106">
        <f t="shared" si="53"/>
        <v>9.2310804082648745E-2</v>
      </c>
    </row>
    <row r="42" spans="2:84" ht="13.5" customHeight="1">
      <c r="B42" s="319"/>
      <c r="C42" s="329"/>
      <c r="D42" s="316"/>
      <c r="E42" s="99">
        <v>4</v>
      </c>
      <c r="F42" s="100" t="s">
        <v>300</v>
      </c>
      <c r="G42" s="101" t="s">
        <v>301</v>
      </c>
      <c r="H42" s="102">
        <v>1945545139</v>
      </c>
      <c r="I42" s="103">
        <f>IFERROR(H42/H49,"-")</f>
        <v>5.0087136143352036E-2</v>
      </c>
      <c r="J42" s="104">
        <v>38520</v>
      </c>
      <c r="K42" s="105">
        <f t="shared" si="36"/>
        <v>50507.402362409135</v>
      </c>
      <c r="L42" s="106">
        <f t="shared" si="45"/>
        <v>0.48954692762279978</v>
      </c>
      <c r="M42" s="316"/>
      <c r="N42" s="99">
        <v>4</v>
      </c>
      <c r="O42" s="100" t="s">
        <v>296</v>
      </c>
      <c r="P42" s="101" t="s">
        <v>297</v>
      </c>
      <c r="Q42" s="102">
        <v>328812357</v>
      </c>
      <c r="R42" s="103">
        <f>IFERROR(Q42/Q49,"-")</f>
        <v>4.595355106046433E-2</v>
      </c>
      <c r="S42" s="104">
        <v>6954</v>
      </c>
      <c r="T42" s="105">
        <f t="shared" si="37"/>
        <v>47283.916738567728</v>
      </c>
      <c r="U42" s="106">
        <f t="shared" si="46"/>
        <v>0.78682959945689068</v>
      </c>
      <c r="V42" s="316"/>
      <c r="W42" s="99">
        <v>4</v>
      </c>
      <c r="X42" s="100" t="s">
        <v>294</v>
      </c>
      <c r="Y42" s="101" t="s">
        <v>295</v>
      </c>
      <c r="Z42" s="102">
        <v>290529068</v>
      </c>
      <c r="AA42" s="103">
        <f>IFERROR(Z42/Z49,"-")</f>
        <v>4.6173910583096958E-2</v>
      </c>
      <c r="AB42" s="104">
        <v>1628</v>
      </c>
      <c r="AC42" s="105">
        <f t="shared" si="38"/>
        <v>178457.65847665849</v>
      </c>
      <c r="AD42" s="106">
        <f t="shared" si="47"/>
        <v>0.26085563211023877</v>
      </c>
      <c r="AE42" s="316"/>
      <c r="AF42" s="99">
        <v>4</v>
      </c>
      <c r="AG42" s="100" t="s">
        <v>298</v>
      </c>
      <c r="AH42" s="101" t="s">
        <v>299</v>
      </c>
      <c r="AI42" s="102">
        <v>459710830</v>
      </c>
      <c r="AJ42" s="103">
        <f>IFERROR(AI42/AI49,"-")</f>
        <v>4.5286439260069762E-2</v>
      </c>
      <c r="AK42" s="104">
        <v>6776</v>
      </c>
      <c r="AL42" s="105">
        <f t="shared" si="39"/>
        <v>67843.983175914997</v>
      </c>
      <c r="AM42" s="106">
        <f t="shared" si="48"/>
        <v>0.7126630206142196</v>
      </c>
      <c r="AN42" s="316"/>
      <c r="AO42" s="99">
        <v>4</v>
      </c>
      <c r="AP42" s="100" t="s">
        <v>298</v>
      </c>
      <c r="AQ42" s="101" t="s">
        <v>299</v>
      </c>
      <c r="AR42" s="102">
        <v>481317956</v>
      </c>
      <c r="AS42" s="103">
        <f>IFERROR(AR42/AR49,"-")</f>
        <v>4.751753453042383E-2</v>
      </c>
      <c r="AT42" s="104">
        <v>6007</v>
      </c>
      <c r="AU42" s="105">
        <f t="shared" si="40"/>
        <v>80126.178791410028</v>
      </c>
      <c r="AV42" s="106">
        <f t="shared" si="49"/>
        <v>0.76269680040629761</v>
      </c>
      <c r="AW42" s="316"/>
      <c r="AX42" s="99">
        <v>4</v>
      </c>
      <c r="AY42" s="100" t="s">
        <v>298</v>
      </c>
      <c r="AZ42" s="101" t="s">
        <v>299</v>
      </c>
      <c r="BA42" s="102">
        <v>390091717</v>
      </c>
      <c r="BB42" s="103">
        <f>IFERROR(BA42/BA49,"-")</f>
        <v>4.6378367020117314E-2</v>
      </c>
      <c r="BC42" s="104">
        <v>4490</v>
      </c>
      <c r="BD42" s="105">
        <f t="shared" si="41"/>
        <v>86880.115144766154</v>
      </c>
      <c r="BE42" s="106">
        <f t="shared" si="50"/>
        <v>0.79426852998407926</v>
      </c>
      <c r="BF42" s="316"/>
      <c r="BG42" s="99">
        <v>4</v>
      </c>
      <c r="BH42" s="100" t="s">
        <v>320</v>
      </c>
      <c r="BI42" s="101" t="s">
        <v>321</v>
      </c>
      <c r="BJ42" s="102">
        <v>626345886</v>
      </c>
      <c r="BK42" s="103">
        <f>IFERROR(BJ42/BJ49,"-")</f>
        <v>5.2880291374978711E-2</v>
      </c>
      <c r="BL42" s="104">
        <v>2016</v>
      </c>
      <c r="BM42" s="105">
        <f t="shared" si="42"/>
        <v>310687.44345238095</v>
      </c>
      <c r="BN42" s="106">
        <f t="shared" si="51"/>
        <v>0.32050874403815582</v>
      </c>
      <c r="BO42" s="316"/>
      <c r="BP42" s="99">
        <v>4</v>
      </c>
      <c r="BQ42" s="100" t="s">
        <v>322</v>
      </c>
      <c r="BR42" s="101" t="s">
        <v>323</v>
      </c>
      <c r="BS42" s="102">
        <v>667739265</v>
      </c>
      <c r="BT42" s="103">
        <f>IFERROR(BS42/BS49,"-")</f>
        <v>5.9477771391693843E-2</v>
      </c>
      <c r="BU42" s="104">
        <v>1797</v>
      </c>
      <c r="BV42" s="105">
        <f t="shared" si="43"/>
        <v>371585.56761268782</v>
      </c>
      <c r="BW42" s="106">
        <f t="shared" si="52"/>
        <v>0.32954337062167616</v>
      </c>
      <c r="BX42" s="316"/>
      <c r="BY42" s="99">
        <v>4</v>
      </c>
      <c r="BZ42" s="100" t="s">
        <v>314</v>
      </c>
      <c r="CA42" s="101" t="s">
        <v>315</v>
      </c>
      <c r="CB42" s="102">
        <v>4753923753</v>
      </c>
      <c r="CC42" s="103">
        <f>IFERROR(CB42/CB49,"-")</f>
        <v>4.5687339987586111E-2</v>
      </c>
      <c r="CD42" s="104">
        <v>21874</v>
      </c>
      <c r="CE42" s="105">
        <f t="shared" si="44"/>
        <v>217332.16389320654</v>
      </c>
      <c r="CF42" s="106">
        <f t="shared" si="53"/>
        <v>0.17016741349265621</v>
      </c>
    </row>
    <row r="43" spans="2:84" ht="13.5" customHeight="1">
      <c r="B43" s="319"/>
      <c r="C43" s="329"/>
      <c r="D43" s="316"/>
      <c r="E43" s="99">
        <v>5</v>
      </c>
      <c r="F43" s="100" t="s">
        <v>298</v>
      </c>
      <c r="G43" s="101" t="s">
        <v>299</v>
      </c>
      <c r="H43" s="102">
        <v>1906457261</v>
      </c>
      <c r="I43" s="103">
        <f>IFERROR(H43/H49,"-")</f>
        <v>4.9080837277448039E-2</v>
      </c>
      <c r="J43" s="104">
        <v>39946</v>
      </c>
      <c r="K43" s="105">
        <f t="shared" si="36"/>
        <v>47725.861437941217</v>
      </c>
      <c r="L43" s="106">
        <f t="shared" si="45"/>
        <v>0.50766982271080896</v>
      </c>
      <c r="M43" s="316"/>
      <c r="N43" s="99">
        <v>5</v>
      </c>
      <c r="O43" s="100" t="s">
        <v>294</v>
      </c>
      <c r="P43" s="101" t="s">
        <v>295</v>
      </c>
      <c r="Q43" s="102">
        <v>321673680</v>
      </c>
      <c r="R43" s="103">
        <f>IFERROR(Q43/Q49,"-")</f>
        <v>4.4955877004000382E-2</v>
      </c>
      <c r="S43" s="104">
        <v>2281</v>
      </c>
      <c r="T43" s="105">
        <f t="shared" si="37"/>
        <v>141023.09513371327</v>
      </c>
      <c r="U43" s="106">
        <f t="shared" si="46"/>
        <v>0.25809006562570719</v>
      </c>
      <c r="V43" s="316"/>
      <c r="W43" s="99">
        <v>5</v>
      </c>
      <c r="X43" s="100" t="s">
        <v>298</v>
      </c>
      <c r="Y43" s="101" t="s">
        <v>299</v>
      </c>
      <c r="Z43" s="102">
        <v>276732863</v>
      </c>
      <c r="AA43" s="103">
        <f>IFERROR(Z43/Z49,"-")</f>
        <v>4.3981273748368688E-2</v>
      </c>
      <c r="AB43" s="104">
        <v>4796</v>
      </c>
      <c r="AC43" s="105">
        <f t="shared" si="38"/>
        <v>57700.76376146789</v>
      </c>
      <c r="AD43" s="106">
        <f t="shared" si="47"/>
        <v>0.76846659189232491</v>
      </c>
      <c r="AE43" s="316"/>
      <c r="AF43" s="99">
        <v>5</v>
      </c>
      <c r="AG43" s="100" t="s">
        <v>304</v>
      </c>
      <c r="AH43" s="101" t="s">
        <v>305</v>
      </c>
      <c r="AI43" s="102">
        <v>438964851</v>
      </c>
      <c r="AJ43" s="103">
        <f>IFERROR(AI43/AI49,"-")</f>
        <v>4.3242738184169106E-2</v>
      </c>
      <c r="AK43" s="104">
        <v>1245</v>
      </c>
      <c r="AL43" s="105">
        <f t="shared" si="39"/>
        <v>352582.2096385542</v>
      </c>
      <c r="AM43" s="106">
        <f t="shared" si="48"/>
        <v>0.13094236432477913</v>
      </c>
      <c r="AN43" s="316"/>
      <c r="AO43" s="99">
        <v>5</v>
      </c>
      <c r="AP43" s="100" t="s">
        <v>294</v>
      </c>
      <c r="AQ43" s="101" t="s">
        <v>295</v>
      </c>
      <c r="AR43" s="102">
        <v>437893082</v>
      </c>
      <c r="AS43" s="103">
        <f>IFERROR(AR43/AR49,"-")</f>
        <v>4.3230466233777312E-2</v>
      </c>
      <c r="AT43" s="104">
        <v>2008</v>
      </c>
      <c r="AU43" s="105">
        <f t="shared" si="40"/>
        <v>218074.24402390438</v>
      </c>
      <c r="AV43" s="106">
        <f t="shared" si="49"/>
        <v>0.25495175215845606</v>
      </c>
      <c r="AW43" s="316"/>
      <c r="AX43" s="99">
        <v>5</v>
      </c>
      <c r="AY43" s="100" t="s">
        <v>322</v>
      </c>
      <c r="AZ43" s="101" t="s">
        <v>323</v>
      </c>
      <c r="BA43" s="102">
        <v>376796966</v>
      </c>
      <c r="BB43" s="103">
        <f>IFERROR(BA43/BA49,"-")</f>
        <v>4.4797741709585351E-2</v>
      </c>
      <c r="BC43" s="104">
        <v>1897</v>
      </c>
      <c r="BD43" s="105">
        <f t="shared" si="41"/>
        <v>198627.81549815499</v>
      </c>
      <c r="BE43" s="106">
        <f t="shared" si="50"/>
        <v>0.33557403148770565</v>
      </c>
      <c r="BF43" s="316"/>
      <c r="BG43" s="99">
        <v>5</v>
      </c>
      <c r="BH43" s="100" t="s">
        <v>336</v>
      </c>
      <c r="BI43" s="101" t="s">
        <v>337</v>
      </c>
      <c r="BJ43" s="102">
        <v>618836307</v>
      </c>
      <c r="BK43" s="103">
        <f>IFERROR(BJ43/BJ49,"-")</f>
        <v>5.2246282699421734E-2</v>
      </c>
      <c r="BL43" s="104">
        <v>2251</v>
      </c>
      <c r="BM43" s="105">
        <f t="shared" si="42"/>
        <v>274916.17370057752</v>
      </c>
      <c r="BN43" s="106">
        <f t="shared" si="51"/>
        <v>0.35786963434022256</v>
      </c>
      <c r="BO43" s="316"/>
      <c r="BP43" s="99">
        <v>5</v>
      </c>
      <c r="BQ43" s="100" t="s">
        <v>298</v>
      </c>
      <c r="BR43" s="101" t="s">
        <v>299</v>
      </c>
      <c r="BS43" s="102">
        <v>574521199</v>
      </c>
      <c r="BT43" s="103">
        <f>IFERROR(BS43/BS49,"-")</f>
        <v>5.1174526233385191E-2</v>
      </c>
      <c r="BU43" s="104">
        <v>4514</v>
      </c>
      <c r="BV43" s="105">
        <f t="shared" si="43"/>
        <v>127275.40961453256</v>
      </c>
      <c r="BW43" s="106">
        <f t="shared" si="52"/>
        <v>0.82780121034293053</v>
      </c>
      <c r="BX43" s="316"/>
      <c r="BY43" s="99">
        <v>5</v>
      </c>
      <c r="BZ43" s="100" t="s">
        <v>294</v>
      </c>
      <c r="CA43" s="101" t="s">
        <v>295</v>
      </c>
      <c r="CB43" s="102">
        <v>4587338537</v>
      </c>
      <c r="CC43" s="103">
        <f>IFERROR(CB43/CB49,"-")</f>
        <v>4.408638132780647E-2</v>
      </c>
      <c r="CD43" s="104">
        <v>29900</v>
      </c>
      <c r="CE43" s="105">
        <f t="shared" si="44"/>
        <v>153422.69354515051</v>
      </c>
      <c r="CF43" s="106">
        <f t="shared" si="53"/>
        <v>0.23260517799352751</v>
      </c>
    </row>
    <row r="44" spans="2:84" ht="13.5" customHeight="1">
      <c r="B44" s="319"/>
      <c r="C44" s="329"/>
      <c r="D44" s="316"/>
      <c r="E44" s="99">
        <v>6</v>
      </c>
      <c r="F44" s="121" t="s">
        <v>304</v>
      </c>
      <c r="G44" s="101" t="s">
        <v>305</v>
      </c>
      <c r="H44" s="102">
        <v>1613639392</v>
      </c>
      <c r="I44" s="103">
        <f>IFERROR(H44/H49,"-")</f>
        <v>4.1542380227128618E-2</v>
      </c>
      <c r="J44" s="104">
        <v>4885</v>
      </c>
      <c r="K44" s="105">
        <f t="shared" si="36"/>
        <v>330325.36171954963</v>
      </c>
      <c r="L44" s="106">
        <f t="shared" si="45"/>
        <v>6.2082989133888287E-2</v>
      </c>
      <c r="M44" s="316"/>
      <c r="N44" s="99">
        <v>6</v>
      </c>
      <c r="O44" s="121" t="s">
        <v>308</v>
      </c>
      <c r="P44" s="101" t="s">
        <v>309</v>
      </c>
      <c r="Q44" s="102">
        <v>319281326</v>
      </c>
      <c r="R44" s="103">
        <f>IFERROR(Q44/Q49,"-")</f>
        <v>4.4621530805163012E-2</v>
      </c>
      <c r="S44" s="104">
        <v>4361</v>
      </c>
      <c r="T44" s="105">
        <f t="shared" si="37"/>
        <v>73212.869983948636</v>
      </c>
      <c r="U44" s="106">
        <f t="shared" si="46"/>
        <v>0.49343742928264311</v>
      </c>
      <c r="V44" s="316"/>
      <c r="W44" s="99">
        <v>6</v>
      </c>
      <c r="X44" s="121" t="s">
        <v>308</v>
      </c>
      <c r="Y44" s="101" t="s">
        <v>309</v>
      </c>
      <c r="Z44" s="102">
        <v>259245525</v>
      </c>
      <c r="AA44" s="103">
        <f>IFERROR(Z44/Z49,"-")</f>
        <v>4.1202003547603804E-2</v>
      </c>
      <c r="AB44" s="104">
        <v>3352</v>
      </c>
      <c r="AC44" s="105">
        <f t="shared" si="38"/>
        <v>77340.550417661099</v>
      </c>
      <c r="AD44" s="106">
        <f t="shared" si="47"/>
        <v>0.53709341451690429</v>
      </c>
      <c r="AE44" s="316"/>
      <c r="AF44" s="99">
        <v>6</v>
      </c>
      <c r="AG44" s="121" t="s">
        <v>300</v>
      </c>
      <c r="AH44" s="101" t="s">
        <v>301</v>
      </c>
      <c r="AI44" s="102">
        <v>352486235</v>
      </c>
      <c r="AJ44" s="103">
        <f>IFERROR(AI44/AI49,"-")</f>
        <v>3.4723668509915623E-2</v>
      </c>
      <c r="AK44" s="104">
        <v>5976</v>
      </c>
      <c r="AL44" s="105">
        <f t="shared" si="39"/>
        <v>58983.640394912982</v>
      </c>
      <c r="AM44" s="106">
        <f t="shared" si="48"/>
        <v>0.62852334875893989</v>
      </c>
      <c r="AN44" s="316"/>
      <c r="AO44" s="99">
        <v>6</v>
      </c>
      <c r="AP44" s="121" t="s">
        <v>308</v>
      </c>
      <c r="AQ44" s="101" t="s">
        <v>309</v>
      </c>
      <c r="AR44" s="102">
        <v>313454537</v>
      </c>
      <c r="AS44" s="103">
        <f>IFERROR(AR44/AR49,"-")</f>
        <v>3.094542100485342E-2</v>
      </c>
      <c r="AT44" s="104">
        <v>3259</v>
      </c>
      <c r="AU44" s="105">
        <f t="shared" si="40"/>
        <v>96181.201902424058</v>
      </c>
      <c r="AV44" s="106">
        <f t="shared" si="49"/>
        <v>0.41378872524123922</v>
      </c>
      <c r="AW44" s="316"/>
      <c r="AX44" s="99">
        <v>6</v>
      </c>
      <c r="AY44" s="121" t="s">
        <v>320</v>
      </c>
      <c r="AZ44" s="101" t="s">
        <v>321</v>
      </c>
      <c r="BA44" s="102">
        <v>354924095</v>
      </c>
      <c r="BB44" s="103">
        <f>IFERROR(BA44/BA49,"-")</f>
        <v>4.2197255734586603E-2</v>
      </c>
      <c r="BC44" s="104">
        <v>1590</v>
      </c>
      <c r="BD44" s="105">
        <f t="shared" si="41"/>
        <v>223222.70125786163</v>
      </c>
      <c r="BE44" s="106">
        <f t="shared" si="50"/>
        <v>0.2812665841146294</v>
      </c>
      <c r="BF44" s="316"/>
      <c r="BG44" s="99">
        <v>6</v>
      </c>
      <c r="BH44" s="121" t="s">
        <v>298</v>
      </c>
      <c r="BI44" s="101" t="s">
        <v>299</v>
      </c>
      <c r="BJ44" s="102">
        <v>562871846</v>
      </c>
      <c r="BK44" s="103">
        <f>IFERROR(BJ44/BJ49,"-")</f>
        <v>4.752139015925802E-2</v>
      </c>
      <c r="BL44" s="104">
        <v>5214</v>
      </c>
      <c r="BM44" s="105">
        <f t="shared" si="42"/>
        <v>107953.94054468739</v>
      </c>
      <c r="BN44" s="106">
        <f t="shared" si="51"/>
        <v>0.8289348171701113</v>
      </c>
      <c r="BO44" s="316"/>
      <c r="BP44" s="99">
        <v>6</v>
      </c>
      <c r="BQ44" s="121" t="s">
        <v>304</v>
      </c>
      <c r="BR44" s="101" t="s">
        <v>305</v>
      </c>
      <c r="BS44" s="102">
        <v>422850213</v>
      </c>
      <c r="BT44" s="103">
        <f>IFERROR(BS44/BS49,"-")</f>
        <v>3.7664683836951013E-2</v>
      </c>
      <c r="BU44" s="104">
        <v>808</v>
      </c>
      <c r="BV44" s="105">
        <f t="shared" si="43"/>
        <v>523329.47153465345</v>
      </c>
      <c r="BW44" s="106">
        <f t="shared" si="52"/>
        <v>0.14817531633962955</v>
      </c>
      <c r="BX44" s="316"/>
      <c r="BY44" s="99">
        <v>6</v>
      </c>
      <c r="BZ44" s="121" t="s">
        <v>296</v>
      </c>
      <c r="CA44" s="101" t="s">
        <v>297</v>
      </c>
      <c r="CB44" s="102">
        <v>3952559137</v>
      </c>
      <c r="CC44" s="103">
        <f>IFERROR(CB44/CB49,"-")</f>
        <v>3.7985866516938006E-2</v>
      </c>
      <c r="CD44" s="104">
        <v>86555</v>
      </c>
      <c r="CE44" s="105">
        <f t="shared" si="44"/>
        <v>45665.289549997113</v>
      </c>
      <c r="CF44" s="106">
        <f t="shared" si="53"/>
        <v>0.67334920338561111</v>
      </c>
    </row>
    <row r="45" spans="2:84" ht="13.5" customHeight="1">
      <c r="B45" s="319"/>
      <c r="C45" s="329"/>
      <c r="D45" s="316"/>
      <c r="E45" s="99">
        <v>7</v>
      </c>
      <c r="F45" s="121" t="s">
        <v>302</v>
      </c>
      <c r="G45" s="101" t="s">
        <v>303</v>
      </c>
      <c r="H45" s="102">
        <v>1546796732</v>
      </c>
      <c r="I45" s="103">
        <f>IFERROR(H45/H49,"-")</f>
        <v>3.9821547672544651E-2</v>
      </c>
      <c r="J45" s="104">
        <v>33888</v>
      </c>
      <c r="K45" s="105">
        <f t="shared" si="36"/>
        <v>45644.379485363548</v>
      </c>
      <c r="L45" s="106">
        <f t="shared" si="45"/>
        <v>0.4306792908432357</v>
      </c>
      <c r="M45" s="316"/>
      <c r="N45" s="99">
        <v>7</v>
      </c>
      <c r="O45" s="121" t="s">
        <v>314</v>
      </c>
      <c r="P45" s="101" t="s">
        <v>315</v>
      </c>
      <c r="Q45" s="102">
        <v>309509378</v>
      </c>
      <c r="R45" s="103">
        <f>IFERROR(Q45/Q49,"-")</f>
        <v>4.3255840916026023E-2</v>
      </c>
      <c r="S45" s="104">
        <v>2100</v>
      </c>
      <c r="T45" s="105">
        <f t="shared" si="37"/>
        <v>147385.4180952381</v>
      </c>
      <c r="U45" s="106">
        <f t="shared" si="46"/>
        <v>0.23761031907671418</v>
      </c>
      <c r="V45" s="316"/>
      <c r="W45" s="99">
        <v>7</v>
      </c>
      <c r="X45" s="121" t="s">
        <v>314</v>
      </c>
      <c r="Y45" s="101" t="s">
        <v>315</v>
      </c>
      <c r="Z45" s="102">
        <v>232876568</v>
      </c>
      <c r="AA45" s="103">
        <f>IFERROR(Z45/Z49,"-")</f>
        <v>3.7011173793220921E-2</v>
      </c>
      <c r="AB45" s="104">
        <v>1791</v>
      </c>
      <c r="AC45" s="105">
        <f t="shared" si="38"/>
        <v>130026.00111669458</v>
      </c>
      <c r="AD45" s="106">
        <f t="shared" si="47"/>
        <v>0.28697324146771352</v>
      </c>
      <c r="AE45" s="316"/>
      <c r="AF45" s="99">
        <v>7</v>
      </c>
      <c r="AG45" s="121" t="s">
        <v>308</v>
      </c>
      <c r="AH45" s="101" t="s">
        <v>309</v>
      </c>
      <c r="AI45" s="102">
        <v>346177942</v>
      </c>
      <c r="AJ45" s="103">
        <f>IFERROR(AI45/AI49,"-")</f>
        <v>3.4102234101291352E-2</v>
      </c>
      <c r="AK45" s="104">
        <v>3871</v>
      </c>
      <c r="AL45" s="105">
        <f t="shared" si="39"/>
        <v>89428.556445362949</v>
      </c>
      <c r="AM45" s="106">
        <f t="shared" si="48"/>
        <v>0.40713083718973497</v>
      </c>
      <c r="AN45" s="316"/>
      <c r="AO45" s="99">
        <v>7</v>
      </c>
      <c r="AP45" s="121" t="s">
        <v>300</v>
      </c>
      <c r="AQ45" s="101" t="s">
        <v>301</v>
      </c>
      <c r="AR45" s="102">
        <v>303889458</v>
      </c>
      <c r="AS45" s="103">
        <f>IFERROR(AR45/AR49,"-")</f>
        <v>3.0001120120161862E-2</v>
      </c>
      <c r="AT45" s="104">
        <v>4791</v>
      </c>
      <c r="AU45" s="105">
        <f t="shared" si="40"/>
        <v>63429.233562930494</v>
      </c>
      <c r="AV45" s="106">
        <f t="shared" si="49"/>
        <v>0.6083037074657186</v>
      </c>
      <c r="AW45" s="316"/>
      <c r="AX45" s="99">
        <v>7</v>
      </c>
      <c r="AY45" s="121" t="s">
        <v>336</v>
      </c>
      <c r="AZ45" s="101" t="s">
        <v>337</v>
      </c>
      <c r="BA45" s="102">
        <v>342010332</v>
      </c>
      <c r="BB45" s="103">
        <f>IFERROR(BA45/BA49,"-")</f>
        <v>4.0661926441694154E-2</v>
      </c>
      <c r="BC45" s="104">
        <v>1569</v>
      </c>
      <c r="BD45" s="105">
        <f t="shared" si="41"/>
        <v>217979.81644359464</v>
      </c>
      <c r="BE45" s="106">
        <f t="shared" si="50"/>
        <v>0.27755174243764374</v>
      </c>
      <c r="BF45" s="316"/>
      <c r="BG45" s="99">
        <v>7</v>
      </c>
      <c r="BH45" s="121" t="s">
        <v>304</v>
      </c>
      <c r="BI45" s="101" t="s">
        <v>305</v>
      </c>
      <c r="BJ45" s="102">
        <v>478971656</v>
      </c>
      <c r="BK45" s="103">
        <f>IFERROR(BJ45/BJ49,"-")</f>
        <v>4.043797731535842E-2</v>
      </c>
      <c r="BL45" s="104">
        <v>1027</v>
      </c>
      <c r="BM45" s="105">
        <f t="shared" si="42"/>
        <v>466379.41187925998</v>
      </c>
      <c r="BN45" s="106">
        <f t="shared" si="51"/>
        <v>0.16327503974562799</v>
      </c>
      <c r="BO45" s="316"/>
      <c r="BP45" s="99">
        <v>7</v>
      </c>
      <c r="BQ45" s="121" t="s">
        <v>314</v>
      </c>
      <c r="BR45" s="101" t="s">
        <v>315</v>
      </c>
      <c r="BS45" s="102">
        <v>406515440</v>
      </c>
      <c r="BT45" s="103">
        <f>IFERROR(BS45/BS49,"-")</f>
        <v>3.620969093005761E-2</v>
      </c>
      <c r="BU45" s="104">
        <v>1147</v>
      </c>
      <c r="BV45" s="105">
        <f t="shared" si="43"/>
        <v>354416.25108979945</v>
      </c>
      <c r="BW45" s="106">
        <f t="shared" si="52"/>
        <v>0.21034293049697414</v>
      </c>
      <c r="BX45" s="316"/>
      <c r="BY45" s="99">
        <v>7</v>
      </c>
      <c r="BZ45" s="121" t="s">
        <v>300</v>
      </c>
      <c r="CA45" s="101" t="s">
        <v>301</v>
      </c>
      <c r="CB45" s="102">
        <v>3731516353</v>
      </c>
      <c r="CC45" s="103">
        <f>IFERROR(CB45/CB49,"-")</f>
        <v>3.586154619774113E-2</v>
      </c>
      <c r="CD45" s="104">
        <v>67753</v>
      </c>
      <c r="CE45" s="105">
        <f t="shared" si="44"/>
        <v>55075.293389222621</v>
      </c>
      <c r="CF45" s="106">
        <f t="shared" si="53"/>
        <v>0.52708022155837686</v>
      </c>
    </row>
    <row r="46" spans="2:84" ht="13.5" customHeight="1">
      <c r="B46" s="319"/>
      <c r="C46" s="329"/>
      <c r="D46" s="316"/>
      <c r="E46" s="99">
        <v>8</v>
      </c>
      <c r="F46" s="100" t="s">
        <v>306</v>
      </c>
      <c r="G46" s="101" t="s">
        <v>307</v>
      </c>
      <c r="H46" s="102">
        <v>1239829403</v>
      </c>
      <c r="I46" s="103">
        <f>IFERROR(H46/H49,"-")</f>
        <v>3.1918819490618804E-2</v>
      </c>
      <c r="J46" s="104">
        <v>34955</v>
      </c>
      <c r="K46" s="105">
        <f t="shared" si="36"/>
        <v>35469.300615076529</v>
      </c>
      <c r="L46" s="106">
        <f t="shared" si="45"/>
        <v>0.4442396899027769</v>
      </c>
      <c r="M46" s="316"/>
      <c r="N46" s="99">
        <v>8</v>
      </c>
      <c r="O46" s="100" t="s">
        <v>300</v>
      </c>
      <c r="P46" s="101" t="s">
        <v>301</v>
      </c>
      <c r="Q46" s="102">
        <v>274144154</v>
      </c>
      <c r="R46" s="103">
        <f>IFERROR(Q46/Q49,"-")</f>
        <v>3.8313333153616236E-2</v>
      </c>
      <c r="S46" s="104">
        <v>5396</v>
      </c>
      <c r="T46" s="105">
        <f t="shared" si="37"/>
        <v>50805.069310600447</v>
      </c>
      <c r="U46" s="106">
        <f t="shared" si="46"/>
        <v>0.61054537225616656</v>
      </c>
      <c r="V46" s="316"/>
      <c r="W46" s="99">
        <v>8</v>
      </c>
      <c r="X46" s="100" t="s">
        <v>296</v>
      </c>
      <c r="Y46" s="101" t="s">
        <v>297</v>
      </c>
      <c r="Z46" s="102">
        <v>232232999</v>
      </c>
      <c r="AA46" s="103">
        <f>IFERROR(Z46/Z49,"-")</f>
        <v>3.6908891093370547E-2</v>
      </c>
      <c r="AB46" s="104">
        <v>5029</v>
      </c>
      <c r="AC46" s="105">
        <f t="shared" si="38"/>
        <v>46178.762974746467</v>
      </c>
      <c r="AD46" s="106">
        <f t="shared" si="47"/>
        <v>0.80580035250761095</v>
      </c>
      <c r="AE46" s="316"/>
      <c r="AF46" s="99">
        <v>8</v>
      </c>
      <c r="AG46" s="100" t="s">
        <v>296</v>
      </c>
      <c r="AH46" s="101" t="s">
        <v>297</v>
      </c>
      <c r="AI46" s="102">
        <v>343090845</v>
      </c>
      <c r="AJ46" s="103">
        <f>IFERROR(AI46/AI49,"-")</f>
        <v>3.3798121990683813E-2</v>
      </c>
      <c r="AK46" s="104">
        <v>7256</v>
      </c>
      <c r="AL46" s="105">
        <f t="shared" si="39"/>
        <v>47283.743798235941</v>
      </c>
      <c r="AM46" s="106">
        <f t="shared" si="48"/>
        <v>0.76314682372738751</v>
      </c>
      <c r="AN46" s="316"/>
      <c r="AO46" s="99">
        <v>8</v>
      </c>
      <c r="AP46" s="100" t="s">
        <v>296</v>
      </c>
      <c r="AQ46" s="101" t="s">
        <v>297</v>
      </c>
      <c r="AR46" s="102">
        <v>285174705</v>
      </c>
      <c r="AS46" s="103">
        <f>IFERROR(AR46/AR49,"-")</f>
        <v>2.815352870824734E-2</v>
      </c>
      <c r="AT46" s="104">
        <v>5987</v>
      </c>
      <c r="AU46" s="105">
        <f t="shared" si="40"/>
        <v>47632.320861867382</v>
      </c>
      <c r="AV46" s="106">
        <f t="shared" si="49"/>
        <v>0.76015744032503807</v>
      </c>
      <c r="AW46" s="316"/>
      <c r="AX46" s="99">
        <v>8</v>
      </c>
      <c r="AY46" s="100" t="s">
        <v>334</v>
      </c>
      <c r="AZ46" s="101" t="s">
        <v>335</v>
      </c>
      <c r="BA46" s="102">
        <v>300179889</v>
      </c>
      <c r="BB46" s="103">
        <f>IFERROR(BA46/BA49,"-")</f>
        <v>3.5688666171038122E-2</v>
      </c>
      <c r="BC46" s="104">
        <v>1779</v>
      </c>
      <c r="BD46" s="105">
        <f t="shared" si="41"/>
        <v>168735.18212478919</v>
      </c>
      <c r="BE46" s="106">
        <f t="shared" si="50"/>
        <v>0.31470015920750044</v>
      </c>
      <c r="BF46" s="316"/>
      <c r="BG46" s="99">
        <v>8</v>
      </c>
      <c r="BH46" s="100" t="s">
        <v>338</v>
      </c>
      <c r="BI46" s="101" t="s">
        <v>339</v>
      </c>
      <c r="BJ46" s="102">
        <v>386549337</v>
      </c>
      <c r="BK46" s="103">
        <f>IFERROR(BJ46/BJ49,"-")</f>
        <v>3.2635069580970857E-2</v>
      </c>
      <c r="BL46" s="104">
        <v>2959</v>
      </c>
      <c r="BM46" s="105">
        <f t="shared" si="42"/>
        <v>130635.12571814802</v>
      </c>
      <c r="BN46" s="106">
        <f t="shared" si="51"/>
        <v>0.47042925278219394</v>
      </c>
      <c r="BO46" s="316"/>
      <c r="BP46" s="99">
        <v>8</v>
      </c>
      <c r="BQ46" s="100" t="s">
        <v>333</v>
      </c>
      <c r="BR46" s="101" t="s">
        <v>565</v>
      </c>
      <c r="BS46" s="102">
        <v>394090873</v>
      </c>
      <c r="BT46" s="103">
        <f>IFERROR(BS46/BS49,"-")</f>
        <v>3.5102993159833201E-2</v>
      </c>
      <c r="BU46" s="104">
        <v>3264</v>
      </c>
      <c r="BV46" s="105">
        <f t="shared" si="43"/>
        <v>120738.62530637255</v>
      </c>
      <c r="BW46" s="106">
        <f t="shared" si="52"/>
        <v>0.59856959471850357</v>
      </c>
      <c r="BX46" s="316"/>
      <c r="BY46" s="99">
        <v>8</v>
      </c>
      <c r="BZ46" s="100" t="s">
        <v>336</v>
      </c>
      <c r="CA46" s="101" t="s">
        <v>337</v>
      </c>
      <c r="CB46" s="102">
        <v>3228402217</v>
      </c>
      <c r="CC46" s="103">
        <f>IFERROR(CB46/CB49,"-")</f>
        <v>3.1026393642026036E-2</v>
      </c>
      <c r="CD46" s="104">
        <v>21923</v>
      </c>
      <c r="CE46" s="105">
        <f t="shared" si="44"/>
        <v>147260.96870866214</v>
      </c>
      <c r="CF46" s="106">
        <f t="shared" si="53"/>
        <v>0.17054860592481952</v>
      </c>
    </row>
    <row r="47" spans="2:84" ht="13.5" customHeight="1">
      <c r="B47" s="319"/>
      <c r="C47" s="329"/>
      <c r="D47" s="316"/>
      <c r="E47" s="99">
        <v>9</v>
      </c>
      <c r="F47" s="100" t="s">
        <v>310</v>
      </c>
      <c r="G47" s="101" t="s">
        <v>311</v>
      </c>
      <c r="H47" s="102">
        <v>1128310027</v>
      </c>
      <c r="I47" s="103">
        <f>IFERROR(H47/H49,"-")</f>
        <v>2.9047806088583487E-2</v>
      </c>
      <c r="J47" s="104">
        <v>16175</v>
      </c>
      <c r="K47" s="105">
        <f t="shared" si="36"/>
        <v>69756.415888717151</v>
      </c>
      <c r="L47" s="106">
        <f t="shared" si="45"/>
        <v>0.20556649933278262</v>
      </c>
      <c r="M47" s="316"/>
      <c r="N47" s="99">
        <v>9</v>
      </c>
      <c r="O47" s="100" t="s">
        <v>324</v>
      </c>
      <c r="P47" s="101" t="s">
        <v>556</v>
      </c>
      <c r="Q47" s="102">
        <v>242342592</v>
      </c>
      <c r="R47" s="103">
        <f>IFERROR(Q47/Q49,"-")</f>
        <v>3.3868869093618872E-2</v>
      </c>
      <c r="S47" s="104">
        <v>4286</v>
      </c>
      <c r="T47" s="105">
        <f t="shared" si="37"/>
        <v>56542.835277648155</v>
      </c>
      <c r="U47" s="106">
        <f t="shared" si="46"/>
        <v>0.48495134645847476</v>
      </c>
      <c r="V47" s="316"/>
      <c r="W47" s="99">
        <v>9</v>
      </c>
      <c r="X47" s="100" t="s">
        <v>300</v>
      </c>
      <c r="Y47" s="101" t="s">
        <v>301</v>
      </c>
      <c r="Z47" s="102">
        <v>221613855</v>
      </c>
      <c r="AA47" s="103">
        <f>IFERROR(Z47/Z49,"-")</f>
        <v>3.5221185939113719E-2</v>
      </c>
      <c r="AB47" s="104">
        <v>3936</v>
      </c>
      <c r="AC47" s="105">
        <f t="shared" si="38"/>
        <v>56304.33307926829</v>
      </c>
      <c r="AD47" s="106">
        <f t="shared" si="47"/>
        <v>0.63066816215350108</v>
      </c>
      <c r="AE47" s="316"/>
      <c r="AF47" s="99">
        <v>9</v>
      </c>
      <c r="AG47" s="100" t="s">
        <v>312</v>
      </c>
      <c r="AH47" s="101" t="s">
        <v>313</v>
      </c>
      <c r="AI47" s="102">
        <v>295951523</v>
      </c>
      <c r="AJ47" s="103">
        <f>IFERROR(AI47/AI49,"-")</f>
        <v>2.9154394013873108E-2</v>
      </c>
      <c r="AK47" s="104">
        <v>4697</v>
      </c>
      <c r="AL47" s="105">
        <f t="shared" si="39"/>
        <v>63008.627421758567</v>
      </c>
      <c r="AM47" s="106">
        <f t="shared" si="48"/>
        <v>0.49400504838031134</v>
      </c>
      <c r="AN47" s="316"/>
      <c r="AO47" s="99">
        <v>9</v>
      </c>
      <c r="AP47" s="100" t="s">
        <v>336</v>
      </c>
      <c r="AQ47" s="101" t="s">
        <v>337</v>
      </c>
      <c r="AR47" s="102">
        <v>278513844</v>
      </c>
      <c r="AS47" s="103">
        <f>IFERROR(AR47/AR49,"-")</f>
        <v>2.7495943241874557E-2</v>
      </c>
      <c r="AT47" s="104">
        <v>1885</v>
      </c>
      <c r="AU47" s="105">
        <f t="shared" si="40"/>
        <v>147752.7023872679</v>
      </c>
      <c r="AV47" s="106">
        <f t="shared" si="49"/>
        <v>0.23933468765870999</v>
      </c>
      <c r="AW47" s="316"/>
      <c r="AX47" s="99">
        <v>9</v>
      </c>
      <c r="AY47" s="100" t="s">
        <v>294</v>
      </c>
      <c r="AZ47" s="101" t="s">
        <v>295</v>
      </c>
      <c r="BA47" s="102">
        <v>294423074</v>
      </c>
      <c r="BB47" s="103">
        <f>IFERROR(BA47/BA49,"-")</f>
        <v>3.5004233081839982E-2</v>
      </c>
      <c r="BC47" s="104">
        <v>1229</v>
      </c>
      <c r="BD47" s="105">
        <f t="shared" si="41"/>
        <v>239563.11960943858</v>
      </c>
      <c r="BE47" s="106">
        <f t="shared" si="50"/>
        <v>0.21740668671501859</v>
      </c>
      <c r="BF47" s="316"/>
      <c r="BG47" s="99">
        <v>9</v>
      </c>
      <c r="BH47" s="100" t="s">
        <v>333</v>
      </c>
      <c r="BI47" s="101" t="s">
        <v>565</v>
      </c>
      <c r="BJ47" s="102">
        <v>321839769</v>
      </c>
      <c r="BK47" s="103">
        <f>IFERROR(BJ47/BJ49,"-")</f>
        <v>2.7171856862449068E-2</v>
      </c>
      <c r="BL47" s="104">
        <v>3715</v>
      </c>
      <c r="BM47" s="105">
        <f t="shared" si="42"/>
        <v>86632.508479138633</v>
      </c>
      <c r="BN47" s="106">
        <f t="shared" si="51"/>
        <v>0.59062003179650235</v>
      </c>
      <c r="BO47" s="316"/>
      <c r="BP47" s="99">
        <v>9</v>
      </c>
      <c r="BQ47" s="100" t="s">
        <v>338</v>
      </c>
      <c r="BR47" s="101" t="s">
        <v>339</v>
      </c>
      <c r="BS47" s="102">
        <v>335766415</v>
      </c>
      <c r="BT47" s="103">
        <f>IFERROR(BS47/BS49,"-")</f>
        <v>2.9907838462035929E-2</v>
      </c>
      <c r="BU47" s="104">
        <v>2540</v>
      </c>
      <c r="BV47" s="105">
        <f t="shared" si="43"/>
        <v>132191.50196850393</v>
      </c>
      <c r="BW47" s="106">
        <f t="shared" si="52"/>
        <v>0.4657986429488355</v>
      </c>
      <c r="BX47" s="316"/>
      <c r="BY47" s="99">
        <v>9</v>
      </c>
      <c r="BZ47" s="100" t="s">
        <v>308</v>
      </c>
      <c r="CA47" s="101" t="s">
        <v>309</v>
      </c>
      <c r="CB47" s="102">
        <v>3001027368</v>
      </c>
      <c r="CC47" s="103">
        <f>IFERROR(CB47/CB49,"-")</f>
        <v>2.8841219337466875E-2</v>
      </c>
      <c r="CD47" s="104">
        <v>40225</v>
      </c>
      <c r="CE47" s="105">
        <f t="shared" si="44"/>
        <v>74606.025307644493</v>
      </c>
      <c r="CF47" s="106">
        <f t="shared" si="53"/>
        <v>0.31292786905650982</v>
      </c>
    </row>
    <row r="48" spans="2:84" ht="13.5" customHeight="1">
      <c r="B48" s="319"/>
      <c r="C48" s="329"/>
      <c r="D48" s="316"/>
      <c r="E48" s="107">
        <v>10</v>
      </c>
      <c r="F48" s="108" t="s">
        <v>308</v>
      </c>
      <c r="G48" s="109" t="s">
        <v>309</v>
      </c>
      <c r="H48" s="110">
        <v>1091723151</v>
      </c>
      <c r="I48" s="111">
        <f>IFERROR(H48/H49,"-")</f>
        <v>2.8105894332059633E-2</v>
      </c>
      <c r="J48" s="112">
        <v>19822</v>
      </c>
      <c r="K48" s="113">
        <f t="shared" si="36"/>
        <v>55076.336948844721</v>
      </c>
      <c r="L48" s="114">
        <f t="shared" si="45"/>
        <v>0.25191586706487895</v>
      </c>
      <c r="M48" s="316"/>
      <c r="N48" s="107">
        <v>10</v>
      </c>
      <c r="O48" s="108" t="s">
        <v>302</v>
      </c>
      <c r="P48" s="109" t="s">
        <v>303</v>
      </c>
      <c r="Q48" s="110">
        <v>228376106</v>
      </c>
      <c r="R48" s="111">
        <f>IFERROR(Q48/Q49,"-")</f>
        <v>3.1916966697395181E-2</v>
      </c>
      <c r="S48" s="112">
        <v>4859</v>
      </c>
      <c r="T48" s="113">
        <f t="shared" si="37"/>
        <v>47000.639226178224</v>
      </c>
      <c r="U48" s="114">
        <f t="shared" si="46"/>
        <v>0.54978501923512102</v>
      </c>
      <c r="V48" s="316"/>
      <c r="W48" s="107">
        <v>10</v>
      </c>
      <c r="X48" s="108" t="s">
        <v>324</v>
      </c>
      <c r="Y48" s="109" t="s">
        <v>556</v>
      </c>
      <c r="Z48" s="110">
        <v>191674333</v>
      </c>
      <c r="AA48" s="111">
        <f>IFERROR(Z48/Z49,"-")</f>
        <v>3.0462884743142984E-2</v>
      </c>
      <c r="AB48" s="112">
        <v>3258</v>
      </c>
      <c r="AC48" s="113">
        <f t="shared" si="38"/>
        <v>58831.90085942296</v>
      </c>
      <c r="AD48" s="114">
        <f t="shared" si="47"/>
        <v>0.52203172568498635</v>
      </c>
      <c r="AE48" s="316"/>
      <c r="AF48" s="107">
        <v>10</v>
      </c>
      <c r="AG48" s="108" t="s">
        <v>336</v>
      </c>
      <c r="AH48" s="109" t="s">
        <v>337</v>
      </c>
      <c r="AI48" s="110">
        <v>293379870</v>
      </c>
      <c r="AJ48" s="111">
        <f>IFERROR(AI48/AI49,"-")</f>
        <v>2.8901058656551907E-2</v>
      </c>
      <c r="AK48" s="112">
        <v>1943</v>
      </c>
      <c r="AL48" s="113">
        <f t="shared" si="39"/>
        <v>150993.24240864642</v>
      </c>
      <c r="AM48" s="114">
        <f t="shared" si="48"/>
        <v>0.20435422801851072</v>
      </c>
      <c r="AN48" s="316"/>
      <c r="AO48" s="107">
        <v>10</v>
      </c>
      <c r="AP48" s="108" t="s">
        <v>322</v>
      </c>
      <c r="AQ48" s="109" t="s">
        <v>323</v>
      </c>
      <c r="AR48" s="110">
        <v>276347727</v>
      </c>
      <c r="AS48" s="111">
        <f>IFERROR(AR48/AR49,"-")</f>
        <v>2.7282095954314734E-2</v>
      </c>
      <c r="AT48" s="112">
        <v>2795</v>
      </c>
      <c r="AU48" s="113">
        <f t="shared" si="40"/>
        <v>98872.174239713771</v>
      </c>
      <c r="AV48" s="114">
        <f t="shared" si="49"/>
        <v>0.35487557135601827</v>
      </c>
      <c r="AW48" s="316"/>
      <c r="AX48" s="107">
        <v>10</v>
      </c>
      <c r="AY48" s="108" t="s">
        <v>308</v>
      </c>
      <c r="AZ48" s="109" t="s">
        <v>309</v>
      </c>
      <c r="BA48" s="110">
        <v>244065437</v>
      </c>
      <c r="BB48" s="111">
        <f>IFERROR(BA48/BA49,"-")</f>
        <v>2.9017166786218431E-2</v>
      </c>
      <c r="BC48" s="112">
        <v>2017</v>
      </c>
      <c r="BD48" s="113">
        <f t="shared" si="41"/>
        <v>121004.18294496778</v>
      </c>
      <c r="BE48" s="114">
        <f t="shared" si="50"/>
        <v>0.35680169821333807</v>
      </c>
      <c r="BF48" s="316"/>
      <c r="BG48" s="107">
        <v>10</v>
      </c>
      <c r="BH48" s="108" t="s">
        <v>294</v>
      </c>
      <c r="BI48" s="109" t="s">
        <v>295</v>
      </c>
      <c r="BJ48" s="110">
        <v>318574381</v>
      </c>
      <c r="BK48" s="111">
        <f>IFERROR(BJ48/BJ49,"-")</f>
        <v>2.6896171058882763E-2</v>
      </c>
      <c r="BL48" s="112">
        <v>1289</v>
      </c>
      <c r="BM48" s="113">
        <f t="shared" si="42"/>
        <v>247148.47245927076</v>
      </c>
      <c r="BN48" s="114">
        <f t="shared" si="51"/>
        <v>0.20492845786963435</v>
      </c>
      <c r="BO48" s="316"/>
      <c r="BP48" s="107">
        <v>10</v>
      </c>
      <c r="BQ48" s="108" t="s">
        <v>312</v>
      </c>
      <c r="BR48" s="109" t="s">
        <v>313</v>
      </c>
      <c r="BS48" s="110">
        <v>335326096</v>
      </c>
      <c r="BT48" s="111">
        <f>IFERROR(BS48/BS49,"-")</f>
        <v>2.9868617774869332E-2</v>
      </c>
      <c r="BU48" s="112">
        <v>2219</v>
      </c>
      <c r="BV48" s="113">
        <f t="shared" si="43"/>
        <v>151115.86119873816</v>
      </c>
      <c r="BW48" s="114">
        <f t="shared" si="52"/>
        <v>0.40693196405648269</v>
      </c>
      <c r="BX48" s="316"/>
      <c r="BY48" s="107">
        <v>10</v>
      </c>
      <c r="BZ48" s="108" t="s">
        <v>322</v>
      </c>
      <c r="CA48" s="109" t="s">
        <v>323</v>
      </c>
      <c r="CB48" s="110">
        <v>2969772312</v>
      </c>
      <c r="CC48" s="111">
        <f>IFERROR(CB48/CB49,"-")</f>
        <v>2.8540844227558579E-2</v>
      </c>
      <c r="CD48" s="112">
        <v>38254</v>
      </c>
      <c r="CE48" s="113">
        <f t="shared" si="44"/>
        <v>77632.987713703144</v>
      </c>
      <c r="CF48" s="114">
        <f t="shared" si="53"/>
        <v>0.29759459795867566</v>
      </c>
    </row>
    <row r="49" spans="2:84" ht="13.5" customHeight="1">
      <c r="B49" s="321"/>
      <c r="C49" s="330"/>
      <c r="D49" s="317"/>
      <c r="E49" s="115" t="s">
        <v>171</v>
      </c>
      <c r="F49" s="116"/>
      <c r="G49" s="117"/>
      <c r="H49" s="211">
        <v>38843209830</v>
      </c>
      <c r="I49" s="118" t="s">
        <v>124</v>
      </c>
      <c r="J49" s="119">
        <v>72569</v>
      </c>
      <c r="K49" s="65">
        <f t="shared" si="36"/>
        <v>535258.99254502612</v>
      </c>
      <c r="L49" s="120">
        <f t="shared" si="45"/>
        <v>0.92227235178242362</v>
      </c>
      <c r="M49" s="317"/>
      <c r="N49" s="115" t="s">
        <v>186</v>
      </c>
      <c r="O49" s="116"/>
      <c r="P49" s="117"/>
      <c r="Q49" s="211">
        <v>7155319870</v>
      </c>
      <c r="R49" s="118" t="s">
        <v>124</v>
      </c>
      <c r="S49" s="119">
        <v>8788</v>
      </c>
      <c r="T49" s="65">
        <f t="shared" si="37"/>
        <v>814214.82362312241</v>
      </c>
      <c r="U49" s="120">
        <f t="shared" si="46"/>
        <v>0.99434261145055447</v>
      </c>
      <c r="V49" s="317"/>
      <c r="W49" s="115" t="s">
        <v>186</v>
      </c>
      <c r="X49" s="116"/>
      <c r="Y49" s="117"/>
      <c r="Z49" s="211">
        <v>6292061130</v>
      </c>
      <c r="AA49" s="118" t="s">
        <v>124</v>
      </c>
      <c r="AB49" s="119">
        <v>6215</v>
      </c>
      <c r="AC49" s="65">
        <f t="shared" si="38"/>
        <v>1012399.2164119066</v>
      </c>
      <c r="AD49" s="120">
        <f t="shared" si="47"/>
        <v>0.99583400096138441</v>
      </c>
      <c r="AE49" s="317"/>
      <c r="AF49" s="115" t="s">
        <v>186</v>
      </c>
      <c r="AG49" s="116"/>
      <c r="AH49" s="117"/>
      <c r="AI49" s="211">
        <v>10151180740</v>
      </c>
      <c r="AJ49" s="118" t="s">
        <v>124</v>
      </c>
      <c r="AK49" s="119">
        <v>9409</v>
      </c>
      <c r="AL49" s="65">
        <f t="shared" si="39"/>
        <v>1078879.8745881603</v>
      </c>
      <c r="AM49" s="120">
        <f t="shared" si="48"/>
        <v>0.98958771560790915</v>
      </c>
      <c r="AN49" s="317"/>
      <c r="AO49" s="115" t="s">
        <v>186</v>
      </c>
      <c r="AP49" s="116"/>
      <c r="AQ49" s="117"/>
      <c r="AR49" s="211">
        <v>10129270400</v>
      </c>
      <c r="AS49" s="118" t="s">
        <v>124</v>
      </c>
      <c r="AT49" s="119">
        <v>7779</v>
      </c>
      <c r="AU49" s="65">
        <f t="shared" si="40"/>
        <v>1302130.1452628872</v>
      </c>
      <c r="AV49" s="120">
        <f t="shared" si="49"/>
        <v>0.98768410360589132</v>
      </c>
      <c r="AW49" s="317"/>
      <c r="AX49" s="115" t="s">
        <v>186</v>
      </c>
      <c r="AY49" s="116"/>
      <c r="AZ49" s="117"/>
      <c r="BA49" s="211">
        <v>8411070550</v>
      </c>
      <c r="BB49" s="118" t="s">
        <v>124</v>
      </c>
      <c r="BC49" s="119">
        <v>5538</v>
      </c>
      <c r="BD49" s="65">
        <f t="shared" si="41"/>
        <v>1518792.0819790538</v>
      </c>
      <c r="BE49" s="120">
        <f t="shared" si="50"/>
        <v>0.97965681938793558</v>
      </c>
      <c r="BF49" s="317"/>
      <c r="BG49" s="115" t="s">
        <v>186</v>
      </c>
      <c r="BH49" s="116"/>
      <c r="BI49" s="117"/>
      <c r="BJ49" s="211">
        <v>11844599750</v>
      </c>
      <c r="BK49" s="118" t="s">
        <v>124</v>
      </c>
      <c r="BL49" s="119">
        <v>6114</v>
      </c>
      <c r="BM49" s="65">
        <f t="shared" si="42"/>
        <v>1937291.4213280994</v>
      </c>
      <c r="BN49" s="120">
        <f t="shared" si="51"/>
        <v>0.97201907790143083</v>
      </c>
      <c r="BO49" s="317"/>
      <c r="BP49" s="115" t="s">
        <v>186</v>
      </c>
      <c r="BQ49" s="116"/>
      <c r="BR49" s="117"/>
      <c r="BS49" s="211">
        <v>11226702840</v>
      </c>
      <c r="BT49" s="118" t="s">
        <v>124</v>
      </c>
      <c r="BU49" s="119">
        <v>5307</v>
      </c>
      <c r="BV49" s="65">
        <f t="shared" si="43"/>
        <v>2115451.8258903334</v>
      </c>
      <c r="BW49" s="120">
        <f t="shared" si="52"/>
        <v>0.97322574729506695</v>
      </c>
      <c r="BX49" s="317"/>
      <c r="BY49" s="115" t="s">
        <v>186</v>
      </c>
      <c r="BZ49" s="116"/>
      <c r="CA49" s="117"/>
      <c r="CB49" s="211">
        <v>104053415110</v>
      </c>
      <c r="CC49" s="118" t="s">
        <v>124</v>
      </c>
      <c r="CD49" s="119">
        <v>121719</v>
      </c>
      <c r="CE49" s="65">
        <f t="shared" si="44"/>
        <v>854865.8394334492</v>
      </c>
      <c r="CF49" s="120">
        <f t="shared" si="53"/>
        <v>0.94690533980582525</v>
      </c>
    </row>
    <row r="50" spans="2:84" ht="13.5" customHeight="1">
      <c r="B50" s="318">
        <v>5</v>
      </c>
      <c r="C50" s="328" t="s">
        <v>187</v>
      </c>
      <c r="D50" s="320">
        <f>CK10</f>
        <v>67272</v>
      </c>
      <c r="E50" s="91">
        <v>1</v>
      </c>
      <c r="F50" s="92" t="s">
        <v>292</v>
      </c>
      <c r="G50" s="93" t="s">
        <v>293</v>
      </c>
      <c r="H50" s="94">
        <v>2349665146</v>
      </c>
      <c r="I50" s="95">
        <f>IFERROR(H50/H60,"-")</f>
        <v>6.794966759482117E-2</v>
      </c>
      <c r="J50" s="96">
        <v>24710</v>
      </c>
      <c r="K50" s="97">
        <f t="shared" si="36"/>
        <v>95089.645730473494</v>
      </c>
      <c r="L50" s="98">
        <f t="shared" ref="L50:L60" si="54">IFERROR(J50/$CK$10,0)</f>
        <v>0.36731478178142468</v>
      </c>
      <c r="M50" s="320">
        <f>CL10</f>
        <v>6587</v>
      </c>
      <c r="N50" s="91">
        <v>1</v>
      </c>
      <c r="O50" s="92" t="s">
        <v>292</v>
      </c>
      <c r="P50" s="93" t="s">
        <v>293</v>
      </c>
      <c r="Q50" s="94">
        <v>490112160</v>
      </c>
      <c r="R50" s="95">
        <f>IFERROR(Q50/Q60,"-")</f>
        <v>8.8341065703519989E-2</v>
      </c>
      <c r="S50" s="96">
        <v>3633</v>
      </c>
      <c r="T50" s="97">
        <f t="shared" si="37"/>
        <v>134905.63170933112</v>
      </c>
      <c r="U50" s="98">
        <f t="shared" ref="U50:U60" si="55">IFERROR(S50/$CL$10,0)</f>
        <v>0.55154091392136029</v>
      </c>
      <c r="V50" s="320">
        <f>CM10</f>
        <v>4674</v>
      </c>
      <c r="W50" s="91">
        <v>1</v>
      </c>
      <c r="X50" s="92" t="s">
        <v>304</v>
      </c>
      <c r="Y50" s="93" t="s">
        <v>305</v>
      </c>
      <c r="Z50" s="94">
        <v>464052695</v>
      </c>
      <c r="AA50" s="95">
        <f>IFERROR(Z50/Z60,"-")</f>
        <v>9.4180644355608273E-2</v>
      </c>
      <c r="AB50" s="96">
        <v>586</v>
      </c>
      <c r="AC50" s="97">
        <f t="shared" si="38"/>
        <v>791898.79692832765</v>
      </c>
      <c r="AD50" s="98">
        <f t="shared" ref="AD50:AD60" si="56">IFERROR(AB50/$CM$10,0)</f>
        <v>0.12537441163885324</v>
      </c>
      <c r="AE50" s="320">
        <f>CN10</f>
        <v>6707</v>
      </c>
      <c r="AF50" s="91">
        <v>1</v>
      </c>
      <c r="AG50" s="92" t="s">
        <v>292</v>
      </c>
      <c r="AH50" s="93" t="s">
        <v>293</v>
      </c>
      <c r="AI50" s="94">
        <v>598760875</v>
      </c>
      <c r="AJ50" s="95">
        <f>IFERROR(AI50/AI60,"-")</f>
        <v>8.3277906142031455E-2</v>
      </c>
      <c r="AK50" s="96">
        <v>3791</v>
      </c>
      <c r="AL50" s="97">
        <f t="shared" si="39"/>
        <v>157942.72619361646</v>
      </c>
      <c r="AM50" s="98">
        <f t="shared" ref="AM50:AM60" si="57">IFERROR(AK50/$CN$10,0)</f>
        <v>0.56523035634411811</v>
      </c>
      <c r="AN50" s="320">
        <f>CO10</f>
        <v>5385</v>
      </c>
      <c r="AO50" s="91">
        <v>1</v>
      </c>
      <c r="AP50" s="92" t="s">
        <v>314</v>
      </c>
      <c r="AQ50" s="93" t="s">
        <v>315</v>
      </c>
      <c r="AR50" s="94">
        <v>551209915</v>
      </c>
      <c r="AS50" s="95">
        <f>IFERROR(AR50/AR60,"-")</f>
        <v>7.4500551951712499E-2</v>
      </c>
      <c r="AT50" s="96">
        <v>1733</v>
      </c>
      <c r="AU50" s="97">
        <f t="shared" si="40"/>
        <v>318066.88690132718</v>
      </c>
      <c r="AV50" s="98">
        <f t="shared" ref="AV50:AV60" si="58">IFERROR(AT50/$CO$10,0)</f>
        <v>0.32181987000928503</v>
      </c>
      <c r="AW50" s="320">
        <f>CP10</f>
        <v>4555</v>
      </c>
      <c r="AX50" s="91">
        <v>1</v>
      </c>
      <c r="AY50" s="92" t="s">
        <v>314</v>
      </c>
      <c r="AZ50" s="93" t="s">
        <v>315</v>
      </c>
      <c r="BA50" s="94">
        <v>647203466</v>
      </c>
      <c r="BB50" s="95">
        <f>IFERROR(BA50/BA60,"-")</f>
        <v>8.8693117786530717E-2</v>
      </c>
      <c r="BC50" s="96">
        <v>1506</v>
      </c>
      <c r="BD50" s="97">
        <f t="shared" si="41"/>
        <v>429749.9774236388</v>
      </c>
      <c r="BE50" s="98">
        <f t="shared" ref="BE50:BE60" si="59">IFERROR(BC50/$CP$10,0)</f>
        <v>0.3306256860592755</v>
      </c>
      <c r="BF50" s="320">
        <f>CQ10</f>
        <v>5286</v>
      </c>
      <c r="BG50" s="91">
        <v>1</v>
      </c>
      <c r="BH50" s="92" t="s">
        <v>314</v>
      </c>
      <c r="BI50" s="93" t="s">
        <v>315</v>
      </c>
      <c r="BJ50" s="94">
        <v>840286748</v>
      </c>
      <c r="BK50" s="95">
        <f>IFERROR(BJ50/BJ60,"-")</f>
        <v>8.4029305776057078E-2</v>
      </c>
      <c r="BL50" s="96">
        <v>1649</v>
      </c>
      <c r="BM50" s="97">
        <f t="shared" si="42"/>
        <v>509573.52819890843</v>
      </c>
      <c r="BN50" s="98">
        <f t="shared" ref="BN50:BN60" si="60">IFERROR(BL50/$CQ$10,0)</f>
        <v>0.31195611048051458</v>
      </c>
      <c r="BO50" s="320">
        <f>CR10</f>
        <v>3775</v>
      </c>
      <c r="BP50" s="91">
        <v>1</v>
      </c>
      <c r="BQ50" s="92" t="s">
        <v>322</v>
      </c>
      <c r="BR50" s="93" t="s">
        <v>323</v>
      </c>
      <c r="BS50" s="94">
        <v>549063410</v>
      </c>
      <c r="BT50" s="95">
        <f>IFERROR(BS50/BS60,"-")</f>
        <v>7.194495704329254E-2</v>
      </c>
      <c r="BU50" s="96">
        <v>1208</v>
      </c>
      <c r="BV50" s="97">
        <f t="shared" si="43"/>
        <v>454522.69039735099</v>
      </c>
      <c r="BW50" s="98">
        <f t="shared" ref="BW50:BW60" si="61">IFERROR(BU50/$CR$10,0)</f>
        <v>0.32</v>
      </c>
      <c r="BX50" s="320">
        <f>CS10</f>
        <v>104241</v>
      </c>
      <c r="BY50" s="91">
        <v>1</v>
      </c>
      <c r="BZ50" s="92" t="s">
        <v>292</v>
      </c>
      <c r="CA50" s="93" t="s">
        <v>293</v>
      </c>
      <c r="CB50" s="94">
        <v>6113413436</v>
      </c>
      <c r="CC50" s="95">
        <f>IFERROR(CB50/CB60,"-")</f>
        <v>7.2286401573697825E-2</v>
      </c>
      <c r="CD50" s="96">
        <v>46629</v>
      </c>
      <c r="CE50" s="97">
        <f t="shared" si="44"/>
        <v>131107.53899933517</v>
      </c>
      <c r="CF50" s="98">
        <f t="shared" ref="CF50:CF60" si="62">IFERROR(CD50/$CS$10,0)</f>
        <v>0.4473191930238582</v>
      </c>
    </row>
    <row r="51" spans="2:84" ht="13.5" customHeight="1">
      <c r="B51" s="319"/>
      <c r="C51" s="329"/>
      <c r="D51" s="316"/>
      <c r="E51" s="99">
        <v>2</v>
      </c>
      <c r="F51" s="121" t="s">
        <v>294</v>
      </c>
      <c r="G51" s="101" t="s">
        <v>295</v>
      </c>
      <c r="H51" s="102">
        <v>2028548488</v>
      </c>
      <c r="I51" s="103">
        <f>IFERROR(H51/H60,"-")</f>
        <v>5.8663335792434261E-2</v>
      </c>
      <c r="J51" s="104">
        <v>18013</v>
      </c>
      <c r="K51" s="105">
        <f t="shared" si="36"/>
        <v>112615.80458557708</v>
      </c>
      <c r="L51" s="106">
        <f t="shared" si="54"/>
        <v>0.26776370555357354</v>
      </c>
      <c r="M51" s="316"/>
      <c r="N51" s="99">
        <v>2</v>
      </c>
      <c r="O51" s="121" t="s">
        <v>316</v>
      </c>
      <c r="P51" s="101" t="s">
        <v>317</v>
      </c>
      <c r="Q51" s="102">
        <v>293224006</v>
      </c>
      <c r="R51" s="103">
        <f>IFERROR(Q51/Q60,"-")</f>
        <v>5.2852639240567593E-2</v>
      </c>
      <c r="S51" s="104">
        <v>3118</v>
      </c>
      <c r="T51" s="105">
        <f t="shared" si="37"/>
        <v>94042.336754329692</v>
      </c>
      <c r="U51" s="106">
        <f t="shared" si="55"/>
        <v>0.47335661150751479</v>
      </c>
      <c r="V51" s="316"/>
      <c r="W51" s="99">
        <v>2</v>
      </c>
      <c r="X51" s="121" t="s">
        <v>292</v>
      </c>
      <c r="Y51" s="101" t="s">
        <v>293</v>
      </c>
      <c r="Z51" s="102">
        <v>410634285</v>
      </c>
      <c r="AA51" s="103">
        <f>IFERROR(Z51/Z60,"-")</f>
        <v>8.3339245677270524E-2</v>
      </c>
      <c r="AB51" s="104">
        <v>2790</v>
      </c>
      <c r="AC51" s="105">
        <f t="shared" si="38"/>
        <v>147180.74731182796</v>
      </c>
      <c r="AD51" s="106">
        <f t="shared" si="56"/>
        <v>0.59691912708600769</v>
      </c>
      <c r="AE51" s="316"/>
      <c r="AF51" s="99">
        <v>2</v>
      </c>
      <c r="AG51" s="121" t="s">
        <v>294</v>
      </c>
      <c r="AH51" s="101" t="s">
        <v>295</v>
      </c>
      <c r="AI51" s="102">
        <v>492130303</v>
      </c>
      <c r="AJ51" s="103">
        <f>IFERROR(AI51/AI60,"-")</f>
        <v>6.8447326627484636E-2</v>
      </c>
      <c r="AK51" s="104">
        <v>1818</v>
      </c>
      <c r="AL51" s="105">
        <f t="shared" si="39"/>
        <v>270698.73652365239</v>
      </c>
      <c r="AM51" s="106">
        <f t="shared" si="57"/>
        <v>0.27106008647681529</v>
      </c>
      <c r="AN51" s="316"/>
      <c r="AO51" s="99">
        <v>2</v>
      </c>
      <c r="AP51" s="121" t="s">
        <v>292</v>
      </c>
      <c r="AQ51" s="101" t="s">
        <v>293</v>
      </c>
      <c r="AR51" s="102">
        <v>547398857</v>
      </c>
      <c r="AS51" s="103">
        <f>IFERROR(AR51/AR60,"-")</f>
        <v>7.398545612924351E-2</v>
      </c>
      <c r="AT51" s="104">
        <v>3206</v>
      </c>
      <c r="AU51" s="105">
        <f t="shared" si="40"/>
        <v>170742.00155957579</v>
      </c>
      <c r="AV51" s="106">
        <f t="shared" si="58"/>
        <v>0.59535747446610954</v>
      </c>
      <c r="AW51" s="316"/>
      <c r="AX51" s="99">
        <v>2</v>
      </c>
      <c r="AY51" s="121" t="s">
        <v>292</v>
      </c>
      <c r="AZ51" s="101" t="s">
        <v>293</v>
      </c>
      <c r="BA51" s="102">
        <v>546194943</v>
      </c>
      <c r="BB51" s="103">
        <f>IFERROR(BA51/BA60,"-")</f>
        <v>7.4850854420341478E-2</v>
      </c>
      <c r="BC51" s="104">
        <v>2846</v>
      </c>
      <c r="BD51" s="105">
        <f t="shared" si="41"/>
        <v>191916.70520028111</v>
      </c>
      <c r="BE51" s="106">
        <f t="shared" si="59"/>
        <v>0.62480790340285397</v>
      </c>
      <c r="BF51" s="316"/>
      <c r="BG51" s="99">
        <v>2</v>
      </c>
      <c r="BH51" s="121" t="s">
        <v>292</v>
      </c>
      <c r="BI51" s="101" t="s">
        <v>293</v>
      </c>
      <c r="BJ51" s="102">
        <v>675196270</v>
      </c>
      <c r="BK51" s="103">
        <f>IFERROR(BJ51/BJ60,"-")</f>
        <v>6.7520134008686269E-2</v>
      </c>
      <c r="BL51" s="104">
        <v>3349</v>
      </c>
      <c r="BM51" s="105">
        <f t="shared" si="42"/>
        <v>201611.30785309046</v>
      </c>
      <c r="BN51" s="106">
        <f t="shared" si="60"/>
        <v>0.63356034808929251</v>
      </c>
      <c r="BO51" s="316"/>
      <c r="BP51" s="99">
        <v>2</v>
      </c>
      <c r="BQ51" s="121" t="s">
        <v>336</v>
      </c>
      <c r="BR51" s="101" t="s">
        <v>337</v>
      </c>
      <c r="BS51" s="102">
        <v>508016425</v>
      </c>
      <c r="BT51" s="103">
        <f>IFERROR(BS51/BS60,"-")</f>
        <v>6.6566482501378199E-2</v>
      </c>
      <c r="BU51" s="104">
        <v>1468</v>
      </c>
      <c r="BV51" s="105">
        <f t="shared" si="43"/>
        <v>346060.23501362395</v>
      </c>
      <c r="BW51" s="106">
        <f t="shared" si="61"/>
        <v>0.38887417218543047</v>
      </c>
      <c r="BX51" s="316"/>
      <c r="BY51" s="99">
        <v>2</v>
      </c>
      <c r="BZ51" s="121" t="s">
        <v>294</v>
      </c>
      <c r="CA51" s="101" t="s">
        <v>295</v>
      </c>
      <c r="CB51" s="102">
        <v>4204058478</v>
      </c>
      <c r="CC51" s="103">
        <f>IFERROR(CB51/CB60,"-")</f>
        <v>4.9709750953610604E-2</v>
      </c>
      <c r="CD51" s="104">
        <v>27427</v>
      </c>
      <c r="CE51" s="105">
        <f t="shared" si="44"/>
        <v>153281.74711051153</v>
      </c>
      <c r="CF51" s="106">
        <f t="shared" si="62"/>
        <v>0.26311144367379435</v>
      </c>
    </row>
    <row r="52" spans="2:84" ht="13.5" customHeight="1">
      <c r="B52" s="319"/>
      <c r="C52" s="329"/>
      <c r="D52" s="316"/>
      <c r="E52" s="99">
        <v>3</v>
      </c>
      <c r="F52" s="100" t="s">
        <v>296</v>
      </c>
      <c r="G52" s="101" t="s">
        <v>297</v>
      </c>
      <c r="H52" s="102">
        <v>1797218486</v>
      </c>
      <c r="I52" s="103">
        <f>IFERROR(H52/H60,"-")</f>
        <v>5.1973532878445208E-2</v>
      </c>
      <c r="J52" s="104">
        <v>42557</v>
      </c>
      <c r="K52" s="105">
        <f t="shared" si="36"/>
        <v>42230.854759499023</v>
      </c>
      <c r="L52" s="106">
        <f t="shared" si="54"/>
        <v>0.63261089309073615</v>
      </c>
      <c r="M52" s="316"/>
      <c r="N52" s="99">
        <v>3</v>
      </c>
      <c r="O52" s="100" t="s">
        <v>298</v>
      </c>
      <c r="P52" s="101" t="s">
        <v>299</v>
      </c>
      <c r="Q52" s="102">
        <v>276524395</v>
      </c>
      <c r="R52" s="103">
        <f>IFERROR(Q52/Q60,"-")</f>
        <v>4.9842590617056134E-2</v>
      </c>
      <c r="S52" s="104">
        <v>4775</v>
      </c>
      <c r="T52" s="105">
        <f t="shared" si="37"/>
        <v>57910.868062827227</v>
      </c>
      <c r="U52" s="106">
        <f t="shared" si="55"/>
        <v>0.72491270684681952</v>
      </c>
      <c r="V52" s="316"/>
      <c r="W52" s="99">
        <v>3</v>
      </c>
      <c r="X52" s="100" t="s">
        <v>298</v>
      </c>
      <c r="Y52" s="101" t="s">
        <v>299</v>
      </c>
      <c r="Z52" s="102">
        <v>239668252</v>
      </c>
      <c r="AA52" s="103">
        <f>IFERROR(Z52/Z60,"-")</f>
        <v>4.8641265632434913E-2</v>
      </c>
      <c r="AB52" s="104">
        <v>3690</v>
      </c>
      <c r="AC52" s="105">
        <f t="shared" si="38"/>
        <v>64950.745799457996</v>
      </c>
      <c r="AD52" s="106">
        <f t="shared" si="56"/>
        <v>0.78947368421052633</v>
      </c>
      <c r="AE52" s="316"/>
      <c r="AF52" s="99">
        <v>3</v>
      </c>
      <c r="AG52" s="100" t="s">
        <v>314</v>
      </c>
      <c r="AH52" s="101" t="s">
        <v>315</v>
      </c>
      <c r="AI52" s="102">
        <v>430539944</v>
      </c>
      <c r="AJ52" s="103">
        <f>IFERROR(AI52/AI60,"-")</f>
        <v>5.9881108709428421E-2</v>
      </c>
      <c r="AK52" s="104">
        <v>1826</v>
      </c>
      <c r="AL52" s="105">
        <f t="shared" si="39"/>
        <v>235783.10186199343</v>
      </c>
      <c r="AM52" s="106">
        <f t="shared" si="57"/>
        <v>0.27225287013567911</v>
      </c>
      <c r="AN52" s="316"/>
      <c r="AO52" s="99">
        <v>3</v>
      </c>
      <c r="AP52" s="100" t="s">
        <v>304</v>
      </c>
      <c r="AQ52" s="101" t="s">
        <v>305</v>
      </c>
      <c r="AR52" s="102">
        <v>480213159</v>
      </c>
      <c r="AS52" s="103">
        <f>IFERROR(AR52/AR60,"-")</f>
        <v>6.4904756656954318E-2</v>
      </c>
      <c r="AT52" s="104">
        <v>706</v>
      </c>
      <c r="AU52" s="105">
        <f t="shared" si="40"/>
        <v>680188.61048158642</v>
      </c>
      <c r="AV52" s="106">
        <f t="shared" si="58"/>
        <v>0.13110492107706592</v>
      </c>
      <c r="AW52" s="316"/>
      <c r="AX52" s="99">
        <v>3</v>
      </c>
      <c r="AY52" s="100" t="s">
        <v>304</v>
      </c>
      <c r="AZ52" s="101" t="s">
        <v>305</v>
      </c>
      <c r="BA52" s="102">
        <v>394442631</v>
      </c>
      <c r="BB52" s="103">
        <f>IFERROR(BA52/BA60,"-")</f>
        <v>5.4054634391145349E-2</v>
      </c>
      <c r="BC52" s="104">
        <v>574</v>
      </c>
      <c r="BD52" s="105">
        <f t="shared" si="41"/>
        <v>687182.28397212538</v>
      </c>
      <c r="BE52" s="106">
        <f t="shared" si="59"/>
        <v>0.12601536772777169</v>
      </c>
      <c r="BF52" s="316"/>
      <c r="BG52" s="99">
        <v>3</v>
      </c>
      <c r="BH52" s="100" t="s">
        <v>322</v>
      </c>
      <c r="BI52" s="101" t="s">
        <v>323</v>
      </c>
      <c r="BJ52" s="102">
        <v>609056450</v>
      </c>
      <c r="BK52" s="103">
        <f>IFERROR(BJ52/BJ60,"-")</f>
        <v>6.0906102343922498E-2</v>
      </c>
      <c r="BL52" s="104">
        <v>1770</v>
      </c>
      <c r="BM52" s="105">
        <f t="shared" si="42"/>
        <v>344099.68926553673</v>
      </c>
      <c r="BN52" s="106">
        <f t="shared" si="60"/>
        <v>0.3348467650397276</v>
      </c>
      <c r="BO52" s="316"/>
      <c r="BP52" s="99">
        <v>3</v>
      </c>
      <c r="BQ52" s="100" t="s">
        <v>292</v>
      </c>
      <c r="BR52" s="101" t="s">
        <v>293</v>
      </c>
      <c r="BS52" s="102">
        <v>495450900</v>
      </c>
      <c r="BT52" s="103">
        <f>IFERROR(BS52/BS60,"-")</f>
        <v>6.4919994791786659E-2</v>
      </c>
      <c r="BU52" s="104">
        <v>2304</v>
      </c>
      <c r="BV52" s="105">
        <f t="shared" si="43"/>
        <v>215039.453125</v>
      </c>
      <c r="BW52" s="106">
        <f t="shared" si="61"/>
        <v>0.61033112582781457</v>
      </c>
      <c r="BX52" s="316"/>
      <c r="BY52" s="99">
        <v>3</v>
      </c>
      <c r="BZ52" s="100" t="s">
        <v>298</v>
      </c>
      <c r="CA52" s="101" t="s">
        <v>299</v>
      </c>
      <c r="CB52" s="102">
        <v>4181873597</v>
      </c>
      <c r="CC52" s="103">
        <f>IFERROR(CB52/CB60,"-")</f>
        <v>4.9447431836210955E-2</v>
      </c>
      <c r="CD52" s="104">
        <v>63570</v>
      </c>
      <c r="CE52" s="105">
        <f t="shared" si="44"/>
        <v>65783.759587855908</v>
      </c>
      <c r="CF52" s="106">
        <f t="shared" si="62"/>
        <v>0.60983682044493048</v>
      </c>
    </row>
    <row r="53" spans="2:84" ht="13.5" customHeight="1">
      <c r="B53" s="319"/>
      <c r="C53" s="329"/>
      <c r="D53" s="316"/>
      <c r="E53" s="99">
        <v>4</v>
      </c>
      <c r="F53" s="100" t="s">
        <v>298</v>
      </c>
      <c r="G53" s="101" t="s">
        <v>299</v>
      </c>
      <c r="H53" s="102">
        <v>1769062712</v>
      </c>
      <c r="I53" s="103">
        <f>IFERROR(H53/H60,"-")</f>
        <v>5.1159299630174987E-2</v>
      </c>
      <c r="J53" s="104">
        <v>35040</v>
      </c>
      <c r="K53" s="105">
        <f t="shared" si="36"/>
        <v>50486.949543378993</v>
      </c>
      <c r="L53" s="106">
        <f t="shared" si="54"/>
        <v>0.52087049589725298</v>
      </c>
      <c r="M53" s="316"/>
      <c r="N53" s="99">
        <v>4</v>
      </c>
      <c r="O53" s="100" t="s">
        <v>294</v>
      </c>
      <c r="P53" s="101" t="s">
        <v>295</v>
      </c>
      <c r="Q53" s="102">
        <v>240000252</v>
      </c>
      <c r="R53" s="103">
        <f>IFERROR(Q53/Q60,"-")</f>
        <v>4.3259236887314437E-2</v>
      </c>
      <c r="S53" s="104">
        <v>1916</v>
      </c>
      <c r="T53" s="105">
        <f t="shared" si="37"/>
        <v>125261.09185803757</v>
      </c>
      <c r="U53" s="106">
        <f t="shared" si="55"/>
        <v>0.29087596781539393</v>
      </c>
      <c r="V53" s="316"/>
      <c r="W53" s="99">
        <v>4</v>
      </c>
      <c r="X53" s="100" t="s">
        <v>294</v>
      </c>
      <c r="Y53" s="101" t="s">
        <v>295</v>
      </c>
      <c r="Z53" s="102">
        <v>235351694</v>
      </c>
      <c r="AA53" s="103">
        <f>IFERROR(Z53/Z60,"-")</f>
        <v>4.7765209490064367E-2</v>
      </c>
      <c r="AB53" s="104">
        <v>1364</v>
      </c>
      <c r="AC53" s="105">
        <f t="shared" si="38"/>
        <v>172545.23020527858</v>
      </c>
      <c r="AD53" s="106">
        <f t="shared" si="56"/>
        <v>0.29182712879760375</v>
      </c>
      <c r="AE53" s="316"/>
      <c r="AF53" s="99">
        <v>4</v>
      </c>
      <c r="AG53" s="100" t="s">
        <v>298</v>
      </c>
      <c r="AH53" s="101" t="s">
        <v>299</v>
      </c>
      <c r="AI53" s="102">
        <v>321906672</v>
      </c>
      <c r="AJ53" s="103">
        <f>IFERROR(AI53/AI60,"-")</f>
        <v>4.4771986174463561E-2</v>
      </c>
      <c r="AK53" s="104">
        <v>4735</v>
      </c>
      <c r="AL53" s="105">
        <f t="shared" si="39"/>
        <v>67984.513621964099</v>
      </c>
      <c r="AM53" s="106">
        <f t="shared" si="57"/>
        <v>0.70597882809005519</v>
      </c>
      <c r="AN53" s="316"/>
      <c r="AO53" s="99">
        <v>4</v>
      </c>
      <c r="AP53" s="100" t="s">
        <v>294</v>
      </c>
      <c r="AQ53" s="101" t="s">
        <v>295</v>
      </c>
      <c r="AR53" s="102">
        <v>380490470</v>
      </c>
      <c r="AS53" s="103">
        <f>IFERROR(AR53/AR60,"-")</f>
        <v>5.1426415338277263E-2</v>
      </c>
      <c r="AT53" s="104">
        <v>1396</v>
      </c>
      <c r="AU53" s="105">
        <f t="shared" si="40"/>
        <v>272557.64326647564</v>
      </c>
      <c r="AV53" s="106">
        <f t="shared" si="58"/>
        <v>0.25923862581244195</v>
      </c>
      <c r="AW53" s="316"/>
      <c r="AX53" s="99">
        <v>4</v>
      </c>
      <c r="AY53" s="100" t="s">
        <v>298</v>
      </c>
      <c r="AZ53" s="101" t="s">
        <v>299</v>
      </c>
      <c r="BA53" s="102">
        <v>344426737</v>
      </c>
      <c r="BB53" s="103">
        <f>IFERROR(BA53/BA60,"-")</f>
        <v>4.720042885798055E-2</v>
      </c>
      <c r="BC53" s="104">
        <v>3656</v>
      </c>
      <c r="BD53" s="105">
        <f t="shared" si="41"/>
        <v>94208.626094091902</v>
      </c>
      <c r="BE53" s="106">
        <f t="shared" si="59"/>
        <v>0.80263446761800217</v>
      </c>
      <c r="BF53" s="316"/>
      <c r="BG53" s="99">
        <v>4</v>
      </c>
      <c r="BH53" s="100" t="s">
        <v>320</v>
      </c>
      <c r="BI53" s="101" t="s">
        <v>321</v>
      </c>
      <c r="BJ53" s="102">
        <v>521883951</v>
      </c>
      <c r="BK53" s="103">
        <f>IFERROR(BJ53/BJ60,"-")</f>
        <v>5.2188786985601476E-2</v>
      </c>
      <c r="BL53" s="104">
        <v>1652</v>
      </c>
      <c r="BM53" s="105">
        <f t="shared" si="42"/>
        <v>315910.38196125906</v>
      </c>
      <c r="BN53" s="106">
        <f t="shared" si="60"/>
        <v>0.31252364737041238</v>
      </c>
      <c r="BO53" s="316"/>
      <c r="BP53" s="99">
        <v>4</v>
      </c>
      <c r="BQ53" s="100" t="s">
        <v>320</v>
      </c>
      <c r="BR53" s="101" t="s">
        <v>321</v>
      </c>
      <c r="BS53" s="102">
        <v>468428963</v>
      </c>
      <c r="BT53" s="103">
        <f>IFERROR(BS53/BS60,"-")</f>
        <v>6.1379252390664801E-2</v>
      </c>
      <c r="BU53" s="104">
        <v>1228</v>
      </c>
      <c r="BV53" s="105">
        <f t="shared" si="43"/>
        <v>381456.81026058632</v>
      </c>
      <c r="BW53" s="106">
        <f t="shared" si="61"/>
        <v>0.3252980132450331</v>
      </c>
      <c r="BX53" s="316"/>
      <c r="BY53" s="99">
        <v>4</v>
      </c>
      <c r="BZ53" s="100" t="s">
        <v>304</v>
      </c>
      <c r="CA53" s="101" t="s">
        <v>305</v>
      </c>
      <c r="CB53" s="102">
        <v>4086860050</v>
      </c>
      <c r="CC53" s="103">
        <f>IFERROR(CB53/CB60,"-")</f>
        <v>4.8323969880744506E-2</v>
      </c>
      <c r="CD53" s="104">
        <v>8320</v>
      </c>
      <c r="CE53" s="105">
        <f t="shared" si="44"/>
        <v>491209.140625</v>
      </c>
      <c r="CF53" s="106">
        <f t="shared" si="62"/>
        <v>7.9815043984612574E-2</v>
      </c>
    </row>
    <row r="54" spans="2:84" ht="13.5" customHeight="1">
      <c r="B54" s="319"/>
      <c r="C54" s="329"/>
      <c r="D54" s="316"/>
      <c r="E54" s="99">
        <v>5</v>
      </c>
      <c r="F54" s="100" t="s">
        <v>300</v>
      </c>
      <c r="G54" s="101" t="s">
        <v>301</v>
      </c>
      <c r="H54" s="102">
        <v>1561617031</v>
      </c>
      <c r="I54" s="103">
        <f>IFERROR(H54/H60,"-")</f>
        <v>4.516020435826882E-2</v>
      </c>
      <c r="J54" s="104">
        <v>31125</v>
      </c>
      <c r="K54" s="105">
        <f t="shared" si="36"/>
        <v>50172.434730923698</v>
      </c>
      <c r="L54" s="106">
        <f t="shared" si="54"/>
        <v>0.46267392079914377</v>
      </c>
      <c r="M54" s="316"/>
      <c r="N54" s="99">
        <v>5</v>
      </c>
      <c r="O54" s="100" t="s">
        <v>296</v>
      </c>
      <c r="P54" s="101" t="s">
        <v>297</v>
      </c>
      <c r="Q54" s="102">
        <v>228370370</v>
      </c>
      <c r="R54" s="103">
        <f>IFERROR(Q54/Q60,"-")</f>
        <v>4.1162989836667531E-2</v>
      </c>
      <c r="S54" s="104">
        <v>5103</v>
      </c>
      <c r="T54" s="105">
        <f t="shared" si="37"/>
        <v>44752.179110327255</v>
      </c>
      <c r="U54" s="106">
        <f t="shared" si="55"/>
        <v>0.77470775770456957</v>
      </c>
      <c r="V54" s="316"/>
      <c r="W54" s="99">
        <v>5</v>
      </c>
      <c r="X54" s="100" t="s">
        <v>316</v>
      </c>
      <c r="Y54" s="101" t="s">
        <v>317</v>
      </c>
      <c r="Z54" s="102">
        <v>223884003</v>
      </c>
      <c r="AA54" s="103">
        <f>IFERROR(Z54/Z60,"-")</f>
        <v>4.5437813185101608E-2</v>
      </c>
      <c r="AB54" s="104">
        <v>2344</v>
      </c>
      <c r="AC54" s="105">
        <f t="shared" si="38"/>
        <v>95513.653156996588</v>
      </c>
      <c r="AD54" s="106">
        <f t="shared" si="56"/>
        <v>0.50149764655541296</v>
      </c>
      <c r="AE54" s="316"/>
      <c r="AF54" s="99">
        <v>5</v>
      </c>
      <c r="AG54" s="100" t="s">
        <v>304</v>
      </c>
      <c r="AH54" s="101" t="s">
        <v>305</v>
      </c>
      <c r="AI54" s="102">
        <v>283984661</v>
      </c>
      <c r="AJ54" s="103">
        <f>IFERROR(AI54/AI60,"-")</f>
        <v>3.9497650785106198E-2</v>
      </c>
      <c r="AK54" s="104">
        <v>697</v>
      </c>
      <c r="AL54" s="105">
        <f t="shared" si="39"/>
        <v>407438.53802008607</v>
      </c>
      <c r="AM54" s="106">
        <f t="shared" si="57"/>
        <v>0.10392127627851498</v>
      </c>
      <c r="AN54" s="316"/>
      <c r="AO54" s="99">
        <v>5</v>
      </c>
      <c r="AP54" s="100" t="s">
        <v>298</v>
      </c>
      <c r="AQ54" s="101" t="s">
        <v>299</v>
      </c>
      <c r="AR54" s="102">
        <v>373441903</v>
      </c>
      <c r="AS54" s="103">
        <f>IFERROR(AR54/AR60,"-")</f>
        <v>5.0473743556296295E-2</v>
      </c>
      <c r="AT54" s="104">
        <v>4114</v>
      </c>
      <c r="AU54" s="105">
        <f t="shared" si="40"/>
        <v>90773.432912007775</v>
      </c>
      <c r="AV54" s="106">
        <f t="shared" si="58"/>
        <v>0.76397400185701025</v>
      </c>
      <c r="AW54" s="316"/>
      <c r="AX54" s="99">
        <v>5</v>
      </c>
      <c r="AY54" s="100" t="s">
        <v>336</v>
      </c>
      <c r="AZ54" s="101" t="s">
        <v>337</v>
      </c>
      <c r="BA54" s="102">
        <v>304586145</v>
      </c>
      <c r="BB54" s="103">
        <f>IFERROR(BA54/BA60,"-")</f>
        <v>4.1740652289137037E-2</v>
      </c>
      <c r="BC54" s="104">
        <v>1357</v>
      </c>
      <c r="BD54" s="105">
        <f t="shared" si="41"/>
        <v>224455.5232129698</v>
      </c>
      <c r="BE54" s="106">
        <f t="shared" si="59"/>
        <v>0.29791437980241492</v>
      </c>
      <c r="BF54" s="316"/>
      <c r="BG54" s="99">
        <v>5</v>
      </c>
      <c r="BH54" s="100" t="s">
        <v>304</v>
      </c>
      <c r="BI54" s="101" t="s">
        <v>305</v>
      </c>
      <c r="BJ54" s="102">
        <v>491475663</v>
      </c>
      <c r="BK54" s="103">
        <f>IFERROR(BJ54/BJ60,"-")</f>
        <v>4.9147935351846556E-2</v>
      </c>
      <c r="BL54" s="104">
        <v>786</v>
      </c>
      <c r="BM54" s="105">
        <f t="shared" si="42"/>
        <v>625287.1030534351</v>
      </c>
      <c r="BN54" s="106">
        <f t="shared" si="60"/>
        <v>0.14869466515323496</v>
      </c>
      <c r="BO54" s="316"/>
      <c r="BP54" s="99">
        <v>5</v>
      </c>
      <c r="BQ54" s="100" t="s">
        <v>298</v>
      </c>
      <c r="BR54" s="101" t="s">
        <v>299</v>
      </c>
      <c r="BS54" s="102">
        <v>404989827</v>
      </c>
      <c r="BT54" s="103">
        <f>IFERROR(BS54/BS60,"-")</f>
        <v>5.3066686243917575E-2</v>
      </c>
      <c r="BU54" s="104">
        <v>3160</v>
      </c>
      <c r="BV54" s="105">
        <f t="shared" si="43"/>
        <v>128161.33765822784</v>
      </c>
      <c r="BW54" s="106">
        <f t="shared" si="61"/>
        <v>0.83708609271523182</v>
      </c>
      <c r="BX54" s="316"/>
      <c r="BY54" s="99">
        <v>5</v>
      </c>
      <c r="BZ54" s="100" t="s">
        <v>314</v>
      </c>
      <c r="CA54" s="101" t="s">
        <v>315</v>
      </c>
      <c r="CB54" s="102">
        <v>3832255775</v>
      </c>
      <c r="CC54" s="103">
        <f>IFERROR(CB54/CB60,"-")</f>
        <v>4.5313470581506504E-2</v>
      </c>
      <c r="CD54" s="104">
        <v>17560</v>
      </c>
      <c r="CE54" s="105">
        <f t="shared" si="44"/>
        <v>218237.80039863326</v>
      </c>
      <c r="CF54" s="106">
        <f t="shared" si="62"/>
        <v>0.16845578994829291</v>
      </c>
    </row>
    <row r="55" spans="2:84" ht="13.5" customHeight="1">
      <c r="B55" s="319"/>
      <c r="C55" s="329"/>
      <c r="D55" s="316"/>
      <c r="E55" s="99">
        <v>6</v>
      </c>
      <c r="F55" s="121" t="s">
        <v>304</v>
      </c>
      <c r="G55" s="101" t="s">
        <v>305</v>
      </c>
      <c r="H55" s="102">
        <v>1539510921</v>
      </c>
      <c r="I55" s="103">
        <f>IFERROR(H55/H60,"-")</f>
        <v>4.4520920573993567E-2</v>
      </c>
      <c r="J55" s="104">
        <v>3845</v>
      </c>
      <c r="K55" s="105">
        <f t="shared" si="36"/>
        <v>400392.95734720415</v>
      </c>
      <c r="L55" s="106">
        <f t="shared" si="54"/>
        <v>5.7156023308360088E-2</v>
      </c>
      <c r="M55" s="316"/>
      <c r="N55" s="99">
        <v>6</v>
      </c>
      <c r="O55" s="121" t="s">
        <v>308</v>
      </c>
      <c r="P55" s="101" t="s">
        <v>309</v>
      </c>
      <c r="Q55" s="102">
        <v>204372950</v>
      </c>
      <c r="R55" s="103">
        <f>IFERROR(Q55/Q60,"-")</f>
        <v>3.6837535726459446E-2</v>
      </c>
      <c r="S55" s="104">
        <v>3150</v>
      </c>
      <c r="T55" s="105">
        <f t="shared" si="37"/>
        <v>64880.30158730159</v>
      </c>
      <c r="U55" s="106">
        <f t="shared" si="55"/>
        <v>0.47821466524973433</v>
      </c>
      <c r="V55" s="316"/>
      <c r="W55" s="99">
        <v>6</v>
      </c>
      <c r="X55" s="121" t="s">
        <v>314</v>
      </c>
      <c r="Y55" s="101" t="s">
        <v>315</v>
      </c>
      <c r="Z55" s="102">
        <v>223208980</v>
      </c>
      <c r="AA55" s="103">
        <f>IFERROR(Z55/Z60,"-")</f>
        <v>4.5300815594569659E-2</v>
      </c>
      <c r="AB55" s="104">
        <v>1479</v>
      </c>
      <c r="AC55" s="105">
        <f t="shared" si="38"/>
        <v>150918.85057471265</v>
      </c>
      <c r="AD55" s="106">
        <f t="shared" si="56"/>
        <v>0.31643132220795894</v>
      </c>
      <c r="AE55" s="316"/>
      <c r="AF55" s="99">
        <v>6</v>
      </c>
      <c r="AG55" s="121" t="s">
        <v>296</v>
      </c>
      <c r="AH55" s="101" t="s">
        <v>297</v>
      </c>
      <c r="AI55" s="102">
        <v>224469395</v>
      </c>
      <c r="AJ55" s="103">
        <f>IFERROR(AI55/AI60,"-")</f>
        <v>3.1220044577175463E-2</v>
      </c>
      <c r="AK55" s="104">
        <v>4938</v>
      </c>
      <c r="AL55" s="105">
        <f t="shared" si="39"/>
        <v>45457.552652895909</v>
      </c>
      <c r="AM55" s="106">
        <f t="shared" si="57"/>
        <v>0.73624571343372591</v>
      </c>
      <c r="AN55" s="316"/>
      <c r="AO55" s="99">
        <v>6</v>
      </c>
      <c r="AP55" s="121" t="s">
        <v>336</v>
      </c>
      <c r="AQ55" s="101" t="s">
        <v>337</v>
      </c>
      <c r="AR55" s="102">
        <v>216700567</v>
      </c>
      <c r="AS55" s="103">
        <f>IFERROR(AR55/AR60,"-")</f>
        <v>2.9288863299472861E-2</v>
      </c>
      <c r="AT55" s="104">
        <v>1384</v>
      </c>
      <c r="AU55" s="105">
        <f t="shared" si="40"/>
        <v>156575.55419075146</v>
      </c>
      <c r="AV55" s="106">
        <f t="shared" si="58"/>
        <v>0.25701021355617454</v>
      </c>
      <c r="AW55" s="316"/>
      <c r="AX55" s="99">
        <v>6</v>
      </c>
      <c r="AY55" s="121" t="s">
        <v>320</v>
      </c>
      <c r="AZ55" s="101" t="s">
        <v>321</v>
      </c>
      <c r="BA55" s="102">
        <v>292771775</v>
      </c>
      <c r="BB55" s="103">
        <f>IFERROR(BA55/BA60,"-")</f>
        <v>4.0121604547536008E-2</v>
      </c>
      <c r="BC55" s="104">
        <v>1389</v>
      </c>
      <c r="BD55" s="105">
        <f t="shared" si="41"/>
        <v>210778.81569474441</v>
      </c>
      <c r="BE55" s="106">
        <f t="shared" si="59"/>
        <v>0.30493962678375414</v>
      </c>
      <c r="BF55" s="316"/>
      <c r="BG55" s="99">
        <v>6</v>
      </c>
      <c r="BH55" s="121" t="s">
        <v>298</v>
      </c>
      <c r="BI55" s="101" t="s">
        <v>299</v>
      </c>
      <c r="BJ55" s="102">
        <v>451853099</v>
      </c>
      <c r="BK55" s="103">
        <f>IFERROR(BJ55/BJ60,"-")</f>
        <v>4.5185649199039835E-2</v>
      </c>
      <c r="BL55" s="104">
        <v>4400</v>
      </c>
      <c r="BM55" s="105">
        <f t="shared" si="42"/>
        <v>102693.88613636364</v>
      </c>
      <c r="BN55" s="106">
        <f t="shared" si="60"/>
        <v>0.83238743851683694</v>
      </c>
      <c r="BO55" s="316"/>
      <c r="BP55" s="99">
        <v>6</v>
      </c>
      <c r="BQ55" s="121" t="s">
        <v>314</v>
      </c>
      <c r="BR55" s="101" t="s">
        <v>315</v>
      </c>
      <c r="BS55" s="102">
        <v>315862908</v>
      </c>
      <c r="BT55" s="103">
        <f>IFERROR(BS55/BS60,"-")</f>
        <v>4.1388194758105373E-2</v>
      </c>
      <c r="BU55" s="104">
        <v>791</v>
      </c>
      <c r="BV55" s="105">
        <f t="shared" si="43"/>
        <v>399320.99620733247</v>
      </c>
      <c r="BW55" s="106">
        <f t="shared" si="61"/>
        <v>0.20953642384105961</v>
      </c>
      <c r="BX55" s="316"/>
      <c r="BY55" s="99">
        <v>6</v>
      </c>
      <c r="BZ55" s="121" t="s">
        <v>296</v>
      </c>
      <c r="CA55" s="101" t="s">
        <v>297</v>
      </c>
      <c r="CB55" s="102">
        <v>3067320865</v>
      </c>
      <c r="CC55" s="103">
        <f>IFERROR(CB55/CB60,"-")</f>
        <v>3.6268704893586745E-2</v>
      </c>
      <c r="CD55" s="104">
        <v>69124</v>
      </c>
      <c r="CE55" s="105">
        <f t="shared" si="44"/>
        <v>44374.18067530814</v>
      </c>
      <c r="CF55" s="106">
        <f t="shared" si="62"/>
        <v>0.66311719956638937</v>
      </c>
    </row>
    <row r="56" spans="2:84" ht="13.5" customHeight="1">
      <c r="B56" s="319"/>
      <c r="C56" s="329"/>
      <c r="D56" s="316"/>
      <c r="E56" s="99">
        <v>7</v>
      </c>
      <c r="F56" s="121" t="s">
        <v>302</v>
      </c>
      <c r="G56" s="101" t="s">
        <v>303</v>
      </c>
      <c r="H56" s="102">
        <v>1500842001</v>
      </c>
      <c r="I56" s="103">
        <f>IFERROR(H56/H60,"-")</f>
        <v>4.3402658993306725E-2</v>
      </c>
      <c r="J56" s="104">
        <v>29962</v>
      </c>
      <c r="K56" s="105">
        <f t="shared" si="36"/>
        <v>50091.515953541151</v>
      </c>
      <c r="L56" s="106">
        <f t="shared" si="54"/>
        <v>0.44538589606374124</v>
      </c>
      <c r="M56" s="316"/>
      <c r="N56" s="99">
        <v>7</v>
      </c>
      <c r="O56" s="121" t="s">
        <v>314</v>
      </c>
      <c r="P56" s="101" t="s">
        <v>315</v>
      </c>
      <c r="Q56" s="102">
        <v>199306888</v>
      </c>
      <c r="R56" s="103">
        <f>IFERROR(Q56/Q60,"-")</f>
        <v>3.5924395117991156E-2</v>
      </c>
      <c r="S56" s="104">
        <v>1616</v>
      </c>
      <c r="T56" s="105">
        <f t="shared" si="37"/>
        <v>123333.47029702971</v>
      </c>
      <c r="U56" s="106">
        <f t="shared" si="55"/>
        <v>0.24533171398208592</v>
      </c>
      <c r="V56" s="316"/>
      <c r="W56" s="99">
        <v>7</v>
      </c>
      <c r="X56" s="121" t="s">
        <v>308</v>
      </c>
      <c r="Y56" s="101" t="s">
        <v>309</v>
      </c>
      <c r="Z56" s="102">
        <v>201243862</v>
      </c>
      <c r="AA56" s="103">
        <f>IFERROR(Z56/Z60,"-")</f>
        <v>4.0842940467722334E-2</v>
      </c>
      <c r="AB56" s="104">
        <v>2544</v>
      </c>
      <c r="AC56" s="105">
        <f t="shared" si="38"/>
        <v>79105.291666666672</v>
      </c>
      <c r="AD56" s="106">
        <f t="shared" si="56"/>
        <v>0.54428754813863933</v>
      </c>
      <c r="AE56" s="316"/>
      <c r="AF56" s="99">
        <v>7</v>
      </c>
      <c r="AG56" s="121" t="s">
        <v>300</v>
      </c>
      <c r="AH56" s="101" t="s">
        <v>301</v>
      </c>
      <c r="AI56" s="102">
        <v>220681087</v>
      </c>
      <c r="AJ56" s="103">
        <f>IFERROR(AI56/AI60,"-")</f>
        <v>3.0693152505175757E-2</v>
      </c>
      <c r="AK56" s="104">
        <v>3915</v>
      </c>
      <c r="AL56" s="105">
        <f t="shared" si="39"/>
        <v>56368.093742017882</v>
      </c>
      <c r="AM56" s="106">
        <f t="shared" si="57"/>
        <v>0.58371850305650808</v>
      </c>
      <c r="AN56" s="316"/>
      <c r="AO56" s="99">
        <v>7</v>
      </c>
      <c r="AP56" s="121" t="s">
        <v>312</v>
      </c>
      <c r="AQ56" s="101" t="s">
        <v>313</v>
      </c>
      <c r="AR56" s="102">
        <v>214069545</v>
      </c>
      <c r="AS56" s="103">
        <f>IFERROR(AR56/AR60,"-")</f>
        <v>2.8933259044427669E-2</v>
      </c>
      <c r="AT56" s="104">
        <v>2683</v>
      </c>
      <c r="AU56" s="105">
        <f t="shared" si="40"/>
        <v>79787.381662318294</v>
      </c>
      <c r="AV56" s="106">
        <f t="shared" si="58"/>
        <v>0.49823584029712165</v>
      </c>
      <c r="AW56" s="316"/>
      <c r="AX56" s="99">
        <v>7</v>
      </c>
      <c r="AY56" s="121" t="s">
        <v>294</v>
      </c>
      <c r="AZ56" s="101" t="s">
        <v>295</v>
      </c>
      <c r="BA56" s="102">
        <v>291422497</v>
      </c>
      <c r="BB56" s="103">
        <f>IFERROR(BA56/BA60,"-")</f>
        <v>3.993669875072315E-2</v>
      </c>
      <c r="BC56" s="104">
        <v>1068</v>
      </c>
      <c r="BD56" s="105">
        <f t="shared" si="41"/>
        <v>272867.50655430713</v>
      </c>
      <c r="BE56" s="106">
        <f t="shared" si="59"/>
        <v>0.2344676180021954</v>
      </c>
      <c r="BF56" s="316"/>
      <c r="BG56" s="99">
        <v>7</v>
      </c>
      <c r="BH56" s="121" t="s">
        <v>336</v>
      </c>
      <c r="BI56" s="101" t="s">
        <v>337</v>
      </c>
      <c r="BJ56" s="102">
        <v>448096977</v>
      </c>
      <c r="BK56" s="103">
        <f>IFERROR(BJ56/BJ60,"-")</f>
        <v>4.4810034178546648E-2</v>
      </c>
      <c r="BL56" s="104">
        <v>1857</v>
      </c>
      <c r="BM56" s="105">
        <f t="shared" si="42"/>
        <v>241301.549273021</v>
      </c>
      <c r="BN56" s="106">
        <f t="shared" si="60"/>
        <v>0.35130533484676502</v>
      </c>
      <c r="BO56" s="316"/>
      <c r="BP56" s="99">
        <v>7</v>
      </c>
      <c r="BQ56" s="121" t="s">
        <v>304</v>
      </c>
      <c r="BR56" s="101" t="s">
        <v>305</v>
      </c>
      <c r="BS56" s="102">
        <v>290855916</v>
      </c>
      <c r="BT56" s="103">
        <f>IFERROR(BS56/BS60,"-")</f>
        <v>3.811147492492261E-2</v>
      </c>
      <c r="BU56" s="104">
        <v>522</v>
      </c>
      <c r="BV56" s="105">
        <f t="shared" si="43"/>
        <v>557195.24137931038</v>
      </c>
      <c r="BW56" s="106">
        <f t="shared" si="61"/>
        <v>0.13827814569536423</v>
      </c>
      <c r="BX56" s="316"/>
      <c r="BY56" s="99">
        <v>7</v>
      </c>
      <c r="BZ56" s="121" t="s">
        <v>300</v>
      </c>
      <c r="CA56" s="101" t="s">
        <v>301</v>
      </c>
      <c r="CB56" s="102">
        <v>2763897820</v>
      </c>
      <c r="CC56" s="103">
        <f>IFERROR(CB56/CB60,"-")</f>
        <v>3.2680961269308792E-2</v>
      </c>
      <c r="CD56" s="104">
        <v>51197</v>
      </c>
      <c r="CE56" s="105">
        <f t="shared" si="44"/>
        <v>53985.542512256579</v>
      </c>
      <c r="CF56" s="106">
        <f t="shared" si="62"/>
        <v>0.4911407219807945</v>
      </c>
    </row>
    <row r="57" spans="2:84" ht="13.5" customHeight="1">
      <c r="B57" s="319"/>
      <c r="C57" s="329"/>
      <c r="D57" s="316"/>
      <c r="E57" s="99">
        <v>8</v>
      </c>
      <c r="F57" s="121" t="s">
        <v>306</v>
      </c>
      <c r="G57" s="101" t="s">
        <v>307</v>
      </c>
      <c r="H57" s="102">
        <v>1029399435</v>
      </c>
      <c r="I57" s="103">
        <f>IFERROR(H57/H60,"-")</f>
        <v>2.9769071371562456E-2</v>
      </c>
      <c r="J57" s="104">
        <v>29962</v>
      </c>
      <c r="K57" s="105">
        <f t="shared" si="36"/>
        <v>34356.833155330081</v>
      </c>
      <c r="L57" s="106">
        <f t="shared" si="54"/>
        <v>0.44538589606374124</v>
      </c>
      <c r="M57" s="316"/>
      <c r="N57" s="99">
        <v>8</v>
      </c>
      <c r="O57" s="121" t="s">
        <v>302</v>
      </c>
      <c r="P57" s="101" t="s">
        <v>303</v>
      </c>
      <c r="Q57" s="102">
        <v>197223474</v>
      </c>
      <c r="R57" s="103">
        <f>IFERROR(Q57/Q60,"-")</f>
        <v>3.5548866763294482E-2</v>
      </c>
      <c r="S57" s="104">
        <v>3590</v>
      </c>
      <c r="T57" s="105">
        <f t="shared" si="37"/>
        <v>54936.900835654596</v>
      </c>
      <c r="U57" s="106">
        <f t="shared" si="55"/>
        <v>0.54501290420525272</v>
      </c>
      <c r="V57" s="316"/>
      <c r="W57" s="99">
        <v>8</v>
      </c>
      <c r="X57" s="121" t="s">
        <v>296</v>
      </c>
      <c r="Y57" s="101" t="s">
        <v>297</v>
      </c>
      <c r="Z57" s="102">
        <v>162764426</v>
      </c>
      <c r="AA57" s="103">
        <f>IFERROR(Z57/Z60,"-")</f>
        <v>3.3033443580907811E-2</v>
      </c>
      <c r="AB57" s="104">
        <v>3725</v>
      </c>
      <c r="AC57" s="105">
        <f t="shared" si="38"/>
        <v>43695.147919463088</v>
      </c>
      <c r="AD57" s="106">
        <f t="shared" si="56"/>
        <v>0.79696191698759089</v>
      </c>
      <c r="AE57" s="316"/>
      <c r="AF57" s="99">
        <v>8</v>
      </c>
      <c r="AG57" s="121" t="s">
        <v>334</v>
      </c>
      <c r="AH57" s="101" t="s">
        <v>335</v>
      </c>
      <c r="AI57" s="102">
        <v>218278422</v>
      </c>
      <c r="AJ57" s="103">
        <f>IFERROR(AI57/AI60,"-")</f>
        <v>3.0358980853828727E-2</v>
      </c>
      <c r="AK57" s="104">
        <v>2123</v>
      </c>
      <c r="AL57" s="105">
        <f t="shared" si="39"/>
        <v>102816.02543570418</v>
      </c>
      <c r="AM57" s="106">
        <f t="shared" si="57"/>
        <v>0.31653496347100046</v>
      </c>
      <c r="AN57" s="316"/>
      <c r="AO57" s="99">
        <v>8</v>
      </c>
      <c r="AP57" s="121" t="s">
        <v>322</v>
      </c>
      <c r="AQ57" s="101" t="s">
        <v>323</v>
      </c>
      <c r="AR57" s="102">
        <v>205492378</v>
      </c>
      <c r="AS57" s="103">
        <f>IFERROR(AR57/AR60,"-")</f>
        <v>2.7773984404598277E-2</v>
      </c>
      <c r="AT57" s="104">
        <v>1869</v>
      </c>
      <c r="AU57" s="105">
        <f t="shared" si="40"/>
        <v>109947.76779026217</v>
      </c>
      <c r="AV57" s="106">
        <f t="shared" si="58"/>
        <v>0.34707520891364901</v>
      </c>
      <c r="AW57" s="316"/>
      <c r="AX57" s="99">
        <v>8</v>
      </c>
      <c r="AY57" s="121" t="s">
        <v>322</v>
      </c>
      <c r="AZ57" s="101" t="s">
        <v>323</v>
      </c>
      <c r="BA57" s="102">
        <v>279666138</v>
      </c>
      <c r="BB57" s="103">
        <f>IFERROR(BA57/BA60,"-")</f>
        <v>3.8325600868364562E-2</v>
      </c>
      <c r="BC57" s="104">
        <v>1512</v>
      </c>
      <c r="BD57" s="105">
        <f t="shared" si="41"/>
        <v>184964.37698412698</v>
      </c>
      <c r="BE57" s="106">
        <f t="shared" si="59"/>
        <v>0.33194291986827662</v>
      </c>
      <c r="BF57" s="316"/>
      <c r="BG57" s="99">
        <v>8</v>
      </c>
      <c r="BH57" s="121" t="s">
        <v>294</v>
      </c>
      <c r="BI57" s="101" t="s">
        <v>295</v>
      </c>
      <c r="BJ57" s="102">
        <v>367001693</v>
      </c>
      <c r="BK57" s="103">
        <f>IFERROR(BJ57/BJ60,"-")</f>
        <v>3.6700444883640632E-2</v>
      </c>
      <c r="BL57" s="104">
        <v>1127</v>
      </c>
      <c r="BM57" s="105">
        <f t="shared" si="42"/>
        <v>325644.80301685893</v>
      </c>
      <c r="BN57" s="106">
        <f t="shared" si="60"/>
        <v>0.21320469163828981</v>
      </c>
      <c r="BO57" s="316"/>
      <c r="BP57" s="99">
        <v>8</v>
      </c>
      <c r="BQ57" s="121" t="s">
        <v>340</v>
      </c>
      <c r="BR57" s="101" t="s">
        <v>341</v>
      </c>
      <c r="BS57" s="102">
        <v>282312988</v>
      </c>
      <c r="BT57" s="103">
        <f>IFERROR(BS57/BS60,"-")</f>
        <v>3.6992076733766616E-2</v>
      </c>
      <c r="BU57" s="104">
        <v>1134</v>
      </c>
      <c r="BV57" s="105">
        <f t="shared" si="43"/>
        <v>248953.25220458553</v>
      </c>
      <c r="BW57" s="106">
        <f t="shared" si="61"/>
        <v>0.3003973509933775</v>
      </c>
      <c r="BX57" s="316"/>
      <c r="BY57" s="99">
        <v>8</v>
      </c>
      <c r="BZ57" s="121" t="s">
        <v>320</v>
      </c>
      <c r="CA57" s="101" t="s">
        <v>321</v>
      </c>
      <c r="CB57" s="102">
        <v>2434456741</v>
      </c>
      <c r="CC57" s="103">
        <f>IFERROR(CB57/CB60,"-")</f>
        <v>2.8785574448055646E-2</v>
      </c>
      <c r="CD57" s="104">
        <v>19830</v>
      </c>
      <c r="CE57" s="105">
        <f t="shared" si="44"/>
        <v>122766.35103378718</v>
      </c>
      <c r="CF57" s="106">
        <f t="shared" si="62"/>
        <v>0.19023225026621005</v>
      </c>
    </row>
    <row r="58" spans="2:84" ht="13.5" customHeight="1">
      <c r="B58" s="319"/>
      <c r="C58" s="329"/>
      <c r="D58" s="316"/>
      <c r="E58" s="99">
        <v>9</v>
      </c>
      <c r="F58" s="121" t="s">
        <v>316</v>
      </c>
      <c r="G58" s="101" t="s">
        <v>317</v>
      </c>
      <c r="H58" s="102">
        <v>962604926</v>
      </c>
      <c r="I58" s="103">
        <f>IFERROR(H58/H60,"-")</f>
        <v>2.7837449458782339E-2</v>
      </c>
      <c r="J58" s="104">
        <v>18774</v>
      </c>
      <c r="K58" s="105">
        <f t="shared" si="36"/>
        <v>51273.299563225737</v>
      </c>
      <c r="L58" s="106">
        <f t="shared" si="54"/>
        <v>0.27907599001070282</v>
      </c>
      <c r="M58" s="316"/>
      <c r="N58" s="99">
        <v>9</v>
      </c>
      <c r="O58" s="121" t="s">
        <v>300</v>
      </c>
      <c r="P58" s="101" t="s">
        <v>301</v>
      </c>
      <c r="Q58" s="102">
        <v>195454761</v>
      </c>
      <c r="R58" s="103">
        <f>IFERROR(Q58/Q60,"-")</f>
        <v>3.5230062203653136E-2</v>
      </c>
      <c r="S58" s="104">
        <v>3872</v>
      </c>
      <c r="T58" s="105">
        <f t="shared" si="37"/>
        <v>50479.018853305788</v>
      </c>
      <c r="U58" s="106">
        <f t="shared" si="55"/>
        <v>0.58782450280856235</v>
      </c>
      <c r="V58" s="316"/>
      <c r="W58" s="99">
        <v>9</v>
      </c>
      <c r="X58" s="121" t="s">
        <v>300</v>
      </c>
      <c r="Y58" s="101" t="s">
        <v>301</v>
      </c>
      <c r="Z58" s="102">
        <v>157756789</v>
      </c>
      <c r="AA58" s="103">
        <f>IFERROR(Z58/Z60,"-")</f>
        <v>3.2017131243019144E-2</v>
      </c>
      <c r="AB58" s="104">
        <v>2752</v>
      </c>
      <c r="AC58" s="105">
        <f t="shared" si="38"/>
        <v>57324.414607558138</v>
      </c>
      <c r="AD58" s="106">
        <f t="shared" si="56"/>
        <v>0.58878904578519464</v>
      </c>
      <c r="AE58" s="316"/>
      <c r="AF58" s="99">
        <v>9</v>
      </c>
      <c r="AG58" s="121" t="s">
        <v>320</v>
      </c>
      <c r="AH58" s="101" t="s">
        <v>321</v>
      </c>
      <c r="AI58" s="102">
        <v>213577335</v>
      </c>
      <c r="AJ58" s="103">
        <f>IFERROR(AI58/AI60,"-")</f>
        <v>2.9705136058188857E-2</v>
      </c>
      <c r="AK58" s="104">
        <v>1997</v>
      </c>
      <c r="AL58" s="105">
        <f t="shared" si="39"/>
        <v>106949.09113670506</v>
      </c>
      <c r="AM58" s="106">
        <f t="shared" si="57"/>
        <v>0.29774862084389442</v>
      </c>
      <c r="AN58" s="316"/>
      <c r="AO58" s="99">
        <v>9</v>
      </c>
      <c r="AP58" s="121" t="s">
        <v>300</v>
      </c>
      <c r="AQ58" s="101" t="s">
        <v>301</v>
      </c>
      <c r="AR58" s="102">
        <v>205063603</v>
      </c>
      <c r="AS58" s="103">
        <f>IFERROR(AR58/AR60,"-")</f>
        <v>2.7716031938044595E-2</v>
      </c>
      <c r="AT58" s="104">
        <v>2991</v>
      </c>
      <c r="AU58" s="105">
        <f t="shared" si="40"/>
        <v>68560.214978268137</v>
      </c>
      <c r="AV58" s="106">
        <f t="shared" si="58"/>
        <v>0.5554317548746518</v>
      </c>
      <c r="AW58" s="316"/>
      <c r="AX58" s="99">
        <v>9</v>
      </c>
      <c r="AY58" s="121" t="s">
        <v>334</v>
      </c>
      <c r="AZ58" s="101" t="s">
        <v>335</v>
      </c>
      <c r="BA58" s="102">
        <v>250334211</v>
      </c>
      <c r="BB58" s="103">
        <f>IFERROR(BA58/BA60,"-")</f>
        <v>3.4305937512116524E-2</v>
      </c>
      <c r="BC58" s="104">
        <v>1397</v>
      </c>
      <c r="BD58" s="105">
        <f t="shared" si="41"/>
        <v>179194.1381531854</v>
      </c>
      <c r="BE58" s="106">
        <f t="shared" si="59"/>
        <v>0.30669593852908894</v>
      </c>
      <c r="BF58" s="316"/>
      <c r="BG58" s="99">
        <v>9</v>
      </c>
      <c r="BH58" s="121" t="s">
        <v>340</v>
      </c>
      <c r="BI58" s="101" t="s">
        <v>341</v>
      </c>
      <c r="BJ58" s="102">
        <v>307050661</v>
      </c>
      <c r="BK58" s="103">
        <f>IFERROR(BJ58/BJ60,"-")</f>
        <v>3.0705296666072666E-2</v>
      </c>
      <c r="BL58" s="104">
        <v>1424</v>
      </c>
      <c r="BM58" s="105">
        <f t="shared" si="42"/>
        <v>215625.46418539327</v>
      </c>
      <c r="BN58" s="106">
        <f t="shared" si="60"/>
        <v>0.26939084373817629</v>
      </c>
      <c r="BO58" s="316"/>
      <c r="BP58" s="99">
        <v>9</v>
      </c>
      <c r="BQ58" s="121" t="s">
        <v>333</v>
      </c>
      <c r="BR58" s="101" t="s">
        <v>565</v>
      </c>
      <c r="BS58" s="102">
        <v>256693608</v>
      </c>
      <c r="BT58" s="103">
        <f>IFERROR(BS58/BS60,"-")</f>
        <v>3.3635114386602036E-2</v>
      </c>
      <c r="BU58" s="104">
        <v>2179</v>
      </c>
      <c r="BV58" s="105">
        <f t="shared" si="43"/>
        <v>117803.39972464433</v>
      </c>
      <c r="BW58" s="106">
        <f t="shared" si="61"/>
        <v>0.57721854304635767</v>
      </c>
      <c r="BX58" s="316"/>
      <c r="BY58" s="99">
        <v>9</v>
      </c>
      <c r="BZ58" s="121" t="s">
        <v>322</v>
      </c>
      <c r="CA58" s="101" t="s">
        <v>323</v>
      </c>
      <c r="CB58" s="102">
        <v>2419647870</v>
      </c>
      <c r="CC58" s="103">
        <f>IFERROR(CB58/CB60,"-")</f>
        <v>2.8610470963371402E-2</v>
      </c>
      <c r="CD58" s="104">
        <v>29872</v>
      </c>
      <c r="CE58" s="105">
        <f t="shared" si="44"/>
        <v>81000.531266738079</v>
      </c>
      <c r="CF58" s="106">
        <f t="shared" si="62"/>
        <v>0.2865667059985994</v>
      </c>
    </row>
    <row r="59" spans="2:84" ht="13.5" customHeight="1">
      <c r="B59" s="319"/>
      <c r="C59" s="329"/>
      <c r="D59" s="316"/>
      <c r="E59" s="107">
        <v>10</v>
      </c>
      <c r="F59" s="108" t="s">
        <v>308</v>
      </c>
      <c r="G59" s="109" t="s">
        <v>309</v>
      </c>
      <c r="H59" s="110">
        <v>877839031</v>
      </c>
      <c r="I59" s="111">
        <f>IFERROR(H59/H60,"-")</f>
        <v>2.5386115319348534E-2</v>
      </c>
      <c r="J59" s="112">
        <v>16993</v>
      </c>
      <c r="K59" s="113">
        <f t="shared" si="36"/>
        <v>51658.861354675457</v>
      </c>
      <c r="L59" s="114">
        <f t="shared" si="54"/>
        <v>0.25260137947437272</v>
      </c>
      <c r="M59" s="316"/>
      <c r="N59" s="107">
        <v>10</v>
      </c>
      <c r="O59" s="108" t="s">
        <v>318</v>
      </c>
      <c r="P59" s="109" t="s">
        <v>319</v>
      </c>
      <c r="Q59" s="110">
        <v>179376077</v>
      </c>
      <c r="R59" s="111">
        <f>IFERROR(Q59/Q60,"-")</f>
        <v>3.2331933580053721E-2</v>
      </c>
      <c r="S59" s="112">
        <v>621</v>
      </c>
      <c r="T59" s="113">
        <f t="shared" si="37"/>
        <v>288850.36553945247</v>
      </c>
      <c r="U59" s="114">
        <f t="shared" si="55"/>
        <v>9.4276605434947619E-2</v>
      </c>
      <c r="V59" s="316"/>
      <c r="W59" s="107">
        <v>10</v>
      </c>
      <c r="X59" s="108" t="s">
        <v>324</v>
      </c>
      <c r="Y59" s="109" t="s">
        <v>556</v>
      </c>
      <c r="Z59" s="110">
        <v>146627467</v>
      </c>
      <c r="AA59" s="111">
        <f>IFERROR(Z59/Z60,"-")</f>
        <v>2.9758407765072215E-2</v>
      </c>
      <c r="AB59" s="112">
        <v>2348</v>
      </c>
      <c r="AC59" s="113">
        <f t="shared" si="38"/>
        <v>62447.813884156727</v>
      </c>
      <c r="AD59" s="114">
        <f t="shared" si="56"/>
        <v>0.50235344458707742</v>
      </c>
      <c r="AE59" s="316"/>
      <c r="AF59" s="107">
        <v>10</v>
      </c>
      <c r="AG59" s="108" t="s">
        <v>316</v>
      </c>
      <c r="AH59" s="109" t="s">
        <v>317</v>
      </c>
      <c r="AI59" s="110">
        <v>199230097</v>
      </c>
      <c r="AJ59" s="111">
        <f>IFERROR(AI59/AI60,"-")</f>
        <v>2.7709668435890743E-2</v>
      </c>
      <c r="AK59" s="112">
        <v>2309</v>
      </c>
      <c r="AL59" s="113">
        <f t="shared" si="39"/>
        <v>86284.147682979645</v>
      </c>
      <c r="AM59" s="114">
        <f t="shared" si="57"/>
        <v>0.34426718353958552</v>
      </c>
      <c r="AN59" s="316"/>
      <c r="AO59" s="107">
        <v>10</v>
      </c>
      <c r="AP59" s="108" t="s">
        <v>320</v>
      </c>
      <c r="AQ59" s="109" t="s">
        <v>321</v>
      </c>
      <c r="AR59" s="110">
        <v>195984652</v>
      </c>
      <c r="AS59" s="111">
        <f>IFERROR(AR59/AR60,"-")</f>
        <v>2.6488937065045889E-2</v>
      </c>
      <c r="AT59" s="112">
        <v>1639</v>
      </c>
      <c r="AU59" s="113">
        <f t="shared" si="40"/>
        <v>119575.74862721171</v>
      </c>
      <c r="AV59" s="114">
        <f t="shared" si="58"/>
        <v>0.304363974001857</v>
      </c>
      <c r="AW59" s="316"/>
      <c r="AX59" s="107">
        <v>10</v>
      </c>
      <c r="AY59" s="108" t="s">
        <v>340</v>
      </c>
      <c r="AZ59" s="109" t="s">
        <v>341</v>
      </c>
      <c r="BA59" s="110">
        <v>204943234</v>
      </c>
      <c r="BB59" s="111">
        <f>IFERROR(BA59/BA60,"-")</f>
        <v>2.808553314007519E-2</v>
      </c>
      <c r="BC59" s="112">
        <v>1011</v>
      </c>
      <c r="BD59" s="113">
        <f t="shared" si="41"/>
        <v>202713.38674579625</v>
      </c>
      <c r="BE59" s="114">
        <f t="shared" si="59"/>
        <v>0.22195389681668495</v>
      </c>
      <c r="BF59" s="316"/>
      <c r="BG59" s="107">
        <v>10</v>
      </c>
      <c r="BH59" s="108" t="s">
        <v>312</v>
      </c>
      <c r="BI59" s="109" t="s">
        <v>313</v>
      </c>
      <c r="BJ59" s="110">
        <v>301545288</v>
      </c>
      <c r="BK59" s="111">
        <f>IFERROR(BJ59/BJ60,"-")</f>
        <v>3.0154755232057039E-2</v>
      </c>
      <c r="BL59" s="112">
        <v>2373</v>
      </c>
      <c r="BM59" s="113">
        <f t="shared" si="42"/>
        <v>127073.44627054362</v>
      </c>
      <c r="BN59" s="114">
        <f t="shared" si="60"/>
        <v>0.44892167990919407</v>
      </c>
      <c r="BO59" s="316"/>
      <c r="BP59" s="107">
        <v>10</v>
      </c>
      <c r="BQ59" s="108" t="s">
        <v>334</v>
      </c>
      <c r="BR59" s="109" t="s">
        <v>335</v>
      </c>
      <c r="BS59" s="110">
        <v>244163781</v>
      </c>
      <c r="BT59" s="111">
        <f>IFERROR(BS59/BS60,"-")</f>
        <v>3.1993304262567572E-2</v>
      </c>
      <c r="BU59" s="112">
        <v>1112</v>
      </c>
      <c r="BV59" s="113">
        <f t="shared" si="43"/>
        <v>219571.74550359714</v>
      </c>
      <c r="BW59" s="114">
        <f t="shared" si="61"/>
        <v>0.29456953642384104</v>
      </c>
      <c r="BX59" s="316"/>
      <c r="BY59" s="107">
        <v>10</v>
      </c>
      <c r="BZ59" s="108" t="s">
        <v>336</v>
      </c>
      <c r="CA59" s="109" t="s">
        <v>337</v>
      </c>
      <c r="CB59" s="110">
        <v>2381783714</v>
      </c>
      <c r="CC59" s="111">
        <f>IFERROR(CB59/CB60,"-")</f>
        <v>2.8162756504907425E-2</v>
      </c>
      <c r="CD59" s="112">
        <v>17610</v>
      </c>
      <c r="CE59" s="113">
        <f t="shared" si="44"/>
        <v>135251.77251561612</v>
      </c>
      <c r="CF59" s="114">
        <f t="shared" si="62"/>
        <v>0.16893544766454657</v>
      </c>
    </row>
    <row r="60" spans="2:84" ht="13.5" customHeight="1">
      <c r="B60" s="321"/>
      <c r="C60" s="330"/>
      <c r="D60" s="317"/>
      <c r="E60" s="115" t="s">
        <v>550</v>
      </c>
      <c r="F60" s="116"/>
      <c r="G60" s="117"/>
      <c r="H60" s="211">
        <v>34579494340</v>
      </c>
      <c r="I60" s="118" t="s">
        <v>124</v>
      </c>
      <c r="J60" s="119">
        <v>62313</v>
      </c>
      <c r="K60" s="65">
        <f t="shared" si="36"/>
        <v>554932.26678221242</v>
      </c>
      <c r="L60" s="120">
        <f t="shared" si="54"/>
        <v>0.92628433820906175</v>
      </c>
      <c r="M60" s="317"/>
      <c r="N60" s="115" t="s">
        <v>550</v>
      </c>
      <c r="O60" s="116"/>
      <c r="P60" s="117"/>
      <c r="Q60" s="211">
        <v>5547953900</v>
      </c>
      <c r="R60" s="118" t="s">
        <v>124</v>
      </c>
      <c r="S60" s="119">
        <v>6544</v>
      </c>
      <c r="T60" s="65">
        <f t="shared" si="37"/>
        <v>847792.46638141805</v>
      </c>
      <c r="U60" s="120">
        <f t="shared" si="55"/>
        <v>0.99347199028389255</v>
      </c>
      <c r="V60" s="317"/>
      <c r="W60" s="115" t="s">
        <v>550</v>
      </c>
      <c r="X60" s="116"/>
      <c r="Y60" s="117"/>
      <c r="Z60" s="211">
        <v>4927261840</v>
      </c>
      <c r="AA60" s="118" t="s">
        <v>124</v>
      </c>
      <c r="AB60" s="119">
        <v>4657</v>
      </c>
      <c r="AC60" s="65">
        <f t="shared" si="38"/>
        <v>1058033.463603178</v>
      </c>
      <c r="AD60" s="120">
        <f t="shared" si="56"/>
        <v>0.99636285836542571</v>
      </c>
      <c r="AE60" s="317"/>
      <c r="AF60" s="115" t="s">
        <v>550</v>
      </c>
      <c r="AG60" s="116"/>
      <c r="AH60" s="117"/>
      <c r="AI60" s="211">
        <v>7189912700</v>
      </c>
      <c r="AJ60" s="118" t="s">
        <v>124</v>
      </c>
      <c r="AK60" s="119">
        <v>6627</v>
      </c>
      <c r="AL60" s="65">
        <f t="shared" si="39"/>
        <v>1084942.3117549419</v>
      </c>
      <c r="AM60" s="120">
        <f t="shared" si="57"/>
        <v>0.98807216341136128</v>
      </c>
      <c r="AN60" s="317"/>
      <c r="AO60" s="115" t="s">
        <v>550</v>
      </c>
      <c r="AP60" s="116"/>
      <c r="AQ60" s="117"/>
      <c r="AR60" s="211">
        <v>7398735990</v>
      </c>
      <c r="AS60" s="118" t="s">
        <v>124</v>
      </c>
      <c r="AT60" s="119">
        <v>5304</v>
      </c>
      <c r="AU60" s="65">
        <f t="shared" si="40"/>
        <v>1394935.1414027149</v>
      </c>
      <c r="AV60" s="120">
        <f t="shared" si="58"/>
        <v>0.98495821727019495</v>
      </c>
      <c r="AW60" s="317"/>
      <c r="AX60" s="115" t="s">
        <v>550</v>
      </c>
      <c r="AY60" s="116"/>
      <c r="AZ60" s="117"/>
      <c r="BA60" s="211">
        <v>7297110330</v>
      </c>
      <c r="BB60" s="118" t="s">
        <v>124</v>
      </c>
      <c r="BC60" s="119">
        <v>4493</v>
      </c>
      <c r="BD60" s="65">
        <f t="shared" si="41"/>
        <v>1624106.4611618072</v>
      </c>
      <c r="BE60" s="120">
        <f t="shared" si="59"/>
        <v>0.98638858397365536</v>
      </c>
      <c r="BF60" s="317"/>
      <c r="BG60" s="115" t="s">
        <v>550</v>
      </c>
      <c r="BH60" s="116"/>
      <c r="BI60" s="117"/>
      <c r="BJ60" s="211">
        <v>9999924910</v>
      </c>
      <c r="BK60" s="118" t="s">
        <v>124</v>
      </c>
      <c r="BL60" s="119">
        <v>5143</v>
      </c>
      <c r="BM60" s="65">
        <f t="shared" si="42"/>
        <v>1944375.8331713008</v>
      </c>
      <c r="BN60" s="120">
        <f t="shared" si="60"/>
        <v>0.97294740824820281</v>
      </c>
      <c r="BO60" s="317"/>
      <c r="BP60" s="115" t="s">
        <v>550</v>
      </c>
      <c r="BQ60" s="116"/>
      <c r="BR60" s="117"/>
      <c r="BS60" s="211">
        <v>7631715030</v>
      </c>
      <c r="BT60" s="118" t="s">
        <v>124</v>
      </c>
      <c r="BU60" s="119">
        <v>3687</v>
      </c>
      <c r="BV60" s="65">
        <f t="shared" si="43"/>
        <v>2069898.2994304313</v>
      </c>
      <c r="BW60" s="120">
        <f t="shared" si="61"/>
        <v>0.97668874172185427</v>
      </c>
      <c r="BX60" s="317"/>
      <c r="BY60" s="115" t="s">
        <v>550</v>
      </c>
      <c r="BZ60" s="116"/>
      <c r="CA60" s="117"/>
      <c r="CB60" s="211">
        <v>84572109040</v>
      </c>
      <c r="CC60" s="118" t="s">
        <v>124</v>
      </c>
      <c r="CD60" s="119">
        <v>98768</v>
      </c>
      <c r="CE60" s="65">
        <f t="shared" si="44"/>
        <v>856270.34100113402</v>
      </c>
      <c r="CF60" s="120">
        <f t="shared" si="62"/>
        <v>0.94749666637887209</v>
      </c>
    </row>
    <row r="61" spans="2:84" ht="13.5" customHeight="1">
      <c r="B61" s="318">
        <v>6</v>
      </c>
      <c r="C61" s="328" t="s">
        <v>188</v>
      </c>
      <c r="D61" s="320">
        <f>CK11</f>
        <v>77149</v>
      </c>
      <c r="E61" s="91">
        <v>1</v>
      </c>
      <c r="F61" s="92" t="s">
        <v>292</v>
      </c>
      <c r="G61" s="93" t="s">
        <v>293</v>
      </c>
      <c r="H61" s="94">
        <v>2719608408</v>
      </c>
      <c r="I61" s="95">
        <f>IFERROR(H61/H71,"-")</f>
        <v>7.0345907941328958E-2</v>
      </c>
      <c r="J61" s="96">
        <v>28601</v>
      </c>
      <c r="K61" s="97">
        <f t="shared" si="36"/>
        <v>95087.878325932659</v>
      </c>
      <c r="L61" s="98">
        <f t="shared" ref="L61:L71" si="63">IFERROR(J61/$CK$11,0)</f>
        <v>0.37072418307431076</v>
      </c>
      <c r="M61" s="320">
        <f>CL11</f>
        <v>11173</v>
      </c>
      <c r="N61" s="91">
        <v>1</v>
      </c>
      <c r="O61" s="92" t="s">
        <v>292</v>
      </c>
      <c r="P61" s="93" t="s">
        <v>293</v>
      </c>
      <c r="Q61" s="94">
        <v>779353937</v>
      </c>
      <c r="R61" s="95">
        <f>IFERROR(Q61/Q71,"-")</f>
        <v>9.0457035685534093E-2</v>
      </c>
      <c r="S61" s="96">
        <v>6208</v>
      </c>
      <c r="T61" s="97">
        <f t="shared" si="37"/>
        <v>125540.26047036082</v>
      </c>
      <c r="U61" s="98">
        <f t="shared" ref="U61:U71" si="64">IFERROR(S61/$CL$11,0)</f>
        <v>0.55562516781526894</v>
      </c>
      <c r="V61" s="320">
        <f>CM11</f>
        <v>7085</v>
      </c>
      <c r="W61" s="91">
        <v>1</v>
      </c>
      <c r="X61" s="92" t="s">
        <v>304</v>
      </c>
      <c r="Y61" s="93" t="s">
        <v>305</v>
      </c>
      <c r="Z61" s="94">
        <v>678923364</v>
      </c>
      <c r="AA61" s="95">
        <f>IFERROR(Z61/Z71,"-")</f>
        <v>9.0516867967151221E-2</v>
      </c>
      <c r="AB61" s="96">
        <v>969</v>
      </c>
      <c r="AC61" s="97">
        <f t="shared" si="38"/>
        <v>700643.30650154804</v>
      </c>
      <c r="AD61" s="98">
        <f t="shared" ref="AD61:AD71" si="65">IFERROR(AB61/$CM$11,0)</f>
        <v>0.13676781933662668</v>
      </c>
      <c r="AE61" s="320">
        <f>CN11</f>
        <v>8578</v>
      </c>
      <c r="AF61" s="91">
        <v>1</v>
      </c>
      <c r="AG61" s="92" t="s">
        <v>314</v>
      </c>
      <c r="AH61" s="93" t="s">
        <v>315</v>
      </c>
      <c r="AI61" s="94">
        <v>744009573</v>
      </c>
      <c r="AJ61" s="95">
        <f>IFERROR(AI61/AI71,"-")</f>
        <v>7.794918502692616E-2</v>
      </c>
      <c r="AK61" s="96">
        <v>2238</v>
      </c>
      <c r="AL61" s="97">
        <f t="shared" si="39"/>
        <v>332443.95576407504</v>
      </c>
      <c r="AM61" s="98">
        <f t="shared" ref="AM61:AM71" si="66">IFERROR(AK61/$CN$11,0)</f>
        <v>0.26089997668454185</v>
      </c>
      <c r="AN61" s="320">
        <f>CO11</f>
        <v>7171</v>
      </c>
      <c r="AO61" s="91">
        <v>1</v>
      </c>
      <c r="AP61" s="92" t="s">
        <v>314</v>
      </c>
      <c r="AQ61" s="93" t="s">
        <v>315</v>
      </c>
      <c r="AR61" s="94">
        <v>861952162</v>
      </c>
      <c r="AS61" s="95">
        <f>IFERROR(AR61/AR71,"-")</f>
        <v>8.2789867123513827E-2</v>
      </c>
      <c r="AT61" s="96">
        <v>2158</v>
      </c>
      <c r="AU61" s="97">
        <f t="shared" si="40"/>
        <v>399421.76181649673</v>
      </c>
      <c r="AV61" s="98">
        <f t="shared" ref="AV61:AV71" si="67">IFERROR(AT61/$CO$11,0)</f>
        <v>0.30093431878399107</v>
      </c>
      <c r="AW61" s="320">
        <f>CP11</f>
        <v>5679</v>
      </c>
      <c r="AX61" s="91">
        <v>1</v>
      </c>
      <c r="AY61" s="92" t="s">
        <v>314</v>
      </c>
      <c r="AZ61" s="93" t="s">
        <v>315</v>
      </c>
      <c r="BA61" s="94">
        <v>1065462856</v>
      </c>
      <c r="BB61" s="95">
        <f>IFERROR(BA61/BA71,"-")</f>
        <v>0.11102076689217349</v>
      </c>
      <c r="BC61" s="96">
        <v>1851</v>
      </c>
      <c r="BD61" s="97">
        <f t="shared" si="41"/>
        <v>575614.72501350625</v>
      </c>
      <c r="BE61" s="98">
        <f t="shared" ref="BE61:BE71" si="68">IFERROR(BC61/$CP$11,0)</f>
        <v>0.3259376650818806</v>
      </c>
      <c r="BF61" s="320">
        <f>CQ11</f>
        <v>6862</v>
      </c>
      <c r="BG61" s="91">
        <v>1</v>
      </c>
      <c r="BH61" s="92" t="s">
        <v>314</v>
      </c>
      <c r="BI61" s="93" t="s">
        <v>315</v>
      </c>
      <c r="BJ61" s="94">
        <v>1299818739</v>
      </c>
      <c r="BK61" s="95">
        <f>IFERROR(BJ61/BJ71,"-")</f>
        <v>9.0483813428179613E-2</v>
      </c>
      <c r="BL61" s="96">
        <v>2137</v>
      </c>
      <c r="BM61" s="97">
        <f t="shared" si="42"/>
        <v>608244.6134768367</v>
      </c>
      <c r="BN61" s="98">
        <f t="shared" ref="BN61:BN71" si="69">IFERROR(BL61/$CQ$11,0)</f>
        <v>0.31142524045467795</v>
      </c>
      <c r="BO61" s="320">
        <f>CR11</f>
        <v>5314</v>
      </c>
      <c r="BP61" s="91">
        <v>1</v>
      </c>
      <c r="BQ61" s="92" t="s">
        <v>322</v>
      </c>
      <c r="BR61" s="93" t="s">
        <v>323</v>
      </c>
      <c r="BS61" s="94">
        <v>1158667633</v>
      </c>
      <c r="BT61" s="95">
        <f>IFERROR(BS61/BS71,"-")</f>
        <v>9.467046725025792E-2</v>
      </c>
      <c r="BU61" s="96">
        <v>1945</v>
      </c>
      <c r="BV61" s="97">
        <f t="shared" si="43"/>
        <v>595716.00668380468</v>
      </c>
      <c r="BW61" s="98">
        <f t="shared" ref="BW61:BW71" si="70">IFERROR(BU61/$CR$11,0)</f>
        <v>0.36601430184418515</v>
      </c>
      <c r="BX61" s="320">
        <f>CS11</f>
        <v>129011</v>
      </c>
      <c r="BY61" s="91">
        <v>1</v>
      </c>
      <c r="BZ61" s="92" t="s">
        <v>292</v>
      </c>
      <c r="CA61" s="93" t="s">
        <v>293</v>
      </c>
      <c r="CB61" s="94">
        <v>7959263340</v>
      </c>
      <c r="CC61" s="95">
        <f>IFERROR(CB61/CB71,"-")</f>
        <v>7.1747724057181342E-2</v>
      </c>
      <c r="CD61" s="96">
        <v>59274</v>
      </c>
      <c r="CE61" s="97">
        <f t="shared" si="44"/>
        <v>134279.16691972871</v>
      </c>
      <c r="CF61" s="98">
        <f t="shared" ref="CF61:CF71" si="71">IFERROR(CD61/$CS$11,0)</f>
        <v>0.45944919425475345</v>
      </c>
    </row>
    <row r="62" spans="2:84" ht="13.5" customHeight="1">
      <c r="B62" s="319"/>
      <c r="C62" s="329"/>
      <c r="D62" s="316"/>
      <c r="E62" s="99">
        <v>2</v>
      </c>
      <c r="F62" s="100" t="s">
        <v>294</v>
      </c>
      <c r="G62" s="101" t="s">
        <v>295</v>
      </c>
      <c r="H62" s="102">
        <v>2332115430</v>
      </c>
      <c r="I62" s="103">
        <f>IFERROR(H62/H71,"-")</f>
        <v>6.0322940929565173E-2</v>
      </c>
      <c r="J62" s="104">
        <v>20483</v>
      </c>
      <c r="K62" s="105">
        <f t="shared" si="36"/>
        <v>113856.14558414294</v>
      </c>
      <c r="L62" s="106">
        <f t="shared" si="63"/>
        <v>0.26549922876511683</v>
      </c>
      <c r="M62" s="316"/>
      <c r="N62" s="99">
        <v>2</v>
      </c>
      <c r="O62" s="100" t="s">
        <v>294</v>
      </c>
      <c r="P62" s="101" t="s">
        <v>295</v>
      </c>
      <c r="Q62" s="102">
        <v>434834065</v>
      </c>
      <c r="R62" s="103">
        <f>IFERROR(Q62/Q71,"-")</f>
        <v>5.0469752788316058E-2</v>
      </c>
      <c r="S62" s="104">
        <v>3282</v>
      </c>
      <c r="T62" s="105">
        <f t="shared" si="37"/>
        <v>132490.57434491164</v>
      </c>
      <c r="U62" s="106">
        <f t="shared" si="64"/>
        <v>0.29374384677347176</v>
      </c>
      <c r="V62" s="316"/>
      <c r="W62" s="99">
        <v>2</v>
      </c>
      <c r="X62" s="100" t="s">
        <v>292</v>
      </c>
      <c r="Y62" s="101" t="s">
        <v>293</v>
      </c>
      <c r="Z62" s="102">
        <v>565811741</v>
      </c>
      <c r="AA62" s="103">
        <f>IFERROR(Z62/Z71,"-")</f>
        <v>7.5436359050328639E-2</v>
      </c>
      <c r="AB62" s="104">
        <v>4271</v>
      </c>
      <c r="AC62" s="105">
        <f t="shared" si="38"/>
        <v>132477.57925544368</v>
      </c>
      <c r="AD62" s="106">
        <f t="shared" si="65"/>
        <v>0.60282286520818629</v>
      </c>
      <c r="AE62" s="316"/>
      <c r="AF62" s="99">
        <v>2</v>
      </c>
      <c r="AG62" s="100" t="s">
        <v>292</v>
      </c>
      <c r="AH62" s="101" t="s">
        <v>293</v>
      </c>
      <c r="AI62" s="102">
        <v>732841851</v>
      </c>
      <c r="AJ62" s="103">
        <f>IFERROR(AI62/AI71,"-")</f>
        <v>7.6779153269139533E-2</v>
      </c>
      <c r="AK62" s="104">
        <v>5069</v>
      </c>
      <c r="AL62" s="105">
        <f t="shared" si="39"/>
        <v>144573.25922272637</v>
      </c>
      <c r="AM62" s="106">
        <f t="shared" si="66"/>
        <v>0.59093028678013526</v>
      </c>
      <c r="AN62" s="316"/>
      <c r="AO62" s="99">
        <v>2</v>
      </c>
      <c r="AP62" s="100" t="s">
        <v>304</v>
      </c>
      <c r="AQ62" s="101" t="s">
        <v>305</v>
      </c>
      <c r="AR62" s="102">
        <v>803095128</v>
      </c>
      <c r="AS62" s="103">
        <f>IFERROR(AR62/AR71,"-")</f>
        <v>7.7136692575128465E-2</v>
      </c>
      <c r="AT62" s="104">
        <v>1199</v>
      </c>
      <c r="AU62" s="105">
        <f t="shared" si="40"/>
        <v>669804.11009174318</v>
      </c>
      <c r="AV62" s="106">
        <f t="shared" si="67"/>
        <v>0.16720122716497002</v>
      </c>
      <c r="AW62" s="316"/>
      <c r="AX62" s="99">
        <v>2</v>
      </c>
      <c r="AY62" s="100" t="s">
        <v>292</v>
      </c>
      <c r="AZ62" s="101" t="s">
        <v>293</v>
      </c>
      <c r="BA62" s="102">
        <v>703840155</v>
      </c>
      <c r="BB62" s="103">
        <f>IFERROR(BA62/BA71,"-")</f>
        <v>7.3339838491381676E-2</v>
      </c>
      <c r="BC62" s="104">
        <v>3452</v>
      </c>
      <c r="BD62" s="105">
        <f t="shared" si="41"/>
        <v>203893.44003476246</v>
      </c>
      <c r="BE62" s="106">
        <f t="shared" si="68"/>
        <v>0.60785349533368549</v>
      </c>
      <c r="BF62" s="316"/>
      <c r="BG62" s="99">
        <v>2</v>
      </c>
      <c r="BH62" s="100" t="s">
        <v>322</v>
      </c>
      <c r="BI62" s="101" t="s">
        <v>323</v>
      </c>
      <c r="BJ62" s="102">
        <v>1069820773</v>
      </c>
      <c r="BK62" s="103">
        <f>IFERROR(BJ62/BJ71,"-")</f>
        <v>7.4473047911431042E-2</v>
      </c>
      <c r="BL62" s="104">
        <v>2651</v>
      </c>
      <c r="BM62" s="105">
        <f t="shared" si="42"/>
        <v>403553.66767257638</v>
      </c>
      <c r="BN62" s="106">
        <f t="shared" si="69"/>
        <v>0.38633051588458178</v>
      </c>
      <c r="BO62" s="316"/>
      <c r="BP62" s="99">
        <v>2</v>
      </c>
      <c r="BQ62" s="100" t="s">
        <v>320</v>
      </c>
      <c r="BR62" s="101" t="s">
        <v>321</v>
      </c>
      <c r="BS62" s="102">
        <v>896888818</v>
      </c>
      <c r="BT62" s="103">
        <f>IFERROR(BS62/BS71,"-")</f>
        <v>7.3281483881401849E-2</v>
      </c>
      <c r="BU62" s="104">
        <v>1841</v>
      </c>
      <c r="BV62" s="105">
        <f t="shared" si="43"/>
        <v>487174.80608365021</v>
      </c>
      <c r="BW62" s="106">
        <f t="shared" si="70"/>
        <v>0.34644335716974028</v>
      </c>
      <c r="BX62" s="316"/>
      <c r="BY62" s="99">
        <v>2</v>
      </c>
      <c r="BZ62" s="100" t="s">
        <v>314</v>
      </c>
      <c r="CA62" s="101" t="s">
        <v>315</v>
      </c>
      <c r="CB62" s="102">
        <v>5752536729</v>
      </c>
      <c r="CC62" s="103">
        <f>IFERROR(CB62/CB71,"-")</f>
        <v>5.1855479612902537E-2</v>
      </c>
      <c r="CD62" s="104">
        <v>20758</v>
      </c>
      <c r="CE62" s="105">
        <f t="shared" si="44"/>
        <v>277123.84280759224</v>
      </c>
      <c r="CF62" s="106">
        <f t="shared" si="71"/>
        <v>0.16090100844114069</v>
      </c>
    </row>
    <row r="63" spans="2:84" ht="13.5" customHeight="1">
      <c r="B63" s="319"/>
      <c r="C63" s="329"/>
      <c r="D63" s="316"/>
      <c r="E63" s="99">
        <v>3</v>
      </c>
      <c r="F63" s="100" t="s">
        <v>296</v>
      </c>
      <c r="G63" s="101" t="s">
        <v>297</v>
      </c>
      <c r="H63" s="102">
        <v>1990534682</v>
      </c>
      <c r="I63" s="103">
        <f>IFERROR(H63/H71,"-")</f>
        <v>5.1487548384574089E-2</v>
      </c>
      <c r="J63" s="104">
        <v>47325</v>
      </c>
      <c r="K63" s="105">
        <f t="shared" si="36"/>
        <v>42060.95471737982</v>
      </c>
      <c r="L63" s="106">
        <f t="shared" si="63"/>
        <v>0.61342337554602133</v>
      </c>
      <c r="M63" s="316"/>
      <c r="N63" s="99">
        <v>3</v>
      </c>
      <c r="O63" s="100" t="s">
        <v>316</v>
      </c>
      <c r="P63" s="101" t="s">
        <v>317</v>
      </c>
      <c r="Q63" s="102">
        <v>412782478</v>
      </c>
      <c r="R63" s="103">
        <f>IFERROR(Q63/Q71,"-")</f>
        <v>4.7910297966210429E-2</v>
      </c>
      <c r="S63" s="104">
        <v>5190</v>
      </c>
      <c r="T63" s="105">
        <f t="shared" si="37"/>
        <v>79534.196146435454</v>
      </c>
      <c r="U63" s="106">
        <f t="shared" si="64"/>
        <v>0.46451266445896355</v>
      </c>
      <c r="V63" s="316"/>
      <c r="W63" s="99">
        <v>3</v>
      </c>
      <c r="X63" s="100" t="s">
        <v>294</v>
      </c>
      <c r="Y63" s="101" t="s">
        <v>295</v>
      </c>
      <c r="Z63" s="102">
        <v>381869202</v>
      </c>
      <c r="AA63" s="103">
        <f>IFERROR(Z63/Z71,"-")</f>
        <v>5.0912379763315085E-2</v>
      </c>
      <c r="AB63" s="104">
        <v>2092</v>
      </c>
      <c r="AC63" s="105">
        <f t="shared" si="38"/>
        <v>182537.85946462714</v>
      </c>
      <c r="AD63" s="106">
        <f t="shared" si="65"/>
        <v>0.29527170077628795</v>
      </c>
      <c r="AE63" s="316"/>
      <c r="AF63" s="99">
        <v>3</v>
      </c>
      <c r="AG63" s="100" t="s">
        <v>294</v>
      </c>
      <c r="AH63" s="101" t="s">
        <v>295</v>
      </c>
      <c r="AI63" s="102">
        <v>505448459</v>
      </c>
      <c r="AJ63" s="103">
        <f>IFERROR(AI63/AI71,"-")</f>
        <v>5.2955360901204028E-2</v>
      </c>
      <c r="AK63" s="104">
        <v>2270</v>
      </c>
      <c r="AL63" s="105">
        <f t="shared" si="39"/>
        <v>222664.5193832599</v>
      </c>
      <c r="AM63" s="106">
        <f t="shared" si="66"/>
        <v>0.26463044998834229</v>
      </c>
      <c r="AN63" s="316"/>
      <c r="AO63" s="99">
        <v>3</v>
      </c>
      <c r="AP63" s="100" t="s">
        <v>292</v>
      </c>
      <c r="AQ63" s="101" t="s">
        <v>293</v>
      </c>
      <c r="AR63" s="102">
        <v>799291454</v>
      </c>
      <c r="AS63" s="103">
        <f>IFERROR(AR63/AR71,"-")</f>
        <v>7.6771352502994439E-2</v>
      </c>
      <c r="AT63" s="104">
        <v>4391</v>
      </c>
      <c r="AU63" s="105">
        <f t="shared" si="40"/>
        <v>182029.48166704623</v>
      </c>
      <c r="AV63" s="106">
        <f t="shared" si="67"/>
        <v>0.61232742992609124</v>
      </c>
      <c r="AW63" s="316"/>
      <c r="AX63" s="99">
        <v>3</v>
      </c>
      <c r="AY63" s="100" t="s">
        <v>322</v>
      </c>
      <c r="AZ63" s="101" t="s">
        <v>323</v>
      </c>
      <c r="BA63" s="102">
        <v>542202318</v>
      </c>
      <c r="BB63" s="103">
        <f>IFERROR(BA63/BA71,"-")</f>
        <v>5.6497246071123594E-2</v>
      </c>
      <c r="BC63" s="104">
        <v>2078</v>
      </c>
      <c r="BD63" s="105">
        <f t="shared" si="41"/>
        <v>260925.08084696825</v>
      </c>
      <c r="BE63" s="106">
        <f t="shared" si="68"/>
        <v>0.36590949110758936</v>
      </c>
      <c r="BF63" s="316"/>
      <c r="BG63" s="99">
        <v>3</v>
      </c>
      <c r="BH63" s="100" t="s">
        <v>292</v>
      </c>
      <c r="BI63" s="101" t="s">
        <v>293</v>
      </c>
      <c r="BJ63" s="102">
        <v>966875441</v>
      </c>
      <c r="BK63" s="103">
        <f>IFERROR(BJ63/BJ71,"-")</f>
        <v>6.7306751616028893E-2</v>
      </c>
      <c r="BL63" s="104">
        <v>4217</v>
      </c>
      <c r="BM63" s="105">
        <f t="shared" si="42"/>
        <v>229280.39862461467</v>
      </c>
      <c r="BN63" s="106">
        <f t="shared" si="69"/>
        <v>0.61454386476245992</v>
      </c>
      <c r="BO63" s="316"/>
      <c r="BP63" s="99">
        <v>3</v>
      </c>
      <c r="BQ63" s="100" t="s">
        <v>336</v>
      </c>
      <c r="BR63" s="101" t="s">
        <v>337</v>
      </c>
      <c r="BS63" s="102">
        <v>770881013</v>
      </c>
      <c r="BT63" s="103">
        <f>IFERROR(BS63/BS71,"-")</f>
        <v>6.2985849968126409E-2</v>
      </c>
      <c r="BU63" s="104">
        <v>2065</v>
      </c>
      <c r="BV63" s="105">
        <f t="shared" si="43"/>
        <v>373307.99661016947</v>
      </c>
      <c r="BW63" s="106">
        <f t="shared" si="70"/>
        <v>0.38859616108392925</v>
      </c>
      <c r="BX63" s="316"/>
      <c r="BY63" s="99">
        <v>3</v>
      </c>
      <c r="BZ63" s="100" t="s">
        <v>304</v>
      </c>
      <c r="CA63" s="101" t="s">
        <v>305</v>
      </c>
      <c r="CB63" s="102">
        <v>5413304758</v>
      </c>
      <c r="CC63" s="103">
        <f>IFERROR(CB63/CB71,"-")</f>
        <v>4.8797517989197577E-2</v>
      </c>
      <c r="CD63" s="104">
        <v>11938</v>
      </c>
      <c r="CE63" s="105">
        <f t="shared" si="44"/>
        <v>453451.56290835986</v>
      </c>
      <c r="CF63" s="106">
        <f t="shared" si="71"/>
        <v>9.2534745099255106E-2</v>
      </c>
    </row>
    <row r="64" spans="2:84" ht="13.5" customHeight="1">
      <c r="B64" s="319"/>
      <c r="C64" s="329"/>
      <c r="D64" s="316"/>
      <c r="E64" s="99">
        <v>4</v>
      </c>
      <c r="F64" s="121" t="s">
        <v>304</v>
      </c>
      <c r="G64" s="101" t="s">
        <v>305</v>
      </c>
      <c r="H64" s="102">
        <v>1979994340</v>
      </c>
      <c r="I64" s="103">
        <f>IFERROR(H64/H71,"-")</f>
        <v>5.1214909895216203E-2</v>
      </c>
      <c r="J64" s="104">
        <v>4817</v>
      </c>
      <c r="K64" s="105">
        <f t="shared" si="36"/>
        <v>411043.04338800081</v>
      </c>
      <c r="L64" s="106">
        <f t="shared" si="63"/>
        <v>6.2437620707980659E-2</v>
      </c>
      <c r="M64" s="316"/>
      <c r="N64" s="99">
        <v>4</v>
      </c>
      <c r="O64" s="121" t="s">
        <v>298</v>
      </c>
      <c r="P64" s="101" t="s">
        <v>299</v>
      </c>
      <c r="Q64" s="102">
        <v>387554360</v>
      </c>
      <c r="R64" s="103">
        <f>IFERROR(Q64/Q71,"-")</f>
        <v>4.4982153689440238E-2</v>
      </c>
      <c r="S64" s="104">
        <v>7827</v>
      </c>
      <c r="T64" s="105">
        <f t="shared" si="37"/>
        <v>49515.058132106809</v>
      </c>
      <c r="U64" s="106">
        <f t="shared" si="64"/>
        <v>0.70052805871296875</v>
      </c>
      <c r="V64" s="316"/>
      <c r="W64" s="99">
        <v>4</v>
      </c>
      <c r="X64" s="121" t="s">
        <v>298</v>
      </c>
      <c r="Y64" s="101" t="s">
        <v>299</v>
      </c>
      <c r="Z64" s="102">
        <v>344161165</v>
      </c>
      <c r="AA64" s="103">
        <f>IFERROR(Z64/Z71,"-")</f>
        <v>4.5884988473788843E-2</v>
      </c>
      <c r="AB64" s="104">
        <v>5467</v>
      </c>
      <c r="AC64" s="105">
        <f t="shared" si="38"/>
        <v>62952.472105359426</v>
      </c>
      <c r="AD64" s="106">
        <f t="shared" si="65"/>
        <v>0.77163020465772758</v>
      </c>
      <c r="AE64" s="316"/>
      <c r="AF64" s="99">
        <v>4</v>
      </c>
      <c r="AG64" s="121" t="s">
        <v>298</v>
      </c>
      <c r="AH64" s="101" t="s">
        <v>299</v>
      </c>
      <c r="AI64" s="102">
        <v>469090539</v>
      </c>
      <c r="AJ64" s="103">
        <f>IFERROR(AI64/AI71,"-")</f>
        <v>4.9146175729235575E-2</v>
      </c>
      <c r="AK64" s="104">
        <v>5993</v>
      </c>
      <c r="AL64" s="105">
        <f t="shared" si="39"/>
        <v>78273.075087602207</v>
      </c>
      <c r="AM64" s="106">
        <f t="shared" si="66"/>
        <v>0.69864770342737237</v>
      </c>
      <c r="AN64" s="316"/>
      <c r="AO64" s="99">
        <v>4</v>
      </c>
      <c r="AP64" s="121" t="s">
        <v>294</v>
      </c>
      <c r="AQ64" s="101" t="s">
        <v>295</v>
      </c>
      <c r="AR64" s="102">
        <v>455384452</v>
      </c>
      <c r="AS64" s="103">
        <f>IFERROR(AR64/AR71,"-")</f>
        <v>4.3739339528675793E-2</v>
      </c>
      <c r="AT64" s="104">
        <v>1985</v>
      </c>
      <c r="AU64" s="105">
        <f t="shared" si="40"/>
        <v>229412.82216624686</v>
      </c>
      <c r="AV64" s="106">
        <f t="shared" si="67"/>
        <v>0.27680937107795289</v>
      </c>
      <c r="AW64" s="316"/>
      <c r="AX64" s="99">
        <v>4</v>
      </c>
      <c r="AY64" s="121" t="s">
        <v>320</v>
      </c>
      <c r="AZ64" s="101" t="s">
        <v>321</v>
      </c>
      <c r="BA64" s="102">
        <v>499668161</v>
      </c>
      <c r="BB64" s="103">
        <f>IFERROR(BA64/BA71,"-")</f>
        <v>5.2065205383210481E-2</v>
      </c>
      <c r="BC64" s="104">
        <v>1707</v>
      </c>
      <c r="BD64" s="105">
        <f t="shared" si="41"/>
        <v>292717.14176918572</v>
      </c>
      <c r="BE64" s="106">
        <f t="shared" si="68"/>
        <v>0.30058108821975699</v>
      </c>
      <c r="BF64" s="316"/>
      <c r="BG64" s="99">
        <v>4</v>
      </c>
      <c r="BH64" s="121" t="s">
        <v>320</v>
      </c>
      <c r="BI64" s="101" t="s">
        <v>321</v>
      </c>
      <c r="BJ64" s="102">
        <v>942443216</v>
      </c>
      <c r="BK64" s="103">
        <f>IFERROR(BJ64/BJ71,"-")</f>
        <v>6.5605959942386688E-2</v>
      </c>
      <c r="BL64" s="104">
        <v>2363</v>
      </c>
      <c r="BM64" s="105">
        <f t="shared" si="42"/>
        <v>398833.35421074904</v>
      </c>
      <c r="BN64" s="106">
        <f t="shared" si="69"/>
        <v>0.34436024482658117</v>
      </c>
      <c r="BO64" s="316"/>
      <c r="BP64" s="99">
        <v>4</v>
      </c>
      <c r="BQ64" s="121" t="s">
        <v>292</v>
      </c>
      <c r="BR64" s="101" t="s">
        <v>293</v>
      </c>
      <c r="BS64" s="102">
        <v>691640353</v>
      </c>
      <c r="BT64" s="103">
        <f>IFERROR(BS64/BS71,"-")</f>
        <v>5.6511387323480475E-2</v>
      </c>
      <c r="BU64" s="104">
        <v>3065</v>
      </c>
      <c r="BV64" s="105">
        <f t="shared" si="43"/>
        <v>225657.53768352367</v>
      </c>
      <c r="BW64" s="106">
        <f t="shared" si="70"/>
        <v>0.57677832141512986</v>
      </c>
      <c r="BX64" s="316"/>
      <c r="BY64" s="99">
        <v>4</v>
      </c>
      <c r="BZ64" s="121" t="s">
        <v>294</v>
      </c>
      <c r="CA64" s="101" t="s">
        <v>295</v>
      </c>
      <c r="CB64" s="102">
        <v>5035180557</v>
      </c>
      <c r="CC64" s="103">
        <f>IFERROR(CB64/CB71,"-")</f>
        <v>4.5388967514890723E-2</v>
      </c>
      <c r="CD64" s="104">
        <v>33894</v>
      </c>
      <c r="CE64" s="105">
        <f t="shared" si="44"/>
        <v>148556.69313152772</v>
      </c>
      <c r="CF64" s="106">
        <f t="shared" si="71"/>
        <v>0.26272178341381741</v>
      </c>
    </row>
    <row r="65" spans="2:84" ht="13.5" customHeight="1">
      <c r="B65" s="319"/>
      <c r="C65" s="329"/>
      <c r="D65" s="316"/>
      <c r="E65" s="99">
        <v>5</v>
      </c>
      <c r="F65" s="100" t="s">
        <v>298</v>
      </c>
      <c r="G65" s="101" t="s">
        <v>299</v>
      </c>
      <c r="H65" s="102">
        <v>1825944384</v>
      </c>
      <c r="I65" s="103">
        <f>IFERROR(H65/H71,"-")</f>
        <v>4.7230224456215393E-2</v>
      </c>
      <c r="J65" s="104">
        <v>38197</v>
      </c>
      <c r="K65" s="105">
        <f t="shared" si="36"/>
        <v>47803.345393617303</v>
      </c>
      <c r="L65" s="106">
        <f t="shared" si="63"/>
        <v>0.49510687111952195</v>
      </c>
      <c r="M65" s="316"/>
      <c r="N65" s="99">
        <v>5</v>
      </c>
      <c r="O65" s="100" t="s">
        <v>296</v>
      </c>
      <c r="P65" s="101" t="s">
        <v>297</v>
      </c>
      <c r="Q65" s="102">
        <v>385385777</v>
      </c>
      <c r="R65" s="103">
        <f>IFERROR(Q65/Q71,"-")</f>
        <v>4.4730453427845172E-2</v>
      </c>
      <c r="S65" s="104">
        <v>8684</v>
      </c>
      <c r="T65" s="105">
        <f t="shared" si="37"/>
        <v>44378.831989866419</v>
      </c>
      <c r="U65" s="106">
        <f t="shared" si="64"/>
        <v>0.77723082430860113</v>
      </c>
      <c r="V65" s="316"/>
      <c r="W65" s="99">
        <v>5</v>
      </c>
      <c r="X65" s="100" t="s">
        <v>316</v>
      </c>
      <c r="Y65" s="101" t="s">
        <v>317</v>
      </c>
      <c r="Z65" s="102">
        <v>310351843</v>
      </c>
      <c r="AA65" s="103">
        <f>IFERROR(Z65/Z71,"-")</f>
        <v>4.1377389976216879E-2</v>
      </c>
      <c r="AB65" s="104">
        <v>3547</v>
      </c>
      <c r="AC65" s="105">
        <f t="shared" si="38"/>
        <v>87496.99548914576</v>
      </c>
      <c r="AD65" s="106">
        <f t="shared" si="65"/>
        <v>0.50063514467184189</v>
      </c>
      <c r="AE65" s="316"/>
      <c r="AF65" s="99">
        <v>5</v>
      </c>
      <c r="AG65" s="100" t="s">
        <v>304</v>
      </c>
      <c r="AH65" s="101" t="s">
        <v>305</v>
      </c>
      <c r="AI65" s="102">
        <v>311986514</v>
      </c>
      <c r="AJ65" s="103">
        <f>IFERROR(AI65/AI71,"-")</f>
        <v>3.2686534405239019E-2</v>
      </c>
      <c r="AK65" s="104">
        <v>1094</v>
      </c>
      <c r="AL65" s="105">
        <f t="shared" si="39"/>
        <v>285179.62888482632</v>
      </c>
      <c r="AM65" s="106">
        <f t="shared" si="66"/>
        <v>0.12753555607367684</v>
      </c>
      <c r="AN65" s="316"/>
      <c r="AO65" s="99">
        <v>5</v>
      </c>
      <c r="AP65" s="100" t="s">
        <v>298</v>
      </c>
      <c r="AQ65" s="101" t="s">
        <v>299</v>
      </c>
      <c r="AR65" s="102">
        <v>432619279</v>
      </c>
      <c r="AS65" s="103">
        <f>IFERROR(AR65/AR71,"-")</f>
        <v>4.1552761513324397E-2</v>
      </c>
      <c r="AT65" s="104">
        <v>5476</v>
      </c>
      <c r="AU65" s="105">
        <f t="shared" si="40"/>
        <v>79002.790175310452</v>
      </c>
      <c r="AV65" s="106">
        <f t="shared" si="67"/>
        <v>0.76363129270673547</v>
      </c>
      <c r="AW65" s="316"/>
      <c r="AX65" s="99">
        <v>5</v>
      </c>
      <c r="AY65" s="100" t="s">
        <v>304</v>
      </c>
      <c r="AZ65" s="101" t="s">
        <v>305</v>
      </c>
      <c r="BA65" s="102">
        <v>448992934</v>
      </c>
      <c r="BB65" s="103">
        <f>IFERROR(BA65/BA71,"-")</f>
        <v>4.6784868736754005E-2</v>
      </c>
      <c r="BC65" s="104">
        <v>889</v>
      </c>
      <c r="BD65" s="105">
        <f t="shared" si="41"/>
        <v>505053.91901012376</v>
      </c>
      <c r="BE65" s="106">
        <f t="shared" si="68"/>
        <v>0.15654164465574924</v>
      </c>
      <c r="BF65" s="316"/>
      <c r="BG65" s="99">
        <v>5</v>
      </c>
      <c r="BH65" s="100" t="s">
        <v>304</v>
      </c>
      <c r="BI65" s="101" t="s">
        <v>305</v>
      </c>
      <c r="BJ65" s="102">
        <v>639818993</v>
      </c>
      <c r="BK65" s="103">
        <f>IFERROR(BJ65/BJ71,"-")</f>
        <v>4.4539488971329373E-2</v>
      </c>
      <c r="BL65" s="104">
        <v>1113</v>
      </c>
      <c r="BM65" s="105">
        <f t="shared" si="42"/>
        <v>574859.83198562439</v>
      </c>
      <c r="BN65" s="106">
        <f t="shared" si="69"/>
        <v>0.16219761002623143</v>
      </c>
      <c r="BO65" s="316"/>
      <c r="BP65" s="99">
        <v>5</v>
      </c>
      <c r="BQ65" s="100" t="s">
        <v>314</v>
      </c>
      <c r="BR65" s="101" t="s">
        <v>315</v>
      </c>
      <c r="BS65" s="102">
        <v>581799147</v>
      </c>
      <c r="BT65" s="103">
        <f>IFERROR(BS65/BS71,"-")</f>
        <v>4.7536666705430865E-2</v>
      </c>
      <c r="BU65" s="104">
        <v>1174</v>
      </c>
      <c r="BV65" s="105">
        <f t="shared" si="43"/>
        <v>495569.97189097106</v>
      </c>
      <c r="BW65" s="106">
        <f t="shared" si="70"/>
        <v>0.22092585622882951</v>
      </c>
      <c r="BX65" s="316"/>
      <c r="BY65" s="99">
        <v>5</v>
      </c>
      <c r="BZ65" s="100" t="s">
        <v>298</v>
      </c>
      <c r="CA65" s="101" t="s">
        <v>299</v>
      </c>
      <c r="CB65" s="102">
        <v>4983053194</v>
      </c>
      <c r="CC65" s="103">
        <f>IFERROR(CB65/CB71,"-")</f>
        <v>4.4919072312710799E-2</v>
      </c>
      <c r="CD65" s="104">
        <v>77091</v>
      </c>
      <c r="CE65" s="105">
        <f t="shared" si="44"/>
        <v>64638.585489875601</v>
      </c>
      <c r="CF65" s="106">
        <f t="shared" si="71"/>
        <v>0.59755369697157612</v>
      </c>
    </row>
    <row r="66" spans="2:84" ht="13.5" customHeight="1">
      <c r="B66" s="319"/>
      <c r="C66" s="329"/>
      <c r="D66" s="316"/>
      <c r="E66" s="99">
        <v>6</v>
      </c>
      <c r="F66" s="121" t="s">
        <v>300</v>
      </c>
      <c r="G66" s="101" t="s">
        <v>301</v>
      </c>
      <c r="H66" s="102">
        <v>1787341362</v>
      </c>
      <c r="I66" s="103">
        <f>IFERROR(H66/H71,"-")</f>
        <v>4.6231711352681441E-2</v>
      </c>
      <c r="J66" s="104">
        <v>35654</v>
      </c>
      <c r="K66" s="105">
        <f t="shared" si="36"/>
        <v>50130.177876255118</v>
      </c>
      <c r="L66" s="106">
        <f t="shared" si="63"/>
        <v>0.46214468107169243</v>
      </c>
      <c r="M66" s="316"/>
      <c r="N66" s="99">
        <v>6</v>
      </c>
      <c r="O66" s="121" t="s">
        <v>308</v>
      </c>
      <c r="P66" s="101" t="s">
        <v>309</v>
      </c>
      <c r="Q66" s="102">
        <v>366126981</v>
      </c>
      <c r="R66" s="103">
        <f>IFERROR(Q66/Q71,"-")</f>
        <v>4.2495148626873314E-2</v>
      </c>
      <c r="S66" s="104">
        <v>5481</v>
      </c>
      <c r="T66" s="105">
        <f t="shared" si="37"/>
        <v>66799.303229337718</v>
      </c>
      <c r="U66" s="106">
        <f t="shared" si="64"/>
        <v>0.49055759420030431</v>
      </c>
      <c r="V66" s="316"/>
      <c r="W66" s="99">
        <v>6</v>
      </c>
      <c r="X66" s="121" t="s">
        <v>314</v>
      </c>
      <c r="Y66" s="101" t="s">
        <v>315</v>
      </c>
      <c r="Z66" s="102">
        <v>307844109</v>
      </c>
      <c r="AA66" s="103">
        <f>IFERROR(Z66/Z71,"-")</f>
        <v>4.1043048518239401E-2</v>
      </c>
      <c r="AB66" s="104">
        <v>1954</v>
      </c>
      <c r="AC66" s="105">
        <f t="shared" si="38"/>
        <v>157545.60337768678</v>
      </c>
      <c r="AD66" s="106">
        <f t="shared" si="65"/>
        <v>0.27579393083980241</v>
      </c>
      <c r="AE66" s="316"/>
      <c r="AF66" s="99">
        <v>6</v>
      </c>
      <c r="AG66" s="121" t="s">
        <v>308</v>
      </c>
      <c r="AH66" s="101" t="s">
        <v>309</v>
      </c>
      <c r="AI66" s="102">
        <v>307074941</v>
      </c>
      <c r="AJ66" s="103">
        <f>IFERROR(AI66/AI71,"-")</f>
        <v>3.2171953509449583E-2</v>
      </c>
      <c r="AK66" s="104">
        <v>3411</v>
      </c>
      <c r="AL66" s="105">
        <f t="shared" si="39"/>
        <v>90024.90208150103</v>
      </c>
      <c r="AM66" s="106">
        <f t="shared" si="66"/>
        <v>0.39764513872697599</v>
      </c>
      <c r="AN66" s="316"/>
      <c r="AO66" s="99">
        <v>6</v>
      </c>
      <c r="AP66" s="121" t="s">
        <v>322</v>
      </c>
      <c r="AQ66" s="101" t="s">
        <v>323</v>
      </c>
      <c r="AR66" s="102">
        <v>378801926</v>
      </c>
      <c r="AS66" s="103">
        <f>IFERROR(AR66/AR71,"-")</f>
        <v>3.6383644594502586E-2</v>
      </c>
      <c r="AT66" s="104">
        <v>2751</v>
      </c>
      <c r="AU66" s="105">
        <f t="shared" si="40"/>
        <v>137696.08360596147</v>
      </c>
      <c r="AV66" s="106">
        <f t="shared" si="67"/>
        <v>0.38362850369543999</v>
      </c>
      <c r="AW66" s="316"/>
      <c r="AX66" s="99">
        <v>6</v>
      </c>
      <c r="AY66" s="121" t="s">
        <v>298</v>
      </c>
      <c r="AZ66" s="101" t="s">
        <v>299</v>
      </c>
      <c r="BA66" s="102">
        <v>387998510</v>
      </c>
      <c r="BB66" s="103">
        <f>IFERROR(BA66/BA71,"-")</f>
        <v>4.042927624425853E-2</v>
      </c>
      <c r="BC66" s="104">
        <v>4524</v>
      </c>
      <c r="BD66" s="105">
        <f t="shared" si="41"/>
        <v>85764.48054818745</v>
      </c>
      <c r="BE66" s="106">
        <f t="shared" si="68"/>
        <v>0.79661912308505023</v>
      </c>
      <c r="BF66" s="316"/>
      <c r="BG66" s="99">
        <v>6</v>
      </c>
      <c r="BH66" s="121" t="s">
        <v>298</v>
      </c>
      <c r="BI66" s="101" t="s">
        <v>299</v>
      </c>
      <c r="BJ66" s="102">
        <v>623325204</v>
      </c>
      <c r="BK66" s="103">
        <f>IFERROR(BJ66/BJ71,"-")</f>
        <v>4.3391312781972433E-2</v>
      </c>
      <c r="BL66" s="104">
        <v>5472</v>
      </c>
      <c r="BM66" s="105">
        <f t="shared" si="42"/>
        <v>113911.76973684211</v>
      </c>
      <c r="BN66" s="106">
        <f t="shared" si="69"/>
        <v>0.79743515010201105</v>
      </c>
      <c r="BO66" s="316"/>
      <c r="BP66" s="99">
        <v>6</v>
      </c>
      <c r="BQ66" s="121" t="s">
        <v>298</v>
      </c>
      <c r="BR66" s="101" t="s">
        <v>299</v>
      </c>
      <c r="BS66" s="102">
        <v>512359753</v>
      </c>
      <c r="BT66" s="103">
        <f>IFERROR(BS66/BS71,"-")</f>
        <v>4.1863029427298012E-2</v>
      </c>
      <c r="BU66" s="104">
        <v>4135</v>
      </c>
      <c r="BV66" s="105">
        <f t="shared" si="43"/>
        <v>123908.04183796856</v>
      </c>
      <c r="BW66" s="106">
        <f t="shared" si="70"/>
        <v>0.77813323296951453</v>
      </c>
      <c r="BX66" s="316"/>
      <c r="BY66" s="99">
        <v>6</v>
      </c>
      <c r="BZ66" s="121" t="s">
        <v>322</v>
      </c>
      <c r="CA66" s="101" t="s">
        <v>323</v>
      </c>
      <c r="CB66" s="102">
        <v>4293653807</v>
      </c>
      <c r="CC66" s="103">
        <f>IFERROR(CB66/CB71,"-")</f>
        <v>3.8704572946282503E-2</v>
      </c>
      <c r="CD66" s="104">
        <v>38871</v>
      </c>
      <c r="CE66" s="105">
        <f t="shared" si="44"/>
        <v>110459.05191530961</v>
      </c>
      <c r="CF66" s="106">
        <f t="shared" si="71"/>
        <v>0.30129988915673855</v>
      </c>
    </row>
    <row r="67" spans="2:84" ht="13.5" customHeight="1">
      <c r="B67" s="319"/>
      <c r="C67" s="329"/>
      <c r="D67" s="316"/>
      <c r="E67" s="99">
        <v>7</v>
      </c>
      <c r="F67" s="100" t="s">
        <v>302</v>
      </c>
      <c r="G67" s="101" t="s">
        <v>303</v>
      </c>
      <c r="H67" s="102">
        <v>1548896884</v>
      </c>
      <c r="I67" s="103">
        <f>IFERROR(H67/H71,"-")</f>
        <v>4.0064061168498664E-2</v>
      </c>
      <c r="J67" s="104">
        <v>33052</v>
      </c>
      <c r="K67" s="105">
        <f t="shared" si="36"/>
        <v>46862.425390294084</v>
      </c>
      <c r="L67" s="106">
        <f t="shared" si="63"/>
        <v>0.4284177371061193</v>
      </c>
      <c r="M67" s="316"/>
      <c r="N67" s="99">
        <v>7</v>
      </c>
      <c r="O67" s="100" t="s">
        <v>300</v>
      </c>
      <c r="P67" s="101" t="s">
        <v>301</v>
      </c>
      <c r="Q67" s="102">
        <v>332154895</v>
      </c>
      <c r="R67" s="103">
        <f>IFERROR(Q67/Q71,"-")</f>
        <v>3.8552120883351394E-2</v>
      </c>
      <c r="S67" s="104">
        <v>6619</v>
      </c>
      <c r="T67" s="105">
        <f t="shared" si="37"/>
        <v>50182.035806012995</v>
      </c>
      <c r="U67" s="106">
        <f t="shared" si="64"/>
        <v>0.59241027476953367</v>
      </c>
      <c r="V67" s="316"/>
      <c r="W67" s="99">
        <v>7</v>
      </c>
      <c r="X67" s="100" t="s">
        <v>308</v>
      </c>
      <c r="Y67" s="101" t="s">
        <v>309</v>
      </c>
      <c r="Z67" s="102">
        <v>285353793</v>
      </c>
      <c r="AA67" s="103">
        <f>IFERROR(Z67/Z71,"-")</f>
        <v>3.8044546666841178E-2</v>
      </c>
      <c r="AB67" s="104">
        <v>3826</v>
      </c>
      <c r="AC67" s="105">
        <f t="shared" si="38"/>
        <v>74582.800052273917</v>
      </c>
      <c r="AD67" s="106">
        <f t="shared" si="65"/>
        <v>0.54001411432604096</v>
      </c>
      <c r="AE67" s="316"/>
      <c r="AF67" s="99">
        <v>7</v>
      </c>
      <c r="AG67" s="100" t="s">
        <v>320</v>
      </c>
      <c r="AH67" s="101" t="s">
        <v>321</v>
      </c>
      <c r="AI67" s="102">
        <v>303095858</v>
      </c>
      <c r="AJ67" s="103">
        <f>IFERROR(AI67/AI71,"-")</f>
        <v>3.175506871621521E-2</v>
      </c>
      <c r="AK67" s="104">
        <v>2315</v>
      </c>
      <c r="AL67" s="105">
        <f t="shared" si="39"/>
        <v>130926.93650107991</v>
      </c>
      <c r="AM67" s="106">
        <f t="shared" si="66"/>
        <v>0.26987642807181161</v>
      </c>
      <c r="AN67" s="316"/>
      <c r="AO67" s="99">
        <v>7</v>
      </c>
      <c r="AP67" s="100" t="s">
        <v>320</v>
      </c>
      <c r="AQ67" s="101" t="s">
        <v>321</v>
      </c>
      <c r="AR67" s="102">
        <v>340592421</v>
      </c>
      <c r="AS67" s="103">
        <f>IFERROR(AR67/AR71,"-")</f>
        <v>3.271364992279685E-2</v>
      </c>
      <c r="AT67" s="104">
        <v>2090</v>
      </c>
      <c r="AU67" s="105">
        <f t="shared" si="40"/>
        <v>162962.88086124402</v>
      </c>
      <c r="AV67" s="106">
        <f t="shared" si="67"/>
        <v>0.29145168037930552</v>
      </c>
      <c r="AW67" s="316"/>
      <c r="AX67" s="99">
        <v>7</v>
      </c>
      <c r="AY67" s="100" t="s">
        <v>336</v>
      </c>
      <c r="AZ67" s="101" t="s">
        <v>337</v>
      </c>
      <c r="BA67" s="102">
        <v>345648328</v>
      </c>
      <c r="BB67" s="103">
        <f>IFERROR(BA67/BA71,"-")</f>
        <v>3.6016405671449821E-2</v>
      </c>
      <c r="BC67" s="104">
        <v>1606</v>
      </c>
      <c r="BD67" s="105">
        <f t="shared" si="41"/>
        <v>215223.11830635119</v>
      </c>
      <c r="BE67" s="106">
        <f t="shared" si="68"/>
        <v>0.28279626694840643</v>
      </c>
      <c r="BF67" s="316"/>
      <c r="BG67" s="99">
        <v>7</v>
      </c>
      <c r="BH67" s="100" t="s">
        <v>336</v>
      </c>
      <c r="BI67" s="101" t="s">
        <v>337</v>
      </c>
      <c r="BJ67" s="102">
        <v>606947236</v>
      </c>
      <c r="BK67" s="103">
        <f>IFERROR(BJ67/BJ71,"-")</f>
        <v>4.2251199198147044E-2</v>
      </c>
      <c r="BL67" s="104">
        <v>2341</v>
      </c>
      <c r="BM67" s="105">
        <f t="shared" si="42"/>
        <v>259268.36223835967</v>
      </c>
      <c r="BN67" s="106">
        <f t="shared" si="69"/>
        <v>0.34115418245409501</v>
      </c>
      <c r="BO67" s="316"/>
      <c r="BP67" s="99">
        <v>7</v>
      </c>
      <c r="BQ67" s="100" t="s">
        <v>304</v>
      </c>
      <c r="BR67" s="101" t="s">
        <v>305</v>
      </c>
      <c r="BS67" s="102">
        <v>416920669</v>
      </c>
      <c r="BT67" s="103">
        <f>IFERROR(BS67/BS71,"-")</f>
        <v>3.4065053183823704E-2</v>
      </c>
      <c r="BU67" s="104">
        <v>749</v>
      </c>
      <c r="BV67" s="105">
        <f t="shared" si="43"/>
        <v>556636.40720961278</v>
      </c>
      <c r="BW67" s="106">
        <f t="shared" si="70"/>
        <v>0.14094843808806926</v>
      </c>
      <c r="BX67" s="316"/>
      <c r="BY67" s="99">
        <v>7</v>
      </c>
      <c r="BZ67" s="100" t="s">
        <v>320</v>
      </c>
      <c r="CA67" s="101" t="s">
        <v>321</v>
      </c>
      <c r="CB67" s="102">
        <v>3932372367</v>
      </c>
      <c r="CC67" s="103">
        <f>IFERROR(CB67/CB71,"-")</f>
        <v>3.5447849307823132E-2</v>
      </c>
      <c r="CD67" s="104">
        <v>24313</v>
      </c>
      <c r="CE67" s="105">
        <f t="shared" si="44"/>
        <v>161739.49603092996</v>
      </c>
      <c r="CF67" s="106">
        <f t="shared" si="71"/>
        <v>0.18845679825751294</v>
      </c>
    </row>
    <row r="68" spans="2:84" ht="13.5" customHeight="1">
      <c r="B68" s="319"/>
      <c r="C68" s="329"/>
      <c r="D68" s="316"/>
      <c r="E68" s="99">
        <v>8</v>
      </c>
      <c r="F68" s="121" t="s">
        <v>306</v>
      </c>
      <c r="G68" s="101" t="s">
        <v>307</v>
      </c>
      <c r="H68" s="102">
        <v>1201738419</v>
      </c>
      <c r="I68" s="103">
        <f>IFERROR(H68/H71,"-")</f>
        <v>3.1084394335543695E-2</v>
      </c>
      <c r="J68" s="104">
        <v>33911</v>
      </c>
      <c r="K68" s="105">
        <f t="shared" si="36"/>
        <v>35438.01182507151</v>
      </c>
      <c r="L68" s="106">
        <f t="shared" si="63"/>
        <v>0.43955203567123358</v>
      </c>
      <c r="M68" s="316"/>
      <c r="N68" s="99">
        <v>8</v>
      </c>
      <c r="O68" s="121" t="s">
        <v>302</v>
      </c>
      <c r="P68" s="101" t="s">
        <v>303</v>
      </c>
      <c r="Q68" s="102">
        <v>295667046</v>
      </c>
      <c r="R68" s="103">
        <f>IFERROR(Q68/Q71,"-")</f>
        <v>3.431709684307202E-2</v>
      </c>
      <c r="S68" s="104">
        <v>6134</v>
      </c>
      <c r="T68" s="105">
        <f t="shared" si="37"/>
        <v>48201.344310401044</v>
      </c>
      <c r="U68" s="106">
        <f t="shared" si="64"/>
        <v>0.54900205853396578</v>
      </c>
      <c r="V68" s="316"/>
      <c r="W68" s="99">
        <v>8</v>
      </c>
      <c r="X68" s="121" t="s">
        <v>296</v>
      </c>
      <c r="Y68" s="101" t="s">
        <v>297</v>
      </c>
      <c r="Z68" s="102">
        <v>262154515</v>
      </c>
      <c r="AA68" s="103">
        <f>IFERROR(Z68/Z71,"-")</f>
        <v>3.4951523072414933E-2</v>
      </c>
      <c r="AB68" s="104">
        <v>5695</v>
      </c>
      <c r="AC68" s="105">
        <f t="shared" si="38"/>
        <v>46032.399473222125</v>
      </c>
      <c r="AD68" s="106">
        <f t="shared" si="65"/>
        <v>0.80381086803105151</v>
      </c>
      <c r="AE68" s="316"/>
      <c r="AF68" s="99">
        <v>8</v>
      </c>
      <c r="AG68" s="121" t="s">
        <v>300</v>
      </c>
      <c r="AH68" s="101" t="s">
        <v>301</v>
      </c>
      <c r="AI68" s="102">
        <v>301599954</v>
      </c>
      <c r="AJ68" s="103">
        <f>IFERROR(AI68/AI71,"-")</f>
        <v>3.1598344257404362E-2</v>
      </c>
      <c r="AK68" s="104">
        <v>5097</v>
      </c>
      <c r="AL68" s="105">
        <f t="shared" si="39"/>
        <v>59172.052972336671</v>
      </c>
      <c r="AM68" s="106">
        <f t="shared" si="66"/>
        <v>0.59419445092096057</v>
      </c>
      <c r="AN68" s="316"/>
      <c r="AO68" s="99">
        <v>8</v>
      </c>
      <c r="AP68" s="121" t="s">
        <v>336</v>
      </c>
      <c r="AQ68" s="101" t="s">
        <v>337</v>
      </c>
      <c r="AR68" s="102">
        <v>324189622</v>
      </c>
      <c r="AS68" s="103">
        <f>IFERROR(AR68/AR71,"-")</f>
        <v>3.113817322057158E-2</v>
      </c>
      <c r="AT68" s="104">
        <v>1834</v>
      </c>
      <c r="AU68" s="105">
        <f t="shared" si="40"/>
        <v>176766.4242093784</v>
      </c>
      <c r="AV68" s="106">
        <f t="shared" si="67"/>
        <v>0.25575233579696</v>
      </c>
      <c r="AW68" s="316"/>
      <c r="AX68" s="99">
        <v>8</v>
      </c>
      <c r="AY68" s="121" t="s">
        <v>334</v>
      </c>
      <c r="AZ68" s="101" t="s">
        <v>335</v>
      </c>
      <c r="BA68" s="102">
        <v>325918321</v>
      </c>
      <c r="BB68" s="103">
        <f>IFERROR(BA68/BA71,"-")</f>
        <v>3.3960547510282775E-2</v>
      </c>
      <c r="BC68" s="104">
        <v>1699</v>
      </c>
      <c r="BD68" s="105">
        <f t="shared" si="41"/>
        <v>191829.50029429074</v>
      </c>
      <c r="BE68" s="106">
        <f t="shared" si="68"/>
        <v>0.29917238950519459</v>
      </c>
      <c r="BF68" s="316"/>
      <c r="BG68" s="99">
        <v>8</v>
      </c>
      <c r="BH68" s="121" t="s">
        <v>324</v>
      </c>
      <c r="BI68" s="101" t="s">
        <v>556</v>
      </c>
      <c r="BJ68" s="102">
        <v>498338041</v>
      </c>
      <c r="BK68" s="103">
        <f>IFERROR(BJ68/BJ71,"-")</f>
        <v>3.4690626448960989E-2</v>
      </c>
      <c r="BL68" s="104">
        <v>1706</v>
      </c>
      <c r="BM68" s="105">
        <f t="shared" si="42"/>
        <v>292109.05099648301</v>
      </c>
      <c r="BN68" s="106">
        <f t="shared" si="69"/>
        <v>0.24861556397551735</v>
      </c>
      <c r="BO68" s="316"/>
      <c r="BP68" s="99">
        <v>8</v>
      </c>
      <c r="BQ68" s="121" t="s">
        <v>334</v>
      </c>
      <c r="BR68" s="101" t="s">
        <v>335</v>
      </c>
      <c r="BS68" s="102">
        <v>396055157</v>
      </c>
      <c r="BT68" s="103">
        <f>IFERROR(BS68/BS71,"-")</f>
        <v>3.2360209004012333E-2</v>
      </c>
      <c r="BU68" s="104">
        <v>1525</v>
      </c>
      <c r="BV68" s="105">
        <f t="shared" si="43"/>
        <v>259708.29967213114</v>
      </c>
      <c r="BW68" s="106">
        <f t="shared" si="70"/>
        <v>0.28697779450508093</v>
      </c>
      <c r="BX68" s="316"/>
      <c r="BY68" s="99">
        <v>8</v>
      </c>
      <c r="BZ68" s="121" t="s">
        <v>296</v>
      </c>
      <c r="CA68" s="101" t="s">
        <v>297</v>
      </c>
      <c r="CB68" s="102">
        <v>3748845904</v>
      </c>
      <c r="CC68" s="103">
        <f>IFERROR(CB68/CB71,"-")</f>
        <v>3.3793474340941522E-2</v>
      </c>
      <c r="CD68" s="104">
        <v>84637</v>
      </c>
      <c r="CE68" s="105">
        <f t="shared" si="44"/>
        <v>44293.227595496057</v>
      </c>
      <c r="CF68" s="106">
        <f t="shared" si="71"/>
        <v>0.65604483338630037</v>
      </c>
    </row>
    <row r="69" spans="2:84" ht="13.5" customHeight="1">
      <c r="B69" s="319"/>
      <c r="C69" s="329"/>
      <c r="D69" s="316"/>
      <c r="E69" s="99">
        <v>9</v>
      </c>
      <c r="F69" s="100" t="s">
        <v>310</v>
      </c>
      <c r="G69" s="101" t="s">
        <v>311</v>
      </c>
      <c r="H69" s="102">
        <v>1098719928</v>
      </c>
      <c r="I69" s="103">
        <f>IFERROR(H69/H71,"-")</f>
        <v>2.8419698468733216E-2</v>
      </c>
      <c r="J69" s="104">
        <v>16108</v>
      </c>
      <c r="K69" s="105">
        <f t="shared" si="36"/>
        <v>68209.580829401544</v>
      </c>
      <c r="L69" s="106">
        <f t="shared" si="63"/>
        <v>0.20879078147480848</v>
      </c>
      <c r="M69" s="316"/>
      <c r="N69" s="99">
        <v>9</v>
      </c>
      <c r="O69" s="100" t="s">
        <v>314</v>
      </c>
      <c r="P69" s="101" t="s">
        <v>315</v>
      </c>
      <c r="Q69" s="102">
        <v>291757289</v>
      </c>
      <c r="R69" s="103">
        <f>IFERROR(Q69/Q71,"-")</f>
        <v>3.3863304269915663E-2</v>
      </c>
      <c r="S69" s="104">
        <v>2261</v>
      </c>
      <c r="T69" s="105">
        <f t="shared" si="37"/>
        <v>129039.04865103937</v>
      </c>
      <c r="U69" s="106">
        <f t="shared" si="64"/>
        <v>0.20236283898684329</v>
      </c>
      <c r="V69" s="316"/>
      <c r="W69" s="99">
        <v>9</v>
      </c>
      <c r="X69" s="100" t="s">
        <v>324</v>
      </c>
      <c r="Y69" s="101" t="s">
        <v>556</v>
      </c>
      <c r="Z69" s="102">
        <v>247843497</v>
      </c>
      <c r="AA69" s="103">
        <f>IFERROR(Z69/Z71,"-")</f>
        <v>3.3043519024432984E-2</v>
      </c>
      <c r="AB69" s="104">
        <v>3687</v>
      </c>
      <c r="AC69" s="105">
        <f t="shared" si="38"/>
        <v>67220.910496338489</v>
      </c>
      <c r="AD69" s="106">
        <f t="shared" si="65"/>
        <v>0.52039520112914606</v>
      </c>
      <c r="AE69" s="316"/>
      <c r="AF69" s="99">
        <v>9</v>
      </c>
      <c r="AG69" s="100" t="s">
        <v>334</v>
      </c>
      <c r="AH69" s="101" t="s">
        <v>335</v>
      </c>
      <c r="AI69" s="102">
        <v>297815921</v>
      </c>
      <c r="AJ69" s="103">
        <f>IFERROR(AI69/AI71,"-")</f>
        <v>3.1201894669698593E-2</v>
      </c>
      <c r="AK69" s="104">
        <v>2715</v>
      </c>
      <c r="AL69" s="105">
        <f t="shared" si="39"/>
        <v>109692.78858195212</v>
      </c>
      <c r="AM69" s="106">
        <f t="shared" si="66"/>
        <v>0.31650734436931688</v>
      </c>
      <c r="AN69" s="316"/>
      <c r="AO69" s="99">
        <v>9</v>
      </c>
      <c r="AP69" s="100" t="s">
        <v>308</v>
      </c>
      <c r="AQ69" s="101" t="s">
        <v>309</v>
      </c>
      <c r="AR69" s="102">
        <v>289210429</v>
      </c>
      <c r="AS69" s="103">
        <f>IFERROR(AR69/AR71,"-")</f>
        <v>2.7778447625315464E-2</v>
      </c>
      <c r="AT69" s="104">
        <v>3032</v>
      </c>
      <c r="AU69" s="105">
        <f t="shared" si="40"/>
        <v>95386.025395778357</v>
      </c>
      <c r="AV69" s="106">
        <f t="shared" si="67"/>
        <v>0.42281411239715522</v>
      </c>
      <c r="AW69" s="316"/>
      <c r="AX69" s="99">
        <v>9</v>
      </c>
      <c r="AY69" s="100" t="s">
        <v>294</v>
      </c>
      <c r="AZ69" s="101" t="s">
        <v>295</v>
      </c>
      <c r="BA69" s="102">
        <v>317832945</v>
      </c>
      <c r="BB69" s="103">
        <f>IFERROR(BA69/BA71,"-")</f>
        <v>3.3118054842352945E-2</v>
      </c>
      <c r="BC69" s="104">
        <v>1298</v>
      </c>
      <c r="BD69" s="105">
        <f t="shared" si="41"/>
        <v>244863.59399075501</v>
      </c>
      <c r="BE69" s="106">
        <f t="shared" si="68"/>
        <v>0.22856136643775313</v>
      </c>
      <c r="BF69" s="316"/>
      <c r="BG69" s="99">
        <v>9</v>
      </c>
      <c r="BH69" s="100" t="s">
        <v>334</v>
      </c>
      <c r="BI69" s="101" t="s">
        <v>335</v>
      </c>
      <c r="BJ69" s="102">
        <v>419383179</v>
      </c>
      <c r="BK69" s="103">
        <f>IFERROR(BJ69/BJ71,"-")</f>
        <v>2.9194370095592885E-2</v>
      </c>
      <c r="BL69" s="104">
        <v>1706</v>
      </c>
      <c r="BM69" s="105">
        <f t="shared" si="42"/>
        <v>245828.35814771394</v>
      </c>
      <c r="BN69" s="106">
        <f t="shared" si="69"/>
        <v>0.24861556397551735</v>
      </c>
      <c r="BO69" s="316"/>
      <c r="BP69" s="99">
        <v>9</v>
      </c>
      <c r="BQ69" s="100" t="s">
        <v>333</v>
      </c>
      <c r="BR69" s="101" t="s">
        <v>565</v>
      </c>
      <c r="BS69" s="102">
        <v>394719643</v>
      </c>
      <c r="BT69" s="103">
        <f>IFERROR(BS69/BS71,"-")</f>
        <v>3.2251089071083941E-2</v>
      </c>
      <c r="BU69" s="104">
        <v>3008</v>
      </c>
      <c r="BV69" s="105">
        <f t="shared" si="43"/>
        <v>131223.28557180852</v>
      </c>
      <c r="BW69" s="106">
        <f t="shared" si="70"/>
        <v>0.56605193827625144</v>
      </c>
      <c r="BX69" s="316"/>
      <c r="BY69" s="99">
        <v>9</v>
      </c>
      <c r="BZ69" s="100" t="s">
        <v>300</v>
      </c>
      <c r="CA69" s="101" t="s">
        <v>301</v>
      </c>
      <c r="CB69" s="102">
        <v>3537388594</v>
      </c>
      <c r="CC69" s="103">
        <f>IFERROR(CB69/CB71,"-")</f>
        <v>3.1887320457138268E-2</v>
      </c>
      <c r="CD69" s="104">
        <v>64249</v>
      </c>
      <c r="CE69" s="105">
        <f t="shared" si="44"/>
        <v>55057.488739124346</v>
      </c>
      <c r="CF69" s="106">
        <f t="shared" si="71"/>
        <v>0.49801179744362883</v>
      </c>
    </row>
    <row r="70" spans="2:84" ht="13.5" customHeight="1">
      <c r="B70" s="319"/>
      <c r="C70" s="329"/>
      <c r="D70" s="316"/>
      <c r="E70" s="107">
        <v>10</v>
      </c>
      <c r="F70" s="122" t="s">
        <v>318</v>
      </c>
      <c r="G70" s="109" t="s">
        <v>319</v>
      </c>
      <c r="H70" s="110">
        <v>1077603572</v>
      </c>
      <c r="I70" s="111">
        <f>IFERROR(H70/H71,"-")</f>
        <v>2.7873498791286002E-2</v>
      </c>
      <c r="J70" s="112">
        <v>5891</v>
      </c>
      <c r="K70" s="113">
        <f t="shared" ref="K70:K101" si="72">IFERROR(H70/J70,"-")</f>
        <v>182923.70938720083</v>
      </c>
      <c r="L70" s="114">
        <f t="shared" si="63"/>
        <v>7.6358734397075786E-2</v>
      </c>
      <c r="M70" s="316"/>
      <c r="N70" s="107">
        <v>10</v>
      </c>
      <c r="O70" s="122" t="s">
        <v>310</v>
      </c>
      <c r="P70" s="109" t="s">
        <v>311</v>
      </c>
      <c r="Q70" s="110">
        <v>243343067</v>
      </c>
      <c r="R70" s="111">
        <f>IFERROR(Q70/Q71,"-")</f>
        <v>2.8244025532453698E-2</v>
      </c>
      <c r="S70" s="112">
        <v>3533</v>
      </c>
      <c r="T70" s="113">
        <f t="shared" ref="T70:T101" si="73">IFERROR(Q70/S70,"-")</f>
        <v>68877.177186527028</v>
      </c>
      <c r="U70" s="114">
        <f t="shared" si="64"/>
        <v>0.31620871744383783</v>
      </c>
      <c r="V70" s="316"/>
      <c r="W70" s="107">
        <v>10</v>
      </c>
      <c r="X70" s="122" t="s">
        <v>300</v>
      </c>
      <c r="Y70" s="109" t="s">
        <v>301</v>
      </c>
      <c r="Z70" s="110">
        <v>238816893</v>
      </c>
      <c r="AA70" s="111">
        <f>IFERROR(Z70/Z71,"-")</f>
        <v>3.1840054884318694E-2</v>
      </c>
      <c r="AB70" s="112">
        <v>4294</v>
      </c>
      <c r="AC70" s="113">
        <f t="shared" ref="AC70:AC101" si="74">IFERROR(Z70/AB70,"-")</f>
        <v>55616.416627852821</v>
      </c>
      <c r="AD70" s="114">
        <f t="shared" si="65"/>
        <v>0.6060691601976006</v>
      </c>
      <c r="AE70" s="316"/>
      <c r="AF70" s="107">
        <v>10</v>
      </c>
      <c r="AG70" s="122" t="s">
        <v>296</v>
      </c>
      <c r="AH70" s="109" t="s">
        <v>297</v>
      </c>
      <c r="AI70" s="110">
        <v>296683836</v>
      </c>
      <c r="AJ70" s="111">
        <f>IFERROR(AI70/AI71,"-")</f>
        <v>3.1083287186228471E-2</v>
      </c>
      <c r="AK70" s="112">
        <v>6352</v>
      </c>
      <c r="AL70" s="113">
        <f t="shared" ref="AL70:AL101" si="75">IFERROR(AI70/AK70,"-")</f>
        <v>46707.153022670027</v>
      </c>
      <c r="AM70" s="114">
        <f t="shared" si="66"/>
        <v>0.74049895080438333</v>
      </c>
      <c r="AN70" s="316"/>
      <c r="AO70" s="107">
        <v>10</v>
      </c>
      <c r="AP70" s="122" t="s">
        <v>300</v>
      </c>
      <c r="AQ70" s="109" t="s">
        <v>301</v>
      </c>
      <c r="AR70" s="110">
        <v>262972743</v>
      </c>
      <c r="AS70" s="111">
        <f>IFERROR(AR70/AR71,"-")</f>
        <v>2.5258337306747137E-2</v>
      </c>
      <c r="AT70" s="112">
        <v>4155</v>
      </c>
      <c r="AU70" s="113">
        <f t="shared" ref="AU70:AU101" si="76">IFERROR(AR70/AT70,"-")</f>
        <v>63290.672202166068</v>
      </c>
      <c r="AV70" s="114">
        <f t="shared" si="67"/>
        <v>0.57941709663924135</v>
      </c>
      <c r="AW70" s="316"/>
      <c r="AX70" s="107">
        <v>10</v>
      </c>
      <c r="AY70" s="122" t="s">
        <v>312</v>
      </c>
      <c r="AZ70" s="109" t="s">
        <v>313</v>
      </c>
      <c r="BA70" s="110">
        <v>270336639</v>
      </c>
      <c r="BB70" s="111">
        <f>IFERROR(BA70/BA71,"-")</f>
        <v>2.8168960383573107E-2</v>
      </c>
      <c r="BC70" s="112">
        <v>2826</v>
      </c>
      <c r="BD70" s="113">
        <f t="shared" ref="BD70:BD101" si="77">IFERROR(BA70/BC70,"-")</f>
        <v>95660.52335456475</v>
      </c>
      <c r="BE70" s="114">
        <f t="shared" si="68"/>
        <v>0.49762282091917592</v>
      </c>
      <c r="BF70" s="316"/>
      <c r="BG70" s="107">
        <v>10</v>
      </c>
      <c r="BH70" s="122" t="s">
        <v>312</v>
      </c>
      <c r="BI70" s="109" t="s">
        <v>313</v>
      </c>
      <c r="BJ70" s="110">
        <v>414428747</v>
      </c>
      <c r="BK70" s="111">
        <f>IFERROR(BJ70/BJ71,"-")</f>
        <v>2.8849479006335704E-2</v>
      </c>
      <c r="BL70" s="112">
        <v>3192</v>
      </c>
      <c r="BM70" s="113">
        <f t="shared" ref="BM70:BM101" si="78">IFERROR(BJ70/BL70,"-")</f>
        <v>129833.56735588973</v>
      </c>
      <c r="BN70" s="114">
        <f t="shared" si="69"/>
        <v>0.46517050422617312</v>
      </c>
      <c r="BO70" s="316"/>
      <c r="BP70" s="107">
        <v>10</v>
      </c>
      <c r="BQ70" s="122" t="s">
        <v>347</v>
      </c>
      <c r="BR70" s="109" t="s">
        <v>348</v>
      </c>
      <c r="BS70" s="110">
        <v>357034227</v>
      </c>
      <c r="BT70" s="111">
        <f>IFERROR(BS70/BS71,"-")</f>
        <v>2.9171952449304893E-2</v>
      </c>
      <c r="BU70" s="112">
        <v>1138</v>
      </c>
      <c r="BV70" s="113">
        <f t="shared" ref="BV70:BV101" si="79">IFERROR(BS70/BU70,"-")</f>
        <v>313738.33655536029</v>
      </c>
      <c r="BW70" s="114">
        <f t="shared" si="70"/>
        <v>0.21415129845690628</v>
      </c>
      <c r="BX70" s="316"/>
      <c r="BY70" s="107">
        <v>10</v>
      </c>
      <c r="BZ70" s="122" t="s">
        <v>336</v>
      </c>
      <c r="CA70" s="109" t="s">
        <v>337</v>
      </c>
      <c r="CB70" s="110">
        <v>3002642402</v>
      </c>
      <c r="CC70" s="111">
        <f>IFERROR(CB70/CB71,"-")</f>
        <v>2.7066921811521337E-2</v>
      </c>
      <c r="CD70" s="112">
        <v>22446</v>
      </c>
      <c r="CE70" s="113">
        <f t="shared" ref="CE70:CE101" si="80">IFERROR(CB70/CD70,"-")</f>
        <v>133771.82580415218</v>
      </c>
      <c r="CF70" s="114">
        <f t="shared" si="71"/>
        <v>0.17398516405577819</v>
      </c>
    </row>
    <row r="71" spans="2:84" ht="13.5" customHeight="1">
      <c r="B71" s="321"/>
      <c r="C71" s="330"/>
      <c r="D71" s="317"/>
      <c r="E71" s="115" t="s">
        <v>171</v>
      </c>
      <c r="F71" s="116"/>
      <c r="G71" s="117"/>
      <c r="H71" s="211">
        <v>38660506170</v>
      </c>
      <c r="I71" s="118" t="s">
        <v>124</v>
      </c>
      <c r="J71" s="119">
        <v>70226</v>
      </c>
      <c r="K71" s="65">
        <f t="shared" si="72"/>
        <v>550515.56645686785</v>
      </c>
      <c r="L71" s="120">
        <f t="shared" si="63"/>
        <v>0.91026455300781606</v>
      </c>
      <c r="M71" s="317"/>
      <c r="N71" s="115" t="s">
        <v>171</v>
      </c>
      <c r="O71" s="116"/>
      <c r="P71" s="117"/>
      <c r="Q71" s="211">
        <v>8615735980</v>
      </c>
      <c r="R71" s="118" t="s">
        <v>124</v>
      </c>
      <c r="S71" s="119">
        <v>11092</v>
      </c>
      <c r="T71" s="65">
        <f t="shared" si="73"/>
        <v>776752.25207356655</v>
      </c>
      <c r="U71" s="120">
        <f t="shared" si="64"/>
        <v>0.99275038038127628</v>
      </c>
      <c r="V71" s="317"/>
      <c r="W71" s="115" t="s">
        <v>171</v>
      </c>
      <c r="X71" s="116"/>
      <c r="Y71" s="117"/>
      <c r="Z71" s="211">
        <v>7500517630</v>
      </c>
      <c r="AA71" s="118" t="s">
        <v>124</v>
      </c>
      <c r="AB71" s="119">
        <v>7044</v>
      </c>
      <c r="AC71" s="65">
        <f t="shared" si="74"/>
        <v>1064809.4307211812</v>
      </c>
      <c r="AD71" s="120">
        <f t="shared" si="65"/>
        <v>0.99421312632321812</v>
      </c>
      <c r="AE71" s="317"/>
      <c r="AF71" s="115" t="s">
        <v>171</v>
      </c>
      <c r="AG71" s="116"/>
      <c r="AH71" s="117"/>
      <c r="AI71" s="211">
        <v>9544802460</v>
      </c>
      <c r="AJ71" s="118" t="s">
        <v>124</v>
      </c>
      <c r="AK71" s="119">
        <v>8482</v>
      </c>
      <c r="AL71" s="65">
        <f t="shared" si="75"/>
        <v>1125300.9266682386</v>
      </c>
      <c r="AM71" s="120">
        <f t="shared" si="66"/>
        <v>0.98880858008859873</v>
      </c>
      <c r="AN71" s="317"/>
      <c r="AO71" s="115" t="s">
        <v>171</v>
      </c>
      <c r="AP71" s="116"/>
      <c r="AQ71" s="117"/>
      <c r="AR71" s="211">
        <v>10411324380</v>
      </c>
      <c r="AS71" s="118" t="s">
        <v>124</v>
      </c>
      <c r="AT71" s="119">
        <v>7068</v>
      </c>
      <c r="AU71" s="65">
        <f t="shared" si="76"/>
        <v>1473022.6910016979</v>
      </c>
      <c r="AV71" s="120">
        <f t="shared" si="67"/>
        <v>0.98563659182819685</v>
      </c>
      <c r="AW71" s="317"/>
      <c r="AX71" s="115" t="s">
        <v>171</v>
      </c>
      <c r="AY71" s="116"/>
      <c r="AZ71" s="117"/>
      <c r="BA71" s="211">
        <v>9596968980</v>
      </c>
      <c r="BB71" s="118" t="s">
        <v>124</v>
      </c>
      <c r="BC71" s="119">
        <v>5565</v>
      </c>
      <c r="BD71" s="65">
        <f t="shared" si="77"/>
        <v>1724522.7277628032</v>
      </c>
      <c r="BE71" s="120">
        <f t="shared" si="68"/>
        <v>0.97992604331748545</v>
      </c>
      <c r="BF71" s="317"/>
      <c r="BG71" s="115" t="s">
        <v>171</v>
      </c>
      <c r="BH71" s="116"/>
      <c r="BI71" s="117"/>
      <c r="BJ71" s="211">
        <v>14365207320</v>
      </c>
      <c r="BK71" s="118" t="s">
        <v>124</v>
      </c>
      <c r="BL71" s="119">
        <v>6692</v>
      </c>
      <c r="BM71" s="65">
        <f t="shared" si="78"/>
        <v>2146623.9270771071</v>
      </c>
      <c r="BN71" s="120">
        <f t="shared" si="69"/>
        <v>0.97522588166715241</v>
      </c>
      <c r="BO71" s="317"/>
      <c r="BP71" s="115" t="s">
        <v>171</v>
      </c>
      <c r="BQ71" s="116"/>
      <c r="BR71" s="117"/>
      <c r="BS71" s="211">
        <v>12238955470</v>
      </c>
      <c r="BT71" s="118" t="s">
        <v>124</v>
      </c>
      <c r="BU71" s="119">
        <v>5119</v>
      </c>
      <c r="BV71" s="65">
        <f t="shared" si="79"/>
        <v>2390887.9605391677</v>
      </c>
      <c r="BW71" s="120">
        <f t="shared" si="70"/>
        <v>0.96330447873541591</v>
      </c>
      <c r="BX71" s="317"/>
      <c r="BY71" s="115" t="s">
        <v>171</v>
      </c>
      <c r="BZ71" s="116"/>
      <c r="CA71" s="117"/>
      <c r="CB71" s="211">
        <v>110934018390</v>
      </c>
      <c r="CC71" s="118" t="s">
        <v>124</v>
      </c>
      <c r="CD71" s="119">
        <v>121288</v>
      </c>
      <c r="CE71" s="65">
        <f t="shared" si="80"/>
        <v>914633.09140228212</v>
      </c>
      <c r="CF71" s="120">
        <f t="shared" si="71"/>
        <v>0.94013688755222424</v>
      </c>
    </row>
    <row r="72" spans="2:84" ht="13.5" customHeight="1">
      <c r="B72" s="318">
        <v>7</v>
      </c>
      <c r="C72" s="328" t="s">
        <v>189</v>
      </c>
      <c r="D72" s="320">
        <f>CK12</f>
        <v>84118</v>
      </c>
      <c r="E72" s="91">
        <v>1</v>
      </c>
      <c r="F72" s="92" t="s">
        <v>292</v>
      </c>
      <c r="G72" s="93" t="s">
        <v>293</v>
      </c>
      <c r="H72" s="94">
        <v>3276887160</v>
      </c>
      <c r="I72" s="95">
        <f>IFERROR(H72/H82,"-")</f>
        <v>6.9302257708968168E-2</v>
      </c>
      <c r="J72" s="96">
        <v>31752</v>
      </c>
      <c r="K72" s="97">
        <f t="shared" si="72"/>
        <v>103202.54346182918</v>
      </c>
      <c r="L72" s="98">
        <f t="shared" ref="L72:L82" si="81">IFERROR(J72/$CK$12,0)</f>
        <v>0.37746974488218932</v>
      </c>
      <c r="M72" s="320">
        <f>CL12</f>
        <v>8441</v>
      </c>
      <c r="N72" s="91">
        <v>1</v>
      </c>
      <c r="O72" s="92" t="s">
        <v>292</v>
      </c>
      <c r="P72" s="93" t="s">
        <v>293</v>
      </c>
      <c r="Q72" s="94">
        <v>660751478</v>
      </c>
      <c r="R72" s="95">
        <f>IFERROR(Q72/Q82,"-")</f>
        <v>9.0828681828125188E-2</v>
      </c>
      <c r="S72" s="96">
        <v>4842</v>
      </c>
      <c r="T72" s="97">
        <f t="shared" si="73"/>
        <v>136462.51094589013</v>
      </c>
      <c r="U72" s="98">
        <f t="shared" ref="U72:U82" si="82">IFERROR(S72/$CL$12,0)</f>
        <v>0.57362871697666151</v>
      </c>
      <c r="V72" s="320">
        <f>CM12</f>
        <v>6632</v>
      </c>
      <c r="W72" s="91">
        <v>1</v>
      </c>
      <c r="X72" s="92" t="s">
        <v>304</v>
      </c>
      <c r="Y72" s="93" t="s">
        <v>305</v>
      </c>
      <c r="Z72" s="94">
        <v>743757033</v>
      </c>
      <c r="AA72" s="95">
        <f>IFERROR(Z72/Z82,"-")</f>
        <v>9.7371279177983605E-2</v>
      </c>
      <c r="AB72" s="96">
        <v>1042</v>
      </c>
      <c r="AC72" s="97">
        <f t="shared" si="74"/>
        <v>713778.34261036466</v>
      </c>
      <c r="AD72" s="98">
        <f t="shared" ref="AD72:AD82" si="83">IFERROR(AB72/$CM$12,0)</f>
        <v>0.15711700844390833</v>
      </c>
      <c r="AE72" s="320">
        <f>CN12</f>
        <v>9188</v>
      </c>
      <c r="AF72" s="91">
        <v>1</v>
      </c>
      <c r="AG72" s="92" t="s">
        <v>292</v>
      </c>
      <c r="AH72" s="93" t="s">
        <v>293</v>
      </c>
      <c r="AI72" s="94">
        <v>896480030</v>
      </c>
      <c r="AJ72" s="95">
        <f>IFERROR(AI72/AI82,"-")</f>
        <v>8.1316864717977361E-2</v>
      </c>
      <c r="AK72" s="96">
        <v>5543</v>
      </c>
      <c r="AL72" s="97">
        <f t="shared" si="75"/>
        <v>161731.91953815625</v>
      </c>
      <c r="AM72" s="98">
        <f t="shared" ref="AM72:AM82" si="84">IFERROR(AK72/$CN$12,0)</f>
        <v>0.60328689595124074</v>
      </c>
      <c r="AN72" s="320">
        <f>CO12</f>
        <v>8004</v>
      </c>
      <c r="AO72" s="91">
        <v>1</v>
      </c>
      <c r="AP72" s="92" t="s">
        <v>314</v>
      </c>
      <c r="AQ72" s="93" t="s">
        <v>315</v>
      </c>
      <c r="AR72" s="94">
        <v>935184491</v>
      </c>
      <c r="AS72" s="95">
        <f>IFERROR(AR72/AR82,"-")</f>
        <v>7.7841848097136582E-2</v>
      </c>
      <c r="AT72" s="96">
        <v>2604</v>
      </c>
      <c r="AU72" s="97">
        <f t="shared" si="76"/>
        <v>359133.82910906296</v>
      </c>
      <c r="AV72" s="98">
        <f t="shared" ref="AV72:AV82" si="85">IFERROR(AT72/$CO$12,0)</f>
        <v>0.32533733133433285</v>
      </c>
      <c r="AW72" s="320">
        <f>CP12</f>
        <v>6074</v>
      </c>
      <c r="AX72" s="91">
        <v>1</v>
      </c>
      <c r="AY72" s="92" t="s">
        <v>314</v>
      </c>
      <c r="AZ72" s="93" t="s">
        <v>315</v>
      </c>
      <c r="BA72" s="94">
        <v>1109432801</v>
      </c>
      <c r="BB72" s="95">
        <f>IFERROR(BA72/BA82,"-")</f>
        <v>0.10445742282488851</v>
      </c>
      <c r="BC72" s="96">
        <v>1983</v>
      </c>
      <c r="BD72" s="97">
        <f t="shared" si="77"/>
        <v>559471.91174987389</v>
      </c>
      <c r="BE72" s="98">
        <f t="shared" ref="BE72:BE82" si="86">IFERROR(BC72/$CP$12,0)</f>
        <v>0.32647349357918998</v>
      </c>
      <c r="BF72" s="320">
        <f>CQ12</f>
        <v>6328</v>
      </c>
      <c r="BG72" s="91">
        <v>1</v>
      </c>
      <c r="BH72" s="92" t="s">
        <v>314</v>
      </c>
      <c r="BI72" s="93" t="s">
        <v>315</v>
      </c>
      <c r="BJ72" s="94">
        <v>1210713473</v>
      </c>
      <c r="BK72" s="95">
        <f>IFERROR(BJ72/BJ82,"-")</f>
        <v>8.9862906691492467E-2</v>
      </c>
      <c r="BL72" s="96">
        <v>1956</v>
      </c>
      <c r="BM72" s="97">
        <f t="shared" si="78"/>
        <v>618974.16820040904</v>
      </c>
      <c r="BN72" s="98">
        <f t="shared" ref="BN72:BN82" si="87">IFERROR(BL72/$CQ$12,0)</f>
        <v>0.30910240202275602</v>
      </c>
      <c r="BO72" s="320">
        <f>CR12</f>
        <v>4867</v>
      </c>
      <c r="BP72" s="91">
        <v>1</v>
      </c>
      <c r="BQ72" s="92" t="s">
        <v>322</v>
      </c>
      <c r="BR72" s="93" t="s">
        <v>323</v>
      </c>
      <c r="BS72" s="94">
        <v>985145970</v>
      </c>
      <c r="BT72" s="95">
        <f>IFERROR(BS72/BS82,"-")</f>
        <v>9.1970078502260827E-2</v>
      </c>
      <c r="BU72" s="96">
        <v>1614</v>
      </c>
      <c r="BV72" s="97">
        <f t="shared" si="79"/>
        <v>610375.44609665428</v>
      </c>
      <c r="BW72" s="98">
        <f t="shared" ref="BW72:BW82" si="88">IFERROR(BU72/$CR$12,0)</f>
        <v>0.33162112184096981</v>
      </c>
      <c r="BX72" s="320">
        <f>CS12</f>
        <v>133652</v>
      </c>
      <c r="BY72" s="91">
        <v>1</v>
      </c>
      <c r="BZ72" s="92" t="s">
        <v>292</v>
      </c>
      <c r="CA72" s="93" t="s">
        <v>293</v>
      </c>
      <c r="CB72" s="94">
        <v>8382546976</v>
      </c>
      <c r="CC72" s="95">
        <f>IFERROR(CB72/CB82,"-")</f>
        <v>6.9830769990574498E-2</v>
      </c>
      <c r="CD72" s="96">
        <v>62002</v>
      </c>
      <c r="CE72" s="97">
        <f t="shared" si="80"/>
        <v>135198.00935453695</v>
      </c>
      <c r="CF72" s="98">
        <f t="shared" ref="CF72:CF82" si="89">IFERROR(CD72/$CS$12,0)</f>
        <v>0.46390626402897078</v>
      </c>
    </row>
    <row r="73" spans="2:84" ht="13.5" customHeight="1">
      <c r="B73" s="319"/>
      <c r="C73" s="329"/>
      <c r="D73" s="316"/>
      <c r="E73" s="99">
        <v>2</v>
      </c>
      <c r="F73" s="100" t="s">
        <v>294</v>
      </c>
      <c r="G73" s="101" t="s">
        <v>295</v>
      </c>
      <c r="H73" s="102">
        <v>2411341310</v>
      </c>
      <c r="I73" s="103">
        <f>IFERROR(H73/H82,"-")</f>
        <v>5.0996994626418844E-2</v>
      </c>
      <c r="J73" s="104">
        <v>21675</v>
      </c>
      <c r="K73" s="105">
        <f t="shared" si="72"/>
        <v>111249.88742791234</v>
      </c>
      <c r="L73" s="106">
        <f t="shared" si="81"/>
        <v>0.25767374402624882</v>
      </c>
      <c r="M73" s="316"/>
      <c r="N73" s="99">
        <v>2</v>
      </c>
      <c r="O73" s="100" t="s">
        <v>314</v>
      </c>
      <c r="P73" s="101" t="s">
        <v>315</v>
      </c>
      <c r="Q73" s="102">
        <v>369822397</v>
      </c>
      <c r="R73" s="103">
        <f>IFERROR(Q73/Q82,"-")</f>
        <v>5.0836785006824606E-2</v>
      </c>
      <c r="S73" s="104">
        <v>1999</v>
      </c>
      <c r="T73" s="105">
        <f t="shared" si="73"/>
        <v>185003.70035017509</v>
      </c>
      <c r="U73" s="106">
        <f t="shared" si="82"/>
        <v>0.23682028195711408</v>
      </c>
      <c r="V73" s="316"/>
      <c r="W73" s="99">
        <v>2</v>
      </c>
      <c r="X73" s="100" t="s">
        <v>292</v>
      </c>
      <c r="Y73" s="101" t="s">
        <v>293</v>
      </c>
      <c r="Z73" s="102">
        <v>613710702</v>
      </c>
      <c r="AA73" s="103">
        <f>IFERROR(Z73/Z82,"-")</f>
        <v>8.0345856842416311E-2</v>
      </c>
      <c r="AB73" s="104">
        <v>4118</v>
      </c>
      <c r="AC73" s="105">
        <f t="shared" si="74"/>
        <v>149031.25352112675</v>
      </c>
      <c r="AD73" s="106">
        <f t="shared" si="83"/>
        <v>0.62092882991556086</v>
      </c>
      <c r="AE73" s="316"/>
      <c r="AF73" s="99">
        <v>2</v>
      </c>
      <c r="AG73" s="100" t="s">
        <v>314</v>
      </c>
      <c r="AH73" s="101" t="s">
        <v>315</v>
      </c>
      <c r="AI73" s="102">
        <v>828348963</v>
      </c>
      <c r="AJ73" s="103">
        <f>IFERROR(AI73/AI82,"-")</f>
        <v>7.5136911374978244E-2</v>
      </c>
      <c r="AK73" s="104">
        <v>2492</v>
      </c>
      <c r="AL73" s="105">
        <f t="shared" si="75"/>
        <v>332403.27568218298</v>
      </c>
      <c r="AM73" s="106">
        <f t="shared" si="84"/>
        <v>0.2712233347845015</v>
      </c>
      <c r="AN73" s="316"/>
      <c r="AO73" s="99">
        <v>2</v>
      </c>
      <c r="AP73" s="100" t="s">
        <v>304</v>
      </c>
      <c r="AQ73" s="101" t="s">
        <v>305</v>
      </c>
      <c r="AR73" s="102">
        <v>881775223</v>
      </c>
      <c r="AS73" s="103">
        <f>IFERROR(AR73/AR82,"-")</f>
        <v>7.3396226760763003E-2</v>
      </c>
      <c r="AT73" s="104">
        <v>1377</v>
      </c>
      <c r="AU73" s="105">
        <f t="shared" si="76"/>
        <v>640359.63907044299</v>
      </c>
      <c r="AV73" s="106">
        <f t="shared" si="85"/>
        <v>0.17203898050974512</v>
      </c>
      <c r="AW73" s="316"/>
      <c r="AX73" s="99">
        <v>2</v>
      </c>
      <c r="AY73" s="100" t="s">
        <v>322</v>
      </c>
      <c r="AZ73" s="101" t="s">
        <v>323</v>
      </c>
      <c r="BA73" s="102">
        <v>727440197</v>
      </c>
      <c r="BB73" s="103">
        <f>IFERROR(BA73/BA82,"-")</f>
        <v>6.8491330136767073E-2</v>
      </c>
      <c r="BC73" s="104">
        <v>2115</v>
      </c>
      <c r="BD73" s="105">
        <f t="shared" si="77"/>
        <v>343943.35555555555</v>
      </c>
      <c r="BE73" s="106">
        <f t="shared" si="86"/>
        <v>0.34820546592031609</v>
      </c>
      <c r="BF73" s="316"/>
      <c r="BG73" s="99">
        <v>2</v>
      </c>
      <c r="BH73" s="100" t="s">
        <v>322</v>
      </c>
      <c r="BI73" s="101" t="s">
        <v>323</v>
      </c>
      <c r="BJ73" s="102">
        <v>1172045244</v>
      </c>
      <c r="BK73" s="103">
        <f>IFERROR(BJ73/BJ82,"-")</f>
        <v>8.6992830879135286E-2</v>
      </c>
      <c r="BL73" s="104">
        <v>2339</v>
      </c>
      <c r="BM73" s="105">
        <f t="shared" si="78"/>
        <v>501088.17614365113</v>
      </c>
      <c r="BN73" s="106">
        <f t="shared" si="87"/>
        <v>0.36962705436156762</v>
      </c>
      <c r="BO73" s="316"/>
      <c r="BP73" s="99">
        <v>2</v>
      </c>
      <c r="BQ73" s="100" t="s">
        <v>320</v>
      </c>
      <c r="BR73" s="101" t="s">
        <v>321</v>
      </c>
      <c r="BS73" s="102">
        <v>882070145</v>
      </c>
      <c r="BT73" s="103">
        <f>IFERROR(BS73/BS82,"-")</f>
        <v>8.2347248987021268E-2</v>
      </c>
      <c r="BU73" s="104">
        <v>1689</v>
      </c>
      <c r="BV73" s="105">
        <f t="shared" si="79"/>
        <v>522244.01716992306</v>
      </c>
      <c r="BW73" s="106">
        <f t="shared" si="88"/>
        <v>0.34703102527224161</v>
      </c>
      <c r="BX73" s="316"/>
      <c r="BY73" s="99">
        <v>2</v>
      </c>
      <c r="BZ73" s="100" t="s">
        <v>314</v>
      </c>
      <c r="CA73" s="101" t="s">
        <v>315</v>
      </c>
      <c r="CB73" s="102">
        <v>6329034578</v>
      </c>
      <c r="CC73" s="103">
        <f>IFERROR(CB73/CB82,"-")</f>
        <v>5.2723994168369905E-2</v>
      </c>
      <c r="CD73" s="104">
        <v>22412</v>
      </c>
      <c r="CE73" s="105">
        <f t="shared" si="80"/>
        <v>282394.90353382117</v>
      </c>
      <c r="CF73" s="106">
        <f t="shared" si="89"/>
        <v>0.16768922275760931</v>
      </c>
    </row>
    <row r="74" spans="2:84" ht="13.5" customHeight="1">
      <c r="B74" s="319"/>
      <c r="C74" s="329"/>
      <c r="D74" s="316"/>
      <c r="E74" s="99">
        <v>3</v>
      </c>
      <c r="F74" s="100" t="s">
        <v>296</v>
      </c>
      <c r="G74" s="101" t="s">
        <v>297</v>
      </c>
      <c r="H74" s="102">
        <v>2363150706</v>
      </c>
      <c r="I74" s="103">
        <f>IFERROR(H74/H82,"-")</f>
        <v>4.9977820790247186E-2</v>
      </c>
      <c r="J74" s="104">
        <v>54430</v>
      </c>
      <c r="K74" s="105">
        <f t="shared" si="72"/>
        <v>43416.327503215136</v>
      </c>
      <c r="L74" s="106">
        <f t="shared" si="81"/>
        <v>0.64706721510259402</v>
      </c>
      <c r="M74" s="316"/>
      <c r="N74" s="99">
        <v>3</v>
      </c>
      <c r="O74" s="100" t="s">
        <v>316</v>
      </c>
      <c r="P74" s="101" t="s">
        <v>317</v>
      </c>
      <c r="Q74" s="102">
        <v>350841003</v>
      </c>
      <c r="R74" s="103">
        <f>IFERROR(Q74/Q82,"-")</f>
        <v>4.8227551348356289E-2</v>
      </c>
      <c r="S74" s="104">
        <v>3871</v>
      </c>
      <c r="T74" s="105">
        <f t="shared" si="73"/>
        <v>90633.170498579173</v>
      </c>
      <c r="U74" s="106">
        <f t="shared" si="82"/>
        <v>0.45859495320459659</v>
      </c>
      <c r="V74" s="316"/>
      <c r="W74" s="99">
        <v>3</v>
      </c>
      <c r="X74" s="100" t="s">
        <v>314</v>
      </c>
      <c r="Y74" s="101" t="s">
        <v>315</v>
      </c>
      <c r="Z74" s="102">
        <v>430967013</v>
      </c>
      <c r="AA74" s="103">
        <f>IFERROR(Z74/Z82,"-")</f>
        <v>5.6421394995164624E-2</v>
      </c>
      <c r="AB74" s="104">
        <v>1983</v>
      </c>
      <c r="AC74" s="105">
        <f t="shared" si="74"/>
        <v>217330.81845688351</v>
      </c>
      <c r="AD74" s="106">
        <f t="shared" si="83"/>
        <v>0.29900482509047044</v>
      </c>
      <c r="AE74" s="316"/>
      <c r="AF74" s="99">
        <v>3</v>
      </c>
      <c r="AG74" s="100" t="s">
        <v>334</v>
      </c>
      <c r="AH74" s="101" t="s">
        <v>335</v>
      </c>
      <c r="AI74" s="102">
        <v>600415403</v>
      </c>
      <c r="AJ74" s="103">
        <f>IFERROR(AI74/AI82,"-")</f>
        <v>5.4461779924245335E-2</v>
      </c>
      <c r="AK74" s="104">
        <v>3161</v>
      </c>
      <c r="AL74" s="105">
        <f t="shared" si="75"/>
        <v>189944.76526415691</v>
      </c>
      <c r="AM74" s="106">
        <f t="shared" si="84"/>
        <v>0.34403569873748369</v>
      </c>
      <c r="AN74" s="316"/>
      <c r="AO74" s="99">
        <v>3</v>
      </c>
      <c r="AP74" s="100" t="s">
        <v>292</v>
      </c>
      <c r="AQ74" s="101" t="s">
        <v>293</v>
      </c>
      <c r="AR74" s="102">
        <v>866671680</v>
      </c>
      <c r="AS74" s="103">
        <f>IFERROR(AR74/AR82,"-")</f>
        <v>7.2139054821697385E-2</v>
      </c>
      <c r="AT74" s="104">
        <v>5117</v>
      </c>
      <c r="AU74" s="105">
        <f t="shared" si="76"/>
        <v>169371.05335157318</v>
      </c>
      <c r="AV74" s="106">
        <f t="shared" si="85"/>
        <v>0.63930534732633681</v>
      </c>
      <c r="AW74" s="316"/>
      <c r="AX74" s="99">
        <v>3</v>
      </c>
      <c r="AY74" s="100" t="s">
        <v>292</v>
      </c>
      <c r="AZ74" s="101" t="s">
        <v>293</v>
      </c>
      <c r="BA74" s="102">
        <v>685042454</v>
      </c>
      <c r="BB74" s="103">
        <f>IFERROR(BA74/BA82,"-")</f>
        <v>6.4499417365322012E-2</v>
      </c>
      <c r="BC74" s="104">
        <v>3852</v>
      </c>
      <c r="BD74" s="105">
        <f t="shared" si="77"/>
        <v>177840.72014537902</v>
      </c>
      <c r="BE74" s="106">
        <f t="shared" si="86"/>
        <v>0.63417846559104374</v>
      </c>
      <c r="BF74" s="316"/>
      <c r="BG74" s="99">
        <v>3</v>
      </c>
      <c r="BH74" s="100" t="s">
        <v>320</v>
      </c>
      <c r="BI74" s="101" t="s">
        <v>321</v>
      </c>
      <c r="BJ74" s="102">
        <v>853882585</v>
      </c>
      <c r="BK74" s="103">
        <f>IFERROR(BJ74/BJ82,"-")</f>
        <v>6.3377812151715757E-2</v>
      </c>
      <c r="BL74" s="104">
        <v>2179</v>
      </c>
      <c r="BM74" s="105">
        <f t="shared" si="78"/>
        <v>391869.01560348785</v>
      </c>
      <c r="BN74" s="106">
        <f t="shared" si="87"/>
        <v>0.3443426042983565</v>
      </c>
      <c r="BO74" s="316"/>
      <c r="BP74" s="99">
        <v>3</v>
      </c>
      <c r="BQ74" s="100" t="s">
        <v>336</v>
      </c>
      <c r="BR74" s="101" t="s">
        <v>337</v>
      </c>
      <c r="BS74" s="102">
        <v>691753008</v>
      </c>
      <c r="BT74" s="103">
        <f>IFERROR(BS74/BS82,"-")</f>
        <v>6.4579849471378403E-2</v>
      </c>
      <c r="BU74" s="104">
        <v>1809</v>
      </c>
      <c r="BV74" s="105">
        <f t="shared" si="79"/>
        <v>382395.25041459367</v>
      </c>
      <c r="BW74" s="106">
        <f t="shared" si="88"/>
        <v>0.37168687076227658</v>
      </c>
      <c r="BX74" s="316"/>
      <c r="BY74" s="99">
        <v>3</v>
      </c>
      <c r="BZ74" s="100" t="s">
        <v>304</v>
      </c>
      <c r="CA74" s="101" t="s">
        <v>305</v>
      </c>
      <c r="CB74" s="102">
        <v>5765274713</v>
      </c>
      <c r="CC74" s="103">
        <f>IFERROR(CB74/CB82,"-")</f>
        <v>4.8027595141266817E-2</v>
      </c>
      <c r="CD74" s="104">
        <v>13233</v>
      </c>
      <c r="CE74" s="105">
        <f t="shared" si="80"/>
        <v>435674.05070656689</v>
      </c>
      <c r="CF74" s="106">
        <f t="shared" si="89"/>
        <v>9.9010864034956458E-2</v>
      </c>
    </row>
    <row r="75" spans="2:84" ht="13.5" customHeight="1">
      <c r="B75" s="319"/>
      <c r="C75" s="329"/>
      <c r="D75" s="316"/>
      <c r="E75" s="99">
        <v>4</v>
      </c>
      <c r="F75" s="100" t="s">
        <v>298</v>
      </c>
      <c r="G75" s="101" t="s">
        <v>299</v>
      </c>
      <c r="H75" s="102">
        <v>2101581196</v>
      </c>
      <c r="I75" s="103">
        <f>IFERROR(H75/H82,"-")</f>
        <v>4.4445937418703653E-2</v>
      </c>
      <c r="J75" s="104">
        <v>43985</v>
      </c>
      <c r="K75" s="105">
        <f t="shared" si="72"/>
        <v>47779.4974650449</v>
      </c>
      <c r="L75" s="106">
        <f t="shared" si="81"/>
        <v>0.52289640742766119</v>
      </c>
      <c r="M75" s="316"/>
      <c r="N75" s="99">
        <v>4</v>
      </c>
      <c r="O75" s="100" t="s">
        <v>298</v>
      </c>
      <c r="P75" s="101" t="s">
        <v>299</v>
      </c>
      <c r="Q75" s="102">
        <v>348488481</v>
      </c>
      <c r="R75" s="103">
        <f>IFERROR(Q75/Q82,"-")</f>
        <v>4.7904167323732642E-2</v>
      </c>
      <c r="S75" s="104">
        <v>6181</v>
      </c>
      <c r="T75" s="105">
        <f t="shared" si="73"/>
        <v>56380.598770425495</v>
      </c>
      <c r="U75" s="106">
        <f t="shared" si="82"/>
        <v>0.73225921099395808</v>
      </c>
      <c r="V75" s="316"/>
      <c r="W75" s="99">
        <v>4</v>
      </c>
      <c r="X75" s="100" t="s">
        <v>316</v>
      </c>
      <c r="Y75" s="101" t="s">
        <v>317</v>
      </c>
      <c r="Z75" s="102">
        <v>399247756</v>
      </c>
      <c r="AA75" s="103">
        <f>IFERROR(Z75/Z82,"-")</f>
        <v>5.226876921600751E-2</v>
      </c>
      <c r="AB75" s="104">
        <v>3342</v>
      </c>
      <c r="AC75" s="105">
        <f t="shared" si="74"/>
        <v>119463.72112507481</v>
      </c>
      <c r="AD75" s="106">
        <f t="shared" si="83"/>
        <v>0.50392038600723765</v>
      </c>
      <c r="AE75" s="316"/>
      <c r="AF75" s="99">
        <v>4</v>
      </c>
      <c r="AG75" s="100" t="s">
        <v>294</v>
      </c>
      <c r="AH75" s="101" t="s">
        <v>295</v>
      </c>
      <c r="AI75" s="102">
        <v>512527991</v>
      </c>
      <c r="AJ75" s="103">
        <f>IFERROR(AI75/AI82,"-")</f>
        <v>4.6489791086951171E-2</v>
      </c>
      <c r="AK75" s="104">
        <v>2326</v>
      </c>
      <c r="AL75" s="105">
        <f t="shared" si="75"/>
        <v>220347.3736027515</v>
      </c>
      <c r="AM75" s="106">
        <f t="shared" si="84"/>
        <v>0.25315629081410534</v>
      </c>
      <c r="AN75" s="316"/>
      <c r="AO75" s="99">
        <v>4</v>
      </c>
      <c r="AP75" s="100" t="s">
        <v>322</v>
      </c>
      <c r="AQ75" s="101" t="s">
        <v>323</v>
      </c>
      <c r="AR75" s="102">
        <v>551384725</v>
      </c>
      <c r="AS75" s="103">
        <f>IFERROR(AR75/AR82,"-")</f>
        <v>4.5895549401846772E-2</v>
      </c>
      <c r="AT75" s="104">
        <v>2874</v>
      </c>
      <c r="AU75" s="105">
        <f t="shared" si="76"/>
        <v>191852.72268615171</v>
      </c>
      <c r="AV75" s="106">
        <f t="shared" si="85"/>
        <v>0.35907046476761617</v>
      </c>
      <c r="AW75" s="316"/>
      <c r="AX75" s="99">
        <v>4</v>
      </c>
      <c r="AY75" s="100" t="s">
        <v>334</v>
      </c>
      <c r="AZ75" s="101" t="s">
        <v>335</v>
      </c>
      <c r="BA75" s="102">
        <v>518646036</v>
      </c>
      <c r="BB75" s="103">
        <f>IFERROR(BA75/BA82,"-")</f>
        <v>4.8832545991133312E-2</v>
      </c>
      <c r="BC75" s="104">
        <v>1857</v>
      </c>
      <c r="BD75" s="105">
        <f t="shared" si="77"/>
        <v>279292.42649434571</v>
      </c>
      <c r="BE75" s="106">
        <f t="shared" si="86"/>
        <v>0.30572933816266051</v>
      </c>
      <c r="BF75" s="316"/>
      <c r="BG75" s="99">
        <v>4</v>
      </c>
      <c r="BH75" s="100" t="s">
        <v>292</v>
      </c>
      <c r="BI75" s="101" t="s">
        <v>293</v>
      </c>
      <c r="BJ75" s="102">
        <v>801287764</v>
      </c>
      <c r="BK75" s="103">
        <f>IFERROR(BJ75/BJ82,"-")</f>
        <v>5.9474061514277574E-2</v>
      </c>
      <c r="BL75" s="104">
        <v>3963</v>
      </c>
      <c r="BM75" s="105">
        <f t="shared" si="78"/>
        <v>202192.2190259904</v>
      </c>
      <c r="BN75" s="106">
        <f t="shared" si="87"/>
        <v>0.62626422250316061</v>
      </c>
      <c r="BO75" s="316"/>
      <c r="BP75" s="99">
        <v>4</v>
      </c>
      <c r="BQ75" s="100" t="s">
        <v>292</v>
      </c>
      <c r="BR75" s="101" t="s">
        <v>293</v>
      </c>
      <c r="BS75" s="102">
        <v>581715708</v>
      </c>
      <c r="BT75" s="103">
        <f>IFERROR(BS75/BS82,"-")</f>
        <v>5.430711890417441E-2</v>
      </c>
      <c r="BU75" s="104">
        <v>2815</v>
      </c>
      <c r="BV75" s="105">
        <f t="shared" si="79"/>
        <v>206648.56412078152</v>
      </c>
      <c r="BW75" s="106">
        <f t="shared" si="88"/>
        <v>0.57838504212040276</v>
      </c>
      <c r="BX75" s="316"/>
      <c r="BY75" s="99">
        <v>4</v>
      </c>
      <c r="BZ75" s="100" t="s">
        <v>298</v>
      </c>
      <c r="CA75" s="101" t="s">
        <v>299</v>
      </c>
      <c r="CB75" s="102">
        <v>5005970354</v>
      </c>
      <c r="CC75" s="103">
        <f>IFERROR(CB75/CB82,"-")</f>
        <v>4.1702213583850102E-2</v>
      </c>
      <c r="CD75" s="104">
        <v>81779</v>
      </c>
      <c r="CE75" s="105">
        <f t="shared" si="80"/>
        <v>61213.396519888971</v>
      </c>
      <c r="CF75" s="106">
        <f t="shared" si="89"/>
        <v>0.61188010654535663</v>
      </c>
    </row>
    <row r="76" spans="2:84" ht="13.5" customHeight="1">
      <c r="B76" s="319"/>
      <c r="C76" s="329"/>
      <c r="D76" s="316"/>
      <c r="E76" s="99">
        <v>5</v>
      </c>
      <c r="F76" s="121" t="s">
        <v>304</v>
      </c>
      <c r="G76" s="101" t="s">
        <v>305</v>
      </c>
      <c r="H76" s="102">
        <v>2097045516</v>
      </c>
      <c r="I76" s="103">
        <f>IFERROR(H76/H82,"-")</f>
        <v>4.4350013192785108E-2</v>
      </c>
      <c r="J76" s="104">
        <v>5775</v>
      </c>
      <c r="K76" s="105">
        <f t="shared" si="72"/>
        <v>363124.76467532467</v>
      </c>
      <c r="L76" s="106">
        <f t="shared" si="81"/>
        <v>6.8653558096959028E-2</v>
      </c>
      <c r="M76" s="316"/>
      <c r="N76" s="99">
        <v>5</v>
      </c>
      <c r="O76" s="121" t="s">
        <v>296</v>
      </c>
      <c r="P76" s="101" t="s">
        <v>297</v>
      </c>
      <c r="Q76" s="102">
        <v>300620722</v>
      </c>
      <c r="R76" s="103">
        <f>IFERROR(Q76/Q82,"-")</f>
        <v>4.1324135955212005E-2</v>
      </c>
      <c r="S76" s="104">
        <v>6689</v>
      </c>
      <c r="T76" s="105">
        <f t="shared" si="73"/>
        <v>44942.550754970849</v>
      </c>
      <c r="U76" s="106">
        <f t="shared" si="82"/>
        <v>0.79244165383248433</v>
      </c>
      <c r="V76" s="316"/>
      <c r="W76" s="99">
        <v>5</v>
      </c>
      <c r="X76" s="121" t="s">
        <v>298</v>
      </c>
      <c r="Y76" s="101" t="s">
        <v>299</v>
      </c>
      <c r="Z76" s="102">
        <v>329563365</v>
      </c>
      <c r="AA76" s="103">
        <f>IFERROR(Z76/Z82,"-")</f>
        <v>4.3145819126998039E-2</v>
      </c>
      <c r="AB76" s="104">
        <v>5265</v>
      </c>
      <c r="AC76" s="105">
        <f t="shared" si="74"/>
        <v>62595.131054131052</v>
      </c>
      <c r="AD76" s="106">
        <f t="shared" si="83"/>
        <v>0.79387816646562126</v>
      </c>
      <c r="AE76" s="316"/>
      <c r="AF76" s="99">
        <v>5</v>
      </c>
      <c r="AG76" s="121" t="s">
        <v>298</v>
      </c>
      <c r="AH76" s="101" t="s">
        <v>299</v>
      </c>
      <c r="AI76" s="102">
        <v>431856971</v>
      </c>
      <c r="AJ76" s="103">
        <f>IFERROR(AI76/AI82,"-")</f>
        <v>3.9172378316472335E-2</v>
      </c>
      <c r="AK76" s="104">
        <v>6525</v>
      </c>
      <c r="AL76" s="105">
        <f t="shared" si="75"/>
        <v>66184.976398467436</v>
      </c>
      <c r="AM76" s="106">
        <f t="shared" si="84"/>
        <v>0.71016543317370484</v>
      </c>
      <c r="AN76" s="316"/>
      <c r="AO76" s="99">
        <v>5</v>
      </c>
      <c r="AP76" s="121" t="s">
        <v>298</v>
      </c>
      <c r="AQ76" s="101" t="s">
        <v>299</v>
      </c>
      <c r="AR76" s="102">
        <v>470703024</v>
      </c>
      <c r="AS76" s="103">
        <f>IFERROR(AR76/AR82,"-")</f>
        <v>3.9179855574690912E-2</v>
      </c>
      <c r="AT76" s="104">
        <v>6187</v>
      </c>
      <c r="AU76" s="105">
        <f t="shared" si="76"/>
        <v>76079.363827379988</v>
      </c>
      <c r="AV76" s="106">
        <f t="shared" si="85"/>
        <v>0.77298850574712641</v>
      </c>
      <c r="AW76" s="316"/>
      <c r="AX76" s="99">
        <v>5</v>
      </c>
      <c r="AY76" s="121" t="s">
        <v>304</v>
      </c>
      <c r="AZ76" s="101" t="s">
        <v>305</v>
      </c>
      <c r="BA76" s="102">
        <v>501328149</v>
      </c>
      <c r="BB76" s="103">
        <f>IFERROR(BA76/BA82,"-")</f>
        <v>4.7201999424309173E-2</v>
      </c>
      <c r="BC76" s="104">
        <v>1027</v>
      </c>
      <c r="BD76" s="105">
        <f t="shared" si="77"/>
        <v>488148.14897760469</v>
      </c>
      <c r="BE76" s="106">
        <f t="shared" si="86"/>
        <v>0.16908133026012512</v>
      </c>
      <c r="BF76" s="316"/>
      <c r="BG76" s="99">
        <v>5</v>
      </c>
      <c r="BH76" s="121" t="s">
        <v>304</v>
      </c>
      <c r="BI76" s="101" t="s">
        <v>305</v>
      </c>
      <c r="BJ76" s="102">
        <v>646825869</v>
      </c>
      <c r="BK76" s="103">
        <f>IFERROR(BJ76/BJ82,"-")</f>
        <v>4.8009420897549171E-2</v>
      </c>
      <c r="BL76" s="104">
        <v>1045</v>
      </c>
      <c r="BM76" s="105">
        <f t="shared" si="78"/>
        <v>618972.12344497605</v>
      </c>
      <c r="BN76" s="106">
        <f t="shared" si="87"/>
        <v>0.16513906447534765</v>
      </c>
      <c r="BO76" s="316"/>
      <c r="BP76" s="99">
        <v>5</v>
      </c>
      <c r="BQ76" s="121" t="s">
        <v>314</v>
      </c>
      <c r="BR76" s="101" t="s">
        <v>315</v>
      </c>
      <c r="BS76" s="102">
        <v>490384115</v>
      </c>
      <c r="BT76" s="103">
        <f>IFERROR(BS76/BS82,"-")</f>
        <v>4.5780693345181832E-2</v>
      </c>
      <c r="BU76" s="104">
        <v>1020</v>
      </c>
      <c r="BV76" s="105">
        <f t="shared" si="79"/>
        <v>480768.74019607843</v>
      </c>
      <c r="BW76" s="106">
        <f t="shared" si="88"/>
        <v>0.20957468666529691</v>
      </c>
      <c r="BX76" s="316"/>
      <c r="BY76" s="99">
        <v>5</v>
      </c>
      <c r="BZ76" s="121" t="s">
        <v>322</v>
      </c>
      <c r="CA76" s="101" t="s">
        <v>323</v>
      </c>
      <c r="CB76" s="102">
        <v>4974575457</v>
      </c>
      <c r="CC76" s="103">
        <f>IFERROR(CB76/CB82,"-")</f>
        <v>4.1440678535187493E-2</v>
      </c>
      <c r="CD76" s="104">
        <v>38532</v>
      </c>
      <c r="CE76" s="105">
        <f t="shared" si="80"/>
        <v>129102.44620056057</v>
      </c>
      <c r="CF76" s="106">
        <f t="shared" si="89"/>
        <v>0.28830096070391764</v>
      </c>
    </row>
    <row r="77" spans="2:84" ht="13.5" customHeight="1">
      <c r="B77" s="319"/>
      <c r="C77" s="329"/>
      <c r="D77" s="316"/>
      <c r="E77" s="99">
        <v>6</v>
      </c>
      <c r="F77" s="100" t="s">
        <v>300</v>
      </c>
      <c r="G77" s="101" t="s">
        <v>301</v>
      </c>
      <c r="H77" s="102">
        <v>2006831280</v>
      </c>
      <c r="I77" s="103">
        <f>IFERROR(H77/H82,"-")</f>
        <v>4.2442089627821804E-2</v>
      </c>
      <c r="J77" s="104">
        <v>40161</v>
      </c>
      <c r="K77" s="105">
        <f t="shared" si="72"/>
        <v>49969.654142078136</v>
      </c>
      <c r="L77" s="106">
        <f t="shared" si="81"/>
        <v>0.47743645830856651</v>
      </c>
      <c r="M77" s="316"/>
      <c r="N77" s="99">
        <v>6</v>
      </c>
      <c r="O77" s="100" t="s">
        <v>294</v>
      </c>
      <c r="P77" s="101" t="s">
        <v>295</v>
      </c>
      <c r="Q77" s="102">
        <v>287632282</v>
      </c>
      <c r="R77" s="103">
        <f>IFERROR(Q77/Q82,"-")</f>
        <v>3.9538709931233144E-2</v>
      </c>
      <c r="S77" s="104">
        <v>2411</v>
      </c>
      <c r="T77" s="105">
        <f t="shared" si="73"/>
        <v>119299.99253421817</v>
      </c>
      <c r="U77" s="106">
        <f t="shared" si="82"/>
        <v>0.28562966473166684</v>
      </c>
      <c r="V77" s="316"/>
      <c r="W77" s="99">
        <v>6</v>
      </c>
      <c r="X77" s="100" t="s">
        <v>294</v>
      </c>
      <c r="Y77" s="101" t="s">
        <v>295</v>
      </c>
      <c r="Z77" s="102">
        <v>284643010</v>
      </c>
      <c r="AA77" s="103">
        <f>IFERROR(Z77/Z82,"-")</f>
        <v>3.7264930297165447E-2</v>
      </c>
      <c r="AB77" s="104">
        <v>1935</v>
      </c>
      <c r="AC77" s="105">
        <f t="shared" si="74"/>
        <v>147102.33074935401</v>
      </c>
      <c r="AD77" s="106">
        <f t="shared" si="83"/>
        <v>0.29176718938480095</v>
      </c>
      <c r="AE77" s="316"/>
      <c r="AF77" s="99">
        <v>6</v>
      </c>
      <c r="AG77" s="100" t="s">
        <v>322</v>
      </c>
      <c r="AH77" s="101" t="s">
        <v>323</v>
      </c>
      <c r="AI77" s="102">
        <v>390603417</v>
      </c>
      <c r="AJ77" s="103">
        <f>IFERROR(AI77/AI82,"-")</f>
        <v>3.5430399067080946E-2</v>
      </c>
      <c r="AK77" s="104">
        <v>3006</v>
      </c>
      <c r="AL77" s="105">
        <f t="shared" si="75"/>
        <v>129941.25648702595</v>
      </c>
      <c r="AM77" s="106">
        <f t="shared" si="84"/>
        <v>0.32716586852416196</v>
      </c>
      <c r="AN77" s="316"/>
      <c r="AO77" s="99">
        <v>6</v>
      </c>
      <c r="AP77" s="100" t="s">
        <v>334</v>
      </c>
      <c r="AQ77" s="101" t="s">
        <v>335</v>
      </c>
      <c r="AR77" s="102">
        <v>462782913</v>
      </c>
      <c r="AS77" s="103">
        <f>IFERROR(AR77/AR82,"-")</f>
        <v>3.8520610170914793E-2</v>
      </c>
      <c r="AT77" s="104">
        <v>1953</v>
      </c>
      <c r="AU77" s="105">
        <f t="shared" si="76"/>
        <v>236960.01689708143</v>
      </c>
      <c r="AV77" s="106">
        <f t="shared" si="85"/>
        <v>0.24400299850074963</v>
      </c>
      <c r="AW77" s="316"/>
      <c r="AX77" s="99">
        <v>6</v>
      </c>
      <c r="AY77" s="100" t="s">
        <v>320</v>
      </c>
      <c r="AZ77" s="101" t="s">
        <v>321</v>
      </c>
      <c r="BA77" s="102">
        <v>475607301</v>
      </c>
      <c r="BB77" s="103">
        <f>IFERROR(BA77/BA82,"-")</f>
        <v>4.478028132427736E-2</v>
      </c>
      <c r="BC77" s="104">
        <v>1993</v>
      </c>
      <c r="BD77" s="105">
        <f t="shared" si="77"/>
        <v>238638.88660311088</v>
      </c>
      <c r="BE77" s="106">
        <f t="shared" si="86"/>
        <v>0.32811985512018438</v>
      </c>
      <c r="BF77" s="316"/>
      <c r="BG77" s="99">
        <v>6</v>
      </c>
      <c r="BH77" s="100" t="s">
        <v>336</v>
      </c>
      <c r="BI77" s="101" t="s">
        <v>337</v>
      </c>
      <c r="BJ77" s="102">
        <v>571978198</v>
      </c>
      <c r="BK77" s="103">
        <f>IFERROR(BJ77/BJ82,"-")</f>
        <v>4.2453994758214778E-2</v>
      </c>
      <c r="BL77" s="104">
        <v>2060</v>
      </c>
      <c r="BM77" s="105">
        <f t="shared" si="78"/>
        <v>277659.31941747572</v>
      </c>
      <c r="BN77" s="106">
        <f t="shared" si="87"/>
        <v>0.32553729456384323</v>
      </c>
      <c r="BO77" s="316"/>
      <c r="BP77" s="99">
        <v>6</v>
      </c>
      <c r="BQ77" s="100" t="s">
        <v>298</v>
      </c>
      <c r="BR77" s="101" t="s">
        <v>299</v>
      </c>
      <c r="BS77" s="102">
        <v>421046824</v>
      </c>
      <c r="BT77" s="103">
        <f>IFERROR(BS77/BS82,"-")</f>
        <v>3.9307585510812773E-2</v>
      </c>
      <c r="BU77" s="104">
        <v>3820</v>
      </c>
      <c r="BV77" s="105">
        <f t="shared" si="79"/>
        <v>110221.68167539267</v>
      </c>
      <c r="BW77" s="106">
        <f t="shared" si="88"/>
        <v>0.78487774809944522</v>
      </c>
      <c r="BX77" s="316"/>
      <c r="BY77" s="99">
        <v>6</v>
      </c>
      <c r="BZ77" s="100" t="s">
        <v>294</v>
      </c>
      <c r="CA77" s="101" t="s">
        <v>295</v>
      </c>
      <c r="CB77" s="102">
        <v>4847417352</v>
      </c>
      <c r="CC77" s="103">
        <f>IFERROR(CB77/CB82,"-")</f>
        <v>4.038138851174769E-2</v>
      </c>
      <c r="CD77" s="104">
        <v>34138</v>
      </c>
      <c r="CE77" s="105">
        <f t="shared" si="80"/>
        <v>141994.76688733962</v>
      </c>
      <c r="CF77" s="106">
        <f t="shared" si="89"/>
        <v>0.25542453536048842</v>
      </c>
    </row>
    <row r="78" spans="2:84" ht="13.5" customHeight="1">
      <c r="B78" s="319"/>
      <c r="C78" s="329"/>
      <c r="D78" s="316"/>
      <c r="E78" s="99">
        <v>7</v>
      </c>
      <c r="F78" s="121" t="s">
        <v>302</v>
      </c>
      <c r="G78" s="101" t="s">
        <v>303</v>
      </c>
      <c r="H78" s="102">
        <v>1582876847</v>
      </c>
      <c r="I78" s="103">
        <f>IFERROR(H78/H82,"-")</f>
        <v>3.347595868157785E-2</v>
      </c>
      <c r="J78" s="104">
        <v>34752</v>
      </c>
      <c r="K78" s="105">
        <f t="shared" si="72"/>
        <v>45547.791407688768</v>
      </c>
      <c r="L78" s="106">
        <f t="shared" si="81"/>
        <v>0.41313393090658362</v>
      </c>
      <c r="M78" s="316"/>
      <c r="N78" s="99">
        <v>7</v>
      </c>
      <c r="O78" s="121" t="s">
        <v>308</v>
      </c>
      <c r="P78" s="101" t="s">
        <v>309</v>
      </c>
      <c r="Q78" s="102">
        <v>269472557</v>
      </c>
      <c r="R78" s="103">
        <f>IFERROR(Q78/Q82,"-")</f>
        <v>3.7042425111555068E-2</v>
      </c>
      <c r="S78" s="104">
        <v>3793</v>
      </c>
      <c r="T78" s="105">
        <f t="shared" si="73"/>
        <v>71044.702610071181</v>
      </c>
      <c r="U78" s="106">
        <f t="shared" si="82"/>
        <v>0.44935434190261819</v>
      </c>
      <c r="V78" s="316"/>
      <c r="W78" s="99">
        <v>7</v>
      </c>
      <c r="X78" s="121" t="s">
        <v>308</v>
      </c>
      <c r="Y78" s="101" t="s">
        <v>309</v>
      </c>
      <c r="Z78" s="102">
        <v>278987282</v>
      </c>
      <c r="AA78" s="103">
        <f>IFERROR(Z78/Z82,"-")</f>
        <v>3.6524492969371145E-2</v>
      </c>
      <c r="AB78" s="104">
        <v>3432</v>
      </c>
      <c r="AC78" s="105">
        <f t="shared" si="74"/>
        <v>81290.000582750581</v>
      </c>
      <c r="AD78" s="106">
        <f t="shared" si="83"/>
        <v>0.51749095295536796</v>
      </c>
      <c r="AE78" s="316"/>
      <c r="AF78" s="99">
        <v>7</v>
      </c>
      <c r="AG78" s="121" t="s">
        <v>304</v>
      </c>
      <c r="AH78" s="101" t="s">
        <v>305</v>
      </c>
      <c r="AI78" s="102">
        <v>381227547</v>
      </c>
      <c r="AJ78" s="103">
        <f>IFERROR(AI78/AI82,"-")</f>
        <v>3.4579943589111914E-2</v>
      </c>
      <c r="AK78" s="104">
        <v>1290</v>
      </c>
      <c r="AL78" s="105">
        <f t="shared" si="75"/>
        <v>295525.23023255815</v>
      </c>
      <c r="AM78" s="106">
        <f t="shared" si="84"/>
        <v>0.14040052242054854</v>
      </c>
      <c r="AN78" s="316"/>
      <c r="AO78" s="99">
        <v>7</v>
      </c>
      <c r="AP78" s="121" t="s">
        <v>294</v>
      </c>
      <c r="AQ78" s="101" t="s">
        <v>295</v>
      </c>
      <c r="AR78" s="102">
        <v>447835193</v>
      </c>
      <c r="AS78" s="103">
        <f>IFERROR(AR78/AR82,"-")</f>
        <v>3.7276408453674671E-2</v>
      </c>
      <c r="AT78" s="104">
        <v>2127</v>
      </c>
      <c r="AU78" s="105">
        <f t="shared" si="76"/>
        <v>210547.81053126469</v>
      </c>
      <c r="AV78" s="106">
        <f t="shared" si="85"/>
        <v>0.26574212893553223</v>
      </c>
      <c r="AW78" s="316"/>
      <c r="AX78" s="99">
        <v>7</v>
      </c>
      <c r="AY78" s="121" t="s">
        <v>298</v>
      </c>
      <c r="AZ78" s="101" t="s">
        <v>299</v>
      </c>
      <c r="BA78" s="102">
        <v>399875660</v>
      </c>
      <c r="BB78" s="103">
        <f>IFERROR(BA78/BA82,"-")</f>
        <v>3.7649852119345587E-2</v>
      </c>
      <c r="BC78" s="104">
        <v>4786</v>
      </c>
      <c r="BD78" s="105">
        <f t="shared" si="77"/>
        <v>83551.119933138325</v>
      </c>
      <c r="BE78" s="106">
        <f t="shared" si="86"/>
        <v>0.78794863351992095</v>
      </c>
      <c r="BF78" s="316"/>
      <c r="BG78" s="99">
        <v>7</v>
      </c>
      <c r="BH78" s="121" t="s">
        <v>298</v>
      </c>
      <c r="BI78" s="101" t="s">
        <v>299</v>
      </c>
      <c r="BJ78" s="102">
        <v>502854833</v>
      </c>
      <c r="BK78" s="103">
        <f>IFERROR(BJ78/BJ82,"-")</f>
        <v>3.7323444353249573E-2</v>
      </c>
      <c r="BL78" s="104">
        <v>5030</v>
      </c>
      <c r="BM78" s="105">
        <f t="shared" si="78"/>
        <v>99971.139761431405</v>
      </c>
      <c r="BN78" s="106">
        <f t="shared" si="87"/>
        <v>0.79487989886219979</v>
      </c>
      <c r="BO78" s="316"/>
      <c r="BP78" s="99">
        <v>7</v>
      </c>
      <c r="BQ78" s="121" t="s">
        <v>304</v>
      </c>
      <c r="BR78" s="101" t="s">
        <v>305</v>
      </c>
      <c r="BS78" s="102">
        <v>394545728</v>
      </c>
      <c r="BT78" s="103">
        <f>IFERROR(BS78/BS82,"-")</f>
        <v>3.683352790540436E-2</v>
      </c>
      <c r="BU78" s="104">
        <v>720</v>
      </c>
      <c r="BV78" s="105">
        <f t="shared" si="79"/>
        <v>547980.17777777778</v>
      </c>
      <c r="BW78" s="106">
        <f t="shared" si="88"/>
        <v>0.14793507294020958</v>
      </c>
      <c r="BX78" s="316"/>
      <c r="BY78" s="99">
        <v>7</v>
      </c>
      <c r="BZ78" s="121" t="s">
        <v>320</v>
      </c>
      <c r="CA78" s="101" t="s">
        <v>321</v>
      </c>
      <c r="CB78" s="102">
        <v>4131324931</v>
      </c>
      <c r="CC78" s="103">
        <f>IFERROR(CB78/CB82,"-")</f>
        <v>3.4415983810048505E-2</v>
      </c>
      <c r="CD78" s="104">
        <v>26155</v>
      </c>
      <c r="CE78" s="105">
        <f t="shared" si="80"/>
        <v>157955.455209329</v>
      </c>
      <c r="CF78" s="106">
        <f t="shared" si="89"/>
        <v>0.19569478945320684</v>
      </c>
    </row>
    <row r="79" spans="2:84" ht="13.5" customHeight="1">
      <c r="B79" s="319"/>
      <c r="C79" s="329"/>
      <c r="D79" s="316"/>
      <c r="E79" s="99">
        <v>8</v>
      </c>
      <c r="F79" s="121" t="s">
        <v>312</v>
      </c>
      <c r="G79" s="101" t="s">
        <v>313</v>
      </c>
      <c r="H79" s="102">
        <v>1287802487</v>
      </c>
      <c r="I79" s="103">
        <f>IFERROR(H79/H82,"-")</f>
        <v>2.7235487666998008E-2</v>
      </c>
      <c r="J79" s="104">
        <v>28922</v>
      </c>
      <c r="K79" s="105">
        <f t="shared" si="72"/>
        <v>44526.743897379158</v>
      </c>
      <c r="L79" s="106">
        <f t="shared" si="81"/>
        <v>0.34382652939917735</v>
      </c>
      <c r="M79" s="316"/>
      <c r="N79" s="99">
        <v>8</v>
      </c>
      <c r="O79" s="121" t="s">
        <v>300</v>
      </c>
      <c r="P79" s="101" t="s">
        <v>301</v>
      </c>
      <c r="Q79" s="102">
        <v>255575873</v>
      </c>
      <c r="R79" s="103">
        <f>IFERROR(Q79/Q82,"-")</f>
        <v>3.5132149415581529E-2</v>
      </c>
      <c r="S79" s="104">
        <v>5114</v>
      </c>
      <c r="T79" s="105">
        <f t="shared" si="73"/>
        <v>49975.728001564334</v>
      </c>
      <c r="U79" s="106">
        <f t="shared" si="82"/>
        <v>0.60585238715791967</v>
      </c>
      <c r="V79" s="316"/>
      <c r="W79" s="99">
        <v>8</v>
      </c>
      <c r="X79" s="121" t="s">
        <v>324</v>
      </c>
      <c r="Y79" s="101" t="s">
        <v>556</v>
      </c>
      <c r="Z79" s="102">
        <v>246611920</v>
      </c>
      <c r="AA79" s="103">
        <f>IFERROR(Z79/Z82,"-")</f>
        <v>3.2285971151197919E-2</v>
      </c>
      <c r="AB79" s="104">
        <v>3361</v>
      </c>
      <c r="AC79" s="105">
        <f t="shared" si="74"/>
        <v>73374.567093127043</v>
      </c>
      <c r="AD79" s="106">
        <f t="shared" si="83"/>
        <v>0.50678528347406515</v>
      </c>
      <c r="AE79" s="316"/>
      <c r="AF79" s="99">
        <v>8</v>
      </c>
      <c r="AG79" s="121" t="s">
        <v>312</v>
      </c>
      <c r="AH79" s="101" t="s">
        <v>313</v>
      </c>
      <c r="AI79" s="102">
        <v>336228751</v>
      </c>
      <c r="AJ79" s="103">
        <f>IFERROR(AI79/AI82,"-")</f>
        <v>3.0498245297624193E-2</v>
      </c>
      <c r="AK79" s="104">
        <v>4391</v>
      </c>
      <c r="AL79" s="105">
        <f t="shared" si="75"/>
        <v>76572.250284673195</v>
      </c>
      <c r="AM79" s="106">
        <f t="shared" si="84"/>
        <v>0.47790596430126253</v>
      </c>
      <c r="AN79" s="316"/>
      <c r="AO79" s="99">
        <v>8</v>
      </c>
      <c r="AP79" s="121" t="s">
        <v>320</v>
      </c>
      <c r="AQ79" s="101" t="s">
        <v>321</v>
      </c>
      <c r="AR79" s="102">
        <v>370602972</v>
      </c>
      <c r="AS79" s="103">
        <f>IFERROR(AR79/AR82,"-")</f>
        <v>3.0847838611955083E-2</v>
      </c>
      <c r="AT79" s="104">
        <v>2438</v>
      </c>
      <c r="AU79" s="105">
        <f t="shared" si="76"/>
        <v>152011.06316652993</v>
      </c>
      <c r="AV79" s="106">
        <f t="shared" si="85"/>
        <v>0.3045977011494253</v>
      </c>
      <c r="AW79" s="316"/>
      <c r="AX79" s="99">
        <v>8</v>
      </c>
      <c r="AY79" s="121" t="s">
        <v>336</v>
      </c>
      <c r="AZ79" s="101" t="s">
        <v>337</v>
      </c>
      <c r="BA79" s="102">
        <v>355685879</v>
      </c>
      <c r="BB79" s="103">
        <f>IFERROR(BA79/BA82,"-")</f>
        <v>3.3489211984769084E-2</v>
      </c>
      <c r="BC79" s="104">
        <v>1711</v>
      </c>
      <c r="BD79" s="105">
        <f t="shared" si="77"/>
        <v>207881.86966686149</v>
      </c>
      <c r="BE79" s="106">
        <f t="shared" si="86"/>
        <v>0.28169245966414225</v>
      </c>
      <c r="BF79" s="316"/>
      <c r="BG79" s="99">
        <v>8</v>
      </c>
      <c r="BH79" s="121" t="s">
        <v>294</v>
      </c>
      <c r="BI79" s="101" t="s">
        <v>295</v>
      </c>
      <c r="BJ79" s="102">
        <v>392707392</v>
      </c>
      <c r="BK79" s="103">
        <f>IFERROR(BJ79/BJ82,"-")</f>
        <v>2.9147959869407811E-2</v>
      </c>
      <c r="BL79" s="104">
        <v>1413</v>
      </c>
      <c r="BM79" s="105">
        <f t="shared" si="78"/>
        <v>277924.55201698514</v>
      </c>
      <c r="BN79" s="106">
        <f t="shared" si="87"/>
        <v>0.22329329962073324</v>
      </c>
      <c r="BO79" s="316"/>
      <c r="BP79" s="99">
        <v>8</v>
      </c>
      <c r="BQ79" s="121" t="s">
        <v>334</v>
      </c>
      <c r="BR79" s="101" t="s">
        <v>335</v>
      </c>
      <c r="BS79" s="102">
        <v>367416319</v>
      </c>
      <c r="BT79" s="103">
        <f>IFERROR(BS79/BS82,"-")</f>
        <v>3.4300813006870143E-2</v>
      </c>
      <c r="BU79" s="104">
        <v>1258</v>
      </c>
      <c r="BV79" s="105">
        <f t="shared" si="79"/>
        <v>292063.84658187599</v>
      </c>
      <c r="BW79" s="106">
        <f t="shared" si="88"/>
        <v>0.25847544688719953</v>
      </c>
      <c r="BX79" s="316"/>
      <c r="BY79" s="99">
        <v>8</v>
      </c>
      <c r="BZ79" s="121" t="s">
        <v>296</v>
      </c>
      <c r="CA79" s="101" t="s">
        <v>297</v>
      </c>
      <c r="CB79" s="102">
        <v>4050955964</v>
      </c>
      <c r="CC79" s="103">
        <f>IFERROR(CB79/CB82,"-")</f>
        <v>3.3746470490883654E-2</v>
      </c>
      <c r="CD79" s="104">
        <v>90735</v>
      </c>
      <c r="CE79" s="105">
        <f t="shared" si="80"/>
        <v>44646.012718355654</v>
      </c>
      <c r="CF79" s="106">
        <f t="shared" si="89"/>
        <v>0.6788899530123006</v>
      </c>
    </row>
    <row r="80" spans="2:84" ht="13.5" customHeight="1">
      <c r="B80" s="319"/>
      <c r="C80" s="329"/>
      <c r="D80" s="316"/>
      <c r="E80" s="99">
        <v>9</v>
      </c>
      <c r="F80" s="121" t="s">
        <v>306</v>
      </c>
      <c r="G80" s="101" t="s">
        <v>307</v>
      </c>
      <c r="H80" s="102">
        <v>1267694362</v>
      </c>
      <c r="I80" s="103">
        <f>IFERROR(H80/H82,"-")</f>
        <v>2.6810224790141991E-2</v>
      </c>
      <c r="J80" s="104">
        <v>37497</v>
      </c>
      <c r="K80" s="105">
        <f t="shared" si="72"/>
        <v>33807.887617676082</v>
      </c>
      <c r="L80" s="106">
        <f t="shared" si="81"/>
        <v>0.44576666111890439</v>
      </c>
      <c r="M80" s="316"/>
      <c r="N80" s="99">
        <v>9</v>
      </c>
      <c r="O80" s="121" t="s">
        <v>324</v>
      </c>
      <c r="P80" s="101" t="s">
        <v>556</v>
      </c>
      <c r="Q80" s="102">
        <v>232013896</v>
      </c>
      <c r="R80" s="103">
        <f>IFERROR(Q80/Q82,"-")</f>
        <v>3.1893256452901531E-2</v>
      </c>
      <c r="S80" s="104">
        <v>3880</v>
      </c>
      <c r="T80" s="105">
        <f t="shared" si="73"/>
        <v>59797.395876288661</v>
      </c>
      <c r="U80" s="106">
        <f t="shared" si="82"/>
        <v>0.45966117758559411</v>
      </c>
      <c r="V80" s="316"/>
      <c r="W80" s="99">
        <v>9</v>
      </c>
      <c r="X80" s="121" t="s">
        <v>296</v>
      </c>
      <c r="Y80" s="101" t="s">
        <v>297</v>
      </c>
      <c r="Z80" s="102">
        <v>246422883</v>
      </c>
      <c r="AA80" s="103">
        <f>IFERROR(Z80/Z82,"-")</f>
        <v>3.226122278084944E-2</v>
      </c>
      <c r="AB80" s="104">
        <v>5460</v>
      </c>
      <c r="AC80" s="105">
        <f t="shared" si="74"/>
        <v>45132.396153846152</v>
      </c>
      <c r="AD80" s="106">
        <f t="shared" si="83"/>
        <v>0.82328106151990355</v>
      </c>
      <c r="AE80" s="316"/>
      <c r="AF80" s="99">
        <v>9</v>
      </c>
      <c r="AG80" s="121" t="s">
        <v>296</v>
      </c>
      <c r="AH80" s="101" t="s">
        <v>297</v>
      </c>
      <c r="AI80" s="102">
        <v>321794393</v>
      </c>
      <c r="AJ80" s="103">
        <f>IFERROR(AI80/AI82,"-")</f>
        <v>2.9188950391437766E-2</v>
      </c>
      <c r="AK80" s="104">
        <v>6986</v>
      </c>
      <c r="AL80" s="105">
        <f t="shared" si="75"/>
        <v>46062.753077583737</v>
      </c>
      <c r="AM80" s="106">
        <f t="shared" si="84"/>
        <v>0.760339573356552</v>
      </c>
      <c r="AN80" s="316"/>
      <c r="AO80" s="99">
        <v>9</v>
      </c>
      <c r="AP80" s="121" t="s">
        <v>312</v>
      </c>
      <c r="AQ80" s="101" t="s">
        <v>313</v>
      </c>
      <c r="AR80" s="102">
        <v>370503149</v>
      </c>
      <c r="AS80" s="103">
        <f>IFERROR(AR80/AR82,"-")</f>
        <v>3.0839529655939044E-2</v>
      </c>
      <c r="AT80" s="104">
        <v>4100</v>
      </c>
      <c r="AU80" s="105">
        <f t="shared" si="76"/>
        <v>90366.62170731707</v>
      </c>
      <c r="AV80" s="106">
        <f t="shared" si="85"/>
        <v>0.51224387806096949</v>
      </c>
      <c r="AW80" s="316"/>
      <c r="AX80" s="99">
        <v>9</v>
      </c>
      <c r="AY80" s="121" t="s">
        <v>294</v>
      </c>
      <c r="AZ80" s="101" t="s">
        <v>295</v>
      </c>
      <c r="BA80" s="102">
        <v>328212805</v>
      </c>
      <c r="BB80" s="103">
        <f>IFERROR(BA80/BA82,"-")</f>
        <v>3.0902514976594499E-2</v>
      </c>
      <c r="BC80" s="104">
        <v>1400</v>
      </c>
      <c r="BD80" s="105">
        <f t="shared" si="77"/>
        <v>234437.71785714285</v>
      </c>
      <c r="BE80" s="106">
        <f t="shared" si="86"/>
        <v>0.23049061573921634</v>
      </c>
      <c r="BF80" s="316"/>
      <c r="BG80" s="99">
        <v>9</v>
      </c>
      <c r="BH80" s="121" t="s">
        <v>312</v>
      </c>
      <c r="BI80" s="101" t="s">
        <v>313</v>
      </c>
      <c r="BJ80" s="102">
        <v>390635454</v>
      </c>
      <c r="BK80" s="103">
        <f>IFERROR(BJ80/BJ82,"-")</f>
        <v>2.8994174208872292E-2</v>
      </c>
      <c r="BL80" s="104">
        <v>2843</v>
      </c>
      <c r="BM80" s="105">
        <f t="shared" si="78"/>
        <v>137402.55153007386</v>
      </c>
      <c r="BN80" s="106">
        <f t="shared" si="87"/>
        <v>0.44927307206068268</v>
      </c>
      <c r="BO80" s="316"/>
      <c r="BP80" s="99">
        <v>9</v>
      </c>
      <c r="BQ80" s="121" t="s">
        <v>312</v>
      </c>
      <c r="BR80" s="101" t="s">
        <v>313</v>
      </c>
      <c r="BS80" s="102">
        <v>336981570</v>
      </c>
      <c r="BT80" s="103">
        <f>IFERROR(BS80/BS82,"-")</f>
        <v>3.1459522132253254E-2</v>
      </c>
      <c r="BU80" s="104">
        <v>1910</v>
      </c>
      <c r="BV80" s="105">
        <f t="shared" si="79"/>
        <v>176430.14136125654</v>
      </c>
      <c r="BW80" s="106">
        <f t="shared" si="88"/>
        <v>0.39243887404972261</v>
      </c>
      <c r="BX80" s="316"/>
      <c r="BY80" s="99">
        <v>9</v>
      </c>
      <c r="BZ80" s="121" t="s">
        <v>300</v>
      </c>
      <c r="CA80" s="101" t="s">
        <v>301</v>
      </c>
      <c r="CB80" s="102">
        <v>3604948632</v>
      </c>
      <c r="CC80" s="103">
        <f>IFERROR(CB80/CB82,"-")</f>
        <v>3.0031008411855301E-2</v>
      </c>
      <c r="CD80" s="104">
        <v>67660</v>
      </c>
      <c r="CE80" s="105">
        <f t="shared" si="80"/>
        <v>53280.352231746969</v>
      </c>
      <c r="CF80" s="106">
        <f t="shared" si="89"/>
        <v>0.5062400861939963</v>
      </c>
    </row>
    <row r="81" spans="2:84" ht="13.5" customHeight="1">
      <c r="B81" s="319"/>
      <c r="C81" s="329"/>
      <c r="D81" s="316"/>
      <c r="E81" s="107">
        <v>10</v>
      </c>
      <c r="F81" s="122" t="s">
        <v>310</v>
      </c>
      <c r="G81" s="109" t="s">
        <v>311</v>
      </c>
      <c r="H81" s="110">
        <v>1205571055</v>
      </c>
      <c r="I81" s="111">
        <f>IFERROR(H81/H82,"-")</f>
        <v>2.5496390891922759E-2</v>
      </c>
      <c r="J81" s="112">
        <v>17799</v>
      </c>
      <c r="K81" s="113">
        <f t="shared" si="72"/>
        <v>67732.516152592842</v>
      </c>
      <c r="L81" s="114">
        <f t="shared" si="81"/>
        <v>0.21159561568273141</v>
      </c>
      <c r="M81" s="316"/>
      <c r="N81" s="107">
        <v>10</v>
      </c>
      <c r="O81" s="122" t="s">
        <v>310</v>
      </c>
      <c r="P81" s="109" t="s">
        <v>311</v>
      </c>
      <c r="Q81" s="110">
        <v>205396474</v>
      </c>
      <c r="R81" s="111">
        <f>IFERROR(Q81/Q82,"-")</f>
        <v>2.8234353772515944E-2</v>
      </c>
      <c r="S81" s="112">
        <v>2637</v>
      </c>
      <c r="T81" s="113">
        <f t="shared" si="73"/>
        <v>77890.206295032229</v>
      </c>
      <c r="U81" s="114">
        <f t="shared" si="82"/>
        <v>0.31240374363227108</v>
      </c>
      <c r="V81" s="316"/>
      <c r="W81" s="107">
        <v>10</v>
      </c>
      <c r="X81" s="122" t="s">
        <v>312</v>
      </c>
      <c r="Y81" s="109" t="s">
        <v>313</v>
      </c>
      <c r="Z81" s="110">
        <v>226933747</v>
      </c>
      <c r="AA81" s="111">
        <f>IFERROR(Z81/Z82,"-")</f>
        <v>2.9709741560242697E-2</v>
      </c>
      <c r="AB81" s="112">
        <v>3833</v>
      </c>
      <c r="AC81" s="113">
        <f t="shared" si="74"/>
        <v>59205.256196190974</v>
      </c>
      <c r="AD81" s="114">
        <f t="shared" si="83"/>
        <v>0.57795536791314839</v>
      </c>
      <c r="AE81" s="316"/>
      <c r="AF81" s="107">
        <v>10</v>
      </c>
      <c r="AG81" s="122" t="s">
        <v>308</v>
      </c>
      <c r="AH81" s="109" t="s">
        <v>309</v>
      </c>
      <c r="AI81" s="110">
        <v>321750122</v>
      </c>
      <c r="AJ81" s="111">
        <f>IFERROR(AI81/AI82,"-")</f>
        <v>2.9184934709216792E-2</v>
      </c>
      <c r="AK81" s="112">
        <v>3466</v>
      </c>
      <c r="AL81" s="113">
        <f t="shared" si="75"/>
        <v>92830.387189844201</v>
      </c>
      <c r="AM81" s="114">
        <f t="shared" si="84"/>
        <v>0.37723117109272963</v>
      </c>
      <c r="AN81" s="316"/>
      <c r="AO81" s="107">
        <v>10</v>
      </c>
      <c r="AP81" s="122" t="s">
        <v>308</v>
      </c>
      <c r="AQ81" s="109" t="s">
        <v>309</v>
      </c>
      <c r="AR81" s="110">
        <v>319113316</v>
      </c>
      <c r="AS81" s="111">
        <f>IFERROR(AR81/AR82,"-")</f>
        <v>2.6561999807421469E-2</v>
      </c>
      <c r="AT81" s="112">
        <v>3130</v>
      </c>
      <c r="AU81" s="113">
        <f t="shared" si="76"/>
        <v>101953.13610223643</v>
      </c>
      <c r="AV81" s="114">
        <f t="shared" si="85"/>
        <v>0.39105447276361821</v>
      </c>
      <c r="AW81" s="316"/>
      <c r="AX81" s="107">
        <v>10</v>
      </c>
      <c r="AY81" s="122" t="s">
        <v>312</v>
      </c>
      <c r="AZ81" s="109" t="s">
        <v>313</v>
      </c>
      <c r="BA81" s="110">
        <v>304768125</v>
      </c>
      <c r="BB81" s="111">
        <f>IFERROR(BA81/BA82,"-")</f>
        <v>2.8695106966351067E-2</v>
      </c>
      <c r="BC81" s="112">
        <v>2988</v>
      </c>
      <c r="BD81" s="113">
        <f t="shared" si="77"/>
        <v>101997.36445783133</v>
      </c>
      <c r="BE81" s="114">
        <f t="shared" si="86"/>
        <v>0.49193282844912745</v>
      </c>
      <c r="BF81" s="316"/>
      <c r="BG81" s="107">
        <v>10</v>
      </c>
      <c r="BH81" s="122" t="s">
        <v>334</v>
      </c>
      <c r="BI81" s="109" t="s">
        <v>335</v>
      </c>
      <c r="BJ81" s="110">
        <v>350978676</v>
      </c>
      <c r="BK81" s="111">
        <f>IFERROR(BJ81/BJ82,"-")</f>
        <v>2.6050725225630299E-2</v>
      </c>
      <c r="BL81" s="112">
        <v>1516</v>
      </c>
      <c r="BM81" s="113">
        <f t="shared" si="78"/>
        <v>231516.27704485488</v>
      </c>
      <c r="BN81" s="114">
        <f t="shared" si="87"/>
        <v>0.23957016434892542</v>
      </c>
      <c r="BO81" s="316"/>
      <c r="BP81" s="107">
        <v>10</v>
      </c>
      <c r="BQ81" s="122" t="s">
        <v>333</v>
      </c>
      <c r="BR81" s="109" t="s">
        <v>565</v>
      </c>
      <c r="BS81" s="110">
        <v>294760396</v>
      </c>
      <c r="BT81" s="111">
        <f>IFERROR(BS81/BS82,"-")</f>
        <v>2.7517888297789502E-2</v>
      </c>
      <c r="BU81" s="112">
        <v>2716</v>
      </c>
      <c r="BV81" s="113">
        <f t="shared" si="79"/>
        <v>108527.39175257731</v>
      </c>
      <c r="BW81" s="114">
        <f t="shared" si="88"/>
        <v>0.5580439695911239</v>
      </c>
      <c r="BX81" s="316"/>
      <c r="BY81" s="107">
        <v>10</v>
      </c>
      <c r="BZ81" s="122" t="s">
        <v>312</v>
      </c>
      <c r="CA81" s="109" t="s">
        <v>313</v>
      </c>
      <c r="CB81" s="110">
        <v>3452699184</v>
      </c>
      <c r="CC81" s="111">
        <f>IFERROR(CB81/CB82,"-")</f>
        <v>2.8762695068080494E-2</v>
      </c>
      <c r="CD81" s="112">
        <v>53508</v>
      </c>
      <c r="CE81" s="113">
        <f t="shared" si="80"/>
        <v>64526.784480825299</v>
      </c>
      <c r="CF81" s="114">
        <f t="shared" si="89"/>
        <v>0.40035315595726212</v>
      </c>
    </row>
    <row r="82" spans="2:84" ht="13.5" customHeight="1">
      <c r="B82" s="321"/>
      <c r="C82" s="330"/>
      <c r="D82" s="317"/>
      <c r="E82" s="115" t="s">
        <v>171</v>
      </c>
      <c r="F82" s="116"/>
      <c r="G82" s="117"/>
      <c r="H82" s="211">
        <v>47283988550</v>
      </c>
      <c r="I82" s="118" t="s">
        <v>124</v>
      </c>
      <c r="J82" s="119">
        <v>77925</v>
      </c>
      <c r="K82" s="65">
        <f t="shared" si="72"/>
        <v>606788.43182547321</v>
      </c>
      <c r="L82" s="120">
        <f t="shared" si="81"/>
        <v>0.92637723198364208</v>
      </c>
      <c r="M82" s="317"/>
      <c r="N82" s="115" t="s">
        <v>171</v>
      </c>
      <c r="O82" s="116"/>
      <c r="P82" s="117"/>
      <c r="Q82" s="211">
        <v>7274700730</v>
      </c>
      <c r="R82" s="118" t="s">
        <v>124</v>
      </c>
      <c r="S82" s="119">
        <v>8385</v>
      </c>
      <c r="T82" s="65">
        <f t="shared" si="73"/>
        <v>867585.06022659515</v>
      </c>
      <c r="U82" s="120">
        <f t="shared" si="82"/>
        <v>0.99336571496268211</v>
      </c>
      <c r="V82" s="317"/>
      <c r="W82" s="115" t="s">
        <v>171</v>
      </c>
      <c r="X82" s="116"/>
      <c r="Y82" s="117"/>
      <c r="Z82" s="211">
        <v>7638361530</v>
      </c>
      <c r="AA82" s="118" t="s">
        <v>124</v>
      </c>
      <c r="AB82" s="119">
        <v>6609</v>
      </c>
      <c r="AC82" s="65">
        <f t="shared" si="74"/>
        <v>1155751.4798002723</v>
      </c>
      <c r="AD82" s="120">
        <f t="shared" si="83"/>
        <v>0.99653196622436668</v>
      </c>
      <c r="AE82" s="317"/>
      <c r="AF82" s="115" t="s">
        <v>171</v>
      </c>
      <c r="AG82" s="116"/>
      <c r="AH82" s="117"/>
      <c r="AI82" s="211">
        <v>11024527730</v>
      </c>
      <c r="AJ82" s="118" t="s">
        <v>124</v>
      </c>
      <c r="AK82" s="119">
        <v>9097</v>
      </c>
      <c r="AL82" s="65">
        <f t="shared" si="75"/>
        <v>1211886.0866219632</v>
      </c>
      <c r="AM82" s="120">
        <f t="shared" si="84"/>
        <v>0.99009577710056595</v>
      </c>
      <c r="AN82" s="317"/>
      <c r="AO82" s="115" t="s">
        <v>171</v>
      </c>
      <c r="AP82" s="116"/>
      <c r="AQ82" s="117"/>
      <c r="AR82" s="211">
        <v>12013904010</v>
      </c>
      <c r="AS82" s="118" t="s">
        <v>124</v>
      </c>
      <c r="AT82" s="119">
        <v>7888</v>
      </c>
      <c r="AU82" s="65">
        <f t="shared" si="76"/>
        <v>1523060.8531947262</v>
      </c>
      <c r="AV82" s="120">
        <f t="shared" si="85"/>
        <v>0.98550724637681164</v>
      </c>
      <c r="AW82" s="317"/>
      <c r="AX82" s="115" t="s">
        <v>171</v>
      </c>
      <c r="AY82" s="116"/>
      <c r="AZ82" s="117"/>
      <c r="BA82" s="211">
        <v>10620909180</v>
      </c>
      <c r="BB82" s="118" t="s">
        <v>124</v>
      </c>
      <c r="BC82" s="119">
        <v>5954</v>
      </c>
      <c r="BD82" s="65">
        <f t="shared" si="77"/>
        <v>1783827.5411488076</v>
      </c>
      <c r="BE82" s="120">
        <f t="shared" si="86"/>
        <v>0.98024366150806719</v>
      </c>
      <c r="BF82" s="317"/>
      <c r="BG82" s="115" t="s">
        <v>171</v>
      </c>
      <c r="BH82" s="116"/>
      <c r="BI82" s="117"/>
      <c r="BJ82" s="211">
        <v>13472894630</v>
      </c>
      <c r="BK82" s="118" t="s">
        <v>124</v>
      </c>
      <c r="BL82" s="119">
        <v>6157</v>
      </c>
      <c r="BM82" s="65">
        <f t="shared" si="78"/>
        <v>2188223.9126197821</v>
      </c>
      <c r="BN82" s="120">
        <f t="shared" si="87"/>
        <v>0.97297724399494312</v>
      </c>
      <c r="BO82" s="317"/>
      <c r="BP82" s="115" t="s">
        <v>171</v>
      </c>
      <c r="BQ82" s="116"/>
      <c r="BR82" s="117"/>
      <c r="BS82" s="211">
        <v>10711592140</v>
      </c>
      <c r="BT82" s="118" t="s">
        <v>124</v>
      </c>
      <c r="BU82" s="119">
        <v>4730</v>
      </c>
      <c r="BV82" s="65">
        <f t="shared" si="79"/>
        <v>2264607.2177589852</v>
      </c>
      <c r="BW82" s="120">
        <f t="shared" si="88"/>
        <v>0.97185124306554349</v>
      </c>
      <c r="BX82" s="317"/>
      <c r="BY82" s="115" t="s">
        <v>171</v>
      </c>
      <c r="BZ82" s="116"/>
      <c r="CA82" s="117"/>
      <c r="CB82" s="211">
        <v>120040878500</v>
      </c>
      <c r="CC82" s="118" t="s">
        <v>124</v>
      </c>
      <c r="CD82" s="119">
        <v>126745</v>
      </c>
      <c r="CE82" s="65">
        <f t="shared" si="80"/>
        <v>947105.43611187814</v>
      </c>
      <c r="CF82" s="120">
        <f t="shared" si="89"/>
        <v>0.94832101277945713</v>
      </c>
    </row>
    <row r="83" spans="2:84" ht="13.5" customHeight="1">
      <c r="B83" s="318">
        <v>8</v>
      </c>
      <c r="C83" s="328" t="s">
        <v>190</v>
      </c>
      <c r="D83" s="320">
        <f>CK13</f>
        <v>357977</v>
      </c>
      <c r="E83" s="91">
        <v>1</v>
      </c>
      <c r="F83" s="92" t="s">
        <v>292</v>
      </c>
      <c r="G83" s="93" t="s">
        <v>293</v>
      </c>
      <c r="H83" s="94">
        <v>23049324921</v>
      </c>
      <c r="I83" s="95">
        <f>IFERROR(H83/H93,"-")</f>
        <v>7.3285864819443824E-2</v>
      </c>
      <c r="J83" s="96">
        <v>172244</v>
      </c>
      <c r="K83" s="97">
        <f t="shared" si="72"/>
        <v>133817.86837857924</v>
      </c>
      <c r="L83" s="98">
        <f t="shared" ref="L83:L93" si="90">IFERROR(J83/$CK$13,0)</f>
        <v>0.48115940409579389</v>
      </c>
      <c r="M83" s="320">
        <f>CL13</f>
        <v>73</v>
      </c>
      <c r="N83" s="91">
        <v>1</v>
      </c>
      <c r="O83" s="92" t="s">
        <v>292</v>
      </c>
      <c r="P83" s="93" t="s">
        <v>293</v>
      </c>
      <c r="Q83" s="94">
        <v>5692214</v>
      </c>
      <c r="R83" s="95">
        <f>IFERROR(Q83/Q93,"-")</f>
        <v>6.9862823881239627E-2</v>
      </c>
      <c r="S83" s="96">
        <v>48</v>
      </c>
      <c r="T83" s="97">
        <f t="shared" si="73"/>
        <v>118587.79166666667</v>
      </c>
      <c r="U83" s="98">
        <f t="shared" ref="U83:U93" si="91">IFERROR(S83/$CL$13,0)</f>
        <v>0.65753424657534243</v>
      </c>
      <c r="V83" s="320">
        <f>CM13</f>
        <v>55</v>
      </c>
      <c r="W83" s="91">
        <v>1</v>
      </c>
      <c r="X83" s="92" t="s">
        <v>294</v>
      </c>
      <c r="Y83" s="93" t="s">
        <v>295</v>
      </c>
      <c r="Z83" s="94">
        <v>14467207</v>
      </c>
      <c r="AA83" s="95">
        <f>IFERROR(Z83/Z93,"-")</f>
        <v>0.17538657353583342</v>
      </c>
      <c r="AB83" s="96">
        <v>13</v>
      </c>
      <c r="AC83" s="97">
        <f t="shared" si="74"/>
        <v>1112862.076923077</v>
      </c>
      <c r="AD83" s="98">
        <f t="shared" ref="AD83:AD93" si="92">IFERROR(AB83/$CM$13,0)</f>
        <v>0.23636363636363636</v>
      </c>
      <c r="AE83" s="320">
        <f>CN13</f>
        <v>135</v>
      </c>
      <c r="AF83" s="91">
        <v>1</v>
      </c>
      <c r="AG83" s="92" t="s">
        <v>314</v>
      </c>
      <c r="AH83" s="93" t="s">
        <v>315</v>
      </c>
      <c r="AI83" s="94">
        <v>28701940</v>
      </c>
      <c r="AJ83" s="95">
        <f>IFERROR(AI83/AI93,"-")</f>
        <v>0.14885612834783718</v>
      </c>
      <c r="AK83" s="96">
        <v>44</v>
      </c>
      <c r="AL83" s="97">
        <f t="shared" si="75"/>
        <v>652316.81818181823</v>
      </c>
      <c r="AM83" s="98">
        <f t="shared" ref="AM83:AM93" si="93">IFERROR(AK83/$CN$13,0)</f>
        <v>0.32592592592592595</v>
      </c>
      <c r="AN83" s="320">
        <f>CO13</f>
        <v>106</v>
      </c>
      <c r="AO83" s="91">
        <v>1</v>
      </c>
      <c r="AP83" s="92" t="s">
        <v>320</v>
      </c>
      <c r="AQ83" s="93" t="s">
        <v>321</v>
      </c>
      <c r="AR83" s="94">
        <v>11921112</v>
      </c>
      <c r="AS83" s="95">
        <f>IFERROR(AR83/AR93,"-")</f>
        <v>6.9553063482895999E-2</v>
      </c>
      <c r="AT83" s="96">
        <v>36</v>
      </c>
      <c r="AU83" s="97">
        <f t="shared" si="76"/>
        <v>331142</v>
      </c>
      <c r="AV83" s="98">
        <f t="shared" ref="AV83:AV93" si="94">IFERROR(AT83/$CO$13,0)</f>
        <v>0.33962264150943394</v>
      </c>
      <c r="AW83" s="320">
        <f>CP13</f>
        <v>114</v>
      </c>
      <c r="AX83" s="91">
        <v>1</v>
      </c>
      <c r="AY83" s="92" t="s">
        <v>314</v>
      </c>
      <c r="AZ83" s="93" t="s">
        <v>315</v>
      </c>
      <c r="BA83" s="94">
        <v>20024875</v>
      </c>
      <c r="BB83" s="95">
        <f>IFERROR(BA83/BA93,"-")</f>
        <v>9.7728025185633158E-2</v>
      </c>
      <c r="BC83" s="96">
        <v>40</v>
      </c>
      <c r="BD83" s="97">
        <f t="shared" si="77"/>
        <v>500621.875</v>
      </c>
      <c r="BE83" s="98">
        <f t="shared" ref="BE83:BE93" si="95">IFERROR(BC83/$CP$13,0)</f>
        <v>0.35087719298245612</v>
      </c>
      <c r="BF83" s="320">
        <f>CQ13</f>
        <v>101</v>
      </c>
      <c r="BG83" s="91">
        <v>1</v>
      </c>
      <c r="BH83" s="92" t="s">
        <v>314</v>
      </c>
      <c r="BI83" s="93" t="s">
        <v>315</v>
      </c>
      <c r="BJ83" s="94">
        <v>31544834</v>
      </c>
      <c r="BK83" s="95">
        <f>IFERROR(BJ83/BJ93,"-")</f>
        <v>0.13204333840468371</v>
      </c>
      <c r="BL83" s="96">
        <v>34</v>
      </c>
      <c r="BM83" s="97">
        <f t="shared" si="78"/>
        <v>927789.23529411759</v>
      </c>
      <c r="BN83" s="98">
        <f t="shared" ref="BN83:BN93" si="96">IFERROR(BL83/$CQ$13,0)</f>
        <v>0.33663366336633666</v>
      </c>
      <c r="BO83" s="320">
        <f>CR13</f>
        <v>71</v>
      </c>
      <c r="BP83" s="91">
        <v>1</v>
      </c>
      <c r="BQ83" s="92" t="s">
        <v>320</v>
      </c>
      <c r="BR83" s="93" t="s">
        <v>321</v>
      </c>
      <c r="BS83" s="94">
        <v>15711933</v>
      </c>
      <c r="BT83" s="95">
        <f>IFERROR(BS83/BS93,"-")</f>
        <v>7.0668378091288078E-2</v>
      </c>
      <c r="BU83" s="96">
        <v>26</v>
      </c>
      <c r="BV83" s="97">
        <f t="shared" si="79"/>
        <v>604305.11538461538</v>
      </c>
      <c r="BW83" s="98">
        <f t="shared" ref="BW83:BW93" si="97">IFERROR(BU83/$CR$13,0)</f>
        <v>0.36619718309859156</v>
      </c>
      <c r="BX83" s="320">
        <f>CS13</f>
        <v>358632</v>
      </c>
      <c r="BY83" s="91">
        <v>1</v>
      </c>
      <c r="BZ83" s="92" t="s">
        <v>292</v>
      </c>
      <c r="CA83" s="93" t="s">
        <v>293</v>
      </c>
      <c r="CB83" s="94">
        <v>23134874883</v>
      </c>
      <c r="CC83" s="95">
        <f>IFERROR(CB83/CB93,"-")</f>
        <v>7.3279605105905518E-2</v>
      </c>
      <c r="CD83" s="96">
        <v>172673</v>
      </c>
      <c r="CE83" s="97">
        <f t="shared" si="80"/>
        <v>133980.84751524558</v>
      </c>
      <c r="CF83" s="98">
        <f t="shared" ref="CF83:CF93" si="98">IFERROR(CD83/$CS$13,0)</f>
        <v>0.48147683419215243</v>
      </c>
    </row>
    <row r="84" spans="2:84" ht="13.5" customHeight="1">
      <c r="B84" s="319"/>
      <c r="C84" s="329"/>
      <c r="D84" s="316"/>
      <c r="E84" s="99">
        <v>2</v>
      </c>
      <c r="F84" s="100" t="s">
        <v>304</v>
      </c>
      <c r="G84" s="101" t="s">
        <v>305</v>
      </c>
      <c r="H84" s="102">
        <v>16519385330</v>
      </c>
      <c r="I84" s="103">
        <f>IFERROR(H84/H93,"-")</f>
        <v>5.2523769973483445E-2</v>
      </c>
      <c r="J84" s="104">
        <v>37280</v>
      </c>
      <c r="K84" s="105">
        <f t="shared" si="72"/>
        <v>443116.55928111589</v>
      </c>
      <c r="L84" s="106">
        <f t="shared" si="90"/>
        <v>0.1041407688203432</v>
      </c>
      <c r="M84" s="316"/>
      <c r="N84" s="99">
        <v>2</v>
      </c>
      <c r="O84" s="100" t="s">
        <v>316</v>
      </c>
      <c r="P84" s="101" t="s">
        <v>317</v>
      </c>
      <c r="Q84" s="102">
        <v>4159454</v>
      </c>
      <c r="R84" s="103">
        <f>IFERROR(Q84/Q93,"-")</f>
        <v>5.1050646065681597E-2</v>
      </c>
      <c r="S84" s="104">
        <v>37</v>
      </c>
      <c r="T84" s="105">
        <f t="shared" si="73"/>
        <v>112417.67567567568</v>
      </c>
      <c r="U84" s="106">
        <f t="shared" si="91"/>
        <v>0.50684931506849318</v>
      </c>
      <c r="V84" s="316"/>
      <c r="W84" s="99">
        <v>2</v>
      </c>
      <c r="X84" s="100" t="s">
        <v>314</v>
      </c>
      <c r="Y84" s="101" t="s">
        <v>315</v>
      </c>
      <c r="Z84" s="102">
        <v>6802610</v>
      </c>
      <c r="AA84" s="103">
        <f>IFERROR(Z84/Z93,"-")</f>
        <v>8.2468334005354027E-2</v>
      </c>
      <c r="AB84" s="104">
        <v>13</v>
      </c>
      <c r="AC84" s="105">
        <f t="shared" si="74"/>
        <v>523277.69230769231</v>
      </c>
      <c r="AD84" s="106">
        <f t="shared" si="92"/>
        <v>0.23636363636363636</v>
      </c>
      <c r="AE84" s="316"/>
      <c r="AF84" s="99">
        <v>2</v>
      </c>
      <c r="AG84" s="100" t="s">
        <v>292</v>
      </c>
      <c r="AH84" s="101" t="s">
        <v>293</v>
      </c>
      <c r="AI84" s="102">
        <v>18278255</v>
      </c>
      <c r="AJ84" s="103">
        <f>IFERROR(AI84/AI93,"-")</f>
        <v>9.479604069461843E-2</v>
      </c>
      <c r="AK84" s="104">
        <v>86</v>
      </c>
      <c r="AL84" s="105">
        <f t="shared" si="75"/>
        <v>212537.84883720931</v>
      </c>
      <c r="AM84" s="106">
        <f t="shared" si="93"/>
        <v>0.63703703703703707</v>
      </c>
      <c r="AN84" s="316"/>
      <c r="AO84" s="99">
        <v>2</v>
      </c>
      <c r="AP84" s="100" t="s">
        <v>325</v>
      </c>
      <c r="AQ84" s="101" t="s">
        <v>326</v>
      </c>
      <c r="AR84" s="102">
        <v>11563838</v>
      </c>
      <c r="AS84" s="103">
        <f>IFERROR(AR84/AR93,"-")</f>
        <v>6.7468568244298449E-2</v>
      </c>
      <c r="AT84" s="104">
        <v>21</v>
      </c>
      <c r="AU84" s="105">
        <f t="shared" si="76"/>
        <v>550658.95238095243</v>
      </c>
      <c r="AV84" s="106">
        <f t="shared" si="94"/>
        <v>0.19811320754716982</v>
      </c>
      <c r="AW84" s="316"/>
      <c r="AX84" s="99">
        <v>2</v>
      </c>
      <c r="AY84" s="100" t="s">
        <v>320</v>
      </c>
      <c r="AZ84" s="101" t="s">
        <v>321</v>
      </c>
      <c r="BA84" s="102">
        <v>13949807</v>
      </c>
      <c r="BB84" s="103">
        <f>IFERROR(BA84/BA93,"-")</f>
        <v>6.8079680389052211E-2</v>
      </c>
      <c r="BC84" s="104">
        <v>36</v>
      </c>
      <c r="BD84" s="105">
        <f t="shared" si="77"/>
        <v>387494.63888888888</v>
      </c>
      <c r="BE84" s="106">
        <f t="shared" si="95"/>
        <v>0.31578947368421051</v>
      </c>
      <c r="BF84" s="316"/>
      <c r="BG84" s="99">
        <v>2</v>
      </c>
      <c r="BH84" s="100" t="s">
        <v>322</v>
      </c>
      <c r="BI84" s="101" t="s">
        <v>323</v>
      </c>
      <c r="BJ84" s="102">
        <v>23934523</v>
      </c>
      <c r="BK84" s="103">
        <f>IFERROR(BJ84/BJ93,"-")</f>
        <v>0.1001873815548906</v>
      </c>
      <c r="BL84" s="104">
        <v>45</v>
      </c>
      <c r="BM84" s="105">
        <f t="shared" si="78"/>
        <v>531878.2888888889</v>
      </c>
      <c r="BN84" s="106">
        <f t="shared" si="96"/>
        <v>0.44554455445544555</v>
      </c>
      <c r="BO84" s="316"/>
      <c r="BP84" s="99">
        <v>2</v>
      </c>
      <c r="BQ84" s="100" t="s">
        <v>333</v>
      </c>
      <c r="BR84" s="101" t="s">
        <v>565</v>
      </c>
      <c r="BS84" s="102">
        <v>15493023</v>
      </c>
      <c r="BT84" s="103">
        <f>IFERROR(BS84/BS93,"-")</f>
        <v>6.9683775200735792E-2</v>
      </c>
      <c r="BU84" s="104">
        <v>44</v>
      </c>
      <c r="BV84" s="105">
        <f t="shared" si="79"/>
        <v>352114.15909090912</v>
      </c>
      <c r="BW84" s="106">
        <f t="shared" si="97"/>
        <v>0.61971830985915488</v>
      </c>
      <c r="BX84" s="316"/>
      <c r="BY84" s="99">
        <v>2</v>
      </c>
      <c r="BZ84" s="100" t="s">
        <v>304</v>
      </c>
      <c r="CA84" s="101" t="s">
        <v>305</v>
      </c>
      <c r="CB84" s="102">
        <v>16556480034</v>
      </c>
      <c r="CC84" s="103">
        <f>IFERROR(CB84/CB93,"-")</f>
        <v>5.2442571008968486E-2</v>
      </c>
      <c r="CD84" s="104">
        <v>37375</v>
      </c>
      <c r="CE84" s="105">
        <f t="shared" si="80"/>
        <v>442982.7433846154</v>
      </c>
      <c r="CF84" s="106">
        <f t="shared" si="98"/>
        <v>0.10421546320462201</v>
      </c>
    </row>
    <row r="85" spans="2:84" ht="13.5" customHeight="1">
      <c r="B85" s="319"/>
      <c r="C85" s="329"/>
      <c r="D85" s="316"/>
      <c r="E85" s="99">
        <v>3</v>
      </c>
      <c r="F85" s="100" t="s">
        <v>298</v>
      </c>
      <c r="G85" s="101" t="s">
        <v>299</v>
      </c>
      <c r="H85" s="102">
        <v>14644469980</v>
      </c>
      <c r="I85" s="103">
        <f>IFERROR(H85/H93,"-")</f>
        <v>4.6562432999019077E-2</v>
      </c>
      <c r="J85" s="104">
        <v>219679</v>
      </c>
      <c r="K85" s="105">
        <f t="shared" si="72"/>
        <v>66663.040072105214</v>
      </c>
      <c r="L85" s="106">
        <f t="shared" si="90"/>
        <v>0.61366791721255831</v>
      </c>
      <c r="M85" s="316"/>
      <c r="N85" s="99">
        <v>3</v>
      </c>
      <c r="O85" s="100" t="s">
        <v>314</v>
      </c>
      <c r="P85" s="101" t="s">
        <v>315</v>
      </c>
      <c r="Q85" s="102">
        <v>3827507</v>
      </c>
      <c r="R85" s="103">
        <f>IFERROR(Q85/Q93,"-")</f>
        <v>4.6976527489165351E-2</v>
      </c>
      <c r="S85" s="104">
        <v>22</v>
      </c>
      <c r="T85" s="105">
        <f t="shared" si="73"/>
        <v>173977.59090909091</v>
      </c>
      <c r="U85" s="106">
        <f t="shared" si="91"/>
        <v>0.30136986301369861</v>
      </c>
      <c r="V85" s="316"/>
      <c r="W85" s="99">
        <v>3</v>
      </c>
      <c r="X85" s="100" t="s">
        <v>292</v>
      </c>
      <c r="Y85" s="101" t="s">
        <v>293</v>
      </c>
      <c r="Z85" s="102">
        <v>4580980</v>
      </c>
      <c r="AA85" s="103">
        <f>IFERROR(Z85/Z93,"-")</f>
        <v>5.5535417834014687E-2</v>
      </c>
      <c r="AB85" s="104">
        <v>34</v>
      </c>
      <c r="AC85" s="105">
        <f t="shared" si="74"/>
        <v>134734.70588235295</v>
      </c>
      <c r="AD85" s="106">
        <f t="shared" si="92"/>
        <v>0.61818181818181817</v>
      </c>
      <c r="AE85" s="316"/>
      <c r="AF85" s="99">
        <v>3</v>
      </c>
      <c r="AG85" s="100" t="s">
        <v>298</v>
      </c>
      <c r="AH85" s="101" t="s">
        <v>299</v>
      </c>
      <c r="AI85" s="102">
        <v>9531377</v>
      </c>
      <c r="AJ85" s="103">
        <f>IFERROR(AI85/AI93,"-")</f>
        <v>4.9432333774080198E-2</v>
      </c>
      <c r="AK85" s="104">
        <v>106</v>
      </c>
      <c r="AL85" s="105">
        <f t="shared" si="75"/>
        <v>89918.65094339622</v>
      </c>
      <c r="AM85" s="106">
        <f t="shared" si="93"/>
        <v>0.78518518518518521</v>
      </c>
      <c r="AN85" s="316"/>
      <c r="AO85" s="99">
        <v>3</v>
      </c>
      <c r="AP85" s="100" t="s">
        <v>292</v>
      </c>
      <c r="AQ85" s="101" t="s">
        <v>293</v>
      </c>
      <c r="AR85" s="102">
        <v>11552903</v>
      </c>
      <c r="AS85" s="103">
        <f>IFERROR(AR85/AR93,"-")</f>
        <v>6.7404768596313808E-2</v>
      </c>
      <c r="AT85" s="104">
        <v>76</v>
      </c>
      <c r="AU85" s="105">
        <f t="shared" si="76"/>
        <v>152011.88157894736</v>
      </c>
      <c r="AV85" s="106">
        <f t="shared" si="94"/>
        <v>0.71698113207547165</v>
      </c>
      <c r="AW85" s="316"/>
      <c r="AX85" s="99">
        <v>3</v>
      </c>
      <c r="AY85" s="100" t="s">
        <v>292</v>
      </c>
      <c r="AZ85" s="101" t="s">
        <v>293</v>
      </c>
      <c r="BA85" s="102">
        <v>12632095</v>
      </c>
      <c r="BB85" s="103">
        <f>IFERROR(BA85/BA93,"-")</f>
        <v>6.1648809208911956E-2</v>
      </c>
      <c r="BC85" s="104">
        <v>69</v>
      </c>
      <c r="BD85" s="105">
        <f t="shared" si="77"/>
        <v>183073.84057971014</v>
      </c>
      <c r="BE85" s="106">
        <f t="shared" si="95"/>
        <v>0.60526315789473684</v>
      </c>
      <c r="BF85" s="316"/>
      <c r="BG85" s="99">
        <v>3</v>
      </c>
      <c r="BH85" s="100" t="s">
        <v>292</v>
      </c>
      <c r="BI85" s="101" t="s">
        <v>293</v>
      </c>
      <c r="BJ85" s="102">
        <v>19763332</v>
      </c>
      <c r="BK85" s="103">
        <f>IFERROR(BJ85/BJ93,"-")</f>
        <v>8.2727217245147477E-2</v>
      </c>
      <c r="BL85" s="104">
        <v>70</v>
      </c>
      <c r="BM85" s="105">
        <f t="shared" si="78"/>
        <v>282333.3142857143</v>
      </c>
      <c r="BN85" s="106">
        <f t="shared" si="96"/>
        <v>0.69306930693069302</v>
      </c>
      <c r="BO85" s="316"/>
      <c r="BP85" s="99">
        <v>3</v>
      </c>
      <c r="BQ85" s="100" t="s">
        <v>340</v>
      </c>
      <c r="BR85" s="101" t="s">
        <v>341</v>
      </c>
      <c r="BS85" s="102">
        <v>15157849</v>
      </c>
      <c r="BT85" s="103">
        <f>IFERROR(BS85/BS93,"-")</f>
        <v>6.8176245671532146E-2</v>
      </c>
      <c r="BU85" s="104">
        <v>28</v>
      </c>
      <c r="BV85" s="105">
        <f t="shared" si="79"/>
        <v>541351.75</v>
      </c>
      <c r="BW85" s="106">
        <f t="shared" si="97"/>
        <v>0.39436619718309857</v>
      </c>
      <c r="BX85" s="316"/>
      <c r="BY85" s="99">
        <v>3</v>
      </c>
      <c r="BZ85" s="100" t="s">
        <v>298</v>
      </c>
      <c r="CA85" s="101" t="s">
        <v>299</v>
      </c>
      <c r="CB85" s="102">
        <v>14695071119</v>
      </c>
      <c r="CC85" s="103">
        <f>IFERROR(CB85/CB93,"-")</f>
        <v>4.6546567208574301E-2</v>
      </c>
      <c r="CD85" s="104">
        <v>220224</v>
      </c>
      <c r="CE85" s="105">
        <f t="shared" si="80"/>
        <v>66727.836743497523</v>
      </c>
      <c r="CF85" s="106">
        <f t="shared" si="98"/>
        <v>0.6140667871244061</v>
      </c>
    </row>
    <row r="86" spans="2:84" ht="13.5" customHeight="1">
      <c r="B86" s="319"/>
      <c r="C86" s="329"/>
      <c r="D86" s="316"/>
      <c r="E86" s="99">
        <v>4</v>
      </c>
      <c r="F86" s="100" t="s">
        <v>314</v>
      </c>
      <c r="G86" s="101" t="s">
        <v>315</v>
      </c>
      <c r="H86" s="102">
        <v>14551117947</v>
      </c>
      <c r="I86" s="103">
        <f>IFERROR(H86/H93,"-")</f>
        <v>4.6265618038298685E-2</v>
      </c>
      <c r="J86" s="104">
        <v>64215</v>
      </c>
      <c r="K86" s="105">
        <f t="shared" si="72"/>
        <v>226599.98360196216</v>
      </c>
      <c r="L86" s="106">
        <f t="shared" si="90"/>
        <v>0.17938303298815286</v>
      </c>
      <c r="M86" s="316"/>
      <c r="N86" s="99">
        <v>4</v>
      </c>
      <c r="O86" s="100" t="s">
        <v>294</v>
      </c>
      <c r="P86" s="101" t="s">
        <v>295</v>
      </c>
      <c r="Q86" s="102">
        <v>3688291</v>
      </c>
      <c r="R86" s="103">
        <f>IFERROR(Q86/Q93,"-")</f>
        <v>4.5267873722906624E-2</v>
      </c>
      <c r="S86" s="104">
        <v>22</v>
      </c>
      <c r="T86" s="105">
        <f t="shared" si="73"/>
        <v>167649.59090909091</v>
      </c>
      <c r="U86" s="106">
        <f t="shared" si="91"/>
        <v>0.30136986301369861</v>
      </c>
      <c r="V86" s="316"/>
      <c r="W86" s="99">
        <v>4</v>
      </c>
      <c r="X86" s="100" t="s">
        <v>308</v>
      </c>
      <c r="Y86" s="101" t="s">
        <v>309</v>
      </c>
      <c r="Z86" s="102">
        <v>3596930</v>
      </c>
      <c r="AA86" s="103">
        <f>IFERROR(Z86/Z93,"-")</f>
        <v>4.3605737302870227E-2</v>
      </c>
      <c r="AB86" s="104">
        <v>29</v>
      </c>
      <c r="AC86" s="105">
        <f t="shared" si="74"/>
        <v>124032.06896551725</v>
      </c>
      <c r="AD86" s="106">
        <f t="shared" si="92"/>
        <v>0.52727272727272723</v>
      </c>
      <c r="AE86" s="316"/>
      <c r="AF86" s="99">
        <v>4</v>
      </c>
      <c r="AG86" s="100" t="s">
        <v>312</v>
      </c>
      <c r="AH86" s="101" t="s">
        <v>313</v>
      </c>
      <c r="AI86" s="102">
        <v>8066884</v>
      </c>
      <c r="AJ86" s="103">
        <f>IFERROR(AI86/AI93,"-")</f>
        <v>4.1837071642931253E-2</v>
      </c>
      <c r="AK86" s="104">
        <v>74</v>
      </c>
      <c r="AL86" s="105">
        <f t="shared" si="75"/>
        <v>109011.94594594595</v>
      </c>
      <c r="AM86" s="106">
        <f t="shared" si="93"/>
        <v>0.54814814814814816</v>
      </c>
      <c r="AN86" s="316"/>
      <c r="AO86" s="99">
        <v>4</v>
      </c>
      <c r="AP86" s="100" t="s">
        <v>334</v>
      </c>
      <c r="AQ86" s="101" t="s">
        <v>335</v>
      </c>
      <c r="AR86" s="102">
        <v>10295815</v>
      </c>
      <c r="AS86" s="103">
        <f>IFERROR(AR86/AR93,"-")</f>
        <v>6.0070358730221887E-2</v>
      </c>
      <c r="AT86" s="104">
        <v>42</v>
      </c>
      <c r="AU86" s="105">
        <f t="shared" si="76"/>
        <v>245138.45238095237</v>
      </c>
      <c r="AV86" s="106">
        <f t="shared" si="94"/>
        <v>0.39622641509433965</v>
      </c>
      <c r="AW86" s="316"/>
      <c r="AX86" s="99">
        <v>4</v>
      </c>
      <c r="AY86" s="100" t="s">
        <v>322</v>
      </c>
      <c r="AZ86" s="101" t="s">
        <v>323</v>
      </c>
      <c r="BA86" s="102">
        <v>12237115</v>
      </c>
      <c r="BB86" s="103">
        <f>IFERROR(BA86/BA93,"-")</f>
        <v>5.972117593340729E-2</v>
      </c>
      <c r="BC86" s="104">
        <v>40</v>
      </c>
      <c r="BD86" s="105">
        <f t="shared" si="77"/>
        <v>305927.875</v>
      </c>
      <c r="BE86" s="106">
        <f t="shared" si="95"/>
        <v>0.35087719298245612</v>
      </c>
      <c r="BF86" s="316"/>
      <c r="BG86" s="99">
        <v>4</v>
      </c>
      <c r="BH86" s="100" t="s">
        <v>320</v>
      </c>
      <c r="BI86" s="101" t="s">
        <v>321</v>
      </c>
      <c r="BJ86" s="102">
        <v>15065997</v>
      </c>
      <c r="BK86" s="103">
        <f>IFERROR(BJ86/BJ93,"-")</f>
        <v>6.3064669805361781E-2</v>
      </c>
      <c r="BL86" s="104">
        <v>39</v>
      </c>
      <c r="BM86" s="105">
        <f t="shared" si="78"/>
        <v>386307.61538461538</v>
      </c>
      <c r="BN86" s="106">
        <f t="shared" si="96"/>
        <v>0.38613861386138615</v>
      </c>
      <c r="BO86" s="316"/>
      <c r="BP86" s="99">
        <v>4</v>
      </c>
      <c r="BQ86" s="100" t="s">
        <v>314</v>
      </c>
      <c r="BR86" s="101" t="s">
        <v>315</v>
      </c>
      <c r="BS86" s="102">
        <v>14492170</v>
      </c>
      <c r="BT86" s="103">
        <f>IFERROR(BS86/BS93,"-")</f>
        <v>6.518218661721778E-2</v>
      </c>
      <c r="BU86" s="104">
        <v>17</v>
      </c>
      <c r="BV86" s="105">
        <f t="shared" si="79"/>
        <v>852480.5882352941</v>
      </c>
      <c r="BW86" s="106">
        <f t="shared" si="97"/>
        <v>0.23943661971830985</v>
      </c>
      <c r="BX86" s="316"/>
      <c r="BY86" s="99">
        <v>4</v>
      </c>
      <c r="BZ86" s="100" t="s">
        <v>314</v>
      </c>
      <c r="CA86" s="101" t="s">
        <v>315</v>
      </c>
      <c r="CB86" s="102">
        <v>14665059056</v>
      </c>
      <c r="CC86" s="103">
        <f>IFERROR(CB86/CB93,"-")</f>
        <v>4.6451504143129776E-2</v>
      </c>
      <c r="CD86" s="104">
        <v>64416</v>
      </c>
      <c r="CE86" s="105">
        <f t="shared" si="80"/>
        <v>227661.74639841032</v>
      </c>
      <c r="CF86" s="106">
        <f t="shared" si="98"/>
        <v>0.17961587365321555</v>
      </c>
    </row>
    <row r="87" spans="2:84" ht="13.5" customHeight="1">
      <c r="B87" s="319"/>
      <c r="C87" s="329"/>
      <c r="D87" s="316"/>
      <c r="E87" s="99">
        <v>5</v>
      </c>
      <c r="F87" s="121" t="s">
        <v>294</v>
      </c>
      <c r="G87" s="101" t="s">
        <v>295</v>
      </c>
      <c r="H87" s="102">
        <v>13481100949</v>
      </c>
      <c r="I87" s="103">
        <f>IFERROR(H87/H93,"-")</f>
        <v>4.2863474099649523E-2</v>
      </c>
      <c r="J87" s="104">
        <v>94705</v>
      </c>
      <c r="K87" s="105">
        <f t="shared" si="72"/>
        <v>142348.35488094611</v>
      </c>
      <c r="L87" s="106">
        <f t="shared" si="90"/>
        <v>0.26455610276637886</v>
      </c>
      <c r="M87" s="316"/>
      <c r="N87" s="99">
        <v>5</v>
      </c>
      <c r="O87" s="121" t="s">
        <v>325</v>
      </c>
      <c r="P87" s="101" t="s">
        <v>326</v>
      </c>
      <c r="Q87" s="102">
        <v>3172241</v>
      </c>
      <c r="R87" s="103">
        <f>IFERROR(Q87/Q93,"-")</f>
        <v>3.8934185238265369E-2</v>
      </c>
      <c r="S87" s="104">
        <v>6</v>
      </c>
      <c r="T87" s="105">
        <f t="shared" si="73"/>
        <v>528706.83333333337</v>
      </c>
      <c r="U87" s="106">
        <f t="shared" si="91"/>
        <v>8.2191780821917804E-2</v>
      </c>
      <c r="V87" s="316"/>
      <c r="W87" s="99">
        <v>5</v>
      </c>
      <c r="X87" s="121" t="s">
        <v>331</v>
      </c>
      <c r="Y87" s="101" t="s">
        <v>332</v>
      </c>
      <c r="Z87" s="102">
        <v>3347110</v>
      </c>
      <c r="AA87" s="103">
        <f>IFERROR(Z87/Z93,"-")</f>
        <v>4.0577158683602399E-2</v>
      </c>
      <c r="AB87" s="104">
        <v>12</v>
      </c>
      <c r="AC87" s="105">
        <f t="shared" si="74"/>
        <v>278925.83333333331</v>
      </c>
      <c r="AD87" s="106">
        <f t="shared" si="92"/>
        <v>0.21818181818181817</v>
      </c>
      <c r="AE87" s="316"/>
      <c r="AF87" s="99">
        <v>5</v>
      </c>
      <c r="AG87" s="121" t="s">
        <v>334</v>
      </c>
      <c r="AH87" s="101" t="s">
        <v>335</v>
      </c>
      <c r="AI87" s="102">
        <v>7793474</v>
      </c>
      <c r="AJ87" s="103">
        <f>IFERROR(AI87/AI93,"-")</f>
        <v>4.0419092438334553E-2</v>
      </c>
      <c r="AK87" s="104">
        <v>61</v>
      </c>
      <c r="AL87" s="105">
        <f t="shared" si="75"/>
        <v>127761.86885245901</v>
      </c>
      <c r="AM87" s="106">
        <f t="shared" si="93"/>
        <v>0.45185185185185184</v>
      </c>
      <c r="AN87" s="316"/>
      <c r="AO87" s="99">
        <v>5</v>
      </c>
      <c r="AP87" s="121" t="s">
        <v>336</v>
      </c>
      <c r="AQ87" s="101" t="s">
        <v>337</v>
      </c>
      <c r="AR87" s="102">
        <v>8893979</v>
      </c>
      <c r="AS87" s="103">
        <f>IFERROR(AR87/AR93,"-")</f>
        <v>5.1891424726363107E-2</v>
      </c>
      <c r="AT87" s="104">
        <v>28</v>
      </c>
      <c r="AU87" s="105">
        <f t="shared" si="76"/>
        <v>317642.10714285716</v>
      </c>
      <c r="AV87" s="106">
        <f t="shared" si="94"/>
        <v>0.26415094339622641</v>
      </c>
      <c r="AW87" s="316"/>
      <c r="AX87" s="99">
        <v>5</v>
      </c>
      <c r="AY87" s="121" t="s">
        <v>298</v>
      </c>
      <c r="AZ87" s="101" t="s">
        <v>299</v>
      </c>
      <c r="BA87" s="102">
        <v>9609435</v>
      </c>
      <c r="BB87" s="103">
        <f>IFERROR(BA87/BA93,"-")</f>
        <v>4.6897226859079259E-2</v>
      </c>
      <c r="BC87" s="104">
        <v>96</v>
      </c>
      <c r="BD87" s="105">
        <f t="shared" si="77"/>
        <v>100098.28125</v>
      </c>
      <c r="BE87" s="106">
        <f t="shared" si="95"/>
        <v>0.84210526315789469</v>
      </c>
      <c r="BF87" s="316"/>
      <c r="BG87" s="99">
        <v>5</v>
      </c>
      <c r="BH87" s="121" t="s">
        <v>336</v>
      </c>
      <c r="BI87" s="101" t="s">
        <v>337</v>
      </c>
      <c r="BJ87" s="102">
        <v>10713484</v>
      </c>
      <c r="BK87" s="103">
        <f>IFERROR(BJ87/BJ93,"-")</f>
        <v>4.4845510783323966E-2</v>
      </c>
      <c r="BL87" s="104">
        <v>36</v>
      </c>
      <c r="BM87" s="105">
        <f t="shared" si="78"/>
        <v>297596.77777777775</v>
      </c>
      <c r="BN87" s="106">
        <f t="shared" si="96"/>
        <v>0.35643564356435642</v>
      </c>
      <c r="BO87" s="316"/>
      <c r="BP87" s="99">
        <v>5</v>
      </c>
      <c r="BQ87" s="121" t="s">
        <v>336</v>
      </c>
      <c r="BR87" s="101" t="s">
        <v>337</v>
      </c>
      <c r="BS87" s="102">
        <v>13438370</v>
      </c>
      <c r="BT87" s="103">
        <f>IFERROR(BS87/BS93,"-")</f>
        <v>6.0442455558499586E-2</v>
      </c>
      <c r="BU87" s="104">
        <v>37</v>
      </c>
      <c r="BV87" s="105">
        <f t="shared" si="79"/>
        <v>363199.18918918917</v>
      </c>
      <c r="BW87" s="106">
        <f t="shared" si="97"/>
        <v>0.52112676056338025</v>
      </c>
      <c r="BX87" s="316"/>
      <c r="BY87" s="99">
        <v>5</v>
      </c>
      <c r="BZ87" s="121" t="s">
        <v>294</v>
      </c>
      <c r="CA87" s="101" t="s">
        <v>295</v>
      </c>
      <c r="CB87" s="102">
        <v>13511681127</v>
      </c>
      <c r="CC87" s="103">
        <f>IFERROR(CB87/CB93,"-")</f>
        <v>4.2798185091160595E-2</v>
      </c>
      <c r="CD87" s="104">
        <v>94851</v>
      </c>
      <c r="CE87" s="105">
        <f t="shared" si="80"/>
        <v>142451.64655090615</v>
      </c>
      <c r="CF87" s="106">
        <f t="shared" si="98"/>
        <v>0.26448002409154786</v>
      </c>
    </row>
    <row r="88" spans="2:84" ht="13.5" customHeight="1">
      <c r="B88" s="319"/>
      <c r="C88" s="329"/>
      <c r="D88" s="316"/>
      <c r="E88" s="99">
        <v>6</v>
      </c>
      <c r="F88" s="121" t="s">
        <v>296</v>
      </c>
      <c r="G88" s="101" t="s">
        <v>297</v>
      </c>
      <c r="H88" s="102">
        <v>11209442708</v>
      </c>
      <c r="I88" s="103">
        <f>IFERROR(H88/H93,"-")</f>
        <v>3.5640683873189444E-2</v>
      </c>
      <c r="J88" s="104">
        <v>240420</v>
      </c>
      <c r="K88" s="105">
        <f t="shared" si="72"/>
        <v>46624.418550869312</v>
      </c>
      <c r="L88" s="106">
        <f t="shared" si="90"/>
        <v>0.67160739377110823</v>
      </c>
      <c r="M88" s="316"/>
      <c r="N88" s="99">
        <v>6</v>
      </c>
      <c r="O88" s="121" t="s">
        <v>324</v>
      </c>
      <c r="P88" s="101" t="s">
        <v>556</v>
      </c>
      <c r="Q88" s="102">
        <v>3121249</v>
      </c>
      <c r="R88" s="103">
        <f>IFERROR(Q88/Q93,"-")</f>
        <v>3.8308339984493789E-2</v>
      </c>
      <c r="S88" s="104">
        <v>41</v>
      </c>
      <c r="T88" s="105">
        <f t="shared" si="73"/>
        <v>76128.024390243896</v>
      </c>
      <c r="U88" s="106">
        <f t="shared" si="91"/>
        <v>0.56164383561643838</v>
      </c>
      <c r="V88" s="316"/>
      <c r="W88" s="99">
        <v>6</v>
      </c>
      <c r="X88" s="121" t="s">
        <v>304</v>
      </c>
      <c r="Y88" s="101" t="s">
        <v>305</v>
      </c>
      <c r="Z88" s="102">
        <v>3264599</v>
      </c>
      <c r="AA88" s="103">
        <f>IFERROR(Z88/Z93,"-")</f>
        <v>3.9576874277012022E-2</v>
      </c>
      <c r="AB88" s="104">
        <v>9</v>
      </c>
      <c r="AC88" s="105">
        <f t="shared" si="74"/>
        <v>362733.22222222225</v>
      </c>
      <c r="AD88" s="106">
        <f t="shared" si="92"/>
        <v>0.16363636363636364</v>
      </c>
      <c r="AE88" s="316"/>
      <c r="AF88" s="99">
        <v>6</v>
      </c>
      <c r="AG88" s="121" t="s">
        <v>300</v>
      </c>
      <c r="AH88" s="101" t="s">
        <v>301</v>
      </c>
      <c r="AI88" s="102">
        <v>7082345</v>
      </c>
      <c r="AJ88" s="103">
        <f>IFERROR(AI88/AI93,"-")</f>
        <v>3.6730982516292032E-2</v>
      </c>
      <c r="AK88" s="104">
        <v>91</v>
      </c>
      <c r="AL88" s="105">
        <f t="shared" si="75"/>
        <v>77827.967032967033</v>
      </c>
      <c r="AM88" s="106">
        <f t="shared" si="93"/>
        <v>0.67407407407407405</v>
      </c>
      <c r="AN88" s="316"/>
      <c r="AO88" s="99">
        <v>6</v>
      </c>
      <c r="AP88" s="121" t="s">
        <v>304</v>
      </c>
      <c r="AQ88" s="101" t="s">
        <v>305</v>
      </c>
      <c r="AR88" s="102">
        <v>8590570</v>
      </c>
      <c r="AS88" s="103">
        <f>IFERROR(AR88/AR93,"-")</f>
        <v>5.0121201827838038E-2</v>
      </c>
      <c r="AT88" s="104">
        <v>13</v>
      </c>
      <c r="AU88" s="105">
        <f t="shared" si="76"/>
        <v>660813.07692307688</v>
      </c>
      <c r="AV88" s="106">
        <f t="shared" si="94"/>
        <v>0.12264150943396226</v>
      </c>
      <c r="AW88" s="316"/>
      <c r="AX88" s="99">
        <v>6</v>
      </c>
      <c r="AY88" s="121" t="s">
        <v>334</v>
      </c>
      <c r="AZ88" s="101" t="s">
        <v>335</v>
      </c>
      <c r="BA88" s="102">
        <v>8807932</v>
      </c>
      <c r="BB88" s="103">
        <f>IFERROR(BA88/BA93,"-")</f>
        <v>4.2985626643329576E-2</v>
      </c>
      <c r="BC88" s="104">
        <v>43</v>
      </c>
      <c r="BD88" s="105">
        <f t="shared" si="77"/>
        <v>204835.62790697673</v>
      </c>
      <c r="BE88" s="106">
        <f t="shared" si="95"/>
        <v>0.37719298245614036</v>
      </c>
      <c r="BF88" s="316"/>
      <c r="BG88" s="99">
        <v>6</v>
      </c>
      <c r="BH88" s="121" t="s">
        <v>298</v>
      </c>
      <c r="BI88" s="101" t="s">
        <v>299</v>
      </c>
      <c r="BJ88" s="102">
        <v>8678084</v>
      </c>
      <c r="BK88" s="103">
        <f>IFERROR(BJ88/BJ93,"-")</f>
        <v>3.6325541681920766E-2</v>
      </c>
      <c r="BL88" s="104">
        <v>89</v>
      </c>
      <c r="BM88" s="105">
        <f t="shared" si="78"/>
        <v>97506.561797752802</v>
      </c>
      <c r="BN88" s="106">
        <f t="shared" si="96"/>
        <v>0.88118811881188119</v>
      </c>
      <c r="BO88" s="316"/>
      <c r="BP88" s="99">
        <v>6</v>
      </c>
      <c r="BQ88" s="121" t="s">
        <v>292</v>
      </c>
      <c r="BR88" s="101" t="s">
        <v>293</v>
      </c>
      <c r="BS88" s="102">
        <v>13050183</v>
      </c>
      <c r="BT88" s="103">
        <f>IFERROR(BS88/BS93,"-")</f>
        <v>5.8696486702463677E-2</v>
      </c>
      <c r="BU88" s="104">
        <v>46</v>
      </c>
      <c r="BV88" s="105">
        <f t="shared" si="79"/>
        <v>283699.63043478259</v>
      </c>
      <c r="BW88" s="106">
        <f t="shared" si="97"/>
        <v>0.647887323943662</v>
      </c>
      <c r="BX88" s="316"/>
      <c r="BY88" s="99">
        <v>6</v>
      </c>
      <c r="BZ88" s="121" t="s">
        <v>296</v>
      </c>
      <c r="CA88" s="101" t="s">
        <v>297</v>
      </c>
      <c r="CB88" s="102">
        <v>11237970269</v>
      </c>
      <c r="CC88" s="103">
        <f>IFERROR(CB88/CB93,"-")</f>
        <v>3.5596216866051106E-2</v>
      </c>
      <c r="CD88" s="104">
        <v>240897</v>
      </c>
      <c r="CE88" s="105">
        <f t="shared" si="80"/>
        <v>46650.519803069365</v>
      </c>
      <c r="CF88" s="106">
        <f t="shared" si="98"/>
        <v>0.67171083450445024</v>
      </c>
    </row>
    <row r="89" spans="2:84" ht="13.5" customHeight="1">
      <c r="B89" s="319"/>
      <c r="C89" s="329"/>
      <c r="D89" s="316"/>
      <c r="E89" s="99">
        <v>7</v>
      </c>
      <c r="F89" s="100" t="s">
        <v>300</v>
      </c>
      <c r="G89" s="101" t="s">
        <v>301</v>
      </c>
      <c r="H89" s="102">
        <v>10367158111</v>
      </c>
      <c r="I89" s="103">
        <f>IFERROR(H89/H93,"-")</f>
        <v>3.2962620401621026E-2</v>
      </c>
      <c r="J89" s="104">
        <v>185286</v>
      </c>
      <c r="K89" s="105">
        <f t="shared" si="72"/>
        <v>55952.193425299265</v>
      </c>
      <c r="L89" s="106">
        <f t="shared" si="90"/>
        <v>0.51759191232956303</v>
      </c>
      <c r="M89" s="316"/>
      <c r="N89" s="99">
        <v>7</v>
      </c>
      <c r="O89" s="100" t="s">
        <v>327</v>
      </c>
      <c r="P89" s="101" t="s">
        <v>328</v>
      </c>
      <c r="Q89" s="102">
        <v>2978381</v>
      </c>
      <c r="R89" s="103">
        <f>IFERROR(Q89/Q93,"-")</f>
        <v>3.6554863758500714E-2</v>
      </c>
      <c r="S89" s="104">
        <v>1</v>
      </c>
      <c r="T89" s="105">
        <f t="shared" si="73"/>
        <v>2978381</v>
      </c>
      <c r="U89" s="106">
        <f t="shared" si="91"/>
        <v>1.3698630136986301E-2</v>
      </c>
      <c r="V89" s="316"/>
      <c r="W89" s="99">
        <v>7</v>
      </c>
      <c r="X89" s="100" t="s">
        <v>316</v>
      </c>
      <c r="Y89" s="101" t="s">
        <v>317</v>
      </c>
      <c r="Z89" s="102">
        <v>3040652</v>
      </c>
      <c r="AA89" s="103">
        <f>IFERROR(Z89/Z93,"-")</f>
        <v>3.686195515104463E-2</v>
      </c>
      <c r="AB89" s="104">
        <v>27</v>
      </c>
      <c r="AC89" s="105">
        <f t="shared" si="74"/>
        <v>112616.74074074074</v>
      </c>
      <c r="AD89" s="106">
        <f t="shared" si="92"/>
        <v>0.49090909090909091</v>
      </c>
      <c r="AE89" s="316"/>
      <c r="AF89" s="99">
        <v>7</v>
      </c>
      <c r="AG89" s="100" t="s">
        <v>325</v>
      </c>
      <c r="AH89" s="101" t="s">
        <v>326</v>
      </c>
      <c r="AI89" s="102">
        <v>6106418</v>
      </c>
      <c r="AJ89" s="103">
        <f>IFERROR(AI89/AI93,"-")</f>
        <v>3.1669557582293853E-2</v>
      </c>
      <c r="AK89" s="104">
        <v>27</v>
      </c>
      <c r="AL89" s="105">
        <f t="shared" si="75"/>
        <v>226163.62962962964</v>
      </c>
      <c r="AM89" s="106">
        <f t="shared" si="93"/>
        <v>0.2</v>
      </c>
      <c r="AN89" s="316"/>
      <c r="AO89" s="99">
        <v>7</v>
      </c>
      <c r="AP89" s="100" t="s">
        <v>314</v>
      </c>
      <c r="AQ89" s="101" t="s">
        <v>315</v>
      </c>
      <c r="AR89" s="102">
        <v>8547173</v>
      </c>
      <c r="AS89" s="103">
        <f>IFERROR(AR89/AR93,"-")</f>
        <v>4.9868004450280702E-2</v>
      </c>
      <c r="AT89" s="104">
        <v>31</v>
      </c>
      <c r="AU89" s="105">
        <f t="shared" si="76"/>
        <v>275715.25806451612</v>
      </c>
      <c r="AV89" s="106">
        <f t="shared" si="94"/>
        <v>0.29245283018867924</v>
      </c>
      <c r="AW89" s="316"/>
      <c r="AX89" s="99">
        <v>7</v>
      </c>
      <c r="AY89" s="100" t="s">
        <v>342</v>
      </c>
      <c r="AZ89" s="101" t="s">
        <v>343</v>
      </c>
      <c r="BA89" s="102">
        <v>8198611</v>
      </c>
      <c r="BB89" s="103">
        <f>IFERROR(BA89/BA93,"-")</f>
        <v>4.0011938266541446E-2</v>
      </c>
      <c r="BC89" s="104">
        <v>43</v>
      </c>
      <c r="BD89" s="105">
        <f t="shared" si="77"/>
        <v>190665.37209302327</v>
      </c>
      <c r="BE89" s="106">
        <f t="shared" si="95"/>
        <v>0.37719298245614036</v>
      </c>
      <c r="BF89" s="316"/>
      <c r="BG89" s="99">
        <v>7</v>
      </c>
      <c r="BH89" s="100" t="s">
        <v>304</v>
      </c>
      <c r="BI89" s="101" t="s">
        <v>305</v>
      </c>
      <c r="BJ89" s="102">
        <v>7785094</v>
      </c>
      <c r="BK89" s="103">
        <f>IFERROR(BJ89/BJ93,"-")</f>
        <v>3.2587579999763916E-2</v>
      </c>
      <c r="BL89" s="104">
        <v>18</v>
      </c>
      <c r="BM89" s="105">
        <f t="shared" si="78"/>
        <v>432505.22222222225</v>
      </c>
      <c r="BN89" s="106">
        <f t="shared" si="96"/>
        <v>0.17821782178217821</v>
      </c>
      <c r="BO89" s="316"/>
      <c r="BP89" s="99">
        <v>7</v>
      </c>
      <c r="BQ89" s="100" t="s">
        <v>322</v>
      </c>
      <c r="BR89" s="101" t="s">
        <v>323</v>
      </c>
      <c r="BS89" s="102">
        <v>11953173</v>
      </c>
      <c r="BT89" s="103">
        <f>IFERROR(BS89/BS93,"-")</f>
        <v>5.3762407779779628E-2</v>
      </c>
      <c r="BU89" s="104">
        <v>35</v>
      </c>
      <c r="BV89" s="105">
        <f t="shared" si="79"/>
        <v>341519.22857142857</v>
      </c>
      <c r="BW89" s="106">
        <f t="shared" si="97"/>
        <v>0.49295774647887325</v>
      </c>
      <c r="BX89" s="316"/>
      <c r="BY89" s="99">
        <v>7</v>
      </c>
      <c r="BZ89" s="100" t="s">
        <v>300</v>
      </c>
      <c r="CA89" s="101" t="s">
        <v>301</v>
      </c>
      <c r="CB89" s="102">
        <v>10394530340</v>
      </c>
      <c r="CC89" s="103">
        <f>IFERROR(CB89/CB93,"-")</f>
        <v>3.2924624940862436E-2</v>
      </c>
      <c r="CD89" s="104">
        <v>185707</v>
      </c>
      <c r="CE89" s="105">
        <f t="shared" si="80"/>
        <v>55972.74383841212</v>
      </c>
      <c r="CF89" s="106">
        <f t="shared" si="98"/>
        <v>0.51782049566129074</v>
      </c>
    </row>
    <row r="90" spans="2:84" ht="13.5" customHeight="1">
      <c r="B90" s="319"/>
      <c r="C90" s="329"/>
      <c r="D90" s="316"/>
      <c r="E90" s="99">
        <v>8</v>
      </c>
      <c r="F90" s="121" t="s">
        <v>320</v>
      </c>
      <c r="G90" s="101" t="s">
        <v>321</v>
      </c>
      <c r="H90" s="102">
        <v>10229051605</v>
      </c>
      <c r="I90" s="103">
        <f>IFERROR(H90/H93,"-")</f>
        <v>3.2523507552802609E-2</v>
      </c>
      <c r="J90" s="104">
        <v>74260</v>
      </c>
      <c r="K90" s="105">
        <f t="shared" si="72"/>
        <v>137746.45307029356</v>
      </c>
      <c r="L90" s="106">
        <f t="shared" si="90"/>
        <v>0.20744349497314074</v>
      </c>
      <c r="M90" s="316"/>
      <c r="N90" s="99">
        <v>8</v>
      </c>
      <c r="O90" s="121" t="s">
        <v>310</v>
      </c>
      <c r="P90" s="101" t="s">
        <v>311</v>
      </c>
      <c r="Q90" s="102">
        <v>2749837</v>
      </c>
      <c r="R90" s="103">
        <f>IFERROR(Q90/Q93,"-")</f>
        <v>3.3749851645267788E-2</v>
      </c>
      <c r="S90" s="104">
        <v>31</v>
      </c>
      <c r="T90" s="105">
        <f t="shared" si="73"/>
        <v>88704.419354838712</v>
      </c>
      <c r="U90" s="106">
        <f t="shared" si="91"/>
        <v>0.42465753424657532</v>
      </c>
      <c r="V90" s="316"/>
      <c r="W90" s="99">
        <v>8</v>
      </c>
      <c r="X90" s="121" t="s">
        <v>300</v>
      </c>
      <c r="Y90" s="101" t="s">
        <v>301</v>
      </c>
      <c r="Z90" s="102">
        <v>2955108</v>
      </c>
      <c r="AA90" s="103">
        <f>IFERROR(Z90/Z93,"-")</f>
        <v>3.5824901554828766E-2</v>
      </c>
      <c r="AB90" s="104">
        <v>35</v>
      </c>
      <c r="AC90" s="105">
        <f t="shared" si="74"/>
        <v>84431.657142857148</v>
      </c>
      <c r="AD90" s="106">
        <f t="shared" si="92"/>
        <v>0.63636363636363635</v>
      </c>
      <c r="AE90" s="316"/>
      <c r="AF90" s="99">
        <v>8</v>
      </c>
      <c r="AG90" s="121" t="s">
        <v>320</v>
      </c>
      <c r="AH90" s="101" t="s">
        <v>321</v>
      </c>
      <c r="AI90" s="102">
        <v>6077424</v>
      </c>
      <c r="AJ90" s="103">
        <f>IFERROR(AI90/AI93,"-")</f>
        <v>3.1519186750729254E-2</v>
      </c>
      <c r="AK90" s="104">
        <v>41</v>
      </c>
      <c r="AL90" s="105">
        <f t="shared" si="75"/>
        <v>148229.85365853659</v>
      </c>
      <c r="AM90" s="106">
        <f t="shared" si="93"/>
        <v>0.3037037037037037</v>
      </c>
      <c r="AN90" s="316"/>
      <c r="AO90" s="99">
        <v>8</v>
      </c>
      <c r="AP90" s="121" t="s">
        <v>298</v>
      </c>
      <c r="AQ90" s="101" t="s">
        <v>299</v>
      </c>
      <c r="AR90" s="102">
        <v>7985605</v>
      </c>
      <c r="AS90" s="103">
        <f>IFERROR(AR90/AR93,"-")</f>
        <v>4.6591567256001935E-2</v>
      </c>
      <c r="AT90" s="104">
        <v>85</v>
      </c>
      <c r="AU90" s="105">
        <f t="shared" si="76"/>
        <v>93948.294117647063</v>
      </c>
      <c r="AV90" s="106">
        <f t="shared" si="94"/>
        <v>0.80188679245283023</v>
      </c>
      <c r="AW90" s="316"/>
      <c r="AX90" s="99">
        <v>8</v>
      </c>
      <c r="AY90" s="121" t="s">
        <v>344</v>
      </c>
      <c r="AZ90" s="101" t="s">
        <v>557</v>
      </c>
      <c r="BA90" s="102">
        <v>6968907</v>
      </c>
      <c r="BB90" s="103">
        <f>IFERROR(BA90/BA93,"-")</f>
        <v>3.4010575287602804E-2</v>
      </c>
      <c r="BC90" s="104">
        <v>25</v>
      </c>
      <c r="BD90" s="105">
        <f t="shared" si="77"/>
        <v>278756.28000000003</v>
      </c>
      <c r="BE90" s="106">
        <f t="shared" si="95"/>
        <v>0.21929824561403508</v>
      </c>
      <c r="BF90" s="316"/>
      <c r="BG90" s="99">
        <v>8</v>
      </c>
      <c r="BH90" s="121" t="s">
        <v>300</v>
      </c>
      <c r="BI90" s="101" t="s">
        <v>301</v>
      </c>
      <c r="BJ90" s="102">
        <v>7378935</v>
      </c>
      <c r="BK90" s="103">
        <f>IFERROR(BJ90/BJ93,"-")</f>
        <v>3.0887441388062618E-2</v>
      </c>
      <c r="BL90" s="104">
        <v>66</v>
      </c>
      <c r="BM90" s="105">
        <f t="shared" si="78"/>
        <v>111802.04545454546</v>
      </c>
      <c r="BN90" s="106">
        <f t="shared" si="96"/>
        <v>0.65346534653465349</v>
      </c>
      <c r="BO90" s="316"/>
      <c r="BP90" s="99">
        <v>8</v>
      </c>
      <c r="BQ90" s="121" t="s">
        <v>298</v>
      </c>
      <c r="BR90" s="101" t="s">
        <v>299</v>
      </c>
      <c r="BS90" s="102">
        <v>10299290</v>
      </c>
      <c r="BT90" s="103">
        <f>IFERROR(BS90/BS93,"-")</f>
        <v>4.6323652207008674E-2</v>
      </c>
      <c r="BU90" s="104">
        <v>65</v>
      </c>
      <c r="BV90" s="105">
        <f t="shared" si="79"/>
        <v>158450.61538461538</v>
      </c>
      <c r="BW90" s="106">
        <f t="shared" si="97"/>
        <v>0.91549295774647887</v>
      </c>
      <c r="BX90" s="316"/>
      <c r="BY90" s="99">
        <v>8</v>
      </c>
      <c r="BZ90" s="121" t="s">
        <v>320</v>
      </c>
      <c r="CA90" s="101" t="s">
        <v>321</v>
      </c>
      <c r="CB90" s="102">
        <v>10296274744</v>
      </c>
      <c r="CC90" s="103">
        <f>IFERROR(CB90/CB93,"-")</f>
        <v>3.2613400812323223E-2</v>
      </c>
      <c r="CD90" s="104">
        <v>74474</v>
      </c>
      <c r="CE90" s="105">
        <f t="shared" si="80"/>
        <v>138253.27958750704</v>
      </c>
      <c r="CF90" s="106">
        <f t="shared" si="98"/>
        <v>0.20766133529634834</v>
      </c>
    </row>
    <row r="91" spans="2:84" ht="13.5" customHeight="1">
      <c r="B91" s="319"/>
      <c r="C91" s="329"/>
      <c r="D91" s="316"/>
      <c r="E91" s="99">
        <v>9</v>
      </c>
      <c r="F91" s="121" t="s">
        <v>322</v>
      </c>
      <c r="G91" s="101" t="s">
        <v>323</v>
      </c>
      <c r="H91" s="102">
        <v>9920946902</v>
      </c>
      <c r="I91" s="103">
        <f>IFERROR(H91/H93,"-")</f>
        <v>3.1543881481684112E-2</v>
      </c>
      <c r="J91" s="104">
        <v>111659</v>
      </c>
      <c r="K91" s="105">
        <f t="shared" si="72"/>
        <v>88850.400791696142</v>
      </c>
      <c r="L91" s="106">
        <f t="shared" si="90"/>
        <v>0.31191668738494371</v>
      </c>
      <c r="M91" s="316"/>
      <c r="N91" s="99">
        <v>9</v>
      </c>
      <c r="O91" s="121" t="s">
        <v>308</v>
      </c>
      <c r="P91" s="101" t="s">
        <v>309</v>
      </c>
      <c r="Q91" s="102">
        <v>2722048</v>
      </c>
      <c r="R91" s="103">
        <f>IFERROR(Q91/Q93,"-")</f>
        <v>3.3408786110339594E-2</v>
      </c>
      <c r="S91" s="104">
        <v>43</v>
      </c>
      <c r="T91" s="105">
        <f t="shared" si="73"/>
        <v>63303.441860465115</v>
      </c>
      <c r="U91" s="106">
        <f t="shared" si="91"/>
        <v>0.58904109589041098</v>
      </c>
      <c r="V91" s="316"/>
      <c r="W91" s="99">
        <v>9</v>
      </c>
      <c r="X91" s="121" t="s">
        <v>296</v>
      </c>
      <c r="Y91" s="101" t="s">
        <v>297</v>
      </c>
      <c r="Z91" s="102">
        <v>2592951</v>
      </c>
      <c r="AA91" s="103">
        <f>IFERROR(Z91/Z93,"-")</f>
        <v>3.1434456646421992E-2</v>
      </c>
      <c r="AB91" s="104">
        <v>48</v>
      </c>
      <c r="AC91" s="105">
        <f t="shared" si="74"/>
        <v>54019.8125</v>
      </c>
      <c r="AD91" s="106">
        <f t="shared" si="92"/>
        <v>0.87272727272727268</v>
      </c>
      <c r="AE91" s="316"/>
      <c r="AF91" s="99">
        <v>9</v>
      </c>
      <c r="AG91" s="121" t="s">
        <v>338</v>
      </c>
      <c r="AH91" s="101" t="s">
        <v>339</v>
      </c>
      <c r="AI91" s="102">
        <v>6071018</v>
      </c>
      <c r="AJ91" s="103">
        <f>IFERROR(AI91/AI93,"-")</f>
        <v>3.1485963478776337E-2</v>
      </c>
      <c r="AK91" s="104">
        <v>72</v>
      </c>
      <c r="AL91" s="105">
        <f t="shared" si="75"/>
        <v>84319.694444444438</v>
      </c>
      <c r="AM91" s="106">
        <f t="shared" si="93"/>
        <v>0.53333333333333333</v>
      </c>
      <c r="AN91" s="316"/>
      <c r="AO91" s="99">
        <v>9</v>
      </c>
      <c r="AP91" s="121" t="s">
        <v>296</v>
      </c>
      <c r="AQ91" s="101" t="s">
        <v>297</v>
      </c>
      <c r="AR91" s="102">
        <v>7982117</v>
      </c>
      <c r="AS91" s="103">
        <f>IFERROR(AR91/AR93,"-")</f>
        <v>4.6571216714422568E-2</v>
      </c>
      <c r="AT91" s="104">
        <v>82</v>
      </c>
      <c r="AU91" s="105">
        <f t="shared" si="76"/>
        <v>97342.890243902439</v>
      </c>
      <c r="AV91" s="106">
        <f t="shared" si="94"/>
        <v>0.77358490566037741</v>
      </c>
      <c r="AW91" s="316"/>
      <c r="AX91" s="99">
        <v>9</v>
      </c>
      <c r="AY91" s="121" t="s">
        <v>304</v>
      </c>
      <c r="AZ91" s="101" t="s">
        <v>305</v>
      </c>
      <c r="BA91" s="102">
        <v>6881983</v>
      </c>
      <c r="BB91" s="103">
        <f>IFERROR(BA91/BA93,"-")</f>
        <v>3.3586357365581521E-2</v>
      </c>
      <c r="BC91" s="104">
        <v>22</v>
      </c>
      <c r="BD91" s="105">
        <f t="shared" si="77"/>
        <v>312817.40909090912</v>
      </c>
      <c r="BE91" s="106">
        <f t="shared" si="95"/>
        <v>0.19298245614035087</v>
      </c>
      <c r="BF91" s="316"/>
      <c r="BG91" s="99">
        <v>9</v>
      </c>
      <c r="BH91" s="121" t="s">
        <v>334</v>
      </c>
      <c r="BI91" s="101" t="s">
        <v>335</v>
      </c>
      <c r="BJ91" s="102">
        <v>6752950</v>
      </c>
      <c r="BK91" s="103">
        <f>IFERROR(BJ91/BJ93,"-")</f>
        <v>2.8267134392905947E-2</v>
      </c>
      <c r="BL91" s="104">
        <v>37</v>
      </c>
      <c r="BM91" s="105">
        <f t="shared" si="78"/>
        <v>182512.16216216216</v>
      </c>
      <c r="BN91" s="106">
        <f t="shared" si="96"/>
        <v>0.36633663366336633</v>
      </c>
      <c r="BO91" s="316"/>
      <c r="BP91" s="99">
        <v>9</v>
      </c>
      <c r="BQ91" s="121" t="s">
        <v>349</v>
      </c>
      <c r="BR91" s="101" t="s">
        <v>350</v>
      </c>
      <c r="BS91" s="102">
        <v>9365085</v>
      </c>
      <c r="BT91" s="103">
        <f>IFERROR(BS91/BS93,"-")</f>
        <v>4.2121829798857383E-2</v>
      </c>
      <c r="BU91" s="104">
        <v>10</v>
      </c>
      <c r="BV91" s="105">
        <f t="shared" si="79"/>
        <v>936508.5</v>
      </c>
      <c r="BW91" s="106">
        <f t="shared" si="97"/>
        <v>0.14084507042253522</v>
      </c>
      <c r="BX91" s="316"/>
      <c r="BY91" s="99">
        <v>9</v>
      </c>
      <c r="BZ91" s="121" t="s">
        <v>322</v>
      </c>
      <c r="CA91" s="101" t="s">
        <v>323</v>
      </c>
      <c r="CB91" s="102">
        <v>9983994516</v>
      </c>
      <c r="CC91" s="103">
        <f>IFERROR(CB91/CB93,"-")</f>
        <v>3.162425468959932E-2</v>
      </c>
      <c r="CD91" s="104">
        <v>111927</v>
      </c>
      <c r="CE91" s="105">
        <f t="shared" si="80"/>
        <v>89200.948082232164</v>
      </c>
      <c r="CF91" s="106">
        <f t="shared" si="98"/>
        <v>0.31209429164157132</v>
      </c>
    </row>
    <row r="92" spans="2:84" ht="13.5" customHeight="1">
      <c r="B92" s="319"/>
      <c r="C92" s="329"/>
      <c r="D92" s="316"/>
      <c r="E92" s="107">
        <v>10</v>
      </c>
      <c r="F92" s="108" t="s">
        <v>308</v>
      </c>
      <c r="G92" s="109" t="s">
        <v>309</v>
      </c>
      <c r="H92" s="110">
        <v>9843549766</v>
      </c>
      <c r="I92" s="111">
        <f>IFERROR(H92/H93,"-")</f>
        <v>3.1297795487159372E-2</v>
      </c>
      <c r="J92" s="112">
        <v>131362</v>
      </c>
      <c r="K92" s="113">
        <f t="shared" si="72"/>
        <v>74934.53027511762</v>
      </c>
      <c r="L92" s="114">
        <f t="shared" si="90"/>
        <v>0.3669565363137855</v>
      </c>
      <c r="M92" s="316"/>
      <c r="N92" s="107">
        <v>10</v>
      </c>
      <c r="O92" s="108" t="s">
        <v>329</v>
      </c>
      <c r="P92" s="109" t="s">
        <v>330</v>
      </c>
      <c r="Q92" s="110">
        <v>2658662</v>
      </c>
      <c r="R92" s="111">
        <f>IFERROR(Q92/Q93,"-")</f>
        <v>3.2630824327009547E-2</v>
      </c>
      <c r="S92" s="112">
        <v>15</v>
      </c>
      <c r="T92" s="113">
        <f t="shared" si="73"/>
        <v>177244.13333333333</v>
      </c>
      <c r="U92" s="114">
        <f t="shared" si="91"/>
        <v>0.20547945205479451</v>
      </c>
      <c r="V92" s="316"/>
      <c r="W92" s="107">
        <v>10</v>
      </c>
      <c r="X92" s="108" t="s">
        <v>333</v>
      </c>
      <c r="Y92" s="109" t="s">
        <v>565</v>
      </c>
      <c r="Z92" s="110">
        <v>2453341</v>
      </c>
      <c r="AA92" s="111">
        <f>IFERROR(Z92/Z93,"-")</f>
        <v>2.9741958603687297E-2</v>
      </c>
      <c r="AB92" s="112">
        <v>43</v>
      </c>
      <c r="AC92" s="113">
        <f t="shared" si="74"/>
        <v>57054.441860465115</v>
      </c>
      <c r="AD92" s="114">
        <f t="shared" si="92"/>
        <v>0.78181818181818186</v>
      </c>
      <c r="AE92" s="316"/>
      <c r="AF92" s="107">
        <v>10</v>
      </c>
      <c r="AG92" s="108" t="s">
        <v>296</v>
      </c>
      <c r="AH92" s="109" t="s">
        <v>297</v>
      </c>
      <c r="AI92" s="110">
        <v>5956562</v>
      </c>
      <c r="AJ92" s="111">
        <f>IFERROR(AI92/AI93,"-")</f>
        <v>3.0892363289166159E-2</v>
      </c>
      <c r="AK92" s="112">
        <v>97</v>
      </c>
      <c r="AL92" s="113">
        <f t="shared" si="75"/>
        <v>61407.85567010309</v>
      </c>
      <c r="AM92" s="114">
        <f t="shared" si="93"/>
        <v>0.71851851851851856</v>
      </c>
      <c r="AN92" s="316"/>
      <c r="AO92" s="107">
        <v>10</v>
      </c>
      <c r="AP92" s="108" t="s">
        <v>322</v>
      </c>
      <c r="AQ92" s="109" t="s">
        <v>323</v>
      </c>
      <c r="AR92" s="110">
        <v>7832950</v>
      </c>
      <c r="AS92" s="111">
        <f>IFERROR(AR92/AR93,"-")</f>
        <v>4.5700910167470139E-2</v>
      </c>
      <c r="AT92" s="112">
        <v>38</v>
      </c>
      <c r="AU92" s="113">
        <f t="shared" si="76"/>
        <v>206130.26315789475</v>
      </c>
      <c r="AV92" s="114">
        <f t="shared" si="94"/>
        <v>0.35849056603773582</v>
      </c>
      <c r="AW92" s="316"/>
      <c r="AX92" s="107">
        <v>10</v>
      </c>
      <c r="AY92" s="108" t="s">
        <v>345</v>
      </c>
      <c r="AZ92" s="109" t="s">
        <v>346</v>
      </c>
      <c r="BA92" s="110">
        <v>6035153</v>
      </c>
      <c r="BB92" s="111">
        <f>IFERROR(BA92/BA93,"-")</f>
        <v>2.9453546370858723E-2</v>
      </c>
      <c r="BC92" s="112">
        <v>7</v>
      </c>
      <c r="BD92" s="113">
        <f t="shared" si="77"/>
        <v>862164.71428571432</v>
      </c>
      <c r="BE92" s="114">
        <f t="shared" si="95"/>
        <v>6.1403508771929821E-2</v>
      </c>
      <c r="BF92" s="316"/>
      <c r="BG92" s="107">
        <v>10</v>
      </c>
      <c r="BH92" s="108" t="s">
        <v>333</v>
      </c>
      <c r="BI92" s="109" t="s">
        <v>565</v>
      </c>
      <c r="BJ92" s="110">
        <v>6735058</v>
      </c>
      <c r="BK92" s="111">
        <f>IFERROR(BJ92/BJ93,"-")</f>
        <v>2.8192240373468833E-2</v>
      </c>
      <c r="BL92" s="112">
        <v>67</v>
      </c>
      <c r="BM92" s="113">
        <f t="shared" si="78"/>
        <v>100523.25373134328</v>
      </c>
      <c r="BN92" s="114">
        <f t="shared" si="96"/>
        <v>0.6633663366336634</v>
      </c>
      <c r="BO92" s="316"/>
      <c r="BP92" s="107">
        <v>10</v>
      </c>
      <c r="BQ92" s="108" t="s">
        <v>351</v>
      </c>
      <c r="BR92" s="109" t="s">
        <v>352</v>
      </c>
      <c r="BS92" s="110">
        <v>7016375</v>
      </c>
      <c r="BT92" s="111">
        <f>IFERROR(BS92/BS93,"-")</f>
        <v>3.1557914696445144E-2</v>
      </c>
      <c r="BU92" s="112">
        <v>15</v>
      </c>
      <c r="BV92" s="113">
        <f t="shared" si="79"/>
        <v>467758.33333333331</v>
      </c>
      <c r="BW92" s="114">
        <f t="shared" si="97"/>
        <v>0.21126760563380281</v>
      </c>
      <c r="BX92" s="316"/>
      <c r="BY92" s="107">
        <v>10</v>
      </c>
      <c r="BZ92" s="108" t="s">
        <v>308</v>
      </c>
      <c r="CA92" s="109" t="s">
        <v>309</v>
      </c>
      <c r="CB92" s="110">
        <v>9867584151</v>
      </c>
      <c r="CC92" s="111">
        <f>IFERROR(CB92/CB93,"-")</f>
        <v>3.1255525417425788E-2</v>
      </c>
      <c r="CD92" s="112">
        <v>131604</v>
      </c>
      <c r="CE92" s="113">
        <f t="shared" si="80"/>
        <v>74979.363476794024</v>
      </c>
      <c r="CF92" s="114">
        <f t="shared" si="98"/>
        <v>0.36696111891855721</v>
      </c>
    </row>
    <row r="93" spans="2:84" ht="13.5" customHeight="1" thickBot="1">
      <c r="B93" s="321"/>
      <c r="C93" s="329"/>
      <c r="D93" s="316"/>
      <c r="E93" s="115" t="s">
        <v>171</v>
      </c>
      <c r="F93" s="116"/>
      <c r="G93" s="117"/>
      <c r="H93" s="123">
        <v>314512559520</v>
      </c>
      <c r="I93" s="118" t="s">
        <v>124</v>
      </c>
      <c r="J93" s="48">
        <v>333721</v>
      </c>
      <c r="K93" s="47">
        <f t="shared" si="72"/>
        <v>942441.61895715282</v>
      </c>
      <c r="L93" s="124">
        <f t="shared" si="90"/>
        <v>0.93224145685337323</v>
      </c>
      <c r="M93" s="316"/>
      <c r="N93" s="115" t="s">
        <v>171</v>
      </c>
      <c r="O93" s="116"/>
      <c r="P93" s="117"/>
      <c r="Q93" s="123">
        <v>81477010</v>
      </c>
      <c r="R93" s="118" t="s">
        <v>124</v>
      </c>
      <c r="S93" s="48">
        <v>73</v>
      </c>
      <c r="T93" s="47">
        <f t="shared" si="73"/>
        <v>1116123.4246575343</v>
      </c>
      <c r="U93" s="124">
        <f t="shared" si="91"/>
        <v>1</v>
      </c>
      <c r="V93" s="316"/>
      <c r="W93" s="115" t="s">
        <v>171</v>
      </c>
      <c r="X93" s="116"/>
      <c r="Y93" s="117"/>
      <c r="Z93" s="123">
        <v>82487540</v>
      </c>
      <c r="AA93" s="118" t="s">
        <v>124</v>
      </c>
      <c r="AB93" s="48">
        <v>55</v>
      </c>
      <c r="AC93" s="47">
        <f t="shared" si="74"/>
        <v>1499773.4545454546</v>
      </c>
      <c r="AD93" s="124">
        <f t="shared" si="92"/>
        <v>1</v>
      </c>
      <c r="AE93" s="316"/>
      <c r="AF93" s="115" t="s">
        <v>171</v>
      </c>
      <c r="AG93" s="116"/>
      <c r="AH93" s="117"/>
      <c r="AI93" s="123">
        <v>192816650</v>
      </c>
      <c r="AJ93" s="118" t="s">
        <v>124</v>
      </c>
      <c r="AK93" s="48">
        <v>135</v>
      </c>
      <c r="AL93" s="47">
        <f t="shared" si="75"/>
        <v>1428271.4814814816</v>
      </c>
      <c r="AM93" s="124">
        <f t="shared" si="93"/>
        <v>1</v>
      </c>
      <c r="AN93" s="316"/>
      <c r="AO93" s="115" t="s">
        <v>171</v>
      </c>
      <c r="AP93" s="116"/>
      <c r="AQ93" s="117"/>
      <c r="AR93" s="123">
        <v>171395930</v>
      </c>
      <c r="AS93" s="118" t="s">
        <v>124</v>
      </c>
      <c r="AT93" s="48">
        <v>106</v>
      </c>
      <c r="AU93" s="47">
        <f t="shared" si="76"/>
        <v>1616942.7358490566</v>
      </c>
      <c r="AV93" s="124">
        <f t="shared" si="94"/>
        <v>1</v>
      </c>
      <c r="AW93" s="316"/>
      <c r="AX93" s="115" t="s">
        <v>171</v>
      </c>
      <c r="AY93" s="116"/>
      <c r="AZ93" s="117"/>
      <c r="BA93" s="123">
        <v>204904120</v>
      </c>
      <c r="BB93" s="118" t="s">
        <v>124</v>
      </c>
      <c r="BC93" s="48">
        <v>111</v>
      </c>
      <c r="BD93" s="47">
        <f t="shared" si="77"/>
        <v>1845983.063063063</v>
      </c>
      <c r="BE93" s="124">
        <f t="shared" si="95"/>
        <v>0.97368421052631582</v>
      </c>
      <c r="BF93" s="316"/>
      <c r="BG93" s="115" t="s">
        <v>171</v>
      </c>
      <c r="BH93" s="116"/>
      <c r="BI93" s="117"/>
      <c r="BJ93" s="123">
        <v>238897580</v>
      </c>
      <c r="BK93" s="118" t="s">
        <v>124</v>
      </c>
      <c r="BL93" s="48">
        <v>99</v>
      </c>
      <c r="BM93" s="47">
        <f t="shared" si="78"/>
        <v>2413106.8686868688</v>
      </c>
      <c r="BN93" s="124">
        <f t="shared" si="96"/>
        <v>0.98019801980198018</v>
      </c>
      <c r="BO93" s="316"/>
      <c r="BP93" s="115" t="s">
        <v>171</v>
      </c>
      <c r="BQ93" s="116"/>
      <c r="BR93" s="117"/>
      <c r="BS93" s="123">
        <v>222333290</v>
      </c>
      <c r="BT93" s="118" t="s">
        <v>124</v>
      </c>
      <c r="BU93" s="48">
        <v>72</v>
      </c>
      <c r="BV93" s="47">
        <f t="shared" si="79"/>
        <v>3087962.361111111</v>
      </c>
      <c r="BW93" s="124">
        <f t="shared" si="97"/>
        <v>1.0140845070422535</v>
      </c>
      <c r="BX93" s="316"/>
      <c r="BY93" s="115" t="s">
        <v>171</v>
      </c>
      <c r="BZ93" s="116"/>
      <c r="CA93" s="117"/>
      <c r="CB93" s="123">
        <v>315706871640</v>
      </c>
      <c r="CC93" s="118" t="s">
        <v>124</v>
      </c>
      <c r="CD93" s="48">
        <v>334372</v>
      </c>
      <c r="CE93" s="47">
        <f t="shared" si="80"/>
        <v>944178.55454404082</v>
      </c>
      <c r="CF93" s="124">
        <f t="shared" si="98"/>
        <v>0.93235405652590952</v>
      </c>
    </row>
    <row r="94" spans="2:84" ht="13.5" customHeight="1" thickTop="1">
      <c r="B94" s="324" t="s">
        <v>137</v>
      </c>
      <c r="C94" s="325"/>
      <c r="D94" s="315">
        <f>CK14</f>
        <v>971688</v>
      </c>
      <c r="E94" s="125">
        <v>1</v>
      </c>
      <c r="F94" s="168" t="s">
        <v>292</v>
      </c>
      <c r="G94" s="171" t="s">
        <v>293</v>
      </c>
      <c r="H94" s="126">
        <v>46298861513</v>
      </c>
      <c r="I94" s="127">
        <f>IFERROR(H94/H104,"-")</f>
        <v>7.2203119476884514E-2</v>
      </c>
      <c r="J94" s="128">
        <v>403201</v>
      </c>
      <c r="K94" s="129">
        <f t="shared" si="72"/>
        <v>114828.24078561313</v>
      </c>
      <c r="L94" s="130">
        <f t="shared" ref="L94:L104" si="99">IFERROR(J94/$CK$14,0)</f>
        <v>0.41494903713949333</v>
      </c>
      <c r="M94" s="315">
        <f>CL14</f>
        <v>59974</v>
      </c>
      <c r="N94" s="125">
        <v>1</v>
      </c>
      <c r="O94" s="168" t="s">
        <v>292</v>
      </c>
      <c r="P94" s="171" t="s">
        <v>293</v>
      </c>
      <c r="Q94" s="126">
        <v>4532756796</v>
      </c>
      <c r="R94" s="127">
        <f>IFERROR(Q94/Q104,"-")</f>
        <v>8.6060858603566881E-2</v>
      </c>
      <c r="S94" s="128">
        <v>33840</v>
      </c>
      <c r="T94" s="129">
        <f t="shared" si="73"/>
        <v>133946.71382978724</v>
      </c>
      <c r="U94" s="130">
        <f t="shared" ref="U94:U104" si="100">IFERROR(S94/$CL$14,0)</f>
        <v>0.56424450595257947</v>
      </c>
      <c r="V94" s="315">
        <f>CM14</f>
        <v>43186</v>
      </c>
      <c r="W94" s="125">
        <v>1</v>
      </c>
      <c r="X94" s="168" t="s">
        <v>304</v>
      </c>
      <c r="Y94" s="171" t="s">
        <v>305</v>
      </c>
      <c r="Z94" s="126">
        <v>4470748526</v>
      </c>
      <c r="AA94" s="127">
        <f>IFERROR(Z94/Z104,"-")</f>
        <v>9.3341397072299881E-2</v>
      </c>
      <c r="AB94" s="128">
        <v>5950</v>
      </c>
      <c r="AC94" s="129">
        <f t="shared" si="74"/>
        <v>751386.30689075636</v>
      </c>
      <c r="AD94" s="130">
        <f t="shared" ref="AD94:AD104" si="101">IFERROR(AB94/$CM$14,0)</f>
        <v>0.13777613115361459</v>
      </c>
      <c r="AE94" s="315">
        <f>CN14</f>
        <v>60162</v>
      </c>
      <c r="AF94" s="125">
        <v>1</v>
      </c>
      <c r="AG94" s="168" t="s">
        <v>292</v>
      </c>
      <c r="AH94" s="171" t="s">
        <v>293</v>
      </c>
      <c r="AI94" s="126">
        <v>5426428853</v>
      </c>
      <c r="AJ94" s="127">
        <f>IFERROR(AI94/AI104,"-")</f>
        <v>8.1751509255054686E-2</v>
      </c>
      <c r="AK94" s="128">
        <v>35219</v>
      </c>
      <c r="AL94" s="129">
        <f t="shared" si="75"/>
        <v>154076.74417217978</v>
      </c>
      <c r="AM94" s="130">
        <f t="shared" ref="AM94:AM104" si="102">IFERROR(AK94/$CN$14,0)</f>
        <v>0.58540274591935104</v>
      </c>
      <c r="AN94" s="315">
        <f>CO14</f>
        <v>51200</v>
      </c>
      <c r="AO94" s="125">
        <v>1</v>
      </c>
      <c r="AP94" s="168" t="s">
        <v>314</v>
      </c>
      <c r="AQ94" s="171" t="s">
        <v>315</v>
      </c>
      <c r="AR94" s="126">
        <v>5604004575</v>
      </c>
      <c r="AS94" s="127">
        <f>IFERROR(AR94/AR104,"-")</f>
        <v>7.8056128498229391E-2</v>
      </c>
      <c r="AT94" s="128">
        <v>15923</v>
      </c>
      <c r="AU94" s="129">
        <f t="shared" si="76"/>
        <v>351944.01651698799</v>
      </c>
      <c r="AV94" s="130">
        <f t="shared" ref="AV94:AV104" si="103">IFERROR(AT94/$CO$14,0)</f>
        <v>0.31099609374999998</v>
      </c>
      <c r="AW94" s="315">
        <f>CP14</f>
        <v>40179</v>
      </c>
      <c r="AX94" s="125">
        <v>1</v>
      </c>
      <c r="AY94" s="168" t="s">
        <v>314</v>
      </c>
      <c r="AZ94" s="171" t="s">
        <v>315</v>
      </c>
      <c r="BA94" s="126">
        <v>6420956700</v>
      </c>
      <c r="BB94" s="127">
        <f>IFERROR(BA94/BA104,"-")</f>
        <v>9.9880128384558384E-2</v>
      </c>
      <c r="BC94" s="128">
        <v>12887</v>
      </c>
      <c r="BD94" s="129">
        <f t="shared" si="77"/>
        <v>498250.69449833164</v>
      </c>
      <c r="BE94" s="130">
        <f t="shared" ref="BE94:BE104" si="104">IFERROR(BC94/$CP$14,0)</f>
        <v>0.32073968988775231</v>
      </c>
      <c r="BF94" s="315">
        <f>CQ14</f>
        <v>42545</v>
      </c>
      <c r="BG94" s="125">
        <v>1</v>
      </c>
      <c r="BH94" s="168" t="s">
        <v>314</v>
      </c>
      <c r="BI94" s="171" t="s">
        <v>315</v>
      </c>
      <c r="BJ94" s="126">
        <v>7460714050</v>
      </c>
      <c r="BK94" s="127">
        <f>IFERROR(BJ94/BJ104,"-")</f>
        <v>8.8251791580506264E-2</v>
      </c>
      <c r="BL94" s="128">
        <v>13231</v>
      </c>
      <c r="BM94" s="129">
        <f t="shared" si="78"/>
        <v>563881.34305796993</v>
      </c>
      <c r="BN94" s="130">
        <f t="shared" ref="BN94:BN104" si="105">IFERROR(BL94/$CQ$14,0)</f>
        <v>0.31098836526031259</v>
      </c>
      <c r="BO94" s="315">
        <f>CR14</f>
        <v>34211</v>
      </c>
      <c r="BP94" s="125">
        <v>1</v>
      </c>
      <c r="BQ94" s="168" t="s">
        <v>336</v>
      </c>
      <c r="BR94" s="171" t="s">
        <v>337</v>
      </c>
      <c r="BS94" s="126">
        <v>5534773803</v>
      </c>
      <c r="BT94" s="127">
        <f>IFERROR(BS94/BS104,"-")</f>
        <v>7.4872219015752847E-2</v>
      </c>
      <c r="BU94" s="128">
        <v>13944</v>
      </c>
      <c r="BV94" s="129">
        <f t="shared" si="79"/>
        <v>396928.70073149743</v>
      </c>
      <c r="BW94" s="130">
        <f t="shared" ref="BW94:BW104" si="106">IFERROR(BU94/$CR$14,0)</f>
        <v>0.40758820262488671</v>
      </c>
      <c r="BX94" s="315">
        <f>CS14</f>
        <v>1303145</v>
      </c>
      <c r="BY94" s="125">
        <v>1</v>
      </c>
      <c r="BZ94" s="168" t="s">
        <v>292</v>
      </c>
      <c r="CA94" s="171" t="s">
        <v>293</v>
      </c>
      <c r="CB94" s="126">
        <v>80012699899</v>
      </c>
      <c r="CC94" s="127">
        <f>IFERROR(CB94/CB104,"-")</f>
        <v>7.2559604047449072E-2</v>
      </c>
      <c r="CD94" s="128">
        <v>602949</v>
      </c>
      <c r="CE94" s="129">
        <f t="shared" si="80"/>
        <v>132702.26818354454</v>
      </c>
      <c r="CF94" s="130">
        <f t="shared" ref="CF94:CF104" si="107">IFERROR(CD94/$CS$14,0)</f>
        <v>0.46268757505880004</v>
      </c>
    </row>
    <row r="95" spans="2:84" ht="13.5" customHeight="1">
      <c r="B95" s="326"/>
      <c r="C95" s="327"/>
      <c r="D95" s="316"/>
      <c r="E95" s="131">
        <v>2</v>
      </c>
      <c r="F95" s="169" t="s">
        <v>294</v>
      </c>
      <c r="G95" s="172" t="s">
        <v>295</v>
      </c>
      <c r="H95" s="102">
        <v>32425623298</v>
      </c>
      <c r="I95" s="103">
        <f>IFERROR(H95/H104,"-")</f>
        <v>5.0567791012324635E-2</v>
      </c>
      <c r="J95" s="104">
        <v>251768</v>
      </c>
      <c r="K95" s="105">
        <f t="shared" si="72"/>
        <v>128791.67844205776</v>
      </c>
      <c r="L95" s="106">
        <f t="shared" si="99"/>
        <v>0.25910374523509605</v>
      </c>
      <c r="M95" s="316"/>
      <c r="N95" s="131">
        <v>2</v>
      </c>
      <c r="O95" s="169" t="s">
        <v>294</v>
      </c>
      <c r="P95" s="172" t="s">
        <v>295</v>
      </c>
      <c r="Q95" s="102">
        <v>2727462803</v>
      </c>
      <c r="R95" s="103">
        <f>IFERROR(Q95/Q104,"-")</f>
        <v>5.1784774961367942E-2</v>
      </c>
      <c r="S95" s="104">
        <v>17139</v>
      </c>
      <c r="T95" s="105">
        <f t="shared" si="73"/>
        <v>159137.80284730732</v>
      </c>
      <c r="U95" s="106">
        <f t="shared" si="100"/>
        <v>0.28577383532864242</v>
      </c>
      <c r="V95" s="316"/>
      <c r="W95" s="131">
        <v>2</v>
      </c>
      <c r="X95" s="169" t="s">
        <v>292</v>
      </c>
      <c r="Y95" s="172" t="s">
        <v>293</v>
      </c>
      <c r="Z95" s="102">
        <v>3588315117</v>
      </c>
      <c r="AA95" s="103">
        <f>IFERROR(Z95/Z104,"-")</f>
        <v>7.491773339711956E-2</v>
      </c>
      <c r="AB95" s="104">
        <v>26085</v>
      </c>
      <c r="AC95" s="105">
        <f t="shared" si="74"/>
        <v>137562.39666474986</v>
      </c>
      <c r="AD95" s="106">
        <f t="shared" si="101"/>
        <v>0.60401519010790539</v>
      </c>
      <c r="AE95" s="316"/>
      <c r="AF95" s="131">
        <v>2</v>
      </c>
      <c r="AG95" s="169" t="s">
        <v>314</v>
      </c>
      <c r="AH95" s="172" t="s">
        <v>315</v>
      </c>
      <c r="AI95" s="102">
        <v>4783985858</v>
      </c>
      <c r="AJ95" s="103">
        <f>IFERROR(AI95/AI104,"-")</f>
        <v>7.2072826299034443E-2</v>
      </c>
      <c r="AK95" s="104">
        <v>15986</v>
      </c>
      <c r="AL95" s="105">
        <f t="shared" si="75"/>
        <v>299260.96947328915</v>
      </c>
      <c r="AM95" s="106">
        <f t="shared" si="102"/>
        <v>0.26571590040224724</v>
      </c>
      <c r="AN95" s="316"/>
      <c r="AO95" s="131">
        <v>2</v>
      </c>
      <c r="AP95" s="169" t="s">
        <v>304</v>
      </c>
      <c r="AQ95" s="172" t="s">
        <v>305</v>
      </c>
      <c r="AR95" s="102">
        <v>5428797328</v>
      </c>
      <c r="AS95" s="103">
        <f>IFERROR(AR95/AR104,"-")</f>
        <v>7.561573088566087E-2</v>
      </c>
      <c r="AT95" s="104">
        <v>8035</v>
      </c>
      <c r="AU95" s="105">
        <f t="shared" si="76"/>
        <v>675643.72470441821</v>
      </c>
      <c r="AV95" s="106">
        <f t="shared" si="103"/>
        <v>0.15693359374999999</v>
      </c>
      <c r="AW95" s="316"/>
      <c r="AX95" s="131">
        <v>2</v>
      </c>
      <c r="AY95" s="169" t="s">
        <v>292</v>
      </c>
      <c r="AZ95" s="172" t="s">
        <v>293</v>
      </c>
      <c r="BA95" s="102">
        <v>4618237928</v>
      </c>
      <c r="BB95" s="103">
        <f>IFERROR(BA95/BA104,"-")</f>
        <v>7.1838235127652694E-2</v>
      </c>
      <c r="BC95" s="104">
        <v>25028</v>
      </c>
      <c r="BD95" s="105">
        <f t="shared" si="77"/>
        <v>184522.85152629056</v>
      </c>
      <c r="BE95" s="106">
        <f t="shared" si="104"/>
        <v>0.62291246671146616</v>
      </c>
      <c r="BF95" s="316"/>
      <c r="BG95" s="131">
        <v>2</v>
      </c>
      <c r="BH95" s="169" t="s">
        <v>292</v>
      </c>
      <c r="BI95" s="172" t="s">
        <v>293</v>
      </c>
      <c r="BJ95" s="102">
        <v>5702233062</v>
      </c>
      <c r="BK95" s="103">
        <f>IFERROR(BJ95/BJ104,"-")</f>
        <v>6.7450954474135905E-2</v>
      </c>
      <c r="BL95" s="104">
        <v>27066</v>
      </c>
      <c r="BM95" s="105">
        <f t="shared" si="78"/>
        <v>210678.82442917314</v>
      </c>
      <c r="BN95" s="106">
        <f t="shared" si="105"/>
        <v>0.63617346339170289</v>
      </c>
      <c r="BO95" s="316"/>
      <c r="BP95" s="131">
        <v>2</v>
      </c>
      <c r="BQ95" s="169" t="s">
        <v>322</v>
      </c>
      <c r="BR95" s="172" t="s">
        <v>323</v>
      </c>
      <c r="BS95" s="102">
        <v>5506267294</v>
      </c>
      <c r="BT95" s="103">
        <f>IFERROR(BS95/BS104,"-")</f>
        <v>7.44865942980696E-2</v>
      </c>
      <c r="BU95" s="104">
        <v>11846</v>
      </c>
      <c r="BV95" s="105">
        <f t="shared" si="79"/>
        <v>464820.80820530135</v>
      </c>
      <c r="BW95" s="106">
        <f t="shared" si="106"/>
        <v>0.34626289789833681</v>
      </c>
      <c r="BX95" s="316"/>
      <c r="BY95" s="131">
        <v>2</v>
      </c>
      <c r="BZ95" s="169" t="s">
        <v>304</v>
      </c>
      <c r="CA95" s="172" t="s">
        <v>305</v>
      </c>
      <c r="CB95" s="102">
        <v>53855298985</v>
      </c>
      <c r="CC95" s="103">
        <f>IFERROR(CB95/CB104,"-")</f>
        <v>4.8838736539840534E-2</v>
      </c>
      <c r="CD95" s="104">
        <v>121361</v>
      </c>
      <c r="CE95" s="105">
        <f t="shared" si="80"/>
        <v>443761.16697291553</v>
      </c>
      <c r="CF95" s="106">
        <f t="shared" si="107"/>
        <v>9.3129314082469716E-2</v>
      </c>
    </row>
    <row r="96" spans="2:84" ht="13.5" customHeight="1">
      <c r="B96" s="326"/>
      <c r="C96" s="327"/>
      <c r="D96" s="316"/>
      <c r="E96" s="131">
        <v>3</v>
      </c>
      <c r="F96" s="169" t="s">
        <v>304</v>
      </c>
      <c r="G96" s="172" t="s">
        <v>305</v>
      </c>
      <c r="H96" s="102">
        <v>31017461617</v>
      </c>
      <c r="I96" s="103">
        <f>IFERROR(H96/H104,"-")</f>
        <v>4.8371761503748806E-2</v>
      </c>
      <c r="J96" s="104">
        <v>75992</v>
      </c>
      <c r="K96" s="105">
        <f t="shared" si="72"/>
        <v>408167.45995631121</v>
      </c>
      <c r="L96" s="106">
        <f t="shared" si="99"/>
        <v>7.8206173174928575E-2</v>
      </c>
      <c r="M96" s="316"/>
      <c r="N96" s="131">
        <v>3</v>
      </c>
      <c r="O96" s="169" t="s">
        <v>316</v>
      </c>
      <c r="P96" s="172" t="s">
        <v>317</v>
      </c>
      <c r="Q96" s="102">
        <v>2617034893</v>
      </c>
      <c r="R96" s="103">
        <f>IFERROR(Q96/Q104,"-")</f>
        <v>4.9688143446351758E-2</v>
      </c>
      <c r="S96" s="104">
        <v>28161</v>
      </c>
      <c r="T96" s="105">
        <f t="shared" si="73"/>
        <v>92931.177621533323</v>
      </c>
      <c r="U96" s="106">
        <f t="shared" si="100"/>
        <v>0.46955347317170776</v>
      </c>
      <c r="V96" s="316"/>
      <c r="W96" s="131">
        <v>3</v>
      </c>
      <c r="X96" s="169" t="s">
        <v>314</v>
      </c>
      <c r="Y96" s="172" t="s">
        <v>315</v>
      </c>
      <c r="Z96" s="102">
        <v>2550294438</v>
      </c>
      <c r="AA96" s="103">
        <f>IFERROR(Z96/Z104,"-")</f>
        <v>5.3245680092326421E-2</v>
      </c>
      <c r="AB96" s="104">
        <v>13049</v>
      </c>
      <c r="AC96" s="105">
        <f t="shared" si="74"/>
        <v>195439.83738217488</v>
      </c>
      <c r="AD96" s="106">
        <f t="shared" si="101"/>
        <v>0.3021581067938684</v>
      </c>
      <c r="AE96" s="316"/>
      <c r="AF96" s="131">
        <v>3</v>
      </c>
      <c r="AG96" s="169" t="s">
        <v>294</v>
      </c>
      <c r="AH96" s="172" t="s">
        <v>295</v>
      </c>
      <c r="AI96" s="102">
        <v>3387754413</v>
      </c>
      <c r="AJ96" s="103">
        <f>IFERROR(AI96/AI104,"-")</f>
        <v>5.1037992711377371E-2</v>
      </c>
      <c r="AK96" s="104">
        <v>15203</v>
      </c>
      <c r="AL96" s="105">
        <f t="shared" si="75"/>
        <v>222834.59928961389</v>
      </c>
      <c r="AM96" s="106">
        <f t="shared" si="102"/>
        <v>0.25270104052391873</v>
      </c>
      <c r="AN96" s="316"/>
      <c r="AO96" s="131">
        <v>3</v>
      </c>
      <c r="AP96" s="169" t="s">
        <v>292</v>
      </c>
      <c r="AQ96" s="172" t="s">
        <v>293</v>
      </c>
      <c r="AR96" s="102">
        <v>5360090343</v>
      </c>
      <c r="AS96" s="103">
        <f>IFERROR(AR96/AR104,"-")</f>
        <v>7.4658736440329623E-2</v>
      </c>
      <c r="AT96" s="104">
        <v>31801</v>
      </c>
      <c r="AU96" s="105">
        <f t="shared" si="76"/>
        <v>168550.99974843557</v>
      </c>
      <c r="AV96" s="106">
        <f t="shared" si="103"/>
        <v>0.62111328124999998</v>
      </c>
      <c r="AW96" s="316"/>
      <c r="AX96" s="131">
        <v>3</v>
      </c>
      <c r="AY96" s="169" t="s">
        <v>322</v>
      </c>
      <c r="AZ96" s="172" t="s">
        <v>323</v>
      </c>
      <c r="BA96" s="102">
        <v>3251057766</v>
      </c>
      <c r="BB96" s="103">
        <f>IFERROR(BA96/BA104,"-")</f>
        <v>5.0571290576324174E-2</v>
      </c>
      <c r="BC96" s="104">
        <v>13825</v>
      </c>
      <c r="BD96" s="105">
        <f t="shared" si="77"/>
        <v>235157.88542495479</v>
      </c>
      <c r="BE96" s="106">
        <f t="shared" si="104"/>
        <v>0.34408521864655667</v>
      </c>
      <c r="BF96" s="316"/>
      <c r="BG96" s="131">
        <v>3</v>
      </c>
      <c r="BH96" s="169" t="s">
        <v>322</v>
      </c>
      <c r="BI96" s="172" t="s">
        <v>323</v>
      </c>
      <c r="BJ96" s="102">
        <v>5598068164</v>
      </c>
      <c r="BK96" s="103">
        <f>IFERROR(BJ96/BJ104,"-")</f>
        <v>6.621880178651203E-2</v>
      </c>
      <c r="BL96" s="104">
        <v>15527</v>
      </c>
      <c r="BM96" s="105">
        <f t="shared" si="78"/>
        <v>360537.65466606559</v>
      </c>
      <c r="BN96" s="106">
        <f t="shared" si="105"/>
        <v>0.36495475379010461</v>
      </c>
      <c r="BO96" s="316"/>
      <c r="BP96" s="131">
        <v>3</v>
      </c>
      <c r="BQ96" s="169" t="s">
        <v>320</v>
      </c>
      <c r="BR96" s="172" t="s">
        <v>321</v>
      </c>
      <c r="BS96" s="102">
        <v>5025812828</v>
      </c>
      <c r="BT96" s="103">
        <f>IFERROR(BS96/BS104,"-")</f>
        <v>6.7987197342416164E-2</v>
      </c>
      <c r="BU96" s="104">
        <v>11457</v>
      </c>
      <c r="BV96" s="105">
        <f t="shared" si="79"/>
        <v>438667.43719996506</v>
      </c>
      <c r="BW96" s="106">
        <f t="shared" si="106"/>
        <v>0.33489228610680777</v>
      </c>
      <c r="BX96" s="316"/>
      <c r="BY96" s="131">
        <v>3</v>
      </c>
      <c r="BZ96" s="169" t="s">
        <v>314</v>
      </c>
      <c r="CA96" s="172" t="s">
        <v>315</v>
      </c>
      <c r="CB96" s="102">
        <v>53372008333</v>
      </c>
      <c r="CC96" s="103">
        <f>IFERROR(CB96/CB104,"-")</f>
        <v>4.8400463885709136E-2</v>
      </c>
      <c r="CD96" s="104">
        <v>219767</v>
      </c>
      <c r="CE96" s="105">
        <f t="shared" si="80"/>
        <v>242857.24577848357</v>
      </c>
      <c r="CF96" s="106">
        <f t="shared" si="107"/>
        <v>0.16864355079442425</v>
      </c>
    </row>
    <row r="97" spans="2:84" ht="13.5" customHeight="1">
      <c r="B97" s="326"/>
      <c r="C97" s="327"/>
      <c r="D97" s="316"/>
      <c r="E97" s="131">
        <v>4</v>
      </c>
      <c r="F97" s="169" t="s">
        <v>298</v>
      </c>
      <c r="G97" s="172" t="s">
        <v>299</v>
      </c>
      <c r="H97" s="102">
        <v>30180992439</v>
      </c>
      <c r="I97" s="103">
        <f>IFERROR(H97/H104,"-")</f>
        <v>4.7067287008605831E-2</v>
      </c>
      <c r="J97" s="104">
        <v>534101</v>
      </c>
      <c r="K97" s="105">
        <f t="shared" si="72"/>
        <v>56508.024585237625</v>
      </c>
      <c r="L97" s="106">
        <f t="shared" si="99"/>
        <v>0.54966306057088288</v>
      </c>
      <c r="M97" s="316"/>
      <c r="N97" s="131">
        <v>4</v>
      </c>
      <c r="O97" s="169" t="s">
        <v>298</v>
      </c>
      <c r="P97" s="172" t="s">
        <v>299</v>
      </c>
      <c r="Q97" s="102">
        <v>2462202626</v>
      </c>
      <c r="R97" s="103">
        <f>IFERROR(Q97/Q104,"-")</f>
        <v>4.6748431823324561E-2</v>
      </c>
      <c r="S97" s="104">
        <v>43378</v>
      </c>
      <c r="T97" s="105">
        <f t="shared" si="73"/>
        <v>56761.552538152981</v>
      </c>
      <c r="U97" s="106">
        <f t="shared" si="100"/>
        <v>0.72328008803814992</v>
      </c>
      <c r="V97" s="316"/>
      <c r="W97" s="131">
        <v>4</v>
      </c>
      <c r="X97" s="169" t="s">
        <v>294</v>
      </c>
      <c r="Y97" s="172" t="s">
        <v>295</v>
      </c>
      <c r="Z97" s="102">
        <v>2312912218</v>
      </c>
      <c r="AA97" s="103">
        <f>IFERROR(Z97/Z104,"-")</f>
        <v>4.8289555200473344E-2</v>
      </c>
      <c r="AB97" s="104">
        <v>12344</v>
      </c>
      <c r="AC97" s="105">
        <f t="shared" si="74"/>
        <v>187371.37216461438</v>
      </c>
      <c r="AD97" s="106">
        <f t="shared" si="101"/>
        <v>0.28583337192608715</v>
      </c>
      <c r="AE97" s="316"/>
      <c r="AF97" s="131">
        <v>4</v>
      </c>
      <c r="AG97" s="169" t="s">
        <v>298</v>
      </c>
      <c r="AH97" s="172" t="s">
        <v>299</v>
      </c>
      <c r="AI97" s="102">
        <v>2961421035</v>
      </c>
      <c r="AJ97" s="103">
        <f>IFERROR(AI97/AI104,"-")</f>
        <v>4.4615095067001724E-2</v>
      </c>
      <c r="AK97" s="104">
        <v>42087</v>
      </c>
      <c r="AL97" s="105">
        <f t="shared" si="75"/>
        <v>70364.270083398675</v>
      </c>
      <c r="AM97" s="106">
        <f t="shared" si="102"/>
        <v>0.69956118480103724</v>
      </c>
      <c r="AN97" s="316"/>
      <c r="AO97" s="131">
        <v>4</v>
      </c>
      <c r="AP97" s="169" t="s">
        <v>294</v>
      </c>
      <c r="AQ97" s="172" t="s">
        <v>295</v>
      </c>
      <c r="AR97" s="102">
        <v>3322706532</v>
      </c>
      <c r="AS97" s="103">
        <f>IFERROR(AR97/AR104,"-")</f>
        <v>4.6280763078016963E-2</v>
      </c>
      <c r="AT97" s="104">
        <v>13371</v>
      </c>
      <c r="AU97" s="105">
        <f t="shared" si="76"/>
        <v>248500.97464662328</v>
      </c>
      <c r="AV97" s="106">
        <f t="shared" si="103"/>
        <v>0.26115234375000002</v>
      </c>
      <c r="AW97" s="316"/>
      <c r="AX97" s="131">
        <v>4</v>
      </c>
      <c r="AY97" s="169" t="s">
        <v>304</v>
      </c>
      <c r="AZ97" s="172" t="s">
        <v>305</v>
      </c>
      <c r="BA97" s="102">
        <v>3154284248</v>
      </c>
      <c r="BB97" s="103">
        <f>IFERROR(BA97/BA104,"-")</f>
        <v>4.9065946146565703E-2</v>
      </c>
      <c r="BC97" s="104">
        <v>6043</v>
      </c>
      <c r="BD97" s="105">
        <f t="shared" si="77"/>
        <v>521973.23316233658</v>
      </c>
      <c r="BE97" s="106">
        <f t="shared" si="104"/>
        <v>0.15040195126807537</v>
      </c>
      <c r="BF97" s="316"/>
      <c r="BG97" s="131">
        <v>4</v>
      </c>
      <c r="BH97" s="169" t="s">
        <v>320</v>
      </c>
      <c r="BI97" s="172" t="s">
        <v>321</v>
      </c>
      <c r="BJ97" s="102">
        <v>5016576382</v>
      </c>
      <c r="BK97" s="103">
        <f>IFERROR(BJ97/BJ104,"-")</f>
        <v>5.9340413041557891E-2</v>
      </c>
      <c r="BL97" s="104">
        <v>13957</v>
      </c>
      <c r="BM97" s="105">
        <f t="shared" si="78"/>
        <v>359430.85061259585</v>
      </c>
      <c r="BN97" s="106">
        <f t="shared" si="105"/>
        <v>0.328052650135151</v>
      </c>
      <c r="BO97" s="316"/>
      <c r="BP97" s="131">
        <v>4</v>
      </c>
      <c r="BQ97" s="169" t="s">
        <v>292</v>
      </c>
      <c r="BR97" s="172" t="s">
        <v>293</v>
      </c>
      <c r="BS97" s="102">
        <v>4485776287</v>
      </c>
      <c r="BT97" s="103">
        <f>IFERROR(BS97/BS104,"-")</f>
        <v>6.0681797769926785E-2</v>
      </c>
      <c r="BU97" s="104">
        <v>20709</v>
      </c>
      <c r="BV97" s="105">
        <f t="shared" si="79"/>
        <v>216609.99019749867</v>
      </c>
      <c r="BW97" s="106">
        <f t="shared" si="106"/>
        <v>0.6053316184852825</v>
      </c>
      <c r="BX97" s="316"/>
      <c r="BY97" s="131">
        <v>4</v>
      </c>
      <c r="BZ97" s="169" t="s">
        <v>298</v>
      </c>
      <c r="CA97" s="172" t="s">
        <v>299</v>
      </c>
      <c r="CB97" s="102">
        <v>51146326775</v>
      </c>
      <c r="CC97" s="103">
        <f>IFERROR(CB97/CB104,"-")</f>
        <v>4.6382102140785593E-2</v>
      </c>
      <c r="CD97" s="104">
        <v>788087</v>
      </c>
      <c r="CE97" s="105">
        <f t="shared" si="80"/>
        <v>64899.340777096942</v>
      </c>
      <c r="CF97" s="106">
        <f t="shared" si="107"/>
        <v>0.60475772074481349</v>
      </c>
    </row>
    <row r="98" spans="2:84" ht="13.5" customHeight="1">
      <c r="B98" s="326"/>
      <c r="C98" s="327"/>
      <c r="D98" s="316"/>
      <c r="E98" s="131">
        <v>5</v>
      </c>
      <c r="F98" s="169" t="s">
        <v>296</v>
      </c>
      <c r="G98" s="172" t="s">
        <v>297</v>
      </c>
      <c r="H98" s="102">
        <v>27590405143</v>
      </c>
      <c r="I98" s="103">
        <f>IFERROR(H98/H104,"-")</f>
        <v>4.3027263605527832E-2</v>
      </c>
      <c r="J98" s="104">
        <v>625016</v>
      </c>
      <c r="K98" s="105">
        <f t="shared" si="72"/>
        <v>44143.51815473524</v>
      </c>
      <c r="L98" s="106">
        <f t="shared" si="99"/>
        <v>0.64322704407175968</v>
      </c>
      <c r="M98" s="316"/>
      <c r="N98" s="131">
        <v>5</v>
      </c>
      <c r="O98" s="169" t="s">
        <v>314</v>
      </c>
      <c r="P98" s="172" t="s">
        <v>315</v>
      </c>
      <c r="Q98" s="102">
        <v>2343053089</v>
      </c>
      <c r="R98" s="103">
        <f>IFERROR(Q98/Q104,"-")</f>
        <v>4.4486207768972837E-2</v>
      </c>
      <c r="S98" s="104">
        <v>14080</v>
      </c>
      <c r="T98" s="105">
        <f t="shared" si="73"/>
        <v>166410.02052556819</v>
      </c>
      <c r="U98" s="106">
        <f t="shared" si="100"/>
        <v>0.23476839963984394</v>
      </c>
      <c r="V98" s="316"/>
      <c r="W98" s="131">
        <v>5</v>
      </c>
      <c r="X98" s="169" t="s">
        <v>298</v>
      </c>
      <c r="Y98" s="172" t="s">
        <v>299</v>
      </c>
      <c r="Z98" s="102">
        <v>2106225475</v>
      </c>
      <c r="AA98" s="103">
        <f>IFERROR(Z98/Z104,"-")</f>
        <v>4.3974298094029821E-2</v>
      </c>
      <c r="AB98" s="104">
        <v>33647</v>
      </c>
      <c r="AC98" s="105">
        <f t="shared" si="74"/>
        <v>62597.719707551936</v>
      </c>
      <c r="AD98" s="106">
        <f t="shared" si="101"/>
        <v>0.77911823276061687</v>
      </c>
      <c r="AE98" s="316"/>
      <c r="AF98" s="131">
        <v>5</v>
      </c>
      <c r="AG98" s="169" t="s">
        <v>304</v>
      </c>
      <c r="AH98" s="172" t="s">
        <v>305</v>
      </c>
      <c r="AI98" s="102">
        <v>2460060812</v>
      </c>
      <c r="AJ98" s="103">
        <f>IFERROR(AI98/AI104,"-")</f>
        <v>3.7061885392458374E-2</v>
      </c>
      <c r="AK98" s="104">
        <v>7491</v>
      </c>
      <c r="AL98" s="105">
        <f t="shared" si="75"/>
        <v>328402.19089574157</v>
      </c>
      <c r="AM98" s="106">
        <f t="shared" si="102"/>
        <v>0.12451381270569463</v>
      </c>
      <c r="AN98" s="316"/>
      <c r="AO98" s="131">
        <v>5</v>
      </c>
      <c r="AP98" s="169" t="s">
        <v>298</v>
      </c>
      <c r="AQ98" s="172" t="s">
        <v>299</v>
      </c>
      <c r="AR98" s="102">
        <v>3198395020</v>
      </c>
      <c r="AS98" s="103">
        <f>IFERROR(AR98/AR104,"-")</f>
        <v>4.4549273528959772E-2</v>
      </c>
      <c r="AT98" s="104">
        <v>39235</v>
      </c>
      <c r="AU98" s="105">
        <f t="shared" si="76"/>
        <v>81518.92493946731</v>
      </c>
      <c r="AV98" s="106">
        <f t="shared" si="103"/>
        <v>0.76630859375000004</v>
      </c>
      <c r="AW98" s="316"/>
      <c r="AX98" s="131">
        <v>5</v>
      </c>
      <c r="AY98" s="169" t="s">
        <v>320</v>
      </c>
      <c r="AZ98" s="172" t="s">
        <v>321</v>
      </c>
      <c r="BA98" s="102">
        <v>2946998577</v>
      </c>
      <c r="BB98" s="103">
        <f>IFERROR(BA98/BA104,"-")</f>
        <v>4.5841548225963098E-2</v>
      </c>
      <c r="BC98" s="104">
        <v>12301</v>
      </c>
      <c r="BD98" s="105">
        <f t="shared" si="77"/>
        <v>239573.90269083815</v>
      </c>
      <c r="BE98" s="106">
        <f t="shared" si="104"/>
        <v>0.30615495656935215</v>
      </c>
      <c r="BF98" s="316"/>
      <c r="BG98" s="131">
        <v>5</v>
      </c>
      <c r="BH98" s="169" t="s">
        <v>336</v>
      </c>
      <c r="BI98" s="172" t="s">
        <v>337</v>
      </c>
      <c r="BJ98" s="102">
        <v>4258823599</v>
      </c>
      <c r="BK98" s="103">
        <f>IFERROR(BJ98/BJ104,"-")</f>
        <v>5.0377056420905127E-2</v>
      </c>
      <c r="BL98" s="104">
        <v>14883</v>
      </c>
      <c r="BM98" s="105">
        <f t="shared" si="78"/>
        <v>286153.57112141367</v>
      </c>
      <c r="BN98" s="106">
        <f t="shared" si="105"/>
        <v>0.34981783993418736</v>
      </c>
      <c r="BO98" s="316"/>
      <c r="BP98" s="131">
        <v>5</v>
      </c>
      <c r="BQ98" s="169" t="s">
        <v>298</v>
      </c>
      <c r="BR98" s="172" t="s">
        <v>299</v>
      </c>
      <c r="BS98" s="102">
        <v>3558107720</v>
      </c>
      <c r="BT98" s="103">
        <f>IFERROR(BS98/BS104,"-")</f>
        <v>4.8132666297777696E-2</v>
      </c>
      <c r="BU98" s="104">
        <v>28298</v>
      </c>
      <c r="BV98" s="105">
        <f t="shared" si="79"/>
        <v>125737.07399816242</v>
      </c>
      <c r="BW98" s="106">
        <f t="shared" si="106"/>
        <v>0.82716085469585809</v>
      </c>
      <c r="BX98" s="316"/>
      <c r="BY98" s="131">
        <v>5</v>
      </c>
      <c r="BZ98" s="169" t="s">
        <v>294</v>
      </c>
      <c r="CA98" s="172" t="s">
        <v>295</v>
      </c>
      <c r="CB98" s="102">
        <v>50552511162</v>
      </c>
      <c r="CC98" s="103">
        <f>IFERROR(CB98/CB104,"-")</f>
        <v>4.5843599805395562E-2</v>
      </c>
      <c r="CD98" s="104">
        <v>333909</v>
      </c>
      <c r="CE98" s="105">
        <f t="shared" si="80"/>
        <v>151396.07246884631</v>
      </c>
      <c r="CF98" s="106">
        <f t="shared" si="107"/>
        <v>0.25623318970644093</v>
      </c>
    </row>
    <row r="99" spans="2:84" ht="13.5" customHeight="1">
      <c r="B99" s="326"/>
      <c r="C99" s="327"/>
      <c r="D99" s="316"/>
      <c r="E99" s="131">
        <v>6</v>
      </c>
      <c r="F99" s="169" t="s">
        <v>300</v>
      </c>
      <c r="G99" s="172" t="s">
        <v>301</v>
      </c>
      <c r="H99" s="102">
        <v>25217512137</v>
      </c>
      <c r="I99" s="103">
        <f>IFERROR(H99/H104,"-")</f>
        <v>3.9326734659044453E-2</v>
      </c>
      <c r="J99" s="104">
        <v>479374</v>
      </c>
      <c r="K99" s="105">
        <f t="shared" si="72"/>
        <v>52605.089422872326</v>
      </c>
      <c r="L99" s="106">
        <f t="shared" si="99"/>
        <v>0.49334148409777623</v>
      </c>
      <c r="M99" s="316"/>
      <c r="N99" s="131">
        <v>6</v>
      </c>
      <c r="O99" s="169" t="s">
        <v>308</v>
      </c>
      <c r="P99" s="172" t="s">
        <v>309</v>
      </c>
      <c r="Q99" s="102">
        <v>2159635410</v>
      </c>
      <c r="R99" s="103">
        <f>IFERROR(Q99/Q104,"-")</f>
        <v>4.1003761291424509E-2</v>
      </c>
      <c r="S99" s="104">
        <v>28857</v>
      </c>
      <c r="T99" s="105">
        <f t="shared" si="73"/>
        <v>74839.221332778878</v>
      </c>
      <c r="U99" s="106">
        <f t="shared" si="100"/>
        <v>0.48115850201754096</v>
      </c>
      <c r="V99" s="316"/>
      <c r="W99" s="131">
        <v>6</v>
      </c>
      <c r="X99" s="169" t="s">
        <v>316</v>
      </c>
      <c r="Y99" s="172" t="s">
        <v>317</v>
      </c>
      <c r="Z99" s="102">
        <v>2099156381</v>
      </c>
      <c r="AA99" s="103">
        <f>IFERROR(Z99/Z104,"-")</f>
        <v>4.3826707795412471E-2</v>
      </c>
      <c r="AB99" s="104">
        <v>21650</v>
      </c>
      <c r="AC99" s="105">
        <f t="shared" si="74"/>
        <v>96958.724295612003</v>
      </c>
      <c r="AD99" s="106">
        <f t="shared" si="101"/>
        <v>0.50131987218079932</v>
      </c>
      <c r="AE99" s="316"/>
      <c r="AF99" s="131">
        <v>6</v>
      </c>
      <c r="AG99" s="169" t="s">
        <v>334</v>
      </c>
      <c r="AH99" s="172" t="s">
        <v>335</v>
      </c>
      <c r="AI99" s="102">
        <v>2303062377</v>
      </c>
      <c r="AJ99" s="103">
        <f>IFERROR(AI99/AI104,"-")</f>
        <v>3.4696635730180787E-2</v>
      </c>
      <c r="AK99" s="104">
        <v>19936</v>
      </c>
      <c r="AL99" s="105">
        <f t="shared" si="75"/>
        <v>115522.79178370787</v>
      </c>
      <c r="AM99" s="106">
        <f t="shared" si="102"/>
        <v>0.33137196236827232</v>
      </c>
      <c r="AN99" s="316"/>
      <c r="AO99" s="131">
        <v>6</v>
      </c>
      <c r="AP99" s="169" t="s">
        <v>322</v>
      </c>
      <c r="AQ99" s="172" t="s">
        <v>323</v>
      </c>
      <c r="AR99" s="102">
        <v>2392682128</v>
      </c>
      <c r="AS99" s="103">
        <f>IFERROR(AR99/AR104,"-")</f>
        <v>3.3326793570396925E-2</v>
      </c>
      <c r="AT99" s="104">
        <v>18388</v>
      </c>
      <c r="AU99" s="105">
        <f t="shared" si="76"/>
        <v>130121.93430498151</v>
      </c>
      <c r="AV99" s="106">
        <f t="shared" si="103"/>
        <v>0.35914062499999999</v>
      </c>
      <c r="AW99" s="316"/>
      <c r="AX99" s="131">
        <v>6</v>
      </c>
      <c r="AY99" s="169" t="s">
        <v>298</v>
      </c>
      <c r="AZ99" s="172" t="s">
        <v>299</v>
      </c>
      <c r="BA99" s="102">
        <v>2904039435</v>
      </c>
      <c r="BB99" s="103">
        <f>IFERROR(BA99/BA104,"-")</f>
        <v>4.5173304408301085E-2</v>
      </c>
      <c r="BC99" s="104">
        <v>32123</v>
      </c>
      <c r="BD99" s="105">
        <f t="shared" si="77"/>
        <v>90403.742956759961</v>
      </c>
      <c r="BE99" s="106">
        <f t="shared" si="104"/>
        <v>0.79949724980711312</v>
      </c>
      <c r="BF99" s="316"/>
      <c r="BG99" s="131">
        <v>6</v>
      </c>
      <c r="BH99" s="169" t="s">
        <v>298</v>
      </c>
      <c r="BI99" s="172" t="s">
        <v>299</v>
      </c>
      <c r="BJ99" s="102">
        <v>3774943025</v>
      </c>
      <c r="BK99" s="103">
        <f>IFERROR(BJ99/BJ104,"-")</f>
        <v>4.4653297638526414E-2</v>
      </c>
      <c r="BL99" s="104">
        <v>35218</v>
      </c>
      <c r="BM99" s="105">
        <f t="shared" si="78"/>
        <v>107187.88758589358</v>
      </c>
      <c r="BN99" s="106">
        <f t="shared" si="105"/>
        <v>0.82778234810200968</v>
      </c>
      <c r="BO99" s="316"/>
      <c r="BP99" s="131">
        <v>6</v>
      </c>
      <c r="BQ99" s="169" t="s">
        <v>314</v>
      </c>
      <c r="BR99" s="172" t="s">
        <v>315</v>
      </c>
      <c r="BS99" s="102">
        <v>3068920720</v>
      </c>
      <c r="BT99" s="103">
        <f>IFERROR(BS99/BS104,"-")</f>
        <v>4.1515139094803928E-2</v>
      </c>
      <c r="BU99" s="104">
        <v>7352</v>
      </c>
      <c r="BV99" s="105">
        <f t="shared" si="79"/>
        <v>417426.64853101195</v>
      </c>
      <c r="BW99" s="106">
        <f t="shared" si="106"/>
        <v>0.21490163982344859</v>
      </c>
      <c r="BX99" s="316"/>
      <c r="BY99" s="131">
        <v>6</v>
      </c>
      <c r="BZ99" s="169" t="s">
        <v>296</v>
      </c>
      <c r="CA99" s="172" t="s">
        <v>297</v>
      </c>
      <c r="CB99" s="102">
        <v>38747159048</v>
      </c>
      <c r="CC99" s="103">
        <f>IFERROR(CB99/CB104,"-")</f>
        <v>3.5137903383279684E-2</v>
      </c>
      <c r="CD99" s="104">
        <v>864989</v>
      </c>
      <c r="CE99" s="105">
        <f t="shared" si="80"/>
        <v>44794.973170757083</v>
      </c>
      <c r="CF99" s="106">
        <f t="shared" si="107"/>
        <v>0.66377034021540193</v>
      </c>
    </row>
    <row r="100" spans="2:84" ht="13.5" customHeight="1">
      <c r="B100" s="326"/>
      <c r="C100" s="327"/>
      <c r="D100" s="316"/>
      <c r="E100" s="131">
        <v>7</v>
      </c>
      <c r="F100" s="169" t="s">
        <v>314</v>
      </c>
      <c r="G100" s="172" t="s">
        <v>315</v>
      </c>
      <c r="H100" s="102">
        <v>21140078903</v>
      </c>
      <c r="I100" s="103">
        <f>IFERROR(H100/H104,"-")</f>
        <v>3.2967973572211734E-2</v>
      </c>
      <c r="J100" s="104">
        <v>127259</v>
      </c>
      <c r="K100" s="105">
        <f t="shared" si="72"/>
        <v>166118.53702292175</v>
      </c>
      <c r="L100" s="106">
        <f t="shared" si="99"/>
        <v>0.13096693588888614</v>
      </c>
      <c r="M100" s="316"/>
      <c r="N100" s="131">
        <v>7</v>
      </c>
      <c r="O100" s="169" t="s">
        <v>296</v>
      </c>
      <c r="P100" s="172" t="s">
        <v>297</v>
      </c>
      <c r="Q100" s="102">
        <v>2093177000</v>
      </c>
      <c r="R100" s="103">
        <f>IFERROR(Q100/Q104,"-")</f>
        <v>3.9741953503485146E-2</v>
      </c>
      <c r="S100" s="104">
        <v>46722</v>
      </c>
      <c r="T100" s="105">
        <f t="shared" si="73"/>
        <v>44800.67206027139</v>
      </c>
      <c r="U100" s="106">
        <f t="shared" si="100"/>
        <v>0.77903758295261283</v>
      </c>
      <c r="V100" s="316"/>
      <c r="W100" s="131">
        <v>7</v>
      </c>
      <c r="X100" s="169" t="s">
        <v>308</v>
      </c>
      <c r="Y100" s="172" t="s">
        <v>309</v>
      </c>
      <c r="Z100" s="102">
        <v>1927905692</v>
      </c>
      <c r="AA100" s="103">
        <f>IFERROR(Z100/Z104,"-")</f>
        <v>4.02512934172847E-2</v>
      </c>
      <c r="AB100" s="104">
        <v>23033</v>
      </c>
      <c r="AC100" s="105">
        <f t="shared" si="74"/>
        <v>83701.892588894189</v>
      </c>
      <c r="AD100" s="106">
        <f t="shared" si="101"/>
        <v>0.53334413930440416</v>
      </c>
      <c r="AE100" s="316"/>
      <c r="AF100" s="131">
        <v>7</v>
      </c>
      <c r="AG100" s="169" t="s">
        <v>300</v>
      </c>
      <c r="AH100" s="172" t="s">
        <v>301</v>
      </c>
      <c r="AI100" s="102">
        <v>2123071425</v>
      </c>
      <c r="AJ100" s="103">
        <f>IFERROR(AI100/AI104,"-")</f>
        <v>3.1984993805654463E-2</v>
      </c>
      <c r="AK100" s="104">
        <v>35822</v>
      </c>
      <c r="AL100" s="105">
        <f t="shared" si="75"/>
        <v>59267.249874378875</v>
      </c>
      <c r="AM100" s="106">
        <f t="shared" si="102"/>
        <v>0.59542568398656959</v>
      </c>
      <c r="AN100" s="316"/>
      <c r="AO100" s="131">
        <v>7</v>
      </c>
      <c r="AP100" s="169" t="s">
        <v>320</v>
      </c>
      <c r="AQ100" s="172" t="s">
        <v>321</v>
      </c>
      <c r="AR100" s="102">
        <v>2259040567</v>
      </c>
      <c r="AS100" s="103">
        <f>IFERROR(AR100/AR104,"-")</f>
        <v>3.1465349183885161E-2</v>
      </c>
      <c r="AT100" s="104">
        <v>15166</v>
      </c>
      <c r="AU100" s="105">
        <f t="shared" si="76"/>
        <v>148954.27713306079</v>
      </c>
      <c r="AV100" s="106">
        <f t="shared" si="103"/>
        <v>0.29621093749999999</v>
      </c>
      <c r="AW100" s="316"/>
      <c r="AX100" s="131">
        <v>7</v>
      </c>
      <c r="AY100" s="169" t="s">
        <v>336</v>
      </c>
      <c r="AZ100" s="172" t="s">
        <v>337</v>
      </c>
      <c r="BA100" s="102">
        <v>2583638650</v>
      </c>
      <c r="BB100" s="103">
        <f>IFERROR(BA100/BA104,"-")</f>
        <v>4.0189363068171308E-2</v>
      </c>
      <c r="BC100" s="104">
        <v>11290</v>
      </c>
      <c r="BD100" s="105">
        <f t="shared" si="77"/>
        <v>228843.10451727192</v>
      </c>
      <c r="BE100" s="106">
        <f t="shared" si="104"/>
        <v>0.28099255830160036</v>
      </c>
      <c r="BF100" s="316"/>
      <c r="BG100" s="131">
        <v>7</v>
      </c>
      <c r="BH100" s="169" t="s">
        <v>304</v>
      </c>
      <c r="BI100" s="172" t="s">
        <v>305</v>
      </c>
      <c r="BJ100" s="102">
        <v>3613378170</v>
      </c>
      <c r="BK100" s="103">
        <f>IFERROR(BJ100/BJ104,"-")</f>
        <v>4.27421685140702E-2</v>
      </c>
      <c r="BL100" s="104">
        <v>6725</v>
      </c>
      <c r="BM100" s="105">
        <f t="shared" si="78"/>
        <v>537305.30408921931</v>
      </c>
      <c r="BN100" s="106">
        <f t="shared" si="105"/>
        <v>0.15806792807615466</v>
      </c>
      <c r="BO100" s="316"/>
      <c r="BP100" s="131">
        <v>7</v>
      </c>
      <c r="BQ100" s="169" t="s">
        <v>304</v>
      </c>
      <c r="BR100" s="172" t="s">
        <v>305</v>
      </c>
      <c r="BS100" s="102">
        <v>2679093094</v>
      </c>
      <c r="BT100" s="103">
        <f>IFERROR(BS100/BS104,"-")</f>
        <v>3.6241705991459636E-2</v>
      </c>
      <c r="BU100" s="104">
        <v>4875</v>
      </c>
      <c r="BV100" s="105">
        <f t="shared" si="79"/>
        <v>549557.55774358974</v>
      </c>
      <c r="BW100" s="106">
        <f t="shared" si="106"/>
        <v>0.14249802695039607</v>
      </c>
      <c r="BX100" s="316"/>
      <c r="BY100" s="131">
        <v>7</v>
      </c>
      <c r="BZ100" s="169" t="s">
        <v>300</v>
      </c>
      <c r="CA100" s="172" t="s">
        <v>301</v>
      </c>
      <c r="CB100" s="102">
        <v>36478731261</v>
      </c>
      <c r="CC100" s="103">
        <f>IFERROR(CB100/CB104,"-")</f>
        <v>3.3080777174031385E-2</v>
      </c>
      <c r="CD100" s="104">
        <v>665359</v>
      </c>
      <c r="CE100" s="105">
        <f t="shared" si="80"/>
        <v>54825.637379219341</v>
      </c>
      <c r="CF100" s="106">
        <f t="shared" si="107"/>
        <v>0.51057940597554374</v>
      </c>
    </row>
    <row r="101" spans="2:84" ht="13.5" customHeight="1">
      <c r="B101" s="326"/>
      <c r="C101" s="327"/>
      <c r="D101" s="316"/>
      <c r="E101" s="131">
        <v>8</v>
      </c>
      <c r="F101" s="169" t="s">
        <v>302</v>
      </c>
      <c r="G101" s="172" t="s">
        <v>303</v>
      </c>
      <c r="H101" s="102">
        <v>19098188030</v>
      </c>
      <c r="I101" s="103">
        <f>IFERROR(H101/H104,"-")</f>
        <v>2.9783642773481771E-2</v>
      </c>
      <c r="J101" s="104">
        <v>401690</v>
      </c>
      <c r="K101" s="105">
        <f t="shared" si="72"/>
        <v>47544.594164654336</v>
      </c>
      <c r="L101" s="106">
        <f t="shared" si="99"/>
        <v>0.41339401124640829</v>
      </c>
      <c r="M101" s="316"/>
      <c r="N101" s="131">
        <v>8</v>
      </c>
      <c r="O101" s="169" t="s">
        <v>300</v>
      </c>
      <c r="P101" s="172" t="s">
        <v>301</v>
      </c>
      <c r="Q101" s="102">
        <v>1891158517</v>
      </c>
      <c r="R101" s="103">
        <f>IFERROR(Q101/Q104,"-")</f>
        <v>3.5906344208031106E-2</v>
      </c>
      <c r="S101" s="104">
        <v>36314</v>
      </c>
      <c r="T101" s="105">
        <f t="shared" si="73"/>
        <v>52077.945613262105</v>
      </c>
      <c r="U101" s="106">
        <f t="shared" si="100"/>
        <v>0.60549571480975084</v>
      </c>
      <c r="V101" s="316"/>
      <c r="W101" s="131">
        <v>8</v>
      </c>
      <c r="X101" s="169" t="s">
        <v>324</v>
      </c>
      <c r="Y101" s="172" t="s">
        <v>556</v>
      </c>
      <c r="Z101" s="102">
        <v>1706625487</v>
      </c>
      <c r="AA101" s="103">
        <f>IFERROR(Z101/Z104,"-")</f>
        <v>3.5631350390065347E-2</v>
      </c>
      <c r="AB101" s="104">
        <v>22142</v>
      </c>
      <c r="AC101" s="105">
        <f t="shared" si="74"/>
        <v>77076.392692620357</v>
      </c>
      <c r="AD101" s="106">
        <f t="shared" si="101"/>
        <v>0.51271245310980407</v>
      </c>
      <c r="AE101" s="316"/>
      <c r="AF101" s="131">
        <v>8</v>
      </c>
      <c r="AG101" s="169" t="s">
        <v>308</v>
      </c>
      <c r="AH101" s="172" t="s">
        <v>309</v>
      </c>
      <c r="AI101" s="102">
        <v>2117839984</v>
      </c>
      <c r="AJ101" s="103">
        <f>IFERROR(AI101/AI104,"-")</f>
        <v>3.1906179873155867E-2</v>
      </c>
      <c r="AK101" s="104">
        <v>23311</v>
      </c>
      <c r="AL101" s="105">
        <f t="shared" si="75"/>
        <v>90851.52863455021</v>
      </c>
      <c r="AM101" s="106">
        <f t="shared" si="102"/>
        <v>0.38747049632658487</v>
      </c>
      <c r="AN101" s="316"/>
      <c r="AO101" s="131">
        <v>8</v>
      </c>
      <c r="AP101" s="169" t="s">
        <v>308</v>
      </c>
      <c r="AQ101" s="172" t="s">
        <v>309</v>
      </c>
      <c r="AR101" s="102">
        <v>2086976735</v>
      </c>
      <c r="AS101" s="103">
        <f>IFERROR(AR101/AR104,"-")</f>
        <v>2.9068735048271302E-2</v>
      </c>
      <c r="AT101" s="104">
        <v>20603</v>
      </c>
      <c r="AU101" s="105">
        <f t="shared" si="76"/>
        <v>101294.79857302335</v>
      </c>
      <c r="AV101" s="106">
        <f t="shared" si="103"/>
        <v>0.40240234375</v>
      </c>
      <c r="AW101" s="316"/>
      <c r="AX101" s="131">
        <v>8</v>
      </c>
      <c r="AY101" s="169" t="s">
        <v>334</v>
      </c>
      <c r="AZ101" s="172" t="s">
        <v>335</v>
      </c>
      <c r="BA101" s="102">
        <v>2259289118</v>
      </c>
      <c r="BB101" s="103">
        <f>IFERROR(BA101/BA104,"-")</f>
        <v>3.5143997648150418E-2</v>
      </c>
      <c r="BC101" s="104">
        <v>12982</v>
      </c>
      <c r="BD101" s="105">
        <f t="shared" si="77"/>
        <v>174032.43860730241</v>
      </c>
      <c r="BE101" s="106">
        <f t="shared" si="104"/>
        <v>0.32310410911172505</v>
      </c>
      <c r="BF101" s="316"/>
      <c r="BG101" s="131">
        <v>8</v>
      </c>
      <c r="BH101" s="169" t="s">
        <v>294</v>
      </c>
      <c r="BI101" s="172" t="s">
        <v>295</v>
      </c>
      <c r="BJ101" s="102">
        <v>2428508886</v>
      </c>
      <c r="BK101" s="103">
        <f>IFERROR(BJ101/BJ104,"-")</f>
        <v>2.8726507760832819E-2</v>
      </c>
      <c r="BL101" s="104">
        <v>8955</v>
      </c>
      <c r="BM101" s="105">
        <f t="shared" si="78"/>
        <v>271190.27202680067</v>
      </c>
      <c r="BN101" s="106">
        <f t="shared" si="105"/>
        <v>0.21048301798096133</v>
      </c>
      <c r="BO101" s="316"/>
      <c r="BP101" s="131">
        <v>8</v>
      </c>
      <c r="BQ101" s="169" t="s">
        <v>333</v>
      </c>
      <c r="BR101" s="172" t="s">
        <v>565</v>
      </c>
      <c r="BS101" s="102">
        <v>2442126636</v>
      </c>
      <c r="BT101" s="103">
        <f>IFERROR(BS101/BS104,"-")</f>
        <v>3.3036117981133643E-2</v>
      </c>
      <c r="BU101" s="104">
        <v>20280</v>
      </c>
      <c r="BV101" s="105">
        <f t="shared" si="79"/>
        <v>120420.44556213017</v>
      </c>
      <c r="BW101" s="106">
        <f t="shared" si="106"/>
        <v>0.59279179211364763</v>
      </c>
      <c r="BX101" s="316"/>
      <c r="BY101" s="131">
        <v>8</v>
      </c>
      <c r="BZ101" s="169" t="s">
        <v>320</v>
      </c>
      <c r="CA101" s="172" t="s">
        <v>321</v>
      </c>
      <c r="CB101" s="102">
        <v>35561805064</v>
      </c>
      <c r="CC101" s="103">
        <f>IFERROR(CB101/CB104,"-")</f>
        <v>3.2249261653632295E-2</v>
      </c>
      <c r="CD101" s="104">
        <v>252824</v>
      </c>
      <c r="CE101" s="105">
        <f t="shared" si="80"/>
        <v>140658.34360661963</v>
      </c>
      <c r="CF101" s="106">
        <f t="shared" si="107"/>
        <v>0.19401064348173075</v>
      </c>
    </row>
    <row r="102" spans="2:84" ht="13.5" customHeight="1">
      <c r="B102" s="326"/>
      <c r="C102" s="327"/>
      <c r="D102" s="316"/>
      <c r="E102" s="131">
        <v>9</v>
      </c>
      <c r="F102" s="169" t="s">
        <v>308</v>
      </c>
      <c r="G102" s="172" t="s">
        <v>309</v>
      </c>
      <c r="H102" s="102">
        <v>18573998667</v>
      </c>
      <c r="I102" s="103">
        <f>IFERROR(H102/H104,"-")</f>
        <v>2.8966168952995412E-2</v>
      </c>
      <c r="J102" s="104">
        <v>288467</v>
      </c>
      <c r="K102" s="105">
        <f t="shared" ref="K102:K104" si="108">IFERROR(H102/J102,"-")</f>
        <v>64388.642953960072</v>
      </c>
      <c r="L102" s="106">
        <f t="shared" si="99"/>
        <v>0.29687204123134175</v>
      </c>
      <c r="M102" s="316"/>
      <c r="N102" s="131">
        <v>9</v>
      </c>
      <c r="O102" s="169" t="s">
        <v>324</v>
      </c>
      <c r="P102" s="172" t="s">
        <v>556</v>
      </c>
      <c r="Q102" s="102">
        <v>1687148407</v>
      </c>
      <c r="R102" s="103">
        <f>IFERROR(Q102/Q104,"-")</f>
        <v>3.2032921030793401E-2</v>
      </c>
      <c r="S102" s="104">
        <v>28310</v>
      </c>
      <c r="T102" s="105">
        <f t="shared" ref="T102:T104" si="109">IFERROR(Q102/S102,"-")</f>
        <v>59595.493006004945</v>
      </c>
      <c r="U102" s="106">
        <f t="shared" si="100"/>
        <v>0.47203788308266914</v>
      </c>
      <c r="V102" s="316"/>
      <c r="W102" s="131">
        <v>9</v>
      </c>
      <c r="X102" s="169" t="s">
        <v>296</v>
      </c>
      <c r="Y102" s="172" t="s">
        <v>297</v>
      </c>
      <c r="Z102" s="102">
        <v>1561439792</v>
      </c>
      <c r="AA102" s="103">
        <f>IFERROR(Z102/Z104,"-")</f>
        <v>3.2600127424291039E-2</v>
      </c>
      <c r="AB102" s="104">
        <v>34619</v>
      </c>
      <c r="AC102" s="105">
        <f t="shared" ref="AC102:AC104" si="110">IFERROR(Z102/AB102,"-")</f>
        <v>45103.549842572</v>
      </c>
      <c r="AD102" s="106">
        <f t="shared" si="101"/>
        <v>0.80162552679108967</v>
      </c>
      <c r="AE102" s="316"/>
      <c r="AF102" s="131">
        <v>9</v>
      </c>
      <c r="AG102" s="169" t="s">
        <v>296</v>
      </c>
      <c r="AH102" s="172" t="s">
        <v>297</v>
      </c>
      <c r="AI102" s="102">
        <v>2077015645</v>
      </c>
      <c r="AJ102" s="103">
        <f>IFERROR(AI102/AI104,"-")</f>
        <v>3.1291143461917401E-2</v>
      </c>
      <c r="AK102" s="104">
        <v>44926</v>
      </c>
      <c r="AL102" s="105">
        <f t="shared" ref="AL102:AL104" si="111">IFERROR(AI102/AK102,"-")</f>
        <v>46231.929061122733</v>
      </c>
      <c r="AM102" s="106">
        <f t="shared" si="102"/>
        <v>0.74675044047737771</v>
      </c>
      <c r="AN102" s="316"/>
      <c r="AO102" s="131">
        <v>9</v>
      </c>
      <c r="AP102" s="169" t="s">
        <v>336</v>
      </c>
      <c r="AQ102" s="172" t="s">
        <v>337</v>
      </c>
      <c r="AR102" s="102">
        <v>2063571082</v>
      </c>
      <c r="AS102" s="103">
        <f>IFERROR(AR102/AR104,"-")</f>
        <v>2.8742726274776864E-2</v>
      </c>
      <c r="AT102" s="104">
        <v>12548</v>
      </c>
      <c r="AU102" s="105">
        <f t="shared" ref="AU102:AU104" si="112">IFERROR(AR102/AT102,"-")</f>
        <v>164454.18249920307</v>
      </c>
      <c r="AV102" s="106">
        <f t="shared" si="103"/>
        <v>0.24507812500000001</v>
      </c>
      <c r="AW102" s="316"/>
      <c r="AX102" s="131">
        <v>9</v>
      </c>
      <c r="AY102" s="169" t="s">
        <v>294</v>
      </c>
      <c r="AZ102" s="172" t="s">
        <v>295</v>
      </c>
      <c r="BA102" s="102">
        <v>2159458575</v>
      </c>
      <c r="BB102" s="103">
        <f>IFERROR(BA102/BA104,"-")</f>
        <v>3.3591100172367695E-2</v>
      </c>
      <c r="BC102" s="104">
        <v>8804</v>
      </c>
      <c r="BD102" s="105">
        <f t="shared" ref="BD102:BD104" si="113">IFERROR(BA102/BC102,"-")</f>
        <v>245281.52828259883</v>
      </c>
      <c r="BE102" s="106">
        <f t="shared" si="104"/>
        <v>0.21911944050374574</v>
      </c>
      <c r="BF102" s="316"/>
      <c r="BG102" s="131">
        <v>9</v>
      </c>
      <c r="BH102" s="169" t="s">
        <v>312</v>
      </c>
      <c r="BI102" s="172" t="s">
        <v>313</v>
      </c>
      <c r="BJ102" s="102">
        <v>2352196644</v>
      </c>
      <c r="BK102" s="103">
        <f>IFERROR(BJ102/BJ104,"-")</f>
        <v>2.7823820426766562E-2</v>
      </c>
      <c r="BL102" s="104">
        <v>19576</v>
      </c>
      <c r="BM102" s="105">
        <f t="shared" ref="BM102:BM104" si="114">IFERROR(BJ102/BL102,"-")</f>
        <v>120157.16407846342</v>
      </c>
      <c r="BN102" s="106">
        <f t="shared" si="105"/>
        <v>0.46012457398049122</v>
      </c>
      <c r="BO102" s="316"/>
      <c r="BP102" s="131">
        <v>9</v>
      </c>
      <c r="BQ102" s="169" t="s">
        <v>334</v>
      </c>
      <c r="BR102" s="172" t="s">
        <v>335</v>
      </c>
      <c r="BS102" s="102">
        <v>2190056933</v>
      </c>
      <c r="BT102" s="103">
        <f>IFERROR(BS102/BS104,"-")</f>
        <v>2.9626219278494327E-2</v>
      </c>
      <c r="BU102" s="104">
        <v>10132</v>
      </c>
      <c r="BV102" s="105">
        <f t="shared" ref="BV102:BV104" si="115">IFERROR(BS102/BU102,"-")</f>
        <v>216152.48055665218</v>
      </c>
      <c r="BW102" s="106">
        <f t="shared" si="106"/>
        <v>0.29616205314080268</v>
      </c>
      <c r="BX102" s="316"/>
      <c r="BY102" s="131">
        <v>9</v>
      </c>
      <c r="BZ102" s="169" t="s">
        <v>322</v>
      </c>
      <c r="CA102" s="172" t="s">
        <v>323</v>
      </c>
      <c r="CB102" s="102">
        <v>35314494811</v>
      </c>
      <c r="CC102" s="103">
        <f>IFERROR(CB102/CB104,"-")</f>
        <v>3.2024988081346822E-2</v>
      </c>
      <c r="CD102" s="104">
        <v>388926</v>
      </c>
      <c r="CE102" s="105">
        <f t="shared" ref="CE102:CE104" si="116">IFERROR(CB102/CD102,"-")</f>
        <v>90800.036024847912</v>
      </c>
      <c r="CF102" s="106">
        <f t="shared" si="107"/>
        <v>0.29845182232215139</v>
      </c>
    </row>
    <row r="103" spans="2:84" ht="13.5" customHeight="1">
      <c r="B103" s="326"/>
      <c r="C103" s="327"/>
      <c r="D103" s="316"/>
      <c r="E103" s="132">
        <v>10</v>
      </c>
      <c r="F103" s="170" t="s">
        <v>320</v>
      </c>
      <c r="G103" s="173" t="s">
        <v>321</v>
      </c>
      <c r="H103" s="110">
        <v>16361119259</v>
      </c>
      <c r="I103" s="111">
        <f>IFERROR(H103/H104,"-")</f>
        <v>2.5515181367935711E-2</v>
      </c>
      <c r="J103" s="112">
        <v>158656</v>
      </c>
      <c r="K103" s="113">
        <f t="shared" si="108"/>
        <v>103123.23050499194</v>
      </c>
      <c r="L103" s="114">
        <f t="shared" si="99"/>
        <v>0.16327874791085203</v>
      </c>
      <c r="M103" s="316"/>
      <c r="N103" s="132">
        <v>10</v>
      </c>
      <c r="O103" s="170" t="s">
        <v>302</v>
      </c>
      <c r="P103" s="173" t="s">
        <v>303</v>
      </c>
      <c r="Q103" s="110">
        <v>1585101811</v>
      </c>
      <c r="R103" s="111">
        <f>IFERROR(Q103/Q104,"-")</f>
        <v>3.0095420726986826E-2</v>
      </c>
      <c r="S103" s="112">
        <v>31748</v>
      </c>
      <c r="T103" s="113">
        <f t="shared" si="109"/>
        <v>49927.611534584859</v>
      </c>
      <c r="U103" s="114">
        <f t="shared" si="100"/>
        <v>0.52936272384700034</v>
      </c>
      <c r="V103" s="316"/>
      <c r="W103" s="132">
        <v>10</v>
      </c>
      <c r="X103" s="170" t="s">
        <v>300</v>
      </c>
      <c r="Y103" s="173" t="s">
        <v>301</v>
      </c>
      <c r="Z103" s="110">
        <v>1484673479</v>
      </c>
      <c r="AA103" s="111">
        <f>IFERROR(Z103/Z104,"-")</f>
        <v>3.0997381293114558E-2</v>
      </c>
      <c r="AB103" s="112">
        <v>26497</v>
      </c>
      <c r="AC103" s="113">
        <f t="shared" si="110"/>
        <v>56031.757519719213</v>
      </c>
      <c r="AD103" s="114">
        <f t="shared" si="101"/>
        <v>0.61355531885333214</v>
      </c>
      <c r="AE103" s="316"/>
      <c r="AF103" s="132">
        <v>10</v>
      </c>
      <c r="AG103" s="170" t="s">
        <v>320</v>
      </c>
      <c r="AH103" s="173" t="s">
        <v>321</v>
      </c>
      <c r="AI103" s="110">
        <v>1931129943</v>
      </c>
      <c r="AJ103" s="111">
        <f>IFERROR(AI103/AI104,"-")</f>
        <v>2.9093311952408218E-2</v>
      </c>
      <c r="AK103" s="112">
        <v>17028</v>
      </c>
      <c r="AL103" s="113">
        <f t="shared" si="111"/>
        <v>113409.08756166314</v>
      </c>
      <c r="AM103" s="114">
        <f t="shared" si="102"/>
        <v>0.28303580333100631</v>
      </c>
      <c r="AN103" s="316"/>
      <c r="AO103" s="132">
        <v>10</v>
      </c>
      <c r="AP103" s="170" t="s">
        <v>300</v>
      </c>
      <c r="AQ103" s="173" t="s">
        <v>301</v>
      </c>
      <c r="AR103" s="110">
        <v>1921974238</v>
      </c>
      <c r="AS103" s="111">
        <f>IFERROR(AR103/AR104,"-")</f>
        <v>2.6770475663220619E-2</v>
      </c>
      <c r="AT103" s="112">
        <v>29895</v>
      </c>
      <c r="AU103" s="113">
        <f t="shared" si="112"/>
        <v>64290.825823716339</v>
      </c>
      <c r="AV103" s="114">
        <f t="shared" si="103"/>
        <v>0.58388671874999998</v>
      </c>
      <c r="AW103" s="316"/>
      <c r="AX103" s="132">
        <v>10</v>
      </c>
      <c r="AY103" s="170" t="s">
        <v>312</v>
      </c>
      <c r="AZ103" s="173" t="s">
        <v>313</v>
      </c>
      <c r="BA103" s="110">
        <v>1758279765</v>
      </c>
      <c r="BB103" s="111">
        <f>IFERROR(BA103/BA104,"-")</f>
        <v>2.7350629644359876E-2</v>
      </c>
      <c r="BC103" s="112">
        <v>19463</v>
      </c>
      <c r="BD103" s="113">
        <f t="shared" si="113"/>
        <v>90339.606689616194</v>
      </c>
      <c r="BE103" s="114">
        <f t="shared" si="104"/>
        <v>0.48440727743348516</v>
      </c>
      <c r="BF103" s="316"/>
      <c r="BG103" s="132">
        <v>10</v>
      </c>
      <c r="BH103" s="170" t="s">
        <v>334</v>
      </c>
      <c r="BI103" s="173" t="s">
        <v>335</v>
      </c>
      <c r="BJ103" s="110">
        <v>2149260003</v>
      </c>
      <c r="BK103" s="111">
        <f>IFERROR(BJ103/BJ104,"-")</f>
        <v>2.5423309962814385E-2</v>
      </c>
      <c r="BL103" s="112">
        <v>11323</v>
      </c>
      <c r="BM103" s="113">
        <f t="shared" si="114"/>
        <v>189813.65389031175</v>
      </c>
      <c r="BN103" s="114">
        <f t="shared" si="105"/>
        <v>0.26614173228346455</v>
      </c>
      <c r="BO103" s="316"/>
      <c r="BP103" s="132">
        <v>10</v>
      </c>
      <c r="BQ103" s="170" t="s">
        <v>312</v>
      </c>
      <c r="BR103" s="173" t="s">
        <v>313</v>
      </c>
      <c r="BS103" s="110">
        <v>2121912843</v>
      </c>
      <c r="BT103" s="111">
        <f>IFERROR(BS103/BS104,"-")</f>
        <v>2.8704393127560443E-2</v>
      </c>
      <c r="BU103" s="112">
        <v>13795</v>
      </c>
      <c r="BV103" s="113">
        <f t="shared" si="115"/>
        <v>153817.53120695904</v>
      </c>
      <c r="BW103" s="114">
        <f t="shared" si="106"/>
        <v>0.40323287831399257</v>
      </c>
      <c r="BX103" s="316"/>
      <c r="BY103" s="132">
        <v>10</v>
      </c>
      <c r="BZ103" s="170" t="s">
        <v>336</v>
      </c>
      <c r="CA103" s="173" t="s">
        <v>337</v>
      </c>
      <c r="CB103" s="110">
        <v>32218106869</v>
      </c>
      <c r="CC103" s="111">
        <f>IFERROR(CB103/CB104,"-")</f>
        <v>2.921702530378251E-2</v>
      </c>
      <c r="CD103" s="112">
        <v>221543</v>
      </c>
      <c r="CE103" s="113">
        <f t="shared" si="116"/>
        <v>145425.97540432331</v>
      </c>
      <c r="CF103" s="114">
        <f t="shared" si="107"/>
        <v>0.17000640757551921</v>
      </c>
    </row>
    <row r="104" spans="2:84" ht="13.5" customHeight="1">
      <c r="B104" s="296"/>
      <c r="C104" s="298"/>
      <c r="D104" s="317"/>
      <c r="E104" s="115" t="s">
        <v>171</v>
      </c>
      <c r="F104" s="116"/>
      <c r="G104" s="133"/>
      <c r="H104" s="211">
        <v>641230764660</v>
      </c>
      <c r="I104" s="118" t="s">
        <v>126</v>
      </c>
      <c r="J104" s="119">
        <v>900699</v>
      </c>
      <c r="K104" s="65">
        <f t="shared" si="108"/>
        <v>711925.6984408776</v>
      </c>
      <c r="L104" s="120">
        <f t="shared" si="99"/>
        <v>0.92694259885889296</v>
      </c>
      <c r="M104" s="317"/>
      <c r="N104" s="115" t="s">
        <v>171</v>
      </c>
      <c r="O104" s="116"/>
      <c r="P104" s="133"/>
      <c r="Q104" s="211">
        <v>52669202580</v>
      </c>
      <c r="R104" s="118" t="s">
        <v>126</v>
      </c>
      <c r="S104" s="119">
        <v>59590</v>
      </c>
      <c r="T104" s="65">
        <f t="shared" si="109"/>
        <v>883859.75130055379</v>
      </c>
      <c r="U104" s="120">
        <f t="shared" si="100"/>
        <v>0.99359722546436791</v>
      </c>
      <c r="V104" s="317"/>
      <c r="W104" s="115" t="s">
        <v>171</v>
      </c>
      <c r="X104" s="116"/>
      <c r="Y104" s="133"/>
      <c r="Z104" s="211">
        <v>47896738920</v>
      </c>
      <c r="AA104" s="118" t="s">
        <v>126</v>
      </c>
      <c r="AB104" s="119">
        <v>42979</v>
      </c>
      <c r="AC104" s="65">
        <f t="shared" si="110"/>
        <v>1114421.9018590474</v>
      </c>
      <c r="AD104" s="120">
        <f t="shared" si="101"/>
        <v>0.99520677997499185</v>
      </c>
      <c r="AE104" s="317"/>
      <c r="AF104" s="115" t="s">
        <v>171</v>
      </c>
      <c r="AG104" s="116"/>
      <c r="AH104" s="133"/>
      <c r="AI104" s="211">
        <v>66377109150</v>
      </c>
      <c r="AJ104" s="118" t="s">
        <v>126</v>
      </c>
      <c r="AK104" s="119">
        <v>59477</v>
      </c>
      <c r="AL104" s="65">
        <f t="shared" si="111"/>
        <v>1116013.0663954134</v>
      </c>
      <c r="AM104" s="120">
        <f t="shared" si="102"/>
        <v>0.9886140753299425</v>
      </c>
      <c r="AN104" s="317"/>
      <c r="AO104" s="115" t="s">
        <v>171</v>
      </c>
      <c r="AP104" s="116"/>
      <c r="AQ104" s="133"/>
      <c r="AR104" s="211">
        <v>71794549420</v>
      </c>
      <c r="AS104" s="118" t="s">
        <v>126</v>
      </c>
      <c r="AT104" s="119">
        <v>50491</v>
      </c>
      <c r="AU104" s="65">
        <f t="shared" si="112"/>
        <v>1421927.6587906755</v>
      </c>
      <c r="AV104" s="120">
        <f t="shared" si="103"/>
        <v>0.98615234375000005</v>
      </c>
      <c r="AW104" s="317"/>
      <c r="AX104" s="115" t="s">
        <v>171</v>
      </c>
      <c r="AY104" s="116"/>
      <c r="AZ104" s="133"/>
      <c r="BA104" s="211">
        <v>64286628420</v>
      </c>
      <c r="BB104" s="118" t="s">
        <v>126</v>
      </c>
      <c r="BC104" s="119">
        <v>39393</v>
      </c>
      <c r="BD104" s="65">
        <f t="shared" si="113"/>
        <v>1631930.2520752419</v>
      </c>
      <c r="BE104" s="120">
        <f t="shared" si="104"/>
        <v>0.98043754199955202</v>
      </c>
      <c r="BF104" s="317"/>
      <c r="BG104" s="115" t="s">
        <v>171</v>
      </c>
      <c r="BH104" s="116"/>
      <c r="BI104" s="133"/>
      <c r="BJ104" s="211">
        <v>84538952880</v>
      </c>
      <c r="BK104" s="118" t="s">
        <v>126</v>
      </c>
      <c r="BL104" s="119">
        <v>41504</v>
      </c>
      <c r="BM104" s="65">
        <f t="shared" si="114"/>
        <v>2036886.8754818812</v>
      </c>
      <c r="BN104" s="120">
        <f t="shared" si="105"/>
        <v>0.97553178986954991</v>
      </c>
      <c r="BO104" s="317"/>
      <c r="BP104" s="115" t="s">
        <v>171</v>
      </c>
      <c r="BQ104" s="116"/>
      <c r="BR104" s="133"/>
      <c r="BS104" s="211">
        <v>73922929970</v>
      </c>
      <c r="BT104" s="118" t="s">
        <v>126</v>
      </c>
      <c r="BU104" s="119">
        <v>33378</v>
      </c>
      <c r="BV104" s="65">
        <f t="shared" si="115"/>
        <v>2214720.1740667503</v>
      </c>
      <c r="BW104" s="120">
        <f t="shared" si="106"/>
        <v>0.97565110636929642</v>
      </c>
      <c r="BX104" s="317"/>
      <c r="BY104" s="115" t="s">
        <v>171</v>
      </c>
      <c r="BZ104" s="116"/>
      <c r="CA104" s="133"/>
      <c r="CB104" s="211">
        <v>1102716876000</v>
      </c>
      <c r="CC104" s="118" t="s">
        <v>126</v>
      </c>
      <c r="CD104" s="119">
        <v>1227511</v>
      </c>
      <c r="CE104" s="65">
        <f t="shared" si="116"/>
        <v>898335.63691078941</v>
      </c>
      <c r="CF104" s="120">
        <f t="shared" si="107"/>
        <v>0.9419604111591573</v>
      </c>
    </row>
  </sheetData>
  <mergeCells count="120">
    <mergeCell ref="B4:B5"/>
    <mergeCell ref="C4:C5"/>
    <mergeCell ref="D4:L4"/>
    <mergeCell ref="CK4:CS4"/>
    <mergeCell ref="F5:G5"/>
    <mergeCell ref="O5:P5"/>
    <mergeCell ref="X5:Y5"/>
    <mergeCell ref="M4:U4"/>
    <mergeCell ref="V4:AD4"/>
    <mergeCell ref="AE4:AM4"/>
    <mergeCell ref="AN4:AV4"/>
    <mergeCell ref="AW4:BE4"/>
    <mergeCell ref="BF4:BN4"/>
    <mergeCell ref="AG5:AH5"/>
    <mergeCell ref="AP5:AQ5"/>
    <mergeCell ref="AY5:AZ5"/>
    <mergeCell ref="BH5:BI5"/>
    <mergeCell ref="BQ5:BR5"/>
    <mergeCell ref="BZ5:CA5"/>
    <mergeCell ref="BO4:BW4"/>
    <mergeCell ref="BX4:CF4"/>
    <mergeCell ref="CJ4:CJ5"/>
    <mergeCell ref="BX17:BX27"/>
    <mergeCell ref="BO6:BO16"/>
    <mergeCell ref="BX6:BX16"/>
    <mergeCell ref="B17:B27"/>
    <mergeCell ref="C17:C27"/>
    <mergeCell ref="D17:D27"/>
    <mergeCell ref="M17:M27"/>
    <mergeCell ref="V17:V27"/>
    <mergeCell ref="M6:M16"/>
    <mergeCell ref="V6:V16"/>
    <mergeCell ref="AE6:AE16"/>
    <mergeCell ref="AN6:AN16"/>
    <mergeCell ref="AW6:AW16"/>
    <mergeCell ref="BF6:BF16"/>
    <mergeCell ref="B6:B16"/>
    <mergeCell ref="C6:C16"/>
    <mergeCell ref="D6:D16"/>
    <mergeCell ref="AE17:AE27"/>
    <mergeCell ref="AN17:AN27"/>
    <mergeCell ref="AW17:AW27"/>
    <mergeCell ref="BF17:BF27"/>
    <mergeCell ref="BO17:BO27"/>
    <mergeCell ref="AE39:AE49"/>
    <mergeCell ref="AN39:AN49"/>
    <mergeCell ref="AW39:AW49"/>
    <mergeCell ref="BF39:BF49"/>
    <mergeCell ref="BO39:BO49"/>
    <mergeCell ref="BX39:BX49"/>
    <mergeCell ref="BO28:BO38"/>
    <mergeCell ref="BX28:BX38"/>
    <mergeCell ref="AE28:AE38"/>
    <mergeCell ref="AN28:AN38"/>
    <mergeCell ref="AW28:AW38"/>
    <mergeCell ref="BF28:BF38"/>
    <mergeCell ref="B39:B49"/>
    <mergeCell ref="C39:C49"/>
    <mergeCell ref="D39:D49"/>
    <mergeCell ref="M39:M49"/>
    <mergeCell ref="V39:V49"/>
    <mergeCell ref="M28:M38"/>
    <mergeCell ref="V28:V38"/>
    <mergeCell ref="B28:B38"/>
    <mergeCell ref="C28:C38"/>
    <mergeCell ref="D28:D38"/>
    <mergeCell ref="BX61:BX71"/>
    <mergeCell ref="BO50:BO60"/>
    <mergeCell ref="BX50:BX60"/>
    <mergeCell ref="B61:B71"/>
    <mergeCell ref="C61:C71"/>
    <mergeCell ref="D61:D71"/>
    <mergeCell ref="M61:M71"/>
    <mergeCell ref="V61:V71"/>
    <mergeCell ref="M50:M60"/>
    <mergeCell ref="V50:V60"/>
    <mergeCell ref="AE50:AE60"/>
    <mergeCell ref="AN50:AN60"/>
    <mergeCell ref="AW50:AW60"/>
    <mergeCell ref="BF50:BF60"/>
    <mergeCell ref="B50:B60"/>
    <mergeCell ref="C50:C60"/>
    <mergeCell ref="D50:D60"/>
    <mergeCell ref="AE61:AE71"/>
    <mergeCell ref="AN61:AN71"/>
    <mergeCell ref="AW61:AW71"/>
    <mergeCell ref="BF61:BF71"/>
    <mergeCell ref="BO61:BO71"/>
    <mergeCell ref="AE83:AE93"/>
    <mergeCell ref="AN83:AN93"/>
    <mergeCell ref="AW83:AW93"/>
    <mergeCell ref="BF83:BF93"/>
    <mergeCell ref="BO83:BO93"/>
    <mergeCell ref="BX83:BX93"/>
    <mergeCell ref="BO72:BO82"/>
    <mergeCell ref="BX72:BX82"/>
    <mergeCell ref="B83:B93"/>
    <mergeCell ref="C83:C93"/>
    <mergeCell ref="D83:D93"/>
    <mergeCell ref="M83:M93"/>
    <mergeCell ref="V83:V93"/>
    <mergeCell ref="M72:M82"/>
    <mergeCell ref="V72:V82"/>
    <mergeCell ref="AE72:AE82"/>
    <mergeCell ref="AN72:AN82"/>
    <mergeCell ref="AW72:AW82"/>
    <mergeCell ref="BF72:BF82"/>
    <mergeCell ref="B72:B82"/>
    <mergeCell ref="C72:C82"/>
    <mergeCell ref="D72:D82"/>
    <mergeCell ref="BX94:BX104"/>
    <mergeCell ref="V94:V104"/>
    <mergeCell ref="AE94:AE104"/>
    <mergeCell ref="AN94:AN104"/>
    <mergeCell ref="AW94:AW104"/>
    <mergeCell ref="BF94:BF104"/>
    <mergeCell ref="BO94:BO104"/>
    <mergeCell ref="B94:C104"/>
    <mergeCell ref="D94:D104"/>
    <mergeCell ref="M94:M104"/>
  </mergeCells>
  <phoneticPr fontId="4"/>
  <pageMargins left="0.70866141732283472" right="0.43307086614173229" top="0.74803149606299213" bottom="0.74803149606299213" header="0.31496062992125984" footer="0.31496062992125984"/>
  <pageSetup paperSize="8" scale="70" pageOrder="overThenDown" orientation="landscape" r:id="rId1"/>
  <headerFooter>
    <oddHeader>&amp;R&amp;"ＭＳ 明朝,標準"&amp;12 2-19.介護費等に係る分析</oddHeader>
  </headerFooter>
  <rowBreaks count="1" manualBreakCount="1">
    <brk id="60" max="110" man="1"/>
  </rowBreaks>
  <colBreaks count="4" manualBreakCount="4">
    <brk id="21" max="103" man="1"/>
    <brk id="39" max="103" man="1"/>
    <brk id="57" max="102" man="1"/>
    <brk id="75" max="103" man="1"/>
  </colBreaks>
  <ignoredErrors>
    <ignoredError sqref="CK6:CR6 CK7:CR7 CK8:CR8 CK9:CR9 CK10:CR10 CK11:CR11 CK12:CR12 CK13:CR13" emptyCellReference="1"/>
    <ignoredError sqref="F6:F15 O6:O15 X6:X15 AG6:AG15 AP6:AP15 AY6:AY15 BH6:BH15 BQ6:BQ15 BZ6:BZ15 F17:F26 O17:O26 X17:X26 AG17:AG26 AP17:AP26 AY17:AY26 BH17:BH26 BQ17:BQ26 BZ17:BZ26 F28:F37 O28:O37 X28:X37 AG28:AG37 AP28:AP37 AY28:AY37 BH28:BH37 BQ28:BQ37 BZ28:BZ37 F39:F48 O39:O48 X39:X48 AG39:AG48 AP39:AP48 AY39:AY48 BH39:BH48 BQ39:BQ48 BZ39:BZ48 F50:F59 O50:O59 X50:X59 AG50:AG59 AP50:AP59 AY50:AY59 BH50:BH59 BQ50:BQ59 BZ50:BZ59 F61:F70 O61:O70 X61:X70 AG61:AG70 AP61:AP70 AY61:AY70 BH61:BH70 BQ61:BQ70 BZ61:BZ70 F72:F81 O72:O81 X72:X81 AG72:AG81 AP72:AP81 AY72:AY81 BH72:BH81 BQ72:BQ81 BZ72:BZ81 F83:F92 O83:O92 X83:X92 AG83:AG92 AP83:AP92 AY83:AY92 BH83:BH92 BQ83:BQ92 BZ83:BZ92 F94:F103 O94:O103 X94:X103 AG94:AG103 AP94:AP103 AY94:AY103 BH94:BH103 BQ94:BQ103 BZ94:BZ103"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A61F4-8C8E-4E4D-BD55-5752041C2CCC}">
  <dimension ref="B1:CS830"/>
  <sheetViews>
    <sheetView showGridLines="0" zoomScaleNormal="100" zoomScaleSheetLayoutView="100" workbookViewId="0"/>
  </sheetViews>
  <sheetFormatPr defaultColWidth="9" defaultRowHeight="13.5"/>
  <cols>
    <col min="1" max="1" width="4.625" style="2" customWidth="1"/>
    <col min="2" max="2" width="2.625" style="2" customWidth="1"/>
    <col min="3" max="3" width="20" style="17" customWidth="1"/>
    <col min="4" max="4" width="10.625" style="17" customWidth="1"/>
    <col min="5" max="5" width="4.625" style="17" customWidth="1"/>
    <col min="6" max="6" width="5.625" style="17" customWidth="1"/>
    <col min="7" max="7" width="27.75" style="17" customWidth="1"/>
    <col min="8" max="8" width="12.125" style="17" customWidth="1"/>
    <col min="9" max="9" width="10.75" style="18" customWidth="1"/>
    <col min="10" max="10" width="10.75" style="17" customWidth="1"/>
    <col min="11" max="11" width="11.375" style="17" customWidth="1"/>
    <col min="12" max="12" width="10.75" style="17" customWidth="1"/>
    <col min="13" max="13" width="10.625" style="17" customWidth="1"/>
    <col min="14" max="14" width="4.625" style="17" customWidth="1"/>
    <col min="15" max="15" width="5.625" style="17" customWidth="1"/>
    <col min="16" max="16" width="27.75" style="17" customWidth="1"/>
    <col min="17" max="17" width="12.125" style="17" customWidth="1"/>
    <col min="18" max="18" width="10.75" style="18" customWidth="1"/>
    <col min="19" max="19" width="10.75" style="17" customWidth="1"/>
    <col min="20" max="20" width="11.375" style="17" customWidth="1"/>
    <col min="21" max="21" width="10.75" style="17" customWidth="1"/>
    <col min="22" max="22" width="10.625" style="17" customWidth="1"/>
    <col min="23" max="23" width="4.625" style="17" customWidth="1"/>
    <col min="24" max="24" width="5.625" style="17" customWidth="1"/>
    <col min="25" max="25" width="27.75" style="17" customWidth="1"/>
    <col min="26" max="26" width="12.125" style="17" customWidth="1"/>
    <col min="27" max="27" width="10.75" style="18" customWidth="1"/>
    <col min="28" max="28" width="10.75" style="17" customWidth="1"/>
    <col min="29" max="29" width="11.375" style="17" customWidth="1"/>
    <col min="30" max="30" width="10.75" style="17" customWidth="1"/>
    <col min="31" max="31" width="10.625" style="17" customWidth="1"/>
    <col min="32" max="32" width="4.625" style="17" customWidth="1"/>
    <col min="33" max="33" width="5.625" style="17" customWidth="1"/>
    <col min="34" max="34" width="27.75" style="17" customWidth="1"/>
    <col min="35" max="35" width="12.125" style="17" customWidth="1"/>
    <col min="36" max="36" width="10.75" style="18" customWidth="1"/>
    <col min="37" max="37" width="10.75" style="17" customWidth="1"/>
    <col min="38" max="38" width="11.375" style="17" customWidth="1"/>
    <col min="39" max="39" width="10.75" style="17" customWidth="1"/>
    <col min="40" max="40" width="10.625" style="17" customWidth="1"/>
    <col min="41" max="41" width="4.625" style="17" customWidth="1"/>
    <col min="42" max="42" width="5.625" style="17" customWidth="1"/>
    <col min="43" max="43" width="27.75" style="17" customWidth="1"/>
    <col min="44" max="44" width="12.125" style="17" customWidth="1"/>
    <col min="45" max="45" width="10.75" style="18" customWidth="1"/>
    <col min="46" max="46" width="10.75" style="17" customWidth="1"/>
    <col min="47" max="47" width="11.375" style="17" customWidth="1"/>
    <col min="48" max="48" width="10.75" style="17" customWidth="1"/>
    <col min="49" max="49" width="10.625" style="17" customWidth="1"/>
    <col min="50" max="50" width="4.625" style="17" customWidth="1"/>
    <col min="51" max="51" width="5.625" style="17" customWidth="1"/>
    <col min="52" max="52" width="27.75" style="17" customWidth="1"/>
    <col min="53" max="53" width="12.125" style="17" customWidth="1"/>
    <col min="54" max="54" width="10.75" style="18" customWidth="1"/>
    <col min="55" max="55" width="10.75" style="17" customWidth="1"/>
    <col min="56" max="56" width="11.375" style="17" customWidth="1"/>
    <col min="57" max="57" width="10.75" style="17" customWidth="1"/>
    <col min="58" max="58" width="10.625" style="17" customWidth="1"/>
    <col min="59" max="59" width="4.625" style="17" customWidth="1"/>
    <col min="60" max="60" width="5.625" style="17" customWidth="1"/>
    <col min="61" max="61" width="27.75" style="17" customWidth="1"/>
    <col min="62" max="62" width="12.125" style="17" customWidth="1"/>
    <col min="63" max="63" width="10.75" style="18" customWidth="1"/>
    <col min="64" max="64" width="10.75" style="17" customWidth="1"/>
    <col min="65" max="65" width="11.375" style="17" customWidth="1"/>
    <col min="66" max="66" width="10.75" style="17" customWidth="1"/>
    <col min="67" max="67" width="10.625" style="17" customWidth="1"/>
    <col min="68" max="68" width="4.625" style="17" customWidth="1"/>
    <col min="69" max="69" width="5.625" style="17" customWidth="1"/>
    <col min="70" max="70" width="27.75" style="17" customWidth="1"/>
    <col min="71" max="71" width="12.125" style="17" customWidth="1"/>
    <col min="72" max="72" width="10.75" style="18" customWidth="1"/>
    <col min="73" max="73" width="10.75" style="17" customWidth="1"/>
    <col min="74" max="74" width="11.375" style="17" customWidth="1"/>
    <col min="75" max="75" width="10.75" style="17" customWidth="1"/>
    <col min="76" max="76" width="10.625" style="17" customWidth="1"/>
    <col min="77" max="77" width="4.625" style="17" customWidth="1"/>
    <col min="78" max="78" width="5.625" style="17" customWidth="1"/>
    <col min="79" max="79" width="27.75" style="17" customWidth="1"/>
    <col min="80" max="80" width="12.125" style="17" customWidth="1"/>
    <col min="81" max="81" width="10.75" style="18" customWidth="1"/>
    <col min="82" max="82" width="10.75" style="17" customWidth="1"/>
    <col min="83" max="83" width="11.375" style="17" customWidth="1"/>
    <col min="84" max="84" width="10.75" style="17" customWidth="1"/>
    <col min="85" max="86" width="9" style="2"/>
    <col min="87" max="87" width="5.375" style="2" customWidth="1"/>
    <col min="88" max="88" width="14.5" style="2" customWidth="1"/>
    <col min="89" max="97" width="12.625" style="2" customWidth="1"/>
    <col min="98" max="16384" width="9" style="2"/>
  </cols>
  <sheetData>
    <row r="1" spans="2:97" ht="16.5" customHeight="1">
      <c r="B1" s="22" t="s">
        <v>524</v>
      </c>
      <c r="C1" s="2"/>
      <c r="D1" s="2"/>
      <c r="E1" s="2"/>
      <c r="F1" s="2"/>
      <c r="G1" s="2"/>
      <c r="H1" s="2"/>
      <c r="I1" s="16"/>
      <c r="J1" s="2"/>
      <c r="K1" s="2"/>
      <c r="L1" s="2"/>
      <c r="M1" s="2"/>
      <c r="N1" s="2"/>
      <c r="O1" s="2"/>
      <c r="P1" s="2"/>
      <c r="Q1" s="2"/>
      <c r="R1" s="16"/>
      <c r="S1" s="2"/>
      <c r="T1" s="2"/>
      <c r="U1" s="2"/>
      <c r="V1" s="2"/>
      <c r="W1" s="2"/>
      <c r="X1" s="2"/>
      <c r="Y1" s="2"/>
      <c r="Z1" s="2"/>
      <c r="AA1" s="16"/>
      <c r="AB1" s="2"/>
      <c r="AC1" s="2"/>
      <c r="AD1" s="2"/>
      <c r="AE1" s="2"/>
      <c r="AF1" s="2"/>
      <c r="AG1" s="2"/>
      <c r="AH1" s="2"/>
      <c r="AI1" s="2"/>
      <c r="AJ1" s="16"/>
      <c r="AK1" s="2"/>
      <c r="AL1" s="2"/>
      <c r="AM1" s="2"/>
      <c r="AN1" s="2"/>
      <c r="AO1" s="2"/>
      <c r="AP1" s="2"/>
      <c r="AQ1" s="2"/>
      <c r="AR1" s="2"/>
      <c r="AS1" s="16"/>
      <c r="AT1" s="2"/>
      <c r="AU1" s="2"/>
      <c r="AV1" s="2"/>
      <c r="AW1" s="2"/>
      <c r="AX1" s="2"/>
      <c r="AY1" s="2"/>
      <c r="AZ1" s="2"/>
      <c r="BA1" s="2"/>
      <c r="BB1" s="16"/>
      <c r="BC1" s="2"/>
      <c r="BD1" s="2"/>
      <c r="BE1" s="2"/>
      <c r="BF1" s="2"/>
      <c r="BG1" s="2"/>
      <c r="BH1" s="2"/>
      <c r="BI1" s="2"/>
      <c r="BJ1" s="2"/>
      <c r="BK1" s="16"/>
      <c r="BL1" s="2"/>
      <c r="BM1" s="2"/>
      <c r="BN1" s="2"/>
      <c r="BO1" s="2"/>
      <c r="BP1" s="2"/>
      <c r="BQ1" s="2"/>
      <c r="BR1" s="2"/>
      <c r="BS1" s="2"/>
      <c r="BT1" s="16"/>
      <c r="BU1" s="2"/>
      <c r="BV1" s="2"/>
      <c r="BW1" s="2"/>
      <c r="BX1" s="2"/>
      <c r="BY1" s="2"/>
      <c r="BZ1" s="2"/>
      <c r="CA1" s="2"/>
      <c r="CB1" s="2"/>
      <c r="CC1" s="16"/>
      <c r="CD1" s="2"/>
      <c r="CE1" s="2"/>
      <c r="CF1" s="2"/>
    </row>
    <row r="2" spans="2:97" ht="16.5" customHeight="1">
      <c r="B2" s="22" t="s">
        <v>229</v>
      </c>
      <c r="C2" s="2"/>
      <c r="D2" s="2"/>
      <c r="E2" s="2"/>
      <c r="F2" s="2"/>
      <c r="G2" s="2"/>
      <c r="H2" s="2"/>
      <c r="I2" s="16"/>
      <c r="J2" s="2"/>
      <c r="K2" s="2"/>
      <c r="L2" s="2"/>
      <c r="M2" s="2"/>
      <c r="N2" s="2"/>
      <c r="O2" s="2"/>
      <c r="P2" s="2"/>
      <c r="Q2" s="2"/>
      <c r="R2" s="16"/>
      <c r="S2" s="2"/>
      <c r="T2" s="2"/>
      <c r="U2" s="2"/>
      <c r="V2" s="2"/>
      <c r="W2" s="2"/>
      <c r="X2" s="2"/>
      <c r="Y2" s="2"/>
      <c r="Z2" s="2"/>
      <c r="AA2" s="16"/>
      <c r="AB2" s="2"/>
      <c r="AC2" s="2"/>
      <c r="AD2" s="2"/>
      <c r="AE2" s="2"/>
      <c r="AF2" s="2"/>
      <c r="AG2" s="2"/>
      <c r="AH2" s="2"/>
      <c r="AI2" s="2"/>
      <c r="AJ2" s="16"/>
      <c r="AK2" s="2"/>
      <c r="AL2" s="2"/>
      <c r="AM2" s="2"/>
      <c r="AN2" s="2"/>
      <c r="AO2" s="2"/>
      <c r="AP2" s="2"/>
      <c r="AQ2" s="2"/>
      <c r="AR2" s="2"/>
      <c r="AS2" s="16"/>
      <c r="AT2" s="2"/>
      <c r="AU2" s="2"/>
      <c r="AV2" s="2"/>
      <c r="AW2" s="2"/>
      <c r="AX2" s="2"/>
      <c r="AY2" s="2"/>
      <c r="AZ2" s="2"/>
      <c r="BA2" s="2"/>
      <c r="BB2" s="16"/>
      <c r="BC2" s="2"/>
      <c r="BD2" s="2"/>
      <c r="BE2" s="2"/>
      <c r="BF2" s="2"/>
      <c r="BG2" s="2"/>
      <c r="BH2" s="2"/>
      <c r="BI2" s="2"/>
      <c r="BJ2" s="2"/>
      <c r="BK2" s="16"/>
      <c r="BL2" s="2"/>
      <c r="BM2" s="2"/>
      <c r="BN2" s="2"/>
      <c r="BO2" s="2"/>
      <c r="BP2" s="2"/>
      <c r="BQ2" s="2"/>
      <c r="BR2" s="2"/>
      <c r="BS2" s="2"/>
      <c r="BT2" s="16"/>
      <c r="BU2" s="2"/>
      <c r="BV2" s="2"/>
      <c r="BW2" s="2"/>
      <c r="BX2" s="2"/>
      <c r="BY2" s="2"/>
      <c r="BZ2" s="2"/>
      <c r="CA2" s="2"/>
      <c r="CB2" s="2"/>
      <c r="CC2" s="16"/>
      <c r="CD2" s="2"/>
      <c r="CE2" s="2"/>
      <c r="CF2" s="2"/>
    </row>
    <row r="3" spans="2:97" ht="16.5" customHeight="1">
      <c r="B3" s="22" t="s">
        <v>116</v>
      </c>
      <c r="C3" s="2"/>
      <c r="D3" s="2"/>
      <c r="E3" s="2"/>
      <c r="F3" s="2"/>
      <c r="G3" s="2"/>
      <c r="H3" s="2"/>
      <c r="I3" s="16"/>
      <c r="J3" s="2"/>
      <c r="K3" s="2"/>
      <c r="L3" s="2"/>
      <c r="M3" s="2"/>
      <c r="N3" s="2"/>
      <c r="O3" s="2"/>
      <c r="P3" s="2"/>
      <c r="Q3" s="2"/>
      <c r="R3" s="16"/>
      <c r="S3" s="2"/>
      <c r="T3" s="2"/>
      <c r="U3" s="2"/>
      <c r="V3" s="2"/>
      <c r="W3" s="2"/>
      <c r="X3" s="2"/>
      <c r="Y3" s="2"/>
      <c r="Z3" s="2"/>
      <c r="AA3" s="16"/>
      <c r="AB3" s="2"/>
      <c r="AC3" s="2"/>
      <c r="AD3" s="2"/>
      <c r="AE3" s="2"/>
      <c r="AF3" s="2"/>
      <c r="AG3" s="2"/>
      <c r="AH3" s="2"/>
      <c r="AI3" s="2"/>
      <c r="AJ3" s="16"/>
      <c r="AK3" s="2"/>
      <c r="AL3" s="2"/>
      <c r="AM3" s="2"/>
      <c r="AN3" s="2"/>
      <c r="AO3" s="2"/>
      <c r="AP3" s="2"/>
      <c r="AQ3" s="2"/>
      <c r="AR3" s="2"/>
      <c r="AS3" s="16"/>
      <c r="AT3" s="2"/>
      <c r="AU3" s="2"/>
      <c r="AV3" s="2"/>
      <c r="AW3" s="2"/>
      <c r="AX3" s="2"/>
      <c r="AY3" s="2"/>
      <c r="AZ3" s="2"/>
      <c r="BA3" s="2"/>
      <c r="BB3" s="16"/>
      <c r="BC3" s="2"/>
      <c r="BD3" s="2"/>
      <c r="BE3" s="2"/>
      <c r="BF3" s="2"/>
      <c r="BG3" s="2"/>
      <c r="BH3" s="2"/>
      <c r="BI3" s="2"/>
      <c r="BJ3" s="2"/>
      <c r="BK3" s="16"/>
      <c r="BL3" s="2"/>
      <c r="BM3" s="2"/>
      <c r="BN3" s="2"/>
      <c r="BO3" s="2"/>
      <c r="BP3" s="2"/>
      <c r="BQ3" s="2"/>
      <c r="BR3" s="2"/>
      <c r="BS3" s="2"/>
      <c r="BT3" s="16"/>
      <c r="BU3" s="2"/>
      <c r="BV3" s="2"/>
      <c r="BW3" s="2"/>
      <c r="BX3" s="2"/>
      <c r="BY3" s="2"/>
      <c r="BZ3" s="2"/>
      <c r="CA3" s="2"/>
      <c r="CB3" s="2"/>
      <c r="CC3" s="16"/>
      <c r="CD3" s="2"/>
      <c r="CE3" s="2"/>
      <c r="CF3" s="2"/>
      <c r="CI3" s="17" t="s">
        <v>172</v>
      </c>
    </row>
    <row r="4" spans="2:97" ht="16.5" customHeight="1">
      <c r="B4" s="281"/>
      <c r="C4" s="279" t="s">
        <v>92</v>
      </c>
      <c r="D4" s="279" t="s">
        <v>128</v>
      </c>
      <c r="E4" s="279"/>
      <c r="F4" s="279"/>
      <c r="G4" s="279"/>
      <c r="H4" s="279"/>
      <c r="I4" s="279"/>
      <c r="J4" s="279"/>
      <c r="K4" s="279"/>
      <c r="L4" s="279"/>
      <c r="M4" s="279" t="s">
        <v>95</v>
      </c>
      <c r="N4" s="279"/>
      <c r="O4" s="279"/>
      <c r="P4" s="279"/>
      <c r="Q4" s="279"/>
      <c r="R4" s="279"/>
      <c r="S4" s="279"/>
      <c r="T4" s="279"/>
      <c r="U4" s="279"/>
      <c r="V4" s="279" t="s">
        <v>96</v>
      </c>
      <c r="W4" s="279"/>
      <c r="X4" s="279"/>
      <c r="Y4" s="279"/>
      <c r="Z4" s="279"/>
      <c r="AA4" s="279"/>
      <c r="AB4" s="279"/>
      <c r="AC4" s="279"/>
      <c r="AD4" s="279"/>
      <c r="AE4" s="279" t="s">
        <v>97</v>
      </c>
      <c r="AF4" s="279"/>
      <c r="AG4" s="279"/>
      <c r="AH4" s="279"/>
      <c r="AI4" s="279"/>
      <c r="AJ4" s="279"/>
      <c r="AK4" s="279"/>
      <c r="AL4" s="279"/>
      <c r="AM4" s="279"/>
      <c r="AN4" s="279" t="s">
        <v>98</v>
      </c>
      <c r="AO4" s="279"/>
      <c r="AP4" s="279"/>
      <c r="AQ4" s="279"/>
      <c r="AR4" s="279"/>
      <c r="AS4" s="279"/>
      <c r="AT4" s="279"/>
      <c r="AU4" s="279"/>
      <c r="AV4" s="279"/>
      <c r="AW4" s="279" t="s">
        <v>99</v>
      </c>
      <c r="AX4" s="279"/>
      <c r="AY4" s="279"/>
      <c r="AZ4" s="279"/>
      <c r="BA4" s="279"/>
      <c r="BB4" s="279"/>
      <c r="BC4" s="279"/>
      <c r="BD4" s="279"/>
      <c r="BE4" s="279"/>
      <c r="BF4" s="279" t="s">
        <v>100</v>
      </c>
      <c r="BG4" s="279"/>
      <c r="BH4" s="279"/>
      <c r="BI4" s="279"/>
      <c r="BJ4" s="279"/>
      <c r="BK4" s="279"/>
      <c r="BL4" s="279"/>
      <c r="BM4" s="279"/>
      <c r="BN4" s="279"/>
      <c r="BO4" s="279" t="s">
        <v>101</v>
      </c>
      <c r="BP4" s="279"/>
      <c r="BQ4" s="279"/>
      <c r="BR4" s="279"/>
      <c r="BS4" s="279"/>
      <c r="BT4" s="279"/>
      <c r="BU4" s="279"/>
      <c r="BV4" s="279"/>
      <c r="BW4" s="279"/>
      <c r="BX4" s="279" t="s">
        <v>106</v>
      </c>
      <c r="BY4" s="279"/>
      <c r="BZ4" s="279"/>
      <c r="CA4" s="279"/>
      <c r="CB4" s="279"/>
      <c r="CC4" s="279"/>
      <c r="CD4" s="279"/>
      <c r="CE4" s="279"/>
      <c r="CF4" s="279"/>
      <c r="CI4" s="270"/>
      <c r="CJ4" s="270" t="s">
        <v>92</v>
      </c>
      <c r="CK4" s="333" t="s">
        <v>230</v>
      </c>
      <c r="CL4" s="334"/>
      <c r="CM4" s="334"/>
      <c r="CN4" s="334"/>
      <c r="CO4" s="334"/>
      <c r="CP4" s="334"/>
      <c r="CQ4" s="334"/>
      <c r="CR4" s="334"/>
      <c r="CS4" s="335"/>
    </row>
    <row r="5" spans="2:97" ht="38.25" customHeight="1">
      <c r="B5" s="281"/>
      <c r="C5" s="279"/>
      <c r="D5" s="86" t="s">
        <v>167</v>
      </c>
      <c r="E5" s="85" t="s">
        <v>125</v>
      </c>
      <c r="F5" s="322" t="s">
        <v>168</v>
      </c>
      <c r="G5" s="323"/>
      <c r="H5" s="87" t="s">
        <v>549</v>
      </c>
      <c r="I5" s="88" t="s">
        <v>169</v>
      </c>
      <c r="J5" s="89" t="s">
        <v>547</v>
      </c>
      <c r="K5" s="90" t="s">
        <v>548</v>
      </c>
      <c r="L5" s="90" t="s">
        <v>170</v>
      </c>
      <c r="M5" s="86" t="s">
        <v>167</v>
      </c>
      <c r="N5" s="85" t="s">
        <v>125</v>
      </c>
      <c r="O5" s="322" t="s">
        <v>168</v>
      </c>
      <c r="P5" s="323"/>
      <c r="Q5" s="87" t="s">
        <v>549</v>
      </c>
      <c r="R5" s="88" t="s">
        <v>169</v>
      </c>
      <c r="S5" s="89" t="s">
        <v>547</v>
      </c>
      <c r="T5" s="90" t="s">
        <v>548</v>
      </c>
      <c r="U5" s="90" t="s">
        <v>170</v>
      </c>
      <c r="V5" s="86" t="s">
        <v>167</v>
      </c>
      <c r="W5" s="85" t="s">
        <v>125</v>
      </c>
      <c r="X5" s="322" t="s">
        <v>168</v>
      </c>
      <c r="Y5" s="323"/>
      <c r="Z5" s="87" t="s">
        <v>549</v>
      </c>
      <c r="AA5" s="88" t="s">
        <v>169</v>
      </c>
      <c r="AB5" s="89" t="s">
        <v>547</v>
      </c>
      <c r="AC5" s="90" t="s">
        <v>548</v>
      </c>
      <c r="AD5" s="90" t="s">
        <v>170</v>
      </c>
      <c r="AE5" s="86" t="s">
        <v>167</v>
      </c>
      <c r="AF5" s="85" t="s">
        <v>125</v>
      </c>
      <c r="AG5" s="322" t="s">
        <v>168</v>
      </c>
      <c r="AH5" s="323"/>
      <c r="AI5" s="87" t="s">
        <v>549</v>
      </c>
      <c r="AJ5" s="88" t="s">
        <v>169</v>
      </c>
      <c r="AK5" s="89" t="s">
        <v>547</v>
      </c>
      <c r="AL5" s="90" t="s">
        <v>548</v>
      </c>
      <c r="AM5" s="90" t="s">
        <v>170</v>
      </c>
      <c r="AN5" s="86" t="s">
        <v>167</v>
      </c>
      <c r="AO5" s="85" t="s">
        <v>125</v>
      </c>
      <c r="AP5" s="322" t="s">
        <v>168</v>
      </c>
      <c r="AQ5" s="323"/>
      <c r="AR5" s="87" t="s">
        <v>549</v>
      </c>
      <c r="AS5" s="88" t="s">
        <v>169</v>
      </c>
      <c r="AT5" s="89" t="s">
        <v>547</v>
      </c>
      <c r="AU5" s="90" t="s">
        <v>548</v>
      </c>
      <c r="AV5" s="90" t="s">
        <v>170</v>
      </c>
      <c r="AW5" s="86" t="s">
        <v>167</v>
      </c>
      <c r="AX5" s="85" t="s">
        <v>125</v>
      </c>
      <c r="AY5" s="322" t="s">
        <v>168</v>
      </c>
      <c r="AZ5" s="323"/>
      <c r="BA5" s="87" t="s">
        <v>549</v>
      </c>
      <c r="BB5" s="88" t="s">
        <v>169</v>
      </c>
      <c r="BC5" s="89" t="s">
        <v>547</v>
      </c>
      <c r="BD5" s="90" t="s">
        <v>548</v>
      </c>
      <c r="BE5" s="90" t="s">
        <v>170</v>
      </c>
      <c r="BF5" s="86" t="s">
        <v>167</v>
      </c>
      <c r="BG5" s="85" t="s">
        <v>125</v>
      </c>
      <c r="BH5" s="322" t="s">
        <v>168</v>
      </c>
      <c r="BI5" s="323"/>
      <c r="BJ5" s="87" t="s">
        <v>549</v>
      </c>
      <c r="BK5" s="88" t="s">
        <v>169</v>
      </c>
      <c r="BL5" s="89" t="s">
        <v>547</v>
      </c>
      <c r="BM5" s="90" t="s">
        <v>548</v>
      </c>
      <c r="BN5" s="90" t="s">
        <v>170</v>
      </c>
      <c r="BO5" s="86" t="s">
        <v>167</v>
      </c>
      <c r="BP5" s="85" t="s">
        <v>125</v>
      </c>
      <c r="BQ5" s="322" t="s">
        <v>168</v>
      </c>
      <c r="BR5" s="323"/>
      <c r="BS5" s="87" t="s">
        <v>549</v>
      </c>
      <c r="BT5" s="88" t="s">
        <v>169</v>
      </c>
      <c r="BU5" s="89" t="s">
        <v>547</v>
      </c>
      <c r="BV5" s="90" t="s">
        <v>548</v>
      </c>
      <c r="BW5" s="90" t="s">
        <v>170</v>
      </c>
      <c r="BX5" s="86" t="s">
        <v>167</v>
      </c>
      <c r="BY5" s="85" t="s">
        <v>125</v>
      </c>
      <c r="BZ5" s="322" t="s">
        <v>168</v>
      </c>
      <c r="CA5" s="323"/>
      <c r="CB5" s="87" t="s">
        <v>549</v>
      </c>
      <c r="CC5" s="88" t="s">
        <v>169</v>
      </c>
      <c r="CD5" s="89" t="s">
        <v>547</v>
      </c>
      <c r="CE5" s="90" t="s">
        <v>548</v>
      </c>
      <c r="CF5" s="90" t="s">
        <v>170</v>
      </c>
      <c r="CI5" s="270"/>
      <c r="CJ5" s="270"/>
      <c r="CK5" s="152" t="s">
        <v>128</v>
      </c>
      <c r="CL5" s="152" t="s">
        <v>95</v>
      </c>
      <c r="CM5" s="152" t="s">
        <v>96</v>
      </c>
      <c r="CN5" s="152" t="s">
        <v>97</v>
      </c>
      <c r="CO5" s="152" t="s">
        <v>98</v>
      </c>
      <c r="CP5" s="152" t="s">
        <v>99</v>
      </c>
      <c r="CQ5" s="152" t="s">
        <v>100</v>
      </c>
      <c r="CR5" s="152" t="s">
        <v>101</v>
      </c>
      <c r="CS5" s="152" t="s">
        <v>106</v>
      </c>
    </row>
    <row r="6" spans="2:97" ht="13.5" customHeight="1">
      <c r="B6" s="318">
        <v>1</v>
      </c>
      <c r="C6" s="328" t="s">
        <v>58</v>
      </c>
      <c r="D6" s="320">
        <f>CK6</f>
        <v>357977</v>
      </c>
      <c r="E6" s="91">
        <v>1</v>
      </c>
      <c r="F6" s="230" t="s">
        <v>292</v>
      </c>
      <c r="G6" s="93" t="s">
        <v>293</v>
      </c>
      <c r="H6" s="94">
        <v>23049324921</v>
      </c>
      <c r="I6" s="95">
        <f>IFERROR(H6/H16,"-")</f>
        <v>7.3285864819443824E-2</v>
      </c>
      <c r="J6" s="96">
        <v>172244</v>
      </c>
      <c r="K6" s="97">
        <f t="shared" ref="K6:K69" si="0">IFERROR(H6/J6,"-")</f>
        <v>133817.86837857924</v>
      </c>
      <c r="L6" s="98">
        <f t="shared" ref="L6:L16" si="1">IFERROR(J6/$CK$6,0)</f>
        <v>0.48115940409579389</v>
      </c>
      <c r="M6" s="320">
        <f>CL6</f>
        <v>73</v>
      </c>
      <c r="N6" s="91">
        <v>1</v>
      </c>
      <c r="O6" s="230" t="s">
        <v>292</v>
      </c>
      <c r="P6" s="93" t="s">
        <v>293</v>
      </c>
      <c r="Q6" s="94">
        <v>5692214</v>
      </c>
      <c r="R6" s="95">
        <f>IFERROR(Q6/Q16,"-")</f>
        <v>6.9862823881239627E-2</v>
      </c>
      <c r="S6" s="96">
        <v>48</v>
      </c>
      <c r="T6" s="97">
        <f t="shared" ref="T6:T69" si="2">IFERROR(Q6/S6,"-")</f>
        <v>118587.79166666667</v>
      </c>
      <c r="U6" s="98">
        <f t="shared" ref="U6:U16" si="3">IFERROR(S6/$CL$6,0)</f>
        <v>0.65753424657534243</v>
      </c>
      <c r="V6" s="320">
        <f>CM6</f>
        <v>55</v>
      </c>
      <c r="W6" s="91">
        <v>1</v>
      </c>
      <c r="X6" s="230" t="s">
        <v>294</v>
      </c>
      <c r="Y6" s="93" t="s">
        <v>295</v>
      </c>
      <c r="Z6" s="94">
        <v>14467207</v>
      </c>
      <c r="AA6" s="95">
        <f>IFERROR(Z6/Z16,"-")</f>
        <v>0.17538657353583342</v>
      </c>
      <c r="AB6" s="96">
        <v>13</v>
      </c>
      <c r="AC6" s="97">
        <f t="shared" ref="AC6:AC69" si="4">IFERROR(Z6/AB6,"-")</f>
        <v>1112862.076923077</v>
      </c>
      <c r="AD6" s="98">
        <f t="shared" ref="AD6:AD16" si="5">IFERROR(AB6/$CM$6,0)</f>
        <v>0.23636363636363636</v>
      </c>
      <c r="AE6" s="320">
        <f>CN6</f>
        <v>135</v>
      </c>
      <c r="AF6" s="91">
        <v>1</v>
      </c>
      <c r="AG6" s="230" t="s">
        <v>314</v>
      </c>
      <c r="AH6" s="93" t="s">
        <v>315</v>
      </c>
      <c r="AI6" s="94">
        <v>28701940</v>
      </c>
      <c r="AJ6" s="95">
        <f>IFERROR(AI6/AI16,"-")</f>
        <v>0.14885612834783718</v>
      </c>
      <c r="AK6" s="96">
        <v>44</v>
      </c>
      <c r="AL6" s="97">
        <f t="shared" ref="AL6:AL69" si="6">IFERROR(AI6/AK6,"-")</f>
        <v>652316.81818181823</v>
      </c>
      <c r="AM6" s="98">
        <f t="shared" ref="AM6:AM16" si="7">IFERROR(AK6/$CN$6,0)</f>
        <v>0.32592592592592595</v>
      </c>
      <c r="AN6" s="320">
        <f>CO6</f>
        <v>106</v>
      </c>
      <c r="AO6" s="91">
        <v>1</v>
      </c>
      <c r="AP6" s="230" t="s">
        <v>320</v>
      </c>
      <c r="AQ6" s="93" t="s">
        <v>321</v>
      </c>
      <c r="AR6" s="94">
        <v>11921112</v>
      </c>
      <c r="AS6" s="95">
        <f>IFERROR(AR6/AR16,"-")</f>
        <v>6.9553063482895999E-2</v>
      </c>
      <c r="AT6" s="96">
        <v>36</v>
      </c>
      <c r="AU6" s="97">
        <f t="shared" ref="AU6:AU69" si="8">IFERROR(AR6/AT6,"-")</f>
        <v>331142</v>
      </c>
      <c r="AV6" s="98">
        <f t="shared" ref="AV6:AV16" si="9">IFERROR(AT6/$CO$6,0)</f>
        <v>0.33962264150943394</v>
      </c>
      <c r="AW6" s="320">
        <f>CP6</f>
        <v>114</v>
      </c>
      <c r="AX6" s="91">
        <v>1</v>
      </c>
      <c r="AY6" s="230" t="s">
        <v>314</v>
      </c>
      <c r="AZ6" s="93" t="s">
        <v>315</v>
      </c>
      <c r="BA6" s="94">
        <v>20024875</v>
      </c>
      <c r="BB6" s="95">
        <f>IFERROR(BA6/BA16,"-")</f>
        <v>9.7728025185633158E-2</v>
      </c>
      <c r="BC6" s="96">
        <v>40</v>
      </c>
      <c r="BD6" s="97">
        <f t="shared" ref="BD6:BD69" si="10">IFERROR(BA6/BC6,"-")</f>
        <v>500621.875</v>
      </c>
      <c r="BE6" s="98">
        <f t="shared" ref="BE6:BE16" si="11">IFERROR(BC6/$CP$6,0)</f>
        <v>0.35087719298245612</v>
      </c>
      <c r="BF6" s="320">
        <f>CQ6</f>
        <v>101</v>
      </c>
      <c r="BG6" s="91">
        <v>1</v>
      </c>
      <c r="BH6" s="230" t="s">
        <v>314</v>
      </c>
      <c r="BI6" s="93" t="s">
        <v>315</v>
      </c>
      <c r="BJ6" s="94">
        <v>31544834</v>
      </c>
      <c r="BK6" s="95">
        <f>IFERROR(BJ6/BJ16,"-")</f>
        <v>0.13204333840468371</v>
      </c>
      <c r="BL6" s="96">
        <v>34</v>
      </c>
      <c r="BM6" s="97">
        <f t="shared" ref="BM6:BM69" si="12">IFERROR(BJ6/BL6,"-")</f>
        <v>927789.23529411759</v>
      </c>
      <c r="BN6" s="98">
        <f t="shared" ref="BN6:BN16" si="13">IFERROR(BL6/$CQ$6,0)</f>
        <v>0.33663366336633666</v>
      </c>
      <c r="BO6" s="320">
        <f>CR6</f>
        <v>71</v>
      </c>
      <c r="BP6" s="91">
        <v>1</v>
      </c>
      <c r="BQ6" s="230" t="s">
        <v>320</v>
      </c>
      <c r="BR6" s="93" t="s">
        <v>321</v>
      </c>
      <c r="BS6" s="94">
        <v>15711933</v>
      </c>
      <c r="BT6" s="95">
        <f>IFERROR(BS6/BS16,"-")</f>
        <v>7.0668378091288078E-2</v>
      </c>
      <c r="BU6" s="96">
        <v>26</v>
      </c>
      <c r="BV6" s="97">
        <f t="shared" ref="BV6:BV69" si="14">IFERROR(BS6/BU6,"-")</f>
        <v>604305.11538461538</v>
      </c>
      <c r="BW6" s="98">
        <f t="shared" ref="BW6:BW16" si="15">IFERROR(BU6/$CR$6,0)</f>
        <v>0.36619718309859156</v>
      </c>
      <c r="BX6" s="320">
        <f>CS6</f>
        <v>358632</v>
      </c>
      <c r="BY6" s="91">
        <v>1</v>
      </c>
      <c r="BZ6" s="230" t="s">
        <v>292</v>
      </c>
      <c r="CA6" s="93" t="s">
        <v>293</v>
      </c>
      <c r="CB6" s="94">
        <v>23134874883</v>
      </c>
      <c r="CC6" s="95">
        <f>IFERROR(CB6/CB16,"-")</f>
        <v>7.3279605105905518E-2</v>
      </c>
      <c r="CD6" s="96">
        <v>172673</v>
      </c>
      <c r="CE6" s="97">
        <f t="shared" ref="CE6:CE69" si="16">IFERROR(CB6/CD6,"-")</f>
        <v>133980.84751524558</v>
      </c>
      <c r="CF6" s="98">
        <f t="shared" ref="CF6:CF16" si="17">IFERROR(CD6/$CS$6,0)</f>
        <v>0.48147683419215243</v>
      </c>
      <c r="CI6" s="135">
        <v>1</v>
      </c>
      <c r="CJ6" s="135" t="s">
        <v>191</v>
      </c>
      <c r="CK6" s="63">
        <f>市区町村別_要介護度別被保険者数!D5</f>
        <v>357977</v>
      </c>
      <c r="CL6" s="63">
        <f>市区町村別_要介護度別被保険者数!E5</f>
        <v>73</v>
      </c>
      <c r="CM6" s="63">
        <f>市区町村別_要介護度別被保険者数!F5</f>
        <v>55</v>
      </c>
      <c r="CN6" s="63">
        <f>市区町村別_要介護度別被保険者数!G5</f>
        <v>135</v>
      </c>
      <c r="CO6" s="63">
        <f>市区町村別_要介護度別被保険者数!H5</f>
        <v>106</v>
      </c>
      <c r="CP6" s="63">
        <f>市区町村別_要介護度別被保険者数!I5</f>
        <v>114</v>
      </c>
      <c r="CQ6" s="63">
        <f>市区町村別_要介護度別被保険者数!J5</f>
        <v>101</v>
      </c>
      <c r="CR6" s="63">
        <f>市区町村別_要介護度別被保険者数!K5</f>
        <v>71</v>
      </c>
      <c r="CS6" s="63">
        <f>市区町村別_要介護度別被保険者数!L5</f>
        <v>358632</v>
      </c>
    </row>
    <row r="7" spans="2:97" ht="13.5" customHeight="1">
      <c r="B7" s="319"/>
      <c r="C7" s="329"/>
      <c r="D7" s="316"/>
      <c r="E7" s="99">
        <v>2</v>
      </c>
      <c r="F7" s="100" t="s">
        <v>304</v>
      </c>
      <c r="G7" s="101" t="s">
        <v>305</v>
      </c>
      <c r="H7" s="102">
        <v>16519385330</v>
      </c>
      <c r="I7" s="103">
        <f>IFERROR(H7/H16,"-")</f>
        <v>5.2523769973483445E-2</v>
      </c>
      <c r="J7" s="104">
        <v>37280</v>
      </c>
      <c r="K7" s="105">
        <f t="shared" si="0"/>
        <v>443116.55928111589</v>
      </c>
      <c r="L7" s="106">
        <f t="shared" si="1"/>
        <v>0.1041407688203432</v>
      </c>
      <c r="M7" s="316"/>
      <c r="N7" s="99">
        <v>2</v>
      </c>
      <c r="O7" s="100" t="s">
        <v>316</v>
      </c>
      <c r="P7" s="101" t="s">
        <v>317</v>
      </c>
      <c r="Q7" s="102">
        <v>4159454</v>
      </c>
      <c r="R7" s="103">
        <f>IFERROR(Q7/Q16,"-")</f>
        <v>5.1050646065681597E-2</v>
      </c>
      <c r="S7" s="104">
        <v>37</v>
      </c>
      <c r="T7" s="105">
        <f t="shared" si="2"/>
        <v>112417.67567567568</v>
      </c>
      <c r="U7" s="106">
        <f t="shared" si="3"/>
        <v>0.50684931506849318</v>
      </c>
      <c r="V7" s="316"/>
      <c r="W7" s="99">
        <v>2</v>
      </c>
      <c r="X7" s="100" t="s">
        <v>314</v>
      </c>
      <c r="Y7" s="101" t="s">
        <v>315</v>
      </c>
      <c r="Z7" s="102">
        <v>6802610</v>
      </c>
      <c r="AA7" s="103">
        <f>IFERROR(Z7/Z16,"-")</f>
        <v>8.2468334005354027E-2</v>
      </c>
      <c r="AB7" s="104">
        <v>13</v>
      </c>
      <c r="AC7" s="105">
        <f t="shared" si="4"/>
        <v>523277.69230769231</v>
      </c>
      <c r="AD7" s="106">
        <f t="shared" si="5"/>
        <v>0.23636363636363636</v>
      </c>
      <c r="AE7" s="316"/>
      <c r="AF7" s="99">
        <v>2</v>
      </c>
      <c r="AG7" s="100" t="s">
        <v>292</v>
      </c>
      <c r="AH7" s="101" t="s">
        <v>293</v>
      </c>
      <c r="AI7" s="102">
        <v>18278255</v>
      </c>
      <c r="AJ7" s="103">
        <f>IFERROR(AI7/AI16,"-")</f>
        <v>9.479604069461843E-2</v>
      </c>
      <c r="AK7" s="104">
        <v>86</v>
      </c>
      <c r="AL7" s="105">
        <f t="shared" si="6"/>
        <v>212537.84883720931</v>
      </c>
      <c r="AM7" s="106">
        <f t="shared" si="7"/>
        <v>0.63703703703703707</v>
      </c>
      <c r="AN7" s="316"/>
      <c r="AO7" s="99">
        <v>2</v>
      </c>
      <c r="AP7" s="100" t="s">
        <v>325</v>
      </c>
      <c r="AQ7" s="101" t="s">
        <v>326</v>
      </c>
      <c r="AR7" s="102">
        <v>11563838</v>
      </c>
      <c r="AS7" s="103">
        <f>IFERROR(AR7/AR16,"-")</f>
        <v>6.7468568244298449E-2</v>
      </c>
      <c r="AT7" s="104">
        <v>21</v>
      </c>
      <c r="AU7" s="105">
        <f t="shared" si="8"/>
        <v>550658.95238095243</v>
      </c>
      <c r="AV7" s="106">
        <f t="shared" si="9"/>
        <v>0.19811320754716982</v>
      </c>
      <c r="AW7" s="316"/>
      <c r="AX7" s="99">
        <v>2</v>
      </c>
      <c r="AY7" s="100" t="s">
        <v>320</v>
      </c>
      <c r="AZ7" s="101" t="s">
        <v>321</v>
      </c>
      <c r="BA7" s="102">
        <v>13949807</v>
      </c>
      <c r="BB7" s="103">
        <f>IFERROR(BA7/BA16,"-")</f>
        <v>6.8079680389052211E-2</v>
      </c>
      <c r="BC7" s="104">
        <v>36</v>
      </c>
      <c r="BD7" s="105">
        <f t="shared" si="10"/>
        <v>387494.63888888888</v>
      </c>
      <c r="BE7" s="106">
        <f t="shared" si="11"/>
        <v>0.31578947368421051</v>
      </c>
      <c r="BF7" s="316"/>
      <c r="BG7" s="99">
        <v>2</v>
      </c>
      <c r="BH7" s="100" t="s">
        <v>322</v>
      </c>
      <c r="BI7" s="101" t="s">
        <v>323</v>
      </c>
      <c r="BJ7" s="102">
        <v>23934523</v>
      </c>
      <c r="BK7" s="103">
        <f>IFERROR(BJ7/BJ16,"-")</f>
        <v>0.1001873815548906</v>
      </c>
      <c r="BL7" s="104">
        <v>45</v>
      </c>
      <c r="BM7" s="105">
        <f t="shared" si="12"/>
        <v>531878.2888888889</v>
      </c>
      <c r="BN7" s="106">
        <f t="shared" si="13"/>
        <v>0.44554455445544555</v>
      </c>
      <c r="BO7" s="316"/>
      <c r="BP7" s="99">
        <v>2</v>
      </c>
      <c r="BQ7" s="100" t="s">
        <v>333</v>
      </c>
      <c r="BR7" s="101" t="s">
        <v>565</v>
      </c>
      <c r="BS7" s="102">
        <v>15493023</v>
      </c>
      <c r="BT7" s="103">
        <f>IFERROR(BS7/BS16,"-")</f>
        <v>6.9683775200735792E-2</v>
      </c>
      <c r="BU7" s="104">
        <v>44</v>
      </c>
      <c r="BV7" s="105">
        <f t="shared" si="14"/>
        <v>352114.15909090912</v>
      </c>
      <c r="BW7" s="106">
        <f t="shared" si="15"/>
        <v>0.61971830985915488</v>
      </c>
      <c r="BX7" s="316"/>
      <c r="BY7" s="99">
        <v>2</v>
      </c>
      <c r="BZ7" s="100" t="s">
        <v>304</v>
      </c>
      <c r="CA7" s="101" t="s">
        <v>305</v>
      </c>
      <c r="CB7" s="102">
        <v>16556480034</v>
      </c>
      <c r="CC7" s="103">
        <f>IFERROR(CB7/CB16,"-")</f>
        <v>5.2442571008968486E-2</v>
      </c>
      <c r="CD7" s="104">
        <v>37375</v>
      </c>
      <c r="CE7" s="105">
        <f t="shared" si="16"/>
        <v>442982.7433846154</v>
      </c>
      <c r="CF7" s="106">
        <f t="shared" si="17"/>
        <v>0.10421546320462201</v>
      </c>
      <c r="CI7" s="135">
        <v>2</v>
      </c>
      <c r="CJ7" s="135" t="s">
        <v>74</v>
      </c>
      <c r="CK7" s="63">
        <f>市区町村別_要介護度別被保険者数!D6</f>
        <v>12890</v>
      </c>
      <c r="CL7" s="63">
        <f>市区町村別_要介護度別被保険者数!E6</f>
        <v>3</v>
      </c>
      <c r="CM7" s="63">
        <f>市区町村別_要介護度別被保険者数!F6</f>
        <v>3</v>
      </c>
      <c r="CN7" s="63">
        <f>市区町村別_要介護度別被保険者数!G6</f>
        <v>3</v>
      </c>
      <c r="CO7" s="63">
        <f>市区町村別_要介護度別被保険者数!H6</f>
        <v>3</v>
      </c>
      <c r="CP7" s="63">
        <f>市区町村別_要介護度別被保険者数!I6</f>
        <v>4</v>
      </c>
      <c r="CQ7" s="63">
        <f>市区町村別_要介護度別被保険者数!J6</f>
        <v>0</v>
      </c>
      <c r="CR7" s="63">
        <f>市区町村別_要介護度別被保険者数!K6</f>
        <v>3</v>
      </c>
      <c r="CS7" s="63">
        <f>市区町村別_要介護度別被保険者数!L6</f>
        <v>12909</v>
      </c>
    </row>
    <row r="8" spans="2:97" ht="13.5" customHeight="1">
      <c r="B8" s="319"/>
      <c r="C8" s="329"/>
      <c r="D8" s="316"/>
      <c r="E8" s="99">
        <v>3</v>
      </c>
      <c r="F8" s="100" t="s">
        <v>298</v>
      </c>
      <c r="G8" s="101" t="s">
        <v>299</v>
      </c>
      <c r="H8" s="102">
        <v>14644469980</v>
      </c>
      <c r="I8" s="103">
        <f>IFERROR(H8/H16,"-")</f>
        <v>4.6562432999019077E-2</v>
      </c>
      <c r="J8" s="104">
        <v>219679</v>
      </c>
      <c r="K8" s="105">
        <f t="shared" si="0"/>
        <v>66663.040072105214</v>
      </c>
      <c r="L8" s="106">
        <f t="shared" si="1"/>
        <v>0.61366791721255831</v>
      </c>
      <c r="M8" s="316"/>
      <c r="N8" s="99">
        <v>3</v>
      </c>
      <c r="O8" s="100" t="s">
        <v>314</v>
      </c>
      <c r="P8" s="101" t="s">
        <v>315</v>
      </c>
      <c r="Q8" s="102">
        <v>3827507</v>
      </c>
      <c r="R8" s="103">
        <f>IFERROR(Q8/Q16,"-")</f>
        <v>4.6976527489165351E-2</v>
      </c>
      <c r="S8" s="104">
        <v>22</v>
      </c>
      <c r="T8" s="105">
        <f t="shared" si="2"/>
        <v>173977.59090909091</v>
      </c>
      <c r="U8" s="106">
        <f t="shared" si="3"/>
        <v>0.30136986301369861</v>
      </c>
      <c r="V8" s="316"/>
      <c r="W8" s="99">
        <v>3</v>
      </c>
      <c r="X8" s="100" t="s">
        <v>292</v>
      </c>
      <c r="Y8" s="101" t="s">
        <v>293</v>
      </c>
      <c r="Z8" s="102">
        <v>4580980</v>
      </c>
      <c r="AA8" s="103">
        <f>IFERROR(Z8/Z16,"-")</f>
        <v>5.5535417834014687E-2</v>
      </c>
      <c r="AB8" s="104">
        <v>34</v>
      </c>
      <c r="AC8" s="105">
        <f t="shared" si="4"/>
        <v>134734.70588235295</v>
      </c>
      <c r="AD8" s="106">
        <f t="shared" si="5"/>
        <v>0.61818181818181817</v>
      </c>
      <c r="AE8" s="316"/>
      <c r="AF8" s="99">
        <v>3</v>
      </c>
      <c r="AG8" s="100" t="s">
        <v>298</v>
      </c>
      <c r="AH8" s="101" t="s">
        <v>299</v>
      </c>
      <c r="AI8" s="102">
        <v>9531377</v>
      </c>
      <c r="AJ8" s="103">
        <f>IFERROR(AI8/AI16,"-")</f>
        <v>4.9432333774080198E-2</v>
      </c>
      <c r="AK8" s="104">
        <v>106</v>
      </c>
      <c r="AL8" s="105">
        <f t="shared" si="6"/>
        <v>89918.65094339622</v>
      </c>
      <c r="AM8" s="106">
        <f t="shared" si="7"/>
        <v>0.78518518518518521</v>
      </c>
      <c r="AN8" s="316"/>
      <c r="AO8" s="99">
        <v>3</v>
      </c>
      <c r="AP8" s="100" t="s">
        <v>292</v>
      </c>
      <c r="AQ8" s="101" t="s">
        <v>293</v>
      </c>
      <c r="AR8" s="102">
        <v>11552903</v>
      </c>
      <c r="AS8" s="103">
        <f>IFERROR(AR8/AR16,"-")</f>
        <v>6.7404768596313808E-2</v>
      </c>
      <c r="AT8" s="104">
        <v>76</v>
      </c>
      <c r="AU8" s="105">
        <f t="shared" si="8"/>
        <v>152011.88157894736</v>
      </c>
      <c r="AV8" s="106">
        <f t="shared" si="9"/>
        <v>0.71698113207547165</v>
      </c>
      <c r="AW8" s="316"/>
      <c r="AX8" s="99">
        <v>3</v>
      </c>
      <c r="AY8" s="100" t="s">
        <v>292</v>
      </c>
      <c r="AZ8" s="101" t="s">
        <v>293</v>
      </c>
      <c r="BA8" s="102">
        <v>12632095</v>
      </c>
      <c r="BB8" s="103">
        <f>IFERROR(BA8/BA16,"-")</f>
        <v>6.1648809208911956E-2</v>
      </c>
      <c r="BC8" s="104">
        <v>69</v>
      </c>
      <c r="BD8" s="105">
        <f t="shared" si="10"/>
        <v>183073.84057971014</v>
      </c>
      <c r="BE8" s="106">
        <f t="shared" si="11"/>
        <v>0.60526315789473684</v>
      </c>
      <c r="BF8" s="316"/>
      <c r="BG8" s="99">
        <v>3</v>
      </c>
      <c r="BH8" s="100" t="s">
        <v>292</v>
      </c>
      <c r="BI8" s="101" t="s">
        <v>293</v>
      </c>
      <c r="BJ8" s="102">
        <v>19763332</v>
      </c>
      <c r="BK8" s="103">
        <f>IFERROR(BJ8/BJ16,"-")</f>
        <v>8.2727217245147477E-2</v>
      </c>
      <c r="BL8" s="104">
        <v>70</v>
      </c>
      <c r="BM8" s="105">
        <f t="shared" si="12"/>
        <v>282333.3142857143</v>
      </c>
      <c r="BN8" s="106">
        <f t="shared" si="13"/>
        <v>0.69306930693069302</v>
      </c>
      <c r="BO8" s="316"/>
      <c r="BP8" s="99">
        <v>3</v>
      </c>
      <c r="BQ8" s="100" t="s">
        <v>340</v>
      </c>
      <c r="BR8" s="101" t="s">
        <v>341</v>
      </c>
      <c r="BS8" s="102">
        <v>15157849</v>
      </c>
      <c r="BT8" s="103">
        <f>IFERROR(BS8/BS16,"-")</f>
        <v>6.8176245671532146E-2</v>
      </c>
      <c r="BU8" s="104">
        <v>28</v>
      </c>
      <c r="BV8" s="105">
        <f t="shared" si="14"/>
        <v>541351.75</v>
      </c>
      <c r="BW8" s="106">
        <f t="shared" si="15"/>
        <v>0.39436619718309857</v>
      </c>
      <c r="BX8" s="316"/>
      <c r="BY8" s="99">
        <v>3</v>
      </c>
      <c r="BZ8" s="100" t="s">
        <v>298</v>
      </c>
      <c r="CA8" s="101" t="s">
        <v>299</v>
      </c>
      <c r="CB8" s="102">
        <v>14695071119</v>
      </c>
      <c r="CC8" s="103">
        <f>IFERROR(CB8/CB16,"-")</f>
        <v>4.6546567208574301E-2</v>
      </c>
      <c r="CD8" s="104">
        <v>220224</v>
      </c>
      <c r="CE8" s="105">
        <f t="shared" si="16"/>
        <v>66727.836743497523</v>
      </c>
      <c r="CF8" s="106">
        <f t="shared" si="17"/>
        <v>0.6140667871244061</v>
      </c>
      <c r="CI8" s="135">
        <v>3</v>
      </c>
      <c r="CJ8" s="135" t="s">
        <v>75</v>
      </c>
      <c r="CK8" s="63">
        <f>市区町村別_要介護度別被保険者数!D7</f>
        <v>8223</v>
      </c>
      <c r="CL8" s="63">
        <f>市区町村別_要介護度別被保険者数!E7</f>
        <v>1</v>
      </c>
      <c r="CM8" s="63">
        <f>市区町村別_要介護度別被保険者数!F7</f>
        <v>0</v>
      </c>
      <c r="CN8" s="63">
        <f>市区町村別_要介護度別被保険者数!G7</f>
        <v>4</v>
      </c>
      <c r="CO8" s="63">
        <f>市区町村別_要介護度別被保険者数!H7</f>
        <v>2</v>
      </c>
      <c r="CP8" s="63">
        <f>市区町村別_要介護度別被保険者数!I7</f>
        <v>1</v>
      </c>
      <c r="CQ8" s="63">
        <f>市区町村別_要介護度別被保険者数!J7</f>
        <v>0</v>
      </c>
      <c r="CR8" s="63">
        <f>市区町村別_要介護度別被保険者数!K7</f>
        <v>1</v>
      </c>
      <c r="CS8" s="63">
        <f>市区町村別_要介護度別被保険者数!L7</f>
        <v>8232</v>
      </c>
    </row>
    <row r="9" spans="2:97" ht="13.5" customHeight="1">
      <c r="B9" s="319"/>
      <c r="C9" s="329"/>
      <c r="D9" s="316"/>
      <c r="E9" s="99">
        <v>4</v>
      </c>
      <c r="F9" s="100" t="s">
        <v>314</v>
      </c>
      <c r="G9" s="101" t="s">
        <v>315</v>
      </c>
      <c r="H9" s="102">
        <v>14551117947</v>
      </c>
      <c r="I9" s="103">
        <f>IFERROR(H9/H16,"-")</f>
        <v>4.6265618038298685E-2</v>
      </c>
      <c r="J9" s="104">
        <v>64215</v>
      </c>
      <c r="K9" s="105">
        <f t="shared" si="0"/>
        <v>226599.98360196216</v>
      </c>
      <c r="L9" s="106">
        <f t="shared" si="1"/>
        <v>0.17938303298815286</v>
      </c>
      <c r="M9" s="316"/>
      <c r="N9" s="99">
        <v>4</v>
      </c>
      <c r="O9" s="100" t="s">
        <v>294</v>
      </c>
      <c r="P9" s="101" t="s">
        <v>295</v>
      </c>
      <c r="Q9" s="102">
        <v>3688291</v>
      </c>
      <c r="R9" s="103">
        <f>IFERROR(Q9/Q16,"-")</f>
        <v>4.5267873722906624E-2</v>
      </c>
      <c r="S9" s="104">
        <v>22</v>
      </c>
      <c r="T9" s="105">
        <f t="shared" si="2"/>
        <v>167649.59090909091</v>
      </c>
      <c r="U9" s="106">
        <f t="shared" si="3"/>
        <v>0.30136986301369861</v>
      </c>
      <c r="V9" s="316"/>
      <c r="W9" s="99">
        <v>4</v>
      </c>
      <c r="X9" s="100" t="s">
        <v>308</v>
      </c>
      <c r="Y9" s="101" t="s">
        <v>309</v>
      </c>
      <c r="Z9" s="102">
        <v>3596930</v>
      </c>
      <c r="AA9" s="103">
        <f>IFERROR(Z9/Z16,"-")</f>
        <v>4.3605737302870227E-2</v>
      </c>
      <c r="AB9" s="104">
        <v>29</v>
      </c>
      <c r="AC9" s="105">
        <f t="shared" si="4"/>
        <v>124032.06896551725</v>
      </c>
      <c r="AD9" s="106">
        <f t="shared" si="5"/>
        <v>0.52727272727272723</v>
      </c>
      <c r="AE9" s="316"/>
      <c r="AF9" s="99">
        <v>4</v>
      </c>
      <c r="AG9" s="100" t="s">
        <v>312</v>
      </c>
      <c r="AH9" s="101" t="s">
        <v>313</v>
      </c>
      <c r="AI9" s="102">
        <v>8066884</v>
      </c>
      <c r="AJ9" s="103">
        <f>IFERROR(AI9/AI16,"-")</f>
        <v>4.1837071642931253E-2</v>
      </c>
      <c r="AK9" s="104">
        <v>74</v>
      </c>
      <c r="AL9" s="105">
        <f t="shared" si="6"/>
        <v>109011.94594594595</v>
      </c>
      <c r="AM9" s="106">
        <f t="shared" si="7"/>
        <v>0.54814814814814816</v>
      </c>
      <c r="AN9" s="316"/>
      <c r="AO9" s="99">
        <v>4</v>
      </c>
      <c r="AP9" s="100" t="s">
        <v>334</v>
      </c>
      <c r="AQ9" s="101" t="s">
        <v>335</v>
      </c>
      <c r="AR9" s="102">
        <v>10295815</v>
      </c>
      <c r="AS9" s="103">
        <f>IFERROR(AR9/AR16,"-")</f>
        <v>6.0070358730221887E-2</v>
      </c>
      <c r="AT9" s="104">
        <v>42</v>
      </c>
      <c r="AU9" s="105">
        <f t="shared" si="8"/>
        <v>245138.45238095237</v>
      </c>
      <c r="AV9" s="106">
        <f t="shared" si="9"/>
        <v>0.39622641509433965</v>
      </c>
      <c r="AW9" s="316"/>
      <c r="AX9" s="99">
        <v>4</v>
      </c>
      <c r="AY9" s="100" t="s">
        <v>322</v>
      </c>
      <c r="AZ9" s="101" t="s">
        <v>323</v>
      </c>
      <c r="BA9" s="102">
        <v>12237115</v>
      </c>
      <c r="BB9" s="103">
        <f>IFERROR(BA9/BA16,"-")</f>
        <v>5.972117593340729E-2</v>
      </c>
      <c r="BC9" s="104">
        <v>40</v>
      </c>
      <c r="BD9" s="105">
        <f t="shared" si="10"/>
        <v>305927.875</v>
      </c>
      <c r="BE9" s="106">
        <f t="shared" si="11"/>
        <v>0.35087719298245612</v>
      </c>
      <c r="BF9" s="316"/>
      <c r="BG9" s="99">
        <v>4</v>
      </c>
      <c r="BH9" s="100" t="s">
        <v>320</v>
      </c>
      <c r="BI9" s="101" t="s">
        <v>321</v>
      </c>
      <c r="BJ9" s="102">
        <v>15065997</v>
      </c>
      <c r="BK9" s="103">
        <f>IFERROR(BJ9/BJ16,"-")</f>
        <v>6.3064669805361781E-2</v>
      </c>
      <c r="BL9" s="104">
        <v>39</v>
      </c>
      <c r="BM9" s="105">
        <f t="shared" si="12"/>
        <v>386307.61538461538</v>
      </c>
      <c r="BN9" s="106">
        <f t="shared" si="13"/>
        <v>0.38613861386138615</v>
      </c>
      <c r="BO9" s="316"/>
      <c r="BP9" s="99">
        <v>4</v>
      </c>
      <c r="BQ9" s="100" t="s">
        <v>314</v>
      </c>
      <c r="BR9" s="101" t="s">
        <v>315</v>
      </c>
      <c r="BS9" s="102">
        <v>14492170</v>
      </c>
      <c r="BT9" s="103">
        <f>IFERROR(BS9/BS16,"-")</f>
        <v>6.518218661721778E-2</v>
      </c>
      <c r="BU9" s="104">
        <v>17</v>
      </c>
      <c r="BV9" s="105">
        <f t="shared" si="14"/>
        <v>852480.5882352941</v>
      </c>
      <c r="BW9" s="106">
        <f t="shared" si="15"/>
        <v>0.23943661971830985</v>
      </c>
      <c r="BX9" s="316"/>
      <c r="BY9" s="99">
        <v>4</v>
      </c>
      <c r="BZ9" s="100" t="s">
        <v>314</v>
      </c>
      <c r="CA9" s="101" t="s">
        <v>315</v>
      </c>
      <c r="CB9" s="102">
        <v>14665059056</v>
      </c>
      <c r="CC9" s="103">
        <f>IFERROR(CB9/CB16,"-")</f>
        <v>4.6451504143129776E-2</v>
      </c>
      <c r="CD9" s="104">
        <v>64416</v>
      </c>
      <c r="CE9" s="105">
        <f t="shared" si="16"/>
        <v>227661.74639841032</v>
      </c>
      <c r="CF9" s="106">
        <f t="shared" si="17"/>
        <v>0.17961587365321555</v>
      </c>
      <c r="CI9" s="135">
        <v>4</v>
      </c>
      <c r="CJ9" s="135" t="s">
        <v>76</v>
      </c>
      <c r="CK9" s="63">
        <f>市区町村別_要介護度別被保険者数!D8</f>
        <v>9487</v>
      </c>
      <c r="CL9" s="63">
        <f>市区町村別_要介護度別被保険者数!E8</f>
        <v>0</v>
      </c>
      <c r="CM9" s="63">
        <f>市区町村別_要介護度別被保険者数!F8</f>
        <v>1</v>
      </c>
      <c r="CN9" s="63">
        <f>市区町村別_要介護度別被保険者数!G8</f>
        <v>1</v>
      </c>
      <c r="CO9" s="63">
        <f>市区町村別_要介護度別被保険者数!H8</f>
        <v>1</v>
      </c>
      <c r="CP9" s="63">
        <f>市区町村別_要介護度別被保険者数!I8</f>
        <v>1</v>
      </c>
      <c r="CQ9" s="63">
        <f>市区町村別_要介護度別被保険者数!J8</f>
        <v>4</v>
      </c>
      <c r="CR9" s="63">
        <f>市区町村別_要介護度別被保険者数!K8</f>
        <v>1</v>
      </c>
      <c r="CS9" s="63">
        <f>市区町村別_要介護度別被保険者数!L8</f>
        <v>9496</v>
      </c>
    </row>
    <row r="10" spans="2:97" ht="13.5" customHeight="1">
      <c r="B10" s="319"/>
      <c r="C10" s="329"/>
      <c r="D10" s="316"/>
      <c r="E10" s="99">
        <v>5</v>
      </c>
      <c r="F10" s="100" t="s">
        <v>294</v>
      </c>
      <c r="G10" s="101" t="s">
        <v>295</v>
      </c>
      <c r="H10" s="102">
        <v>13481100949</v>
      </c>
      <c r="I10" s="103">
        <f>IFERROR(H10/H16,"-")</f>
        <v>4.2863474099649523E-2</v>
      </c>
      <c r="J10" s="104">
        <v>94705</v>
      </c>
      <c r="K10" s="105">
        <f t="shared" si="0"/>
        <v>142348.35488094611</v>
      </c>
      <c r="L10" s="106">
        <f t="shared" si="1"/>
        <v>0.26455610276637886</v>
      </c>
      <c r="M10" s="316"/>
      <c r="N10" s="99">
        <v>5</v>
      </c>
      <c r="O10" s="100" t="s">
        <v>325</v>
      </c>
      <c r="P10" s="101" t="s">
        <v>326</v>
      </c>
      <c r="Q10" s="102">
        <v>3172241</v>
      </c>
      <c r="R10" s="103">
        <f>IFERROR(Q10/Q16,"-")</f>
        <v>3.8934185238265369E-2</v>
      </c>
      <c r="S10" s="104">
        <v>6</v>
      </c>
      <c r="T10" s="105">
        <f t="shared" si="2"/>
        <v>528706.83333333337</v>
      </c>
      <c r="U10" s="106">
        <f t="shared" si="3"/>
        <v>8.2191780821917804E-2</v>
      </c>
      <c r="V10" s="316"/>
      <c r="W10" s="99">
        <v>5</v>
      </c>
      <c r="X10" s="100" t="s">
        <v>331</v>
      </c>
      <c r="Y10" s="101" t="s">
        <v>332</v>
      </c>
      <c r="Z10" s="102">
        <v>3347110</v>
      </c>
      <c r="AA10" s="103">
        <f>IFERROR(Z10/Z16,"-")</f>
        <v>4.0577158683602399E-2</v>
      </c>
      <c r="AB10" s="104">
        <v>12</v>
      </c>
      <c r="AC10" s="105">
        <f t="shared" si="4"/>
        <v>278925.83333333331</v>
      </c>
      <c r="AD10" s="106">
        <f t="shared" si="5"/>
        <v>0.21818181818181817</v>
      </c>
      <c r="AE10" s="316"/>
      <c r="AF10" s="99">
        <v>5</v>
      </c>
      <c r="AG10" s="100" t="s">
        <v>334</v>
      </c>
      <c r="AH10" s="101" t="s">
        <v>335</v>
      </c>
      <c r="AI10" s="102">
        <v>7793474</v>
      </c>
      <c r="AJ10" s="103">
        <f>IFERROR(AI10/AI16,"-")</f>
        <v>4.0419092438334553E-2</v>
      </c>
      <c r="AK10" s="104">
        <v>61</v>
      </c>
      <c r="AL10" s="105">
        <f t="shared" si="6"/>
        <v>127761.86885245901</v>
      </c>
      <c r="AM10" s="106">
        <f t="shared" si="7"/>
        <v>0.45185185185185184</v>
      </c>
      <c r="AN10" s="316"/>
      <c r="AO10" s="99">
        <v>5</v>
      </c>
      <c r="AP10" s="100" t="s">
        <v>336</v>
      </c>
      <c r="AQ10" s="101" t="s">
        <v>337</v>
      </c>
      <c r="AR10" s="102">
        <v>8893979</v>
      </c>
      <c r="AS10" s="103">
        <f>IFERROR(AR10/AR16,"-")</f>
        <v>5.1891424726363107E-2</v>
      </c>
      <c r="AT10" s="104">
        <v>28</v>
      </c>
      <c r="AU10" s="105">
        <f t="shared" si="8"/>
        <v>317642.10714285716</v>
      </c>
      <c r="AV10" s="106">
        <f t="shared" si="9"/>
        <v>0.26415094339622641</v>
      </c>
      <c r="AW10" s="316"/>
      <c r="AX10" s="99">
        <v>5</v>
      </c>
      <c r="AY10" s="100" t="s">
        <v>298</v>
      </c>
      <c r="AZ10" s="101" t="s">
        <v>299</v>
      </c>
      <c r="BA10" s="102">
        <v>9609435</v>
      </c>
      <c r="BB10" s="103">
        <f>IFERROR(BA10/BA16,"-")</f>
        <v>4.6897226859079259E-2</v>
      </c>
      <c r="BC10" s="104">
        <v>96</v>
      </c>
      <c r="BD10" s="105">
        <f t="shared" si="10"/>
        <v>100098.28125</v>
      </c>
      <c r="BE10" s="106">
        <f t="shared" si="11"/>
        <v>0.84210526315789469</v>
      </c>
      <c r="BF10" s="316"/>
      <c r="BG10" s="99">
        <v>5</v>
      </c>
      <c r="BH10" s="100" t="s">
        <v>336</v>
      </c>
      <c r="BI10" s="101" t="s">
        <v>337</v>
      </c>
      <c r="BJ10" s="102">
        <v>10713484</v>
      </c>
      <c r="BK10" s="103">
        <f>IFERROR(BJ10/BJ16,"-")</f>
        <v>4.4845510783323966E-2</v>
      </c>
      <c r="BL10" s="104">
        <v>36</v>
      </c>
      <c r="BM10" s="105">
        <f t="shared" si="12"/>
        <v>297596.77777777775</v>
      </c>
      <c r="BN10" s="106">
        <f t="shared" si="13"/>
        <v>0.35643564356435642</v>
      </c>
      <c r="BO10" s="316"/>
      <c r="BP10" s="99">
        <v>5</v>
      </c>
      <c r="BQ10" s="100" t="s">
        <v>336</v>
      </c>
      <c r="BR10" s="101" t="s">
        <v>337</v>
      </c>
      <c r="BS10" s="102">
        <v>13438370</v>
      </c>
      <c r="BT10" s="103">
        <f>IFERROR(BS10/BS16,"-")</f>
        <v>6.0442455558499586E-2</v>
      </c>
      <c r="BU10" s="104">
        <v>37</v>
      </c>
      <c r="BV10" s="105">
        <f t="shared" si="14"/>
        <v>363199.18918918917</v>
      </c>
      <c r="BW10" s="106">
        <f t="shared" si="15"/>
        <v>0.52112676056338025</v>
      </c>
      <c r="BX10" s="316"/>
      <c r="BY10" s="99">
        <v>5</v>
      </c>
      <c r="BZ10" s="100" t="s">
        <v>294</v>
      </c>
      <c r="CA10" s="101" t="s">
        <v>295</v>
      </c>
      <c r="CB10" s="102">
        <v>13511681127</v>
      </c>
      <c r="CC10" s="103">
        <f>IFERROR(CB10/CB16,"-")</f>
        <v>4.2798185091160595E-2</v>
      </c>
      <c r="CD10" s="104">
        <v>94851</v>
      </c>
      <c r="CE10" s="105">
        <f t="shared" si="16"/>
        <v>142451.64655090615</v>
      </c>
      <c r="CF10" s="106">
        <f t="shared" si="17"/>
        <v>0.26448002409154786</v>
      </c>
      <c r="CI10" s="135">
        <v>5</v>
      </c>
      <c r="CJ10" s="135" t="s">
        <v>77</v>
      </c>
      <c r="CK10" s="63">
        <f>市区町村別_要介護度別被保険者数!D9</f>
        <v>8075</v>
      </c>
      <c r="CL10" s="63">
        <f>市区町村別_要介護度別被保険者数!E9</f>
        <v>1</v>
      </c>
      <c r="CM10" s="63">
        <f>市区町村別_要介護度別被保険者数!F9</f>
        <v>0</v>
      </c>
      <c r="CN10" s="63">
        <f>市区町村別_要介護度別被保険者数!G9</f>
        <v>2</v>
      </c>
      <c r="CO10" s="63">
        <f>市区町村別_要介護度別被保険者数!H9</f>
        <v>0</v>
      </c>
      <c r="CP10" s="63">
        <f>市区町村別_要介護度別被保険者数!I9</f>
        <v>3</v>
      </c>
      <c r="CQ10" s="63">
        <f>市区町村別_要介護度別被保険者数!J9</f>
        <v>0</v>
      </c>
      <c r="CR10" s="63">
        <f>市区町村別_要介護度別被保険者数!K9</f>
        <v>1</v>
      </c>
      <c r="CS10" s="63">
        <f>市区町村別_要介護度別被保険者数!L9</f>
        <v>8082</v>
      </c>
    </row>
    <row r="11" spans="2:97" ht="13.5" customHeight="1">
      <c r="B11" s="319"/>
      <c r="C11" s="329"/>
      <c r="D11" s="316"/>
      <c r="E11" s="99">
        <v>6</v>
      </c>
      <c r="F11" s="100" t="s">
        <v>296</v>
      </c>
      <c r="G11" s="101" t="s">
        <v>297</v>
      </c>
      <c r="H11" s="102">
        <v>11209442708</v>
      </c>
      <c r="I11" s="103">
        <f>IFERROR(H11/H16,"-")</f>
        <v>3.5640683873189444E-2</v>
      </c>
      <c r="J11" s="104">
        <v>240420</v>
      </c>
      <c r="K11" s="105">
        <f t="shared" si="0"/>
        <v>46624.418550869312</v>
      </c>
      <c r="L11" s="106">
        <f t="shared" si="1"/>
        <v>0.67160739377110823</v>
      </c>
      <c r="M11" s="316"/>
      <c r="N11" s="99">
        <v>6</v>
      </c>
      <c r="O11" s="100" t="s">
        <v>324</v>
      </c>
      <c r="P11" s="101" t="s">
        <v>556</v>
      </c>
      <c r="Q11" s="102">
        <v>3121249</v>
      </c>
      <c r="R11" s="103">
        <f>IFERROR(Q11/Q16,"-")</f>
        <v>3.8308339984493789E-2</v>
      </c>
      <c r="S11" s="104">
        <v>41</v>
      </c>
      <c r="T11" s="105">
        <f t="shared" si="2"/>
        <v>76128.024390243896</v>
      </c>
      <c r="U11" s="106">
        <f t="shared" si="3"/>
        <v>0.56164383561643838</v>
      </c>
      <c r="V11" s="316"/>
      <c r="W11" s="99">
        <v>6</v>
      </c>
      <c r="X11" s="100" t="s">
        <v>304</v>
      </c>
      <c r="Y11" s="101" t="s">
        <v>305</v>
      </c>
      <c r="Z11" s="102">
        <v>3264599</v>
      </c>
      <c r="AA11" s="103">
        <f>IFERROR(Z11/Z16,"-")</f>
        <v>3.9576874277012022E-2</v>
      </c>
      <c r="AB11" s="104">
        <v>9</v>
      </c>
      <c r="AC11" s="105">
        <f t="shared" si="4"/>
        <v>362733.22222222225</v>
      </c>
      <c r="AD11" s="106">
        <f t="shared" si="5"/>
        <v>0.16363636363636364</v>
      </c>
      <c r="AE11" s="316"/>
      <c r="AF11" s="99">
        <v>6</v>
      </c>
      <c r="AG11" s="100" t="s">
        <v>300</v>
      </c>
      <c r="AH11" s="101" t="s">
        <v>301</v>
      </c>
      <c r="AI11" s="102">
        <v>7082345</v>
      </c>
      <c r="AJ11" s="103">
        <f>IFERROR(AI11/AI16,"-")</f>
        <v>3.6730982516292032E-2</v>
      </c>
      <c r="AK11" s="104">
        <v>91</v>
      </c>
      <c r="AL11" s="105">
        <f t="shared" si="6"/>
        <v>77827.967032967033</v>
      </c>
      <c r="AM11" s="106">
        <f t="shared" si="7"/>
        <v>0.67407407407407405</v>
      </c>
      <c r="AN11" s="316"/>
      <c r="AO11" s="99">
        <v>6</v>
      </c>
      <c r="AP11" s="100" t="s">
        <v>304</v>
      </c>
      <c r="AQ11" s="101" t="s">
        <v>305</v>
      </c>
      <c r="AR11" s="102">
        <v>8590570</v>
      </c>
      <c r="AS11" s="103">
        <f>IFERROR(AR11/AR16,"-")</f>
        <v>5.0121201827838038E-2</v>
      </c>
      <c r="AT11" s="104">
        <v>13</v>
      </c>
      <c r="AU11" s="105">
        <f t="shared" si="8"/>
        <v>660813.07692307688</v>
      </c>
      <c r="AV11" s="106">
        <f t="shared" si="9"/>
        <v>0.12264150943396226</v>
      </c>
      <c r="AW11" s="316"/>
      <c r="AX11" s="99">
        <v>6</v>
      </c>
      <c r="AY11" s="100" t="s">
        <v>334</v>
      </c>
      <c r="AZ11" s="101" t="s">
        <v>335</v>
      </c>
      <c r="BA11" s="102">
        <v>8807932</v>
      </c>
      <c r="BB11" s="103">
        <f>IFERROR(BA11/BA16,"-")</f>
        <v>4.2985626643329576E-2</v>
      </c>
      <c r="BC11" s="104">
        <v>43</v>
      </c>
      <c r="BD11" s="105">
        <f t="shared" si="10"/>
        <v>204835.62790697673</v>
      </c>
      <c r="BE11" s="106">
        <f t="shared" si="11"/>
        <v>0.37719298245614036</v>
      </c>
      <c r="BF11" s="316"/>
      <c r="BG11" s="99">
        <v>6</v>
      </c>
      <c r="BH11" s="100" t="s">
        <v>298</v>
      </c>
      <c r="BI11" s="101" t="s">
        <v>299</v>
      </c>
      <c r="BJ11" s="102">
        <v>8678084</v>
      </c>
      <c r="BK11" s="103">
        <f>IFERROR(BJ11/BJ16,"-")</f>
        <v>3.6325541681920766E-2</v>
      </c>
      <c r="BL11" s="104">
        <v>89</v>
      </c>
      <c r="BM11" s="105">
        <f t="shared" si="12"/>
        <v>97506.561797752802</v>
      </c>
      <c r="BN11" s="106">
        <f t="shared" si="13"/>
        <v>0.88118811881188119</v>
      </c>
      <c r="BO11" s="316"/>
      <c r="BP11" s="99">
        <v>6</v>
      </c>
      <c r="BQ11" s="100" t="s">
        <v>292</v>
      </c>
      <c r="BR11" s="101" t="s">
        <v>293</v>
      </c>
      <c r="BS11" s="102">
        <v>13050183</v>
      </c>
      <c r="BT11" s="103">
        <f>IFERROR(BS11/BS16,"-")</f>
        <v>5.8696486702463677E-2</v>
      </c>
      <c r="BU11" s="104">
        <v>46</v>
      </c>
      <c r="BV11" s="105">
        <f t="shared" si="14"/>
        <v>283699.63043478259</v>
      </c>
      <c r="BW11" s="106">
        <f t="shared" si="15"/>
        <v>0.647887323943662</v>
      </c>
      <c r="BX11" s="316"/>
      <c r="BY11" s="99">
        <v>6</v>
      </c>
      <c r="BZ11" s="100" t="s">
        <v>296</v>
      </c>
      <c r="CA11" s="101" t="s">
        <v>297</v>
      </c>
      <c r="CB11" s="102">
        <v>11237970269</v>
      </c>
      <c r="CC11" s="103">
        <f>IFERROR(CB11/CB16,"-")</f>
        <v>3.5596216866051106E-2</v>
      </c>
      <c r="CD11" s="104">
        <v>240897</v>
      </c>
      <c r="CE11" s="105">
        <f t="shared" si="16"/>
        <v>46650.519803069365</v>
      </c>
      <c r="CF11" s="106">
        <f t="shared" si="17"/>
        <v>0.67171083450445024</v>
      </c>
      <c r="CI11" s="135">
        <v>6</v>
      </c>
      <c r="CJ11" s="135" t="s">
        <v>78</v>
      </c>
      <c r="CK11" s="63">
        <f>市区町村別_要介護度別被保険者数!D10</f>
        <v>11766</v>
      </c>
      <c r="CL11" s="63">
        <f>市区町村別_要介護度別被保険者数!E10</f>
        <v>0</v>
      </c>
      <c r="CM11" s="63">
        <f>市区町村別_要介護度別被保険者数!F10</f>
        <v>0</v>
      </c>
      <c r="CN11" s="63">
        <f>市区町村別_要介護度別被保険者数!G10</f>
        <v>1</v>
      </c>
      <c r="CO11" s="63">
        <f>市区町村別_要介護度別被保険者数!H10</f>
        <v>1</v>
      </c>
      <c r="CP11" s="63">
        <f>市区町村別_要介護度別被保険者数!I10</f>
        <v>5</v>
      </c>
      <c r="CQ11" s="63">
        <f>市区町村別_要介護度別被保険者数!J10</f>
        <v>3</v>
      </c>
      <c r="CR11" s="63">
        <f>市区町村別_要介護度別被保険者数!K10</f>
        <v>0</v>
      </c>
      <c r="CS11" s="63">
        <f>市区町村別_要介護度別被保険者数!L10</f>
        <v>11776</v>
      </c>
    </row>
    <row r="12" spans="2:97" ht="13.5" customHeight="1">
      <c r="B12" s="319"/>
      <c r="C12" s="329"/>
      <c r="D12" s="316"/>
      <c r="E12" s="99">
        <v>7</v>
      </c>
      <c r="F12" s="100" t="s">
        <v>300</v>
      </c>
      <c r="G12" s="101" t="s">
        <v>301</v>
      </c>
      <c r="H12" s="102">
        <v>10367158111</v>
      </c>
      <c r="I12" s="103">
        <f>IFERROR(H12/H16,"-")</f>
        <v>3.2962620401621026E-2</v>
      </c>
      <c r="J12" s="104">
        <v>185286</v>
      </c>
      <c r="K12" s="105">
        <f t="shared" si="0"/>
        <v>55952.193425299265</v>
      </c>
      <c r="L12" s="106">
        <f t="shared" si="1"/>
        <v>0.51759191232956303</v>
      </c>
      <c r="M12" s="316"/>
      <c r="N12" s="99">
        <v>7</v>
      </c>
      <c r="O12" s="100" t="s">
        <v>327</v>
      </c>
      <c r="P12" s="101" t="s">
        <v>328</v>
      </c>
      <c r="Q12" s="102">
        <v>2978381</v>
      </c>
      <c r="R12" s="103">
        <f>IFERROR(Q12/Q16,"-")</f>
        <v>3.6554863758500714E-2</v>
      </c>
      <c r="S12" s="104">
        <v>1</v>
      </c>
      <c r="T12" s="105">
        <f t="shared" si="2"/>
        <v>2978381</v>
      </c>
      <c r="U12" s="106">
        <f t="shared" si="3"/>
        <v>1.3698630136986301E-2</v>
      </c>
      <c r="V12" s="316"/>
      <c r="W12" s="99">
        <v>7</v>
      </c>
      <c r="X12" s="100" t="s">
        <v>316</v>
      </c>
      <c r="Y12" s="101" t="s">
        <v>317</v>
      </c>
      <c r="Z12" s="102">
        <v>3040652</v>
      </c>
      <c r="AA12" s="103">
        <f>IFERROR(Z12/Z16,"-")</f>
        <v>3.686195515104463E-2</v>
      </c>
      <c r="AB12" s="104">
        <v>27</v>
      </c>
      <c r="AC12" s="105">
        <f t="shared" si="4"/>
        <v>112616.74074074074</v>
      </c>
      <c r="AD12" s="106">
        <f t="shared" si="5"/>
        <v>0.49090909090909091</v>
      </c>
      <c r="AE12" s="316"/>
      <c r="AF12" s="99">
        <v>7</v>
      </c>
      <c r="AG12" s="100" t="s">
        <v>325</v>
      </c>
      <c r="AH12" s="101" t="s">
        <v>326</v>
      </c>
      <c r="AI12" s="102">
        <v>6106418</v>
      </c>
      <c r="AJ12" s="103">
        <f>IFERROR(AI12/AI16,"-")</f>
        <v>3.1669557582293853E-2</v>
      </c>
      <c r="AK12" s="104">
        <v>27</v>
      </c>
      <c r="AL12" s="105">
        <f t="shared" si="6"/>
        <v>226163.62962962964</v>
      </c>
      <c r="AM12" s="106">
        <f t="shared" si="7"/>
        <v>0.2</v>
      </c>
      <c r="AN12" s="316"/>
      <c r="AO12" s="99">
        <v>7</v>
      </c>
      <c r="AP12" s="100" t="s">
        <v>314</v>
      </c>
      <c r="AQ12" s="101" t="s">
        <v>315</v>
      </c>
      <c r="AR12" s="102">
        <v>8547173</v>
      </c>
      <c r="AS12" s="103">
        <f>IFERROR(AR12/AR16,"-")</f>
        <v>4.9868004450280702E-2</v>
      </c>
      <c r="AT12" s="104">
        <v>31</v>
      </c>
      <c r="AU12" s="105">
        <f t="shared" si="8"/>
        <v>275715.25806451612</v>
      </c>
      <c r="AV12" s="106">
        <f t="shared" si="9"/>
        <v>0.29245283018867924</v>
      </c>
      <c r="AW12" s="316"/>
      <c r="AX12" s="99">
        <v>7</v>
      </c>
      <c r="AY12" s="100" t="s">
        <v>342</v>
      </c>
      <c r="AZ12" s="101" t="s">
        <v>343</v>
      </c>
      <c r="BA12" s="102">
        <v>8198611</v>
      </c>
      <c r="BB12" s="103">
        <f>IFERROR(BA12/BA16,"-")</f>
        <v>4.0011938266541446E-2</v>
      </c>
      <c r="BC12" s="104">
        <v>43</v>
      </c>
      <c r="BD12" s="105">
        <f t="shared" si="10"/>
        <v>190665.37209302327</v>
      </c>
      <c r="BE12" s="106">
        <f t="shared" si="11"/>
        <v>0.37719298245614036</v>
      </c>
      <c r="BF12" s="316"/>
      <c r="BG12" s="99">
        <v>7</v>
      </c>
      <c r="BH12" s="100" t="s">
        <v>304</v>
      </c>
      <c r="BI12" s="101" t="s">
        <v>305</v>
      </c>
      <c r="BJ12" s="102">
        <v>7785094</v>
      </c>
      <c r="BK12" s="103">
        <f>IFERROR(BJ12/BJ16,"-")</f>
        <v>3.2587579999763916E-2</v>
      </c>
      <c r="BL12" s="104">
        <v>18</v>
      </c>
      <c r="BM12" s="105">
        <f t="shared" si="12"/>
        <v>432505.22222222225</v>
      </c>
      <c r="BN12" s="106">
        <f t="shared" si="13"/>
        <v>0.17821782178217821</v>
      </c>
      <c r="BO12" s="316"/>
      <c r="BP12" s="99">
        <v>7</v>
      </c>
      <c r="BQ12" s="100" t="s">
        <v>322</v>
      </c>
      <c r="BR12" s="101" t="s">
        <v>323</v>
      </c>
      <c r="BS12" s="102">
        <v>11953173</v>
      </c>
      <c r="BT12" s="103">
        <f>IFERROR(BS12/BS16,"-")</f>
        <v>5.3762407779779628E-2</v>
      </c>
      <c r="BU12" s="104">
        <v>35</v>
      </c>
      <c r="BV12" s="105">
        <f t="shared" si="14"/>
        <v>341519.22857142857</v>
      </c>
      <c r="BW12" s="106">
        <f t="shared" si="15"/>
        <v>0.49295774647887325</v>
      </c>
      <c r="BX12" s="316"/>
      <c r="BY12" s="99">
        <v>7</v>
      </c>
      <c r="BZ12" s="100" t="s">
        <v>300</v>
      </c>
      <c r="CA12" s="101" t="s">
        <v>301</v>
      </c>
      <c r="CB12" s="102">
        <v>10394530340</v>
      </c>
      <c r="CC12" s="103">
        <f>IFERROR(CB12/CB16,"-")</f>
        <v>3.2924624940862436E-2</v>
      </c>
      <c r="CD12" s="104">
        <v>185707</v>
      </c>
      <c r="CE12" s="105">
        <f t="shared" si="16"/>
        <v>55972.74383841212</v>
      </c>
      <c r="CF12" s="106">
        <f t="shared" si="17"/>
        <v>0.51782049566129074</v>
      </c>
      <c r="CI12" s="135">
        <v>7</v>
      </c>
      <c r="CJ12" s="135" t="s">
        <v>79</v>
      </c>
      <c r="CK12" s="63">
        <f>市区町村別_要介護度別被保険者数!D11</f>
        <v>10499</v>
      </c>
      <c r="CL12" s="63">
        <f>市区町村別_要介護度別被保険者数!E11</f>
        <v>2</v>
      </c>
      <c r="CM12" s="63">
        <f>市区町村別_要介護度別被保険者数!F11</f>
        <v>1</v>
      </c>
      <c r="CN12" s="63">
        <f>市区町村別_要介護度別被保険者数!G11</f>
        <v>5</v>
      </c>
      <c r="CO12" s="63">
        <f>市区町村別_要介護度別被保険者数!H11</f>
        <v>2</v>
      </c>
      <c r="CP12" s="63">
        <f>市区町村別_要介護度別被保険者数!I11</f>
        <v>1</v>
      </c>
      <c r="CQ12" s="63">
        <f>市区町村別_要介護度別被保険者数!J11</f>
        <v>2</v>
      </c>
      <c r="CR12" s="63">
        <f>市区町村別_要介護度別被保険者数!K11</f>
        <v>1</v>
      </c>
      <c r="CS12" s="63">
        <f>市区町村別_要介護度別被保険者数!L11</f>
        <v>10513</v>
      </c>
    </row>
    <row r="13" spans="2:97" ht="13.5" customHeight="1">
      <c r="B13" s="319"/>
      <c r="C13" s="329"/>
      <c r="D13" s="316"/>
      <c r="E13" s="99">
        <v>8</v>
      </c>
      <c r="F13" s="100" t="s">
        <v>320</v>
      </c>
      <c r="G13" s="101" t="s">
        <v>321</v>
      </c>
      <c r="H13" s="102">
        <v>10229051605</v>
      </c>
      <c r="I13" s="103">
        <f>IFERROR(H13/H16,"-")</f>
        <v>3.2523507552802609E-2</v>
      </c>
      <c r="J13" s="104">
        <v>74260</v>
      </c>
      <c r="K13" s="105">
        <f t="shared" si="0"/>
        <v>137746.45307029356</v>
      </c>
      <c r="L13" s="106">
        <f t="shared" si="1"/>
        <v>0.20744349497314074</v>
      </c>
      <c r="M13" s="316"/>
      <c r="N13" s="99">
        <v>8</v>
      </c>
      <c r="O13" s="100" t="s">
        <v>310</v>
      </c>
      <c r="P13" s="101" t="s">
        <v>311</v>
      </c>
      <c r="Q13" s="102">
        <v>2749837</v>
      </c>
      <c r="R13" s="103">
        <f>IFERROR(Q13/Q16,"-")</f>
        <v>3.3749851645267788E-2</v>
      </c>
      <c r="S13" s="104">
        <v>31</v>
      </c>
      <c r="T13" s="105">
        <f t="shared" si="2"/>
        <v>88704.419354838712</v>
      </c>
      <c r="U13" s="106">
        <f t="shared" si="3"/>
        <v>0.42465753424657532</v>
      </c>
      <c r="V13" s="316"/>
      <c r="W13" s="99">
        <v>8</v>
      </c>
      <c r="X13" s="100" t="s">
        <v>300</v>
      </c>
      <c r="Y13" s="101" t="s">
        <v>301</v>
      </c>
      <c r="Z13" s="102">
        <v>2955108</v>
      </c>
      <c r="AA13" s="103">
        <f>IFERROR(Z13/Z16,"-")</f>
        <v>3.5824901554828766E-2</v>
      </c>
      <c r="AB13" s="104">
        <v>35</v>
      </c>
      <c r="AC13" s="105">
        <f t="shared" si="4"/>
        <v>84431.657142857148</v>
      </c>
      <c r="AD13" s="106">
        <f t="shared" si="5"/>
        <v>0.63636363636363635</v>
      </c>
      <c r="AE13" s="316"/>
      <c r="AF13" s="99">
        <v>8</v>
      </c>
      <c r="AG13" s="100" t="s">
        <v>320</v>
      </c>
      <c r="AH13" s="101" t="s">
        <v>321</v>
      </c>
      <c r="AI13" s="102">
        <v>6077424</v>
      </c>
      <c r="AJ13" s="103">
        <f>IFERROR(AI13/AI16,"-")</f>
        <v>3.1519186750729254E-2</v>
      </c>
      <c r="AK13" s="104">
        <v>41</v>
      </c>
      <c r="AL13" s="105">
        <f t="shared" si="6"/>
        <v>148229.85365853659</v>
      </c>
      <c r="AM13" s="106">
        <f t="shared" si="7"/>
        <v>0.3037037037037037</v>
      </c>
      <c r="AN13" s="316"/>
      <c r="AO13" s="99">
        <v>8</v>
      </c>
      <c r="AP13" s="100" t="s">
        <v>298</v>
      </c>
      <c r="AQ13" s="101" t="s">
        <v>299</v>
      </c>
      <c r="AR13" s="102">
        <v>7985605</v>
      </c>
      <c r="AS13" s="103">
        <f>IFERROR(AR13/AR16,"-")</f>
        <v>4.6591567256001935E-2</v>
      </c>
      <c r="AT13" s="104">
        <v>85</v>
      </c>
      <c r="AU13" s="105">
        <f t="shared" si="8"/>
        <v>93948.294117647063</v>
      </c>
      <c r="AV13" s="106">
        <f t="shared" si="9"/>
        <v>0.80188679245283023</v>
      </c>
      <c r="AW13" s="316"/>
      <c r="AX13" s="99">
        <v>8</v>
      </c>
      <c r="AY13" s="100" t="s">
        <v>344</v>
      </c>
      <c r="AZ13" s="101" t="s">
        <v>557</v>
      </c>
      <c r="BA13" s="102">
        <v>6968907</v>
      </c>
      <c r="BB13" s="103">
        <f>IFERROR(BA13/BA16,"-")</f>
        <v>3.4010575287602804E-2</v>
      </c>
      <c r="BC13" s="104">
        <v>25</v>
      </c>
      <c r="BD13" s="105">
        <f t="shared" si="10"/>
        <v>278756.28000000003</v>
      </c>
      <c r="BE13" s="106">
        <f t="shared" si="11"/>
        <v>0.21929824561403508</v>
      </c>
      <c r="BF13" s="316"/>
      <c r="BG13" s="99">
        <v>8</v>
      </c>
      <c r="BH13" s="100" t="s">
        <v>300</v>
      </c>
      <c r="BI13" s="101" t="s">
        <v>301</v>
      </c>
      <c r="BJ13" s="102">
        <v>7378935</v>
      </c>
      <c r="BK13" s="103">
        <f>IFERROR(BJ13/BJ16,"-")</f>
        <v>3.0887441388062618E-2</v>
      </c>
      <c r="BL13" s="104">
        <v>66</v>
      </c>
      <c r="BM13" s="105">
        <f t="shared" si="12"/>
        <v>111802.04545454546</v>
      </c>
      <c r="BN13" s="106">
        <f t="shared" si="13"/>
        <v>0.65346534653465349</v>
      </c>
      <c r="BO13" s="316"/>
      <c r="BP13" s="99">
        <v>8</v>
      </c>
      <c r="BQ13" s="100" t="s">
        <v>298</v>
      </c>
      <c r="BR13" s="101" t="s">
        <v>299</v>
      </c>
      <c r="BS13" s="102">
        <v>10299290</v>
      </c>
      <c r="BT13" s="103">
        <f>IFERROR(BS13/BS16,"-")</f>
        <v>4.6323652207008674E-2</v>
      </c>
      <c r="BU13" s="104">
        <v>65</v>
      </c>
      <c r="BV13" s="105">
        <f t="shared" si="14"/>
        <v>158450.61538461538</v>
      </c>
      <c r="BW13" s="106">
        <f t="shared" si="15"/>
        <v>0.91549295774647887</v>
      </c>
      <c r="BX13" s="316"/>
      <c r="BY13" s="99">
        <v>8</v>
      </c>
      <c r="BZ13" s="100" t="s">
        <v>320</v>
      </c>
      <c r="CA13" s="101" t="s">
        <v>321</v>
      </c>
      <c r="CB13" s="102">
        <v>10296274744</v>
      </c>
      <c r="CC13" s="103">
        <f>IFERROR(CB13/CB16,"-")</f>
        <v>3.2613400812323223E-2</v>
      </c>
      <c r="CD13" s="104">
        <v>74474</v>
      </c>
      <c r="CE13" s="105">
        <f t="shared" si="16"/>
        <v>138253.27958750704</v>
      </c>
      <c r="CF13" s="106">
        <f t="shared" si="17"/>
        <v>0.20766133529634834</v>
      </c>
      <c r="CI13" s="135">
        <v>8</v>
      </c>
      <c r="CJ13" s="135" t="s">
        <v>59</v>
      </c>
      <c r="CK13" s="63">
        <f>市区町村別_要介護度別被保険者数!D12</f>
        <v>8074</v>
      </c>
      <c r="CL13" s="63">
        <f>市区町村別_要介護度別被保険者数!E12</f>
        <v>3</v>
      </c>
      <c r="CM13" s="63">
        <f>市区町村別_要介護度別被保険者数!F12</f>
        <v>1</v>
      </c>
      <c r="CN13" s="63">
        <f>市区町村別_要介護度別被保険者数!G12</f>
        <v>3</v>
      </c>
      <c r="CO13" s="63">
        <f>市区町村別_要介護度別被保険者数!H12</f>
        <v>2</v>
      </c>
      <c r="CP13" s="63">
        <f>市区町村別_要介護度別被保険者数!I12</f>
        <v>1</v>
      </c>
      <c r="CQ13" s="63">
        <f>市区町村別_要介護度別被保険者数!J12</f>
        <v>1</v>
      </c>
      <c r="CR13" s="63">
        <f>市区町村別_要介護度別被保険者数!K12</f>
        <v>0</v>
      </c>
      <c r="CS13" s="63">
        <f>市区町村別_要介護度別被保険者数!L12</f>
        <v>8085</v>
      </c>
    </row>
    <row r="14" spans="2:97" ht="13.5" customHeight="1">
      <c r="B14" s="319"/>
      <c r="C14" s="329"/>
      <c r="D14" s="316"/>
      <c r="E14" s="99">
        <v>9</v>
      </c>
      <c r="F14" s="100" t="s">
        <v>322</v>
      </c>
      <c r="G14" s="101" t="s">
        <v>323</v>
      </c>
      <c r="H14" s="102">
        <v>9920946902</v>
      </c>
      <c r="I14" s="103">
        <f>IFERROR(H14/H16,"-")</f>
        <v>3.1543881481684112E-2</v>
      </c>
      <c r="J14" s="104">
        <v>111659</v>
      </c>
      <c r="K14" s="105">
        <f t="shared" si="0"/>
        <v>88850.400791696142</v>
      </c>
      <c r="L14" s="106">
        <f t="shared" si="1"/>
        <v>0.31191668738494371</v>
      </c>
      <c r="M14" s="316"/>
      <c r="N14" s="99">
        <v>9</v>
      </c>
      <c r="O14" s="100" t="s">
        <v>308</v>
      </c>
      <c r="P14" s="101" t="s">
        <v>309</v>
      </c>
      <c r="Q14" s="102">
        <v>2722048</v>
      </c>
      <c r="R14" s="103">
        <f>IFERROR(Q14/Q16,"-")</f>
        <v>3.3408786110339594E-2</v>
      </c>
      <c r="S14" s="104">
        <v>43</v>
      </c>
      <c r="T14" s="105">
        <f t="shared" si="2"/>
        <v>63303.441860465115</v>
      </c>
      <c r="U14" s="106">
        <f t="shared" si="3"/>
        <v>0.58904109589041098</v>
      </c>
      <c r="V14" s="316"/>
      <c r="W14" s="99">
        <v>9</v>
      </c>
      <c r="X14" s="100" t="s">
        <v>296</v>
      </c>
      <c r="Y14" s="101" t="s">
        <v>297</v>
      </c>
      <c r="Z14" s="102">
        <v>2592951</v>
      </c>
      <c r="AA14" s="103">
        <f>IFERROR(Z14/Z16,"-")</f>
        <v>3.1434456646421992E-2</v>
      </c>
      <c r="AB14" s="104">
        <v>48</v>
      </c>
      <c r="AC14" s="105">
        <f t="shared" si="4"/>
        <v>54019.8125</v>
      </c>
      <c r="AD14" s="106">
        <f t="shared" si="5"/>
        <v>0.87272727272727268</v>
      </c>
      <c r="AE14" s="316"/>
      <c r="AF14" s="99">
        <v>9</v>
      </c>
      <c r="AG14" s="100" t="s">
        <v>338</v>
      </c>
      <c r="AH14" s="101" t="s">
        <v>339</v>
      </c>
      <c r="AI14" s="102">
        <v>6071018</v>
      </c>
      <c r="AJ14" s="103">
        <f>IFERROR(AI14/AI16,"-")</f>
        <v>3.1485963478776337E-2</v>
      </c>
      <c r="AK14" s="104">
        <v>72</v>
      </c>
      <c r="AL14" s="105">
        <f t="shared" si="6"/>
        <v>84319.694444444438</v>
      </c>
      <c r="AM14" s="106">
        <f t="shared" si="7"/>
        <v>0.53333333333333333</v>
      </c>
      <c r="AN14" s="316"/>
      <c r="AO14" s="99">
        <v>9</v>
      </c>
      <c r="AP14" s="100" t="s">
        <v>296</v>
      </c>
      <c r="AQ14" s="101" t="s">
        <v>297</v>
      </c>
      <c r="AR14" s="102">
        <v>7982117</v>
      </c>
      <c r="AS14" s="103">
        <f>IFERROR(AR14/AR16,"-")</f>
        <v>4.6571216714422568E-2</v>
      </c>
      <c r="AT14" s="104">
        <v>82</v>
      </c>
      <c r="AU14" s="105">
        <f t="shared" si="8"/>
        <v>97342.890243902439</v>
      </c>
      <c r="AV14" s="106">
        <f t="shared" si="9"/>
        <v>0.77358490566037741</v>
      </c>
      <c r="AW14" s="316"/>
      <c r="AX14" s="99">
        <v>9</v>
      </c>
      <c r="AY14" s="100" t="s">
        <v>304</v>
      </c>
      <c r="AZ14" s="101" t="s">
        <v>305</v>
      </c>
      <c r="BA14" s="102">
        <v>6881983</v>
      </c>
      <c r="BB14" s="103">
        <f>IFERROR(BA14/BA16,"-")</f>
        <v>3.3586357365581521E-2</v>
      </c>
      <c r="BC14" s="104">
        <v>22</v>
      </c>
      <c r="BD14" s="105">
        <f t="shared" si="10"/>
        <v>312817.40909090912</v>
      </c>
      <c r="BE14" s="106">
        <f t="shared" si="11"/>
        <v>0.19298245614035087</v>
      </c>
      <c r="BF14" s="316"/>
      <c r="BG14" s="99">
        <v>9</v>
      </c>
      <c r="BH14" s="100" t="s">
        <v>334</v>
      </c>
      <c r="BI14" s="101" t="s">
        <v>335</v>
      </c>
      <c r="BJ14" s="102">
        <v>6752950</v>
      </c>
      <c r="BK14" s="103">
        <f>IFERROR(BJ14/BJ16,"-")</f>
        <v>2.8267134392905947E-2</v>
      </c>
      <c r="BL14" s="104">
        <v>37</v>
      </c>
      <c r="BM14" s="105">
        <f t="shared" si="12"/>
        <v>182512.16216216216</v>
      </c>
      <c r="BN14" s="106">
        <f t="shared" si="13"/>
        <v>0.36633663366336633</v>
      </c>
      <c r="BO14" s="316"/>
      <c r="BP14" s="99">
        <v>9</v>
      </c>
      <c r="BQ14" s="100" t="s">
        <v>349</v>
      </c>
      <c r="BR14" s="101" t="s">
        <v>350</v>
      </c>
      <c r="BS14" s="102">
        <v>9365085</v>
      </c>
      <c r="BT14" s="103">
        <f>IFERROR(BS14/BS16,"-")</f>
        <v>4.2121829798857383E-2</v>
      </c>
      <c r="BU14" s="104">
        <v>10</v>
      </c>
      <c r="BV14" s="105">
        <f t="shared" si="14"/>
        <v>936508.5</v>
      </c>
      <c r="BW14" s="106">
        <f t="shared" si="15"/>
        <v>0.14084507042253522</v>
      </c>
      <c r="BX14" s="316"/>
      <c r="BY14" s="99">
        <v>9</v>
      </c>
      <c r="BZ14" s="100" t="s">
        <v>322</v>
      </c>
      <c r="CA14" s="101" t="s">
        <v>323</v>
      </c>
      <c r="CB14" s="102">
        <v>9983994516</v>
      </c>
      <c r="CC14" s="103">
        <f>IFERROR(CB14/CB16,"-")</f>
        <v>3.162425468959932E-2</v>
      </c>
      <c r="CD14" s="104">
        <v>111927</v>
      </c>
      <c r="CE14" s="105">
        <f t="shared" si="16"/>
        <v>89200.948082232164</v>
      </c>
      <c r="CF14" s="106">
        <f t="shared" si="17"/>
        <v>0.31209429164157132</v>
      </c>
      <c r="CI14" s="135">
        <v>9</v>
      </c>
      <c r="CJ14" s="135" t="s">
        <v>80</v>
      </c>
      <c r="CK14" s="63">
        <f>市区町村別_要介護度別被保険者数!D13</f>
        <v>5227</v>
      </c>
      <c r="CL14" s="63">
        <f>市区町村別_要介護度別被保険者数!E13</f>
        <v>1</v>
      </c>
      <c r="CM14" s="63">
        <f>市区町村別_要介護度別被保険者数!F13</f>
        <v>1</v>
      </c>
      <c r="CN14" s="63">
        <f>市区町村別_要介護度別被保険者数!G13</f>
        <v>3</v>
      </c>
      <c r="CO14" s="63">
        <f>市区町村別_要介護度別被保険者数!H13</f>
        <v>4</v>
      </c>
      <c r="CP14" s="63">
        <f>市区町村別_要介護度別被保険者数!I13</f>
        <v>3</v>
      </c>
      <c r="CQ14" s="63">
        <f>市区町村別_要介護度別被保険者数!J13</f>
        <v>4</v>
      </c>
      <c r="CR14" s="63">
        <f>市区町村別_要介護度別被保険者数!K13</f>
        <v>1</v>
      </c>
      <c r="CS14" s="63">
        <f>市区町村別_要介護度別被保険者数!L13</f>
        <v>5244</v>
      </c>
    </row>
    <row r="15" spans="2:97" ht="13.5" customHeight="1">
      <c r="B15" s="319"/>
      <c r="C15" s="329"/>
      <c r="D15" s="316"/>
      <c r="E15" s="107">
        <v>10</v>
      </c>
      <c r="F15" s="108" t="s">
        <v>308</v>
      </c>
      <c r="G15" s="109" t="s">
        <v>309</v>
      </c>
      <c r="H15" s="110">
        <v>9843549766</v>
      </c>
      <c r="I15" s="111">
        <f>IFERROR(H15/H16,"-")</f>
        <v>3.1297795487159372E-2</v>
      </c>
      <c r="J15" s="112">
        <v>131362</v>
      </c>
      <c r="K15" s="113">
        <f t="shared" si="0"/>
        <v>74934.53027511762</v>
      </c>
      <c r="L15" s="114">
        <f t="shared" si="1"/>
        <v>0.3669565363137855</v>
      </c>
      <c r="M15" s="316"/>
      <c r="N15" s="107">
        <v>10</v>
      </c>
      <c r="O15" s="108" t="s">
        <v>329</v>
      </c>
      <c r="P15" s="109" t="s">
        <v>330</v>
      </c>
      <c r="Q15" s="110">
        <v>2658662</v>
      </c>
      <c r="R15" s="111">
        <f>IFERROR(Q15/Q16,"-")</f>
        <v>3.2630824327009547E-2</v>
      </c>
      <c r="S15" s="112">
        <v>15</v>
      </c>
      <c r="T15" s="113">
        <f t="shared" si="2"/>
        <v>177244.13333333333</v>
      </c>
      <c r="U15" s="114">
        <f t="shared" si="3"/>
        <v>0.20547945205479451</v>
      </c>
      <c r="V15" s="316"/>
      <c r="W15" s="107">
        <v>10</v>
      </c>
      <c r="X15" s="108" t="s">
        <v>333</v>
      </c>
      <c r="Y15" s="109" t="s">
        <v>565</v>
      </c>
      <c r="Z15" s="110">
        <v>2453341</v>
      </c>
      <c r="AA15" s="111">
        <f>IFERROR(Z15/Z16,"-")</f>
        <v>2.9741958603687297E-2</v>
      </c>
      <c r="AB15" s="112">
        <v>43</v>
      </c>
      <c r="AC15" s="113">
        <f t="shared" si="4"/>
        <v>57054.441860465115</v>
      </c>
      <c r="AD15" s="114">
        <f t="shared" si="5"/>
        <v>0.78181818181818186</v>
      </c>
      <c r="AE15" s="316"/>
      <c r="AF15" s="107">
        <v>10</v>
      </c>
      <c r="AG15" s="108" t="s">
        <v>296</v>
      </c>
      <c r="AH15" s="109" t="s">
        <v>297</v>
      </c>
      <c r="AI15" s="110">
        <v>5956562</v>
      </c>
      <c r="AJ15" s="111">
        <f>IFERROR(AI15/AI16,"-")</f>
        <v>3.0892363289166159E-2</v>
      </c>
      <c r="AK15" s="112">
        <v>97</v>
      </c>
      <c r="AL15" s="113">
        <f t="shared" si="6"/>
        <v>61407.85567010309</v>
      </c>
      <c r="AM15" s="114">
        <f t="shared" si="7"/>
        <v>0.71851851851851856</v>
      </c>
      <c r="AN15" s="316"/>
      <c r="AO15" s="107">
        <v>10</v>
      </c>
      <c r="AP15" s="108" t="s">
        <v>322</v>
      </c>
      <c r="AQ15" s="109" t="s">
        <v>323</v>
      </c>
      <c r="AR15" s="110">
        <v>7832950</v>
      </c>
      <c r="AS15" s="111">
        <f>IFERROR(AR15/AR16,"-")</f>
        <v>4.5700910167470139E-2</v>
      </c>
      <c r="AT15" s="112">
        <v>38</v>
      </c>
      <c r="AU15" s="113">
        <f t="shared" si="8"/>
        <v>206130.26315789475</v>
      </c>
      <c r="AV15" s="114">
        <f t="shared" si="9"/>
        <v>0.35849056603773582</v>
      </c>
      <c r="AW15" s="316"/>
      <c r="AX15" s="107">
        <v>10</v>
      </c>
      <c r="AY15" s="108" t="s">
        <v>345</v>
      </c>
      <c r="AZ15" s="109" t="s">
        <v>346</v>
      </c>
      <c r="BA15" s="110">
        <v>6035153</v>
      </c>
      <c r="BB15" s="111">
        <f>IFERROR(BA15/BA16,"-")</f>
        <v>2.9453546370858723E-2</v>
      </c>
      <c r="BC15" s="112">
        <v>7</v>
      </c>
      <c r="BD15" s="113">
        <f t="shared" si="10"/>
        <v>862164.71428571432</v>
      </c>
      <c r="BE15" s="114">
        <f t="shared" si="11"/>
        <v>6.1403508771929821E-2</v>
      </c>
      <c r="BF15" s="316"/>
      <c r="BG15" s="107">
        <v>10</v>
      </c>
      <c r="BH15" s="108" t="s">
        <v>333</v>
      </c>
      <c r="BI15" s="109" t="s">
        <v>565</v>
      </c>
      <c r="BJ15" s="110">
        <v>6735058</v>
      </c>
      <c r="BK15" s="111">
        <f>IFERROR(BJ15/BJ16,"-")</f>
        <v>2.8192240373468833E-2</v>
      </c>
      <c r="BL15" s="112">
        <v>67</v>
      </c>
      <c r="BM15" s="113">
        <f t="shared" si="12"/>
        <v>100523.25373134328</v>
      </c>
      <c r="BN15" s="114">
        <f t="shared" si="13"/>
        <v>0.6633663366336634</v>
      </c>
      <c r="BO15" s="316"/>
      <c r="BP15" s="107">
        <v>10</v>
      </c>
      <c r="BQ15" s="108" t="s">
        <v>351</v>
      </c>
      <c r="BR15" s="109" t="s">
        <v>352</v>
      </c>
      <c r="BS15" s="110">
        <v>7016375</v>
      </c>
      <c r="BT15" s="111">
        <f>IFERROR(BS15/BS16,"-")</f>
        <v>3.1557914696445144E-2</v>
      </c>
      <c r="BU15" s="112">
        <v>15</v>
      </c>
      <c r="BV15" s="113">
        <f t="shared" si="14"/>
        <v>467758.33333333331</v>
      </c>
      <c r="BW15" s="114">
        <f t="shared" si="15"/>
        <v>0.21126760563380281</v>
      </c>
      <c r="BX15" s="316"/>
      <c r="BY15" s="107">
        <v>10</v>
      </c>
      <c r="BZ15" s="108" t="s">
        <v>308</v>
      </c>
      <c r="CA15" s="109" t="s">
        <v>309</v>
      </c>
      <c r="CB15" s="110">
        <v>9867584151</v>
      </c>
      <c r="CC15" s="111">
        <f>IFERROR(CB15/CB16,"-")</f>
        <v>3.1255525417425788E-2</v>
      </c>
      <c r="CD15" s="112">
        <v>131604</v>
      </c>
      <c r="CE15" s="113">
        <f t="shared" si="16"/>
        <v>74979.363476794024</v>
      </c>
      <c r="CF15" s="114">
        <f t="shared" si="17"/>
        <v>0.36696111891855721</v>
      </c>
      <c r="CI15" s="135">
        <v>10</v>
      </c>
      <c r="CJ15" s="135" t="s">
        <v>60</v>
      </c>
      <c r="CK15" s="63">
        <f>市区町村別_要介護度別被保険者数!D14</f>
        <v>12906</v>
      </c>
      <c r="CL15" s="63">
        <f>市区町村別_要介護度別被保険者数!E14</f>
        <v>0</v>
      </c>
      <c r="CM15" s="63">
        <f>市区町村別_要介護度別被保険者数!F14</f>
        <v>1</v>
      </c>
      <c r="CN15" s="63">
        <f>市区町村別_要介護度別被保険者数!G14</f>
        <v>4</v>
      </c>
      <c r="CO15" s="63">
        <f>市区町村別_要介護度別被保険者数!H14</f>
        <v>2</v>
      </c>
      <c r="CP15" s="63">
        <f>市区町村別_要介護度別被保険者数!I14</f>
        <v>0</v>
      </c>
      <c r="CQ15" s="63">
        <f>市区町村別_要介護度別被保険者数!J14</f>
        <v>1</v>
      </c>
      <c r="CR15" s="63">
        <f>市区町村別_要介護度別被保険者数!K14</f>
        <v>1</v>
      </c>
      <c r="CS15" s="63">
        <f>市区町村別_要介護度別被保険者数!L14</f>
        <v>12915</v>
      </c>
    </row>
    <row r="16" spans="2:97" ht="13.5" customHeight="1">
      <c r="B16" s="321"/>
      <c r="C16" s="330"/>
      <c r="D16" s="317"/>
      <c r="E16" s="115" t="s">
        <v>192</v>
      </c>
      <c r="F16" s="116"/>
      <c r="G16" s="117"/>
      <c r="H16" s="211">
        <v>314512559520</v>
      </c>
      <c r="I16" s="118" t="s">
        <v>124</v>
      </c>
      <c r="J16" s="119">
        <v>333721</v>
      </c>
      <c r="K16" s="65">
        <f t="shared" si="0"/>
        <v>942441.61895715282</v>
      </c>
      <c r="L16" s="120">
        <f t="shared" si="1"/>
        <v>0.93224145685337323</v>
      </c>
      <c r="M16" s="317"/>
      <c r="N16" s="115" t="s">
        <v>192</v>
      </c>
      <c r="O16" s="116"/>
      <c r="P16" s="117"/>
      <c r="Q16" s="211">
        <v>81477010</v>
      </c>
      <c r="R16" s="118" t="s">
        <v>126</v>
      </c>
      <c r="S16" s="119">
        <v>73</v>
      </c>
      <c r="T16" s="65">
        <f t="shared" si="2"/>
        <v>1116123.4246575343</v>
      </c>
      <c r="U16" s="120">
        <f t="shared" si="3"/>
        <v>1</v>
      </c>
      <c r="V16" s="317"/>
      <c r="W16" s="115" t="s">
        <v>192</v>
      </c>
      <c r="X16" s="116"/>
      <c r="Y16" s="117"/>
      <c r="Z16" s="211">
        <v>82487540</v>
      </c>
      <c r="AA16" s="118" t="s">
        <v>126</v>
      </c>
      <c r="AB16" s="119">
        <v>55</v>
      </c>
      <c r="AC16" s="65">
        <f t="shared" si="4"/>
        <v>1499773.4545454546</v>
      </c>
      <c r="AD16" s="120">
        <f t="shared" si="5"/>
        <v>1</v>
      </c>
      <c r="AE16" s="317"/>
      <c r="AF16" s="115" t="s">
        <v>192</v>
      </c>
      <c r="AG16" s="116"/>
      <c r="AH16" s="117"/>
      <c r="AI16" s="211">
        <v>192816650</v>
      </c>
      <c r="AJ16" s="118" t="s">
        <v>126</v>
      </c>
      <c r="AK16" s="119">
        <v>135</v>
      </c>
      <c r="AL16" s="65">
        <f t="shared" si="6"/>
        <v>1428271.4814814816</v>
      </c>
      <c r="AM16" s="120">
        <f t="shared" si="7"/>
        <v>1</v>
      </c>
      <c r="AN16" s="317"/>
      <c r="AO16" s="115" t="s">
        <v>192</v>
      </c>
      <c r="AP16" s="116"/>
      <c r="AQ16" s="117"/>
      <c r="AR16" s="211">
        <v>171395930</v>
      </c>
      <c r="AS16" s="118" t="s">
        <v>126</v>
      </c>
      <c r="AT16" s="119">
        <v>106</v>
      </c>
      <c r="AU16" s="65">
        <f t="shared" si="8"/>
        <v>1616942.7358490566</v>
      </c>
      <c r="AV16" s="120">
        <f t="shared" si="9"/>
        <v>1</v>
      </c>
      <c r="AW16" s="317"/>
      <c r="AX16" s="115" t="s">
        <v>192</v>
      </c>
      <c r="AY16" s="116"/>
      <c r="AZ16" s="117"/>
      <c r="BA16" s="211">
        <v>204904120</v>
      </c>
      <c r="BB16" s="118" t="s">
        <v>126</v>
      </c>
      <c r="BC16" s="119">
        <v>111</v>
      </c>
      <c r="BD16" s="65">
        <f t="shared" si="10"/>
        <v>1845983.063063063</v>
      </c>
      <c r="BE16" s="120">
        <f t="shared" si="11"/>
        <v>0.97368421052631582</v>
      </c>
      <c r="BF16" s="317"/>
      <c r="BG16" s="115" t="s">
        <v>192</v>
      </c>
      <c r="BH16" s="116"/>
      <c r="BI16" s="117"/>
      <c r="BJ16" s="211">
        <v>238897580</v>
      </c>
      <c r="BK16" s="118" t="s">
        <v>126</v>
      </c>
      <c r="BL16" s="119">
        <v>99</v>
      </c>
      <c r="BM16" s="65">
        <f t="shared" si="12"/>
        <v>2413106.8686868688</v>
      </c>
      <c r="BN16" s="120">
        <f t="shared" si="13"/>
        <v>0.98019801980198018</v>
      </c>
      <c r="BO16" s="317"/>
      <c r="BP16" s="115" t="s">
        <v>192</v>
      </c>
      <c r="BQ16" s="116"/>
      <c r="BR16" s="117"/>
      <c r="BS16" s="211">
        <v>222333290</v>
      </c>
      <c r="BT16" s="118" t="s">
        <v>126</v>
      </c>
      <c r="BU16" s="119">
        <v>72</v>
      </c>
      <c r="BV16" s="65">
        <f t="shared" si="14"/>
        <v>3087962.361111111</v>
      </c>
      <c r="BW16" s="120">
        <f t="shared" si="15"/>
        <v>1.0140845070422535</v>
      </c>
      <c r="BX16" s="317"/>
      <c r="BY16" s="115" t="s">
        <v>192</v>
      </c>
      <c r="BZ16" s="116"/>
      <c r="CA16" s="117"/>
      <c r="CB16" s="211">
        <v>315706871640</v>
      </c>
      <c r="CC16" s="118" t="s">
        <v>126</v>
      </c>
      <c r="CD16" s="119">
        <v>334372</v>
      </c>
      <c r="CE16" s="65">
        <f t="shared" si="16"/>
        <v>944178.55454404082</v>
      </c>
      <c r="CF16" s="120">
        <f t="shared" si="17"/>
        <v>0.93235405652590952</v>
      </c>
      <c r="CI16" s="135">
        <v>11</v>
      </c>
      <c r="CJ16" s="135" t="s">
        <v>61</v>
      </c>
      <c r="CK16" s="63">
        <f>市区町村別_要介護度別被保険者数!D15</f>
        <v>21940</v>
      </c>
      <c r="CL16" s="63">
        <f>市区町村別_要介護度別被保険者数!E15</f>
        <v>7</v>
      </c>
      <c r="CM16" s="63">
        <f>市区町村別_要介護度別被保険者数!F15</f>
        <v>5</v>
      </c>
      <c r="CN16" s="63">
        <f>市区町村別_要介護度別被保険者数!G15</f>
        <v>9</v>
      </c>
      <c r="CO16" s="63">
        <f>市区町村別_要介護度別被保険者数!H15</f>
        <v>12</v>
      </c>
      <c r="CP16" s="63">
        <f>市区町村別_要介護度別被保険者数!I15</f>
        <v>10</v>
      </c>
      <c r="CQ16" s="63">
        <f>市区町村別_要介護度別被保険者数!J15</f>
        <v>12</v>
      </c>
      <c r="CR16" s="63">
        <f>市区町村別_要介護度別被保険者数!K15</f>
        <v>6</v>
      </c>
      <c r="CS16" s="63">
        <f>市区町村別_要介護度別被保険者数!L15</f>
        <v>22001</v>
      </c>
    </row>
    <row r="17" spans="2:97" ht="13.5" customHeight="1">
      <c r="B17" s="318">
        <v>2</v>
      </c>
      <c r="C17" s="328" t="s">
        <v>74</v>
      </c>
      <c r="D17" s="320">
        <f>CK7</f>
        <v>12890</v>
      </c>
      <c r="E17" s="91">
        <v>1</v>
      </c>
      <c r="F17" s="92" t="s">
        <v>292</v>
      </c>
      <c r="G17" s="93" t="s">
        <v>293</v>
      </c>
      <c r="H17" s="94">
        <v>746211550</v>
      </c>
      <c r="I17" s="95">
        <f>IFERROR(H17/H27,"-")</f>
        <v>6.7536825644553988E-2</v>
      </c>
      <c r="J17" s="96">
        <v>5759</v>
      </c>
      <c r="K17" s="97">
        <f t="shared" si="0"/>
        <v>129573.11165132835</v>
      </c>
      <c r="L17" s="98">
        <f t="shared" ref="L17:L27" si="18">IFERROR(J17/$CK$7,0)</f>
        <v>0.44678044996121025</v>
      </c>
      <c r="M17" s="320">
        <f>CL7</f>
        <v>3</v>
      </c>
      <c r="N17" s="91">
        <v>1</v>
      </c>
      <c r="O17" s="92" t="s">
        <v>302</v>
      </c>
      <c r="P17" s="93" t="s">
        <v>303</v>
      </c>
      <c r="Q17" s="94">
        <v>274766</v>
      </c>
      <c r="R17" s="95">
        <f>IFERROR(Q17/Q27,"-")</f>
        <v>0.16833057648716535</v>
      </c>
      <c r="S17" s="96">
        <v>2</v>
      </c>
      <c r="T17" s="97">
        <f t="shared" si="2"/>
        <v>137383</v>
      </c>
      <c r="U17" s="98">
        <f t="shared" ref="U17:U27" si="19">IFERROR(S17/$CL$7,0)</f>
        <v>0.66666666666666663</v>
      </c>
      <c r="V17" s="320">
        <f>CM7</f>
        <v>3</v>
      </c>
      <c r="W17" s="91">
        <v>1</v>
      </c>
      <c r="X17" s="92" t="s">
        <v>294</v>
      </c>
      <c r="Y17" s="93" t="s">
        <v>295</v>
      </c>
      <c r="Z17" s="94">
        <v>3561095</v>
      </c>
      <c r="AA17" s="95">
        <f>IFERROR(Z17/Z27,"-")</f>
        <v>0.73957284110096011</v>
      </c>
      <c r="AB17" s="96">
        <v>1</v>
      </c>
      <c r="AC17" s="97">
        <f t="shared" si="4"/>
        <v>3561095</v>
      </c>
      <c r="AD17" s="98">
        <f t="shared" ref="AD17:AD27" si="20">IFERROR(AB17/$CM$7,0)</f>
        <v>0.33333333333333331</v>
      </c>
      <c r="AE17" s="320">
        <f>CN7</f>
        <v>3</v>
      </c>
      <c r="AF17" s="91">
        <v>1</v>
      </c>
      <c r="AG17" s="92" t="s">
        <v>314</v>
      </c>
      <c r="AH17" s="93" t="s">
        <v>315</v>
      </c>
      <c r="AI17" s="94">
        <v>6907331</v>
      </c>
      <c r="AJ17" s="95">
        <f>IFERROR(AI17/AI27,"-")</f>
        <v>0.54258469084287875</v>
      </c>
      <c r="AK17" s="96">
        <v>2</v>
      </c>
      <c r="AL17" s="97">
        <f t="shared" si="6"/>
        <v>3453665.5</v>
      </c>
      <c r="AM17" s="98">
        <f t="shared" ref="AM17:AM27" si="21">IFERROR(AK17/$CN$7,0)</f>
        <v>0.66666666666666663</v>
      </c>
      <c r="AN17" s="320">
        <f>CO7</f>
        <v>3</v>
      </c>
      <c r="AO17" s="91">
        <v>1</v>
      </c>
      <c r="AP17" s="92" t="s">
        <v>300</v>
      </c>
      <c r="AQ17" s="93" t="s">
        <v>301</v>
      </c>
      <c r="AR17" s="94">
        <v>289797</v>
      </c>
      <c r="AS17" s="95">
        <f>IFERROR(AR17/AR27,"-")</f>
        <v>0.35185338076563505</v>
      </c>
      <c r="AT17" s="96">
        <v>3</v>
      </c>
      <c r="AU17" s="97">
        <f t="shared" si="8"/>
        <v>96599</v>
      </c>
      <c r="AV17" s="98">
        <f t="shared" ref="AV17:AV27" si="22">IFERROR(AT17/$CO$7,0)</f>
        <v>1</v>
      </c>
      <c r="AW17" s="320">
        <f>CP7</f>
        <v>4</v>
      </c>
      <c r="AX17" s="91">
        <v>1</v>
      </c>
      <c r="AY17" s="92" t="s">
        <v>304</v>
      </c>
      <c r="AZ17" s="93" t="s">
        <v>305</v>
      </c>
      <c r="BA17" s="94">
        <v>5238341</v>
      </c>
      <c r="BB17" s="95">
        <f>IFERROR(BA17/BA27,"-")</f>
        <v>0.45631499539184961</v>
      </c>
      <c r="BC17" s="96">
        <v>1</v>
      </c>
      <c r="BD17" s="97">
        <f t="shared" si="10"/>
        <v>5238341</v>
      </c>
      <c r="BE17" s="98">
        <f t="shared" ref="BE17:BE27" si="23">IFERROR(BC17/$CP$7,0)</f>
        <v>0.25</v>
      </c>
      <c r="BF17" s="320">
        <f>CQ7</f>
        <v>0</v>
      </c>
      <c r="BG17" s="91">
        <v>1</v>
      </c>
      <c r="BH17" s="92" t="s">
        <v>126</v>
      </c>
      <c r="BI17" s="93" t="s">
        <v>126</v>
      </c>
      <c r="BJ17" s="94" t="s">
        <v>126</v>
      </c>
      <c r="BK17" s="95" t="str">
        <f>IFERROR(BJ17/BJ27,"-")</f>
        <v>-</v>
      </c>
      <c r="BL17" s="96" t="s">
        <v>126</v>
      </c>
      <c r="BM17" s="97" t="str">
        <f t="shared" si="12"/>
        <v>-</v>
      </c>
      <c r="BN17" s="98">
        <f t="shared" ref="BN17:BN27" si="24">IFERROR(BL17/$CQ$7,0)</f>
        <v>0</v>
      </c>
      <c r="BO17" s="320">
        <f>CR7</f>
        <v>3</v>
      </c>
      <c r="BP17" s="91">
        <v>1</v>
      </c>
      <c r="BQ17" s="92" t="s">
        <v>333</v>
      </c>
      <c r="BR17" s="93" t="s">
        <v>565</v>
      </c>
      <c r="BS17" s="94">
        <v>3434269</v>
      </c>
      <c r="BT17" s="95">
        <f>IFERROR(BS17/BS27,"-")</f>
        <v>0.24570279159181332</v>
      </c>
      <c r="BU17" s="96">
        <v>3</v>
      </c>
      <c r="BV17" s="97">
        <f t="shared" si="14"/>
        <v>1144756.3333333333</v>
      </c>
      <c r="BW17" s="98">
        <f t="shared" ref="BW17:BW27" si="25">IFERROR(BU17/$CR$7,0)</f>
        <v>1</v>
      </c>
      <c r="BX17" s="320">
        <f>CS7</f>
        <v>12909</v>
      </c>
      <c r="BY17" s="91">
        <v>1</v>
      </c>
      <c r="BZ17" s="92" t="s">
        <v>292</v>
      </c>
      <c r="CA17" s="93" t="s">
        <v>293</v>
      </c>
      <c r="CB17" s="94">
        <v>747016013</v>
      </c>
      <c r="CC17" s="95">
        <f>IFERROR(CB17/CB27,"-")</f>
        <v>6.733260997186602E-2</v>
      </c>
      <c r="CD17" s="96">
        <v>5769</v>
      </c>
      <c r="CE17" s="97">
        <f t="shared" si="16"/>
        <v>129487.95510487087</v>
      </c>
      <c r="CF17" s="98">
        <f t="shared" ref="CF17:CF27" si="26">IFERROR(CD17/$CS$7,0)</f>
        <v>0.44689751336277017</v>
      </c>
      <c r="CI17" s="135">
        <v>12</v>
      </c>
      <c r="CJ17" s="135" t="s">
        <v>81</v>
      </c>
      <c r="CK17" s="63">
        <f>市区町村別_要介護度別被保険者数!D16</f>
        <v>11142</v>
      </c>
      <c r="CL17" s="63">
        <f>市区町村別_要介護度別被保険者数!E16</f>
        <v>3</v>
      </c>
      <c r="CM17" s="63">
        <f>市区町村別_要介護度別被保険者数!F16</f>
        <v>1</v>
      </c>
      <c r="CN17" s="63">
        <f>市区町村別_要介護度別被保険者数!G16</f>
        <v>4</v>
      </c>
      <c r="CO17" s="63">
        <f>市区町村別_要介護度別被保険者数!H16</f>
        <v>4</v>
      </c>
      <c r="CP17" s="63">
        <f>市区町村別_要介護度別被保険者数!I16</f>
        <v>3</v>
      </c>
      <c r="CQ17" s="63">
        <f>市区町村別_要介護度別被保険者数!J16</f>
        <v>2</v>
      </c>
      <c r="CR17" s="63">
        <f>市区町村別_要介護度別被保険者数!K16</f>
        <v>4</v>
      </c>
      <c r="CS17" s="63">
        <f>市区町村別_要介護度別被保険者数!L16</f>
        <v>11163</v>
      </c>
    </row>
    <row r="18" spans="2:97" ht="13.5" customHeight="1">
      <c r="B18" s="319"/>
      <c r="C18" s="329"/>
      <c r="D18" s="316"/>
      <c r="E18" s="99">
        <v>2</v>
      </c>
      <c r="F18" s="100" t="s">
        <v>304</v>
      </c>
      <c r="G18" s="101" t="s">
        <v>305</v>
      </c>
      <c r="H18" s="102">
        <v>599583208</v>
      </c>
      <c r="I18" s="103">
        <f>IFERROR(H18/H27,"-")</f>
        <v>5.4266041014908374E-2</v>
      </c>
      <c r="J18" s="104">
        <v>1232</v>
      </c>
      <c r="K18" s="105">
        <f t="shared" si="0"/>
        <v>486674.68181818182</v>
      </c>
      <c r="L18" s="106">
        <f t="shared" si="18"/>
        <v>9.5577967416602017E-2</v>
      </c>
      <c r="M18" s="316"/>
      <c r="N18" s="99">
        <v>2</v>
      </c>
      <c r="O18" s="100" t="s">
        <v>292</v>
      </c>
      <c r="P18" s="101" t="s">
        <v>293</v>
      </c>
      <c r="Q18" s="102">
        <v>218394</v>
      </c>
      <c r="R18" s="103">
        <f>IFERROR(Q18/Q27,"-")</f>
        <v>0.13379525822459107</v>
      </c>
      <c r="S18" s="104">
        <v>2</v>
      </c>
      <c r="T18" s="105">
        <f t="shared" si="2"/>
        <v>109197</v>
      </c>
      <c r="U18" s="106">
        <f t="shared" si="19"/>
        <v>0.66666666666666663</v>
      </c>
      <c r="V18" s="316"/>
      <c r="W18" s="99">
        <v>2</v>
      </c>
      <c r="X18" s="100" t="s">
        <v>391</v>
      </c>
      <c r="Y18" s="101" t="s">
        <v>392</v>
      </c>
      <c r="Z18" s="102">
        <v>484877</v>
      </c>
      <c r="AA18" s="103">
        <f>IFERROR(Z18/Z27,"-")</f>
        <v>0.10069988598296598</v>
      </c>
      <c r="AB18" s="104">
        <v>1</v>
      </c>
      <c r="AC18" s="105">
        <f t="shared" si="4"/>
        <v>484877</v>
      </c>
      <c r="AD18" s="106">
        <f t="shared" si="20"/>
        <v>0.33333333333333331</v>
      </c>
      <c r="AE18" s="316"/>
      <c r="AF18" s="99">
        <v>2</v>
      </c>
      <c r="AG18" s="100" t="s">
        <v>325</v>
      </c>
      <c r="AH18" s="101" t="s">
        <v>326</v>
      </c>
      <c r="AI18" s="102">
        <v>1383217</v>
      </c>
      <c r="AJ18" s="103">
        <f>IFERROR(AI18/AI27,"-")</f>
        <v>0.10865446701679914</v>
      </c>
      <c r="AK18" s="104">
        <v>2</v>
      </c>
      <c r="AL18" s="105">
        <f t="shared" si="6"/>
        <v>691608.5</v>
      </c>
      <c r="AM18" s="106">
        <f t="shared" si="21"/>
        <v>0.66666666666666663</v>
      </c>
      <c r="AN18" s="316"/>
      <c r="AO18" s="99">
        <v>2</v>
      </c>
      <c r="AP18" s="100" t="s">
        <v>296</v>
      </c>
      <c r="AQ18" s="101" t="s">
        <v>297</v>
      </c>
      <c r="AR18" s="102">
        <v>158448</v>
      </c>
      <c r="AS18" s="103">
        <f>IFERROR(AR18/AR27,"-")</f>
        <v>0.19237764530189527</v>
      </c>
      <c r="AT18" s="104">
        <v>3</v>
      </c>
      <c r="AU18" s="105">
        <f t="shared" si="8"/>
        <v>52816</v>
      </c>
      <c r="AV18" s="106">
        <f t="shared" si="22"/>
        <v>1</v>
      </c>
      <c r="AW18" s="316"/>
      <c r="AX18" s="99">
        <v>2</v>
      </c>
      <c r="AY18" s="100" t="s">
        <v>320</v>
      </c>
      <c r="AZ18" s="101" t="s">
        <v>321</v>
      </c>
      <c r="BA18" s="102">
        <v>1735820</v>
      </c>
      <c r="BB18" s="103">
        <f>IFERROR(BA18/BA27,"-")</f>
        <v>0.15120831104753973</v>
      </c>
      <c r="BC18" s="104">
        <v>2</v>
      </c>
      <c r="BD18" s="105">
        <f t="shared" si="10"/>
        <v>867910</v>
      </c>
      <c r="BE18" s="106">
        <f t="shared" si="23"/>
        <v>0.5</v>
      </c>
      <c r="BF18" s="316"/>
      <c r="BG18" s="99">
        <v>2</v>
      </c>
      <c r="BH18" s="100" t="s">
        <v>126</v>
      </c>
      <c r="BI18" s="101" t="s">
        <v>126</v>
      </c>
      <c r="BJ18" s="102" t="s">
        <v>126</v>
      </c>
      <c r="BK18" s="103" t="str">
        <f>IFERROR(BJ18/BJ27,"-")</f>
        <v>-</v>
      </c>
      <c r="BL18" s="104" t="s">
        <v>126</v>
      </c>
      <c r="BM18" s="105" t="str">
        <f t="shared" si="12"/>
        <v>-</v>
      </c>
      <c r="BN18" s="106">
        <f t="shared" si="24"/>
        <v>0</v>
      </c>
      <c r="BO18" s="316"/>
      <c r="BP18" s="99">
        <v>2</v>
      </c>
      <c r="BQ18" s="100" t="s">
        <v>325</v>
      </c>
      <c r="BR18" s="101" t="s">
        <v>326</v>
      </c>
      <c r="BS18" s="102">
        <v>3025739</v>
      </c>
      <c r="BT18" s="103">
        <f>IFERROR(BS18/BS27,"-")</f>
        <v>0.21647474875387501</v>
      </c>
      <c r="BU18" s="104">
        <v>2</v>
      </c>
      <c r="BV18" s="105">
        <f t="shared" si="14"/>
        <v>1512869.5</v>
      </c>
      <c r="BW18" s="106">
        <f t="shared" si="25"/>
        <v>0.66666666666666663</v>
      </c>
      <c r="BX18" s="316"/>
      <c r="BY18" s="99">
        <v>2</v>
      </c>
      <c r="BZ18" s="100" t="s">
        <v>304</v>
      </c>
      <c r="CA18" s="101" t="s">
        <v>305</v>
      </c>
      <c r="CB18" s="102">
        <v>604835575</v>
      </c>
      <c r="CC18" s="103">
        <f>IFERROR(CB18/CB27,"-")</f>
        <v>5.4517114974594681E-2</v>
      </c>
      <c r="CD18" s="104">
        <v>1234</v>
      </c>
      <c r="CE18" s="105">
        <f t="shared" si="16"/>
        <v>490142.28119935171</v>
      </c>
      <c r="CF18" s="106">
        <f t="shared" si="26"/>
        <v>9.5592222480439998E-2</v>
      </c>
      <c r="CI18" s="135">
        <v>13</v>
      </c>
      <c r="CJ18" s="135" t="s">
        <v>82</v>
      </c>
      <c r="CK18" s="63">
        <f>市区町村別_要介護度別被保険者数!D17</f>
        <v>19546</v>
      </c>
      <c r="CL18" s="63">
        <f>市区町村別_要介護度別被保険者数!E17</f>
        <v>3</v>
      </c>
      <c r="CM18" s="63">
        <f>市区町村別_要介護度別被保険者数!F17</f>
        <v>2</v>
      </c>
      <c r="CN18" s="63">
        <f>市区町村別_要介護度別被保険者数!G17</f>
        <v>10</v>
      </c>
      <c r="CO18" s="63">
        <f>市区町村別_要介護度別被保険者数!H17</f>
        <v>13</v>
      </c>
      <c r="CP18" s="63">
        <f>市区町村別_要介護度別被保険者数!I17</f>
        <v>10</v>
      </c>
      <c r="CQ18" s="63">
        <f>市区町村別_要介護度別被保険者数!J17</f>
        <v>6</v>
      </c>
      <c r="CR18" s="63">
        <f>市区町村別_要介護度別被保険者数!K17</f>
        <v>8</v>
      </c>
      <c r="CS18" s="63">
        <f>市区町村別_要介護度別被保険者数!L17</f>
        <v>19598</v>
      </c>
    </row>
    <row r="19" spans="2:97" ht="13.5" customHeight="1">
      <c r="B19" s="319"/>
      <c r="C19" s="329"/>
      <c r="D19" s="316"/>
      <c r="E19" s="99">
        <v>3</v>
      </c>
      <c r="F19" s="100" t="s">
        <v>314</v>
      </c>
      <c r="G19" s="101" t="s">
        <v>315</v>
      </c>
      <c r="H19" s="102">
        <v>551209382</v>
      </c>
      <c r="I19" s="103">
        <f>IFERROR(H19/H27,"-")</f>
        <v>4.9887906352798154E-2</v>
      </c>
      <c r="J19" s="104">
        <v>2256</v>
      </c>
      <c r="K19" s="105">
        <f t="shared" si="0"/>
        <v>244330.39982269504</v>
      </c>
      <c r="L19" s="106">
        <f t="shared" si="18"/>
        <v>0.17501939487975174</v>
      </c>
      <c r="M19" s="316"/>
      <c r="N19" s="99">
        <v>3</v>
      </c>
      <c r="O19" s="100" t="s">
        <v>329</v>
      </c>
      <c r="P19" s="101" t="s">
        <v>330</v>
      </c>
      <c r="Q19" s="102">
        <v>189337</v>
      </c>
      <c r="R19" s="103">
        <f>IFERROR(Q19/Q27,"-")</f>
        <v>0.11599399620167861</v>
      </c>
      <c r="S19" s="104">
        <v>1</v>
      </c>
      <c r="T19" s="105">
        <f t="shared" si="2"/>
        <v>189337</v>
      </c>
      <c r="U19" s="106">
        <f t="shared" si="19"/>
        <v>0.33333333333333331</v>
      </c>
      <c r="V19" s="316"/>
      <c r="W19" s="99">
        <v>3</v>
      </c>
      <c r="X19" s="100" t="s">
        <v>296</v>
      </c>
      <c r="Y19" s="101" t="s">
        <v>297</v>
      </c>
      <c r="Z19" s="102">
        <v>136504</v>
      </c>
      <c r="AA19" s="103">
        <f>IFERROR(Z19/Z27,"-")</f>
        <v>2.8349328254833262E-2</v>
      </c>
      <c r="AB19" s="104">
        <v>3</v>
      </c>
      <c r="AC19" s="105">
        <f t="shared" si="4"/>
        <v>45501.333333333336</v>
      </c>
      <c r="AD19" s="106">
        <f t="shared" si="20"/>
        <v>1</v>
      </c>
      <c r="AE19" s="316"/>
      <c r="AF19" s="99">
        <v>3</v>
      </c>
      <c r="AG19" s="100" t="s">
        <v>298</v>
      </c>
      <c r="AH19" s="101" t="s">
        <v>299</v>
      </c>
      <c r="AI19" s="102">
        <v>1168011</v>
      </c>
      <c r="AJ19" s="103">
        <f>IFERROR(AI19/AI27,"-")</f>
        <v>9.1749604490660955E-2</v>
      </c>
      <c r="AK19" s="104">
        <v>3</v>
      </c>
      <c r="AL19" s="105">
        <f t="shared" si="6"/>
        <v>389337</v>
      </c>
      <c r="AM19" s="106">
        <f t="shared" si="21"/>
        <v>1</v>
      </c>
      <c r="AN19" s="316"/>
      <c r="AO19" s="99">
        <v>3</v>
      </c>
      <c r="AP19" s="100" t="s">
        <v>428</v>
      </c>
      <c r="AQ19" s="101" t="s">
        <v>429</v>
      </c>
      <c r="AR19" s="102">
        <v>65013</v>
      </c>
      <c r="AS19" s="103">
        <f>IFERROR(AR19/AR27,"-")</f>
        <v>7.8934715831137772E-2</v>
      </c>
      <c r="AT19" s="104">
        <v>2</v>
      </c>
      <c r="AU19" s="105">
        <f t="shared" si="8"/>
        <v>32506.5</v>
      </c>
      <c r="AV19" s="106">
        <f t="shared" si="22"/>
        <v>0.66666666666666663</v>
      </c>
      <c r="AW19" s="316"/>
      <c r="AX19" s="99">
        <v>3</v>
      </c>
      <c r="AY19" s="100" t="s">
        <v>359</v>
      </c>
      <c r="AZ19" s="101" t="s">
        <v>360</v>
      </c>
      <c r="BA19" s="102">
        <v>832102</v>
      </c>
      <c r="BB19" s="103">
        <f>IFERROR(BA19/BA27,"-")</f>
        <v>7.2484899378553028E-2</v>
      </c>
      <c r="BC19" s="104">
        <v>3</v>
      </c>
      <c r="BD19" s="105">
        <f t="shared" si="10"/>
        <v>277367.33333333331</v>
      </c>
      <c r="BE19" s="106">
        <f t="shared" si="23"/>
        <v>0.75</v>
      </c>
      <c r="BF19" s="316"/>
      <c r="BG19" s="99">
        <v>3</v>
      </c>
      <c r="BH19" s="100" t="s">
        <v>126</v>
      </c>
      <c r="BI19" s="101" t="s">
        <v>126</v>
      </c>
      <c r="BJ19" s="102" t="s">
        <v>126</v>
      </c>
      <c r="BK19" s="103" t="str">
        <f>IFERROR(BJ19/BJ27,"-")</f>
        <v>-</v>
      </c>
      <c r="BL19" s="104" t="s">
        <v>126</v>
      </c>
      <c r="BM19" s="105" t="str">
        <f t="shared" si="12"/>
        <v>-</v>
      </c>
      <c r="BN19" s="106">
        <f t="shared" si="24"/>
        <v>0</v>
      </c>
      <c r="BO19" s="316"/>
      <c r="BP19" s="99">
        <v>3</v>
      </c>
      <c r="BQ19" s="100" t="s">
        <v>369</v>
      </c>
      <c r="BR19" s="101" t="s">
        <v>370</v>
      </c>
      <c r="BS19" s="102">
        <v>1404468</v>
      </c>
      <c r="BT19" s="103">
        <f>IFERROR(BS19/BS27,"-")</f>
        <v>0.10048185168411992</v>
      </c>
      <c r="BU19" s="104">
        <v>2</v>
      </c>
      <c r="BV19" s="105">
        <f t="shared" si="14"/>
        <v>702234</v>
      </c>
      <c r="BW19" s="106">
        <f t="shared" si="25"/>
        <v>0.66666666666666663</v>
      </c>
      <c r="BX19" s="316"/>
      <c r="BY19" s="99">
        <v>3</v>
      </c>
      <c r="BZ19" s="100" t="s">
        <v>314</v>
      </c>
      <c r="CA19" s="101" t="s">
        <v>315</v>
      </c>
      <c r="CB19" s="102">
        <v>558219281</v>
      </c>
      <c r="CC19" s="103">
        <f>IFERROR(CB19/CB27,"-")</f>
        <v>5.0315335243487587E-2</v>
      </c>
      <c r="CD19" s="104">
        <v>2261</v>
      </c>
      <c r="CE19" s="105">
        <f t="shared" si="16"/>
        <v>246890.43830163643</v>
      </c>
      <c r="CF19" s="106">
        <f t="shared" si="26"/>
        <v>0.17514912076845612</v>
      </c>
      <c r="CI19" s="135">
        <v>14</v>
      </c>
      <c r="CJ19" s="135" t="s">
        <v>83</v>
      </c>
      <c r="CK19" s="63">
        <f>市区町村別_要介護度別被保険者数!D18</f>
        <v>14776</v>
      </c>
      <c r="CL19" s="63">
        <f>市区町村別_要介護度別被保険者数!E18</f>
        <v>4</v>
      </c>
      <c r="CM19" s="63">
        <f>市区町村別_要介護度別被保険者数!F18</f>
        <v>0</v>
      </c>
      <c r="CN19" s="63">
        <f>市区町村別_要介護度別被保険者数!G18</f>
        <v>3</v>
      </c>
      <c r="CO19" s="63">
        <f>市区町村別_要介護度別被保険者数!H18</f>
        <v>2</v>
      </c>
      <c r="CP19" s="63">
        <f>市区町村別_要介護度別被保険者数!I18</f>
        <v>3</v>
      </c>
      <c r="CQ19" s="63">
        <f>市区町村別_要介護度別被保険者数!J18</f>
        <v>1</v>
      </c>
      <c r="CR19" s="63">
        <f>市区町村別_要介護度別被保険者数!K18</f>
        <v>2</v>
      </c>
      <c r="CS19" s="63">
        <f>市区町村別_要介護度別被保険者数!L18</f>
        <v>14791</v>
      </c>
    </row>
    <row r="20" spans="2:97" ht="13.5" customHeight="1">
      <c r="B20" s="319"/>
      <c r="C20" s="329"/>
      <c r="D20" s="316"/>
      <c r="E20" s="99">
        <v>4</v>
      </c>
      <c r="F20" s="100" t="s">
        <v>298</v>
      </c>
      <c r="G20" s="101" t="s">
        <v>299</v>
      </c>
      <c r="H20" s="102">
        <v>503726077</v>
      </c>
      <c r="I20" s="103">
        <f>IFERROR(H20/H27,"-")</f>
        <v>4.5590369426691639E-2</v>
      </c>
      <c r="J20" s="104">
        <v>7475</v>
      </c>
      <c r="K20" s="105">
        <f t="shared" si="0"/>
        <v>67388.103946488292</v>
      </c>
      <c r="L20" s="106">
        <f t="shared" si="18"/>
        <v>0.57990690457719163</v>
      </c>
      <c r="M20" s="316"/>
      <c r="N20" s="99">
        <v>4</v>
      </c>
      <c r="O20" s="100" t="s">
        <v>296</v>
      </c>
      <c r="P20" s="101" t="s">
        <v>297</v>
      </c>
      <c r="Q20" s="102">
        <v>131202</v>
      </c>
      <c r="R20" s="103">
        <f>IFERROR(Q20/Q27,"-")</f>
        <v>8.037860687373645E-2</v>
      </c>
      <c r="S20" s="104">
        <v>3</v>
      </c>
      <c r="T20" s="105">
        <f t="shared" si="2"/>
        <v>43734</v>
      </c>
      <c r="U20" s="106">
        <f t="shared" si="19"/>
        <v>1</v>
      </c>
      <c r="V20" s="316"/>
      <c r="W20" s="99">
        <v>4</v>
      </c>
      <c r="X20" s="100" t="s">
        <v>359</v>
      </c>
      <c r="Y20" s="101" t="s">
        <v>360</v>
      </c>
      <c r="Z20" s="102">
        <v>135463</v>
      </c>
      <c r="AA20" s="103">
        <f>IFERROR(Z20/Z27,"-")</f>
        <v>2.8133132020925967E-2</v>
      </c>
      <c r="AB20" s="104">
        <v>1</v>
      </c>
      <c r="AC20" s="105">
        <f t="shared" si="4"/>
        <v>135463</v>
      </c>
      <c r="AD20" s="106">
        <f t="shared" si="20"/>
        <v>0.33333333333333331</v>
      </c>
      <c r="AE20" s="316"/>
      <c r="AF20" s="99">
        <v>4</v>
      </c>
      <c r="AG20" s="100" t="s">
        <v>312</v>
      </c>
      <c r="AH20" s="101" t="s">
        <v>313</v>
      </c>
      <c r="AI20" s="102">
        <v>903705</v>
      </c>
      <c r="AJ20" s="103">
        <f>IFERROR(AI20/AI27,"-")</f>
        <v>7.0987838578774304E-2</v>
      </c>
      <c r="AK20" s="104">
        <v>2</v>
      </c>
      <c r="AL20" s="105">
        <f t="shared" si="6"/>
        <v>451852.5</v>
      </c>
      <c r="AM20" s="106">
        <f t="shared" si="21"/>
        <v>0.66666666666666663</v>
      </c>
      <c r="AN20" s="316"/>
      <c r="AO20" s="99">
        <v>4</v>
      </c>
      <c r="AP20" s="100" t="s">
        <v>334</v>
      </c>
      <c r="AQ20" s="101" t="s">
        <v>335</v>
      </c>
      <c r="AR20" s="102">
        <v>33411</v>
      </c>
      <c r="AS20" s="103">
        <f>IFERROR(AR20/AR27,"-")</f>
        <v>4.0565545208406689E-2</v>
      </c>
      <c r="AT20" s="104">
        <v>1</v>
      </c>
      <c r="AU20" s="105">
        <f t="shared" si="8"/>
        <v>33411</v>
      </c>
      <c r="AV20" s="106">
        <f t="shared" si="22"/>
        <v>0.33333333333333331</v>
      </c>
      <c r="AW20" s="316"/>
      <c r="AX20" s="99">
        <v>4</v>
      </c>
      <c r="AY20" s="100" t="s">
        <v>347</v>
      </c>
      <c r="AZ20" s="101" t="s">
        <v>348</v>
      </c>
      <c r="BA20" s="102">
        <v>721554</v>
      </c>
      <c r="BB20" s="103">
        <f>IFERROR(BA20/BA27,"-")</f>
        <v>6.28549974476596E-2</v>
      </c>
      <c r="BC20" s="104">
        <v>3</v>
      </c>
      <c r="BD20" s="105">
        <f t="shared" si="10"/>
        <v>240518</v>
      </c>
      <c r="BE20" s="106">
        <f t="shared" si="23"/>
        <v>0.75</v>
      </c>
      <c r="BF20" s="316"/>
      <c r="BG20" s="99">
        <v>4</v>
      </c>
      <c r="BH20" s="100" t="s">
        <v>126</v>
      </c>
      <c r="BI20" s="101" t="s">
        <v>126</v>
      </c>
      <c r="BJ20" s="102" t="s">
        <v>126</v>
      </c>
      <c r="BK20" s="103" t="str">
        <f>IFERROR(BJ20/BJ27,"-")</f>
        <v>-</v>
      </c>
      <c r="BL20" s="104" t="s">
        <v>126</v>
      </c>
      <c r="BM20" s="105" t="str">
        <f t="shared" si="12"/>
        <v>-</v>
      </c>
      <c r="BN20" s="106">
        <f t="shared" si="24"/>
        <v>0</v>
      </c>
      <c r="BO20" s="316"/>
      <c r="BP20" s="99">
        <v>4</v>
      </c>
      <c r="BQ20" s="100" t="s">
        <v>336</v>
      </c>
      <c r="BR20" s="101" t="s">
        <v>337</v>
      </c>
      <c r="BS20" s="102">
        <v>989621</v>
      </c>
      <c r="BT20" s="103">
        <f>IFERROR(BS20/BS27,"-")</f>
        <v>7.080186273057873E-2</v>
      </c>
      <c r="BU20" s="104">
        <v>2</v>
      </c>
      <c r="BV20" s="105">
        <f t="shared" si="14"/>
        <v>494810.5</v>
      </c>
      <c r="BW20" s="106">
        <f t="shared" si="25"/>
        <v>0.66666666666666663</v>
      </c>
      <c r="BX20" s="316"/>
      <c r="BY20" s="99">
        <v>4</v>
      </c>
      <c r="BZ20" s="100" t="s">
        <v>298</v>
      </c>
      <c r="CA20" s="101" t="s">
        <v>299</v>
      </c>
      <c r="CB20" s="102">
        <v>505532292</v>
      </c>
      <c r="CC20" s="103">
        <f>IFERROR(CB20/CB27,"-")</f>
        <v>4.5566370804717253E-2</v>
      </c>
      <c r="CD20" s="104">
        <v>7489</v>
      </c>
      <c r="CE20" s="105">
        <f t="shared" si="16"/>
        <v>67503.310455334489</v>
      </c>
      <c r="CF20" s="106">
        <f t="shared" si="26"/>
        <v>0.58013788829498802</v>
      </c>
      <c r="CI20" s="135">
        <v>15</v>
      </c>
      <c r="CJ20" s="135" t="s">
        <v>84</v>
      </c>
      <c r="CK20" s="63">
        <f>市区町村別_要介護度別被保険者数!D19</f>
        <v>23874</v>
      </c>
      <c r="CL20" s="63">
        <f>市区町村別_要介護度別被保険者数!E19</f>
        <v>5</v>
      </c>
      <c r="CM20" s="63">
        <f>市区町村別_要介護度別被保険者数!F19</f>
        <v>7</v>
      </c>
      <c r="CN20" s="63">
        <f>市区町村別_要介護度別被保険者数!G19</f>
        <v>5</v>
      </c>
      <c r="CO20" s="63">
        <f>市区町村別_要介護度別被保険者数!H19</f>
        <v>4</v>
      </c>
      <c r="CP20" s="63">
        <f>市区町村別_要介護度別被保険者数!I19</f>
        <v>3</v>
      </c>
      <c r="CQ20" s="63">
        <f>市区町村別_要介護度別被保険者数!J19</f>
        <v>6</v>
      </c>
      <c r="CR20" s="63">
        <f>市区町村別_要介護度別被保険者数!K19</f>
        <v>5</v>
      </c>
      <c r="CS20" s="63">
        <f>市区町村別_要介護度別被保険者数!L19</f>
        <v>23909</v>
      </c>
    </row>
    <row r="21" spans="2:97" ht="13.5" customHeight="1">
      <c r="B21" s="319"/>
      <c r="C21" s="329"/>
      <c r="D21" s="316"/>
      <c r="E21" s="99">
        <v>5</v>
      </c>
      <c r="F21" s="100" t="s">
        <v>322</v>
      </c>
      <c r="G21" s="101" t="s">
        <v>323</v>
      </c>
      <c r="H21" s="102">
        <v>439041287</v>
      </c>
      <c r="I21" s="103">
        <f>IFERROR(H21/H27,"-")</f>
        <v>3.9735990217358054E-2</v>
      </c>
      <c r="J21" s="104">
        <v>4032</v>
      </c>
      <c r="K21" s="105">
        <f t="shared" si="0"/>
        <v>108889.20808531746</v>
      </c>
      <c r="L21" s="106">
        <f t="shared" si="18"/>
        <v>0.31280062063615205</v>
      </c>
      <c r="M21" s="316"/>
      <c r="N21" s="99">
        <v>5</v>
      </c>
      <c r="O21" s="100" t="s">
        <v>308</v>
      </c>
      <c r="P21" s="101" t="s">
        <v>309</v>
      </c>
      <c r="Q21" s="102">
        <v>85081</v>
      </c>
      <c r="R21" s="103">
        <f>IFERROR(Q21/Q27,"-")</f>
        <v>5.2123384181829317E-2</v>
      </c>
      <c r="S21" s="104">
        <v>2</v>
      </c>
      <c r="T21" s="105">
        <f t="shared" si="2"/>
        <v>42540.5</v>
      </c>
      <c r="U21" s="106">
        <f t="shared" si="19"/>
        <v>0.66666666666666663</v>
      </c>
      <c r="V21" s="316"/>
      <c r="W21" s="99">
        <v>5</v>
      </c>
      <c r="X21" s="100" t="s">
        <v>338</v>
      </c>
      <c r="Y21" s="101" t="s">
        <v>339</v>
      </c>
      <c r="Z21" s="102">
        <v>42414</v>
      </c>
      <c r="AA21" s="103">
        <f>IFERROR(Z21/Z27,"-")</f>
        <v>8.808594682943342E-3</v>
      </c>
      <c r="AB21" s="104">
        <v>1</v>
      </c>
      <c r="AC21" s="105">
        <f t="shared" si="4"/>
        <v>42414</v>
      </c>
      <c r="AD21" s="106">
        <f t="shared" si="20"/>
        <v>0.33333333333333331</v>
      </c>
      <c r="AE21" s="316"/>
      <c r="AF21" s="99">
        <v>5</v>
      </c>
      <c r="AG21" s="100" t="s">
        <v>327</v>
      </c>
      <c r="AH21" s="101" t="s">
        <v>328</v>
      </c>
      <c r="AI21" s="102">
        <v>795859</v>
      </c>
      <c r="AJ21" s="103">
        <f>IFERROR(AI21/AI27,"-")</f>
        <v>6.2516319178785931E-2</v>
      </c>
      <c r="AK21" s="104">
        <v>1</v>
      </c>
      <c r="AL21" s="105">
        <f t="shared" si="6"/>
        <v>795859</v>
      </c>
      <c r="AM21" s="106">
        <f t="shared" si="21"/>
        <v>0.33333333333333331</v>
      </c>
      <c r="AN21" s="316"/>
      <c r="AO21" s="99">
        <v>5</v>
      </c>
      <c r="AP21" s="100" t="s">
        <v>430</v>
      </c>
      <c r="AQ21" s="101" t="s">
        <v>431</v>
      </c>
      <c r="AR21" s="102">
        <v>32967</v>
      </c>
      <c r="AS21" s="103">
        <f>IFERROR(AR21/AR27,"-")</f>
        <v>4.0026468195670385E-2</v>
      </c>
      <c r="AT21" s="104">
        <v>2</v>
      </c>
      <c r="AU21" s="105">
        <f t="shared" si="8"/>
        <v>16483.5</v>
      </c>
      <c r="AV21" s="106">
        <f t="shared" si="22"/>
        <v>0.66666666666666663</v>
      </c>
      <c r="AW21" s="316"/>
      <c r="AX21" s="99">
        <v>5</v>
      </c>
      <c r="AY21" s="100" t="s">
        <v>308</v>
      </c>
      <c r="AZ21" s="101" t="s">
        <v>309</v>
      </c>
      <c r="BA21" s="102">
        <v>715931</v>
      </c>
      <c r="BB21" s="103">
        <f>IFERROR(BA21/BA27,"-")</f>
        <v>6.2365174578341169E-2</v>
      </c>
      <c r="BC21" s="104">
        <v>2</v>
      </c>
      <c r="BD21" s="105">
        <f t="shared" si="10"/>
        <v>357965.5</v>
      </c>
      <c r="BE21" s="106">
        <f t="shared" si="23"/>
        <v>0.5</v>
      </c>
      <c r="BF21" s="316"/>
      <c r="BG21" s="99">
        <v>5</v>
      </c>
      <c r="BH21" s="100" t="s">
        <v>126</v>
      </c>
      <c r="BI21" s="101" t="s">
        <v>126</v>
      </c>
      <c r="BJ21" s="102" t="s">
        <v>126</v>
      </c>
      <c r="BK21" s="103" t="str">
        <f>IFERROR(BJ21/BJ27,"-")</f>
        <v>-</v>
      </c>
      <c r="BL21" s="104" t="s">
        <v>126</v>
      </c>
      <c r="BM21" s="105" t="str">
        <f t="shared" si="12"/>
        <v>-</v>
      </c>
      <c r="BN21" s="106">
        <f t="shared" si="24"/>
        <v>0</v>
      </c>
      <c r="BO21" s="316"/>
      <c r="BP21" s="99">
        <v>5</v>
      </c>
      <c r="BQ21" s="100" t="s">
        <v>428</v>
      </c>
      <c r="BR21" s="101" t="s">
        <v>429</v>
      </c>
      <c r="BS21" s="102">
        <v>860575</v>
      </c>
      <c r="BT21" s="103">
        <f>IFERROR(BS21/BS27,"-")</f>
        <v>6.1569341211805115E-2</v>
      </c>
      <c r="BU21" s="104">
        <v>2</v>
      </c>
      <c r="BV21" s="105">
        <f t="shared" si="14"/>
        <v>430287.5</v>
      </c>
      <c r="BW21" s="106">
        <f t="shared" si="25"/>
        <v>0.66666666666666663</v>
      </c>
      <c r="BX21" s="316"/>
      <c r="BY21" s="99">
        <v>5</v>
      </c>
      <c r="BZ21" s="100" t="s">
        <v>322</v>
      </c>
      <c r="CA21" s="101" t="s">
        <v>323</v>
      </c>
      <c r="CB21" s="102">
        <v>439689629</v>
      </c>
      <c r="CC21" s="103">
        <f>IFERROR(CB21/CB27,"-")</f>
        <v>3.9631614025563693E-2</v>
      </c>
      <c r="CD21" s="104">
        <v>4039</v>
      </c>
      <c r="CE21" s="105">
        <f t="shared" si="16"/>
        <v>108861.01237930181</v>
      </c>
      <c r="CF21" s="106">
        <f t="shared" si="26"/>
        <v>0.31288248508792316</v>
      </c>
      <c r="CI21" s="135">
        <v>16</v>
      </c>
      <c r="CJ21" s="135" t="s">
        <v>62</v>
      </c>
      <c r="CK21" s="63">
        <f>市区町村別_要介護度別被保険者数!D20</f>
        <v>15679</v>
      </c>
      <c r="CL21" s="63">
        <f>市区町村別_要介護度別被保険者数!E20</f>
        <v>10</v>
      </c>
      <c r="CM21" s="63">
        <f>市区町村別_要介護度別被保険者数!F20</f>
        <v>3</v>
      </c>
      <c r="CN21" s="63">
        <f>市区町村別_要介護度別被保険者数!G20</f>
        <v>5</v>
      </c>
      <c r="CO21" s="63">
        <f>市区町村別_要介護度別被保険者数!H20</f>
        <v>7</v>
      </c>
      <c r="CP21" s="63">
        <f>市区町村別_要介護度別被保険者数!I20</f>
        <v>3</v>
      </c>
      <c r="CQ21" s="63">
        <f>市区町村別_要介護度別被保険者数!J20</f>
        <v>3</v>
      </c>
      <c r="CR21" s="63">
        <f>市区町村別_要介護度別被保険者数!K20</f>
        <v>2</v>
      </c>
      <c r="CS21" s="63">
        <f>市区町村別_要介護度別被保険者数!L20</f>
        <v>15712</v>
      </c>
    </row>
    <row r="22" spans="2:97" ht="13.5" customHeight="1">
      <c r="B22" s="319"/>
      <c r="C22" s="329"/>
      <c r="D22" s="316"/>
      <c r="E22" s="99">
        <v>6</v>
      </c>
      <c r="F22" s="100" t="s">
        <v>294</v>
      </c>
      <c r="G22" s="101" t="s">
        <v>295</v>
      </c>
      <c r="H22" s="102">
        <v>411665604</v>
      </c>
      <c r="I22" s="103">
        <f>IFERROR(H22/H27,"-")</f>
        <v>3.7258319200778933E-2</v>
      </c>
      <c r="J22" s="104">
        <v>3214</v>
      </c>
      <c r="K22" s="105">
        <f t="shared" si="0"/>
        <v>128085.1288114499</v>
      </c>
      <c r="L22" s="106">
        <f t="shared" si="18"/>
        <v>0.24934057408844065</v>
      </c>
      <c r="M22" s="316"/>
      <c r="N22" s="99">
        <v>6</v>
      </c>
      <c r="O22" s="100" t="s">
        <v>333</v>
      </c>
      <c r="P22" s="101" t="s">
        <v>565</v>
      </c>
      <c r="Q22" s="102">
        <v>57213</v>
      </c>
      <c r="R22" s="103">
        <f>IFERROR(Q22/Q27,"-")</f>
        <v>3.5050542179746368E-2</v>
      </c>
      <c r="S22" s="104">
        <v>2</v>
      </c>
      <c r="T22" s="105">
        <f t="shared" si="2"/>
        <v>28606.5</v>
      </c>
      <c r="U22" s="106">
        <f t="shared" si="19"/>
        <v>0.66666666666666663</v>
      </c>
      <c r="V22" s="316"/>
      <c r="W22" s="99">
        <v>6</v>
      </c>
      <c r="X22" s="100" t="s">
        <v>333</v>
      </c>
      <c r="Y22" s="101" t="s">
        <v>565</v>
      </c>
      <c r="Z22" s="102">
        <v>40669</v>
      </c>
      <c r="AA22" s="103">
        <f>IFERROR(Z22/Z27,"-")</f>
        <v>8.4461908134253506E-3</v>
      </c>
      <c r="AB22" s="104">
        <v>2</v>
      </c>
      <c r="AC22" s="105">
        <f t="shared" si="4"/>
        <v>20334.5</v>
      </c>
      <c r="AD22" s="106">
        <f t="shared" si="20"/>
        <v>0.66666666666666663</v>
      </c>
      <c r="AE22" s="316"/>
      <c r="AF22" s="99">
        <v>6</v>
      </c>
      <c r="AG22" s="100" t="s">
        <v>334</v>
      </c>
      <c r="AH22" s="101" t="s">
        <v>335</v>
      </c>
      <c r="AI22" s="102">
        <v>311908</v>
      </c>
      <c r="AJ22" s="103">
        <f>IFERROR(AI22/AI27,"-")</f>
        <v>2.4500998395968084E-2</v>
      </c>
      <c r="AK22" s="104">
        <v>2</v>
      </c>
      <c r="AL22" s="105">
        <f t="shared" si="6"/>
        <v>155954</v>
      </c>
      <c r="AM22" s="106">
        <f t="shared" si="21"/>
        <v>0.66666666666666663</v>
      </c>
      <c r="AN22" s="316"/>
      <c r="AO22" s="99">
        <v>6</v>
      </c>
      <c r="AP22" s="100" t="s">
        <v>314</v>
      </c>
      <c r="AQ22" s="101" t="s">
        <v>315</v>
      </c>
      <c r="AR22" s="102">
        <v>30911</v>
      </c>
      <c r="AS22" s="103">
        <f>IFERROR(AR22/AR27,"-")</f>
        <v>3.7530201668224808E-2</v>
      </c>
      <c r="AT22" s="104">
        <v>1</v>
      </c>
      <c r="AU22" s="105">
        <f t="shared" si="8"/>
        <v>30911</v>
      </c>
      <c r="AV22" s="106">
        <f t="shared" si="22"/>
        <v>0.33333333333333331</v>
      </c>
      <c r="AW22" s="316"/>
      <c r="AX22" s="99">
        <v>6</v>
      </c>
      <c r="AY22" s="100" t="s">
        <v>292</v>
      </c>
      <c r="AZ22" s="101" t="s">
        <v>293</v>
      </c>
      <c r="BA22" s="102">
        <v>350141</v>
      </c>
      <c r="BB22" s="103">
        <f>IFERROR(BA22/BA27,"-")</f>
        <v>3.0500990447452275E-2</v>
      </c>
      <c r="BC22" s="104">
        <v>3</v>
      </c>
      <c r="BD22" s="105">
        <f t="shared" si="10"/>
        <v>116713.66666666667</v>
      </c>
      <c r="BE22" s="106">
        <f t="shared" si="23"/>
        <v>0.75</v>
      </c>
      <c r="BF22" s="316"/>
      <c r="BG22" s="99">
        <v>6</v>
      </c>
      <c r="BH22" s="100" t="s">
        <v>126</v>
      </c>
      <c r="BI22" s="101" t="s">
        <v>126</v>
      </c>
      <c r="BJ22" s="102" t="s">
        <v>126</v>
      </c>
      <c r="BK22" s="103" t="str">
        <f>IFERROR(BJ22/BJ27,"-")</f>
        <v>-</v>
      </c>
      <c r="BL22" s="104" t="s">
        <v>126</v>
      </c>
      <c r="BM22" s="105" t="str">
        <f t="shared" si="12"/>
        <v>-</v>
      </c>
      <c r="BN22" s="106">
        <f t="shared" si="24"/>
        <v>0</v>
      </c>
      <c r="BO22" s="316"/>
      <c r="BP22" s="99">
        <v>6</v>
      </c>
      <c r="BQ22" s="100" t="s">
        <v>324</v>
      </c>
      <c r="BR22" s="101" t="s">
        <v>556</v>
      </c>
      <c r="BS22" s="102">
        <v>848351</v>
      </c>
      <c r="BT22" s="103">
        <f>IFERROR(BS22/BS27,"-")</f>
        <v>6.0694782193738001E-2</v>
      </c>
      <c r="BU22" s="104">
        <v>2</v>
      </c>
      <c r="BV22" s="105">
        <f t="shared" si="14"/>
        <v>424175.5</v>
      </c>
      <c r="BW22" s="106">
        <f t="shared" si="25"/>
        <v>0.66666666666666663</v>
      </c>
      <c r="BX22" s="316"/>
      <c r="BY22" s="99">
        <v>6</v>
      </c>
      <c r="BZ22" s="100" t="s">
        <v>294</v>
      </c>
      <c r="CA22" s="101" t="s">
        <v>295</v>
      </c>
      <c r="CB22" s="102">
        <v>415245657</v>
      </c>
      <c r="CC22" s="103">
        <f>IFERROR(CB22/CB27,"-")</f>
        <v>3.7428346084586887E-2</v>
      </c>
      <c r="CD22" s="104">
        <v>3216</v>
      </c>
      <c r="CE22" s="105">
        <f t="shared" si="16"/>
        <v>129118.67444029851</v>
      </c>
      <c r="CF22" s="106">
        <f t="shared" si="26"/>
        <v>0.24912851498954219</v>
      </c>
      <c r="CI22" s="135">
        <v>17</v>
      </c>
      <c r="CJ22" s="135" t="s">
        <v>85</v>
      </c>
      <c r="CK22" s="63">
        <f>市区町村別_要介護度別被保険者数!D21</f>
        <v>22448</v>
      </c>
      <c r="CL22" s="63">
        <f>市区町村別_要介護度別被保険者数!E21</f>
        <v>5</v>
      </c>
      <c r="CM22" s="63">
        <f>市区町村別_要介護度別被保険者数!F21</f>
        <v>4</v>
      </c>
      <c r="CN22" s="63">
        <f>市区町村別_要介護度別被保険者数!G21</f>
        <v>9</v>
      </c>
      <c r="CO22" s="63">
        <f>市区町村別_要介護度別被保険者数!H21</f>
        <v>7</v>
      </c>
      <c r="CP22" s="63">
        <f>市区町村別_要介護度別被保険者数!I21</f>
        <v>10</v>
      </c>
      <c r="CQ22" s="63">
        <f>市区町村別_要介護度別被保険者数!J21</f>
        <v>9</v>
      </c>
      <c r="CR22" s="63">
        <f>市区町村別_要介護度別被保険者数!K21</f>
        <v>9</v>
      </c>
      <c r="CS22" s="63">
        <f>市区町村別_要介護度別被保険者数!L21</f>
        <v>22501</v>
      </c>
    </row>
    <row r="23" spans="2:97" ht="13.5" customHeight="1">
      <c r="B23" s="319"/>
      <c r="C23" s="329"/>
      <c r="D23" s="316"/>
      <c r="E23" s="99">
        <v>7</v>
      </c>
      <c r="F23" s="121" t="s">
        <v>296</v>
      </c>
      <c r="G23" s="101" t="s">
        <v>297</v>
      </c>
      <c r="H23" s="102">
        <v>399124962</v>
      </c>
      <c r="I23" s="103">
        <f>IFERROR(H23/H27,"-")</f>
        <v>3.6123312442675588E-2</v>
      </c>
      <c r="J23" s="104">
        <v>8483</v>
      </c>
      <c r="K23" s="105">
        <f t="shared" si="0"/>
        <v>47049.977838029001</v>
      </c>
      <c r="L23" s="106">
        <f t="shared" si="18"/>
        <v>0.65810705973622963</v>
      </c>
      <c r="M23" s="316"/>
      <c r="N23" s="99">
        <v>7</v>
      </c>
      <c r="O23" s="121" t="s">
        <v>310</v>
      </c>
      <c r="P23" s="101" t="s">
        <v>311</v>
      </c>
      <c r="Q23" s="102">
        <v>53981</v>
      </c>
      <c r="R23" s="103">
        <f>IFERROR(Q23/Q27,"-")</f>
        <v>3.3070513998652205E-2</v>
      </c>
      <c r="S23" s="104">
        <v>2</v>
      </c>
      <c r="T23" s="105">
        <f t="shared" si="2"/>
        <v>26990.5</v>
      </c>
      <c r="U23" s="106">
        <f t="shared" si="19"/>
        <v>0.66666666666666663</v>
      </c>
      <c r="V23" s="316"/>
      <c r="W23" s="99">
        <v>7</v>
      </c>
      <c r="X23" s="121" t="s">
        <v>423</v>
      </c>
      <c r="Y23" s="101" t="s">
        <v>424</v>
      </c>
      <c r="Z23" s="102">
        <v>40216</v>
      </c>
      <c r="AA23" s="103">
        <f>IFERROR(Z23/Z27,"-")</f>
        <v>8.352111184261081E-3</v>
      </c>
      <c r="AB23" s="104">
        <v>1</v>
      </c>
      <c r="AC23" s="105">
        <f t="shared" si="4"/>
        <v>40216</v>
      </c>
      <c r="AD23" s="106">
        <f t="shared" si="20"/>
        <v>0.33333333333333331</v>
      </c>
      <c r="AE23" s="316"/>
      <c r="AF23" s="99">
        <v>7</v>
      </c>
      <c r="AG23" s="121" t="s">
        <v>292</v>
      </c>
      <c r="AH23" s="101" t="s">
        <v>293</v>
      </c>
      <c r="AI23" s="102">
        <v>187870</v>
      </c>
      <c r="AJ23" s="103">
        <f>IFERROR(AI23/AI27,"-")</f>
        <v>1.4757564950724328E-2</v>
      </c>
      <c r="AK23" s="104">
        <v>2</v>
      </c>
      <c r="AL23" s="105">
        <f t="shared" si="6"/>
        <v>93935</v>
      </c>
      <c r="AM23" s="106">
        <f t="shared" si="21"/>
        <v>0.66666666666666663</v>
      </c>
      <c r="AN23" s="316"/>
      <c r="AO23" s="99">
        <v>7</v>
      </c>
      <c r="AP23" s="121" t="s">
        <v>324</v>
      </c>
      <c r="AQ23" s="101" t="s">
        <v>556</v>
      </c>
      <c r="AR23" s="102">
        <v>29692</v>
      </c>
      <c r="AS23" s="103">
        <f>IFERROR(AR23/AR27,"-")</f>
        <v>3.605016815803213E-2</v>
      </c>
      <c r="AT23" s="104">
        <v>1</v>
      </c>
      <c r="AU23" s="105">
        <f t="shared" si="8"/>
        <v>29692</v>
      </c>
      <c r="AV23" s="106">
        <f t="shared" si="22"/>
        <v>0.33333333333333331</v>
      </c>
      <c r="AW23" s="316"/>
      <c r="AX23" s="99">
        <v>7</v>
      </c>
      <c r="AY23" s="121" t="s">
        <v>338</v>
      </c>
      <c r="AZ23" s="101" t="s">
        <v>339</v>
      </c>
      <c r="BA23" s="102">
        <v>334952</v>
      </c>
      <c r="BB23" s="103">
        <f>IFERROR(BA23/BA27,"-")</f>
        <v>2.9177867637194831E-2</v>
      </c>
      <c r="BC23" s="104">
        <v>4</v>
      </c>
      <c r="BD23" s="105">
        <f t="shared" si="10"/>
        <v>83738</v>
      </c>
      <c r="BE23" s="106">
        <f t="shared" si="23"/>
        <v>1</v>
      </c>
      <c r="BF23" s="316"/>
      <c r="BG23" s="99">
        <v>7</v>
      </c>
      <c r="BH23" s="121" t="s">
        <v>126</v>
      </c>
      <c r="BI23" s="101" t="s">
        <v>126</v>
      </c>
      <c r="BJ23" s="102" t="s">
        <v>126</v>
      </c>
      <c r="BK23" s="103" t="str">
        <f>IFERROR(BJ23/BJ27,"-")</f>
        <v>-</v>
      </c>
      <c r="BL23" s="104" t="s">
        <v>126</v>
      </c>
      <c r="BM23" s="105" t="str">
        <f t="shared" si="12"/>
        <v>-</v>
      </c>
      <c r="BN23" s="106">
        <f t="shared" si="24"/>
        <v>0</v>
      </c>
      <c r="BO23" s="316"/>
      <c r="BP23" s="99">
        <v>7</v>
      </c>
      <c r="BQ23" s="121" t="s">
        <v>454</v>
      </c>
      <c r="BR23" s="101" t="s">
        <v>455</v>
      </c>
      <c r="BS23" s="102">
        <v>741489</v>
      </c>
      <c r="BT23" s="103">
        <f>IFERROR(BS23/BS27,"-")</f>
        <v>5.304940213903514E-2</v>
      </c>
      <c r="BU23" s="104">
        <v>2</v>
      </c>
      <c r="BV23" s="105">
        <f t="shared" si="14"/>
        <v>370744.5</v>
      </c>
      <c r="BW23" s="106">
        <f t="shared" si="25"/>
        <v>0.66666666666666663</v>
      </c>
      <c r="BX23" s="316"/>
      <c r="BY23" s="99">
        <v>7</v>
      </c>
      <c r="BZ23" s="121" t="s">
        <v>296</v>
      </c>
      <c r="CA23" s="101" t="s">
        <v>297</v>
      </c>
      <c r="CB23" s="102">
        <v>399797205</v>
      </c>
      <c r="CC23" s="103">
        <f>IFERROR(CB23/CB27,"-")</f>
        <v>3.6035893211980134E-2</v>
      </c>
      <c r="CD23" s="104">
        <v>8498</v>
      </c>
      <c r="CE23" s="105">
        <f t="shared" si="16"/>
        <v>47046.034949399858</v>
      </c>
      <c r="CF23" s="106">
        <f t="shared" si="26"/>
        <v>0.65830041056627164</v>
      </c>
      <c r="CI23" s="135">
        <v>18</v>
      </c>
      <c r="CJ23" s="135" t="s">
        <v>63</v>
      </c>
      <c r="CK23" s="63">
        <f>市区町村別_要介護度別被保険者数!D22</f>
        <v>20489</v>
      </c>
      <c r="CL23" s="63">
        <f>市区町村別_要介護度別被保険者数!E22</f>
        <v>2</v>
      </c>
      <c r="CM23" s="63">
        <f>市区町村別_要介護度別被保険者数!F22</f>
        <v>8</v>
      </c>
      <c r="CN23" s="63">
        <f>市区町村別_要介護度別被保険者数!G22</f>
        <v>16</v>
      </c>
      <c r="CO23" s="63">
        <f>市区町村別_要介護度別被保険者数!H22</f>
        <v>6</v>
      </c>
      <c r="CP23" s="63">
        <f>市区町村別_要介護度別被保険者数!I22</f>
        <v>10</v>
      </c>
      <c r="CQ23" s="63">
        <f>市区町村別_要介護度別被保険者数!J22</f>
        <v>7</v>
      </c>
      <c r="CR23" s="63">
        <f>市区町村別_要介護度別被保険者数!K22</f>
        <v>3</v>
      </c>
      <c r="CS23" s="63">
        <f>市区町村別_要介護度別被保険者数!L22</f>
        <v>20541</v>
      </c>
    </row>
    <row r="24" spans="2:97" ht="13.5" customHeight="1">
      <c r="B24" s="319"/>
      <c r="C24" s="329"/>
      <c r="D24" s="316"/>
      <c r="E24" s="99">
        <v>8</v>
      </c>
      <c r="F24" s="121" t="s">
        <v>308</v>
      </c>
      <c r="G24" s="101" t="s">
        <v>309</v>
      </c>
      <c r="H24" s="102">
        <v>383112712</v>
      </c>
      <c r="I24" s="103">
        <f>IFERROR(H24/H27,"-")</f>
        <v>3.4674103386038754E-2</v>
      </c>
      <c r="J24" s="104">
        <v>4584</v>
      </c>
      <c r="K24" s="105">
        <f t="shared" si="0"/>
        <v>83576.071553228627</v>
      </c>
      <c r="L24" s="106">
        <f t="shared" si="18"/>
        <v>0.35562451512800619</v>
      </c>
      <c r="M24" s="316"/>
      <c r="N24" s="99">
        <v>8</v>
      </c>
      <c r="O24" s="121" t="s">
        <v>298</v>
      </c>
      <c r="P24" s="101" t="s">
        <v>299</v>
      </c>
      <c r="Q24" s="102">
        <v>51440</v>
      </c>
      <c r="R24" s="103">
        <f>IFERROR(Q24/Q27,"-")</f>
        <v>3.1513814862464011E-2</v>
      </c>
      <c r="S24" s="104">
        <v>2</v>
      </c>
      <c r="T24" s="105">
        <f t="shared" si="2"/>
        <v>25720</v>
      </c>
      <c r="U24" s="106">
        <f t="shared" si="19"/>
        <v>0.66666666666666663</v>
      </c>
      <c r="V24" s="316"/>
      <c r="W24" s="99">
        <v>8</v>
      </c>
      <c r="X24" s="121" t="s">
        <v>439</v>
      </c>
      <c r="Y24" s="101" t="s">
        <v>440</v>
      </c>
      <c r="Z24" s="102">
        <v>39523</v>
      </c>
      <c r="AA24" s="103">
        <f>IFERROR(Z24/Z27,"-")</f>
        <v>8.2081880429567995E-3</v>
      </c>
      <c r="AB24" s="104">
        <v>1</v>
      </c>
      <c r="AC24" s="105">
        <f t="shared" si="4"/>
        <v>39523</v>
      </c>
      <c r="AD24" s="106">
        <f t="shared" si="20"/>
        <v>0.33333333333333331</v>
      </c>
      <c r="AE24" s="316"/>
      <c r="AF24" s="99">
        <v>8</v>
      </c>
      <c r="AG24" s="121" t="s">
        <v>338</v>
      </c>
      <c r="AH24" s="101" t="s">
        <v>339</v>
      </c>
      <c r="AI24" s="102">
        <v>182604</v>
      </c>
      <c r="AJ24" s="103">
        <f>IFERROR(AI24/AI27,"-")</f>
        <v>1.434391009880271E-2</v>
      </c>
      <c r="AK24" s="104">
        <v>3</v>
      </c>
      <c r="AL24" s="105">
        <f t="shared" si="6"/>
        <v>60868</v>
      </c>
      <c r="AM24" s="106">
        <f t="shared" si="21"/>
        <v>1</v>
      </c>
      <c r="AN24" s="316"/>
      <c r="AO24" s="99">
        <v>8</v>
      </c>
      <c r="AP24" s="121" t="s">
        <v>306</v>
      </c>
      <c r="AQ24" s="101" t="s">
        <v>307</v>
      </c>
      <c r="AR24" s="102">
        <v>24358</v>
      </c>
      <c r="AS24" s="103">
        <f>IFERROR(AR24/AR27,"-")</f>
        <v>2.9573959180700073E-2</v>
      </c>
      <c r="AT24" s="104">
        <v>2</v>
      </c>
      <c r="AU24" s="105">
        <f t="shared" si="8"/>
        <v>12179</v>
      </c>
      <c r="AV24" s="106">
        <f t="shared" si="22"/>
        <v>0.66666666666666663</v>
      </c>
      <c r="AW24" s="316"/>
      <c r="AX24" s="99">
        <v>8</v>
      </c>
      <c r="AY24" s="121" t="s">
        <v>322</v>
      </c>
      <c r="AZ24" s="101" t="s">
        <v>323</v>
      </c>
      <c r="BA24" s="102">
        <v>239383</v>
      </c>
      <c r="BB24" s="103">
        <f>IFERROR(BA24/BA27,"-")</f>
        <v>2.0852795291846624E-2</v>
      </c>
      <c r="BC24" s="104">
        <v>2</v>
      </c>
      <c r="BD24" s="105">
        <f t="shared" si="10"/>
        <v>119691.5</v>
      </c>
      <c r="BE24" s="106">
        <f t="shared" si="23"/>
        <v>0.5</v>
      </c>
      <c r="BF24" s="316"/>
      <c r="BG24" s="99">
        <v>8</v>
      </c>
      <c r="BH24" s="121" t="s">
        <v>126</v>
      </c>
      <c r="BI24" s="101" t="s">
        <v>126</v>
      </c>
      <c r="BJ24" s="102" t="s">
        <v>126</v>
      </c>
      <c r="BK24" s="103" t="str">
        <f>IFERROR(BJ24/BJ27,"-")</f>
        <v>-</v>
      </c>
      <c r="BL24" s="104" t="s">
        <v>126</v>
      </c>
      <c r="BM24" s="105" t="str">
        <f t="shared" si="12"/>
        <v>-</v>
      </c>
      <c r="BN24" s="106">
        <f t="shared" si="24"/>
        <v>0</v>
      </c>
      <c r="BO24" s="316"/>
      <c r="BP24" s="99">
        <v>8</v>
      </c>
      <c r="BQ24" s="121" t="s">
        <v>298</v>
      </c>
      <c r="BR24" s="101" t="s">
        <v>299</v>
      </c>
      <c r="BS24" s="102">
        <v>484944</v>
      </c>
      <c r="BT24" s="103">
        <f>IFERROR(BS24/BS27,"-")</f>
        <v>3.4695038322769801E-2</v>
      </c>
      <c r="BU24" s="104">
        <v>3</v>
      </c>
      <c r="BV24" s="105">
        <f t="shared" si="14"/>
        <v>161648</v>
      </c>
      <c r="BW24" s="106">
        <f t="shared" si="25"/>
        <v>1</v>
      </c>
      <c r="BX24" s="316"/>
      <c r="BY24" s="99">
        <v>8</v>
      </c>
      <c r="BZ24" s="121" t="s">
        <v>308</v>
      </c>
      <c r="CA24" s="101" t="s">
        <v>309</v>
      </c>
      <c r="CB24" s="102">
        <v>383967322</v>
      </c>
      <c r="CC24" s="103">
        <f>IFERROR(CB24/CB27,"-")</f>
        <v>3.460905989195695E-2</v>
      </c>
      <c r="CD24" s="104">
        <v>4592</v>
      </c>
      <c r="CE24" s="105">
        <f t="shared" si="16"/>
        <v>83616.577090592327</v>
      </c>
      <c r="CF24" s="106">
        <f t="shared" si="26"/>
        <v>0.35572081493531643</v>
      </c>
      <c r="CI24" s="135">
        <v>19</v>
      </c>
      <c r="CJ24" s="135" t="s">
        <v>86</v>
      </c>
      <c r="CK24" s="63">
        <f>市区町村別_要介護度別被保険者数!D23</f>
        <v>14223</v>
      </c>
      <c r="CL24" s="63">
        <f>市区町村別_要介護度別被保険者数!E23</f>
        <v>6</v>
      </c>
      <c r="CM24" s="63">
        <f>市区町村別_要介護度別被保険者数!F23</f>
        <v>1</v>
      </c>
      <c r="CN24" s="63">
        <f>市区町村別_要介護度別被保険者数!G23</f>
        <v>9</v>
      </c>
      <c r="CO24" s="63">
        <f>市区町村別_要介護度別被保険者数!H23</f>
        <v>8</v>
      </c>
      <c r="CP24" s="63">
        <f>市区町村別_要介護度別被保険者数!I23</f>
        <v>7</v>
      </c>
      <c r="CQ24" s="63">
        <f>市区町村別_要介護度別被保険者数!J23</f>
        <v>4</v>
      </c>
      <c r="CR24" s="63">
        <f>市区町村別_要介護度別被保険者数!K23</f>
        <v>3</v>
      </c>
      <c r="CS24" s="63">
        <f>市区町村別_要介護度別被保険者数!L23</f>
        <v>14261</v>
      </c>
    </row>
    <row r="25" spans="2:97" ht="13.5" customHeight="1">
      <c r="B25" s="319"/>
      <c r="C25" s="329"/>
      <c r="D25" s="316"/>
      <c r="E25" s="99">
        <v>9</v>
      </c>
      <c r="F25" s="121" t="s">
        <v>300</v>
      </c>
      <c r="G25" s="101" t="s">
        <v>301</v>
      </c>
      <c r="H25" s="102">
        <v>366067590</v>
      </c>
      <c r="I25" s="103">
        <f>IFERROR(H25/H27,"-")</f>
        <v>3.3131412935047809E-2</v>
      </c>
      <c r="J25" s="104">
        <v>6609</v>
      </c>
      <c r="K25" s="105">
        <f t="shared" si="0"/>
        <v>55389.25556059918</v>
      </c>
      <c r="L25" s="106">
        <f t="shared" si="18"/>
        <v>0.51272304111714506</v>
      </c>
      <c r="M25" s="316"/>
      <c r="N25" s="99">
        <v>9</v>
      </c>
      <c r="O25" s="121" t="s">
        <v>363</v>
      </c>
      <c r="P25" s="101" t="s">
        <v>364</v>
      </c>
      <c r="Q25" s="102">
        <v>41508</v>
      </c>
      <c r="R25" s="103">
        <f>IFERROR(Q25/Q27,"-")</f>
        <v>2.5429149053482817E-2</v>
      </c>
      <c r="S25" s="104">
        <v>2</v>
      </c>
      <c r="T25" s="105">
        <f t="shared" si="2"/>
        <v>20754</v>
      </c>
      <c r="U25" s="106">
        <f t="shared" si="19"/>
        <v>0.66666666666666663</v>
      </c>
      <c r="V25" s="316"/>
      <c r="W25" s="99">
        <v>9</v>
      </c>
      <c r="X25" s="121" t="s">
        <v>308</v>
      </c>
      <c r="Y25" s="101" t="s">
        <v>309</v>
      </c>
      <c r="Z25" s="102">
        <v>39058</v>
      </c>
      <c r="AA25" s="103">
        <f>IFERROR(Z25/Z27,"-")</f>
        <v>8.1116162381855306E-3</v>
      </c>
      <c r="AB25" s="104">
        <v>2</v>
      </c>
      <c r="AC25" s="105">
        <f t="shared" si="4"/>
        <v>19529</v>
      </c>
      <c r="AD25" s="106">
        <f t="shared" si="20"/>
        <v>0.66666666666666663</v>
      </c>
      <c r="AE25" s="316"/>
      <c r="AF25" s="99">
        <v>9</v>
      </c>
      <c r="AG25" s="121" t="s">
        <v>296</v>
      </c>
      <c r="AH25" s="101" t="s">
        <v>297</v>
      </c>
      <c r="AI25" s="102">
        <v>163210</v>
      </c>
      <c r="AJ25" s="103">
        <f>IFERROR(AI25/AI27,"-")</f>
        <v>1.2820472537433958E-2</v>
      </c>
      <c r="AK25" s="104">
        <v>2</v>
      </c>
      <c r="AL25" s="105">
        <f t="shared" si="6"/>
        <v>81605</v>
      </c>
      <c r="AM25" s="106">
        <f t="shared" si="21"/>
        <v>0.66666666666666663</v>
      </c>
      <c r="AN25" s="316"/>
      <c r="AO25" s="99">
        <v>9</v>
      </c>
      <c r="AP25" s="121" t="s">
        <v>381</v>
      </c>
      <c r="AQ25" s="101" t="s">
        <v>382</v>
      </c>
      <c r="AR25" s="102">
        <v>20557</v>
      </c>
      <c r="AS25" s="103">
        <f>IFERROR(AR25/AR27,"-")</f>
        <v>2.4959022862207546E-2</v>
      </c>
      <c r="AT25" s="104">
        <v>1</v>
      </c>
      <c r="AU25" s="105">
        <f t="shared" si="8"/>
        <v>20557</v>
      </c>
      <c r="AV25" s="106">
        <f t="shared" si="22"/>
        <v>0.33333333333333331</v>
      </c>
      <c r="AW25" s="316"/>
      <c r="AX25" s="99">
        <v>9</v>
      </c>
      <c r="AY25" s="121" t="s">
        <v>344</v>
      </c>
      <c r="AZ25" s="101" t="s">
        <v>557</v>
      </c>
      <c r="BA25" s="102">
        <v>186979</v>
      </c>
      <c r="BB25" s="103">
        <f>IFERROR(BA25/BA27,"-")</f>
        <v>1.6287851730800388E-2</v>
      </c>
      <c r="BC25" s="104">
        <v>2</v>
      </c>
      <c r="BD25" s="105">
        <f t="shared" si="10"/>
        <v>93489.5</v>
      </c>
      <c r="BE25" s="106">
        <f t="shared" si="23"/>
        <v>0.5</v>
      </c>
      <c r="BF25" s="316"/>
      <c r="BG25" s="99">
        <v>9</v>
      </c>
      <c r="BH25" s="121" t="s">
        <v>126</v>
      </c>
      <c r="BI25" s="101" t="s">
        <v>126</v>
      </c>
      <c r="BJ25" s="102" t="s">
        <v>126</v>
      </c>
      <c r="BK25" s="103" t="str">
        <f>IFERROR(BJ25/BJ27,"-")</f>
        <v>-</v>
      </c>
      <c r="BL25" s="104" t="s">
        <v>126</v>
      </c>
      <c r="BM25" s="105" t="str">
        <f t="shared" si="12"/>
        <v>-</v>
      </c>
      <c r="BN25" s="106">
        <f t="shared" si="24"/>
        <v>0</v>
      </c>
      <c r="BO25" s="316"/>
      <c r="BP25" s="99">
        <v>9</v>
      </c>
      <c r="BQ25" s="121" t="s">
        <v>404</v>
      </c>
      <c r="BR25" s="101" t="s">
        <v>405</v>
      </c>
      <c r="BS25" s="102">
        <v>427119</v>
      </c>
      <c r="BT25" s="103">
        <f>IFERROR(BS25/BS27,"-")</f>
        <v>3.0557982103878209E-2</v>
      </c>
      <c r="BU25" s="104">
        <v>1</v>
      </c>
      <c r="BV25" s="105">
        <f t="shared" si="14"/>
        <v>427119</v>
      </c>
      <c r="BW25" s="106">
        <f t="shared" si="25"/>
        <v>0.33333333333333331</v>
      </c>
      <c r="BX25" s="316"/>
      <c r="BY25" s="99">
        <v>9</v>
      </c>
      <c r="BZ25" s="121" t="s">
        <v>300</v>
      </c>
      <c r="CA25" s="101" t="s">
        <v>301</v>
      </c>
      <c r="CB25" s="102">
        <v>366612385</v>
      </c>
      <c r="CC25" s="103">
        <f>IFERROR(CB25/CB27,"-")</f>
        <v>3.3044765173006516E-2</v>
      </c>
      <c r="CD25" s="104">
        <v>6623</v>
      </c>
      <c r="CE25" s="105">
        <f t="shared" si="16"/>
        <v>55354.4292616639</v>
      </c>
      <c r="CF25" s="106">
        <f t="shared" si="26"/>
        <v>0.51305290882330157</v>
      </c>
      <c r="CI25" s="135">
        <v>20</v>
      </c>
      <c r="CJ25" s="135" t="s">
        <v>87</v>
      </c>
      <c r="CK25" s="63">
        <f>市区町村別_要介護度別被保険者数!D24</f>
        <v>21681</v>
      </c>
      <c r="CL25" s="63">
        <f>市区町村別_要介護度別被保険者数!E24</f>
        <v>4</v>
      </c>
      <c r="CM25" s="63">
        <f>市区町村別_要介護度別被保険者数!F24</f>
        <v>3</v>
      </c>
      <c r="CN25" s="63">
        <f>市区町村別_要介護度別被保険者数!G24</f>
        <v>4</v>
      </c>
      <c r="CO25" s="63">
        <f>市区町村別_要介護度別被保険者数!H24</f>
        <v>7</v>
      </c>
      <c r="CP25" s="63">
        <f>市区町村別_要介護度別被保険者数!I24</f>
        <v>6</v>
      </c>
      <c r="CQ25" s="63">
        <f>市区町村別_要介護度別被保険者数!J24</f>
        <v>5</v>
      </c>
      <c r="CR25" s="63">
        <f>市区町村別_要介護度別被保険者数!K24</f>
        <v>4</v>
      </c>
      <c r="CS25" s="63">
        <f>市区町村別_要介護度別被保険者数!L24</f>
        <v>21714</v>
      </c>
    </row>
    <row r="26" spans="2:97" ht="13.5" customHeight="1">
      <c r="B26" s="319"/>
      <c r="C26" s="329"/>
      <c r="D26" s="316"/>
      <c r="E26" s="107">
        <v>10</v>
      </c>
      <c r="F26" s="122" t="s">
        <v>336</v>
      </c>
      <c r="G26" s="109" t="s">
        <v>337</v>
      </c>
      <c r="H26" s="110">
        <v>327013884</v>
      </c>
      <c r="I26" s="111">
        <f>IFERROR(H26/H27,"-")</f>
        <v>2.959680759036282E-2</v>
      </c>
      <c r="J26" s="112">
        <v>2105</v>
      </c>
      <c r="K26" s="113">
        <f t="shared" si="0"/>
        <v>155351.0137767221</v>
      </c>
      <c r="L26" s="114">
        <f t="shared" si="18"/>
        <v>0.16330488750969743</v>
      </c>
      <c r="M26" s="316"/>
      <c r="N26" s="107">
        <v>10</v>
      </c>
      <c r="O26" s="122" t="s">
        <v>300</v>
      </c>
      <c r="P26" s="109" t="s">
        <v>301</v>
      </c>
      <c r="Q26" s="110">
        <v>41341</v>
      </c>
      <c r="R26" s="111">
        <f>IFERROR(Q26/Q27,"-")</f>
        <v>2.5326839429026526E-2</v>
      </c>
      <c r="S26" s="112">
        <v>2</v>
      </c>
      <c r="T26" s="113">
        <f t="shared" si="2"/>
        <v>20670.5</v>
      </c>
      <c r="U26" s="114">
        <f t="shared" si="19"/>
        <v>0.66666666666666663</v>
      </c>
      <c r="V26" s="316"/>
      <c r="W26" s="107">
        <v>10</v>
      </c>
      <c r="X26" s="122" t="s">
        <v>379</v>
      </c>
      <c r="Y26" s="109" t="s">
        <v>380</v>
      </c>
      <c r="Z26" s="110">
        <v>35875</v>
      </c>
      <c r="AA26" s="111">
        <f>IFERROR(Z26/Z27,"-")</f>
        <v>7.450566658428642E-3</v>
      </c>
      <c r="AB26" s="112">
        <v>1</v>
      </c>
      <c r="AC26" s="113">
        <f t="shared" si="4"/>
        <v>35875</v>
      </c>
      <c r="AD26" s="114">
        <f t="shared" si="20"/>
        <v>0.33333333333333331</v>
      </c>
      <c r="AE26" s="316"/>
      <c r="AF26" s="107">
        <v>10</v>
      </c>
      <c r="AG26" s="122" t="s">
        <v>391</v>
      </c>
      <c r="AH26" s="109" t="s">
        <v>392</v>
      </c>
      <c r="AI26" s="110">
        <v>150385</v>
      </c>
      <c r="AJ26" s="111">
        <f>IFERROR(AI26/AI27,"-")</f>
        <v>1.1813043088916154E-2</v>
      </c>
      <c r="AK26" s="112">
        <v>1</v>
      </c>
      <c r="AL26" s="113">
        <f t="shared" si="6"/>
        <v>150385</v>
      </c>
      <c r="AM26" s="114">
        <f t="shared" si="21"/>
        <v>0.33333333333333331</v>
      </c>
      <c r="AN26" s="316"/>
      <c r="AO26" s="107">
        <v>10</v>
      </c>
      <c r="AP26" s="122" t="s">
        <v>377</v>
      </c>
      <c r="AQ26" s="109" t="s">
        <v>378</v>
      </c>
      <c r="AR26" s="110">
        <v>17714</v>
      </c>
      <c r="AS26" s="111">
        <f>IFERROR(AR26/AR27,"-")</f>
        <v>2.1507230188312715E-2</v>
      </c>
      <c r="AT26" s="112">
        <v>1</v>
      </c>
      <c r="AU26" s="113">
        <f t="shared" si="8"/>
        <v>17714</v>
      </c>
      <c r="AV26" s="114">
        <f t="shared" si="22"/>
        <v>0.33333333333333331</v>
      </c>
      <c r="AW26" s="316"/>
      <c r="AX26" s="107">
        <v>10</v>
      </c>
      <c r="AY26" s="122" t="s">
        <v>336</v>
      </c>
      <c r="AZ26" s="109" t="s">
        <v>337</v>
      </c>
      <c r="BA26" s="110">
        <v>159893</v>
      </c>
      <c r="BB26" s="111">
        <f>IFERROR(BA26/BA27,"-")</f>
        <v>1.3928374185298171E-2</v>
      </c>
      <c r="BC26" s="112">
        <v>2</v>
      </c>
      <c r="BD26" s="113">
        <f t="shared" si="10"/>
        <v>79946.5</v>
      </c>
      <c r="BE26" s="114">
        <f t="shared" si="23"/>
        <v>0.5</v>
      </c>
      <c r="BF26" s="316"/>
      <c r="BG26" s="107">
        <v>10</v>
      </c>
      <c r="BH26" s="122" t="s">
        <v>126</v>
      </c>
      <c r="BI26" s="109" t="s">
        <v>126</v>
      </c>
      <c r="BJ26" s="110" t="s">
        <v>126</v>
      </c>
      <c r="BK26" s="111" t="str">
        <f>IFERROR(BJ26/BJ27,"-")</f>
        <v>-</v>
      </c>
      <c r="BL26" s="112" t="s">
        <v>126</v>
      </c>
      <c r="BM26" s="113" t="str">
        <f t="shared" si="12"/>
        <v>-</v>
      </c>
      <c r="BN26" s="114">
        <f t="shared" si="24"/>
        <v>0</v>
      </c>
      <c r="BO26" s="316"/>
      <c r="BP26" s="107">
        <v>10</v>
      </c>
      <c r="BQ26" s="122" t="s">
        <v>322</v>
      </c>
      <c r="BR26" s="109" t="s">
        <v>323</v>
      </c>
      <c r="BS26" s="110">
        <v>378698</v>
      </c>
      <c r="BT26" s="111">
        <f>IFERROR(BS26/BS27,"-")</f>
        <v>2.7093729632197281E-2</v>
      </c>
      <c r="BU26" s="112">
        <v>1</v>
      </c>
      <c r="BV26" s="113">
        <f t="shared" si="14"/>
        <v>378698</v>
      </c>
      <c r="BW26" s="114">
        <f t="shared" si="25"/>
        <v>0.33333333333333331</v>
      </c>
      <c r="BX26" s="316"/>
      <c r="BY26" s="107">
        <v>10</v>
      </c>
      <c r="BZ26" s="122" t="s">
        <v>336</v>
      </c>
      <c r="CA26" s="109" t="s">
        <v>337</v>
      </c>
      <c r="CB26" s="110">
        <v>328195982</v>
      </c>
      <c r="CC26" s="111">
        <f>IFERROR(CB26/CB27,"-")</f>
        <v>2.9582086147783234E-2</v>
      </c>
      <c r="CD26" s="112">
        <v>2113</v>
      </c>
      <c r="CE26" s="113">
        <f t="shared" si="16"/>
        <v>155322.28206341693</v>
      </c>
      <c r="CF26" s="114">
        <f t="shared" si="26"/>
        <v>0.16368425129754435</v>
      </c>
      <c r="CI26" s="135">
        <v>21</v>
      </c>
      <c r="CJ26" s="135" t="s">
        <v>88</v>
      </c>
      <c r="CK26" s="63">
        <f>市区町村別_要介護度別被保険者数!D25</f>
        <v>14381</v>
      </c>
      <c r="CL26" s="63">
        <f>市区町村別_要介護度別被保険者数!E25</f>
        <v>1</v>
      </c>
      <c r="CM26" s="63">
        <f>市区町村別_要介護度別被保険者数!F25</f>
        <v>0</v>
      </c>
      <c r="CN26" s="63">
        <f>市区町村別_要介護度別被保険者数!G25</f>
        <v>6</v>
      </c>
      <c r="CO26" s="63">
        <f>市区町村別_要介護度別被保険者数!H25</f>
        <v>2</v>
      </c>
      <c r="CP26" s="63">
        <f>市区町村別_要介護度別被保険者数!I25</f>
        <v>5</v>
      </c>
      <c r="CQ26" s="63">
        <f>市区町村別_要介護度別被保険者数!J25</f>
        <v>3</v>
      </c>
      <c r="CR26" s="63">
        <f>市区町村別_要介護度別被保険者数!K25</f>
        <v>2</v>
      </c>
      <c r="CS26" s="63">
        <f>市区町村別_要介護度別被保険者数!L25</f>
        <v>14400</v>
      </c>
    </row>
    <row r="27" spans="2:97" ht="13.5" customHeight="1">
      <c r="B27" s="321"/>
      <c r="C27" s="330"/>
      <c r="D27" s="317"/>
      <c r="E27" s="115" t="s">
        <v>192</v>
      </c>
      <c r="F27" s="116"/>
      <c r="G27" s="117"/>
      <c r="H27" s="211">
        <v>11048958000</v>
      </c>
      <c r="I27" s="118" t="s">
        <v>124</v>
      </c>
      <c r="J27" s="119">
        <v>11969</v>
      </c>
      <c r="K27" s="65">
        <f t="shared" si="0"/>
        <v>923131.25574400532</v>
      </c>
      <c r="L27" s="120">
        <f t="shared" si="18"/>
        <v>0.92854926299456941</v>
      </c>
      <c r="M27" s="317"/>
      <c r="N27" s="115" t="s">
        <v>192</v>
      </c>
      <c r="O27" s="116"/>
      <c r="P27" s="117"/>
      <c r="Q27" s="211">
        <v>1632300</v>
      </c>
      <c r="R27" s="118" t="s">
        <v>126</v>
      </c>
      <c r="S27" s="119">
        <v>3</v>
      </c>
      <c r="T27" s="65">
        <f t="shared" si="2"/>
        <v>544100</v>
      </c>
      <c r="U27" s="120">
        <f t="shared" si="19"/>
        <v>1</v>
      </c>
      <c r="V27" s="317"/>
      <c r="W27" s="115" t="s">
        <v>192</v>
      </c>
      <c r="X27" s="116"/>
      <c r="Y27" s="117"/>
      <c r="Z27" s="211">
        <v>4815070</v>
      </c>
      <c r="AA27" s="118" t="s">
        <v>126</v>
      </c>
      <c r="AB27" s="119">
        <v>3</v>
      </c>
      <c r="AC27" s="65">
        <f t="shared" si="4"/>
        <v>1605023.3333333333</v>
      </c>
      <c r="AD27" s="120">
        <f t="shared" si="20"/>
        <v>1</v>
      </c>
      <c r="AE27" s="317"/>
      <c r="AF27" s="115" t="s">
        <v>192</v>
      </c>
      <c r="AG27" s="116"/>
      <c r="AH27" s="117"/>
      <c r="AI27" s="211">
        <v>12730420</v>
      </c>
      <c r="AJ27" s="118" t="s">
        <v>126</v>
      </c>
      <c r="AK27" s="119">
        <v>3</v>
      </c>
      <c r="AL27" s="65">
        <f t="shared" si="6"/>
        <v>4243473.333333333</v>
      </c>
      <c r="AM27" s="120">
        <f t="shared" si="21"/>
        <v>1</v>
      </c>
      <c r="AN27" s="317"/>
      <c r="AO27" s="115" t="s">
        <v>192</v>
      </c>
      <c r="AP27" s="116"/>
      <c r="AQ27" s="117"/>
      <c r="AR27" s="211">
        <v>823630</v>
      </c>
      <c r="AS27" s="118" t="s">
        <v>126</v>
      </c>
      <c r="AT27" s="119">
        <v>3</v>
      </c>
      <c r="AU27" s="65">
        <f t="shared" si="8"/>
        <v>274543.33333333331</v>
      </c>
      <c r="AV27" s="120">
        <f t="shared" si="22"/>
        <v>1</v>
      </c>
      <c r="AW27" s="317"/>
      <c r="AX27" s="115" t="s">
        <v>192</v>
      </c>
      <c r="AY27" s="116"/>
      <c r="AZ27" s="117"/>
      <c r="BA27" s="211">
        <v>11479660</v>
      </c>
      <c r="BB27" s="118" t="s">
        <v>126</v>
      </c>
      <c r="BC27" s="119">
        <v>4</v>
      </c>
      <c r="BD27" s="65">
        <f t="shared" si="10"/>
        <v>2869915</v>
      </c>
      <c r="BE27" s="120">
        <f t="shared" si="23"/>
        <v>1</v>
      </c>
      <c r="BF27" s="317"/>
      <c r="BG27" s="115" t="s">
        <v>192</v>
      </c>
      <c r="BH27" s="116"/>
      <c r="BI27" s="117"/>
      <c r="BJ27" s="211" t="s">
        <v>126</v>
      </c>
      <c r="BK27" s="118" t="s">
        <v>126</v>
      </c>
      <c r="BL27" s="119" t="s">
        <v>126</v>
      </c>
      <c r="BM27" s="65" t="str">
        <f t="shared" si="12"/>
        <v>-</v>
      </c>
      <c r="BN27" s="120">
        <f t="shared" si="24"/>
        <v>0</v>
      </c>
      <c r="BO27" s="317"/>
      <c r="BP27" s="115" t="s">
        <v>192</v>
      </c>
      <c r="BQ27" s="116"/>
      <c r="BR27" s="117"/>
      <c r="BS27" s="211">
        <v>13977330</v>
      </c>
      <c r="BT27" s="118" t="s">
        <v>126</v>
      </c>
      <c r="BU27" s="119">
        <v>3</v>
      </c>
      <c r="BV27" s="65">
        <f t="shared" si="14"/>
        <v>4659110</v>
      </c>
      <c r="BW27" s="120">
        <f t="shared" si="25"/>
        <v>1</v>
      </c>
      <c r="BX27" s="317"/>
      <c r="BY27" s="115" t="s">
        <v>192</v>
      </c>
      <c r="BZ27" s="116"/>
      <c r="CA27" s="117"/>
      <c r="CB27" s="211">
        <v>11094416410</v>
      </c>
      <c r="CC27" s="118" t="s">
        <v>126</v>
      </c>
      <c r="CD27" s="119">
        <v>11988</v>
      </c>
      <c r="CE27" s="65">
        <f t="shared" si="16"/>
        <v>925460.16099432763</v>
      </c>
      <c r="CF27" s="120">
        <f t="shared" si="26"/>
        <v>0.92865442714385316</v>
      </c>
      <c r="CI27" s="135">
        <v>22</v>
      </c>
      <c r="CJ27" s="135" t="s">
        <v>64</v>
      </c>
      <c r="CK27" s="63">
        <f>市区町村別_要介護度別被保険者数!D26</f>
        <v>18575</v>
      </c>
      <c r="CL27" s="63">
        <f>市区町村別_要介護度別被保険者数!E26</f>
        <v>4</v>
      </c>
      <c r="CM27" s="63">
        <f>市区町村別_要介護度別被保険者数!F26</f>
        <v>6</v>
      </c>
      <c r="CN27" s="63">
        <f>市区町村別_要介護度別被保険者数!G26</f>
        <v>11</v>
      </c>
      <c r="CO27" s="63">
        <f>市区町村別_要介護度別被保険者数!H26</f>
        <v>4</v>
      </c>
      <c r="CP27" s="63">
        <f>市区町村別_要介護度別被保険者数!I26</f>
        <v>8</v>
      </c>
      <c r="CQ27" s="63">
        <f>市区町村別_要介護度別被保険者数!J26</f>
        <v>8</v>
      </c>
      <c r="CR27" s="63">
        <f>市区町村別_要介護度別被保険者数!K26</f>
        <v>3</v>
      </c>
      <c r="CS27" s="63">
        <f>市区町村別_要介護度別被保険者数!L26</f>
        <v>18619</v>
      </c>
    </row>
    <row r="28" spans="2:97" ht="13.5" customHeight="1">
      <c r="B28" s="318">
        <v>3</v>
      </c>
      <c r="C28" s="328" t="s">
        <v>75</v>
      </c>
      <c r="D28" s="320">
        <f>CK8</f>
        <v>8223</v>
      </c>
      <c r="E28" s="91">
        <v>1</v>
      </c>
      <c r="F28" s="92" t="s">
        <v>292</v>
      </c>
      <c r="G28" s="93" t="s">
        <v>293</v>
      </c>
      <c r="H28" s="94">
        <v>580368032</v>
      </c>
      <c r="I28" s="95">
        <f>IFERROR(H28/H38,"-")</f>
        <v>7.7986895354092561E-2</v>
      </c>
      <c r="J28" s="96">
        <v>3901</v>
      </c>
      <c r="K28" s="97">
        <f t="shared" si="0"/>
        <v>148774.1686746988</v>
      </c>
      <c r="L28" s="98">
        <f t="shared" ref="L28:L38" si="27">IFERROR(J28/$CK$8,0)</f>
        <v>0.47440107016903804</v>
      </c>
      <c r="M28" s="320">
        <f>CL8</f>
        <v>1</v>
      </c>
      <c r="N28" s="91">
        <v>1</v>
      </c>
      <c r="O28" s="92" t="s">
        <v>312</v>
      </c>
      <c r="P28" s="93" t="s">
        <v>313</v>
      </c>
      <c r="Q28" s="94">
        <v>70413</v>
      </c>
      <c r="R28" s="95">
        <f>IFERROR(Q28/Q38,"-")</f>
        <v>0.1856833944252525</v>
      </c>
      <c r="S28" s="96">
        <v>1</v>
      </c>
      <c r="T28" s="97">
        <f t="shared" si="2"/>
        <v>70413</v>
      </c>
      <c r="U28" s="98">
        <f t="shared" ref="U28:U38" si="28">IFERROR(S28/$CL$8,0)</f>
        <v>1</v>
      </c>
      <c r="V28" s="320">
        <f>CM8</f>
        <v>0</v>
      </c>
      <c r="W28" s="91">
        <v>1</v>
      </c>
      <c r="X28" s="92" t="s">
        <v>126</v>
      </c>
      <c r="Y28" s="93" t="s">
        <v>126</v>
      </c>
      <c r="Z28" s="94" t="s">
        <v>126</v>
      </c>
      <c r="AA28" s="95" t="str">
        <f>IFERROR(Z28/Z38,"-")</f>
        <v>-</v>
      </c>
      <c r="AB28" s="96" t="s">
        <v>126</v>
      </c>
      <c r="AC28" s="97" t="str">
        <f t="shared" si="4"/>
        <v>-</v>
      </c>
      <c r="AD28" s="98">
        <f t="shared" ref="AD28:AD38" si="29">IFERROR(AB28/$CM$8,0)</f>
        <v>0</v>
      </c>
      <c r="AE28" s="320">
        <f>CN8</f>
        <v>4</v>
      </c>
      <c r="AF28" s="91">
        <v>1</v>
      </c>
      <c r="AG28" s="92" t="s">
        <v>314</v>
      </c>
      <c r="AH28" s="93" t="s">
        <v>315</v>
      </c>
      <c r="AI28" s="94">
        <v>3103054</v>
      </c>
      <c r="AJ28" s="95">
        <f>IFERROR(AI28/AI38,"-")</f>
        <v>0.34245848466688961</v>
      </c>
      <c r="AK28" s="96">
        <v>1</v>
      </c>
      <c r="AL28" s="97">
        <f t="shared" si="6"/>
        <v>3103054</v>
      </c>
      <c r="AM28" s="98">
        <f t="shared" ref="AM28:AM38" si="30">IFERROR(AK28/$CN$8,0)</f>
        <v>0.25</v>
      </c>
      <c r="AN28" s="320">
        <f>CO8</f>
        <v>2</v>
      </c>
      <c r="AO28" s="91">
        <v>1</v>
      </c>
      <c r="AP28" s="92" t="s">
        <v>325</v>
      </c>
      <c r="AQ28" s="93" t="s">
        <v>326</v>
      </c>
      <c r="AR28" s="94">
        <v>1293335</v>
      </c>
      <c r="AS28" s="95">
        <f>IFERROR(AR28/AR38,"-")</f>
        <v>0.37727238253036649</v>
      </c>
      <c r="AT28" s="96">
        <v>1</v>
      </c>
      <c r="AU28" s="97">
        <f t="shared" si="8"/>
        <v>1293335</v>
      </c>
      <c r="AV28" s="98">
        <f t="shared" ref="AV28:AV38" si="31">IFERROR(AT28/$CO$8,0)</f>
        <v>0.5</v>
      </c>
      <c r="AW28" s="320">
        <f>CP8</f>
        <v>1</v>
      </c>
      <c r="AX28" s="91">
        <v>1</v>
      </c>
      <c r="AY28" s="92" t="s">
        <v>353</v>
      </c>
      <c r="AZ28" s="93" t="s">
        <v>354</v>
      </c>
      <c r="BA28" s="94">
        <v>1136205</v>
      </c>
      <c r="BB28" s="95">
        <f>IFERROR(BA28/BA38,"-")</f>
        <v>0.62459046132195783</v>
      </c>
      <c r="BC28" s="96">
        <v>1</v>
      </c>
      <c r="BD28" s="97">
        <f t="shared" si="10"/>
        <v>1136205</v>
      </c>
      <c r="BE28" s="98">
        <f t="shared" ref="BE28:BE38" si="32">IFERROR(BC28/$CP$8,0)</f>
        <v>1</v>
      </c>
      <c r="BF28" s="320">
        <f>CQ8</f>
        <v>0</v>
      </c>
      <c r="BG28" s="91">
        <v>1</v>
      </c>
      <c r="BH28" s="92" t="s">
        <v>126</v>
      </c>
      <c r="BI28" s="93" t="s">
        <v>126</v>
      </c>
      <c r="BJ28" s="94" t="s">
        <v>126</v>
      </c>
      <c r="BK28" s="95" t="str">
        <f>IFERROR(BJ28/BJ38,"-")</f>
        <v>-</v>
      </c>
      <c r="BL28" s="96" t="s">
        <v>126</v>
      </c>
      <c r="BM28" s="97" t="str">
        <f t="shared" si="12"/>
        <v>-</v>
      </c>
      <c r="BN28" s="98">
        <f t="shared" ref="BN28:BN38" si="33">IFERROR(BL28/$CQ$8,0)</f>
        <v>0</v>
      </c>
      <c r="BO28" s="320">
        <f>CR8</f>
        <v>1</v>
      </c>
      <c r="BP28" s="91">
        <v>1</v>
      </c>
      <c r="BQ28" s="92" t="s">
        <v>314</v>
      </c>
      <c r="BR28" s="93" t="s">
        <v>315</v>
      </c>
      <c r="BS28" s="94">
        <v>2672015</v>
      </c>
      <c r="BT28" s="95">
        <f>IFERROR(BS28/BS38,"-")</f>
        <v>0.63056996408225685</v>
      </c>
      <c r="BU28" s="96">
        <v>1</v>
      </c>
      <c r="BV28" s="97">
        <f t="shared" si="14"/>
        <v>2672015</v>
      </c>
      <c r="BW28" s="98">
        <f t="shared" ref="BW28:BW38" si="34">IFERROR(BU28/$CR$8,0)</f>
        <v>1</v>
      </c>
      <c r="BX28" s="320">
        <f>CS8</f>
        <v>8232</v>
      </c>
      <c r="BY28" s="91">
        <v>1</v>
      </c>
      <c r="BZ28" s="92" t="s">
        <v>292</v>
      </c>
      <c r="CA28" s="93" t="s">
        <v>293</v>
      </c>
      <c r="CB28" s="94">
        <v>580714295</v>
      </c>
      <c r="CC28" s="95">
        <f>IFERROR(CB28/CB38,"-")</f>
        <v>7.7835485062923843E-2</v>
      </c>
      <c r="CD28" s="96">
        <v>3906</v>
      </c>
      <c r="CE28" s="97">
        <f t="shared" si="16"/>
        <v>148672.37455197133</v>
      </c>
      <c r="CF28" s="98">
        <f t="shared" ref="CF28:CF38" si="35">IFERROR(CD28/$CS$8,0)</f>
        <v>0.47448979591836737</v>
      </c>
      <c r="CI28" s="135">
        <v>23</v>
      </c>
      <c r="CJ28" s="135" t="s">
        <v>89</v>
      </c>
      <c r="CK28" s="63">
        <f>市区町村別_要介護度別被保険者数!D27</f>
        <v>30164</v>
      </c>
      <c r="CL28" s="63">
        <f>市区町村別_要介護度別被保険者数!E27</f>
        <v>5</v>
      </c>
      <c r="CM28" s="63">
        <f>市区町村別_要介護度別被保険者数!F27</f>
        <v>1</v>
      </c>
      <c r="CN28" s="63">
        <f>市区町村別_要介護度別被保険者数!G27</f>
        <v>9</v>
      </c>
      <c r="CO28" s="63">
        <f>市区町村別_要介護度別被保険者数!H27</f>
        <v>10</v>
      </c>
      <c r="CP28" s="63">
        <f>市区町村別_要介護度別被保険者数!I27</f>
        <v>12</v>
      </c>
      <c r="CQ28" s="63">
        <f>市区町村別_要介護度別被保険者数!J27</f>
        <v>13</v>
      </c>
      <c r="CR28" s="63">
        <f>市区町村別_要介護度別被保険者数!K27</f>
        <v>6</v>
      </c>
      <c r="CS28" s="63">
        <f>市区町村別_要介護度別被保険者数!L27</f>
        <v>30220</v>
      </c>
    </row>
    <row r="29" spans="2:97" ht="13.5" customHeight="1">
      <c r="B29" s="319"/>
      <c r="C29" s="329"/>
      <c r="D29" s="316"/>
      <c r="E29" s="99">
        <v>2</v>
      </c>
      <c r="F29" s="100" t="s">
        <v>304</v>
      </c>
      <c r="G29" s="101" t="s">
        <v>305</v>
      </c>
      <c r="H29" s="102">
        <v>424874410</v>
      </c>
      <c r="I29" s="103">
        <f>IFERROR(H29/H38,"-")</f>
        <v>5.7092455690774195E-2</v>
      </c>
      <c r="J29" s="104">
        <v>846</v>
      </c>
      <c r="K29" s="105">
        <f t="shared" si="0"/>
        <v>502215.61465721042</v>
      </c>
      <c r="L29" s="106">
        <f t="shared" si="27"/>
        <v>0.102882159795695</v>
      </c>
      <c r="M29" s="316"/>
      <c r="N29" s="99">
        <v>2</v>
      </c>
      <c r="O29" s="100" t="s">
        <v>306</v>
      </c>
      <c r="P29" s="101" t="s">
        <v>307</v>
      </c>
      <c r="Q29" s="102">
        <v>68085</v>
      </c>
      <c r="R29" s="103">
        <f>IFERROR(Q29/Q38,"-")</f>
        <v>0.17954431581445637</v>
      </c>
      <c r="S29" s="104">
        <v>1</v>
      </c>
      <c r="T29" s="105">
        <f t="shared" si="2"/>
        <v>68085</v>
      </c>
      <c r="U29" s="106">
        <f t="shared" si="28"/>
        <v>1</v>
      </c>
      <c r="V29" s="316"/>
      <c r="W29" s="99">
        <v>2</v>
      </c>
      <c r="X29" s="100" t="s">
        <v>126</v>
      </c>
      <c r="Y29" s="101" t="s">
        <v>126</v>
      </c>
      <c r="Z29" s="102" t="s">
        <v>126</v>
      </c>
      <c r="AA29" s="103" t="str">
        <f>IFERROR(Z29/Z38,"-")</f>
        <v>-</v>
      </c>
      <c r="AB29" s="104" t="s">
        <v>126</v>
      </c>
      <c r="AC29" s="105" t="str">
        <f t="shared" si="4"/>
        <v>-</v>
      </c>
      <c r="AD29" s="106">
        <f t="shared" si="29"/>
        <v>0</v>
      </c>
      <c r="AE29" s="316"/>
      <c r="AF29" s="99">
        <v>2</v>
      </c>
      <c r="AG29" s="100" t="s">
        <v>294</v>
      </c>
      <c r="AH29" s="101" t="s">
        <v>295</v>
      </c>
      <c r="AI29" s="102">
        <v>2934705</v>
      </c>
      <c r="AJ29" s="103">
        <f>IFERROR(AI29/AI38,"-")</f>
        <v>0.32387919360873008</v>
      </c>
      <c r="AK29" s="104">
        <v>1</v>
      </c>
      <c r="AL29" s="105">
        <f t="shared" si="6"/>
        <v>2934705</v>
      </c>
      <c r="AM29" s="106">
        <f t="shared" si="30"/>
        <v>0.25</v>
      </c>
      <c r="AN29" s="316"/>
      <c r="AO29" s="99">
        <v>2</v>
      </c>
      <c r="AP29" s="100" t="s">
        <v>344</v>
      </c>
      <c r="AQ29" s="101" t="s">
        <v>557</v>
      </c>
      <c r="AR29" s="102">
        <v>861474</v>
      </c>
      <c r="AS29" s="103">
        <f>IFERROR(AR29/AR38,"-")</f>
        <v>0.25129633735108459</v>
      </c>
      <c r="AT29" s="104">
        <v>1</v>
      </c>
      <c r="AU29" s="105">
        <f t="shared" si="8"/>
        <v>861474</v>
      </c>
      <c r="AV29" s="106">
        <f t="shared" si="31"/>
        <v>0.5</v>
      </c>
      <c r="AW29" s="316"/>
      <c r="AX29" s="99">
        <v>2</v>
      </c>
      <c r="AY29" s="100" t="s">
        <v>425</v>
      </c>
      <c r="AZ29" s="101" t="s">
        <v>426</v>
      </c>
      <c r="BA29" s="102">
        <v>459732</v>
      </c>
      <c r="BB29" s="103">
        <f>IFERROR(BA29/BA38,"-")</f>
        <v>0.25272219534720086</v>
      </c>
      <c r="BC29" s="104">
        <v>1</v>
      </c>
      <c r="BD29" s="105">
        <f t="shared" si="10"/>
        <v>459732</v>
      </c>
      <c r="BE29" s="106">
        <f t="shared" si="32"/>
        <v>1</v>
      </c>
      <c r="BF29" s="316"/>
      <c r="BG29" s="99">
        <v>2</v>
      </c>
      <c r="BH29" s="100" t="s">
        <v>126</v>
      </c>
      <c r="BI29" s="101" t="s">
        <v>126</v>
      </c>
      <c r="BJ29" s="102" t="s">
        <v>126</v>
      </c>
      <c r="BK29" s="103" t="str">
        <f>IFERROR(BJ29/BJ38,"-")</f>
        <v>-</v>
      </c>
      <c r="BL29" s="104" t="s">
        <v>126</v>
      </c>
      <c r="BM29" s="105" t="str">
        <f t="shared" si="12"/>
        <v>-</v>
      </c>
      <c r="BN29" s="106">
        <f t="shared" si="33"/>
        <v>0</v>
      </c>
      <c r="BO29" s="316"/>
      <c r="BP29" s="99">
        <v>2</v>
      </c>
      <c r="BQ29" s="100" t="s">
        <v>308</v>
      </c>
      <c r="BR29" s="101" t="s">
        <v>309</v>
      </c>
      <c r="BS29" s="102">
        <v>473282</v>
      </c>
      <c r="BT29" s="103">
        <f>IFERROR(BS29/BS38,"-")</f>
        <v>0.11169002185271365</v>
      </c>
      <c r="BU29" s="104">
        <v>1</v>
      </c>
      <c r="BV29" s="105">
        <f t="shared" si="14"/>
        <v>473282</v>
      </c>
      <c r="BW29" s="106">
        <f t="shared" si="34"/>
        <v>1</v>
      </c>
      <c r="BX29" s="316"/>
      <c r="BY29" s="99">
        <v>2</v>
      </c>
      <c r="BZ29" s="100" t="s">
        <v>304</v>
      </c>
      <c r="CA29" s="101" t="s">
        <v>305</v>
      </c>
      <c r="CB29" s="102">
        <v>424874410</v>
      </c>
      <c r="CC29" s="103">
        <f>IFERROR(CB29/CB38,"-")</f>
        <v>5.6947635141603635E-2</v>
      </c>
      <c r="CD29" s="104">
        <v>846</v>
      </c>
      <c r="CE29" s="105">
        <f t="shared" si="16"/>
        <v>502215.61465721042</v>
      </c>
      <c r="CF29" s="106">
        <f t="shared" si="35"/>
        <v>0.10276967930029154</v>
      </c>
      <c r="CI29" s="135">
        <v>24</v>
      </c>
      <c r="CJ29" s="135" t="s">
        <v>90</v>
      </c>
      <c r="CK29" s="63">
        <f>市区町村別_要介護度別被保険者数!D28</f>
        <v>12960</v>
      </c>
      <c r="CL29" s="63">
        <f>市区町村別_要介護度別被保険者数!E28</f>
        <v>1</v>
      </c>
      <c r="CM29" s="63">
        <f>市区町村別_要介護度別被保険者数!F28</f>
        <v>6</v>
      </c>
      <c r="CN29" s="63">
        <f>市区町村別_要介護度別被保険者数!G28</f>
        <v>7</v>
      </c>
      <c r="CO29" s="63">
        <f>市区町村別_要介護度別被保険者数!H28</f>
        <v>0</v>
      </c>
      <c r="CP29" s="63">
        <f>市区町村別_要介護度別被保険者数!I28</f>
        <v>4</v>
      </c>
      <c r="CQ29" s="63">
        <f>市区町村別_要介護度別被保険者数!J28</f>
        <v>2</v>
      </c>
      <c r="CR29" s="63">
        <f>市区町村別_要介護度別被保険者数!K28</f>
        <v>2</v>
      </c>
      <c r="CS29" s="63">
        <f>市区町村別_要介護度別被保険者数!L28</f>
        <v>12982</v>
      </c>
    </row>
    <row r="30" spans="2:97" ht="13.5" customHeight="1">
      <c r="B30" s="319"/>
      <c r="C30" s="329"/>
      <c r="D30" s="316"/>
      <c r="E30" s="99">
        <v>3</v>
      </c>
      <c r="F30" s="100" t="s">
        <v>314</v>
      </c>
      <c r="G30" s="101" t="s">
        <v>315</v>
      </c>
      <c r="H30" s="102">
        <v>371699346</v>
      </c>
      <c r="I30" s="103">
        <f>IFERROR(H30/H38,"-")</f>
        <v>4.9947061866575458E-2</v>
      </c>
      <c r="J30" s="104">
        <v>1603</v>
      </c>
      <c r="K30" s="105">
        <f t="shared" si="0"/>
        <v>231877.32127261386</v>
      </c>
      <c r="L30" s="106">
        <f t="shared" si="27"/>
        <v>0.19494101909278852</v>
      </c>
      <c r="M30" s="316"/>
      <c r="N30" s="99">
        <v>3</v>
      </c>
      <c r="O30" s="100" t="s">
        <v>365</v>
      </c>
      <c r="P30" s="101" t="s">
        <v>366</v>
      </c>
      <c r="Q30" s="102">
        <v>39289</v>
      </c>
      <c r="R30" s="103">
        <f>IFERROR(Q30/Q38,"-")</f>
        <v>0.10360749980222041</v>
      </c>
      <c r="S30" s="104">
        <v>1</v>
      </c>
      <c r="T30" s="105">
        <f t="shared" si="2"/>
        <v>39289</v>
      </c>
      <c r="U30" s="106">
        <f t="shared" si="28"/>
        <v>1</v>
      </c>
      <c r="V30" s="316"/>
      <c r="W30" s="99">
        <v>3</v>
      </c>
      <c r="X30" s="100" t="s">
        <v>126</v>
      </c>
      <c r="Y30" s="101" t="s">
        <v>126</v>
      </c>
      <c r="Z30" s="102" t="s">
        <v>126</v>
      </c>
      <c r="AA30" s="103" t="str">
        <f>IFERROR(Z30/Z38,"-")</f>
        <v>-</v>
      </c>
      <c r="AB30" s="104" t="s">
        <v>126</v>
      </c>
      <c r="AC30" s="105" t="str">
        <f t="shared" si="4"/>
        <v>-</v>
      </c>
      <c r="AD30" s="106">
        <f t="shared" si="29"/>
        <v>0</v>
      </c>
      <c r="AE30" s="316"/>
      <c r="AF30" s="99">
        <v>3</v>
      </c>
      <c r="AG30" s="100" t="s">
        <v>298</v>
      </c>
      <c r="AH30" s="101" t="s">
        <v>299</v>
      </c>
      <c r="AI30" s="102">
        <v>1285937</v>
      </c>
      <c r="AJ30" s="103">
        <f>IFERROR(AI30/AI38,"-")</f>
        <v>0.14191826387716294</v>
      </c>
      <c r="AK30" s="104">
        <v>3</v>
      </c>
      <c r="AL30" s="105">
        <f t="shared" si="6"/>
        <v>428645.66666666669</v>
      </c>
      <c r="AM30" s="106">
        <f t="shared" si="30"/>
        <v>0.75</v>
      </c>
      <c r="AN30" s="316"/>
      <c r="AO30" s="99">
        <v>3</v>
      </c>
      <c r="AP30" s="100" t="s">
        <v>347</v>
      </c>
      <c r="AQ30" s="101" t="s">
        <v>348</v>
      </c>
      <c r="AR30" s="102">
        <v>423848</v>
      </c>
      <c r="AS30" s="103">
        <f>IFERROR(AR30/AR38,"-")</f>
        <v>0.1236386124173016</v>
      </c>
      <c r="AT30" s="104">
        <v>1</v>
      </c>
      <c r="AU30" s="105">
        <f t="shared" si="8"/>
        <v>423848</v>
      </c>
      <c r="AV30" s="106">
        <f t="shared" si="31"/>
        <v>0.5</v>
      </c>
      <c r="AW30" s="316"/>
      <c r="AX30" s="99">
        <v>3</v>
      </c>
      <c r="AY30" s="100" t="s">
        <v>430</v>
      </c>
      <c r="AZ30" s="101" t="s">
        <v>431</v>
      </c>
      <c r="BA30" s="102">
        <v>57190</v>
      </c>
      <c r="BB30" s="103">
        <f>IFERROR(BA30/BA38,"-")</f>
        <v>3.1438277848630104E-2</v>
      </c>
      <c r="BC30" s="104">
        <v>1</v>
      </c>
      <c r="BD30" s="105">
        <f t="shared" si="10"/>
        <v>57190</v>
      </c>
      <c r="BE30" s="106">
        <f t="shared" si="32"/>
        <v>1</v>
      </c>
      <c r="BF30" s="316"/>
      <c r="BG30" s="99">
        <v>3</v>
      </c>
      <c r="BH30" s="100" t="s">
        <v>126</v>
      </c>
      <c r="BI30" s="101" t="s">
        <v>126</v>
      </c>
      <c r="BJ30" s="102" t="s">
        <v>126</v>
      </c>
      <c r="BK30" s="103" t="str">
        <f>IFERROR(BJ30/BJ38,"-")</f>
        <v>-</v>
      </c>
      <c r="BL30" s="104" t="s">
        <v>126</v>
      </c>
      <c r="BM30" s="105" t="str">
        <f t="shared" si="12"/>
        <v>-</v>
      </c>
      <c r="BN30" s="106">
        <f t="shared" si="33"/>
        <v>0</v>
      </c>
      <c r="BO30" s="316"/>
      <c r="BP30" s="99">
        <v>3</v>
      </c>
      <c r="BQ30" s="100" t="s">
        <v>298</v>
      </c>
      <c r="BR30" s="101" t="s">
        <v>299</v>
      </c>
      <c r="BS30" s="102">
        <v>289202</v>
      </c>
      <c r="BT30" s="103">
        <f>IFERROR(BS30/BS38,"-")</f>
        <v>6.8248903824460874E-2</v>
      </c>
      <c r="BU30" s="104">
        <v>1</v>
      </c>
      <c r="BV30" s="105">
        <f t="shared" si="14"/>
        <v>289202</v>
      </c>
      <c r="BW30" s="106">
        <f t="shared" si="34"/>
        <v>1</v>
      </c>
      <c r="BX30" s="316"/>
      <c r="BY30" s="99">
        <v>3</v>
      </c>
      <c r="BZ30" s="100" t="s">
        <v>314</v>
      </c>
      <c r="CA30" s="101" t="s">
        <v>315</v>
      </c>
      <c r="CB30" s="102">
        <v>377492371</v>
      </c>
      <c r="CC30" s="103">
        <f>IFERROR(CB30/CB38,"-")</f>
        <v>5.0596828866315759E-2</v>
      </c>
      <c r="CD30" s="104">
        <v>1606</v>
      </c>
      <c r="CE30" s="105">
        <f t="shared" si="16"/>
        <v>235051.2895392279</v>
      </c>
      <c r="CF30" s="106">
        <f t="shared" si="35"/>
        <v>0.19509232264334306</v>
      </c>
      <c r="CI30" s="135">
        <v>25</v>
      </c>
      <c r="CJ30" s="135" t="s">
        <v>91</v>
      </c>
      <c r="CK30" s="63">
        <f>市区町村別_要介護度別被保険者数!D29</f>
        <v>8952</v>
      </c>
      <c r="CL30" s="63">
        <f>市区町村別_要介護度別被保険者数!E29</f>
        <v>2</v>
      </c>
      <c r="CM30" s="63">
        <f>市区町村別_要介護度別被保険者数!F29</f>
        <v>0</v>
      </c>
      <c r="CN30" s="63">
        <f>市区町村別_要介護度別被保険者数!G29</f>
        <v>2</v>
      </c>
      <c r="CO30" s="63">
        <f>市区町村別_要介護度別被保険者数!H29</f>
        <v>3</v>
      </c>
      <c r="CP30" s="63">
        <f>市区町村別_要介護度別被保険者数!I29</f>
        <v>1</v>
      </c>
      <c r="CQ30" s="63">
        <f>市区町村別_要介護度別被保険者数!J29</f>
        <v>5</v>
      </c>
      <c r="CR30" s="63">
        <f>市区町村別_要介護度別被保険者数!K29</f>
        <v>3</v>
      </c>
      <c r="CS30" s="63">
        <f>市区町村別_要介護度別被保険者数!L29</f>
        <v>8968</v>
      </c>
    </row>
    <row r="31" spans="2:97" ht="13.5" customHeight="1">
      <c r="B31" s="319"/>
      <c r="C31" s="329"/>
      <c r="D31" s="316"/>
      <c r="E31" s="99">
        <v>4</v>
      </c>
      <c r="F31" s="100" t="s">
        <v>298</v>
      </c>
      <c r="G31" s="101" t="s">
        <v>299</v>
      </c>
      <c r="H31" s="102">
        <v>349968529</v>
      </c>
      <c r="I31" s="103">
        <f>IFERROR(H31/H38,"-")</f>
        <v>4.70269855393219E-2</v>
      </c>
      <c r="J31" s="104">
        <v>5090</v>
      </c>
      <c r="K31" s="105">
        <f t="shared" si="0"/>
        <v>68756.096070726911</v>
      </c>
      <c r="L31" s="106">
        <f t="shared" si="27"/>
        <v>0.61899550042563545</v>
      </c>
      <c r="M31" s="316"/>
      <c r="N31" s="99">
        <v>4</v>
      </c>
      <c r="O31" s="100" t="s">
        <v>298</v>
      </c>
      <c r="P31" s="101" t="s">
        <v>299</v>
      </c>
      <c r="Q31" s="102">
        <v>35770</v>
      </c>
      <c r="R31" s="103">
        <f>IFERROR(Q31/Q38,"-")</f>
        <v>9.4327681232035027E-2</v>
      </c>
      <c r="S31" s="104">
        <v>1</v>
      </c>
      <c r="T31" s="105">
        <f t="shared" si="2"/>
        <v>35770</v>
      </c>
      <c r="U31" s="106">
        <f t="shared" si="28"/>
        <v>1</v>
      </c>
      <c r="V31" s="316"/>
      <c r="W31" s="99">
        <v>4</v>
      </c>
      <c r="X31" s="100" t="s">
        <v>126</v>
      </c>
      <c r="Y31" s="101" t="s">
        <v>126</v>
      </c>
      <c r="Z31" s="102" t="s">
        <v>126</v>
      </c>
      <c r="AA31" s="103" t="str">
        <f>IFERROR(Z31/Z38,"-")</f>
        <v>-</v>
      </c>
      <c r="AB31" s="104" t="s">
        <v>126</v>
      </c>
      <c r="AC31" s="105" t="str">
        <f t="shared" si="4"/>
        <v>-</v>
      </c>
      <c r="AD31" s="106">
        <f t="shared" si="29"/>
        <v>0</v>
      </c>
      <c r="AE31" s="316"/>
      <c r="AF31" s="99">
        <v>4</v>
      </c>
      <c r="AG31" s="100" t="s">
        <v>365</v>
      </c>
      <c r="AH31" s="101" t="s">
        <v>366</v>
      </c>
      <c r="AI31" s="102">
        <v>454998</v>
      </c>
      <c r="AJ31" s="103">
        <f>IFERROR(AI31/AI38,"-")</f>
        <v>5.0214377708691318E-2</v>
      </c>
      <c r="AK31" s="104">
        <v>1</v>
      </c>
      <c r="AL31" s="105">
        <f t="shared" si="6"/>
        <v>454998</v>
      </c>
      <c r="AM31" s="106">
        <f t="shared" si="30"/>
        <v>0.25</v>
      </c>
      <c r="AN31" s="316"/>
      <c r="AO31" s="99">
        <v>4</v>
      </c>
      <c r="AP31" s="100" t="s">
        <v>334</v>
      </c>
      <c r="AQ31" s="101" t="s">
        <v>335</v>
      </c>
      <c r="AR31" s="102">
        <v>317291</v>
      </c>
      <c r="AS31" s="103">
        <f>IFERROR(AR31/AR38,"-")</f>
        <v>9.2555394793647827E-2</v>
      </c>
      <c r="AT31" s="104">
        <v>1</v>
      </c>
      <c r="AU31" s="105">
        <f t="shared" si="8"/>
        <v>317291</v>
      </c>
      <c r="AV31" s="106">
        <f t="shared" si="31"/>
        <v>0.5</v>
      </c>
      <c r="AW31" s="316"/>
      <c r="AX31" s="99">
        <v>4</v>
      </c>
      <c r="AY31" s="100" t="s">
        <v>427</v>
      </c>
      <c r="AZ31" s="101" t="s">
        <v>560</v>
      </c>
      <c r="BA31" s="102">
        <v>49825</v>
      </c>
      <c r="BB31" s="103">
        <f>IFERROR(BA31/BA38,"-")</f>
        <v>2.7389616957649854E-2</v>
      </c>
      <c r="BC31" s="104">
        <v>1</v>
      </c>
      <c r="BD31" s="105">
        <f t="shared" si="10"/>
        <v>49825</v>
      </c>
      <c r="BE31" s="106">
        <f t="shared" si="32"/>
        <v>1</v>
      </c>
      <c r="BF31" s="316"/>
      <c r="BG31" s="99">
        <v>4</v>
      </c>
      <c r="BH31" s="100" t="s">
        <v>126</v>
      </c>
      <c r="BI31" s="101" t="s">
        <v>126</v>
      </c>
      <c r="BJ31" s="102" t="s">
        <v>126</v>
      </c>
      <c r="BK31" s="103" t="str">
        <f>IFERROR(BJ31/BJ38,"-")</f>
        <v>-</v>
      </c>
      <c r="BL31" s="104" t="s">
        <v>126</v>
      </c>
      <c r="BM31" s="105" t="str">
        <f t="shared" si="12"/>
        <v>-</v>
      </c>
      <c r="BN31" s="106">
        <f t="shared" si="33"/>
        <v>0</v>
      </c>
      <c r="BO31" s="316"/>
      <c r="BP31" s="99">
        <v>4</v>
      </c>
      <c r="BQ31" s="100" t="s">
        <v>322</v>
      </c>
      <c r="BR31" s="101" t="s">
        <v>323</v>
      </c>
      <c r="BS31" s="102">
        <v>132410</v>
      </c>
      <c r="BT31" s="103">
        <f>IFERROR(BS31/BS38,"-")</f>
        <v>3.1247492601700073E-2</v>
      </c>
      <c r="BU31" s="104">
        <v>1</v>
      </c>
      <c r="BV31" s="105">
        <f t="shared" si="14"/>
        <v>132410</v>
      </c>
      <c r="BW31" s="106">
        <f t="shared" si="34"/>
        <v>1</v>
      </c>
      <c r="BX31" s="316"/>
      <c r="BY31" s="99">
        <v>4</v>
      </c>
      <c r="BZ31" s="100" t="s">
        <v>298</v>
      </c>
      <c r="CA31" s="101" t="s">
        <v>299</v>
      </c>
      <c r="CB31" s="102">
        <v>351760031</v>
      </c>
      <c r="CC31" s="103">
        <f>IFERROR(CB31/CB38,"-")</f>
        <v>4.7147819288027221E-2</v>
      </c>
      <c r="CD31" s="104">
        <v>5098</v>
      </c>
      <c r="CE31" s="105">
        <f t="shared" si="16"/>
        <v>68999.61377010592</v>
      </c>
      <c r="CF31" s="106">
        <f t="shared" si="35"/>
        <v>0.61929057337220605</v>
      </c>
      <c r="CI31" s="135">
        <v>26</v>
      </c>
      <c r="CJ31" s="135" t="s">
        <v>36</v>
      </c>
      <c r="CK31" s="63">
        <f>市区町村別_要介護度別被保険者数!D30</f>
        <v>77149</v>
      </c>
      <c r="CL31" s="63">
        <f>市区町村別_要介護度別被保険者数!E30</f>
        <v>11173</v>
      </c>
      <c r="CM31" s="63">
        <f>市区町村別_要介護度別被保険者数!F30</f>
        <v>7085</v>
      </c>
      <c r="CN31" s="63">
        <f>市区町村別_要介護度別被保険者数!G30</f>
        <v>8578</v>
      </c>
      <c r="CO31" s="63">
        <f>市区町村別_要介護度別被保険者数!H30</f>
        <v>7171</v>
      </c>
      <c r="CP31" s="63">
        <f>市区町村別_要介護度別被保険者数!I30</f>
        <v>5679</v>
      </c>
      <c r="CQ31" s="63">
        <f>市区町村別_要介護度別被保険者数!J30</f>
        <v>6862</v>
      </c>
      <c r="CR31" s="63">
        <f>市区町村別_要介護度別被保険者数!K30</f>
        <v>5314</v>
      </c>
      <c r="CS31" s="63">
        <f>市区町村別_要介護度別被保険者数!L30</f>
        <v>129011</v>
      </c>
    </row>
    <row r="32" spans="2:97" ht="13.5" customHeight="1">
      <c r="B32" s="319"/>
      <c r="C32" s="329"/>
      <c r="D32" s="316"/>
      <c r="E32" s="99">
        <v>5</v>
      </c>
      <c r="F32" s="121" t="s">
        <v>294</v>
      </c>
      <c r="G32" s="101" t="s">
        <v>295</v>
      </c>
      <c r="H32" s="102">
        <v>309390263</v>
      </c>
      <c r="I32" s="103">
        <f>IFERROR(H32/H38,"-")</f>
        <v>4.1574285166961399E-2</v>
      </c>
      <c r="J32" s="104">
        <v>2364</v>
      </c>
      <c r="K32" s="105">
        <f t="shared" si="0"/>
        <v>130875.74576988156</v>
      </c>
      <c r="L32" s="106">
        <f t="shared" si="27"/>
        <v>0.28748631886172932</v>
      </c>
      <c r="M32" s="316"/>
      <c r="N32" s="99">
        <v>5</v>
      </c>
      <c r="O32" s="121" t="s">
        <v>324</v>
      </c>
      <c r="P32" s="101" t="s">
        <v>556</v>
      </c>
      <c r="Q32" s="102">
        <v>26175</v>
      </c>
      <c r="R32" s="103">
        <f>IFERROR(Q32/Q38,"-")</f>
        <v>6.9025078452572455E-2</v>
      </c>
      <c r="S32" s="104">
        <v>1</v>
      </c>
      <c r="T32" s="105">
        <f t="shared" si="2"/>
        <v>26175</v>
      </c>
      <c r="U32" s="106">
        <f t="shared" si="28"/>
        <v>1</v>
      </c>
      <c r="V32" s="316"/>
      <c r="W32" s="99">
        <v>5</v>
      </c>
      <c r="X32" s="121" t="s">
        <v>126</v>
      </c>
      <c r="Y32" s="101" t="s">
        <v>126</v>
      </c>
      <c r="Z32" s="102" t="s">
        <v>126</v>
      </c>
      <c r="AA32" s="103" t="str">
        <f>IFERROR(Z32/Z38,"-")</f>
        <v>-</v>
      </c>
      <c r="AB32" s="104" t="s">
        <v>126</v>
      </c>
      <c r="AC32" s="105" t="str">
        <f t="shared" si="4"/>
        <v>-</v>
      </c>
      <c r="AD32" s="106">
        <f t="shared" si="29"/>
        <v>0</v>
      </c>
      <c r="AE32" s="316"/>
      <c r="AF32" s="99">
        <v>5</v>
      </c>
      <c r="AG32" s="121" t="s">
        <v>292</v>
      </c>
      <c r="AH32" s="101" t="s">
        <v>293</v>
      </c>
      <c r="AI32" s="102">
        <v>247654</v>
      </c>
      <c r="AJ32" s="103">
        <f>IFERROR(AI32/AI38,"-")</f>
        <v>2.7331530022259964E-2</v>
      </c>
      <c r="AK32" s="104">
        <v>2</v>
      </c>
      <c r="AL32" s="105">
        <f t="shared" si="6"/>
        <v>123827</v>
      </c>
      <c r="AM32" s="106">
        <f t="shared" si="30"/>
        <v>0.5</v>
      </c>
      <c r="AN32" s="316"/>
      <c r="AO32" s="99">
        <v>5</v>
      </c>
      <c r="AP32" s="121" t="s">
        <v>298</v>
      </c>
      <c r="AQ32" s="101" t="s">
        <v>299</v>
      </c>
      <c r="AR32" s="102">
        <v>177685</v>
      </c>
      <c r="AS32" s="103">
        <f>IFERROR(AR32/AR38,"-")</f>
        <v>5.1831616162794768E-2</v>
      </c>
      <c r="AT32" s="104">
        <v>2</v>
      </c>
      <c r="AU32" s="105">
        <f t="shared" si="8"/>
        <v>88842.5</v>
      </c>
      <c r="AV32" s="106">
        <f t="shared" si="31"/>
        <v>1</v>
      </c>
      <c r="AW32" s="316"/>
      <c r="AX32" s="99">
        <v>5</v>
      </c>
      <c r="AY32" s="121" t="s">
        <v>367</v>
      </c>
      <c r="AZ32" s="101" t="s">
        <v>368</v>
      </c>
      <c r="BA32" s="102">
        <v>31445</v>
      </c>
      <c r="BB32" s="103">
        <f>IFERROR(BA32/BA38,"-")</f>
        <v>1.7285830511456088E-2</v>
      </c>
      <c r="BC32" s="104">
        <v>1</v>
      </c>
      <c r="BD32" s="105">
        <f t="shared" si="10"/>
        <v>31445</v>
      </c>
      <c r="BE32" s="106">
        <f t="shared" si="32"/>
        <v>1</v>
      </c>
      <c r="BF32" s="316"/>
      <c r="BG32" s="99">
        <v>5</v>
      </c>
      <c r="BH32" s="121" t="s">
        <v>126</v>
      </c>
      <c r="BI32" s="101" t="s">
        <v>126</v>
      </c>
      <c r="BJ32" s="102" t="s">
        <v>126</v>
      </c>
      <c r="BK32" s="103" t="str">
        <f>IFERROR(BJ32/BJ38,"-")</f>
        <v>-</v>
      </c>
      <c r="BL32" s="104" t="s">
        <v>126</v>
      </c>
      <c r="BM32" s="105" t="str">
        <f t="shared" si="12"/>
        <v>-</v>
      </c>
      <c r="BN32" s="106">
        <f t="shared" si="33"/>
        <v>0</v>
      </c>
      <c r="BO32" s="316"/>
      <c r="BP32" s="99">
        <v>5</v>
      </c>
      <c r="BQ32" s="121" t="s">
        <v>402</v>
      </c>
      <c r="BR32" s="101" t="s">
        <v>403</v>
      </c>
      <c r="BS32" s="102">
        <v>114814</v>
      </c>
      <c r="BT32" s="103">
        <f>IFERROR(BS32/BS38,"-")</f>
        <v>2.709500502659612E-2</v>
      </c>
      <c r="BU32" s="104">
        <v>1</v>
      </c>
      <c r="BV32" s="105">
        <f t="shared" si="14"/>
        <v>114814</v>
      </c>
      <c r="BW32" s="106">
        <f t="shared" si="34"/>
        <v>1</v>
      </c>
      <c r="BX32" s="316"/>
      <c r="BY32" s="99">
        <v>5</v>
      </c>
      <c r="BZ32" s="121" t="s">
        <v>294</v>
      </c>
      <c r="CA32" s="101" t="s">
        <v>295</v>
      </c>
      <c r="CB32" s="102">
        <v>312324968</v>
      </c>
      <c r="CC32" s="103">
        <f>IFERROR(CB32/CB38,"-")</f>
        <v>4.1862178339422774E-2</v>
      </c>
      <c r="CD32" s="104">
        <v>2365</v>
      </c>
      <c r="CE32" s="105">
        <f t="shared" si="16"/>
        <v>132061.29725158564</v>
      </c>
      <c r="CF32" s="106">
        <f t="shared" si="35"/>
        <v>0.28729348882410105</v>
      </c>
      <c r="CI32" s="135">
        <v>27</v>
      </c>
      <c r="CJ32" s="135" t="s">
        <v>37</v>
      </c>
      <c r="CK32" s="63">
        <f>市区町村別_要介護度別被保険者数!D31</f>
        <v>11831</v>
      </c>
      <c r="CL32" s="63">
        <f>市区町村別_要介護度別被保険者数!E31</f>
        <v>1919</v>
      </c>
      <c r="CM32" s="63">
        <f>市区町村別_要介護度別被保険者数!F31</f>
        <v>1201</v>
      </c>
      <c r="CN32" s="63">
        <f>市区町村別_要介護度別被保険者数!G31</f>
        <v>1570</v>
      </c>
      <c r="CO32" s="63">
        <f>市区町村別_要介護度別被保険者数!H31</f>
        <v>1275</v>
      </c>
      <c r="CP32" s="63">
        <f>市区町村別_要介護度別被保険者数!I31</f>
        <v>975</v>
      </c>
      <c r="CQ32" s="63">
        <f>市区町村別_要介護度別被保険者数!J31</f>
        <v>1287</v>
      </c>
      <c r="CR32" s="63">
        <f>市区町村別_要介護度別被保険者数!K31</f>
        <v>1003</v>
      </c>
      <c r="CS32" s="63">
        <f>市区町村別_要介護度別被保険者数!L31</f>
        <v>21061</v>
      </c>
    </row>
    <row r="33" spans="2:97" ht="13.5" customHeight="1">
      <c r="B33" s="319"/>
      <c r="C33" s="329"/>
      <c r="D33" s="316"/>
      <c r="E33" s="99">
        <v>6</v>
      </c>
      <c r="F33" s="121" t="s">
        <v>300</v>
      </c>
      <c r="G33" s="101" t="s">
        <v>301</v>
      </c>
      <c r="H33" s="102">
        <v>254744083</v>
      </c>
      <c r="I33" s="103">
        <f>IFERROR(H33/H38,"-")</f>
        <v>3.4231210279678653E-2</v>
      </c>
      <c r="J33" s="104">
        <v>4473</v>
      </c>
      <c r="K33" s="105">
        <f t="shared" si="0"/>
        <v>56951.50525374469</v>
      </c>
      <c r="L33" s="106">
        <f t="shared" si="27"/>
        <v>0.54396205764319594</v>
      </c>
      <c r="M33" s="316"/>
      <c r="N33" s="99">
        <v>6</v>
      </c>
      <c r="O33" s="121" t="s">
        <v>308</v>
      </c>
      <c r="P33" s="101" t="s">
        <v>309</v>
      </c>
      <c r="Q33" s="102">
        <v>24528</v>
      </c>
      <c r="R33" s="103">
        <f>IFERROR(Q33/Q38,"-")</f>
        <v>6.4681838559109722E-2</v>
      </c>
      <c r="S33" s="104">
        <v>1</v>
      </c>
      <c r="T33" s="105">
        <f t="shared" si="2"/>
        <v>24528</v>
      </c>
      <c r="U33" s="106">
        <f t="shared" si="28"/>
        <v>1</v>
      </c>
      <c r="V33" s="316"/>
      <c r="W33" s="99">
        <v>6</v>
      </c>
      <c r="X33" s="121" t="s">
        <v>126</v>
      </c>
      <c r="Y33" s="101" t="s">
        <v>126</v>
      </c>
      <c r="Z33" s="102" t="s">
        <v>126</v>
      </c>
      <c r="AA33" s="103" t="str">
        <f>IFERROR(Z33/Z38,"-")</f>
        <v>-</v>
      </c>
      <c r="AB33" s="104" t="s">
        <v>126</v>
      </c>
      <c r="AC33" s="105" t="str">
        <f t="shared" si="4"/>
        <v>-</v>
      </c>
      <c r="AD33" s="106">
        <f t="shared" si="29"/>
        <v>0</v>
      </c>
      <c r="AE33" s="316"/>
      <c r="AF33" s="99">
        <v>6</v>
      </c>
      <c r="AG33" s="121" t="s">
        <v>296</v>
      </c>
      <c r="AH33" s="101" t="s">
        <v>297</v>
      </c>
      <c r="AI33" s="102">
        <v>157394</v>
      </c>
      <c r="AJ33" s="103">
        <f>IFERROR(AI33/AI38,"-")</f>
        <v>1.7370278034368858E-2</v>
      </c>
      <c r="AK33" s="104">
        <v>2</v>
      </c>
      <c r="AL33" s="105">
        <f t="shared" si="6"/>
        <v>78697</v>
      </c>
      <c r="AM33" s="106">
        <f t="shared" si="30"/>
        <v>0.5</v>
      </c>
      <c r="AN33" s="316"/>
      <c r="AO33" s="99">
        <v>6</v>
      </c>
      <c r="AP33" s="121" t="s">
        <v>302</v>
      </c>
      <c r="AQ33" s="101" t="s">
        <v>303</v>
      </c>
      <c r="AR33" s="102">
        <v>79601</v>
      </c>
      <c r="AS33" s="103">
        <f>IFERROR(AR33/AR38,"-")</f>
        <v>2.3220015635391993E-2</v>
      </c>
      <c r="AT33" s="104">
        <v>1</v>
      </c>
      <c r="AU33" s="105">
        <f t="shared" si="8"/>
        <v>79601</v>
      </c>
      <c r="AV33" s="106">
        <f t="shared" si="31"/>
        <v>0.5</v>
      </c>
      <c r="AW33" s="316"/>
      <c r="AX33" s="99">
        <v>6</v>
      </c>
      <c r="AY33" s="121" t="s">
        <v>308</v>
      </c>
      <c r="AZ33" s="101" t="s">
        <v>309</v>
      </c>
      <c r="BA33" s="102">
        <v>16357</v>
      </c>
      <c r="BB33" s="103">
        <f>IFERROR(BA33/BA38,"-")</f>
        <v>8.991710277496812E-3</v>
      </c>
      <c r="BC33" s="104">
        <v>1</v>
      </c>
      <c r="BD33" s="105">
        <f t="shared" si="10"/>
        <v>16357</v>
      </c>
      <c r="BE33" s="106">
        <f t="shared" si="32"/>
        <v>1</v>
      </c>
      <c r="BF33" s="316"/>
      <c r="BG33" s="99">
        <v>6</v>
      </c>
      <c r="BH33" s="121" t="s">
        <v>126</v>
      </c>
      <c r="BI33" s="101" t="s">
        <v>126</v>
      </c>
      <c r="BJ33" s="102" t="s">
        <v>126</v>
      </c>
      <c r="BK33" s="103" t="str">
        <f>IFERROR(BJ33/BJ38,"-")</f>
        <v>-</v>
      </c>
      <c r="BL33" s="104" t="s">
        <v>126</v>
      </c>
      <c r="BM33" s="105" t="str">
        <f t="shared" si="12"/>
        <v>-</v>
      </c>
      <c r="BN33" s="106">
        <f t="shared" si="33"/>
        <v>0</v>
      </c>
      <c r="BO33" s="316"/>
      <c r="BP33" s="99">
        <v>6</v>
      </c>
      <c r="BQ33" s="121" t="s">
        <v>292</v>
      </c>
      <c r="BR33" s="101" t="s">
        <v>293</v>
      </c>
      <c r="BS33" s="102">
        <v>95584</v>
      </c>
      <c r="BT33" s="103">
        <f>IFERROR(BS33/BS38,"-")</f>
        <v>2.255690909176724E-2</v>
      </c>
      <c r="BU33" s="104">
        <v>1</v>
      </c>
      <c r="BV33" s="105">
        <f t="shared" si="14"/>
        <v>95584</v>
      </c>
      <c r="BW33" s="106">
        <f t="shared" si="34"/>
        <v>1</v>
      </c>
      <c r="BX33" s="316"/>
      <c r="BY33" s="99">
        <v>6</v>
      </c>
      <c r="BZ33" s="121" t="s">
        <v>300</v>
      </c>
      <c r="CA33" s="101" t="s">
        <v>301</v>
      </c>
      <c r="CB33" s="102">
        <v>254777849</v>
      </c>
      <c r="CC33" s="103">
        <f>IFERROR(CB33/CB38,"-")</f>
        <v>3.4148905289482098E-2</v>
      </c>
      <c r="CD33" s="104">
        <v>4479</v>
      </c>
      <c r="CE33" s="105">
        <f t="shared" si="16"/>
        <v>56882.75262335343</v>
      </c>
      <c r="CF33" s="106">
        <f t="shared" si="35"/>
        <v>0.54409620991253649</v>
      </c>
      <c r="CI33" s="135">
        <v>28</v>
      </c>
      <c r="CJ33" s="135" t="s">
        <v>38</v>
      </c>
      <c r="CK33" s="63">
        <f>市区町村別_要介護度別被保険者数!D32</f>
        <v>10471</v>
      </c>
      <c r="CL33" s="63">
        <f>市区町村別_要介護度別被保険者数!E32</f>
        <v>1453</v>
      </c>
      <c r="CM33" s="63">
        <f>市区町村別_要介護度別被保険者数!F32</f>
        <v>961</v>
      </c>
      <c r="CN33" s="63">
        <f>市区町村別_要介護度別被保険者数!G32</f>
        <v>1152</v>
      </c>
      <c r="CO33" s="63">
        <f>市区町村別_要介護度別被保険者数!H32</f>
        <v>1025</v>
      </c>
      <c r="CP33" s="63">
        <f>市区町村別_要介護度別被保険者数!I32</f>
        <v>814</v>
      </c>
      <c r="CQ33" s="63">
        <f>市区町村別_要介護度別被保険者数!J32</f>
        <v>931</v>
      </c>
      <c r="CR33" s="63">
        <f>市区町村別_要介護度別被保険者数!K32</f>
        <v>693</v>
      </c>
      <c r="CS33" s="63">
        <f>市区町村別_要介護度別被保険者数!L32</f>
        <v>17500</v>
      </c>
    </row>
    <row r="34" spans="2:97" ht="13.5" customHeight="1">
      <c r="B34" s="319"/>
      <c r="C34" s="329"/>
      <c r="D34" s="316"/>
      <c r="E34" s="99">
        <v>7</v>
      </c>
      <c r="F34" s="121" t="s">
        <v>296</v>
      </c>
      <c r="G34" s="101" t="s">
        <v>297</v>
      </c>
      <c r="H34" s="102">
        <v>242591932</v>
      </c>
      <c r="I34" s="103">
        <f>IFERROR(H34/H38,"-")</f>
        <v>3.2598266223304216E-2</v>
      </c>
      <c r="J34" s="104">
        <v>5478</v>
      </c>
      <c r="K34" s="105">
        <f t="shared" si="0"/>
        <v>44284.763052208837</v>
      </c>
      <c r="L34" s="106">
        <f t="shared" si="27"/>
        <v>0.66618022619481942</v>
      </c>
      <c r="M34" s="316"/>
      <c r="N34" s="99">
        <v>7</v>
      </c>
      <c r="O34" s="121" t="s">
        <v>322</v>
      </c>
      <c r="P34" s="101" t="s">
        <v>323</v>
      </c>
      <c r="Q34" s="102">
        <v>22528</v>
      </c>
      <c r="R34" s="103">
        <f>IFERROR(Q34/Q38,"-")</f>
        <v>5.940771604124364E-2</v>
      </c>
      <c r="S34" s="104">
        <v>1</v>
      </c>
      <c r="T34" s="105">
        <f t="shared" si="2"/>
        <v>22528</v>
      </c>
      <c r="U34" s="106">
        <f t="shared" si="28"/>
        <v>1</v>
      </c>
      <c r="V34" s="316"/>
      <c r="W34" s="99">
        <v>7</v>
      </c>
      <c r="X34" s="121" t="s">
        <v>126</v>
      </c>
      <c r="Y34" s="101" t="s">
        <v>126</v>
      </c>
      <c r="Z34" s="102" t="s">
        <v>126</v>
      </c>
      <c r="AA34" s="103" t="str">
        <f>IFERROR(Z34/Z38,"-")</f>
        <v>-</v>
      </c>
      <c r="AB34" s="104" t="s">
        <v>126</v>
      </c>
      <c r="AC34" s="105" t="str">
        <f t="shared" si="4"/>
        <v>-</v>
      </c>
      <c r="AD34" s="106">
        <f t="shared" si="29"/>
        <v>0</v>
      </c>
      <c r="AE34" s="316"/>
      <c r="AF34" s="99">
        <v>7</v>
      </c>
      <c r="AG34" s="121" t="s">
        <v>369</v>
      </c>
      <c r="AH34" s="101" t="s">
        <v>370</v>
      </c>
      <c r="AI34" s="102">
        <v>132508</v>
      </c>
      <c r="AJ34" s="103">
        <f>IFERROR(AI34/AI38,"-")</f>
        <v>1.4623815404514458E-2</v>
      </c>
      <c r="AK34" s="104">
        <v>1</v>
      </c>
      <c r="AL34" s="105">
        <f t="shared" si="6"/>
        <v>132508</v>
      </c>
      <c r="AM34" s="106">
        <f t="shared" si="30"/>
        <v>0.25</v>
      </c>
      <c r="AN34" s="316"/>
      <c r="AO34" s="99">
        <v>7</v>
      </c>
      <c r="AP34" s="121" t="s">
        <v>430</v>
      </c>
      <c r="AQ34" s="101" t="s">
        <v>431</v>
      </c>
      <c r="AR34" s="102">
        <v>47393</v>
      </c>
      <c r="AS34" s="103">
        <f>IFERROR(AR34/AR38,"-")</f>
        <v>1.3824778595848453E-2</v>
      </c>
      <c r="AT34" s="104">
        <v>1</v>
      </c>
      <c r="AU34" s="105">
        <f t="shared" si="8"/>
        <v>47393</v>
      </c>
      <c r="AV34" s="106">
        <f t="shared" si="31"/>
        <v>0.5</v>
      </c>
      <c r="AW34" s="316"/>
      <c r="AX34" s="99">
        <v>7</v>
      </c>
      <c r="AY34" s="121" t="s">
        <v>338</v>
      </c>
      <c r="AZ34" s="101" t="s">
        <v>339</v>
      </c>
      <c r="BA34" s="102">
        <v>16356</v>
      </c>
      <c r="BB34" s="103">
        <f>IFERROR(BA34/BA38,"-")</f>
        <v>8.9911605611504471E-3</v>
      </c>
      <c r="BC34" s="104">
        <v>1</v>
      </c>
      <c r="BD34" s="105">
        <f t="shared" si="10"/>
        <v>16356</v>
      </c>
      <c r="BE34" s="106">
        <f t="shared" si="32"/>
        <v>1</v>
      </c>
      <c r="BF34" s="316"/>
      <c r="BG34" s="99">
        <v>7</v>
      </c>
      <c r="BH34" s="121" t="s">
        <v>126</v>
      </c>
      <c r="BI34" s="101" t="s">
        <v>126</v>
      </c>
      <c r="BJ34" s="102" t="s">
        <v>126</v>
      </c>
      <c r="BK34" s="103" t="str">
        <f>IFERROR(BJ34/BJ38,"-")</f>
        <v>-</v>
      </c>
      <c r="BL34" s="104" t="s">
        <v>126</v>
      </c>
      <c r="BM34" s="105" t="str">
        <f t="shared" si="12"/>
        <v>-</v>
      </c>
      <c r="BN34" s="106">
        <f t="shared" si="33"/>
        <v>0</v>
      </c>
      <c r="BO34" s="316"/>
      <c r="BP34" s="99">
        <v>7</v>
      </c>
      <c r="BQ34" s="121" t="s">
        <v>454</v>
      </c>
      <c r="BR34" s="101" t="s">
        <v>455</v>
      </c>
      <c r="BS34" s="102">
        <v>90873</v>
      </c>
      <c r="BT34" s="103">
        <f>IFERROR(BS34/BS38,"-")</f>
        <v>2.1445158184384042E-2</v>
      </c>
      <c r="BU34" s="104">
        <v>1</v>
      </c>
      <c r="BV34" s="105">
        <f t="shared" si="14"/>
        <v>90873</v>
      </c>
      <c r="BW34" s="106">
        <f t="shared" si="34"/>
        <v>1</v>
      </c>
      <c r="BX34" s="316"/>
      <c r="BY34" s="99">
        <v>7</v>
      </c>
      <c r="BZ34" s="121" t="s">
        <v>296</v>
      </c>
      <c r="CA34" s="101" t="s">
        <v>297</v>
      </c>
      <c r="CB34" s="102">
        <v>242788264</v>
      </c>
      <c r="CC34" s="103">
        <f>IFERROR(CB34/CB38,"-")</f>
        <v>3.2541892732337874E-2</v>
      </c>
      <c r="CD34" s="104">
        <v>5482</v>
      </c>
      <c r="CE34" s="105">
        <f t="shared" si="16"/>
        <v>44288.264137176215</v>
      </c>
      <c r="CF34" s="106">
        <f t="shared" si="35"/>
        <v>0.66593780369290578</v>
      </c>
      <c r="CI34" s="135">
        <v>29</v>
      </c>
      <c r="CJ34" s="135" t="s">
        <v>39</v>
      </c>
      <c r="CK34" s="63">
        <f>市区町村別_要介護度別被保険者数!D33</f>
        <v>9001</v>
      </c>
      <c r="CL34" s="63">
        <f>市区町村別_要介護度別被保険者数!E33</f>
        <v>1379</v>
      </c>
      <c r="CM34" s="63">
        <f>市区町村別_要介護度別被保険者数!F33</f>
        <v>670</v>
      </c>
      <c r="CN34" s="63">
        <f>市区町村別_要介護度別被保険者数!G33</f>
        <v>1036</v>
      </c>
      <c r="CO34" s="63">
        <f>市区町村別_要介護度別被保険者数!H33</f>
        <v>765</v>
      </c>
      <c r="CP34" s="63">
        <f>市区町村別_要介護度別被保険者数!I33</f>
        <v>661</v>
      </c>
      <c r="CQ34" s="63">
        <f>市区町村別_要介護度別被保険者数!J33</f>
        <v>778</v>
      </c>
      <c r="CR34" s="63">
        <f>市区町村別_要介護度別被保険者数!K33</f>
        <v>624</v>
      </c>
      <c r="CS34" s="63">
        <f>市区町村別_要介護度別被保険者数!L33</f>
        <v>14914</v>
      </c>
    </row>
    <row r="35" spans="2:97" ht="13.5" customHeight="1">
      <c r="B35" s="319"/>
      <c r="C35" s="329"/>
      <c r="D35" s="316"/>
      <c r="E35" s="99">
        <v>8</v>
      </c>
      <c r="F35" s="121" t="s">
        <v>320</v>
      </c>
      <c r="G35" s="101" t="s">
        <v>321</v>
      </c>
      <c r="H35" s="102">
        <v>241647331</v>
      </c>
      <c r="I35" s="103">
        <f>IFERROR(H35/H38,"-")</f>
        <v>3.2471335559868961E-2</v>
      </c>
      <c r="J35" s="104">
        <v>1493</v>
      </c>
      <c r="K35" s="105">
        <f t="shared" si="0"/>
        <v>161853.53717347622</v>
      </c>
      <c r="L35" s="106">
        <f t="shared" si="27"/>
        <v>0.18156390611698894</v>
      </c>
      <c r="M35" s="316"/>
      <c r="N35" s="99">
        <v>8</v>
      </c>
      <c r="O35" s="121" t="s">
        <v>320</v>
      </c>
      <c r="P35" s="101" t="s">
        <v>321</v>
      </c>
      <c r="Q35" s="102">
        <v>19878</v>
      </c>
      <c r="R35" s="103">
        <f>IFERROR(Q35/Q38,"-")</f>
        <v>5.241950370507107E-2</v>
      </c>
      <c r="S35" s="104">
        <v>1</v>
      </c>
      <c r="T35" s="105">
        <f t="shared" si="2"/>
        <v>19878</v>
      </c>
      <c r="U35" s="106">
        <f t="shared" si="28"/>
        <v>1</v>
      </c>
      <c r="V35" s="316"/>
      <c r="W35" s="99">
        <v>8</v>
      </c>
      <c r="X35" s="121" t="s">
        <v>126</v>
      </c>
      <c r="Y35" s="101" t="s">
        <v>126</v>
      </c>
      <c r="Z35" s="102" t="s">
        <v>126</v>
      </c>
      <c r="AA35" s="103" t="str">
        <f>IFERROR(Z35/Z38,"-")</f>
        <v>-</v>
      </c>
      <c r="AB35" s="104" t="s">
        <v>126</v>
      </c>
      <c r="AC35" s="105" t="str">
        <f t="shared" si="4"/>
        <v>-</v>
      </c>
      <c r="AD35" s="106">
        <f t="shared" si="29"/>
        <v>0</v>
      </c>
      <c r="AE35" s="316"/>
      <c r="AF35" s="99">
        <v>8</v>
      </c>
      <c r="AG35" s="121" t="s">
        <v>308</v>
      </c>
      <c r="AH35" s="101" t="s">
        <v>309</v>
      </c>
      <c r="AI35" s="102">
        <v>127155</v>
      </c>
      <c r="AJ35" s="103">
        <f>IFERROR(AI35/AI38,"-")</f>
        <v>1.4033048931091224E-2</v>
      </c>
      <c r="AK35" s="104">
        <v>2</v>
      </c>
      <c r="AL35" s="105">
        <f t="shared" si="6"/>
        <v>63577.5</v>
      </c>
      <c r="AM35" s="106">
        <f t="shared" si="30"/>
        <v>0.5</v>
      </c>
      <c r="AN35" s="316"/>
      <c r="AO35" s="99">
        <v>8</v>
      </c>
      <c r="AP35" s="121" t="s">
        <v>296</v>
      </c>
      <c r="AQ35" s="101" t="s">
        <v>297</v>
      </c>
      <c r="AR35" s="102">
        <v>28677</v>
      </c>
      <c r="AS35" s="103">
        <f>IFERROR(AR35/AR38,"-")</f>
        <v>8.3652264214788274E-3</v>
      </c>
      <c r="AT35" s="104">
        <v>1</v>
      </c>
      <c r="AU35" s="105">
        <f t="shared" si="8"/>
        <v>28677</v>
      </c>
      <c r="AV35" s="106">
        <f t="shared" si="31"/>
        <v>0.5</v>
      </c>
      <c r="AW35" s="316"/>
      <c r="AX35" s="99">
        <v>8</v>
      </c>
      <c r="AY35" s="121" t="s">
        <v>296</v>
      </c>
      <c r="AZ35" s="101" t="s">
        <v>297</v>
      </c>
      <c r="BA35" s="102">
        <v>10261</v>
      </c>
      <c r="BB35" s="103">
        <f>IFERROR(BA35/BA38,"-")</f>
        <v>5.6406394300540924E-3</v>
      </c>
      <c r="BC35" s="104">
        <v>1</v>
      </c>
      <c r="BD35" s="105">
        <f t="shared" si="10"/>
        <v>10261</v>
      </c>
      <c r="BE35" s="106">
        <f t="shared" si="32"/>
        <v>1</v>
      </c>
      <c r="BF35" s="316"/>
      <c r="BG35" s="99">
        <v>8</v>
      </c>
      <c r="BH35" s="121" t="s">
        <v>126</v>
      </c>
      <c r="BI35" s="101" t="s">
        <v>126</v>
      </c>
      <c r="BJ35" s="102" t="s">
        <v>126</v>
      </c>
      <c r="BK35" s="103" t="str">
        <f>IFERROR(BJ35/BJ38,"-")</f>
        <v>-</v>
      </c>
      <c r="BL35" s="104" t="s">
        <v>126</v>
      </c>
      <c r="BM35" s="105" t="str">
        <f t="shared" si="12"/>
        <v>-</v>
      </c>
      <c r="BN35" s="106">
        <f t="shared" si="33"/>
        <v>0</v>
      </c>
      <c r="BO35" s="316"/>
      <c r="BP35" s="99">
        <v>8</v>
      </c>
      <c r="BQ35" s="121" t="s">
        <v>428</v>
      </c>
      <c r="BR35" s="101" t="s">
        <v>429</v>
      </c>
      <c r="BS35" s="102">
        <v>46830</v>
      </c>
      <c r="BT35" s="103">
        <f>IFERROR(BS35/BS38,"-")</f>
        <v>1.1051431753928061E-2</v>
      </c>
      <c r="BU35" s="104">
        <v>1</v>
      </c>
      <c r="BV35" s="105">
        <f t="shared" si="14"/>
        <v>46830</v>
      </c>
      <c r="BW35" s="106">
        <f t="shared" si="34"/>
        <v>1</v>
      </c>
      <c r="BX35" s="316"/>
      <c r="BY35" s="99">
        <v>8</v>
      </c>
      <c r="BZ35" s="121" t="s">
        <v>320</v>
      </c>
      <c r="CA35" s="101" t="s">
        <v>321</v>
      </c>
      <c r="CB35" s="102">
        <v>241775938</v>
      </c>
      <c r="CC35" s="103">
        <f>IFERROR(CB35/CB38,"-")</f>
        <v>3.2406206585242403E-2</v>
      </c>
      <c r="CD35" s="104">
        <v>1495</v>
      </c>
      <c r="CE35" s="105">
        <f t="shared" si="16"/>
        <v>161723.03545150501</v>
      </c>
      <c r="CF35" s="106">
        <f t="shared" si="35"/>
        <v>0.18160835762876579</v>
      </c>
      <c r="CI35" s="135">
        <v>30</v>
      </c>
      <c r="CJ35" s="135" t="s">
        <v>40</v>
      </c>
      <c r="CK35" s="63">
        <f>市区町村別_要介護度別被保険者数!D34</f>
        <v>11413</v>
      </c>
      <c r="CL35" s="63">
        <f>市区町村別_要介護度別被保険者数!E34</f>
        <v>1675</v>
      </c>
      <c r="CM35" s="63">
        <f>市区町村別_要介護度別被保険者数!F34</f>
        <v>1154</v>
      </c>
      <c r="CN35" s="63">
        <f>市区町村別_要介護度別被保険者数!G34</f>
        <v>1476</v>
      </c>
      <c r="CO35" s="63">
        <f>市区町村別_要介護度別被保険者数!H34</f>
        <v>1285</v>
      </c>
      <c r="CP35" s="63">
        <f>市区町村別_要介護度別被保険者数!I34</f>
        <v>930</v>
      </c>
      <c r="CQ35" s="63">
        <f>市区町村別_要介護度別被保険者数!J34</f>
        <v>1096</v>
      </c>
      <c r="CR35" s="63">
        <f>市区町村別_要介護度別被保険者数!K34</f>
        <v>891</v>
      </c>
      <c r="CS35" s="63">
        <f>市区町村別_要介護度別被保険者数!L34</f>
        <v>19920</v>
      </c>
    </row>
    <row r="36" spans="2:97" ht="13.5" customHeight="1">
      <c r="B36" s="319"/>
      <c r="C36" s="329"/>
      <c r="D36" s="316"/>
      <c r="E36" s="99">
        <v>9</v>
      </c>
      <c r="F36" s="100" t="s">
        <v>336</v>
      </c>
      <c r="G36" s="101" t="s">
        <v>337</v>
      </c>
      <c r="H36" s="102">
        <v>229330996</v>
      </c>
      <c r="I36" s="103">
        <f>IFERROR(H36/H38,"-")</f>
        <v>3.0816329295170104E-2</v>
      </c>
      <c r="J36" s="104">
        <v>1523</v>
      </c>
      <c r="K36" s="105">
        <f t="shared" si="0"/>
        <v>150578.46093237033</v>
      </c>
      <c r="L36" s="106">
        <f t="shared" si="27"/>
        <v>0.18521220965584337</v>
      </c>
      <c r="M36" s="316"/>
      <c r="N36" s="99">
        <v>9</v>
      </c>
      <c r="O36" s="100" t="s">
        <v>302</v>
      </c>
      <c r="P36" s="101" t="s">
        <v>303</v>
      </c>
      <c r="Q36" s="102">
        <v>15246</v>
      </c>
      <c r="R36" s="103">
        <f>IFERROR(Q36/Q38,"-")</f>
        <v>4.0204635953693203E-2</v>
      </c>
      <c r="S36" s="104">
        <v>1</v>
      </c>
      <c r="T36" s="105">
        <f t="shared" si="2"/>
        <v>15246</v>
      </c>
      <c r="U36" s="106">
        <f t="shared" si="28"/>
        <v>1</v>
      </c>
      <c r="V36" s="316"/>
      <c r="W36" s="99">
        <v>9</v>
      </c>
      <c r="X36" s="100" t="s">
        <v>126</v>
      </c>
      <c r="Y36" s="101" t="s">
        <v>126</v>
      </c>
      <c r="Z36" s="102" t="s">
        <v>126</v>
      </c>
      <c r="AA36" s="103" t="str">
        <f>IFERROR(Z36/Z38,"-")</f>
        <v>-</v>
      </c>
      <c r="AB36" s="104" t="s">
        <v>126</v>
      </c>
      <c r="AC36" s="105" t="str">
        <f t="shared" si="4"/>
        <v>-</v>
      </c>
      <c r="AD36" s="106">
        <f t="shared" si="29"/>
        <v>0</v>
      </c>
      <c r="AE36" s="316"/>
      <c r="AF36" s="99">
        <v>9</v>
      </c>
      <c r="AG36" s="100" t="s">
        <v>320</v>
      </c>
      <c r="AH36" s="101" t="s">
        <v>321</v>
      </c>
      <c r="AI36" s="102">
        <v>108729</v>
      </c>
      <c r="AJ36" s="103">
        <f>IFERROR(AI36/AI38,"-")</f>
        <v>1.199952323721928E-2</v>
      </c>
      <c r="AK36" s="104">
        <v>1</v>
      </c>
      <c r="AL36" s="105">
        <f t="shared" si="6"/>
        <v>108729</v>
      </c>
      <c r="AM36" s="106">
        <f t="shared" si="30"/>
        <v>0.25</v>
      </c>
      <c r="AN36" s="316"/>
      <c r="AO36" s="99">
        <v>9</v>
      </c>
      <c r="AP36" s="100" t="s">
        <v>310</v>
      </c>
      <c r="AQ36" s="101" t="s">
        <v>311</v>
      </c>
      <c r="AR36" s="102">
        <v>27999</v>
      </c>
      <c r="AS36" s="103">
        <f>IFERROR(AR36/AR38,"-")</f>
        <v>8.1674503809668272E-3</v>
      </c>
      <c r="AT36" s="104">
        <v>1</v>
      </c>
      <c r="AU36" s="105">
        <f t="shared" si="8"/>
        <v>27999</v>
      </c>
      <c r="AV36" s="106">
        <f t="shared" si="31"/>
        <v>0.5</v>
      </c>
      <c r="AW36" s="316"/>
      <c r="AX36" s="99">
        <v>9</v>
      </c>
      <c r="AY36" s="100" t="s">
        <v>312</v>
      </c>
      <c r="AZ36" s="101" t="s">
        <v>313</v>
      </c>
      <c r="BA36" s="102">
        <v>8099</v>
      </c>
      <c r="BB36" s="103">
        <f>IFERROR(BA36/BA38,"-")</f>
        <v>4.452152689212366E-3</v>
      </c>
      <c r="BC36" s="104">
        <v>1</v>
      </c>
      <c r="BD36" s="105">
        <f t="shared" si="10"/>
        <v>8099</v>
      </c>
      <c r="BE36" s="106">
        <f t="shared" si="32"/>
        <v>1</v>
      </c>
      <c r="BF36" s="316"/>
      <c r="BG36" s="99">
        <v>9</v>
      </c>
      <c r="BH36" s="100" t="s">
        <v>126</v>
      </c>
      <c r="BI36" s="101" t="s">
        <v>126</v>
      </c>
      <c r="BJ36" s="102" t="s">
        <v>126</v>
      </c>
      <c r="BK36" s="103" t="str">
        <f>IFERROR(BJ36/BJ38,"-")</f>
        <v>-</v>
      </c>
      <c r="BL36" s="104" t="s">
        <v>126</v>
      </c>
      <c r="BM36" s="105" t="str">
        <f t="shared" si="12"/>
        <v>-</v>
      </c>
      <c r="BN36" s="106">
        <f t="shared" si="33"/>
        <v>0</v>
      </c>
      <c r="BO36" s="316"/>
      <c r="BP36" s="99">
        <v>9</v>
      </c>
      <c r="BQ36" s="100" t="s">
        <v>485</v>
      </c>
      <c r="BR36" s="101" t="s">
        <v>486</v>
      </c>
      <c r="BS36" s="102">
        <v>43224</v>
      </c>
      <c r="BT36" s="103">
        <f>IFERROR(BS36/BS38,"-")</f>
        <v>1.0200450269737059E-2</v>
      </c>
      <c r="BU36" s="104">
        <v>1</v>
      </c>
      <c r="BV36" s="105">
        <f t="shared" si="14"/>
        <v>43224</v>
      </c>
      <c r="BW36" s="106">
        <f t="shared" si="34"/>
        <v>1</v>
      </c>
      <c r="BX36" s="316"/>
      <c r="BY36" s="99">
        <v>9</v>
      </c>
      <c r="BZ36" s="100" t="s">
        <v>336</v>
      </c>
      <c r="CA36" s="101" t="s">
        <v>337</v>
      </c>
      <c r="CB36" s="102">
        <v>229371301</v>
      </c>
      <c r="CC36" s="103">
        <f>IFERROR(CB36/CB38,"-")</f>
        <v>3.0743562930285552E-2</v>
      </c>
      <c r="CD36" s="104">
        <v>1525</v>
      </c>
      <c r="CE36" s="105">
        <f t="shared" si="16"/>
        <v>150407.41049180328</v>
      </c>
      <c r="CF36" s="106">
        <f t="shared" si="35"/>
        <v>0.18525267249757046</v>
      </c>
      <c r="CI36" s="135">
        <v>31</v>
      </c>
      <c r="CJ36" s="135" t="s">
        <v>41</v>
      </c>
      <c r="CK36" s="63">
        <f>市区町村別_要介護度別被保険者数!D35</f>
        <v>16975</v>
      </c>
      <c r="CL36" s="63">
        <f>市区町村別_要介護度別被保険者数!E35</f>
        <v>2334</v>
      </c>
      <c r="CM36" s="63">
        <f>市区町村別_要介護度別被保険者数!F35</f>
        <v>1247</v>
      </c>
      <c r="CN36" s="63">
        <f>市区町村別_要介護度別被保険者数!G35</f>
        <v>1758</v>
      </c>
      <c r="CO36" s="63">
        <f>市区町村別_要介護度別被保険者数!H35</f>
        <v>1277</v>
      </c>
      <c r="CP36" s="63">
        <f>市区町村別_要介護度別被保険者数!I35</f>
        <v>963</v>
      </c>
      <c r="CQ36" s="63">
        <f>市区町村別_要介護度別被保険者数!J35</f>
        <v>1148</v>
      </c>
      <c r="CR36" s="63">
        <f>市区町村別_要介護度別被保険者数!K35</f>
        <v>972</v>
      </c>
      <c r="CS36" s="63">
        <f>市区町村別_要介護度別被保険者数!L35</f>
        <v>26674</v>
      </c>
    </row>
    <row r="37" spans="2:97" ht="13.5" customHeight="1">
      <c r="B37" s="319"/>
      <c r="C37" s="329"/>
      <c r="D37" s="316"/>
      <c r="E37" s="107">
        <v>10</v>
      </c>
      <c r="F37" s="108" t="s">
        <v>322</v>
      </c>
      <c r="G37" s="109" t="s">
        <v>323</v>
      </c>
      <c r="H37" s="110">
        <v>219348563</v>
      </c>
      <c r="I37" s="111">
        <f>IFERROR(H37/H38,"-")</f>
        <v>2.9474940874675157E-2</v>
      </c>
      <c r="J37" s="112">
        <v>2801</v>
      </c>
      <c r="K37" s="113">
        <f t="shared" si="0"/>
        <v>78310.804355587286</v>
      </c>
      <c r="L37" s="114">
        <f t="shared" si="27"/>
        <v>0.34062994041104222</v>
      </c>
      <c r="M37" s="316"/>
      <c r="N37" s="107">
        <v>10</v>
      </c>
      <c r="O37" s="108" t="s">
        <v>367</v>
      </c>
      <c r="P37" s="109" t="s">
        <v>368</v>
      </c>
      <c r="Q37" s="110">
        <v>12392</v>
      </c>
      <c r="R37" s="111">
        <f>IFERROR(Q37/Q38,"-")</f>
        <v>3.2678463120698296E-2</v>
      </c>
      <c r="S37" s="112">
        <v>1</v>
      </c>
      <c r="T37" s="113">
        <f t="shared" si="2"/>
        <v>12392</v>
      </c>
      <c r="U37" s="114">
        <f t="shared" si="28"/>
        <v>1</v>
      </c>
      <c r="V37" s="316"/>
      <c r="W37" s="107">
        <v>10</v>
      </c>
      <c r="X37" s="108" t="s">
        <v>126</v>
      </c>
      <c r="Y37" s="109" t="s">
        <v>126</v>
      </c>
      <c r="Z37" s="110" t="s">
        <v>126</v>
      </c>
      <c r="AA37" s="111" t="str">
        <f>IFERROR(Z37/Z38,"-")</f>
        <v>-</v>
      </c>
      <c r="AB37" s="112" t="s">
        <v>126</v>
      </c>
      <c r="AC37" s="113" t="str">
        <f t="shared" si="4"/>
        <v>-</v>
      </c>
      <c r="AD37" s="114">
        <f t="shared" si="29"/>
        <v>0</v>
      </c>
      <c r="AE37" s="316"/>
      <c r="AF37" s="107">
        <v>10</v>
      </c>
      <c r="AG37" s="108" t="s">
        <v>338</v>
      </c>
      <c r="AH37" s="109" t="s">
        <v>339</v>
      </c>
      <c r="AI37" s="110">
        <v>102138</v>
      </c>
      <c r="AJ37" s="111">
        <f>IFERROR(AI37/AI38,"-")</f>
        <v>1.1272128911358542E-2</v>
      </c>
      <c r="AK37" s="112">
        <v>3</v>
      </c>
      <c r="AL37" s="113">
        <f t="shared" si="6"/>
        <v>34046</v>
      </c>
      <c r="AM37" s="114">
        <f t="shared" si="30"/>
        <v>0.75</v>
      </c>
      <c r="AN37" s="316"/>
      <c r="AO37" s="107">
        <v>10</v>
      </c>
      <c r="AP37" s="108" t="s">
        <v>381</v>
      </c>
      <c r="AQ37" s="109" t="s">
        <v>382</v>
      </c>
      <c r="AR37" s="110">
        <v>25412</v>
      </c>
      <c r="AS37" s="111">
        <f>IFERROR(AR37/AR38,"-")</f>
        <v>7.4128093532315085E-3</v>
      </c>
      <c r="AT37" s="112">
        <v>1</v>
      </c>
      <c r="AU37" s="113">
        <f t="shared" si="8"/>
        <v>25412</v>
      </c>
      <c r="AV37" s="114">
        <f t="shared" si="31"/>
        <v>0.5</v>
      </c>
      <c r="AW37" s="316"/>
      <c r="AX37" s="107">
        <v>10</v>
      </c>
      <c r="AY37" s="108" t="s">
        <v>334</v>
      </c>
      <c r="AZ37" s="109" t="s">
        <v>335</v>
      </c>
      <c r="BA37" s="110">
        <v>6787</v>
      </c>
      <c r="BB37" s="111">
        <f>IFERROR(BA37/BA38,"-")</f>
        <v>3.7309248427811249E-3</v>
      </c>
      <c r="BC37" s="112">
        <v>1</v>
      </c>
      <c r="BD37" s="113">
        <f t="shared" si="10"/>
        <v>6787</v>
      </c>
      <c r="BE37" s="114">
        <f t="shared" si="32"/>
        <v>1</v>
      </c>
      <c r="BF37" s="316"/>
      <c r="BG37" s="107">
        <v>10</v>
      </c>
      <c r="BH37" s="108" t="s">
        <v>126</v>
      </c>
      <c r="BI37" s="109" t="s">
        <v>126</v>
      </c>
      <c r="BJ37" s="110" t="s">
        <v>126</v>
      </c>
      <c r="BK37" s="111" t="str">
        <f>IFERROR(BJ37/BJ38,"-")</f>
        <v>-</v>
      </c>
      <c r="BL37" s="112" t="s">
        <v>126</v>
      </c>
      <c r="BM37" s="113" t="str">
        <f t="shared" si="12"/>
        <v>-</v>
      </c>
      <c r="BN37" s="114">
        <f t="shared" si="33"/>
        <v>0</v>
      </c>
      <c r="BO37" s="316"/>
      <c r="BP37" s="107">
        <v>10</v>
      </c>
      <c r="BQ37" s="108" t="s">
        <v>379</v>
      </c>
      <c r="BR37" s="109" t="s">
        <v>380</v>
      </c>
      <c r="BS37" s="110">
        <v>41352</v>
      </c>
      <c r="BT37" s="111">
        <f>IFERROR(BS37/BS38,"-")</f>
        <v>9.7586761880938105E-3</v>
      </c>
      <c r="BU37" s="112">
        <v>1</v>
      </c>
      <c r="BV37" s="113">
        <f t="shared" si="14"/>
        <v>41352</v>
      </c>
      <c r="BW37" s="114">
        <f t="shared" si="34"/>
        <v>1</v>
      </c>
      <c r="BX37" s="316"/>
      <c r="BY37" s="107">
        <v>10</v>
      </c>
      <c r="BZ37" s="108" t="s">
        <v>322</v>
      </c>
      <c r="CA37" s="109" t="s">
        <v>323</v>
      </c>
      <c r="CB37" s="110">
        <v>219543514</v>
      </c>
      <c r="CC37" s="111">
        <f>IFERROR(CB37/CB38,"-")</f>
        <v>2.942630490025876E-2</v>
      </c>
      <c r="CD37" s="112">
        <v>2804</v>
      </c>
      <c r="CE37" s="113">
        <f t="shared" si="16"/>
        <v>78296.545649072752</v>
      </c>
      <c r="CF37" s="114">
        <f t="shared" si="35"/>
        <v>0.34062196307094267</v>
      </c>
      <c r="CI37" s="135">
        <v>32</v>
      </c>
      <c r="CJ37" s="135" t="s">
        <v>42</v>
      </c>
      <c r="CK37" s="63">
        <f>市区町村別_要介護度別被保険者数!D36</f>
        <v>13410</v>
      </c>
      <c r="CL37" s="63">
        <f>市区町村別_要介護度別被保険者数!E36</f>
        <v>1953</v>
      </c>
      <c r="CM37" s="63">
        <f>市区町村別_要介護度別被保険者数!F36</f>
        <v>1553</v>
      </c>
      <c r="CN37" s="63">
        <f>市区町村別_要介護度別被保険者数!G36</f>
        <v>1159</v>
      </c>
      <c r="CO37" s="63">
        <f>市区町村別_要介護度別被保険者数!H36</f>
        <v>1185</v>
      </c>
      <c r="CP37" s="63">
        <f>市区町村別_要介護度別被保険者数!I36</f>
        <v>1058</v>
      </c>
      <c r="CQ37" s="63">
        <f>市区町村別_要介護度別被保険者数!J36</f>
        <v>1277</v>
      </c>
      <c r="CR37" s="63">
        <f>市区町村別_要介護度別被保険者数!K36</f>
        <v>877</v>
      </c>
      <c r="CS37" s="63">
        <f>市区町村別_要介護度別被保険者数!L36</f>
        <v>22472</v>
      </c>
    </row>
    <row r="38" spans="2:97" ht="13.5" customHeight="1">
      <c r="B38" s="321"/>
      <c r="C38" s="330"/>
      <c r="D38" s="317"/>
      <c r="E38" s="115" t="s">
        <v>192</v>
      </c>
      <c r="F38" s="116"/>
      <c r="G38" s="117"/>
      <c r="H38" s="211">
        <v>7441866090</v>
      </c>
      <c r="I38" s="118" t="s">
        <v>124</v>
      </c>
      <c r="J38" s="119">
        <v>7727</v>
      </c>
      <c r="K38" s="65">
        <f t="shared" si="0"/>
        <v>963099.01514171087</v>
      </c>
      <c r="L38" s="120">
        <f t="shared" si="27"/>
        <v>0.93968138149094005</v>
      </c>
      <c r="M38" s="317"/>
      <c r="N38" s="115" t="s">
        <v>192</v>
      </c>
      <c r="O38" s="116"/>
      <c r="P38" s="117"/>
      <c r="Q38" s="211">
        <v>379210</v>
      </c>
      <c r="R38" s="118" t="s">
        <v>126</v>
      </c>
      <c r="S38" s="119">
        <v>1</v>
      </c>
      <c r="T38" s="65">
        <f t="shared" si="2"/>
        <v>379210</v>
      </c>
      <c r="U38" s="120">
        <f t="shared" si="28"/>
        <v>1</v>
      </c>
      <c r="V38" s="317"/>
      <c r="W38" s="115" t="s">
        <v>192</v>
      </c>
      <c r="X38" s="116"/>
      <c r="Y38" s="117"/>
      <c r="Z38" s="211" t="s">
        <v>126</v>
      </c>
      <c r="AA38" s="118" t="s">
        <v>126</v>
      </c>
      <c r="AB38" s="119" t="s">
        <v>126</v>
      </c>
      <c r="AC38" s="65" t="str">
        <f t="shared" si="4"/>
        <v>-</v>
      </c>
      <c r="AD38" s="120">
        <f t="shared" si="29"/>
        <v>0</v>
      </c>
      <c r="AE38" s="317"/>
      <c r="AF38" s="115" t="s">
        <v>192</v>
      </c>
      <c r="AG38" s="116"/>
      <c r="AH38" s="117"/>
      <c r="AI38" s="211">
        <v>9061110</v>
      </c>
      <c r="AJ38" s="118" t="s">
        <v>126</v>
      </c>
      <c r="AK38" s="119">
        <v>4</v>
      </c>
      <c r="AL38" s="65">
        <f t="shared" si="6"/>
        <v>2265277.5</v>
      </c>
      <c r="AM38" s="120">
        <f t="shared" si="30"/>
        <v>1</v>
      </c>
      <c r="AN38" s="317"/>
      <c r="AO38" s="115" t="s">
        <v>192</v>
      </c>
      <c r="AP38" s="116"/>
      <c r="AQ38" s="117"/>
      <c r="AR38" s="211">
        <v>3428120</v>
      </c>
      <c r="AS38" s="118" t="s">
        <v>126</v>
      </c>
      <c r="AT38" s="119">
        <v>2</v>
      </c>
      <c r="AU38" s="65">
        <f t="shared" si="8"/>
        <v>1714060</v>
      </c>
      <c r="AV38" s="120">
        <f t="shared" si="31"/>
        <v>1</v>
      </c>
      <c r="AW38" s="317"/>
      <c r="AX38" s="115" t="s">
        <v>192</v>
      </c>
      <c r="AY38" s="116"/>
      <c r="AZ38" s="117"/>
      <c r="BA38" s="211">
        <v>1819120</v>
      </c>
      <c r="BB38" s="118" t="s">
        <v>126</v>
      </c>
      <c r="BC38" s="119">
        <v>1</v>
      </c>
      <c r="BD38" s="65">
        <f t="shared" si="10"/>
        <v>1819120</v>
      </c>
      <c r="BE38" s="120">
        <f t="shared" si="32"/>
        <v>1</v>
      </c>
      <c r="BF38" s="317"/>
      <c r="BG38" s="115" t="s">
        <v>192</v>
      </c>
      <c r="BH38" s="116"/>
      <c r="BI38" s="117"/>
      <c r="BJ38" s="211" t="s">
        <v>126</v>
      </c>
      <c r="BK38" s="118" t="s">
        <v>126</v>
      </c>
      <c r="BL38" s="119" t="s">
        <v>126</v>
      </c>
      <c r="BM38" s="65" t="str">
        <f t="shared" si="12"/>
        <v>-</v>
      </c>
      <c r="BN38" s="120">
        <f t="shared" si="33"/>
        <v>0</v>
      </c>
      <c r="BO38" s="317"/>
      <c r="BP38" s="115" t="s">
        <v>192</v>
      </c>
      <c r="BQ38" s="116"/>
      <c r="BR38" s="117"/>
      <c r="BS38" s="211">
        <v>4237460</v>
      </c>
      <c r="BT38" s="118" t="s">
        <v>126</v>
      </c>
      <c r="BU38" s="119">
        <v>1</v>
      </c>
      <c r="BV38" s="65">
        <f t="shared" si="14"/>
        <v>4237460</v>
      </c>
      <c r="BW38" s="120">
        <f t="shared" si="34"/>
        <v>1</v>
      </c>
      <c r="BX38" s="317"/>
      <c r="BY38" s="115" t="s">
        <v>192</v>
      </c>
      <c r="BZ38" s="116"/>
      <c r="CA38" s="117"/>
      <c r="CB38" s="211">
        <v>7460791110</v>
      </c>
      <c r="CC38" s="118" t="s">
        <v>126</v>
      </c>
      <c r="CD38" s="119">
        <v>7736</v>
      </c>
      <c r="CE38" s="65">
        <f t="shared" si="16"/>
        <v>964424.9108066184</v>
      </c>
      <c r="CF38" s="120">
        <f t="shared" si="35"/>
        <v>0.93974732750242951</v>
      </c>
      <c r="CI38" s="135">
        <v>33</v>
      </c>
      <c r="CJ38" s="135" t="s">
        <v>43</v>
      </c>
      <c r="CK38" s="63">
        <f>市区町村別_要介護度別被保険者数!D37</f>
        <v>4048</v>
      </c>
      <c r="CL38" s="63">
        <f>市区町村別_要介護度別被保険者数!E37</f>
        <v>460</v>
      </c>
      <c r="CM38" s="63">
        <f>市区町村別_要介護度別被保険者数!F37</f>
        <v>299</v>
      </c>
      <c r="CN38" s="63">
        <f>市区町村別_要介護度別被保険者数!G37</f>
        <v>427</v>
      </c>
      <c r="CO38" s="63">
        <f>市区町村別_要介護度別被保険者数!H37</f>
        <v>359</v>
      </c>
      <c r="CP38" s="63">
        <f>市区町村別_要介護度別被保険者数!I37</f>
        <v>278</v>
      </c>
      <c r="CQ38" s="63">
        <f>市区町村別_要介護度別被保険者数!J37</f>
        <v>345</v>
      </c>
      <c r="CR38" s="63">
        <f>市区町村別_要介護度別被保険者数!K37</f>
        <v>254</v>
      </c>
      <c r="CS38" s="63">
        <f>市区町村別_要介護度別被保険者数!L37</f>
        <v>6470</v>
      </c>
    </row>
    <row r="39" spans="2:97" ht="13.5" customHeight="1">
      <c r="B39" s="318">
        <v>4</v>
      </c>
      <c r="C39" s="328" t="s">
        <v>76</v>
      </c>
      <c r="D39" s="320">
        <f>CK9</f>
        <v>9487</v>
      </c>
      <c r="E39" s="91">
        <v>1</v>
      </c>
      <c r="F39" s="92" t="s">
        <v>292</v>
      </c>
      <c r="G39" s="93" t="s">
        <v>293</v>
      </c>
      <c r="H39" s="94">
        <v>685235588</v>
      </c>
      <c r="I39" s="95">
        <f>IFERROR(H39/H49,"-")</f>
        <v>7.5953257959462811E-2</v>
      </c>
      <c r="J39" s="96">
        <v>4887</v>
      </c>
      <c r="K39" s="97">
        <f t="shared" si="0"/>
        <v>140215.99918150195</v>
      </c>
      <c r="L39" s="98">
        <f t="shared" ref="L39:L49" si="36">IFERROR(J39/$CK$9,0)</f>
        <v>0.51512596184252135</v>
      </c>
      <c r="M39" s="320">
        <f>CL9</f>
        <v>0</v>
      </c>
      <c r="N39" s="91">
        <v>1</v>
      </c>
      <c r="O39" s="92" t="s">
        <v>126</v>
      </c>
      <c r="P39" s="93" t="s">
        <v>126</v>
      </c>
      <c r="Q39" s="94" t="s">
        <v>126</v>
      </c>
      <c r="R39" s="95" t="str">
        <f>IFERROR(Q39/Q49,"-")</f>
        <v>-</v>
      </c>
      <c r="S39" s="96" t="s">
        <v>126</v>
      </c>
      <c r="T39" s="97" t="str">
        <f t="shared" si="2"/>
        <v>-</v>
      </c>
      <c r="U39" s="98">
        <f t="shared" ref="U39:U49" si="37">IFERROR(S39/$CL$9,0)</f>
        <v>0</v>
      </c>
      <c r="V39" s="320">
        <f>CM9</f>
        <v>1</v>
      </c>
      <c r="W39" s="91">
        <v>1</v>
      </c>
      <c r="X39" s="92" t="s">
        <v>296</v>
      </c>
      <c r="Y39" s="93" t="s">
        <v>297</v>
      </c>
      <c r="Z39" s="94">
        <v>141773</v>
      </c>
      <c r="AA39" s="95">
        <f>IFERROR(Z39/Z49,"-")</f>
        <v>0.19856162464985994</v>
      </c>
      <c r="AB39" s="96">
        <v>1</v>
      </c>
      <c r="AC39" s="97">
        <f t="shared" si="4"/>
        <v>141773</v>
      </c>
      <c r="AD39" s="98">
        <f t="shared" ref="AD39:AD49" si="38">IFERROR(AB39/$CM$9,0)</f>
        <v>1</v>
      </c>
      <c r="AE39" s="320">
        <f>CN9</f>
        <v>1</v>
      </c>
      <c r="AF39" s="91">
        <v>1</v>
      </c>
      <c r="AG39" s="92" t="s">
        <v>292</v>
      </c>
      <c r="AH39" s="93" t="s">
        <v>293</v>
      </c>
      <c r="AI39" s="94">
        <v>61308</v>
      </c>
      <c r="AJ39" s="95">
        <f>IFERROR(AI39/AI49,"-")</f>
        <v>0.28465038536540066</v>
      </c>
      <c r="AK39" s="96">
        <v>1</v>
      </c>
      <c r="AL39" s="97">
        <f t="shared" si="6"/>
        <v>61308</v>
      </c>
      <c r="AM39" s="98">
        <f t="shared" ref="AM39:AM49" si="39">IFERROR(AK39/$CN$9,0)</f>
        <v>1</v>
      </c>
      <c r="AN39" s="320">
        <f>CO9</f>
        <v>1</v>
      </c>
      <c r="AO39" s="91">
        <v>1</v>
      </c>
      <c r="AP39" s="92" t="s">
        <v>338</v>
      </c>
      <c r="AQ39" s="93" t="s">
        <v>339</v>
      </c>
      <c r="AR39" s="94">
        <v>39710</v>
      </c>
      <c r="AS39" s="95">
        <f>IFERROR(AR39/AR49,"-")</f>
        <v>0.26576094231026637</v>
      </c>
      <c r="AT39" s="96">
        <v>1</v>
      </c>
      <c r="AU39" s="97">
        <f t="shared" si="8"/>
        <v>39710</v>
      </c>
      <c r="AV39" s="98">
        <f t="shared" ref="AV39:AV49" si="40">IFERROR(AT39/$CO$9,0)</f>
        <v>1</v>
      </c>
      <c r="AW39" s="320">
        <f>CP9</f>
        <v>1</v>
      </c>
      <c r="AX39" s="91">
        <v>1</v>
      </c>
      <c r="AY39" s="92" t="s">
        <v>296</v>
      </c>
      <c r="AZ39" s="93" t="s">
        <v>297</v>
      </c>
      <c r="BA39" s="94">
        <v>60040</v>
      </c>
      <c r="BB39" s="95">
        <f>IFERROR(BA39/BA49,"-")</f>
        <v>0.27617295308187673</v>
      </c>
      <c r="BC39" s="96">
        <v>1</v>
      </c>
      <c r="BD39" s="97">
        <f t="shared" si="10"/>
        <v>60040</v>
      </c>
      <c r="BE39" s="98">
        <f t="shared" ref="BE39:BE49" si="41">IFERROR(BC39/$CP$9,0)</f>
        <v>1</v>
      </c>
      <c r="BF39" s="320">
        <f>CQ9</f>
        <v>4</v>
      </c>
      <c r="BG39" s="91">
        <v>1</v>
      </c>
      <c r="BH39" s="92" t="s">
        <v>292</v>
      </c>
      <c r="BI39" s="93" t="s">
        <v>293</v>
      </c>
      <c r="BJ39" s="94">
        <v>1749687</v>
      </c>
      <c r="BK39" s="95">
        <f>IFERROR(BJ39/BJ49,"-")</f>
        <v>0.26079232447772582</v>
      </c>
      <c r="BL39" s="96">
        <v>3</v>
      </c>
      <c r="BM39" s="97">
        <f t="shared" si="12"/>
        <v>583229</v>
      </c>
      <c r="BN39" s="98">
        <f t="shared" ref="BN39:BN49" si="42">IFERROR(BL39/$CQ$9,0)</f>
        <v>0.75</v>
      </c>
      <c r="BO39" s="320">
        <f>CR9</f>
        <v>1</v>
      </c>
      <c r="BP39" s="91">
        <v>1</v>
      </c>
      <c r="BQ39" s="92" t="s">
        <v>483</v>
      </c>
      <c r="BR39" s="93" t="s">
        <v>484</v>
      </c>
      <c r="BS39" s="94">
        <v>1302667</v>
      </c>
      <c r="BT39" s="95">
        <f>IFERROR(BS39/BS49,"-")</f>
        <v>0.53998797877632232</v>
      </c>
      <c r="BU39" s="96">
        <v>1</v>
      </c>
      <c r="BV39" s="97">
        <f t="shared" si="14"/>
        <v>1302667</v>
      </c>
      <c r="BW39" s="98">
        <f t="shared" ref="BW39:BW49" si="43">IFERROR(BU39/$CR$9,0)</f>
        <v>1</v>
      </c>
      <c r="BX39" s="320">
        <f>CS9</f>
        <v>9496</v>
      </c>
      <c r="BY39" s="91">
        <v>1</v>
      </c>
      <c r="BZ39" s="92" t="s">
        <v>292</v>
      </c>
      <c r="CA39" s="93" t="s">
        <v>293</v>
      </c>
      <c r="CB39" s="94">
        <v>687111895</v>
      </c>
      <c r="CC39" s="95">
        <f>IFERROR(CB39/CB49,"-")</f>
        <v>7.6073388639600531E-2</v>
      </c>
      <c r="CD39" s="96">
        <v>4895</v>
      </c>
      <c r="CE39" s="97">
        <f t="shared" si="16"/>
        <v>140370.15219611849</v>
      </c>
      <c r="CF39" s="98">
        <f t="shared" ref="CF39:CF49" si="44">IFERROR(CD39/$CS$9,0)</f>
        <v>0.51548020219039592</v>
      </c>
      <c r="CI39" s="135">
        <v>34</v>
      </c>
      <c r="CJ39" s="135" t="s">
        <v>45</v>
      </c>
      <c r="CK39" s="63">
        <f>市区町村別_要介護度別被保険者数!D38</f>
        <v>17935</v>
      </c>
      <c r="CL39" s="63">
        <f>市区町村別_要介護度別被保険者数!E38</f>
        <v>1937</v>
      </c>
      <c r="CM39" s="63">
        <f>市区町村別_要介護度別被保険者数!F38</f>
        <v>1076</v>
      </c>
      <c r="CN39" s="63">
        <f>市区町村別_要介護度別被保険者数!G38</f>
        <v>2458</v>
      </c>
      <c r="CO39" s="63">
        <f>市区町村別_要介護度別被保険者数!H38</f>
        <v>1649</v>
      </c>
      <c r="CP39" s="63">
        <f>市区町村別_要介護度別被保険者数!I38</f>
        <v>1324</v>
      </c>
      <c r="CQ39" s="63">
        <f>市区町村別_要介護度別被保険者数!J38</f>
        <v>1410</v>
      </c>
      <c r="CR39" s="63">
        <f>市区町村別_要介護度別被保険者数!K38</f>
        <v>1019</v>
      </c>
      <c r="CS39" s="63">
        <f>市区町村別_要介護度別被保険者数!L38</f>
        <v>28808</v>
      </c>
    </row>
    <row r="40" spans="2:97" ht="13.5" customHeight="1">
      <c r="B40" s="319"/>
      <c r="C40" s="329"/>
      <c r="D40" s="316"/>
      <c r="E40" s="99">
        <v>2</v>
      </c>
      <c r="F40" s="100" t="s">
        <v>314</v>
      </c>
      <c r="G40" s="101" t="s">
        <v>315</v>
      </c>
      <c r="H40" s="102">
        <v>619373743</v>
      </c>
      <c r="I40" s="103">
        <f>IFERROR(H40/H49,"-")</f>
        <v>6.8652963300845124E-2</v>
      </c>
      <c r="J40" s="104">
        <v>1800</v>
      </c>
      <c r="K40" s="105">
        <f t="shared" si="0"/>
        <v>344096.52388888889</v>
      </c>
      <c r="L40" s="106">
        <f t="shared" si="36"/>
        <v>0.18973331927901338</v>
      </c>
      <c r="M40" s="316"/>
      <c r="N40" s="99">
        <v>2</v>
      </c>
      <c r="O40" s="100" t="s">
        <v>126</v>
      </c>
      <c r="P40" s="101" t="s">
        <v>126</v>
      </c>
      <c r="Q40" s="102" t="s">
        <v>126</v>
      </c>
      <c r="R40" s="103" t="str">
        <f>IFERROR(Q40/Q49,"-")</f>
        <v>-</v>
      </c>
      <c r="S40" s="104" t="s">
        <v>126</v>
      </c>
      <c r="T40" s="105" t="str">
        <f t="shared" si="2"/>
        <v>-</v>
      </c>
      <c r="U40" s="106">
        <f t="shared" si="37"/>
        <v>0</v>
      </c>
      <c r="V40" s="316"/>
      <c r="W40" s="99">
        <v>2</v>
      </c>
      <c r="X40" s="100" t="s">
        <v>325</v>
      </c>
      <c r="Y40" s="101" t="s">
        <v>326</v>
      </c>
      <c r="Z40" s="102">
        <v>74665</v>
      </c>
      <c r="AA40" s="103">
        <f>IFERROR(Z40/Z49,"-")</f>
        <v>0.10457282913165267</v>
      </c>
      <c r="AB40" s="104">
        <v>1</v>
      </c>
      <c r="AC40" s="105">
        <f t="shared" si="4"/>
        <v>74665</v>
      </c>
      <c r="AD40" s="106">
        <f t="shared" si="38"/>
        <v>1</v>
      </c>
      <c r="AE40" s="316"/>
      <c r="AF40" s="99">
        <v>2</v>
      </c>
      <c r="AG40" s="100" t="s">
        <v>298</v>
      </c>
      <c r="AH40" s="101" t="s">
        <v>299</v>
      </c>
      <c r="AI40" s="102">
        <v>60536</v>
      </c>
      <c r="AJ40" s="103">
        <f>IFERROR(AI40/AI49,"-")</f>
        <v>0.28106602284334664</v>
      </c>
      <c r="AK40" s="104">
        <v>1</v>
      </c>
      <c r="AL40" s="105">
        <f t="shared" si="6"/>
        <v>60536</v>
      </c>
      <c r="AM40" s="106">
        <f t="shared" si="39"/>
        <v>1</v>
      </c>
      <c r="AN40" s="316"/>
      <c r="AO40" s="99">
        <v>2</v>
      </c>
      <c r="AP40" s="100" t="s">
        <v>310</v>
      </c>
      <c r="AQ40" s="101" t="s">
        <v>311</v>
      </c>
      <c r="AR40" s="102">
        <v>34657</v>
      </c>
      <c r="AS40" s="103">
        <f>IFERROR(AR40/AR49,"-")</f>
        <v>0.23194351492437423</v>
      </c>
      <c r="AT40" s="104">
        <v>1</v>
      </c>
      <c r="AU40" s="105">
        <f t="shared" si="8"/>
        <v>34657</v>
      </c>
      <c r="AV40" s="106">
        <f t="shared" si="40"/>
        <v>1</v>
      </c>
      <c r="AW40" s="316"/>
      <c r="AX40" s="99">
        <v>2</v>
      </c>
      <c r="AY40" s="100" t="s">
        <v>334</v>
      </c>
      <c r="AZ40" s="101" t="s">
        <v>335</v>
      </c>
      <c r="BA40" s="102">
        <v>58167</v>
      </c>
      <c r="BB40" s="103">
        <f>IFERROR(BA40/BA49,"-")</f>
        <v>0.26755749770009202</v>
      </c>
      <c r="BC40" s="104">
        <v>1</v>
      </c>
      <c r="BD40" s="105">
        <f t="shared" si="10"/>
        <v>58167</v>
      </c>
      <c r="BE40" s="106">
        <f t="shared" si="41"/>
        <v>1</v>
      </c>
      <c r="BF40" s="316"/>
      <c r="BG40" s="99">
        <v>2</v>
      </c>
      <c r="BH40" s="100" t="s">
        <v>371</v>
      </c>
      <c r="BI40" s="101" t="s">
        <v>372</v>
      </c>
      <c r="BJ40" s="102">
        <v>1683458</v>
      </c>
      <c r="BK40" s="103">
        <f>IFERROR(BJ40/BJ49,"-")</f>
        <v>0.25092083611561578</v>
      </c>
      <c r="BL40" s="104">
        <v>1</v>
      </c>
      <c r="BM40" s="105">
        <f t="shared" si="12"/>
        <v>1683458</v>
      </c>
      <c r="BN40" s="106">
        <f t="shared" si="42"/>
        <v>0.25</v>
      </c>
      <c r="BO40" s="316"/>
      <c r="BP40" s="99">
        <v>2</v>
      </c>
      <c r="BQ40" s="100" t="s">
        <v>342</v>
      </c>
      <c r="BR40" s="101" t="s">
        <v>343</v>
      </c>
      <c r="BS40" s="102">
        <v>930028</v>
      </c>
      <c r="BT40" s="103">
        <f>IFERROR(BS40/BS49,"-")</f>
        <v>0.38551981429282045</v>
      </c>
      <c r="BU40" s="104">
        <v>1</v>
      </c>
      <c r="BV40" s="105">
        <f t="shared" si="14"/>
        <v>930028</v>
      </c>
      <c r="BW40" s="106">
        <f t="shared" si="43"/>
        <v>1</v>
      </c>
      <c r="BX40" s="316"/>
      <c r="BY40" s="99">
        <v>2</v>
      </c>
      <c r="BZ40" s="100" t="s">
        <v>314</v>
      </c>
      <c r="CA40" s="101" t="s">
        <v>315</v>
      </c>
      <c r="CB40" s="102">
        <v>619544492</v>
      </c>
      <c r="CC40" s="103">
        <f>IFERROR(CB40/CB49,"-")</f>
        <v>6.8592683757046413E-2</v>
      </c>
      <c r="CD40" s="104">
        <v>1803</v>
      </c>
      <c r="CE40" s="105">
        <f t="shared" si="16"/>
        <v>343618.6866333888</v>
      </c>
      <c r="CF40" s="106">
        <f t="shared" si="44"/>
        <v>0.18986941870261162</v>
      </c>
      <c r="CI40" s="135">
        <v>35</v>
      </c>
      <c r="CJ40" s="135" t="s">
        <v>2</v>
      </c>
      <c r="CK40" s="63">
        <f>市区町村別_要介護度別被保険者数!D39</f>
        <v>35900</v>
      </c>
      <c r="CL40" s="63">
        <f>市区町村別_要介護度別被保険者数!E39</f>
        <v>4271</v>
      </c>
      <c r="CM40" s="63">
        <f>市区町村別_要介護度別被保険者数!F39</f>
        <v>2969</v>
      </c>
      <c r="CN40" s="63">
        <f>市区町村別_要介護度別被保険者数!G39</f>
        <v>4327</v>
      </c>
      <c r="CO40" s="63">
        <f>市区町村別_要介護度別被保険者数!H39</f>
        <v>3584</v>
      </c>
      <c r="CP40" s="63">
        <f>市区町村別_要介護度別被保険者数!I39</f>
        <v>2783</v>
      </c>
      <c r="CQ40" s="63">
        <f>市区町村別_要介護度別被保険者数!J39</f>
        <v>2615</v>
      </c>
      <c r="CR40" s="63">
        <f>市区町村別_要介護度別被保険者数!K39</f>
        <v>2143</v>
      </c>
      <c r="CS40" s="63">
        <f>市区町村別_要介護度別被保険者数!L39</f>
        <v>58592</v>
      </c>
    </row>
    <row r="41" spans="2:97" ht="13.5" customHeight="1">
      <c r="B41" s="319"/>
      <c r="C41" s="329"/>
      <c r="D41" s="316"/>
      <c r="E41" s="99">
        <v>3</v>
      </c>
      <c r="F41" s="121" t="s">
        <v>294</v>
      </c>
      <c r="G41" s="101" t="s">
        <v>295</v>
      </c>
      <c r="H41" s="102">
        <v>415085593</v>
      </c>
      <c r="I41" s="103">
        <f>IFERROR(H41/H49,"-")</f>
        <v>4.6009144405946403E-2</v>
      </c>
      <c r="J41" s="104">
        <v>2709</v>
      </c>
      <c r="K41" s="105">
        <f t="shared" si="0"/>
        <v>153224.65596160945</v>
      </c>
      <c r="L41" s="106">
        <f t="shared" si="36"/>
        <v>0.28554864551491516</v>
      </c>
      <c r="M41" s="316"/>
      <c r="N41" s="99">
        <v>3</v>
      </c>
      <c r="O41" s="121" t="s">
        <v>126</v>
      </c>
      <c r="P41" s="101" t="s">
        <v>126</v>
      </c>
      <c r="Q41" s="102" t="s">
        <v>126</v>
      </c>
      <c r="R41" s="103" t="str">
        <f>IFERROR(Q41/Q49,"-")</f>
        <v>-</v>
      </c>
      <c r="S41" s="104" t="s">
        <v>126</v>
      </c>
      <c r="T41" s="105" t="str">
        <f t="shared" si="2"/>
        <v>-</v>
      </c>
      <c r="U41" s="106">
        <f t="shared" si="37"/>
        <v>0</v>
      </c>
      <c r="V41" s="316"/>
      <c r="W41" s="99">
        <v>3</v>
      </c>
      <c r="X41" s="121" t="s">
        <v>334</v>
      </c>
      <c r="Y41" s="101" t="s">
        <v>335</v>
      </c>
      <c r="Z41" s="102">
        <v>71860</v>
      </c>
      <c r="AA41" s="103">
        <f>IFERROR(Z41/Z49,"-")</f>
        <v>0.10064425770308123</v>
      </c>
      <c r="AB41" s="104">
        <v>1</v>
      </c>
      <c r="AC41" s="105">
        <f t="shared" si="4"/>
        <v>71860</v>
      </c>
      <c r="AD41" s="106">
        <f t="shared" si="38"/>
        <v>1</v>
      </c>
      <c r="AE41" s="316"/>
      <c r="AF41" s="99">
        <v>3</v>
      </c>
      <c r="AG41" s="121" t="s">
        <v>312</v>
      </c>
      <c r="AH41" s="101" t="s">
        <v>313</v>
      </c>
      <c r="AI41" s="102">
        <v>37288</v>
      </c>
      <c r="AJ41" s="103">
        <f>IFERROR(AI41/AI49,"-")</f>
        <v>0.17312656699786425</v>
      </c>
      <c r="AK41" s="104">
        <v>1</v>
      </c>
      <c r="AL41" s="105">
        <f t="shared" si="6"/>
        <v>37288</v>
      </c>
      <c r="AM41" s="106">
        <f t="shared" si="39"/>
        <v>1</v>
      </c>
      <c r="AN41" s="316"/>
      <c r="AO41" s="99">
        <v>3</v>
      </c>
      <c r="AP41" s="121" t="s">
        <v>300</v>
      </c>
      <c r="AQ41" s="101" t="s">
        <v>301</v>
      </c>
      <c r="AR41" s="102">
        <v>20208</v>
      </c>
      <c r="AS41" s="103">
        <f>IFERROR(AR41/AR49,"-")</f>
        <v>0.13524293936554679</v>
      </c>
      <c r="AT41" s="104">
        <v>1</v>
      </c>
      <c r="AU41" s="105">
        <f t="shared" si="8"/>
        <v>20208</v>
      </c>
      <c r="AV41" s="106">
        <f t="shared" si="40"/>
        <v>1</v>
      </c>
      <c r="AW41" s="316"/>
      <c r="AX41" s="99">
        <v>3</v>
      </c>
      <c r="AY41" s="121" t="s">
        <v>308</v>
      </c>
      <c r="AZ41" s="101" t="s">
        <v>309</v>
      </c>
      <c r="BA41" s="102">
        <v>37012</v>
      </c>
      <c r="BB41" s="103">
        <f>IFERROR(BA41/BA49,"-")</f>
        <v>0.17024839006439743</v>
      </c>
      <c r="BC41" s="104">
        <v>1</v>
      </c>
      <c r="BD41" s="105">
        <f t="shared" si="10"/>
        <v>37012</v>
      </c>
      <c r="BE41" s="106">
        <f t="shared" si="41"/>
        <v>1</v>
      </c>
      <c r="BF41" s="316"/>
      <c r="BG41" s="99">
        <v>3</v>
      </c>
      <c r="BH41" s="121" t="s">
        <v>324</v>
      </c>
      <c r="BI41" s="101" t="s">
        <v>556</v>
      </c>
      <c r="BJ41" s="102">
        <v>1393406</v>
      </c>
      <c r="BK41" s="103">
        <f>IFERROR(BJ41/BJ49,"-")</f>
        <v>0.20768834064676142</v>
      </c>
      <c r="BL41" s="104">
        <v>1</v>
      </c>
      <c r="BM41" s="105">
        <f t="shared" si="12"/>
        <v>1393406</v>
      </c>
      <c r="BN41" s="106">
        <f t="shared" si="42"/>
        <v>0.25</v>
      </c>
      <c r="BO41" s="316"/>
      <c r="BP41" s="99">
        <v>3</v>
      </c>
      <c r="BQ41" s="121" t="s">
        <v>338</v>
      </c>
      <c r="BR41" s="101" t="s">
        <v>339</v>
      </c>
      <c r="BS41" s="102">
        <v>29665</v>
      </c>
      <c r="BT41" s="103">
        <f>IFERROR(BS41/BS49,"-")</f>
        <v>1.2296882772342895E-2</v>
      </c>
      <c r="BU41" s="104">
        <v>1</v>
      </c>
      <c r="BV41" s="105">
        <f t="shared" si="14"/>
        <v>29665</v>
      </c>
      <c r="BW41" s="106">
        <f t="shared" si="43"/>
        <v>1</v>
      </c>
      <c r="BX41" s="316"/>
      <c r="BY41" s="99">
        <v>3</v>
      </c>
      <c r="BZ41" s="121" t="s">
        <v>294</v>
      </c>
      <c r="CA41" s="101" t="s">
        <v>295</v>
      </c>
      <c r="CB41" s="102">
        <v>415100638</v>
      </c>
      <c r="CC41" s="103">
        <f>IFERROR(CB41/CB49,"-")</f>
        <v>4.5957743402361174E-2</v>
      </c>
      <c r="CD41" s="104">
        <v>2710</v>
      </c>
      <c r="CE41" s="105">
        <f t="shared" si="16"/>
        <v>153173.6671586716</v>
      </c>
      <c r="CF41" s="106">
        <f t="shared" si="44"/>
        <v>0.28538331929233363</v>
      </c>
      <c r="CI41" s="135">
        <v>36</v>
      </c>
      <c r="CJ41" s="135" t="s">
        <v>3</v>
      </c>
      <c r="CK41" s="63">
        <f>市区町村別_要介護度別被保険者数!D40</f>
        <v>10501</v>
      </c>
      <c r="CL41" s="63">
        <f>市区町村別_要介護度別被保険者数!E40</f>
        <v>1144</v>
      </c>
      <c r="CM41" s="63">
        <f>市区町村別_要介護度別被保険者数!F40</f>
        <v>677</v>
      </c>
      <c r="CN41" s="63">
        <f>市区町村別_要介護度別被保険者数!G40</f>
        <v>1167</v>
      </c>
      <c r="CO41" s="63">
        <f>市区町村別_要介護度別被保険者数!H40</f>
        <v>727</v>
      </c>
      <c r="CP41" s="63">
        <f>市区町村別_要介護度別被保険者数!I40</f>
        <v>697</v>
      </c>
      <c r="CQ41" s="63">
        <f>市区町村別_要介護度別被保険者数!J40</f>
        <v>757</v>
      </c>
      <c r="CR41" s="63">
        <f>市区町村別_要介護度別被保険者数!K40</f>
        <v>702</v>
      </c>
      <c r="CS41" s="63">
        <f>市区町村別_要介護度別被保険者数!L40</f>
        <v>16372</v>
      </c>
    </row>
    <row r="42" spans="2:97" ht="13.5" customHeight="1">
      <c r="B42" s="319"/>
      <c r="C42" s="329"/>
      <c r="D42" s="316"/>
      <c r="E42" s="99">
        <v>4</v>
      </c>
      <c r="F42" s="100" t="s">
        <v>298</v>
      </c>
      <c r="G42" s="101" t="s">
        <v>299</v>
      </c>
      <c r="H42" s="102">
        <v>384991889</v>
      </c>
      <c r="I42" s="103">
        <f>IFERROR(H42/H49,"-")</f>
        <v>4.2673481601947789E-2</v>
      </c>
      <c r="J42" s="104">
        <v>5844</v>
      </c>
      <c r="K42" s="105">
        <f t="shared" si="0"/>
        <v>65878.14664613278</v>
      </c>
      <c r="L42" s="106">
        <f t="shared" si="36"/>
        <v>0.6160008432591968</v>
      </c>
      <c r="M42" s="316"/>
      <c r="N42" s="99">
        <v>4</v>
      </c>
      <c r="O42" s="100" t="s">
        <v>126</v>
      </c>
      <c r="P42" s="101" t="s">
        <v>126</v>
      </c>
      <c r="Q42" s="102" t="s">
        <v>126</v>
      </c>
      <c r="R42" s="103" t="str">
        <f>IFERROR(Q42/Q49,"-")</f>
        <v>-</v>
      </c>
      <c r="S42" s="104" t="s">
        <v>126</v>
      </c>
      <c r="T42" s="105" t="str">
        <f t="shared" si="2"/>
        <v>-</v>
      </c>
      <c r="U42" s="106">
        <f t="shared" si="37"/>
        <v>0</v>
      </c>
      <c r="V42" s="316"/>
      <c r="W42" s="99">
        <v>4</v>
      </c>
      <c r="X42" s="100" t="s">
        <v>417</v>
      </c>
      <c r="Y42" s="101" t="s">
        <v>418</v>
      </c>
      <c r="Z42" s="102">
        <v>54059</v>
      </c>
      <c r="AA42" s="103">
        <f>IFERROR(Z42/Z49,"-")</f>
        <v>7.5712885154061618E-2</v>
      </c>
      <c r="AB42" s="104">
        <v>1</v>
      </c>
      <c r="AC42" s="105">
        <f t="shared" si="4"/>
        <v>54059</v>
      </c>
      <c r="AD42" s="106">
        <f t="shared" si="38"/>
        <v>1</v>
      </c>
      <c r="AE42" s="316"/>
      <c r="AF42" s="99">
        <v>4</v>
      </c>
      <c r="AG42" s="100" t="s">
        <v>296</v>
      </c>
      <c r="AH42" s="101" t="s">
        <v>297</v>
      </c>
      <c r="AI42" s="102">
        <v>31754</v>
      </c>
      <c r="AJ42" s="103">
        <f>IFERROR(AI42/AI49,"-")</f>
        <v>0.14743244498096389</v>
      </c>
      <c r="AK42" s="104">
        <v>1</v>
      </c>
      <c r="AL42" s="105">
        <f t="shared" si="6"/>
        <v>31754</v>
      </c>
      <c r="AM42" s="106">
        <f t="shared" si="39"/>
        <v>1</v>
      </c>
      <c r="AN42" s="316"/>
      <c r="AO42" s="99">
        <v>4</v>
      </c>
      <c r="AP42" s="100" t="s">
        <v>296</v>
      </c>
      <c r="AQ42" s="101" t="s">
        <v>297</v>
      </c>
      <c r="AR42" s="102">
        <v>11217</v>
      </c>
      <c r="AS42" s="103">
        <f>IFERROR(AR42/AR49,"-")</f>
        <v>7.5070271717306916E-2</v>
      </c>
      <c r="AT42" s="104">
        <v>1</v>
      </c>
      <c r="AU42" s="105">
        <f t="shared" si="8"/>
        <v>11217</v>
      </c>
      <c r="AV42" s="106">
        <f t="shared" si="40"/>
        <v>1</v>
      </c>
      <c r="AW42" s="316"/>
      <c r="AX42" s="99">
        <v>4</v>
      </c>
      <c r="AY42" s="100" t="s">
        <v>298</v>
      </c>
      <c r="AZ42" s="101" t="s">
        <v>299</v>
      </c>
      <c r="BA42" s="102">
        <v>18040</v>
      </c>
      <c r="BB42" s="103">
        <f>IFERROR(BA42/BA49,"-")</f>
        <v>8.2980680772769086E-2</v>
      </c>
      <c r="BC42" s="104">
        <v>1</v>
      </c>
      <c r="BD42" s="105">
        <f t="shared" si="10"/>
        <v>18040</v>
      </c>
      <c r="BE42" s="106">
        <f t="shared" si="41"/>
        <v>1</v>
      </c>
      <c r="BF42" s="316"/>
      <c r="BG42" s="99">
        <v>4</v>
      </c>
      <c r="BH42" s="100" t="s">
        <v>327</v>
      </c>
      <c r="BI42" s="101" t="s">
        <v>328</v>
      </c>
      <c r="BJ42" s="102">
        <v>319162</v>
      </c>
      <c r="BK42" s="103">
        <f>IFERROR(BJ42/BJ49,"-")</f>
        <v>4.7571365544214442E-2</v>
      </c>
      <c r="BL42" s="104">
        <v>1</v>
      </c>
      <c r="BM42" s="105">
        <f t="shared" si="12"/>
        <v>319162</v>
      </c>
      <c r="BN42" s="106">
        <f t="shared" si="42"/>
        <v>0.25</v>
      </c>
      <c r="BO42" s="316"/>
      <c r="BP42" s="99">
        <v>4</v>
      </c>
      <c r="BQ42" s="100" t="s">
        <v>298</v>
      </c>
      <c r="BR42" s="101" t="s">
        <v>299</v>
      </c>
      <c r="BS42" s="102">
        <v>29339</v>
      </c>
      <c r="BT42" s="103">
        <f>IFERROR(BS42/BS49,"-")</f>
        <v>1.2161747637207759E-2</v>
      </c>
      <c r="BU42" s="104">
        <v>1</v>
      </c>
      <c r="BV42" s="105">
        <f t="shared" si="14"/>
        <v>29339</v>
      </c>
      <c r="BW42" s="106">
        <f t="shared" si="43"/>
        <v>1</v>
      </c>
      <c r="BX42" s="316"/>
      <c r="BY42" s="99">
        <v>4</v>
      </c>
      <c r="BZ42" s="100" t="s">
        <v>298</v>
      </c>
      <c r="CA42" s="101" t="s">
        <v>299</v>
      </c>
      <c r="CB42" s="102">
        <v>385212746</v>
      </c>
      <c r="CC42" s="103">
        <f>IFERROR(CB42/CB49,"-")</f>
        <v>4.2648714348607987E-2</v>
      </c>
      <c r="CD42" s="104">
        <v>5852</v>
      </c>
      <c r="CE42" s="105">
        <f t="shared" si="16"/>
        <v>65825.828092959666</v>
      </c>
      <c r="CF42" s="106">
        <f t="shared" si="44"/>
        <v>0.61625947767481049</v>
      </c>
      <c r="CI42" s="135">
        <v>37</v>
      </c>
      <c r="CJ42" s="135" t="s">
        <v>4</v>
      </c>
      <c r="CK42" s="63">
        <f>市区町村別_要介護度別被保険者数!D41</f>
        <v>32866</v>
      </c>
      <c r="CL42" s="63">
        <f>市区町村別_要介護度別被保険者数!E41</f>
        <v>2966</v>
      </c>
      <c r="CM42" s="63">
        <f>市区町村別_要介護度別被保険者数!F41</f>
        <v>1938</v>
      </c>
      <c r="CN42" s="63">
        <f>市区町村別_要介護度別被保険者数!G41</f>
        <v>3605</v>
      </c>
      <c r="CO42" s="63">
        <f>市区町村別_要介護度別被保険者数!H41</f>
        <v>2634</v>
      </c>
      <c r="CP42" s="63">
        <f>市区町村別_要介護度別被保険者数!I41</f>
        <v>2129</v>
      </c>
      <c r="CQ42" s="63">
        <f>市区町村別_要介護度別被保険者数!J41</f>
        <v>2144</v>
      </c>
      <c r="CR42" s="63">
        <f>市区町村別_要介護度別被保険者数!K41</f>
        <v>1673</v>
      </c>
      <c r="CS42" s="63">
        <f>市区町村別_要介護度別被保険者数!L41</f>
        <v>49955</v>
      </c>
    </row>
    <row r="43" spans="2:97" ht="13.5" customHeight="1">
      <c r="B43" s="319"/>
      <c r="C43" s="329"/>
      <c r="D43" s="316"/>
      <c r="E43" s="99">
        <v>5</v>
      </c>
      <c r="F43" s="100" t="s">
        <v>304</v>
      </c>
      <c r="G43" s="101" t="s">
        <v>305</v>
      </c>
      <c r="H43" s="102">
        <v>378078389</v>
      </c>
      <c r="I43" s="103">
        <f>IFERROR(H43/H49,"-")</f>
        <v>4.1907171652350209E-2</v>
      </c>
      <c r="J43" s="104">
        <v>996</v>
      </c>
      <c r="K43" s="105">
        <f t="shared" si="0"/>
        <v>379596.77610441769</v>
      </c>
      <c r="L43" s="106">
        <f t="shared" si="36"/>
        <v>0.10498577000105408</v>
      </c>
      <c r="M43" s="316"/>
      <c r="N43" s="99">
        <v>5</v>
      </c>
      <c r="O43" s="100" t="s">
        <v>126</v>
      </c>
      <c r="P43" s="101" t="s">
        <v>126</v>
      </c>
      <c r="Q43" s="102" t="s">
        <v>126</v>
      </c>
      <c r="R43" s="103" t="str">
        <f>IFERROR(Q43/Q49,"-")</f>
        <v>-</v>
      </c>
      <c r="S43" s="104" t="s">
        <v>126</v>
      </c>
      <c r="T43" s="105" t="str">
        <f t="shared" si="2"/>
        <v>-</v>
      </c>
      <c r="U43" s="106">
        <f t="shared" si="37"/>
        <v>0</v>
      </c>
      <c r="V43" s="316"/>
      <c r="W43" s="99">
        <v>5</v>
      </c>
      <c r="X43" s="100" t="s">
        <v>312</v>
      </c>
      <c r="Y43" s="101" t="s">
        <v>313</v>
      </c>
      <c r="Z43" s="102">
        <v>41975</v>
      </c>
      <c r="AA43" s="103">
        <f>IFERROR(Z43/Z49,"-")</f>
        <v>5.8788515406162464E-2</v>
      </c>
      <c r="AB43" s="104">
        <v>1</v>
      </c>
      <c r="AC43" s="105">
        <f t="shared" si="4"/>
        <v>41975</v>
      </c>
      <c r="AD43" s="106">
        <f t="shared" si="38"/>
        <v>1</v>
      </c>
      <c r="AE43" s="316"/>
      <c r="AF43" s="99">
        <v>5</v>
      </c>
      <c r="AG43" s="100" t="s">
        <v>333</v>
      </c>
      <c r="AH43" s="101" t="s">
        <v>565</v>
      </c>
      <c r="AI43" s="102">
        <v>8309</v>
      </c>
      <c r="AJ43" s="103">
        <f>IFERROR(AI43/AI49,"-")</f>
        <v>3.8578326678428823E-2</v>
      </c>
      <c r="AK43" s="104">
        <v>1</v>
      </c>
      <c r="AL43" s="105">
        <f t="shared" si="6"/>
        <v>8309</v>
      </c>
      <c r="AM43" s="106">
        <f t="shared" si="39"/>
        <v>1</v>
      </c>
      <c r="AN43" s="316"/>
      <c r="AO43" s="99">
        <v>5</v>
      </c>
      <c r="AP43" s="100" t="s">
        <v>353</v>
      </c>
      <c r="AQ43" s="101" t="s">
        <v>354</v>
      </c>
      <c r="AR43" s="102">
        <v>10389</v>
      </c>
      <c r="AS43" s="103">
        <f>IFERROR(AR43/AR49,"-")</f>
        <v>6.952884486681836E-2</v>
      </c>
      <c r="AT43" s="104">
        <v>1</v>
      </c>
      <c r="AU43" s="105">
        <f t="shared" si="8"/>
        <v>10389</v>
      </c>
      <c r="AV43" s="106">
        <f t="shared" si="40"/>
        <v>1</v>
      </c>
      <c r="AW43" s="316"/>
      <c r="AX43" s="99">
        <v>5</v>
      </c>
      <c r="AY43" s="100" t="s">
        <v>470</v>
      </c>
      <c r="AZ43" s="101" t="s">
        <v>471</v>
      </c>
      <c r="BA43" s="102">
        <v>9948</v>
      </c>
      <c r="BB43" s="103">
        <f>IFERROR(BA43/BA49,"-")</f>
        <v>4.5758969641214349E-2</v>
      </c>
      <c r="BC43" s="104">
        <v>1</v>
      </c>
      <c r="BD43" s="105">
        <f t="shared" si="10"/>
        <v>9948</v>
      </c>
      <c r="BE43" s="106">
        <f t="shared" si="41"/>
        <v>1</v>
      </c>
      <c r="BF43" s="316"/>
      <c r="BG43" s="99">
        <v>5</v>
      </c>
      <c r="BH43" s="100" t="s">
        <v>365</v>
      </c>
      <c r="BI43" s="101" t="s">
        <v>366</v>
      </c>
      <c r="BJ43" s="102">
        <v>185252</v>
      </c>
      <c r="BK43" s="103">
        <f>IFERROR(BJ43/BJ49,"-")</f>
        <v>2.7611966994181055E-2</v>
      </c>
      <c r="BL43" s="104">
        <v>1</v>
      </c>
      <c r="BM43" s="105">
        <f t="shared" si="12"/>
        <v>185252</v>
      </c>
      <c r="BN43" s="106">
        <f t="shared" si="42"/>
        <v>0.25</v>
      </c>
      <c r="BO43" s="316"/>
      <c r="BP43" s="99">
        <v>5</v>
      </c>
      <c r="BQ43" s="100" t="s">
        <v>437</v>
      </c>
      <c r="BR43" s="101" t="s">
        <v>438</v>
      </c>
      <c r="BS43" s="102">
        <v>28752</v>
      </c>
      <c r="BT43" s="103">
        <f>IFERROR(BS43/BS49,"-")</f>
        <v>1.1918421488973636E-2</v>
      </c>
      <c r="BU43" s="104">
        <v>1</v>
      </c>
      <c r="BV43" s="105">
        <f t="shared" si="14"/>
        <v>28752</v>
      </c>
      <c r="BW43" s="106">
        <f t="shared" si="43"/>
        <v>1</v>
      </c>
      <c r="BX43" s="316"/>
      <c r="BY43" s="99">
        <v>5</v>
      </c>
      <c r="BZ43" s="100" t="s">
        <v>304</v>
      </c>
      <c r="CA43" s="101" t="s">
        <v>305</v>
      </c>
      <c r="CB43" s="102">
        <v>378177106</v>
      </c>
      <c r="CC43" s="103">
        <f>IFERROR(CB43/CB49,"-")</f>
        <v>4.1869765563201905E-2</v>
      </c>
      <c r="CD43" s="104">
        <v>1002</v>
      </c>
      <c r="CE43" s="105">
        <f t="shared" si="16"/>
        <v>377422.26147704589</v>
      </c>
      <c r="CF43" s="106">
        <f t="shared" si="44"/>
        <v>0.10551811288963774</v>
      </c>
      <c r="CI43" s="135">
        <v>38</v>
      </c>
      <c r="CJ43" s="135" t="s">
        <v>46</v>
      </c>
      <c r="CK43" s="63">
        <f>市区町村別_要介護度別被保険者数!D42</f>
        <v>7080</v>
      </c>
      <c r="CL43" s="63">
        <f>市区町村別_要介護度別被保険者数!E42</f>
        <v>390</v>
      </c>
      <c r="CM43" s="63">
        <f>市区町村別_要介護度別被保険者数!F42</f>
        <v>487</v>
      </c>
      <c r="CN43" s="63">
        <f>市区町村別_要介護度別被保険者数!G42</f>
        <v>611</v>
      </c>
      <c r="CO43" s="63">
        <f>市区町村別_要介護度別被保険者数!H42</f>
        <v>588</v>
      </c>
      <c r="CP43" s="63">
        <f>市区町村別_要介護度別被保険者数!I42</f>
        <v>489</v>
      </c>
      <c r="CQ43" s="63">
        <f>市区町村別_要介護度別被保険者数!J42</f>
        <v>474</v>
      </c>
      <c r="CR43" s="63">
        <f>市区町村別_要介護度別被保険者数!K42</f>
        <v>343</v>
      </c>
      <c r="CS43" s="63">
        <f>市区町村別_要介護度別被保険者数!L42</f>
        <v>10462</v>
      </c>
    </row>
    <row r="44" spans="2:97" ht="13.5" customHeight="1">
      <c r="B44" s="319"/>
      <c r="C44" s="329"/>
      <c r="D44" s="316"/>
      <c r="E44" s="99">
        <v>6</v>
      </c>
      <c r="F44" s="121" t="s">
        <v>320</v>
      </c>
      <c r="G44" s="101" t="s">
        <v>321</v>
      </c>
      <c r="H44" s="102">
        <v>348807049</v>
      </c>
      <c r="I44" s="103">
        <f>IFERROR(H44/H49,"-")</f>
        <v>3.8662661768781317E-2</v>
      </c>
      <c r="J44" s="104">
        <v>1981</v>
      </c>
      <c r="K44" s="105">
        <f t="shared" si="0"/>
        <v>176076.24886421001</v>
      </c>
      <c r="L44" s="106">
        <f t="shared" si="36"/>
        <v>0.20881205860651417</v>
      </c>
      <c r="M44" s="316"/>
      <c r="N44" s="99">
        <v>6</v>
      </c>
      <c r="O44" s="121" t="s">
        <v>126</v>
      </c>
      <c r="P44" s="101" t="s">
        <v>126</v>
      </c>
      <c r="Q44" s="102" t="s">
        <v>126</v>
      </c>
      <c r="R44" s="103" t="str">
        <f>IFERROR(Q44/Q49,"-")</f>
        <v>-</v>
      </c>
      <c r="S44" s="104" t="s">
        <v>126</v>
      </c>
      <c r="T44" s="105" t="str">
        <f t="shared" si="2"/>
        <v>-</v>
      </c>
      <c r="U44" s="106">
        <f t="shared" si="37"/>
        <v>0</v>
      </c>
      <c r="V44" s="316"/>
      <c r="W44" s="99">
        <v>6</v>
      </c>
      <c r="X44" s="121" t="s">
        <v>292</v>
      </c>
      <c r="Y44" s="101" t="s">
        <v>293</v>
      </c>
      <c r="Z44" s="102">
        <v>40606</v>
      </c>
      <c r="AA44" s="103">
        <f>IFERROR(Z44/Z49,"-")</f>
        <v>5.6871148459383757E-2</v>
      </c>
      <c r="AB44" s="104">
        <v>1</v>
      </c>
      <c r="AC44" s="105">
        <f t="shared" si="4"/>
        <v>40606</v>
      </c>
      <c r="AD44" s="106">
        <f t="shared" si="38"/>
        <v>1</v>
      </c>
      <c r="AE44" s="316"/>
      <c r="AF44" s="99">
        <v>6</v>
      </c>
      <c r="AG44" s="121" t="s">
        <v>320</v>
      </c>
      <c r="AH44" s="101" t="s">
        <v>321</v>
      </c>
      <c r="AI44" s="102">
        <v>7851</v>
      </c>
      <c r="AJ44" s="103">
        <f>IFERROR(AI44/AI49,"-")</f>
        <v>3.645185253969728E-2</v>
      </c>
      <c r="AK44" s="104">
        <v>1</v>
      </c>
      <c r="AL44" s="105">
        <f t="shared" si="6"/>
        <v>7851</v>
      </c>
      <c r="AM44" s="106">
        <f t="shared" si="39"/>
        <v>1</v>
      </c>
      <c r="AN44" s="316"/>
      <c r="AO44" s="99">
        <v>6</v>
      </c>
      <c r="AP44" s="121" t="s">
        <v>304</v>
      </c>
      <c r="AQ44" s="101" t="s">
        <v>305</v>
      </c>
      <c r="AR44" s="102">
        <v>8747</v>
      </c>
      <c r="AS44" s="103">
        <f>IFERROR(AR44/AR49,"-")</f>
        <v>5.8539686788917147E-2</v>
      </c>
      <c r="AT44" s="104">
        <v>1</v>
      </c>
      <c r="AU44" s="105">
        <f t="shared" si="8"/>
        <v>8747</v>
      </c>
      <c r="AV44" s="106">
        <f t="shared" si="40"/>
        <v>1</v>
      </c>
      <c r="AW44" s="316"/>
      <c r="AX44" s="99">
        <v>6</v>
      </c>
      <c r="AY44" s="121" t="s">
        <v>331</v>
      </c>
      <c r="AZ44" s="101" t="s">
        <v>332</v>
      </c>
      <c r="BA44" s="102">
        <v>5160</v>
      </c>
      <c r="BB44" s="103">
        <f>IFERROR(BA44/BA49,"-")</f>
        <v>2.3735050597976082E-2</v>
      </c>
      <c r="BC44" s="104">
        <v>1</v>
      </c>
      <c r="BD44" s="105">
        <f t="shared" si="10"/>
        <v>5160</v>
      </c>
      <c r="BE44" s="106">
        <f t="shared" si="41"/>
        <v>1</v>
      </c>
      <c r="BF44" s="316"/>
      <c r="BG44" s="99">
        <v>6</v>
      </c>
      <c r="BH44" s="121" t="s">
        <v>314</v>
      </c>
      <c r="BI44" s="101" t="s">
        <v>315</v>
      </c>
      <c r="BJ44" s="102">
        <v>162739</v>
      </c>
      <c r="BK44" s="103">
        <f>IFERROR(BJ44/BJ49,"-")</f>
        <v>2.4256385338166556E-2</v>
      </c>
      <c r="BL44" s="104">
        <v>1</v>
      </c>
      <c r="BM44" s="105">
        <f t="shared" si="12"/>
        <v>162739</v>
      </c>
      <c r="BN44" s="106">
        <f t="shared" si="42"/>
        <v>0.25</v>
      </c>
      <c r="BO44" s="316"/>
      <c r="BP44" s="99">
        <v>6</v>
      </c>
      <c r="BQ44" s="121" t="s">
        <v>385</v>
      </c>
      <c r="BR44" s="101" t="s">
        <v>386</v>
      </c>
      <c r="BS44" s="102">
        <v>17091</v>
      </c>
      <c r="BT44" s="103">
        <f>IFERROR(BS44/BS49,"-")</f>
        <v>7.0846459956889407E-3</v>
      </c>
      <c r="BU44" s="104">
        <v>1</v>
      </c>
      <c r="BV44" s="105">
        <f t="shared" si="14"/>
        <v>17091</v>
      </c>
      <c r="BW44" s="106">
        <f t="shared" si="43"/>
        <v>1</v>
      </c>
      <c r="BX44" s="316"/>
      <c r="BY44" s="99">
        <v>6</v>
      </c>
      <c r="BZ44" s="121" t="s">
        <v>320</v>
      </c>
      <c r="CA44" s="101" t="s">
        <v>321</v>
      </c>
      <c r="CB44" s="102">
        <v>348841253</v>
      </c>
      <c r="CC44" s="103">
        <f>IFERROR(CB44/CB49,"-")</f>
        <v>3.8621855342781126E-2</v>
      </c>
      <c r="CD44" s="104">
        <v>1984</v>
      </c>
      <c r="CE44" s="105">
        <f t="shared" si="16"/>
        <v>175827.24445564515</v>
      </c>
      <c r="CF44" s="106">
        <f t="shared" si="44"/>
        <v>0.20893007582139847</v>
      </c>
      <c r="CI44" s="135">
        <v>39</v>
      </c>
      <c r="CJ44" s="135" t="s">
        <v>9</v>
      </c>
      <c r="CK44" s="63">
        <f>市区町村別_要介護度別被保険者数!D43</f>
        <v>40340</v>
      </c>
      <c r="CL44" s="63">
        <f>市区町村別_要介護度別被保険者数!E43</f>
        <v>4577</v>
      </c>
      <c r="CM44" s="63">
        <f>市区町村別_要介護度別被保険者数!F43</f>
        <v>2418</v>
      </c>
      <c r="CN44" s="63">
        <f>市区町村別_要介護度別被保険者数!G43</f>
        <v>3753</v>
      </c>
      <c r="CO44" s="63">
        <f>市区町村別_要介護度別被保険者数!H43</f>
        <v>2257</v>
      </c>
      <c r="CP44" s="63">
        <f>市区町村別_要介護度別被保険者数!I43</f>
        <v>2079</v>
      </c>
      <c r="CQ44" s="63">
        <f>市区町村別_要介護度別被保険者数!J43</f>
        <v>2169</v>
      </c>
      <c r="CR44" s="63">
        <f>市区町村別_要介護度別被保険者数!K43</f>
        <v>1864</v>
      </c>
      <c r="CS44" s="63">
        <f>市区町村別_要介護度別被保険者数!L43</f>
        <v>59457</v>
      </c>
    </row>
    <row r="45" spans="2:97" ht="13.5" customHeight="1">
      <c r="B45" s="319"/>
      <c r="C45" s="329"/>
      <c r="D45" s="316"/>
      <c r="E45" s="99">
        <v>7</v>
      </c>
      <c r="F45" s="121" t="s">
        <v>296</v>
      </c>
      <c r="G45" s="101" t="s">
        <v>297</v>
      </c>
      <c r="H45" s="102">
        <v>320837766</v>
      </c>
      <c r="I45" s="103">
        <f>IFERROR(H45/H49,"-")</f>
        <v>3.5562475199603566E-2</v>
      </c>
      <c r="J45" s="104">
        <v>6622</v>
      </c>
      <c r="K45" s="105">
        <f t="shared" si="0"/>
        <v>48450.28178797946</v>
      </c>
      <c r="L45" s="106">
        <f t="shared" si="36"/>
        <v>0.69800780014757036</v>
      </c>
      <c r="M45" s="316"/>
      <c r="N45" s="99">
        <v>7</v>
      </c>
      <c r="O45" s="121" t="s">
        <v>126</v>
      </c>
      <c r="P45" s="101" t="s">
        <v>126</v>
      </c>
      <c r="Q45" s="102" t="s">
        <v>126</v>
      </c>
      <c r="R45" s="103" t="str">
        <f>IFERROR(Q45/Q49,"-")</f>
        <v>-</v>
      </c>
      <c r="S45" s="104" t="s">
        <v>126</v>
      </c>
      <c r="T45" s="105" t="str">
        <f t="shared" si="2"/>
        <v>-</v>
      </c>
      <c r="U45" s="106">
        <f t="shared" si="37"/>
        <v>0</v>
      </c>
      <c r="V45" s="316"/>
      <c r="W45" s="99">
        <v>7</v>
      </c>
      <c r="X45" s="121" t="s">
        <v>298</v>
      </c>
      <c r="Y45" s="101" t="s">
        <v>299</v>
      </c>
      <c r="Z45" s="102">
        <v>33248</v>
      </c>
      <c r="AA45" s="103">
        <f>IFERROR(Z45/Z49,"-")</f>
        <v>4.656582633053221E-2</v>
      </c>
      <c r="AB45" s="104">
        <v>1</v>
      </c>
      <c r="AC45" s="105">
        <f t="shared" si="4"/>
        <v>33248</v>
      </c>
      <c r="AD45" s="106">
        <f t="shared" si="38"/>
        <v>1</v>
      </c>
      <c r="AE45" s="316"/>
      <c r="AF45" s="99">
        <v>7</v>
      </c>
      <c r="AG45" s="121" t="s">
        <v>342</v>
      </c>
      <c r="AH45" s="101" t="s">
        <v>343</v>
      </c>
      <c r="AI45" s="102">
        <v>2880</v>
      </c>
      <c r="AJ45" s="103">
        <f>IFERROR(AI45/AI49,"-")</f>
        <v>1.3371715108180889E-2</v>
      </c>
      <c r="AK45" s="104">
        <v>1</v>
      </c>
      <c r="AL45" s="105">
        <f t="shared" si="6"/>
        <v>2880</v>
      </c>
      <c r="AM45" s="106">
        <f t="shared" si="39"/>
        <v>1</v>
      </c>
      <c r="AN45" s="316"/>
      <c r="AO45" s="99">
        <v>7</v>
      </c>
      <c r="AP45" s="121" t="s">
        <v>308</v>
      </c>
      <c r="AQ45" s="101" t="s">
        <v>309</v>
      </c>
      <c r="AR45" s="102">
        <v>7430</v>
      </c>
      <c r="AS45" s="103">
        <f>IFERROR(AR45/AR49,"-")</f>
        <v>4.9725605675277743E-2</v>
      </c>
      <c r="AT45" s="104">
        <v>1</v>
      </c>
      <c r="AU45" s="105">
        <f t="shared" si="8"/>
        <v>7430</v>
      </c>
      <c r="AV45" s="106">
        <f t="shared" si="40"/>
        <v>1</v>
      </c>
      <c r="AW45" s="316"/>
      <c r="AX45" s="99">
        <v>7</v>
      </c>
      <c r="AY45" s="121" t="s">
        <v>314</v>
      </c>
      <c r="AZ45" s="101" t="s">
        <v>315</v>
      </c>
      <c r="BA45" s="102">
        <v>5073</v>
      </c>
      <c r="BB45" s="103">
        <f>IFERROR(BA45/BA49,"-")</f>
        <v>2.3334866605335788E-2</v>
      </c>
      <c r="BC45" s="104">
        <v>1</v>
      </c>
      <c r="BD45" s="105">
        <f t="shared" si="10"/>
        <v>5073</v>
      </c>
      <c r="BE45" s="106">
        <f t="shared" si="41"/>
        <v>1</v>
      </c>
      <c r="BF45" s="316"/>
      <c r="BG45" s="99">
        <v>7</v>
      </c>
      <c r="BH45" s="121" t="s">
        <v>428</v>
      </c>
      <c r="BI45" s="101" t="s">
        <v>429</v>
      </c>
      <c r="BJ45" s="102">
        <v>121515</v>
      </c>
      <c r="BK45" s="103">
        <f>IFERROR(BJ45/BJ49,"-")</f>
        <v>1.8111913335877135E-2</v>
      </c>
      <c r="BL45" s="104">
        <v>2</v>
      </c>
      <c r="BM45" s="105">
        <f t="shared" si="12"/>
        <v>60757.5</v>
      </c>
      <c r="BN45" s="106">
        <f t="shared" si="42"/>
        <v>0.5</v>
      </c>
      <c r="BO45" s="316"/>
      <c r="BP45" s="99">
        <v>7</v>
      </c>
      <c r="BQ45" s="121" t="s">
        <v>347</v>
      </c>
      <c r="BR45" s="101" t="s">
        <v>348</v>
      </c>
      <c r="BS45" s="102">
        <v>15600</v>
      </c>
      <c r="BT45" s="103">
        <f>IFERROR(BS45/BS49,"-")</f>
        <v>6.4665892886751784E-3</v>
      </c>
      <c r="BU45" s="104">
        <v>1</v>
      </c>
      <c r="BV45" s="105">
        <f t="shared" si="14"/>
        <v>15600</v>
      </c>
      <c r="BW45" s="106">
        <f t="shared" si="43"/>
        <v>1</v>
      </c>
      <c r="BX45" s="316"/>
      <c r="BY45" s="99">
        <v>7</v>
      </c>
      <c r="BZ45" s="121" t="s">
        <v>296</v>
      </c>
      <c r="CA45" s="101" t="s">
        <v>297</v>
      </c>
      <c r="CB45" s="102">
        <v>321181617</v>
      </c>
      <c r="CC45" s="103">
        <f>IFERROR(CB45/CB49,"-")</f>
        <v>3.5559526987866116E-2</v>
      </c>
      <c r="CD45" s="104">
        <v>6631</v>
      </c>
      <c r="CE45" s="105">
        <f t="shared" si="16"/>
        <v>48436.37716784799</v>
      </c>
      <c r="CF45" s="106">
        <f t="shared" si="44"/>
        <v>0.69829401853411965</v>
      </c>
      <c r="CI45" s="135">
        <v>40</v>
      </c>
      <c r="CJ45" s="135" t="s">
        <v>47</v>
      </c>
      <c r="CK45" s="63">
        <f>市区町村別_要介護度別被保険者数!D44</f>
        <v>7725</v>
      </c>
      <c r="CL45" s="63">
        <f>市区町村別_要介護度別被保険者数!E44</f>
        <v>620</v>
      </c>
      <c r="CM45" s="63">
        <f>市区町村別_要介護度別被保険者数!F44</f>
        <v>635</v>
      </c>
      <c r="CN45" s="63">
        <f>市区町村別_要介護度別被保険者数!G44</f>
        <v>853</v>
      </c>
      <c r="CO45" s="63">
        <f>市区町村別_要介護度別被保険者数!H44</f>
        <v>985</v>
      </c>
      <c r="CP45" s="63">
        <f>市区町村別_要介護度別被保険者数!I44</f>
        <v>728</v>
      </c>
      <c r="CQ45" s="63">
        <f>市区町村別_要介護度別被保険者数!J44</f>
        <v>738</v>
      </c>
      <c r="CR45" s="63">
        <f>市区町村別_要介護度別被保険者数!K44</f>
        <v>526</v>
      </c>
      <c r="CS45" s="63">
        <f>市区町村別_要介護度別被保険者数!L44</f>
        <v>12810</v>
      </c>
    </row>
    <row r="46" spans="2:97" ht="13.5" customHeight="1">
      <c r="B46" s="319"/>
      <c r="C46" s="329"/>
      <c r="D46" s="316"/>
      <c r="E46" s="99">
        <v>8</v>
      </c>
      <c r="F46" s="121" t="s">
        <v>300</v>
      </c>
      <c r="G46" s="101" t="s">
        <v>301</v>
      </c>
      <c r="H46" s="102">
        <v>288842285</v>
      </c>
      <c r="I46" s="103">
        <f>IFERROR(H46/H49,"-")</f>
        <v>3.2016014588847765E-2</v>
      </c>
      <c r="J46" s="104">
        <v>5005</v>
      </c>
      <c r="K46" s="105">
        <f t="shared" si="0"/>
        <v>57710.746253746256</v>
      </c>
      <c r="L46" s="106">
        <f t="shared" si="36"/>
        <v>0.52756403499525661</v>
      </c>
      <c r="M46" s="316"/>
      <c r="N46" s="99">
        <v>8</v>
      </c>
      <c r="O46" s="121" t="s">
        <v>126</v>
      </c>
      <c r="P46" s="101" t="s">
        <v>126</v>
      </c>
      <c r="Q46" s="102" t="s">
        <v>126</v>
      </c>
      <c r="R46" s="103" t="str">
        <f>IFERROR(Q46/Q49,"-")</f>
        <v>-</v>
      </c>
      <c r="S46" s="104" t="s">
        <v>126</v>
      </c>
      <c r="T46" s="105" t="str">
        <f t="shared" si="2"/>
        <v>-</v>
      </c>
      <c r="U46" s="106">
        <f t="shared" si="37"/>
        <v>0</v>
      </c>
      <c r="V46" s="316"/>
      <c r="W46" s="99">
        <v>8</v>
      </c>
      <c r="X46" s="121" t="s">
        <v>381</v>
      </c>
      <c r="Y46" s="101" t="s">
        <v>382</v>
      </c>
      <c r="Z46" s="102">
        <v>27778</v>
      </c>
      <c r="AA46" s="103">
        <f>IFERROR(Z46/Z49,"-")</f>
        <v>3.8904761904761907E-2</v>
      </c>
      <c r="AB46" s="104">
        <v>1</v>
      </c>
      <c r="AC46" s="105">
        <f t="shared" si="4"/>
        <v>27778</v>
      </c>
      <c r="AD46" s="106">
        <f t="shared" si="38"/>
        <v>1</v>
      </c>
      <c r="AE46" s="316"/>
      <c r="AF46" s="99">
        <v>8</v>
      </c>
      <c r="AG46" s="121" t="s">
        <v>322</v>
      </c>
      <c r="AH46" s="101" t="s">
        <v>323</v>
      </c>
      <c r="AI46" s="102">
        <v>2525</v>
      </c>
      <c r="AJ46" s="103">
        <f>IFERROR(AI46/AI49,"-")</f>
        <v>1.1723465502832204E-2</v>
      </c>
      <c r="AK46" s="104">
        <v>1</v>
      </c>
      <c r="AL46" s="105">
        <f t="shared" si="6"/>
        <v>2525</v>
      </c>
      <c r="AM46" s="106">
        <f t="shared" si="39"/>
        <v>1</v>
      </c>
      <c r="AN46" s="316"/>
      <c r="AO46" s="99">
        <v>8</v>
      </c>
      <c r="AP46" s="121" t="s">
        <v>292</v>
      </c>
      <c r="AQ46" s="101" t="s">
        <v>293</v>
      </c>
      <c r="AR46" s="102">
        <v>7330</v>
      </c>
      <c r="AS46" s="103">
        <f>IFERROR(AR46/AR49,"-")</f>
        <v>4.9056351224735645E-2</v>
      </c>
      <c r="AT46" s="104">
        <v>1</v>
      </c>
      <c r="AU46" s="105">
        <f t="shared" si="8"/>
        <v>7330</v>
      </c>
      <c r="AV46" s="106">
        <f t="shared" si="40"/>
        <v>1</v>
      </c>
      <c r="AW46" s="316"/>
      <c r="AX46" s="99">
        <v>8</v>
      </c>
      <c r="AY46" s="121" t="s">
        <v>381</v>
      </c>
      <c r="AZ46" s="101" t="s">
        <v>382</v>
      </c>
      <c r="BA46" s="102">
        <v>3695</v>
      </c>
      <c r="BB46" s="103">
        <f>IFERROR(BA46/BA49,"-")</f>
        <v>1.6996320147194113E-2</v>
      </c>
      <c r="BC46" s="104">
        <v>1</v>
      </c>
      <c r="BD46" s="105">
        <f t="shared" si="10"/>
        <v>3695</v>
      </c>
      <c r="BE46" s="106">
        <f t="shared" si="41"/>
        <v>1</v>
      </c>
      <c r="BF46" s="316"/>
      <c r="BG46" s="99">
        <v>8</v>
      </c>
      <c r="BH46" s="121" t="s">
        <v>369</v>
      </c>
      <c r="BI46" s="101" t="s">
        <v>370</v>
      </c>
      <c r="BJ46" s="102">
        <v>108316</v>
      </c>
      <c r="BK46" s="103">
        <f>IFERROR(BJ46/BJ49,"-")</f>
        <v>1.6144591242964801E-2</v>
      </c>
      <c r="BL46" s="104">
        <v>1</v>
      </c>
      <c r="BM46" s="105">
        <f t="shared" si="12"/>
        <v>108316</v>
      </c>
      <c r="BN46" s="106">
        <f t="shared" si="42"/>
        <v>0.25</v>
      </c>
      <c r="BO46" s="316"/>
      <c r="BP46" s="99">
        <v>8</v>
      </c>
      <c r="BQ46" s="121" t="s">
        <v>292</v>
      </c>
      <c r="BR46" s="101" t="s">
        <v>293</v>
      </c>
      <c r="BS46" s="102">
        <v>15057</v>
      </c>
      <c r="BT46" s="103">
        <f>IFERROR(BS46/BS49,"-")</f>
        <v>6.241502238434754E-3</v>
      </c>
      <c r="BU46" s="104">
        <v>1</v>
      </c>
      <c r="BV46" s="105">
        <f t="shared" si="14"/>
        <v>15057</v>
      </c>
      <c r="BW46" s="106">
        <f t="shared" si="43"/>
        <v>1</v>
      </c>
      <c r="BX46" s="316"/>
      <c r="BY46" s="99">
        <v>8</v>
      </c>
      <c r="BZ46" s="121" t="s">
        <v>300</v>
      </c>
      <c r="CA46" s="101" t="s">
        <v>301</v>
      </c>
      <c r="CB46" s="102">
        <v>288890509</v>
      </c>
      <c r="CC46" s="103">
        <f>IFERROR(CB46/CB49,"-")</f>
        <v>3.1984426591027092E-2</v>
      </c>
      <c r="CD46" s="104">
        <v>5010</v>
      </c>
      <c r="CE46" s="105">
        <f t="shared" si="16"/>
        <v>57662.776247504989</v>
      </c>
      <c r="CF46" s="106">
        <f t="shared" si="44"/>
        <v>0.52759056444818875</v>
      </c>
      <c r="CI46" s="135">
        <v>41</v>
      </c>
      <c r="CJ46" s="135" t="s">
        <v>14</v>
      </c>
      <c r="CK46" s="63">
        <f>市区町村別_要介護度別被保険者数!D45</f>
        <v>23384</v>
      </c>
      <c r="CL46" s="63">
        <f>市区町村別_要介護度別被保険者数!E45</f>
        <v>4</v>
      </c>
      <c r="CM46" s="63">
        <f>市区町村別_要介護度別被保険者数!F45</f>
        <v>6</v>
      </c>
      <c r="CN46" s="63">
        <f>市区町村別_要介護度別被保険者数!G45</f>
        <v>13</v>
      </c>
      <c r="CO46" s="63">
        <f>市区町村別_要介護度別被保険者数!H45</f>
        <v>16</v>
      </c>
      <c r="CP46" s="63">
        <f>市区町村別_要介護度別被保険者数!I45</f>
        <v>12</v>
      </c>
      <c r="CQ46" s="63">
        <f>市区町村別_要介護度別被保険者数!J45</f>
        <v>12</v>
      </c>
      <c r="CR46" s="63">
        <f>市区町村別_要介護度別被保険者数!K45</f>
        <v>8</v>
      </c>
      <c r="CS46" s="63">
        <f>市区町村別_要介護度別被保険者数!L45</f>
        <v>23455</v>
      </c>
    </row>
    <row r="47" spans="2:97" ht="13.5" customHeight="1">
      <c r="B47" s="319"/>
      <c r="C47" s="329"/>
      <c r="D47" s="316"/>
      <c r="E47" s="99">
        <v>9</v>
      </c>
      <c r="F47" s="100" t="s">
        <v>308</v>
      </c>
      <c r="G47" s="101" t="s">
        <v>309</v>
      </c>
      <c r="H47" s="102">
        <v>269510885</v>
      </c>
      <c r="I47" s="103">
        <f>IFERROR(H47/H49,"-")</f>
        <v>2.9873272973218838E-2</v>
      </c>
      <c r="J47" s="104">
        <v>3497</v>
      </c>
      <c r="K47" s="105">
        <f t="shared" si="0"/>
        <v>77069.169287961107</v>
      </c>
      <c r="L47" s="106">
        <f t="shared" si="36"/>
        <v>0.36860967639928321</v>
      </c>
      <c r="M47" s="316"/>
      <c r="N47" s="99">
        <v>9</v>
      </c>
      <c r="O47" s="100" t="s">
        <v>126</v>
      </c>
      <c r="P47" s="101" t="s">
        <v>126</v>
      </c>
      <c r="Q47" s="102" t="s">
        <v>126</v>
      </c>
      <c r="R47" s="103" t="str">
        <f>IFERROR(Q47/Q49,"-")</f>
        <v>-</v>
      </c>
      <c r="S47" s="104" t="s">
        <v>126</v>
      </c>
      <c r="T47" s="105" t="str">
        <f t="shared" si="2"/>
        <v>-</v>
      </c>
      <c r="U47" s="106">
        <f t="shared" si="37"/>
        <v>0</v>
      </c>
      <c r="V47" s="316"/>
      <c r="W47" s="99">
        <v>9</v>
      </c>
      <c r="X47" s="100" t="s">
        <v>409</v>
      </c>
      <c r="Y47" s="101" t="s">
        <v>410</v>
      </c>
      <c r="Z47" s="102">
        <v>26541</v>
      </c>
      <c r="AA47" s="103">
        <f>IFERROR(Z47/Z49,"-")</f>
        <v>3.7172268907563026E-2</v>
      </c>
      <c r="AB47" s="104">
        <v>1</v>
      </c>
      <c r="AC47" s="105">
        <f t="shared" si="4"/>
        <v>26541</v>
      </c>
      <c r="AD47" s="106">
        <f t="shared" si="38"/>
        <v>1</v>
      </c>
      <c r="AE47" s="316"/>
      <c r="AF47" s="99">
        <v>9</v>
      </c>
      <c r="AG47" s="100" t="s">
        <v>456</v>
      </c>
      <c r="AH47" s="101" t="s">
        <v>457</v>
      </c>
      <c r="AI47" s="102">
        <v>1774</v>
      </c>
      <c r="AJ47" s="103">
        <f>IFERROR(AI47/AI49,"-")</f>
        <v>8.2366050701086456E-3</v>
      </c>
      <c r="AK47" s="104">
        <v>1</v>
      </c>
      <c r="AL47" s="105">
        <f t="shared" si="6"/>
        <v>1774</v>
      </c>
      <c r="AM47" s="106">
        <f t="shared" si="39"/>
        <v>1</v>
      </c>
      <c r="AN47" s="316"/>
      <c r="AO47" s="99">
        <v>9</v>
      </c>
      <c r="AP47" s="100" t="s">
        <v>379</v>
      </c>
      <c r="AQ47" s="101" t="s">
        <v>380</v>
      </c>
      <c r="AR47" s="102">
        <v>3723</v>
      </c>
      <c r="AS47" s="103">
        <f>IFERROR(AR47/AR49,"-")</f>
        <v>2.4916343193682237E-2</v>
      </c>
      <c r="AT47" s="104">
        <v>1</v>
      </c>
      <c r="AU47" s="105">
        <f t="shared" si="8"/>
        <v>3723</v>
      </c>
      <c r="AV47" s="106">
        <f t="shared" si="40"/>
        <v>1</v>
      </c>
      <c r="AW47" s="316"/>
      <c r="AX47" s="99">
        <v>9</v>
      </c>
      <c r="AY47" s="100" t="s">
        <v>340</v>
      </c>
      <c r="AZ47" s="101" t="s">
        <v>341</v>
      </c>
      <c r="BA47" s="102">
        <v>3659</v>
      </c>
      <c r="BB47" s="103">
        <f>IFERROR(BA47/BA49,"-")</f>
        <v>1.6830726770929162E-2</v>
      </c>
      <c r="BC47" s="104">
        <v>1</v>
      </c>
      <c r="BD47" s="105">
        <f t="shared" si="10"/>
        <v>3659</v>
      </c>
      <c r="BE47" s="106">
        <f t="shared" si="41"/>
        <v>1</v>
      </c>
      <c r="BF47" s="316"/>
      <c r="BG47" s="99">
        <v>9</v>
      </c>
      <c r="BH47" s="100" t="s">
        <v>296</v>
      </c>
      <c r="BI47" s="101" t="s">
        <v>297</v>
      </c>
      <c r="BJ47" s="102">
        <v>98422</v>
      </c>
      <c r="BK47" s="103">
        <f>IFERROR(BJ47/BJ49,"-")</f>
        <v>1.4669882190212726E-2</v>
      </c>
      <c r="BL47" s="104">
        <v>4</v>
      </c>
      <c r="BM47" s="105">
        <f t="shared" si="12"/>
        <v>24605.5</v>
      </c>
      <c r="BN47" s="106">
        <f t="shared" si="42"/>
        <v>1</v>
      </c>
      <c r="BO47" s="316"/>
      <c r="BP47" s="99">
        <v>9</v>
      </c>
      <c r="BQ47" s="100" t="s">
        <v>294</v>
      </c>
      <c r="BR47" s="101" t="s">
        <v>295</v>
      </c>
      <c r="BS47" s="102">
        <v>15045</v>
      </c>
      <c r="BT47" s="103">
        <f>IFERROR(BS47/BS49,"-")</f>
        <v>6.2365279389819265E-3</v>
      </c>
      <c r="BU47" s="104">
        <v>1</v>
      </c>
      <c r="BV47" s="105">
        <f t="shared" si="14"/>
        <v>15045</v>
      </c>
      <c r="BW47" s="106">
        <f t="shared" si="43"/>
        <v>1</v>
      </c>
      <c r="BX47" s="316"/>
      <c r="BY47" s="99">
        <v>9</v>
      </c>
      <c r="BZ47" s="100" t="s">
        <v>308</v>
      </c>
      <c r="CA47" s="101" t="s">
        <v>309</v>
      </c>
      <c r="CB47" s="102">
        <v>269601228</v>
      </c>
      <c r="CC47" s="103">
        <f>IFERROR(CB47/CB49,"-")</f>
        <v>2.9848819594889348E-2</v>
      </c>
      <c r="CD47" s="104">
        <v>3500</v>
      </c>
      <c r="CE47" s="105">
        <f t="shared" si="16"/>
        <v>77028.922285714289</v>
      </c>
      <c r="CF47" s="106">
        <f t="shared" si="44"/>
        <v>0.36857624262847516</v>
      </c>
      <c r="CI47" s="135">
        <v>42</v>
      </c>
      <c r="CJ47" s="135" t="s">
        <v>15</v>
      </c>
      <c r="CK47" s="63">
        <f>市区町村別_要介護度別被保険者数!D46</f>
        <v>41050</v>
      </c>
      <c r="CL47" s="63">
        <f>市区町村別_要介護度別被保険者数!E46</f>
        <v>3343</v>
      </c>
      <c r="CM47" s="63">
        <f>市区町村別_要介護度別被保険者数!F46</f>
        <v>3640</v>
      </c>
      <c r="CN47" s="63">
        <f>市区町村別_要介護度別被保険者数!G46</f>
        <v>2572</v>
      </c>
      <c r="CO47" s="63">
        <f>市区町村別_要介護度別被保険者数!H46</f>
        <v>4170</v>
      </c>
      <c r="CP47" s="63">
        <f>市区町村別_要介護度別被保険者数!I46</f>
        <v>2864</v>
      </c>
      <c r="CQ47" s="63">
        <f>市区町村別_要介護度別被保険者数!J46</f>
        <v>2526</v>
      </c>
      <c r="CR47" s="63">
        <f>市区町村別_要介護度別被保険者数!K46</f>
        <v>2095</v>
      </c>
      <c r="CS47" s="63">
        <f>市区町村別_要介護度別被保険者数!L46</f>
        <v>62260</v>
      </c>
    </row>
    <row r="48" spans="2:97" ht="13.5" customHeight="1">
      <c r="B48" s="319"/>
      <c r="C48" s="329"/>
      <c r="D48" s="316"/>
      <c r="E48" s="107">
        <v>10</v>
      </c>
      <c r="F48" s="108" t="s">
        <v>336</v>
      </c>
      <c r="G48" s="109" t="s">
        <v>337</v>
      </c>
      <c r="H48" s="110">
        <v>253887061</v>
      </c>
      <c r="I48" s="111">
        <f>IFERROR(H48/H49,"-")</f>
        <v>2.8141488525115645E-2</v>
      </c>
      <c r="J48" s="112">
        <v>1772</v>
      </c>
      <c r="K48" s="113">
        <f t="shared" si="0"/>
        <v>143277.12246049661</v>
      </c>
      <c r="L48" s="114">
        <f t="shared" si="36"/>
        <v>0.18678191209022874</v>
      </c>
      <c r="M48" s="316"/>
      <c r="N48" s="107">
        <v>10</v>
      </c>
      <c r="O48" s="108" t="s">
        <v>126</v>
      </c>
      <c r="P48" s="109" t="s">
        <v>126</v>
      </c>
      <c r="Q48" s="110" t="s">
        <v>126</v>
      </c>
      <c r="R48" s="111" t="str">
        <f>IFERROR(Q48/Q49,"-")</f>
        <v>-</v>
      </c>
      <c r="S48" s="112" t="s">
        <v>126</v>
      </c>
      <c r="T48" s="113" t="str">
        <f t="shared" si="2"/>
        <v>-</v>
      </c>
      <c r="U48" s="114">
        <f t="shared" si="37"/>
        <v>0</v>
      </c>
      <c r="V48" s="316"/>
      <c r="W48" s="107">
        <v>10</v>
      </c>
      <c r="X48" s="108" t="s">
        <v>322</v>
      </c>
      <c r="Y48" s="109" t="s">
        <v>323</v>
      </c>
      <c r="Z48" s="110">
        <v>21334</v>
      </c>
      <c r="AA48" s="111">
        <f>IFERROR(Z48/Z49,"-")</f>
        <v>2.9879551820728292E-2</v>
      </c>
      <c r="AB48" s="112">
        <v>1</v>
      </c>
      <c r="AC48" s="113">
        <f t="shared" si="4"/>
        <v>21334</v>
      </c>
      <c r="AD48" s="114">
        <f t="shared" si="38"/>
        <v>1</v>
      </c>
      <c r="AE48" s="316"/>
      <c r="AF48" s="107">
        <v>10</v>
      </c>
      <c r="AG48" s="108" t="s">
        <v>324</v>
      </c>
      <c r="AH48" s="109" t="s">
        <v>556</v>
      </c>
      <c r="AI48" s="110">
        <v>795</v>
      </c>
      <c r="AJ48" s="111">
        <f>IFERROR(AI48/AI49,"-")</f>
        <v>3.6911505246540999E-3</v>
      </c>
      <c r="AK48" s="112">
        <v>1</v>
      </c>
      <c r="AL48" s="113">
        <f t="shared" si="6"/>
        <v>795</v>
      </c>
      <c r="AM48" s="114">
        <f t="shared" si="39"/>
        <v>1</v>
      </c>
      <c r="AN48" s="316"/>
      <c r="AO48" s="107">
        <v>10</v>
      </c>
      <c r="AP48" s="108" t="s">
        <v>314</v>
      </c>
      <c r="AQ48" s="109" t="s">
        <v>315</v>
      </c>
      <c r="AR48" s="110">
        <v>2937</v>
      </c>
      <c r="AS48" s="111">
        <f>IFERROR(AR48/AR49,"-")</f>
        <v>1.9656003212421364E-2</v>
      </c>
      <c r="AT48" s="112">
        <v>1</v>
      </c>
      <c r="AU48" s="113">
        <f t="shared" si="8"/>
        <v>2937</v>
      </c>
      <c r="AV48" s="114">
        <f t="shared" si="40"/>
        <v>1</v>
      </c>
      <c r="AW48" s="316"/>
      <c r="AX48" s="107">
        <v>10</v>
      </c>
      <c r="AY48" s="108" t="s">
        <v>304</v>
      </c>
      <c r="AZ48" s="109" t="s">
        <v>305</v>
      </c>
      <c r="BA48" s="110">
        <v>3364</v>
      </c>
      <c r="BB48" s="111">
        <f>IFERROR(BA48/BA49,"-")</f>
        <v>1.547378104875805E-2</v>
      </c>
      <c r="BC48" s="112">
        <v>1</v>
      </c>
      <c r="BD48" s="113">
        <f t="shared" si="10"/>
        <v>3364</v>
      </c>
      <c r="BE48" s="114">
        <f t="shared" si="41"/>
        <v>1</v>
      </c>
      <c r="BF48" s="316"/>
      <c r="BG48" s="107">
        <v>10</v>
      </c>
      <c r="BH48" s="108" t="s">
        <v>304</v>
      </c>
      <c r="BI48" s="109" t="s">
        <v>305</v>
      </c>
      <c r="BJ48" s="110">
        <v>86606</v>
      </c>
      <c r="BK48" s="111">
        <f>IFERROR(BJ48/BJ49,"-")</f>
        <v>1.2908697414862157E-2</v>
      </c>
      <c r="BL48" s="112">
        <v>4</v>
      </c>
      <c r="BM48" s="113">
        <f t="shared" si="12"/>
        <v>21651.5</v>
      </c>
      <c r="BN48" s="114">
        <f t="shared" si="42"/>
        <v>1</v>
      </c>
      <c r="BO48" s="316"/>
      <c r="BP48" s="107">
        <v>10</v>
      </c>
      <c r="BQ48" s="108" t="s">
        <v>427</v>
      </c>
      <c r="BR48" s="109" t="s">
        <v>560</v>
      </c>
      <c r="BS48" s="110">
        <v>7376</v>
      </c>
      <c r="BT48" s="111">
        <f>IFERROR(BS48/BS49,"-")</f>
        <v>3.0575360636710329E-3</v>
      </c>
      <c r="BU48" s="112">
        <v>1</v>
      </c>
      <c r="BV48" s="113">
        <f t="shared" si="14"/>
        <v>7376</v>
      </c>
      <c r="BW48" s="114">
        <f t="shared" si="43"/>
        <v>1</v>
      </c>
      <c r="BX48" s="316"/>
      <c r="BY48" s="107">
        <v>10</v>
      </c>
      <c r="BZ48" s="108" t="s">
        <v>336</v>
      </c>
      <c r="CA48" s="109" t="s">
        <v>337</v>
      </c>
      <c r="CB48" s="110">
        <v>253887865</v>
      </c>
      <c r="CC48" s="111">
        <f>IFERROR(CB48/CB49,"-")</f>
        <v>2.8109119294206706E-2</v>
      </c>
      <c r="CD48" s="112">
        <v>1774</v>
      </c>
      <c r="CE48" s="113">
        <f t="shared" si="16"/>
        <v>143116.04565952648</v>
      </c>
      <c r="CF48" s="114">
        <f t="shared" si="44"/>
        <v>0.18681550126368998</v>
      </c>
      <c r="CI48" s="135">
        <v>43</v>
      </c>
      <c r="CJ48" s="135" t="s">
        <v>10</v>
      </c>
      <c r="CK48" s="63">
        <f>市区町村別_要介護度別被保険者数!D47</f>
        <v>25741</v>
      </c>
      <c r="CL48" s="63">
        <f>市区町村別_要介護度別被保険者数!E47</f>
        <v>1691</v>
      </c>
      <c r="CM48" s="63">
        <f>市区町村別_要介護度別被保険者数!F47</f>
        <v>1319</v>
      </c>
      <c r="CN48" s="63">
        <f>市区町村別_要介護度別被保険者数!G47</f>
        <v>2746</v>
      </c>
      <c r="CO48" s="63">
        <f>市区町村別_要介護度別被保険者数!H47</f>
        <v>1940</v>
      </c>
      <c r="CP48" s="63">
        <f>市区町村別_要介護度別被保険者数!I47</f>
        <v>1667</v>
      </c>
      <c r="CQ48" s="63">
        <f>市区町村別_要介護度別被保険者数!J47</f>
        <v>1554</v>
      </c>
      <c r="CR48" s="63">
        <f>市区町村別_要介護度別被保険者数!K47</f>
        <v>1269</v>
      </c>
      <c r="CS48" s="63">
        <f>市区町村別_要介護度別被保険者数!L47</f>
        <v>37927</v>
      </c>
    </row>
    <row r="49" spans="2:97" ht="13.5" customHeight="1">
      <c r="B49" s="321"/>
      <c r="C49" s="330"/>
      <c r="D49" s="317"/>
      <c r="E49" s="115" t="s">
        <v>192</v>
      </c>
      <c r="F49" s="116"/>
      <c r="G49" s="117"/>
      <c r="H49" s="211">
        <v>9021806390</v>
      </c>
      <c r="I49" s="118" t="s">
        <v>124</v>
      </c>
      <c r="J49" s="119">
        <v>8897</v>
      </c>
      <c r="K49" s="65">
        <f t="shared" si="0"/>
        <v>1014027.9183994605</v>
      </c>
      <c r="L49" s="120">
        <f t="shared" si="36"/>
        <v>0.93780963423632335</v>
      </c>
      <c r="M49" s="317"/>
      <c r="N49" s="115" t="s">
        <v>192</v>
      </c>
      <c r="O49" s="116"/>
      <c r="P49" s="117"/>
      <c r="Q49" s="211" t="s">
        <v>126</v>
      </c>
      <c r="R49" s="118" t="s">
        <v>126</v>
      </c>
      <c r="S49" s="119" t="s">
        <v>126</v>
      </c>
      <c r="T49" s="65" t="str">
        <f t="shared" si="2"/>
        <v>-</v>
      </c>
      <c r="U49" s="120">
        <f t="shared" si="37"/>
        <v>0</v>
      </c>
      <c r="V49" s="317"/>
      <c r="W49" s="115" t="s">
        <v>192</v>
      </c>
      <c r="X49" s="116"/>
      <c r="Y49" s="117"/>
      <c r="Z49" s="211">
        <v>714000</v>
      </c>
      <c r="AA49" s="118" t="s">
        <v>126</v>
      </c>
      <c r="AB49" s="119">
        <v>1</v>
      </c>
      <c r="AC49" s="65">
        <f t="shared" si="4"/>
        <v>714000</v>
      </c>
      <c r="AD49" s="120">
        <f t="shared" si="38"/>
        <v>1</v>
      </c>
      <c r="AE49" s="317"/>
      <c r="AF49" s="115" t="s">
        <v>192</v>
      </c>
      <c r="AG49" s="116"/>
      <c r="AH49" s="117"/>
      <c r="AI49" s="211">
        <v>215380</v>
      </c>
      <c r="AJ49" s="118" t="s">
        <v>126</v>
      </c>
      <c r="AK49" s="119">
        <v>1</v>
      </c>
      <c r="AL49" s="65">
        <f t="shared" si="6"/>
        <v>215380</v>
      </c>
      <c r="AM49" s="120">
        <f t="shared" si="39"/>
        <v>1</v>
      </c>
      <c r="AN49" s="317"/>
      <c r="AO49" s="115" t="s">
        <v>192</v>
      </c>
      <c r="AP49" s="116"/>
      <c r="AQ49" s="117"/>
      <c r="AR49" s="211">
        <v>149420</v>
      </c>
      <c r="AS49" s="118" t="s">
        <v>126</v>
      </c>
      <c r="AT49" s="119">
        <v>1</v>
      </c>
      <c r="AU49" s="65">
        <f t="shared" si="8"/>
        <v>149420</v>
      </c>
      <c r="AV49" s="120">
        <f t="shared" si="40"/>
        <v>1</v>
      </c>
      <c r="AW49" s="317"/>
      <c r="AX49" s="115" t="s">
        <v>192</v>
      </c>
      <c r="AY49" s="116"/>
      <c r="AZ49" s="117"/>
      <c r="BA49" s="211">
        <v>217400</v>
      </c>
      <c r="BB49" s="118" t="s">
        <v>126</v>
      </c>
      <c r="BC49" s="119">
        <v>1</v>
      </c>
      <c r="BD49" s="65">
        <f t="shared" si="10"/>
        <v>217400</v>
      </c>
      <c r="BE49" s="120">
        <f t="shared" si="41"/>
        <v>1</v>
      </c>
      <c r="BF49" s="317"/>
      <c r="BG49" s="115" t="s">
        <v>192</v>
      </c>
      <c r="BH49" s="116"/>
      <c r="BI49" s="117"/>
      <c r="BJ49" s="211">
        <v>6709120</v>
      </c>
      <c r="BK49" s="118" t="s">
        <v>126</v>
      </c>
      <c r="BL49" s="119">
        <v>4</v>
      </c>
      <c r="BM49" s="65">
        <f t="shared" si="12"/>
        <v>1677280</v>
      </c>
      <c r="BN49" s="120">
        <f t="shared" si="42"/>
        <v>1</v>
      </c>
      <c r="BO49" s="317"/>
      <c r="BP49" s="115" t="s">
        <v>192</v>
      </c>
      <c r="BQ49" s="116"/>
      <c r="BR49" s="117"/>
      <c r="BS49" s="211">
        <v>2412400</v>
      </c>
      <c r="BT49" s="118" t="s">
        <v>126</v>
      </c>
      <c r="BU49" s="119">
        <v>1</v>
      </c>
      <c r="BV49" s="65">
        <f t="shared" si="14"/>
        <v>2412400</v>
      </c>
      <c r="BW49" s="120">
        <f t="shared" si="43"/>
        <v>1</v>
      </c>
      <c r="BX49" s="317"/>
      <c r="BY49" s="115" t="s">
        <v>192</v>
      </c>
      <c r="BZ49" s="116"/>
      <c r="CA49" s="117"/>
      <c r="CB49" s="211">
        <v>9032224110</v>
      </c>
      <c r="CC49" s="118" t="s">
        <v>126</v>
      </c>
      <c r="CD49" s="119">
        <v>8906</v>
      </c>
      <c r="CE49" s="65">
        <f t="shared" si="16"/>
        <v>1014172.9294857399</v>
      </c>
      <c r="CF49" s="120">
        <f t="shared" si="44"/>
        <v>0.93786857624262843</v>
      </c>
      <c r="CI49" s="135">
        <v>44</v>
      </c>
      <c r="CJ49" s="135" t="s">
        <v>22</v>
      </c>
      <c r="CK49" s="63">
        <f>市区町村別_要介護度別被保険者数!D48</f>
        <v>25803</v>
      </c>
      <c r="CL49" s="63">
        <f>市区町村別_要介護度別被保険者数!E48</f>
        <v>3163</v>
      </c>
      <c r="CM49" s="63">
        <f>市区町村別_要介護度別被保険者数!F48</f>
        <v>1923</v>
      </c>
      <c r="CN49" s="63">
        <f>市区町村別_要介護度別被保険者数!G48</f>
        <v>2967</v>
      </c>
      <c r="CO49" s="63">
        <f>市区町村別_要介護度別被保険者数!H48</f>
        <v>2348</v>
      </c>
      <c r="CP49" s="63">
        <f>市区町村別_要介護度別被保険者数!I48</f>
        <v>1790</v>
      </c>
      <c r="CQ49" s="63">
        <f>市区町村別_要介護度別被保険者数!J48</f>
        <v>2164</v>
      </c>
      <c r="CR49" s="63">
        <f>市区町村別_要介護度別被保険者数!K48</f>
        <v>1946</v>
      </c>
      <c r="CS49" s="63">
        <f>市区町村別_要介護度別被保険者数!L48</f>
        <v>42104</v>
      </c>
    </row>
    <row r="50" spans="2:97" ht="13.5" customHeight="1">
      <c r="B50" s="318">
        <v>5</v>
      </c>
      <c r="C50" s="328" t="s">
        <v>77</v>
      </c>
      <c r="D50" s="320">
        <f>CK10</f>
        <v>8075</v>
      </c>
      <c r="E50" s="91">
        <v>1</v>
      </c>
      <c r="F50" s="92" t="s">
        <v>292</v>
      </c>
      <c r="G50" s="93" t="s">
        <v>293</v>
      </c>
      <c r="H50" s="94">
        <v>496288636</v>
      </c>
      <c r="I50" s="95">
        <f>IFERROR(H50/H60,"-")</f>
        <v>7.3196756503266666E-2</v>
      </c>
      <c r="J50" s="96">
        <v>3798</v>
      </c>
      <c r="K50" s="97">
        <f t="shared" si="0"/>
        <v>130671.04686677198</v>
      </c>
      <c r="L50" s="98">
        <f t="shared" ref="L50:L60" si="45">IFERROR(J50/$CK$10,0)</f>
        <v>0.4703405572755418</v>
      </c>
      <c r="M50" s="320">
        <f>CL10</f>
        <v>1</v>
      </c>
      <c r="N50" s="91">
        <v>1</v>
      </c>
      <c r="O50" s="92" t="s">
        <v>296</v>
      </c>
      <c r="P50" s="93" t="s">
        <v>297</v>
      </c>
      <c r="Q50" s="94">
        <v>88095</v>
      </c>
      <c r="R50" s="95">
        <f>IFERROR(Q50/Q60,"-")</f>
        <v>0.27856126482213439</v>
      </c>
      <c r="S50" s="96">
        <v>1</v>
      </c>
      <c r="T50" s="97">
        <f t="shared" si="2"/>
        <v>88095</v>
      </c>
      <c r="U50" s="98">
        <f t="shared" ref="U50:U60" si="46">IFERROR(S50/$CL$10,0)</f>
        <v>1</v>
      </c>
      <c r="V50" s="320">
        <f>CM10</f>
        <v>0</v>
      </c>
      <c r="W50" s="91">
        <v>1</v>
      </c>
      <c r="X50" s="92" t="s">
        <v>126</v>
      </c>
      <c r="Y50" s="93" t="s">
        <v>126</v>
      </c>
      <c r="Z50" s="94" t="s">
        <v>126</v>
      </c>
      <c r="AA50" s="95" t="str">
        <f>IFERROR(Z50/Z60,"-")</f>
        <v>-</v>
      </c>
      <c r="AB50" s="96" t="s">
        <v>126</v>
      </c>
      <c r="AC50" s="97" t="str">
        <f t="shared" si="4"/>
        <v>-</v>
      </c>
      <c r="AD50" s="98">
        <f t="shared" ref="AD50:AD60" si="47">IFERROR(AB50/$CM$10,0)</f>
        <v>0</v>
      </c>
      <c r="AE50" s="320">
        <f>CN10</f>
        <v>2</v>
      </c>
      <c r="AF50" s="91">
        <v>1</v>
      </c>
      <c r="AG50" s="92" t="s">
        <v>296</v>
      </c>
      <c r="AH50" s="93" t="s">
        <v>297</v>
      </c>
      <c r="AI50" s="94">
        <v>117831</v>
      </c>
      <c r="AJ50" s="95">
        <f>IFERROR(AI50/AI60,"-")</f>
        <v>0.32497035218842218</v>
      </c>
      <c r="AK50" s="96">
        <v>2</v>
      </c>
      <c r="AL50" s="97">
        <f t="shared" si="6"/>
        <v>58915.5</v>
      </c>
      <c r="AM50" s="98">
        <f t="shared" ref="AM50:AM60" si="48">IFERROR(AK50/$CN$10,0)</f>
        <v>1</v>
      </c>
      <c r="AN50" s="320">
        <f>CO10</f>
        <v>0</v>
      </c>
      <c r="AO50" s="91">
        <v>1</v>
      </c>
      <c r="AP50" s="92" t="s">
        <v>126</v>
      </c>
      <c r="AQ50" s="93" t="s">
        <v>126</v>
      </c>
      <c r="AR50" s="94" t="s">
        <v>126</v>
      </c>
      <c r="AS50" s="95" t="str">
        <f>IFERROR(AR50/AR60,"-")</f>
        <v>-</v>
      </c>
      <c r="AT50" s="96" t="s">
        <v>126</v>
      </c>
      <c r="AU50" s="97" t="str">
        <f t="shared" si="8"/>
        <v>-</v>
      </c>
      <c r="AV50" s="98">
        <f t="shared" ref="AV50:AV60" si="49">IFERROR(AT50/$CO$10,0)</f>
        <v>0</v>
      </c>
      <c r="AW50" s="320">
        <f>CP10</f>
        <v>3</v>
      </c>
      <c r="AX50" s="91">
        <v>1</v>
      </c>
      <c r="AY50" s="92" t="s">
        <v>329</v>
      </c>
      <c r="AZ50" s="93" t="s">
        <v>330</v>
      </c>
      <c r="BA50" s="94">
        <v>680525</v>
      </c>
      <c r="BB50" s="95">
        <f>IFERROR(BA50/BA60,"-")</f>
        <v>0.37080375094672718</v>
      </c>
      <c r="BC50" s="96">
        <v>1</v>
      </c>
      <c r="BD50" s="97">
        <f t="shared" si="10"/>
        <v>680525</v>
      </c>
      <c r="BE50" s="98">
        <f t="shared" ref="BE50:BE60" si="50">IFERROR(BC50/$CP$10,0)</f>
        <v>0.33333333333333331</v>
      </c>
      <c r="BF50" s="320">
        <f>CQ10</f>
        <v>0</v>
      </c>
      <c r="BG50" s="91">
        <v>1</v>
      </c>
      <c r="BH50" s="92" t="s">
        <v>126</v>
      </c>
      <c r="BI50" s="93" t="s">
        <v>126</v>
      </c>
      <c r="BJ50" s="94" t="s">
        <v>126</v>
      </c>
      <c r="BK50" s="95" t="str">
        <f>IFERROR(BJ50/BJ60,"-")</f>
        <v>-</v>
      </c>
      <c r="BL50" s="96" t="s">
        <v>126</v>
      </c>
      <c r="BM50" s="97" t="str">
        <f t="shared" si="12"/>
        <v>-</v>
      </c>
      <c r="BN50" s="98">
        <f t="shared" ref="BN50:BN60" si="51">IFERROR(BL50/$CQ$10,0)</f>
        <v>0</v>
      </c>
      <c r="BO50" s="320">
        <f>CR10</f>
        <v>1</v>
      </c>
      <c r="BP50" s="91">
        <v>1</v>
      </c>
      <c r="BQ50" s="92" t="s">
        <v>336</v>
      </c>
      <c r="BR50" s="93" t="s">
        <v>337</v>
      </c>
      <c r="BS50" s="94">
        <v>142040</v>
      </c>
      <c r="BT50" s="95">
        <f>IFERROR(BS50/BS60,"-")</f>
        <v>0.45973588814085964</v>
      </c>
      <c r="BU50" s="96">
        <v>1</v>
      </c>
      <c r="BV50" s="97">
        <f t="shared" si="14"/>
        <v>142040</v>
      </c>
      <c r="BW50" s="98">
        <f t="shared" ref="BW50:BW60" si="52">IFERROR(BU50/$CR$10,0)</f>
        <v>1</v>
      </c>
      <c r="BX50" s="320">
        <f>CS10</f>
        <v>8082</v>
      </c>
      <c r="BY50" s="91">
        <v>1</v>
      </c>
      <c r="BZ50" s="92" t="s">
        <v>292</v>
      </c>
      <c r="CA50" s="93" t="s">
        <v>293</v>
      </c>
      <c r="CB50" s="94">
        <v>496473038</v>
      </c>
      <c r="CC50" s="95">
        <f>IFERROR(CB50/CB60,"-")</f>
        <v>7.3193478087771158E-2</v>
      </c>
      <c r="CD50" s="96">
        <v>3800</v>
      </c>
      <c r="CE50" s="97">
        <f t="shared" si="16"/>
        <v>130650.79947368421</v>
      </c>
      <c r="CF50" s="98">
        <f t="shared" ref="CF50:CF60" si="53">IFERROR(CD50/$CS$10,0)</f>
        <v>0.47018064835436774</v>
      </c>
      <c r="CI50" s="135">
        <v>45</v>
      </c>
      <c r="CJ50" s="135" t="s">
        <v>48</v>
      </c>
      <c r="CK50" s="63">
        <f>市区町村別_要介護度別被保険者数!D49</f>
        <v>8610</v>
      </c>
      <c r="CL50" s="63">
        <f>市区町村別_要介護度別被保険者数!E49</f>
        <v>723</v>
      </c>
      <c r="CM50" s="63">
        <f>市区町村別_要介護度別被保険者数!F49</f>
        <v>961</v>
      </c>
      <c r="CN50" s="63">
        <f>市区町村別_要介護度別被保険者数!G49</f>
        <v>881</v>
      </c>
      <c r="CO50" s="63">
        <f>市区町村別_要介護度別被保険者数!H49</f>
        <v>1233</v>
      </c>
      <c r="CP50" s="63">
        <f>市区町村別_要介護度別被保険者数!I49</f>
        <v>724</v>
      </c>
      <c r="CQ50" s="63">
        <f>市区町村別_要介護度別被保険者数!J49</f>
        <v>751</v>
      </c>
      <c r="CR50" s="63">
        <f>市区町村別_要介護度別被保険者数!K49</f>
        <v>570</v>
      </c>
      <c r="CS50" s="63">
        <f>市区町村別_要介護度別被保険者数!L49</f>
        <v>14453</v>
      </c>
    </row>
    <row r="51" spans="2:97" ht="13.5" customHeight="1">
      <c r="B51" s="319"/>
      <c r="C51" s="329"/>
      <c r="D51" s="316"/>
      <c r="E51" s="99">
        <v>2</v>
      </c>
      <c r="F51" s="100" t="s">
        <v>304</v>
      </c>
      <c r="G51" s="101" t="s">
        <v>305</v>
      </c>
      <c r="H51" s="102">
        <v>375176434</v>
      </c>
      <c r="I51" s="103">
        <f>IFERROR(H51/H60,"-")</f>
        <v>5.5334126339459229E-2</v>
      </c>
      <c r="J51" s="104">
        <v>832</v>
      </c>
      <c r="K51" s="105">
        <f t="shared" si="0"/>
        <v>450933.21394230769</v>
      </c>
      <c r="L51" s="106">
        <f t="shared" si="45"/>
        <v>0.10303405572755418</v>
      </c>
      <c r="M51" s="316"/>
      <c r="N51" s="99">
        <v>2</v>
      </c>
      <c r="O51" s="100" t="s">
        <v>369</v>
      </c>
      <c r="P51" s="101" t="s">
        <v>370</v>
      </c>
      <c r="Q51" s="102">
        <v>50302</v>
      </c>
      <c r="R51" s="103">
        <f>IFERROR(Q51/Q60,"-")</f>
        <v>0.15905770750988144</v>
      </c>
      <c r="S51" s="104">
        <v>1</v>
      </c>
      <c r="T51" s="105">
        <f t="shared" si="2"/>
        <v>50302</v>
      </c>
      <c r="U51" s="106">
        <f t="shared" si="46"/>
        <v>1</v>
      </c>
      <c r="V51" s="316"/>
      <c r="W51" s="99">
        <v>2</v>
      </c>
      <c r="X51" s="100" t="s">
        <v>126</v>
      </c>
      <c r="Y51" s="101" t="s">
        <v>126</v>
      </c>
      <c r="Z51" s="102" t="s">
        <v>126</v>
      </c>
      <c r="AA51" s="103" t="str">
        <f>IFERROR(Z51/Z60,"-")</f>
        <v>-</v>
      </c>
      <c r="AB51" s="104" t="s">
        <v>126</v>
      </c>
      <c r="AC51" s="105" t="str">
        <f t="shared" si="4"/>
        <v>-</v>
      </c>
      <c r="AD51" s="106">
        <f t="shared" si="47"/>
        <v>0</v>
      </c>
      <c r="AE51" s="316"/>
      <c r="AF51" s="99">
        <v>2</v>
      </c>
      <c r="AG51" s="100" t="s">
        <v>334</v>
      </c>
      <c r="AH51" s="101" t="s">
        <v>335</v>
      </c>
      <c r="AI51" s="102">
        <v>63864</v>
      </c>
      <c r="AJ51" s="103">
        <f>IFERROR(AI51/AI60,"-")</f>
        <v>0.17613282219586862</v>
      </c>
      <c r="AK51" s="104">
        <v>1</v>
      </c>
      <c r="AL51" s="105">
        <f t="shared" si="6"/>
        <v>63864</v>
      </c>
      <c r="AM51" s="106">
        <f t="shared" si="48"/>
        <v>0.5</v>
      </c>
      <c r="AN51" s="316"/>
      <c r="AO51" s="99">
        <v>2</v>
      </c>
      <c r="AP51" s="100" t="s">
        <v>126</v>
      </c>
      <c r="AQ51" s="101" t="s">
        <v>126</v>
      </c>
      <c r="AR51" s="102" t="s">
        <v>126</v>
      </c>
      <c r="AS51" s="103" t="str">
        <f>IFERROR(AR51/AR60,"-")</f>
        <v>-</v>
      </c>
      <c r="AT51" s="104" t="s">
        <v>126</v>
      </c>
      <c r="AU51" s="105" t="str">
        <f t="shared" si="8"/>
        <v>-</v>
      </c>
      <c r="AV51" s="106">
        <f t="shared" si="49"/>
        <v>0</v>
      </c>
      <c r="AW51" s="316"/>
      <c r="AX51" s="99">
        <v>2</v>
      </c>
      <c r="AY51" s="100" t="s">
        <v>310</v>
      </c>
      <c r="AZ51" s="101" t="s">
        <v>311</v>
      </c>
      <c r="BA51" s="102">
        <v>190619</v>
      </c>
      <c r="BB51" s="103">
        <f>IFERROR(BA51/BA60,"-")</f>
        <v>0.10386428154985369</v>
      </c>
      <c r="BC51" s="104">
        <v>1</v>
      </c>
      <c r="BD51" s="105">
        <f t="shared" si="10"/>
        <v>190619</v>
      </c>
      <c r="BE51" s="106">
        <f t="shared" si="50"/>
        <v>0.33333333333333331</v>
      </c>
      <c r="BF51" s="316"/>
      <c r="BG51" s="99">
        <v>2</v>
      </c>
      <c r="BH51" s="100" t="s">
        <v>126</v>
      </c>
      <c r="BI51" s="101" t="s">
        <v>126</v>
      </c>
      <c r="BJ51" s="102" t="s">
        <v>126</v>
      </c>
      <c r="BK51" s="103" t="str">
        <f>IFERROR(BJ51/BJ60,"-")</f>
        <v>-</v>
      </c>
      <c r="BL51" s="104" t="s">
        <v>126</v>
      </c>
      <c r="BM51" s="105" t="str">
        <f t="shared" si="12"/>
        <v>-</v>
      </c>
      <c r="BN51" s="106">
        <f t="shared" si="51"/>
        <v>0</v>
      </c>
      <c r="BO51" s="316"/>
      <c r="BP51" s="99">
        <v>2</v>
      </c>
      <c r="BQ51" s="100" t="s">
        <v>329</v>
      </c>
      <c r="BR51" s="101" t="s">
        <v>330</v>
      </c>
      <c r="BS51" s="102">
        <v>134300</v>
      </c>
      <c r="BT51" s="103">
        <f>IFERROR(BS51/BS60,"-")</f>
        <v>0.43468410150181253</v>
      </c>
      <c r="BU51" s="104">
        <v>1</v>
      </c>
      <c r="BV51" s="105">
        <f t="shared" si="14"/>
        <v>134300</v>
      </c>
      <c r="BW51" s="106">
        <f t="shared" si="52"/>
        <v>1</v>
      </c>
      <c r="BX51" s="316"/>
      <c r="BY51" s="99">
        <v>2</v>
      </c>
      <c r="BZ51" s="100" t="s">
        <v>304</v>
      </c>
      <c r="CA51" s="101" t="s">
        <v>305</v>
      </c>
      <c r="CB51" s="102">
        <v>375176434</v>
      </c>
      <c r="CC51" s="103">
        <f>IFERROR(CB51/CB60,"-")</f>
        <v>5.5311096472930969E-2</v>
      </c>
      <c r="CD51" s="104">
        <v>832</v>
      </c>
      <c r="CE51" s="105">
        <f t="shared" si="16"/>
        <v>450933.21394230769</v>
      </c>
      <c r="CF51" s="106">
        <f t="shared" si="53"/>
        <v>0.10294481563969314</v>
      </c>
      <c r="CI51" s="135">
        <v>46</v>
      </c>
      <c r="CJ51" s="135" t="s">
        <v>26</v>
      </c>
      <c r="CK51" s="63">
        <f>市区町村別_要介護度別被保険者数!D50</f>
        <v>11591</v>
      </c>
      <c r="CL51" s="63">
        <f>市区町村別_要介護度別被保険者数!E50</f>
        <v>1010</v>
      </c>
      <c r="CM51" s="63">
        <f>市区町村別_要介護度別被保険者数!F50</f>
        <v>1082</v>
      </c>
      <c r="CN51" s="63">
        <f>市区町村別_要介護度別被保険者数!G50</f>
        <v>1047</v>
      </c>
      <c r="CO51" s="63">
        <f>市区町村別_要介護度別被保険者数!H50</f>
        <v>1120</v>
      </c>
      <c r="CP51" s="63">
        <f>市区町村別_要介護度別被保険者数!I50</f>
        <v>856</v>
      </c>
      <c r="CQ51" s="63">
        <f>市区町村別_要介護度別被保険者数!J50</f>
        <v>958</v>
      </c>
      <c r="CR51" s="63">
        <f>市区町村別_要介護度別被保険者数!K50</f>
        <v>832</v>
      </c>
      <c r="CS51" s="63">
        <f>市区町村別_要介護度別被保険者数!L50</f>
        <v>18496</v>
      </c>
    </row>
    <row r="52" spans="2:97" ht="13.5" customHeight="1">
      <c r="B52" s="319"/>
      <c r="C52" s="329"/>
      <c r="D52" s="316"/>
      <c r="E52" s="99">
        <v>3</v>
      </c>
      <c r="F52" s="100" t="s">
        <v>314</v>
      </c>
      <c r="G52" s="101" t="s">
        <v>315</v>
      </c>
      <c r="H52" s="102">
        <v>309556225</v>
      </c>
      <c r="I52" s="103">
        <f>IFERROR(H52/H60,"-")</f>
        <v>4.5655914687104435E-2</v>
      </c>
      <c r="J52" s="104">
        <v>1333</v>
      </c>
      <c r="K52" s="105">
        <f t="shared" si="0"/>
        <v>232225.22505626405</v>
      </c>
      <c r="L52" s="106">
        <f t="shared" si="45"/>
        <v>0.16507739938080496</v>
      </c>
      <c r="M52" s="316"/>
      <c r="N52" s="99">
        <v>3</v>
      </c>
      <c r="O52" s="100" t="s">
        <v>312</v>
      </c>
      <c r="P52" s="101" t="s">
        <v>313</v>
      </c>
      <c r="Q52" s="102">
        <v>26891</v>
      </c>
      <c r="R52" s="103">
        <f>IFERROR(Q52/Q60,"-")</f>
        <v>8.503083003952569E-2</v>
      </c>
      <c r="S52" s="104">
        <v>1</v>
      </c>
      <c r="T52" s="105">
        <f t="shared" si="2"/>
        <v>26891</v>
      </c>
      <c r="U52" s="106">
        <f t="shared" si="46"/>
        <v>1</v>
      </c>
      <c r="V52" s="316"/>
      <c r="W52" s="99">
        <v>3</v>
      </c>
      <c r="X52" s="100" t="s">
        <v>126</v>
      </c>
      <c r="Y52" s="101" t="s">
        <v>126</v>
      </c>
      <c r="Z52" s="102" t="s">
        <v>126</v>
      </c>
      <c r="AA52" s="103" t="str">
        <f>IFERROR(Z52/Z60,"-")</f>
        <v>-</v>
      </c>
      <c r="AB52" s="104" t="s">
        <v>126</v>
      </c>
      <c r="AC52" s="105" t="str">
        <f t="shared" si="4"/>
        <v>-</v>
      </c>
      <c r="AD52" s="106">
        <f t="shared" si="47"/>
        <v>0</v>
      </c>
      <c r="AE52" s="316"/>
      <c r="AF52" s="99">
        <v>3</v>
      </c>
      <c r="AG52" s="100" t="s">
        <v>312</v>
      </c>
      <c r="AH52" s="101" t="s">
        <v>313</v>
      </c>
      <c r="AI52" s="102">
        <v>40319</v>
      </c>
      <c r="AJ52" s="103">
        <f>IFERROR(AI52/AI60,"-")</f>
        <v>0.11119722000055159</v>
      </c>
      <c r="AK52" s="104">
        <v>1</v>
      </c>
      <c r="AL52" s="105">
        <f t="shared" si="6"/>
        <v>40319</v>
      </c>
      <c r="AM52" s="106">
        <f t="shared" si="48"/>
        <v>0.5</v>
      </c>
      <c r="AN52" s="316"/>
      <c r="AO52" s="99">
        <v>3</v>
      </c>
      <c r="AP52" s="100" t="s">
        <v>126</v>
      </c>
      <c r="AQ52" s="101" t="s">
        <v>126</v>
      </c>
      <c r="AR52" s="102" t="s">
        <v>126</v>
      </c>
      <c r="AS52" s="103" t="str">
        <f>IFERROR(AR52/AR60,"-")</f>
        <v>-</v>
      </c>
      <c r="AT52" s="104" t="s">
        <v>126</v>
      </c>
      <c r="AU52" s="105" t="str">
        <f t="shared" si="8"/>
        <v>-</v>
      </c>
      <c r="AV52" s="106">
        <f t="shared" si="49"/>
        <v>0</v>
      </c>
      <c r="AW52" s="316"/>
      <c r="AX52" s="99">
        <v>3</v>
      </c>
      <c r="AY52" s="100" t="s">
        <v>292</v>
      </c>
      <c r="AZ52" s="101" t="s">
        <v>293</v>
      </c>
      <c r="BA52" s="102">
        <v>184402</v>
      </c>
      <c r="BB52" s="103">
        <f>IFERROR(BA52/BA60,"-")</f>
        <v>0.1004767690857476</v>
      </c>
      <c r="BC52" s="104">
        <v>2</v>
      </c>
      <c r="BD52" s="105">
        <f t="shared" si="10"/>
        <v>92201</v>
      </c>
      <c r="BE52" s="106">
        <f t="shared" si="50"/>
        <v>0.66666666666666663</v>
      </c>
      <c r="BF52" s="316"/>
      <c r="BG52" s="99">
        <v>3</v>
      </c>
      <c r="BH52" s="100" t="s">
        <v>126</v>
      </c>
      <c r="BI52" s="101" t="s">
        <v>126</v>
      </c>
      <c r="BJ52" s="102" t="s">
        <v>126</v>
      </c>
      <c r="BK52" s="103" t="str">
        <f>IFERROR(BJ52/BJ60,"-")</f>
        <v>-</v>
      </c>
      <c r="BL52" s="104" t="s">
        <v>126</v>
      </c>
      <c r="BM52" s="105" t="str">
        <f t="shared" si="12"/>
        <v>-</v>
      </c>
      <c r="BN52" s="106">
        <f t="shared" si="51"/>
        <v>0</v>
      </c>
      <c r="BO52" s="316"/>
      <c r="BP52" s="99">
        <v>3</v>
      </c>
      <c r="BQ52" s="100" t="s">
        <v>413</v>
      </c>
      <c r="BR52" s="101" t="s">
        <v>414</v>
      </c>
      <c r="BS52" s="102">
        <v>13489</v>
      </c>
      <c r="BT52" s="103">
        <f>IFERROR(BS52/BS60,"-")</f>
        <v>4.3659373381667532E-2</v>
      </c>
      <c r="BU52" s="104">
        <v>1</v>
      </c>
      <c r="BV52" s="105">
        <f t="shared" si="14"/>
        <v>13489</v>
      </c>
      <c r="BW52" s="106">
        <f t="shared" si="52"/>
        <v>1</v>
      </c>
      <c r="BX52" s="316"/>
      <c r="BY52" s="99">
        <v>3</v>
      </c>
      <c r="BZ52" s="100" t="s">
        <v>314</v>
      </c>
      <c r="CA52" s="101" t="s">
        <v>315</v>
      </c>
      <c r="CB52" s="102">
        <v>309559699</v>
      </c>
      <c r="CC52" s="103">
        <f>IFERROR(CB52/CB60,"-")</f>
        <v>4.5637425018865849E-2</v>
      </c>
      <c r="CD52" s="104">
        <v>1334</v>
      </c>
      <c r="CE52" s="105">
        <f t="shared" si="16"/>
        <v>232053.74737631183</v>
      </c>
      <c r="CF52" s="106">
        <f t="shared" si="53"/>
        <v>0.16505815392229647</v>
      </c>
      <c r="CI52" s="135">
        <v>47</v>
      </c>
      <c r="CJ52" s="135" t="s">
        <v>16</v>
      </c>
      <c r="CK52" s="63">
        <f>市区町村別_要介護度別被保険者数!D51</f>
        <v>25700</v>
      </c>
      <c r="CL52" s="63">
        <f>市区町村別_要介護度別被保険者数!E51</f>
        <v>1935</v>
      </c>
      <c r="CM52" s="63">
        <f>市区町村別_要介護度別被保険者数!F51</f>
        <v>1520</v>
      </c>
      <c r="CN52" s="63">
        <f>市区町村別_要介護度別被保険者数!G51</f>
        <v>1875</v>
      </c>
      <c r="CO52" s="63">
        <f>市区町村別_要介護度別被保険者数!H51</f>
        <v>1950</v>
      </c>
      <c r="CP52" s="63">
        <f>市区町村別_要介護度別被保険者数!I51</f>
        <v>1665</v>
      </c>
      <c r="CQ52" s="63">
        <f>市区町村別_要介護度別被保険者数!J51</f>
        <v>1755</v>
      </c>
      <c r="CR52" s="63">
        <f>市区町村別_要介護度別被保険者数!K51</f>
        <v>1366</v>
      </c>
      <c r="CS52" s="63">
        <f>市区町村別_要介護度別被保険者数!L51</f>
        <v>37766</v>
      </c>
    </row>
    <row r="53" spans="2:97" ht="13.5" customHeight="1">
      <c r="B53" s="319"/>
      <c r="C53" s="329"/>
      <c r="D53" s="316"/>
      <c r="E53" s="99">
        <v>4</v>
      </c>
      <c r="F53" s="121" t="s">
        <v>294</v>
      </c>
      <c r="G53" s="101" t="s">
        <v>295</v>
      </c>
      <c r="H53" s="102">
        <v>301827419</v>
      </c>
      <c r="I53" s="103">
        <f>IFERROR(H53/H60,"-")</f>
        <v>4.4516006396230358E-2</v>
      </c>
      <c r="J53" s="104">
        <v>2252</v>
      </c>
      <c r="K53" s="105">
        <f t="shared" si="0"/>
        <v>134026.384991119</v>
      </c>
      <c r="L53" s="106">
        <f t="shared" si="45"/>
        <v>0.27888544891640865</v>
      </c>
      <c r="M53" s="316"/>
      <c r="N53" s="99">
        <v>4</v>
      </c>
      <c r="O53" s="121" t="s">
        <v>308</v>
      </c>
      <c r="P53" s="101" t="s">
        <v>309</v>
      </c>
      <c r="Q53" s="102">
        <v>22978</v>
      </c>
      <c r="R53" s="103">
        <f>IFERROR(Q53/Q60,"-")</f>
        <v>7.2657707509881417E-2</v>
      </c>
      <c r="S53" s="104">
        <v>1</v>
      </c>
      <c r="T53" s="105">
        <f t="shared" si="2"/>
        <v>22978</v>
      </c>
      <c r="U53" s="106">
        <f t="shared" si="46"/>
        <v>1</v>
      </c>
      <c r="V53" s="316"/>
      <c r="W53" s="99">
        <v>4</v>
      </c>
      <c r="X53" s="121" t="s">
        <v>126</v>
      </c>
      <c r="Y53" s="101" t="s">
        <v>126</v>
      </c>
      <c r="Z53" s="102" t="s">
        <v>126</v>
      </c>
      <c r="AA53" s="103" t="str">
        <f>IFERROR(Z53/Z60,"-")</f>
        <v>-</v>
      </c>
      <c r="AB53" s="104" t="s">
        <v>126</v>
      </c>
      <c r="AC53" s="105" t="str">
        <f t="shared" si="4"/>
        <v>-</v>
      </c>
      <c r="AD53" s="106">
        <f t="shared" si="47"/>
        <v>0</v>
      </c>
      <c r="AE53" s="316"/>
      <c r="AF53" s="99">
        <v>4</v>
      </c>
      <c r="AG53" s="121" t="s">
        <v>381</v>
      </c>
      <c r="AH53" s="101" t="s">
        <v>382</v>
      </c>
      <c r="AI53" s="102">
        <v>33169</v>
      </c>
      <c r="AJ53" s="103">
        <f>IFERROR(AI53/AI60,"-")</f>
        <v>9.1477977881353589E-2</v>
      </c>
      <c r="AK53" s="104">
        <v>2</v>
      </c>
      <c r="AL53" s="105">
        <f t="shared" si="6"/>
        <v>16584.5</v>
      </c>
      <c r="AM53" s="106">
        <f t="shared" si="48"/>
        <v>1</v>
      </c>
      <c r="AN53" s="316"/>
      <c r="AO53" s="99">
        <v>4</v>
      </c>
      <c r="AP53" s="121" t="s">
        <v>126</v>
      </c>
      <c r="AQ53" s="101" t="s">
        <v>126</v>
      </c>
      <c r="AR53" s="102" t="s">
        <v>126</v>
      </c>
      <c r="AS53" s="103" t="str">
        <f>IFERROR(AR53/AR60,"-")</f>
        <v>-</v>
      </c>
      <c r="AT53" s="104" t="s">
        <v>126</v>
      </c>
      <c r="AU53" s="105" t="str">
        <f t="shared" si="8"/>
        <v>-</v>
      </c>
      <c r="AV53" s="106">
        <f t="shared" si="49"/>
        <v>0</v>
      </c>
      <c r="AW53" s="316"/>
      <c r="AX53" s="99">
        <v>4</v>
      </c>
      <c r="AY53" s="121" t="s">
        <v>359</v>
      </c>
      <c r="AZ53" s="101" t="s">
        <v>360</v>
      </c>
      <c r="BA53" s="102">
        <v>86040</v>
      </c>
      <c r="BB53" s="103">
        <f>IFERROR(BA53/BA60,"-")</f>
        <v>4.6881385300255547E-2</v>
      </c>
      <c r="BC53" s="104">
        <v>2</v>
      </c>
      <c r="BD53" s="105">
        <f t="shared" si="10"/>
        <v>43020</v>
      </c>
      <c r="BE53" s="106">
        <f t="shared" si="50"/>
        <v>0.66666666666666663</v>
      </c>
      <c r="BF53" s="316"/>
      <c r="BG53" s="99">
        <v>4</v>
      </c>
      <c r="BH53" s="121" t="s">
        <v>126</v>
      </c>
      <c r="BI53" s="101" t="s">
        <v>126</v>
      </c>
      <c r="BJ53" s="102" t="s">
        <v>126</v>
      </c>
      <c r="BK53" s="103" t="str">
        <f>IFERROR(BJ53/BJ60,"-")</f>
        <v>-</v>
      </c>
      <c r="BL53" s="104" t="s">
        <v>126</v>
      </c>
      <c r="BM53" s="105" t="str">
        <f t="shared" si="12"/>
        <v>-</v>
      </c>
      <c r="BN53" s="106">
        <f t="shared" si="51"/>
        <v>0</v>
      </c>
      <c r="BO53" s="316"/>
      <c r="BP53" s="99">
        <v>4</v>
      </c>
      <c r="BQ53" s="121" t="s">
        <v>298</v>
      </c>
      <c r="BR53" s="101" t="s">
        <v>299</v>
      </c>
      <c r="BS53" s="102">
        <v>5250</v>
      </c>
      <c r="BT53" s="103">
        <f>IFERROR(BS53/BS60,"-")</f>
        <v>1.6992490937338168E-2</v>
      </c>
      <c r="BU53" s="104">
        <v>1</v>
      </c>
      <c r="BV53" s="105">
        <f t="shared" si="14"/>
        <v>5250</v>
      </c>
      <c r="BW53" s="106">
        <f t="shared" si="52"/>
        <v>1</v>
      </c>
      <c r="BX53" s="316"/>
      <c r="BY53" s="99">
        <v>4</v>
      </c>
      <c r="BZ53" s="121" t="s">
        <v>294</v>
      </c>
      <c r="CA53" s="101" t="s">
        <v>295</v>
      </c>
      <c r="CB53" s="102">
        <v>301836275</v>
      </c>
      <c r="CC53" s="103">
        <f>IFERROR(CB53/CB60,"-")</f>
        <v>4.4498784605312182E-2</v>
      </c>
      <c r="CD53" s="104">
        <v>2253</v>
      </c>
      <c r="CE53" s="105">
        <f t="shared" si="16"/>
        <v>133970.82778517532</v>
      </c>
      <c r="CF53" s="106">
        <f t="shared" si="53"/>
        <v>0.2787676317743133</v>
      </c>
      <c r="CI53" s="135">
        <v>48</v>
      </c>
      <c r="CJ53" s="135" t="s">
        <v>27</v>
      </c>
      <c r="CK53" s="63">
        <f>市区町村別_要介護度別被保険者数!D52</f>
        <v>13059</v>
      </c>
      <c r="CL53" s="63">
        <f>市区町村別_要介護度別被保険者数!E52</f>
        <v>1299</v>
      </c>
      <c r="CM53" s="63">
        <f>市区町村別_要介護度別被保険者数!F52</f>
        <v>922</v>
      </c>
      <c r="CN53" s="63">
        <f>市区町村別_要介護度別被保険者数!G52</f>
        <v>1400</v>
      </c>
      <c r="CO53" s="63">
        <f>市区町村別_要介護度別被保険者数!H52</f>
        <v>1063</v>
      </c>
      <c r="CP53" s="63">
        <f>市区町村別_要介護度別被保険者数!I52</f>
        <v>984</v>
      </c>
      <c r="CQ53" s="63">
        <f>市区町村別_要介護度別被保険者数!J52</f>
        <v>953</v>
      </c>
      <c r="CR53" s="63">
        <f>市区町村別_要介護度別被保険者数!K52</f>
        <v>643</v>
      </c>
      <c r="CS53" s="63">
        <f>市区町村別_要介護度別被保険者数!L52</f>
        <v>20323</v>
      </c>
    </row>
    <row r="54" spans="2:97" ht="13.5" customHeight="1">
      <c r="B54" s="319"/>
      <c r="C54" s="329"/>
      <c r="D54" s="316"/>
      <c r="E54" s="99">
        <v>5</v>
      </c>
      <c r="F54" s="100" t="s">
        <v>298</v>
      </c>
      <c r="G54" s="101" t="s">
        <v>299</v>
      </c>
      <c r="H54" s="102">
        <v>293110189</v>
      </c>
      <c r="I54" s="103">
        <f>IFERROR(H54/H60,"-")</f>
        <v>4.3230317151286675E-2</v>
      </c>
      <c r="J54" s="104">
        <v>4720</v>
      </c>
      <c r="K54" s="105">
        <f t="shared" si="0"/>
        <v>62099.616313559323</v>
      </c>
      <c r="L54" s="106">
        <f t="shared" si="45"/>
        <v>0.58452012383900931</v>
      </c>
      <c r="M54" s="316"/>
      <c r="N54" s="99">
        <v>5</v>
      </c>
      <c r="O54" s="100" t="s">
        <v>371</v>
      </c>
      <c r="P54" s="101" t="s">
        <v>372</v>
      </c>
      <c r="Q54" s="102">
        <v>20170</v>
      </c>
      <c r="R54" s="103">
        <f>IFERROR(Q54/Q60,"-")</f>
        <v>6.3778656126482217E-2</v>
      </c>
      <c r="S54" s="104">
        <v>1</v>
      </c>
      <c r="T54" s="105">
        <f t="shared" si="2"/>
        <v>20170</v>
      </c>
      <c r="U54" s="106">
        <f t="shared" si="46"/>
        <v>1</v>
      </c>
      <c r="V54" s="316"/>
      <c r="W54" s="99">
        <v>5</v>
      </c>
      <c r="X54" s="100" t="s">
        <v>126</v>
      </c>
      <c r="Y54" s="101" t="s">
        <v>126</v>
      </c>
      <c r="Z54" s="102" t="s">
        <v>126</v>
      </c>
      <c r="AA54" s="103" t="str">
        <f>IFERROR(Z54/Z60,"-")</f>
        <v>-</v>
      </c>
      <c r="AB54" s="104" t="s">
        <v>126</v>
      </c>
      <c r="AC54" s="105" t="str">
        <f t="shared" si="4"/>
        <v>-</v>
      </c>
      <c r="AD54" s="106">
        <f t="shared" si="47"/>
        <v>0</v>
      </c>
      <c r="AE54" s="316"/>
      <c r="AF54" s="99">
        <v>5</v>
      </c>
      <c r="AG54" s="100" t="s">
        <v>458</v>
      </c>
      <c r="AH54" s="101" t="s">
        <v>459</v>
      </c>
      <c r="AI54" s="102">
        <v>18959</v>
      </c>
      <c r="AJ54" s="103">
        <f>IFERROR(AI54/AI60,"-")</f>
        <v>5.2287707879423037E-2</v>
      </c>
      <c r="AK54" s="104">
        <v>1</v>
      </c>
      <c r="AL54" s="105">
        <f t="shared" si="6"/>
        <v>18959</v>
      </c>
      <c r="AM54" s="106">
        <f t="shared" si="48"/>
        <v>0.5</v>
      </c>
      <c r="AN54" s="316"/>
      <c r="AO54" s="99">
        <v>5</v>
      </c>
      <c r="AP54" s="100" t="s">
        <v>126</v>
      </c>
      <c r="AQ54" s="101" t="s">
        <v>126</v>
      </c>
      <c r="AR54" s="102" t="s">
        <v>126</v>
      </c>
      <c r="AS54" s="103" t="str">
        <f>IFERROR(AR54/AR60,"-")</f>
        <v>-</v>
      </c>
      <c r="AT54" s="104" t="s">
        <v>126</v>
      </c>
      <c r="AU54" s="105" t="str">
        <f t="shared" si="8"/>
        <v>-</v>
      </c>
      <c r="AV54" s="106">
        <f t="shared" si="49"/>
        <v>0</v>
      </c>
      <c r="AW54" s="316"/>
      <c r="AX54" s="99">
        <v>5</v>
      </c>
      <c r="AY54" s="100" t="s">
        <v>472</v>
      </c>
      <c r="AZ54" s="101" t="s">
        <v>473</v>
      </c>
      <c r="BA54" s="102">
        <v>72767</v>
      </c>
      <c r="BB54" s="103">
        <f>IFERROR(BA54/BA60,"-")</f>
        <v>3.9649206928680791E-2</v>
      </c>
      <c r="BC54" s="104">
        <v>1</v>
      </c>
      <c r="BD54" s="105">
        <f t="shared" si="10"/>
        <v>72767</v>
      </c>
      <c r="BE54" s="106">
        <f t="shared" si="50"/>
        <v>0.33333333333333331</v>
      </c>
      <c r="BF54" s="316"/>
      <c r="BG54" s="99">
        <v>5</v>
      </c>
      <c r="BH54" s="100" t="s">
        <v>126</v>
      </c>
      <c r="BI54" s="101" t="s">
        <v>126</v>
      </c>
      <c r="BJ54" s="102" t="s">
        <v>126</v>
      </c>
      <c r="BK54" s="103" t="str">
        <f>IFERROR(BJ54/BJ60,"-")</f>
        <v>-</v>
      </c>
      <c r="BL54" s="104" t="s">
        <v>126</v>
      </c>
      <c r="BM54" s="105" t="str">
        <f t="shared" si="12"/>
        <v>-</v>
      </c>
      <c r="BN54" s="106">
        <f t="shared" si="51"/>
        <v>0</v>
      </c>
      <c r="BO54" s="316"/>
      <c r="BP54" s="99">
        <v>5</v>
      </c>
      <c r="BQ54" s="100" t="s">
        <v>430</v>
      </c>
      <c r="BR54" s="101" t="s">
        <v>431</v>
      </c>
      <c r="BS54" s="102">
        <v>4928</v>
      </c>
      <c r="BT54" s="103">
        <f>IFERROR(BS54/BS60,"-")</f>
        <v>1.5950284826514758E-2</v>
      </c>
      <c r="BU54" s="104">
        <v>1</v>
      </c>
      <c r="BV54" s="105">
        <f t="shared" si="14"/>
        <v>4928</v>
      </c>
      <c r="BW54" s="106">
        <f t="shared" si="52"/>
        <v>1</v>
      </c>
      <c r="BX54" s="316"/>
      <c r="BY54" s="99">
        <v>5</v>
      </c>
      <c r="BZ54" s="100" t="s">
        <v>298</v>
      </c>
      <c r="CA54" s="101" t="s">
        <v>299</v>
      </c>
      <c r="CB54" s="102">
        <v>293155724</v>
      </c>
      <c r="CC54" s="103">
        <f>IFERROR(CB54/CB60,"-")</f>
        <v>4.3219037930713751E-2</v>
      </c>
      <c r="CD54" s="104">
        <v>4726</v>
      </c>
      <c r="CE54" s="105">
        <f t="shared" si="16"/>
        <v>62030.41134151502</v>
      </c>
      <c r="CF54" s="106">
        <f t="shared" si="53"/>
        <v>0.58475624845335317</v>
      </c>
      <c r="CI54" s="135">
        <v>49</v>
      </c>
      <c r="CJ54" s="135" t="s">
        <v>28</v>
      </c>
      <c r="CK54" s="63">
        <f>市区町村別_要介護度別被保険者数!D53</f>
        <v>13075</v>
      </c>
      <c r="CL54" s="63">
        <f>市区町村別_要介護度別被保険者数!E53</f>
        <v>1324</v>
      </c>
      <c r="CM54" s="63">
        <f>市区町村別_要介護度別被保険者数!F53</f>
        <v>752</v>
      </c>
      <c r="CN54" s="63">
        <f>市区町村別_要介護度別被保険者数!G53</f>
        <v>1761</v>
      </c>
      <c r="CO54" s="63">
        <f>市区町村別_要介護度別被保険者数!H53</f>
        <v>1009</v>
      </c>
      <c r="CP54" s="63">
        <f>市区町村別_要介護度別被保険者数!I53</f>
        <v>756</v>
      </c>
      <c r="CQ54" s="63">
        <f>市区町村別_要介護度別被保険者数!J53</f>
        <v>1155</v>
      </c>
      <c r="CR54" s="63">
        <f>市区町村別_要介護度別被保険者数!K53</f>
        <v>729</v>
      </c>
      <c r="CS54" s="63">
        <f>市区町村別_要介護度別被保険者数!L53</f>
        <v>20561</v>
      </c>
    </row>
    <row r="55" spans="2:97" ht="13.5" customHeight="1">
      <c r="B55" s="319"/>
      <c r="C55" s="329"/>
      <c r="D55" s="316"/>
      <c r="E55" s="99">
        <v>6</v>
      </c>
      <c r="F55" s="121" t="s">
        <v>300</v>
      </c>
      <c r="G55" s="101" t="s">
        <v>301</v>
      </c>
      <c r="H55" s="102">
        <v>220262514</v>
      </c>
      <c r="I55" s="103">
        <f>IFERROR(H55/H60,"-")</f>
        <v>3.2486138981540902E-2</v>
      </c>
      <c r="J55" s="104">
        <v>4262</v>
      </c>
      <c r="K55" s="105">
        <f t="shared" si="0"/>
        <v>51680.552322853124</v>
      </c>
      <c r="L55" s="106">
        <f t="shared" si="45"/>
        <v>0.52780185758513931</v>
      </c>
      <c r="M55" s="316"/>
      <c r="N55" s="99">
        <v>6</v>
      </c>
      <c r="O55" s="121" t="s">
        <v>373</v>
      </c>
      <c r="P55" s="101" t="s">
        <v>374</v>
      </c>
      <c r="Q55" s="102">
        <v>14963</v>
      </c>
      <c r="R55" s="103">
        <f>IFERROR(Q55/Q60,"-")</f>
        <v>4.7313833992094864E-2</v>
      </c>
      <c r="S55" s="104">
        <v>1</v>
      </c>
      <c r="T55" s="105">
        <f t="shared" si="2"/>
        <v>14963</v>
      </c>
      <c r="U55" s="106">
        <f t="shared" si="46"/>
        <v>1</v>
      </c>
      <c r="V55" s="316"/>
      <c r="W55" s="99">
        <v>6</v>
      </c>
      <c r="X55" s="121" t="s">
        <v>126</v>
      </c>
      <c r="Y55" s="101" t="s">
        <v>126</v>
      </c>
      <c r="Z55" s="102" t="s">
        <v>126</v>
      </c>
      <c r="AA55" s="103" t="str">
        <f>IFERROR(Z55/Z60,"-")</f>
        <v>-</v>
      </c>
      <c r="AB55" s="104" t="s">
        <v>126</v>
      </c>
      <c r="AC55" s="105" t="str">
        <f t="shared" si="4"/>
        <v>-</v>
      </c>
      <c r="AD55" s="106">
        <f t="shared" si="47"/>
        <v>0</v>
      </c>
      <c r="AE55" s="316"/>
      <c r="AF55" s="99">
        <v>6</v>
      </c>
      <c r="AG55" s="121" t="s">
        <v>333</v>
      </c>
      <c r="AH55" s="101" t="s">
        <v>565</v>
      </c>
      <c r="AI55" s="102">
        <v>14755</v>
      </c>
      <c r="AJ55" s="103">
        <f>IFERROR(AI55/AI60,"-")</f>
        <v>4.0693345100526766E-2</v>
      </c>
      <c r="AK55" s="104">
        <v>2</v>
      </c>
      <c r="AL55" s="105">
        <f t="shared" si="6"/>
        <v>7377.5</v>
      </c>
      <c r="AM55" s="106">
        <f t="shared" si="48"/>
        <v>1</v>
      </c>
      <c r="AN55" s="316"/>
      <c r="AO55" s="99">
        <v>6</v>
      </c>
      <c r="AP55" s="121" t="s">
        <v>126</v>
      </c>
      <c r="AQ55" s="101" t="s">
        <v>126</v>
      </c>
      <c r="AR55" s="102" t="s">
        <v>126</v>
      </c>
      <c r="AS55" s="103" t="str">
        <f>IFERROR(AR55/AR60,"-")</f>
        <v>-</v>
      </c>
      <c r="AT55" s="104" t="s">
        <v>126</v>
      </c>
      <c r="AU55" s="105" t="str">
        <f t="shared" si="8"/>
        <v>-</v>
      </c>
      <c r="AV55" s="106">
        <f t="shared" si="49"/>
        <v>0</v>
      </c>
      <c r="AW55" s="316"/>
      <c r="AX55" s="99">
        <v>6</v>
      </c>
      <c r="AY55" s="121" t="s">
        <v>312</v>
      </c>
      <c r="AZ55" s="101" t="s">
        <v>313</v>
      </c>
      <c r="BA55" s="102">
        <v>60715</v>
      </c>
      <c r="BB55" s="103">
        <f>IFERROR(BA55/BA60,"-")</f>
        <v>3.3082325761332118E-2</v>
      </c>
      <c r="BC55" s="104">
        <v>1</v>
      </c>
      <c r="BD55" s="105">
        <f t="shared" si="10"/>
        <v>60715</v>
      </c>
      <c r="BE55" s="106">
        <f t="shared" si="50"/>
        <v>0.33333333333333331</v>
      </c>
      <c r="BF55" s="316"/>
      <c r="BG55" s="99">
        <v>6</v>
      </c>
      <c r="BH55" s="121" t="s">
        <v>126</v>
      </c>
      <c r="BI55" s="101" t="s">
        <v>126</v>
      </c>
      <c r="BJ55" s="102" t="s">
        <v>126</v>
      </c>
      <c r="BK55" s="103" t="str">
        <f>IFERROR(BJ55/BJ60,"-")</f>
        <v>-</v>
      </c>
      <c r="BL55" s="104" t="s">
        <v>126</v>
      </c>
      <c r="BM55" s="105" t="str">
        <f t="shared" si="12"/>
        <v>-</v>
      </c>
      <c r="BN55" s="106">
        <f t="shared" si="51"/>
        <v>0</v>
      </c>
      <c r="BO55" s="316"/>
      <c r="BP55" s="99">
        <v>6</v>
      </c>
      <c r="BQ55" s="121" t="s">
        <v>417</v>
      </c>
      <c r="BR55" s="101" t="s">
        <v>418</v>
      </c>
      <c r="BS55" s="102">
        <v>4431</v>
      </c>
      <c r="BT55" s="103">
        <f>IFERROR(BS55/BS60,"-")</f>
        <v>1.4341662351113412E-2</v>
      </c>
      <c r="BU55" s="104">
        <v>1</v>
      </c>
      <c r="BV55" s="105">
        <f t="shared" si="14"/>
        <v>4431</v>
      </c>
      <c r="BW55" s="106">
        <f t="shared" si="52"/>
        <v>1</v>
      </c>
      <c r="BX55" s="316"/>
      <c r="BY55" s="99">
        <v>6</v>
      </c>
      <c r="BZ55" s="121" t="s">
        <v>300</v>
      </c>
      <c r="CA55" s="101" t="s">
        <v>301</v>
      </c>
      <c r="CB55" s="102">
        <v>220269268</v>
      </c>
      <c r="CC55" s="103">
        <f>IFERROR(CB55/CB60,"-")</f>
        <v>3.2473614087312017E-2</v>
      </c>
      <c r="CD55" s="104">
        <v>4264</v>
      </c>
      <c r="CE55" s="105">
        <f t="shared" si="16"/>
        <v>51657.89587242026</v>
      </c>
      <c r="CF55" s="106">
        <f t="shared" si="53"/>
        <v>0.52759218015342735</v>
      </c>
      <c r="CI55" s="135">
        <v>50</v>
      </c>
      <c r="CJ55" s="135" t="s">
        <v>17</v>
      </c>
      <c r="CK55" s="63">
        <f>市区町村別_要介護度別被保険者数!D54</f>
        <v>12390</v>
      </c>
      <c r="CL55" s="63">
        <f>市区町村別_要介護度別被保険者数!E54</f>
        <v>648</v>
      </c>
      <c r="CM55" s="63">
        <f>市区町村別_要介護度別被保険者数!F54</f>
        <v>809</v>
      </c>
      <c r="CN55" s="63">
        <f>市区町村別_要介護度別被保険者数!G54</f>
        <v>848</v>
      </c>
      <c r="CO55" s="63">
        <f>市区町村別_要介護度別被保険者数!H54</f>
        <v>1129</v>
      </c>
      <c r="CP55" s="63">
        <f>市区町村別_要介護度別被保険者数!I54</f>
        <v>872</v>
      </c>
      <c r="CQ55" s="63">
        <f>市区町村別_要介護度別被保険者数!J54</f>
        <v>816</v>
      </c>
      <c r="CR55" s="63">
        <f>市区町村別_要介護度別被保険者数!K54</f>
        <v>723</v>
      </c>
      <c r="CS55" s="63">
        <f>市区町村別_要介護度別被保険者数!L54</f>
        <v>18235</v>
      </c>
    </row>
    <row r="56" spans="2:97" ht="13.5" customHeight="1">
      <c r="B56" s="319"/>
      <c r="C56" s="329"/>
      <c r="D56" s="316"/>
      <c r="E56" s="99">
        <v>7</v>
      </c>
      <c r="F56" s="121" t="s">
        <v>320</v>
      </c>
      <c r="G56" s="101" t="s">
        <v>321</v>
      </c>
      <c r="H56" s="102">
        <v>218935129</v>
      </c>
      <c r="I56" s="103">
        <f>IFERROR(H56/H60,"-")</f>
        <v>3.2290365253143286E-2</v>
      </c>
      <c r="J56" s="104">
        <v>1551</v>
      </c>
      <c r="K56" s="105">
        <f t="shared" si="0"/>
        <v>141157.40103159251</v>
      </c>
      <c r="L56" s="106">
        <f t="shared" si="45"/>
        <v>0.19207430340557274</v>
      </c>
      <c r="M56" s="316"/>
      <c r="N56" s="99">
        <v>7</v>
      </c>
      <c r="O56" s="121" t="s">
        <v>375</v>
      </c>
      <c r="P56" s="101" t="s">
        <v>376</v>
      </c>
      <c r="Q56" s="102">
        <v>13809</v>
      </c>
      <c r="R56" s="103">
        <f>IFERROR(Q56/Q60,"-")</f>
        <v>4.3664822134387354E-2</v>
      </c>
      <c r="S56" s="104">
        <v>1</v>
      </c>
      <c r="T56" s="105">
        <f t="shared" si="2"/>
        <v>13809</v>
      </c>
      <c r="U56" s="106">
        <f t="shared" si="46"/>
        <v>1</v>
      </c>
      <c r="V56" s="316"/>
      <c r="W56" s="99">
        <v>7</v>
      </c>
      <c r="X56" s="121" t="s">
        <v>126</v>
      </c>
      <c r="Y56" s="101" t="s">
        <v>126</v>
      </c>
      <c r="Z56" s="102" t="s">
        <v>126</v>
      </c>
      <c r="AA56" s="103" t="str">
        <f>IFERROR(Z56/Z60,"-")</f>
        <v>-</v>
      </c>
      <c r="AB56" s="104" t="s">
        <v>126</v>
      </c>
      <c r="AC56" s="105" t="str">
        <f t="shared" si="4"/>
        <v>-</v>
      </c>
      <c r="AD56" s="106">
        <f t="shared" si="47"/>
        <v>0</v>
      </c>
      <c r="AE56" s="316"/>
      <c r="AF56" s="99">
        <v>7</v>
      </c>
      <c r="AG56" s="121" t="s">
        <v>298</v>
      </c>
      <c r="AH56" s="101" t="s">
        <v>299</v>
      </c>
      <c r="AI56" s="102">
        <v>13647</v>
      </c>
      <c r="AJ56" s="103">
        <f>IFERROR(AI56/AI60,"-")</f>
        <v>3.763755205604126E-2</v>
      </c>
      <c r="AK56" s="104">
        <v>2</v>
      </c>
      <c r="AL56" s="105">
        <f t="shared" si="6"/>
        <v>6823.5</v>
      </c>
      <c r="AM56" s="106">
        <f t="shared" si="48"/>
        <v>1</v>
      </c>
      <c r="AN56" s="316"/>
      <c r="AO56" s="99">
        <v>7</v>
      </c>
      <c r="AP56" s="121" t="s">
        <v>126</v>
      </c>
      <c r="AQ56" s="101" t="s">
        <v>126</v>
      </c>
      <c r="AR56" s="102" t="s">
        <v>126</v>
      </c>
      <c r="AS56" s="103" t="str">
        <f>IFERROR(AR56/AR60,"-")</f>
        <v>-</v>
      </c>
      <c r="AT56" s="104" t="s">
        <v>126</v>
      </c>
      <c r="AU56" s="105" t="str">
        <f t="shared" si="8"/>
        <v>-</v>
      </c>
      <c r="AV56" s="106">
        <f t="shared" si="49"/>
        <v>0</v>
      </c>
      <c r="AW56" s="316"/>
      <c r="AX56" s="99">
        <v>7</v>
      </c>
      <c r="AY56" s="121" t="s">
        <v>333</v>
      </c>
      <c r="AZ56" s="101" t="s">
        <v>565</v>
      </c>
      <c r="BA56" s="102">
        <v>57553</v>
      </c>
      <c r="BB56" s="103">
        <f>IFERROR(BA56/BA60,"-")</f>
        <v>3.1359418505179072E-2</v>
      </c>
      <c r="BC56" s="104">
        <v>2</v>
      </c>
      <c r="BD56" s="105">
        <f t="shared" si="10"/>
        <v>28776.5</v>
      </c>
      <c r="BE56" s="106">
        <f t="shared" si="50"/>
        <v>0.66666666666666663</v>
      </c>
      <c r="BF56" s="316"/>
      <c r="BG56" s="99">
        <v>7</v>
      </c>
      <c r="BH56" s="121" t="s">
        <v>126</v>
      </c>
      <c r="BI56" s="101" t="s">
        <v>126</v>
      </c>
      <c r="BJ56" s="102" t="s">
        <v>126</v>
      </c>
      <c r="BK56" s="103" t="str">
        <f>IFERROR(BJ56/BJ60,"-")</f>
        <v>-</v>
      </c>
      <c r="BL56" s="104" t="s">
        <v>126</v>
      </c>
      <c r="BM56" s="105" t="str">
        <f t="shared" si="12"/>
        <v>-</v>
      </c>
      <c r="BN56" s="106">
        <f t="shared" si="51"/>
        <v>0</v>
      </c>
      <c r="BO56" s="316"/>
      <c r="BP56" s="99">
        <v>7</v>
      </c>
      <c r="BQ56" s="121" t="s">
        <v>322</v>
      </c>
      <c r="BR56" s="101" t="s">
        <v>323</v>
      </c>
      <c r="BS56" s="102">
        <v>2322</v>
      </c>
      <c r="BT56" s="103">
        <f>IFERROR(BS56/BS60,"-")</f>
        <v>7.5155359917141382E-3</v>
      </c>
      <c r="BU56" s="104">
        <v>1</v>
      </c>
      <c r="BV56" s="105">
        <f t="shared" si="14"/>
        <v>2322</v>
      </c>
      <c r="BW56" s="106">
        <f t="shared" si="52"/>
        <v>1</v>
      </c>
      <c r="BX56" s="316"/>
      <c r="BY56" s="99">
        <v>7</v>
      </c>
      <c r="BZ56" s="121" t="s">
        <v>320</v>
      </c>
      <c r="CA56" s="101" t="s">
        <v>321</v>
      </c>
      <c r="CB56" s="102">
        <v>218935129</v>
      </c>
      <c r="CC56" s="103">
        <f>IFERROR(CB56/CB60,"-")</f>
        <v>3.2276926117999691E-2</v>
      </c>
      <c r="CD56" s="104">
        <v>1551</v>
      </c>
      <c r="CE56" s="105">
        <f t="shared" si="16"/>
        <v>141157.40103159251</v>
      </c>
      <c r="CF56" s="106">
        <f t="shared" si="53"/>
        <v>0.19190794357832219</v>
      </c>
      <c r="CI56" s="135">
        <v>51</v>
      </c>
      <c r="CJ56" s="135" t="s">
        <v>49</v>
      </c>
      <c r="CK56" s="63">
        <f>市区町村別_要介護度別被保険者数!D55</f>
        <v>15960</v>
      </c>
      <c r="CL56" s="63">
        <f>市区町村別_要介護度別被保険者数!E55</f>
        <v>1725</v>
      </c>
      <c r="CM56" s="63">
        <f>市区町村別_要介護度別被保険者数!F55</f>
        <v>1239</v>
      </c>
      <c r="CN56" s="63">
        <f>市区町村別_要介護度別被保険者数!G55</f>
        <v>1323</v>
      </c>
      <c r="CO56" s="63">
        <f>市区町村別_要介護度別被保険者数!H55</f>
        <v>1130</v>
      </c>
      <c r="CP56" s="63">
        <f>市区町村別_要介護度別被保険者数!I55</f>
        <v>1005</v>
      </c>
      <c r="CQ56" s="63">
        <f>市区町村別_要介護度別被保険者数!J55</f>
        <v>1171</v>
      </c>
      <c r="CR56" s="63">
        <f>市区町村別_要介護度別被保険者数!K55</f>
        <v>885</v>
      </c>
      <c r="CS56" s="63">
        <f>市区町村別_要介護度別被保険者数!L55</f>
        <v>24438</v>
      </c>
    </row>
    <row r="57" spans="2:97" ht="13.5" customHeight="1">
      <c r="B57" s="319"/>
      <c r="C57" s="329"/>
      <c r="D57" s="316"/>
      <c r="E57" s="99">
        <v>8</v>
      </c>
      <c r="F57" s="121" t="s">
        <v>296</v>
      </c>
      <c r="G57" s="101" t="s">
        <v>297</v>
      </c>
      <c r="H57" s="102">
        <v>217272554</v>
      </c>
      <c r="I57" s="103">
        <f>IFERROR(H57/H60,"-")</f>
        <v>3.204515492871543E-2</v>
      </c>
      <c r="J57" s="104">
        <v>5140</v>
      </c>
      <c r="K57" s="105">
        <f t="shared" si="0"/>
        <v>42270.924902723738</v>
      </c>
      <c r="L57" s="106">
        <f t="shared" si="45"/>
        <v>0.63653250773993808</v>
      </c>
      <c r="M57" s="316"/>
      <c r="N57" s="99">
        <v>8</v>
      </c>
      <c r="O57" s="121" t="s">
        <v>298</v>
      </c>
      <c r="P57" s="101" t="s">
        <v>299</v>
      </c>
      <c r="Q57" s="102">
        <v>13315</v>
      </c>
      <c r="R57" s="103">
        <f>IFERROR(Q57/Q60,"-")</f>
        <v>4.210276679841897E-2</v>
      </c>
      <c r="S57" s="104">
        <v>1</v>
      </c>
      <c r="T57" s="105">
        <f t="shared" si="2"/>
        <v>13315</v>
      </c>
      <c r="U57" s="106">
        <f t="shared" si="46"/>
        <v>1</v>
      </c>
      <c r="V57" s="316"/>
      <c r="W57" s="99">
        <v>8</v>
      </c>
      <c r="X57" s="121" t="s">
        <v>126</v>
      </c>
      <c r="Y57" s="101" t="s">
        <v>126</v>
      </c>
      <c r="Z57" s="102" t="s">
        <v>126</v>
      </c>
      <c r="AA57" s="103" t="str">
        <f>IFERROR(Z57/Z60,"-")</f>
        <v>-</v>
      </c>
      <c r="AB57" s="104" t="s">
        <v>126</v>
      </c>
      <c r="AC57" s="105" t="str">
        <f t="shared" si="4"/>
        <v>-</v>
      </c>
      <c r="AD57" s="106">
        <f t="shared" si="47"/>
        <v>0</v>
      </c>
      <c r="AE57" s="316"/>
      <c r="AF57" s="99">
        <v>8</v>
      </c>
      <c r="AG57" s="121" t="s">
        <v>437</v>
      </c>
      <c r="AH57" s="101" t="s">
        <v>438</v>
      </c>
      <c r="AI57" s="102">
        <v>10540</v>
      </c>
      <c r="AJ57" s="103">
        <f>IFERROR(AI57/AI60,"-")</f>
        <v>2.9068645026062497E-2</v>
      </c>
      <c r="AK57" s="104">
        <v>1</v>
      </c>
      <c r="AL57" s="105">
        <f t="shared" si="6"/>
        <v>10540</v>
      </c>
      <c r="AM57" s="106">
        <f t="shared" si="48"/>
        <v>0.5</v>
      </c>
      <c r="AN57" s="316"/>
      <c r="AO57" s="99">
        <v>8</v>
      </c>
      <c r="AP57" s="121" t="s">
        <v>126</v>
      </c>
      <c r="AQ57" s="101" t="s">
        <v>126</v>
      </c>
      <c r="AR57" s="102" t="s">
        <v>126</v>
      </c>
      <c r="AS57" s="103" t="str">
        <f>IFERROR(AR57/AR60,"-")</f>
        <v>-</v>
      </c>
      <c r="AT57" s="104" t="s">
        <v>126</v>
      </c>
      <c r="AU57" s="105" t="str">
        <f t="shared" si="8"/>
        <v>-</v>
      </c>
      <c r="AV57" s="106">
        <f t="shared" si="49"/>
        <v>0</v>
      </c>
      <c r="AW57" s="316"/>
      <c r="AX57" s="99">
        <v>8</v>
      </c>
      <c r="AY57" s="121" t="s">
        <v>353</v>
      </c>
      <c r="AZ57" s="101" t="s">
        <v>354</v>
      </c>
      <c r="BA57" s="102">
        <v>54628</v>
      </c>
      <c r="BB57" s="103">
        <f>IFERROR(BA57/BA60,"-")</f>
        <v>2.9765647561394236E-2</v>
      </c>
      <c r="BC57" s="104">
        <v>1</v>
      </c>
      <c r="BD57" s="105">
        <f t="shared" si="10"/>
        <v>54628</v>
      </c>
      <c r="BE57" s="106">
        <f t="shared" si="50"/>
        <v>0.33333333333333331</v>
      </c>
      <c r="BF57" s="316"/>
      <c r="BG57" s="99">
        <v>8</v>
      </c>
      <c r="BH57" s="121" t="s">
        <v>126</v>
      </c>
      <c r="BI57" s="101" t="s">
        <v>126</v>
      </c>
      <c r="BJ57" s="102" t="s">
        <v>126</v>
      </c>
      <c r="BK57" s="103" t="str">
        <f>IFERROR(BJ57/BJ60,"-")</f>
        <v>-</v>
      </c>
      <c r="BL57" s="104" t="s">
        <v>126</v>
      </c>
      <c r="BM57" s="105" t="str">
        <f t="shared" si="12"/>
        <v>-</v>
      </c>
      <c r="BN57" s="106">
        <f t="shared" si="51"/>
        <v>0</v>
      </c>
      <c r="BO57" s="316"/>
      <c r="BP57" s="99">
        <v>8</v>
      </c>
      <c r="BQ57" s="121" t="s">
        <v>381</v>
      </c>
      <c r="BR57" s="101" t="s">
        <v>382</v>
      </c>
      <c r="BS57" s="102">
        <v>2200</v>
      </c>
      <c r="BT57" s="103">
        <f>IFERROR(BS57/BS60,"-")</f>
        <v>7.1206628689798029E-3</v>
      </c>
      <c r="BU57" s="104">
        <v>1</v>
      </c>
      <c r="BV57" s="105">
        <f t="shared" si="14"/>
        <v>2200</v>
      </c>
      <c r="BW57" s="106">
        <f t="shared" si="52"/>
        <v>1</v>
      </c>
      <c r="BX57" s="316"/>
      <c r="BY57" s="99">
        <v>8</v>
      </c>
      <c r="BZ57" s="121" t="s">
        <v>296</v>
      </c>
      <c r="CA57" s="101" t="s">
        <v>297</v>
      </c>
      <c r="CB57" s="102">
        <v>217511233</v>
      </c>
      <c r="CC57" s="103">
        <f>IFERROR(CB57/CB60,"-")</f>
        <v>3.2067005552937171E-2</v>
      </c>
      <c r="CD57" s="104">
        <v>5145</v>
      </c>
      <c r="CE57" s="105">
        <f t="shared" si="16"/>
        <v>42276.235762876582</v>
      </c>
      <c r="CF57" s="106">
        <f t="shared" si="53"/>
        <v>0.63659985152190057</v>
      </c>
      <c r="CI57" s="135">
        <v>52</v>
      </c>
      <c r="CJ57" s="135" t="s">
        <v>5</v>
      </c>
      <c r="CK57" s="63">
        <f>市区町村別_要介護度別被保険者数!D56</f>
        <v>13902</v>
      </c>
      <c r="CL57" s="63">
        <f>市区町村別_要介護度別被保険者数!E56</f>
        <v>697</v>
      </c>
      <c r="CM57" s="63">
        <f>市区町村別_要介護度別被保険者数!F56</f>
        <v>830</v>
      </c>
      <c r="CN57" s="63">
        <f>市区町村別_要介護度別被保険者数!G56</f>
        <v>1249</v>
      </c>
      <c r="CO57" s="63">
        <f>市区町村別_要介護度別被保険者数!H56</f>
        <v>963</v>
      </c>
      <c r="CP57" s="63">
        <f>市区町村別_要介護度別被保険者数!I56</f>
        <v>798</v>
      </c>
      <c r="CQ57" s="63">
        <f>市区町村別_要介護度別被保険者数!J56</f>
        <v>825</v>
      </c>
      <c r="CR57" s="63">
        <f>市区町村別_要介護度別被保険者数!K56</f>
        <v>692</v>
      </c>
      <c r="CS57" s="63">
        <f>市区町村別_要介護度別被保険者数!L56</f>
        <v>19956</v>
      </c>
    </row>
    <row r="58" spans="2:97" ht="13.5" customHeight="1">
      <c r="B58" s="319"/>
      <c r="C58" s="329"/>
      <c r="D58" s="316"/>
      <c r="E58" s="99">
        <v>9</v>
      </c>
      <c r="F58" s="100" t="s">
        <v>308</v>
      </c>
      <c r="G58" s="101" t="s">
        <v>309</v>
      </c>
      <c r="H58" s="102">
        <v>186557048</v>
      </c>
      <c r="I58" s="103">
        <f>IFERROR(H58/H60,"-")</f>
        <v>2.7514977829200649E-2</v>
      </c>
      <c r="J58" s="104">
        <v>2911</v>
      </c>
      <c r="K58" s="105">
        <f t="shared" si="0"/>
        <v>64086.928203366544</v>
      </c>
      <c r="L58" s="106">
        <f t="shared" si="45"/>
        <v>0.36049535603715172</v>
      </c>
      <c r="M58" s="316"/>
      <c r="N58" s="99">
        <v>9</v>
      </c>
      <c r="O58" s="100" t="s">
        <v>331</v>
      </c>
      <c r="P58" s="101" t="s">
        <v>332</v>
      </c>
      <c r="Q58" s="102">
        <v>11259</v>
      </c>
      <c r="R58" s="103">
        <f>IFERROR(Q58/Q60,"-")</f>
        <v>3.5601581027667986E-2</v>
      </c>
      <c r="S58" s="104">
        <v>1</v>
      </c>
      <c r="T58" s="105">
        <f t="shared" si="2"/>
        <v>11259</v>
      </c>
      <c r="U58" s="106">
        <f t="shared" si="46"/>
        <v>1</v>
      </c>
      <c r="V58" s="316"/>
      <c r="W58" s="99">
        <v>9</v>
      </c>
      <c r="X58" s="100" t="s">
        <v>126</v>
      </c>
      <c r="Y58" s="101" t="s">
        <v>126</v>
      </c>
      <c r="Z58" s="102" t="s">
        <v>126</v>
      </c>
      <c r="AA58" s="103" t="str">
        <f>IFERROR(Z58/Z60,"-")</f>
        <v>-</v>
      </c>
      <c r="AB58" s="104" t="s">
        <v>126</v>
      </c>
      <c r="AC58" s="105" t="str">
        <f t="shared" si="4"/>
        <v>-</v>
      </c>
      <c r="AD58" s="106">
        <f t="shared" si="47"/>
        <v>0</v>
      </c>
      <c r="AE58" s="316"/>
      <c r="AF58" s="99">
        <v>9</v>
      </c>
      <c r="AG58" s="100" t="s">
        <v>394</v>
      </c>
      <c r="AH58" s="101" t="s">
        <v>395</v>
      </c>
      <c r="AI58" s="102">
        <v>10519</v>
      </c>
      <c r="AJ58" s="103">
        <f>IFERROR(AI58/AI60,"-")</f>
        <v>2.9010728370887227E-2</v>
      </c>
      <c r="AK58" s="104">
        <v>1</v>
      </c>
      <c r="AL58" s="105">
        <f t="shared" si="6"/>
        <v>10519</v>
      </c>
      <c r="AM58" s="106">
        <f t="shared" si="48"/>
        <v>0.5</v>
      </c>
      <c r="AN58" s="316"/>
      <c r="AO58" s="99">
        <v>9</v>
      </c>
      <c r="AP58" s="100" t="s">
        <v>126</v>
      </c>
      <c r="AQ58" s="101" t="s">
        <v>126</v>
      </c>
      <c r="AR58" s="102" t="s">
        <v>126</v>
      </c>
      <c r="AS58" s="103" t="str">
        <f>IFERROR(AR58/AR60,"-")</f>
        <v>-</v>
      </c>
      <c r="AT58" s="104" t="s">
        <v>126</v>
      </c>
      <c r="AU58" s="105" t="str">
        <f t="shared" si="8"/>
        <v>-</v>
      </c>
      <c r="AV58" s="106">
        <f t="shared" si="49"/>
        <v>0</v>
      </c>
      <c r="AW58" s="316"/>
      <c r="AX58" s="99">
        <v>9</v>
      </c>
      <c r="AY58" s="100" t="s">
        <v>334</v>
      </c>
      <c r="AZ58" s="101" t="s">
        <v>335</v>
      </c>
      <c r="BA58" s="102">
        <v>53450</v>
      </c>
      <c r="BB58" s="103">
        <f>IFERROR(BA58/BA60,"-")</f>
        <v>2.9123780152239181E-2</v>
      </c>
      <c r="BC58" s="104">
        <v>1</v>
      </c>
      <c r="BD58" s="105">
        <f t="shared" si="10"/>
        <v>53450</v>
      </c>
      <c r="BE58" s="106">
        <f t="shared" si="50"/>
        <v>0.33333333333333331</v>
      </c>
      <c r="BF58" s="316"/>
      <c r="BG58" s="99">
        <v>9</v>
      </c>
      <c r="BH58" s="100" t="s">
        <v>126</v>
      </c>
      <c r="BI58" s="101" t="s">
        <v>126</v>
      </c>
      <c r="BJ58" s="102" t="s">
        <v>126</v>
      </c>
      <c r="BK58" s="103" t="str">
        <f>IFERROR(BJ58/BJ60,"-")</f>
        <v>-</v>
      </c>
      <c r="BL58" s="104" t="s">
        <v>126</v>
      </c>
      <c r="BM58" s="105" t="str">
        <f t="shared" si="12"/>
        <v>-</v>
      </c>
      <c r="BN58" s="106">
        <f t="shared" si="51"/>
        <v>0</v>
      </c>
      <c r="BO58" s="316"/>
      <c r="BP58" s="99">
        <v>9</v>
      </c>
      <c r="BQ58" s="100" t="s">
        <v>126</v>
      </c>
      <c r="BR58" s="101" t="s">
        <v>126</v>
      </c>
      <c r="BS58" s="102" t="s">
        <v>126</v>
      </c>
      <c r="BT58" s="103" t="str">
        <f>IFERROR(BS58/BS60,"-")</f>
        <v>-</v>
      </c>
      <c r="BU58" s="104" t="s">
        <v>126</v>
      </c>
      <c r="BV58" s="105" t="str">
        <f t="shared" si="14"/>
        <v>-</v>
      </c>
      <c r="BW58" s="106">
        <f t="shared" si="52"/>
        <v>0</v>
      </c>
      <c r="BX58" s="316"/>
      <c r="BY58" s="99">
        <v>9</v>
      </c>
      <c r="BZ58" s="100" t="s">
        <v>308</v>
      </c>
      <c r="CA58" s="101" t="s">
        <v>309</v>
      </c>
      <c r="CB58" s="102">
        <v>186621994</v>
      </c>
      <c r="CC58" s="103">
        <f>IFERROR(CB58/CB60,"-")</f>
        <v>2.751310098039032E-2</v>
      </c>
      <c r="CD58" s="104">
        <v>2913</v>
      </c>
      <c r="CE58" s="105">
        <f t="shared" si="16"/>
        <v>64065.222794370064</v>
      </c>
      <c r="CF58" s="106">
        <f t="shared" si="53"/>
        <v>0.36043058648849297</v>
      </c>
      <c r="CI58" s="135">
        <v>53</v>
      </c>
      <c r="CJ58" s="135" t="s">
        <v>23</v>
      </c>
      <c r="CK58" s="63">
        <f>市区町村別_要介護度別被保険者数!D57</f>
        <v>7160</v>
      </c>
      <c r="CL58" s="63">
        <f>市区町村別_要介護度別被保険者数!E57</f>
        <v>603</v>
      </c>
      <c r="CM58" s="63">
        <f>市区町村別_要介護度別被保険者数!F57</f>
        <v>425</v>
      </c>
      <c r="CN58" s="63">
        <f>市区町村別_要介護度別被保険者数!G57</f>
        <v>926</v>
      </c>
      <c r="CO58" s="63">
        <f>市区町村別_要介護度別被保険者数!H57</f>
        <v>552</v>
      </c>
      <c r="CP58" s="63">
        <f>市区町村別_要介護度別被保険者数!I57</f>
        <v>395</v>
      </c>
      <c r="CQ58" s="63">
        <f>市区町村別_要介護度別被保険者数!J57</f>
        <v>617</v>
      </c>
      <c r="CR58" s="63">
        <f>市区町村別_要介護度別被保険者数!K57</f>
        <v>431</v>
      </c>
      <c r="CS58" s="63">
        <f>市区町村別_要介護度別被保険者数!L57</f>
        <v>11109</v>
      </c>
    </row>
    <row r="59" spans="2:97" ht="13.5" customHeight="1">
      <c r="B59" s="319"/>
      <c r="C59" s="329"/>
      <c r="D59" s="316"/>
      <c r="E59" s="107">
        <v>10</v>
      </c>
      <c r="F59" s="122" t="s">
        <v>336</v>
      </c>
      <c r="G59" s="109" t="s">
        <v>337</v>
      </c>
      <c r="H59" s="110">
        <v>183957013</v>
      </c>
      <c r="I59" s="111">
        <f>IFERROR(H59/H60,"-")</f>
        <v>2.7131503143322546E-2</v>
      </c>
      <c r="J59" s="112">
        <v>1292</v>
      </c>
      <c r="K59" s="113">
        <f t="shared" si="0"/>
        <v>142381.58900928791</v>
      </c>
      <c r="L59" s="114">
        <f t="shared" si="45"/>
        <v>0.16</v>
      </c>
      <c r="M59" s="316"/>
      <c r="N59" s="107">
        <v>10</v>
      </c>
      <c r="O59" s="122" t="s">
        <v>294</v>
      </c>
      <c r="P59" s="109" t="s">
        <v>295</v>
      </c>
      <c r="Q59" s="110">
        <v>8856</v>
      </c>
      <c r="R59" s="111">
        <f>IFERROR(Q59/Q60,"-")</f>
        <v>2.800316205533597E-2</v>
      </c>
      <c r="S59" s="112">
        <v>1</v>
      </c>
      <c r="T59" s="113">
        <f t="shared" si="2"/>
        <v>8856</v>
      </c>
      <c r="U59" s="114">
        <f t="shared" si="46"/>
        <v>1</v>
      </c>
      <c r="V59" s="316"/>
      <c r="W59" s="107">
        <v>10</v>
      </c>
      <c r="X59" s="122" t="s">
        <v>126</v>
      </c>
      <c r="Y59" s="109" t="s">
        <v>126</v>
      </c>
      <c r="Z59" s="110" t="s">
        <v>126</v>
      </c>
      <c r="AA59" s="111" t="str">
        <f>IFERROR(Z59/Z60,"-")</f>
        <v>-</v>
      </c>
      <c r="AB59" s="112" t="s">
        <v>126</v>
      </c>
      <c r="AC59" s="113" t="str">
        <f t="shared" si="4"/>
        <v>-</v>
      </c>
      <c r="AD59" s="114">
        <f t="shared" si="47"/>
        <v>0</v>
      </c>
      <c r="AE59" s="316"/>
      <c r="AF59" s="107">
        <v>10</v>
      </c>
      <c r="AG59" s="122" t="s">
        <v>322</v>
      </c>
      <c r="AH59" s="109" t="s">
        <v>323</v>
      </c>
      <c r="AI59" s="110">
        <v>9012</v>
      </c>
      <c r="AJ59" s="111">
        <f>IFERROR(AI59/AI60,"-")</f>
        <v>2.4854518878071653E-2</v>
      </c>
      <c r="AK59" s="112">
        <v>1</v>
      </c>
      <c r="AL59" s="113">
        <f t="shared" si="6"/>
        <v>9012</v>
      </c>
      <c r="AM59" s="114">
        <f t="shared" si="48"/>
        <v>0.5</v>
      </c>
      <c r="AN59" s="316"/>
      <c r="AO59" s="107">
        <v>10</v>
      </c>
      <c r="AP59" s="122" t="s">
        <v>126</v>
      </c>
      <c r="AQ59" s="109" t="s">
        <v>126</v>
      </c>
      <c r="AR59" s="110" t="s">
        <v>126</v>
      </c>
      <c r="AS59" s="111" t="str">
        <f>IFERROR(AR59/AR60,"-")</f>
        <v>-</v>
      </c>
      <c r="AT59" s="112" t="s">
        <v>126</v>
      </c>
      <c r="AU59" s="113" t="str">
        <f t="shared" si="8"/>
        <v>-</v>
      </c>
      <c r="AV59" s="114">
        <f t="shared" si="49"/>
        <v>0</v>
      </c>
      <c r="AW59" s="316"/>
      <c r="AX59" s="107">
        <v>10</v>
      </c>
      <c r="AY59" s="122" t="s">
        <v>308</v>
      </c>
      <c r="AZ59" s="109" t="s">
        <v>309</v>
      </c>
      <c r="BA59" s="110">
        <v>41968</v>
      </c>
      <c r="BB59" s="111">
        <f>IFERROR(BA59/BA60,"-")</f>
        <v>2.2867479989320372E-2</v>
      </c>
      <c r="BC59" s="112">
        <v>1</v>
      </c>
      <c r="BD59" s="113">
        <f t="shared" si="10"/>
        <v>41968</v>
      </c>
      <c r="BE59" s="114">
        <f t="shared" si="50"/>
        <v>0.33333333333333331</v>
      </c>
      <c r="BF59" s="316"/>
      <c r="BG59" s="107">
        <v>10</v>
      </c>
      <c r="BH59" s="122" t="s">
        <v>126</v>
      </c>
      <c r="BI59" s="109" t="s">
        <v>126</v>
      </c>
      <c r="BJ59" s="110" t="s">
        <v>126</v>
      </c>
      <c r="BK59" s="111" t="str">
        <f>IFERROR(BJ59/BJ60,"-")</f>
        <v>-</v>
      </c>
      <c r="BL59" s="112" t="s">
        <v>126</v>
      </c>
      <c r="BM59" s="113" t="str">
        <f t="shared" si="12"/>
        <v>-</v>
      </c>
      <c r="BN59" s="114">
        <f t="shared" si="51"/>
        <v>0</v>
      </c>
      <c r="BO59" s="316"/>
      <c r="BP59" s="107">
        <v>10</v>
      </c>
      <c r="BQ59" s="122" t="s">
        <v>126</v>
      </c>
      <c r="BR59" s="109" t="s">
        <v>126</v>
      </c>
      <c r="BS59" s="110" t="s">
        <v>126</v>
      </c>
      <c r="BT59" s="111" t="str">
        <f>IFERROR(BS59/BS60,"-")</f>
        <v>-</v>
      </c>
      <c r="BU59" s="112" t="s">
        <v>126</v>
      </c>
      <c r="BV59" s="113" t="str">
        <f t="shared" si="14"/>
        <v>-</v>
      </c>
      <c r="BW59" s="114">
        <f t="shared" si="52"/>
        <v>0</v>
      </c>
      <c r="BX59" s="316"/>
      <c r="BY59" s="107">
        <v>10</v>
      </c>
      <c r="BZ59" s="122" t="s">
        <v>336</v>
      </c>
      <c r="CA59" s="109" t="s">
        <v>337</v>
      </c>
      <c r="CB59" s="110">
        <v>184111296</v>
      </c>
      <c r="CC59" s="111">
        <f>IFERROR(CB59/CB60,"-")</f>
        <v>2.7142956571766845E-2</v>
      </c>
      <c r="CD59" s="112">
        <v>1295</v>
      </c>
      <c r="CE59" s="113">
        <f t="shared" si="16"/>
        <v>142170.88494208493</v>
      </c>
      <c r="CF59" s="114">
        <f t="shared" si="53"/>
        <v>0.16023261568918584</v>
      </c>
      <c r="CI59" s="135">
        <v>54</v>
      </c>
      <c r="CJ59" s="135" t="s">
        <v>29</v>
      </c>
      <c r="CK59" s="63">
        <f>市区町村別_要介護度別被保険者数!D58</f>
        <v>12300</v>
      </c>
      <c r="CL59" s="63">
        <f>市区町村別_要介護度別被保険者数!E58</f>
        <v>1403</v>
      </c>
      <c r="CM59" s="63">
        <f>市区町村別_要介護度別被保険者数!F58</f>
        <v>784</v>
      </c>
      <c r="CN59" s="63">
        <f>市区町村別_要介護度別被保険者数!G58</f>
        <v>947</v>
      </c>
      <c r="CO59" s="63">
        <f>市区町村別_要介護度別被保険者数!H58</f>
        <v>913</v>
      </c>
      <c r="CP59" s="63">
        <f>市区町村別_要介護度別被保険者数!I58</f>
        <v>811</v>
      </c>
      <c r="CQ59" s="63">
        <f>市区町村別_要介護度別被保険者数!J58</f>
        <v>930</v>
      </c>
      <c r="CR59" s="63">
        <f>市区町村別_要介護度別被保険者数!K58</f>
        <v>628</v>
      </c>
      <c r="CS59" s="63">
        <f>市区町村別_要介護度別被保険者数!L58</f>
        <v>18716</v>
      </c>
    </row>
    <row r="60" spans="2:97" ht="13.5" customHeight="1">
      <c r="B60" s="321"/>
      <c r="C60" s="330"/>
      <c r="D60" s="317"/>
      <c r="E60" s="115" t="s">
        <v>192</v>
      </c>
      <c r="F60" s="116"/>
      <c r="G60" s="117"/>
      <c r="H60" s="211">
        <v>6780199830</v>
      </c>
      <c r="I60" s="118" t="s">
        <v>126</v>
      </c>
      <c r="J60" s="119">
        <v>7483</v>
      </c>
      <c r="K60" s="65">
        <f t="shared" si="0"/>
        <v>906080.4262996125</v>
      </c>
      <c r="L60" s="120">
        <f t="shared" si="45"/>
        <v>0.92668730650154796</v>
      </c>
      <c r="M60" s="317"/>
      <c r="N60" s="115" t="s">
        <v>192</v>
      </c>
      <c r="O60" s="116"/>
      <c r="P60" s="117"/>
      <c r="Q60" s="211">
        <v>316250</v>
      </c>
      <c r="R60" s="118" t="s">
        <v>126</v>
      </c>
      <c r="S60" s="119">
        <v>1</v>
      </c>
      <c r="T60" s="65">
        <f t="shared" si="2"/>
        <v>316250</v>
      </c>
      <c r="U60" s="120">
        <f t="shared" si="46"/>
        <v>1</v>
      </c>
      <c r="V60" s="317"/>
      <c r="W60" s="115" t="s">
        <v>192</v>
      </c>
      <c r="X60" s="116"/>
      <c r="Y60" s="117"/>
      <c r="Z60" s="211" t="s">
        <v>126</v>
      </c>
      <c r="AA60" s="118" t="s">
        <v>126</v>
      </c>
      <c r="AB60" s="119" t="s">
        <v>126</v>
      </c>
      <c r="AC60" s="65" t="str">
        <f t="shared" si="4"/>
        <v>-</v>
      </c>
      <c r="AD60" s="120">
        <f t="shared" si="47"/>
        <v>0</v>
      </c>
      <c r="AE60" s="317"/>
      <c r="AF60" s="115" t="s">
        <v>192</v>
      </c>
      <c r="AG60" s="116"/>
      <c r="AH60" s="117"/>
      <c r="AI60" s="211">
        <v>362590</v>
      </c>
      <c r="AJ60" s="118" t="s">
        <v>126</v>
      </c>
      <c r="AK60" s="119">
        <v>2</v>
      </c>
      <c r="AL60" s="65">
        <f t="shared" si="6"/>
        <v>181295</v>
      </c>
      <c r="AM60" s="120">
        <f t="shared" si="48"/>
        <v>1</v>
      </c>
      <c r="AN60" s="317"/>
      <c r="AO60" s="115" t="s">
        <v>192</v>
      </c>
      <c r="AP60" s="116"/>
      <c r="AQ60" s="117"/>
      <c r="AR60" s="211" t="s">
        <v>126</v>
      </c>
      <c r="AS60" s="118" t="s">
        <v>126</v>
      </c>
      <c r="AT60" s="119" t="s">
        <v>126</v>
      </c>
      <c r="AU60" s="65" t="str">
        <f t="shared" si="8"/>
        <v>-</v>
      </c>
      <c r="AV60" s="120">
        <f t="shared" si="49"/>
        <v>0</v>
      </c>
      <c r="AW60" s="317"/>
      <c r="AX60" s="115" t="s">
        <v>192</v>
      </c>
      <c r="AY60" s="116"/>
      <c r="AZ60" s="117"/>
      <c r="BA60" s="211">
        <v>1835270</v>
      </c>
      <c r="BB60" s="118" t="s">
        <v>126</v>
      </c>
      <c r="BC60" s="119">
        <v>2</v>
      </c>
      <c r="BD60" s="65">
        <f t="shared" si="10"/>
        <v>917635</v>
      </c>
      <c r="BE60" s="120">
        <f t="shared" si="50"/>
        <v>0.66666666666666663</v>
      </c>
      <c r="BF60" s="317"/>
      <c r="BG60" s="115" t="s">
        <v>192</v>
      </c>
      <c r="BH60" s="116"/>
      <c r="BI60" s="117"/>
      <c r="BJ60" s="211" t="s">
        <v>126</v>
      </c>
      <c r="BK60" s="118" t="s">
        <v>126</v>
      </c>
      <c r="BL60" s="119" t="s">
        <v>126</v>
      </c>
      <c r="BM60" s="65" t="str">
        <f t="shared" si="12"/>
        <v>-</v>
      </c>
      <c r="BN60" s="120">
        <f t="shared" si="51"/>
        <v>0</v>
      </c>
      <c r="BO60" s="317"/>
      <c r="BP60" s="115" t="s">
        <v>192</v>
      </c>
      <c r="BQ60" s="116"/>
      <c r="BR60" s="117"/>
      <c r="BS60" s="211">
        <v>308960</v>
      </c>
      <c r="BT60" s="118" t="s">
        <v>126</v>
      </c>
      <c r="BU60" s="119">
        <v>1</v>
      </c>
      <c r="BV60" s="65">
        <f t="shared" si="14"/>
        <v>308960</v>
      </c>
      <c r="BW60" s="120">
        <f t="shared" si="52"/>
        <v>1</v>
      </c>
      <c r="BX60" s="317"/>
      <c r="BY60" s="115" t="s">
        <v>192</v>
      </c>
      <c r="BZ60" s="116"/>
      <c r="CA60" s="117"/>
      <c r="CB60" s="211">
        <v>6783022900</v>
      </c>
      <c r="CC60" s="118" t="s">
        <v>126</v>
      </c>
      <c r="CD60" s="119">
        <v>7489</v>
      </c>
      <c r="CE60" s="65">
        <f t="shared" si="16"/>
        <v>905731.45947389503</v>
      </c>
      <c r="CF60" s="120">
        <f t="shared" si="53"/>
        <v>0.9266270725068052</v>
      </c>
      <c r="CI60" s="135">
        <v>55</v>
      </c>
      <c r="CJ60" s="135" t="s">
        <v>18</v>
      </c>
      <c r="CK60" s="63">
        <f>市区町村別_要介護度別被保険者数!D59</f>
        <v>12903</v>
      </c>
      <c r="CL60" s="63">
        <f>市区町村別_要介護度別被保険者数!E59</f>
        <v>890</v>
      </c>
      <c r="CM60" s="63">
        <f>市区町村別_要介護度別被保険者数!F59</f>
        <v>740</v>
      </c>
      <c r="CN60" s="63">
        <f>市区町村別_要介護度別被保険者数!G59</f>
        <v>1234</v>
      </c>
      <c r="CO60" s="63">
        <f>市区町村別_要介護度別被保険者数!H59</f>
        <v>1228</v>
      </c>
      <c r="CP60" s="63">
        <f>市区町村別_要介護度別被保険者数!I59</f>
        <v>875</v>
      </c>
      <c r="CQ60" s="63">
        <f>市区町村別_要介護度別被保険者数!J59</f>
        <v>806</v>
      </c>
      <c r="CR60" s="63">
        <f>市区町村別_要介護度別被保険者数!K59</f>
        <v>748</v>
      </c>
      <c r="CS60" s="63">
        <f>市区町村別_要介護度別被保険者数!L59</f>
        <v>19424</v>
      </c>
    </row>
    <row r="61" spans="2:97" ht="13.5" customHeight="1">
      <c r="B61" s="318">
        <v>6</v>
      </c>
      <c r="C61" s="328" t="s">
        <v>78</v>
      </c>
      <c r="D61" s="320">
        <f>CK11</f>
        <v>11766</v>
      </c>
      <c r="E61" s="91">
        <v>1</v>
      </c>
      <c r="F61" s="92" t="s">
        <v>292</v>
      </c>
      <c r="G61" s="93" t="s">
        <v>293</v>
      </c>
      <c r="H61" s="94">
        <v>737708495</v>
      </c>
      <c r="I61" s="95">
        <f>IFERROR(H61/H71,"-")</f>
        <v>7.113829631626517E-2</v>
      </c>
      <c r="J61" s="96">
        <v>5141</v>
      </c>
      <c r="K61" s="97">
        <f t="shared" si="0"/>
        <v>143495.13616028009</v>
      </c>
      <c r="L61" s="98">
        <f t="shared" ref="L61:L71" si="54">IFERROR(J61/$CK$11,0)</f>
        <v>0.43693693693693691</v>
      </c>
      <c r="M61" s="320">
        <f>CL11</f>
        <v>0</v>
      </c>
      <c r="N61" s="91">
        <v>1</v>
      </c>
      <c r="O61" s="92" t="s">
        <v>126</v>
      </c>
      <c r="P61" s="93" t="s">
        <v>126</v>
      </c>
      <c r="Q61" s="94" t="s">
        <v>126</v>
      </c>
      <c r="R61" s="95" t="str">
        <f>IFERROR(Q61/Q71,"-")</f>
        <v>-</v>
      </c>
      <c r="S61" s="96" t="s">
        <v>126</v>
      </c>
      <c r="T61" s="97" t="str">
        <f t="shared" si="2"/>
        <v>-</v>
      </c>
      <c r="U61" s="98">
        <f t="shared" ref="U61:U71" si="55">IFERROR(S61/$CL$11,0)</f>
        <v>0</v>
      </c>
      <c r="V61" s="320">
        <f>CM11</f>
        <v>0</v>
      </c>
      <c r="W61" s="91">
        <v>1</v>
      </c>
      <c r="X61" s="92" t="s">
        <v>126</v>
      </c>
      <c r="Y61" s="93" t="s">
        <v>126</v>
      </c>
      <c r="Z61" s="94" t="s">
        <v>126</v>
      </c>
      <c r="AA61" s="95" t="str">
        <f>IFERROR(Z61/Z71,"-")</f>
        <v>-</v>
      </c>
      <c r="AB61" s="96" t="s">
        <v>126</v>
      </c>
      <c r="AC61" s="97" t="str">
        <f t="shared" si="4"/>
        <v>-</v>
      </c>
      <c r="AD61" s="98">
        <f t="shared" ref="AD61:AD71" si="56">IFERROR(AB61/$CM$11,0)</f>
        <v>0</v>
      </c>
      <c r="AE61" s="320">
        <f>CN11</f>
        <v>1</v>
      </c>
      <c r="AF61" s="91">
        <v>1</v>
      </c>
      <c r="AG61" s="92" t="s">
        <v>324</v>
      </c>
      <c r="AH61" s="93" t="s">
        <v>556</v>
      </c>
      <c r="AI61" s="94">
        <v>78134</v>
      </c>
      <c r="AJ61" s="95">
        <f>IFERROR(AI61/AI71,"-")</f>
        <v>0.1418117138864185</v>
      </c>
      <c r="AK61" s="96">
        <v>1</v>
      </c>
      <c r="AL61" s="97">
        <f t="shared" si="6"/>
        <v>78134</v>
      </c>
      <c r="AM61" s="98">
        <f t="shared" ref="AM61:AM71" si="57">IFERROR(AK61/$CN$11,0)</f>
        <v>1</v>
      </c>
      <c r="AN61" s="320">
        <f>CO11</f>
        <v>1</v>
      </c>
      <c r="AO61" s="91">
        <v>1</v>
      </c>
      <c r="AP61" s="92" t="s">
        <v>336</v>
      </c>
      <c r="AQ61" s="93" t="s">
        <v>337</v>
      </c>
      <c r="AR61" s="94">
        <v>460599</v>
      </c>
      <c r="AS61" s="95">
        <f>IFERROR(AR61/AR71,"-")</f>
        <v>0.38867145967292793</v>
      </c>
      <c r="AT61" s="96">
        <v>1</v>
      </c>
      <c r="AU61" s="97">
        <f t="shared" si="8"/>
        <v>460599</v>
      </c>
      <c r="AV61" s="98">
        <f t="shared" ref="AV61:AV71" si="58">IFERROR(AT61/$CO$11,0)</f>
        <v>1</v>
      </c>
      <c r="AW61" s="320">
        <f>CP11</f>
        <v>5</v>
      </c>
      <c r="AX61" s="91">
        <v>1</v>
      </c>
      <c r="AY61" s="92" t="s">
        <v>342</v>
      </c>
      <c r="AZ61" s="93" t="s">
        <v>343</v>
      </c>
      <c r="BA61" s="94">
        <v>6374437</v>
      </c>
      <c r="BB61" s="95">
        <f>IFERROR(BA61/BA71,"-")</f>
        <v>0.50750997992073388</v>
      </c>
      <c r="BC61" s="96">
        <v>3</v>
      </c>
      <c r="BD61" s="97">
        <f t="shared" si="10"/>
        <v>2124812.3333333335</v>
      </c>
      <c r="BE61" s="98">
        <f t="shared" ref="BE61:BE71" si="59">IFERROR(BC61/$CP$11,0)</f>
        <v>0.6</v>
      </c>
      <c r="BF61" s="320">
        <f>CQ11</f>
        <v>3</v>
      </c>
      <c r="BG61" s="91">
        <v>1</v>
      </c>
      <c r="BH61" s="92" t="s">
        <v>314</v>
      </c>
      <c r="BI61" s="93" t="s">
        <v>315</v>
      </c>
      <c r="BJ61" s="94">
        <v>1478422</v>
      </c>
      <c r="BK61" s="95">
        <f>IFERROR(BJ61/BJ71,"-")</f>
        <v>0.39697920079050958</v>
      </c>
      <c r="BL61" s="96">
        <v>1</v>
      </c>
      <c r="BM61" s="97">
        <f t="shared" si="12"/>
        <v>1478422</v>
      </c>
      <c r="BN61" s="98">
        <f t="shared" ref="BN61:BN71" si="60">IFERROR(BL61/$CQ$11,0)</f>
        <v>0.33333333333333331</v>
      </c>
      <c r="BO61" s="320">
        <f>CR11</f>
        <v>0</v>
      </c>
      <c r="BP61" s="91">
        <v>1</v>
      </c>
      <c r="BQ61" s="92" t="s">
        <v>126</v>
      </c>
      <c r="BR61" s="93" t="s">
        <v>126</v>
      </c>
      <c r="BS61" s="94" t="s">
        <v>126</v>
      </c>
      <c r="BT61" s="95" t="str">
        <f>IFERROR(BS61/BS71,"-")</f>
        <v>-</v>
      </c>
      <c r="BU61" s="96" t="s">
        <v>126</v>
      </c>
      <c r="BV61" s="97" t="str">
        <f t="shared" si="14"/>
        <v>-</v>
      </c>
      <c r="BW61" s="98">
        <f t="shared" ref="BW61:BW71" si="61">IFERROR(BU61/$CR$11,0)</f>
        <v>0</v>
      </c>
      <c r="BX61" s="320">
        <f>CS11</f>
        <v>11776</v>
      </c>
      <c r="BY61" s="91">
        <v>1</v>
      </c>
      <c r="BZ61" s="92" t="s">
        <v>292</v>
      </c>
      <c r="CA61" s="93" t="s">
        <v>293</v>
      </c>
      <c r="CB61" s="94">
        <v>738716692</v>
      </c>
      <c r="CC61" s="95">
        <f>IFERROR(CB61/CB71,"-")</f>
        <v>7.1111944416494419E-2</v>
      </c>
      <c r="CD61" s="96">
        <v>5147</v>
      </c>
      <c r="CE61" s="97">
        <f t="shared" si="16"/>
        <v>143523.74043131922</v>
      </c>
      <c r="CF61" s="98">
        <f t="shared" ref="CF61:CF71" si="62">IFERROR(CD61/$CS$11,0)</f>
        <v>0.43707540760869568</v>
      </c>
      <c r="CI61" s="135">
        <v>56</v>
      </c>
      <c r="CJ61" s="135" t="s">
        <v>11</v>
      </c>
      <c r="CK61" s="63">
        <f>市区町村別_要介護度別被保険者数!D60</f>
        <v>9194</v>
      </c>
      <c r="CL61" s="63">
        <f>市区町村別_要介護度別被保険者数!E60</f>
        <v>465</v>
      </c>
      <c r="CM61" s="63">
        <f>市区町村別_要介護度別被保険者数!F60</f>
        <v>526</v>
      </c>
      <c r="CN61" s="63">
        <f>市区町村別_要介護度別被保険者数!G60</f>
        <v>518</v>
      </c>
      <c r="CO61" s="63">
        <f>市区町村別_要介護度別被保険者数!H60</f>
        <v>568</v>
      </c>
      <c r="CP61" s="63">
        <f>市区町村別_要介護度別被保険者数!I60</f>
        <v>391</v>
      </c>
      <c r="CQ61" s="63">
        <f>市区町村別_要介護度別被保険者数!J60</f>
        <v>388</v>
      </c>
      <c r="CR61" s="63">
        <f>市区町村別_要介護度別被保険者数!K60</f>
        <v>275</v>
      </c>
      <c r="CS61" s="63">
        <f>市区町村別_要介護度別被保険者数!L60</f>
        <v>12325</v>
      </c>
    </row>
    <row r="62" spans="2:97" ht="13.5" customHeight="1">
      <c r="B62" s="319"/>
      <c r="C62" s="329"/>
      <c r="D62" s="316"/>
      <c r="E62" s="99">
        <v>2</v>
      </c>
      <c r="F62" s="100" t="s">
        <v>304</v>
      </c>
      <c r="G62" s="101" t="s">
        <v>305</v>
      </c>
      <c r="H62" s="102">
        <v>579296760</v>
      </c>
      <c r="I62" s="103">
        <f>IFERROR(H62/H71,"-")</f>
        <v>5.5862423772051521E-2</v>
      </c>
      <c r="J62" s="104">
        <v>1139</v>
      </c>
      <c r="K62" s="105">
        <f t="shared" si="0"/>
        <v>508601.19402985077</v>
      </c>
      <c r="L62" s="106">
        <f t="shared" si="54"/>
        <v>9.6804351521332654E-2</v>
      </c>
      <c r="M62" s="316"/>
      <c r="N62" s="99">
        <v>2</v>
      </c>
      <c r="O62" s="100" t="s">
        <v>126</v>
      </c>
      <c r="P62" s="101" t="s">
        <v>126</v>
      </c>
      <c r="Q62" s="102" t="s">
        <v>126</v>
      </c>
      <c r="R62" s="103" t="str">
        <f>IFERROR(Q62/Q71,"-")</f>
        <v>-</v>
      </c>
      <c r="S62" s="104" t="s">
        <v>126</v>
      </c>
      <c r="T62" s="105" t="str">
        <f t="shared" si="2"/>
        <v>-</v>
      </c>
      <c r="U62" s="106">
        <f t="shared" si="55"/>
        <v>0</v>
      </c>
      <c r="V62" s="316"/>
      <c r="W62" s="99">
        <v>2</v>
      </c>
      <c r="X62" s="100" t="s">
        <v>126</v>
      </c>
      <c r="Y62" s="101" t="s">
        <v>126</v>
      </c>
      <c r="Z62" s="102" t="s">
        <v>126</v>
      </c>
      <c r="AA62" s="103" t="str">
        <f>IFERROR(Z62/Z71,"-")</f>
        <v>-</v>
      </c>
      <c r="AB62" s="104" t="s">
        <v>126</v>
      </c>
      <c r="AC62" s="105" t="str">
        <f t="shared" si="4"/>
        <v>-</v>
      </c>
      <c r="AD62" s="106">
        <f t="shared" si="56"/>
        <v>0</v>
      </c>
      <c r="AE62" s="316"/>
      <c r="AF62" s="99">
        <v>2</v>
      </c>
      <c r="AG62" s="100" t="s">
        <v>333</v>
      </c>
      <c r="AH62" s="101" t="s">
        <v>565</v>
      </c>
      <c r="AI62" s="102">
        <v>57723</v>
      </c>
      <c r="AJ62" s="103">
        <f>IFERROR(AI62/AI71,"-")</f>
        <v>0.10476613971722598</v>
      </c>
      <c r="AK62" s="104">
        <v>1</v>
      </c>
      <c r="AL62" s="105">
        <f t="shared" si="6"/>
        <v>57723</v>
      </c>
      <c r="AM62" s="106">
        <f t="shared" si="57"/>
        <v>1</v>
      </c>
      <c r="AN62" s="316"/>
      <c r="AO62" s="99">
        <v>2</v>
      </c>
      <c r="AP62" s="100" t="s">
        <v>298</v>
      </c>
      <c r="AQ62" s="101" t="s">
        <v>299</v>
      </c>
      <c r="AR62" s="102">
        <v>235590</v>
      </c>
      <c r="AS62" s="103">
        <f>IFERROR(AR62/AR71,"-")</f>
        <v>0.1988000607564174</v>
      </c>
      <c r="AT62" s="104">
        <v>1</v>
      </c>
      <c r="AU62" s="105">
        <f t="shared" si="8"/>
        <v>235590</v>
      </c>
      <c r="AV62" s="106">
        <f t="shared" si="58"/>
        <v>1</v>
      </c>
      <c r="AW62" s="316"/>
      <c r="AX62" s="99">
        <v>2</v>
      </c>
      <c r="AY62" s="100" t="s">
        <v>325</v>
      </c>
      <c r="AZ62" s="101" t="s">
        <v>326</v>
      </c>
      <c r="BA62" s="102">
        <v>670244</v>
      </c>
      <c r="BB62" s="103">
        <f>IFERROR(BA62/BA71,"-")</f>
        <v>5.3362441103738625E-2</v>
      </c>
      <c r="BC62" s="104">
        <v>2</v>
      </c>
      <c r="BD62" s="105">
        <f t="shared" si="10"/>
        <v>335122</v>
      </c>
      <c r="BE62" s="106">
        <f t="shared" si="59"/>
        <v>0.4</v>
      </c>
      <c r="BF62" s="316"/>
      <c r="BG62" s="99">
        <v>2</v>
      </c>
      <c r="BH62" s="100" t="s">
        <v>292</v>
      </c>
      <c r="BI62" s="101" t="s">
        <v>293</v>
      </c>
      <c r="BJ62" s="102">
        <v>864660</v>
      </c>
      <c r="BK62" s="103">
        <f>IFERROR(BJ62/BJ71,"-")</f>
        <v>0.2321745995091537</v>
      </c>
      <c r="BL62" s="104">
        <v>2</v>
      </c>
      <c r="BM62" s="105">
        <f t="shared" si="12"/>
        <v>432330</v>
      </c>
      <c r="BN62" s="106">
        <f t="shared" si="60"/>
        <v>0.66666666666666663</v>
      </c>
      <c r="BO62" s="316"/>
      <c r="BP62" s="99">
        <v>2</v>
      </c>
      <c r="BQ62" s="100" t="s">
        <v>126</v>
      </c>
      <c r="BR62" s="101" t="s">
        <v>126</v>
      </c>
      <c r="BS62" s="102" t="s">
        <v>126</v>
      </c>
      <c r="BT62" s="103" t="str">
        <f>IFERROR(BS62/BS71,"-")</f>
        <v>-</v>
      </c>
      <c r="BU62" s="104" t="s">
        <v>126</v>
      </c>
      <c r="BV62" s="105" t="str">
        <f t="shared" si="14"/>
        <v>-</v>
      </c>
      <c r="BW62" s="106">
        <f t="shared" si="61"/>
        <v>0</v>
      </c>
      <c r="BX62" s="316"/>
      <c r="BY62" s="99">
        <v>2</v>
      </c>
      <c r="BZ62" s="100" t="s">
        <v>304</v>
      </c>
      <c r="CA62" s="101" t="s">
        <v>305</v>
      </c>
      <c r="CB62" s="102">
        <v>579783440</v>
      </c>
      <c r="CC62" s="103">
        <f>IFERROR(CB62/CB71,"-")</f>
        <v>5.5812367860890201E-2</v>
      </c>
      <c r="CD62" s="104">
        <v>1141</v>
      </c>
      <c r="CE62" s="105">
        <f t="shared" si="16"/>
        <v>508136.23137598595</v>
      </c>
      <c r="CF62" s="106">
        <f t="shared" si="62"/>
        <v>9.6891983695652176E-2</v>
      </c>
      <c r="CI62" s="135">
        <v>57</v>
      </c>
      <c r="CJ62" s="135" t="s">
        <v>50</v>
      </c>
      <c r="CK62" s="63">
        <f>市区町村別_要介護度別被保険者数!D61</f>
        <v>5422</v>
      </c>
      <c r="CL62" s="63">
        <f>市区町村別_要介護度別被保険者数!E61</f>
        <v>738</v>
      </c>
      <c r="CM62" s="63">
        <f>市区町村別_要介護度別被保険者数!F61</f>
        <v>502</v>
      </c>
      <c r="CN62" s="63">
        <f>市区町村別_要介護度別被保険者数!G61</f>
        <v>740</v>
      </c>
      <c r="CO62" s="63">
        <f>市区町村別_要介護度別被保険者数!H61</f>
        <v>392</v>
      </c>
      <c r="CP62" s="63">
        <f>市区町村別_要介護度別被保険者数!I61</f>
        <v>381</v>
      </c>
      <c r="CQ62" s="63">
        <f>市区町村別_要介護度別被保険者数!J61</f>
        <v>394</v>
      </c>
      <c r="CR62" s="63">
        <f>市区町村別_要介護度別被保険者数!K61</f>
        <v>369</v>
      </c>
      <c r="CS62" s="63">
        <f>市区町村別_要介護度別被保険者数!L61</f>
        <v>8938</v>
      </c>
    </row>
    <row r="63" spans="2:97" ht="13.5" customHeight="1">
      <c r="B63" s="319"/>
      <c r="C63" s="329"/>
      <c r="D63" s="316"/>
      <c r="E63" s="99">
        <v>3</v>
      </c>
      <c r="F63" s="100" t="s">
        <v>298</v>
      </c>
      <c r="G63" s="101" t="s">
        <v>299</v>
      </c>
      <c r="H63" s="102">
        <v>470001150</v>
      </c>
      <c r="I63" s="103">
        <f>IFERROR(H63/H71,"-")</f>
        <v>4.5322890144684311E-2</v>
      </c>
      <c r="J63" s="104">
        <v>7169</v>
      </c>
      <c r="K63" s="105">
        <f t="shared" si="0"/>
        <v>65560.210629097506</v>
      </c>
      <c r="L63" s="106">
        <f t="shared" si="54"/>
        <v>0.60929797722250556</v>
      </c>
      <c r="M63" s="316"/>
      <c r="N63" s="99">
        <v>3</v>
      </c>
      <c r="O63" s="100" t="s">
        <v>126</v>
      </c>
      <c r="P63" s="101" t="s">
        <v>126</v>
      </c>
      <c r="Q63" s="102" t="s">
        <v>126</v>
      </c>
      <c r="R63" s="103" t="str">
        <f>IFERROR(Q63/Q71,"-")</f>
        <v>-</v>
      </c>
      <c r="S63" s="104" t="s">
        <v>126</v>
      </c>
      <c r="T63" s="105" t="str">
        <f t="shared" si="2"/>
        <v>-</v>
      </c>
      <c r="U63" s="106">
        <f t="shared" si="55"/>
        <v>0</v>
      </c>
      <c r="V63" s="316"/>
      <c r="W63" s="99">
        <v>3</v>
      </c>
      <c r="X63" s="100" t="s">
        <v>126</v>
      </c>
      <c r="Y63" s="101" t="s">
        <v>126</v>
      </c>
      <c r="Z63" s="102" t="s">
        <v>126</v>
      </c>
      <c r="AA63" s="103" t="str">
        <f>IFERROR(Z63/Z71,"-")</f>
        <v>-</v>
      </c>
      <c r="AB63" s="104" t="s">
        <v>126</v>
      </c>
      <c r="AC63" s="105" t="str">
        <f t="shared" si="4"/>
        <v>-</v>
      </c>
      <c r="AD63" s="106">
        <f t="shared" si="56"/>
        <v>0</v>
      </c>
      <c r="AE63" s="316"/>
      <c r="AF63" s="99">
        <v>3</v>
      </c>
      <c r="AG63" s="100" t="s">
        <v>292</v>
      </c>
      <c r="AH63" s="101" t="s">
        <v>293</v>
      </c>
      <c r="AI63" s="102">
        <v>43531</v>
      </c>
      <c r="AJ63" s="103">
        <f>IFERROR(AI63/AI71,"-")</f>
        <v>7.9007931466323025E-2</v>
      </c>
      <c r="AK63" s="104">
        <v>1</v>
      </c>
      <c r="AL63" s="105">
        <f t="shared" si="6"/>
        <v>43531</v>
      </c>
      <c r="AM63" s="106">
        <f t="shared" si="57"/>
        <v>1</v>
      </c>
      <c r="AN63" s="316"/>
      <c r="AO63" s="99">
        <v>3</v>
      </c>
      <c r="AP63" s="100" t="s">
        <v>300</v>
      </c>
      <c r="AQ63" s="101" t="s">
        <v>301</v>
      </c>
      <c r="AR63" s="102">
        <v>152666</v>
      </c>
      <c r="AS63" s="103">
        <f>IFERROR(AR63/AR71,"-")</f>
        <v>0.12882554469815874</v>
      </c>
      <c r="AT63" s="104">
        <v>1</v>
      </c>
      <c r="AU63" s="105">
        <f t="shared" si="8"/>
        <v>152666</v>
      </c>
      <c r="AV63" s="106">
        <f t="shared" si="58"/>
        <v>1</v>
      </c>
      <c r="AW63" s="316"/>
      <c r="AX63" s="99">
        <v>3</v>
      </c>
      <c r="AY63" s="100" t="s">
        <v>312</v>
      </c>
      <c r="AZ63" s="101" t="s">
        <v>313</v>
      </c>
      <c r="BA63" s="102">
        <v>537437</v>
      </c>
      <c r="BB63" s="103">
        <f>IFERROR(BA63/BA71,"-")</f>
        <v>4.2788820577983507E-2</v>
      </c>
      <c r="BC63" s="104">
        <v>4</v>
      </c>
      <c r="BD63" s="105">
        <f t="shared" si="10"/>
        <v>134359.25</v>
      </c>
      <c r="BE63" s="106">
        <f t="shared" si="59"/>
        <v>0.8</v>
      </c>
      <c r="BF63" s="316"/>
      <c r="BG63" s="99">
        <v>3</v>
      </c>
      <c r="BH63" s="100" t="s">
        <v>433</v>
      </c>
      <c r="BI63" s="101" t="s">
        <v>444</v>
      </c>
      <c r="BJ63" s="102">
        <v>513238</v>
      </c>
      <c r="BK63" s="103">
        <f>IFERROR(BJ63/BJ71,"-")</f>
        <v>0.13781235063826131</v>
      </c>
      <c r="BL63" s="104">
        <v>1</v>
      </c>
      <c r="BM63" s="105">
        <f t="shared" si="12"/>
        <v>513238</v>
      </c>
      <c r="BN63" s="106">
        <f t="shared" si="60"/>
        <v>0.33333333333333331</v>
      </c>
      <c r="BO63" s="316"/>
      <c r="BP63" s="99">
        <v>3</v>
      </c>
      <c r="BQ63" s="100" t="s">
        <v>126</v>
      </c>
      <c r="BR63" s="101" t="s">
        <v>126</v>
      </c>
      <c r="BS63" s="102" t="s">
        <v>126</v>
      </c>
      <c r="BT63" s="103" t="str">
        <f>IFERROR(BS63/BS71,"-")</f>
        <v>-</v>
      </c>
      <c r="BU63" s="104" t="s">
        <v>126</v>
      </c>
      <c r="BV63" s="105" t="str">
        <f t="shared" si="14"/>
        <v>-</v>
      </c>
      <c r="BW63" s="106">
        <f t="shared" si="61"/>
        <v>0</v>
      </c>
      <c r="BX63" s="316"/>
      <c r="BY63" s="99">
        <v>3</v>
      </c>
      <c r="BZ63" s="100" t="s">
        <v>298</v>
      </c>
      <c r="CA63" s="101" t="s">
        <v>299</v>
      </c>
      <c r="CB63" s="102">
        <v>470810686</v>
      </c>
      <c r="CC63" s="103">
        <f>IFERROR(CB63/CB71,"-")</f>
        <v>4.5322196853138937E-2</v>
      </c>
      <c r="CD63" s="104">
        <v>7177</v>
      </c>
      <c r="CE63" s="105">
        <f t="shared" si="16"/>
        <v>65599.928382332451</v>
      </c>
      <c r="CF63" s="106">
        <f t="shared" si="62"/>
        <v>0.60945991847826086</v>
      </c>
      <c r="CI63" s="135">
        <v>58</v>
      </c>
      <c r="CJ63" s="135" t="s">
        <v>30</v>
      </c>
      <c r="CK63" s="63">
        <f>市区町村別_要介護度別被保険者数!D62</f>
        <v>6812</v>
      </c>
      <c r="CL63" s="63">
        <f>市区町村別_要介護度別被保険者数!E62</f>
        <v>764</v>
      </c>
      <c r="CM63" s="63">
        <f>市区町村別_要介護度別被保険者数!F62</f>
        <v>392</v>
      </c>
      <c r="CN63" s="63">
        <f>市区町村別_要介護度別被保険者数!G62</f>
        <v>607</v>
      </c>
      <c r="CO63" s="63">
        <f>市区町村別_要介護度別被保険者数!H62</f>
        <v>477</v>
      </c>
      <c r="CP63" s="63">
        <f>市区町村別_要介護度別被保険者数!I62</f>
        <v>410</v>
      </c>
      <c r="CQ63" s="63">
        <f>市区町村別_要介護度別被保険者数!J62</f>
        <v>504</v>
      </c>
      <c r="CR63" s="63">
        <f>市区町村別_要介護度別被保険者数!K62</f>
        <v>409</v>
      </c>
      <c r="CS63" s="63">
        <f>市区町村別_要介護度別被保険者数!L62</f>
        <v>10375</v>
      </c>
    </row>
    <row r="64" spans="2:97" ht="13.5" customHeight="1">
      <c r="B64" s="319"/>
      <c r="C64" s="329"/>
      <c r="D64" s="316"/>
      <c r="E64" s="99">
        <v>4</v>
      </c>
      <c r="F64" s="100" t="s">
        <v>314</v>
      </c>
      <c r="G64" s="101" t="s">
        <v>315</v>
      </c>
      <c r="H64" s="102">
        <v>407902173</v>
      </c>
      <c r="I64" s="103">
        <f>IFERROR(H64/H71,"-")</f>
        <v>3.933459604653524E-2</v>
      </c>
      <c r="J64" s="104">
        <v>2035</v>
      </c>
      <c r="K64" s="105">
        <f t="shared" si="0"/>
        <v>200443.32825552826</v>
      </c>
      <c r="L64" s="106">
        <f t="shared" si="54"/>
        <v>0.17295597484276728</v>
      </c>
      <c r="M64" s="316"/>
      <c r="N64" s="99">
        <v>4</v>
      </c>
      <c r="O64" s="100" t="s">
        <v>126</v>
      </c>
      <c r="P64" s="101" t="s">
        <v>126</v>
      </c>
      <c r="Q64" s="102" t="s">
        <v>126</v>
      </c>
      <c r="R64" s="103" t="str">
        <f>IFERROR(Q64/Q71,"-")</f>
        <v>-</v>
      </c>
      <c r="S64" s="104" t="s">
        <v>126</v>
      </c>
      <c r="T64" s="105" t="str">
        <f t="shared" si="2"/>
        <v>-</v>
      </c>
      <c r="U64" s="106">
        <f t="shared" si="55"/>
        <v>0</v>
      </c>
      <c r="V64" s="316"/>
      <c r="W64" s="99">
        <v>4</v>
      </c>
      <c r="X64" s="100" t="s">
        <v>126</v>
      </c>
      <c r="Y64" s="101" t="s">
        <v>126</v>
      </c>
      <c r="Z64" s="102" t="s">
        <v>126</v>
      </c>
      <c r="AA64" s="103" t="str">
        <f>IFERROR(Z64/Z71,"-")</f>
        <v>-</v>
      </c>
      <c r="AB64" s="104" t="s">
        <v>126</v>
      </c>
      <c r="AC64" s="105" t="str">
        <f t="shared" si="4"/>
        <v>-</v>
      </c>
      <c r="AD64" s="106">
        <f t="shared" si="56"/>
        <v>0</v>
      </c>
      <c r="AE64" s="316"/>
      <c r="AF64" s="99">
        <v>4</v>
      </c>
      <c r="AG64" s="100" t="s">
        <v>296</v>
      </c>
      <c r="AH64" s="101" t="s">
        <v>297</v>
      </c>
      <c r="AI64" s="102">
        <v>43369</v>
      </c>
      <c r="AJ64" s="103">
        <f>IFERROR(AI64/AI71,"-")</f>
        <v>7.8713904568306806E-2</v>
      </c>
      <c r="AK64" s="104">
        <v>1</v>
      </c>
      <c r="AL64" s="105">
        <f t="shared" si="6"/>
        <v>43369</v>
      </c>
      <c r="AM64" s="106">
        <f t="shared" si="57"/>
        <v>1</v>
      </c>
      <c r="AN64" s="316"/>
      <c r="AO64" s="99">
        <v>4</v>
      </c>
      <c r="AP64" s="100" t="s">
        <v>353</v>
      </c>
      <c r="AQ64" s="101" t="s">
        <v>354</v>
      </c>
      <c r="AR64" s="102">
        <v>146297</v>
      </c>
      <c r="AS64" s="103">
        <f>IFERROR(AR64/AR71,"-")</f>
        <v>0.12345113327595227</v>
      </c>
      <c r="AT64" s="104">
        <v>1</v>
      </c>
      <c r="AU64" s="105">
        <f t="shared" si="8"/>
        <v>146297</v>
      </c>
      <c r="AV64" s="106">
        <f t="shared" si="58"/>
        <v>1</v>
      </c>
      <c r="AW64" s="316"/>
      <c r="AX64" s="99">
        <v>4</v>
      </c>
      <c r="AY64" s="100" t="s">
        <v>298</v>
      </c>
      <c r="AZ64" s="101" t="s">
        <v>299</v>
      </c>
      <c r="BA64" s="102">
        <v>534733</v>
      </c>
      <c r="BB64" s="103">
        <f>IFERROR(BA64/BA71,"-")</f>
        <v>4.257353772465769E-2</v>
      </c>
      <c r="BC64" s="104">
        <v>4</v>
      </c>
      <c r="BD64" s="105">
        <f t="shared" si="10"/>
        <v>133683.25</v>
      </c>
      <c r="BE64" s="106">
        <f t="shared" si="59"/>
        <v>0.8</v>
      </c>
      <c r="BF64" s="316"/>
      <c r="BG64" s="99">
        <v>4</v>
      </c>
      <c r="BH64" s="100" t="s">
        <v>334</v>
      </c>
      <c r="BI64" s="101" t="s">
        <v>335</v>
      </c>
      <c r="BJ64" s="102">
        <v>159991</v>
      </c>
      <c r="BK64" s="103">
        <f>IFERROR(BJ64/BJ71,"-")</f>
        <v>4.2960061006718259E-2</v>
      </c>
      <c r="BL64" s="104">
        <v>3</v>
      </c>
      <c r="BM64" s="105">
        <f t="shared" si="12"/>
        <v>53330.333333333336</v>
      </c>
      <c r="BN64" s="106">
        <f t="shared" si="60"/>
        <v>1</v>
      </c>
      <c r="BO64" s="316"/>
      <c r="BP64" s="99">
        <v>4</v>
      </c>
      <c r="BQ64" s="100" t="s">
        <v>126</v>
      </c>
      <c r="BR64" s="101" t="s">
        <v>126</v>
      </c>
      <c r="BS64" s="102" t="s">
        <v>126</v>
      </c>
      <c r="BT64" s="103" t="str">
        <f>IFERROR(BS64/BS71,"-")</f>
        <v>-</v>
      </c>
      <c r="BU64" s="104" t="s">
        <v>126</v>
      </c>
      <c r="BV64" s="105" t="str">
        <f t="shared" si="14"/>
        <v>-</v>
      </c>
      <c r="BW64" s="106">
        <f t="shared" si="61"/>
        <v>0</v>
      </c>
      <c r="BX64" s="316"/>
      <c r="BY64" s="99">
        <v>4</v>
      </c>
      <c r="BZ64" s="100" t="s">
        <v>314</v>
      </c>
      <c r="CA64" s="101" t="s">
        <v>315</v>
      </c>
      <c r="CB64" s="102">
        <v>409457334</v>
      </c>
      <c r="CC64" s="103">
        <f>IFERROR(CB64/CB71,"-")</f>
        <v>3.9416067745134946E-2</v>
      </c>
      <c r="CD64" s="104">
        <v>2038</v>
      </c>
      <c r="CE64" s="105">
        <f t="shared" si="16"/>
        <v>200911.35132482825</v>
      </c>
      <c r="CF64" s="106">
        <f t="shared" si="62"/>
        <v>0.17306385869565216</v>
      </c>
      <c r="CI64" s="135">
        <v>59</v>
      </c>
      <c r="CJ64" s="135" t="s">
        <v>24</v>
      </c>
      <c r="CK64" s="63">
        <f>市区町村別_要介護度別被保険者数!D63</f>
        <v>45722</v>
      </c>
      <c r="CL64" s="63">
        <f>市区町村別_要介護度別被保険者数!E63</f>
        <v>5072</v>
      </c>
      <c r="CM64" s="63">
        <f>市区町村別_要介護度別被保険者数!F63</f>
        <v>3893</v>
      </c>
      <c r="CN64" s="63">
        <f>市区町村別_要介護度別被保険者数!G63</f>
        <v>5615</v>
      </c>
      <c r="CO64" s="63">
        <f>市区町村別_要介護度別被保険者数!H63</f>
        <v>4976</v>
      </c>
      <c r="CP64" s="63">
        <f>市区町村別_要介護度別被保険者数!I63</f>
        <v>3468</v>
      </c>
      <c r="CQ64" s="63">
        <f>市区町村別_要介護度別被保険者数!J63</f>
        <v>3509</v>
      </c>
      <c r="CR64" s="63">
        <f>市区町村別_要介護度別被保険者数!K63</f>
        <v>3076</v>
      </c>
      <c r="CS64" s="63">
        <f>市区町村別_要介護度別被保険者数!L63</f>
        <v>75331</v>
      </c>
    </row>
    <row r="65" spans="2:97" ht="13.5" customHeight="1">
      <c r="B65" s="319"/>
      <c r="C65" s="329"/>
      <c r="D65" s="316"/>
      <c r="E65" s="99">
        <v>5</v>
      </c>
      <c r="F65" s="121" t="s">
        <v>294</v>
      </c>
      <c r="G65" s="101" t="s">
        <v>295</v>
      </c>
      <c r="H65" s="102">
        <v>402241259</v>
      </c>
      <c r="I65" s="103">
        <f>IFERROR(H65/H71,"-")</f>
        <v>3.8788705928307854E-2</v>
      </c>
      <c r="J65" s="104">
        <v>2875</v>
      </c>
      <c r="K65" s="105">
        <f t="shared" si="0"/>
        <v>139910.00313043478</v>
      </c>
      <c r="L65" s="106">
        <f t="shared" si="54"/>
        <v>0.24434812170661227</v>
      </c>
      <c r="M65" s="316"/>
      <c r="N65" s="99">
        <v>5</v>
      </c>
      <c r="O65" s="121" t="s">
        <v>126</v>
      </c>
      <c r="P65" s="101" t="s">
        <v>126</v>
      </c>
      <c r="Q65" s="102" t="s">
        <v>126</v>
      </c>
      <c r="R65" s="103" t="str">
        <f>IFERROR(Q65/Q71,"-")</f>
        <v>-</v>
      </c>
      <c r="S65" s="104" t="s">
        <v>126</v>
      </c>
      <c r="T65" s="105" t="str">
        <f t="shared" si="2"/>
        <v>-</v>
      </c>
      <c r="U65" s="106">
        <f t="shared" si="55"/>
        <v>0</v>
      </c>
      <c r="V65" s="316"/>
      <c r="W65" s="99">
        <v>5</v>
      </c>
      <c r="X65" s="121" t="s">
        <v>126</v>
      </c>
      <c r="Y65" s="101" t="s">
        <v>126</v>
      </c>
      <c r="Z65" s="102" t="s">
        <v>126</v>
      </c>
      <c r="AA65" s="103" t="str">
        <f>IFERROR(Z65/Z71,"-")</f>
        <v>-</v>
      </c>
      <c r="AB65" s="104" t="s">
        <v>126</v>
      </c>
      <c r="AC65" s="105" t="str">
        <f t="shared" si="4"/>
        <v>-</v>
      </c>
      <c r="AD65" s="106">
        <f t="shared" si="56"/>
        <v>0</v>
      </c>
      <c r="AE65" s="316"/>
      <c r="AF65" s="99">
        <v>5</v>
      </c>
      <c r="AG65" s="121" t="s">
        <v>369</v>
      </c>
      <c r="AH65" s="101" t="s">
        <v>370</v>
      </c>
      <c r="AI65" s="102">
        <v>42496</v>
      </c>
      <c r="AJ65" s="103">
        <f>IFERROR(AI65/AI71,"-")</f>
        <v>7.7129426284552702E-2</v>
      </c>
      <c r="AK65" s="104">
        <v>1</v>
      </c>
      <c r="AL65" s="105">
        <f t="shared" si="6"/>
        <v>42496</v>
      </c>
      <c r="AM65" s="106">
        <f t="shared" si="57"/>
        <v>1</v>
      </c>
      <c r="AN65" s="316"/>
      <c r="AO65" s="99">
        <v>5</v>
      </c>
      <c r="AP65" s="121" t="s">
        <v>302</v>
      </c>
      <c r="AQ65" s="101" t="s">
        <v>303</v>
      </c>
      <c r="AR65" s="102">
        <v>44113</v>
      </c>
      <c r="AS65" s="103">
        <f>IFERROR(AR65/AR71,"-")</f>
        <v>3.7224275564106457E-2</v>
      </c>
      <c r="AT65" s="104">
        <v>1</v>
      </c>
      <c r="AU65" s="105">
        <f t="shared" si="8"/>
        <v>44113</v>
      </c>
      <c r="AV65" s="106">
        <f t="shared" si="58"/>
        <v>1</v>
      </c>
      <c r="AW65" s="316"/>
      <c r="AX65" s="99">
        <v>5</v>
      </c>
      <c r="AY65" s="121" t="s">
        <v>304</v>
      </c>
      <c r="AZ65" s="101" t="s">
        <v>305</v>
      </c>
      <c r="BA65" s="102">
        <v>486680</v>
      </c>
      <c r="BB65" s="103">
        <f>IFERROR(BA65/BA71,"-")</f>
        <v>3.8747728941053577E-2</v>
      </c>
      <c r="BC65" s="104">
        <v>2</v>
      </c>
      <c r="BD65" s="105">
        <f t="shared" si="10"/>
        <v>243340</v>
      </c>
      <c r="BE65" s="106">
        <f t="shared" si="59"/>
        <v>0.4</v>
      </c>
      <c r="BF65" s="316"/>
      <c r="BG65" s="99">
        <v>5</v>
      </c>
      <c r="BH65" s="121" t="s">
        <v>338</v>
      </c>
      <c r="BI65" s="101" t="s">
        <v>339</v>
      </c>
      <c r="BJ65" s="102">
        <v>69402</v>
      </c>
      <c r="BK65" s="103">
        <f>IFERROR(BJ65/BJ71,"-")</f>
        <v>1.8635511709960313E-2</v>
      </c>
      <c r="BL65" s="104">
        <v>3</v>
      </c>
      <c r="BM65" s="105">
        <f t="shared" si="12"/>
        <v>23134</v>
      </c>
      <c r="BN65" s="106">
        <f t="shared" si="60"/>
        <v>1</v>
      </c>
      <c r="BO65" s="316"/>
      <c r="BP65" s="99">
        <v>5</v>
      </c>
      <c r="BQ65" s="121" t="s">
        <v>126</v>
      </c>
      <c r="BR65" s="101" t="s">
        <v>126</v>
      </c>
      <c r="BS65" s="102" t="s">
        <v>126</v>
      </c>
      <c r="BT65" s="103" t="str">
        <f>IFERROR(BS65/BS71,"-")</f>
        <v>-</v>
      </c>
      <c r="BU65" s="104" t="s">
        <v>126</v>
      </c>
      <c r="BV65" s="105" t="str">
        <f t="shared" si="14"/>
        <v>-</v>
      </c>
      <c r="BW65" s="106">
        <f t="shared" si="61"/>
        <v>0</v>
      </c>
      <c r="BX65" s="316"/>
      <c r="BY65" s="99">
        <v>5</v>
      </c>
      <c r="BZ65" s="121" t="s">
        <v>294</v>
      </c>
      <c r="CA65" s="101" t="s">
        <v>295</v>
      </c>
      <c r="CB65" s="102">
        <v>402284703</v>
      </c>
      <c r="CC65" s="103">
        <f>IFERROR(CB65/CB71,"-")</f>
        <v>3.8725600421848819E-2</v>
      </c>
      <c r="CD65" s="104">
        <v>2877</v>
      </c>
      <c r="CE65" s="105">
        <f t="shared" si="16"/>
        <v>139827.84254431698</v>
      </c>
      <c r="CF65" s="106">
        <f t="shared" si="62"/>
        <v>0.24431046195652173</v>
      </c>
      <c r="CI65" s="135">
        <v>60</v>
      </c>
      <c r="CJ65" s="135" t="s">
        <v>51</v>
      </c>
      <c r="CK65" s="63">
        <f>市区町村別_要介護度別被保険者数!D64</f>
        <v>6364</v>
      </c>
      <c r="CL65" s="63">
        <f>市区町村別_要介護度別被保険者数!E64</f>
        <v>460</v>
      </c>
      <c r="CM65" s="63">
        <f>市区町村別_要介護度別被保険者数!F64</f>
        <v>531</v>
      </c>
      <c r="CN65" s="63">
        <f>市区町村別_要介護度別被保険者数!G64</f>
        <v>725</v>
      </c>
      <c r="CO65" s="63">
        <f>市区町村別_要介護度別被保険者数!H64</f>
        <v>604</v>
      </c>
      <c r="CP65" s="63">
        <f>市区町村別_要介護度別被保険者数!I64</f>
        <v>464</v>
      </c>
      <c r="CQ65" s="63">
        <f>市区町村別_要介護度別被保険者数!J64</f>
        <v>381</v>
      </c>
      <c r="CR65" s="63">
        <f>市区町村別_要介護度別被保険者数!K64</f>
        <v>295</v>
      </c>
      <c r="CS65" s="63">
        <f>市区町村別_要介護度別被保険者数!L64</f>
        <v>9824</v>
      </c>
    </row>
    <row r="66" spans="2:97" ht="13.5" customHeight="1">
      <c r="B66" s="319"/>
      <c r="C66" s="329"/>
      <c r="D66" s="316"/>
      <c r="E66" s="99">
        <v>6</v>
      </c>
      <c r="F66" s="121" t="s">
        <v>320</v>
      </c>
      <c r="G66" s="101" t="s">
        <v>321</v>
      </c>
      <c r="H66" s="102">
        <v>394628221</v>
      </c>
      <c r="I66" s="103">
        <f>IFERROR(H66/H71,"-")</f>
        <v>3.805456967153209E-2</v>
      </c>
      <c r="J66" s="104">
        <v>2488</v>
      </c>
      <c r="K66" s="105">
        <f t="shared" si="0"/>
        <v>158612.6290192926</v>
      </c>
      <c r="L66" s="106">
        <f t="shared" si="54"/>
        <v>0.21145673975862656</v>
      </c>
      <c r="M66" s="316"/>
      <c r="N66" s="99">
        <v>6</v>
      </c>
      <c r="O66" s="121" t="s">
        <v>126</v>
      </c>
      <c r="P66" s="101" t="s">
        <v>126</v>
      </c>
      <c r="Q66" s="102" t="s">
        <v>126</v>
      </c>
      <c r="R66" s="103" t="str">
        <f>IFERROR(Q66/Q71,"-")</f>
        <v>-</v>
      </c>
      <c r="S66" s="104" t="s">
        <v>126</v>
      </c>
      <c r="T66" s="105" t="str">
        <f t="shared" si="2"/>
        <v>-</v>
      </c>
      <c r="U66" s="106">
        <f t="shared" si="55"/>
        <v>0</v>
      </c>
      <c r="V66" s="316"/>
      <c r="W66" s="99">
        <v>6</v>
      </c>
      <c r="X66" s="121" t="s">
        <v>126</v>
      </c>
      <c r="Y66" s="101" t="s">
        <v>126</v>
      </c>
      <c r="Z66" s="102" t="s">
        <v>126</v>
      </c>
      <c r="AA66" s="103" t="str">
        <f>IFERROR(Z66/Z71,"-")</f>
        <v>-</v>
      </c>
      <c r="AB66" s="104" t="s">
        <v>126</v>
      </c>
      <c r="AC66" s="105" t="str">
        <f t="shared" si="4"/>
        <v>-</v>
      </c>
      <c r="AD66" s="106">
        <f t="shared" si="56"/>
        <v>0</v>
      </c>
      <c r="AE66" s="316"/>
      <c r="AF66" s="99">
        <v>6</v>
      </c>
      <c r="AG66" s="121" t="s">
        <v>308</v>
      </c>
      <c r="AH66" s="101" t="s">
        <v>309</v>
      </c>
      <c r="AI66" s="102">
        <v>39257</v>
      </c>
      <c r="AJ66" s="103">
        <f>IFERROR(AI66/AI71,"-")</f>
        <v>7.1250703305080126E-2</v>
      </c>
      <c r="AK66" s="104">
        <v>1</v>
      </c>
      <c r="AL66" s="105">
        <f t="shared" si="6"/>
        <v>39257</v>
      </c>
      <c r="AM66" s="106">
        <f t="shared" si="57"/>
        <v>1</v>
      </c>
      <c r="AN66" s="316"/>
      <c r="AO66" s="99">
        <v>6</v>
      </c>
      <c r="AP66" s="121" t="s">
        <v>306</v>
      </c>
      <c r="AQ66" s="101" t="s">
        <v>307</v>
      </c>
      <c r="AR66" s="102">
        <v>24558</v>
      </c>
      <c r="AS66" s="103">
        <f>IFERROR(AR66/AR71,"-")</f>
        <v>2.0723001367019392E-2</v>
      </c>
      <c r="AT66" s="104">
        <v>1</v>
      </c>
      <c r="AU66" s="105">
        <f t="shared" si="8"/>
        <v>24558</v>
      </c>
      <c r="AV66" s="106">
        <f t="shared" si="58"/>
        <v>1</v>
      </c>
      <c r="AW66" s="316"/>
      <c r="AX66" s="99">
        <v>6</v>
      </c>
      <c r="AY66" s="121" t="s">
        <v>334</v>
      </c>
      <c r="AZ66" s="101" t="s">
        <v>335</v>
      </c>
      <c r="BA66" s="102">
        <v>462460</v>
      </c>
      <c r="BB66" s="103">
        <f>IFERROR(BA66/BA71,"-")</f>
        <v>3.6819418768142598E-2</v>
      </c>
      <c r="BC66" s="104">
        <v>1</v>
      </c>
      <c r="BD66" s="105">
        <f t="shared" si="10"/>
        <v>462460</v>
      </c>
      <c r="BE66" s="106">
        <f t="shared" si="59"/>
        <v>0.2</v>
      </c>
      <c r="BF66" s="316"/>
      <c r="BG66" s="99">
        <v>6</v>
      </c>
      <c r="BH66" s="121" t="s">
        <v>296</v>
      </c>
      <c r="BI66" s="101" t="s">
        <v>297</v>
      </c>
      <c r="BJ66" s="102">
        <v>60486</v>
      </c>
      <c r="BK66" s="103">
        <f>IFERROR(BJ66/BJ71,"-")</f>
        <v>1.6241427643132179E-2</v>
      </c>
      <c r="BL66" s="104">
        <v>3</v>
      </c>
      <c r="BM66" s="105">
        <f t="shared" si="12"/>
        <v>20162</v>
      </c>
      <c r="BN66" s="106">
        <f t="shared" si="60"/>
        <v>1</v>
      </c>
      <c r="BO66" s="316"/>
      <c r="BP66" s="99">
        <v>6</v>
      </c>
      <c r="BQ66" s="121" t="s">
        <v>126</v>
      </c>
      <c r="BR66" s="101" t="s">
        <v>126</v>
      </c>
      <c r="BS66" s="102" t="s">
        <v>126</v>
      </c>
      <c r="BT66" s="103" t="str">
        <f>IFERROR(BS66/BS71,"-")</f>
        <v>-</v>
      </c>
      <c r="BU66" s="104" t="s">
        <v>126</v>
      </c>
      <c r="BV66" s="105" t="str">
        <f t="shared" si="14"/>
        <v>-</v>
      </c>
      <c r="BW66" s="106">
        <f t="shared" si="61"/>
        <v>0</v>
      </c>
      <c r="BX66" s="316"/>
      <c r="BY66" s="99">
        <v>6</v>
      </c>
      <c r="BZ66" s="121" t="s">
        <v>320</v>
      </c>
      <c r="CA66" s="101" t="s">
        <v>321</v>
      </c>
      <c r="CB66" s="102">
        <v>394697279</v>
      </c>
      <c r="CC66" s="103">
        <f>IFERROR(CB66/CB71,"-")</f>
        <v>3.7995203397393366E-2</v>
      </c>
      <c r="CD66" s="104">
        <v>2492</v>
      </c>
      <c r="CE66" s="105">
        <f t="shared" si="16"/>
        <v>158385.74598715891</v>
      </c>
      <c r="CF66" s="106">
        <f t="shared" si="62"/>
        <v>0.21161684782608695</v>
      </c>
      <c r="CI66" s="135">
        <v>61</v>
      </c>
      <c r="CJ66" s="135" t="s">
        <v>19</v>
      </c>
      <c r="CK66" s="63">
        <f>市区町村別_要介護度別被保険者数!D65</f>
        <v>5876</v>
      </c>
      <c r="CL66" s="63">
        <f>市区町村別_要介護度別被保険者数!E65</f>
        <v>417</v>
      </c>
      <c r="CM66" s="63">
        <f>市区町村別_要介護度別被保険者数!F65</f>
        <v>259</v>
      </c>
      <c r="CN66" s="63">
        <f>市区町村別_要介護度別被保険者数!G65</f>
        <v>537</v>
      </c>
      <c r="CO66" s="63">
        <f>市区町村別_要介護度別被保険者数!H65</f>
        <v>424</v>
      </c>
      <c r="CP66" s="63">
        <f>市区町村別_要介護度別被保険者数!I65</f>
        <v>368</v>
      </c>
      <c r="CQ66" s="63">
        <f>市区町村別_要介護度別被保険者数!J65</f>
        <v>368</v>
      </c>
      <c r="CR66" s="63">
        <f>市区町村別_要介護度別被保険者数!K65</f>
        <v>369</v>
      </c>
      <c r="CS66" s="63">
        <f>市区町村別_要介護度別被保険者数!L65</f>
        <v>8618</v>
      </c>
    </row>
    <row r="67" spans="2:97" ht="13.5" customHeight="1">
      <c r="B67" s="319"/>
      <c r="C67" s="329"/>
      <c r="D67" s="316"/>
      <c r="E67" s="99">
        <v>7</v>
      </c>
      <c r="F67" s="121" t="s">
        <v>296</v>
      </c>
      <c r="G67" s="101" t="s">
        <v>297</v>
      </c>
      <c r="H67" s="102">
        <v>358700068</v>
      </c>
      <c r="I67" s="103">
        <f>IFERROR(H67/H71,"-")</f>
        <v>3.4589965954029675E-2</v>
      </c>
      <c r="J67" s="104">
        <v>7948</v>
      </c>
      <c r="K67" s="105">
        <f t="shared" si="0"/>
        <v>45130.8590840463</v>
      </c>
      <c r="L67" s="106">
        <f t="shared" si="54"/>
        <v>0.67550569437361885</v>
      </c>
      <c r="M67" s="316"/>
      <c r="N67" s="99">
        <v>7</v>
      </c>
      <c r="O67" s="121" t="s">
        <v>126</v>
      </c>
      <c r="P67" s="101" t="s">
        <v>126</v>
      </c>
      <c r="Q67" s="102" t="s">
        <v>126</v>
      </c>
      <c r="R67" s="103" t="str">
        <f>IFERROR(Q67/Q71,"-")</f>
        <v>-</v>
      </c>
      <c r="S67" s="104" t="s">
        <v>126</v>
      </c>
      <c r="T67" s="105" t="str">
        <f t="shared" si="2"/>
        <v>-</v>
      </c>
      <c r="U67" s="106">
        <f t="shared" si="55"/>
        <v>0</v>
      </c>
      <c r="V67" s="316"/>
      <c r="W67" s="99">
        <v>7</v>
      </c>
      <c r="X67" s="121" t="s">
        <v>126</v>
      </c>
      <c r="Y67" s="101" t="s">
        <v>126</v>
      </c>
      <c r="Z67" s="102" t="s">
        <v>126</v>
      </c>
      <c r="AA67" s="103" t="str">
        <f>IFERROR(Z67/Z71,"-")</f>
        <v>-</v>
      </c>
      <c r="AB67" s="104" t="s">
        <v>126</v>
      </c>
      <c r="AC67" s="105" t="str">
        <f t="shared" si="4"/>
        <v>-</v>
      </c>
      <c r="AD67" s="106">
        <f t="shared" si="56"/>
        <v>0</v>
      </c>
      <c r="AE67" s="316"/>
      <c r="AF67" s="99">
        <v>7</v>
      </c>
      <c r="AG67" s="121" t="s">
        <v>338</v>
      </c>
      <c r="AH67" s="101" t="s">
        <v>339</v>
      </c>
      <c r="AI67" s="102">
        <v>39033</v>
      </c>
      <c r="AJ67" s="103">
        <f>IFERROR(AI67/AI71,"-")</f>
        <v>7.0844147594242887E-2</v>
      </c>
      <c r="AK67" s="104">
        <v>1</v>
      </c>
      <c r="AL67" s="105">
        <f t="shared" si="6"/>
        <v>39033</v>
      </c>
      <c r="AM67" s="106">
        <f t="shared" si="57"/>
        <v>1</v>
      </c>
      <c r="AN67" s="316"/>
      <c r="AO67" s="99">
        <v>7</v>
      </c>
      <c r="AP67" s="121" t="s">
        <v>338</v>
      </c>
      <c r="AQ67" s="101" t="s">
        <v>339</v>
      </c>
      <c r="AR67" s="102">
        <v>22490</v>
      </c>
      <c r="AS67" s="103">
        <f>IFERROR(AR67/AR71,"-")</f>
        <v>1.8977942045128517E-2</v>
      </c>
      <c r="AT67" s="104">
        <v>1</v>
      </c>
      <c r="AU67" s="105">
        <f t="shared" si="8"/>
        <v>22490</v>
      </c>
      <c r="AV67" s="106">
        <f t="shared" si="58"/>
        <v>1</v>
      </c>
      <c r="AW67" s="316"/>
      <c r="AX67" s="99">
        <v>7</v>
      </c>
      <c r="AY67" s="121" t="s">
        <v>347</v>
      </c>
      <c r="AZ67" s="101" t="s">
        <v>348</v>
      </c>
      <c r="BA67" s="102">
        <v>310940</v>
      </c>
      <c r="BB67" s="103">
        <f>IFERROR(BA67/BA71,"-")</f>
        <v>2.4755935803672229E-2</v>
      </c>
      <c r="BC67" s="104">
        <v>2</v>
      </c>
      <c r="BD67" s="105">
        <f t="shared" si="10"/>
        <v>155470</v>
      </c>
      <c r="BE67" s="106">
        <f t="shared" si="59"/>
        <v>0.4</v>
      </c>
      <c r="BF67" s="316"/>
      <c r="BG67" s="99">
        <v>7</v>
      </c>
      <c r="BH67" s="121" t="s">
        <v>320</v>
      </c>
      <c r="BI67" s="101" t="s">
        <v>321</v>
      </c>
      <c r="BJ67" s="102">
        <v>54462</v>
      </c>
      <c r="BK67" s="103">
        <f>IFERROR(BJ67/BJ71,"-")</f>
        <v>1.4623890359757048E-2</v>
      </c>
      <c r="BL67" s="104">
        <v>2</v>
      </c>
      <c r="BM67" s="105">
        <f t="shared" si="12"/>
        <v>27231</v>
      </c>
      <c r="BN67" s="106">
        <f t="shared" si="60"/>
        <v>0.66666666666666663</v>
      </c>
      <c r="BO67" s="316"/>
      <c r="BP67" s="99">
        <v>7</v>
      </c>
      <c r="BQ67" s="121" t="s">
        <v>126</v>
      </c>
      <c r="BR67" s="101" t="s">
        <v>126</v>
      </c>
      <c r="BS67" s="102" t="s">
        <v>126</v>
      </c>
      <c r="BT67" s="103" t="str">
        <f>IFERROR(BS67/BS71,"-")</f>
        <v>-</v>
      </c>
      <c r="BU67" s="104" t="s">
        <v>126</v>
      </c>
      <c r="BV67" s="105" t="str">
        <f t="shared" si="14"/>
        <v>-</v>
      </c>
      <c r="BW67" s="106">
        <f t="shared" si="61"/>
        <v>0</v>
      </c>
      <c r="BX67" s="316"/>
      <c r="BY67" s="99">
        <v>7</v>
      </c>
      <c r="BZ67" s="121" t="s">
        <v>296</v>
      </c>
      <c r="CA67" s="101" t="s">
        <v>297</v>
      </c>
      <c r="CB67" s="102">
        <v>358980792</v>
      </c>
      <c r="CC67" s="103">
        <f>IFERROR(CB67/CB71,"-")</f>
        <v>3.4556985653294459E-2</v>
      </c>
      <c r="CD67" s="104">
        <v>7956</v>
      </c>
      <c r="CE67" s="105">
        <f t="shared" si="16"/>
        <v>45120.763197586726</v>
      </c>
      <c r="CF67" s="106">
        <f t="shared" si="62"/>
        <v>0.67561141304347827</v>
      </c>
      <c r="CI67" s="135">
        <v>62</v>
      </c>
      <c r="CJ67" s="135" t="s">
        <v>20</v>
      </c>
      <c r="CK67" s="63">
        <f>市区町村別_要介護度別被保険者数!D66</f>
        <v>8721</v>
      </c>
      <c r="CL67" s="63">
        <f>市区町村別_要介護度別被保険者数!E66</f>
        <v>1136</v>
      </c>
      <c r="CM67" s="63">
        <f>市区町村別_要介護度別被保険者数!F66</f>
        <v>386</v>
      </c>
      <c r="CN67" s="63">
        <f>市区町村別_要介護度別被保険者数!G66</f>
        <v>833</v>
      </c>
      <c r="CO67" s="63">
        <f>市区町村別_要介護度別被保険者数!H66</f>
        <v>493</v>
      </c>
      <c r="CP67" s="63">
        <f>市区町村別_要介護度別被保険者数!I66</f>
        <v>448</v>
      </c>
      <c r="CQ67" s="63">
        <f>市区町村別_要介護度別被保険者数!J66</f>
        <v>432</v>
      </c>
      <c r="CR67" s="63">
        <f>市区町村別_要介護度別被保険者数!K66</f>
        <v>354</v>
      </c>
      <c r="CS67" s="63">
        <f>市区町村別_要介護度別被保険者数!L66</f>
        <v>12803</v>
      </c>
    </row>
    <row r="68" spans="2:97" ht="13.5" customHeight="1">
      <c r="B68" s="319"/>
      <c r="C68" s="329"/>
      <c r="D68" s="316"/>
      <c r="E68" s="99">
        <v>8</v>
      </c>
      <c r="F68" s="121" t="s">
        <v>336</v>
      </c>
      <c r="G68" s="101" t="s">
        <v>337</v>
      </c>
      <c r="H68" s="102">
        <v>337160239</v>
      </c>
      <c r="I68" s="103">
        <f>IFERROR(H68/H71,"-")</f>
        <v>3.2512849113991549E-2</v>
      </c>
      <c r="J68" s="104">
        <v>2070</v>
      </c>
      <c r="K68" s="105">
        <f t="shared" si="0"/>
        <v>162879.3425120773</v>
      </c>
      <c r="L68" s="106">
        <f t="shared" si="54"/>
        <v>0.17593064762876084</v>
      </c>
      <c r="M68" s="316"/>
      <c r="N68" s="99">
        <v>8</v>
      </c>
      <c r="O68" s="121" t="s">
        <v>126</v>
      </c>
      <c r="P68" s="101" t="s">
        <v>126</v>
      </c>
      <c r="Q68" s="102" t="s">
        <v>126</v>
      </c>
      <c r="R68" s="103" t="str">
        <f>IFERROR(Q68/Q71,"-")</f>
        <v>-</v>
      </c>
      <c r="S68" s="104" t="s">
        <v>126</v>
      </c>
      <c r="T68" s="105" t="str">
        <f t="shared" si="2"/>
        <v>-</v>
      </c>
      <c r="U68" s="106">
        <f t="shared" si="55"/>
        <v>0</v>
      </c>
      <c r="V68" s="316"/>
      <c r="W68" s="99">
        <v>8</v>
      </c>
      <c r="X68" s="121" t="s">
        <v>126</v>
      </c>
      <c r="Y68" s="101" t="s">
        <v>126</v>
      </c>
      <c r="Z68" s="102" t="s">
        <v>126</v>
      </c>
      <c r="AA68" s="103" t="str">
        <f>IFERROR(Z68/Z71,"-")</f>
        <v>-</v>
      </c>
      <c r="AB68" s="104" t="s">
        <v>126</v>
      </c>
      <c r="AC68" s="105" t="str">
        <f t="shared" si="4"/>
        <v>-</v>
      </c>
      <c r="AD68" s="106">
        <f t="shared" si="56"/>
        <v>0</v>
      </c>
      <c r="AE68" s="316"/>
      <c r="AF68" s="99">
        <v>8</v>
      </c>
      <c r="AG68" s="121" t="s">
        <v>302</v>
      </c>
      <c r="AH68" s="101" t="s">
        <v>303</v>
      </c>
      <c r="AI68" s="102">
        <v>24029</v>
      </c>
      <c r="AJ68" s="103">
        <f>IFERROR(AI68/AI71,"-")</f>
        <v>4.3612174891554896E-2</v>
      </c>
      <c r="AK68" s="104">
        <v>1</v>
      </c>
      <c r="AL68" s="105">
        <f t="shared" si="6"/>
        <v>24029</v>
      </c>
      <c r="AM68" s="106">
        <f t="shared" si="57"/>
        <v>1</v>
      </c>
      <c r="AN68" s="316"/>
      <c r="AO68" s="99">
        <v>8</v>
      </c>
      <c r="AP68" s="121" t="s">
        <v>460</v>
      </c>
      <c r="AQ68" s="101" t="s">
        <v>461</v>
      </c>
      <c r="AR68" s="102">
        <v>21644</v>
      </c>
      <c r="AS68" s="103">
        <f>IFERROR(AR68/AR71,"-")</f>
        <v>1.8264054140718612E-2</v>
      </c>
      <c r="AT68" s="104">
        <v>1</v>
      </c>
      <c r="AU68" s="105">
        <f t="shared" si="8"/>
        <v>21644</v>
      </c>
      <c r="AV68" s="106">
        <f t="shared" si="58"/>
        <v>1</v>
      </c>
      <c r="AW68" s="316"/>
      <c r="AX68" s="99">
        <v>8</v>
      </c>
      <c r="AY68" s="121" t="s">
        <v>442</v>
      </c>
      <c r="AZ68" s="101" t="s">
        <v>443</v>
      </c>
      <c r="BA68" s="102">
        <v>310456</v>
      </c>
      <c r="BB68" s="103">
        <f>IFERROR(BA68/BA71,"-")</f>
        <v>2.4717401446789945E-2</v>
      </c>
      <c r="BC68" s="104">
        <v>2</v>
      </c>
      <c r="BD68" s="105">
        <f t="shared" si="10"/>
        <v>155228</v>
      </c>
      <c r="BE68" s="106">
        <f t="shared" si="59"/>
        <v>0.4</v>
      </c>
      <c r="BF68" s="316"/>
      <c r="BG68" s="99">
        <v>8</v>
      </c>
      <c r="BH68" s="121" t="s">
        <v>340</v>
      </c>
      <c r="BI68" s="101" t="s">
        <v>341</v>
      </c>
      <c r="BJ68" s="102">
        <v>50300</v>
      </c>
      <c r="BK68" s="103">
        <f>IFERROR(BJ68/BJ71,"-")</f>
        <v>1.3506328909988239E-2</v>
      </c>
      <c r="BL68" s="104">
        <v>2</v>
      </c>
      <c r="BM68" s="105">
        <f t="shared" si="12"/>
        <v>25150</v>
      </c>
      <c r="BN68" s="106">
        <f t="shared" si="60"/>
        <v>0.66666666666666663</v>
      </c>
      <c r="BO68" s="316"/>
      <c r="BP68" s="99">
        <v>8</v>
      </c>
      <c r="BQ68" s="121" t="s">
        <v>126</v>
      </c>
      <c r="BR68" s="101" t="s">
        <v>126</v>
      </c>
      <c r="BS68" s="102" t="s">
        <v>126</v>
      </c>
      <c r="BT68" s="103" t="str">
        <f>IFERROR(BS68/BS71,"-")</f>
        <v>-</v>
      </c>
      <c r="BU68" s="104" t="s">
        <v>126</v>
      </c>
      <c r="BV68" s="105" t="str">
        <f t="shared" si="14"/>
        <v>-</v>
      </c>
      <c r="BW68" s="106">
        <f t="shared" si="61"/>
        <v>0</v>
      </c>
      <c r="BX68" s="316"/>
      <c r="BY68" s="99">
        <v>8</v>
      </c>
      <c r="BZ68" s="121" t="s">
        <v>336</v>
      </c>
      <c r="CA68" s="101" t="s">
        <v>337</v>
      </c>
      <c r="CB68" s="102">
        <v>337632240</v>
      </c>
      <c r="CC68" s="103">
        <f>IFERROR(CB68/CB71,"-")</f>
        <v>3.2501885153146781E-2</v>
      </c>
      <c r="CD68" s="104">
        <v>2075</v>
      </c>
      <c r="CE68" s="105">
        <f t="shared" si="16"/>
        <v>162714.33253012047</v>
      </c>
      <c r="CF68" s="106">
        <f t="shared" si="62"/>
        <v>0.17620584239130435</v>
      </c>
      <c r="CI68" s="135">
        <v>63</v>
      </c>
      <c r="CJ68" s="135" t="s">
        <v>31</v>
      </c>
      <c r="CK68" s="63">
        <f>市区町村別_要介護度別被保険者数!D67</f>
        <v>6025</v>
      </c>
      <c r="CL68" s="63">
        <f>市区町村別_要介護度別被保険者数!E67</f>
        <v>492</v>
      </c>
      <c r="CM68" s="63">
        <f>市区町村別_要介護度別被保険者数!F67</f>
        <v>487</v>
      </c>
      <c r="CN68" s="63">
        <f>市区町村別_要介護度別被保険者数!G67</f>
        <v>572</v>
      </c>
      <c r="CO68" s="63">
        <f>市区町村別_要介護度別被保険者数!H67</f>
        <v>471</v>
      </c>
      <c r="CP68" s="63">
        <f>市区町村別_要介護度別被保険者数!I67</f>
        <v>440</v>
      </c>
      <c r="CQ68" s="63">
        <f>市区町村別_要介護度別被保険者数!J67</f>
        <v>483</v>
      </c>
      <c r="CR68" s="63">
        <f>市区町村別_要介護度別被保険者数!K67</f>
        <v>309</v>
      </c>
      <c r="CS68" s="63">
        <f>市区町村別_要介護度別被保険者数!L67</f>
        <v>9279</v>
      </c>
    </row>
    <row r="69" spans="2:97" ht="13.5" customHeight="1">
      <c r="B69" s="319"/>
      <c r="C69" s="329"/>
      <c r="D69" s="316"/>
      <c r="E69" s="99">
        <v>9</v>
      </c>
      <c r="F69" s="100" t="s">
        <v>300</v>
      </c>
      <c r="G69" s="101" t="s">
        <v>301</v>
      </c>
      <c r="H69" s="102">
        <v>330570939</v>
      </c>
      <c r="I69" s="103">
        <f>IFERROR(H69/H71,"-")</f>
        <v>3.1877433392071781E-2</v>
      </c>
      <c r="J69" s="104">
        <v>6187</v>
      </c>
      <c r="K69" s="105">
        <f t="shared" si="0"/>
        <v>53429.923872636173</v>
      </c>
      <c r="L69" s="106">
        <f t="shared" si="54"/>
        <v>0.52583715791262964</v>
      </c>
      <c r="M69" s="316"/>
      <c r="N69" s="99">
        <v>9</v>
      </c>
      <c r="O69" s="100" t="s">
        <v>126</v>
      </c>
      <c r="P69" s="101" t="s">
        <v>126</v>
      </c>
      <c r="Q69" s="102" t="s">
        <v>126</v>
      </c>
      <c r="R69" s="103" t="str">
        <f>IFERROR(Q69/Q71,"-")</f>
        <v>-</v>
      </c>
      <c r="S69" s="104" t="s">
        <v>126</v>
      </c>
      <c r="T69" s="105" t="str">
        <f t="shared" si="2"/>
        <v>-</v>
      </c>
      <c r="U69" s="106">
        <f t="shared" si="55"/>
        <v>0</v>
      </c>
      <c r="V69" s="316"/>
      <c r="W69" s="99">
        <v>9</v>
      </c>
      <c r="X69" s="100" t="s">
        <v>126</v>
      </c>
      <c r="Y69" s="101" t="s">
        <v>126</v>
      </c>
      <c r="Z69" s="102" t="s">
        <v>126</v>
      </c>
      <c r="AA69" s="103" t="str">
        <f>IFERROR(Z69/Z71,"-")</f>
        <v>-</v>
      </c>
      <c r="AB69" s="104" t="s">
        <v>126</v>
      </c>
      <c r="AC69" s="105" t="str">
        <f t="shared" si="4"/>
        <v>-</v>
      </c>
      <c r="AD69" s="106">
        <f t="shared" si="56"/>
        <v>0</v>
      </c>
      <c r="AE69" s="316"/>
      <c r="AF69" s="99">
        <v>9</v>
      </c>
      <c r="AG69" s="100" t="s">
        <v>316</v>
      </c>
      <c r="AH69" s="101" t="s">
        <v>317</v>
      </c>
      <c r="AI69" s="102">
        <v>23732</v>
      </c>
      <c r="AJ69" s="103">
        <f>IFERROR(AI69/AI71,"-")</f>
        <v>4.3073125578525148E-2</v>
      </c>
      <c r="AK69" s="104">
        <v>1</v>
      </c>
      <c r="AL69" s="105">
        <f t="shared" si="6"/>
        <v>23732</v>
      </c>
      <c r="AM69" s="106">
        <f t="shared" si="57"/>
        <v>1</v>
      </c>
      <c r="AN69" s="316"/>
      <c r="AO69" s="99">
        <v>9</v>
      </c>
      <c r="AP69" s="100" t="s">
        <v>292</v>
      </c>
      <c r="AQ69" s="101" t="s">
        <v>293</v>
      </c>
      <c r="AR69" s="102">
        <v>19694</v>
      </c>
      <c r="AS69" s="103">
        <f>IFERROR(AR69/AR71,"-")</f>
        <v>1.6618567836227702E-2</v>
      </c>
      <c r="AT69" s="104">
        <v>1</v>
      </c>
      <c r="AU69" s="105">
        <f t="shared" si="8"/>
        <v>19694</v>
      </c>
      <c r="AV69" s="106">
        <f t="shared" si="58"/>
        <v>1</v>
      </c>
      <c r="AW69" s="316"/>
      <c r="AX69" s="99">
        <v>9</v>
      </c>
      <c r="AY69" s="100" t="s">
        <v>316</v>
      </c>
      <c r="AZ69" s="101" t="s">
        <v>317</v>
      </c>
      <c r="BA69" s="102">
        <v>307242</v>
      </c>
      <c r="BB69" s="103">
        <f>IFERROR(BA69/BA71,"-")</f>
        <v>2.4461514209146017E-2</v>
      </c>
      <c r="BC69" s="104">
        <v>1</v>
      </c>
      <c r="BD69" s="105">
        <f t="shared" si="10"/>
        <v>307242</v>
      </c>
      <c r="BE69" s="106">
        <f t="shared" si="59"/>
        <v>0.2</v>
      </c>
      <c r="BF69" s="316"/>
      <c r="BG69" s="99">
        <v>9</v>
      </c>
      <c r="BH69" s="100" t="s">
        <v>464</v>
      </c>
      <c r="BI69" s="101" t="s">
        <v>465</v>
      </c>
      <c r="BJ69" s="102">
        <v>39870</v>
      </c>
      <c r="BK69" s="103">
        <f>IFERROR(BJ69/BJ71,"-")</f>
        <v>1.0705712398434018E-2</v>
      </c>
      <c r="BL69" s="104">
        <v>1</v>
      </c>
      <c r="BM69" s="105">
        <f t="shared" si="12"/>
        <v>39870</v>
      </c>
      <c r="BN69" s="106">
        <f t="shared" si="60"/>
        <v>0.33333333333333331</v>
      </c>
      <c r="BO69" s="316"/>
      <c r="BP69" s="99">
        <v>9</v>
      </c>
      <c r="BQ69" s="100" t="s">
        <v>126</v>
      </c>
      <c r="BR69" s="101" t="s">
        <v>126</v>
      </c>
      <c r="BS69" s="102" t="s">
        <v>126</v>
      </c>
      <c r="BT69" s="103" t="str">
        <f>IFERROR(BS69/BS71,"-")</f>
        <v>-</v>
      </c>
      <c r="BU69" s="104" t="s">
        <v>126</v>
      </c>
      <c r="BV69" s="105" t="str">
        <f t="shared" si="14"/>
        <v>-</v>
      </c>
      <c r="BW69" s="106">
        <f t="shared" si="61"/>
        <v>0</v>
      </c>
      <c r="BX69" s="316"/>
      <c r="BY69" s="99">
        <v>9</v>
      </c>
      <c r="BZ69" s="100" t="s">
        <v>300</v>
      </c>
      <c r="CA69" s="101" t="s">
        <v>301</v>
      </c>
      <c r="CB69" s="102">
        <v>330747327</v>
      </c>
      <c r="CC69" s="103">
        <f>IFERROR(CB69/CB71,"-")</f>
        <v>3.1839114762453616E-2</v>
      </c>
      <c r="CD69" s="104">
        <v>6194</v>
      </c>
      <c r="CE69" s="105">
        <f t="shared" si="16"/>
        <v>53398.018566354534</v>
      </c>
      <c r="CF69" s="106">
        <f t="shared" si="62"/>
        <v>0.52598505434782605</v>
      </c>
      <c r="CI69" s="135">
        <v>64</v>
      </c>
      <c r="CJ69" s="135" t="s">
        <v>52</v>
      </c>
      <c r="CK69" s="63">
        <f>市区町村別_要介護度別被保険者数!D68</f>
        <v>6077</v>
      </c>
      <c r="CL69" s="63">
        <f>市区町村別_要介護度別被保険者数!E68</f>
        <v>842</v>
      </c>
      <c r="CM69" s="63">
        <f>市区町村別_要介護度別被保険者数!F68</f>
        <v>471</v>
      </c>
      <c r="CN69" s="63">
        <f>市区町村別_要介護度別被保険者数!G68</f>
        <v>703</v>
      </c>
      <c r="CO69" s="63">
        <f>市区町村別_要介護度別被保険者数!H68</f>
        <v>511</v>
      </c>
      <c r="CP69" s="63">
        <f>市区町村別_要介護度別被保険者数!I68</f>
        <v>376</v>
      </c>
      <c r="CQ69" s="63">
        <f>市区町村別_要介護度別被保険者数!J68</f>
        <v>379</v>
      </c>
      <c r="CR69" s="63">
        <f>市区町村別_要介護度別被保険者数!K68</f>
        <v>320</v>
      </c>
      <c r="CS69" s="63">
        <f>市区町村別_要介護度別被保険者数!L68</f>
        <v>9679</v>
      </c>
    </row>
    <row r="70" spans="2:97" ht="13.5" customHeight="1">
      <c r="B70" s="319"/>
      <c r="C70" s="329"/>
      <c r="D70" s="316"/>
      <c r="E70" s="107">
        <v>10</v>
      </c>
      <c r="F70" s="108" t="s">
        <v>324</v>
      </c>
      <c r="G70" s="109" t="s">
        <v>556</v>
      </c>
      <c r="H70" s="110">
        <v>299668361</v>
      </c>
      <c r="I70" s="111">
        <f>IFERROR(H70/H71,"-")</f>
        <v>2.8897453134828714E-2</v>
      </c>
      <c r="J70" s="112">
        <v>4171</v>
      </c>
      <c r="K70" s="113">
        <f t="shared" ref="K70:K133" si="63">IFERROR(H70/J70,"-")</f>
        <v>71845.687125389595</v>
      </c>
      <c r="L70" s="114">
        <f t="shared" si="54"/>
        <v>0.35449600543940168</v>
      </c>
      <c r="M70" s="316"/>
      <c r="N70" s="107">
        <v>10</v>
      </c>
      <c r="O70" s="108" t="s">
        <v>126</v>
      </c>
      <c r="P70" s="109" t="s">
        <v>126</v>
      </c>
      <c r="Q70" s="110" t="s">
        <v>126</v>
      </c>
      <c r="R70" s="111" t="str">
        <f>IFERROR(Q70/Q71,"-")</f>
        <v>-</v>
      </c>
      <c r="S70" s="112" t="s">
        <v>126</v>
      </c>
      <c r="T70" s="113" t="str">
        <f t="shared" ref="T70:T133" si="64">IFERROR(Q70/S70,"-")</f>
        <v>-</v>
      </c>
      <c r="U70" s="114">
        <f t="shared" si="55"/>
        <v>0</v>
      </c>
      <c r="V70" s="316"/>
      <c r="W70" s="107">
        <v>10</v>
      </c>
      <c r="X70" s="108" t="s">
        <v>126</v>
      </c>
      <c r="Y70" s="109" t="s">
        <v>126</v>
      </c>
      <c r="Z70" s="110" t="s">
        <v>126</v>
      </c>
      <c r="AA70" s="111" t="str">
        <f>IFERROR(Z70/Z71,"-")</f>
        <v>-</v>
      </c>
      <c r="AB70" s="112" t="s">
        <v>126</v>
      </c>
      <c r="AC70" s="113" t="str">
        <f t="shared" ref="AC70:AC133" si="65">IFERROR(Z70/AB70,"-")</f>
        <v>-</v>
      </c>
      <c r="AD70" s="114">
        <f t="shared" si="56"/>
        <v>0</v>
      </c>
      <c r="AE70" s="316"/>
      <c r="AF70" s="107">
        <v>10</v>
      </c>
      <c r="AG70" s="108" t="s">
        <v>393</v>
      </c>
      <c r="AH70" s="109" t="s">
        <v>558</v>
      </c>
      <c r="AI70" s="110">
        <v>19488</v>
      </c>
      <c r="AJ70" s="111">
        <f>IFERROR(AI70/AI71,"-")</f>
        <v>3.5370346842840808E-2</v>
      </c>
      <c r="AK70" s="112">
        <v>1</v>
      </c>
      <c r="AL70" s="113">
        <f t="shared" ref="AL70:AL133" si="66">IFERROR(AI70/AK70,"-")</f>
        <v>19488</v>
      </c>
      <c r="AM70" s="114">
        <f t="shared" si="57"/>
        <v>1</v>
      </c>
      <c r="AN70" s="316"/>
      <c r="AO70" s="107">
        <v>10</v>
      </c>
      <c r="AP70" s="108" t="s">
        <v>342</v>
      </c>
      <c r="AQ70" s="109" t="s">
        <v>343</v>
      </c>
      <c r="AR70" s="110">
        <v>16439</v>
      </c>
      <c r="AS70" s="111">
        <f>IFERROR(AR70/AR71,"-")</f>
        <v>1.387187146642364E-2</v>
      </c>
      <c r="AT70" s="112">
        <v>1</v>
      </c>
      <c r="AU70" s="113">
        <f t="shared" ref="AU70:AU133" si="67">IFERROR(AR70/AT70,"-")</f>
        <v>16439</v>
      </c>
      <c r="AV70" s="114">
        <f t="shared" si="58"/>
        <v>1</v>
      </c>
      <c r="AW70" s="316"/>
      <c r="AX70" s="107">
        <v>10</v>
      </c>
      <c r="AY70" s="108" t="s">
        <v>365</v>
      </c>
      <c r="AZ70" s="109" t="s">
        <v>366</v>
      </c>
      <c r="BA70" s="110">
        <v>294257</v>
      </c>
      <c r="BB70" s="111">
        <f>IFERROR(BA70/BA71,"-")</f>
        <v>2.3427694737831024E-2</v>
      </c>
      <c r="BC70" s="112">
        <v>2</v>
      </c>
      <c r="BD70" s="113">
        <f t="shared" ref="BD70:BD133" si="68">IFERROR(BA70/BC70,"-")</f>
        <v>147128.5</v>
      </c>
      <c r="BE70" s="114">
        <f t="shared" si="59"/>
        <v>0.4</v>
      </c>
      <c r="BF70" s="316"/>
      <c r="BG70" s="107">
        <v>10</v>
      </c>
      <c r="BH70" s="108" t="s">
        <v>316</v>
      </c>
      <c r="BI70" s="109" t="s">
        <v>317</v>
      </c>
      <c r="BJ70" s="110">
        <v>34807</v>
      </c>
      <c r="BK70" s="111">
        <f>IFERROR(BJ70/BJ71,"-")</f>
        <v>9.3462184964206892E-3</v>
      </c>
      <c r="BL70" s="112">
        <v>1</v>
      </c>
      <c r="BM70" s="113">
        <f t="shared" ref="BM70:BM133" si="69">IFERROR(BJ70/BL70,"-")</f>
        <v>34807</v>
      </c>
      <c r="BN70" s="114">
        <f t="shared" si="60"/>
        <v>0.33333333333333331</v>
      </c>
      <c r="BO70" s="316"/>
      <c r="BP70" s="107">
        <v>10</v>
      </c>
      <c r="BQ70" s="108" t="s">
        <v>126</v>
      </c>
      <c r="BR70" s="109" t="s">
        <v>126</v>
      </c>
      <c r="BS70" s="110" t="s">
        <v>126</v>
      </c>
      <c r="BT70" s="111" t="str">
        <f>IFERROR(BS70/BS71,"-")</f>
        <v>-</v>
      </c>
      <c r="BU70" s="112" t="s">
        <v>126</v>
      </c>
      <c r="BV70" s="113" t="str">
        <f t="shared" ref="BV70:BV133" si="70">IFERROR(BS70/BU70,"-")</f>
        <v>-</v>
      </c>
      <c r="BW70" s="114">
        <f t="shared" si="61"/>
        <v>0</v>
      </c>
      <c r="BX70" s="316"/>
      <c r="BY70" s="107">
        <v>10</v>
      </c>
      <c r="BZ70" s="108" t="s">
        <v>324</v>
      </c>
      <c r="CA70" s="109" t="s">
        <v>556</v>
      </c>
      <c r="CB70" s="110">
        <v>299807333</v>
      </c>
      <c r="CC70" s="111">
        <f>IFERROR(CB70/CB71,"-")</f>
        <v>2.8860702121447975E-2</v>
      </c>
      <c r="CD70" s="112">
        <v>4176</v>
      </c>
      <c r="CE70" s="113">
        <f t="shared" ref="CE70:CE133" si="71">IFERROR(CB70/CD70,"-")</f>
        <v>71792.943726053636</v>
      </c>
      <c r="CF70" s="114">
        <f t="shared" si="62"/>
        <v>0.3546195652173913</v>
      </c>
      <c r="CI70" s="135">
        <v>65</v>
      </c>
      <c r="CJ70" s="135" t="s">
        <v>12</v>
      </c>
      <c r="CK70" s="63">
        <f>市区町村別_要介護度別被保険者数!D69</f>
        <v>3233</v>
      </c>
      <c r="CL70" s="63">
        <f>市区町村別_要介護度別被保険者数!E69</f>
        <v>223</v>
      </c>
      <c r="CM70" s="63">
        <f>市区町村別_要介護度別被保険者数!F69</f>
        <v>206</v>
      </c>
      <c r="CN70" s="63">
        <f>市区町村別_要介護度別被保険者数!G69</f>
        <v>327</v>
      </c>
      <c r="CO70" s="63">
        <f>市区町村別_要介護度別被保険者数!H69</f>
        <v>259</v>
      </c>
      <c r="CP70" s="63">
        <f>市区町村別_要介護度別被保険者数!I69</f>
        <v>185</v>
      </c>
      <c r="CQ70" s="63">
        <f>市区町村別_要介護度別被保険者数!J69</f>
        <v>214</v>
      </c>
      <c r="CR70" s="63">
        <f>市区町村別_要介護度別被保険者数!K69</f>
        <v>178</v>
      </c>
      <c r="CS70" s="63">
        <f>市区町村別_要介護度別被保険者数!L69</f>
        <v>4825</v>
      </c>
    </row>
    <row r="71" spans="2:97" ht="13.5" customHeight="1">
      <c r="B71" s="321"/>
      <c r="C71" s="330"/>
      <c r="D71" s="317"/>
      <c r="E71" s="115" t="s">
        <v>192</v>
      </c>
      <c r="F71" s="116"/>
      <c r="G71" s="117"/>
      <c r="H71" s="211">
        <v>10370061320</v>
      </c>
      <c r="I71" s="118" t="s">
        <v>126</v>
      </c>
      <c r="J71" s="119">
        <v>10978</v>
      </c>
      <c r="K71" s="65">
        <f t="shared" si="63"/>
        <v>944622.09145563853</v>
      </c>
      <c r="L71" s="120">
        <f t="shared" si="54"/>
        <v>0.93302736698963118</v>
      </c>
      <c r="M71" s="317"/>
      <c r="N71" s="115" t="s">
        <v>192</v>
      </c>
      <c r="O71" s="116"/>
      <c r="P71" s="117"/>
      <c r="Q71" s="211" t="s">
        <v>126</v>
      </c>
      <c r="R71" s="118" t="s">
        <v>126</v>
      </c>
      <c r="S71" s="119" t="s">
        <v>126</v>
      </c>
      <c r="T71" s="65" t="str">
        <f t="shared" si="64"/>
        <v>-</v>
      </c>
      <c r="U71" s="120">
        <f t="shared" si="55"/>
        <v>0</v>
      </c>
      <c r="V71" s="317"/>
      <c r="W71" s="115" t="s">
        <v>192</v>
      </c>
      <c r="X71" s="116"/>
      <c r="Y71" s="117"/>
      <c r="Z71" s="211" t="s">
        <v>126</v>
      </c>
      <c r="AA71" s="118" t="s">
        <v>126</v>
      </c>
      <c r="AB71" s="119" t="s">
        <v>126</v>
      </c>
      <c r="AC71" s="65" t="str">
        <f t="shared" si="65"/>
        <v>-</v>
      </c>
      <c r="AD71" s="120">
        <f t="shared" si="56"/>
        <v>0</v>
      </c>
      <c r="AE71" s="317"/>
      <c r="AF71" s="115" t="s">
        <v>192</v>
      </c>
      <c r="AG71" s="116"/>
      <c r="AH71" s="117"/>
      <c r="AI71" s="211">
        <v>550970</v>
      </c>
      <c r="AJ71" s="118" t="s">
        <v>126</v>
      </c>
      <c r="AK71" s="119">
        <v>1</v>
      </c>
      <c r="AL71" s="65">
        <f t="shared" si="66"/>
        <v>550970</v>
      </c>
      <c r="AM71" s="120">
        <f t="shared" si="57"/>
        <v>1</v>
      </c>
      <c r="AN71" s="317"/>
      <c r="AO71" s="115" t="s">
        <v>192</v>
      </c>
      <c r="AP71" s="116"/>
      <c r="AQ71" s="117"/>
      <c r="AR71" s="211">
        <v>1185060</v>
      </c>
      <c r="AS71" s="118" t="s">
        <v>126</v>
      </c>
      <c r="AT71" s="119">
        <v>1</v>
      </c>
      <c r="AU71" s="65">
        <f t="shared" si="67"/>
        <v>1185060</v>
      </c>
      <c r="AV71" s="120">
        <f t="shared" si="58"/>
        <v>1</v>
      </c>
      <c r="AW71" s="317"/>
      <c r="AX71" s="115" t="s">
        <v>192</v>
      </c>
      <c r="AY71" s="116"/>
      <c r="AZ71" s="117"/>
      <c r="BA71" s="211">
        <v>12560220</v>
      </c>
      <c r="BB71" s="118" t="s">
        <v>126</v>
      </c>
      <c r="BC71" s="119">
        <v>4</v>
      </c>
      <c r="BD71" s="65">
        <f t="shared" si="68"/>
        <v>3140055</v>
      </c>
      <c r="BE71" s="120">
        <f t="shared" si="59"/>
        <v>0.8</v>
      </c>
      <c r="BF71" s="317"/>
      <c r="BG71" s="115" t="s">
        <v>192</v>
      </c>
      <c r="BH71" s="116"/>
      <c r="BI71" s="117"/>
      <c r="BJ71" s="211">
        <v>3724180</v>
      </c>
      <c r="BK71" s="118" t="s">
        <v>126</v>
      </c>
      <c r="BL71" s="119">
        <v>3</v>
      </c>
      <c r="BM71" s="65">
        <f t="shared" si="69"/>
        <v>1241393.3333333333</v>
      </c>
      <c r="BN71" s="120">
        <f t="shared" si="60"/>
        <v>1</v>
      </c>
      <c r="BO71" s="317"/>
      <c r="BP71" s="115" t="s">
        <v>192</v>
      </c>
      <c r="BQ71" s="116"/>
      <c r="BR71" s="117"/>
      <c r="BS71" s="211" t="s">
        <v>126</v>
      </c>
      <c r="BT71" s="118" t="s">
        <v>126</v>
      </c>
      <c r="BU71" s="119" t="s">
        <v>126</v>
      </c>
      <c r="BV71" s="65" t="str">
        <f t="shared" si="70"/>
        <v>-</v>
      </c>
      <c r="BW71" s="120">
        <f t="shared" si="61"/>
        <v>0</v>
      </c>
      <c r="BX71" s="317"/>
      <c r="BY71" s="115" t="s">
        <v>192</v>
      </c>
      <c r="BZ71" s="116"/>
      <c r="CA71" s="117"/>
      <c r="CB71" s="211">
        <v>10388081750</v>
      </c>
      <c r="CC71" s="118" t="s">
        <v>126</v>
      </c>
      <c r="CD71" s="119">
        <v>10987</v>
      </c>
      <c r="CE71" s="65">
        <f t="shared" si="71"/>
        <v>945488.46363884595</v>
      </c>
      <c r="CF71" s="120">
        <f t="shared" si="62"/>
        <v>0.93299932065217395</v>
      </c>
      <c r="CI71" s="135">
        <v>66</v>
      </c>
      <c r="CJ71" s="135" t="s">
        <v>6</v>
      </c>
      <c r="CK71" s="63">
        <f>市区町村別_要介護度別被保険者数!D70</f>
        <v>3367</v>
      </c>
      <c r="CL71" s="63">
        <f>市区町村別_要介護度別被保険者数!E70</f>
        <v>362</v>
      </c>
      <c r="CM71" s="63">
        <f>市区町村別_要介護度別被保険者数!F70</f>
        <v>182</v>
      </c>
      <c r="CN71" s="63">
        <f>市区町村別_要介護度別被保険者数!G70</f>
        <v>301</v>
      </c>
      <c r="CO71" s="63">
        <f>市区町村別_要介護度別被保険者数!H70</f>
        <v>208</v>
      </c>
      <c r="CP71" s="63">
        <f>市区町村別_要介護度別被保険者数!I70</f>
        <v>161</v>
      </c>
      <c r="CQ71" s="63">
        <f>市区町村別_要介護度別被保険者数!J70</f>
        <v>195</v>
      </c>
      <c r="CR71" s="63">
        <f>市区町村別_要介護度別被保険者数!K70</f>
        <v>178</v>
      </c>
      <c r="CS71" s="63">
        <f>市区町村別_要介護度別被保険者数!L70</f>
        <v>4954</v>
      </c>
    </row>
    <row r="72" spans="2:97" ht="13.5" customHeight="1">
      <c r="B72" s="318">
        <v>7</v>
      </c>
      <c r="C72" s="328" t="s">
        <v>79</v>
      </c>
      <c r="D72" s="320">
        <f>CK12</f>
        <v>10499</v>
      </c>
      <c r="E72" s="91">
        <v>1</v>
      </c>
      <c r="F72" s="92" t="s">
        <v>292</v>
      </c>
      <c r="G72" s="93" t="s">
        <v>293</v>
      </c>
      <c r="H72" s="94">
        <v>801903046</v>
      </c>
      <c r="I72" s="95">
        <f>IFERROR(H72/H82,"-")</f>
        <v>7.9752596351874497E-2</v>
      </c>
      <c r="J72" s="96">
        <v>5067</v>
      </c>
      <c r="K72" s="97">
        <f t="shared" si="63"/>
        <v>158259.92618906652</v>
      </c>
      <c r="L72" s="98">
        <f t="shared" ref="L72:L82" si="72">IFERROR(J72/$CK$12,0)</f>
        <v>0.48261739213258403</v>
      </c>
      <c r="M72" s="320">
        <f>CL12</f>
        <v>2</v>
      </c>
      <c r="N72" s="91">
        <v>1</v>
      </c>
      <c r="O72" s="92" t="s">
        <v>336</v>
      </c>
      <c r="P72" s="93" t="s">
        <v>337</v>
      </c>
      <c r="Q72" s="94">
        <v>1807064</v>
      </c>
      <c r="R72" s="95">
        <f>IFERROR(Q72/Q82,"-")</f>
        <v>0.51930707864910219</v>
      </c>
      <c r="S72" s="96">
        <v>1</v>
      </c>
      <c r="T72" s="97">
        <f t="shared" si="64"/>
        <v>1807064</v>
      </c>
      <c r="U72" s="98">
        <f t="shared" ref="U72:U82" si="73">IFERROR(S72/$CL$12,0)</f>
        <v>0.5</v>
      </c>
      <c r="V72" s="320">
        <f>CM12</f>
        <v>1</v>
      </c>
      <c r="W72" s="91">
        <v>1</v>
      </c>
      <c r="X72" s="92" t="s">
        <v>316</v>
      </c>
      <c r="Y72" s="93" t="s">
        <v>317</v>
      </c>
      <c r="Z72" s="94">
        <v>90577</v>
      </c>
      <c r="AA72" s="95">
        <f>IFERROR(Z72/Z82,"-")</f>
        <v>0.16017436205768448</v>
      </c>
      <c r="AB72" s="96">
        <v>1</v>
      </c>
      <c r="AC72" s="97">
        <f t="shared" si="65"/>
        <v>90577</v>
      </c>
      <c r="AD72" s="98">
        <f t="shared" ref="AD72:AD82" si="74">IFERROR(AB72/$CM$12,0)</f>
        <v>1</v>
      </c>
      <c r="AE72" s="320">
        <f>CN12</f>
        <v>5</v>
      </c>
      <c r="AF72" s="91">
        <v>1</v>
      </c>
      <c r="AG72" s="92" t="s">
        <v>312</v>
      </c>
      <c r="AH72" s="93" t="s">
        <v>313</v>
      </c>
      <c r="AI72" s="94">
        <v>1133010</v>
      </c>
      <c r="AJ72" s="95">
        <f>IFERROR(AI72/AI82,"-")</f>
        <v>0.21227194550298453</v>
      </c>
      <c r="AK72" s="96">
        <v>3</v>
      </c>
      <c r="AL72" s="97">
        <f t="shared" si="66"/>
        <v>377670</v>
      </c>
      <c r="AM72" s="98">
        <f t="shared" ref="AM72:AM82" si="75">IFERROR(AK72/$CN$12,0)</f>
        <v>0.6</v>
      </c>
      <c r="AN72" s="320">
        <f>CO12</f>
        <v>2</v>
      </c>
      <c r="AO72" s="91">
        <v>1</v>
      </c>
      <c r="AP72" s="92" t="s">
        <v>325</v>
      </c>
      <c r="AQ72" s="93" t="s">
        <v>326</v>
      </c>
      <c r="AR72" s="94">
        <v>736765</v>
      </c>
      <c r="AS72" s="95">
        <f>IFERROR(AR72/AR82,"-")</f>
        <v>0.34709188384495071</v>
      </c>
      <c r="AT72" s="96">
        <v>1</v>
      </c>
      <c r="AU72" s="97">
        <f t="shared" si="67"/>
        <v>736765</v>
      </c>
      <c r="AV72" s="98">
        <f t="shared" ref="AV72:AV82" si="76">IFERROR(AT72/$CO$12,0)</f>
        <v>0.5</v>
      </c>
      <c r="AW72" s="320">
        <f>CP12</f>
        <v>1</v>
      </c>
      <c r="AX72" s="91">
        <v>1</v>
      </c>
      <c r="AY72" s="92" t="s">
        <v>292</v>
      </c>
      <c r="AZ72" s="93" t="s">
        <v>293</v>
      </c>
      <c r="BA72" s="94">
        <v>227173</v>
      </c>
      <c r="BB72" s="95">
        <f>IFERROR(BA72/BA82,"-")</f>
        <v>0.437300044274192</v>
      </c>
      <c r="BC72" s="96">
        <v>1</v>
      </c>
      <c r="BD72" s="97">
        <f t="shared" si="68"/>
        <v>227173</v>
      </c>
      <c r="BE72" s="98">
        <f t="shared" ref="BE72:BE82" si="77">IFERROR(BC72/$CP$12,0)</f>
        <v>1</v>
      </c>
      <c r="BF72" s="320">
        <f>CQ12</f>
        <v>2</v>
      </c>
      <c r="BG72" s="91">
        <v>1</v>
      </c>
      <c r="BH72" s="92" t="s">
        <v>404</v>
      </c>
      <c r="BI72" s="93" t="s">
        <v>405</v>
      </c>
      <c r="BJ72" s="94">
        <v>791044</v>
      </c>
      <c r="BK72" s="95">
        <f>IFERROR(BJ72/BJ82,"-")</f>
        <v>0.49790965110497065</v>
      </c>
      <c r="BL72" s="96">
        <v>1</v>
      </c>
      <c r="BM72" s="97">
        <f t="shared" si="69"/>
        <v>791044</v>
      </c>
      <c r="BN72" s="98">
        <f t="shared" ref="BN72:BN82" si="78">IFERROR(BL72/$CQ$12,0)</f>
        <v>0.5</v>
      </c>
      <c r="BO72" s="320">
        <f>CR12</f>
        <v>1</v>
      </c>
      <c r="BP72" s="91">
        <v>1</v>
      </c>
      <c r="BQ72" s="92" t="s">
        <v>340</v>
      </c>
      <c r="BR72" s="93" t="s">
        <v>341</v>
      </c>
      <c r="BS72" s="94">
        <v>160372</v>
      </c>
      <c r="BT72" s="95">
        <f>IFERROR(BS72/BS82,"-")</f>
        <v>0.12471673315757957</v>
      </c>
      <c r="BU72" s="96">
        <v>1</v>
      </c>
      <c r="BV72" s="97">
        <f t="shared" si="70"/>
        <v>160372</v>
      </c>
      <c r="BW72" s="98">
        <f t="shared" ref="BW72:BW82" si="79">IFERROR(BU72/$CR$12,0)</f>
        <v>1</v>
      </c>
      <c r="BX72" s="320">
        <f>CS12</f>
        <v>10513</v>
      </c>
      <c r="BY72" s="91">
        <v>1</v>
      </c>
      <c r="BZ72" s="92" t="s">
        <v>292</v>
      </c>
      <c r="CA72" s="93" t="s">
        <v>293</v>
      </c>
      <c r="CB72" s="94">
        <v>802737245</v>
      </c>
      <c r="CC72" s="95">
        <f>IFERROR(CB72/CB82,"-")</f>
        <v>7.9717433608528537E-2</v>
      </c>
      <c r="CD72" s="96">
        <v>5080</v>
      </c>
      <c r="CE72" s="97">
        <f t="shared" si="71"/>
        <v>158019.14271653543</v>
      </c>
      <c r="CF72" s="98">
        <f t="shared" ref="CF72:CF82" si="80">IFERROR(CD72/$CS$12,0)</f>
        <v>0.4832112622467421</v>
      </c>
      <c r="CI72" s="135">
        <v>67</v>
      </c>
      <c r="CJ72" s="135" t="s">
        <v>7</v>
      </c>
      <c r="CK72" s="63">
        <f>市区町村別_要介護度別被保険者数!D71</f>
        <v>1419</v>
      </c>
      <c r="CL72" s="63">
        <f>市区町村別_要介護度別被保険者数!E71</f>
        <v>93</v>
      </c>
      <c r="CM72" s="63">
        <f>市区町村別_要介護度別被保険者数!F71</f>
        <v>74</v>
      </c>
      <c r="CN72" s="63">
        <f>市区町村別_要介護度別被保険者数!G71</f>
        <v>141</v>
      </c>
      <c r="CO72" s="63">
        <f>市区町村別_要介護度別被保険者数!H71</f>
        <v>108</v>
      </c>
      <c r="CP72" s="63">
        <f>市区町村別_要介護度別被保険者数!I71</f>
        <v>110</v>
      </c>
      <c r="CQ72" s="63">
        <f>市区町村別_要介護度別被保険者数!J71</f>
        <v>102</v>
      </c>
      <c r="CR72" s="63">
        <f>市区町村別_要介護度別被保険者数!K71</f>
        <v>94</v>
      </c>
      <c r="CS72" s="63">
        <f>市区町村別_要介護度別被保険者数!L71</f>
        <v>2141</v>
      </c>
    </row>
    <row r="73" spans="2:97" ht="13.5" customHeight="1">
      <c r="B73" s="319"/>
      <c r="C73" s="329"/>
      <c r="D73" s="316"/>
      <c r="E73" s="99">
        <v>2</v>
      </c>
      <c r="F73" s="100" t="s">
        <v>304</v>
      </c>
      <c r="G73" s="101" t="s">
        <v>305</v>
      </c>
      <c r="H73" s="102">
        <v>575859507</v>
      </c>
      <c r="I73" s="103">
        <f>IFERROR(H73/H82,"-")</f>
        <v>5.7271625349531903E-2</v>
      </c>
      <c r="J73" s="104">
        <v>1174</v>
      </c>
      <c r="K73" s="105">
        <f t="shared" si="63"/>
        <v>490510.65332197613</v>
      </c>
      <c r="L73" s="106">
        <f t="shared" si="72"/>
        <v>0.11182017334984284</v>
      </c>
      <c r="M73" s="316"/>
      <c r="N73" s="99">
        <v>2</v>
      </c>
      <c r="O73" s="100" t="s">
        <v>300</v>
      </c>
      <c r="P73" s="101" t="s">
        <v>301</v>
      </c>
      <c r="Q73" s="102">
        <v>234580</v>
      </c>
      <c r="R73" s="103">
        <f>IFERROR(Q73/Q82,"-")</f>
        <v>6.7412695128399661E-2</v>
      </c>
      <c r="S73" s="104">
        <v>2</v>
      </c>
      <c r="T73" s="105">
        <f t="shared" si="64"/>
        <v>117290</v>
      </c>
      <c r="U73" s="106">
        <f t="shared" si="73"/>
        <v>1</v>
      </c>
      <c r="V73" s="316"/>
      <c r="W73" s="99">
        <v>2</v>
      </c>
      <c r="X73" s="100" t="s">
        <v>377</v>
      </c>
      <c r="Y73" s="101" t="s">
        <v>378</v>
      </c>
      <c r="Z73" s="102">
        <v>88679</v>
      </c>
      <c r="AA73" s="103">
        <f>IFERROR(Z73/Z82,"-")</f>
        <v>0.15681798086615148</v>
      </c>
      <c r="AB73" s="104">
        <v>1</v>
      </c>
      <c r="AC73" s="105">
        <f t="shared" si="65"/>
        <v>88679</v>
      </c>
      <c r="AD73" s="106">
        <f t="shared" si="74"/>
        <v>1</v>
      </c>
      <c r="AE73" s="316"/>
      <c r="AF73" s="99">
        <v>2</v>
      </c>
      <c r="AG73" s="100" t="s">
        <v>419</v>
      </c>
      <c r="AH73" s="101" t="s">
        <v>420</v>
      </c>
      <c r="AI73" s="102">
        <v>1128113</v>
      </c>
      <c r="AJ73" s="103">
        <f>IFERROR(AI73/AI82,"-")</f>
        <v>0.21135448165259652</v>
      </c>
      <c r="AK73" s="104">
        <v>1</v>
      </c>
      <c r="AL73" s="105">
        <f t="shared" si="66"/>
        <v>1128113</v>
      </c>
      <c r="AM73" s="106">
        <f t="shared" si="75"/>
        <v>0.2</v>
      </c>
      <c r="AN73" s="316"/>
      <c r="AO73" s="99">
        <v>2</v>
      </c>
      <c r="AP73" s="100" t="s">
        <v>344</v>
      </c>
      <c r="AQ73" s="101" t="s">
        <v>557</v>
      </c>
      <c r="AR73" s="102">
        <v>600900</v>
      </c>
      <c r="AS73" s="103">
        <f>IFERROR(AR73/AR82,"-")</f>
        <v>0.283085533382328</v>
      </c>
      <c r="AT73" s="104">
        <v>1</v>
      </c>
      <c r="AU73" s="105">
        <f t="shared" si="67"/>
        <v>600900</v>
      </c>
      <c r="AV73" s="106">
        <f t="shared" si="76"/>
        <v>0.5</v>
      </c>
      <c r="AW73" s="316"/>
      <c r="AX73" s="99">
        <v>2</v>
      </c>
      <c r="AY73" s="100" t="s">
        <v>338</v>
      </c>
      <c r="AZ73" s="101" t="s">
        <v>339</v>
      </c>
      <c r="BA73" s="102">
        <v>70213</v>
      </c>
      <c r="BB73" s="103">
        <f>IFERROR(BA73/BA82,"-")</f>
        <v>0.13515755837455967</v>
      </c>
      <c r="BC73" s="104">
        <v>1</v>
      </c>
      <c r="BD73" s="105">
        <f t="shared" si="68"/>
        <v>70213</v>
      </c>
      <c r="BE73" s="106">
        <f t="shared" si="77"/>
        <v>1</v>
      </c>
      <c r="BF73" s="316"/>
      <c r="BG73" s="99">
        <v>2</v>
      </c>
      <c r="BH73" s="100" t="s">
        <v>292</v>
      </c>
      <c r="BI73" s="101" t="s">
        <v>293</v>
      </c>
      <c r="BJ73" s="102">
        <v>332928</v>
      </c>
      <c r="BK73" s="103">
        <f>IFERROR(BJ73/BJ82,"-")</f>
        <v>0.20955606050115502</v>
      </c>
      <c r="BL73" s="104">
        <v>2</v>
      </c>
      <c r="BM73" s="105">
        <f t="shared" si="69"/>
        <v>166464</v>
      </c>
      <c r="BN73" s="106">
        <f t="shared" si="78"/>
        <v>1</v>
      </c>
      <c r="BO73" s="316"/>
      <c r="BP73" s="99">
        <v>2</v>
      </c>
      <c r="BQ73" s="100" t="s">
        <v>377</v>
      </c>
      <c r="BR73" s="101" t="s">
        <v>378</v>
      </c>
      <c r="BS73" s="102">
        <v>153607</v>
      </c>
      <c r="BT73" s="103">
        <f>IFERROR(BS73/BS82,"-")</f>
        <v>0.11945578548709454</v>
      </c>
      <c r="BU73" s="104">
        <v>1</v>
      </c>
      <c r="BV73" s="105">
        <f t="shared" si="70"/>
        <v>153607</v>
      </c>
      <c r="BW73" s="106">
        <f t="shared" si="79"/>
        <v>1</v>
      </c>
      <c r="BX73" s="316"/>
      <c r="BY73" s="99">
        <v>2</v>
      </c>
      <c r="BZ73" s="100" t="s">
        <v>304</v>
      </c>
      <c r="CA73" s="101" t="s">
        <v>305</v>
      </c>
      <c r="CB73" s="102">
        <v>575979659</v>
      </c>
      <c r="CC73" s="103">
        <f>IFERROR(CB73/CB82,"-")</f>
        <v>5.7198816315288087E-2</v>
      </c>
      <c r="CD73" s="104">
        <v>1178</v>
      </c>
      <c r="CE73" s="105">
        <f t="shared" si="71"/>
        <v>488947.07894736843</v>
      </c>
      <c r="CF73" s="106">
        <f t="shared" si="80"/>
        <v>0.11205174545800438</v>
      </c>
      <c r="CI73" s="135">
        <v>68</v>
      </c>
      <c r="CJ73" s="135" t="s">
        <v>53</v>
      </c>
      <c r="CK73" s="63">
        <f>市区町村別_要介護度別被保険者数!D72</f>
        <v>1910</v>
      </c>
      <c r="CL73" s="63">
        <f>市区町村別_要介護度別被保険者数!E72</f>
        <v>182</v>
      </c>
      <c r="CM73" s="63">
        <f>市区町村別_要介護度別被保険者数!F72</f>
        <v>144</v>
      </c>
      <c r="CN73" s="63">
        <f>市区町村別_要介護度別被保険者数!G72</f>
        <v>170</v>
      </c>
      <c r="CO73" s="63">
        <f>市区町村別_要介護度別被保険者数!H72</f>
        <v>136</v>
      </c>
      <c r="CP73" s="63">
        <f>市区町村別_要介護度別被保険者数!I72</f>
        <v>102</v>
      </c>
      <c r="CQ73" s="63">
        <f>市区町村別_要介護度別被保険者数!J72</f>
        <v>121</v>
      </c>
      <c r="CR73" s="63">
        <f>市区町村別_要介護度別被保険者数!K72</f>
        <v>73</v>
      </c>
      <c r="CS73" s="63">
        <f>市区町村別_要介護度別被保険者数!L72</f>
        <v>2838</v>
      </c>
    </row>
    <row r="74" spans="2:97" ht="13.5" customHeight="1">
      <c r="B74" s="319"/>
      <c r="C74" s="329"/>
      <c r="D74" s="316"/>
      <c r="E74" s="99">
        <v>3</v>
      </c>
      <c r="F74" s="100" t="s">
        <v>314</v>
      </c>
      <c r="G74" s="101" t="s">
        <v>315</v>
      </c>
      <c r="H74" s="102">
        <v>468079241</v>
      </c>
      <c r="I74" s="103">
        <f>IFERROR(H74/H82,"-")</f>
        <v>4.6552429192499648E-2</v>
      </c>
      <c r="J74" s="104">
        <v>1897</v>
      </c>
      <c r="K74" s="105">
        <f t="shared" si="63"/>
        <v>246747.09594095941</v>
      </c>
      <c r="L74" s="106">
        <f t="shared" si="72"/>
        <v>0.18068387465472902</v>
      </c>
      <c r="M74" s="316"/>
      <c r="N74" s="99">
        <v>3</v>
      </c>
      <c r="O74" s="100" t="s">
        <v>377</v>
      </c>
      <c r="P74" s="101" t="s">
        <v>378</v>
      </c>
      <c r="Q74" s="102">
        <v>225623</v>
      </c>
      <c r="R74" s="103">
        <f>IFERROR(Q74/Q82,"-")</f>
        <v>6.4838667034508121E-2</v>
      </c>
      <c r="S74" s="104">
        <v>1</v>
      </c>
      <c r="T74" s="105">
        <f t="shared" si="64"/>
        <v>225623</v>
      </c>
      <c r="U74" s="106">
        <f t="shared" si="73"/>
        <v>0.5</v>
      </c>
      <c r="V74" s="316"/>
      <c r="W74" s="99">
        <v>3</v>
      </c>
      <c r="X74" s="100" t="s">
        <v>296</v>
      </c>
      <c r="Y74" s="101" t="s">
        <v>297</v>
      </c>
      <c r="Z74" s="102">
        <v>72261</v>
      </c>
      <c r="AA74" s="103">
        <f>IFERROR(Z74/Z82,"-")</f>
        <v>0.12778475304603087</v>
      </c>
      <c r="AB74" s="104">
        <v>1</v>
      </c>
      <c r="AC74" s="105">
        <f t="shared" si="65"/>
        <v>72261</v>
      </c>
      <c r="AD74" s="106">
        <f t="shared" si="74"/>
        <v>1</v>
      </c>
      <c r="AE74" s="316"/>
      <c r="AF74" s="99">
        <v>3</v>
      </c>
      <c r="AG74" s="100" t="s">
        <v>325</v>
      </c>
      <c r="AH74" s="101" t="s">
        <v>326</v>
      </c>
      <c r="AI74" s="102">
        <v>1124924</v>
      </c>
      <c r="AJ74" s="103">
        <f>IFERROR(AI74/AI82,"-")</f>
        <v>0.21075701540410002</v>
      </c>
      <c r="AK74" s="104">
        <v>1</v>
      </c>
      <c r="AL74" s="105">
        <f t="shared" si="66"/>
        <v>1124924</v>
      </c>
      <c r="AM74" s="106">
        <f t="shared" si="75"/>
        <v>0.2</v>
      </c>
      <c r="AN74" s="316"/>
      <c r="AO74" s="99">
        <v>3</v>
      </c>
      <c r="AP74" s="100" t="s">
        <v>312</v>
      </c>
      <c r="AQ74" s="101" t="s">
        <v>313</v>
      </c>
      <c r="AR74" s="102">
        <v>246542</v>
      </c>
      <c r="AS74" s="103">
        <f>IFERROR(AR74/AR82,"-")</f>
        <v>0.11614656943109654</v>
      </c>
      <c r="AT74" s="104">
        <v>1</v>
      </c>
      <c r="AU74" s="105">
        <f t="shared" si="67"/>
        <v>246542</v>
      </c>
      <c r="AV74" s="106">
        <f t="shared" si="76"/>
        <v>0.5</v>
      </c>
      <c r="AW74" s="316"/>
      <c r="AX74" s="99">
        <v>3</v>
      </c>
      <c r="AY74" s="100" t="s">
        <v>298</v>
      </c>
      <c r="AZ74" s="101" t="s">
        <v>299</v>
      </c>
      <c r="BA74" s="102">
        <v>58248</v>
      </c>
      <c r="BB74" s="103">
        <f>IFERROR(BA74/BA82,"-")</f>
        <v>0.11212535371229475</v>
      </c>
      <c r="BC74" s="104">
        <v>1</v>
      </c>
      <c r="BD74" s="105">
        <f t="shared" si="68"/>
        <v>58248</v>
      </c>
      <c r="BE74" s="106">
        <f t="shared" si="77"/>
        <v>1</v>
      </c>
      <c r="BF74" s="316"/>
      <c r="BG74" s="99">
        <v>3</v>
      </c>
      <c r="BH74" s="100" t="s">
        <v>298</v>
      </c>
      <c r="BI74" s="101" t="s">
        <v>299</v>
      </c>
      <c r="BJ74" s="102">
        <v>145236</v>
      </c>
      <c r="BK74" s="103">
        <f>IFERROR(BJ74/BJ82,"-")</f>
        <v>9.1416414368709592E-2</v>
      </c>
      <c r="BL74" s="104">
        <v>2</v>
      </c>
      <c r="BM74" s="105">
        <f t="shared" si="69"/>
        <v>72618</v>
      </c>
      <c r="BN74" s="106">
        <f t="shared" si="78"/>
        <v>1</v>
      </c>
      <c r="BO74" s="316"/>
      <c r="BP74" s="99">
        <v>3</v>
      </c>
      <c r="BQ74" s="100" t="s">
        <v>292</v>
      </c>
      <c r="BR74" s="101" t="s">
        <v>293</v>
      </c>
      <c r="BS74" s="102">
        <v>143114</v>
      </c>
      <c r="BT74" s="103">
        <f>IFERROR(BS74/BS82,"-")</f>
        <v>0.11129567847949669</v>
      </c>
      <c r="BU74" s="104">
        <v>1</v>
      </c>
      <c r="BV74" s="105">
        <f t="shared" si="70"/>
        <v>143114</v>
      </c>
      <c r="BW74" s="106">
        <f t="shared" si="79"/>
        <v>1</v>
      </c>
      <c r="BX74" s="316"/>
      <c r="BY74" s="99">
        <v>3</v>
      </c>
      <c r="BZ74" s="100" t="s">
        <v>314</v>
      </c>
      <c r="CA74" s="101" t="s">
        <v>315</v>
      </c>
      <c r="CB74" s="102">
        <v>469218240</v>
      </c>
      <c r="CC74" s="103">
        <f>IFERROR(CB74/CB82,"-")</f>
        <v>4.6596659278106141E-2</v>
      </c>
      <c r="CD74" s="104">
        <v>1903</v>
      </c>
      <c r="CE74" s="105">
        <f t="shared" si="71"/>
        <v>246567.65107724644</v>
      </c>
      <c r="CF74" s="106">
        <f t="shared" si="80"/>
        <v>0.18101398268810046</v>
      </c>
      <c r="CI74" s="135">
        <v>69</v>
      </c>
      <c r="CJ74" s="135" t="s">
        <v>54</v>
      </c>
      <c r="CK74" s="63">
        <f>市区町村別_要介護度別被保険者数!D73</f>
        <v>4308</v>
      </c>
      <c r="CL74" s="63">
        <f>市区町村別_要介護度別被保険者数!E73</f>
        <v>351</v>
      </c>
      <c r="CM74" s="63">
        <f>市区町村別_要介護度別被保険者数!F73</f>
        <v>303</v>
      </c>
      <c r="CN74" s="63">
        <f>市区町村別_要介護度別被保険者数!G73</f>
        <v>442</v>
      </c>
      <c r="CO74" s="63">
        <f>市区町村別_要介護度別被保険者数!H73</f>
        <v>446</v>
      </c>
      <c r="CP74" s="63">
        <f>市区町村別_要介護度別被保険者数!I73</f>
        <v>283</v>
      </c>
      <c r="CQ74" s="63">
        <f>市区町村別_要介護度別被保険者数!J73</f>
        <v>307</v>
      </c>
      <c r="CR74" s="63">
        <f>市区町村別_要介護度別被保険者数!K73</f>
        <v>303</v>
      </c>
      <c r="CS74" s="63">
        <f>市区町村別_要介護度別被保険者数!L73</f>
        <v>6743</v>
      </c>
    </row>
    <row r="75" spans="2:97" ht="13.5" customHeight="1">
      <c r="B75" s="319"/>
      <c r="C75" s="329"/>
      <c r="D75" s="316"/>
      <c r="E75" s="99">
        <v>4</v>
      </c>
      <c r="F75" s="100" t="s">
        <v>298</v>
      </c>
      <c r="G75" s="101" t="s">
        <v>299</v>
      </c>
      <c r="H75" s="102">
        <v>441742771</v>
      </c>
      <c r="I75" s="103">
        <f>IFERROR(H75/H82,"-")</f>
        <v>4.3933157608833345E-2</v>
      </c>
      <c r="J75" s="104">
        <v>6554</v>
      </c>
      <c r="K75" s="105">
        <f t="shared" si="63"/>
        <v>67400.483826670737</v>
      </c>
      <c r="L75" s="106">
        <f t="shared" si="72"/>
        <v>0.62424992856462524</v>
      </c>
      <c r="M75" s="316"/>
      <c r="N75" s="99">
        <v>4</v>
      </c>
      <c r="O75" s="100" t="s">
        <v>298</v>
      </c>
      <c r="P75" s="101" t="s">
        <v>299</v>
      </c>
      <c r="Q75" s="102">
        <v>159187</v>
      </c>
      <c r="R75" s="103">
        <f>IFERROR(Q75/Q82,"-")</f>
        <v>4.574654573878658E-2</v>
      </c>
      <c r="S75" s="104">
        <v>2</v>
      </c>
      <c r="T75" s="105">
        <f t="shared" si="64"/>
        <v>79593.5</v>
      </c>
      <c r="U75" s="106">
        <f t="shared" si="73"/>
        <v>1</v>
      </c>
      <c r="V75" s="316"/>
      <c r="W75" s="99">
        <v>4</v>
      </c>
      <c r="X75" s="100" t="s">
        <v>432</v>
      </c>
      <c r="Y75" s="101" t="s">
        <v>441</v>
      </c>
      <c r="Z75" s="102">
        <v>41885</v>
      </c>
      <c r="AA75" s="103">
        <f>IFERROR(Z75/Z82,"-")</f>
        <v>7.4068506958566913E-2</v>
      </c>
      <c r="AB75" s="104">
        <v>1</v>
      </c>
      <c r="AC75" s="105">
        <f t="shared" si="65"/>
        <v>41885</v>
      </c>
      <c r="AD75" s="106">
        <f t="shared" si="74"/>
        <v>1</v>
      </c>
      <c r="AE75" s="316"/>
      <c r="AF75" s="99">
        <v>4</v>
      </c>
      <c r="AG75" s="100" t="s">
        <v>314</v>
      </c>
      <c r="AH75" s="101" t="s">
        <v>315</v>
      </c>
      <c r="AI75" s="102">
        <v>1116072</v>
      </c>
      <c r="AJ75" s="103">
        <f>IFERROR(AI75/AI82,"-")</f>
        <v>0.20909857350015176</v>
      </c>
      <c r="AK75" s="104">
        <v>2</v>
      </c>
      <c r="AL75" s="105">
        <f t="shared" si="66"/>
        <v>558036</v>
      </c>
      <c r="AM75" s="106">
        <f t="shared" si="75"/>
        <v>0.4</v>
      </c>
      <c r="AN75" s="316"/>
      <c r="AO75" s="99">
        <v>4</v>
      </c>
      <c r="AP75" s="100" t="s">
        <v>296</v>
      </c>
      <c r="AQ75" s="101" t="s">
        <v>297</v>
      </c>
      <c r="AR75" s="102">
        <v>140104</v>
      </c>
      <c r="AS75" s="103">
        <f>IFERROR(AR75/AR82,"-")</f>
        <v>6.6003354250287374E-2</v>
      </c>
      <c r="AT75" s="104">
        <v>1</v>
      </c>
      <c r="AU75" s="105">
        <f t="shared" si="67"/>
        <v>140104</v>
      </c>
      <c r="AV75" s="106">
        <f t="shared" si="76"/>
        <v>0.5</v>
      </c>
      <c r="AW75" s="316"/>
      <c r="AX75" s="99">
        <v>4</v>
      </c>
      <c r="AY75" s="100" t="s">
        <v>344</v>
      </c>
      <c r="AZ75" s="101" t="s">
        <v>557</v>
      </c>
      <c r="BA75" s="102">
        <v>42803</v>
      </c>
      <c r="BB75" s="103">
        <f>IFERROR(BA75/BA82,"-")</f>
        <v>8.2394271304548697E-2</v>
      </c>
      <c r="BC75" s="104">
        <v>1</v>
      </c>
      <c r="BD75" s="105">
        <f t="shared" si="68"/>
        <v>42803</v>
      </c>
      <c r="BE75" s="106">
        <f t="shared" si="77"/>
        <v>1</v>
      </c>
      <c r="BF75" s="316"/>
      <c r="BG75" s="99">
        <v>4</v>
      </c>
      <c r="BH75" s="100" t="s">
        <v>333</v>
      </c>
      <c r="BI75" s="101" t="s">
        <v>565</v>
      </c>
      <c r="BJ75" s="102">
        <v>70659</v>
      </c>
      <c r="BK75" s="103">
        <f>IFERROR(BJ75/BJ82,"-")</f>
        <v>4.4475146815380839E-2</v>
      </c>
      <c r="BL75" s="104">
        <v>1</v>
      </c>
      <c r="BM75" s="105">
        <f t="shared" si="69"/>
        <v>70659</v>
      </c>
      <c r="BN75" s="106">
        <f t="shared" si="78"/>
        <v>0.5</v>
      </c>
      <c r="BO75" s="316"/>
      <c r="BP75" s="99">
        <v>4</v>
      </c>
      <c r="BQ75" s="100" t="s">
        <v>298</v>
      </c>
      <c r="BR75" s="101" t="s">
        <v>299</v>
      </c>
      <c r="BS75" s="102">
        <v>134866</v>
      </c>
      <c r="BT75" s="103">
        <f>IFERROR(BS75/BS82,"-")</f>
        <v>0.10488144398043378</v>
      </c>
      <c r="BU75" s="104">
        <v>1</v>
      </c>
      <c r="BV75" s="105">
        <f t="shared" si="70"/>
        <v>134866</v>
      </c>
      <c r="BW75" s="106">
        <f t="shared" si="79"/>
        <v>1</v>
      </c>
      <c r="BX75" s="316"/>
      <c r="BY75" s="99">
        <v>4</v>
      </c>
      <c r="BZ75" s="100" t="s">
        <v>298</v>
      </c>
      <c r="CA75" s="101" t="s">
        <v>299</v>
      </c>
      <c r="CB75" s="102">
        <v>442353695</v>
      </c>
      <c r="CC75" s="103">
        <f>IFERROR(CB75/CB82,"-")</f>
        <v>4.3928821706347744E-2</v>
      </c>
      <c r="CD75" s="104">
        <v>6566</v>
      </c>
      <c r="CE75" s="105">
        <f t="shared" si="71"/>
        <v>67370.346481876331</v>
      </c>
      <c r="CF75" s="106">
        <f t="shared" si="80"/>
        <v>0.62456006848663559</v>
      </c>
      <c r="CI75" s="135">
        <v>70</v>
      </c>
      <c r="CJ75" s="135" t="s">
        <v>55</v>
      </c>
      <c r="CK75" s="63">
        <f>市区町村別_要介護度別被保険者数!D74</f>
        <v>712</v>
      </c>
      <c r="CL75" s="63">
        <f>市区町村別_要介護度別被保険者数!E74</f>
        <v>73</v>
      </c>
      <c r="CM75" s="63">
        <f>市区町村別_要介護度別被保険者数!F74</f>
        <v>54</v>
      </c>
      <c r="CN75" s="63">
        <f>市区町村別_要介護度別被保険者数!G74</f>
        <v>82</v>
      </c>
      <c r="CO75" s="63">
        <f>市区町村別_要介護度別被保険者数!H74</f>
        <v>86</v>
      </c>
      <c r="CP75" s="63">
        <f>市区町村別_要介護度別被保険者数!I74</f>
        <v>57</v>
      </c>
      <c r="CQ75" s="63">
        <f>市区町村別_要介護度別被保険者数!J74</f>
        <v>44</v>
      </c>
      <c r="CR75" s="63">
        <f>市区町村別_要介護度別被保険者数!K74</f>
        <v>60</v>
      </c>
      <c r="CS75" s="63">
        <f>市区町村別_要介護度別被保険者数!L74</f>
        <v>1168</v>
      </c>
    </row>
    <row r="76" spans="2:97" ht="13.5" customHeight="1">
      <c r="B76" s="319"/>
      <c r="C76" s="329"/>
      <c r="D76" s="316"/>
      <c r="E76" s="99">
        <v>5</v>
      </c>
      <c r="F76" s="121" t="s">
        <v>294</v>
      </c>
      <c r="G76" s="101" t="s">
        <v>295</v>
      </c>
      <c r="H76" s="102">
        <v>414947303</v>
      </c>
      <c r="I76" s="103">
        <f>IFERROR(H76/H82,"-")</f>
        <v>4.1268236763198379E-2</v>
      </c>
      <c r="J76" s="104">
        <v>3049</v>
      </c>
      <c r="K76" s="105">
        <f t="shared" si="63"/>
        <v>136092.91669399804</v>
      </c>
      <c r="L76" s="106">
        <f t="shared" si="72"/>
        <v>0.29040861034384224</v>
      </c>
      <c r="M76" s="316"/>
      <c r="N76" s="99">
        <v>5</v>
      </c>
      <c r="O76" s="121" t="s">
        <v>296</v>
      </c>
      <c r="P76" s="101" t="s">
        <v>297</v>
      </c>
      <c r="Q76" s="102">
        <v>154693</v>
      </c>
      <c r="R76" s="103">
        <f>IFERROR(Q76/Q82,"-")</f>
        <v>4.4455077361657123E-2</v>
      </c>
      <c r="S76" s="104">
        <v>1</v>
      </c>
      <c r="T76" s="105">
        <f t="shared" si="64"/>
        <v>154693</v>
      </c>
      <c r="U76" s="106">
        <f t="shared" si="73"/>
        <v>0.5</v>
      </c>
      <c r="V76" s="316"/>
      <c r="W76" s="99">
        <v>5</v>
      </c>
      <c r="X76" s="121" t="s">
        <v>302</v>
      </c>
      <c r="Y76" s="101" t="s">
        <v>303</v>
      </c>
      <c r="Z76" s="102">
        <v>31815</v>
      </c>
      <c r="AA76" s="103">
        <f>IFERROR(Z76/Z82,"-")</f>
        <v>5.6260941838051956E-2</v>
      </c>
      <c r="AB76" s="104">
        <v>1</v>
      </c>
      <c r="AC76" s="105">
        <f t="shared" si="65"/>
        <v>31815</v>
      </c>
      <c r="AD76" s="106">
        <f t="shared" si="74"/>
        <v>1</v>
      </c>
      <c r="AE76" s="316"/>
      <c r="AF76" s="99">
        <v>5</v>
      </c>
      <c r="AG76" s="121" t="s">
        <v>308</v>
      </c>
      <c r="AH76" s="101" t="s">
        <v>309</v>
      </c>
      <c r="AI76" s="102">
        <v>138217</v>
      </c>
      <c r="AJ76" s="103">
        <f>IFERROR(AI76/AI82,"-")</f>
        <v>2.5895262611615087E-2</v>
      </c>
      <c r="AK76" s="104">
        <v>1</v>
      </c>
      <c r="AL76" s="105">
        <f t="shared" si="66"/>
        <v>138217</v>
      </c>
      <c r="AM76" s="106">
        <f t="shared" si="75"/>
        <v>0.2</v>
      </c>
      <c r="AN76" s="316"/>
      <c r="AO76" s="99">
        <v>5</v>
      </c>
      <c r="AP76" s="121" t="s">
        <v>342</v>
      </c>
      <c r="AQ76" s="101" t="s">
        <v>343</v>
      </c>
      <c r="AR76" s="102">
        <v>116003</v>
      </c>
      <c r="AS76" s="103">
        <f>IFERROR(AR76/AR82,"-")</f>
        <v>5.4649311248044924E-2</v>
      </c>
      <c r="AT76" s="104">
        <v>2</v>
      </c>
      <c r="AU76" s="105">
        <f t="shared" si="67"/>
        <v>58001.5</v>
      </c>
      <c r="AV76" s="106">
        <f t="shared" si="76"/>
        <v>1</v>
      </c>
      <c r="AW76" s="316"/>
      <c r="AX76" s="99">
        <v>5</v>
      </c>
      <c r="AY76" s="121" t="s">
        <v>296</v>
      </c>
      <c r="AZ76" s="101" t="s">
        <v>297</v>
      </c>
      <c r="BA76" s="102">
        <v>28419</v>
      </c>
      <c r="BB76" s="103">
        <f>IFERROR(BA76/BA82,"-")</f>
        <v>5.4705576623226629E-2</v>
      </c>
      <c r="BC76" s="104">
        <v>1</v>
      </c>
      <c r="BD76" s="105">
        <f t="shared" si="68"/>
        <v>28419</v>
      </c>
      <c r="BE76" s="106">
        <f t="shared" si="77"/>
        <v>1</v>
      </c>
      <c r="BF76" s="316"/>
      <c r="BG76" s="99">
        <v>5</v>
      </c>
      <c r="BH76" s="121" t="s">
        <v>419</v>
      </c>
      <c r="BI76" s="101" t="s">
        <v>420</v>
      </c>
      <c r="BJ76" s="102">
        <v>43241</v>
      </c>
      <c r="BK76" s="103">
        <f>IFERROR(BJ76/BJ82,"-")</f>
        <v>2.7217337118327217E-2</v>
      </c>
      <c r="BL76" s="104">
        <v>1</v>
      </c>
      <c r="BM76" s="105">
        <f t="shared" si="69"/>
        <v>43241</v>
      </c>
      <c r="BN76" s="106">
        <f t="shared" si="78"/>
        <v>0.5</v>
      </c>
      <c r="BO76" s="316"/>
      <c r="BP76" s="99">
        <v>5</v>
      </c>
      <c r="BQ76" s="121" t="s">
        <v>430</v>
      </c>
      <c r="BR76" s="101" t="s">
        <v>431</v>
      </c>
      <c r="BS76" s="102">
        <v>132992</v>
      </c>
      <c r="BT76" s="103">
        <f>IFERROR(BS76/BS82,"-")</f>
        <v>0.10342408759691731</v>
      </c>
      <c r="BU76" s="104">
        <v>1</v>
      </c>
      <c r="BV76" s="105">
        <f t="shared" si="70"/>
        <v>132992</v>
      </c>
      <c r="BW76" s="106">
        <f t="shared" si="79"/>
        <v>1</v>
      </c>
      <c r="BX76" s="316"/>
      <c r="BY76" s="99">
        <v>5</v>
      </c>
      <c r="BZ76" s="121" t="s">
        <v>294</v>
      </c>
      <c r="CA76" s="101" t="s">
        <v>295</v>
      </c>
      <c r="CB76" s="102">
        <v>414952497</v>
      </c>
      <c r="CC76" s="103">
        <f>IFERROR(CB76/CB82,"-")</f>
        <v>4.120769073109426E-2</v>
      </c>
      <c r="CD76" s="104">
        <v>3051</v>
      </c>
      <c r="CE76" s="105">
        <f t="shared" si="71"/>
        <v>136005.40707964601</v>
      </c>
      <c r="CF76" s="106">
        <f t="shared" si="80"/>
        <v>0.29021211832968707</v>
      </c>
      <c r="CI76" s="135">
        <v>71</v>
      </c>
      <c r="CJ76" s="135" t="s">
        <v>56</v>
      </c>
      <c r="CK76" s="63">
        <f>市区町村別_要介護度別被保険者数!D75</f>
        <v>2015</v>
      </c>
      <c r="CL76" s="63">
        <f>市区町村別_要介護度別被保険者数!E75</f>
        <v>400</v>
      </c>
      <c r="CM76" s="63">
        <f>市区町村別_要介護度別被保険者数!F75</f>
        <v>229</v>
      </c>
      <c r="CN76" s="63">
        <f>市区町村別_要介護度別被保険者数!G75</f>
        <v>200</v>
      </c>
      <c r="CO76" s="63">
        <f>市区町村別_要介護度別被保険者数!H75</f>
        <v>244</v>
      </c>
      <c r="CP76" s="63">
        <f>市区町村別_要介護度別被保険者数!I75</f>
        <v>141</v>
      </c>
      <c r="CQ76" s="63">
        <f>市区町村別_要介護度別被保険者数!J75</f>
        <v>158</v>
      </c>
      <c r="CR76" s="63">
        <f>市区町村別_要介護度別被保険者数!K75</f>
        <v>104</v>
      </c>
      <c r="CS76" s="63">
        <f>市区町村別_要介護度別被保険者数!L75</f>
        <v>3491</v>
      </c>
    </row>
    <row r="77" spans="2:97" ht="13.5" customHeight="1">
      <c r="B77" s="319"/>
      <c r="C77" s="329"/>
      <c r="D77" s="316"/>
      <c r="E77" s="99">
        <v>6</v>
      </c>
      <c r="F77" s="121" t="s">
        <v>320</v>
      </c>
      <c r="G77" s="101" t="s">
        <v>321</v>
      </c>
      <c r="H77" s="102">
        <v>346036107</v>
      </c>
      <c r="I77" s="103">
        <f>IFERROR(H77/H82,"-")</f>
        <v>3.4414731434684008E-2</v>
      </c>
      <c r="J77" s="104">
        <v>2337</v>
      </c>
      <c r="K77" s="105">
        <f t="shared" si="63"/>
        <v>148068.50962772785</v>
      </c>
      <c r="L77" s="106">
        <f t="shared" si="72"/>
        <v>0.22259262786932088</v>
      </c>
      <c r="M77" s="316"/>
      <c r="N77" s="99">
        <v>6</v>
      </c>
      <c r="O77" s="121" t="s">
        <v>379</v>
      </c>
      <c r="P77" s="101" t="s">
        <v>380</v>
      </c>
      <c r="Q77" s="102">
        <v>141360</v>
      </c>
      <c r="R77" s="103">
        <f>IFERROR(Q77/Q82,"-")</f>
        <v>4.0623491275260361E-2</v>
      </c>
      <c r="S77" s="104">
        <v>1</v>
      </c>
      <c r="T77" s="105">
        <f t="shared" si="64"/>
        <v>141360</v>
      </c>
      <c r="U77" s="106">
        <f t="shared" si="73"/>
        <v>0.5</v>
      </c>
      <c r="V77" s="316"/>
      <c r="W77" s="99">
        <v>6</v>
      </c>
      <c r="X77" s="121" t="s">
        <v>417</v>
      </c>
      <c r="Y77" s="101" t="s">
        <v>418</v>
      </c>
      <c r="Z77" s="102">
        <v>30516</v>
      </c>
      <c r="AA77" s="103">
        <f>IFERROR(Z77/Z82,"-")</f>
        <v>5.3963818988841533E-2</v>
      </c>
      <c r="AB77" s="104">
        <v>1</v>
      </c>
      <c r="AC77" s="105">
        <f t="shared" si="65"/>
        <v>30516</v>
      </c>
      <c r="AD77" s="106">
        <f t="shared" si="74"/>
        <v>1</v>
      </c>
      <c r="AE77" s="316"/>
      <c r="AF77" s="99">
        <v>6</v>
      </c>
      <c r="AG77" s="121" t="s">
        <v>292</v>
      </c>
      <c r="AH77" s="101" t="s">
        <v>293</v>
      </c>
      <c r="AI77" s="102">
        <v>111258</v>
      </c>
      <c r="AJ77" s="103">
        <f>IFERROR(AI77/AI82,"-")</f>
        <v>2.0844433952719791E-2</v>
      </c>
      <c r="AK77" s="104">
        <v>5</v>
      </c>
      <c r="AL77" s="105">
        <f t="shared" si="66"/>
        <v>22251.599999999999</v>
      </c>
      <c r="AM77" s="106">
        <f t="shared" si="75"/>
        <v>1</v>
      </c>
      <c r="AN77" s="316"/>
      <c r="AO77" s="99">
        <v>6</v>
      </c>
      <c r="AP77" s="121" t="s">
        <v>394</v>
      </c>
      <c r="AQ77" s="101" t="s">
        <v>395</v>
      </c>
      <c r="AR77" s="102">
        <v>57447</v>
      </c>
      <c r="AS77" s="103">
        <f>IFERROR(AR77/AR82,"-")</f>
        <v>2.7063429249816268E-2</v>
      </c>
      <c r="AT77" s="104">
        <v>1</v>
      </c>
      <c r="AU77" s="105">
        <f t="shared" si="67"/>
        <v>57447</v>
      </c>
      <c r="AV77" s="106">
        <f t="shared" si="76"/>
        <v>0.5</v>
      </c>
      <c r="AW77" s="316"/>
      <c r="AX77" s="99">
        <v>6</v>
      </c>
      <c r="AY77" s="121" t="s">
        <v>304</v>
      </c>
      <c r="AZ77" s="101" t="s">
        <v>305</v>
      </c>
      <c r="BA77" s="102">
        <v>24454</v>
      </c>
      <c r="BB77" s="103">
        <f>IFERROR(BA77/BA82,"-")</f>
        <v>4.7073090916090785E-2</v>
      </c>
      <c r="BC77" s="104">
        <v>1</v>
      </c>
      <c r="BD77" s="105">
        <f t="shared" si="68"/>
        <v>24454</v>
      </c>
      <c r="BE77" s="106">
        <f t="shared" si="77"/>
        <v>1</v>
      </c>
      <c r="BF77" s="316"/>
      <c r="BG77" s="99">
        <v>6</v>
      </c>
      <c r="BH77" s="121" t="s">
        <v>478</v>
      </c>
      <c r="BI77" s="101" t="s">
        <v>479</v>
      </c>
      <c r="BJ77" s="102">
        <v>35190</v>
      </c>
      <c r="BK77" s="103">
        <f>IFERROR(BJ77/BJ82,"-")</f>
        <v>2.2149767424294878E-2</v>
      </c>
      <c r="BL77" s="104">
        <v>1</v>
      </c>
      <c r="BM77" s="105">
        <f t="shared" si="69"/>
        <v>35190</v>
      </c>
      <c r="BN77" s="106">
        <f t="shared" si="78"/>
        <v>0.5</v>
      </c>
      <c r="BO77" s="316"/>
      <c r="BP77" s="99">
        <v>6</v>
      </c>
      <c r="BQ77" s="121" t="s">
        <v>402</v>
      </c>
      <c r="BR77" s="101" t="s">
        <v>403</v>
      </c>
      <c r="BS77" s="102">
        <v>114614</v>
      </c>
      <c r="BT77" s="103">
        <f>IFERROR(BS77/BS82,"-")</f>
        <v>8.9132040843306976E-2</v>
      </c>
      <c r="BU77" s="104">
        <v>1</v>
      </c>
      <c r="BV77" s="105">
        <f t="shared" si="70"/>
        <v>114614</v>
      </c>
      <c r="BW77" s="106">
        <f t="shared" si="79"/>
        <v>1</v>
      </c>
      <c r="BX77" s="316"/>
      <c r="BY77" s="99">
        <v>6</v>
      </c>
      <c r="BZ77" s="121" t="s">
        <v>320</v>
      </c>
      <c r="CA77" s="101" t="s">
        <v>321</v>
      </c>
      <c r="CB77" s="102">
        <v>346042138</v>
      </c>
      <c r="CC77" s="103">
        <f>IFERROR(CB77/CB82,"-")</f>
        <v>3.4364409193157933E-2</v>
      </c>
      <c r="CD77" s="104">
        <v>2338</v>
      </c>
      <c r="CE77" s="105">
        <f t="shared" si="71"/>
        <v>148007.75791274593</v>
      </c>
      <c r="CF77" s="106">
        <f t="shared" si="80"/>
        <v>0.22239132502615808</v>
      </c>
      <c r="CI77" s="135">
        <v>72</v>
      </c>
      <c r="CJ77" s="135" t="s">
        <v>32</v>
      </c>
      <c r="CK77" s="63">
        <f>市区町村別_要介護度別被保険者数!D76</f>
        <v>1465</v>
      </c>
      <c r="CL77" s="63">
        <f>市区町村別_要介護度別被保険者数!E76</f>
        <v>67</v>
      </c>
      <c r="CM77" s="63">
        <f>市区町村別_要介護度別被保険者数!F76</f>
        <v>87</v>
      </c>
      <c r="CN77" s="63">
        <f>市区町村別_要介護度別被保険者数!G76</f>
        <v>125</v>
      </c>
      <c r="CO77" s="63">
        <f>市区町村別_要介護度別被保険者数!H76</f>
        <v>118</v>
      </c>
      <c r="CP77" s="63">
        <f>市区町村別_要介護度別被保険者数!I76</f>
        <v>115</v>
      </c>
      <c r="CQ77" s="63">
        <f>市区町村別_要介護度別被保険者数!J76</f>
        <v>115</v>
      </c>
      <c r="CR77" s="63">
        <f>市区町村別_要介護度別被保険者数!K76</f>
        <v>83</v>
      </c>
      <c r="CS77" s="63">
        <f>市区町村別_要介護度別被保険者数!L76</f>
        <v>2175</v>
      </c>
    </row>
    <row r="78" spans="2:97" ht="13.5" customHeight="1">
      <c r="B78" s="319"/>
      <c r="C78" s="329"/>
      <c r="D78" s="316"/>
      <c r="E78" s="99">
        <v>7</v>
      </c>
      <c r="F78" s="121" t="s">
        <v>336</v>
      </c>
      <c r="G78" s="101" t="s">
        <v>337</v>
      </c>
      <c r="H78" s="102">
        <v>329716643</v>
      </c>
      <c r="I78" s="103">
        <f>IFERROR(H78/H82,"-")</f>
        <v>3.2791692799822719E-2</v>
      </c>
      <c r="J78" s="104">
        <v>1876</v>
      </c>
      <c r="K78" s="105">
        <f t="shared" si="63"/>
        <v>175755.14019189766</v>
      </c>
      <c r="L78" s="106">
        <f t="shared" si="72"/>
        <v>0.17868368416039623</v>
      </c>
      <c r="M78" s="316"/>
      <c r="N78" s="99">
        <v>7</v>
      </c>
      <c r="O78" s="121" t="s">
        <v>306</v>
      </c>
      <c r="P78" s="101" t="s">
        <v>307</v>
      </c>
      <c r="Q78" s="102">
        <v>85637</v>
      </c>
      <c r="R78" s="103">
        <f>IFERROR(Q78/Q82,"-")</f>
        <v>2.4610030576821391E-2</v>
      </c>
      <c r="S78" s="104">
        <v>2</v>
      </c>
      <c r="T78" s="105">
        <f t="shared" si="64"/>
        <v>42818.5</v>
      </c>
      <c r="U78" s="106">
        <f t="shared" si="73"/>
        <v>1</v>
      </c>
      <c r="V78" s="316"/>
      <c r="W78" s="99">
        <v>7</v>
      </c>
      <c r="X78" s="121" t="s">
        <v>421</v>
      </c>
      <c r="Y78" s="101" t="s">
        <v>422</v>
      </c>
      <c r="Z78" s="102">
        <v>28920</v>
      </c>
      <c r="AA78" s="103">
        <f>IFERROR(Z78/Z82,"-")</f>
        <v>5.114148791313728E-2</v>
      </c>
      <c r="AB78" s="104">
        <v>1</v>
      </c>
      <c r="AC78" s="105">
        <f t="shared" si="65"/>
        <v>28920</v>
      </c>
      <c r="AD78" s="106">
        <f t="shared" si="74"/>
        <v>1</v>
      </c>
      <c r="AE78" s="316"/>
      <c r="AF78" s="99">
        <v>7</v>
      </c>
      <c r="AG78" s="121" t="s">
        <v>296</v>
      </c>
      <c r="AH78" s="101" t="s">
        <v>297</v>
      </c>
      <c r="AI78" s="102">
        <v>96797</v>
      </c>
      <c r="AJ78" s="103">
        <f>IFERROR(AI78/AI82,"-")</f>
        <v>1.8135133413520087E-2</v>
      </c>
      <c r="AK78" s="104">
        <v>3</v>
      </c>
      <c r="AL78" s="105">
        <f t="shared" si="66"/>
        <v>32265.666666666668</v>
      </c>
      <c r="AM78" s="106">
        <f t="shared" si="75"/>
        <v>0.6</v>
      </c>
      <c r="AN78" s="316"/>
      <c r="AO78" s="99">
        <v>7</v>
      </c>
      <c r="AP78" s="121" t="s">
        <v>298</v>
      </c>
      <c r="AQ78" s="101" t="s">
        <v>299</v>
      </c>
      <c r="AR78" s="102">
        <v>53759</v>
      </c>
      <c r="AS78" s="103">
        <f>IFERROR(AR78/AR82,"-")</f>
        <v>2.5326002977368232E-2</v>
      </c>
      <c r="AT78" s="104">
        <v>2</v>
      </c>
      <c r="AU78" s="105">
        <f t="shared" si="67"/>
        <v>26879.5</v>
      </c>
      <c r="AV78" s="106">
        <f t="shared" si="76"/>
        <v>1</v>
      </c>
      <c r="AW78" s="316"/>
      <c r="AX78" s="99">
        <v>7</v>
      </c>
      <c r="AY78" s="121" t="s">
        <v>306</v>
      </c>
      <c r="AZ78" s="101" t="s">
        <v>307</v>
      </c>
      <c r="BA78" s="102">
        <v>18882</v>
      </c>
      <c r="BB78" s="103">
        <f>IFERROR(BA78/BA82,"-")</f>
        <v>3.6347186663843387E-2</v>
      </c>
      <c r="BC78" s="104">
        <v>1</v>
      </c>
      <c r="BD78" s="105">
        <f t="shared" si="68"/>
        <v>18882</v>
      </c>
      <c r="BE78" s="106">
        <f t="shared" si="77"/>
        <v>1</v>
      </c>
      <c r="BF78" s="316"/>
      <c r="BG78" s="99">
        <v>7</v>
      </c>
      <c r="BH78" s="121" t="s">
        <v>312</v>
      </c>
      <c r="BI78" s="101" t="s">
        <v>313</v>
      </c>
      <c r="BJ78" s="102">
        <v>29387</v>
      </c>
      <c r="BK78" s="103">
        <f>IFERROR(BJ78/BJ82,"-")</f>
        <v>1.8497164401754862E-2</v>
      </c>
      <c r="BL78" s="104">
        <v>1</v>
      </c>
      <c r="BM78" s="105">
        <f t="shared" si="69"/>
        <v>29387</v>
      </c>
      <c r="BN78" s="106">
        <f t="shared" si="78"/>
        <v>0.5</v>
      </c>
      <c r="BO78" s="316"/>
      <c r="BP78" s="99">
        <v>7</v>
      </c>
      <c r="BQ78" s="121" t="s">
        <v>300</v>
      </c>
      <c r="BR78" s="101" t="s">
        <v>301</v>
      </c>
      <c r="BS78" s="102">
        <v>109236</v>
      </c>
      <c r="BT78" s="103">
        <f>IFERROR(BS78/BS82,"-")</f>
        <v>8.494972353778317E-2</v>
      </c>
      <c r="BU78" s="104">
        <v>1</v>
      </c>
      <c r="BV78" s="105">
        <f t="shared" si="70"/>
        <v>109236</v>
      </c>
      <c r="BW78" s="106">
        <f t="shared" si="79"/>
        <v>1</v>
      </c>
      <c r="BX78" s="316"/>
      <c r="BY78" s="99">
        <v>7</v>
      </c>
      <c r="BZ78" s="121" t="s">
        <v>336</v>
      </c>
      <c r="CA78" s="101" t="s">
        <v>337</v>
      </c>
      <c r="CB78" s="102">
        <v>331526945</v>
      </c>
      <c r="CC78" s="103">
        <f>IFERROR(CB78/CB82,"-")</f>
        <v>3.292294881306497E-2</v>
      </c>
      <c r="CD78" s="104">
        <v>1879</v>
      </c>
      <c r="CE78" s="105">
        <f t="shared" si="71"/>
        <v>176437.96966471526</v>
      </c>
      <c r="CF78" s="106">
        <f t="shared" si="80"/>
        <v>0.17873109483496624</v>
      </c>
      <c r="CI78" s="135">
        <v>73</v>
      </c>
      <c r="CJ78" s="135" t="s">
        <v>33</v>
      </c>
      <c r="CK78" s="63">
        <f>市区町村別_要介護度別被保険者数!D77</f>
        <v>1954</v>
      </c>
      <c r="CL78" s="63">
        <f>市区町村別_要介護度別被保険者数!E77</f>
        <v>170</v>
      </c>
      <c r="CM78" s="63">
        <f>市区町村別_要介護度別被保険者数!F77</f>
        <v>129</v>
      </c>
      <c r="CN78" s="63">
        <f>市区町村別_要介護度別被保険者数!G77</f>
        <v>194</v>
      </c>
      <c r="CO78" s="63">
        <f>市区町村別_要介護度別被保険者数!H77</f>
        <v>142</v>
      </c>
      <c r="CP78" s="63">
        <f>市区町村別_要介護度別被保険者数!I77</f>
        <v>116</v>
      </c>
      <c r="CQ78" s="63">
        <f>市区町村別_要介護度別被保険者数!J77</f>
        <v>142</v>
      </c>
      <c r="CR78" s="63">
        <f>市区町村別_要介護度別被保険者数!K77</f>
        <v>107</v>
      </c>
      <c r="CS78" s="63">
        <f>市区町村別_要介護度別被保険者数!L77</f>
        <v>2954</v>
      </c>
    </row>
    <row r="79" spans="2:97" ht="13.5" customHeight="1">
      <c r="B79" s="319"/>
      <c r="C79" s="329"/>
      <c r="D79" s="316"/>
      <c r="E79" s="99">
        <v>8</v>
      </c>
      <c r="F79" s="121" t="s">
        <v>300</v>
      </c>
      <c r="G79" s="101" t="s">
        <v>301</v>
      </c>
      <c r="H79" s="102">
        <v>322564126</v>
      </c>
      <c r="I79" s="103">
        <f>IFERROR(H79/H82,"-")</f>
        <v>3.2080345207309749E-2</v>
      </c>
      <c r="J79" s="104">
        <v>6045</v>
      </c>
      <c r="K79" s="105">
        <f t="shared" si="63"/>
        <v>53360.484036393711</v>
      </c>
      <c r="L79" s="106">
        <f t="shared" si="72"/>
        <v>0.57576912086865417</v>
      </c>
      <c r="M79" s="316"/>
      <c r="N79" s="99">
        <v>8</v>
      </c>
      <c r="O79" s="121" t="s">
        <v>312</v>
      </c>
      <c r="P79" s="101" t="s">
        <v>313</v>
      </c>
      <c r="Q79" s="102">
        <v>84231</v>
      </c>
      <c r="R79" s="103">
        <f>IFERROR(Q79/Q82,"-")</f>
        <v>2.4205979722739499E-2</v>
      </c>
      <c r="S79" s="104">
        <v>1</v>
      </c>
      <c r="T79" s="105">
        <f t="shared" si="64"/>
        <v>84231</v>
      </c>
      <c r="U79" s="106">
        <f t="shared" si="73"/>
        <v>0.5</v>
      </c>
      <c r="V79" s="316"/>
      <c r="W79" s="99">
        <v>8</v>
      </c>
      <c r="X79" s="121" t="s">
        <v>442</v>
      </c>
      <c r="Y79" s="101" t="s">
        <v>443</v>
      </c>
      <c r="Z79" s="102">
        <v>17092</v>
      </c>
      <c r="AA79" s="103">
        <f>IFERROR(Z79/Z82,"-")</f>
        <v>3.0225114502466888E-2</v>
      </c>
      <c r="AB79" s="104">
        <v>1</v>
      </c>
      <c r="AC79" s="105">
        <f t="shared" si="65"/>
        <v>17092</v>
      </c>
      <c r="AD79" s="106">
        <f t="shared" si="74"/>
        <v>1</v>
      </c>
      <c r="AE79" s="316"/>
      <c r="AF79" s="99">
        <v>8</v>
      </c>
      <c r="AG79" s="121" t="s">
        <v>334</v>
      </c>
      <c r="AH79" s="101" t="s">
        <v>335</v>
      </c>
      <c r="AI79" s="102">
        <v>63647</v>
      </c>
      <c r="AJ79" s="103">
        <f>IFERROR(AI79/AI82,"-")</f>
        <v>1.1924407123881039E-2</v>
      </c>
      <c r="AK79" s="104">
        <v>2</v>
      </c>
      <c r="AL79" s="105">
        <f t="shared" si="66"/>
        <v>31823.5</v>
      </c>
      <c r="AM79" s="106">
        <f t="shared" si="75"/>
        <v>0.4</v>
      </c>
      <c r="AN79" s="316"/>
      <c r="AO79" s="99">
        <v>8</v>
      </c>
      <c r="AP79" s="121" t="s">
        <v>334</v>
      </c>
      <c r="AQ79" s="101" t="s">
        <v>335</v>
      </c>
      <c r="AR79" s="102">
        <v>28416</v>
      </c>
      <c r="AS79" s="103">
        <f>IFERROR(AR79/AR82,"-")</f>
        <v>1.338685058510939E-2</v>
      </c>
      <c r="AT79" s="104">
        <v>1</v>
      </c>
      <c r="AU79" s="105">
        <f t="shared" si="67"/>
        <v>28416</v>
      </c>
      <c r="AV79" s="106">
        <f t="shared" si="76"/>
        <v>0.5</v>
      </c>
      <c r="AW79" s="316"/>
      <c r="AX79" s="99">
        <v>8</v>
      </c>
      <c r="AY79" s="121" t="s">
        <v>312</v>
      </c>
      <c r="AZ79" s="101" t="s">
        <v>313</v>
      </c>
      <c r="BA79" s="102">
        <v>14201</v>
      </c>
      <c r="BB79" s="103">
        <f>IFERROR(BA79/BA82,"-")</f>
        <v>2.7336426110223487E-2</v>
      </c>
      <c r="BC79" s="104">
        <v>1</v>
      </c>
      <c r="BD79" s="105">
        <f t="shared" si="68"/>
        <v>14201</v>
      </c>
      <c r="BE79" s="106">
        <f t="shared" si="77"/>
        <v>1</v>
      </c>
      <c r="BF79" s="316"/>
      <c r="BG79" s="99">
        <v>8</v>
      </c>
      <c r="BH79" s="121" t="s">
        <v>338</v>
      </c>
      <c r="BI79" s="101" t="s">
        <v>339</v>
      </c>
      <c r="BJ79" s="102">
        <v>21806</v>
      </c>
      <c r="BK79" s="103">
        <f>IFERROR(BJ79/BJ82,"-")</f>
        <v>1.3725428486904634E-2</v>
      </c>
      <c r="BL79" s="104">
        <v>1</v>
      </c>
      <c r="BM79" s="105">
        <f t="shared" si="69"/>
        <v>21806</v>
      </c>
      <c r="BN79" s="106">
        <f t="shared" si="78"/>
        <v>0.5</v>
      </c>
      <c r="BO79" s="316"/>
      <c r="BP79" s="99">
        <v>8</v>
      </c>
      <c r="BQ79" s="121" t="s">
        <v>312</v>
      </c>
      <c r="BR79" s="101" t="s">
        <v>313</v>
      </c>
      <c r="BS79" s="102">
        <v>66302</v>
      </c>
      <c r="BT79" s="103">
        <f>IFERROR(BS79/BS82,"-")</f>
        <v>5.1561175528233361E-2</v>
      </c>
      <c r="BU79" s="104">
        <v>1</v>
      </c>
      <c r="BV79" s="105">
        <f t="shared" si="70"/>
        <v>66302</v>
      </c>
      <c r="BW79" s="106">
        <f t="shared" si="79"/>
        <v>1</v>
      </c>
      <c r="BX79" s="316"/>
      <c r="BY79" s="99">
        <v>8</v>
      </c>
      <c r="BZ79" s="121" t="s">
        <v>300</v>
      </c>
      <c r="CA79" s="101" t="s">
        <v>301</v>
      </c>
      <c r="CB79" s="102">
        <v>322968917</v>
      </c>
      <c r="CC79" s="103">
        <f>IFERROR(CB79/CB82,"-")</f>
        <v>3.2073076662296723E-2</v>
      </c>
      <c r="CD79" s="104">
        <v>6054</v>
      </c>
      <c r="CE79" s="105">
        <f t="shared" si="71"/>
        <v>53348.020647505778</v>
      </c>
      <c r="CF79" s="106">
        <f t="shared" si="80"/>
        <v>0.57585846095310567</v>
      </c>
      <c r="CI79" s="135">
        <v>74</v>
      </c>
      <c r="CJ79" s="135" t="s">
        <v>34</v>
      </c>
      <c r="CK79" s="63">
        <f>市区町村別_要介護度別被保険者数!D78</f>
        <v>991</v>
      </c>
      <c r="CL79" s="63">
        <f>市区町村別_要介護度別被保険者数!E78</f>
        <v>58</v>
      </c>
      <c r="CM79" s="63">
        <f>市区町村別_要介護度別被保険者数!F78</f>
        <v>39</v>
      </c>
      <c r="CN79" s="63">
        <f>市区町村別_要介護度別被保険者数!G78</f>
        <v>54</v>
      </c>
      <c r="CO79" s="63">
        <f>市区町村別_要介護度別被保険者数!H78</f>
        <v>72</v>
      </c>
      <c r="CP79" s="63">
        <f>市区町村別_要介護度別被保険者数!I78</f>
        <v>67</v>
      </c>
      <c r="CQ79" s="63">
        <f>市区町村別_要介護度別被保険者数!J78</f>
        <v>46</v>
      </c>
      <c r="CR79" s="63">
        <f>市区町村別_要介護度別被保険者数!K78</f>
        <v>35</v>
      </c>
      <c r="CS79" s="63">
        <f>市区町村別_要介護度別被保険者数!L78</f>
        <v>1362</v>
      </c>
    </row>
    <row r="80" spans="2:97" ht="13.5" customHeight="1">
      <c r="B80" s="319"/>
      <c r="C80" s="329"/>
      <c r="D80" s="316"/>
      <c r="E80" s="99">
        <v>9</v>
      </c>
      <c r="F80" s="100" t="s">
        <v>296</v>
      </c>
      <c r="G80" s="101" t="s">
        <v>297</v>
      </c>
      <c r="H80" s="102">
        <v>321950657</v>
      </c>
      <c r="I80" s="103">
        <f>IFERROR(H80/H82,"-")</f>
        <v>3.2019333161308131E-2</v>
      </c>
      <c r="J80" s="104">
        <v>7294</v>
      </c>
      <c r="K80" s="105">
        <f t="shared" si="63"/>
        <v>44139.108445297505</v>
      </c>
      <c r="L80" s="106">
        <f t="shared" si="72"/>
        <v>0.69473283169825695</v>
      </c>
      <c r="M80" s="316"/>
      <c r="N80" s="99">
        <v>9</v>
      </c>
      <c r="O80" s="100" t="s">
        <v>355</v>
      </c>
      <c r="P80" s="101" t="s">
        <v>356</v>
      </c>
      <c r="Q80" s="102">
        <v>84070</v>
      </c>
      <c r="R80" s="103">
        <f>IFERROR(Q80/Q82,"-")</f>
        <v>2.4159712164057292E-2</v>
      </c>
      <c r="S80" s="104">
        <v>2</v>
      </c>
      <c r="T80" s="105">
        <f t="shared" si="64"/>
        <v>42035</v>
      </c>
      <c r="U80" s="106">
        <f t="shared" si="73"/>
        <v>1</v>
      </c>
      <c r="V80" s="316"/>
      <c r="W80" s="99">
        <v>9</v>
      </c>
      <c r="X80" s="100" t="s">
        <v>306</v>
      </c>
      <c r="Y80" s="101" t="s">
        <v>307</v>
      </c>
      <c r="Z80" s="102">
        <v>15237</v>
      </c>
      <c r="AA80" s="103">
        <f>IFERROR(Z80/Z82,"-")</f>
        <v>2.6944773559214132E-2</v>
      </c>
      <c r="AB80" s="104">
        <v>1</v>
      </c>
      <c r="AC80" s="105">
        <f t="shared" si="65"/>
        <v>15237</v>
      </c>
      <c r="AD80" s="106">
        <f t="shared" si="74"/>
        <v>1</v>
      </c>
      <c r="AE80" s="316"/>
      <c r="AF80" s="99">
        <v>9</v>
      </c>
      <c r="AG80" s="100" t="s">
        <v>298</v>
      </c>
      <c r="AH80" s="101" t="s">
        <v>299</v>
      </c>
      <c r="AI80" s="102">
        <v>52750</v>
      </c>
      <c r="AJ80" s="103">
        <f>IFERROR(AI80/AI82,"-")</f>
        <v>9.8828299179022552E-3</v>
      </c>
      <c r="AK80" s="104">
        <v>3</v>
      </c>
      <c r="AL80" s="105">
        <f t="shared" si="66"/>
        <v>17583.333333333332</v>
      </c>
      <c r="AM80" s="106">
        <f t="shared" si="75"/>
        <v>0.6</v>
      </c>
      <c r="AN80" s="316"/>
      <c r="AO80" s="99">
        <v>9</v>
      </c>
      <c r="AP80" s="100" t="s">
        <v>365</v>
      </c>
      <c r="AQ80" s="101" t="s">
        <v>366</v>
      </c>
      <c r="AR80" s="102">
        <v>23753</v>
      </c>
      <c r="AS80" s="103">
        <f>IFERROR(AR80/AR82,"-")</f>
        <v>1.1190099308421429E-2</v>
      </c>
      <c r="AT80" s="104">
        <v>2</v>
      </c>
      <c r="AU80" s="105">
        <f t="shared" si="67"/>
        <v>11876.5</v>
      </c>
      <c r="AV80" s="106">
        <f t="shared" si="76"/>
        <v>1</v>
      </c>
      <c r="AW80" s="316"/>
      <c r="AX80" s="99">
        <v>9</v>
      </c>
      <c r="AY80" s="100" t="s">
        <v>454</v>
      </c>
      <c r="AZ80" s="101" t="s">
        <v>455</v>
      </c>
      <c r="BA80" s="102">
        <v>5265</v>
      </c>
      <c r="BB80" s="103">
        <f>IFERROR(BA80/BA82,"-")</f>
        <v>1.0134940037344319E-2</v>
      </c>
      <c r="BC80" s="104">
        <v>1</v>
      </c>
      <c r="BD80" s="105">
        <f t="shared" si="68"/>
        <v>5265</v>
      </c>
      <c r="BE80" s="106">
        <f t="shared" si="77"/>
        <v>1</v>
      </c>
      <c r="BF80" s="316"/>
      <c r="BG80" s="99">
        <v>9</v>
      </c>
      <c r="BH80" s="100" t="s">
        <v>304</v>
      </c>
      <c r="BI80" s="101" t="s">
        <v>305</v>
      </c>
      <c r="BJ80" s="102">
        <v>21759</v>
      </c>
      <c r="BK80" s="103">
        <f>IFERROR(BJ80/BJ82,"-")</f>
        <v>1.3695845108986424E-2</v>
      </c>
      <c r="BL80" s="104">
        <v>1</v>
      </c>
      <c r="BM80" s="105">
        <f t="shared" si="69"/>
        <v>21759</v>
      </c>
      <c r="BN80" s="106">
        <f t="shared" si="78"/>
        <v>0.5</v>
      </c>
      <c r="BO80" s="316"/>
      <c r="BP80" s="99">
        <v>9</v>
      </c>
      <c r="BQ80" s="100" t="s">
        <v>428</v>
      </c>
      <c r="BR80" s="101" t="s">
        <v>429</v>
      </c>
      <c r="BS80" s="102">
        <v>63383</v>
      </c>
      <c r="BT80" s="103">
        <f>IFERROR(BS80/BS82,"-")</f>
        <v>4.9291152431389935E-2</v>
      </c>
      <c r="BU80" s="104">
        <v>1</v>
      </c>
      <c r="BV80" s="105">
        <f t="shared" si="70"/>
        <v>63383</v>
      </c>
      <c r="BW80" s="106">
        <f t="shared" si="79"/>
        <v>1</v>
      </c>
      <c r="BX80" s="316"/>
      <c r="BY80" s="99">
        <v>9</v>
      </c>
      <c r="BZ80" s="100" t="s">
        <v>296</v>
      </c>
      <c r="CA80" s="101" t="s">
        <v>297</v>
      </c>
      <c r="CB80" s="102">
        <v>322453483</v>
      </c>
      <c r="CC80" s="103">
        <f>IFERROR(CB80/CB82,"-")</f>
        <v>3.2021890454193749E-2</v>
      </c>
      <c r="CD80" s="104">
        <v>7302</v>
      </c>
      <c r="CE80" s="105">
        <f t="shared" si="71"/>
        <v>44159.611476307859</v>
      </c>
      <c r="CF80" s="106">
        <f t="shared" si="80"/>
        <v>0.69456862931608487</v>
      </c>
    </row>
    <row r="81" spans="2:84" ht="13.5" customHeight="1">
      <c r="B81" s="319"/>
      <c r="C81" s="329"/>
      <c r="D81" s="316"/>
      <c r="E81" s="107">
        <v>10</v>
      </c>
      <c r="F81" s="108" t="s">
        <v>353</v>
      </c>
      <c r="G81" s="109" t="s">
        <v>354</v>
      </c>
      <c r="H81" s="110">
        <v>287553426</v>
      </c>
      <c r="I81" s="111">
        <f>IFERROR(H81/H82,"-")</f>
        <v>2.8598385338190389E-2</v>
      </c>
      <c r="J81" s="112">
        <v>2929</v>
      </c>
      <c r="K81" s="113">
        <f t="shared" si="63"/>
        <v>98174.607715944003</v>
      </c>
      <c r="L81" s="114">
        <f t="shared" si="72"/>
        <v>0.27897895037622633</v>
      </c>
      <c r="M81" s="316"/>
      <c r="N81" s="107">
        <v>10</v>
      </c>
      <c r="O81" s="108" t="s">
        <v>381</v>
      </c>
      <c r="P81" s="109" t="s">
        <v>382</v>
      </c>
      <c r="Q81" s="110">
        <v>67805</v>
      </c>
      <c r="R81" s="111">
        <f>IFERROR(Q81/Q82,"-")</f>
        <v>1.9485539232590752E-2</v>
      </c>
      <c r="S81" s="112">
        <v>1</v>
      </c>
      <c r="T81" s="113">
        <f t="shared" si="64"/>
        <v>67805</v>
      </c>
      <c r="U81" s="114">
        <f t="shared" si="73"/>
        <v>0.5</v>
      </c>
      <c r="V81" s="316"/>
      <c r="W81" s="107">
        <v>10</v>
      </c>
      <c r="X81" s="108" t="s">
        <v>322</v>
      </c>
      <c r="Y81" s="109" t="s">
        <v>323</v>
      </c>
      <c r="Z81" s="110">
        <v>15135</v>
      </c>
      <c r="AA81" s="111">
        <f>IFERROR(Z81/Z82,"-")</f>
        <v>2.6764399016781907E-2</v>
      </c>
      <c r="AB81" s="112">
        <v>1</v>
      </c>
      <c r="AC81" s="113">
        <f t="shared" si="65"/>
        <v>15135</v>
      </c>
      <c r="AD81" s="114">
        <f t="shared" si="74"/>
        <v>1</v>
      </c>
      <c r="AE81" s="316"/>
      <c r="AF81" s="107">
        <v>10</v>
      </c>
      <c r="AG81" s="108" t="s">
        <v>300</v>
      </c>
      <c r="AH81" s="109" t="s">
        <v>301</v>
      </c>
      <c r="AI81" s="110">
        <v>44358</v>
      </c>
      <c r="AJ81" s="111">
        <f>IFERROR(AI81/AI82,"-")</f>
        <v>8.3105700378826204E-3</v>
      </c>
      <c r="AK81" s="112">
        <v>3</v>
      </c>
      <c r="AL81" s="113">
        <f t="shared" si="66"/>
        <v>14786</v>
      </c>
      <c r="AM81" s="114">
        <f t="shared" si="75"/>
        <v>0.6</v>
      </c>
      <c r="AN81" s="316"/>
      <c r="AO81" s="107">
        <v>10</v>
      </c>
      <c r="AP81" s="108" t="s">
        <v>314</v>
      </c>
      <c r="AQ81" s="109" t="s">
        <v>315</v>
      </c>
      <c r="AR81" s="110">
        <v>16398</v>
      </c>
      <c r="AS81" s="111">
        <f>IFERROR(AR81/AR82,"-")</f>
        <v>7.7251399174628303E-3</v>
      </c>
      <c r="AT81" s="112">
        <v>2</v>
      </c>
      <c r="AU81" s="113">
        <f t="shared" si="67"/>
        <v>8199</v>
      </c>
      <c r="AV81" s="114">
        <f t="shared" si="76"/>
        <v>1</v>
      </c>
      <c r="AW81" s="316"/>
      <c r="AX81" s="107">
        <v>10</v>
      </c>
      <c r="AY81" s="108" t="s">
        <v>325</v>
      </c>
      <c r="AZ81" s="109" t="s">
        <v>326</v>
      </c>
      <c r="BA81" s="110">
        <v>4874</v>
      </c>
      <c r="BB81" s="111">
        <f>IFERROR(BA81/BA82,"-")</f>
        <v>9.3822787734123853E-3</v>
      </c>
      <c r="BC81" s="112">
        <v>1</v>
      </c>
      <c r="BD81" s="113">
        <f t="shared" si="68"/>
        <v>4874</v>
      </c>
      <c r="BE81" s="114">
        <f t="shared" si="77"/>
        <v>1</v>
      </c>
      <c r="BF81" s="316"/>
      <c r="BG81" s="107">
        <v>10</v>
      </c>
      <c r="BH81" s="108" t="s">
        <v>454</v>
      </c>
      <c r="BI81" s="109" t="s">
        <v>455</v>
      </c>
      <c r="BJ81" s="110">
        <v>20804</v>
      </c>
      <c r="BK81" s="111">
        <f>IFERROR(BJ81/BJ82,"-")</f>
        <v>1.3094736047031277E-2</v>
      </c>
      <c r="BL81" s="112">
        <v>2</v>
      </c>
      <c r="BM81" s="113">
        <f t="shared" si="69"/>
        <v>10402</v>
      </c>
      <c r="BN81" s="114">
        <f t="shared" si="78"/>
        <v>1</v>
      </c>
      <c r="BO81" s="316"/>
      <c r="BP81" s="107">
        <v>10</v>
      </c>
      <c r="BQ81" s="108" t="s">
        <v>304</v>
      </c>
      <c r="BR81" s="109" t="s">
        <v>305</v>
      </c>
      <c r="BS81" s="110">
        <v>59147</v>
      </c>
      <c r="BT81" s="111">
        <f>IFERROR(BS81/BS82,"-")</f>
        <v>4.5996935974305736E-2</v>
      </c>
      <c r="BU81" s="112">
        <v>1</v>
      </c>
      <c r="BV81" s="113">
        <f t="shared" si="70"/>
        <v>59147</v>
      </c>
      <c r="BW81" s="114">
        <f t="shared" si="79"/>
        <v>1</v>
      </c>
      <c r="BX81" s="316"/>
      <c r="BY81" s="107">
        <v>10</v>
      </c>
      <c r="BZ81" s="108" t="s">
        <v>353</v>
      </c>
      <c r="CA81" s="109" t="s">
        <v>354</v>
      </c>
      <c r="CB81" s="110">
        <v>287601227</v>
      </c>
      <c r="CC81" s="111">
        <f>IFERROR(CB81/CB82,"-")</f>
        <v>2.8560817206262613E-2</v>
      </c>
      <c r="CD81" s="112">
        <v>2936</v>
      </c>
      <c r="CE81" s="113">
        <f t="shared" si="71"/>
        <v>97956.821185286099</v>
      </c>
      <c r="CF81" s="114">
        <f t="shared" si="80"/>
        <v>0.27927328070008561</v>
      </c>
    </row>
    <row r="82" spans="2:84" ht="13.5" customHeight="1">
      <c r="B82" s="321"/>
      <c r="C82" s="330"/>
      <c r="D82" s="317"/>
      <c r="E82" s="115" t="s">
        <v>192</v>
      </c>
      <c r="F82" s="116"/>
      <c r="G82" s="117"/>
      <c r="H82" s="211">
        <v>10054883260</v>
      </c>
      <c r="I82" s="118" t="s">
        <v>126</v>
      </c>
      <c r="J82" s="119">
        <v>9848</v>
      </c>
      <c r="K82" s="65">
        <f t="shared" si="63"/>
        <v>1021007.6421608449</v>
      </c>
      <c r="L82" s="120">
        <f t="shared" si="72"/>
        <v>0.9379940946756834</v>
      </c>
      <c r="M82" s="317"/>
      <c r="N82" s="115" t="s">
        <v>192</v>
      </c>
      <c r="O82" s="116"/>
      <c r="P82" s="117"/>
      <c r="Q82" s="211">
        <v>3479760</v>
      </c>
      <c r="R82" s="118" t="s">
        <v>126</v>
      </c>
      <c r="S82" s="119">
        <v>2</v>
      </c>
      <c r="T82" s="65">
        <f t="shared" si="64"/>
        <v>1739880</v>
      </c>
      <c r="U82" s="120">
        <f t="shared" si="73"/>
        <v>1</v>
      </c>
      <c r="V82" s="317"/>
      <c r="W82" s="115" t="s">
        <v>192</v>
      </c>
      <c r="X82" s="116"/>
      <c r="Y82" s="117"/>
      <c r="Z82" s="211">
        <v>565490</v>
      </c>
      <c r="AA82" s="118" t="s">
        <v>126</v>
      </c>
      <c r="AB82" s="119">
        <v>1</v>
      </c>
      <c r="AC82" s="65">
        <f t="shared" si="65"/>
        <v>565490</v>
      </c>
      <c r="AD82" s="120">
        <f t="shared" si="74"/>
        <v>1</v>
      </c>
      <c r="AE82" s="317"/>
      <c r="AF82" s="115" t="s">
        <v>192</v>
      </c>
      <c r="AG82" s="116"/>
      <c r="AH82" s="117"/>
      <c r="AI82" s="211">
        <v>5337540</v>
      </c>
      <c r="AJ82" s="118" t="s">
        <v>126</v>
      </c>
      <c r="AK82" s="119">
        <v>5</v>
      </c>
      <c r="AL82" s="65">
        <f t="shared" si="66"/>
        <v>1067508</v>
      </c>
      <c r="AM82" s="120">
        <f t="shared" si="75"/>
        <v>1</v>
      </c>
      <c r="AN82" s="317"/>
      <c r="AO82" s="115" t="s">
        <v>192</v>
      </c>
      <c r="AP82" s="116"/>
      <c r="AQ82" s="117"/>
      <c r="AR82" s="211">
        <v>2122680</v>
      </c>
      <c r="AS82" s="118" t="s">
        <v>126</v>
      </c>
      <c r="AT82" s="119">
        <v>2</v>
      </c>
      <c r="AU82" s="65">
        <f t="shared" si="67"/>
        <v>1061340</v>
      </c>
      <c r="AV82" s="120">
        <f t="shared" si="76"/>
        <v>1</v>
      </c>
      <c r="AW82" s="317"/>
      <c r="AX82" s="115" t="s">
        <v>192</v>
      </c>
      <c r="AY82" s="116"/>
      <c r="AZ82" s="117"/>
      <c r="BA82" s="211">
        <v>519490</v>
      </c>
      <c r="BB82" s="118" t="s">
        <v>126</v>
      </c>
      <c r="BC82" s="119">
        <v>1</v>
      </c>
      <c r="BD82" s="65">
        <f t="shared" si="68"/>
        <v>519490</v>
      </c>
      <c r="BE82" s="120">
        <f t="shared" si="77"/>
        <v>1</v>
      </c>
      <c r="BF82" s="317"/>
      <c r="BG82" s="115" t="s">
        <v>192</v>
      </c>
      <c r="BH82" s="116"/>
      <c r="BI82" s="117"/>
      <c r="BJ82" s="211">
        <v>1588730</v>
      </c>
      <c r="BK82" s="118" t="s">
        <v>126</v>
      </c>
      <c r="BL82" s="119">
        <v>2</v>
      </c>
      <c r="BM82" s="65">
        <f t="shared" si="69"/>
        <v>794365</v>
      </c>
      <c r="BN82" s="120">
        <f t="shared" si="78"/>
        <v>1</v>
      </c>
      <c r="BO82" s="317"/>
      <c r="BP82" s="115" t="s">
        <v>192</v>
      </c>
      <c r="BQ82" s="116"/>
      <c r="BR82" s="117"/>
      <c r="BS82" s="211">
        <v>1285890</v>
      </c>
      <c r="BT82" s="118" t="s">
        <v>126</v>
      </c>
      <c r="BU82" s="119">
        <v>1</v>
      </c>
      <c r="BV82" s="65">
        <f t="shared" si="70"/>
        <v>1285890</v>
      </c>
      <c r="BW82" s="120">
        <f t="shared" si="79"/>
        <v>1</v>
      </c>
      <c r="BX82" s="317"/>
      <c r="BY82" s="115" t="s">
        <v>192</v>
      </c>
      <c r="BZ82" s="116"/>
      <c r="CA82" s="117"/>
      <c r="CB82" s="211">
        <v>10069782840</v>
      </c>
      <c r="CC82" s="118" t="s">
        <v>126</v>
      </c>
      <c r="CD82" s="119">
        <v>9862</v>
      </c>
      <c r="CE82" s="65">
        <f t="shared" si="71"/>
        <v>1021069.0367065504</v>
      </c>
      <c r="CF82" s="120">
        <f t="shared" si="80"/>
        <v>0.93807666698373438</v>
      </c>
    </row>
    <row r="83" spans="2:84" ht="13.5" customHeight="1">
      <c r="B83" s="318">
        <v>8</v>
      </c>
      <c r="C83" s="328" t="s">
        <v>59</v>
      </c>
      <c r="D83" s="320">
        <f>CK13</f>
        <v>8074</v>
      </c>
      <c r="E83" s="91">
        <v>1</v>
      </c>
      <c r="F83" s="92" t="s">
        <v>292</v>
      </c>
      <c r="G83" s="93" t="s">
        <v>293</v>
      </c>
      <c r="H83" s="94">
        <v>508327307</v>
      </c>
      <c r="I83" s="95">
        <f>IFERROR(H83/H93,"-")</f>
        <v>7.1839779306259982E-2</v>
      </c>
      <c r="J83" s="96">
        <v>3784</v>
      </c>
      <c r="K83" s="97">
        <f t="shared" si="63"/>
        <v>134335.96908033825</v>
      </c>
      <c r="L83" s="98">
        <f t="shared" ref="L83:L93" si="81">IFERROR(J83/$CK$13,0)</f>
        <v>0.46866485013623976</v>
      </c>
      <c r="M83" s="320">
        <f>CL13</f>
        <v>3</v>
      </c>
      <c r="N83" s="91">
        <v>1</v>
      </c>
      <c r="O83" s="92" t="s">
        <v>320</v>
      </c>
      <c r="P83" s="93" t="s">
        <v>321</v>
      </c>
      <c r="Q83" s="94">
        <v>1671708</v>
      </c>
      <c r="R83" s="95">
        <f>IFERROR(Q83/Q93,"-")</f>
        <v>0.36778745564108939</v>
      </c>
      <c r="S83" s="96">
        <v>1</v>
      </c>
      <c r="T83" s="97">
        <f t="shared" si="64"/>
        <v>1671708</v>
      </c>
      <c r="U83" s="98">
        <f t="shared" ref="U83:U93" si="82">IFERROR(S83/$CL$13,0)</f>
        <v>0.33333333333333331</v>
      </c>
      <c r="V83" s="320">
        <f>CM13</f>
        <v>1</v>
      </c>
      <c r="W83" s="91">
        <v>1</v>
      </c>
      <c r="X83" s="92" t="s">
        <v>298</v>
      </c>
      <c r="Y83" s="93" t="s">
        <v>299</v>
      </c>
      <c r="Z83" s="94">
        <v>45963</v>
      </c>
      <c r="AA83" s="95">
        <f>IFERROR(Z83/Z93,"-")</f>
        <v>0.15186849496117627</v>
      </c>
      <c r="AB83" s="96">
        <v>1</v>
      </c>
      <c r="AC83" s="97">
        <f t="shared" si="65"/>
        <v>45963</v>
      </c>
      <c r="AD83" s="98">
        <f t="shared" ref="AD83:AD93" si="83">IFERROR(AB83/$CM$13,0)</f>
        <v>1</v>
      </c>
      <c r="AE83" s="320">
        <f>CN13</f>
        <v>3</v>
      </c>
      <c r="AF83" s="91">
        <v>1</v>
      </c>
      <c r="AG83" s="92" t="s">
        <v>294</v>
      </c>
      <c r="AH83" s="93" t="s">
        <v>295</v>
      </c>
      <c r="AI83" s="94">
        <v>1843215</v>
      </c>
      <c r="AJ83" s="95">
        <f>IFERROR(AI83/AI93,"-")</f>
        <v>0.32733234831344943</v>
      </c>
      <c r="AK83" s="96">
        <v>2</v>
      </c>
      <c r="AL83" s="97">
        <f t="shared" si="66"/>
        <v>921607.5</v>
      </c>
      <c r="AM83" s="98">
        <f t="shared" ref="AM83:AM93" si="84">IFERROR(AK83/$CN$13,0)</f>
        <v>0.66666666666666663</v>
      </c>
      <c r="AN83" s="320">
        <f>CO13</f>
        <v>2</v>
      </c>
      <c r="AO83" s="91">
        <v>1</v>
      </c>
      <c r="AP83" s="92" t="s">
        <v>292</v>
      </c>
      <c r="AQ83" s="93" t="s">
        <v>293</v>
      </c>
      <c r="AR83" s="94">
        <v>368223</v>
      </c>
      <c r="AS83" s="95">
        <f>IFERROR(AR83/AR93,"-")</f>
        <v>0.35837485887803167</v>
      </c>
      <c r="AT83" s="96">
        <v>2</v>
      </c>
      <c r="AU83" s="97">
        <f t="shared" si="67"/>
        <v>184111.5</v>
      </c>
      <c r="AV83" s="98">
        <f t="shared" ref="AV83:AV93" si="85">IFERROR(AT83/$CO$13,0)</f>
        <v>1</v>
      </c>
      <c r="AW83" s="320">
        <f>CP13</f>
        <v>1</v>
      </c>
      <c r="AX83" s="91">
        <v>1</v>
      </c>
      <c r="AY83" s="92" t="s">
        <v>322</v>
      </c>
      <c r="AZ83" s="93" t="s">
        <v>323</v>
      </c>
      <c r="BA83" s="94">
        <v>3899082</v>
      </c>
      <c r="BB83" s="95">
        <f>IFERROR(BA83/BA93,"-")</f>
        <v>0.93801214891441631</v>
      </c>
      <c r="BC83" s="96">
        <v>1</v>
      </c>
      <c r="BD83" s="97">
        <f t="shared" si="68"/>
        <v>3899082</v>
      </c>
      <c r="BE83" s="98">
        <f t="shared" ref="BE83:BE93" si="86">IFERROR(BC83/$CP$13,0)</f>
        <v>1</v>
      </c>
      <c r="BF83" s="320">
        <f>CQ13</f>
        <v>1</v>
      </c>
      <c r="BG83" s="91">
        <v>1</v>
      </c>
      <c r="BH83" s="92" t="s">
        <v>406</v>
      </c>
      <c r="BI83" s="93" t="s">
        <v>559</v>
      </c>
      <c r="BJ83" s="94">
        <v>1523720</v>
      </c>
      <c r="BK83" s="95">
        <f>IFERROR(BJ83/BJ93,"-")</f>
        <v>0.40674943741340974</v>
      </c>
      <c r="BL83" s="96">
        <v>1</v>
      </c>
      <c r="BM83" s="97">
        <f t="shared" si="69"/>
        <v>1523720</v>
      </c>
      <c r="BN83" s="98">
        <f t="shared" ref="BN83:BN93" si="87">IFERROR(BL83/$CQ$13,0)</f>
        <v>1</v>
      </c>
      <c r="BO83" s="320">
        <f>CR13</f>
        <v>0</v>
      </c>
      <c r="BP83" s="91">
        <v>1</v>
      </c>
      <c r="BQ83" s="92" t="s">
        <v>126</v>
      </c>
      <c r="BR83" s="93" t="s">
        <v>126</v>
      </c>
      <c r="BS83" s="94" t="s">
        <v>126</v>
      </c>
      <c r="BT83" s="95" t="str">
        <f>IFERROR(BS83/BS93,"-")</f>
        <v>-</v>
      </c>
      <c r="BU83" s="96" t="s">
        <v>126</v>
      </c>
      <c r="BV83" s="97" t="str">
        <f t="shared" si="70"/>
        <v>-</v>
      </c>
      <c r="BW83" s="98">
        <f t="shared" ref="BW83:BW93" si="88">IFERROR(BU83/$CR$13,0)</f>
        <v>0</v>
      </c>
      <c r="BX83" s="320">
        <f>CS13</f>
        <v>8085</v>
      </c>
      <c r="BY83" s="91">
        <v>1</v>
      </c>
      <c r="BZ83" s="92" t="s">
        <v>292</v>
      </c>
      <c r="CA83" s="93" t="s">
        <v>293</v>
      </c>
      <c r="CB83" s="94">
        <v>509065761</v>
      </c>
      <c r="CC83" s="95">
        <f>IFERROR(CB83/CB93,"-")</f>
        <v>7.1747336443751267E-2</v>
      </c>
      <c r="CD83" s="96">
        <v>3792</v>
      </c>
      <c r="CE83" s="97">
        <f t="shared" si="71"/>
        <v>134247.29984177215</v>
      </c>
      <c r="CF83" s="98">
        <f t="shared" ref="CF83:CF93" si="89">IFERROR(CD83/$CS$13,0)</f>
        <v>0.46901669758812614</v>
      </c>
    </row>
    <row r="84" spans="2:84" ht="13.5" customHeight="1">
      <c r="B84" s="319"/>
      <c r="C84" s="329"/>
      <c r="D84" s="316"/>
      <c r="E84" s="99">
        <v>2</v>
      </c>
      <c r="F84" s="100" t="s">
        <v>298</v>
      </c>
      <c r="G84" s="101" t="s">
        <v>299</v>
      </c>
      <c r="H84" s="102">
        <v>343527680</v>
      </c>
      <c r="I84" s="103">
        <f>IFERROR(H84/H93,"-")</f>
        <v>4.8549334999214398E-2</v>
      </c>
      <c r="J84" s="104">
        <v>5008</v>
      </c>
      <c r="K84" s="105">
        <f t="shared" si="63"/>
        <v>68595.782747603836</v>
      </c>
      <c r="L84" s="106">
        <f t="shared" si="81"/>
        <v>0.62026257121624973</v>
      </c>
      <c r="M84" s="316"/>
      <c r="N84" s="99">
        <v>2</v>
      </c>
      <c r="O84" s="100" t="s">
        <v>312</v>
      </c>
      <c r="P84" s="101" t="s">
        <v>313</v>
      </c>
      <c r="Q84" s="102">
        <v>673151</v>
      </c>
      <c r="R84" s="103">
        <f>IFERROR(Q84/Q93,"-")</f>
        <v>0.14809792951415854</v>
      </c>
      <c r="S84" s="104">
        <v>3</v>
      </c>
      <c r="T84" s="105">
        <f t="shared" si="64"/>
        <v>224383.66666666666</v>
      </c>
      <c r="U84" s="106">
        <f t="shared" si="82"/>
        <v>1</v>
      </c>
      <c r="V84" s="316"/>
      <c r="W84" s="99">
        <v>2</v>
      </c>
      <c r="X84" s="100" t="s">
        <v>296</v>
      </c>
      <c r="Y84" s="101" t="s">
        <v>297</v>
      </c>
      <c r="Z84" s="102">
        <v>44776</v>
      </c>
      <c r="AA84" s="103">
        <f>IFERROR(Z84/Z93,"-")</f>
        <v>0.14794647282339335</v>
      </c>
      <c r="AB84" s="104">
        <v>1</v>
      </c>
      <c r="AC84" s="105">
        <f t="shared" si="65"/>
        <v>44776</v>
      </c>
      <c r="AD84" s="106">
        <f t="shared" si="83"/>
        <v>1</v>
      </c>
      <c r="AE84" s="316"/>
      <c r="AF84" s="99">
        <v>2</v>
      </c>
      <c r="AG84" s="100" t="s">
        <v>353</v>
      </c>
      <c r="AH84" s="101" t="s">
        <v>354</v>
      </c>
      <c r="AI84" s="102">
        <v>1068140</v>
      </c>
      <c r="AJ84" s="103">
        <f>IFERROR(AI84/AI93,"-")</f>
        <v>0.18968854665762153</v>
      </c>
      <c r="AK84" s="104">
        <v>2</v>
      </c>
      <c r="AL84" s="105">
        <f t="shared" si="66"/>
        <v>534070</v>
      </c>
      <c r="AM84" s="106">
        <f t="shared" si="84"/>
        <v>0.66666666666666663</v>
      </c>
      <c r="AN84" s="316"/>
      <c r="AO84" s="99">
        <v>2</v>
      </c>
      <c r="AP84" s="100" t="s">
        <v>300</v>
      </c>
      <c r="AQ84" s="101" t="s">
        <v>301</v>
      </c>
      <c r="AR84" s="102">
        <v>124933</v>
      </c>
      <c r="AS84" s="103">
        <f>IFERROR(AR84/AR93,"-")</f>
        <v>0.12159166115155526</v>
      </c>
      <c r="AT84" s="104">
        <v>1</v>
      </c>
      <c r="AU84" s="105">
        <f t="shared" si="67"/>
        <v>124933</v>
      </c>
      <c r="AV84" s="106">
        <f t="shared" si="85"/>
        <v>0.5</v>
      </c>
      <c r="AW84" s="316"/>
      <c r="AX84" s="99">
        <v>2</v>
      </c>
      <c r="AY84" s="100" t="s">
        <v>338</v>
      </c>
      <c r="AZ84" s="101" t="s">
        <v>339</v>
      </c>
      <c r="BA84" s="102">
        <v>74629</v>
      </c>
      <c r="BB84" s="103">
        <f>IFERROR(BA84/BA93,"-")</f>
        <v>1.7953689781680399E-2</v>
      </c>
      <c r="BC84" s="104">
        <v>1</v>
      </c>
      <c r="BD84" s="105">
        <f t="shared" si="68"/>
        <v>74629</v>
      </c>
      <c r="BE84" s="106">
        <f t="shared" si="86"/>
        <v>1</v>
      </c>
      <c r="BF84" s="316"/>
      <c r="BG84" s="99">
        <v>2</v>
      </c>
      <c r="BH84" s="100" t="s">
        <v>322</v>
      </c>
      <c r="BI84" s="101" t="s">
        <v>323</v>
      </c>
      <c r="BJ84" s="102">
        <v>1001072</v>
      </c>
      <c r="BK84" s="103">
        <f>IFERROR(BJ84/BJ93,"-")</f>
        <v>0.26723116636279426</v>
      </c>
      <c r="BL84" s="104">
        <v>1</v>
      </c>
      <c r="BM84" s="105">
        <f t="shared" si="69"/>
        <v>1001072</v>
      </c>
      <c r="BN84" s="106">
        <f t="shared" si="87"/>
        <v>1</v>
      </c>
      <c r="BO84" s="316"/>
      <c r="BP84" s="99">
        <v>2</v>
      </c>
      <c r="BQ84" s="100" t="s">
        <v>126</v>
      </c>
      <c r="BR84" s="101" t="s">
        <v>126</v>
      </c>
      <c r="BS84" s="102" t="s">
        <v>126</v>
      </c>
      <c r="BT84" s="103" t="str">
        <f>IFERROR(BS84/BS93,"-")</f>
        <v>-</v>
      </c>
      <c r="BU84" s="104" t="s">
        <v>126</v>
      </c>
      <c r="BV84" s="105" t="str">
        <f t="shared" si="70"/>
        <v>-</v>
      </c>
      <c r="BW84" s="106">
        <f t="shared" si="88"/>
        <v>0</v>
      </c>
      <c r="BX84" s="316"/>
      <c r="BY84" s="99">
        <v>2</v>
      </c>
      <c r="BZ84" s="100" t="s">
        <v>298</v>
      </c>
      <c r="CA84" s="101" t="s">
        <v>299</v>
      </c>
      <c r="CB84" s="102">
        <v>344163395</v>
      </c>
      <c r="CC84" s="103">
        <f>IFERROR(CB84/CB93,"-")</f>
        <v>4.8506123932166523E-2</v>
      </c>
      <c r="CD84" s="104">
        <v>5018</v>
      </c>
      <c r="CE84" s="105">
        <f t="shared" si="71"/>
        <v>68585.770227182147</v>
      </c>
      <c r="CF84" s="106">
        <f t="shared" si="89"/>
        <v>0.62065553494124925</v>
      </c>
    </row>
    <row r="85" spans="2:84" ht="13.5" customHeight="1">
      <c r="B85" s="319"/>
      <c r="C85" s="329"/>
      <c r="D85" s="316"/>
      <c r="E85" s="99">
        <v>3</v>
      </c>
      <c r="F85" s="100" t="s">
        <v>304</v>
      </c>
      <c r="G85" s="101" t="s">
        <v>305</v>
      </c>
      <c r="H85" s="102">
        <v>337428876</v>
      </c>
      <c r="I85" s="103">
        <f>IFERROR(H85/H93,"-")</f>
        <v>4.7687416453114854E-2</v>
      </c>
      <c r="J85" s="104">
        <v>911</v>
      </c>
      <c r="K85" s="105">
        <f t="shared" si="63"/>
        <v>370393.93633369921</v>
      </c>
      <c r="L85" s="106">
        <f t="shared" si="81"/>
        <v>0.1128313103789943</v>
      </c>
      <c r="M85" s="316"/>
      <c r="N85" s="99">
        <v>3</v>
      </c>
      <c r="O85" s="100" t="s">
        <v>383</v>
      </c>
      <c r="P85" s="101" t="s">
        <v>384</v>
      </c>
      <c r="Q85" s="102">
        <v>618064</v>
      </c>
      <c r="R85" s="103">
        <f>IFERROR(Q85/Q93,"-")</f>
        <v>0.13597840411325079</v>
      </c>
      <c r="S85" s="104">
        <v>1</v>
      </c>
      <c r="T85" s="105">
        <f t="shared" si="64"/>
        <v>618064</v>
      </c>
      <c r="U85" s="106">
        <f t="shared" si="82"/>
        <v>0.33333333333333331</v>
      </c>
      <c r="V85" s="316"/>
      <c r="W85" s="99">
        <v>3</v>
      </c>
      <c r="X85" s="100" t="s">
        <v>320</v>
      </c>
      <c r="Y85" s="101" t="s">
        <v>321</v>
      </c>
      <c r="Z85" s="102">
        <v>35010</v>
      </c>
      <c r="AA85" s="103">
        <f>IFERROR(Z85/Z93,"-")</f>
        <v>0.11567817611101933</v>
      </c>
      <c r="AB85" s="104">
        <v>1</v>
      </c>
      <c r="AC85" s="105">
        <f t="shared" si="65"/>
        <v>35010</v>
      </c>
      <c r="AD85" s="106">
        <f t="shared" si="83"/>
        <v>1</v>
      </c>
      <c r="AE85" s="316"/>
      <c r="AF85" s="99">
        <v>3</v>
      </c>
      <c r="AG85" s="100" t="s">
        <v>298</v>
      </c>
      <c r="AH85" s="101" t="s">
        <v>299</v>
      </c>
      <c r="AI85" s="102">
        <v>439551</v>
      </c>
      <c r="AJ85" s="103">
        <f>IFERROR(AI85/AI93,"-")</f>
        <v>7.8058859673735839E-2</v>
      </c>
      <c r="AK85" s="104">
        <v>3</v>
      </c>
      <c r="AL85" s="105">
        <f t="shared" si="66"/>
        <v>146517</v>
      </c>
      <c r="AM85" s="106">
        <f t="shared" si="84"/>
        <v>1</v>
      </c>
      <c r="AN85" s="316"/>
      <c r="AO85" s="99">
        <v>3</v>
      </c>
      <c r="AP85" s="100" t="s">
        <v>296</v>
      </c>
      <c r="AQ85" s="101" t="s">
        <v>297</v>
      </c>
      <c r="AR85" s="102">
        <v>62396</v>
      </c>
      <c r="AS85" s="103">
        <f>IFERROR(AR85/AR93,"-")</f>
        <v>6.0727216101529959E-2</v>
      </c>
      <c r="AT85" s="104">
        <v>2</v>
      </c>
      <c r="AU85" s="105">
        <f t="shared" si="67"/>
        <v>31198</v>
      </c>
      <c r="AV85" s="106">
        <f t="shared" si="85"/>
        <v>1</v>
      </c>
      <c r="AW85" s="316"/>
      <c r="AX85" s="99">
        <v>3</v>
      </c>
      <c r="AY85" s="100" t="s">
        <v>308</v>
      </c>
      <c r="AZ85" s="101" t="s">
        <v>309</v>
      </c>
      <c r="BA85" s="102">
        <v>31801</v>
      </c>
      <c r="BB85" s="103">
        <f>IFERROR(BA85/BA93,"-")</f>
        <v>7.6504480663980275E-3</v>
      </c>
      <c r="BC85" s="104">
        <v>1</v>
      </c>
      <c r="BD85" s="105">
        <f t="shared" si="68"/>
        <v>31801</v>
      </c>
      <c r="BE85" s="106">
        <f t="shared" si="86"/>
        <v>1</v>
      </c>
      <c r="BF85" s="316"/>
      <c r="BG85" s="99">
        <v>3</v>
      </c>
      <c r="BH85" s="100" t="s">
        <v>336</v>
      </c>
      <c r="BI85" s="101" t="s">
        <v>337</v>
      </c>
      <c r="BJ85" s="102">
        <v>709650</v>
      </c>
      <c r="BK85" s="103">
        <f>IFERROR(BJ85/BJ93,"-")</f>
        <v>0.18943752018771573</v>
      </c>
      <c r="BL85" s="104">
        <v>1</v>
      </c>
      <c r="BM85" s="105">
        <f t="shared" si="69"/>
        <v>709650</v>
      </c>
      <c r="BN85" s="106">
        <f t="shared" si="87"/>
        <v>1</v>
      </c>
      <c r="BO85" s="316"/>
      <c r="BP85" s="99">
        <v>3</v>
      </c>
      <c r="BQ85" s="100" t="s">
        <v>126</v>
      </c>
      <c r="BR85" s="101" t="s">
        <v>126</v>
      </c>
      <c r="BS85" s="102" t="s">
        <v>126</v>
      </c>
      <c r="BT85" s="103" t="str">
        <f>IFERROR(BS85/BS93,"-")</f>
        <v>-</v>
      </c>
      <c r="BU85" s="104" t="s">
        <v>126</v>
      </c>
      <c r="BV85" s="105" t="str">
        <f t="shared" si="70"/>
        <v>-</v>
      </c>
      <c r="BW85" s="106">
        <f t="shared" si="88"/>
        <v>0</v>
      </c>
      <c r="BX85" s="316"/>
      <c r="BY85" s="99">
        <v>3</v>
      </c>
      <c r="BZ85" s="100" t="s">
        <v>304</v>
      </c>
      <c r="CA85" s="101" t="s">
        <v>305</v>
      </c>
      <c r="CB85" s="102">
        <v>337459883</v>
      </c>
      <c r="CC85" s="103">
        <f>IFERROR(CB85/CB93,"-")</f>
        <v>4.7561336111681535E-2</v>
      </c>
      <c r="CD85" s="104">
        <v>912</v>
      </c>
      <c r="CE85" s="105">
        <f t="shared" si="71"/>
        <v>370021.8015350877</v>
      </c>
      <c r="CF85" s="106">
        <f t="shared" si="89"/>
        <v>0.11280148423005566</v>
      </c>
    </row>
    <row r="86" spans="2:84" ht="13.5" customHeight="1">
      <c r="B86" s="319"/>
      <c r="C86" s="329"/>
      <c r="D86" s="316"/>
      <c r="E86" s="99">
        <v>4</v>
      </c>
      <c r="F86" s="100" t="s">
        <v>294</v>
      </c>
      <c r="G86" s="101" t="s">
        <v>295</v>
      </c>
      <c r="H86" s="102">
        <v>314114473</v>
      </c>
      <c r="I86" s="103">
        <f>IFERROR(H86/H93,"-")</f>
        <v>4.439248906457461E-2</v>
      </c>
      <c r="J86" s="104">
        <v>2200</v>
      </c>
      <c r="K86" s="105">
        <f t="shared" si="63"/>
        <v>142779.30590909091</v>
      </c>
      <c r="L86" s="106">
        <f t="shared" si="81"/>
        <v>0.27247956403269757</v>
      </c>
      <c r="M86" s="316"/>
      <c r="N86" s="99">
        <v>4</v>
      </c>
      <c r="O86" s="100" t="s">
        <v>333</v>
      </c>
      <c r="P86" s="101" t="s">
        <v>565</v>
      </c>
      <c r="Q86" s="102">
        <v>618064</v>
      </c>
      <c r="R86" s="103">
        <f>IFERROR(Q86/Q93,"-")</f>
        <v>0.13597840411325079</v>
      </c>
      <c r="S86" s="104">
        <v>1</v>
      </c>
      <c r="T86" s="105">
        <f t="shared" si="64"/>
        <v>618064</v>
      </c>
      <c r="U86" s="106">
        <f t="shared" si="82"/>
        <v>0.33333333333333331</v>
      </c>
      <c r="V86" s="316"/>
      <c r="W86" s="99">
        <v>4</v>
      </c>
      <c r="X86" s="100" t="s">
        <v>393</v>
      </c>
      <c r="Y86" s="101" t="s">
        <v>558</v>
      </c>
      <c r="Z86" s="102">
        <v>31381</v>
      </c>
      <c r="AA86" s="103">
        <f>IFERROR(Z86/Z93,"-")</f>
        <v>0.10368742772179085</v>
      </c>
      <c r="AB86" s="104">
        <v>1</v>
      </c>
      <c r="AC86" s="105">
        <f t="shared" si="65"/>
        <v>31381</v>
      </c>
      <c r="AD86" s="106">
        <f t="shared" si="83"/>
        <v>1</v>
      </c>
      <c r="AE86" s="316"/>
      <c r="AF86" s="99">
        <v>4</v>
      </c>
      <c r="AG86" s="100" t="s">
        <v>292</v>
      </c>
      <c r="AH86" s="101" t="s">
        <v>293</v>
      </c>
      <c r="AI86" s="102">
        <v>353102</v>
      </c>
      <c r="AJ86" s="103">
        <f>IFERROR(AI86/AI93,"-")</f>
        <v>6.2706578914654892E-2</v>
      </c>
      <c r="AK86" s="104">
        <v>2</v>
      </c>
      <c r="AL86" s="105">
        <f t="shared" si="66"/>
        <v>176551</v>
      </c>
      <c r="AM86" s="106">
        <f t="shared" si="84"/>
        <v>0.66666666666666663</v>
      </c>
      <c r="AN86" s="316"/>
      <c r="AO86" s="99">
        <v>4</v>
      </c>
      <c r="AP86" s="100" t="s">
        <v>334</v>
      </c>
      <c r="AQ86" s="101" t="s">
        <v>335</v>
      </c>
      <c r="AR86" s="102">
        <v>61768</v>
      </c>
      <c r="AS86" s="103">
        <f>IFERROR(AR86/AR93,"-")</f>
        <v>6.0116011990501032E-2</v>
      </c>
      <c r="AT86" s="104">
        <v>1</v>
      </c>
      <c r="AU86" s="105">
        <f t="shared" si="67"/>
        <v>61768</v>
      </c>
      <c r="AV86" s="106">
        <f t="shared" si="85"/>
        <v>0.5</v>
      </c>
      <c r="AW86" s="316"/>
      <c r="AX86" s="99">
        <v>4</v>
      </c>
      <c r="AY86" s="100" t="s">
        <v>312</v>
      </c>
      <c r="AZ86" s="101" t="s">
        <v>313</v>
      </c>
      <c r="BA86" s="102">
        <v>28882</v>
      </c>
      <c r="BB86" s="103">
        <f>IFERROR(BA86/BA93,"-")</f>
        <v>6.9482167558789923E-3</v>
      </c>
      <c r="BC86" s="104">
        <v>1</v>
      </c>
      <c r="BD86" s="105">
        <f t="shared" si="68"/>
        <v>28882</v>
      </c>
      <c r="BE86" s="106">
        <f t="shared" si="86"/>
        <v>1</v>
      </c>
      <c r="BF86" s="316"/>
      <c r="BG86" s="99">
        <v>4</v>
      </c>
      <c r="BH86" s="100" t="s">
        <v>369</v>
      </c>
      <c r="BI86" s="101" t="s">
        <v>370</v>
      </c>
      <c r="BJ86" s="102">
        <v>372090</v>
      </c>
      <c r="BK86" s="103">
        <f>IFERROR(BJ86/BJ93,"-")</f>
        <v>9.932756554167145E-2</v>
      </c>
      <c r="BL86" s="104">
        <v>1</v>
      </c>
      <c r="BM86" s="105">
        <f t="shared" si="69"/>
        <v>372090</v>
      </c>
      <c r="BN86" s="106">
        <f t="shared" si="87"/>
        <v>1</v>
      </c>
      <c r="BO86" s="316"/>
      <c r="BP86" s="99">
        <v>4</v>
      </c>
      <c r="BQ86" s="100" t="s">
        <v>126</v>
      </c>
      <c r="BR86" s="101" t="s">
        <v>126</v>
      </c>
      <c r="BS86" s="102" t="s">
        <v>126</v>
      </c>
      <c r="BT86" s="103" t="str">
        <f>IFERROR(BS86/BS93,"-")</f>
        <v>-</v>
      </c>
      <c r="BU86" s="104" t="s">
        <v>126</v>
      </c>
      <c r="BV86" s="105" t="str">
        <f t="shared" si="70"/>
        <v>-</v>
      </c>
      <c r="BW86" s="106">
        <f t="shared" si="88"/>
        <v>0</v>
      </c>
      <c r="BX86" s="316"/>
      <c r="BY86" s="99">
        <v>4</v>
      </c>
      <c r="BZ86" s="100" t="s">
        <v>294</v>
      </c>
      <c r="CA86" s="101" t="s">
        <v>295</v>
      </c>
      <c r="CB86" s="102">
        <v>315975544</v>
      </c>
      <c r="CC86" s="103">
        <f>IFERROR(CB86/CB93,"-")</f>
        <v>4.4533349913048526E-2</v>
      </c>
      <c r="CD86" s="104">
        <v>2205</v>
      </c>
      <c r="CE86" s="105">
        <f t="shared" si="71"/>
        <v>143299.56643990931</v>
      </c>
      <c r="CF86" s="106">
        <f t="shared" si="89"/>
        <v>0.27272727272727271</v>
      </c>
    </row>
    <row r="87" spans="2:84" ht="13.5" customHeight="1">
      <c r="B87" s="319"/>
      <c r="C87" s="329"/>
      <c r="D87" s="316"/>
      <c r="E87" s="99">
        <v>5</v>
      </c>
      <c r="F87" s="121" t="s">
        <v>314</v>
      </c>
      <c r="G87" s="101" t="s">
        <v>315</v>
      </c>
      <c r="H87" s="102">
        <v>296483656</v>
      </c>
      <c r="I87" s="103">
        <f>IFERROR(H87/H93,"-")</f>
        <v>4.1900799193054374E-2</v>
      </c>
      <c r="J87" s="104">
        <v>1453</v>
      </c>
      <c r="K87" s="105">
        <f t="shared" si="63"/>
        <v>204049.31589814177</v>
      </c>
      <c r="L87" s="106">
        <f t="shared" si="81"/>
        <v>0.17996036660886797</v>
      </c>
      <c r="M87" s="316"/>
      <c r="N87" s="99">
        <v>5</v>
      </c>
      <c r="O87" s="121" t="s">
        <v>302</v>
      </c>
      <c r="P87" s="101" t="s">
        <v>303</v>
      </c>
      <c r="Q87" s="102">
        <v>231286</v>
      </c>
      <c r="R87" s="103">
        <f>IFERROR(Q87/Q93,"-")</f>
        <v>5.0884538128312479E-2</v>
      </c>
      <c r="S87" s="104">
        <v>2</v>
      </c>
      <c r="T87" s="105">
        <f t="shared" si="64"/>
        <v>115643</v>
      </c>
      <c r="U87" s="106">
        <f t="shared" si="82"/>
        <v>0.66666666666666663</v>
      </c>
      <c r="V87" s="316"/>
      <c r="W87" s="99">
        <v>5</v>
      </c>
      <c r="X87" s="121" t="s">
        <v>338</v>
      </c>
      <c r="Y87" s="101" t="s">
        <v>339</v>
      </c>
      <c r="Z87" s="102">
        <v>23442</v>
      </c>
      <c r="AA87" s="103">
        <f>IFERROR(Z87/Z93,"-")</f>
        <v>7.7455807037832475E-2</v>
      </c>
      <c r="AB87" s="104">
        <v>1</v>
      </c>
      <c r="AC87" s="105">
        <f t="shared" si="65"/>
        <v>23442</v>
      </c>
      <c r="AD87" s="106">
        <f t="shared" si="83"/>
        <v>1</v>
      </c>
      <c r="AE87" s="316"/>
      <c r="AF87" s="99">
        <v>5</v>
      </c>
      <c r="AG87" s="121" t="s">
        <v>336</v>
      </c>
      <c r="AH87" s="101" t="s">
        <v>337</v>
      </c>
      <c r="AI87" s="102">
        <v>340349</v>
      </c>
      <c r="AJ87" s="103">
        <f>IFERROR(AI87/AI93,"-")</f>
        <v>6.0441802728457721E-2</v>
      </c>
      <c r="AK87" s="104">
        <v>1</v>
      </c>
      <c r="AL87" s="105">
        <f t="shared" si="66"/>
        <v>340349</v>
      </c>
      <c r="AM87" s="106">
        <f t="shared" si="84"/>
        <v>0.33333333333333331</v>
      </c>
      <c r="AN87" s="316"/>
      <c r="AO87" s="99">
        <v>5</v>
      </c>
      <c r="AP87" s="121" t="s">
        <v>298</v>
      </c>
      <c r="AQ87" s="101" t="s">
        <v>299</v>
      </c>
      <c r="AR87" s="102">
        <v>57052</v>
      </c>
      <c r="AS87" s="103">
        <f>IFERROR(AR87/AR93,"-")</f>
        <v>5.5526141628060889E-2</v>
      </c>
      <c r="AT87" s="104">
        <v>2</v>
      </c>
      <c r="AU87" s="105">
        <f t="shared" si="67"/>
        <v>28526</v>
      </c>
      <c r="AV87" s="106">
        <f t="shared" si="85"/>
        <v>1</v>
      </c>
      <c r="AW87" s="316"/>
      <c r="AX87" s="99">
        <v>5</v>
      </c>
      <c r="AY87" s="121" t="s">
        <v>298</v>
      </c>
      <c r="AZ87" s="101" t="s">
        <v>299</v>
      </c>
      <c r="BA87" s="102">
        <v>22118</v>
      </c>
      <c r="BB87" s="103">
        <f>IFERROR(BA87/BA93,"-")</f>
        <v>5.3209839417814398E-3</v>
      </c>
      <c r="BC87" s="104">
        <v>1</v>
      </c>
      <c r="BD87" s="105">
        <f t="shared" si="68"/>
        <v>22118</v>
      </c>
      <c r="BE87" s="106">
        <f t="shared" si="86"/>
        <v>1</v>
      </c>
      <c r="BF87" s="316"/>
      <c r="BG87" s="99">
        <v>5</v>
      </c>
      <c r="BH87" s="121" t="s">
        <v>296</v>
      </c>
      <c r="BI87" s="101" t="s">
        <v>297</v>
      </c>
      <c r="BJ87" s="102">
        <v>83728</v>
      </c>
      <c r="BK87" s="103">
        <f>IFERROR(BJ87/BJ93,"-")</f>
        <v>2.2350771070636318E-2</v>
      </c>
      <c r="BL87" s="104">
        <v>1</v>
      </c>
      <c r="BM87" s="105">
        <f t="shared" si="69"/>
        <v>83728</v>
      </c>
      <c r="BN87" s="106">
        <f t="shared" si="87"/>
        <v>1</v>
      </c>
      <c r="BO87" s="316"/>
      <c r="BP87" s="99">
        <v>5</v>
      </c>
      <c r="BQ87" s="121" t="s">
        <v>126</v>
      </c>
      <c r="BR87" s="101" t="s">
        <v>126</v>
      </c>
      <c r="BS87" s="102" t="s">
        <v>126</v>
      </c>
      <c r="BT87" s="103" t="str">
        <f>IFERROR(BS87/BS93,"-")</f>
        <v>-</v>
      </c>
      <c r="BU87" s="104" t="s">
        <v>126</v>
      </c>
      <c r="BV87" s="105" t="str">
        <f t="shared" si="70"/>
        <v>-</v>
      </c>
      <c r="BW87" s="106">
        <f t="shared" si="88"/>
        <v>0</v>
      </c>
      <c r="BX87" s="316"/>
      <c r="BY87" s="99">
        <v>5</v>
      </c>
      <c r="BZ87" s="121" t="s">
        <v>314</v>
      </c>
      <c r="CA87" s="101" t="s">
        <v>315</v>
      </c>
      <c r="CB87" s="102">
        <v>296485467</v>
      </c>
      <c r="CC87" s="103">
        <f>IFERROR(CB87/CB93,"-")</f>
        <v>4.1786433465384278E-2</v>
      </c>
      <c r="CD87" s="104">
        <v>1454</v>
      </c>
      <c r="CE87" s="105">
        <f t="shared" si="71"/>
        <v>203910.22489683633</v>
      </c>
      <c r="CF87" s="106">
        <f t="shared" si="89"/>
        <v>0.17983920841063697</v>
      </c>
    </row>
    <row r="88" spans="2:84" ht="13.5" customHeight="1">
      <c r="B88" s="319"/>
      <c r="C88" s="329"/>
      <c r="D88" s="316"/>
      <c r="E88" s="99">
        <v>6</v>
      </c>
      <c r="F88" s="121" t="s">
        <v>296</v>
      </c>
      <c r="G88" s="101" t="s">
        <v>297</v>
      </c>
      <c r="H88" s="102">
        <v>244737567</v>
      </c>
      <c r="I88" s="103">
        <f>IFERROR(H88/H93,"-")</f>
        <v>3.458774014127676E-2</v>
      </c>
      <c r="J88" s="104">
        <v>5283</v>
      </c>
      <c r="K88" s="105">
        <f t="shared" si="63"/>
        <v>46325.490630323678</v>
      </c>
      <c r="L88" s="106">
        <f t="shared" si="81"/>
        <v>0.65432251672033692</v>
      </c>
      <c r="M88" s="316"/>
      <c r="N88" s="99">
        <v>6</v>
      </c>
      <c r="O88" s="121" t="s">
        <v>296</v>
      </c>
      <c r="P88" s="101" t="s">
        <v>297</v>
      </c>
      <c r="Q88" s="102">
        <v>141819</v>
      </c>
      <c r="R88" s="103">
        <f>IFERROR(Q88/Q93,"-")</f>
        <v>3.1201172197275872E-2</v>
      </c>
      <c r="S88" s="104">
        <v>3</v>
      </c>
      <c r="T88" s="105">
        <f t="shared" si="64"/>
        <v>47273</v>
      </c>
      <c r="U88" s="106">
        <f t="shared" si="82"/>
        <v>1</v>
      </c>
      <c r="V88" s="316"/>
      <c r="W88" s="99">
        <v>6</v>
      </c>
      <c r="X88" s="121" t="s">
        <v>312</v>
      </c>
      <c r="Y88" s="101" t="s">
        <v>313</v>
      </c>
      <c r="Z88" s="102">
        <v>18205</v>
      </c>
      <c r="AA88" s="103">
        <f>IFERROR(Z88/Z93,"-")</f>
        <v>6.0151990748389228E-2</v>
      </c>
      <c r="AB88" s="104">
        <v>1</v>
      </c>
      <c r="AC88" s="105">
        <f t="shared" si="65"/>
        <v>18205</v>
      </c>
      <c r="AD88" s="106">
        <f t="shared" si="83"/>
        <v>1</v>
      </c>
      <c r="AE88" s="316"/>
      <c r="AF88" s="99">
        <v>6</v>
      </c>
      <c r="AG88" s="121" t="s">
        <v>300</v>
      </c>
      <c r="AH88" s="101" t="s">
        <v>301</v>
      </c>
      <c r="AI88" s="102">
        <v>321686</v>
      </c>
      <c r="AJ88" s="103">
        <f>IFERROR(AI88/AI93,"-")</f>
        <v>5.7127483120287266E-2</v>
      </c>
      <c r="AK88" s="104">
        <v>3</v>
      </c>
      <c r="AL88" s="105">
        <f t="shared" si="66"/>
        <v>107228.66666666667</v>
      </c>
      <c r="AM88" s="106">
        <f t="shared" si="84"/>
        <v>1</v>
      </c>
      <c r="AN88" s="316"/>
      <c r="AO88" s="99">
        <v>6</v>
      </c>
      <c r="AP88" s="121" t="s">
        <v>312</v>
      </c>
      <c r="AQ88" s="101" t="s">
        <v>313</v>
      </c>
      <c r="AR88" s="102">
        <v>47288</v>
      </c>
      <c r="AS88" s="103">
        <f>IFERROR(AR88/AR93,"-")</f>
        <v>4.6023280258496516E-2</v>
      </c>
      <c r="AT88" s="104">
        <v>1</v>
      </c>
      <c r="AU88" s="105">
        <f t="shared" si="67"/>
        <v>47288</v>
      </c>
      <c r="AV88" s="106">
        <f t="shared" si="85"/>
        <v>0.5</v>
      </c>
      <c r="AW88" s="316"/>
      <c r="AX88" s="99">
        <v>6</v>
      </c>
      <c r="AY88" s="121" t="s">
        <v>474</v>
      </c>
      <c r="AZ88" s="101" t="s">
        <v>475</v>
      </c>
      <c r="BA88" s="102">
        <v>20564</v>
      </c>
      <c r="BB88" s="103">
        <f>IFERROR(BA88/BA93,"-")</f>
        <v>4.9471341793468453E-3</v>
      </c>
      <c r="BC88" s="104">
        <v>1</v>
      </c>
      <c r="BD88" s="105">
        <f t="shared" si="68"/>
        <v>20564</v>
      </c>
      <c r="BE88" s="106">
        <f t="shared" si="86"/>
        <v>1</v>
      </c>
      <c r="BF88" s="316"/>
      <c r="BG88" s="99">
        <v>6</v>
      </c>
      <c r="BH88" s="121" t="s">
        <v>334</v>
      </c>
      <c r="BI88" s="101" t="s">
        <v>335</v>
      </c>
      <c r="BJ88" s="102">
        <v>22260</v>
      </c>
      <c r="BK88" s="103">
        <f>IFERROR(BJ88/BJ93,"-")</f>
        <v>5.9421957294138687E-3</v>
      </c>
      <c r="BL88" s="104">
        <v>1</v>
      </c>
      <c r="BM88" s="105">
        <f t="shared" si="69"/>
        <v>22260</v>
      </c>
      <c r="BN88" s="106">
        <f t="shared" si="87"/>
        <v>1</v>
      </c>
      <c r="BO88" s="316"/>
      <c r="BP88" s="99">
        <v>6</v>
      </c>
      <c r="BQ88" s="121" t="s">
        <v>126</v>
      </c>
      <c r="BR88" s="101" t="s">
        <v>126</v>
      </c>
      <c r="BS88" s="102" t="s">
        <v>126</v>
      </c>
      <c r="BT88" s="103" t="str">
        <f>IFERROR(BS88/BS93,"-")</f>
        <v>-</v>
      </c>
      <c r="BU88" s="104" t="s">
        <v>126</v>
      </c>
      <c r="BV88" s="105" t="str">
        <f t="shared" si="70"/>
        <v>-</v>
      </c>
      <c r="BW88" s="106">
        <f t="shared" si="88"/>
        <v>0</v>
      </c>
      <c r="BX88" s="316"/>
      <c r="BY88" s="99">
        <v>6</v>
      </c>
      <c r="BZ88" s="121" t="s">
        <v>296</v>
      </c>
      <c r="CA88" s="101" t="s">
        <v>297</v>
      </c>
      <c r="CB88" s="102">
        <v>245201333</v>
      </c>
      <c r="CC88" s="103">
        <f>IFERROR(CB88/CB93,"-")</f>
        <v>3.4558487101251527E-2</v>
      </c>
      <c r="CD88" s="104">
        <v>5294</v>
      </c>
      <c r="CE88" s="105">
        <f t="shared" si="71"/>
        <v>46316.836607480167</v>
      </c>
      <c r="CF88" s="106">
        <f t="shared" si="89"/>
        <v>0.65479282622139767</v>
      </c>
    </row>
    <row r="89" spans="2:84" ht="13.5" customHeight="1">
      <c r="B89" s="319"/>
      <c r="C89" s="329"/>
      <c r="D89" s="316"/>
      <c r="E89" s="99">
        <v>7</v>
      </c>
      <c r="F89" s="100" t="s">
        <v>336</v>
      </c>
      <c r="G89" s="101" t="s">
        <v>337</v>
      </c>
      <c r="H89" s="102">
        <v>238885038</v>
      </c>
      <c r="I89" s="103">
        <f>IFERROR(H89/H93,"-")</f>
        <v>3.376062661431551E-2</v>
      </c>
      <c r="J89" s="104">
        <v>1630</v>
      </c>
      <c r="K89" s="105">
        <f t="shared" si="63"/>
        <v>146555.23803680981</v>
      </c>
      <c r="L89" s="106">
        <f t="shared" si="81"/>
        <v>0.20188258607877135</v>
      </c>
      <c r="M89" s="316"/>
      <c r="N89" s="99">
        <v>7</v>
      </c>
      <c r="O89" s="100" t="s">
        <v>377</v>
      </c>
      <c r="P89" s="101" t="s">
        <v>378</v>
      </c>
      <c r="Q89" s="102">
        <v>109031</v>
      </c>
      <c r="R89" s="103">
        <f>IFERROR(Q89/Q93,"-")</f>
        <v>2.3987582805133204E-2</v>
      </c>
      <c r="S89" s="104">
        <v>1</v>
      </c>
      <c r="T89" s="105">
        <f t="shared" si="64"/>
        <v>109031</v>
      </c>
      <c r="U89" s="106">
        <f t="shared" si="82"/>
        <v>0.33333333333333331</v>
      </c>
      <c r="V89" s="316"/>
      <c r="W89" s="99">
        <v>7</v>
      </c>
      <c r="X89" s="100" t="s">
        <v>333</v>
      </c>
      <c r="Y89" s="101" t="s">
        <v>565</v>
      </c>
      <c r="Z89" s="102">
        <v>17299</v>
      </c>
      <c r="AA89" s="103">
        <f>IFERROR(Z89/Z93,"-")</f>
        <v>5.7158433834462251E-2</v>
      </c>
      <c r="AB89" s="104">
        <v>1</v>
      </c>
      <c r="AC89" s="105">
        <f t="shared" si="65"/>
        <v>17299</v>
      </c>
      <c r="AD89" s="106">
        <f t="shared" si="83"/>
        <v>1</v>
      </c>
      <c r="AE89" s="316"/>
      <c r="AF89" s="99">
        <v>7</v>
      </c>
      <c r="AG89" s="100" t="s">
        <v>322</v>
      </c>
      <c r="AH89" s="101" t="s">
        <v>323</v>
      </c>
      <c r="AI89" s="102">
        <v>235927</v>
      </c>
      <c r="AJ89" s="103">
        <f>IFERROR(AI89/AI93,"-")</f>
        <v>4.1897737887629592E-2</v>
      </c>
      <c r="AK89" s="104">
        <v>3</v>
      </c>
      <c r="AL89" s="105">
        <f t="shared" si="66"/>
        <v>78642.333333333328</v>
      </c>
      <c r="AM89" s="106">
        <f t="shared" si="84"/>
        <v>1</v>
      </c>
      <c r="AN89" s="316"/>
      <c r="AO89" s="99">
        <v>7</v>
      </c>
      <c r="AP89" s="100" t="s">
        <v>353</v>
      </c>
      <c r="AQ89" s="101" t="s">
        <v>354</v>
      </c>
      <c r="AR89" s="102">
        <v>35798</v>
      </c>
      <c r="AS89" s="103">
        <f>IFERROR(AR89/AR93,"-")</f>
        <v>3.484058083855647E-2</v>
      </c>
      <c r="AT89" s="104">
        <v>1</v>
      </c>
      <c r="AU89" s="105">
        <f t="shared" si="67"/>
        <v>35798</v>
      </c>
      <c r="AV89" s="106">
        <f t="shared" si="85"/>
        <v>0.5</v>
      </c>
      <c r="AW89" s="316"/>
      <c r="AX89" s="99">
        <v>7</v>
      </c>
      <c r="AY89" s="100" t="s">
        <v>334</v>
      </c>
      <c r="AZ89" s="101" t="s">
        <v>335</v>
      </c>
      <c r="BA89" s="102">
        <v>14738</v>
      </c>
      <c r="BB89" s="103">
        <f>IFERROR(BA89/BA93,"-")</f>
        <v>3.5455584290611654E-3</v>
      </c>
      <c r="BC89" s="104">
        <v>1</v>
      </c>
      <c r="BD89" s="105">
        <f t="shared" si="68"/>
        <v>14738</v>
      </c>
      <c r="BE89" s="106">
        <f t="shared" si="86"/>
        <v>1</v>
      </c>
      <c r="BF89" s="316"/>
      <c r="BG89" s="99">
        <v>7</v>
      </c>
      <c r="BH89" s="100" t="s">
        <v>333</v>
      </c>
      <c r="BI89" s="101" t="s">
        <v>565</v>
      </c>
      <c r="BJ89" s="102">
        <v>19948</v>
      </c>
      <c r="BK89" s="103">
        <f>IFERROR(BJ89/BJ93,"-")</f>
        <v>5.3250188863588439E-3</v>
      </c>
      <c r="BL89" s="104">
        <v>1</v>
      </c>
      <c r="BM89" s="105">
        <f t="shared" si="69"/>
        <v>19948</v>
      </c>
      <c r="BN89" s="106">
        <f t="shared" si="87"/>
        <v>1</v>
      </c>
      <c r="BO89" s="316"/>
      <c r="BP89" s="99">
        <v>7</v>
      </c>
      <c r="BQ89" s="100" t="s">
        <v>126</v>
      </c>
      <c r="BR89" s="101" t="s">
        <v>126</v>
      </c>
      <c r="BS89" s="102" t="s">
        <v>126</v>
      </c>
      <c r="BT89" s="103" t="str">
        <f>IFERROR(BS89/BS93,"-")</f>
        <v>-</v>
      </c>
      <c r="BU89" s="104" t="s">
        <v>126</v>
      </c>
      <c r="BV89" s="105" t="str">
        <f t="shared" si="70"/>
        <v>-</v>
      </c>
      <c r="BW89" s="106">
        <f t="shared" si="88"/>
        <v>0</v>
      </c>
      <c r="BX89" s="316"/>
      <c r="BY89" s="99">
        <v>7</v>
      </c>
      <c r="BZ89" s="100" t="s">
        <v>336</v>
      </c>
      <c r="CA89" s="101" t="s">
        <v>337</v>
      </c>
      <c r="CB89" s="102">
        <v>239937997</v>
      </c>
      <c r="CC89" s="103">
        <f>IFERROR(CB89/CB93,"-")</f>
        <v>3.3816676577466349E-2</v>
      </c>
      <c r="CD89" s="104">
        <v>1633</v>
      </c>
      <c r="CE89" s="105">
        <f t="shared" si="71"/>
        <v>146930.80036742194</v>
      </c>
      <c r="CF89" s="106">
        <f t="shared" si="89"/>
        <v>0.20197897340754484</v>
      </c>
    </row>
    <row r="90" spans="2:84" ht="13.5" customHeight="1">
      <c r="B90" s="319"/>
      <c r="C90" s="329"/>
      <c r="D90" s="316"/>
      <c r="E90" s="99">
        <v>8</v>
      </c>
      <c r="F90" s="121" t="s">
        <v>322</v>
      </c>
      <c r="G90" s="101" t="s">
        <v>323</v>
      </c>
      <c r="H90" s="102">
        <v>234699940</v>
      </c>
      <c r="I90" s="103">
        <f>IFERROR(H90/H93,"-")</f>
        <v>3.3169164159800806E-2</v>
      </c>
      <c r="J90" s="104">
        <v>2730</v>
      </c>
      <c r="K90" s="105">
        <f t="shared" si="63"/>
        <v>85970.673992673997</v>
      </c>
      <c r="L90" s="106">
        <f t="shared" si="81"/>
        <v>0.33812236809512014</v>
      </c>
      <c r="M90" s="316"/>
      <c r="N90" s="99">
        <v>8</v>
      </c>
      <c r="O90" s="121" t="s">
        <v>298</v>
      </c>
      <c r="P90" s="101" t="s">
        <v>299</v>
      </c>
      <c r="Q90" s="102">
        <v>71031</v>
      </c>
      <c r="R90" s="103">
        <f>IFERROR(Q90/Q93,"-")</f>
        <v>1.5627316948678967E-2</v>
      </c>
      <c r="S90" s="104">
        <v>3</v>
      </c>
      <c r="T90" s="105">
        <f t="shared" si="64"/>
        <v>23677</v>
      </c>
      <c r="U90" s="106">
        <f t="shared" si="82"/>
        <v>1</v>
      </c>
      <c r="V90" s="316"/>
      <c r="W90" s="99">
        <v>8</v>
      </c>
      <c r="X90" s="121" t="s">
        <v>377</v>
      </c>
      <c r="Y90" s="101" t="s">
        <v>378</v>
      </c>
      <c r="Z90" s="102">
        <v>16916</v>
      </c>
      <c r="AA90" s="103">
        <f>IFERROR(Z90/Z93,"-")</f>
        <v>5.5892945646786714E-2</v>
      </c>
      <c r="AB90" s="104">
        <v>1</v>
      </c>
      <c r="AC90" s="105">
        <f t="shared" si="65"/>
        <v>16916</v>
      </c>
      <c r="AD90" s="106">
        <f t="shared" si="83"/>
        <v>1</v>
      </c>
      <c r="AE90" s="316"/>
      <c r="AF90" s="99">
        <v>8</v>
      </c>
      <c r="AG90" s="121" t="s">
        <v>333</v>
      </c>
      <c r="AH90" s="101" t="s">
        <v>565</v>
      </c>
      <c r="AI90" s="102">
        <v>201387</v>
      </c>
      <c r="AJ90" s="103">
        <f>IFERROR(AI90/AI93,"-")</f>
        <v>3.5763858057687593E-2</v>
      </c>
      <c r="AK90" s="104">
        <v>3</v>
      </c>
      <c r="AL90" s="105">
        <f t="shared" si="66"/>
        <v>67129</v>
      </c>
      <c r="AM90" s="106">
        <f t="shared" si="84"/>
        <v>1</v>
      </c>
      <c r="AN90" s="316"/>
      <c r="AO90" s="99">
        <v>8</v>
      </c>
      <c r="AP90" s="121" t="s">
        <v>320</v>
      </c>
      <c r="AQ90" s="101" t="s">
        <v>321</v>
      </c>
      <c r="AR90" s="102">
        <v>35700</v>
      </c>
      <c r="AS90" s="103">
        <f>IFERROR(AR90/AR93,"-")</f>
        <v>3.4745201853077431E-2</v>
      </c>
      <c r="AT90" s="104">
        <v>1</v>
      </c>
      <c r="AU90" s="105">
        <f t="shared" si="67"/>
        <v>35700</v>
      </c>
      <c r="AV90" s="106">
        <f t="shared" si="85"/>
        <v>0.5</v>
      </c>
      <c r="AW90" s="316"/>
      <c r="AX90" s="99">
        <v>8</v>
      </c>
      <c r="AY90" s="121" t="s">
        <v>333</v>
      </c>
      <c r="AZ90" s="101" t="s">
        <v>565</v>
      </c>
      <c r="BA90" s="102">
        <v>9802</v>
      </c>
      <c r="BB90" s="103">
        <f>IFERROR(BA90/BA93,"-")</f>
        <v>2.358092259577795E-3</v>
      </c>
      <c r="BC90" s="104">
        <v>1</v>
      </c>
      <c r="BD90" s="105">
        <f t="shared" si="68"/>
        <v>9802</v>
      </c>
      <c r="BE90" s="106">
        <f t="shared" si="86"/>
        <v>1</v>
      </c>
      <c r="BF90" s="316"/>
      <c r="BG90" s="99">
        <v>8</v>
      </c>
      <c r="BH90" s="121" t="s">
        <v>300</v>
      </c>
      <c r="BI90" s="101" t="s">
        <v>301</v>
      </c>
      <c r="BJ90" s="102">
        <v>6153</v>
      </c>
      <c r="BK90" s="103">
        <f>IFERROR(BJ90/BJ93,"-")</f>
        <v>1.6425125931304374E-3</v>
      </c>
      <c r="BL90" s="104">
        <v>1</v>
      </c>
      <c r="BM90" s="105">
        <f t="shared" si="69"/>
        <v>6153</v>
      </c>
      <c r="BN90" s="106">
        <f t="shared" si="87"/>
        <v>1</v>
      </c>
      <c r="BO90" s="316"/>
      <c r="BP90" s="99">
        <v>8</v>
      </c>
      <c r="BQ90" s="121" t="s">
        <v>126</v>
      </c>
      <c r="BR90" s="101" t="s">
        <v>126</v>
      </c>
      <c r="BS90" s="102" t="s">
        <v>126</v>
      </c>
      <c r="BT90" s="103" t="str">
        <f>IFERROR(BS90/BS93,"-")</f>
        <v>-</v>
      </c>
      <c r="BU90" s="104" t="s">
        <v>126</v>
      </c>
      <c r="BV90" s="105" t="str">
        <f t="shared" si="70"/>
        <v>-</v>
      </c>
      <c r="BW90" s="106">
        <f t="shared" si="88"/>
        <v>0</v>
      </c>
      <c r="BX90" s="316"/>
      <c r="BY90" s="99">
        <v>8</v>
      </c>
      <c r="BZ90" s="121" t="s">
        <v>322</v>
      </c>
      <c r="CA90" s="101" t="s">
        <v>323</v>
      </c>
      <c r="CB90" s="102">
        <v>239839269</v>
      </c>
      <c r="CC90" s="103">
        <f>IFERROR(CB90/CB93,"-")</f>
        <v>3.3802761929153519E-2</v>
      </c>
      <c r="CD90" s="104">
        <v>2736</v>
      </c>
      <c r="CE90" s="105">
        <f t="shared" si="71"/>
        <v>87660.551535087725</v>
      </c>
      <c r="CF90" s="106">
        <f t="shared" si="89"/>
        <v>0.338404452690167</v>
      </c>
    </row>
    <row r="91" spans="2:84" ht="13.5" customHeight="1">
      <c r="B91" s="319"/>
      <c r="C91" s="329"/>
      <c r="D91" s="316"/>
      <c r="E91" s="99">
        <v>9</v>
      </c>
      <c r="F91" s="121" t="s">
        <v>300</v>
      </c>
      <c r="G91" s="101" t="s">
        <v>301</v>
      </c>
      <c r="H91" s="102">
        <v>230008545</v>
      </c>
      <c r="I91" s="103">
        <f>IFERROR(H91/H93,"-")</f>
        <v>3.2506148860804697E-2</v>
      </c>
      <c r="J91" s="104">
        <v>3878</v>
      </c>
      <c r="K91" s="105">
        <f t="shared" si="63"/>
        <v>59311.125580195978</v>
      </c>
      <c r="L91" s="106">
        <f t="shared" si="81"/>
        <v>0.48030715878127322</v>
      </c>
      <c r="M91" s="316"/>
      <c r="N91" s="99">
        <v>9</v>
      </c>
      <c r="O91" s="121" t="s">
        <v>385</v>
      </c>
      <c r="P91" s="101" t="s">
        <v>386</v>
      </c>
      <c r="Q91" s="102">
        <v>51255</v>
      </c>
      <c r="R91" s="103">
        <f>IFERROR(Q91/Q93,"-")</f>
        <v>1.1276458591383206E-2</v>
      </c>
      <c r="S91" s="104">
        <v>1</v>
      </c>
      <c r="T91" s="105">
        <f t="shared" si="64"/>
        <v>51255</v>
      </c>
      <c r="U91" s="106">
        <f t="shared" si="82"/>
        <v>0.33333333333333331</v>
      </c>
      <c r="V91" s="316"/>
      <c r="W91" s="99">
        <v>9</v>
      </c>
      <c r="X91" s="121" t="s">
        <v>423</v>
      </c>
      <c r="Y91" s="101" t="s">
        <v>424</v>
      </c>
      <c r="Z91" s="102">
        <v>12020</v>
      </c>
      <c r="AA91" s="103">
        <f>IFERROR(Z91/Z93,"-")</f>
        <v>3.9715843383446227E-2</v>
      </c>
      <c r="AB91" s="104">
        <v>1</v>
      </c>
      <c r="AC91" s="105">
        <f t="shared" si="65"/>
        <v>12020</v>
      </c>
      <c r="AD91" s="106">
        <f t="shared" si="83"/>
        <v>1</v>
      </c>
      <c r="AE91" s="316"/>
      <c r="AF91" s="99">
        <v>9</v>
      </c>
      <c r="AG91" s="121" t="s">
        <v>296</v>
      </c>
      <c r="AH91" s="101" t="s">
        <v>297</v>
      </c>
      <c r="AI91" s="102">
        <v>129522</v>
      </c>
      <c r="AJ91" s="103">
        <f>IFERROR(AI91/AI93,"-")</f>
        <v>2.3001516599124139E-2</v>
      </c>
      <c r="AK91" s="104">
        <v>3</v>
      </c>
      <c r="AL91" s="105">
        <f t="shared" si="66"/>
        <v>43174</v>
      </c>
      <c r="AM91" s="106">
        <f t="shared" si="84"/>
        <v>1</v>
      </c>
      <c r="AN91" s="316"/>
      <c r="AO91" s="99">
        <v>9</v>
      </c>
      <c r="AP91" s="121" t="s">
        <v>377</v>
      </c>
      <c r="AQ91" s="101" t="s">
        <v>378</v>
      </c>
      <c r="AR91" s="102">
        <v>31689</v>
      </c>
      <c r="AS91" s="103">
        <f>IFERROR(AR91/AR93,"-")</f>
        <v>3.0841476233114028E-2</v>
      </c>
      <c r="AT91" s="104">
        <v>1</v>
      </c>
      <c r="AU91" s="105">
        <f t="shared" si="67"/>
        <v>31689</v>
      </c>
      <c r="AV91" s="106">
        <f t="shared" si="85"/>
        <v>0.5</v>
      </c>
      <c r="AW91" s="316"/>
      <c r="AX91" s="99">
        <v>9</v>
      </c>
      <c r="AY91" s="121" t="s">
        <v>340</v>
      </c>
      <c r="AZ91" s="101" t="s">
        <v>341</v>
      </c>
      <c r="BA91" s="102">
        <v>9511</v>
      </c>
      <c r="BB91" s="103">
        <f>IFERROR(BA91/BA93,"-")</f>
        <v>2.2880856438323208E-3</v>
      </c>
      <c r="BC91" s="104">
        <v>1</v>
      </c>
      <c r="BD91" s="105">
        <f t="shared" si="68"/>
        <v>9511</v>
      </c>
      <c r="BE91" s="106">
        <f t="shared" si="86"/>
        <v>1</v>
      </c>
      <c r="BF91" s="316"/>
      <c r="BG91" s="99">
        <v>9</v>
      </c>
      <c r="BH91" s="121" t="s">
        <v>454</v>
      </c>
      <c r="BI91" s="101" t="s">
        <v>455</v>
      </c>
      <c r="BJ91" s="102">
        <v>2523</v>
      </c>
      <c r="BK91" s="103">
        <f>IFERROR(BJ91/BJ93,"-")</f>
        <v>6.7350223833383604E-4</v>
      </c>
      <c r="BL91" s="104">
        <v>1</v>
      </c>
      <c r="BM91" s="105">
        <f t="shared" si="69"/>
        <v>2523</v>
      </c>
      <c r="BN91" s="106">
        <f t="shared" si="87"/>
        <v>1</v>
      </c>
      <c r="BO91" s="316"/>
      <c r="BP91" s="99">
        <v>9</v>
      </c>
      <c r="BQ91" s="121" t="s">
        <v>126</v>
      </c>
      <c r="BR91" s="101" t="s">
        <v>126</v>
      </c>
      <c r="BS91" s="102" t="s">
        <v>126</v>
      </c>
      <c r="BT91" s="103" t="str">
        <f>IFERROR(BS91/BS93,"-")</f>
        <v>-</v>
      </c>
      <c r="BU91" s="104" t="s">
        <v>126</v>
      </c>
      <c r="BV91" s="105" t="str">
        <f t="shared" si="70"/>
        <v>-</v>
      </c>
      <c r="BW91" s="106">
        <f t="shared" si="88"/>
        <v>0</v>
      </c>
      <c r="BX91" s="316"/>
      <c r="BY91" s="99">
        <v>9</v>
      </c>
      <c r="BZ91" s="121" t="s">
        <v>300</v>
      </c>
      <c r="CA91" s="101" t="s">
        <v>301</v>
      </c>
      <c r="CB91" s="102">
        <v>230474830</v>
      </c>
      <c r="CC91" s="103">
        <f>IFERROR(CB91/CB93,"-")</f>
        <v>3.2482945105841404E-2</v>
      </c>
      <c r="CD91" s="104">
        <v>3887</v>
      </c>
      <c r="CE91" s="105">
        <f t="shared" si="71"/>
        <v>59293.756110110626</v>
      </c>
      <c r="CF91" s="106">
        <f t="shared" si="89"/>
        <v>0.48076685219542364</v>
      </c>
    </row>
    <row r="92" spans="2:84" ht="13.5" customHeight="1">
      <c r="B92" s="319"/>
      <c r="C92" s="329"/>
      <c r="D92" s="316"/>
      <c r="E92" s="107">
        <v>10</v>
      </c>
      <c r="F92" s="108" t="s">
        <v>308</v>
      </c>
      <c r="G92" s="109" t="s">
        <v>309</v>
      </c>
      <c r="H92" s="110">
        <v>212694950</v>
      </c>
      <c r="I92" s="111">
        <f>IFERROR(H92/H93,"-")</f>
        <v>3.0059290652186037E-2</v>
      </c>
      <c r="J92" s="112">
        <v>2830</v>
      </c>
      <c r="K92" s="113">
        <f t="shared" si="63"/>
        <v>75157.2261484099</v>
      </c>
      <c r="L92" s="114">
        <f t="shared" si="81"/>
        <v>0.35050780282387911</v>
      </c>
      <c r="M92" s="316"/>
      <c r="N92" s="107">
        <v>10</v>
      </c>
      <c r="O92" s="108" t="s">
        <v>306</v>
      </c>
      <c r="P92" s="109" t="s">
        <v>307</v>
      </c>
      <c r="Q92" s="110">
        <v>29441</v>
      </c>
      <c r="R92" s="111">
        <f>IFERROR(Q92/Q93,"-")</f>
        <v>6.4772259757860298E-3</v>
      </c>
      <c r="S92" s="112">
        <v>2</v>
      </c>
      <c r="T92" s="113">
        <f t="shared" si="64"/>
        <v>14720.5</v>
      </c>
      <c r="U92" s="114">
        <f t="shared" si="82"/>
        <v>0.66666666666666663</v>
      </c>
      <c r="V92" s="316"/>
      <c r="W92" s="107">
        <v>10</v>
      </c>
      <c r="X92" s="108" t="s">
        <v>433</v>
      </c>
      <c r="Y92" s="109" t="s">
        <v>444</v>
      </c>
      <c r="Z92" s="110">
        <v>9946</v>
      </c>
      <c r="AA92" s="111">
        <f>IFERROR(Z92/Z93,"-")</f>
        <v>3.2863043119114491E-2</v>
      </c>
      <c r="AB92" s="112">
        <v>1</v>
      </c>
      <c r="AC92" s="113">
        <f t="shared" si="65"/>
        <v>9946</v>
      </c>
      <c r="AD92" s="114">
        <f t="shared" si="83"/>
        <v>1</v>
      </c>
      <c r="AE92" s="316"/>
      <c r="AF92" s="107">
        <v>10</v>
      </c>
      <c r="AG92" s="108" t="s">
        <v>302</v>
      </c>
      <c r="AH92" s="109" t="s">
        <v>303</v>
      </c>
      <c r="AI92" s="110">
        <v>113357</v>
      </c>
      <c r="AJ92" s="111">
        <f>IFERROR(AI92/AI93,"-")</f>
        <v>2.0130811114149834E-2</v>
      </c>
      <c r="AK92" s="112">
        <v>2</v>
      </c>
      <c r="AL92" s="113">
        <f t="shared" si="66"/>
        <v>56678.5</v>
      </c>
      <c r="AM92" s="114">
        <f t="shared" si="84"/>
        <v>0.66666666666666663</v>
      </c>
      <c r="AN92" s="316"/>
      <c r="AO92" s="107">
        <v>10</v>
      </c>
      <c r="AP92" s="108" t="s">
        <v>419</v>
      </c>
      <c r="AQ92" s="109" t="s">
        <v>420</v>
      </c>
      <c r="AR92" s="110">
        <v>30653</v>
      </c>
      <c r="AS92" s="111">
        <f>IFERROR(AR92/AR93,"-")</f>
        <v>2.9833184100907073E-2</v>
      </c>
      <c r="AT92" s="112">
        <v>2</v>
      </c>
      <c r="AU92" s="113">
        <f t="shared" si="67"/>
        <v>15326.5</v>
      </c>
      <c r="AV92" s="114">
        <f t="shared" si="85"/>
        <v>1</v>
      </c>
      <c r="AW92" s="316"/>
      <c r="AX92" s="107">
        <v>10</v>
      </c>
      <c r="AY92" s="108" t="s">
        <v>433</v>
      </c>
      <c r="AZ92" s="109" t="s">
        <v>444</v>
      </c>
      <c r="BA92" s="110">
        <v>9295</v>
      </c>
      <c r="BB92" s="111">
        <f>IFERROR(BA92/BA93,"-")</f>
        <v>2.2361219702892884E-3</v>
      </c>
      <c r="BC92" s="112">
        <v>1</v>
      </c>
      <c r="BD92" s="113">
        <f t="shared" si="68"/>
        <v>9295</v>
      </c>
      <c r="BE92" s="114">
        <f t="shared" si="86"/>
        <v>1</v>
      </c>
      <c r="BF92" s="316"/>
      <c r="BG92" s="107">
        <v>10</v>
      </c>
      <c r="BH92" s="108" t="s">
        <v>342</v>
      </c>
      <c r="BI92" s="109" t="s">
        <v>343</v>
      </c>
      <c r="BJ92" s="110">
        <v>2518</v>
      </c>
      <c r="BK92" s="111">
        <f>IFERROR(BJ92/BJ93,"-")</f>
        <v>6.7216751332722924E-4</v>
      </c>
      <c r="BL92" s="112">
        <v>1</v>
      </c>
      <c r="BM92" s="113">
        <f t="shared" si="69"/>
        <v>2518</v>
      </c>
      <c r="BN92" s="114">
        <f t="shared" si="87"/>
        <v>1</v>
      </c>
      <c r="BO92" s="316"/>
      <c r="BP92" s="107">
        <v>10</v>
      </c>
      <c r="BQ92" s="108" t="s">
        <v>126</v>
      </c>
      <c r="BR92" s="109" t="s">
        <v>126</v>
      </c>
      <c r="BS92" s="110" t="s">
        <v>126</v>
      </c>
      <c r="BT92" s="111" t="str">
        <f>IFERROR(BS92/BS93,"-")</f>
        <v>-</v>
      </c>
      <c r="BU92" s="112" t="s">
        <v>126</v>
      </c>
      <c r="BV92" s="113" t="str">
        <f t="shared" si="70"/>
        <v>-</v>
      </c>
      <c r="BW92" s="114">
        <f t="shared" si="88"/>
        <v>0</v>
      </c>
      <c r="BX92" s="316"/>
      <c r="BY92" s="107">
        <v>10</v>
      </c>
      <c r="BZ92" s="108" t="s">
        <v>308</v>
      </c>
      <c r="CA92" s="109" t="s">
        <v>309</v>
      </c>
      <c r="CB92" s="110">
        <v>212762156</v>
      </c>
      <c r="CC92" s="111">
        <f>IFERROR(CB92/CB93,"-")</f>
        <v>2.9986534468637919E-2</v>
      </c>
      <c r="CD92" s="112">
        <v>2835</v>
      </c>
      <c r="CE92" s="113">
        <f t="shared" si="71"/>
        <v>75048.379541446207</v>
      </c>
      <c r="CF92" s="114">
        <f t="shared" si="89"/>
        <v>0.35064935064935066</v>
      </c>
    </row>
    <row r="93" spans="2:84" ht="13.5" customHeight="1">
      <c r="B93" s="321"/>
      <c r="C93" s="330"/>
      <c r="D93" s="317"/>
      <c r="E93" s="115" t="s">
        <v>192</v>
      </c>
      <c r="F93" s="116"/>
      <c r="G93" s="117"/>
      <c r="H93" s="211">
        <v>7075847280</v>
      </c>
      <c r="I93" s="118" t="s">
        <v>126</v>
      </c>
      <c r="J93" s="119">
        <v>7528</v>
      </c>
      <c r="K93" s="65">
        <f t="shared" si="63"/>
        <v>939937.20510095637</v>
      </c>
      <c r="L93" s="120">
        <f t="shared" si="81"/>
        <v>0.93237552638097598</v>
      </c>
      <c r="M93" s="317"/>
      <c r="N93" s="115" t="s">
        <v>192</v>
      </c>
      <c r="O93" s="116"/>
      <c r="P93" s="117"/>
      <c r="Q93" s="211">
        <v>4545310</v>
      </c>
      <c r="R93" s="118" t="s">
        <v>126</v>
      </c>
      <c r="S93" s="119">
        <v>3</v>
      </c>
      <c r="T93" s="65">
        <f t="shared" si="64"/>
        <v>1515103.3333333333</v>
      </c>
      <c r="U93" s="120">
        <f t="shared" si="82"/>
        <v>1</v>
      </c>
      <c r="V93" s="317"/>
      <c r="W93" s="115" t="s">
        <v>192</v>
      </c>
      <c r="X93" s="116"/>
      <c r="Y93" s="117"/>
      <c r="Z93" s="211">
        <v>302650</v>
      </c>
      <c r="AA93" s="118" t="s">
        <v>126</v>
      </c>
      <c r="AB93" s="119">
        <v>1</v>
      </c>
      <c r="AC93" s="65">
        <f t="shared" si="65"/>
        <v>302650</v>
      </c>
      <c r="AD93" s="120">
        <f t="shared" si="83"/>
        <v>1</v>
      </c>
      <c r="AE93" s="317"/>
      <c r="AF93" s="115" t="s">
        <v>192</v>
      </c>
      <c r="AG93" s="116"/>
      <c r="AH93" s="117"/>
      <c r="AI93" s="211">
        <v>5631020</v>
      </c>
      <c r="AJ93" s="118" t="s">
        <v>126</v>
      </c>
      <c r="AK93" s="119">
        <v>3</v>
      </c>
      <c r="AL93" s="65">
        <f t="shared" si="66"/>
        <v>1877006.6666666667</v>
      </c>
      <c r="AM93" s="120">
        <f t="shared" si="84"/>
        <v>1</v>
      </c>
      <c r="AN93" s="317"/>
      <c r="AO93" s="115" t="s">
        <v>192</v>
      </c>
      <c r="AP93" s="116"/>
      <c r="AQ93" s="117"/>
      <c r="AR93" s="211">
        <v>1027480</v>
      </c>
      <c r="AS93" s="118" t="s">
        <v>126</v>
      </c>
      <c r="AT93" s="119">
        <v>2</v>
      </c>
      <c r="AU93" s="65">
        <f t="shared" si="67"/>
        <v>513740</v>
      </c>
      <c r="AV93" s="120">
        <f t="shared" si="85"/>
        <v>1</v>
      </c>
      <c r="AW93" s="317"/>
      <c r="AX93" s="115" t="s">
        <v>192</v>
      </c>
      <c r="AY93" s="116"/>
      <c r="AZ93" s="117"/>
      <c r="BA93" s="211">
        <v>4156750</v>
      </c>
      <c r="BB93" s="118" t="s">
        <v>126</v>
      </c>
      <c r="BC93" s="119">
        <v>1</v>
      </c>
      <c r="BD93" s="65">
        <f t="shared" si="68"/>
        <v>4156750</v>
      </c>
      <c r="BE93" s="120">
        <f t="shared" si="86"/>
        <v>1</v>
      </c>
      <c r="BF93" s="317"/>
      <c r="BG93" s="115" t="s">
        <v>192</v>
      </c>
      <c r="BH93" s="116"/>
      <c r="BI93" s="117"/>
      <c r="BJ93" s="211">
        <v>3746090</v>
      </c>
      <c r="BK93" s="118" t="s">
        <v>126</v>
      </c>
      <c r="BL93" s="119">
        <v>1</v>
      </c>
      <c r="BM93" s="65">
        <f t="shared" si="69"/>
        <v>3746090</v>
      </c>
      <c r="BN93" s="120">
        <f t="shared" si="87"/>
        <v>1</v>
      </c>
      <c r="BO93" s="317"/>
      <c r="BP93" s="115" t="s">
        <v>192</v>
      </c>
      <c r="BQ93" s="116"/>
      <c r="BR93" s="117"/>
      <c r="BS93" s="211" t="s">
        <v>126</v>
      </c>
      <c r="BT93" s="118" t="s">
        <v>126</v>
      </c>
      <c r="BU93" s="119" t="s">
        <v>126</v>
      </c>
      <c r="BV93" s="65" t="str">
        <f t="shared" si="70"/>
        <v>-</v>
      </c>
      <c r="BW93" s="120">
        <f t="shared" si="88"/>
        <v>0</v>
      </c>
      <c r="BX93" s="317"/>
      <c r="BY93" s="115" t="s">
        <v>192</v>
      </c>
      <c r="BZ93" s="116"/>
      <c r="CA93" s="117"/>
      <c r="CB93" s="211">
        <v>7095256580</v>
      </c>
      <c r="CC93" s="118" t="s">
        <v>126</v>
      </c>
      <c r="CD93" s="119">
        <v>7539</v>
      </c>
      <c r="CE93" s="65">
        <f t="shared" si="71"/>
        <v>941140.28120440373</v>
      </c>
      <c r="CF93" s="120">
        <f t="shared" si="89"/>
        <v>0.93246753246753245</v>
      </c>
    </row>
    <row r="94" spans="2:84" ht="13.5" customHeight="1">
      <c r="B94" s="318">
        <v>9</v>
      </c>
      <c r="C94" s="328" t="s">
        <v>80</v>
      </c>
      <c r="D94" s="320">
        <f>CK14</f>
        <v>5227</v>
      </c>
      <c r="E94" s="91">
        <v>1</v>
      </c>
      <c r="F94" s="230" t="s">
        <v>292</v>
      </c>
      <c r="G94" s="93" t="s">
        <v>293</v>
      </c>
      <c r="H94" s="94">
        <v>278185066</v>
      </c>
      <c r="I94" s="95">
        <f>IFERROR(H94/H104,"-")</f>
        <v>6.2363191195103668E-2</v>
      </c>
      <c r="J94" s="96">
        <v>2318</v>
      </c>
      <c r="K94" s="97">
        <f t="shared" si="63"/>
        <v>120010.81363244176</v>
      </c>
      <c r="L94" s="98">
        <f t="shared" ref="L94:L104" si="90">IFERROR(J94/$CK$14,0)</f>
        <v>0.44346661564951217</v>
      </c>
      <c r="M94" s="320">
        <f>CL14</f>
        <v>1</v>
      </c>
      <c r="N94" s="91">
        <v>1</v>
      </c>
      <c r="O94" s="230" t="s">
        <v>312</v>
      </c>
      <c r="P94" s="93" t="s">
        <v>313</v>
      </c>
      <c r="Q94" s="94">
        <v>43432</v>
      </c>
      <c r="R94" s="95">
        <f>IFERROR(Q94/Q104,"-")</f>
        <v>0.53225490196078429</v>
      </c>
      <c r="S94" s="96">
        <v>1</v>
      </c>
      <c r="T94" s="97">
        <f t="shared" si="64"/>
        <v>43432</v>
      </c>
      <c r="U94" s="98">
        <f t="shared" ref="U94:U104" si="91">IFERROR(S94/$CL$14,0)</f>
        <v>1</v>
      </c>
      <c r="V94" s="320">
        <f>CM14</f>
        <v>1</v>
      </c>
      <c r="W94" s="91">
        <v>1</v>
      </c>
      <c r="X94" s="230" t="s">
        <v>320</v>
      </c>
      <c r="Y94" s="93" t="s">
        <v>321</v>
      </c>
      <c r="Z94" s="94">
        <v>1656519</v>
      </c>
      <c r="AA94" s="95">
        <f>IFERROR(Z94/Z104,"-")</f>
        <v>0.43740286282369156</v>
      </c>
      <c r="AB94" s="96">
        <v>1</v>
      </c>
      <c r="AC94" s="97">
        <f t="shared" si="65"/>
        <v>1656519</v>
      </c>
      <c r="AD94" s="98">
        <f t="shared" ref="AD94:AD104" si="92">IFERROR(AB94/$CM$14,0)</f>
        <v>1</v>
      </c>
      <c r="AE94" s="320">
        <f>CN14</f>
        <v>3</v>
      </c>
      <c r="AF94" s="91">
        <v>1</v>
      </c>
      <c r="AG94" s="230" t="s">
        <v>292</v>
      </c>
      <c r="AH94" s="93" t="s">
        <v>293</v>
      </c>
      <c r="AI94" s="94">
        <v>1826405</v>
      </c>
      <c r="AJ94" s="95">
        <f>IFERROR(AI94/AI104,"-")</f>
        <v>0.28104462017379045</v>
      </c>
      <c r="AK94" s="96">
        <v>2</v>
      </c>
      <c r="AL94" s="97">
        <f t="shared" si="66"/>
        <v>913202.5</v>
      </c>
      <c r="AM94" s="98">
        <f t="shared" ref="AM94:AM104" si="93">IFERROR(AK94/$CN$14,0)</f>
        <v>0.66666666666666663</v>
      </c>
      <c r="AN94" s="320">
        <f>CO14</f>
        <v>4</v>
      </c>
      <c r="AO94" s="91">
        <v>1</v>
      </c>
      <c r="AP94" s="230" t="s">
        <v>304</v>
      </c>
      <c r="AQ94" s="93" t="s">
        <v>305</v>
      </c>
      <c r="AR94" s="94">
        <v>4684186</v>
      </c>
      <c r="AS94" s="95">
        <f>IFERROR(AR94/AR104,"-")</f>
        <v>0.37286904330729032</v>
      </c>
      <c r="AT94" s="96">
        <v>1</v>
      </c>
      <c r="AU94" s="97">
        <f t="shared" si="67"/>
        <v>4684186</v>
      </c>
      <c r="AV94" s="98">
        <f t="shared" ref="AV94:AV104" si="94">IFERROR(AT94/$CO$14,0)</f>
        <v>0.25</v>
      </c>
      <c r="AW94" s="320">
        <f>CP14</f>
        <v>3</v>
      </c>
      <c r="AX94" s="91">
        <v>1</v>
      </c>
      <c r="AY94" s="230" t="s">
        <v>314</v>
      </c>
      <c r="AZ94" s="93" t="s">
        <v>315</v>
      </c>
      <c r="BA94" s="94">
        <v>4443041</v>
      </c>
      <c r="BB94" s="95">
        <f>IFERROR(BA94/BA104,"-")</f>
        <v>0.40102615897566424</v>
      </c>
      <c r="BC94" s="96">
        <v>3</v>
      </c>
      <c r="BD94" s="97">
        <f t="shared" si="68"/>
        <v>1481013.6666666667</v>
      </c>
      <c r="BE94" s="98">
        <f t="shared" ref="BE94:BE104" si="95">IFERROR(BC94/$CP$14,0)</f>
        <v>1</v>
      </c>
      <c r="BF94" s="320">
        <f>CQ14</f>
        <v>4</v>
      </c>
      <c r="BG94" s="91">
        <v>1</v>
      </c>
      <c r="BH94" s="230" t="s">
        <v>320</v>
      </c>
      <c r="BI94" s="93" t="s">
        <v>321</v>
      </c>
      <c r="BJ94" s="94">
        <v>6284153</v>
      </c>
      <c r="BK94" s="95">
        <f>IFERROR(BJ94/BJ104,"-")</f>
        <v>0.45467327484851228</v>
      </c>
      <c r="BL94" s="96">
        <v>2</v>
      </c>
      <c r="BM94" s="97">
        <f t="shared" si="69"/>
        <v>3142076.5</v>
      </c>
      <c r="BN94" s="98">
        <f t="shared" ref="BN94:BN104" si="96">IFERROR(BL94/$CQ$14,0)</f>
        <v>0.5</v>
      </c>
      <c r="BO94" s="320">
        <f>CR14</f>
        <v>1</v>
      </c>
      <c r="BP94" s="91">
        <v>1</v>
      </c>
      <c r="BQ94" s="230" t="s">
        <v>304</v>
      </c>
      <c r="BR94" s="93" t="s">
        <v>305</v>
      </c>
      <c r="BS94" s="94">
        <v>5167918</v>
      </c>
      <c r="BT94" s="95">
        <f>IFERROR(BS94/BS104,"-")</f>
        <v>0.56453818121438804</v>
      </c>
      <c r="BU94" s="96">
        <v>1</v>
      </c>
      <c r="BV94" s="97">
        <f t="shared" si="70"/>
        <v>5167918</v>
      </c>
      <c r="BW94" s="98">
        <f t="shared" ref="BW94:BW104" si="97">IFERROR(BU94/$CR$14,0)</f>
        <v>1</v>
      </c>
      <c r="BX94" s="320">
        <f>CS14</f>
        <v>5244</v>
      </c>
      <c r="BY94" s="91">
        <v>1</v>
      </c>
      <c r="BZ94" s="230" t="s">
        <v>292</v>
      </c>
      <c r="CA94" s="93" t="s">
        <v>293</v>
      </c>
      <c r="CB94" s="94">
        <v>285646412</v>
      </c>
      <c r="CC94" s="95">
        <f>IFERROR(CB94/CB104,"-")</f>
        <v>6.3228143416396487E-2</v>
      </c>
      <c r="CD94" s="96">
        <v>2328</v>
      </c>
      <c r="CE94" s="97">
        <f t="shared" si="71"/>
        <v>122700.34879725086</v>
      </c>
      <c r="CF94" s="98">
        <f t="shared" ref="CF94:CF104" si="98">IFERROR(CD94/$CS$14,0)</f>
        <v>0.44393592677345539</v>
      </c>
    </row>
    <row r="95" spans="2:84" ht="13.5" customHeight="1">
      <c r="B95" s="319"/>
      <c r="C95" s="329"/>
      <c r="D95" s="316"/>
      <c r="E95" s="99">
        <v>2</v>
      </c>
      <c r="F95" s="121" t="s">
        <v>314</v>
      </c>
      <c r="G95" s="101" t="s">
        <v>315</v>
      </c>
      <c r="H95" s="102">
        <v>251880828</v>
      </c>
      <c r="I95" s="103">
        <f>IFERROR(H95/H104,"-")</f>
        <v>5.6466338976460445E-2</v>
      </c>
      <c r="J95" s="104">
        <v>900</v>
      </c>
      <c r="K95" s="105">
        <f t="shared" si="63"/>
        <v>279867.58666666667</v>
      </c>
      <c r="L95" s="106">
        <f t="shared" si="90"/>
        <v>0.17218289649894777</v>
      </c>
      <c r="M95" s="316"/>
      <c r="N95" s="99">
        <v>2</v>
      </c>
      <c r="O95" s="121" t="s">
        <v>302</v>
      </c>
      <c r="P95" s="101" t="s">
        <v>303</v>
      </c>
      <c r="Q95" s="102">
        <v>33636</v>
      </c>
      <c r="R95" s="103">
        <f>IFERROR(Q95/Q104,"-")</f>
        <v>0.4122058823529412</v>
      </c>
      <c r="S95" s="104">
        <v>1</v>
      </c>
      <c r="T95" s="105">
        <f t="shared" si="64"/>
        <v>33636</v>
      </c>
      <c r="U95" s="106">
        <f t="shared" si="91"/>
        <v>1</v>
      </c>
      <c r="V95" s="316"/>
      <c r="W95" s="99">
        <v>2</v>
      </c>
      <c r="X95" s="121" t="s">
        <v>383</v>
      </c>
      <c r="Y95" s="101" t="s">
        <v>384</v>
      </c>
      <c r="Z95" s="102">
        <v>780477</v>
      </c>
      <c r="AA95" s="103">
        <f>IFERROR(Z95/Z104,"-")</f>
        <v>0.20608449052986794</v>
      </c>
      <c r="AB95" s="104">
        <v>1</v>
      </c>
      <c r="AC95" s="105">
        <f t="shared" si="65"/>
        <v>780477</v>
      </c>
      <c r="AD95" s="106">
        <f t="shared" si="92"/>
        <v>1</v>
      </c>
      <c r="AE95" s="316"/>
      <c r="AF95" s="99">
        <v>2</v>
      </c>
      <c r="AG95" s="121" t="s">
        <v>322</v>
      </c>
      <c r="AH95" s="101" t="s">
        <v>323</v>
      </c>
      <c r="AI95" s="102">
        <v>1073306</v>
      </c>
      <c r="AJ95" s="103">
        <f>IFERROR(AI95/AI104,"-")</f>
        <v>0.1651588103954218</v>
      </c>
      <c r="AK95" s="104">
        <v>1</v>
      </c>
      <c r="AL95" s="105">
        <f t="shared" si="66"/>
        <v>1073306</v>
      </c>
      <c r="AM95" s="106">
        <f t="shared" si="93"/>
        <v>0.33333333333333331</v>
      </c>
      <c r="AN95" s="316"/>
      <c r="AO95" s="99">
        <v>2</v>
      </c>
      <c r="AP95" s="121" t="s">
        <v>322</v>
      </c>
      <c r="AQ95" s="101" t="s">
        <v>323</v>
      </c>
      <c r="AR95" s="102">
        <v>974656</v>
      </c>
      <c r="AS95" s="103">
        <f>IFERROR(AR95/AR104,"-")</f>
        <v>7.7584248420901808E-2</v>
      </c>
      <c r="AT95" s="104">
        <v>2</v>
      </c>
      <c r="AU95" s="105">
        <f t="shared" si="67"/>
        <v>487328</v>
      </c>
      <c r="AV95" s="106">
        <f t="shared" si="94"/>
        <v>0.5</v>
      </c>
      <c r="AW95" s="316"/>
      <c r="AX95" s="99">
        <v>2</v>
      </c>
      <c r="AY95" s="121" t="s">
        <v>292</v>
      </c>
      <c r="AZ95" s="101" t="s">
        <v>293</v>
      </c>
      <c r="BA95" s="102">
        <v>2854462</v>
      </c>
      <c r="BB95" s="103">
        <f>IFERROR(BA95/BA104,"-")</f>
        <v>0.25764199155533174</v>
      </c>
      <c r="BC95" s="104">
        <v>2</v>
      </c>
      <c r="BD95" s="105">
        <f t="shared" si="68"/>
        <v>1427231</v>
      </c>
      <c r="BE95" s="106">
        <f t="shared" si="95"/>
        <v>0.66666666666666663</v>
      </c>
      <c r="BF95" s="316"/>
      <c r="BG95" s="99">
        <v>2</v>
      </c>
      <c r="BH95" s="121" t="s">
        <v>314</v>
      </c>
      <c r="BI95" s="101" t="s">
        <v>315</v>
      </c>
      <c r="BJ95" s="102">
        <v>5093040</v>
      </c>
      <c r="BK95" s="103">
        <f>IFERROR(BJ95/BJ104,"-")</f>
        <v>0.3684934430677399</v>
      </c>
      <c r="BL95" s="104">
        <v>2</v>
      </c>
      <c r="BM95" s="105">
        <f t="shared" si="69"/>
        <v>2546520</v>
      </c>
      <c r="BN95" s="106">
        <f t="shared" si="96"/>
        <v>0.5</v>
      </c>
      <c r="BO95" s="316"/>
      <c r="BP95" s="99">
        <v>2</v>
      </c>
      <c r="BQ95" s="121" t="s">
        <v>292</v>
      </c>
      <c r="BR95" s="101" t="s">
        <v>293</v>
      </c>
      <c r="BS95" s="102">
        <v>2032499</v>
      </c>
      <c r="BT95" s="103">
        <f>IFERROR(BS95/BS104,"-")</f>
        <v>0.22202815307442234</v>
      </c>
      <c r="BU95" s="104">
        <v>1</v>
      </c>
      <c r="BV95" s="105">
        <f t="shared" si="70"/>
        <v>2032499</v>
      </c>
      <c r="BW95" s="106">
        <f t="shared" si="97"/>
        <v>1</v>
      </c>
      <c r="BX95" s="316"/>
      <c r="BY95" s="99">
        <v>2</v>
      </c>
      <c r="BZ95" s="121" t="s">
        <v>314</v>
      </c>
      <c r="CA95" s="101" t="s">
        <v>315</v>
      </c>
      <c r="CB95" s="102">
        <v>261451683</v>
      </c>
      <c r="CC95" s="103">
        <f>IFERROR(CB95/CB104,"-")</f>
        <v>5.7872613884547001E-2</v>
      </c>
      <c r="CD95" s="104">
        <v>907</v>
      </c>
      <c r="CE95" s="105">
        <f t="shared" si="71"/>
        <v>288259.84895259095</v>
      </c>
      <c r="CF95" s="106">
        <f t="shared" si="98"/>
        <v>0.17295957284515637</v>
      </c>
    </row>
    <row r="96" spans="2:84" ht="13.5" customHeight="1">
      <c r="B96" s="319"/>
      <c r="C96" s="329"/>
      <c r="D96" s="316"/>
      <c r="E96" s="99">
        <v>3</v>
      </c>
      <c r="F96" s="100" t="s">
        <v>304</v>
      </c>
      <c r="G96" s="101" t="s">
        <v>305</v>
      </c>
      <c r="H96" s="102">
        <v>213837102</v>
      </c>
      <c r="I96" s="103">
        <f>IFERROR(H96/H104,"-")</f>
        <v>4.7937742555284706E-2</v>
      </c>
      <c r="J96" s="104">
        <v>536</v>
      </c>
      <c r="K96" s="105">
        <f t="shared" si="63"/>
        <v>398949.81716417911</v>
      </c>
      <c r="L96" s="106">
        <f t="shared" si="90"/>
        <v>0.10254448058159556</v>
      </c>
      <c r="M96" s="316"/>
      <c r="N96" s="99">
        <v>3</v>
      </c>
      <c r="O96" s="100" t="s">
        <v>355</v>
      </c>
      <c r="P96" s="101" t="s">
        <v>356</v>
      </c>
      <c r="Q96" s="102">
        <v>2407</v>
      </c>
      <c r="R96" s="103">
        <f>IFERROR(Q96/Q104,"-")</f>
        <v>2.9497549019607845E-2</v>
      </c>
      <c r="S96" s="104">
        <v>1</v>
      </c>
      <c r="T96" s="105">
        <f t="shared" si="64"/>
        <v>2407</v>
      </c>
      <c r="U96" s="106">
        <f t="shared" si="91"/>
        <v>1</v>
      </c>
      <c r="V96" s="316"/>
      <c r="W96" s="99">
        <v>3</v>
      </c>
      <c r="X96" s="100" t="s">
        <v>333</v>
      </c>
      <c r="Y96" s="101" t="s">
        <v>565</v>
      </c>
      <c r="Z96" s="102">
        <v>627136</v>
      </c>
      <c r="AA96" s="103">
        <f>IFERROR(Z96/Z104,"-")</f>
        <v>0.16559489011583847</v>
      </c>
      <c r="AB96" s="104">
        <v>1</v>
      </c>
      <c r="AC96" s="105">
        <f t="shared" si="65"/>
        <v>627136</v>
      </c>
      <c r="AD96" s="106">
        <f t="shared" si="92"/>
        <v>1</v>
      </c>
      <c r="AE96" s="316"/>
      <c r="AF96" s="99">
        <v>3</v>
      </c>
      <c r="AG96" s="100" t="s">
        <v>340</v>
      </c>
      <c r="AH96" s="101" t="s">
        <v>341</v>
      </c>
      <c r="AI96" s="102">
        <v>864008</v>
      </c>
      <c r="AJ96" s="103">
        <f>IFERROR(AI96/AI104,"-")</f>
        <v>0.1329523299526208</v>
      </c>
      <c r="AK96" s="104">
        <v>1</v>
      </c>
      <c r="AL96" s="105">
        <f t="shared" si="66"/>
        <v>864008</v>
      </c>
      <c r="AM96" s="106">
        <f t="shared" si="93"/>
        <v>0.33333333333333331</v>
      </c>
      <c r="AN96" s="316"/>
      <c r="AO96" s="99">
        <v>3</v>
      </c>
      <c r="AP96" s="100" t="s">
        <v>359</v>
      </c>
      <c r="AQ96" s="101" t="s">
        <v>360</v>
      </c>
      <c r="AR96" s="102">
        <v>972579</v>
      </c>
      <c r="AS96" s="103">
        <f>IFERROR(AR96/AR104,"-")</f>
        <v>7.7418915745608968E-2</v>
      </c>
      <c r="AT96" s="104">
        <v>1</v>
      </c>
      <c r="AU96" s="105">
        <f t="shared" si="67"/>
        <v>972579</v>
      </c>
      <c r="AV96" s="106">
        <f t="shared" si="94"/>
        <v>0.25</v>
      </c>
      <c r="AW96" s="316"/>
      <c r="AX96" s="99">
        <v>3</v>
      </c>
      <c r="AY96" s="100" t="s">
        <v>322</v>
      </c>
      <c r="AZ96" s="101" t="s">
        <v>323</v>
      </c>
      <c r="BA96" s="102">
        <v>1792928</v>
      </c>
      <c r="BB96" s="103">
        <f>IFERROR(BA96/BA104,"-")</f>
        <v>0.16182858298177302</v>
      </c>
      <c r="BC96" s="104">
        <v>3</v>
      </c>
      <c r="BD96" s="105">
        <f t="shared" si="68"/>
        <v>597642.66666666663</v>
      </c>
      <c r="BE96" s="106">
        <f t="shared" si="95"/>
        <v>1</v>
      </c>
      <c r="BF96" s="316"/>
      <c r="BG96" s="99">
        <v>3</v>
      </c>
      <c r="BH96" s="100" t="s">
        <v>292</v>
      </c>
      <c r="BI96" s="101" t="s">
        <v>293</v>
      </c>
      <c r="BJ96" s="102">
        <v>680102</v>
      </c>
      <c r="BK96" s="103">
        <f>IFERROR(BJ96/BJ104,"-")</f>
        <v>4.9206982002351449E-2</v>
      </c>
      <c r="BL96" s="104">
        <v>3</v>
      </c>
      <c r="BM96" s="105">
        <f t="shared" si="69"/>
        <v>226700.66666666666</v>
      </c>
      <c r="BN96" s="106">
        <f t="shared" si="96"/>
        <v>0.75</v>
      </c>
      <c r="BO96" s="316"/>
      <c r="BP96" s="99">
        <v>3</v>
      </c>
      <c r="BQ96" s="100" t="s">
        <v>298</v>
      </c>
      <c r="BR96" s="101" t="s">
        <v>299</v>
      </c>
      <c r="BS96" s="102">
        <v>652370</v>
      </c>
      <c r="BT96" s="103">
        <f>IFERROR(BS96/BS104,"-")</f>
        <v>7.1264244765267243E-2</v>
      </c>
      <c r="BU96" s="104">
        <v>1</v>
      </c>
      <c r="BV96" s="105">
        <f t="shared" si="70"/>
        <v>652370</v>
      </c>
      <c r="BW96" s="106">
        <f t="shared" si="97"/>
        <v>1</v>
      </c>
      <c r="BX96" s="316"/>
      <c r="BY96" s="99">
        <v>3</v>
      </c>
      <c r="BZ96" s="100" t="s">
        <v>304</v>
      </c>
      <c r="CA96" s="101" t="s">
        <v>305</v>
      </c>
      <c r="CB96" s="102">
        <v>223764890</v>
      </c>
      <c r="CC96" s="103">
        <f>IFERROR(CB96/CB104,"-")</f>
        <v>4.9530601338252364E-2</v>
      </c>
      <c r="CD96" s="104">
        <v>541</v>
      </c>
      <c r="CE96" s="105">
        <f t="shared" si="71"/>
        <v>413613.47504621075</v>
      </c>
      <c r="CF96" s="106">
        <f t="shared" si="98"/>
        <v>0.10316552250190694</v>
      </c>
    </row>
    <row r="97" spans="2:84" ht="13.5" customHeight="1">
      <c r="B97" s="319"/>
      <c r="C97" s="329"/>
      <c r="D97" s="316"/>
      <c r="E97" s="99">
        <v>4</v>
      </c>
      <c r="F97" s="100" t="s">
        <v>298</v>
      </c>
      <c r="G97" s="101" t="s">
        <v>299</v>
      </c>
      <c r="H97" s="102">
        <v>202979635</v>
      </c>
      <c r="I97" s="103">
        <f>IFERROR(H97/H104,"-")</f>
        <v>4.5503728752345596E-2</v>
      </c>
      <c r="J97" s="104">
        <v>3191</v>
      </c>
      <c r="K97" s="105">
        <f t="shared" si="63"/>
        <v>63610.039172673147</v>
      </c>
      <c r="L97" s="106">
        <f t="shared" si="90"/>
        <v>0.61048402525349144</v>
      </c>
      <c r="M97" s="316"/>
      <c r="N97" s="99">
        <v>4</v>
      </c>
      <c r="O97" s="100" t="s">
        <v>387</v>
      </c>
      <c r="P97" s="101" t="s">
        <v>388</v>
      </c>
      <c r="Q97" s="102">
        <v>1282</v>
      </c>
      <c r="R97" s="103">
        <f>IFERROR(Q97/Q104,"-")</f>
        <v>1.5710784313725489E-2</v>
      </c>
      <c r="S97" s="104">
        <v>1</v>
      </c>
      <c r="T97" s="105">
        <f t="shared" si="64"/>
        <v>1282</v>
      </c>
      <c r="U97" s="106">
        <f t="shared" si="91"/>
        <v>1</v>
      </c>
      <c r="V97" s="316"/>
      <c r="W97" s="99">
        <v>4</v>
      </c>
      <c r="X97" s="100" t="s">
        <v>351</v>
      </c>
      <c r="Y97" s="101" t="s">
        <v>352</v>
      </c>
      <c r="Z97" s="102">
        <v>625762</v>
      </c>
      <c r="AA97" s="103">
        <f>IFERROR(Z97/Z104,"-")</f>
        <v>0.16523208622797497</v>
      </c>
      <c r="AB97" s="104">
        <v>1</v>
      </c>
      <c r="AC97" s="105">
        <f t="shared" si="65"/>
        <v>625762</v>
      </c>
      <c r="AD97" s="106">
        <f t="shared" si="92"/>
        <v>1</v>
      </c>
      <c r="AE97" s="316"/>
      <c r="AF97" s="99">
        <v>4</v>
      </c>
      <c r="AG97" s="100" t="s">
        <v>325</v>
      </c>
      <c r="AH97" s="101" t="s">
        <v>326</v>
      </c>
      <c r="AI97" s="102">
        <v>697014</v>
      </c>
      <c r="AJ97" s="103">
        <f>IFERROR(AI97/AI104,"-")</f>
        <v>0.10725552924231722</v>
      </c>
      <c r="AK97" s="104">
        <v>1</v>
      </c>
      <c r="AL97" s="105">
        <f t="shared" si="66"/>
        <v>697014</v>
      </c>
      <c r="AM97" s="106">
        <f t="shared" si="93"/>
        <v>0.33333333333333331</v>
      </c>
      <c r="AN97" s="316"/>
      <c r="AO97" s="99">
        <v>4</v>
      </c>
      <c r="AP97" s="100" t="s">
        <v>325</v>
      </c>
      <c r="AQ97" s="101" t="s">
        <v>326</v>
      </c>
      <c r="AR97" s="102">
        <v>790022</v>
      </c>
      <c r="AS97" s="103">
        <f>IFERROR(AR97/AR104,"-")</f>
        <v>6.2887073086276279E-2</v>
      </c>
      <c r="AT97" s="104">
        <v>2</v>
      </c>
      <c r="AU97" s="105">
        <f t="shared" si="67"/>
        <v>395011</v>
      </c>
      <c r="AV97" s="106">
        <f t="shared" si="94"/>
        <v>0.5</v>
      </c>
      <c r="AW97" s="316"/>
      <c r="AX97" s="99">
        <v>4</v>
      </c>
      <c r="AY97" s="100" t="s">
        <v>359</v>
      </c>
      <c r="AZ97" s="101" t="s">
        <v>360</v>
      </c>
      <c r="BA97" s="102">
        <v>298448</v>
      </c>
      <c r="BB97" s="103">
        <f>IFERROR(BA97/BA104,"-")</f>
        <v>2.6937733658989202E-2</v>
      </c>
      <c r="BC97" s="104">
        <v>1</v>
      </c>
      <c r="BD97" s="105">
        <f t="shared" si="68"/>
        <v>298448</v>
      </c>
      <c r="BE97" s="106">
        <f t="shared" si="95"/>
        <v>0.33333333333333331</v>
      </c>
      <c r="BF97" s="316"/>
      <c r="BG97" s="99">
        <v>4</v>
      </c>
      <c r="BH97" s="100" t="s">
        <v>336</v>
      </c>
      <c r="BI97" s="101" t="s">
        <v>337</v>
      </c>
      <c r="BJ97" s="102">
        <v>565290</v>
      </c>
      <c r="BK97" s="103">
        <f>IFERROR(BJ97/BJ104,"-")</f>
        <v>4.0900063308311474E-2</v>
      </c>
      <c r="BL97" s="104">
        <v>2</v>
      </c>
      <c r="BM97" s="105">
        <f t="shared" si="69"/>
        <v>282645</v>
      </c>
      <c r="BN97" s="106">
        <f t="shared" si="96"/>
        <v>0.5</v>
      </c>
      <c r="BO97" s="316"/>
      <c r="BP97" s="99">
        <v>4</v>
      </c>
      <c r="BQ97" s="100" t="s">
        <v>357</v>
      </c>
      <c r="BR97" s="101" t="s">
        <v>358</v>
      </c>
      <c r="BS97" s="102">
        <v>547310</v>
      </c>
      <c r="BT97" s="103">
        <f>IFERROR(BS97/BS104,"-")</f>
        <v>5.9787595693361763E-2</v>
      </c>
      <c r="BU97" s="104">
        <v>1</v>
      </c>
      <c r="BV97" s="105">
        <f t="shared" si="70"/>
        <v>547310</v>
      </c>
      <c r="BW97" s="106">
        <f t="shared" si="97"/>
        <v>1</v>
      </c>
      <c r="BX97" s="316"/>
      <c r="BY97" s="99">
        <v>4</v>
      </c>
      <c r="BZ97" s="100" t="s">
        <v>298</v>
      </c>
      <c r="CA97" s="101" t="s">
        <v>299</v>
      </c>
      <c r="CB97" s="102">
        <v>204228449</v>
      </c>
      <c r="CC97" s="103">
        <f>IFERROR(CB97/CB104,"-")</f>
        <v>4.5206188912606464E-2</v>
      </c>
      <c r="CD97" s="104">
        <v>3202</v>
      </c>
      <c r="CE97" s="105">
        <f t="shared" si="71"/>
        <v>63781.52685821362</v>
      </c>
      <c r="CF97" s="106">
        <f t="shared" si="98"/>
        <v>0.61060259344012202</v>
      </c>
    </row>
    <row r="98" spans="2:84" ht="13.5" customHeight="1">
      <c r="B98" s="319"/>
      <c r="C98" s="329"/>
      <c r="D98" s="316"/>
      <c r="E98" s="99">
        <v>5</v>
      </c>
      <c r="F98" s="121" t="s">
        <v>294</v>
      </c>
      <c r="G98" s="101" t="s">
        <v>295</v>
      </c>
      <c r="H98" s="102">
        <v>184294120</v>
      </c>
      <c r="I98" s="103">
        <f>IFERROR(H98/H104,"-")</f>
        <v>4.1314832629057732E-2</v>
      </c>
      <c r="J98" s="104">
        <v>1236</v>
      </c>
      <c r="K98" s="105">
        <f t="shared" si="63"/>
        <v>149105.27508090614</v>
      </c>
      <c r="L98" s="106">
        <f t="shared" si="90"/>
        <v>0.23646451119188827</v>
      </c>
      <c r="M98" s="316"/>
      <c r="N98" s="99">
        <v>5</v>
      </c>
      <c r="O98" s="121" t="s">
        <v>296</v>
      </c>
      <c r="P98" s="101" t="s">
        <v>297</v>
      </c>
      <c r="Q98" s="102">
        <v>843</v>
      </c>
      <c r="R98" s="103">
        <f>IFERROR(Q98/Q104,"-")</f>
        <v>1.0330882352941176E-2</v>
      </c>
      <c r="S98" s="104">
        <v>1</v>
      </c>
      <c r="T98" s="105">
        <f t="shared" si="64"/>
        <v>843</v>
      </c>
      <c r="U98" s="106">
        <f t="shared" si="91"/>
        <v>1</v>
      </c>
      <c r="V98" s="316"/>
      <c r="W98" s="99">
        <v>5</v>
      </c>
      <c r="X98" s="121" t="s">
        <v>353</v>
      </c>
      <c r="Y98" s="101" t="s">
        <v>354</v>
      </c>
      <c r="Z98" s="102">
        <v>34636</v>
      </c>
      <c r="AA98" s="103">
        <f>IFERROR(Z98/Z104,"-")</f>
        <v>9.1456153275400898E-3</v>
      </c>
      <c r="AB98" s="104">
        <v>1</v>
      </c>
      <c r="AC98" s="105">
        <f t="shared" si="65"/>
        <v>34636</v>
      </c>
      <c r="AD98" s="106">
        <f t="shared" si="92"/>
        <v>1</v>
      </c>
      <c r="AE98" s="316"/>
      <c r="AF98" s="99">
        <v>5</v>
      </c>
      <c r="AG98" s="121" t="s">
        <v>351</v>
      </c>
      <c r="AH98" s="101" t="s">
        <v>352</v>
      </c>
      <c r="AI98" s="102">
        <v>696690</v>
      </c>
      <c r="AJ98" s="103">
        <f>IFERROR(AI98/AI104,"-")</f>
        <v>0.10720567258022075</v>
      </c>
      <c r="AK98" s="104">
        <v>1</v>
      </c>
      <c r="AL98" s="105">
        <f t="shared" si="66"/>
        <v>696690</v>
      </c>
      <c r="AM98" s="106">
        <f t="shared" si="93"/>
        <v>0.33333333333333331</v>
      </c>
      <c r="AN98" s="316"/>
      <c r="AO98" s="99">
        <v>5</v>
      </c>
      <c r="AP98" s="121" t="s">
        <v>404</v>
      </c>
      <c r="AQ98" s="101" t="s">
        <v>405</v>
      </c>
      <c r="AR98" s="102">
        <v>776459</v>
      </c>
      <c r="AS98" s="103">
        <f>IFERROR(AR98/AR104,"-")</f>
        <v>6.180743559229615E-2</v>
      </c>
      <c r="AT98" s="104">
        <v>4</v>
      </c>
      <c r="AU98" s="105">
        <f t="shared" si="67"/>
        <v>194114.75</v>
      </c>
      <c r="AV98" s="106">
        <f t="shared" si="94"/>
        <v>1</v>
      </c>
      <c r="AW98" s="316"/>
      <c r="AX98" s="99">
        <v>5</v>
      </c>
      <c r="AY98" s="121" t="s">
        <v>336</v>
      </c>
      <c r="AZ98" s="101" t="s">
        <v>337</v>
      </c>
      <c r="BA98" s="102">
        <v>287726</v>
      </c>
      <c r="BB98" s="103">
        <f>IFERROR(BA98/BA104,"-")</f>
        <v>2.5969972506990589E-2</v>
      </c>
      <c r="BC98" s="104">
        <v>2</v>
      </c>
      <c r="BD98" s="105">
        <f t="shared" si="68"/>
        <v>143863</v>
      </c>
      <c r="BE98" s="106">
        <f t="shared" si="95"/>
        <v>0.66666666666666663</v>
      </c>
      <c r="BF98" s="316"/>
      <c r="BG98" s="99">
        <v>5</v>
      </c>
      <c r="BH98" s="121" t="s">
        <v>300</v>
      </c>
      <c r="BI98" s="101" t="s">
        <v>301</v>
      </c>
      <c r="BJ98" s="102">
        <v>346445</v>
      </c>
      <c r="BK98" s="103">
        <f>IFERROR(BJ98/BJ104,"-")</f>
        <v>2.5066111965270869E-2</v>
      </c>
      <c r="BL98" s="104">
        <v>2</v>
      </c>
      <c r="BM98" s="105">
        <f t="shared" si="69"/>
        <v>173222.5</v>
      </c>
      <c r="BN98" s="106">
        <f t="shared" si="96"/>
        <v>0.5</v>
      </c>
      <c r="BO98" s="316"/>
      <c r="BP98" s="99">
        <v>5</v>
      </c>
      <c r="BQ98" s="121" t="s">
        <v>404</v>
      </c>
      <c r="BR98" s="101" t="s">
        <v>405</v>
      </c>
      <c r="BS98" s="102">
        <v>196391</v>
      </c>
      <c r="BT98" s="103">
        <f>IFERROR(BS98/BS104,"-")</f>
        <v>2.1453555947844934E-2</v>
      </c>
      <c r="BU98" s="104">
        <v>1</v>
      </c>
      <c r="BV98" s="105">
        <f t="shared" si="70"/>
        <v>196391</v>
      </c>
      <c r="BW98" s="106">
        <f t="shared" si="97"/>
        <v>1</v>
      </c>
      <c r="BX98" s="316"/>
      <c r="BY98" s="99">
        <v>5</v>
      </c>
      <c r="BZ98" s="121" t="s">
        <v>294</v>
      </c>
      <c r="CA98" s="101" t="s">
        <v>295</v>
      </c>
      <c r="CB98" s="102">
        <v>184502302</v>
      </c>
      <c r="CC98" s="103">
        <f>IFERROR(CB98/CB104,"-")</f>
        <v>4.0839784857900817E-2</v>
      </c>
      <c r="CD98" s="104">
        <v>1239</v>
      </c>
      <c r="CE98" s="105">
        <f t="shared" si="71"/>
        <v>148912.26957223567</v>
      </c>
      <c r="CF98" s="106">
        <f t="shared" si="98"/>
        <v>0.23627002288329518</v>
      </c>
    </row>
    <row r="99" spans="2:84" ht="13.5" customHeight="1">
      <c r="B99" s="319"/>
      <c r="C99" s="329"/>
      <c r="D99" s="316"/>
      <c r="E99" s="99">
        <v>6</v>
      </c>
      <c r="F99" s="121" t="s">
        <v>336</v>
      </c>
      <c r="G99" s="101" t="s">
        <v>337</v>
      </c>
      <c r="H99" s="102">
        <v>167897571</v>
      </c>
      <c r="I99" s="103">
        <f>IFERROR(H99/H104,"-")</f>
        <v>3.7639074131558495E-2</v>
      </c>
      <c r="J99" s="104">
        <v>963</v>
      </c>
      <c r="K99" s="105">
        <f t="shared" si="63"/>
        <v>174348.46417445483</v>
      </c>
      <c r="L99" s="106">
        <f t="shared" si="90"/>
        <v>0.18423569925387412</v>
      </c>
      <c r="M99" s="316"/>
      <c r="N99" s="99">
        <v>6</v>
      </c>
      <c r="O99" s="121" t="s">
        <v>126</v>
      </c>
      <c r="P99" s="101" t="s">
        <v>126</v>
      </c>
      <c r="Q99" s="102" t="s">
        <v>126</v>
      </c>
      <c r="R99" s="103" t="str">
        <f>IFERROR(Q99/Q104,"-")</f>
        <v>-</v>
      </c>
      <c r="S99" s="104" t="s">
        <v>126</v>
      </c>
      <c r="T99" s="105" t="str">
        <f t="shared" si="64"/>
        <v>-</v>
      </c>
      <c r="U99" s="106">
        <f t="shared" si="91"/>
        <v>0</v>
      </c>
      <c r="V99" s="316"/>
      <c r="W99" s="99">
        <v>6</v>
      </c>
      <c r="X99" s="121" t="s">
        <v>300</v>
      </c>
      <c r="Y99" s="101" t="s">
        <v>301</v>
      </c>
      <c r="Z99" s="102">
        <v>30135</v>
      </c>
      <c r="AA99" s="103">
        <f>IFERROR(Z99/Z104,"-")</f>
        <v>7.9571289379668717E-3</v>
      </c>
      <c r="AB99" s="104">
        <v>1</v>
      </c>
      <c r="AC99" s="105">
        <f t="shared" si="65"/>
        <v>30135</v>
      </c>
      <c r="AD99" s="106">
        <f t="shared" si="92"/>
        <v>1</v>
      </c>
      <c r="AE99" s="316"/>
      <c r="AF99" s="99">
        <v>6</v>
      </c>
      <c r="AG99" s="121" t="s">
        <v>369</v>
      </c>
      <c r="AH99" s="101" t="s">
        <v>370</v>
      </c>
      <c r="AI99" s="102">
        <v>320438</v>
      </c>
      <c r="AJ99" s="103">
        <f>IFERROR(AI99/AI104,"-")</f>
        <v>4.930854657058488E-2</v>
      </c>
      <c r="AK99" s="104">
        <v>2</v>
      </c>
      <c r="AL99" s="105">
        <f t="shared" si="66"/>
        <v>160219</v>
      </c>
      <c r="AM99" s="106">
        <f t="shared" si="93"/>
        <v>0.66666666666666663</v>
      </c>
      <c r="AN99" s="316"/>
      <c r="AO99" s="99">
        <v>6</v>
      </c>
      <c r="AP99" s="121" t="s">
        <v>400</v>
      </c>
      <c r="AQ99" s="101" t="s">
        <v>401</v>
      </c>
      <c r="AR99" s="102">
        <v>755670</v>
      </c>
      <c r="AS99" s="103">
        <f>IFERROR(AR99/AR104,"-")</f>
        <v>6.0152596407576489E-2</v>
      </c>
      <c r="AT99" s="104">
        <v>1</v>
      </c>
      <c r="AU99" s="105">
        <f t="shared" si="67"/>
        <v>755670</v>
      </c>
      <c r="AV99" s="106">
        <f t="shared" si="94"/>
        <v>0.25</v>
      </c>
      <c r="AW99" s="316"/>
      <c r="AX99" s="99">
        <v>6</v>
      </c>
      <c r="AY99" s="121" t="s">
        <v>338</v>
      </c>
      <c r="AZ99" s="101" t="s">
        <v>339</v>
      </c>
      <c r="BA99" s="102">
        <v>169666</v>
      </c>
      <c r="BB99" s="103">
        <f>IFERROR(BA99/BA104,"-")</f>
        <v>1.5313949227289384E-2</v>
      </c>
      <c r="BC99" s="104">
        <v>3</v>
      </c>
      <c r="BD99" s="105">
        <f t="shared" si="68"/>
        <v>56555.333333333336</v>
      </c>
      <c r="BE99" s="106">
        <f t="shared" si="95"/>
        <v>1</v>
      </c>
      <c r="BF99" s="316"/>
      <c r="BG99" s="99">
        <v>6</v>
      </c>
      <c r="BH99" s="121" t="s">
        <v>402</v>
      </c>
      <c r="BI99" s="101" t="s">
        <v>403</v>
      </c>
      <c r="BJ99" s="102">
        <v>149503</v>
      </c>
      <c r="BK99" s="103">
        <f>IFERROR(BJ99/BJ104,"-")</f>
        <v>1.0816894275119834E-2</v>
      </c>
      <c r="BL99" s="104">
        <v>2</v>
      </c>
      <c r="BM99" s="105">
        <f t="shared" si="69"/>
        <v>74751.5</v>
      </c>
      <c r="BN99" s="106">
        <f t="shared" si="96"/>
        <v>0.5</v>
      </c>
      <c r="BO99" s="316"/>
      <c r="BP99" s="99">
        <v>6</v>
      </c>
      <c r="BQ99" s="121" t="s">
        <v>300</v>
      </c>
      <c r="BR99" s="101" t="s">
        <v>301</v>
      </c>
      <c r="BS99" s="102">
        <v>180231</v>
      </c>
      <c r="BT99" s="103">
        <f>IFERROR(BS99/BS104,"-")</f>
        <v>1.9688253749082393E-2</v>
      </c>
      <c r="BU99" s="104">
        <v>1</v>
      </c>
      <c r="BV99" s="105">
        <f t="shared" si="70"/>
        <v>180231</v>
      </c>
      <c r="BW99" s="106">
        <f t="shared" si="97"/>
        <v>1</v>
      </c>
      <c r="BX99" s="316"/>
      <c r="BY99" s="99">
        <v>6</v>
      </c>
      <c r="BZ99" s="121" t="s">
        <v>336</v>
      </c>
      <c r="CA99" s="101" t="s">
        <v>337</v>
      </c>
      <c r="CB99" s="102">
        <v>168903957</v>
      </c>
      <c r="CC99" s="103">
        <f>IFERROR(CB99/CB104,"-")</f>
        <v>3.7387074257361465E-2</v>
      </c>
      <c r="CD99" s="104">
        <v>971</v>
      </c>
      <c r="CE99" s="105">
        <f t="shared" si="71"/>
        <v>173948.46240988671</v>
      </c>
      <c r="CF99" s="106">
        <f t="shared" si="98"/>
        <v>0.18516399694889396</v>
      </c>
    </row>
    <row r="100" spans="2:84" ht="13.5" customHeight="1">
      <c r="B100" s="319"/>
      <c r="C100" s="329"/>
      <c r="D100" s="316"/>
      <c r="E100" s="99">
        <v>7</v>
      </c>
      <c r="F100" s="121" t="s">
        <v>296</v>
      </c>
      <c r="G100" s="101" t="s">
        <v>297</v>
      </c>
      <c r="H100" s="102">
        <v>165527320</v>
      </c>
      <c r="I100" s="103">
        <f>IFERROR(H100/H104,"-")</f>
        <v>3.710771413291146E-2</v>
      </c>
      <c r="J100" s="104">
        <v>3430</v>
      </c>
      <c r="K100" s="105">
        <f t="shared" si="63"/>
        <v>48258.693877551021</v>
      </c>
      <c r="L100" s="106">
        <f t="shared" si="90"/>
        <v>0.65620814999043431</v>
      </c>
      <c r="M100" s="316"/>
      <c r="N100" s="99">
        <v>7</v>
      </c>
      <c r="O100" s="121" t="s">
        <v>126</v>
      </c>
      <c r="P100" s="101" t="s">
        <v>126</v>
      </c>
      <c r="Q100" s="102" t="s">
        <v>126</v>
      </c>
      <c r="R100" s="103" t="str">
        <f>IFERROR(Q100/Q104,"-")</f>
        <v>-</v>
      </c>
      <c r="S100" s="104" t="s">
        <v>126</v>
      </c>
      <c r="T100" s="105" t="str">
        <f t="shared" si="64"/>
        <v>-</v>
      </c>
      <c r="U100" s="106">
        <f t="shared" si="91"/>
        <v>0</v>
      </c>
      <c r="V100" s="316"/>
      <c r="W100" s="99">
        <v>7</v>
      </c>
      <c r="X100" s="121" t="s">
        <v>338</v>
      </c>
      <c r="Y100" s="101" t="s">
        <v>339</v>
      </c>
      <c r="Z100" s="102">
        <v>15441</v>
      </c>
      <c r="AA100" s="103">
        <f>IFERROR(Z100/Z104,"-")</f>
        <v>4.0771869232170722E-3</v>
      </c>
      <c r="AB100" s="104">
        <v>1</v>
      </c>
      <c r="AC100" s="105">
        <f t="shared" si="65"/>
        <v>15441</v>
      </c>
      <c r="AD100" s="106">
        <f t="shared" si="92"/>
        <v>1</v>
      </c>
      <c r="AE100" s="316"/>
      <c r="AF100" s="99">
        <v>7</v>
      </c>
      <c r="AG100" s="121" t="s">
        <v>298</v>
      </c>
      <c r="AH100" s="101" t="s">
        <v>299</v>
      </c>
      <c r="AI100" s="102">
        <v>224733</v>
      </c>
      <c r="AJ100" s="103">
        <f>IFERROR(AI100/AI104,"-")</f>
        <v>3.4581596428785756E-2</v>
      </c>
      <c r="AK100" s="104">
        <v>2</v>
      </c>
      <c r="AL100" s="105">
        <f t="shared" si="66"/>
        <v>112366.5</v>
      </c>
      <c r="AM100" s="106">
        <f t="shared" si="93"/>
        <v>0.66666666666666663</v>
      </c>
      <c r="AN100" s="316"/>
      <c r="AO100" s="99">
        <v>7</v>
      </c>
      <c r="AP100" s="121" t="s">
        <v>462</v>
      </c>
      <c r="AQ100" s="101" t="s">
        <v>463</v>
      </c>
      <c r="AR100" s="102">
        <v>700301</v>
      </c>
      <c r="AS100" s="103">
        <f>IFERROR(AR100/AR104,"-")</f>
        <v>5.5745131362661245E-2</v>
      </c>
      <c r="AT100" s="104">
        <v>1</v>
      </c>
      <c r="AU100" s="105">
        <f t="shared" si="67"/>
        <v>700301</v>
      </c>
      <c r="AV100" s="106">
        <f t="shared" si="94"/>
        <v>0.25</v>
      </c>
      <c r="AW100" s="316"/>
      <c r="AX100" s="99">
        <v>7</v>
      </c>
      <c r="AY100" s="121" t="s">
        <v>333</v>
      </c>
      <c r="AZ100" s="101" t="s">
        <v>565</v>
      </c>
      <c r="BA100" s="102">
        <v>124495</v>
      </c>
      <c r="BB100" s="103">
        <f>IFERROR(BA100/BA104,"-")</f>
        <v>1.1236842437797743E-2</v>
      </c>
      <c r="BC100" s="104">
        <v>2</v>
      </c>
      <c r="BD100" s="105">
        <f t="shared" si="68"/>
        <v>62247.5</v>
      </c>
      <c r="BE100" s="106">
        <f t="shared" si="95"/>
        <v>0.66666666666666663</v>
      </c>
      <c r="BF100" s="316"/>
      <c r="BG100" s="99">
        <v>7</v>
      </c>
      <c r="BH100" s="121" t="s">
        <v>298</v>
      </c>
      <c r="BI100" s="101" t="s">
        <v>299</v>
      </c>
      <c r="BJ100" s="102">
        <v>122651</v>
      </c>
      <c r="BK100" s="103">
        <f>IFERROR(BJ100/BJ104,"-")</f>
        <v>8.874088812516957E-3</v>
      </c>
      <c r="BL100" s="104">
        <v>2</v>
      </c>
      <c r="BM100" s="105">
        <f t="shared" si="69"/>
        <v>61325.5</v>
      </c>
      <c r="BN100" s="106">
        <f t="shared" si="96"/>
        <v>0.5</v>
      </c>
      <c r="BO100" s="316"/>
      <c r="BP100" s="99">
        <v>7</v>
      </c>
      <c r="BQ100" s="121" t="s">
        <v>336</v>
      </c>
      <c r="BR100" s="101" t="s">
        <v>337</v>
      </c>
      <c r="BS100" s="102">
        <v>110651</v>
      </c>
      <c r="BT100" s="103">
        <f>IFERROR(BS100/BS104,"-")</f>
        <v>1.2087404306638235E-2</v>
      </c>
      <c r="BU100" s="104">
        <v>1</v>
      </c>
      <c r="BV100" s="105">
        <f t="shared" si="70"/>
        <v>110651</v>
      </c>
      <c r="BW100" s="106">
        <f t="shared" si="97"/>
        <v>1</v>
      </c>
      <c r="BX100" s="316"/>
      <c r="BY100" s="99">
        <v>7</v>
      </c>
      <c r="BZ100" s="121" t="s">
        <v>296</v>
      </c>
      <c r="CA100" s="101" t="s">
        <v>297</v>
      </c>
      <c r="CB100" s="102">
        <v>165681253</v>
      </c>
      <c r="CC100" s="103">
        <f>IFERROR(CB100/CB104,"-")</f>
        <v>3.6673725228140698E-2</v>
      </c>
      <c r="CD100" s="104">
        <v>3441</v>
      </c>
      <c r="CE100" s="105">
        <f t="shared" si="71"/>
        <v>48149.158093577447</v>
      </c>
      <c r="CF100" s="106">
        <f t="shared" si="98"/>
        <v>0.65617848970251713</v>
      </c>
    </row>
    <row r="101" spans="2:84" ht="13.5" customHeight="1">
      <c r="B101" s="319"/>
      <c r="C101" s="329"/>
      <c r="D101" s="316"/>
      <c r="E101" s="99">
        <v>8</v>
      </c>
      <c r="F101" s="121" t="s">
        <v>320</v>
      </c>
      <c r="G101" s="101" t="s">
        <v>321</v>
      </c>
      <c r="H101" s="102">
        <v>154966134</v>
      </c>
      <c r="I101" s="103">
        <f>IFERROR(H101/H104,"-")</f>
        <v>3.4740120245736181E-2</v>
      </c>
      <c r="J101" s="104">
        <v>1074</v>
      </c>
      <c r="K101" s="105">
        <f t="shared" si="63"/>
        <v>144288.76536312848</v>
      </c>
      <c r="L101" s="106">
        <f t="shared" si="90"/>
        <v>0.20547158982207767</v>
      </c>
      <c r="M101" s="316"/>
      <c r="N101" s="99">
        <v>8</v>
      </c>
      <c r="O101" s="121" t="s">
        <v>126</v>
      </c>
      <c r="P101" s="101" t="s">
        <v>126</v>
      </c>
      <c r="Q101" s="102" t="s">
        <v>126</v>
      </c>
      <c r="R101" s="103" t="str">
        <f>IFERROR(Q101/Q104,"-")</f>
        <v>-</v>
      </c>
      <c r="S101" s="104" t="s">
        <v>126</v>
      </c>
      <c r="T101" s="105" t="str">
        <f t="shared" si="64"/>
        <v>-</v>
      </c>
      <c r="U101" s="106">
        <f t="shared" si="91"/>
        <v>0</v>
      </c>
      <c r="V101" s="316"/>
      <c r="W101" s="99">
        <v>8</v>
      </c>
      <c r="X101" s="121" t="s">
        <v>423</v>
      </c>
      <c r="Y101" s="101" t="s">
        <v>424</v>
      </c>
      <c r="Z101" s="102">
        <v>8901</v>
      </c>
      <c r="AA101" s="103">
        <f>IFERROR(Z101/Z104,"-")</f>
        <v>2.3503037888449687E-3</v>
      </c>
      <c r="AB101" s="104">
        <v>1</v>
      </c>
      <c r="AC101" s="105">
        <f t="shared" si="65"/>
        <v>8901</v>
      </c>
      <c r="AD101" s="106">
        <f t="shared" si="92"/>
        <v>1</v>
      </c>
      <c r="AE101" s="316"/>
      <c r="AF101" s="99">
        <v>8</v>
      </c>
      <c r="AG101" s="121" t="s">
        <v>310</v>
      </c>
      <c r="AH101" s="101" t="s">
        <v>311</v>
      </c>
      <c r="AI101" s="102">
        <v>94879</v>
      </c>
      <c r="AJ101" s="103">
        <f>IFERROR(AI101/AI104,"-")</f>
        <v>1.4599846429170456E-2</v>
      </c>
      <c r="AK101" s="104">
        <v>2</v>
      </c>
      <c r="AL101" s="105">
        <f t="shared" si="66"/>
        <v>47439.5</v>
      </c>
      <c r="AM101" s="106">
        <f t="shared" si="93"/>
        <v>0.66666666666666663</v>
      </c>
      <c r="AN101" s="316"/>
      <c r="AO101" s="99">
        <v>8</v>
      </c>
      <c r="AP101" s="121" t="s">
        <v>300</v>
      </c>
      <c r="AQ101" s="101" t="s">
        <v>301</v>
      </c>
      <c r="AR101" s="102">
        <v>423985</v>
      </c>
      <c r="AS101" s="103">
        <f>IFERROR(AR101/AR104,"-")</f>
        <v>3.3749915423222199E-2</v>
      </c>
      <c r="AT101" s="104">
        <v>4</v>
      </c>
      <c r="AU101" s="105">
        <f t="shared" si="67"/>
        <v>105996.25</v>
      </c>
      <c r="AV101" s="106">
        <f t="shared" si="94"/>
        <v>1</v>
      </c>
      <c r="AW101" s="316"/>
      <c r="AX101" s="99">
        <v>8</v>
      </c>
      <c r="AY101" s="121" t="s">
        <v>308</v>
      </c>
      <c r="AZ101" s="101" t="s">
        <v>309</v>
      </c>
      <c r="BA101" s="102">
        <v>118260</v>
      </c>
      <c r="BB101" s="103">
        <f>IFERROR(BA101/BA104,"-")</f>
        <v>1.0674075157186724E-2</v>
      </c>
      <c r="BC101" s="104">
        <v>1</v>
      </c>
      <c r="BD101" s="105">
        <f t="shared" si="68"/>
        <v>118260</v>
      </c>
      <c r="BE101" s="106">
        <f t="shared" si="95"/>
        <v>0.33333333333333331</v>
      </c>
      <c r="BF101" s="316"/>
      <c r="BG101" s="99">
        <v>8</v>
      </c>
      <c r="BH101" s="121" t="s">
        <v>404</v>
      </c>
      <c r="BI101" s="101" t="s">
        <v>405</v>
      </c>
      <c r="BJ101" s="102">
        <v>109970</v>
      </c>
      <c r="BK101" s="103">
        <f>IFERROR(BJ101/BJ104,"-")</f>
        <v>7.9565885864158453E-3</v>
      </c>
      <c r="BL101" s="104">
        <v>2</v>
      </c>
      <c r="BM101" s="105">
        <f t="shared" si="69"/>
        <v>54985</v>
      </c>
      <c r="BN101" s="106">
        <f t="shared" si="96"/>
        <v>0.5</v>
      </c>
      <c r="BO101" s="316"/>
      <c r="BP101" s="99">
        <v>8</v>
      </c>
      <c r="BQ101" s="121" t="s">
        <v>338</v>
      </c>
      <c r="BR101" s="101" t="s">
        <v>339</v>
      </c>
      <c r="BS101" s="102">
        <v>64335</v>
      </c>
      <c r="BT101" s="103">
        <f>IFERROR(BS101/BS104,"-")</f>
        <v>7.0278909008284684E-3</v>
      </c>
      <c r="BU101" s="104">
        <v>1</v>
      </c>
      <c r="BV101" s="105">
        <f t="shared" si="70"/>
        <v>64335</v>
      </c>
      <c r="BW101" s="106">
        <f t="shared" si="97"/>
        <v>1</v>
      </c>
      <c r="BX101" s="316"/>
      <c r="BY101" s="99">
        <v>8</v>
      </c>
      <c r="BZ101" s="121" t="s">
        <v>320</v>
      </c>
      <c r="CA101" s="101" t="s">
        <v>321</v>
      </c>
      <c r="CB101" s="102">
        <v>162981525</v>
      </c>
      <c r="CC101" s="103">
        <f>IFERROR(CB101/CB104,"-")</f>
        <v>3.6076137504303787E-2</v>
      </c>
      <c r="CD101" s="104">
        <v>1079</v>
      </c>
      <c r="CE101" s="105">
        <f t="shared" si="71"/>
        <v>151048.67933271549</v>
      </c>
      <c r="CF101" s="106">
        <f t="shared" si="98"/>
        <v>0.20575896262395119</v>
      </c>
    </row>
    <row r="102" spans="2:84" ht="13.5" customHeight="1">
      <c r="B102" s="319"/>
      <c r="C102" s="329"/>
      <c r="D102" s="316"/>
      <c r="E102" s="99">
        <v>9</v>
      </c>
      <c r="F102" s="100" t="s">
        <v>300</v>
      </c>
      <c r="G102" s="101" t="s">
        <v>301</v>
      </c>
      <c r="H102" s="102">
        <v>148358868</v>
      </c>
      <c r="I102" s="103">
        <f>IFERROR(H102/H104,"-")</f>
        <v>3.3258911355698542E-2</v>
      </c>
      <c r="J102" s="104">
        <v>2535</v>
      </c>
      <c r="K102" s="105">
        <f t="shared" si="63"/>
        <v>58524.208284023669</v>
      </c>
      <c r="L102" s="106">
        <f t="shared" si="90"/>
        <v>0.48498182513870292</v>
      </c>
      <c r="M102" s="316"/>
      <c r="N102" s="99">
        <v>9</v>
      </c>
      <c r="O102" s="100" t="s">
        <v>126</v>
      </c>
      <c r="P102" s="101" t="s">
        <v>126</v>
      </c>
      <c r="Q102" s="102" t="s">
        <v>126</v>
      </c>
      <c r="R102" s="103" t="str">
        <f>IFERROR(Q102/Q104,"-")</f>
        <v>-</v>
      </c>
      <c r="S102" s="104" t="s">
        <v>126</v>
      </c>
      <c r="T102" s="105" t="str">
        <f t="shared" si="64"/>
        <v>-</v>
      </c>
      <c r="U102" s="106">
        <f t="shared" si="91"/>
        <v>0</v>
      </c>
      <c r="V102" s="316"/>
      <c r="W102" s="99">
        <v>9</v>
      </c>
      <c r="X102" s="100" t="s">
        <v>306</v>
      </c>
      <c r="Y102" s="101" t="s">
        <v>307</v>
      </c>
      <c r="Z102" s="102">
        <v>2711</v>
      </c>
      <c r="AA102" s="103">
        <f>IFERROR(Z102/Z104,"-")</f>
        <v>7.158379475967543E-4</v>
      </c>
      <c r="AB102" s="104">
        <v>1</v>
      </c>
      <c r="AC102" s="105">
        <f t="shared" si="65"/>
        <v>2711</v>
      </c>
      <c r="AD102" s="106">
        <f t="shared" si="92"/>
        <v>1</v>
      </c>
      <c r="AE102" s="316"/>
      <c r="AF102" s="99">
        <v>9</v>
      </c>
      <c r="AG102" s="100" t="s">
        <v>294</v>
      </c>
      <c r="AH102" s="101" t="s">
        <v>295</v>
      </c>
      <c r="AI102" s="102">
        <v>83626</v>
      </c>
      <c r="AJ102" s="103">
        <f>IFERROR(AI102/AI104,"-")</f>
        <v>1.2868250692838337E-2</v>
      </c>
      <c r="AK102" s="104">
        <v>1</v>
      </c>
      <c r="AL102" s="105">
        <f t="shared" si="66"/>
        <v>83626</v>
      </c>
      <c r="AM102" s="106">
        <f t="shared" si="93"/>
        <v>0.33333333333333331</v>
      </c>
      <c r="AN102" s="316"/>
      <c r="AO102" s="99">
        <v>9</v>
      </c>
      <c r="AP102" s="100" t="s">
        <v>355</v>
      </c>
      <c r="AQ102" s="101" t="s">
        <v>356</v>
      </c>
      <c r="AR102" s="102">
        <v>289817</v>
      </c>
      <c r="AS102" s="103">
        <f>IFERROR(AR102/AR104,"-")</f>
        <v>2.3069918129679085E-2</v>
      </c>
      <c r="AT102" s="104">
        <v>2</v>
      </c>
      <c r="AU102" s="105">
        <f t="shared" si="67"/>
        <v>144908.5</v>
      </c>
      <c r="AV102" s="106">
        <f t="shared" si="94"/>
        <v>0.5</v>
      </c>
      <c r="AW102" s="316"/>
      <c r="AX102" s="99">
        <v>9</v>
      </c>
      <c r="AY102" s="100" t="s">
        <v>329</v>
      </c>
      <c r="AZ102" s="101" t="s">
        <v>330</v>
      </c>
      <c r="BA102" s="102">
        <v>94595</v>
      </c>
      <c r="BB102" s="103">
        <f>IFERROR(BA102/BA104,"-")</f>
        <v>8.5380867537128199E-3</v>
      </c>
      <c r="BC102" s="104">
        <v>1</v>
      </c>
      <c r="BD102" s="105">
        <f t="shared" si="68"/>
        <v>94595</v>
      </c>
      <c r="BE102" s="106">
        <f t="shared" si="95"/>
        <v>0.33333333333333331</v>
      </c>
      <c r="BF102" s="316"/>
      <c r="BG102" s="99">
        <v>9</v>
      </c>
      <c r="BH102" s="100" t="s">
        <v>338</v>
      </c>
      <c r="BI102" s="101" t="s">
        <v>339</v>
      </c>
      <c r="BJ102" s="102">
        <v>65623</v>
      </c>
      <c r="BK102" s="103">
        <f>IFERROR(BJ102/BJ104,"-")</f>
        <v>4.747978656054988E-3</v>
      </c>
      <c r="BL102" s="104">
        <v>4</v>
      </c>
      <c r="BM102" s="105">
        <f t="shared" si="69"/>
        <v>16405.75</v>
      </c>
      <c r="BN102" s="106">
        <f t="shared" si="96"/>
        <v>1</v>
      </c>
      <c r="BO102" s="316"/>
      <c r="BP102" s="99">
        <v>9</v>
      </c>
      <c r="BQ102" s="100" t="s">
        <v>312</v>
      </c>
      <c r="BR102" s="101" t="s">
        <v>313</v>
      </c>
      <c r="BS102" s="102">
        <v>64268</v>
      </c>
      <c r="BT102" s="103">
        <f>IFERROR(BS102/BS104,"-")</f>
        <v>7.0205718879994411E-3</v>
      </c>
      <c r="BU102" s="104">
        <v>1</v>
      </c>
      <c r="BV102" s="105">
        <f t="shared" si="70"/>
        <v>64268</v>
      </c>
      <c r="BW102" s="106">
        <f t="shared" si="97"/>
        <v>1</v>
      </c>
      <c r="BX102" s="316"/>
      <c r="BY102" s="99">
        <v>9</v>
      </c>
      <c r="BZ102" s="100" t="s">
        <v>300</v>
      </c>
      <c r="CA102" s="101" t="s">
        <v>301</v>
      </c>
      <c r="CB102" s="102">
        <v>149350683</v>
      </c>
      <c r="CC102" s="103">
        <f>IFERROR(CB102/CB104,"-")</f>
        <v>3.3058935828890336E-2</v>
      </c>
      <c r="CD102" s="104">
        <v>2546</v>
      </c>
      <c r="CE102" s="105">
        <f t="shared" si="71"/>
        <v>58660.912411626079</v>
      </c>
      <c r="CF102" s="106">
        <f t="shared" si="98"/>
        <v>0.48550724637681159</v>
      </c>
    </row>
    <row r="103" spans="2:84" ht="13.5" customHeight="1">
      <c r="B103" s="319"/>
      <c r="C103" s="329"/>
      <c r="D103" s="316"/>
      <c r="E103" s="107">
        <v>10</v>
      </c>
      <c r="F103" s="108" t="s">
        <v>312</v>
      </c>
      <c r="G103" s="109" t="s">
        <v>313</v>
      </c>
      <c r="H103" s="110">
        <v>124929115</v>
      </c>
      <c r="I103" s="111">
        <f>IFERROR(H103/H104,"-")</f>
        <v>2.8006457703161153E-2</v>
      </c>
      <c r="J103" s="112">
        <v>2206</v>
      </c>
      <c r="K103" s="113">
        <f t="shared" si="63"/>
        <v>56631.511786038078</v>
      </c>
      <c r="L103" s="114">
        <f t="shared" si="90"/>
        <v>0.4220394107518653</v>
      </c>
      <c r="M103" s="316"/>
      <c r="N103" s="107">
        <v>10</v>
      </c>
      <c r="O103" s="108" t="s">
        <v>126</v>
      </c>
      <c r="P103" s="109" t="s">
        <v>126</v>
      </c>
      <c r="Q103" s="110" t="s">
        <v>126</v>
      </c>
      <c r="R103" s="111" t="str">
        <f>IFERROR(Q103/Q104,"-")</f>
        <v>-</v>
      </c>
      <c r="S103" s="112" t="s">
        <v>126</v>
      </c>
      <c r="T103" s="113" t="str">
        <f t="shared" si="64"/>
        <v>-</v>
      </c>
      <c r="U103" s="114">
        <f t="shared" si="91"/>
        <v>0</v>
      </c>
      <c r="V103" s="316"/>
      <c r="W103" s="107">
        <v>10</v>
      </c>
      <c r="X103" s="108" t="s">
        <v>296</v>
      </c>
      <c r="Y103" s="109" t="s">
        <v>297</v>
      </c>
      <c r="Z103" s="110">
        <v>2711</v>
      </c>
      <c r="AA103" s="111">
        <f>IFERROR(Z103/Z104,"-")</f>
        <v>7.158379475967543E-4</v>
      </c>
      <c r="AB103" s="112">
        <v>1</v>
      </c>
      <c r="AC103" s="113">
        <f t="shared" si="65"/>
        <v>2711</v>
      </c>
      <c r="AD103" s="114">
        <f t="shared" si="92"/>
        <v>1</v>
      </c>
      <c r="AE103" s="316"/>
      <c r="AF103" s="107">
        <v>10</v>
      </c>
      <c r="AG103" s="108" t="s">
        <v>333</v>
      </c>
      <c r="AH103" s="109" t="s">
        <v>565</v>
      </c>
      <c r="AI103" s="110">
        <v>58379</v>
      </c>
      <c r="AJ103" s="111">
        <f>IFERROR(AI103/AI104,"-")</f>
        <v>8.9832780139814088E-3</v>
      </c>
      <c r="AK103" s="112">
        <v>2</v>
      </c>
      <c r="AL103" s="113">
        <f t="shared" si="66"/>
        <v>29189.5</v>
      </c>
      <c r="AM103" s="114">
        <f t="shared" si="93"/>
        <v>0.66666666666666663</v>
      </c>
      <c r="AN103" s="316"/>
      <c r="AO103" s="107">
        <v>10</v>
      </c>
      <c r="AP103" s="108" t="s">
        <v>347</v>
      </c>
      <c r="AQ103" s="109" t="s">
        <v>348</v>
      </c>
      <c r="AR103" s="110">
        <v>188807</v>
      </c>
      <c r="AS103" s="111">
        <f>IFERROR(AR103/AR104,"-")</f>
        <v>1.5029353117002519E-2</v>
      </c>
      <c r="AT103" s="112">
        <v>1</v>
      </c>
      <c r="AU103" s="113">
        <f t="shared" si="67"/>
        <v>188807</v>
      </c>
      <c r="AV103" s="114">
        <f t="shared" si="94"/>
        <v>0.25</v>
      </c>
      <c r="AW103" s="316"/>
      <c r="AX103" s="107">
        <v>10</v>
      </c>
      <c r="AY103" s="108" t="s">
        <v>298</v>
      </c>
      <c r="AZ103" s="109" t="s">
        <v>299</v>
      </c>
      <c r="BA103" s="110">
        <v>82760</v>
      </c>
      <c r="BB103" s="111">
        <f>IFERROR(BA103/BA104,"-")</f>
        <v>7.4698669035072988E-3</v>
      </c>
      <c r="BC103" s="112">
        <v>2</v>
      </c>
      <c r="BD103" s="113">
        <f t="shared" si="68"/>
        <v>41380</v>
      </c>
      <c r="BE103" s="114">
        <f t="shared" si="95"/>
        <v>0.66666666666666663</v>
      </c>
      <c r="BF103" s="316"/>
      <c r="BG103" s="107">
        <v>10</v>
      </c>
      <c r="BH103" s="108" t="s">
        <v>344</v>
      </c>
      <c r="BI103" s="109" t="s">
        <v>557</v>
      </c>
      <c r="BJ103" s="110">
        <v>62897</v>
      </c>
      <c r="BK103" s="111">
        <f>IFERROR(BJ103/BJ104,"-")</f>
        <v>4.5507461336709775E-3</v>
      </c>
      <c r="BL103" s="112">
        <v>1</v>
      </c>
      <c r="BM103" s="113">
        <f t="shared" si="69"/>
        <v>62897</v>
      </c>
      <c r="BN103" s="114">
        <f t="shared" si="96"/>
        <v>0.25</v>
      </c>
      <c r="BO103" s="316"/>
      <c r="BP103" s="107">
        <v>10</v>
      </c>
      <c r="BQ103" s="108" t="s">
        <v>353</v>
      </c>
      <c r="BR103" s="109" t="s">
        <v>354</v>
      </c>
      <c r="BS103" s="110">
        <v>22984</v>
      </c>
      <c r="BT103" s="111">
        <f>IFERROR(BS103/BS104,"-")</f>
        <v>2.5107491173489006E-3</v>
      </c>
      <c r="BU103" s="112">
        <v>1</v>
      </c>
      <c r="BV103" s="113">
        <f t="shared" si="70"/>
        <v>22984</v>
      </c>
      <c r="BW103" s="114">
        <f t="shared" si="97"/>
        <v>1</v>
      </c>
      <c r="BX103" s="316"/>
      <c r="BY103" s="107">
        <v>10</v>
      </c>
      <c r="BZ103" s="108" t="s">
        <v>312</v>
      </c>
      <c r="CA103" s="109" t="s">
        <v>313</v>
      </c>
      <c r="CB103" s="110">
        <v>125274012</v>
      </c>
      <c r="CC103" s="111">
        <f>IFERROR(CB103/CB104,"-")</f>
        <v>2.7729538563513886E-2</v>
      </c>
      <c r="CD103" s="112">
        <v>2214</v>
      </c>
      <c r="CE103" s="113">
        <f t="shared" si="71"/>
        <v>56582.661246612464</v>
      </c>
      <c r="CF103" s="114">
        <f t="shared" si="98"/>
        <v>0.42219679633867274</v>
      </c>
    </row>
    <row r="104" spans="2:84" ht="13.5" customHeight="1">
      <c r="B104" s="321"/>
      <c r="C104" s="330"/>
      <c r="D104" s="317"/>
      <c r="E104" s="115" t="s">
        <v>192</v>
      </c>
      <c r="F104" s="116"/>
      <c r="G104" s="117"/>
      <c r="H104" s="211">
        <v>4460725320</v>
      </c>
      <c r="I104" s="118" t="s">
        <v>126</v>
      </c>
      <c r="J104" s="119">
        <v>4745</v>
      </c>
      <c r="K104" s="65">
        <f t="shared" si="63"/>
        <v>940089.63540569018</v>
      </c>
      <c r="L104" s="120">
        <f t="shared" si="90"/>
        <v>0.90778649320834126</v>
      </c>
      <c r="M104" s="317"/>
      <c r="N104" s="115" t="s">
        <v>192</v>
      </c>
      <c r="O104" s="116"/>
      <c r="P104" s="117"/>
      <c r="Q104" s="211">
        <v>81600</v>
      </c>
      <c r="R104" s="118" t="s">
        <v>126</v>
      </c>
      <c r="S104" s="119">
        <v>1</v>
      </c>
      <c r="T104" s="65">
        <f t="shared" si="64"/>
        <v>81600</v>
      </c>
      <c r="U104" s="120">
        <f t="shared" si="91"/>
        <v>1</v>
      </c>
      <c r="V104" s="317"/>
      <c r="W104" s="115" t="s">
        <v>192</v>
      </c>
      <c r="X104" s="116"/>
      <c r="Y104" s="117"/>
      <c r="Z104" s="211">
        <v>3787170</v>
      </c>
      <c r="AA104" s="118" t="s">
        <v>126</v>
      </c>
      <c r="AB104" s="119">
        <v>1</v>
      </c>
      <c r="AC104" s="65">
        <f t="shared" si="65"/>
        <v>3787170</v>
      </c>
      <c r="AD104" s="120">
        <f t="shared" si="92"/>
        <v>1</v>
      </c>
      <c r="AE104" s="317"/>
      <c r="AF104" s="115" t="s">
        <v>192</v>
      </c>
      <c r="AG104" s="116"/>
      <c r="AH104" s="117"/>
      <c r="AI104" s="211">
        <v>6498630</v>
      </c>
      <c r="AJ104" s="118" t="s">
        <v>126</v>
      </c>
      <c r="AK104" s="119">
        <v>3</v>
      </c>
      <c r="AL104" s="65">
        <f t="shared" si="66"/>
        <v>2166210</v>
      </c>
      <c r="AM104" s="120">
        <f t="shared" si="93"/>
        <v>1</v>
      </c>
      <c r="AN104" s="317"/>
      <c r="AO104" s="115" t="s">
        <v>192</v>
      </c>
      <c r="AP104" s="116"/>
      <c r="AQ104" s="117"/>
      <c r="AR104" s="211">
        <v>12562550</v>
      </c>
      <c r="AS104" s="118" t="s">
        <v>126</v>
      </c>
      <c r="AT104" s="119">
        <v>4</v>
      </c>
      <c r="AU104" s="65">
        <f t="shared" si="67"/>
        <v>3140637.5</v>
      </c>
      <c r="AV104" s="120">
        <f t="shared" si="94"/>
        <v>1</v>
      </c>
      <c r="AW104" s="317"/>
      <c r="AX104" s="115" t="s">
        <v>192</v>
      </c>
      <c r="AY104" s="116"/>
      <c r="AZ104" s="117"/>
      <c r="BA104" s="211">
        <v>11079180</v>
      </c>
      <c r="BB104" s="118" t="s">
        <v>126</v>
      </c>
      <c r="BC104" s="119">
        <v>3</v>
      </c>
      <c r="BD104" s="65">
        <f t="shared" si="68"/>
        <v>3693060</v>
      </c>
      <c r="BE104" s="120">
        <f t="shared" si="95"/>
        <v>1</v>
      </c>
      <c r="BF104" s="317"/>
      <c r="BG104" s="115" t="s">
        <v>192</v>
      </c>
      <c r="BH104" s="116"/>
      <c r="BI104" s="117"/>
      <c r="BJ104" s="211">
        <v>13821250</v>
      </c>
      <c r="BK104" s="118" t="s">
        <v>126</v>
      </c>
      <c r="BL104" s="119">
        <v>4</v>
      </c>
      <c r="BM104" s="65">
        <f t="shared" si="69"/>
        <v>3455312.5</v>
      </c>
      <c r="BN104" s="120">
        <f t="shared" si="96"/>
        <v>1</v>
      </c>
      <c r="BO104" s="317"/>
      <c r="BP104" s="115" t="s">
        <v>192</v>
      </c>
      <c r="BQ104" s="116"/>
      <c r="BR104" s="117"/>
      <c r="BS104" s="211">
        <v>9154240</v>
      </c>
      <c r="BT104" s="118" t="s">
        <v>126</v>
      </c>
      <c r="BU104" s="119">
        <v>1</v>
      </c>
      <c r="BV104" s="65">
        <f t="shared" si="70"/>
        <v>9154240</v>
      </c>
      <c r="BW104" s="120">
        <f t="shared" si="97"/>
        <v>1</v>
      </c>
      <c r="BX104" s="317"/>
      <c r="BY104" s="115" t="s">
        <v>192</v>
      </c>
      <c r="BZ104" s="116"/>
      <c r="CA104" s="117"/>
      <c r="CB104" s="211">
        <v>4517709940</v>
      </c>
      <c r="CC104" s="118" t="s">
        <v>126</v>
      </c>
      <c r="CD104" s="119">
        <v>4762</v>
      </c>
      <c r="CE104" s="65">
        <f t="shared" si="71"/>
        <v>948700.11339773203</v>
      </c>
      <c r="CF104" s="120">
        <f t="shared" si="98"/>
        <v>0.90808543096872618</v>
      </c>
    </row>
    <row r="105" spans="2:84" ht="13.5" customHeight="1">
      <c r="B105" s="318">
        <v>10</v>
      </c>
      <c r="C105" s="328" t="s">
        <v>60</v>
      </c>
      <c r="D105" s="320">
        <f>CK15</f>
        <v>12906</v>
      </c>
      <c r="E105" s="91">
        <v>1</v>
      </c>
      <c r="F105" s="92" t="s">
        <v>292</v>
      </c>
      <c r="G105" s="93" t="s">
        <v>293</v>
      </c>
      <c r="H105" s="94">
        <v>788444156</v>
      </c>
      <c r="I105" s="95">
        <f>IFERROR(H105/H115,"-")</f>
        <v>7.2481995403701913E-2</v>
      </c>
      <c r="J105" s="96">
        <v>6093</v>
      </c>
      <c r="K105" s="97">
        <f t="shared" si="63"/>
        <v>129401.63400623667</v>
      </c>
      <c r="L105" s="98">
        <f t="shared" ref="L105:L115" si="99">IFERROR(J105/$CK$15,0)</f>
        <v>0.4721059972105997</v>
      </c>
      <c r="M105" s="320">
        <f>CL15</f>
        <v>0</v>
      </c>
      <c r="N105" s="91">
        <v>1</v>
      </c>
      <c r="O105" s="92" t="s">
        <v>126</v>
      </c>
      <c r="P105" s="93" t="s">
        <v>126</v>
      </c>
      <c r="Q105" s="94" t="s">
        <v>126</v>
      </c>
      <c r="R105" s="95" t="str">
        <f>IFERROR(Q105/Q115,"-")</f>
        <v>-</v>
      </c>
      <c r="S105" s="96" t="s">
        <v>126</v>
      </c>
      <c r="T105" s="97" t="str">
        <f t="shared" si="64"/>
        <v>-</v>
      </c>
      <c r="U105" s="98">
        <f t="shared" ref="U105:U115" si="100">IFERROR(S105/$CL$15,0)</f>
        <v>0</v>
      </c>
      <c r="V105" s="320">
        <f>CM15</f>
        <v>1</v>
      </c>
      <c r="W105" s="91">
        <v>1</v>
      </c>
      <c r="X105" s="92" t="s">
        <v>314</v>
      </c>
      <c r="Y105" s="93" t="s">
        <v>315</v>
      </c>
      <c r="Z105" s="94">
        <v>2070550</v>
      </c>
      <c r="AA105" s="95">
        <f>IFERROR(Z105/Z115,"-")</f>
        <v>0.56452866198623131</v>
      </c>
      <c r="AB105" s="96">
        <v>1</v>
      </c>
      <c r="AC105" s="97">
        <f t="shared" si="65"/>
        <v>2070550</v>
      </c>
      <c r="AD105" s="98">
        <f t="shared" ref="AD105:AD115" si="101">IFERROR(AB105/$CM$15,0)</f>
        <v>1</v>
      </c>
      <c r="AE105" s="320">
        <f>CN15</f>
        <v>4</v>
      </c>
      <c r="AF105" s="91">
        <v>1</v>
      </c>
      <c r="AG105" s="92" t="s">
        <v>300</v>
      </c>
      <c r="AH105" s="93" t="s">
        <v>301</v>
      </c>
      <c r="AI105" s="94">
        <v>369793</v>
      </c>
      <c r="AJ105" s="95">
        <f>IFERROR(AI105/AI115,"-")</f>
        <v>0.16388991069647882</v>
      </c>
      <c r="AK105" s="96">
        <v>3</v>
      </c>
      <c r="AL105" s="97">
        <f t="shared" si="66"/>
        <v>123264.33333333333</v>
      </c>
      <c r="AM105" s="98">
        <f t="shared" ref="AM105:AM115" si="102">IFERROR(AK105/$CN$15,0)</f>
        <v>0.75</v>
      </c>
      <c r="AN105" s="320">
        <f>CO15</f>
        <v>2</v>
      </c>
      <c r="AO105" s="91">
        <v>1</v>
      </c>
      <c r="AP105" s="92" t="s">
        <v>325</v>
      </c>
      <c r="AQ105" s="93" t="s">
        <v>326</v>
      </c>
      <c r="AR105" s="94">
        <v>2988656</v>
      </c>
      <c r="AS105" s="95">
        <f>IFERROR(AR105/AR115,"-")</f>
        <v>0.78292610726457779</v>
      </c>
      <c r="AT105" s="96">
        <v>1</v>
      </c>
      <c r="AU105" s="97">
        <f t="shared" si="67"/>
        <v>2988656</v>
      </c>
      <c r="AV105" s="98">
        <f t="shared" ref="AV105:AV115" si="103">IFERROR(AT105/$CO$15,0)</f>
        <v>0.5</v>
      </c>
      <c r="AW105" s="320">
        <f>CP15</f>
        <v>0</v>
      </c>
      <c r="AX105" s="91">
        <v>1</v>
      </c>
      <c r="AY105" s="92" t="s">
        <v>126</v>
      </c>
      <c r="AZ105" s="93" t="s">
        <v>126</v>
      </c>
      <c r="BA105" s="94" t="s">
        <v>126</v>
      </c>
      <c r="BB105" s="95" t="str">
        <f>IFERROR(BA105/BA115,"-")</f>
        <v>-</v>
      </c>
      <c r="BC105" s="96" t="s">
        <v>126</v>
      </c>
      <c r="BD105" s="97" t="str">
        <f t="shared" si="68"/>
        <v>-</v>
      </c>
      <c r="BE105" s="98">
        <f t="shared" ref="BE105:BE115" si="104">IFERROR(BC105/$CP$15,0)</f>
        <v>0</v>
      </c>
      <c r="BF105" s="320">
        <f>CQ15</f>
        <v>1</v>
      </c>
      <c r="BG105" s="91">
        <v>1</v>
      </c>
      <c r="BH105" s="92" t="s">
        <v>314</v>
      </c>
      <c r="BI105" s="93" t="s">
        <v>315</v>
      </c>
      <c r="BJ105" s="94">
        <v>2412364</v>
      </c>
      <c r="BK105" s="95">
        <f>IFERROR(BJ105/BJ115,"-")</f>
        <v>0.62461847576732066</v>
      </c>
      <c r="BL105" s="96">
        <v>1</v>
      </c>
      <c r="BM105" s="97">
        <f t="shared" si="69"/>
        <v>2412364</v>
      </c>
      <c r="BN105" s="98">
        <f t="shared" ref="BN105:BN115" si="105">IFERROR(BL105/$CQ$15,0)</f>
        <v>1</v>
      </c>
      <c r="BO105" s="320">
        <f>CR15</f>
        <v>1</v>
      </c>
      <c r="BP105" s="91">
        <v>1</v>
      </c>
      <c r="BQ105" s="92" t="s">
        <v>340</v>
      </c>
      <c r="BR105" s="93" t="s">
        <v>341</v>
      </c>
      <c r="BS105" s="94">
        <v>379981</v>
      </c>
      <c r="BT105" s="95">
        <f>IFERROR(BS105/BS115,"-")</f>
        <v>0.24678738203947498</v>
      </c>
      <c r="BU105" s="96">
        <v>1</v>
      </c>
      <c r="BV105" s="97">
        <f t="shared" si="70"/>
        <v>379981</v>
      </c>
      <c r="BW105" s="98">
        <f t="shared" ref="BW105:BW115" si="106">IFERROR(BU105/$CR$15,0)</f>
        <v>1</v>
      </c>
      <c r="BX105" s="320">
        <f>CS15</f>
        <v>12915</v>
      </c>
      <c r="BY105" s="91">
        <v>1</v>
      </c>
      <c r="BZ105" s="92" t="s">
        <v>292</v>
      </c>
      <c r="CA105" s="93" t="s">
        <v>293</v>
      </c>
      <c r="CB105" s="94">
        <v>788988261</v>
      </c>
      <c r="CC105" s="95">
        <f>IFERROR(CB105/CB115,"-")</f>
        <v>7.2431181993045005E-2</v>
      </c>
      <c r="CD105" s="96">
        <v>6099</v>
      </c>
      <c r="CE105" s="97">
        <f t="shared" si="71"/>
        <v>129363.54500737826</v>
      </c>
      <c r="CF105" s="98">
        <f t="shared" ref="CF105:CF115" si="107">IFERROR(CD105/$CS$15,0)</f>
        <v>0.4722415795586527</v>
      </c>
    </row>
    <row r="106" spans="2:84" ht="13.5" customHeight="1">
      <c r="B106" s="319"/>
      <c r="C106" s="329"/>
      <c r="D106" s="316"/>
      <c r="E106" s="99">
        <v>2</v>
      </c>
      <c r="F106" s="100" t="s">
        <v>304</v>
      </c>
      <c r="G106" s="101" t="s">
        <v>305</v>
      </c>
      <c r="H106" s="102">
        <v>575137403</v>
      </c>
      <c r="I106" s="103">
        <f>IFERROR(H106/H115,"-")</f>
        <v>5.287261790642666E-2</v>
      </c>
      <c r="J106" s="104">
        <v>1399</v>
      </c>
      <c r="K106" s="105">
        <f t="shared" si="63"/>
        <v>411106.07791279483</v>
      </c>
      <c r="L106" s="106">
        <f t="shared" si="99"/>
        <v>0.10839919417325275</v>
      </c>
      <c r="M106" s="316"/>
      <c r="N106" s="99">
        <v>2</v>
      </c>
      <c r="O106" s="100" t="s">
        <v>126</v>
      </c>
      <c r="P106" s="101" t="s">
        <v>126</v>
      </c>
      <c r="Q106" s="102" t="s">
        <v>126</v>
      </c>
      <c r="R106" s="103" t="str">
        <f>IFERROR(Q106/Q115,"-")</f>
        <v>-</v>
      </c>
      <c r="S106" s="104" t="s">
        <v>126</v>
      </c>
      <c r="T106" s="105" t="str">
        <f t="shared" si="64"/>
        <v>-</v>
      </c>
      <c r="U106" s="106">
        <f t="shared" si="100"/>
        <v>0</v>
      </c>
      <c r="V106" s="316"/>
      <c r="W106" s="99">
        <v>2</v>
      </c>
      <c r="X106" s="100" t="s">
        <v>308</v>
      </c>
      <c r="Y106" s="101" t="s">
        <v>309</v>
      </c>
      <c r="Z106" s="102">
        <v>627100</v>
      </c>
      <c r="AA106" s="103">
        <f>IFERROR(Z106/Z115,"-")</f>
        <v>0.17097675686728922</v>
      </c>
      <c r="AB106" s="104">
        <v>1</v>
      </c>
      <c r="AC106" s="105">
        <f t="shared" si="65"/>
        <v>627100</v>
      </c>
      <c r="AD106" s="106">
        <f t="shared" si="101"/>
        <v>1</v>
      </c>
      <c r="AE106" s="316"/>
      <c r="AF106" s="99">
        <v>2</v>
      </c>
      <c r="AG106" s="100" t="s">
        <v>355</v>
      </c>
      <c r="AH106" s="101" t="s">
        <v>356</v>
      </c>
      <c r="AI106" s="102">
        <v>293545</v>
      </c>
      <c r="AJ106" s="103">
        <f>IFERROR(AI106/AI115,"-")</f>
        <v>0.13009728100693599</v>
      </c>
      <c r="AK106" s="104">
        <v>1</v>
      </c>
      <c r="AL106" s="105">
        <f t="shared" si="66"/>
        <v>293545</v>
      </c>
      <c r="AM106" s="106">
        <f t="shared" si="102"/>
        <v>0.25</v>
      </c>
      <c r="AN106" s="316"/>
      <c r="AO106" s="99">
        <v>2</v>
      </c>
      <c r="AP106" s="100" t="s">
        <v>300</v>
      </c>
      <c r="AQ106" s="101" t="s">
        <v>301</v>
      </c>
      <c r="AR106" s="102">
        <v>375220</v>
      </c>
      <c r="AS106" s="103">
        <f>IFERROR(AR106/AR115,"-")</f>
        <v>9.8294863633624899E-2</v>
      </c>
      <c r="AT106" s="104">
        <v>2</v>
      </c>
      <c r="AU106" s="105">
        <f t="shared" si="67"/>
        <v>187610</v>
      </c>
      <c r="AV106" s="106">
        <f t="shared" si="103"/>
        <v>1</v>
      </c>
      <c r="AW106" s="316"/>
      <c r="AX106" s="99">
        <v>2</v>
      </c>
      <c r="AY106" s="100" t="s">
        <v>126</v>
      </c>
      <c r="AZ106" s="101" t="s">
        <v>126</v>
      </c>
      <c r="BA106" s="102" t="s">
        <v>126</v>
      </c>
      <c r="BB106" s="103" t="str">
        <f>IFERROR(BA106/BA115,"-")</f>
        <v>-</v>
      </c>
      <c r="BC106" s="104" t="s">
        <v>126</v>
      </c>
      <c r="BD106" s="105" t="str">
        <f t="shared" si="68"/>
        <v>-</v>
      </c>
      <c r="BE106" s="106">
        <f t="shared" si="104"/>
        <v>0</v>
      </c>
      <c r="BF106" s="316"/>
      <c r="BG106" s="99">
        <v>2</v>
      </c>
      <c r="BH106" s="100" t="s">
        <v>308</v>
      </c>
      <c r="BI106" s="101" t="s">
        <v>309</v>
      </c>
      <c r="BJ106" s="102">
        <v>864585</v>
      </c>
      <c r="BK106" s="103">
        <f>IFERROR(BJ106/BJ115,"-")</f>
        <v>0.22386164147338003</v>
      </c>
      <c r="BL106" s="104">
        <v>1</v>
      </c>
      <c r="BM106" s="105">
        <f t="shared" si="69"/>
        <v>864585</v>
      </c>
      <c r="BN106" s="106">
        <f t="shared" si="105"/>
        <v>1</v>
      </c>
      <c r="BO106" s="316"/>
      <c r="BP106" s="99">
        <v>2</v>
      </c>
      <c r="BQ106" s="100" t="s">
        <v>298</v>
      </c>
      <c r="BR106" s="101" t="s">
        <v>299</v>
      </c>
      <c r="BS106" s="102">
        <v>327428</v>
      </c>
      <c r="BT106" s="103">
        <f>IFERROR(BS106/BS115,"-")</f>
        <v>0.21265562995629048</v>
      </c>
      <c r="BU106" s="104">
        <v>1</v>
      </c>
      <c r="BV106" s="105">
        <f t="shared" si="70"/>
        <v>327428</v>
      </c>
      <c r="BW106" s="106">
        <f t="shared" si="106"/>
        <v>1</v>
      </c>
      <c r="BX106" s="316"/>
      <c r="BY106" s="99">
        <v>2</v>
      </c>
      <c r="BZ106" s="100" t="s">
        <v>304</v>
      </c>
      <c r="CA106" s="101" t="s">
        <v>305</v>
      </c>
      <c r="CB106" s="102">
        <v>575140815</v>
      </c>
      <c r="CC106" s="103">
        <f>IFERROR(CB106/CB115,"-")</f>
        <v>5.2799428207073451E-2</v>
      </c>
      <c r="CD106" s="104">
        <v>1401</v>
      </c>
      <c r="CE106" s="105">
        <f t="shared" si="71"/>
        <v>410521.63811563171</v>
      </c>
      <c r="CF106" s="106">
        <f t="shared" si="107"/>
        <v>0.10847851335656214</v>
      </c>
    </row>
    <row r="107" spans="2:84" ht="13.5" customHeight="1">
      <c r="B107" s="319"/>
      <c r="C107" s="329"/>
      <c r="D107" s="316"/>
      <c r="E107" s="99">
        <v>3</v>
      </c>
      <c r="F107" s="100" t="s">
        <v>298</v>
      </c>
      <c r="G107" s="101" t="s">
        <v>299</v>
      </c>
      <c r="H107" s="102">
        <v>555112249</v>
      </c>
      <c r="I107" s="103">
        <f>IFERROR(H107/H115,"-")</f>
        <v>5.1031697266529848E-2</v>
      </c>
      <c r="J107" s="104">
        <v>8072</v>
      </c>
      <c r="K107" s="105">
        <f t="shared" si="63"/>
        <v>68770.10022299306</v>
      </c>
      <c r="L107" s="106">
        <f t="shared" si="99"/>
        <v>0.62544552921121954</v>
      </c>
      <c r="M107" s="316"/>
      <c r="N107" s="99">
        <v>3</v>
      </c>
      <c r="O107" s="100" t="s">
        <v>126</v>
      </c>
      <c r="P107" s="101" t="s">
        <v>126</v>
      </c>
      <c r="Q107" s="102" t="s">
        <v>126</v>
      </c>
      <c r="R107" s="103" t="str">
        <f>IFERROR(Q107/Q115,"-")</f>
        <v>-</v>
      </c>
      <c r="S107" s="104" t="s">
        <v>126</v>
      </c>
      <c r="T107" s="105" t="str">
        <f t="shared" si="64"/>
        <v>-</v>
      </c>
      <c r="U107" s="106">
        <f t="shared" si="100"/>
        <v>0</v>
      </c>
      <c r="V107" s="316"/>
      <c r="W107" s="99">
        <v>3</v>
      </c>
      <c r="X107" s="100" t="s">
        <v>402</v>
      </c>
      <c r="Y107" s="101" t="s">
        <v>403</v>
      </c>
      <c r="Z107" s="102">
        <v>131749</v>
      </c>
      <c r="AA107" s="103">
        <f>IFERROR(Z107/Z115,"-")</f>
        <v>3.5920932451775613E-2</v>
      </c>
      <c r="AB107" s="104">
        <v>1</v>
      </c>
      <c r="AC107" s="105">
        <f t="shared" si="65"/>
        <v>131749</v>
      </c>
      <c r="AD107" s="106">
        <f t="shared" si="101"/>
        <v>1</v>
      </c>
      <c r="AE107" s="316"/>
      <c r="AF107" s="99">
        <v>3</v>
      </c>
      <c r="AG107" s="100" t="s">
        <v>292</v>
      </c>
      <c r="AH107" s="101" t="s">
        <v>293</v>
      </c>
      <c r="AI107" s="102">
        <v>276981</v>
      </c>
      <c r="AJ107" s="103">
        <f>IFERROR(AI107/AI115,"-")</f>
        <v>0.12275622133091055</v>
      </c>
      <c r="AK107" s="104">
        <v>2</v>
      </c>
      <c r="AL107" s="105">
        <f t="shared" si="66"/>
        <v>138490.5</v>
      </c>
      <c r="AM107" s="106">
        <f t="shared" si="102"/>
        <v>0.5</v>
      </c>
      <c r="AN107" s="316"/>
      <c r="AO107" s="99">
        <v>3</v>
      </c>
      <c r="AP107" s="100" t="s">
        <v>430</v>
      </c>
      <c r="AQ107" s="101" t="s">
        <v>431</v>
      </c>
      <c r="AR107" s="102">
        <v>83673</v>
      </c>
      <c r="AS107" s="103">
        <f>IFERROR(AR107/AR115,"-")</f>
        <v>2.1919476906391708E-2</v>
      </c>
      <c r="AT107" s="104">
        <v>1</v>
      </c>
      <c r="AU107" s="105">
        <f t="shared" si="67"/>
        <v>83673</v>
      </c>
      <c r="AV107" s="106">
        <f t="shared" si="103"/>
        <v>0.5</v>
      </c>
      <c r="AW107" s="316"/>
      <c r="AX107" s="99">
        <v>3</v>
      </c>
      <c r="AY107" s="100" t="s">
        <v>126</v>
      </c>
      <c r="AZ107" s="101" t="s">
        <v>126</v>
      </c>
      <c r="BA107" s="102" t="s">
        <v>126</v>
      </c>
      <c r="BB107" s="103" t="str">
        <f>IFERROR(BA107/BA115,"-")</f>
        <v>-</v>
      </c>
      <c r="BC107" s="104" t="s">
        <v>126</v>
      </c>
      <c r="BD107" s="105" t="str">
        <f t="shared" si="68"/>
        <v>-</v>
      </c>
      <c r="BE107" s="106">
        <f t="shared" si="104"/>
        <v>0</v>
      </c>
      <c r="BF107" s="316"/>
      <c r="BG107" s="99">
        <v>3</v>
      </c>
      <c r="BH107" s="100" t="s">
        <v>480</v>
      </c>
      <c r="BI107" s="101" t="s">
        <v>561</v>
      </c>
      <c r="BJ107" s="102">
        <v>142039</v>
      </c>
      <c r="BK107" s="103">
        <f>IFERROR(BJ107/BJ115,"-")</f>
        <v>3.6777278917905616E-2</v>
      </c>
      <c r="BL107" s="104">
        <v>1</v>
      </c>
      <c r="BM107" s="105">
        <f t="shared" si="69"/>
        <v>142039</v>
      </c>
      <c r="BN107" s="106">
        <f t="shared" si="105"/>
        <v>1</v>
      </c>
      <c r="BO107" s="316"/>
      <c r="BP107" s="99">
        <v>3</v>
      </c>
      <c r="BQ107" s="100" t="s">
        <v>336</v>
      </c>
      <c r="BR107" s="101" t="s">
        <v>337</v>
      </c>
      <c r="BS107" s="102">
        <v>164592</v>
      </c>
      <c r="BT107" s="103">
        <f>IFERROR(BS107/BS115,"-")</f>
        <v>0.10689805223061485</v>
      </c>
      <c r="BU107" s="104">
        <v>1</v>
      </c>
      <c r="BV107" s="105">
        <f t="shared" si="70"/>
        <v>164592</v>
      </c>
      <c r="BW107" s="106">
        <f t="shared" si="106"/>
        <v>1</v>
      </c>
      <c r="BX107" s="316"/>
      <c r="BY107" s="99">
        <v>3</v>
      </c>
      <c r="BZ107" s="100" t="s">
        <v>298</v>
      </c>
      <c r="CA107" s="101" t="s">
        <v>299</v>
      </c>
      <c r="CB107" s="102">
        <v>555601368</v>
      </c>
      <c r="CC107" s="103">
        <f>IFERROR(CB107/CB115,"-")</f>
        <v>5.1005655965257475E-2</v>
      </c>
      <c r="CD107" s="104">
        <v>8078</v>
      </c>
      <c r="CE107" s="105">
        <f t="shared" si="71"/>
        <v>68779.570190641243</v>
      </c>
      <c r="CF107" s="106">
        <f t="shared" si="107"/>
        <v>0.62547425474254748</v>
      </c>
    </row>
    <row r="108" spans="2:84" ht="13.5" customHeight="1">
      <c r="B108" s="319"/>
      <c r="C108" s="329"/>
      <c r="D108" s="316"/>
      <c r="E108" s="99">
        <v>4</v>
      </c>
      <c r="F108" s="100" t="s">
        <v>294</v>
      </c>
      <c r="G108" s="101" t="s">
        <v>295</v>
      </c>
      <c r="H108" s="102">
        <v>500732060</v>
      </c>
      <c r="I108" s="103">
        <f>IFERROR(H108/H115,"-")</f>
        <v>4.6032504135151697E-2</v>
      </c>
      <c r="J108" s="104">
        <v>3639</v>
      </c>
      <c r="K108" s="105">
        <f t="shared" si="63"/>
        <v>137601.55537235504</v>
      </c>
      <c r="L108" s="106">
        <f t="shared" si="99"/>
        <v>0.28196187819618784</v>
      </c>
      <c r="M108" s="316"/>
      <c r="N108" s="99">
        <v>4</v>
      </c>
      <c r="O108" s="100" t="s">
        <v>126</v>
      </c>
      <c r="P108" s="101" t="s">
        <v>126</v>
      </c>
      <c r="Q108" s="102" t="s">
        <v>126</v>
      </c>
      <c r="R108" s="103" t="str">
        <f>IFERROR(Q108/Q115,"-")</f>
        <v>-</v>
      </c>
      <c r="S108" s="104" t="s">
        <v>126</v>
      </c>
      <c r="T108" s="105" t="str">
        <f t="shared" si="64"/>
        <v>-</v>
      </c>
      <c r="U108" s="106">
        <f t="shared" si="100"/>
        <v>0</v>
      </c>
      <c r="V108" s="316"/>
      <c r="W108" s="99">
        <v>4</v>
      </c>
      <c r="X108" s="100" t="s">
        <v>312</v>
      </c>
      <c r="Y108" s="101" t="s">
        <v>313</v>
      </c>
      <c r="Z108" s="102">
        <v>116479</v>
      </c>
      <c r="AA108" s="103">
        <f>IFERROR(Z108/Z115,"-")</f>
        <v>3.1757617067684547E-2</v>
      </c>
      <c r="AB108" s="104">
        <v>1</v>
      </c>
      <c r="AC108" s="105">
        <f t="shared" si="65"/>
        <v>116479</v>
      </c>
      <c r="AD108" s="106">
        <f t="shared" si="101"/>
        <v>1</v>
      </c>
      <c r="AE108" s="316"/>
      <c r="AF108" s="99">
        <v>4</v>
      </c>
      <c r="AG108" s="100" t="s">
        <v>296</v>
      </c>
      <c r="AH108" s="101" t="s">
        <v>297</v>
      </c>
      <c r="AI108" s="102">
        <v>221389</v>
      </c>
      <c r="AJ108" s="103">
        <f>IFERROR(AI108/AI115,"-")</f>
        <v>9.811819974737962E-2</v>
      </c>
      <c r="AK108" s="104">
        <v>4</v>
      </c>
      <c r="AL108" s="105">
        <f t="shared" si="66"/>
        <v>55347.25</v>
      </c>
      <c r="AM108" s="106">
        <f t="shared" si="102"/>
        <v>1</v>
      </c>
      <c r="AN108" s="316"/>
      <c r="AO108" s="99">
        <v>4</v>
      </c>
      <c r="AP108" s="100" t="s">
        <v>334</v>
      </c>
      <c r="AQ108" s="101" t="s">
        <v>335</v>
      </c>
      <c r="AR108" s="102">
        <v>72940</v>
      </c>
      <c r="AS108" s="103">
        <f>IFERROR(AR108/AR115,"-")</f>
        <v>1.9107796368628006E-2</v>
      </c>
      <c r="AT108" s="104">
        <v>1</v>
      </c>
      <c r="AU108" s="105">
        <f t="shared" si="67"/>
        <v>72940</v>
      </c>
      <c r="AV108" s="106">
        <f t="shared" si="103"/>
        <v>0.5</v>
      </c>
      <c r="AW108" s="316"/>
      <c r="AX108" s="99">
        <v>4</v>
      </c>
      <c r="AY108" s="100" t="s">
        <v>126</v>
      </c>
      <c r="AZ108" s="101" t="s">
        <v>126</v>
      </c>
      <c r="BA108" s="102" t="s">
        <v>126</v>
      </c>
      <c r="BB108" s="103" t="str">
        <f>IFERROR(BA108/BA115,"-")</f>
        <v>-</v>
      </c>
      <c r="BC108" s="104" t="s">
        <v>126</v>
      </c>
      <c r="BD108" s="105" t="str">
        <f t="shared" si="68"/>
        <v>-</v>
      </c>
      <c r="BE108" s="106">
        <f t="shared" si="104"/>
        <v>0</v>
      </c>
      <c r="BF108" s="316"/>
      <c r="BG108" s="99">
        <v>4</v>
      </c>
      <c r="BH108" s="100" t="s">
        <v>292</v>
      </c>
      <c r="BI108" s="101" t="s">
        <v>293</v>
      </c>
      <c r="BJ108" s="102">
        <v>131662</v>
      </c>
      <c r="BK108" s="103">
        <f>IFERROR(BJ108/BJ115,"-")</f>
        <v>3.4090426551083075E-2</v>
      </c>
      <c r="BL108" s="104">
        <v>1</v>
      </c>
      <c r="BM108" s="105">
        <f t="shared" si="69"/>
        <v>131662</v>
      </c>
      <c r="BN108" s="106">
        <f t="shared" si="105"/>
        <v>1</v>
      </c>
      <c r="BO108" s="316"/>
      <c r="BP108" s="99">
        <v>4</v>
      </c>
      <c r="BQ108" s="100" t="s">
        <v>338</v>
      </c>
      <c r="BR108" s="101" t="s">
        <v>339</v>
      </c>
      <c r="BS108" s="102">
        <v>131053</v>
      </c>
      <c r="BT108" s="103">
        <f>IFERROR(BS108/BS115,"-")</f>
        <v>8.5115378870046957E-2</v>
      </c>
      <c r="BU108" s="104">
        <v>1</v>
      </c>
      <c r="BV108" s="105">
        <f t="shared" si="70"/>
        <v>131053</v>
      </c>
      <c r="BW108" s="106">
        <f t="shared" si="106"/>
        <v>1</v>
      </c>
      <c r="BX108" s="316"/>
      <c r="BY108" s="99">
        <v>4</v>
      </c>
      <c r="BZ108" s="100" t="s">
        <v>294</v>
      </c>
      <c r="CA108" s="101" t="s">
        <v>295</v>
      </c>
      <c r="CB108" s="102">
        <v>500738115</v>
      </c>
      <c r="CC108" s="103">
        <f>IFERROR(CB108/CB115,"-")</f>
        <v>4.5969066120768683E-2</v>
      </c>
      <c r="CD108" s="104">
        <v>3641</v>
      </c>
      <c r="CE108" s="105">
        <f t="shared" si="71"/>
        <v>137527.63389178796</v>
      </c>
      <c r="CF108" s="106">
        <f t="shared" si="107"/>
        <v>0.28192024777390629</v>
      </c>
    </row>
    <row r="109" spans="2:84" ht="13.5" customHeight="1">
      <c r="B109" s="319"/>
      <c r="C109" s="329"/>
      <c r="D109" s="316"/>
      <c r="E109" s="99">
        <v>5</v>
      </c>
      <c r="F109" s="121" t="s">
        <v>314</v>
      </c>
      <c r="G109" s="101" t="s">
        <v>315</v>
      </c>
      <c r="H109" s="102">
        <v>489583741</v>
      </c>
      <c r="I109" s="103">
        <f>IFERROR(H109/H115,"-")</f>
        <v>4.5007634586220702E-2</v>
      </c>
      <c r="J109" s="104">
        <v>2259</v>
      </c>
      <c r="K109" s="105">
        <f t="shared" si="63"/>
        <v>216725.8702965914</v>
      </c>
      <c r="L109" s="106">
        <f t="shared" si="99"/>
        <v>0.17503486750348676</v>
      </c>
      <c r="M109" s="316"/>
      <c r="N109" s="99">
        <v>5</v>
      </c>
      <c r="O109" s="121" t="s">
        <v>126</v>
      </c>
      <c r="P109" s="101" t="s">
        <v>126</v>
      </c>
      <c r="Q109" s="102" t="s">
        <v>126</v>
      </c>
      <c r="R109" s="103" t="str">
        <f>IFERROR(Q109/Q115,"-")</f>
        <v>-</v>
      </c>
      <c r="S109" s="104" t="s">
        <v>126</v>
      </c>
      <c r="T109" s="105" t="str">
        <f t="shared" si="64"/>
        <v>-</v>
      </c>
      <c r="U109" s="106">
        <f t="shared" si="100"/>
        <v>0</v>
      </c>
      <c r="V109" s="316"/>
      <c r="W109" s="99">
        <v>5</v>
      </c>
      <c r="X109" s="121" t="s">
        <v>359</v>
      </c>
      <c r="Y109" s="101" t="s">
        <v>360</v>
      </c>
      <c r="Z109" s="102">
        <v>91205</v>
      </c>
      <c r="AA109" s="103">
        <f>IFERROR(Z109/Z115,"-")</f>
        <v>2.4866743916570105E-2</v>
      </c>
      <c r="AB109" s="104">
        <v>1</v>
      </c>
      <c r="AC109" s="105">
        <f t="shared" si="65"/>
        <v>91205</v>
      </c>
      <c r="AD109" s="106">
        <f t="shared" si="101"/>
        <v>1</v>
      </c>
      <c r="AE109" s="316"/>
      <c r="AF109" s="99">
        <v>5</v>
      </c>
      <c r="AG109" s="121" t="s">
        <v>359</v>
      </c>
      <c r="AH109" s="101" t="s">
        <v>360</v>
      </c>
      <c r="AI109" s="102">
        <v>164284</v>
      </c>
      <c r="AJ109" s="103">
        <f>IFERROR(AI109/AI115,"-")</f>
        <v>7.2809626166153302E-2</v>
      </c>
      <c r="AK109" s="104">
        <v>2</v>
      </c>
      <c r="AL109" s="105">
        <f t="shared" si="66"/>
        <v>82142</v>
      </c>
      <c r="AM109" s="106">
        <f t="shared" si="102"/>
        <v>0.5</v>
      </c>
      <c r="AN109" s="316"/>
      <c r="AO109" s="99">
        <v>5</v>
      </c>
      <c r="AP109" s="121" t="s">
        <v>306</v>
      </c>
      <c r="AQ109" s="101" t="s">
        <v>307</v>
      </c>
      <c r="AR109" s="102">
        <v>62518</v>
      </c>
      <c r="AS109" s="103">
        <f>IFERROR(AR109/AR115,"-")</f>
        <v>1.6377587241210387E-2</v>
      </c>
      <c r="AT109" s="104">
        <v>1</v>
      </c>
      <c r="AU109" s="105">
        <f t="shared" si="67"/>
        <v>62518</v>
      </c>
      <c r="AV109" s="106">
        <f t="shared" si="103"/>
        <v>0.5</v>
      </c>
      <c r="AW109" s="316"/>
      <c r="AX109" s="99">
        <v>5</v>
      </c>
      <c r="AY109" s="121" t="s">
        <v>126</v>
      </c>
      <c r="AZ109" s="101" t="s">
        <v>126</v>
      </c>
      <c r="BA109" s="102" t="s">
        <v>126</v>
      </c>
      <c r="BB109" s="103" t="str">
        <f>IFERROR(BA109/BA115,"-")</f>
        <v>-</v>
      </c>
      <c r="BC109" s="104" t="s">
        <v>126</v>
      </c>
      <c r="BD109" s="105" t="str">
        <f t="shared" si="68"/>
        <v>-</v>
      </c>
      <c r="BE109" s="106">
        <f t="shared" si="104"/>
        <v>0</v>
      </c>
      <c r="BF109" s="316"/>
      <c r="BG109" s="99">
        <v>5</v>
      </c>
      <c r="BH109" s="121" t="s">
        <v>312</v>
      </c>
      <c r="BI109" s="101" t="s">
        <v>313</v>
      </c>
      <c r="BJ109" s="102">
        <v>88251</v>
      </c>
      <c r="BK109" s="103">
        <f>IFERROR(BJ109/BJ115,"-")</f>
        <v>2.2850285075113799E-2</v>
      </c>
      <c r="BL109" s="104">
        <v>1</v>
      </c>
      <c r="BM109" s="105">
        <f t="shared" si="69"/>
        <v>88251</v>
      </c>
      <c r="BN109" s="106">
        <f t="shared" si="105"/>
        <v>1</v>
      </c>
      <c r="BO109" s="316"/>
      <c r="BP109" s="99">
        <v>5</v>
      </c>
      <c r="BQ109" s="121" t="s">
        <v>320</v>
      </c>
      <c r="BR109" s="101" t="s">
        <v>321</v>
      </c>
      <c r="BS109" s="102">
        <v>89238</v>
      </c>
      <c r="BT109" s="103">
        <f>IFERROR(BS109/BS115,"-")</f>
        <v>5.7957667352943089E-2</v>
      </c>
      <c r="BU109" s="104">
        <v>1</v>
      </c>
      <c r="BV109" s="105">
        <f t="shared" si="70"/>
        <v>89238</v>
      </c>
      <c r="BW109" s="106">
        <f t="shared" si="106"/>
        <v>1</v>
      </c>
      <c r="BX109" s="316"/>
      <c r="BY109" s="99">
        <v>5</v>
      </c>
      <c r="BZ109" s="121" t="s">
        <v>314</v>
      </c>
      <c r="CA109" s="101" t="s">
        <v>315</v>
      </c>
      <c r="CB109" s="102">
        <v>494074937</v>
      </c>
      <c r="CC109" s="103">
        <f>IFERROR(CB109/CB115,"-")</f>
        <v>4.5357368986316579E-2</v>
      </c>
      <c r="CD109" s="104">
        <v>2263</v>
      </c>
      <c r="CE109" s="105">
        <f t="shared" si="71"/>
        <v>218327.41361025188</v>
      </c>
      <c r="CF109" s="106">
        <f t="shared" si="107"/>
        <v>0.17522260936895084</v>
      </c>
    </row>
    <row r="110" spans="2:84" ht="13.5" customHeight="1">
      <c r="B110" s="319"/>
      <c r="C110" s="329"/>
      <c r="D110" s="316"/>
      <c r="E110" s="99">
        <v>6</v>
      </c>
      <c r="F110" s="121" t="s">
        <v>322</v>
      </c>
      <c r="G110" s="101" t="s">
        <v>323</v>
      </c>
      <c r="H110" s="102">
        <v>411673449</v>
      </c>
      <c r="I110" s="103">
        <f>IFERROR(H110/H115,"-")</f>
        <v>3.7845309412432394E-2</v>
      </c>
      <c r="J110" s="104">
        <v>4237</v>
      </c>
      <c r="K110" s="105">
        <f t="shared" si="63"/>
        <v>97161.540948784517</v>
      </c>
      <c r="L110" s="106">
        <f t="shared" si="99"/>
        <v>0.32829691616302498</v>
      </c>
      <c r="M110" s="316"/>
      <c r="N110" s="99">
        <v>6</v>
      </c>
      <c r="O110" s="121" t="s">
        <v>126</v>
      </c>
      <c r="P110" s="101" t="s">
        <v>126</v>
      </c>
      <c r="Q110" s="102" t="s">
        <v>126</v>
      </c>
      <c r="R110" s="103" t="str">
        <f>IFERROR(Q110/Q115,"-")</f>
        <v>-</v>
      </c>
      <c r="S110" s="104" t="s">
        <v>126</v>
      </c>
      <c r="T110" s="105" t="str">
        <f t="shared" si="64"/>
        <v>-</v>
      </c>
      <c r="U110" s="106">
        <f t="shared" si="100"/>
        <v>0</v>
      </c>
      <c r="V110" s="316"/>
      <c r="W110" s="99">
        <v>6</v>
      </c>
      <c r="X110" s="121" t="s">
        <v>336</v>
      </c>
      <c r="Y110" s="101" t="s">
        <v>337</v>
      </c>
      <c r="Z110" s="102">
        <v>78010</v>
      </c>
      <c r="AA110" s="103">
        <f>IFERROR(Z110/Z115,"-")</f>
        <v>2.1269170472360439E-2</v>
      </c>
      <c r="AB110" s="104">
        <v>1</v>
      </c>
      <c r="AC110" s="105">
        <f t="shared" si="65"/>
        <v>78010</v>
      </c>
      <c r="AD110" s="106">
        <f t="shared" si="101"/>
        <v>1</v>
      </c>
      <c r="AE110" s="316"/>
      <c r="AF110" s="99">
        <v>6</v>
      </c>
      <c r="AG110" s="121" t="s">
        <v>302</v>
      </c>
      <c r="AH110" s="101" t="s">
        <v>303</v>
      </c>
      <c r="AI110" s="102">
        <v>109334</v>
      </c>
      <c r="AJ110" s="103">
        <f>IFERROR(AI110/AI115,"-")</f>
        <v>4.8456134908148117E-2</v>
      </c>
      <c r="AK110" s="104">
        <v>2</v>
      </c>
      <c r="AL110" s="105">
        <f t="shared" si="66"/>
        <v>54667</v>
      </c>
      <c r="AM110" s="106">
        <f t="shared" si="102"/>
        <v>0.5</v>
      </c>
      <c r="AN110" s="316"/>
      <c r="AO110" s="99">
        <v>6</v>
      </c>
      <c r="AP110" s="121" t="s">
        <v>312</v>
      </c>
      <c r="AQ110" s="101" t="s">
        <v>313</v>
      </c>
      <c r="AR110" s="102">
        <v>59856</v>
      </c>
      <c r="AS110" s="103">
        <f>IFERROR(AR110/AR115,"-")</f>
        <v>1.5680233883199862E-2</v>
      </c>
      <c r="AT110" s="104">
        <v>2</v>
      </c>
      <c r="AU110" s="105">
        <f t="shared" si="67"/>
        <v>29928</v>
      </c>
      <c r="AV110" s="106">
        <f t="shared" si="103"/>
        <v>1</v>
      </c>
      <c r="AW110" s="316"/>
      <c r="AX110" s="99">
        <v>6</v>
      </c>
      <c r="AY110" s="121" t="s">
        <v>126</v>
      </c>
      <c r="AZ110" s="101" t="s">
        <v>126</v>
      </c>
      <c r="BA110" s="102" t="s">
        <v>126</v>
      </c>
      <c r="BB110" s="103" t="str">
        <f>IFERROR(BA110/BA115,"-")</f>
        <v>-</v>
      </c>
      <c r="BC110" s="104" t="s">
        <v>126</v>
      </c>
      <c r="BD110" s="105" t="str">
        <f t="shared" si="68"/>
        <v>-</v>
      </c>
      <c r="BE110" s="106">
        <f t="shared" si="104"/>
        <v>0</v>
      </c>
      <c r="BF110" s="316"/>
      <c r="BG110" s="99">
        <v>6</v>
      </c>
      <c r="BH110" s="121" t="s">
        <v>298</v>
      </c>
      <c r="BI110" s="101" t="s">
        <v>299</v>
      </c>
      <c r="BJ110" s="102">
        <v>43483</v>
      </c>
      <c r="BK110" s="103">
        <f>IFERROR(BJ110/BJ115,"-")</f>
        <v>1.1258783990223037E-2</v>
      </c>
      <c r="BL110" s="104">
        <v>1</v>
      </c>
      <c r="BM110" s="105">
        <f t="shared" si="69"/>
        <v>43483</v>
      </c>
      <c r="BN110" s="106">
        <f t="shared" si="105"/>
        <v>1</v>
      </c>
      <c r="BO110" s="316"/>
      <c r="BP110" s="99">
        <v>6</v>
      </c>
      <c r="BQ110" s="121" t="s">
        <v>351</v>
      </c>
      <c r="BR110" s="101" t="s">
        <v>352</v>
      </c>
      <c r="BS110" s="102">
        <v>86886</v>
      </c>
      <c r="BT110" s="103">
        <f>IFERROR(BS110/BS115,"-")</f>
        <v>5.6430106968195309E-2</v>
      </c>
      <c r="BU110" s="104">
        <v>1</v>
      </c>
      <c r="BV110" s="105">
        <f t="shared" si="70"/>
        <v>86886</v>
      </c>
      <c r="BW110" s="106">
        <f t="shared" si="106"/>
        <v>1</v>
      </c>
      <c r="BX110" s="316"/>
      <c r="BY110" s="99">
        <v>6</v>
      </c>
      <c r="BZ110" s="121" t="s">
        <v>322</v>
      </c>
      <c r="CA110" s="101" t="s">
        <v>323</v>
      </c>
      <c r="CB110" s="102">
        <v>411734509</v>
      </c>
      <c r="CC110" s="103">
        <f>IFERROR(CB110/CB115,"-")</f>
        <v>3.7798302748380218E-2</v>
      </c>
      <c r="CD110" s="104">
        <v>4240</v>
      </c>
      <c r="CE110" s="105">
        <f t="shared" si="71"/>
        <v>97107.195518867928</v>
      </c>
      <c r="CF110" s="106">
        <f t="shared" si="107"/>
        <v>0.32830042586140146</v>
      </c>
    </row>
    <row r="111" spans="2:84" ht="13.5" customHeight="1">
      <c r="B111" s="319"/>
      <c r="C111" s="329"/>
      <c r="D111" s="316"/>
      <c r="E111" s="99">
        <v>7</v>
      </c>
      <c r="F111" s="100" t="s">
        <v>300</v>
      </c>
      <c r="G111" s="101" t="s">
        <v>301</v>
      </c>
      <c r="H111" s="102">
        <v>407910764</v>
      </c>
      <c r="I111" s="103">
        <f>IFERROR(H111/H115,"-")</f>
        <v>3.7499404233479458E-2</v>
      </c>
      <c r="J111" s="104">
        <v>6620</v>
      </c>
      <c r="K111" s="105">
        <f t="shared" si="63"/>
        <v>61617.940181268881</v>
      </c>
      <c r="L111" s="106">
        <f t="shared" si="99"/>
        <v>0.51293971796063842</v>
      </c>
      <c r="M111" s="316"/>
      <c r="N111" s="99">
        <v>7</v>
      </c>
      <c r="O111" s="100" t="s">
        <v>126</v>
      </c>
      <c r="P111" s="101" t="s">
        <v>126</v>
      </c>
      <c r="Q111" s="102" t="s">
        <v>126</v>
      </c>
      <c r="R111" s="103" t="str">
        <f>IFERROR(Q111/Q115,"-")</f>
        <v>-</v>
      </c>
      <c r="S111" s="104" t="s">
        <v>126</v>
      </c>
      <c r="T111" s="105" t="str">
        <f t="shared" si="64"/>
        <v>-</v>
      </c>
      <c r="U111" s="106">
        <f t="shared" si="100"/>
        <v>0</v>
      </c>
      <c r="V111" s="316"/>
      <c r="W111" s="99">
        <v>7</v>
      </c>
      <c r="X111" s="100" t="s">
        <v>333</v>
      </c>
      <c r="Y111" s="101" t="s">
        <v>565</v>
      </c>
      <c r="Z111" s="102">
        <v>53288</v>
      </c>
      <c r="AA111" s="103">
        <f>IFERROR(Z111/Z115,"-")</f>
        <v>1.4528798309590349E-2</v>
      </c>
      <c r="AB111" s="104">
        <v>1</v>
      </c>
      <c r="AC111" s="105">
        <f t="shared" si="65"/>
        <v>53288</v>
      </c>
      <c r="AD111" s="106">
        <f t="shared" si="101"/>
        <v>1</v>
      </c>
      <c r="AE111" s="316"/>
      <c r="AF111" s="99">
        <v>7</v>
      </c>
      <c r="AG111" s="100" t="s">
        <v>334</v>
      </c>
      <c r="AH111" s="101" t="s">
        <v>335</v>
      </c>
      <c r="AI111" s="102">
        <v>108278</v>
      </c>
      <c r="AJ111" s="103">
        <f>IFERROR(AI111/AI115,"-")</f>
        <v>4.798812241008709E-2</v>
      </c>
      <c r="AK111" s="104">
        <v>1</v>
      </c>
      <c r="AL111" s="105">
        <f t="shared" si="66"/>
        <v>108278</v>
      </c>
      <c r="AM111" s="106">
        <f t="shared" si="102"/>
        <v>0.25</v>
      </c>
      <c r="AN111" s="316"/>
      <c r="AO111" s="99">
        <v>7</v>
      </c>
      <c r="AP111" s="100" t="s">
        <v>296</v>
      </c>
      <c r="AQ111" s="101" t="s">
        <v>297</v>
      </c>
      <c r="AR111" s="102">
        <v>34686</v>
      </c>
      <c r="AS111" s="103">
        <f>IFERROR(AR111/AR115,"-")</f>
        <v>9.086550930110104E-3</v>
      </c>
      <c r="AT111" s="104">
        <v>2</v>
      </c>
      <c r="AU111" s="105">
        <f t="shared" si="67"/>
        <v>17343</v>
      </c>
      <c r="AV111" s="106">
        <f t="shared" si="103"/>
        <v>1</v>
      </c>
      <c r="AW111" s="316"/>
      <c r="AX111" s="99">
        <v>7</v>
      </c>
      <c r="AY111" s="100" t="s">
        <v>126</v>
      </c>
      <c r="AZ111" s="101" t="s">
        <v>126</v>
      </c>
      <c r="BA111" s="102" t="s">
        <v>126</v>
      </c>
      <c r="BB111" s="103" t="str">
        <f>IFERROR(BA111/BA115,"-")</f>
        <v>-</v>
      </c>
      <c r="BC111" s="104" t="s">
        <v>126</v>
      </c>
      <c r="BD111" s="105" t="str">
        <f t="shared" si="68"/>
        <v>-</v>
      </c>
      <c r="BE111" s="106">
        <f t="shared" si="104"/>
        <v>0</v>
      </c>
      <c r="BF111" s="316"/>
      <c r="BG111" s="99">
        <v>7</v>
      </c>
      <c r="BH111" s="100" t="s">
        <v>381</v>
      </c>
      <c r="BI111" s="101" t="s">
        <v>382</v>
      </c>
      <c r="BJ111" s="102">
        <v>40987</v>
      </c>
      <c r="BK111" s="103">
        <f>IFERROR(BJ111/BJ115,"-")</f>
        <v>1.0612510162759506E-2</v>
      </c>
      <c r="BL111" s="104">
        <v>1</v>
      </c>
      <c r="BM111" s="105">
        <f t="shared" si="69"/>
        <v>40987</v>
      </c>
      <c r="BN111" s="106">
        <f t="shared" si="105"/>
        <v>1</v>
      </c>
      <c r="BO111" s="316"/>
      <c r="BP111" s="99">
        <v>7</v>
      </c>
      <c r="BQ111" s="100" t="s">
        <v>369</v>
      </c>
      <c r="BR111" s="101" t="s">
        <v>370</v>
      </c>
      <c r="BS111" s="102">
        <v>71351</v>
      </c>
      <c r="BT111" s="103">
        <f>IFERROR(BS111/BS115,"-")</f>
        <v>4.6340544648018137E-2</v>
      </c>
      <c r="BU111" s="104">
        <v>1</v>
      </c>
      <c r="BV111" s="105">
        <f t="shared" si="70"/>
        <v>71351</v>
      </c>
      <c r="BW111" s="106">
        <f t="shared" si="106"/>
        <v>1</v>
      </c>
      <c r="BX111" s="316"/>
      <c r="BY111" s="99">
        <v>7</v>
      </c>
      <c r="BZ111" s="100" t="s">
        <v>300</v>
      </c>
      <c r="CA111" s="101" t="s">
        <v>301</v>
      </c>
      <c r="CB111" s="102">
        <v>408674878</v>
      </c>
      <c r="CC111" s="103">
        <f>IFERROR(CB111/CB115,"-")</f>
        <v>3.7517420635493418E-2</v>
      </c>
      <c r="CD111" s="104">
        <v>6628</v>
      </c>
      <c r="CE111" s="105">
        <f t="shared" si="71"/>
        <v>61658.853047676523</v>
      </c>
      <c r="CF111" s="106">
        <f t="shared" si="107"/>
        <v>0.51320170344560589</v>
      </c>
    </row>
    <row r="112" spans="2:84" ht="13.5" customHeight="1">
      <c r="B112" s="319"/>
      <c r="C112" s="329"/>
      <c r="D112" s="316"/>
      <c r="E112" s="99">
        <v>8</v>
      </c>
      <c r="F112" s="100" t="s">
        <v>296</v>
      </c>
      <c r="G112" s="101" t="s">
        <v>297</v>
      </c>
      <c r="H112" s="102">
        <v>370927863</v>
      </c>
      <c r="I112" s="103">
        <f>IFERROR(H112/H115,"-")</f>
        <v>3.4099550940258315E-2</v>
      </c>
      <c r="J112" s="104">
        <v>8951</v>
      </c>
      <c r="K112" s="105">
        <f t="shared" si="63"/>
        <v>41439.823818567755</v>
      </c>
      <c r="L112" s="106">
        <f t="shared" si="99"/>
        <v>0.69355338602200522</v>
      </c>
      <c r="M112" s="316"/>
      <c r="N112" s="99">
        <v>8</v>
      </c>
      <c r="O112" s="100" t="s">
        <v>126</v>
      </c>
      <c r="P112" s="101" t="s">
        <v>126</v>
      </c>
      <c r="Q112" s="102" t="s">
        <v>126</v>
      </c>
      <c r="R112" s="103" t="str">
        <f>IFERROR(Q112/Q115,"-")</f>
        <v>-</v>
      </c>
      <c r="S112" s="104" t="s">
        <v>126</v>
      </c>
      <c r="T112" s="105" t="str">
        <f t="shared" si="64"/>
        <v>-</v>
      </c>
      <c r="U112" s="106">
        <f t="shared" si="100"/>
        <v>0</v>
      </c>
      <c r="V112" s="316"/>
      <c r="W112" s="99">
        <v>8</v>
      </c>
      <c r="X112" s="100" t="s">
        <v>430</v>
      </c>
      <c r="Y112" s="101" t="s">
        <v>431</v>
      </c>
      <c r="Z112" s="102">
        <v>52377</v>
      </c>
      <c r="AA112" s="103">
        <f>IFERROR(Z112/Z115,"-")</f>
        <v>1.4280417149478563E-2</v>
      </c>
      <c r="AB112" s="104">
        <v>1</v>
      </c>
      <c r="AC112" s="105">
        <f t="shared" si="65"/>
        <v>52377</v>
      </c>
      <c r="AD112" s="106">
        <f t="shared" si="101"/>
        <v>1</v>
      </c>
      <c r="AE112" s="316"/>
      <c r="AF112" s="99">
        <v>8</v>
      </c>
      <c r="AG112" s="100" t="s">
        <v>298</v>
      </c>
      <c r="AH112" s="101" t="s">
        <v>299</v>
      </c>
      <c r="AI112" s="102">
        <v>91984</v>
      </c>
      <c r="AJ112" s="103">
        <f>IFERROR(AI112/AI115,"-")</f>
        <v>4.0766725020497704E-2</v>
      </c>
      <c r="AK112" s="104">
        <v>3</v>
      </c>
      <c r="AL112" s="105">
        <f t="shared" si="66"/>
        <v>30661.333333333332</v>
      </c>
      <c r="AM112" s="106">
        <f t="shared" si="102"/>
        <v>0.75</v>
      </c>
      <c r="AN112" s="316"/>
      <c r="AO112" s="99">
        <v>8</v>
      </c>
      <c r="AP112" s="100" t="s">
        <v>320</v>
      </c>
      <c r="AQ112" s="101" t="s">
        <v>321</v>
      </c>
      <c r="AR112" s="102">
        <v>31813</v>
      </c>
      <c r="AS112" s="103">
        <f>IFERROR(AR112/AR115,"-")</f>
        <v>8.3339227567200812E-3</v>
      </c>
      <c r="AT112" s="104">
        <v>1</v>
      </c>
      <c r="AU112" s="105">
        <f t="shared" si="67"/>
        <v>31813</v>
      </c>
      <c r="AV112" s="106">
        <f t="shared" si="103"/>
        <v>0.5</v>
      </c>
      <c r="AW112" s="316"/>
      <c r="AX112" s="99">
        <v>8</v>
      </c>
      <c r="AY112" s="100" t="s">
        <v>126</v>
      </c>
      <c r="AZ112" s="101" t="s">
        <v>126</v>
      </c>
      <c r="BA112" s="102" t="s">
        <v>126</v>
      </c>
      <c r="BB112" s="103" t="str">
        <f>IFERROR(BA112/BA115,"-")</f>
        <v>-</v>
      </c>
      <c r="BC112" s="104" t="s">
        <v>126</v>
      </c>
      <c r="BD112" s="105" t="str">
        <f t="shared" si="68"/>
        <v>-</v>
      </c>
      <c r="BE112" s="106">
        <f t="shared" si="104"/>
        <v>0</v>
      </c>
      <c r="BF112" s="316"/>
      <c r="BG112" s="99">
        <v>8</v>
      </c>
      <c r="BH112" s="100" t="s">
        <v>296</v>
      </c>
      <c r="BI112" s="101" t="s">
        <v>297</v>
      </c>
      <c r="BJ112" s="102">
        <v>40344</v>
      </c>
      <c r="BK112" s="103">
        <f>IFERROR(BJ112/BJ115,"-")</f>
        <v>1.0446022153521105E-2</v>
      </c>
      <c r="BL112" s="104">
        <v>1</v>
      </c>
      <c r="BM112" s="105">
        <f t="shared" si="69"/>
        <v>40344</v>
      </c>
      <c r="BN112" s="106">
        <f t="shared" si="105"/>
        <v>1</v>
      </c>
      <c r="BO112" s="316"/>
      <c r="BP112" s="99">
        <v>8</v>
      </c>
      <c r="BQ112" s="100" t="s">
        <v>292</v>
      </c>
      <c r="BR112" s="101" t="s">
        <v>293</v>
      </c>
      <c r="BS112" s="102">
        <v>65405</v>
      </c>
      <c r="BT112" s="103">
        <f>IFERROR(BS112/BS115,"-")</f>
        <v>4.2478778471270566E-2</v>
      </c>
      <c r="BU112" s="104">
        <v>1</v>
      </c>
      <c r="BV112" s="105">
        <f t="shared" si="70"/>
        <v>65405</v>
      </c>
      <c r="BW112" s="106">
        <f t="shared" si="106"/>
        <v>1</v>
      </c>
      <c r="BX112" s="316"/>
      <c r="BY112" s="99">
        <v>8</v>
      </c>
      <c r="BZ112" s="100" t="s">
        <v>296</v>
      </c>
      <c r="CA112" s="101" t="s">
        <v>297</v>
      </c>
      <c r="CB112" s="102">
        <v>371309099</v>
      </c>
      <c r="CC112" s="103">
        <f>IFERROR(CB112/CB115,"-")</f>
        <v>3.4087144580903422E-2</v>
      </c>
      <c r="CD112" s="104">
        <v>8960</v>
      </c>
      <c r="CE112" s="105">
        <f t="shared" si="71"/>
        <v>41440.747656250001</v>
      </c>
      <c r="CF112" s="106">
        <f t="shared" si="107"/>
        <v>0.69376693766937669</v>
      </c>
    </row>
    <row r="113" spans="2:84" ht="13.5" customHeight="1">
      <c r="B113" s="319"/>
      <c r="C113" s="329"/>
      <c r="D113" s="316"/>
      <c r="E113" s="99">
        <v>9</v>
      </c>
      <c r="F113" s="121" t="s">
        <v>308</v>
      </c>
      <c r="G113" s="101" t="s">
        <v>309</v>
      </c>
      <c r="H113" s="102">
        <v>366090051</v>
      </c>
      <c r="I113" s="103">
        <f>IFERROR(H113/H115,"-")</f>
        <v>3.3654808894192631E-2</v>
      </c>
      <c r="J113" s="104">
        <v>4552</v>
      </c>
      <c r="K113" s="105">
        <f t="shared" si="63"/>
        <v>80424.000659050973</v>
      </c>
      <c r="L113" s="106">
        <f t="shared" si="99"/>
        <v>0.3527041686037502</v>
      </c>
      <c r="M113" s="316"/>
      <c r="N113" s="99">
        <v>9</v>
      </c>
      <c r="O113" s="121" t="s">
        <v>126</v>
      </c>
      <c r="P113" s="101" t="s">
        <v>126</v>
      </c>
      <c r="Q113" s="102" t="s">
        <v>126</v>
      </c>
      <c r="R113" s="103" t="str">
        <f>IFERROR(Q113/Q115,"-")</f>
        <v>-</v>
      </c>
      <c r="S113" s="104" t="s">
        <v>126</v>
      </c>
      <c r="T113" s="105" t="str">
        <f t="shared" si="64"/>
        <v>-</v>
      </c>
      <c r="U113" s="106">
        <f t="shared" si="100"/>
        <v>0</v>
      </c>
      <c r="V113" s="316"/>
      <c r="W113" s="99">
        <v>9</v>
      </c>
      <c r="X113" s="121" t="s">
        <v>338</v>
      </c>
      <c r="Y113" s="101" t="s">
        <v>339</v>
      </c>
      <c r="Z113" s="102">
        <v>52212</v>
      </c>
      <c r="AA113" s="103">
        <f>IFERROR(Z113/Z115,"-")</f>
        <v>1.4235430441006067E-2</v>
      </c>
      <c r="AB113" s="104">
        <v>1</v>
      </c>
      <c r="AC113" s="105">
        <f t="shared" si="65"/>
        <v>52212</v>
      </c>
      <c r="AD113" s="106">
        <f t="shared" si="101"/>
        <v>1</v>
      </c>
      <c r="AE113" s="316"/>
      <c r="AF113" s="99">
        <v>9</v>
      </c>
      <c r="AG113" s="121" t="s">
        <v>312</v>
      </c>
      <c r="AH113" s="101" t="s">
        <v>313</v>
      </c>
      <c r="AI113" s="102">
        <v>77949</v>
      </c>
      <c r="AJ113" s="103">
        <f>IFERROR(AI113/AI115,"-")</f>
        <v>3.4546502094090013E-2</v>
      </c>
      <c r="AK113" s="104">
        <v>2</v>
      </c>
      <c r="AL113" s="105">
        <f t="shared" si="66"/>
        <v>38974.5</v>
      </c>
      <c r="AM113" s="106">
        <f t="shared" si="102"/>
        <v>0.5</v>
      </c>
      <c r="AN113" s="316"/>
      <c r="AO113" s="99">
        <v>9</v>
      </c>
      <c r="AP113" s="121" t="s">
        <v>292</v>
      </c>
      <c r="AQ113" s="101" t="s">
        <v>293</v>
      </c>
      <c r="AR113" s="102">
        <v>20761</v>
      </c>
      <c r="AS113" s="103">
        <f>IFERROR(AR113/AR115,"-")</f>
        <v>5.4386750810129702E-3</v>
      </c>
      <c r="AT113" s="104">
        <v>1</v>
      </c>
      <c r="AU113" s="105">
        <f t="shared" si="67"/>
        <v>20761</v>
      </c>
      <c r="AV113" s="106">
        <f t="shared" si="103"/>
        <v>0.5</v>
      </c>
      <c r="AW113" s="316"/>
      <c r="AX113" s="99">
        <v>9</v>
      </c>
      <c r="AY113" s="121" t="s">
        <v>126</v>
      </c>
      <c r="AZ113" s="101" t="s">
        <v>126</v>
      </c>
      <c r="BA113" s="102" t="s">
        <v>126</v>
      </c>
      <c r="BB113" s="103" t="str">
        <f>IFERROR(BA113/BA115,"-")</f>
        <v>-</v>
      </c>
      <c r="BC113" s="104" t="s">
        <v>126</v>
      </c>
      <c r="BD113" s="105" t="str">
        <f t="shared" si="68"/>
        <v>-</v>
      </c>
      <c r="BE113" s="106">
        <f t="shared" si="104"/>
        <v>0</v>
      </c>
      <c r="BF113" s="316"/>
      <c r="BG113" s="99">
        <v>9</v>
      </c>
      <c r="BH113" s="121" t="s">
        <v>320</v>
      </c>
      <c r="BI113" s="101" t="s">
        <v>321</v>
      </c>
      <c r="BJ113" s="102">
        <v>22862</v>
      </c>
      <c r="BK113" s="103">
        <f>IFERROR(BJ113/BJ115,"-")</f>
        <v>5.9195161231855916E-3</v>
      </c>
      <c r="BL113" s="104">
        <v>1</v>
      </c>
      <c r="BM113" s="105">
        <f t="shared" si="69"/>
        <v>22862</v>
      </c>
      <c r="BN113" s="106">
        <f t="shared" si="105"/>
        <v>1</v>
      </c>
      <c r="BO113" s="316"/>
      <c r="BP113" s="99">
        <v>9</v>
      </c>
      <c r="BQ113" s="121" t="s">
        <v>296</v>
      </c>
      <c r="BR113" s="101" t="s">
        <v>297</v>
      </c>
      <c r="BS113" s="102">
        <v>50856</v>
      </c>
      <c r="BT113" s="103">
        <f>IFERROR(BS113/BS115,"-")</f>
        <v>3.3029596482454487E-2</v>
      </c>
      <c r="BU113" s="104">
        <v>1</v>
      </c>
      <c r="BV113" s="105">
        <f t="shared" si="70"/>
        <v>50856</v>
      </c>
      <c r="BW113" s="106">
        <f t="shared" si="106"/>
        <v>1</v>
      </c>
      <c r="BX113" s="316"/>
      <c r="BY113" s="99">
        <v>9</v>
      </c>
      <c r="BZ113" s="121" t="s">
        <v>308</v>
      </c>
      <c r="CA113" s="101" t="s">
        <v>309</v>
      </c>
      <c r="CB113" s="102">
        <v>367581736</v>
      </c>
      <c r="CC113" s="103">
        <f>IFERROR(CB113/CB115,"-")</f>
        <v>3.3744962927319683E-2</v>
      </c>
      <c r="CD113" s="104">
        <v>4554</v>
      </c>
      <c r="CE113" s="105">
        <f t="shared" si="71"/>
        <v>80716.235397452794</v>
      </c>
      <c r="CF113" s="106">
        <f t="shared" si="107"/>
        <v>0.35261324041811848</v>
      </c>
    </row>
    <row r="114" spans="2:84" ht="13.5" customHeight="1">
      <c r="B114" s="319"/>
      <c r="C114" s="329"/>
      <c r="D114" s="316"/>
      <c r="E114" s="107">
        <v>10</v>
      </c>
      <c r="F114" s="122" t="s">
        <v>320</v>
      </c>
      <c r="G114" s="109" t="s">
        <v>321</v>
      </c>
      <c r="H114" s="110">
        <v>305802676</v>
      </c>
      <c r="I114" s="111">
        <f>IFERROR(H114/H115,"-")</f>
        <v>2.8112565725291198E-2</v>
      </c>
      <c r="J114" s="112">
        <v>2634</v>
      </c>
      <c r="K114" s="113">
        <f t="shared" si="63"/>
        <v>116098.2065299924</v>
      </c>
      <c r="L114" s="114">
        <f t="shared" si="99"/>
        <v>0.20409112040911204</v>
      </c>
      <c r="M114" s="316"/>
      <c r="N114" s="107">
        <v>10</v>
      </c>
      <c r="O114" s="122" t="s">
        <v>126</v>
      </c>
      <c r="P114" s="109" t="s">
        <v>126</v>
      </c>
      <c r="Q114" s="110" t="s">
        <v>126</v>
      </c>
      <c r="R114" s="111" t="str">
        <f>IFERROR(Q114/Q115,"-")</f>
        <v>-</v>
      </c>
      <c r="S114" s="112" t="s">
        <v>126</v>
      </c>
      <c r="T114" s="113" t="str">
        <f t="shared" si="64"/>
        <v>-</v>
      </c>
      <c r="U114" s="114">
        <f t="shared" si="100"/>
        <v>0</v>
      </c>
      <c r="V114" s="316"/>
      <c r="W114" s="107">
        <v>10</v>
      </c>
      <c r="X114" s="122" t="s">
        <v>292</v>
      </c>
      <c r="Y114" s="109" t="s">
        <v>293</v>
      </c>
      <c r="Z114" s="110">
        <v>49296</v>
      </c>
      <c r="AA114" s="111">
        <f>IFERROR(Z114/Z115,"-")</f>
        <v>1.3440392611273942E-2</v>
      </c>
      <c r="AB114" s="112">
        <v>1</v>
      </c>
      <c r="AC114" s="113">
        <f t="shared" si="65"/>
        <v>49296</v>
      </c>
      <c r="AD114" s="114">
        <f t="shared" si="101"/>
        <v>1</v>
      </c>
      <c r="AE114" s="316"/>
      <c r="AF114" s="107">
        <v>10</v>
      </c>
      <c r="AG114" s="122" t="s">
        <v>327</v>
      </c>
      <c r="AH114" s="109" t="s">
        <v>328</v>
      </c>
      <c r="AI114" s="110">
        <v>48315</v>
      </c>
      <c r="AJ114" s="111">
        <f>IFERROR(AI114/AI115,"-")</f>
        <v>2.1412901367252421E-2</v>
      </c>
      <c r="AK114" s="112">
        <v>1</v>
      </c>
      <c r="AL114" s="113">
        <f t="shared" si="66"/>
        <v>48315</v>
      </c>
      <c r="AM114" s="114">
        <f t="shared" si="102"/>
        <v>0.25</v>
      </c>
      <c r="AN114" s="316"/>
      <c r="AO114" s="107">
        <v>10</v>
      </c>
      <c r="AP114" s="122" t="s">
        <v>310</v>
      </c>
      <c r="AQ114" s="109" t="s">
        <v>311</v>
      </c>
      <c r="AR114" s="110">
        <v>20047</v>
      </c>
      <c r="AS114" s="111">
        <f>IFERROR(AR114/AR115,"-")</f>
        <v>5.2516313929515442E-3</v>
      </c>
      <c r="AT114" s="112">
        <v>1</v>
      </c>
      <c r="AU114" s="113">
        <f t="shared" si="67"/>
        <v>20047</v>
      </c>
      <c r="AV114" s="114">
        <f t="shared" si="103"/>
        <v>0.5</v>
      </c>
      <c r="AW114" s="316"/>
      <c r="AX114" s="107">
        <v>10</v>
      </c>
      <c r="AY114" s="122" t="s">
        <v>126</v>
      </c>
      <c r="AZ114" s="109" t="s">
        <v>126</v>
      </c>
      <c r="BA114" s="110" t="s">
        <v>126</v>
      </c>
      <c r="BB114" s="111" t="str">
        <f>IFERROR(BA114/BA115,"-")</f>
        <v>-</v>
      </c>
      <c r="BC114" s="112" t="s">
        <v>126</v>
      </c>
      <c r="BD114" s="113" t="str">
        <f t="shared" si="68"/>
        <v>-</v>
      </c>
      <c r="BE114" s="114">
        <f t="shared" si="104"/>
        <v>0</v>
      </c>
      <c r="BF114" s="316"/>
      <c r="BG114" s="107">
        <v>10</v>
      </c>
      <c r="BH114" s="122" t="s">
        <v>359</v>
      </c>
      <c r="BI114" s="109" t="s">
        <v>360</v>
      </c>
      <c r="BJ114" s="110">
        <v>13846</v>
      </c>
      <c r="BK114" s="111">
        <f>IFERROR(BJ114/BJ115,"-")</f>
        <v>3.5850590605208512E-3</v>
      </c>
      <c r="BL114" s="112">
        <v>1</v>
      </c>
      <c r="BM114" s="113">
        <f t="shared" si="69"/>
        <v>13846</v>
      </c>
      <c r="BN114" s="114">
        <f t="shared" si="105"/>
        <v>1</v>
      </c>
      <c r="BO114" s="316"/>
      <c r="BP114" s="107">
        <v>10</v>
      </c>
      <c r="BQ114" s="122" t="s">
        <v>333</v>
      </c>
      <c r="BR114" s="109" t="s">
        <v>565</v>
      </c>
      <c r="BS114" s="110">
        <v>43233</v>
      </c>
      <c r="BT114" s="111">
        <f>IFERROR(BS114/BS115,"-")</f>
        <v>2.8078664164030889E-2</v>
      </c>
      <c r="BU114" s="112">
        <v>1</v>
      </c>
      <c r="BV114" s="113">
        <f t="shared" si="70"/>
        <v>43233</v>
      </c>
      <c r="BW114" s="114">
        <f t="shared" si="106"/>
        <v>1</v>
      </c>
      <c r="BX114" s="316"/>
      <c r="BY114" s="107">
        <v>10</v>
      </c>
      <c r="BZ114" s="122" t="s">
        <v>320</v>
      </c>
      <c r="CA114" s="109" t="s">
        <v>321</v>
      </c>
      <c r="CB114" s="110">
        <v>305954734</v>
      </c>
      <c r="CC114" s="111">
        <f>IFERROR(CB114/CB115,"-")</f>
        <v>2.8087443268040812E-2</v>
      </c>
      <c r="CD114" s="112">
        <v>2639</v>
      </c>
      <c r="CE114" s="113">
        <f t="shared" si="71"/>
        <v>115935.85979537704</v>
      </c>
      <c r="CF114" s="114">
        <f t="shared" si="107"/>
        <v>0.20433604336043359</v>
      </c>
    </row>
    <row r="115" spans="2:84" ht="13.5" customHeight="1">
      <c r="B115" s="321"/>
      <c r="C115" s="330"/>
      <c r="D115" s="317"/>
      <c r="E115" s="115" t="s">
        <v>192</v>
      </c>
      <c r="F115" s="116"/>
      <c r="G115" s="117"/>
      <c r="H115" s="211">
        <v>10877793190</v>
      </c>
      <c r="I115" s="118" t="s">
        <v>126</v>
      </c>
      <c r="J115" s="119">
        <v>12147</v>
      </c>
      <c r="K115" s="65">
        <f t="shared" si="63"/>
        <v>895512.73483164562</v>
      </c>
      <c r="L115" s="120">
        <f t="shared" si="99"/>
        <v>0.94119014411901436</v>
      </c>
      <c r="M115" s="317"/>
      <c r="N115" s="115" t="s">
        <v>192</v>
      </c>
      <c r="O115" s="116"/>
      <c r="P115" s="117"/>
      <c r="Q115" s="211" t="s">
        <v>126</v>
      </c>
      <c r="R115" s="118" t="s">
        <v>126</v>
      </c>
      <c r="S115" s="119" t="s">
        <v>126</v>
      </c>
      <c r="T115" s="65" t="str">
        <f t="shared" si="64"/>
        <v>-</v>
      </c>
      <c r="U115" s="120">
        <f t="shared" si="100"/>
        <v>0</v>
      </c>
      <c r="V115" s="317"/>
      <c r="W115" s="115" t="s">
        <v>192</v>
      </c>
      <c r="X115" s="116"/>
      <c r="Y115" s="117"/>
      <c r="Z115" s="211">
        <v>3667750</v>
      </c>
      <c r="AA115" s="118" t="s">
        <v>126</v>
      </c>
      <c r="AB115" s="119">
        <v>1</v>
      </c>
      <c r="AC115" s="65">
        <f t="shared" si="65"/>
        <v>3667750</v>
      </c>
      <c r="AD115" s="120">
        <f t="shared" si="101"/>
        <v>1</v>
      </c>
      <c r="AE115" s="317"/>
      <c r="AF115" s="115" t="s">
        <v>192</v>
      </c>
      <c r="AG115" s="116"/>
      <c r="AH115" s="117"/>
      <c r="AI115" s="211">
        <v>2256350</v>
      </c>
      <c r="AJ115" s="118" t="s">
        <v>126</v>
      </c>
      <c r="AK115" s="119">
        <v>4</v>
      </c>
      <c r="AL115" s="65">
        <f t="shared" si="66"/>
        <v>564087.5</v>
      </c>
      <c r="AM115" s="120">
        <f t="shared" si="102"/>
        <v>1</v>
      </c>
      <c r="AN115" s="317"/>
      <c r="AO115" s="115" t="s">
        <v>192</v>
      </c>
      <c r="AP115" s="116"/>
      <c r="AQ115" s="117"/>
      <c r="AR115" s="211">
        <v>3817290</v>
      </c>
      <c r="AS115" s="118" t="s">
        <v>126</v>
      </c>
      <c r="AT115" s="119">
        <v>2</v>
      </c>
      <c r="AU115" s="65">
        <f t="shared" si="67"/>
        <v>1908645</v>
      </c>
      <c r="AV115" s="120">
        <f t="shared" si="103"/>
        <v>1</v>
      </c>
      <c r="AW115" s="317"/>
      <c r="AX115" s="115" t="s">
        <v>192</v>
      </c>
      <c r="AY115" s="116"/>
      <c r="AZ115" s="117"/>
      <c r="BA115" s="211" t="s">
        <v>126</v>
      </c>
      <c r="BB115" s="118" t="s">
        <v>126</v>
      </c>
      <c r="BC115" s="119" t="s">
        <v>126</v>
      </c>
      <c r="BD115" s="65" t="str">
        <f t="shared" si="68"/>
        <v>-</v>
      </c>
      <c r="BE115" s="120">
        <f t="shared" si="104"/>
        <v>0</v>
      </c>
      <c r="BF115" s="317"/>
      <c r="BG115" s="115" t="s">
        <v>192</v>
      </c>
      <c r="BH115" s="116"/>
      <c r="BI115" s="117"/>
      <c r="BJ115" s="211">
        <v>3862140</v>
      </c>
      <c r="BK115" s="118" t="s">
        <v>126</v>
      </c>
      <c r="BL115" s="119">
        <v>1</v>
      </c>
      <c r="BM115" s="65">
        <f t="shared" si="69"/>
        <v>3862140</v>
      </c>
      <c r="BN115" s="120">
        <f t="shared" si="105"/>
        <v>1</v>
      </c>
      <c r="BO115" s="317"/>
      <c r="BP115" s="115" t="s">
        <v>192</v>
      </c>
      <c r="BQ115" s="116"/>
      <c r="BR115" s="117"/>
      <c r="BS115" s="211">
        <v>1539710</v>
      </c>
      <c r="BT115" s="118" t="s">
        <v>126</v>
      </c>
      <c r="BU115" s="119">
        <v>1</v>
      </c>
      <c r="BV115" s="65">
        <f t="shared" si="70"/>
        <v>1539710</v>
      </c>
      <c r="BW115" s="120">
        <f t="shared" si="106"/>
        <v>1</v>
      </c>
      <c r="BX115" s="317"/>
      <c r="BY115" s="115" t="s">
        <v>192</v>
      </c>
      <c r="BZ115" s="116"/>
      <c r="CA115" s="117"/>
      <c r="CB115" s="211">
        <v>10892936430</v>
      </c>
      <c r="CC115" s="118" t="s">
        <v>126</v>
      </c>
      <c r="CD115" s="119">
        <v>12156</v>
      </c>
      <c r="CE115" s="65">
        <f t="shared" si="71"/>
        <v>896095.46150049358</v>
      </c>
      <c r="CF115" s="120">
        <f t="shared" si="107"/>
        <v>0.94123112659698027</v>
      </c>
    </row>
    <row r="116" spans="2:84" ht="13.5" customHeight="1">
      <c r="B116" s="318">
        <v>11</v>
      </c>
      <c r="C116" s="328" t="s">
        <v>61</v>
      </c>
      <c r="D116" s="320">
        <f>CK16</f>
        <v>21940</v>
      </c>
      <c r="E116" s="91">
        <v>1</v>
      </c>
      <c r="F116" s="92" t="s">
        <v>292</v>
      </c>
      <c r="G116" s="93" t="s">
        <v>293</v>
      </c>
      <c r="H116" s="94">
        <v>1385221525</v>
      </c>
      <c r="I116" s="95">
        <f>IFERROR(H116/H126,"-")</f>
        <v>7.3301522741282113E-2</v>
      </c>
      <c r="J116" s="96">
        <v>10208</v>
      </c>
      <c r="K116" s="97">
        <f t="shared" si="63"/>
        <v>135699.60080329154</v>
      </c>
      <c r="L116" s="98">
        <f t="shared" ref="L116:L126" si="108">IFERROR(J116/$CK$16,0)</f>
        <v>0.46526891522333635</v>
      </c>
      <c r="M116" s="320">
        <f>CL16</f>
        <v>7</v>
      </c>
      <c r="N116" s="91">
        <v>1</v>
      </c>
      <c r="O116" s="92" t="s">
        <v>325</v>
      </c>
      <c r="P116" s="93" t="s">
        <v>326</v>
      </c>
      <c r="Q116" s="94">
        <v>1805191</v>
      </c>
      <c r="R116" s="95">
        <f>IFERROR(Q116/Q126,"-")</f>
        <v>0.36918613806714184</v>
      </c>
      <c r="S116" s="96">
        <v>1</v>
      </c>
      <c r="T116" s="97">
        <f t="shared" si="64"/>
        <v>1805191</v>
      </c>
      <c r="U116" s="98">
        <f t="shared" ref="U116:U126" si="109">IFERROR(S116/$CL$16,0)</f>
        <v>0.14285714285714285</v>
      </c>
      <c r="V116" s="320">
        <f>CM16</f>
        <v>5</v>
      </c>
      <c r="W116" s="91">
        <v>1</v>
      </c>
      <c r="X116" s="92" t="s">
        <v>331</v>
      </c>
      <c r="Y116" s="93" t="s">
        <v>332</v>
      </c>
      <c r="Z116" s="94">
        <v>3039423</v>
      </c>
      <c r="AA116" s="95">
        <f>IFERROR(Z116/Z126,"-")</f>
        <v>0.35088835476005764</v>
      </c>
      <c r="AB116" s="96">
        <v>3</v>
      </c>
      <c r="AC116" s="97">
        <f t="shared" si="65"/>
        <v>1013141</v>
      </c>
      <c r="AD116" s="98">
        <f t="shared" ref="AD116:AD126" si="110">IFERROR(AB116/$CM$16,0)</f>
        <v>0.6</v>
      </c>
      <c r="AE116" s="320">
        <f>CN16</f>
        <v>9</v>
      </c>
      <c r="AF116" s="91">
        <v>1</v>
      </c>
      <c r="AG116" s="92" t="s">
        <v>304</v>
      </c>
      <c r="AH116" s="93" t="s">
        <v>305</v>
      </c>
      <c r="AI116" s="94">
        <v>4107633</v>
      </c>
      <c r="AJ116" s="95">
        <f>IFERROR(AI116/AI126,"-")</f>
        <v>0.29870110132238675</v>
      </c>
      <c r="AK116" s="96">
        <v>3</v>
      </c>
      <c r="AL116" s="97">
        <f t="shared" si="66"/>
        <v>1369211</v>
      </c>
      <c r="AM116" s="98">
        <f t="shared" ref="AM116:AM126" si="111">IFERROR(AK116/$CN$16,0)</f>
        <v>0.33333333333333331</v>
      </c>
      <c r="AN116" s="320">
        <f>CO16</f>
        <v>12</v>
      </c>
      <c r="AO116" s="91">
        <v>1</v>
      </c>
      <c r="AP116" s="92" t="s">
        <v>391</v>
      </c>
      <c r="AQ116" s="93" t="s">
        <v>392</v>
      </c>
      <c r="AR116" s="94">
        <v>5492769</v>
      </c>
      <c r="AS116" s="95">
        <f>IFERROR(AR116/AR126,"-")</f>
        <v>0.22241298884932376</v>
      </c>
      <c r="AT116" s="96">
        <v>1</v>
      </c>
      <c r="AU116" s="97">
        <f t="shared" si="67"/>
        <v>5492769</v>
      </c>
      <c r="AV116" s="98">
        <f t="shared" ref="AV116:AV126" si="112">IFERROR(AT116/$CO$16,0)</f>
        <v>8.3333333333333329E-2</v>
      </c>
      <c r="AW116" s="320">
        <f>CP16</f>
        <v>10</v>
      </c>
      <c r="AX116" s="91">
        <v>1</v>
      </c>
      <c r="AY116" s="92" t="s">
        <v>314</v>
      </c>
      <c r="AZ116" s="93" t="s">
        <v>315</v>
      </c>
      <c r="BA116" s="94">
        <v>3811865</v>
      </c>
      <c r="BB116" s="95">
        <f>IFERROR(BA116/BA126,"-")</f>
        <v>0.24047952508027834</v>
      </c>
      <c r="BC116" s="96">
        <v>5</v>
      </c>
      <c r="BD116" s="97">
        <f t="shared" si="68"/>
        <v>762373</v>
      </c>
      <c r="BE116" s="98">
        <f t="shared" ref="BE116:BE126" si="113">IFERROR(BC116/$CP$16,0)</f>
        <v>0.5</v>
      </c>
      <c r="BF116" s="320">
        <f>CQ16</f>
        <v>12</v>
      </c>
      <c r="BG116" s="91">
        <v>1</v>
      </c>
      <c r="BH116" s="92" t="s">
        <v>322</v>
      </c>
      <c r="BI116" s="93" t="s">
        <v>323</v>
      </c>
      <c r="BJ116" s="94">
        <v>5889262</v>
      </c>
      <c r="BK116" s="95">
        <f>IFERROR(BJ116/BJ126,"-")</f>
        <v>0.17114072174640044</v>
      </c>
      <c r="BL116" s="96">
        <v>7</v>
      </c>
      <c r="BM116" s="97">
        <f t="shared" si="69"/>
        <v>841323.14285714284</v>
      </c>
      <c r="BN116" s="98">
        <f t="shared" ref="BN116:BN126" si="114">IFERROR(BL116/$CQ$16,0)</f>
        <v>0.58333333333333337</v>
      </c>
      <c r="BO116" s="320">
        <f>CR16</f>
        <v>6</v>
      </c>
      <c r="BP116" s="91">
        <v>1</v>
      </c>
      <c r="BQ116" s="92" t="s">
        <v>340</v>
      </c>
      <c r="BR116" s="93" t="s">
        <v>341</v>
      </c>
      <c r="BS116" s="94">
        <v>5525838</v>
      </c>
      <c r="BT116" s="95">
        <f>IFERROR(BS116/BS126,"-")</f>
        <v>0.39941813061630449</v>
      </c>
      <c r="BU116" s="96">
        <v>2</v>
      </c>
      <c r="BV116" s="97">
        <f t="shared" si="70"/>
        <v>2762919</v>
      </c>
      <c r="BW116" s="98">
        <f t="shared" ref="BW116:BW126" si="115">IFERROR(BU116/$CR$16,0)</f>
        <v>0.33333333333333331</v>
      </c>
      <c r="BX116" s="320">
        <f>CS16</f>
        <v>22001</v>
      </c>
      <c r="BY116" s="91">
        <v>1</v>
      </c>
      <c r="BZ116" s="92" t="s">
        <v>292</v>
      </c>
      <c r="CA116" s="93" t="s">
        <v>293</v>
      </c>
      <c r="CB116" s="94">
        <v>1391530943</v>
      </c>
      <c r="CC116" s="95">
        <f>IFERROR(CB116/CB126,"-")</f>
        <v>7.3185780350534163E-2</v>
      </c>
      <c r="CD116" s="96">
        <v>10246</v>
      </c>
      <c r="CE116" s="97">
        <f t="shared" si="71"/>
        <v>135812.11624048409</v>
      </c>
      <c r="CF116" s="98">
        <f t="shared" ref="CF116:CF126" si="116">IFERROR(CD116/$CS$16,0)</f>
        <v>0.46570610426798781</v>
      </c>
    </row>
    <row r="117" spans="2:84" ht="13.5" customHeight="1">
      <c r="B117" s="319"/>
      <c r="C117" s="329"/>
      <c r="D117" s="316"/>
      <c r="E117" s="99">
        <v>2</v>
      </c>
      <c r="F117" s="100" t="s">
        <v>304</v>
      </c>
      <c r="G117" s="101" t="s">
        <v>305</v>
      </c>
      <c r="H117" s="102">
        <v>995020980</v>
      </c>
      <c r="I117" s="103">
        <f>IFERROR(H117/H126,"-")</f>
        <v>5.2653349429812549E-2</v>
      </c>
      <c r="J117" s="104">
        <v>2362</v>
      </c>
      <c r="K117" s="105">
        <f t="shared" si="63"/>
        <v>421262.05757832347</v>
      </c>
      <c r="L117" s="106">
        <f t="shared" si="108"/>
        <v>0.10765724703737466</v>
      </c>
      <c r="M117" s="316"/>
      <c r="N117" s="99">
        <v>2</v>
      </c>
      <c r="O117" s="100" t="s">
        <v>389</v>
      </c>
      <c r="P117" s="101" t="s">
        <v>390</v>
      </c>
      <c r="Q117" s="102">
        <v>363391</v>
      </c>
      <c r="R117" s="103">
        <f>IFERROR(Q117/Q126,"-")</f>
        <v>7.4318407247962529E-2</v>
      </c>
      <c r="S117" s="104">
        <v>1</v>
      </c>
      <c r="T117" s="105">
        <f t="shared" si="64"/>
        <v>363391</v>
      </c>
      <c r="U117" s="106">
        <f t="shared" si="109"/>
        <v>0.14285714285714285</v>
      </c>
      <c r="V117" s="316"/>
      <c r="W117" s="99">
        <v>2</v>
      </c>
      <c r="X117" s="100" t="s">
        <v>353</v>
      </c>
      <c r="Y117" s="101" t="s">
        <v>354</v>
      </c>
      <c r="Z117" s="102">
        <v>755905</v>
      </c>
      <c r="AA117" s="103">
        <f>IFERROR(Z117/Z126,"-")</f>
        <v>8.7265991540138171E-2</v>
      </c>
      <c r="AB117" s="104">
        <v>3</v>
      </c>
      <c r="AC117" s="105">
        <f t="shared" si="65"/>
        <v>251968.33333333334</v>
      </c>
      <c r="AD117" s="106">
        <f t="shared" si="110"/>
        <v>0.6</v>
      </c>
      <c r="AE117" s="316"/>
      <c r="AF117" s="99">
        <v>2</v>
      </c>
      <c r="AG117" s="100" t="s">
        <v>300</v>
      </c>
      <c r="AH117" s="101" t="s">
        <v>301</v>
      </c>
      <c r="AI117" s="102">
        <v>1874268</v>
      </c>
      <c r="AJ117" s="103">
        <f>IFERROR(AI117/AI126,"-")</f>
        <v>0.13629404471463424</v>
      </c>
      <c r="AK117" s="104">
        <v>6</v>
      </c>
      <c r="AL117" s="105">
        <f t="shared" si="66"/>
        <v>312378</v>
      </c>
      <c r="AM117" s="106">
        <f t="shared" si="111"/>
        <v>0.66666666666666663</v>
      </c>
      <c r="AN117" s="316"/>
      <c r="AO117" s="99">
        <v>2</v>
      </c>
      <c r="AP117" s="100" t="s">
        <v>334</v>
      </c>
      <c r="AQ117" s="101" t="s">
        <v>335</v>
      </c>
      <c r="AR117" s="102">
        <v>4567177</v>
      </c>
      <c r="AS117" s="103">
        <f>IFERROR(AR117/AR126,"-")</f>
        <v>0.1849339535621993</v>
      </c>
      <c r="AT117" s="104">
        <v>4</v>
      </c>
      <c r="AU117" s="105">
        <f t="shared" si="67"/>
        <v>1141794.25</v>
      </c>
      <c r="AV117" s="106">
        <f t="shared" si="112"/>
        <v>0.33333333333333331</v>
      </c>
      <c r="AW117" s="316"/>
      <c r="AX117" s="99">
        <v>2</v>
      </c>
      <c r="AY117" s="100" t="s">
        <v>320</v>
      </c>
      <c r="AZ117" s="101" t="s">
        <v>321</v>
      </c>
      <c r="BA117" s="102">
        <v>2401783</v>
      </c>
      <c r="BB117" s="103">
        <f>IFERROR(BA117/BA126,"-")</f>
        <v>0.15152153478307498</v>
      </c>
      <c r="BC117" s="104">
        <v>3</v>
      </c>
      <c r="BD117" s="105">
        <f t="shared" si="68"/>
        <v>800594.33333333337</v>
      </c>
      <c r="BE117" s="106">
        <f t="shared" si="113"/>
        <v>0.3</v>
      </c>
      <c r="BF117" s="316"/>
      <c r="BG117" s="99">
        <v>2</v>
      </c>
      <c r="BH117" s="100" t="s">
        <v>437</v>
      </c>
      <c r="BI117" s="101" t="s">
        <v>438</v>
      </c>
      <c r="BJ117" s="102">
        <v>5438154</v>
      </c>
      <c r="BK117" s="103">
        <f>IFERROR(BJ117/BJ126,"-")</f>
        <v>0.1580316176335973</v>
      </c>
      <c r="BL117" s="104">
        <v>2</v>
      </c>
      <c r="BM117" s="105">
        <f t="shared" si="69"/>
        <v>2719077</v>
      </c>
      <c r="BN117" s="106">
        <f t="shared" si="114"/>
        <v>0.16666666666666666</v>
      </c>
      <c r="BO117" s="316"/>
      <c r="BP117" s="99">
        <v>2</v>
      </c>
      <c r="BQ117" s="100" t="s">
        <v>333</v>
      </c>
      <c r="BR117" s="101" t="s">
        <v>565</v>
      </c>
      <c r="BS117" s="102">
        <v>1096180</v>
      </c>
      <c r="BT117" s="103">
        <f>IFERROR(BS117/BS126,"-")</f>
        <v>7.9233985219794842E-2</v>
      </c>
      <c r="BU117" s="104">
        <v>3</v>
      </c>
      <c r="BV117" s="105">
        <f t="shared" si="70"/>
        <v>365393.33333333331</v>
      </c>
      <c r="BW117" s="106">
        <f t="shared" si="115"/>
        <v>0.5</v>
      </c>
      <c r="BX117" s="316"/>
      <c r="BY117" s="99">
        <v>2</v>
      </c>
      <c r="BZ117" s="100" t="s">
        <v>304</v>
      </c>
      <c r="CA117" s="101" t="s">
        <v>305</v>
      </c>
      <c r="CB117" s="102">
        <v>999522525</v>
      </c>
      <c r="CC117" s="103">
        <f>IFERROR(CB117/CB126,"-")</f>
        <v>5.2568601753372073E-2</v>
      </c>
      <c r="CD117" s="104">
        <v>2369</v>
      </c>
      <c r="CE117" s="105">
        <f t="shared" si="71"/>
        <v>421917.48628113128</v>
      </c>
      <c r="CF117" s="106">
        <f t="shared" si="116"/>
        <v>0.10767692377619199</v>
      </c>
    </row>
    <row r="118" spans="2:84" ht="13.5" customHeight="1">
      <c r="B118" s="319"/>
      <c r="C118" s="329"/>
      <c r="D118" s="316"/>
      <c r="E118" s="99">
        <v>3</v>
      </c>
      <c r="F118" s="100" t="s">
        <v>298</v>
      </c>
      <c r="G118" s="101" t="s">
        <v>299</v>
      </c>
      <c r="H118" s="102">
        <v>907187438</v>
      </c>
      <c r="I118" s="103">
        <f>IFERROR(H118/H126,"-")</f>
        <v>4.8005477403451742E-2</v>
      </c>
      <c r="J118" s="104">
        <v>13484</v>
      </c>
      <c r="K118" s="105">
        <f t="shared" si="63"/>
        <v>67278.807327202609</v>
      </c>
      <c r="L118" s="106">
        <f t="shared" si="108"/>
        <v>0.61458523245214225</v>
      </c>
      <c r="M118" s="316"/>
      <c r="N118" s="99">
        <v>3</v>
      </c>
      <c r="O118" s="100" t="s">
        <v>298</v>
      </c>
      <c r="P118" s="101" t="s">
        <v>299</v>
      </c>
      <c r="Q118" s="102">
        <v>282370</v>
      </c>
      <c r="R118" s="103">
        <f>IFERROR(Q118/Q126,"-")</f>
        <v>5.7748509607027085E-2</v>
      </c>
      <c r="S118" s="104">
        <v>7</v>
      </c>
      <c r="T118" s="105">
        <f t="shared" si="64"/>
        <v>40338.571428571428</v>
      </c>
      <c r="U118" s="106">
        <f t="shared" si="109"/>
        <v>1</v>
      </c>
      <c r="V118" s="316"/>
      <c r="W118" s="99">
        <v>3</v>
      </c>
      <c r="X118" s="100" t="s">
        <v>292</v>
      </c>
      <c r="Y118" s="101" t="s">
        <v>293</v>
      </c>
      <c r="Z118" s="102">
        <v>721068</v>
      </c>
      <c r="AA118" s="103">
        <f>IFERROR(Z118/Z126,"-")</f>
        <v>8.3244209243045555E-2</v>
      </c>
      <c r="AB118" s="104">
        <v>4</v>
      </c>
      <c r="AC118" s="105">
        <f t="shared" si="65"/>
        <v>180267</v>
      </c>
      <c r="AD118" s="106">
        <f t="shared" si="110"/>
        <v>0.8</v>
      </c>
      <c r="AE118" s="316"/>
      <c r="AF118" s="99">
        <v>3</v>
      </c>
      <c r="AG118" s="100" t="s">
        <v>322</v>
      </c>
      <c r="AH118" s="101" t="s">
        <v>323</v>
      </c>
      <c r="AI118" s="102">
        <v>1037239</v>
      </c>
      <c r="AJ118" s="103">
        <f>IFERROR(AI118/AI126,"-")</f>
        <v>7.5426512454869046E-2</v>
      </c>
      <c r="AK118" s="104">
        <v>4</v>
      </c>
      <c r="AL118" s="105">
        <f t="shared" si="66"/>
        <v>259309.75</v>
      </c>
      <c r="AM118" s="106">
        <f t="shared" si="111"/>
        <v>0.44444444444444442</v>
      </c>
      <c r="AN118" s="316"/>
      <c r="AO118" s="99">
        <v>3</v>
      </c>
      <c r="AP118" s="100" t="s">
        <v>292</v>
      </c>
      <c r="AQ118" s="101" t="s">
        <v>293</v>
      </c>
      <c r="AR118" s="102">
        <v>3313988</v>
      </c>
      <c r="AS118" s="103">
        <f>IFERROR(AR118/AR126,"-")</f>
        <v>0.13418987328445683</v>
      </c>
      <c r="AT118" s="104">
        <v>8</v>
      </c>
      <c r="AU118" s="105">
        <f t="shared" si="67"/>
        <v>414248.5</v>
      </c>
      <c r="AV118" s="106">
        <f t="shared" si="112"/>
        <v>0.66666666666666663</v>
      </c>
      <c r="AW118" s="316"/>
      <c r="AX118" s="99">
        <v>3</v>
      </c>
      <c r="AY118" s="100" t="s">
        <v>347</v>
      </c>
      <c r="AZ118" s="101" t="s">
        <v>348</v>
      </c>
      <c r="BA118" s="102">
        <v>1419282</v>
      </c>
      <c r="BB118" s="103">
        <f>IFERROR(BA118/BA126,"-")</f>
        <v>8.9538391657361313E-2</v>
      </c>
      <c r="BC118" s="104">
        <v>3</v>
      </c>
      <c r="BD118" s="105">
        <f t="shared" si="68"/>
        <v>473094</v>
      </c>
      <c r="BE118" s="106">
        <f t="shared" si="113"/>
        <v>0.3</v>
      </c>
      <c r="BF118" s="316"/>
      <c r="BG118" s="99">
        <v>3</v>
      </c>
      <c r="BH118" s="100" t="s">
        <v>347</v>
      </c>
      <c r="BI118" s="101" t="s">
        <v>348</v>
      </c>
      <c r="BJ118" s="102">
        <v>4151197</v>
      </c>
      <c r="BK118" s="103">
        <f>IFERROR(BJ118/BJ126,"-")</f>
        <v>0.12063291643188777</v>
      </c>
      <c r="BL118" s="104">
        <v>4</v>
      </c>
      <c r="BM118" s="105">
        <f t="shared" si="69"/>
        <v>1037799.25</v>
      </c>
      <c r="BN118" s="106">
        <f t="shared" si="114"/>
        <v>0.33333333333333331</v>
      </c>
      <c r="BO118" s="316"/>
      <c r="BP118" s="99">
        <v>3</v>
      </c>
      <c r="BQ118" s="100" t="s">
        <v>353</v>
      </c>
      <c r="BR118" s="101" t="s">
        <v>354</v>
      </c>
      <c r="BS118" s="102">
        <v>973854</v>
      </c>
      <c r="BT118" s="103">
        <f>IFERROR(BS118/BS126,"-")</f>
        <v>7.039202817259764E-2</v>
      </c>
      <c r="BU118" s="104">
        <v>3</v>
      </c>
      <c r="BV118" s="105">
        <f t="shared" si="70"/>
        <v>324618</v>
      </c>
      <c r="BW118" s="106">
        <f t="shared" si="115"/>
        <v>0.5</v>
      </c>
      <c r="BX118" s="316"/>
      <c r="BY118" s="99">
        <v>3</v>
      </c>
      <c r="BZ118" s="100" t="s">
        <v>298</v>
      </c>
      <c r="CA118" s="101" t="s">
        <v>299</v>
      </c>
      <c r="CB118" s="102">
        <v>911739858</v>
      </c>
      <c r="CC118" s="103">
        <f>IFERROR(CB118/CB126,"-")</f>
        <v>4.795178527655293E-2</v>
      </c>
      <c r="CD118" s="104">
        <v>13539</v>
      </c>
      <c r="CE118" s="105">
        <f t="shared" si="71"/>
        <v>67341.742964768448</v>
      </c>
      <c r="CF118" s="106">
        <f t="shared" si="116"/>
        <v>0.61538111904004367</v>
      </c>
    </row>
    <row r="119" spans="2:84" ht="13.5" customHeight="1">
      <c r="B119" s="319"/>
      <c r="C119" s="329"/>
      <c r="D119" s="316"/>
      <c r="E119" s="99">
        <v>4</v>
      </c>
      <c r="F119" s="100" t="s">
        <v>314</v>
      </c>
      <c r="G119" s="101" t="s">
        <v>315</v>
      </c>
      <c r="H119" s="102">
        <v>892316478</v>
      </c>
      <c r="I119" s="103">
        <f>IFERROR(H119/H126,"-")</f>
        <v>4.7218553440062781E-2</v>
      </c>
      <c r="J119" s="104">
        <v>4011</v>
      </c>
      <c r="K119" s="105">
        <f t="shared" si="63"/>
        <v>222467.33433059088</v>
      </c>
      <c r="L119" s="106">
        <f t="shared" si="108"/>
        <v>0.18281677301731997</v>
      </c>
      <c r="M119" s="316"/>
      <c r="N119" s="99">
        <v>4</v>
      </c>
      <c r="O119" s="100" t="s">
        <v>308</v>
      </c>
      <c r="P119" s="101" t="s">
        <v>309</v>
      </c>
      <c r="Q119" s="102">
        <v>258331</v>
      </c>
      <c r="R119" s="103">
        <f>IFERROR(Q119/Q126,"-")</f>
        <v>5.2832206804167989E-2</v>
      </c>
      <c r="S119" s="104">
        <v>3</v>
      </c>
      <c r="T119" s="105">
        <f t="shared" si="64"/>
        <v>86110.333333333328</v>
      </c>
      <c r="U119" s="106">
        <f t="shared" si="109"/>
        <v>0.42857142857142855</v>
      </c>
      <c r="V119" s="316"/>
      <c r="W119" s="99">
        <v>4</v>
      </c>
      <c r="X119" s="100" t="s">
        <v>312</v>
      </c>
      <c r="Y119" s="101" t="s">
        <v>313</v>
      </c>
      <c r="Z119" s="102">
        <v>708868</v>
      </c>
      <c r="AA119" s="103">
        <f>IFERROR(Z119/Z126,"-")</f>
        <v>8.1835771546787839E-2</v>
      </c>
      <c r="AB119" s="104">
        <v>4</v>
      </c>
      <c r="AC119" s="105">
        <f t="shared" si="65"/>
        <v>177217</v>
      </c>
      <c r="AD119" s="106">
        <f t="shared" si="110"/>
        <v>0.8</v>
      </c>
      <c r="AE119" s="316"/>
      <c r="AF119" s="99">
        <v>4</v>
      </c>
      <c r="AG119" s="100" t="s">
        <v>445</v>
      </c>
      <c r="AH119" s="101" t="s">
        <v>446</v>
      </c>
      <c r="AI119" s="102">
        <v>1003003</v>
      </c>
      <c r="AJ119" s="103">
        <f>IFERROR(AI119/AI126,"-")</f>
        <v>7.2936920296837113E-2</v>
      </c>
      <c r="AK119" s="104">
        <v>1</v>
      </c>
      <c r="AL119" s="105">
        <f t="shared" si="66"/>
        <v>1003003</v>
      </c>
      <c r="AM119" s="106">
        <f t="shared" si="111"/>
        <v>0.1111111111111111</v>
      </c>
      <c r="AN119" s="316"/>
      <c r="AO119" s="99">
        <v>4</v>
      </c>
      <c r="AP119" s="100" t="s">
        <v>320</v>
      </c>
      <c r="AQ119" s="101" t="s">
        <v>321</v>
      </c>
      <c r="AR119" s="102">
        <v>2207552</v>
      </c>
      <c r="AS119" s="103">
        <f>IFERROR(AR119/AR126,"-")</f>
        <v>8.9388109778565664E-2</v>
      </c>
      <c r="AT119" s="104">
        <v>7</v>
      </c>
      <c r="AU119" s="105">
        <f t="shared" si="67"/>
        <v>315364.57142857142</v>
      </c>
      <c r="AV119" s="106">
        <f t="shared" si="112"/>
        <v>0.58333333333333337</v>
      </c>
      <c r="AW119" s="316"/>
      <c r="AX119" s="99">
        <v>4</v>
      </c>
      <c r="AY119" s="100" t="s">
        <v>322</v>
      </c>
      <c r="AZ119" s="101" t="s">
        <v>323</v>
      </c>
      <c r="BA119" s="102">
        <v>978197</v>
      </c>
      <c r="BB119" s="103">
        <f>IFERROR(BA119/BA126,"-")</f>
        <v>6.1711616228526729E-2</v>
      </c>
      <c r="BC119" s="104">
        <v>3</v>
      </c>
      <c r="BD119" s="105">
        <f t="shared" si="68"/>
        <v>326065.66666666669</v>
      </c>
      <c r="BE119" s="106">
        <f t="shared" si="113"/>
        <v>0.3</v>
      </c>
      <c r="BF119" s="316"/>
      <c r="BG119" s="99">
        <v>4</v>
      </c>
      <c r="BH119" s="100" t="s">
        <v>391</v>
      </c>
      <c r="BI119" s="101" t="s">
        <v>392</v>
      </c>
      <c r="BJ119" s="102">
        <v>3176848</v>
      </c>
      <c r="BK119" s="103">
        <f>IFERROR(BJ119/BJ126,"-")</f>
        <v>9.2318538315770082E-2</v>
      </c>
      <c r="BL119" s="104">
        <v>1</v>
      </c>
      <c r="BM119" s="105">
        <f t="shared" si="69"/>
        <v>3176848</v>
      </c>
      <c r="BN119" s="106">
        <f t="shared" si="114"/>
        <v>8.3333333333333329E-2</v>
      </c>
      <c r="BO119" s="316"/>
      <c r="BP119" s="99">
        <v>4</v>
      </c>
      <c r="BQ119" s="100" t="s">
        <v>336</v>
      </c>
      <c r="BR119" s="101" t="s">
        <v>337</v>
      </c>
      <c r="BS119" s="102">
        <v>682665</v>
      </c>
      <c r="BT119" s="103">
        <f>IFERROR(BS119/BS126,"-")</f>
        <v>4.934433078515503E-2</v>
      </c>
      <c r="BU119" s="104">
        <v>3</v>
      </c>
      <c r="BV119" s="105">
        <f t="shared" si="70"/>
        <v>227555</v>
      </c>
      <c r="BW119" s="106">
        <f t="shared" si="115"/>
        <v>0.5</v>
      </c>
      <c r="BX119" s="316"/>
      <c r="BY119" s="99">
        <v>4</v>
      </c>
      <c r="BZ119" s="100" t="s">
        <v>314</v>
      </c>
      <c r="CA119" s="101" t="s">
        <v>315</v>
      </c>
      <c r="CB119" s="102">
        <v>900738024</v>
      </c>
      <c r="CC119" s="103">
        <f>IFERROR(CB119/CB126,"-")</f>
        <v>4.7373157966375291E-2</v>
      </c>
      <c r="CD119" s="104">
        <v>4026</v>
      </c>
      <c r="CE119" s="105">
        <f t="shared" si="71"/>
        <v>223730.25931445602</v>
      </c>
      <c r="CF119" s="106">
        <f t="shared" si="116"/>
        <v>0.1829916821962638</v>
      </c>
    </row>
    <row r="120" spans="2:84" ht="13.5" customHeight="1">
      <c r="B120" s="319"/>
      <c r="C120" s="329"/>
      <c r="D120" s="316"/>
      <c r="E120" s="99">
        <v>5</v>
      </c>
      <c r="F120" s="121" t="s">
        <v>294</v>
      </c>
      <c r="G120" s="101" t="s">
        <v>295</v>
      </c>
      <c r="H120" s="102">
        <v>819741876</v>
      </c>
      <c r="I120" s="103">
        <f>IFERROR(H120/H126,"-")</f>
        <v>4.3378136046214898E-2</v>
      </c>
      <c r="J120" s="104">
        <v>5494</v>
      </c>
      <c r="K120" s="105">
        <f t="shared" si="63"/>
        <v>149206.74845285766</v>
      </c>
      <c r="L120" s="106">
        <f t="shared" si="108"/>
        <v>0.25041020966271649</v>
      </c>
      <c r="M120" s="316"/>
      <c r="N120" s="99">
        <v>5</v>
      </c>
      <c r="O120" s="121" t="s">
        <v>296</v>
      </c>
      <c r="P120" s="101" t="s">
        <v>297</v>
      </c>
      <c r="Q120" s="102">
        <v>238218</v>
      </c>
      <c r="R120" s="103">
        <f>IFERROR(Q120/Q126,"-")</f>
        <v>4.8718824455738143E-2</v>
      </c>
      <c r="S120" s="104">
        <v>5</v>
      </c>
      <c r="T120" s="105">
        <f t="shared" si="64"/>
        <v>47643.6</v>
      </c>
      <c r="U120" s="106">
        <f t="shared" si="109"/>
        <v>0.7142857142857143</v>
      </c>
      <c r="V120" s="316"/>
      <c r="W120" s="99">
        <v>5</v>
      </c>
      <c r="X120" s="121" t="s">
        <v>300</v>
      </c>
      <c r="Y120" s="101" t="s">
        <v>301</v>
      </c>
      <c r="Z120" s="102">
        <v>627891</v>
      </c>
      <c r="AA120" s="103">
        <f>IFERROR(Z120/Z126,"-")</f>
        <v>7.2487324060733674E-2</v>
      </c>
      <c r="AB120" s="104">
        <v>2</v>
      </c>
      <c r="AC120" s="105">
        <f t="shared" si="65"/>
        <v>313945.5</v>
      </c>
      <c r="AD120" s="106">
        <f t="shared" si="110"/>
        <v>0.4</v>
      </c>
      <c r="AE120" s="316"/>
      <c r="AF120" s="99">
        <v>5</v>
      </c>
      <c r="AG120" s="121" t="s">
        <v>298</v>
      </c>
      <c r="AH120" s="101" t="s">
        <v>299</v>
      </c>
      <c r="AI120" s="102">
        <v>631445</v>
      </c>
      <c r="AJ120" s="103">
        <f>IFERROR(AI120/AI126,"-")</f>
        <v>4.5917762595761233E-2</v>
      </c>
      <c r="AK120" s="104">
        <v>7</v>
      </c>
      <c r="AL120" s="105">
        <f t="shared" si="66"/>
        <v>90206.428571428565</v>
      </c>
      <c r="AM120" s="106">
        <f t="shared" si="111"/>
        <v>0.77777777777777779</v>
      </c>
      <c r="AN120" s="316"/>
      <c r="AO120" s="99">
        <v>5</v>
      </c>
      <c r="AP120" s="121" t="s">
        <v>314</v>
      </c>
      <c r="AQ120" s="101" t="s">
        <v>315</v>
      </c>
      <c r="AR120" s="102">
        <v>1214929</v>
      </c>
      <c r="AS120" s="103">
        <f>IFERROR(AR120/AR126,"-")</f>
        <v>4.9194857844872056E-2</v>
      </c>
      <c r="AT120" s="104">
        <v>2</v>
      </c>
      <c r="AU120" s="105">
        <f t="shared" si="67"/>
        <v>607464.5</v>
      </c>
      <c r="AV120" s="106">
        <f t="shared" si="112"/>
        <v>0.16666666666666666</v>
      </c>
      <c r="AW120" s="316"/>
      <c r="AX120" s="99">
        <v>5</v>
      </c>
      <c r="AY120" s="121" t="s">
        <v>292</v>
      </c>
      <c r="AZ120" s="101" t="s">
        <v>293</v>
      </c>
      <c r="BA120" s="102">
        <v>907930</v>
      </c>
      <c r="BB120" s="103">
        <f>IFERROR(BA120/BA126,"-")</f>
        <v>5.7278674666111501E-2</v>
      </c>
      <c r="BC120" s="104">
        <v>4</v>
      </c>
      <c r="BD120" s="105">
        <f t="shared" si="68"/>
        <v>226982.5</v>
      </c>
      <c r="BE120" s="106">
        <f t="shared" si="113"/>
        <v>0.4</v>
      </c>
      <c r="BF120" s="316"/>
      <c r="BG120" s="99">
        <v>5</v>
      </c>
      <c r="BH120" s="121" t="s">
        <v>314</v>
      </c>
      <c r="BI120" s="101" t="s">
        <v>315</v>
      </c>
      <c r="BJ120" s="102">
        <v>3151134</v>
      </c>
      <c r="BK120" s="103">
        <f>IFERROR(BJ120/BJ126,"-")</f>
        <v>9.1571294854876861E-2</v>
      </c>
      <c r="BL120" s="104">
        <v>4</v>
      </c>
      <c r="BM120" s="105">
        <f t="shared" si="69"/>
        <v>787783.5</v>
      </c>
      <c r="BN120" s="106">
        <f t="shared" si="114"/>
        <v>0.33333333333333331</v>
      </c>
      <c r="BO120" s="316"/>
      <c r="BP120" s="99">
        <v>5</v>
      </c>
      <c r="BQ120" s="121" t="s">
        <v>298</v>
      </c>
      <c r="BR120" s="101" t="s">
        <v>299</v>
      </c>
      <c r="BS120" s="102">
        <v>635827</v>
      </c>
      <c r="BT120" s="103">
        <f>IFERROR(BS120/BS126,"-")</f>
        <v>4.5958790636890373E-2</v>
      </c>
      <c r="BU120" s="104">
        <v>6</v>
      </c>
      <c r="BV120" s="105">
        <f t="shared" si="70"/>
        <v>105971.16666666667</v>
      </c>
      <c r="BW120" s="106">
        <f t="shared" si="115"/>
        <v>1</v>
      </c>
      <c r="BX120" s="316"/>
      <c r="BY120" s="99">
        <v>5</v>
      </c>
      <c r="BZ120" s="121" t="s">
        <v>294</v>
      </c>
      <c r="CA120" s="101" t="s">
        <v>295</v>
      </c>
      <c r="CB120" s="102">
        <v>820249704</v>
      </c>
      <c r="CC120" s="103">
        <f>IFERROR(CB120/CB126,"-")</f>
        <v>4.3139978289030878E-2</v>
      </c>
      <c r="CD120" s="104">
        <v>5508</v>
      </c>
      <c r="CE120" s="105">
        <f t="shared" si="71"/>
        <v>148919.69934640522</v>
      </c>
      <c r="CF120" s="106">
        <f t="shared" si="116"/>
        <v>0.25035225671560385</v>
      </c>
    </row>
    <row r="121" spans="2:84" ht="13.5" customHeight="1">
      <c r="B121" s="319"/>
      <c r="C121" s="329"/>
      <c r="D121" s="316"/>
      <c r="E121" s="99">
        <v>6</v>
      </c>
      <c r="F121" s="121" t="s">
        <v>296</v>
      </c>
      <c r="G121" s="101" t="s">
        <v>297</v>
      </c>
      <c r="H121" s="102">
        <v>684443591</v>
      </c>
      <c r="I121" s="103">
        <f>IFERROR(H121/H126,"-")</f>
        <v>3.6218580599093199E-2</v>
      </c>
      <c r="J121" s="104">
        <v>15096</v>
      </c>
      <c r="K121" s="105">
        <f t="shared" si="63"/>
        <v>45339.400569687336</v>
      </c>
      <c r="L121" s="106">
        <f t="shared" si="108"/>
        <v>0.68805834092980855</v>
      </c>
      <c r="M121" s="316"/>
      <c r="N121" s="99">
        <v>6</v>
      </c>
      <c r="O121" s="121" t="s">
        <v>312</v>
      </c>
      <c r="P121" s="101" t="s">
        <v>313</v>
      </c>
      <c r="Q121" s="102">
        <v>231002</v>
      </c>
      <c r="R121" s="103">
        <f>IFERROR(Q121/Q126,"-")</f>
        <v>4.724305420633379E-2</v>
      </c>
      <c r="S121" s="104">
        <v>6</v>
      </c>
      <c r="T121" s="105">
        <f t="shared" si="64"/>
        <v>38500.333333333336</v>
      </c>
      <c r="U121" s="106">
        <f t="shared" si="109"/>
        <v>0.8571428571428571</v>
      </c>
      <c r="V121" s="316"/>
      <c r="W121" s="99">
        <v>6</v>
      </c>
      <c r="X121" s="121" t="s">
        <v>359</v>
      </c>
      <c r="Y121" s="101" t="s">
        <v>360</v>
      </c>
      <c r="Z121" s="102">
        <v>423185</v>
      </c>
      <c r="AA121" s="103">
        <f>IFERROR(Z121/Z126,"-")</f>
        <v>4.8854893974657358E-2</v>
      </c>
      <c r="AB121" s="104">
        <v>3</v>
      </c>
      <c r="AC121" s="105">
        <f t="shared" si="65"/>
        <v>141061.66666666666</v>
      </c>
      <c r="AD121" s="106">
        <f t="shared" si="110"/>
        <v>0.6</v>
      </c>
      <c r="AE121" s="316"/>
      <c r="AF121" s="99">
        <v>6</v>
      </c>
      <c r="AG121" s="121" t="s">
        <v>334</v>
      </c>
      <c r="AH121" s="101" t="s">
        <v>335</v>
      </c>
      <c r="AI121" s="102">
        <v>525686</v>
      </c>
      <c r="AJ121" s="103">
        <f>IFERROR(AI121/AI126,"-")</f>
        <v>3.8227121836288736E-2</v>
      </c>
      <c r="AK121" s="104">
        <v>4</v>
      </c>
      <c r="AL121" s="105">
        <f t="shared" si="66"/>
        <v>131421.5</v>
      </c>
      <c r="AM121" s="106">
        <f t="shared" si="111"/>
        <v>0.44444444444444442</v>
      </c>
      <c r="AN121" s="316"/>
      <c r="AO121" s="99">
        <v>6</v>
      </c>
      <c r="AP121" s="121" t="s">
        <v>338</v>
      </c>
      <c r="AQ121" s="101" t="s">
        <v>339</v>
      </c>
      <c r="AR121" s="102">
        <v>1154009</v>
      </c>
      <c r="AS121" s="103">
        <f>IFERROR(AR121/AR126,"-")</f>
        <v>4.6728087572774177E-2</v>
      </c>
      <c r="AT121" s="104">
        <v>7</v>
      </c>
      <c r="AU121" s="105">
        <f t="shared" si="67"/>
        <v>164858.42857142858</v>
      </c>
      <c r="AV121" s="106">
        <f t="shared" si="112"/>
        <v>0.58333333333333337</v>
      </c>
      <c r="AW121" s="316"/>
      <c r="AX121" s="99">
        <v>6</v>
      </c>
      <c r="AY121" s="121" t="s">
        <v>334</v>
      </c>
      <c r="AZ121" s="101" t="s">
        <v>335</v>
      </c>
      <c r="BA121" s="102">
        <v>830619</v>
      </c>
      <c r="BB121" s="103">
        <f>IFERROR(BA121/BA126,"-")</f>
        <v>5.2401347540549238E-2</v>
      </c>
      <c r="BC121" s="104">
        <v>6</v>
      </c>
      <c r="BD121" s="105">
        <f t="shared" si="68"/>
        <v>138436.5</v>
      </c>
      <c r="BE121" s="106">
        <f t="shared" si="113"/>
        <v>0.6</v>
      </c>
      <c r="BF121" s="316"/>
      <c r="BG121" s="99">
        <v>6</v>
      </c>
      <c r="BH121" s="121" t="s">
        <v>361</v>
      </c>
      <c r="BI121" s="101" t="s">
        <v>362</v>
      </c>
      <c r="BJ121" s="102">
        <v>2556814</v>
      </c>
      <c r="BK121" s="103">
        <f>IFERROR(BJ121/BJ126,"-")</f>
        <v>7.4300479980564813E-2</v>
      </c>
      <c r="BL121" s="104">
        <v>1</v>
      </c>
      <c r="BM121" s="105">
        <f t="shared" si="69"/>
        <v>2556814</v>
      </c>
      <c r="BN121" s="106">
        <f t="shared" si="114"/>
        <v>8.3333333333333329E-2</v>
      </c>
      <c r="BO121" s="316"/>
      <c r="BP121" s="99">
        <v>6</v>
      </c>
      <c r="BQ121" s="121" t="s">
        <v>292</v>
      </c>
      <c r="BR121" s="101" t="s">
        <v>293</v>
      </c>
      <c r="BS121" s="102">
        <v>536186</v>
      </c>
      <c r="BT121" s="103">
        <f>IFERROR(BS121/BS126,"-")</f>
        <v>3.8756548741138236E-2</v>
      </c>
      <c r="BU121" s="104">
        <v>4</v>
      </c>
      <c r="BV121" s="105">
        <f t="shared" si="70"/>
        <v>134046.5</v>
      </c>
      <c r="BW121" s="106">
        <f t="shared" si="115"/>
        <v>0.66666666666666663</v>
      </c>
      <c r="BX121" s="316"/>
      <c r="BY121" s="99">
        <v>6</v>
      </c>
      <c r="BZ121" s="121" t="s">
        <v>296</v>
      </c>
      <c r="CA121" s="101" t="s">
        <v>297</v>
      </c>
      <c r="CB121" s="102">
        <v>686171893</v>
      </c>
      <c r="CC121" s="103">
        <f>IFERROR(CB121/CB126,"-")</f>
        <v>3.6088328252006564E-2</v>
      </c>
      <c r="CD121" s="104">
        <v>15137</v>
      </c>
      <c r="CE121" s="105">
        <f t="shared" si="71"/>
        <v>45330.771817401073</v>
      </c>
      <c r="CF121" s="106">
        <f t="shared" si="116"/>
        <v>0.68801418117358304</v>
      </c>
    </row>
    <row r="122" spans="2:84" ht="13.5" customHeight="1">
      <c r="B122" s="319"/>
      <c r="C122" s="329"/>
      <c r="D122" s="316"/>
      <c r="E122" s="99">
        <v>7</v>
      </c>
      <c r="F122" s="100" t="s">
        <v>336</v>
      </c>
      <c r="G122" s="101" t="s">
        <v>337</v>
      </c>
      <c r="H122" s="102">
        <v>643773834</v>
      </c>
      <c r="I122" s="103">
        <f>IFERROR(H122/H126,"-")</f>
        <v>3.4066466252171024E-2</v>
      </c>
      <c r="J122" s="104">
        <v>3700</v>
      </c>
      <c r="K122" s="105">
        <f t="shared" si="63"/>
        <v>173992.92810810811</v>
      </c>
      <c r="L122" s="106">
        <f t="shared" si="108"/>
        <v>0.16864175022789427</v>
      </c>
      <c r="M122" s="316"/>
      <c r="N122" s="99">
        <v>7</v>
      </c>
      <c r="O122" s="100" t="s">
        <v>302</v>
      </c>
      <c r="P122" s="101" t="s">
        <v>303</v>
      </c>
      <c r="Q122" s="102">
        <v>187065</v>
      </c>
      <c r="R122" s="103">
        <f>IFERROR(Q122/Q126,"-")</f>
        <v>3.8257339482376036E-2</v>
      </c>
      <c r="S122" s="104">
        <v>4</v>
      </c>
      <c r="T122" s="105">
        <f t="shared" si="64"/>
        <v>46766.25</v>
      </c>
      <c r="U122" s="106">
        <f t="shared" si="109"/>
        <v>0.5714285714285714</v>
      </c>
      <c r="V122" s="316"/>
      <c r="W122" s="99">
        <v>7</v>
      </c>
      <c r="X122" s="100" t="s">
        <v>298</v>
      </c>
      <c r="Y122" s="101" t="s">
        <v>299</v>
      </c>
      <c r="Z122" s="102">
        <v>357605</v>
      </c>
      <c r="AA122" s="103">
        <f>IFERROR(Z122/Z126,"-")</f>
        <v>4.1283964128708113E-2</v>
      </c>
      <c r="AB122" s="104">
        <v>4</v>
      </c>
      <c r="AC122" s="105">
        <f t="shared" si="65"/>
        <v>89401.25</v>
      </c>
      <c r="AD122" s="106">
        <f t="shared" si="110"/>
        <v>0.8</v>
      </c>
      <c r="AE122" s="316"/>
      <c r="AF122" s="99">
        <v>7</v>
      </c>
      <c r="AG122" s="100" t="s">
        <v>402</v>
      </c>
      <c r="AH122" s="101" t="s">
        <v>403</v>
      </c>
      <c r="AI122" s="102">
        <v>430090</v>
      </c>
      <c r="AJ122" s="103">
        <f>IFERROR(AI122/AI126,"-")</f>
        <v>3.1275519664912939E-2</v>
      </c>
      <c r="AK122" s="104">
        <v>2</v>
      </c>
      <c r="AL122" s="105">
        <f t="shared" si="66"/>
        <v>215045</v>
      </c>
      <c r="AM122" s="106">
        <f t="shared" si="111"/>
        <v>0.22222222222222221</v>
      </c>
      <c r="AN122" s="316"/>
      <c r="AO122" s="99">
        <v>7</v>
      </c>
      <c r="AP122" s="100" t="s">
        <v>353</v>
      </c>
      <c r="AQ122" s="101" t="s">
        <v>354</v>
      </c>
      <c r="AR122" s="102">
        <v>898511</v>
      </c>
      <c r="AS122" s="103">
        <f>IFERROR(AR122/AR126,"-")</f>
        <v>3.638247248773701E-2</v>
      </c>
      <c r="AT122" s="104">
        <v>5</v>
      </c>
      <c r="AU122" s="105">
        <f t="shared" si="67"/>
        <v>179702.2</v>
      </c>
      <c r="AV122" s="106">
        <f t="shared" si="112"/>
        <v>0.41666666666666669</v>
      </c>
      <c r="AW122" s="316"/>
      <c r="AX122" s="99">
        <v>7</v>
      </c>
      <c r="AY122" s="100" t="s">
        <v>316</v>
      </c>
      <c r="AZ122" s="101" t="s">
        <v>317</v>
      </c>
      <c r="BA122" s="102">
        <v>799811</v>
      </c>
      <c r="BB122" s="103">
        <f>IFERROR(BA122/BA126,"-")</f>
        <v>5.0457760029272415E-2</v>
      </c>
      <c r="BC122" s="104">
        <v>4</v>
      </c>
      <c r="BD122" s="105">
        <f t="shared" si="68"/>
        <v>199952.75</v>
      </c>
      <c r="BE122" s="106">
        <f t="shared" si="113"/>
        <v>0.4</v>
      </c>
      <c r="BF122" s="316"/>
      <c r="BG122" s="99">
        <v>7</v>
      </c>
      <c r="BH122" s="100" t="s">
        <v>298</v>
      </c>
      <c r="BI122" s="101" t="s">
        <v>299</v>
      </c>
      <c r="BJ122" s="102">
        <v>1657576</v>
      </c>
      <c r="BK122" s="103">
        <f>IFERROR(BJ122/BJ126,"-")</f>
        <v>4.8168811811991293E-2</v>
      </c>
      <c r="BL122" s="104">
        <v>12</v>
      </c>
      <c r="BM122" s="105">
        <f t="shared" si="69"/>
        <v>138131.33333333334</v>
      </c>
      <c r="BN122" s="106">
        <f t="shared" si="114"/>
        <v>1</v>
      </c>
      <c r="BO122" s="316"/>
      <c r="BP122" s="99">
        <v>7</v>
      </c>
      <c r="BQ122" s="100" t="s">
        <v>421</v>
      </c>
      <c r="BR122" s="101" t="s">
        <v>422</v>
      </c>
      <c r="BS122" s="102">
        <v>516842</v>
      </c>
      <c r="BT122" s="103">
        <f>IFERROR(BS122/BS126,"-")</f>
        <v>3.7358327454404573E-2</v>
      </c>
      <c r="BU122" s="104">
        <v>3</v>
      </c>
      <c r="BV122" s="105">
        <f t="shared" si="70"/>
        <v>172280.66666666666</v>
      </c>
      <c r="BW122" s="106">
        <f t="shared" si="115"/>
        <v>0.5</v>
      </c>
      <c r="BX122" s="316"/>
      <c r="BY122" s="99">
        <v>7</v>
      </c>
      <c r="BZ122" s="100" t="s">
        <v>336</v>
      </c>
      <c r="CA122" s="101" t="s">
        <v>337</v>
      </c>
      <c r="CB122" s="102">
        <v>645273734</v>
      </c>
      <c r="CC122" s="103">
        <f>IFERROR(CB122/CB126,"-")</f>
        <v>3.3937342177013316E-2</v>
      </c>
      <c r="CD122" s="104">
        <v>3711</v>
      </c>
      <c r="CE122" s="105">
        <f t="shared" si="71"/>
        <v>173881.36189706277</v>
      </c>
      <c r="CF122" s="106">
        <f t="shared" si="116"/>
        <v>0.16867415117494661</v>
      </c>
    </row>
    <row r="123" spans="2:84" ht="13.5" customHeight="1">
      <c r="B123" s="319"/>
      <c r="C123" s="329"/>
      <c r="D123" s="316"/>
      <c r="E123" s="99">
        <v>8</v>
      </c>
      <c r="F123" s="121" t="s">
        <v>300</v>
      </c>
      <c r="G123" s="101" t="s">
        <v>301</v>
      </c>
      <c r="H123" s="102">
        <v>626512021</v>
      </c>
      <c r="I123" s="103">
        <f>IFERROR(H123/H126,"-")</f>
        <v>3.3153025942921382E-2</v>
      </c>
      <c r="J123" s="104">
        <v>11587</v>
      </c>
      <c r="K123" s="105">
        <f t="shared" si="63"/>
        <v>54070.252955898854</v>
      </c>
      <c r="L123" s="106">
        <f t="shared" si="108"/>
        <v>0.52812215132178664</v>
      </c>
      <c r="M123" s="316"/>
      <c r="N123" s="99">
        <v>8</v>
      </c>
      <c r="O123" s="121" t="s">
        <v>324</v>
      </c>
      <c r="P123" s="101" t="s">
        <v>556</v>
      </c>
      <c r="Q123" s="102">
        <v>157162</v>
      </c>
      <c r="R123" s="103">
        <f>IFERROR(Q123/Q126,"-")</f>
        <v>3.2141768838260407E-2</v>
      </c>
      <c r="S123" s="104">
        <v>4</v>
      </c>
      <c r="T123" s="105">
        <f t="shared" si="64"/>
        <v>39290.5</v>
      </c>
      <c r="U123" s="106">
        <f t="shared" si="109"/>
        <v>0.5714285714285714</v>
      </c>
      <c r="V123" s="316"/>
      <c r="W123" s="99">
        <v>8</v>
      </c>
      <c r="X123" s="121" t="s">
        <v>355</v>
      </c>
      <c r="Y123" s="101" t="s">
        <v>356</v>
      </c>
      <c r="Z123" s="102">
        <v>311734</v>
      </c>
      <c r="AA123" s="103">
        <f>IFERROR(Z123/Z126,"-")</f>
        <v>3.5988353836491925E-2</v>
      </c>
      <c r="AB123" s="104">
        <v>3</v>
      </c>
      <c r="AC123" s="105">
        <f t="shared" si="65"/>
        <v>103911.33333333333</v>
      </c>
      <c r="AD123" s="106">
        <f t="shared" si="110"/>
        <v>0.6</v>
      </c>
      <c r="AE123" s="316"/>
      <c r="AF123" s="99">
        <v>8</v>
      </c>
      <c r="AG123" s="121" t="s">
        <v>296</v>
      </c>
      <c r="AH123" s="101" t="s">
        <v>297</v>
      </c>
      <c r="AI123" s="102">
        <v>409388</v>
      </c>
      <c r="AJ123" s="103">
        <f>IFERROR(AI123/AI126,"-")</f>
        <v>2.9770100315234898E-2</v>
      </c>
      <c r="AK123" s="104">
        <v>6</v>
      </c>
      <c r="AL123" s="105">
        <f t="shared" si="66"/>
        <v>68231.333333333328</v>
      </c>
      <c r="AM123" s="106">
        <f t="shared" si="111"/>
        <v>0.66666666666666663</v>
      </c>
      <c r="AN123" s="316"/>
      <c r="AO123" s="99">
        <v>8</v>
      </c>
      <c r="AP123" s="121" t="s">
        <v>336</v>
      </c>
      <c r="AQ123" s="101" t="s">
        <v>337</v>
      </c>
      <c r="AR123" s="102">
        <v>720256</v>
      </c>
      <c r="AS123" s="103">
        <f>IFERROR(AR123/AR126,"-")</f>
        <v>2.9164577956338329E-2</v>
      </c>
      <c r="AT123" s="104">
        <v>1</v>
      </c>
      <c r="AU123" s="105">
        <f t="shared" si="67"/>
        <v>720256</v>
      </c>
      <c r="AV123" s="106">
        <f t="shared" si="112"/>
        <v>8.3333333333333329E-2</v>
      </c>
      <c r="AW123" s="316"/>
      <c r="AX123" s="99">
        <v>8</v>
      </c>
      <c r="AY123" s="121" t="s">
        <v>298</v>
      </c>
      <c r="AZ123" s="101" t="s">
        <v>299</v>
      </c>
      <c r="BA123" s="102">
        <v>623294</v>
      </c>
      <c r="BB123" s="103">
        <f>IFERROR(BA123/BA126,"-")</f>
        <v>3.9321813628076283E-2</v>
      </c>
      <c r="BC123" s="104">
        <v>9</v>
      </c>
      <c r="BD123" s="105">
        <f t="shared" si="68"/>
        <v>69254.888888888891</v>
      </c>
      <c r="BE123" s="106">
        <f t="shared" si="113"/>
        <v>0.9</v>
      </c>
      <c r="BF123" s="316"/>
      <c r="BG123" s="99">
        <v>8</v>
      </c>
      <c r="BH123" s="121" t="s">
        <v>369</v>
      </c>
      <c r="BI123" s="101" t="s">
        <v>370</v>
      </c>
      <c r="BJ123" s="102">
        <v>1205670</v>
      </c>
      <c r="BK123" s="103">
        <f>IFERROR(BJ123/BJ126,"-")</f>
        <v>3.5036517986121625E-2</v>
      </c>
      <c r="BL123" s="104">
        <v>9</v>
      </c>
      <c r="BM123" s="105">
        <f t="shared" si="69"/>
        <v>133963.33333333334</v>
      </c>
      <c r="BN123" s="106">
        <f t="shared" si="114"/>
        <v>0.75</v>
      </c>
      <c r="BO123" s="316"/>
      <c r="BP123" s="99">
        <v>8</v>
      </c>
      <c r="BQ123" s="121" t="s">
        <v>344</v>
      </c>
      <c r="BR123" s="101" t="s">
        <v>557</v>
      </c>
      <c r="BS123" s="102">
        <v>480682</v>
      </c>
      <c r="BT123" s="103">
        <f>IFERROR(BS123/BS126,"-")</f>
        <v>3.4744613551990933E-2</v>
      </c>
      <c r="BU123" s="104">
        <v>1</v>
      </c>
      <c r="BV123" s="105">
        <f t="shared" si="70"/>
        <v>480682</v>
      </c>
      <c r="BW123" s="106">
        <f t="shared" si="115"/>
        <v>0.16666666666666666</v>
      </c>
      <c r="BX123" s="316"/>
      <c r="BY123" s="99">
        <v>8</v>
      </c>
      <c r="BZ123" s="121" t="s">
        <v>320</v>
      </c>
      <c r="CA123" s="101" t="s">
        <v>321</v>
      </c>
      <c r="CB123" s="102">
        <v>630507090</v>
      </c>
      <c r="CC123" s="103">
        <f>IFERROR(CB123/CB126,"-")</f>
        <v>3.3160709526668768E-2</v>
      </c>
      <c r="CD123" s="104">
        <v>4168</v>
      </c>
      <c r="CE123" s="105">
        <f t="shared" si="71"/>
        <v>151273.29414587331</v>
      </c>
      <c r="CF123" s="106">
        <f t="shared" si="116"/>
        <v>0.18944593427571474</v>
      </c>
    </row>
    <row r="124" spans="2:84" ht="13.5" customHeight="1">
      <c r="B124" s="319"/>
      <c r="C124" s="329"/>
      <c r="D124" s="316"/>
      <c r="E124" s="99">
        <v>9</v>
      </c>
      <c r="F124" s="100" t="s">
        <v>320</v>
      </c>
      <c r="G124" s="101" t="s">
        <v>321</v>
      </c>
      <c r="H124" s="102">
        <v>625564376</v>
      </c>
      <c r="I124" s="103">
        <f>IFERROR(H124/H126,"-")</f>
        <v>3.3102879579856338E-2</v>
      </c>
      <c r="J124" s="104">
        <v>4152</v>
      </c>
      <c r="K124" s="105">
        <f t="shared" si="63"/>
        <v>150665.79383429672</v>
      </c>
      <c r="L124" s="106">
        <f t="shared" si="108"/>
        <v>0.18924339106654511</v>
      </c>
      <c r="M124" s="316"/>
      <c r="N124" s="99">
        <v>9</v>
      </c>
      <c r="O124" s="100" t="s">
        <v>316</v>
      </c>
      <c r="P124" s="101" t="s">
        <v>317</v>
      </c>
      <c r="Q124" s="102">
        <v>143277</v>
      </c>
      <c r="R124" s="103">
        <f>IFERROR(Q124/Q126,"-")</f>
        <v>2.9302097287126891E-2</v>
      </c>
      <c r="S124" s="104">
        <v>4</v>
      </c>
      <c r="T124" s="105">
        <f t="shared" si="64"/>
        <v>35819.25</v>
      </c>
      <c r="U124" s="106">
        <f t="shared" si="109"/>
        <v>0.5714285714285714</v>
      </c>
      <c r="V124" s="316"/>
      <c r="W124" s="99">
        <v>9</v>
      </c>
      <c r="X124" s="100" t="s">
        <v>306</v>
      </c>
      <c r="Y124" s="101" t="s">
        <v>307</v>
      </c>
      <c r="Z124" s="102">
        <v>240979</v>
      </c>
      <c r="AA124" s="103">
        <f>IFERROR(Z124/Z126,"-")</f>
        <v>2.7819992426761239E-2</v>
      </c>
      <c r="AB124" s="104">
        <v>3</v>
      </c>
      <c r="AC124" s="105">
        <f t="shared" si="65"/>
        <v>80326.333333333328</v>
      </c>
      <c r="AD124" s="106">
        <f t="shared" si="110"/>
        <v>0.6</v>
      </c>
      <c r="AE124" s="316"/>
      <c r="AF124" s="99">
        <v>9</v>
      </c>
      <c r="AG124" s="100" t="s">
        <v>342</v>
      </c>
      <c r="AH124" s="101" t="s">
        <v>343</v>
      </c>
      <c r="AI124" s="102">
        <v>310653</v>
      </c>
      <c r="AJ124" s="103">
        <f>IFERROR(AI124/AI126,"-")</f>
        <v>2.2590234626390288E-2</v>
      </c>
      <c r="AK124" s="104">
        <v>2</v>
      </c>
      <c r="AL124" s="105">
        <f t="shared" si="66"/>
        <v>155326.5</v>
      </c>
      <c r="AM124" s="106">
        <f t="shared" si="111"/>
        <v>0.22222222222222221</v>
      </c>
      <c r="AN124" s="316"/>
      <c r="AO124" s="99">
        <v>9</v>
      </c>
      <c r="AP124" s="100" t="s">
        <v>300</v>
      </c>
      <c r="AQ124" s="101" t="s">
        <v>301</v>
      </c>
      <c r="AR124" s="102">
        <v>667318</v>
      </c>
      <c r="AS124" s="103">
        <f>IFERROR(AR124/AR126,"-")</f>
        <v>2.7021014517987742E-2</v>
      </c>
      <c r="AT124" s="104">
        <v>7</v>
      </c>
      <c r="AU124" s="105">
        <f t="shared" si="67"/>
        <v>95331.142857142855</v>
      </c>
      <c r="AV124" s="106">
        <f t="shared" si="112"/>
        <v>0.58333333333333337</v>
      </c>
      <c r="AW124" s="316"/>
      <c r="AX124" s="99">
        <v>9</v>
      </c>
      <c r="AY124" s="100" t="s">
        <v>394</v>
      </c>
      <c r="AZ124" s="101" t="s">
        <v>395</v>
      </c>
      <c r="BA124" s="102">
        <v>567009</v>
      </c>
      <c r="BB124" s="103">
        <f>IFERROR(BA124/BA126,"-")</f>
        <v>3.5770955958892445E-2</v>
      </c>
      <c r="BC124" s="104">
        <v>1</v>
      </c>
      <c r="BD124" s="105">
        <f t="shared" si="68"/>
        <v>567009</v>
      </c>
      <c r="BE124" s="106">
        <f t="shared" si="113"/>
        <v>0.1</v>
      </c>
      <c r="BF124" s="316"/>
      <c r="BG124" s="99">
        <v>9</v>
      </c>
      <c r="BH124" s="100" t="s">
        <v>365</v>
      </c>
      <c r="BI124" s="101" t="s">
        <v>366</v>
      </c>
      <c r="BJ124" s="102">
        <v>683546</v>
      </c>
      <c r="BK124" s="103">
        <f>IFERROR(BJ124/BJ126,"-")</f>
        <v>1.9863703769142049E-2</v>
      </c>
      <c r="BL124" s="104">
        <v>5</v>
      </c>
      <c r="BM124" s="105">
        <f t="shared" si="69"/>
        <v>136709.20000000001</v>
      </c>
      <c r="BN124" s="106">
        <f t="shared" si="114"/>
        <v>0.41666666666666669</v>
      </c>
      <c r="BO124" s="316"/>
      <c r="BP124" s="99">
        <v>9</v>
      </c>
      <c r="BQ124" s="100" t="s">
        <v>428</v>
      </c>
      <c r="BR124" s="101" t="s">
        <v>429</v>
      </c>
      <c r="BS124" s="102">
        <v>396166</v>
      </c>
      <c r="BT124" s="103">
        <f>IFERROR(BS124/BS126,"-")</f>
        <v>2.8635635560387198E-2</v>
      </c>
      <c r="BU124" s="104">
        <v>5</v>
      </c>
      <c r="BV124" s="105">
        <f t="shared" si="70"/>
        <v>79233.2</v>
      </c>
      <c r="BW124" s="106">
        <f t="shared" si="115"/>
        <v>0.83333333333333337</v>
      </c>
      <c r="BX124" s="316"/>
      <c r="BY124" s="99">
        <v>9</v>
      </c>
      <c r="BZ124" s="100" t="s">
        <v>300</v>
      </c>
      <c r="CA124" s="101" t="s">
        <v>301</v>
      </c>
      <c r="CB124" s="102">
        <v>630056844</v>
      </c>
      <c r="CC124" s="103">
        <f>IFERROR(CB124/CB126,"-")</f>
        <v>3.3137029417343519E-2</v>
      </c>
      <c r="CD124" s="104">
        <v>11627</v>
      </c>
      <c r="CE124" s="105">
        <f t="shared" si="71"/>
        <v>54189.115334996131</v>
      </c>
      <c r="CF124" s="106">
        <f t="shared" si="116"/>
        <v>0.52847597836461979</v>
      </c>
    </row>
    <row r="125" spans="2:84" ht="13.5" customHeight="1">
      <c r="B125" s="319"/>
      <c r="C125" s="329"/>
      <c r="D125" s="316"/>
      <c r="E125" s="107">
        <v>10</v>
      </c>
      <c r="F125" s="108" t="s">
        <v>322</v>
      </c>
      <c r="G125" s="109" t="s">
        <v>323</v>
      </c>
      <c r="H125" s="110">
        <v>606414549</v>
      </c>
      <c r="I125" s="111">
        <f>IFERROR(H125/H126,"-")</f>
        <v>3.2089531567283322E-2</v>
      </c>
      <c r="J125" s="112">
        <v>6975</v>
      </c>
      <c r="K125" s="113">
        <f t="shared" si="63"/>
        <v>86941.153978494622</v>
      </c>
      <c r="L125" s="114">
        <f t="shared" si="108"/>
        <v>0.31791248860528715</v>
      </c>
      <c r="M125" s="316"/>
      <c r="N125" s="107">
        <v>10</v>
      </c>
      <c r="O125" s="108" t="s">
        <v>306</v>
      </c>
      <c r="P125" s="109" t="s">
        <v>307</v>
      </c>
      <c r="Q125" s="110">
        <v>116263</v>
      </c>
      <c r="R125" s="111">
        <f>IFERROR(Q125/Q126,"-")</f>
        <v>2.3777366478173283E-2</v>
      </c>
      <c r="S125" s="112">
        <v>3</v>
      </c>
      <c r="T125" s="113">
        <f t="shared" si="64"/>
        <v>38754.333333333336</v>
      </c>
      <c r="U125" s="114">
        <f t="shared" si="109"/>
        <v>0.42857142857142855</v>
      </c>
      <c r="V125" s="316"/>
      <c r="W125" s="107">
        <v>10</v>
      </c>
      <c r="X125" s="108" t="s">
        <v>296</v>
      </c>
      <c r="Y125" s="109" t="s">
        <v>297</v>
      </c>
      <c r="Z125" s="110">
        <v>182247</v>
      </c>
      <c r="AA125" s="111">
        <f>IFERROR(Z125/Z126,"-")</f>
        <v>2.1039634822121244E-2</v>
      </c>
      <c r="AB125" s="112">
        <v>4</v>
      </c>
      <c r="AC125" s="113">
        <f t="shared" si="65"/>
        <v>45561.75</v>
      </c>
      <c r="AD125" s="114">
        <f t="shared" si="110"/>
        <v>0.8</v>
      </c>
      <c r="AE125" s="316"/>
      <c r="AF125" s="107">
        <v>10</v>
      </c>
      <c r="AG125" s="108" t="s">
        <v>308</v>
      </c>
      <c r="AH125" s="109" t="s">
        <v>309</v>
      </c>
      <c r="AI125" s="110">
        <v>256828</v>
      </c>
      <c r="AJ125" s="111">
        <f>IFERROR(AI125/AI126,"-")</f>
        <v>1.8676158860936688E-2</v>
      </c>
      <c r="AK125" s="112">
        <v>2</v>
      </c>
      <c r="AL125" s="113">
        <f t="shared" si="66"/>
        <v>128414</v>
      </c>
      <c r="AM125" s="114">
        <f t="shared" si="111"/>
        <v>0.22222222222222221</v>
      </c>
      <c r="AN125" s="316"/>
      <c r="AO125" s="107">
        <v>10</v>
      </c>
      <c r="AP125" s="108" t="s">
        <v>312</v>
      </c>
      <c r="AQ125" s="109" t="s">
        <v>313</v>
      </c>
      <c r="AR125" s="110">
        <v>428428</v>
      </c>
      <c r="AS125" s="111">
        <f>IFERROR(AR125/AR126,"-")</f>
        <v>1.7347889923413504E-2</v>
      </c>
      <c r="AT125" s="112">
        <v>5</v>
      </c>
      <c r="AU125" s="113">
        <f t="shared" si="67"/>
        <v>85685.6</v>
      </c>
      <c r="AV125" s="114">
        <f t="shared" si="112"/>
        <v>0.41666666666666669</v>
      </c>
      <c r="AW125" s="316"/>
      <c r="AX125" s="107">
        <v>10</v>
      </c>
      <c r="AY125" s="108" t="s">
        <v>324</v>
      </c>
      <c r="AZ125" s="109" t="s">
        <v>556</v>
      </c>
      <c r="BA125" s="110">
        <v>353009</v>
      </c>
      <c r="BB125" s="111">
        <f>IFERROR(BA125/BA126,"-")</f>
        <v>2.2270315624783137E-2</v>
      </c>
      <c r="BC125" s="112">
        <v>3</v>
      </c>
      <c r="BD125" s="113">
        <f t="shared" si="68"/>
        <v>117669.66666666667</v>
      </c>
      <c r="BE125" s="114">
        <f t="shared" si="113"/>
        <v>0.3</v>
      </c>
      <c r="BF125" s="316"/>
      <c r="BG125" s="107">
        <v>10</v>
      </c>
      <c r="BH125" s="108" t="s">
        <v>312</v>
      </c>
      <c r="BI125" s="109" t="s">
        <v>313</v>
      </c>
      <c r="BJ125" s="110">
        <v>588247</v>
      </c>
      <c r="BK125" s="111">
        <f>IFERROR(BJ125/BJ126,"-")</f>
        <v>1.7094334764721764E-2</v>
      </c>
      <c r="BL125" s="112">
        <v>6</v>
      </c>
      <c r="BM125" s="113">
        <f t="shared" si="69"/>
        <v>98041.166666666672</v>
      </c>
      <c r="BN125" s="114">
        <f t="shared" si="114"/>
        <v>0.5</v>
      </c>
      <c r="BO125" s="316"/>
      <c r="BP125" s="107">
        <v>10</v>
      </c>
      <c r="BQ125" s="108" t="s">
        <v>419</v>
      </c>
      <c r="BR125" s="109" t="s">
        <v>420</v>
      </c>
      <c r="BS125" s="110">
        <v>349171</v>
      </c>
      <c r="BT125" s="111">
        <f>IFERROR(BS125/BS126,"-")</f>
        <v>2.5238747152092705E-2</v>
      </c>
      <c r="BU125" s="112">
        <v>3</v>
      </c>
      <c r="BV125" s="113">
        <f t="shared" si="70"/>
        <v>116390.33333333333</v>
      </c>
      <c r="BW125" s="114">
        <f t="shared" si="115"/>
        <v>0.5</v>
      </c>
      <c r="BX125" s="316"/>
      <c r="BY125" s="107">
        <v>10</v>
      </c>
      <c r="BZ125" s="108" t="s">
        <v>322</v>
      </c>
      <c r="CA125" s="109" t="s">
        <v>323</v>
      </c>
      <c r="CB125" s="110">
        <v>614551404</v>
      </c>
      <c r="CC125" s="111">
        <f>IFERROR(CB125/CB126,"-")</f>
        <v>3.2321540741517225E-2</v>
      </c>
      <c r="CD125" s="112">
        <v>6994</v>
      </c>
      <c r="CE125" s="113">
        <f t="shared" si="71"/>
        <v>87868.373462968259</v>
      </c>
      <c r="CF125" s="114">
        <f t="shared" si="116"/>
        <v>0.31789464115267491</v>
      </c>
    </row>
    <row r="126" spans="2:84" ht="13.5" customHeight="1">
      <c r="B126" s="321"/>
      <c r="C126" s="330"/>
      <c r="D126" s="317"/>
      <c r="E126" s="115" t="s">
        <v>192</v>
      </c>
      <c r="F126" s="116"/>
      <c r="G126" s="117"/>
      <c r="H126" s="211">
        <v>18897581840</v>
      </c>
      <c r="I126" s="118" t="s">
        <v>126</v>
      </c>
      <c r="J126" s="119">
        <v>20511</v>
      </c>
      <c r="K126" s="65">
        <f t="shared" si="63"/>
        <v>921338.88352591288</v>
      </c>
      <c r="L126" s="120">
        <f t="shared" si="108"/>
        <v>0.93486782133090252</v>
      </c>
      <c r="M126" s="317"/>
      <c r="N126" s="115" t="s">
        <v>192</v>
      </c>
      <c r="O126" s="116"/>
      <c r="P126" s="117"/>
      <c r="Q126" s="211">
        <v>4889650</v>
      </c>
      <c r="R126" s="118" t="s">
        <v>126</v>
      </c>
      <c r="S126" s="119">
        <v>7</v>
      </c>
      <c r="T126" s="65">
        <f t="shared" si="64"/>
        <v>698521.42857142852</v>
      </c>
      <c r="U126" s="120">
        <f t="shared" si="109"/>
        <v>1</v>
      </c>
      <c r="V126" s="317"/>
      <c r="W126" s="115" t="s">
        <v>192</v>
      </c>
      <c r="X126" s="116"/>
      <c r="Y126" s="117"/>
      <c r="Z126" s="211">
        <v>8662080</v>
      </c>
      <c r="AA126" s="118" t="s">
        <v>126</v>
      </c>
      <c r="AB126" s="119">
        <v>5</v>
      </c>
      <c r="AC126" s="65">
        <f t="shared" si="65"/>
        <v>1732416</v>
      </c>
      <c r="AD126" s="120">
        <f t="shared" si="110"/>
        <v>1</v>
      </c>
      <c r="AE126" s="317"/>
      <c r="AF126" s="115" t="s">
        <v>192</v>
      </c>
      <c r="AG126" s="116"/>
      <c r="AH126" s="117"/>
      <c r="AI126" s="211">
        <v>13751650</v>
      </c>
      <c r="AJ126" s="118" t="s">
        <v>126</v>
      </c>
      <c r="AK126" s="119">
        <v>9</v>
      </c>
      <c r="AL126" s="65">
        <f t="shared" si="66"/>
        <v>1527961.111111111</v>
      </c>
      <c r="AM126" s="120">
        <f t="shared" si="111"/>
        <v>1</v>
      </c>
      <c r="AN126" s="317"/>
      <c r="AO126" s="115" t="s">
        <v>192</v>
      </c>
      <c r="AP126" s="116"/>
      <c r="AQ126" s="117"/>
      <c r="AR126" s="211">
        <v>24696260</v>
      </c>
      <c r="AS126" s="118" t="s">
        <v>126</v>
      </c>
      <c r="AT126" s="119">
        <v>12</v>
      </c>
      <c r="AU126" s="65">
        <f t="shared" si="67"/>
        <v>2058021.6666666667</v>
      </c>
      <c r="AV126" s="120">
        <f t="shared" si="112"/>
        <v>1</v>
      </c>
      <c r="AW126" s="317"/>
      <c r="AX126" s="115" t="s">
        <v>192</v>
      </c>
      <c r="AY126" s="116"/>
      <c r="AZ126" s="117"/>
      <c r="BA126" s="211">
        <v>15851100</v>
      </c>
      <c r="BB126" s="118" t="s">
        <v>126</v>
      </c>
      <c r="BC126" s="119">
        <v>10</v>
      </c>
      <c r="BD126" s="65">
        <f t="shared" si="68"/>
        <v>1585110</v>
      </c>
      <c r="BE126" s="120">
        <f t="shared" si="113"/>
        <v>1</v>
      </c>
      <c r="BF126" s="317"/>
      <c r="BG126" s="115" t="s">
        <v>192</v>
      </c>
      <c r="BH126" s="116"/>
      <c r="BI126" s="117"/>
      <c r="BJ126" s="211">
        <v>34411810</v>
      </c>
      <c r="BK126" s="118" t="s">
        <v>126</v>
      </c>
      <c r="BL126" s="119">
        <v>12</v>
      </c>
      <c r="BM126" s="65">
        <f t="shared" si="69"/>
        <v>2867650.8333333335</v>
      </c>
      <c r="BN126" s="120">
        <f t="shared" si="114"/>
        <v>1</v>
      </c>
      <c r="BO126" s="317"/>
      <c r="BP126" s="115" t="s">
        <v>192</v>
      </c>
      <c r="BQ126" s="116"/>
      <c r="BR126" s="117"/>
      <c r="BS126" s="211">
        <v>13834720</v>
      </c>
      <c r="BT126" s="118" t="s">
        <v>126</v>
      </c>
      <c r="BU126" s="119">
        <v>6</v>
      </c>
      <c r="BV126" s="65">
        <f t="shared" si="70"/>
        <v>2305786.6666666665</v>
      </c>
      <c r="BW126" s="120">
        <f t="shared" si="115"/>
        <v>1</v>
      </c>
      <c r="BX126" s="317"/>
      <c r="BY126" s="115" t="s">
        <v>192</v>
      </c>
      <c r="BZ126" s="116"/>
      <c r="CA126" s="117"/>
      <c r="CB126" s="211">
        <v>19013679110</v>
      </c>
      <c r="CC126" s="118" t="s">
        <v>126</v>
      </c>
      <c r="CD126" s="119">
        <v>20572</v>
      </c>
      <c r="CE126" s="65">
        <f t="shared" si="71"/>
        <v>924250.39422516036</v>
      </c>
      <c r="CF126" s="120">
        <f t="shared" si="116"/>
        <v>0.93504840689059587</v>
      </c>
    </row>
    <row r="127" spans="2:84" ht="13.5" customHeight="1">
      <c r="B127" s="318">
        <v>12</v>
      </c>
      <c r="C127" s="328" t="s">
        <v>81</v>
      </c>
      <c r="D127" s="320">
        <f>CK17</f>
        <v>11142</v>
      </c>
      <c r="E127" s="91">
        <v>1</v>
      </c>
      <c r="F127" s="92" t="s">
        <v>292</v>
      </c>
      <c r="G127" s="93" t="s">
        <v>293</v>
      </c>
      <c r="H127" s="94">
        <v>730124865</v>
      </c>
      <c r="I127" s="95">
        <f>IFERROR(H127/H137,"-")</f>
        <v>7.4813991786084638E-2</v>
      </c>
      <c r="J127" s="96">
        <v>5823</v>
      </c>
      <c r="K127" s="97">
        <f t="shared" si="63"/>
        <v>125386.37557959814</v>
      </c>
      <c r="L127" s="98">
        <f t="shared" ref="L127:L137" si="117">IFERROR(J127/$CK$17,0)</f>
        <v>0.52261712439418417</v>
      </c>
      <c r="M127" s="320">
        <f>CL17</f>
        <v>3</v>
      </c>
      <c r="N127" s="91">
        <v>1</v>
      </c>
      <c r="O127" s="92" t="s">
        <v>294</v>
      </c>
      <c r="P127" s="93" t="s">
        <v>295</v>
      </c>
      <c r="Q127" s="94">
        <v>3092338</v>
      </c>
      <c r="R127" s="95">
        <f>IFERROR(Q127/Q137,"-")</f>
        <v>0.47823406782387073</v>
      </c>
      <c r="S127" s="96">
        <v>1</v>
      </c>
      <c r="T127" s="97">
        <f t="shared" si="64"/>
        <v>3092338</v>
      </c>
      <c r="U127" s="98">
        <f t="shared" ref="U127:U137" si="118">IFERROR(S127/$CL$17,0)</f>
        <v>0.33333333333333331</v>
      </c>
      <c r="V127" s="320">
        <f>CM17</f>
        <v>1</v>
      </c>
      <c r="W127" s="91">
        <v>1</v>
      </c>
      <c r="X127" s="92" t="s">
        <v>314</v>
      </c>
      <c r="Y127" s="93" t="s">
        <v>315</v>
      </c>
      <c r="Z127" s="94">
        <v>1644230</v>
      </c>
      <c r="AA127" s="95">
        <f>IFERROR(Z127/Z137,"-")</f>
        <v>0.74963982200824308</v>
      </c>
      <c r="AB127" s="96">
        <v>1</v>
      </c>
      <c r="AC127" s="97">
        <f t="shared" si="65"/>
        <v>1644230</v>
      </c>
      <c r="AD127" s="98">
        <f t="shared" ref="AD127:AD137" si="119">IFERROR(AB127/$CM$17,0)</f>
        <v>1</v>
      </c>
      <c r="AE127" s="320">
        <f>CN17</f>
        <v>4</v>
      </c>
      <c r="AF127" s="91">
        <v>1</v>
      </c>
      <c r="AG127" s="92" t="s">
        <v>292</v>
      </c>
      <c r="AH127" s="93" t="s">
        <v>293</v>
      </c>
      <c r="AI127" s="94">
        <v>481602</v>
      </c>
      <c r="AJ127" s="95">
        <f>IFERROR(AI127/AI137,"-")</f>
        <v>0.20195496288841364</v>
      </c>
      <c r="AK127" s="96">
        <v>4</v>
      </c>
      <c r="AL127" s="97">
        <f t="shared" si="66"/>
        <v>120400.5</v>
      </c>
      <c r="AM127" s="98">
        <f t="shared" ref="AM127:AM137" si="120">IFERROR(AK127/$CN$17,0)</f>
        <v>1</v>
      </c>
      <c r="AN127" s="320">
        <f>CO17</f>
        <v>4</v>
      </c>
      <c r="AO127" s="91">
        <v>1</v>
      </c>
      <c r="AP127" s="92" t="s">
        <v>336</v>
      </c>
      <c r="AQ127" s="93" t="s">
        <v>337</v>
      </c>
      <c r="AR127" s="94">
        <v>2298859</v>
      </c>
      <c r="AS127" s="95">
        <f>IFERROR(AR127/AR137,"-")</f>
        <v>0.22335413177050339</v>
      </c>
      <c r="AT127" s="96">
        <v>2</v>
      </c>
      <c r="AU127" s="97">
        <f t="shared" si="67"/>
        <v>1149429.5</v>
      </c>
      <c r="AV127" s="98">
        <f t="shared" ref="AV127:AV137" si="121">IFERROR(AT127/$CO$17,0)</f>
        <v>0.5</v>
      </c>
      <c r="AW127" s="320">
        <f>CP17</f>
        <v>3</v>
      </c>
      <c r="AX127" s="91">
        <v>1</v>
      </c>
      <c r="AY127" s="92" t="s">
        <v>320</v>
      </c>
      <c r="AZ127" s="93" t="s">
        <v>321</v>
      </c>
      <c r="BA127" s="94">
        <v>3643060</v>
      </c>
      <c r="BB127" s="95">
        <f>IFERROR(BA127/BA137,"-")</f>
        <v>0.40239333383406162</v>
      </c>
      <c r="BC127" s="96">
        <v>2</v>
      </c>
      <c r="BD127" s="97">
        <f t="shared" si="68"/>
        <v>1821530</v>
      </c>
      <c r="BE127" s="98">
        <f t="shared" ref="BE127:BE137" si="122">IFERROR(BC127/$CP$17,0)</f>
        <v>0.66666666666666663</v>
      </c>
      <c r="BF127" s="320">
        <f>CQ17</f>
        <v>2</v>
      </c>
      <c r="BG127" s="91">
        <v>1</v>
      </c>
      <c r="BH127" s="92" t="s">
        <v>314</v>
      </c>
      <c r="BI127" s="93" t="s">
        <v>315</v>
      </c>
      <c r="BJ127" s="94">
        <v>3936687</v>
      </c>
      <c r="BK127" s="95">
        <f>IFERROR(BJ127/BJ137,"-")</f>
        <v>0.56010742055502993</v>
      </c>
      <c r="BL127" s="96">
        <v>2</v>
      </c>
      <c r="BM127" s="97">
        <f t="shared" si="69"/>
        <v>1968343.5</v>
      </c>
      <c r="BN127" s="98">
        <f t="shared" ref="BN127:BN137" si="123">IFERROR(BL127/$CQ$17,0)</f>
        <v>1</v>
      </c>
      <c r="BO127" s="320">
        <f>CR17</f>
        <v>4</v>
      </c>
      <c r="BP127" s="91">
        <v>1</v>
      </c>
      <c r="BQ127" s="92" t="s">
        <v>413</v>
      </c>
      <c r="BR127" s="93" t="s">
        <v>414</v>
      </c>
      <c r="BS127" s="94">
        <v>1505089</v>
      </c>
      <c r="BT127" s="95">
        <f>IFERROR(BS127/BS137,"-")</f>
        <v>0.1534480438315495</v>
      </c>
      <c r="BU127" s="96">
        <v>1</v>
      </c>
      <c r="BV127" s="97">
        <f t="shared" si="70"/>
        <v>1505089</v>
      </c>
      <c r="BW127" s="98">
        <f t="shared" ref="BW127:BW137" si="124">IFERROR(BU127/$CR$17,0)</f>
        <v>0.25</v>
      </c>
      <c r="BX127" s="320">
        <f>CS17</f>
        <v>11163</v>
      </c>
      <c r="BY127" s="91">
        <v>1</v>
      </c>
      <c r="BZ127" s="92" t="s">
        <v>292</v>
      </c>
      <c r="CA127" s="93" t="s">
        <v>293</v>
      </c>
      <c r="CB127" s="94">
        <v>731028001</v>
      </c>
      <c r="CC127" s="95">
        <f>IFERROR(CB127/CB137,"-")</f>
        <v>7.4545789355492151E-2</v>
      </c>
      <c r="CD127" s="96">
        <v>5838</v>
      </c>
      <c r="CE127" s="97">
        <f t="shared" si="71"/>
        <v>125218.91075710861</v>
      </c>
      <c r="CF127" s="98">
        <f t="shared" ref="CF127:CF137" si="125">IFERROR(CD127/$CS$17,0)</f>
        <v>0.52297769416823436</v>
      </c>
    </row>
    <row r="128" spans="2:84" ht="13.5" customHeight="1">
      <c r="B128" s="319"/>
      <c r="C128" s="329"/>
      <c r="D128" s="316"/>
      <c r="E128" s="99">
        <v>2</v>
      </c>
      <c r="F128" s="100" t="s">
        <v>314</v>
      </c>
      <c r="G128" s="101" t="s">
        <v>315</v>
      </c>
      <c r="H128" s="102">
        <v>505440658</v>
      </c>
      <c r="I128" s="103">
        <f>IFERROR(H128/H137,"-")</f>
        <v>5.1791186752645678E-2</v>
      </c>
      <c r="J128" s="104">
        <v>2087</v>
      </c>
      <c r="K128" s="105">
        <f t="shared" si="63"/>
        <v>242185.26976521322</v>
      </c>
      <c r="L128" s="106">
        <f t="shared" si="117"/>
        <v>0.1873092802010411</v>
      </c>
      <c r="M128" s="316"/>
      <c r="N128" s="99">
        <v>2</v>
      </c>
      <c r="O128" s="100" t="s">
        <v>325</v>
      </c>
      <c r="P128" s="101" t="s">
        <v>326</v>
      </c>
      <c r="Q128" s="102">
        <v>1306935</v>
      </c>
      <c r="R128" s="103">
        <f>IFERROR(Q128/Q137,"-")</f>
        <v>0.20211918665792372</v>
      </c>
      <c r="S128" s="104">
        <v>1</v>
      </c>
      <c r="T128" s="105">
        <f t="shared" si="64"/>
        <v>1306935</v>
      </c>
      <c r="U128" s="106">
        <f t="shared" si="118"/>
        <v>0.33333333333333331</v>
      </c>
      <c r="V128" s="316"/>
      <c r="W128" s="99">
        <v>2</v>
      </c>
      <c r="X128" s="100" t="s">
        <v>355</v>
      </c>
      <c r="Y128" s="101" t="s">
        <v>356</v>
      </c>
      <c r="Z128" s="102">
        <v>155420</v>
      </c>
      <c r="AA128" s="103">
        <f>IFERROR(Z128/Z137,"-")</f>
        <v>7.0859320859320854E-2</v>
      </c>
      <c r="AB128" s="104">
        <v>1</v>
      </c>
      <c r="AC128" s="105">
        <f t="shared" si="65"/>
        <v>155420</v>
      </c>
      <c r="AD128" s="106">
        <f t="shared" si="119"/>
        <v>1</v>
      </c>
      <c r="AE128" s="316"/>
      <c r="AF128" s="99">
        <v>2</v>
      </c>
      <c r="AG128" s="100" t="s">
        <v>296</v>
      </c>
      <c r="AH128" s="101" t="s">
        <v>297</v>
      </c>
      <c r="AI128" s="102">
        <v>195387</v>
      </c>
      <c r="AJ128" s="103">
        <f>IFERROR(AI128/AI137,"-")</f>
        <v>8.1933576550509493E-2</v>
      </c>
      <c r="AK128" s="104">
        <v>3</v>
      </c>
      <c r="AL128" s="105">
        <f t="shared" si="66"/>
        <v>65129</v>
      </c>
      <c r="AM128" s="106">
        <f t="shared" si="120"/>
        <v>0.75</v>
      </c>
      <c r="AN128" s="316"/>
      <c r="AO128" s="99">
        <v>2</v>
      </c>
      <c r="AP128" s="100" t="s">
        <v>314</v>
      </c>
      <c r="AQ128" s="101" t="s">
        <v>315</v>
      </c>
      <c r="AR128" s="102">
        <v>1841131</v>
      </c>
      <c r="AS128" s="103">
        <f>IFERROR(AR128/AR137,"-")</f>
        <v>0.17888187834954589</v>
      </c>
      <c r="AT128" s="104">
        <v>2</v>
      </c>
      <c r="AU128" s="105">
        <f t="shared" si="67"/>
        <v>920565.5</v>
      </c>
      <c r="AV128" s="106">
        <f t="shared" si="121"/>
        <v>0.5</v>
      </c>
      <c r="AW128" s="316"/>
      <c r="AX128" s="99">
        <v>2</v>
      </c>
      <c r="AY128" s="100" t="s">
        <v>334</v>
      </c>
      <c r="AZ128" s="101" t="s">
        <v>335</v>
      </c>
      <c r="BA128" s="102">
        <v>1449846</v>
      </c>
      <c r="BB128" s="103">
        <f>IFERROR(BA128/BA137,"-")</f>
        <v>0.1601423982822075</v>
      </c>
      <c r="BC128" s="104">
        <v>3</v>
      </c>
      <c r="BD128" s="105">
        <f t="shared" si="68"/>
        <v>483282</v>
      </c>
      <c r="BE128" s="106">
        <f t="shared" si="122"/>
        <v>1</v>
      </c>
      <c r="BF128" s="316"/>
      <c r="BG128" s="99">
        <v>2</v>
      </c>
      <c r="BH128" s="100" t="s">
        <v>336</v>
      </c>
      <c r="BI128" s="101" t="s">
        <v>337</v>
      </c>
      <c r="BJ128" s="102">
        <v>1449563</v>
      </c>
      <c r="BK128" s="103">
        <f>IFERROR(BJ128/BJ137,"-")</f>
        <v>0.20624220133884427</v>
      </c>
      <c r="BL128" s="104">
        <v>1</v>
      </c>
      <c r="BM128" s="105">
        <f t="shared" si="69"/>
        <v>1449563</v>
      </c>
      <c r="BN128" s="106">
        <f t="shared" si="123"/>
        <v>0.5</v>
      </c>
      <c r="BO128" s="316"/>
      <c r="BP128" s="99">
        <v>2</v>
      </c>
      <c r="BQ128" s="100" t="s">
        <v>425</v>
      </c>
      <c r="BR128" s="101" t="s">
        <v>426</v>
      </c>
      <c r="BS128" s="102">
        <v>912052</v>
      </c>
      <c r="BT128" s="103">
        <f>IFERROR(BS128/BS137,"-")</f>
        <v>9.2986258801075805E-2</v>
      </c>
      <c r="BU128" s="104">
        <v>3</v>
      </c>
      <c r="BV128" s="105">
        <f t="shared" si="70"/>
        <v>304017.33333333331</v>
      </c>
      <c r="BW128" s="106">
        <f t="shared" si="124"/>
        <v>0.75</v>
      </c>
      <c r="BX128" s="316"/>
      <c r="BY128" s="99">
        <v>2</v>
      </c>
      <c r="BZ128" s="100" t="s">
        <v>314</v>
      </c>
      <c r="CA128" s="101" t="s">
        <v>315</v>
      </c>
      <c r="CB128" s="102">
        <v>512974489</v>
      </c>
      <c r="CC128" s="103">
        <f>IFERROR(CB128/CB137,"-")</f>
        <v>5.2310018425320515E-2</v>
      </c>
      <c r="CD128" s="104">
        <v>2100</v>
      </c>
      <c r="CE128" s="105">
        <f t="shared" si="71"/>
        <v>244273.56619047618</v>
      </c>
      <c r="CF128" s="106">
        <f t="shared" si="125"/>
        <v>0.18812147272238647</v>
      </c>
    </row>
    <row r="129" spans="2:84" ht="13.5" customHeight="1">
      <c r="B129" s="319"/>
      <c r="C129" s="329"/>
      <c r="D129" s="316"/>
      <c r="E129" s="99">
        <v>3</v>
      </c>
      <c r="F129" s="100" t="s">
        <v>298</v>
      </c>
      <c r="G129" s="101" t="s">
        <v>299</v>
      </c>
      <c r="H129" s="102">
        <v>475321979</v>
      </c>
      <c r="I129" s="103">
        <f>IFERROR(H129/H137,"-")</f>
        <v>4.870500422232777E-2</v>
      </c>
      <c r="J129" s="104">
        <v>7054</v>
      </c>
      <c r="K129" s="105">
        <f t="shared" si="63"/>
        <v>67383.325630847743</v>
      </c>
      <c r="L129" s="106">
        <f t="shared" si="117"/>
        <v>0.63309998204990126</v>
      </c>
      <c r="M129" s="316"/>
      <c r="N129" s="99">
        <v>3</v>
      </c>
      <c r="O129" s="100" t="s">
        <v>344</v>
      </c>
      <c r="P129" s="101" t="s">
        <v>557</v>
      </c>
      <c r="Q129" s="102">
        <v>1158450</v>
      </c>
      <c r="R129" s="103">
        <f>IFERROR(Q129/Q137,"-")</f>
        <v>0.17915578952577726</v>
      </c>
      <c r="S129" s="104">
        <v>1</v>
      </c>
      <c r="T129" s="105">
        <f t="shared" si="64"/>
        <v>1158450</v>
      </c>
      <c r="U129" s="106">
        <f t="shared" si="118"/>
        <v>0.33333333333333331</v>
      </c>
      <c r="V129" s="316"/>
      <c r="W129" s="99">
        <v>3</v>
      </c>
      <c r="X129" s="100" t="s">
        <v>296</v>
      </c>
      <c r="Y129" s="101" t="s">
        <v>297</v>
      </c>
      <c r="Z129" s="102">
        <v>78519</v>
      </c>
      <c r="AA129" s="103">
        <f>IFERROR(Z129/Z137,"-")</f>
        <v>3.5798500930079878E-2</v>
      </c>
      <c r="AB129" s="104">
        <v>1</v>
      </c>
      <c r="AC129" s="105">
        <f t="shared" si="65"/>
        <v>78519</v>
      </c>
      <c r="AD129" s="106">
        <f t="shared" si="119"/>
        <v>1</v>
      </c>
      <c r="AE129" s="316"/>
      <c r="AF129" s="99">
        <v>3</v>
      </c>
      <c r="AG129" s="100" t="s">
        <v>298</v>
      </c>
      <c r="AH129" s="101" t="s">
        <v>299</v>
      </c>
      <c r="AI129" s="102">
        <v>154831</v>
      </c>
      <c r="AJ129" s="103">
        <f>IFERROR(AI129/AI137,"-")</f>
        <v>6.4926825177171132E-2</v>
      </c>
      <c r="AK129" s="104">
        <v>4</v>
      </c>
      <c r="AL129" s="105">
        <f t="shared" si="66"/>
        <v>38707.75</v>
      </c>
      <c r="AM129" s="106">
        <f t="shared" si="120"/>
        <v>1</v>
      </c>
      <c r="AN129" s="316"/>
      <c r="AO129" s="99">
        <v>3</v>
      </c>
      <c r="AP129" s="100" t="s">
        <v>322</v>
      </c>
      <c r="AQ129" s="101" t="s">
        <v>323</v>
      </c>
      <c r="AR129" s="102">
        <v>1665756</v>
      </c>
      <c r="AS129" s="103">
        <f>IFERROR(AR129/AR137,"-")</f>
        <v>0.1618426728744593</v>
      </c>
      <c r="AT129" s="104">
        <v>2</v>
      </c>
      <c r="AU129" s="105">
        <f t="shared" si="67"/>
        <v>832878</v>
      </c>
      <c r="AV129" s="106">
        <f t="shared" si="121"/>
        <v>0.5</v>
      </c>
      <c r="AW129" s="316"/>
      <c r="AX129" s="99">
        <v>3</v>
      </c>
      <c r="AY129" s="100" t="s">
        <v>322</v>
      </c>
      <c r="AZ129" s="101" t="s">
        <v>323</v>
      </c>
      <c r="BA129" s="102">
        <v>1278138</v>
      </c>
      <c r="BB129" s="103">
        <f>IFERROR(BA129/BA137,"-")</f>
        <v>0.14117643160420082</v>
      </c>
      <c r="BC129" s="104">
        <v>2</v>
      </c>
      <c r="BD129" s="105">
        <f t="shared" si="68"/>
        <v>639069</v>
      </c>
      <c r="BE129" s="106">
        <f t="shared" si="122"/>
        <v>0.66666666666666663</v>
      </c>
      <c r="BF129" s="316"/>
      <c r="BG129" s="99">
        <v>3</v>
      </c>
      <c r="BH129" s="100" t="s">
        <v>334</v>
      </c>
      <c r="BI129" s="101" t="s">
        <v>335</v>
      </c>
      <c r="BJ129" s="102">
        <v>331560</v>
      </c>
      <c r="BK129" s="103">
        <f>IFERROR(BJ129/BJ137,"-")</f>
        <v>4.7173985729428256E-2</v>
      </c>
      <c r="BL129" s="104">
        <v>1</v>
      </c>
      <c r="BM129" s="105">
        <f t="shared" si="69"/>
        <v>331560</v>
      </c>
      <c r="BN129" s="106">
        <f t="shared" si="123"/>
        <v>0.5</v>
      </c>
      <c r="BO129" s="316"/>
      <c r="BP129" s="99">
        <v>3</v>
      </c>
      <c r="BQ129" s="100" t="s">
        <v>353</v>
      </c>
      <c r="BR129" s="101" t="s">
        <v>354</v>
      </c>
      <c r="BS129" s="102">
        <v>868826</v>
      </c>
      <c r="BT129" s="103">
        <f>IFERROR(BS129/BS137,"-")</f>
        <v>8.8579246895027358E-2</v>
      </c>
      <c r="BU129" s="104">
        <v>2</v>
      </c>
      <c r="BV129" s="105">
        <f t="shared" si="70"/>
        <v>434413</v>
      </c>
      <c r="BW129" s="106">
        <f t="shared" si="124"/>
        <v>0.5</v>
      </c>
      <c r="BX129" s="316"/>
      <c r="BY129" s="99">
        <v>3</v>
      </c>
      <c r="BZ129" s="100" t="s">
        <v>298</v>
      </c>
      <c r="CA129" s="101" t="s">
        <v>299</v>
      </c>
      <c r="CB129" s="102">
        <v>476348779</v>
      </c>
      <c r="CC129" s="103">
        <f>IFERROR(CB129/CB137,"-")</f>
        <v>4.8575151280805563E-2</v>
      </c>
      <c r="CD129" s="104">
        <v>7073</v>
      </c>
      <c r="CE129" s="105">
        <f t="shared" si="71"/>
        <v>67347.487487629012</v>
      </c>
      <c r="CF129" s="106">
        <f t="shared" si="125"/>
        <v>0.63361103645973305</v>
      </c>
    </row>
    <row r="130" spans="2:84" ht="13.5" customHeight="1">
      <c r="B130" s="319"/>
      <c r="C130" s="329"/>
      <c r="D130" s="316"/>
      <c r="E130" s="99">
        <v>4</v>
      </c>
      <c r="F130" s="100" t="s">
        <v>304</v>
      </c>
      <c r="G130" s="101" t="s">
        <v>305</v>
      </c>
      <c r="H130" s="102">
        <v>470083257</v>
      </c>
      <c r="I130" s="103">
        <f>IFERROR(H130/H137,"-")</f>
        <v>4.8168206034147204E-2</v>
      </c>
      <c r="J130" s="104">
        <v>1120</v>
      </c>
      <c r="K130" s="105">
        <f t="shared" si="63"/>
        <v>419717.19374999998</v>
      </c>
      <c r="L130" s="106">
        <f t="shared" si="117"/>
        <v>0.10052055286304075</v>
      </c>
      <c r="M130" s="316"/>
      <c r="N130" s="99">
        <v>4</v>
      </c>
      <c r="O130" s="100" t="s">
        <v>312</v>
      </c>
      <c r="P130" s="101" t="s">
        <v>313</v>
      </c>
      <c r="Q130" s="102">
        <v>119352</v>
      </c>
      <c r="R130" s="103">
        <f>IFERROR(Q130/Q137,"-")</f>
        <v>1.8457941034555284E-2</v>
      </c>
      <c r="S130" s="104">
        <v>1</v>
      </c>
      <c r="T130" s="105">
        <f t="shared" si="64"/>
        <v>119352</v>
      </c>
      <c r="U130" s="106">
        <f t="shared" si="118"/>
        <v>0.33333333333333331</v>
      </c>
      <c r="V130" s="316"/>
      <c r="W130" s="99">
        <v>4</v>
      </c>
      <c r="X130" s="100" t="s">
        <v>306</v>
      </c>
      <c r="Y130" s="101" t="s">
        <v>307</v>
      </c>
      <c r="Z130" s="102">
        <v>54685</v>
      </c>
      <c r="AA130" s="103">
        <f>IFERROR(Z130/Z137,"-")</f>
        <v>2.4932067695225591E-2</v>
      </c>
      <c r="AB130" s="104">
        <v>1</v>
      </c>
      <c r="AC130" s="105">
        <f t="shared" si="65"/>
        <v>54685</v>
      </c>
      <c r="AD130" s="106">
        <f t="shared" si="119"/>
        <v>1</v>
      </c>
      <c r="AE130" s="316"/>
      <c r="AF130" s="99">
        <v>4</v>
      </c>
      <c r="AG130" s="100" t="s">
        <v>334</v>
      </c>
      <c r="AH130" s="101" t="s">
        <v>335</v>
      </c>
      <c r="AI130" s="102">
        <v>146365</v>
      </c>
      <c r="AJ130" s="103">
        <f>IFERROR(AI130/AI137,"-")</f>
        <v>6.1376693085084075E-2</v>
      </c>
      <c r="AK130" s="104">
        <v>2</v>
      </c>
      <c r="AL130" s="105">
        <f t="shared" si="66"/>
        <v>73182.5</v>
      </c>
      <c r="AM130" s="106">
        <f t="shared" si="120"/>
        <v>0.5</v>
      </c>
      <c r="AN130" s="316"/>
      <c r="AO130" s="99">
        <v>4</v>
      </c>
      <c r="AP130" s="100" t="s">
        <v>365</v>
      </c>
      <c r="AQ130" s="101" t="s">
        <v>366</v>
      </c>
      <c r="AR130" s="102">
        <v>846107</v>
      </c>
      <c r="AS130" s="103">
        <f>IFERROR(AR130/AR137,"-")</f>
        <v>8.2206648763558501E-2</v>
      </c>
      <c r="AT130" s="104">
        <v>2</v>
      </c>
      <c r="AU130" s="105">
        <f t="shared" si="67"/>
        <v>423053.5</v>
      </c>
      <c r="AV130" s="106">
        <f t="shared" si="121"/>
        <v>0.5</v>
      </c>
      <c r="AW130" s="316"/>
      <c r="AX130" s="99">
        <v>4</v>
      </c>
      <c r="AY130" s="100" t="s">
        <v>351</v>
      </c>
      <c r="AZ130" s="101" t="s">
        <v>352</v>
      </c>
      <c r="BA130" s="102">
        <v>801712</v>
      </c>
      <c r="BB130" s="103">
        <f>IFERROR(BA130/BA137,"-")</f>
        <v>8.8552910041221719E-2</v>
      </c>
      <c r="BC130" s="104">
        <v>2</v>
      </c>
      <c r="BD130" s="105">
        <f t="shared" si="68"/>
        <v>400856</v>
      </c>
      <c r="BE130" s="106">
        <f t="shared" si="122"/>
        <v>0.66666666666666663</v>
      </c>
      <c r="BF130" s="316"/>
      <c r="BG130" s="99">
        <v>4</v>
      </c>
      <c r="BH130" s="100" t="s">
        <v>322</v>
      </c>
      <c r="BI130" s="101" t="s">
        <v>323</v>
      </c>
      <c r="BJ130" s="102">
        <v>308106</v>
      </c>
      <c r="BK130" s="103">
        <f>IFERROR(BJ130/BJ137,"-")</f>
        <v>4.3836976858340031E-2</v>
      </c>
      <c r="BL130" s="104">
        <v>1</v>
      </c>
      <c r="BM130" s="105">
        <f t="shared" si="69"/>
        <v>308106</v>
      </c>
      <c r="BN130" s="106">
        <f t="shared" si="123"/>
        <v>0.5</v>
      </c>
      <c r="BO130" s="316"/>
      <c r="BP130" s="99">
        <v>4</v>
      </c>
      <c r="BQ130" s="100" t="s">
        <v>334</v>
      </c>
      <c r="BR130" s="101" t="s">
        <v>335</v>
      </c>
      <c r="BS130" s="102">
        <v>833973</v>
      </c>
      <c r="BT130" s="103">
        <f>IFERROR(BS130/BS137,"-")</f>
        <v>8.5025885816937624E-2</v>
      </c>
      <c r="BU130" s="104">
        <v>3</v>
      </c>
      <c r="BV130" s="105">
        <f t="shared" si="70"/>
        <v>277991</v>
      </c>
      <c r="BW130" s="106">
        <f t="shared" si="124"/>
        <v>0.75</v>
      </c>
      <c r="BX130" s="316"/>
      <c r="BY130" s="99">
        <v>4</v>
      </c>
      <c r="BZ130" s="100" t="s">
        <v>304</v>
      </c>
      <c r="CA130" s="101" t="s">
        <v>305</v>
      </c>
      <c r="CB130" s="102">
        <v>470131195</v>
      </c>
      <c r="CC130" s="103">
        <f>IFERROR(CB130/CB137,"-")</f>
        <v>4.7941119880462423E-2</v>
      </c>
      <c r="CD130" s="104">
        <v>1122</v>
      </c>
      <c r="CE130" s="105">
        <f t="shared" si="71"/>
        <v>419011.76024955435</v>
      </c>
      <c r="CF130" s="106">
        <f t="shared" si="125"/>
        <v>0.10051061542596076</v>
      </c>
    </row>
    <row r="131" spans="2:84" ht="13.5" customHeight="1">
      <c r="B131" s="319"/>
      <c r="C131" s="329"/>
      <c r="D131" s="316"/>
      <c r="E131" s="99">
        <v>5</v>
      </c>
      <c r="F131" s="121" t="s">
        <v>294</v>
      </c>
      <c r="G131" s="101" t="s">
        <v>295</v>
      </c>
      <c r="H131" s="102">
        <v>378263680</v>
      </c>
      <c r="I131" s="103">
        <f>IFERROR(H131/H137,"-")</f>
        <v>3.8759693314230771E-2</v>
      </c>
      <c r="J131" s="104">
        <v>3021</v>
      </c>
      <c r="K131" s="105">
        <f t="shared" si="63"/>
        <v>125211.41343925853</v>
      </c>
      <c r="L131" s="106">
        <f t="shared" si="117"/>
        <v>0.27113624124932689</v>
      </c>
      <c r="M131" s="316"/>
      <c r="N131" s="99">
        <v>5</v>
      </c>
      <c r="O131" s="121" t="s">
        <v>324</v>
      </c>
      <c r="P131" s="101" t="s">
        <v>556</v>
      </c>
      <c r="Q131" s="102">
        <v>114742</v>
      </c>
      <c r="R131" s="103">
        <f>IFERROR(Q131/Q137,"-")</f>
        <v>1.7744998577208113E-2</v>
      </c>
      <c r="S131" s="104">
        <v>3</v>
      </c>
      <c r="T131" s="105">
        <f t="shared" si="64"/>
        <v>38247.333333333336</v>
      </c>
      <c r="U131" s="106">
        <f t="shared" si="118"/>
        <v>1</v>
      </c>
      <c r="V131" s="316"/>
      <c r="W131" s="99">
        <v>5</v>
      </c>
      <c r="X131" s="121" t="s">
        <v>308</v>
      </c>
      <c r="Y131" s="101" t="s">
        <v>309</v>
      </c>
      <c r="Z131" s="102">
        <v>51021</v>
      </c>
      <c r="AA131" s="103">
        <f>IFERROR(Z131/Z137,"-")</f>
        <v>2.3261571287887077E-2</v>
      </c>
      <c r="AB131" s="104">
        <v>1</v>
      </c>
      <c r="AC131" s="105">
        <f t="shared" si="65"/>
        <v>51021</v>
      </c>
      <c r="AD131" s="106">
        <f t="shared" si="119"/>
        <v>1</v>
      </c>
      <c r="AE131" s="316"/>
      <c r="AF131" s="99">
        <v>5</v>
      </c>
      <c r="AG131" s="121" t="s">
        <v>333</v>
      </c>
      <c r="AH131" s="101" t="s">
        <v>565</v>
      </c>
      <c r="AI131" s="102">
        <v>141476</v>
      </c>
      <c r="AJ131" s="103">
        <f>IFERROR(AI131/AI137,"-")</f>
        <v>5.9326540025999075E-2</v>
      </c>
      <c r="AK131" s="104">
        <v>3</v>
      </c>
      <c r="AL131" s="105">
        <f t="shared" si="66"/>
        <v>47158.666666666664</v>
      </c>
      <c r="AM131" s="106">
        <f t="shared" si="120"/>
        <v>0.75</v>
      </c>
      <c r="AN131" s="316"/>
      <c r="AO131" s="99">
        <v>5</v>
      </c>
      <c r="AP131" s="121" t="s">
        <v>308</v>
      </c>
      <c r="AQ131" s="101" t="s">
        <v>309</v>
      </c>
      <c r="AR131" s="102">
        <v>762264</v>
      </c>
      <c r="AS131" s="103">
        <f>IFERROR(AR131/AR137,"-")</f>
        <v>7.4060572614462652E-2</v>
      </c>
      <c r="AT131" s="104">
        <v>1</v>
      </c>
      <c r="AU131" s="105">
        <f t="shared" si="67"/>
        <v>762264</v>
      </c>
      <c r="AV131" s="106">
        <f t="shared" si="121"/>
        <v>0.25</v>
      </c>
      <c r="AW131" s="316"/>
      <c r="AX131" s="99">
        <v>5</v>
      </c>
      <c r="AY131" s="121" t="s">
        <v>476</v>
      </c>
      <c r="AZ131" s="101" t="s">
        <v>477</v>
      </c>
      <c r="BA131" s="102">
        <v>500455</v>
      </c>
      <c r="BB131" s="103">
        <f>IFERROR(BA131/BA137,"-")</f>
        <v>5.5277639095684755E-2</v>
      </c>
      <c r="BC131" s="104">
        <v>1</v>
      </c>
      <c r="BD131" s="105">
        <f t="shared" si="68"/>
        <v>500455</v>
      </c>
      <c r="BE131" s="106">
        <f t="shared" si="122"/>
        <v>0.33333333333333331</v>
      </c>
      <c r="BF131" s="316"/>
      <c r="BG131" s="99">
        <v>5</v>
      </c>
      <c r="BH131" s="121" t="s">
        <v>300</v>
      </c>
      <c r="BI131" s="101" t="s">
        <v>301</v>
      </c>
      <c r="BJ131" s="102">
        <v>167207</v>
      </c>
      <c r="BK131" s="103">
        <f>IFERROR(BJ131/BJ137,"-")</f>
        <v>2.3790024827664704E-2</v>
      </c>
      <c r="BL131" s="104">
        <v>1</v>
      </c>
      <c r="BM131" s="105">
        <f t="shared" si="69"/>
        <v>167207</v>
      </c>
      <c r="BN131" s="106">
        <f t="shared" si="123"/>
        <v>0.5</v>
      </c>
      <c r="BO131" s="316"/>
      <c r="BP131" s="99">
        <v>5</v>
      </c>
      <c r="BQ131" s="121" t="s">
        <v>369</v>
      </c>
      <c r="BR131" s="101" t="s">
        <v>370</v>
      </c>
      <c r="BS131" s="102">
        <v>673535</v>
      </c>
      <c r="BT131" s="103">
        <f>IFERROR(BS131/BS137,"-")</f>
        <v>6.8668781847507146E-2</v>
      </c>
      <c r="BU131" s="104">
        <v>3</v>
      </c>
      <c r="BV131" s="105">
        <f t="shared" si="70"/>
        <v>224511.66666666666</v>
      </c>
      <c r="BW131" s="106">
        <f t="shared" si="124"/>
        <v>0.75</v>
      </c>
      <c r="BX131" s="316"/>
      <c r="BY131" s="99">
        <v>5</v>
      </c>
      <c r="BZ131" s="121" t="s">
        <v>294</v>
      </c>
      <c r="CA131" s="101" t="s">
        <v>295</v>
      </c>
      <c r="CB131" s="102">
        <v>381566456</v>
      </c>
      <c r="CC131" s="103">
        <f>IFERROR(CB131/CB137,"-")</f>
        <v>3.8909826456972697E-2</v>
      </c>
      <c r="CD131" s="104">
        <v>3029</v>
      </c>
      <c r="CE131" s="105">
        <f t="shared" si="71"/>
        <v>125971.09805216243</v>
      </c>
      <c r="CF131" s="106">
        <f t="shared" si="125"/>
        <v>0.27134282898862311</v>
      </c>
    </row>
    <row r="132" spans="2:84" ht="13.5" customHeight="1">
      <c r="B132" s="319"/>
      <c r="C132" s="329"/>
      <c r="D132" s="316"/>
      <c r="E132" s="99">
        <v>6</v>
      </c>
      <c r="F132" s="121" t="s">
        <v>296</v>
      </c>
      <c r="G132" s="101" t="s">
        <v>297</v>
      </c>
      <c r="H132" s="102">
        <v>368096551</v>
      </c>
      <c r="I132" s="103">
        <f>IFERROR(H132/H137,"-")</f>
        <v>3.7717894107058093E-2</v>
      </c>
      <c r="J132" s="104">
        <v>7513</v>
      </c>
      <c r="K132" s="105">
        <f t="shared" si="63"/>
        <v>48994.616132037801</v>
      </c>
      <c r="L132" s="106">
        <f t="shared" si="117"/>
        <v>0.67429545862502249</v>
      </c>
      <c r="M132" s="316"/>
      <c r="N132" s="99">
        <v>6</v>
      </c>
      <c r="O132" s="121" t="s">
        <v>391</v>
      </c>
      <c r="P132" s="101" t="s">
        <v>392</v>
      </c>
      <c r="Q132" s="102">
        <v>94673</v>
      </c>
      <c r="R132" s="103">
        <f>IFERROR(Q132/Q137,"-")</f>
        <v>1.4641301792717779E-2</v>
      </c>
      <c r="S132" s="104">
        <v>2</v>
      </c>
      <c r="T132" s="105">
        <f t="shared" si="64"/>
        <v>47336.5</v>
      </c>
      <c r="U132" s="106">
        <f t="shared" si="118"/>
        <v>0.66666666666666663</v>
      </c>
      <c r="V132" s="316"/>
      <c r="W132" s="99">
        <v>6</v>
      </c>
      <c r="X132" s="121" t="s">
        <v>320</v>
      </c>
      <c r="Y132" s="101" t="s">
        <v>321</v>
      </c>
      <c r="Z132" s="102">
        <v>40998</v>
      </c>
      <c r="AA132" s="103">
        <f>IFERROR(Z132/Z137,"-")</f>
        <v>1.869187000765948E-2</v>
      </c>
      <c r="AB132" s="104">
        <v>1</v>
      </c>
      <c r="AC132" s="105">
        <f t="shared" si="65"/>
        <v>40998</v>
      </c>
      <c r="AD132" s="106">
        <f t="shared" si="119"/>
        <v>1</v>
      </c>
      <c r="AE132" s="316"/>
      <c r="AF132" s="99">
        <v>6</v>
      </c>
      <c r="AG132" s="121" t="s">
        <v>336</v>
      </c>
      <c r="AH132" s="101" t="s">
        <v>337</v>
      </c>
      <c r="AI132" s="102">
        <v>111866</v>
      </c>
      <c r="AJ132" s="103">
        <f>IFERROR(AI132/AI137,"-")</f>
        <v>4.6909883842831381E-2</v>
      </c>
      <c r="AK132" s="104">
        <v>2</v>
      </c>
      <c r="AL132" s="105">
        <f t="shared" si="66"/>
        <v>55933</v>
      </c>
      <c r="AM132" s="106">
        <f t="shared" si="120"/>
        <v>0.5</v>
      </c>
      <c r="AN132" s="316"/>
      <c r="AO132" s="99">
        <v>6</v>
      </c>
      <c r="AP132" s="121" t="s">
        <v>298</v>
      </c>
      <c r="AQ132" s="101" t="s">
        <v>299</v>
      </c>
      <c r="AR132" s="102">
        <v>379730</v>
      </c>
      <c r="AS132" s="103">
        <f>IFERROR(AR132/AR137,"-")</f>
        <v>3.6894069822121865E-2</v>
      </c>
      <c r="AT132" s="104">
        <v>4</v>
      </c>
      <c r="AU132" s="105">
        <f t="shared" si="67"/>
        <v>94932.5</v>
      </c>
      <c r="AV132" s="106">
        <f t="shared" si="121"/>
        <v>1</v>
      </c>
      <c r="AW132" s="316"/>
      <c r="AX132" s="99">
        <v>6</v>
      </c>
      <c r="AY132" s="121" t="s">
        <v>300</v>
      </c>
      <c r="AZ132" s="101" t="s">
        <v>301</v>
      </c>
      <c r="BA132" s="102">
        <v>189783</v>
      </c>
      <c r="BB132" s="103">
        <f>IFERROR(BA132/BA137,"-")</f>
        <v>2.0962436543737879E-2</v>
      </c>
      <c r="BC132" s="104">
        <v>2</v>
      </c>
      <c r="BD132" s="105">
        <f t="shared" si="68"/>
        <v>94891.5</v>
      </c>
      <c r="BE132" s="106">
        <f t="shared" si="122"/>
        <v>0.66666666666666663</v>
      </c>
      <c r="BF132" s="316"/>
      <c r="BG132" s="99">
        <v>6</v>
      </c>
      <c r="BH132" s="121" t="s">
        <v>402</v>
      </c>
      <c r="BI132" s="101" t="s">
        <v>403</v>
      </c>
      <c r="BJ132" s="102">
        <v>165598</v>
      </c>
      <c r="BK132" s="103">
        <f>IFERROR(BJ132/BJ137,"-")</f>
        <v>2.3561098108402279E-2</v>
      </c>
      <c r="BL132" s="104">
        <v>1</v>
      </c>
      <c r="BM132" s="105">
        <f t="shared" si="69"/>
        <v>165598</v>
      </c>
      <c r="BN132" s="106">
        <f t="shared" si="123"/>
        <v>0.5</v>
      </c>
      <c r="BO132" s="316"/>
      <c r="BP132" s="99">
        <v>6</v>
      </c>
      <c r="BQ132" s="121" t="s">
        <v>322</v>
      </c>
      <c r="BR132" s="101" t="s">
        <v>323</v>
      </c>
      <c r="BS132" s="102">
        <v>577576</v>
      </c>
      <c r="BT132" s="103">
        <f>IFERROR(BS132/BS137,"-")</f>
        <v>5.888549272770649E-2</v>
      </c>
      <c r="BU132" s="104">
        <v>3</v>
      </c>
      <c r="BV132" s="105">
        <f t="shared" si="70"/>
        <v>192525.33333333334</v>
      </c>
      <c r="BW132" s="106">
        <f t="shared" si="124"/>
        <v>0.75</v>
      </c>
      <c r="BX132" s="316"/>
      <c r="BY132" s="99">
        <v>6</v>
      </c>
      <c r="BZ132" s="121" t="s">
        <v>296</v>
      </c>
      <c r="CA132" s="101" t="s">
        <v>297</v>
      </c>
      <c r="CB132" s="102">
        <v>368952478</v>
      </c>
      <c r="CC132" s="103">
        <f>IFERROR(CB132/CB137,"-")</f>
        <v>3.7623529700026977E-2</v>
      </c>
      <c r="CD132" s="104">
        <v>7528</v>
      </c>
      <c r="CE132" s="105">
        <f t="shared" si="71"/>
        <v>49010.690488841661</v>
      </c>
      <c r="CF132" s="106">
        <f t="shared" si="125"/>
        <v>0.67437068888291674</v>
      </c>
    </row>
    <row r="133" spans="2:84" ht="13.5" customHeight="1">
      <c r="B133" s="319"/>
      <c r="C133" s="329"/>
      <c r="D133" s="316"/>
      <c r="E133" s="99">
        <v>7</v>
      </c>
      <c r="F133" s="121" t="s">
        <v>300</v>
      </c>
      <c r="G133" s="101" t="s">
        <v>301</v>
      </c>
      <c r="H133" s="102">
        <v>324388577</v>
      </c>
      <c r="I133" s="103">
        <f>IFERROR(H133/H137,"-")</f>
        <v>3.323925193970443E-2</v>
      </c>
      <c r="J133" s="104">
        <v>5529</v>
      </c>
      <c r="K133" s="105">
        <f t="shared" si="63"/>
        <v>58670.388316151206</v>
      </c>
      <c r="L133" s="106">
        <f t="shared" si="117"/>
        <v>0.49623047926763597</v>
      </c>
      <c r="M133" s="316"/>
      <c r="N133" s="99">
        <v>7</v>
      </c>
      <c r="O133" s="121" t="s">
        <v>334</v>
      </c>
      <c r="P133" s="101" t="s">
        <v>335</v>
      </c>
      <c r="Q133" s="102">
        <v>82972</v>
      </c>
      <c r="R133" s="103">
        <f>IFERROR(Q133/Q137,"-")</f>
        <v>1.2831727021910995E-2</v>
      </c>
      <c r="S133" s="104">
        <v>1</v>
      </c>
      <c r="T133" s="105">
        <f t="shared" si="64"/>
        <v>82972</v>
      </c>
      <c r="U133" s="106">
        <f t="shared" si="118"/>
        <v>0.33333333333333331</v>
      </c>
      <c r="V133" s="316"/>
      <c r="W133" s="99">
        <v>7</v>
      </c>
      <c r="X133" s="121" t="s">
        <v>302</v>
      </c>
      <c r="Y133" s="101" t="s">
        <v>303</v>
      </c>
      <c r="Z133" s="102">
        <v>31061</v>
      </c>
      <c r="AA133" s="103">
        <f>IFERROR(Z133/Z137,"-")</f>
        <v>1.416137797716745E-2</v>
      </c>
      <c r="AB133" s="104">
        <v>1</v>
      </c>
      <c r="AC133" s="105">
        <f t="shared" si="65"/>
        <v>31061</v>
      </c>
      <c r="AD133" s="106">
        <f t="shared" si="119"/>
        <v>1</v>
      </c>
      <c r="AE133" s="316"/>
      <c r="AF133" s="99">
        <v>7</v>
      </c>
      <c r="AG133" s="121" t="s">
        <v>342</v>
      </c>
      <c r="AH133" s="101" t="s">
        <v>343</v>
      </c>
      <c r="AI133" s="102">
        <v>104989</v>
      </c>
      <c r="AJ133" s="103">
        <f>IFERROR(AI133/AI137,"-")</f>
        <v>4.402608294544387E-2</v>
      </c>
      <c r="AK133" s="104">
        <v>1</v>
      </c>
      <c r="AL133" s="105">
        <f t="shared" si="66"/>
        <v>104989</v>
      </c>
      <c r="AM133" s="106">
        <f t="shared" si="120"/>
        <v>0.25</v>
      </c>
      <c r="AN133" s="316"/>
      <c r="AO133" s="99">
        <v>7</v>
      </c>
      <c r="AP133" s="121" t="s">
        <v>329</v>
      </c>
      <c r="AQ133" s="101" t="s">
        <v>330</v>
      </c>
      <c r="AR133" s="102">
        <v>344767</v>
      </c>
      <c r="AS133" s="103">
        <f>IFERROR(AR133/AR137,"-")</f>
        <v>3.3497110500522717E-2</v>
      </c>
      <c r="AT133" s="104">
        <v>1</v>
      </c>
      <c r="AU133" s="105">
        <f t="shared" si="67"/>
        <v>344767</v>
      </c>
      <c r="AV133" s="106">
        <f t="shared" si="121"/>
        <v>0.25</v>
      </c>
      <c r="AW133" s="316"/>
      <c r="AX133" s="99">
        <v>7</v>
      </c>
      <c r="AY133" s="121" t="s">
        <v>296</v>
      </c>
      <c r="AZ133" s="101" t="s">
        <v>297</v>
      </c>
      <c r="BA133" s="102">
        <v>155461</v>
      </c>
      <c r="BB133" s="103">
        <f>IFERROR(BA133/BA137,"-")</f>
        <v>1.7171408121517913E-2</v>
      </c>
      <c r="BC133" s="104">
        <v>4</v>
      </c>
      <c r="BD133" s="105">
        <f t="shared" si="68"/>
        <v>38865.25</v>
      </c>
      <c r="BE133" s="106">
        <f t="shared" si="122"/>
        <v>1.3333333333333333</v>
      </c>
      <c r="BF133" s="316"/>
      <c r="BG133" s="99">
        <v>7</v>
      </c>
      <c r="BH133" s="121" t="s">
        <v>292</v>
      </c>
      <c r="BI133" s="101" t="s">
        <v>293</v>
      </c>
      <c r="BJ133" s="102">
        <v>123404</v>
      </c>
      <c r="BK133" s="103">
        <f>IFERROR(BJ133/BJ137,"-")</f>
        <v>1.755778301047884E-2</v>
      </c>
      <c r="BL133" s="104">
        <v>1</v>
      </c>
      <c r="BM133" s="105">
        <f t="shared" si="69"/>
        <v>123404</v>
      </c>
      <c r="BN133" s="106">
        <f t="shared" si="123"/>
        <v>0.5</v>
      </c>
      <c r="BO133" s="316"/>
      <c r="BP133" s="99">
        <v>7</v>
      </c>
      <c r="BQ133" s="121" t="s">
        <v>324</v>
      </c>
      <c r="BR133" s="101" t="s">
        <v>556</v>
      </c>
      <c r="BS133" s="102">
        <v>398407</v>
      </c>
      <c r="BT133" s="103">
        <f>IFERROR(BS133/BS137,"-")</f>
        <v>4.0618710786402758E-2</v>
      </c>
      <c r="BU133" s="104">
        <v>2</v>
      </c>
      <c r="BV133" s="105">
        <f t="shared" si="70"/>
        <v>199203.5</v>
      </c>
      <c r="BW133" s="106">
        <f t="shared" si="124"/>
        <v>0.5</v>
      </c>
      <c r="BX133" s="316"/>
      <c r="BY133" s="99">
        <v>7</v>
      </c>
      <c r="BZ133" s="121" t="s">
        <v>300</v>
      </c>
      <c r="CA133" s="101" t="s">
        <v>301</v>
      </c>
      <c r="CB133" s="102">
        <v>324817890</v>
      </c>
      <c r="CC133" s="103">
        <f>IFERROR(CB133/CB137,"-")</f>
        <v>3.3122952846830034E-2</v>
      </c>
      <c r="CD133" s="104">
        <v>5541</v>
      </c>
      <c r="CE133" s="105">
        <f t="shared" si="71"/>
        <v>58620.806713589605</v>
      </c>
      <c r="CF133" s="106">
        <f t="shared" si="125"/>
        <v>0.49637194302606824</v>
      </c>
    </row>
    <row r="134" spans="2:84" ht="13.5" customHeight="1">
      <c r="B134" s="319"/>
      <c r="C134" s="329"/>
      <c r="D134" s="316"/>
      <c r="E134" s="99">
        <v>8</v>
      </c>
      <c r="F134" s="100" t="s">
        <v>320</v>
      </c>
      <c r="G134" s="101" t="s">
        <v>321</v>
      </c>
      <c r="H134" s="102">
        <v>315231246</v>
      </c>
      <c r="I134" s="103">
        <f>IFERROR(H134/H137,"-")</f>
        <v>3.2300924101470264E-2</v>
      </c>
      <c r="J134" s="104">
        <v>2509</v>
      </c>
      <c r="K134" s="105">
        <f t="shared" ref="K134:K197" si="126">IFERROR(H134/J134,"-")</f>
        <v>125640.19370267038</v>
      </c>
      <c r="L134" s="106">
        <f t="shared" si="117"/>
        <v>0.22518398851193683</v>
      </c>
      <c r="M134" s="316"/>
      <c r="N134" s="99">
        <v>8</v>
      </c>
      <c r="O134" s="100" t="s">
        <v>369</v>
      </c>
      <c r="P134" s="101" t="s">
        <v>370</v>
      </c>
      <c r="Q134" s="102">
        <v>52157</v>
      </c>
      <c r="R134" s="103">
        <f>IFERROR(Q134/Q137,"-")</f>
        <v>8.0661474507280981E-3</v>
      </c>
      <c r="S134" s="104">
        <v>1</v>
      </c>
      <c r="T134" s="105">
        <f t="shared" ref="T134:T197" si="127">IFERROR(Q134/S134,"-")</f>
        <v>52157</v>
      </c>
      <c r="U134" s="106">
        <f t="shared" si="118"/>
        <v>0.33333333333333331</v>
      </c>
      <c r="V134" s="316"/>
      <c r="W134" s="99">
        <v>8</v>
      </c>
      <c r="X134" s="100" t="s">
        <v>298</v>
      </c>
      <c r="Y134" s="101" t="s">
        <v>299</v>
      </c>
      <c r="Z134" s="102">
        <v>21143</v>
      </c>
      <c r="AA134" s="103">
        <f>IFERROR(Z134/Z137,"-")</f>
        <v>9.6395484553379283E-3</v>
      </c>
      <c r="AB134" s="104">
        <v>1</v>
      </c>
      <c r="AC134" s="105">
        <f t="shared" ref="AC134:AC197" si="128">IFERROR(Z134/AB134,"-")</f>
        <v>21143</v>
      </c>
      <c r="AD134" s="106">
        <f t="shared" si="119"/>
        <v>1</v>
      </c>
      <c r="AE134" s="316"/>
      <c r="AF134" s="99">
        <v>8</v>
      </c>
      <c r="AG134" s="100" t="s">
        <v>338</v>
      </c>
      <c r="AH134" s="101" t="s">
        <v>339</v>
      </c>
      <c r="AI134" s="102">
        <v>86220</v>
      </c>
      <c r="AJ134" s="103">
        <f>IFERROR(AI134/AI137,"-")</f>
        <v>3.615549125676186E-2</v>
      </c>
      <c r="AK134" s="104">
        <v>2</v>
      </c>
      <c r="AL134" s="105">
        <f t="shared" ref="AL134:AL197" si="129">IFERROR(AI134/AK134,"-")</f>
        <v>43110</v>
      </c>
      <c r="AM134" s="106">
        <f t="shared" si="120"/>
        <v>0.5</v>
      </c>
      <c r="AN134" s="316"/>
      <c r="AO134" s="99">
        <v>8</v>
      </c>
      <c r="AP134" s="100" t="s">
        <v>437</v>
      </c>
      <c r="AQ134" s="101" t="s">
        <v>438</v>
      </c>
      <c r="AR134" s="102">
        <v>276456</v>
      </c>
      <c r="AS134" s="103">
        <f>IFERROR(AR134/AR137,"-")</f>
        <v>2.6860103143666613E-2</v>
      </c>
      <c r="AT134" s="104">
        <v>1</v>
      </c>
      <c r="AU134" s="105">
        <f t="shared" ref="AU134:AU197" si="130">IFERROR(AR134/AT134,"-")</f>
        <v>276456</v>
      </c>
      <c r="AV134" s="106">
        <f t="shared" si="121"/>
        <v>0.25</v>
      </c>
      <c r="AW134" s="316"/>
      <c r="AX134" s="99">
        <v>8</v>
      </c>
      <c r="AY134" s="100" t="s">
        <v>298</v>
      </c>
      <c r="AZ134" s="101" t="s">
        <v>299</v>
      </c>
      <c r="BA134" s="102">
        <v>147340</v>
      </c>
      <c r="BB134" s="103">
        <f>IFERROR(BA134/BA137,"-")</f>
        <v>1.6274404980184416E-2</v>
      </c>
      <c r="BC134" s="104">
        <v>2</v>
      </c>
      <c r="BD134" s="105">
        <f t="shared" ref="BD134:BD197" si="131">IFERROR(BA134/BC134,"-")</f>
        <v>73670</v>
      </c>
      <c r="BE134" s="106">
        <f t="shared" si="122"/>
        <v>0.66666666666666663</v>
      </c>
      <c r="BF134" s="316"/>
      <c r="BG134" s="99">
        <v>8</v>
      </c>
      <c r="BH134" s="100" t="s">
        <v>369</v>
      </c>
      <c r="BI134" s="101" t="s">
        <v>370</v>
      </c>
      <c r="BJ134" s="102">
        <v>109979</v>
      </c>
      <c r="BK134" s="103">
        <f>IFERROR(BJ134/BJ137,"-")</f>
        <v>1.5647689035278047E-2</v>
      </c>
      <c r="BL134" s="104">
        <v>1</v>
      </c>
      <c r="BM134" s="105">
        <f t="shared" ref="BM134:BM197" si="132">IFERROR(BJ134/BL134,"-")</f>
        <v>109979</v>
      </c>
      <c r="BN134" s="106">
        <f t="shared" si="123"/>
        <v>0.5</v>
      </c>
      <c r="BO134" s="316"/>
      <c r="BP134" s="99">
        <v>8</v>
      </c>
      <c r="BQ134" s="100" t="s">
        <v>359</v>
      </c>
      <c r="BR134" s="101" t="s">
        <v>360</v>
      </c>
      <c r="BS134" s="102">
        <v>290976</v>
      </c>
      <c r="BT134" s="103">
        <f>IFERROR(BS134/BS137,"-")</f>
        <v>2.9665819099022682E-2</v>
      </c>
      <c r="BU134" s="104">
        <v>2</v>
      </c>
      <c r="BV134" s="105">
        <f t="shared" ref="BV134:BV197" si="133">IFERROR(BS134/BU134,"-")</f>
        <v>145488</v>
      </c>
      <c r="BW134" s="106">
        <f t="shared" si="124"/>
        <v>0.5</v>
      </c>
      <c r="BX134" s="316"/>
      <c r="BY134" s="99">
        <v>8</v>
      </c>
      <c r="BZ134" s="100" t="s">
        <v>320</v>
      </c>
      <c r="CA134" s="101" t="s">
        <v>321</v>
      </c>
      <c r="CB134" s="102">
        <v>318993310</v>
      </c>
      <c r="CC134" s="103">
        <f>IFERROR(CB134/CB137,"-")</f>
        <v>3.2528997604116677E-2</v>
      </c>
      <c r="CD134" s="104">
        <v>2519</v>
      </c>
      <c r="CE134" s="105">
        <f t="shared" ref="CE134:CE197" si="134">IFERROR(CB134/CD134,"-")</f>
        <v>126634.89876935292</v>
      </c>
      <c r="CF134" s="106">
        <f t="shared" si="125"/>
        <v>0.22565618561318643</v>
      </c>
    </row>
    <row r="135" spans="2:84" ht="13.5" customHeight="1">
      <c r="B135" s="319"/>
      <c r="C135" s="329"/>
      <c r="D135" s="316"/>
      <c r="E135" s="99">
        <v>9</v>
      </c>
      <c r="F135" s="121" t="s">
        <v>322</v>
      </c>
      <c r="G135" s="101" t="s">
        <v>323</v>
      </c>
      <c r="H135" s="102">
        <v>289149949</v>
      </c>
      <c r="I135" s="103">
        <f>IFERROR(H135/H137,"-")</f>
        <v>2.962844158092437E-2</v>
      </c>
      <c r="J135" s="104">
        <v>3399</v>
      </c>
      <c r="K135" s="105">
        <f t="shared" si="126"/>
        <v>85069.122977346284</v>
      </c>
      <c r="L135" s="106">
        <f t="shared" si="117"/>
        <v>0.3050619278406031</v>
      </c>
      <c r="M135" s="316"/>
      <c r="N135" s="99">
        <v>9</v>
      </c>
      <c r="O135" s="121" t="s">
        <v>338</v>
      </c>
      <c r="P135" s="101" t="s">
        <v>339</v>
      </c>
      <c r="Q135" s="102">
        <v>41796</v>
      </c>
      <c r="R135" s="103">
        <f>IFERROR(Q135/Q137,"-")</f>
        <v>6.463805411558019E-3</v>
      </c>
      <c r="S135" s="104">
        <v>1</v>
      </c>
      <c r="T135" s="105">
        <f t="shared" si="127"/>
        <v>41796</v>
      </c>
      <c r="U135" s="106">
        <f t="shared" si="118"/>
        <v>0.33333333333333331</v>
      </c>
      <c r="V135" s="316"/>
      <c r="W135" s="99">
        <v>9</v>
      </c>
      <c r="X135" s="121" t="s">
        <v>421</v>
      </c>
      <c r="Y135" s="101" t="s">
        <v>422</v>
      </c>
      <c r="Z135" s="102">
        <v>20104</v>
      </c>
      <c r="AA135" s="103">
        <f>IFERROR(Z135/Z137,"-")</f>
        <v>9.1658460079512716E-3</v>
      </c>
      <c r="AB135" s="104">
        <v>1</v>
      </c>
      <c r="AC135" s="105">
        <f t="shared" si="128"/>
        <v>20104</v>
      </c>
      <c r="AD135" s="106">
        <f t="shared" si="119"/>
        <v>1</v>
      </c>
      <c r="AE135" s="316"/>
      <c r="AF135" s="99">
        <v>9</v>
      </c>
      <c r="AG135" s="121" t="s">
        <v>314</v>
      </c>
      <c r="AH135" s="101" t="s">
        <v>315</v>
      </c>
      <c r="AI135" s="102">
        <v>74787</v>
      </c>
      <c r="AJ135" s="103">
        <f>IFERROR(AI135/AI137,"-")</f>
        <v>3.1361177506604603E-2</v>
      </c>
      <c r="AK135" s="104">
        <v>2</v>
      </c>
      <c r="AL135" s="105">
        <f t="shared" si="129"/>
        <v>37393.5</v>
      </c>
      <c r="AM135" s="106">
        <f t="shared" si="120"/>
        <v>0.5</v>
      </c>
      <c r="AN135" s="316"/>
      <c r="AO135" s="99">
        <v>9</v>
      </c>
      <c r="AP135" s="121" t="s">
        <v>310</v>
      </c>
      <c r="AQ135" s="101" t="s">
        <v>311</v>
      </c>
      <c r="AR135" s="102">
        <v>178865</v>
      </c>
      <c r="AS135" s="103">
        <f>IFERROR(AR135/AR137,"-")</f>
        <v>1.7378289307491711E-2</v>
      </c>
      <c r="AT135" s="104">
        <v>2</v>
      </c>
      <c r="AU135" s="105">
        <f t="shared" si="130"/>
        <v>89432.5</v>
      </c>
      <c r="AV135" s="106">
        <f t="shared" si="121"/>
        <v>0.5</v>
      </c>
      <c r="AW135" s="316"/>
      <c r="AX135" s="99">
        <v>9</v>
      </c>
      <c r="AY135" s="121" t="s">
        <v>347</v>
      </c>
      <c r="AZ135" s="101" t="s">
        <v>348</v>
      </c>
      <c r="BA135" s="102">
        <v>144386</v>
      </c>
      <c r="BB135" s="103">
        <f>IFERROR(BA135/BA137,"-")</f>
        <v>1.5948121606277364E-2</v>
      </c>
      <c r="BC135" s="104">
        <v>1</v>
      </c>
      <c r="BD135" s="105">
        <f t="shared" si="131"/>
        <v>144386</v>
      </c>
      <c r="BE135" s="106">
        <f t="shared" si="122"/>
        <v>0.33333333333333331</v>
      </c>
      <c r="BF135" s="316"/>
      <c r="BG135" s="99">
        <v>9</v>
      </c>
      <c r="BH135" s="121" t="s">
        <v>298</v>
      </c>
      <c r="BI135" s="101" t="s">
        <v>299</v>
      </c>
      <c r="BJ135" s="102">
        <v>86938</v>
      </c>
      <c r="BK135" s="103">
        <f>IFERROR(BJ135/BJ137,"-")</f>
        <v>1.2369441341974404E-2</v>
      </c>
      <c r="BL135" s="104">
        <v>2</v>
      </c>
      <c r="BM135" s="105">
        <f t="shared" si="132"/>
        <v>43469</v>
      </c>
      <c r="BN135" s="106">
        <f t="shared" si="123"/>
        <v>1</v>
      </c>
      <c r="BO135" s="316"/>
      <c r="BP135" s="99">
        <v>9</v>
      </c>
      <c r="BQ135" s="121" t="s">
        <v>428</v>
      </c>
      <c r="BR135" s="101" t="s">
        <v>429</v>
      </c>
      <c r="BS135" s="102">
        <v>283605</v>
      </c>
      <c r="BT135" s="103">
        <f>IFERROR(BS135/BS137,"-")</f>
        <v>2.8914324980679945E-2</v>
      </c>
      <c r="BU135" s="104">
        <v>2</v>
      </c>
      <c r="BV135" s="105">
        <f t="shared" si="133"/>
        <v>141802.5</v>
      </c>
      <c r="BW135" s="106">
        <f t="shared" si="124"/>
        <v>0.5</v>
      </c>
      <c r="BX135" s="316"/>
      <c r="BY135" s="99">
        <v>9</v>
      </c>
      <c r="BZ135" s="121" t="s">
        <v>322</v>
      </c>
      <c r="CA135" s="101" t="s">
        <v>323</v>
      </c>
      <c r="CB135" s="102">
        <v>292992332</v>
      </c>
      <c r="CC135" s="103">
        <f>IFERROR(CB135/CB137,"-")</f>
        <v>2.9877576008263493E-2</v>
      </c>
      <c r="CD135" s="104">
        <v>3410</v>
      </c>
      <c r="CE135" s="105">
        <f t="shared" si="134"/>
        <v>85921.504985337247</v>
      </c>
      <c r="CF135" s="106">
        <f t="shared" si="125"/>
        <v>0.30547343903968466</v>
      </c>
    </row>
    <row r="136" spans="2:84" ht="13.5" customHeight="1">
      <c r="B136" s="319"/>
      <c r="C136" s="329"/>
      <c r="D136" s="316"/>
      <c r="E136" s="107">
        <v>10</v>
      </c>
      <c r="F136" s="108" t="s">
        <v>308</v>
      </c>
      <c r="G136" s="109" t="s">
        <v>309</v>
      </c>
      <c r="H136" s="110">
        <v>279613772</v>
      </c>
      <c r="I136" s="111">
        <f>IFERROR(H136/H137,"-")</f>
        <v>2.8651294380563443E-2</v>
      </c>
      <c r="J136" s="112">
        <v>3996</v>
      </c>
      <c r="K136" s="113">
        <f t="shared" si="126"/>
        <v>69973.41641641641</v>
      </c>
      <c r="L136" s="114">
        <f t="shared" si="117"/>
        <v>0.35864297253634897</v>
      </c>
      <c r="M136" s="316"/>
      <c r="N136" s="107">
        <v>10</v>
      </c>
      <c r="O136" s="108" t="s">
        <v>302</v>
      </c>
      <c r="P136" s="109" t="s">
        <v>303</v>
      </c>
      <c r="Q136" s="110">
        <v>37093</v>
      </c>
      <c r="R136" s="111">
        <f>IFERROR(Q136/Q137,"-")</f>
        <v>5.7364803840300894E-3</v>
      </c>
      <c r="S136" s="112">
        <v>2</v>
      </c>
      <c r="T136" s="113">
        <f t="shared" si="127"/>
        <v>18546.5</v>
      </c>
      <c r="U136" s="114">
        <f t="shared" si="118"/>
        <v>0.66666666666666663</v>
      </c>
      <c r="V136" s="316"/>
      <c r="W136" s="107">
        <v>10</v>
      </c>
      <c r="X136" s="108" t="s">
        <v>381</v>
      </c>
      <c r="Y136" s="109" t="s">
        <v>382</v>
      </c>
      <c r="Z136" s="110">
        <v>17087</v>
      </c>
      <c r="AA136" s="111">
        <f>IFERROR(Z136/Z137,"-")</f>
        <v>7.7903308166466061E-3</v>
      </c>
      <c r="AB136" s="112">
        <v>1</v>
      </c>
      <c r="AC136" s="113">
        <f t="shared" si="128"/>
        <v>17087</v>
      </c>
      <c r="AD136" s="114">
        <f t="shared" si="119"/>
        <v>1</v>
      </c>
      <c r="AE136" s="316"/>
      <c r="AF136" s="107">
        <v>10</v>
      </c>
      <c r="AG136" s="108" t="s">
        <v>454</v>
      </c>
      <c r="AH136" s="109" t="s">
        <v>455</v>
      </c>
      <c r="AI136" s="110">
        <v>69248</v>
      </c>
      <c r="AJ136" s="111">
        <f>IFERROR(AI136/AI137,"-")</f>
        <v>2.9038453474231559E-2</v>
      </c>
      <c r="AK136" s="112">
        <v>3</v>
      </c>
      <c r="AL136" s="113">
        <f t="shared" si="129"/>
        <v>23082.666666666668</v>
      </c>
      <c r="AM136" s="114">
        <f t="shared" si="120"/>
        <v>0.75</v>
      </c>
      <c r="AN136" s="316"/>
      <c r="AO136" s="107">
        <v>10</v>
      </c>
      <c r="AP136" s="108" t="s">
        <v>333</v>
      </c>
      <c r="AQ136" s="109" t="s">
        <v>565</v>
      </c>
      <c r="AR136" s="110">
        <v>170418</v>
      </c>
      <c r="AS136" s="111">
        <f>IFERROR(AR136/AR137,"-")</f>
        <v>1.6557589842641784E-2</v>
      </c>
      <c r="AT136" s="112">
        <v>3</v>
      </c>
      <c r="AU136" s="113">
        <f t="shared" si="130"/>
        <v>56806</v>
      </c>
      <c r="AV136" s="114">
        <f t="shared" si="121"/>
        <v>0.75</v>
      </c>
      <c r="AW136" s="316"/>
      <c r="AX136" s="107">
        <v>10</v>
      </c>
      <c r="AY136" s="108" t="s">
        <v>333</v>
      </c>
      <c r="AZ136" s="109" t="s">
        <v>565</v>
      </c>
      <c r="BA136" s="110">
        <v>119746</v>
      </c>
      <c r="BB136" s="111">
        <f>IFERROR(BA136/BA137,"-")</f>
        <v>1.3226516212550311E-2</v>
      </c>
      <c r="BC136" s="112">
        <v>1</v>
      </c>
      <c r="BD136" s="113">
        <f t="shared" si="131"/>
        <v>119746</v>
      </c>
      <c r="BE136" s="114">
        <f t="shared" si="122"/>
        <v>0.33333333333333331</v>
      </c>
      <c r="BF136" s="316"/>
      <c r="BG136" s="107">
        <v>10</v>
      </c>
      <c r="BH136" s="108" t="s">
        <v>296</v>
      </c>
      <c r="BI136" s="109" t="s">
        <v>297</v>
      </c>
      <c r="BJ136" s="110">
        <v>85603</v>
      </c>
      <c r="BK136" s="111">
        <f>IFERROR(BJ136/BJ137,"-")</f>
        <v>1.2179499036060581E-2</v>
      </c>
      <c r="BL136" s="112">
        <v>1</v>
      </c>
      <c r="BM136" s="113">
        <f t="shared" si="132"/>
        <v>85603</v>
      </c>
      <c r="BN136" s="114">
        <f t="shared" si="123"/>
        <v>0.5</v>
      </c>
      <c r="BO136" s="316"/>
      <c r="BP136" s="107">
        <v>10</v>
      </c>
      <c r="BQ136" s="108" t="s">
        <v>421</v>
      </c>
      <c r="BR136" s="109" t="s">
        <v>422</v>
      </c>
      <c r="BS136" s="110">
        <v>277582</v>
      </c>
      <c r="BT136" s="111">
        <f>IFERROR(BS136/BS137,"-")</f>
        <v>2.830026324213995E-2</v>
      </c>
      <c r="BU136" s="112">
        <v>2</v>
      </c>
      <c r="BV136" s="113">
        <f t="shared" si="133"/>
        <v>138791</v>
      </c>
      <c r="BW136" s="114">
        <f t="shared" si="124"/>
        <v>0.5</v>
      </c>
      <c r="BX136" s="316"/>
      <c r="BY136" s="107">
        <v>10</v>
      </c>
      <c r="BZ136" s="108" t="s">
        <v>336</v>
      </c>
      <c r="CA136" s="109" t="s">
        <v>337</v>
      </c>
      <c r="CB136" s="110">
        <v>280619499</v>
      </c>
      <c r="CC136" s="111">
        <f>IFERROR(CB136/CB137,"-")</f>
        <v>2.8615869751749411E-2</v>
      </c>
      <c r="CD136" s="112">
        <v>1872</v>
      </c>
      <c r="CE136" s="113">
        <f t="shared" si="134"/>
        <v>149903.57852564103</v>
      </c>
      <c r="CF136" s="114">
        <f t="shared" si="125"/>
        <v>0.16769685568395593</v>
      </c>
    </row>
    <row r="137" spans="2:84" ht="13.5" customHeight="1">
      <c r="B137" s="321"/>
      <c r="C137" s="330"/>
      <c r="D137" s="317"/>
      <c r="E137" s="115" t="s">
        <v>192</v>
      </c>
      <c r="F137" s="116"/>
      <c r="G137" s="117"/>
      <c r="H137" s="211">
        <v>9759202090</v>
      </c>
      <c r="I137" s="118" t="s">
        <v>126</v>
      </c>
      <c r="J137" s="119">
        <v>10316</v>
      </c>
      <c r="K137" s="65">
        <f t="shared" si="126"/>
        <v>946025.79391236918</v>
      </c>
      <c r="L137" s="120">
        <f t="shared" si="117"/>
        <v>0.92586609226350747</v>
      </c>
      <c r="M137" s="317"/>
      <c r="N137" s="115" t="s">
        <v>192</v>
      </c>
      <c r="O137" s="116"/>
      <c r="P137" s="117"/>
      <c r="Q137" s="211">
        <v>6466160</v>
      </c>
      <c r="R137" s="118" t="s">
        <v>126</v>
      </c>
      <c r="S137" s="119">
        <v>3</v>
      </c>
      <c r="T137" s="65">
        <f t="shared" si="127"/>
        <v>2155386.6666666665</v>
      </c>
      <c r="U137" s="120">
        <f t="shared" si="118"/>
        <v>1</v>
      </c>
      <c r="V137" s="317"/>
      <c r="W137" s="115" t="s">
        <v>192</v>
      </c>
      <c r="X137" s="116"/>
      <c r="Y137" s="117"/>
      <c r="Z137" s="211">
        <v>2193360</v>
      </c>
      <c r="AA137" s="118" t="s">
        <v>126</v>
      </c>
      <c r="AB137" s="119">
        <v>1</v>
      </c>
      <c r="AC137" s="65">
        <f t="shared" si="128"/>
        <v>2193360</v>
      </c>
      <c r="AD137" s="120">
        <f t="shared" si="119"/>
        <v>1</v>
      </c>
      <c r="AE137" s="317"/>
      <c r="AF137" s="115" t="s">
        <v>192</v>
      </c>
      <c r="AG137" s="116"/>
      <c r="AH137" s="117"/>
      <c r="AI137" s="211">
        <v>2384700</v>
      </c>
      <c r="AJ137" s="118" t="s">
        <v>126</v>
      </c>
      <c r="AK137" s="119">
        <v>4</v>
      </c>
      <c r="AL137" s="65">
        <f t="shared" si="129"/>
        <v>596175</v>
      </c>
      <c r="AM137" s="120">
        <f t="shared" si="120"/>
        <v>1</v>
      </c>
      <c r="AN137" s="317"/>
      <c r="AO137" s="115" t="s">
        <v>192</v>
      </c>
      <c r="AP137" s="116"/>
      <c r="AQ137" s="117"/>
      <c r="AR137" s="211">
        <v>10292440</v>
      </c>
      <c r="AS137" s="118" t="s">
        <v>126</v>
      </c>
      <c r="AT137" s="119">
        <v>4</v>
      </c>
      <c r="AU137" s="65">
        <f t="shared" si="130"/>
        <v>2573110</v>
      </c>
      <c r="AV137" s="120">
        <f t="shared" si="121"/>
        <v>1</v>
      </c>
      <c r="AW137" s="317"/>
      <c r="AX137" s="115" t="s">
        <v>192</v>
      </c>
      <c r="AY137" s="116"/>
      <c r="AZ137" s="117"/>
      <c r="BA137" s="211">
        <v>9053480</v>
      </c>
      <c r="BB137" s="118" t="s">
        <v>126</v>
      </c>
      <c r="BC137" s="119">
        <v>4</v>
      </c>
      <c r="BD137" s="65">
        <f t="shared" si="131"/>
        <v>2263370</v>
      </c>
      <c r="BE137" s="120">
        <f t="shared" si="122"/>
        <v>1.3333333333333333</v>
      </c>
      <c r="BF137" s="317"/>
      <c r="BG137" s="115" t="s">
        <v>192</v>
      </c>
      <c r="BH137" s="116"/>
      <c r="BI137" s="117"/>
      <c r="BJ137" s="211">
        <v>7028450</v>
      </c>
      <c r="BK137" s="118" t="s">
        <v>126</v>
      </c>
      <c r="BL137" s="119">
        <v>2</v>
      </c>
      <c r="BM137" s="65">
        <f t="shared" si="132"/>
        <v>3514225</v>
      </c>
      <c r="BN137" s="120">
        <f t="shared" si="123"/>
        <v>1</v>
      </c>
      <c r="BO137" s="317"/>
      <c r="BP137" s="115" t="s">
        <v>192</v>
      </c>
      <c r="BQ137" s="116"/>
      <c r="BR137" s="117"/>
      <c r="BS137" s="211">
        <v>9808460</v>
      </c>
      <c r="BT137" s="118" t="s">
        <v>126</v>
      </c>
      <c r="BU137" s="119">
        <v>4</v>
      </c>
      <c r="BV137" s="65">
        <f t="shared" si="133"/>
        <v>2452115</v>
      </c>
      <c r="BW137" s="120">
        <f t="shared" si="124"/>
        <v>1</v>
      </c>
      <c r="BX137" s="317"/>
      <c r="BY137" s="115" t="s">
        <v>192</v>
      </c>
      <c r="BZ137" s="116"/>
      <c r="CA137" s="117"/>
      <c r="CB137" s="211">
        <v>9806429140</v>
      </c>
      <c r="CC137" s="118" t="s">
        <v>126</v>
      </c>
      <c r="CD137" s="119">
        <v>10338</v>
      </c>
      <c r="CE137" s="65">
        <f t="shared" si="134"/>
        <v>948580.88024763006</v>
      </c>
      <c r="CF137" s="120">
        <f t="shared" si="125"/>
        <v>0.92609513571620528</v>
      </c>
    </row>
    <row r="138" spans="2:84" ht="13.5" customHeight="1">
      <c r="B138" s="318">
        <v>13</v>
      </c>
      <c r="C138" s="328" t="s">
        <v>82</v>
      </c>
      <c r="D138" s="320">
        <f>CK18</f>
        <v>19546</v>
      </c>
      <c r="E138" s="91">
        <v>1</v>
      </c>
      <c r="F138" s="92" t="s">
        <v>292</v>
      </c>
      <c r="G138" s="93" t="s">
        <v>293</v>
      </c>
      <c r="H138" s="94">
        <v>1240481739</v>
      </c>
      <c r="I138" s="95">
        <f>IFERROR(H138/H148,"-")</f>
        <v>7.1186193223044883E-2</v>
      </c>
      <c r="J138" s="96">
        <v>9197</v>
      </c>
      <c r="K138" s="97">
        <f t="shared" si="126"/>
        <v>134878.95389801022</v>
      </c>
      <c r="L138" s="98">
        <f t="shared" ref="L138:L148" si="135">IFERROR(J138/$CK$18,0)</f>
        <v>0.4705310549473038</v>
      </c>
      <c r="M138" s="320">
        <f>CL18</f>
        <v>3</v>
      </c>
      <c r="N138" s="91">
        <v>1</v>
      </c>
      <c r="O138" s="92" t="s">
        <v>306</v>
      </c>
      <c r="P138" s="93" t="s">
        <v>307</v>
      </c>
      <c r="Q138" s="94">
        <v>229809</v>
      </c>
      <c r="R138" s="95">
        <f>IFERROR(Q138/Q148,"-")</f>
        <v>0.21533625059735198</v>
      </c>
      <c r="S138" s="96">
        <v>2</v>
      </c>
      <c r="T138" s="97">
        <f t="shared" si="127"/>
        <v>114904.5</v>
      </c>
      <c r="U138" s="98">
        <f t="shared" ref="U138:U148" si="136">IFERROR(S138/$CL$18,0)</f>
        <v>0.66666666666666663</v>
      </c>
      <c r="V138" s="320">
        <f>CM18</f>
        <v>2</v>
      </c>
      <c r="W138" s="91">
        <v>1</v>
      </c>
      <c r="X138" s="92" t="s">
        <v>365</v>
      </c>
      <c r="Y138" s="93" t="s">
        <v>366</v>
      </c>
      <c r="Z138" s="94">
        <v>71738</v>
      </c>
      <c r="AA138" s="95">
        <f>IFERROR(Z138/Z148,"-")</f>
        <v>0.2630270587372589</v>
      </c>
      <c r="AB138" s="96">
        <v>1</v>
      </c>
      <c r="AC138" s="97">
        <f t="shared" si="128"/>
        <v>71738</v>
      </c>
      <c r="AD138" s="98">
        <f t="shared" ref="AD138:AD148" si="137">IFERROR(AB138/$CM$18,0)</f>
        <v>0.5</v>
      </c>
      <c r="AE138" s="320">
        <f>CN18</f>
        <v>10</v>
      </c>
      <c r="AF138" s="91">
        <v>1</v>
      </c>
      <c r="AG138" s="92" t="s">
        <v>314</v>
      </c>
      <c r="AH138" s="93" t="s">
        <v>315</v>
      </c>
      <c r="AI138" s="94">
        <v>2539648</v>
      </c>
      <c r="AJ138" s="95">
        <f>IFERROR(AI138/AI148,"-")</f>
        <v>0.1452671799389107</v>
      </c>
      <c r="AK138" s="96">
        <v>4</v>
      </c>
      <c r="AL138" s="97">
        <f t="shared" si="129"/>
        <v>634912</v>
      </c>
      <c r="AM138" s="98">
        <f t="shared" ref="AM138:AM148" si="138">IFERROR(AK138/$CN$18,0)</f>
        <v>0.4</v>
      </c>
      <c r="AN138" s="320">
        <f>CO18</f>
        <v>13</v>
      </c>
      <c r="AO138" s="91">
        <v>1</v>
      </c>
      <c r="AP138" s="92" t="s">
        <v>320</v>
      </c>
      <c r="AQ138" s="93" t="s">
        <v>321</v>
      </c>
      <c r="AR138" s="94">
        <v>5450247</v>
      </c>
      <c r="AS138" s="95">
        <f>IFERROR(AR138/AR148,"-")</f>
        <v>0.21280559157468609</v>
      </c>
      <c r="AT138" s="96">
        <v>2</v>
      </c>
      <c r="AU138" s="97">
        <f t="shared" si="130"/>
        <v>2725123.5</v>
      </c>
      <c r="AV138" s="98">
        <f t="shared" ref="AV138:AV148" si="139">IFERROR(AT138/$CO$18,0)</f>
        <v>0.15384615384615385</v>
      </c>
      <c r="AW138" s="320">
        <f>CP18</f>
        <v>10</v>
      </c>
      <c r="AX138" s="91">
        <v>1</v>
      </c>
      <c r="AY138" s="92" t="s">
        <v>349</v>
      </c>
      <c r="AZ138" s="93" t="s">
        <v>350</v>
      </c>
      <c r="BA138" s="94">
        <v>2172898</v>
      </c>
      <c r="BB138" s="95">
        <f>IFERROR(BA138/BA148,"-")</f>
        <v>0.18701907890716515</v>
      </c>
      <c r="BC138" s="96">
        <v>1</v>
      </c>
      <c r="BD138" s="97">
        <f t="shared" si="131"/>
        <v>2172898</v>
      </c>
      <c r="BE138" s="98">
        <f t="shared" ref="BE138:BE148" si="140">IFERROR(BC138/$CP$18,0)</f>
        <v>0.1</v>
      </c>
      <c r="BF138" s="320">
        <f>CQ18</f>
        <v>6</v>
      </c>
      <c r="BG138" s="91">
        <v>1</v>
      </c>
      <c r="BH138" s="92" t="s">
        <v>292</v>
      </c>
      <c r="BI138" s="93" t="s">
        <v>293</v>
      </c>
      <c r="BJ138" s="94">
        <v>8496993</v>
      </c>
      <c r="BK138" s="95">
        <f>IFERROR(BJ138/BJ148,"-")</f>
        <v>0.2897449240037005</v>
      </c>
      <c r="BL138" s="96">
        <v>5</v>
      </c>
      <c r="BM138" s="97">
        <f t="shared" si="132"/>
        <v>1699398.6</v>
      </c>
      <c r="BN138" s="98">
        <f t="shared" ref="BN138:BN148" si="141">IFERROR(BL138/$CQ$18,0)</f>
        <v>0.83333333333333337</v>
      </c>
      <c r="BO138" s="320">
        <f>CR18</f>
        <v>8</v>
      </c>
      <c r="BP138" s="91">
        <v>1</v>
      </c>
      <c r="BQ138" s="92" t="s">
        <v>331</v>
      </c>
      <c r="BR138" s="93" t="s">
        <v>332</v>
      </c>
      <c r="BS138" s="94">
        <v>2542936</v>
      </c>
      <c r="BT138" s="95">
        <f>IFERROR(BS138/BS148,"-")</f>
        <v>0.11663549275722604</v>
      </c>
      <c r="BU138" s="96">
        <v>1</v>
      </c>
      <c r="BV138" s="97">
        <f t="shared" si="133"/>
        <v>2542936</v>
      </c>
      <c r="BW138" s="98">
        <f t="shared" ref="BW138:BW148" si="142">IFERROR(BU138/$CR$18,0)</f>
        <v>0.125</v>
      </c>
      <c r="BX138" s="320">
        <f>CS18</f>
        <v>19598</v>
      </c>
      <c r="BY138" s="91">
        <v>1</v>
      </c>
      <c r="BZ138" s="92" t="s">
        <v>292</v>
      </c>
      <c r="CA138" s="93" t="s">
        <v>293</v>
      </c>
      <c r="CB138" s="94">
        <v>1253195489</v>
      </c>
      <c r="CC138" s="95">
        <f>IFERROR(CB138/CB148,"-")</f>
        <v>7.1476157647860611E-2</v>
      </c>
      <c r="CD138" s="96">
        <v>9228</v>
      </c>
      <c r="CE138" s="97">
        <f t="shared" si="134"/>
        <v>135803.58571738188</v>
      </c>
      <c r="CF138" s="98">
        <f t="shared" ref="CF138:CF148" si="143">IFERROR(CD138/$CS$18,0)</f>
        <v>0.47086437391570568</v>
      </c>
    </row>
    <row r="139" spans="2:84" ht="13.5" customHeight="1">
      <c r="B139" s="319"/>
      <c r="C139" s="329"/>
      <c r="D139" s="316"/>
      <c r="E139" s="99">
        <v>2</v>
      </c>
      <c r="F139" s="100" t="s">
        <v>304</v>
      </c>
      <c r="G139" s="101" t="s">
        <v>305</v>
      </c>
      <c r="H139" s="102">
        <v>969254286</v>
      </c>
      <c r="I139" s="103">
        <f>IFERROR(H139/H148,"-")</f>
        <v>5.562155468816652E-2</v>
      </c>
      <c r="J139" s="104">
        <v>1955</v>
      </c>
      <c r="K139" s="105">
        <f t="shared" si="126"/>
        <v>495782.24347826088</v>
      </c>
      <c r="L139" s="106">
        <f t="shared" si="135"/>
        <v>0.10002046454517548</v>
      </c>
      <c r="M139" s="316"/>
      <c r="N139" s="99">
        <v>2</v>
      </c>
      <c r="O139" s="100" t="s">
        <v>308</v>
      </c>
      <c r="P139" s="101" t="s">
        <v>309</v>
      </c>
      <c r="Q139" s="102">
        <v>196822</v>
      </c>
      <c r="R139" s="103">
        <f>IFERROR(Q139/Q148,"-")</f>
        <v>0.18442668265852083</v>
      </c>
      <c r="S139" s="104">
        <v>2</v>
      </c>
      <c r="T139" s="105">
        <f t="shared" si="127"/>
        <v>98411</v>
      </c>
      <c r="U139" s="106">
        <f t="shared" si="136"/>
        <v>0.66666666666666663</v>
      </c>
      <c r="V139" s="316"/>
      <c r="W139" s="99">
        <v>2</v>
      </c>
      <c r="X139" s="100" t="s">
        <v>296</v>
      </c>
      <c r="Y139" s="101" t="s">
        <v>297</v>
      </c>
      <c r="Z139" s="102">
        <v>57713</v>
      </c>
      <c r="AA139" s="103">
        <f>IFERROR(Z139/Z148,"-")</f>
        <v>0.21160445845860526</v>
      </c>
      <c r="AB139" s="104">
        <v>1</v>
      </c>
      <c r="AC139" s="105">
        <f t="shared" si="128"/>
        <v>57713</v>
      </c>
      <c r="AD139" s="106">
        <f t="shared" si="137"/>
        <v>0.5</v>
      </c>
      <c r="AE139" s="316"/>
      <c r="AF139" s="99">
        <v>2</v>
      </c>
      <c r="AG139" s="100" t="s">
        <v>334</v>
      </c>
      <c r="AH139" s="101" t="s">
        <v>335</v>
      </c>
      <c r="AI139" s="102">
        <v>1771750</v>
      </c>
      <c r="AJ139" s="103">
        <f>IFERROR(AI139/AI148,"-")</f>
        <v>0.10134362165810577</v>
      </c>
      <c r="AK139" s="104">
        <v>5</v>
      </c>
      <c r="AL139" s="105">
        <f t="shared" si="129"/>
        <v>354350</v>
      </c>
      <c r="AM139" s="106">
        <f t="shared" si="138"/>
        <v>0.5</v>
      </c>
      <c r="AN139" s="316"/>
      <c r="AO139" s="99">
        <v>2</v>
      </c>
      <c r="AP139" s="100" t="s">
        <v>304</v>
      </c>
      <c r="AQ139" s="101" t="s">
        <v>305</v>
      </c>
      <c r="AR139" s="102">
        <v>3410436</v>
      </c>
      <c r="AS139" s="103">
        <f>IFERROR(AR139/AR148,"-")</f>
        <v>0.13316091004822464</v>
      </c>
      <c r="AT139" s="104">
        <v>2</v>
      </c>
      <c r="AU139" s="105">
        <f t="shared" si="130"/>
        <v>1705218</v>
      </c>
      <c r="AV139" s="106">
        <f t="shared" si="139"/>
        <v>0.15384615384615385</v>
      </c>
      <c r="AW139" s="316"/>
      <c r="AX139" s="99">
        <v>2</v>
      </c>
      <c r="AY139" s="100" t="s">
        <v>404</v>
      </c>
      <c r="AZ139" s="101" t="s">
        <v>405</v>
      </c>
      <c r="BA139" s="102">
        <v>1437333</v>
      </c>
      <c r="BB139" s="103">
        <f>IFERROR(BA139/BA148,"-")</f>
        <v>0.12370976168364664</v>
      </c>
      <c r="BC139" s="104">
        <v>3</v>
      </c>
      <c r="BD139" s="105">
        <f t="shared" si="131"/>
        <v>479111</v>
      </c>
      <c r="BE139" s="106">
        <f t="shared" si="140"/>
        <v>0.3</v>
      </c>
      <c r="BF139" s="316"/>
      <c r="BG139" s="99">
        <v>2</v>
      </c>
      <c r="BH139" s="100" t="s">
        <v>333</v>
      </c>
      <c r="BI139" s="101" t="s">
        <v>565</v>
      </c>
      <c r="BJ139" s="102">
        <v>3589491</v>
      </c>
      <c r="BK139" s="103">
        <f>IFERROR(BJ139/BJ148,"-")</f>
        <v>0.12240057123819767</v>
      </c>
      <c r="BL139" s="104">
        <v>5</v>
      </c>
      <c r="BM139" s="105">
        <f t="shared" si="132"/>
        <v>717898.2</v>
      </c>
      <c r="BN139" s="106">
        <f t="shared" si="141"/>
        <v>0.83333333333333337</v>
      </c>
      <c r="BO139" s="316"/>
      <c r="BP139" s="99">
        <v>2</v>
      </c>
      <c r="BQ139" s="100" t="s">
        <v>298</v>
      </c>
      <c r="BR139" s="101" t="s">
        <v>299</v>
      </c>
      <c r="BS139" s="102">
        <v>2452858</v>
      </c>
      <c r="BT139" s="103">
        <f>IFERROR(BS139/BS148,"-")</f>
        <v>0.11250393304963394</v>
      </c>
      <c r="BU139" s="104">
        <v>8</v>
      </c>
      <c r="BV139" s="105">
        <f t="shared" si="133"/>
        <v>306607.25</v>
      </c>
      <c r="BW139" s="106">
        <f t="shared" si="142"/>
        <v>1</v>
      </c>
      <c r="BX139" s="316"/>
      <c r="BY139" s="99">
        <v>2</v>
      </c>
      <c r="BZ139" s="100" t="s">
        <v>304</v>
      </c>
      <c r="CA139" s="101" t="s">
        <v>305</v>
      </c>
      <c r="CB139" s="102">
        <v>972802059</v>
      </c>
      <c r="CC139" s="103">
        <f>IFERROR(CB139/CB148,"-")</f>
        <v>5.5483884150214498E-2</v>
      </c>
      <c r="CD139" s="104">
        <v>1962</v>
      </c>
      <c r="CE139" s="105">
        <f t="shared" si="134"/>
        <v>495821.6406727829</v>
      </c>
      <c r="CF139" s="106">
        <f t="shared" si="143"/>
        <v>0.10011225635268906</v>
      </c>
    </row>
    <row r="140" spans="2:84" ht="13.5" customHeight="1">
      <c r="B140" s="319"/>
      <c r="C140" s="329"/>
      <c r="D140" s="316"/>
      <c r="E140" s="99">
        <v>3</v>
      </c>
      <c r="F140" s="100" t="s">
        <v>298</v>
      </c>
      <c r="G140" s="101" t="s">
        <v>299</v>
      </c>
      <c r="H140" s="102">
        <v>840161441</v>
      </c>
      <c r="I140" s="103">
        <f>IFERROR(H140/H148,"-")</f>
        <v>4.8213442243649041E-2</v>
      </c>
      <c r="J140" s="104">
        <v>12470</v>
      </c>
      <c r="K140" s="105">
        <f t="shared" si="126"/>
        <v>67374.614354450678</v>
      </c>
      <c r="L140" s="106">
        <f t="shared" si="135"/>
        <v>0.63798219584569738</v>
      </c>
      <c r="M140" s="316"/>
      <c r="N140" s="99">
        <v>3</v>
      </c>
      <c r="O140" s="100" t="s">
        <v>296</v>
      </c>
      <c r="P140" s="101" t="s">
        <v>297</v>
      </c>
      <c r="Q140" s="102">
        <v>71814</v>
      </c>
      <c r="R140" s="103">
        <f>IFERROR(Q140/Q148,"-")</f>
        <v>6.7291348469373416E-2</v>
      </c>
      <c r="S140" s="104">
        <v>2</v>
      </c>
      <c r="T140" s="105">
        <f t="shared" si="127"/>
        <v>35907</v>
      </c>
      <c r="U140" s="106">
        <f t="shared" si="136"/>
        <v>0.66666666666666663</v>
      </c>
      <c r="V140" s="316"/>
      <c r="W140" s="99">
        <v>3</v>
      </c>
      <c r="X140" s="100" t="s">
        <v>324</v>
      </c>
      <c r="Y140" s="101" t="s">
        <v>556</v>
      </c>
      <c r="Z140" s="102">
        <v>43325</v>
      </c>
      <c r="AA140" s="103">
        <f>IFERROR(Z140/Z148,"-")</f>
        <v>0.15885092029038644</v>
      </c>
      <c r="AB140" s="104">
        <v>1</v>
      </c>
      <c r="AC140" s="105">
        <f t="shared" si="128"/>
        <v>43325</v>
      </c>
      <c r="AD140" s="106">
        <f t="shared" si="137"/>
        <v>0.5</v>
      </c>
      <c r="AE140" s="316"/>
      <c r="AF140" s="99">
        <v>3</v>
      </c>
      <c r="AG140" s="100" t="s">
        <v>292</v>
      </c>
      <c r="AH140" s="101" t="s">
        <v>293</v>
      </c>
      <c r="AI140" s="102">
        <v>1752962</v>
      </c>
      <c r="AJ140" s="103">
        <f>IFERROR(AI140/AI148,"-")</f>
        <v>0.10026895313054122</v>
      </c>
      <c r="AK140" s="104">
        <v>5</v>
      </c>
      <c r="AL140" s="105">
        <f t="shared" si="129"/>
        <v>350592.4</v>
      </c>
      <c r="AM140" s="106">
        <f t="shared" si="138"/>
        <v>0.5</v>
      </c>
      <c r="AN140" s="316"/>
      <c r="AO140" s="99">
        <v>3</v>
      </c>
      <c r="AP140" s="100" t="s">
        <v>336</v>
      </c>
      <c r="AQ140" s="101" t="s">
        <v>337</v>
      </c>
      <c r="AR140" s="102">
        <v>2515201</v>
      </c>
      <c r="AS140" s="103">
        <f>IFERROR(AR140/AR148,"-")</f>
        <v>9.8206344911385135E-2</v>
      </c>
      <c r="AT140" s="104">
        <v>4</v>
      </c>
      <c r="AU140" s="105">
        <f t="shared" si="130"/>
        <v>628800.25</v>
      </c>
      <c r="AV140" s="106">
        <f t="shared" si="139"/>
        <v>0.30769230769230771</v>
      </c>
      <c r="AW140" s="316"/>
      <c r="AX140" s="99">
        <v>3</v>
      </c>
      <c r="AY140" s="100" t="s">
        <v>344</v>
      </c>
      <c r="AZ140" s="101" t="s">
        <v>557</v>
      </c>
      <c r="BA140" s="102">
        <v>1045138</v>
      </c>
      <c r="BB140" s="103">
        <f>IFERROR(BA140/BA148,"-")</f>
        <v>8.995394449756812E-2</v>
      </c>
      <c r="BC140" s="104">
        <v>2</v>
      </c>
      <c r="BD140" s="105">
        <f t="shared" si="131"/>
        <v>522569</v>
      </c>
      <c r="BE140" s="106">
        <f t="shared" si="140"/>
        <v>0.2</v>
      </c>
      <c r="BF140" s="316"/>
      <c r="BG140" s="99">
        <v>3</v>
      </c>
      <c r="BH140" s="100" t="s">
        <v>320</v>
      </c>
      <c r="BI140" s="101" t="s">
        <v>321</v>
      </c>
      <c r="BJ140" s="102">
        <v>3543910</v>
      </c>
      <c r="BK140" s="103">
        <f>IFERROR(BJ140/BJ148,"-")</f>
        <v>0.12084627274918953</v>
      </c>
      <c r="BL140" s="104">
        <v>4</v>
      </c>
      <c r="BM140" s="105">
        <f t="shared" si="132"/>
        <v>885977.5</v>
      </c>
      <c r="BN140" s="106">
        <f t="shared" si="141"/>
        <v>0.66666666666666663</v>
      </c>
      <c r="BO140" s="316"/>
      <c r="BP140" s="99">
        <v>3</v>
      </c>
      <c r="BQ140" s="100" t="s">
        <v>340</v>
      </c>
      <c r="BR140" s="101" t="s">
        <v>341</v>
      </c>
      <c r="BS140" s="102">
        <v>2193130</v>
      </c>
      <c r="BT140" s="103">
        <f>IFERROR(BS140/BS148,"-")</f>
        <v>0.10059112704002583</v>
      </c>
      <c r="BU140" s="104">
        <v>4</v>
      </c>
      <c r="BV140" s="105">
        <f t="shared" si="133"/>
        <v>548282.5</v>
      </c>
      <c r="BW140" s="106">
        <f t="shared" si="142"/>
        <v>0.5</v>
      </c>
      <c r="BX140" s="316"/>
      <c r="BY140" s="99">
        <v>3</v>
      </c>
      <c r="BZ140" s="100" t="s">
        <v>298</v>
      </c>
      <c r="CA140" s="101" t="s">
        <v>299</v>
      </c>
      <c r="CB140" s="102">
        <v>846838741</v>
      </c>
      <c r="CC140" s="103">
        <f>IFERROR(CB140/CB148,"-")</f>
        <v>4.8299550936248069E-2</v>
      </c>
      <c r="CD140" s="104">
        <v>12515</v>
      </c>
      <c r="CE140" s="105">
        <f t="shared" si="134"/>
        <v>67665.90019976029</v>
      </c>
      <c r="CF140" s="106">
        <f t="shared" si="143"/>
        <v>0.63858556995611793</v>
      </c>
    </row>
    <row r="141" spans="2:84" ht="13.5" customHeight="1">
      <c r="B141" s="319"/>
      <c r="C141" s="329"/>
      <c r="D141" s="316"/>
      <c r="E141" s="99">
        <v>4</v>
      </c>
      <c r="F141" s="100" t="s">
        <v>314</v>
      </c>
      <c r="G141" s="101" t="s">
        <v>315</v>
      </c>
      <c r="H141" s="102">
        <v>700549136</v>
      </c>
      <c r="I141" s="103">
        <f>IFERROR(H141/H148,"-")</f>
        <v>4.0201660846482759E-2</v>
      </c>
      <c r="J141" s="104">
        <v>3596</v>
      </c>
      <c r="K141" s="105">
        <f t="shared" si="126"/>
        <v>194813.44160177975</v>
      </c>
      <c r="L141" s="106">
        <f t="shared" si="135"/>
        <v>0.18397626112759644</v>
      </c>
      <c r="M141" s="316"/>
      <c r="N141" s="99">
        <v>4</v>
      </c>
      <c r="O141" s="100" t="s">
        <v>316</v>
      </c>
      <c r="P141" s="101" t="s">
        <v>317</v>
      </c>
      <c r="Q141" s="102">
        <v>67800</v>
      </c>
      <c r="R141" s="103">
        <f>IFERROR(Q141/Q148,"-")</f>
        <v>6.3530139335276098E-2</v>
      </c>
      <c r="S141" s="104">
        <v>2</v>
      </c>
      <c r="T141" s="105">
        <f t="shared" si="127"/>
        <v>33900</v>
      </c>
      <c r="U141" s="106">
        <f t="shared" si="136"/>
        <v>0.66666666666666663</v>
      </c>
      <c r="V141" s="316"/>
      <c r="W141" s="99">
        <v>4</v>
      </c>
      <c r="X141" s="100" t="s">
        <v>316</v>
      </c>
      <c r="Y141" s="101" t="s">
        <v>317</v>
      </c>
      <c r="Z141" s="102">
        <v>27442</v>
      </c>
      <c r="AA141" s="103">
        <f>IFERROR(Z141/Z148,"-")</f>
        <v>0.10061597125467478</v>
      </c>
      <c r="AB141" s="104">
        <v>2</v>
      </c>
      <c r="AC141" s="105">
        <f t="shared" si="128"/>
        <v>13721</v>
      </c>
      <c r="AD141" s="106">
        <f t="shared" si="137"/>
        <v>1</v>
      </c>
      <c r="AE141" s="316"/>
      <c r="AF141" s="99">
        <v>4</v>
      </c>
      <c r="AG141" s="100" t="s">
        <v>298</v>
      </c>
      <c r="AH141" s="101" t="s">
        <v>299</v>
      </c>
      <c r="AI141" s="102">
        <v>1716457</v>
      </c>
      <c r="AJ141" s="103">
        <f>IFERROR(AI141/AI148,"-")</f>
        <v>9.8180876986260629E-2</v>
      </c>
      <c r="AK141" s="104">
        <v>8</v>
      </c>
      <c r="AL141" s="105">
        <f t="shared" si="129"/>
        <v>214557.125</v>
      </c>
      <c r="AM141" s="106">
        <f t="shared" si="138"/>
        <v>0.8</v>
      </c>
      <c r="AN141" s="316"/>
      <c r="AO141" s="99">
        <v>4</v>
      </c>
      <c r="AP141" s="100" t="s">
        <v>391</v>
      </c>
      <c r="AQ141" s="101" t="s">
        <v>392</v>
      </c>
      <c r="AR141" s="102">
        <v>1829447</v>
      </c>
      <c r="AS141" s="103">
        <f>IFERROR(AR141/AR148,"-")</f>
        <v>7.1430992226505466E-2</v>
      </c>
      <c r="AT141" s="104">
        <v>2</v>
      </c>
      <c r="AU141" s="105">
        <f t="shared" si="130"/>
        <v>914723.5</v>
      </c>
      <c r="AV141" s="106">
        <f t="shared" si="139"/>
        <v>0.15384615384615385</v>
      </c>
      <c r="AW141" s="316"/>
      <c r="AX141" s="99">
        <v>4</v>
      </c>
      <c r="AY141" s="100" t="s">
        <v>316</v>
      </c>
      <c r="AZ141" s="101" t="s">
        <v>317</v>
      </c>
      <c r="BA141" s="102">
        <v>798190</v>
      </c>
      <c r="BB141" s="103">
        <f>IFERROR(BA141/BA148,"-")</f>
        <v>6.869938607008251E-2</v>
      </c>
      <c r="BC141" s="104">
        <v>1</v>
      </c>
      <c r="BD141" s="105">
        <f t="shared" si="131"/>
        <v>798190</v>
      </c>
      <c r="BE141" s="106">
        <f t="shared" si="140"/>
        <v>0.1</v>
      </c>
      <c r="BF141" s="316"/>
      <c r="BG141" s="99">
        <v>4</v>
      </c>
      <c r="BH141" s="100" t="s">
        <v>345</v>
      </c>
      <c r="BI141" s="101" t="s">
        <v>346</v>
      </c>
      <c r="BJ141" s="102">
        <v>2822741</v>
      </c>
      <c r="BK141" s="103">
        <f>IFERROR(BJ141/BJ148,"-")</f>
        <v>9.6254625198247137E-2</v>
      </c>
      <c r="BL141" s="104">
        <v>2</v>
      </c>
      <c r="BM141" s="105">
        <f t="shared" si="132"/>
        <v>1411370.5</v>
      </c>
      <c r="BN141" s="106">
        <f t="shared" si="141"/>
        <v>0.33333333333333331</v>
      </c>
      <c r="BO141" s="316"/>
      <c r="BP141" s="99">
        <v>4</v>
      </c>
      <c r="BQ141" s="100" t="s">
        <v>333</v>
      </c>
      <c r="BR141" s="101" t="s">
        <v>565</v>
      </c>
      <c r="BS141" s="102">
        <v>1923154</v>
      </c>
      <c r="BT141" s="103">
        <f>IFERROR(BS141/BS148,"-")</f>
        <v>8.8208281466002403E-2</v>
      </c>
      <c r="BU141" s="104">
        <v>6</v>
      </c>
      <c r="BV141" s="105">
        <f t="shared" si="133"/>
        <v>320525.66666666669</v>
      </c>
      <c r="BW141" s="106">
        <f t="shared" si="142"/>
        <v>0.75</v>
      </c>
      <c r="BX141" s="316"/>
      <c r="BY141" s="99">
        <v>4</v>
      </c>
      <c r="BZ141" s="100" t="s">
        <v>314</v>
      </c>
      <c r="CA141" s="101" t="s">
        <v>315</v>
      </c>
      <c r="CB141" s="102">
        <v>703855573</v>
      </c>
      <c r="CC141" s="103">
        <f>IFERROR(CB141/CB148,"-")</f>
        <v>4.0144488500527362E-2</v>
      </c>
      <c r="CD141" s="104">
        <v>3608</v>
      </c>
      <c r="CE141" s="105">
        <f t="shared" si="134"/>
        <v>195081.92156319291</v>
      </c>
      <c r="CF141" s="106">
        <f t="shared" si="143"/>
        <v>0.18410041841004185</v>
      </c>
    </row>
    <row r="142" spans="2:84" ht="13.5" customHeight="1">
      <c r="B142" s="319"/>
      <c r="C142" s="329"/>
      <c r="D142" s="316"/>
      <c r="E142" s="99">
        <v>5</v>
      </c>
      <c r="F142" s="121" t="s">
        <v>296</v>
      </c>
      <c r="G142" s="101" t="s">
        <v>297</v>
      </c>
      <c r="H142" s="102">
        <v>687761895</v>
      </c>
      <c r="I142" s="103">
        <f>IFERROR(H142/H148,"-")</f>
        <v>3.9467853181285331E-2</v>
      </c>
      <c r="J142" s="104">
        <v>13560</v>
      </c>
      <c r="K142" s="105">
        <f t="shared" si="126"/>
        <v>50719.903761061949</v>
      </c>
      <c r="L142" s="106">
        <f t="shared" si="135"/>
        <v>0.69374808144888978</v>
      </c>
      <c r="M142" s="316"/>
      <c r="N142" s="99">
        <v>5</v>
      </c>
      <c r="O142" s="121" t="s">
        <v>298</v>
      </c>
      <c r="P142" s="101" t="s">
        <v>299</v>
      </c>
      <c r="Q142" s="102">
        <v>54406</v>
      </c>
      <c r="R142" s="103">
        <f>IFERROR(Q142/Q148,"-")</f>
        <v>5.0979657237094855E-2</v>
      </c>
      <c r="S142" s="104">
        <v>2</v>
      </c>
      <c r="T142" s="105">
        <f t="shared" si="127"/>
        <v>27203</v>
      </c>
      <c r="U142" s="106">
        <f t="shared" si="136"/>
        <v>0.66666666666666663</v>
      </c>
      <c r="V142" s="316"/>
      <c r="W142" s="99">
        <v>5</v>
      </c>
      <c r="X142" s="121" t="s">
        <v>381</v>
      </c>
      <c r="Y142" s="101" t="s">
        <v>382</v>
      </c>
      <c r="Z142" s="102">
        <v>19978</v>
      </c>
      <c r="AA142" s="103">
        <f>IFERROR(Z142/Z148,"-")</f>
        <v>7.3249248368409473E-2</v>
      </c>
      <c r="AB142" s="104">
        <v>1</v>
      </c>
      <c r="AC142" s="105">
        <f t="shared" si="128"/>
        <v>19978</v>
      </c>
      <c r="AD142" s="106">
        <f t="shared" si="137"/>
        <v>0.5</v>
      </c>
      <c r="AE142" s="316"/>
      <c r="AF142" s="99">
        <v>5</v>
      </c>
      <c r="AG142" s="121" t="s">
        <v>338</v>
      </c>
      <c r="AH142" s="101" t="s">
        <v>339</v>
      </c>
      <c r="AI142" s="102">
        <v>1242757</v>
      </c>
      <c r="AJ142" s="103">
        <f>IFERROR(AI142/AI148,"-")</f>
        <v>7.1085364877077784E-2</v>
      </c>
      <c r="AK142" s="104">
        <v>8</v>
      </c>
      <c r="AL142" s="105">
        <f t="shared" si="129"/>
        <v>155344.625</v>
      </c>
      <c r="AM142" s="106">
        <f t="shared" si="138"/>
        <v>0.8</v>
      </c>
      <c r="AN142" s="316"/>
      <c r="AO142" s="99">
        <v>5</v>
      </c>
      <c r="AP142" s="121" t="s">
        <v>298</v>
      </c>
      <c r="AQ142" s="101" t="s">
        <v>299</v>
      </c>
      <c r="AR142" s="102">
        <v>1267953</v>
      </c>
      <c r="AS142" s="103">
        <f>IFERROR(AR142/AR148,"-")</f>
        <v>4.9507387142985991E-2</v>
      </c>
      <c r="AT142" s="104">
        <v>11</v>
      </c>
      <c r="AU142" s="105">
        <f t="shared" si="130"/>
        <v>115268.45454545454</v>
      </c>
      <c r="AV142" s="106">
        <f t="shared" si="139"/>
        <v>0.84615384615384615</v>
      </c>
      <c r="AW142" s="316"/>
      <c r="AX142" s="99">
        <v>5</v>
      </c>
      <c r="AY142" s="121" t="s">
        <v>314</v>
      </c>
      <c r="AZ142" s="101" t="s">
        <v>315</v>
      </c>
      <c r="BA142" s="102">
        <v>662979</v>
      </c>
      <c r="BB142" s="103">
        <f>IFERROR(BA142/BA148,"-")</f>
        <v>5.7061915430357726E-2</v>
      </c>
      <c r="BC142" s="104">
        <v>2</v>
      </c>
      <c r="BD142" s="105">
        <f t="shared" si="131"/>
        <v>331489.5</v>
      </c>
      <c r="BE142" s="106">
        <f t="shared" si="140"/>
        <v>0.2</v>
      </c>
      <c r="BF142" s="316"/>
      <c r="BG142" s="99">
        <v>5</v>
      </c>
      <c r="BH142" s="121" t="s">
        <v>351</v>
      </c>
      <c r="BI142" s="101" t="s">
        <v>352</v>
      </c>
      <c r="BJ142" s="102">
        <v>2129676</v>
      </c>
      <c r="BK142" s="103">
        <f>IFERROR(BJ142/BJ148,"-")</f>
        <v>7.262131565513881E-2</v>
      </c>
      <c r="BL142" s="104">
        <v>2</v>
      </c>
      <c r="BM142" s="105">
        <f t="shared" si="132"/>
        <v>1064838</v>
      </c>
      <c r="BN142" s="106">
        <f t="shared" si="141"/>
        <v>0.33333333333333331</v>
      </c>
      <c r="BO142" s="316"/>
      <c r="BP142" s="99">
        <v>5</v>
      </c>
      <c r="BQ142" s="121" t="s">
        <v>292</v>
      </c>
      <c r="BR142" s="101" t="s">
        <v>293</v>
      </c>
      <c r="BS142" s="102">
        <v>1791869</v>
      </c>
      <c r="BT142" s="103">
        <f>IFERROR(BS142/BS148,"-")</f>
        <v>8.2186702210121629E-2</v>
      </c>
      <c r="BU142" s="104">
        <v>6</v>
      </c>
      <c r="BV142" s="105">
        <f t="shared" si="133"/>
        <v>298644.83333333331</v>
      </c>
      <c r="BW142" s="106">
        <f t="shared" si="142"/>
        <v>0.75</v>
      </c>
      <c r="BX142" s="316"/>
      <c r="BY142" s="99">
        <v>5</v>
      </c>
      <c r="BZ142" s="121" t="s">
        <v>296</v>
      </c>
      <c r="CA142" s="101" t="s">
        <v>297</v>
      </c>
      <c r="CB142" s="102">
        <v>690991938</v>
      </c>
      <c r="CC142" s="103">
        <f>IFERROR(CB142/CB148,"-")</f>
        <v>3.9410809508498582E-2</v>
      </c>
      <c r="CD142" s="104">
        <v>13600</v>
      </c>
      <c r="CE142" s="105">
        <f t="shared" si="134"/>
        <v>50808.230735294121</v>
      </c>
      <c r="CF142" s="106">
        <f t="shared" si="143"/>
        <v>0.693948362077763</v>
      </c>
    </row>
    <row r="143" spans="2:84" ht="13.5" customHeight="1">
      <c r="B143" s="319"/>
      <c r="C143" s="329"/>
      <c r="D143" s="316"/>
      <c r="E143" s="99">
        <v>6</v>
      </c>
      <c r="F143" s="121" t="s">
        <v>294</v>
      </c>
      <c r="G143" s="101" t="s">
        <v>295</v>
      </c>
      <c r="H143" s="102">
        <v>621339710</v>
      </c>
      <c r="I143" s="103">
        <f>IFERROR(H143/H148,"-")</f>
        <v>3.5656154591092025E-2</v>
      </c>
      <c r="J143" s="104">
        <v>5066</v>
      </c>
      <c r="K143" s="105">
        <f t="shared" si="126"/>
        <v>122648.97552309514</v>
      </c>
      <c r="L143" s="106">
        <f t="shared" si="135"/>
        <v>0.2591834646474982</v>
      </c>
      <c r="M143" s="316"/>
      <c r="N143" s="99">
        <v>6</v>
      </c>
      <c r="O143" s="121" t="s">
        <v>381</v>
      </c>
      <c r="P143" s="101" t="s">
        <v>382</v>
      </c>
      <c r="Q143" s="102">
        <v>51475</v>
      </c>
      <c r="R143" s="103">
        <f>IFERROR(Q143/Q148,"-")</f>
        <v>4.8233243691494648E-2</v>
      </c>
      <c r="S143" s="104">
        <v>3</v>
      </c>
      <c r="T143" s="105">
        <f t="shared" si="127"/>
        <v>17158.333333333332</v>
      </c>
      <c r="U143" s="106">
        <f t="shared" si="136"/>
        <v>1</v>
      </c>
      <c r="V143" s="316"/>
      <c r="W143" s="99">
        <v>6</v>
      </c>
      <c r="X143" s="121" t="s">
        <v>312</v>
      </c>
      <c r="Y143" s="101" t="s">
        <v>313</v>
      </c>
      <c r="Z143" s="102">
        <v>14664</v>
      </c>
      <c r="AA143" s="103">
        <f>IFERROR(Z143/Z148,"-")</f>
        <v>5.3765490943755961E-2</v>
      </c>
      <c r="AB143" s="104">
        <v>1</v>
      </c>
      <c r="AC143" s="105">
        <f t="shared" si="128"/>
        <v>14664</v>
      </c>
      <c r="AD143" s="106">
        <f t="shared" si="137"/>
        <v>0.5</v>
      </c>
      <c r="AE143" s="316"/>
      <c r="AF143" s="99">
        <v>6</v>
      </c>
      <c r="AG143" s="121" t="s">
        <v>296</v>
      </c>
      <c r="AH143" s="101" t="s">
        <v>297</v>
      </c>
      <c r="AI143" s="102">
        <v>1232069</v>
      </c>
      <c r="AJ143" s="103">
        <f>IFERROR(AI143/AI148,"-")</f>
        <v>7.0474014162653156E-2</v>
      </c>
      <c r="AK143" s="104">
        <v>7</v>
      </c>
      <c r="AL143" s="105">
        <f t="shared" si="129"/>
        <v>176009.85714285713</v>
      </c>
      <c r="AM143" s="106">
        <f t="shared" si="138"/>
        <v>0.7</v>
      </c>
      <c r="AN143" s="316"/>
      <c r="AO143" s="99">
        <v>6</v>
      </c>
      <c r="AP143" s="121" t="s">
        <v>439</v>
      </c>
      <c r="AQ143" s="101" t="s">
        <v>440</v>
      </c>
      <c r="AR143" s="102">
        <v>1232494</v>
      </c>
      <c r="AS143" s="103">
        <f>IFERROR(AR143/AR148,"-")</f>
        <v>4.8122885950352558E-2</v>
      </c>
      <c r="AT143" s="104">
        <v>3</v>
      </c>
      <c r="AU143" s="105">
        <f t="shared" si="130"/>
        <v>410831.33333333331</v>
      </c>
      <c r="AV143" s="106">
        <f t="shared" si="139"/>
        <v>0.23076923076923078</v>
      </c>
      <c r="AW143" s="316"/>
      <c r="AX143" s="99">
        <v>6</v>
      </c>
      <c r="AY143" s="121" t="s">
        <v>300</v>
      </c>
      <c r="AZ143" s="101" t="s">
        <v>301</v>
      </c>
      <c r="BA143" s="102">
        <v>498315</v>
      </c>
      <c r="BB143" s="103">
        <f>IFERROR(BA143/BA148,"-")</f>
        <v>4.2889455605198218E-2</v>
      </c>
      <c r="BC143" s="104">
        <v>7</v>
      </c>
      <c r="BD143" s="105">
        <f t="shared" si="131"/>
        <v>71187.857142857145</v>
      </c>
      <c r="BE143" s="106">
        <f t="shared" si="140"/>
        <v>0.7</v>
      </c>
      <c r="BF143" s="316"/>
      <c r="BG143" s="99">
        <v>6</v>
      </c>
      <c r="BH143" s="121" t="s">
        <v>423</v>
      </c>
      <c r="BI143" s="101" t="s">
        <v>424</v>
      </c>
      <c r="BJ143" s="102">
        <v>1559595</v>
      </c>
      <c r="BK143" s="103">
        <f>IFERROR(BJ143/BJ148,"-")</f>
        <v>5.318172378764479E-2</v>
      </c>
      <c r="BL143" s="104">
        <v>2</v>
      </c>
      <c r="BM143" s="105">
        <f t="shared" si="132"/>
        <v>779797.5</v>
      </c>
      <c r="BN143" s="106">
        <f t="shared" si="141"/>
        <v>0.33333333333333331</v>
      </c>
      <c r="BO143" s="316"/>
      <c r="BP143" s="99">
        <v>6</v>
      </c>
      <c r="BQ143" s="121" t="s">
        <v>320</v>
      </c>
      <c r="BR143" s="101" t="s">
        <v>321</v>
      </c>
      <c r="BS143" s="102">
        <v>1545022</v>
      </c>
      <c r="BT143" s="103">
        <f>IFERROR(BS143/BS148,"-")</f>
        <v>7.0864702175263111E-2</v>
      </c>
      <c r="BU143" s="104">
        <v>3</v>
      </c>
      <c r="BV143" s="105">
        <f t="shared" si="133"/>
        <v>515007.33333333331</v>
      </c>
      <c r="BW143" s="106">
        <f t="shared" si="142"/>
        <v>0.375</v>
      </c>
      <c r="BX143" s="316"/>
      <c r="BY143" s="99">
        <v>6</v>
      </c>
      <c r="BZ143" s="121" t="s">
        <v>294</v>
      </c>
      <c r="CA143" s="101" t="s">
        <v>295</v>
      </c>
      <c r="CB143" s="102">
        <v>621462633</v>
      </c>
      <c r="CC143" s="103">
        <f>IFERROR(CB143/CB148,"-")</f>
        <v>3.5445197112868435E-2</v>
      </c>
      <c r="CD143" s="104">
        <v>5079</v>
      </c>
      <c r="CE143" s="105">
        <f t="shared" si="134"/>
        <v>122359.25044300059</v>
      </c>
      <c r="CF143" s="106">
        <f t="shared" si="143"/>
        <v>0.25915909786712932</v>
      </c>
    </row>
    <row r="144" spans="2:84" ht="13.5" customHeight="1">
      <c r="B144" s="319"/>
      <c r="C144" s="329"/>
      <c r="D144" s="316"/>
      <c r="E144" s="99">
        <v>7</v>
      </c>
      <c r="F144" s="100" t="s">
        <v>300</v>
      </c>
      <c r="G144" s="101" t="s">
        <v>301</v>
      </c>
      <c r="H144" s="102">
        <v>583938146</v>
      </c>
      <c r="I144" s="103">
        <f>IFERROR(H144/H148,"-")</f>
        <v>3.3509831208778956E-2</v>
      </c>
      <c r="J144" s="104">
        <v>9220</v>
      </c>
      <c r="K144" s="105">
        <f t="shared" si="126"/>
        <v>63333.855314533619</v>
      </c>
      <c r="L144" s="106">
        <f t="shared" si="135"/>
        <v>0.47170776629489408</v>
      </c>
      <c r="M144" s="316"/>
      <c r="N144" s="99">
        <v>7</v>
      </c>
      <c r="O144" s="100" t="s">
        <v>302</v>
      </c>
      <c r="P144" s="101" t="s">
        <v>303</v>
      </c>
      <c r="Q144" s="102">
        <v>48199</v>
      </c>
      <c r="R144" s="103">
        <f>IFERROR(Q144/Q148,"-")</f>
        <v>4.5163557312993693E-2</v>
      </c>
      <c r="S144" s="104">
        <v>1</v>
      </c>
      <c r="T144" s="105">
        <f t="shared" si="127"/>
        <v>48199</v>
      </c>
      <c r="U144" s="106">
        <f t="shared" si="136"/>
        <v>0.33333333333333331</v>
      </c>
      <c r="V144" s="316"/>
      <c r="W144" s="99">
        <v>7</v>
      </c>
      <c r="X144" s="100" t="s">
        <v>333</v>
      </c>
      <c r="Y144" s="101" t="s">
        <v>565</v>
      </c>
      <c r="Z144" s="102">
        <v>12795</v>
      </c>
      <c r="AA144" s="103">
        <f>IFERROR(Z144/Z148,"-")</f>
        <v>4.6912810735499008E-2</v>
      </c>
      <c r="AB144" s="104">
        <v>2</v>
      </c>
      <c r="AC144" s="105">
        <f t="shared" si="128"/>
        <v>6397.5</v>
      </c>
      <c r="AD144" s="106">
        <f t="shared" si="137"/>
        <v>1</v>
      </c>
      <c r="AE144" s="316"/>
      <c r="AF144" s="99">
        <v>7</v>
      </c>
      <c r="AG144" s="100" t="s">
        <v>359</v>
      </c>
      <c r="AH144" s="101" t="s">
        <v>360</v>
      </c>
      <c r="AI144" s="102">
        <v>952827</v>
      </c>
      <c r="AJ144" s="103">
        <f>IFERROR(AI144/AI148,"-")</f>
        <v>5.4501447153169437E-2</v>
      </c>
      <c r="AK144" s="104">
        <v>4</v>
      </c>
      <c r="AL144" s="105">
        <f t="shared" si="129"/>
        <v>238206.75</v>
      </c>
      <c r="AM144" s="106">
        <f t="shared" si="138"/>
        <v>0.4</v>
      </c>
      <c r="AN144" s="316"/>
      <c r="AO144" s="99">
        <v>7</v>
      </c>
      <c r="AP144" s="100" t="s">
        <v>340</v>
      </c>
      <c r="AQ144" s="101" t="s">
        <v>341</v>
      </c>
      <c r="AR144" s="102">
        <v>1182593</v>
      </c>
      <c r="AS144" s="103">
        <f>IFERROR(AR144/AR148,"-")</f>
        <v>4.6174495019598701E-2</v>
      </c>
      <c r="AT144" s="104">
        <v>3</v>
      </c>
      <c r="AU144" s="105">
        <f t="shared" si="130"/>
        <v>394197.66666666669</v>
      </c>
      <c r="AV144" s="106">
        <f t="shared" si="139"/>
        <v>0.23076923076923078</v>
      </c>
      <c r="AW144" s="316"/>
      <c r="AX144" s="99">
        <v>7</v>
      </c>
      <c r="AY144" s="100" t="s">
        <v>351</v>
      </c>
      <c r="AZ144" s="101" t="s">
        <v>352</v>
      </c>
      <c r="BA144" s="102">
        <v>486083</v>
      </c>
      <c r="BB144" s="103">
        <f>IFERROR(BA144/BA148,"-")</f>
        <v>4.1836660042225436E-2</v>
      </c>
      <c r="BC144" s="104">
        <v>3</v>
      </c>
      <c r="BD144" s="105">
        <f t="shared" si="131"/>
        <v>162027.66666666666</v>
      </c>
      <c r="BE144" s="106">
        <f t="shared" si="140"/>
        <v>0.3</v>
      </c>
      <c r="BF144" s="316"/>
      <c r="BG144" s="99">
        <v>7</v>
      </c>
      <c r="BH144" s="100" t="s">
        <v>334</v>
      </c>
      <c r="BI144" s="101" t="s">
        <v>335</v>
      </c>
      <c r="BJ144" s="102">
        <v>1253491</v>
      </c>
      <c r="BK144" s="103">
        <f>IFERROR(BJ144/BJ148,"-")</f>
        <v>4.2743668793692374E-2</v>
      </c>
      <c r="BL144" s="104">
        <v>2</v>
      </c>
      <c r="BM144" s="105">
        <f t="shared" si="132"/>
        <v>626745.5</v>
      </c>
      <c r="BN144" s="106">
        <f t="shared" si="141"/>
        <v>0.33333333333333331</v>
      </c>
      <c r="BO144" s="316"/>
      <c r="BP144" s="99">
        <v>7</v>
      </c>
      <c r="BQ144" s="100" t="s">
        <v>379</v>
      </c>
      <c r="BR144" s="101" t="s">
        <v>380</v>
      </c>
      <c r="BS144" s="102">
        <v>1265828</v>
      </c>
      <c r="BT144" s="103">
        <f>IFERROR(BS144/BS148,"-")</f>
        <v>5.8059059498899661E-2</v>
      </c>
      <c r="BU144" s="104">
        <v>2</v>
      </c>
      <c r="BV144" s="105">
        <f t="shared" si="133"/>
        <v>632914</v>
      </c>
      <c r="BW144" s="106">
        <f t="shared" si="142"/>
        <v>0.25</v>
      </c>
      <c r="BX144" s="316"/>
      <c r="BY144" s="99">
        <v>7</v>
      </c>
      <c r="BZ144" s="100" t="s">
        <v>300</v>
      </c>
      <c r="CA144" s="101" t="s">
        <v>301</v>
      </c>
      <c r="CB144" s="102">
        <v>585936345</v>
      </c>
      <c r="CC144" s="103">
        <f>IFERROR(CB144/CB148,"-")</f>
        <v>3.3418950941365259E-2</v>
      </c>
      <c r="CD144" s="104">
        <v>9251</v>
      </c>
      <c r="CE144" s="105">
        <f t="shared" si="134"/>
        <v>63337.622419197927</v>
      </c>
      <c r="CF144" s="106">
        <f t="shared" si="143"/>
        <v>0.47203796305745482</v>
      </c>
    </row>
    <row r="145" spans="2:84" ht="13.5" customHeight="1">
      <c r="B145" s="319"/>
      <c r="C145" s="329"/>
      <c r="D145" s="316"/>
      <c r="E145" s="99">
        <v>8</v>
      </c>
      <c r="F145" s="121" t="s">
        <v>308</v>
      </c>
      <c r="G145" s="101" t="s">
        <v>309</v>
      </c>
      <c r="H145" s="102">
        <v>545079302</v>
      </c>
      <c r="I145" s="103">
        <f>IFERROR(H145/H148,"-")</f>
        <v>3.127988046428988E-2</v>
      </c>
      <c r="J145" s="104">
        <v>7160</v>
      </c>
      <c r="K145" s="105">
        <f t="shared" si="126"/>
        <v>76128.394134078218</v>
      </c>
      <c r="L145" s="106">
        <f t="shared" si="135"/>
        <v>0.36631535864115422</v>
      </c>
      <c r="M145" s="316"/>
      <c r="N145" s="99">
        <v>8</v>
      </c>
      <c r="O145" s="121" t="s">
        <v>324</v>
      </c>
      <c r="P145" s="101" t="s">
        <v>556</v>
      </c>
      <c r="Q145" s="102">
        <v>40292</v>
      </c>
      <c r="R145" s="103">
        <f>IFERROR(Q145/Q148,"-")</f>
        <v>3.7754518791990328E-2</v>
      </c>
      <c r="S145" s="104">
        <v>2</v>
      </c>
      <c r="T145" s="105">
        <f t="shared" si="127"/>
        <v>20146</v>
      </c>
      <c r="U145" s="106">
        <f t="shared" si="136"/>
        <v>0.66666666666666663</v>
      </c>
      <c r="V145" s="316"/>
      <c r="W145" s="99">
        <v>8</v>
      </c>
      <c r="X145" s="121" t="s">
        <v>294</v>
      </c>
      <c r="Y145" s="101" t="s">
        <v>295</v>
      </c>
      <c r="Z145" s="102">
        <v>9748</v>
      </c>
      <c r="AA145" s="103">
        <f>IFERROR(Z145/Z148,"-")</f>
        <v>3.5740998753391505E-2</v>
      </c>
      <c r="AB145" s="104">
        <v>1</v>
      </c>
      <c r="AC145" s="105">
        <f t="shared" si="128"/>
        <v>9748</v>
      </c>
      <c r="AD145" s="106">
        <f t="shared" si="137"/>
        <v>0.5</v>
      </c>
      <c r="AE145" s="316"/>
      <c r="AF145" s="99">
        <v>8</v>
      </c>
      <c r="AG145" s="121" t="s">
        <v>300</v>
      </c>
      <c r="AH145" s="101" t="s">
        <v>301</v>
      </c>
      <c r="AI145" s="102">
        <v>849239</v>
      </c>
      <c r="AJ145" s="103">
        <f>IFERROR(AI145/AI148,"-")</f>
        <v>4.8576241520140027E-2</v>
      </c>
      <c r="AK145" s="104">
        <v>7</v>
      </c>
      <c r="AL145" s="105">
        <f t="shared" si="129"/>
        <v>121319.85714285714</v>
      </c>
      <c r="AM145" s="106">
        <f t="shared" si="138"/>
        <v>0.7</v>
      </c>
      <c r="AN145" s="316"/>
      <c r="AO145" s="99">
        <v>8</v>
      </c>
      <c r="AP145" s="121" t="s">
        <v>334</v>
      </c>
      <c r="AQ145" s="101" t="s">
        <v>335</v>
      </c>
      <c r="AR145" s="102">
        <v>836090</v>
      </c>
      <c r="AS145" s="103">
        <f>IFERROR(AR145/AR148,"-")</f>
        <v>3.2645241043145257E-2</v>
      </c>
      <c r="AT145" s="104">
        <v>4</v>
      </c>
      <c r="AU145" s="105">
        <f t="shared" si="130"/>
        <v>209022.5</v>
      </c>
      <c r="AV145" s="106">
        <f t="shared" si="139"/>
        <v>0.30769230769230771</v>
      </c>
      <c r="AW145" s="316"/>
      <c r="AX145" s="99">
        <v>8</v>
      </c>
      <c r="AY145" s="121" t="s">
        <v>333</v>
      </c>
      <c r="AZ145" s="101" t="s">
        <v>565</v>
      </c>
      <c r="BA145" s="102">
        <v>451953</v>
      </c>
      <c r="BB145" s="103">
        <f>IFERROR(BA145/BA148,"-")</f>
        <v>3.8899126313950316E-2</v>
      </c>
      <c r="BC145" s="104">
        <v>6</v>
      </c>
      <c r="BD145" s="105">
        <f t="shared" si="131"/>
        <v>75325.5</v>
      </c>
      <c r="BE145" s="106">
        <f t="shared" si="140"/>
        <v>0.6</v>
      </c>
      <c r="BF145" s="316"/>
      <c r="BG145" s="99">
        <v>8</v>
      </c>
      <c r="BH145" s="121" t="s">
        <v>383</v>
      </c>
      <c r="BI145" s="101" t="s">
        <v>384</v>
      </c>
      <c r="BJ145" s="102">
        <v>866717</v>
      </c>
      <c r="BK145" s="103">
        <f>IFERROR(BJ145/BJ148,"-")</f>
        <v>2.9554790888696187E-2</v>
      </c>
      <c r="BL145" s="104">
        <v>2</v>
      </c>
      <c r="BM145" s="105">
        <f t="shared" si="132"/>
        <v>433358.5</v>
      </c>
      <c r="BN145" s="106">
        <f t="shared" si="141"/>
        <v>0.33333333333333331</v>
      </c>
      <c r="BO145" s="316"/>
      <c r="BP145" s="99">
        <v>8</v>
      </c>
      <c r="BQ145" s="121" t="s">
        <v>402</v>
      </c>
      <c r="BR145" s="101" t="s">
        <v>403</v>
      </c>
      <c r="BS145" s="102">
        <v>1084834</v>
      </c>
      <c r="BT145" s="103">
        <f>IFERROR(BS145/BS148,"-")</f>
        <v>4.9757503983502746E-2</v>
      </c>
      <c r="BU145" s="104">
        <v>3</v>
      </c>
      <c r="BV145" s="105">
        <f t="shared" si="133"/>
        <v>361611.33333333331</v>
      </c>
      <c r="BW145" s="106">
        <f t="shared" si="142"/>
        <v>0.375</v>
      </c>
      <c r="BX145" s="316"/>
      <c r="BY145" s="99">
        <v>8</v>
      </c>
      <c r="BZ145" s="121" t="s">
        <v>320</v>
      </c>
      <c r="CA145" s="101" t="s">
        <v>321</v>
      </c>
      <c r="CB145" s="102">
        <v>547584347</v>
      </c>
      <c r="CC145" s="103">
        <f>IFERROR(CB145/CB148,"-")</f>
        <v>3.1231540055178742E-2</v>
      </c>
      <c r="CD145" s="104">
        <v>4049</v>
      </c>
      <c r="CE145" s="105">
        <f t="shared" si="134"/>
        <v>135239.40405038281</v>
      </c>
      <c r="CF145" s="106">
        <f t="shared" si="143"/>
        <v>0.20660271456271048</v>
      </c>
    </row>
    <row r="146" spans="2:84" ht="13.5" customHeight="1">
      <c r="B146" s="319"/>
      <c r="C146" s="329"/>
      <c r="D146" s="316"/>
      <c r="E146" s="99">
        <v>9</v>
      </c>
      <c r="F146" s="121" t="s">
        <v>320</v>
      </c>
      <c r="G146" s="101" t="s">
        <v>321</v>
      </c>
      <c r="H146" s="102">
        <v>536718764</v>
      </c>
      <c r="I146" s="103">
        <f>IFERROR(H146/H148,"-")</f>
        <v>3.0800103249676154E-2</v>
      </c>
      <c r="J146" s="104">
        <v>4034</v>
      </c>
      <c r="K146" s="105">
        <f t="shared" si="126"/>
        <v>133048.77640059494</v>
      </c>
      <c r="L146" s="106">
        <f t="shared" si="135"/>
        <v>0.20638493809475084</v>
      </c>
      <c r="M146" s="316"/>
      <c r="N146" s="99">
        <v>9</v>
      </c>
      <c r="O146" s="121" t="s">
        <v>367</v>
      </c>
      <c r="P146" s="101" t="s">
        <v>368</v>
      </c>
      <c r="Q146" s="102">
        <v>34910</v>
      </c>
      <c r="R146" s="103">
        <f>IFERROR(Q146/Q148,"-")</f>
        <v>3.2711462598738771E-2</v>
      </c>
      <c r="S146" s="104">
        <v>1</v>
      </c>
      <c r="T146" s="105">
        <f t="shared" si="127"/>
        <v>34910</v>
      </c>
      <c r="U146" s="106">
        <f t="shared" si="136"/>
        <v>0.33333333333333331</v>
      </c>
      <c r="V146" s="316"/>
      <c r="W146" s="99">
        <v>9</v>
      </c>
      <c r="X146" s="121" t="s">
        <v>404</v>
      </c>
      <c r="Y146" s="101" t="s">
        <v>405</v>
      </c>
      <c r="Z146" s="102">
        <v>4794</v>
      </c>
      <c r="AA146" s="103">
        <f>IFERROR(Z146/Z148,"-")</f>
        <v>1.7577179731612526E-2</v>
      </c>
      <c r="AB146" s="104">
        <v>1</v>
      </c>
      <c r="AC146" s="105">
        <f t="shared" si="128"/>
        <v>4794</v>
      </c>
      <c r="AD146" s="106">
        <f t="shared" si="137"/>
        <v>0.5</v>
      </c>
      <c r="AE146" s="316"/>
      <c r="AF146" s="99">
        <v>9</v>
      </c>
      <c r="AG146" s="121" t="s">
        <v>351</v>
      </c>
      <c r="AH146" s="101" t="s">
        <v>352</v>
      </c>
      <c r="AI146" s="102">
        <v>683781</v>
      </c>
      <c r="AJ146" s="103">
        <f>IFERROR(AI146/AI148,"-")</f>
        <v>3.9112088590941854E-2</v>
      </c>
      <c r="AK146" s="104">
        <v>3</v>
      </c>
      <c r="AL146" s="105">
        <f t="shared" si="129"/>
        <v>227927</v>
      </c>
      <c r="AM146" s="106">
        <f t="shared" si="138"/>
        <v>0.3</v>
      </c>
      <c r="AN146" s="316"/>
      <c r="AO146" s="99">
        <v>9</v>
      </c>
      <c r="AP146" s="121" t="s">
        <v>333</v>
      </c>
      <c r="AQ146" s="101" t="s">
        <v>565</v>
      </c>
      <c r="AR146" s="102">
        <v>623427</v>
      </c>
      <c r="AS146" s="103">
        <f>IFERROR(AR146/AR148,"-")</f>
        <v>2.4341786993989784E-2</v>
      </c>
      <c r="AT146" s="104">
        <v>9</v>
      </c>
      <c r="AU146" s="105">
        <f t="shared" si="130"/>
        <v>69269.666666666672</v>
      </c>
      <c r="AV146" s="106">
        <f t="shared" si="139"/>
        <v>0.69230769230769229</v>
      </c>
      <c r="AW146" s="316"/>
      <c r="AX146" s="99">
        <v>9</v>
      </c>
      <c r="AY146" s="121" t="s">
        <v>298</v>
      </c>
      <c r="AZ146" s="101" t="s">
        <v>299</v>
      </c>
      <c r="BA146" s="102">
        <v>405127</v>
      </c>
      <c r="BB146" s="103">
        <f>IFERROR(BA146/BA148,"-")</f>
        <v>3.4868861023583754E-2</v>
      </c>
      <c r="BC146" s="104">
        <v>9</v>
      </c>
      <c r="BD146" s="105">
        <f t="shared" si="131"/>
        <v>45014.111111111109</v>
      </c>
      <c r="BE146" s="106">
        <f t="shared" si="140"/>
        <v>0.9</v>
      </c>
      <c r="BF146" s="316"/>
      <c r="BG146" s="99">
        <v>9</v>
      </c>
      <c r="BH146" s="121" t="s">
        <v>298</v>
      </c>
      <c r="BI146" s="101" t="s">
        <v>299</v>
      </c>
      <c r="BJ146" s="102">
        <v>777113</v>
      </c>
      <c r="BK146" s="103">
        <f>IFERROR(BJ146/BJ148,"-")</f>
        <v>2.6499321245443852E-2</v>
      </c>
      <c r="BL146" s="104">
        <v>6</v>
      </c>
      <c r="BM146" s="105">
        <f t="shared" si="132"/>
        <v>129518.83333333333</v>
      </c>
      <c r="BN146" s="106">
        <f t="shared" si="141"/>
        <v>1</v>
      </c>
      <c r="BO146" s="316"/>
      <c r="BP146" s="99">
        <v>9</v>
      </c>
      <c r="BQ146" s="121" t="s">
        <v>439</v>
      </c>
      <c r="BR146" s="101" t="s">
        <v>440</v>
      </c>
      <c r="BS146" s="102">
        <v>1045650</v>
      </c>
      <c r="BT146" s="103">
        <f>IFERROR(BS146/BS148,"-")</f>
        <v>4.7960272300047423E-2</v>
      </c>
      <c r="BU146" s="104">
        <v>1</v>
      </c>
      <c r="BV146" s="105">
        <f t="shared" si="133"/>
        <v>1045650</v>
      </c>
      <c r="BW146" s="106">
        <f t="shared" si="142"/>
        <v>0.125</v>
      </c>
      <c r="BX146" s="316"/>
      <c r="BY146" s="99">
        <v>9</v>
      </c>
      <c r="BZ146" s="121" t="s">
        <v>308</v>
      </c>
      <c r="CA146" s="101" t="s">
        <v>309</v>
      </c>
      <c r="CB146" s="102">
        <v>546382197</v>
      </c>
      <c r="CC146" s="103">
        <f>IFERROR(CB146/CB148,"-")</f>
        <v>3.1162975283225293E-2</v>
      </c>
      <c r="CD146" s="104">
        <v>7179</v>
      </c>
      <c r="CE146" s="105">
        <f t="shared" si="134"/>
        <v>76108.3990806519</v>
      </c>
      <c r="CF146" s="106">
        <f t="shared" si="143"/>
        <v>0.36631288907031329</v>
      </c>
    </row>
    <row r="147" spans="2:84" ht="13.5" customHeight="1">
      <c r="B147" s="319"/>
      <c r="C147" s="329"/>
      <c r="D147" s="316"/>
      <c r="E147" s="107">
        <v>10</v>
      </c>
      <c r="F147" s="108" t="s">
        <v>336</v>
      </c>
      <c r="G147" s="109" t="s">
        <v>337</v>
      </c>
      <c r="H147" s="110">
        <v>515763848</v>
      </c>
      <c r="I147" s="111">
        <f>IFERROR(H147/H148,"-")</f>
        <v>2.9597585991702497E-2</v>
      </c>
      <c r="J147" s="112">
        <v>3484</v>
      </c>
      <c r="K147" s="113">
        <f t="shared" si="126"/>
        <v>148037.8438576349</v>
      </c>
      <c r="L147" s="114">
        <f t="shared" si="135"/>
        <v>0.17824618847846108</v>
      </c>
      <c r="M147" s="316"/>
      <c r="N147" s="107">
        <v>10</v>
      </c>
      <c r="O147" s="108" t="s">
        <v>294</v>
      </c>
      <c r="P147" s="109" t="s">
        <v>295</v>
      </c>
      <c r="Q147" s="110">
        <v>29550</v>
      </c>
      <c r="R147" s="111">
        <f>IFERROR(Q147/Q148,"-")</f>
        <v>2.7689020904976526E-2</v>
      </c>
      <c r="S147" s="112">
        <v>2</v>
      </c>
      <c r="T147" s="113">
        <f t="shared" si="127"/>
        <v>14775</v>
      </c>
      <c r="U147" s="114">
        <f t="shared" si="136"/>
        <v>0.66666666666666663</v>
      </c>
      <c r="V147" s="316"/>
      <c r="W147" s="107">
        <v>10</v>
      </c>
      <c r="X147" s="108" t="s">
        <v>445</v>
      </c>
      <c r="Y147" s="109" t="s">
        <v>446</v>
      </c>
      <c r="Z147" s="110">
        <v>4516</v>
      </c>
      <c r="AA147" s="111">
        <f>IFERROR(Z147/Z148,"-")</f>
        <v>1.6557893964948302E-2</v>
      </c>
      <c r="AB147" s="112">
        <v>1</v>
      </c>
      <c r="AC147" s="113">
        <f t="shared" si="128"/>
        <v>4516</v>
      </c>
      <c r="AD147" s="114">
        <f t="shared" si="137"/>
        <v>0.5</v>
      </c>
      <c r="AE147" s="316"/>
      <c r="AF147" s="107">
        <v>10</v>
      </c>
      <c r="AG147" s="108" t="s">
        <v>369</v>
      </c>
      <c r="AH147" s="109" t="s">
        <v>370</v>
      </c>
      <c r="AI147" s="110">
        <v>495815</v>
      </c>
      <c r="AJ147" s="111">
        <f>IFERROR(AI147/AI148,"-")</f>
        <v>2.8360484138514865E-2</v>
      </c>
      <c r="AK147" s="112">
        <v>5</v>
      </c>
      <c r="AL147" s="113">
        <f t="shared" si="129"/>
        <v>99163</v>
      </c>
      <c r="AM147" s="114">
        <f t="shared" si="138"/>
        <v>0.5</v>
      </c>
      <c r="AN147" s="316"/>
      <c r="AO147" s="107">
        <v>10</v>
      </c>
      <c r="AP147" s="108" t="s">
        <v>308</v>
      </c>
      <c r="AQ147" s="109" t="s">
        <v>309</v>
      </c>
      <c r="AR147" s="110">
        <v>594708</v>
      </c>
      <c r="AS147" s="111">
        <f>IFERROR(AR147/AR148,"-")</f>
        <v>2.3220449963863733E-2</v>
      </c>
      <c r="AT147" s="112">
        <v>9</v>
      </c>
      <c r="AU147" s="113">
        <f t="shared" si="130"/>
        <v>66078.666666666672</v>
      </c>
      <c r="AV147" s="114">
        <f t="shared" si="139"/>
        <v>0.69230769230769229</v>
      </c>
      <c r="AW147" s="316"/>
      <c r="AX147" s="107">
        <v>10</v>
      </c>
      <c r="AY147" s="108" t="s">
        <v>312</v>
      </c>
      <c r="AZ147" s="109" t="s">
        <v>313</v>
      </c>
      <c r="BA147" s="110">
        <v>400169</v>
      </c>
      <c r="BB147" s="111">
        <f>IFERROR(BA147/BA148,"-")</f>
        <v>3.4442131101966762E-2</v>
      </c>
      <c r="BC147" s="112">
        <v>6</v>
      </c>
      <c r="BD147" s="113">
        <f t="shared" si="131"/>
        <v>66694.833333333328</v>
      </c>
      <c r="BE147" s="114">
        <f t="shared" si="140"/>
        <v>0.6</v>
      </c>
      <c r="BF147" s="316"/>
      <c r="BG147" s="107">
        <v>10</v>
      </c>
      <c r="BH147" s="108" t="s">
        <v>312</v>
      </c>
      <c r="BI147" s="109" t="s">
        <v>313</v>
      </c>
      <c r="BJ147" s="110">
        <v>772388</v>
      </c>
      <c r="BK147" s="111">
        <f>IFERROR(BJ147/BJ148,"-")</f>
        <v>2.633820015638123E-2</v>
      </c>
      <c r="BL147" s="112">
        <v>1</v>
      </c>
      <c r="BM147" s="113">
        <f t="shared" si="132"/>
        <v>772388</v>
      </c>
      <c r="BN147" s="114">
        <f t="shared" si="141"/>
        <v>0.16666666666666666</v>
      </c>
      <c r="BO147" s="316"/>
      <c r="BP147" s="107">
        <v>10</v>
      </c>
      <c r="BQ147" s="108" t="s">
        <v>336</v>
      </c>
      <c r="BR147" s="109" t="s">
        <v>337</v>
      </c>
      <c r="BS147" s="110">
        <v>757653</v>
      </c>
      <c r="BT147" s="111">
        <f>IFERROR(BS147/BS148,"-")</f>
        <v>3.475086710557819E-2</v>
      </c>
      <c r="BU147" s="112">
        <v>4</v>
      </c>
      <c r="BV147" s="113">
        <f t="shared" si="133"/>
        <v>189413.25</v>
      </c>
      <c r="BW147" s="114">
        <f t="shared" si="142"/>
        <v>0.5</v>
      </c>
      <c r="BX147" s="316"/>
      <c r="BY147" s="107">
        <v>10</v>
      </c>
      <c r="BZ147" s="108" t="s">
        <v>336</v>
      </c>
      <c r="CA147" s="109" t="s">
        <v>337</v>
      </c>
      <c r="CB147" s="110">
        <v>519379245</v>
      </c>
      <c r="CC147" s="111">
        <f>IFERROR(CB147/CB148,"-")</f>
        <v>2.9622858620620859E-2</v>
      </c>
      <c r="CD147" s="112">
        <v>3497</v>
      </c>
      <c r="CE147" s="113">
        <f t="shared" si="134"/>
        <v>148521.37403488703</v>
      </c>
      <c r="CF147" s="114">
        <f t="shared" si="143"/>
        <v>0.17843657516073069</v>
      </c>
    </row>
    <row r="148" spans="2:84" ht="13.5" customHeight="1">
      <c r="B148" s="321"/>
      <c r="C148" s="330"/>
      <c r="D148" s="317"/>
      <c r="E148" s="115" t="s">
        <v>192</v>
      </c>
      <c r="F148" s="116"/>
      <c r="G148" s="117"/>
      <c r="H148" s="211">
        <v>17425875480</v>
      </c>
      <c r="I148" s="118" t="s">
        <v>126</v>
      </c>
      <c r="J148" s="119">
        <v>18300</v>
      </c>
      <c r="K148" s="65">
        <f t="shared" si="126"/>
        <v>952233.63278688525</v>
      </c>
      <c r="L148" s="120">
        <f t="shared" si="135"/>
        <v>0.93625294177836893</v>
      </c>
      <c r="M148" s="317"/>
      <c r="N148" s="115" t="s">
        <v>192</v>
      </c>
      <c r="O148" s="116"/>
      <c r="P148" s="117"/>
      <c r="Q148" s="211">
        <v>1067210</v>
      </c>
      <c r="R148" s="118" t="s">
        <v>126</v>
      </c>
      <c r="S148" s="119">
        <v>3</v>
      </c>
      <c r="T148" s="65">
        <f t="shared" si="127"/>
        <v>355736.66666666669</v>
      </c>
      <c r="U148" s="120">
        <f t="shared" si="136"/>
        <v>1</v>
      </c>
      <c r="V148" s="317"/>
      <c r="W148" s="115" t="s">
        <v>192</v>
      </c>
      <c r="X148" s="116"/>
      <c r="Y148" s="117"/>
      <c r="Z148" s="211">
        <v>272740</v>
      </c>
      <c r="AA148" s="118" t="s">
        <v>126</v>
      </c>
      <c r="AB148" s="119">
        <v>2</v>
      </c>
      <c r="AC148" s="65">
        <f t="shared" si="128"/>
        <v>136370</v>
      </c>
      <c r="AD148" s="120">
        <f t="shared" si="137"/>
        <v>1</v>
      </c>
      <c r="AE148" s="317"/>
      <c r="AF148" s="115" t="s">
        <v>192</v>
      </c>
      <c r="AG148" s="116"/>
      <c r="AH148" s="117"/>
      <c r="AI148" s="211">
        <v>17482600</v>
      </c>
      <c r="AJ148" s="118" t="s">
        <v>126</v>
      </c>
      <c r="AK148" s="119">
        <v>10</v>
      </c>
      <c r="AL148" s="65">
        <f t="shared" si="129"/>
        <v>1748260</v>
      </c>
      <c r="AM148" s="120">
        <f t="shared" si="138"/>
        <v>1</v>
      </c>
      <c r="AN148" s="317"/>
      <c r="AO148" s="115" t="s">
        <v>192</v>
      </c>
      <c r="AP148" s="116"/>
      <c r="AQ148" s="117"/>
      <c r="AR148" s="211">
        <v>25611390</v>
      </c>
      <c r="AS148" s="118" t="s">
        <v>126</v>
      </c>
      <c r="AT148" s="119">
        <v>13</v>
      </c>
      <c r="AU148" s="65">
        <f t="shared" si="130"/>
        <v>1970106.923076923</v>
      </c>
      <c r="AV148" s="120">
        <f t="shared" si="139"/>
        <v>1</v>
      </c>
      <c r="AW148" s="317"/>
      <c r="AX148" s="115" t="s">
        <v>192</v>
      </c>
      <c r="AY148" s="116"/>
      <c r="AZ148" s="117"/>
      <c r="BA148" s="211">
        <v>11618590</v>
      </c>
      <c r="BB148" s="118" t="s">
        <v>126</v>
      </c>
      <c r="BC148" s="119">
        <v>10</v>
      </c>
      <c r="BD148" s="65">
        <f t="shared" si="131"/>
        <v>1161859</v>
      </c>
      <c r="BE148" s="120">
        <f t="shared" si="140"/>
        <v>1</v>
      </c>
      <c r="BF148" s="317"/>
      <c r="BG148" s="115" t="s">
        <v>192</v>
      </c>
      <c r="BH148" s="116"/>
      <c r="BI148" s="117"/>
      <c r="BJ148" s="211">
        <v>29325770</v>
      </c>
      <c r="BK148" s="118" t="s">
        <v>126</v>
      </c>
      <c r="BL148" s="119">
        <v>6</v>
      </c>
      <c r="BM148" s="65">
        <f t="shared" si="132"/>
        <v>4887628.333333333</v>
      </c>
      <c r="BN148" s="120">
        <f t="shared" si="141"/>
        <v>1</v>
      </c>
      <c r="BO148" s="317"/>
      <c r="BP148" s="115" t="s">
        <v>192</v>
      </c>
      <c r="BQ148" s="116"/>
      <c r="BR148" s="117"/>
      <c r="BS148" s="211">
        <v>21802420</v>
      </c>
      <c r="BT148" s="118" t="s">
        <v>126</v>
      </c>
      <c r="BU148" s="119">
        <v>8</v>
      </c>
      <c r="BV148" s="65">
        <f t="shared" si="133"/>
        <v>2725302.5</v>
      </c>
      <c r="BW148" s="120">
        <f t="shared" si="142"/>
        <v>1</v>
      </c>
      <c r="BX148" s="317"/>
      <c r="BY148" s="115" t="s">
        <v>192</v>
      </c>
      <c r="BZ148" s="116"/>
      <c r="CA148" s="117"/>
      <c r="CB148" s="211">
        <v>17533056200</v>
      </c>
      <c r="CC148" s="118" t="s">
        <v>126</v>
      </c>
      <c r="CD148" s="119">
        <v>18352</v>
      </c>
      <c r="CE148" s="65">
        <f t="shared" si="134"/>
        <v>955375.77375762863</v>
      </c>
      <c r="CF148" s="120">
        <f t="shared" si="143"/>
        <v>0.93642208388611081</v>
      </c>
    </row>
    <row r="149" spans="2:84" ht="13.5" customHeight="1">
      <c r="B149" s="318">
        <v>14</v>
      </c>
      <c r="C149" s="328" t="s">
        <v>83</v>
      </c>
      <c r="D149" s="320">
        <f>CK19</f>
        <v>14776</v>
      </c>
      <c r="E149" s="91">
        <v>1</v>
      </c>
      <c r="F149" s="92" t="s">
        <v>292</v>
      </c>
      <c r="G149" s="93" t="s">
        <v>293</v>
      </c>
      <c r="H149" s="94">
        <v>1000894247</v>
      </c>
      <c r="I149" s="95">
        <f>IFERROR(H149/H159,"-")</f>
        <v>7.8438693955371119E-2</v>
      </c>
      <c r="J149" s="96">
        <v>7381</v>
      </c>
      <c r="K149" s="97">
        <f t="shared" si="126"/>
        <v>135604.15214740549</v>
      </c>
      <c r="L149" s="98">
        <f t="shared" ref="L149:L159" si="144">IFERROR(J149/$CK$19,0)</f>
        <v>0.4995262587980509</v>
      </c>
      <c r="M149" s="320">
        <f>CL19</f>
        <v>4</v>
      </c>
      <c r="N149" s="91">
        <v>1</v>
      </c>
      <c r="O149" s="92" t="s">
        <v>314</v>
      </c>
      <c r="P149" s="93" t="s">
        <v>315</v>
      </c>
      <c r="Q149" s="94">
        <v>3235522</v>
      </c>
      <c r="R149" s="95">
        <f>IFERROR(Q149/Q159,"-")</f>
        <v>0.27280570177324609</v>
      </c>
      <c r="S149" s="96">
        <v>2</v>
      </c>
      <c r="T149" s="97">
        <f t="shared" si="127"/>
        <v>1617761</v>
      </c>
      <c r="U149" s="98">
        <f t="shared" ref="U149:U159" si="145">IFERROR(S149/$CL$19,0)</f>
        <v>0.5</v>
      </c>
      <c r="V149" s="320">
        <f>CM19</f>
        <v>0</v>
      </c>
      <c r="W149" s="91">
        <v>1</v>
      </c>
      <c r="X149" s="92" t="s">
        <v>126</v>
      </c>
      <c r="Y149" s="93" t="s">
        <v>126</v>
      </c>
      <c r="Z149" s="94" t="s">
        <v>126</v>
      </c>
      <c r="AA149" s="95" t="str">
        <f>IFERROR(Z149/Z159,"-")</f>
        <v>-</v>
      </c>
      <c r="AB149" s="96" t="s">
        <v>126</v>
      </c>
      <c r="AC149" s="97" t="str">
        <f t="shared" si="128"/>
        <v>-</v>
      </c>
      <c r="AD149" s="98">
        <f t="shared" ref="AD149:AD159" si="146">IFERROR(AB149/$CM$19,0)</f>
        <v>0</v>
      </c>
      <c r="AE149" s="320">
        <f>CN19</f>
        <v>3</v>
      </c>
      <c r="AF149" s="91">
        <v>1</v>
      </c>
      <c r="AG149" s="92" t="s">
        <v>292</v>
      </c>
      <c r="AH149" s="93" t="s">
        <v>293</v>
      </c>
      <c r="AI149" s="94">
        <v>6767095</v>
      </c>
      <c r="AJ149" s="95">
        <f>IFERROR(AI149/AI159,"-")</f>
        <v>0.58278345596847314</v>
      </c>
      <c r="AK149" s="96">
        <v>3</v>
      </c>
      <c r="AL149" s="97">
        <f t="shared" si="129"/>
        <v>2255698.3333333335</v>
      </c>
      <c r="AM149" s="98">
        <f t="shared" ref="AM149:AM159" si="147">IFERROR(AK149/$CN$19,0)</f>
        <v>1</v>
      </c>
      <c r="AN149" s="320">
        <f>CO19</f>
        <v>2</v>
      </c>
      <c r="AO149" s="91">
        <v>1</v>
      </c>
      <c r="AP149" s="92" t="s">
        <v>314</v>
      </c>
      <c r="AQ149" s="93" t="s">
        <v>315</v>
      </c>
      <c r="AR149" s="94">
        <v>933867</v>
      </c>
      <c r="AS149" s="95">
        <f>IFERROR(AR149/AR159,"-")</f>
        <v>0.29688512342833528</v>
      </c>
      <c r="AT149" s="96">
        <v>1</v>
      </c>
      <c r="AU149" s="97">
        <f t="shared" si="130"/>
        <v>933867</v>
      </c>
      <c r="AV149" s="98">
        <f t="shared" ref="AV149:AV159" si="148">IFERROR(AT149/$CO$19,0)</f>
        <v>0.5</v>
      </c>
      <c r="AW149" s="320">
        <f>CP19</f>
        <v>3</v>
      </c>
      <c r="AX149" s="91">
        <v>1</v>
      </c>
      <c r="AY149" s="92" t="s">
        <v>312</v>
      </c>
      <c r="AZ149" s="93" t="s">
        <v>313</v>
      </c>
      <c r="BA149" s="94">
        <v>178661</v>
      </c>
      <c r="BB149" s="95">
        <f>IFERROR(BA149/BA159,"-")</f>
        <v>0.13130755605859051</v>
      </c>
      <c r="BC149" s="96">
        <v>2</v>
      </c>
      <c r="BD149" s="97">
        <f t="shared" si="131"/>
        <v>89330.5</v>
      </c>
      <c r="BE149" s="98">
        <f t="shared" ref="BE149:BE159" si="149">IFERROR(BC149/$CP$19,0)</f>
        <v>0.66666666666666663</v>
      </c>
      <c r="BF149" s="320">
        <f>CQ19</f>
        <v>1</v>
      </c>
      <c r="BG149" s="91">
        <v>1</v>
      </c>
      <c r="BH149" s="92" t="s">
        <v>298</v>
      </c>
      <c r="BI149" s="93" t="s">
        <v>299</v>
      </c>
      <c r="BJ149" s="94">
        <v>44181</v>
      </c>
      <c r="BK149" s="95">
        <f>IFERROR(BJ149/BJ159,"-")</f>
        <v>0.24638077180459514</v>
      </c>
      <c r="BL149" s="96">
        <v>1</v>
      </c>
      <c r="BM149" s="97">
        <f t="shared" si="132"/>
        <v>44181</v>
      </c>
      <c r="BN149" s="98">
        <f t="shared" ref="BN149:BN159" si="150">IFERROR(BL149/$CQ$19,0)</f>
        <v>1</v>
      </c>
      <c r="BO149" s="320">
        <f>CR19</f>
        <v>2</v>
      </c>
      <c r="BP149" s="91">
        <v>1</v>
      </c>
      <c r="BQ149" s="92" t="s">
        <v>314</v>
      </c>
      <c r="BR149" s="93" t="s">
        <v>315</v>
      </c>
      <c r="BS149" s="94">
        <v>3847687</v>
      </c>
      <c r="BT149" s="95">
        <f>IFERROR(BS149/BS159,"-")</f>
        <v>0.35907374208979626</v>
      </c>
      <c r="BU149" s="96">
        <v>2</v>
      </c>
      <c r="BV149" s="97">
        <f t="shared" si="133"/>
        <v>1923843.5</v>
      </c>
      <c r="BW149" s="98">
        <f t="shared" ref="BW149:BW159" si="151">IFERROR(BU149/$CR$19,0)</f>
        <v>1</v>
      </c>
      <c r="BX149" s="320">
        <f>CS19</f>
        <v>14791</v>
      </c>
      <c r="BY149" s="91">
        <v>1</v>
      </c>
      <c r="BZ149" s="92" t="s">
        <v>292</v>
      </c>
      <c r="CA149" s="93" t="s">
        <v>293</v>
      </c>
      <c r="CB149" s="94">
        <v>1010059632</v>
      </c>
      <c r="CC149" s="95">
        <f>IFERROR(CB149/CB159,"-")</f>
        <v>7.8916559607242809E-2</v>
      </c>
      <c r="CD149" s="96">
        <v>7391</v>
      </c>
      <c r="CE149" s="97">
        <f t="shared" si="134"/>
        <v>136660.75388986606</v>
      </c>
      <c r="CF149" s="98">
        <f t="shared" ref="CF149:CF159" si="152">IFERROR(CD149/$CS$19,0)</f>
        <v>0.49969576093570417</v>
      </c>
    </row>
    <row r="150" spans="2:84" ht="13.5" customHeight="1">
      <c r="B150" s="319"/>
      <c r="C150" s="329"/>
      <c r="D150" s="316"/>
      <c r="E150" s="99">
        <v>2</v>
      </c>
      <c r="F150" s="100" t="s">
        <v>304</v>
      </c>
      <c r="G150" s="101" t="s">
        <v>305</v>
      </c>
      <c r="H150" s="102">
        <v>628651701</v>
      </c>
      <c r="I150" s="103">
        <f>IFERROR(H150/H159,"-")</f>
        <v>4.9266561904079437E-2</v>
      </c>
      <c r="J150" s="104">
        <v>1530</v>
      </c>
      <c r="K150" s="105">
        <f t="shared" si="126"/>
        <v>410883.46470588236</v>
      </c>
      <c r="L150" s="106">
        <f t="shared" si="144"/>
        <v>0.10354629128316188</v>
      </c>
      <c r="M150" s="316"/>
      <c r="N150" s="99">
        <v>2</v>
      </c>
      <c r="O150" s="100" t="s">
        <v>393</v>
      </c>
      <c r="P150" s="101" t="s">
        <v>558</v>
      </c>
      <c r="Q150" s="102">
        <v>2414746</v>
      </c>
      <c r="R150" s="103">
        <f>IFERROR(Q150/Q159,"-")</f>
        <v>0.20360129745189151</v>
      </c>
      <c r="S150" s="104">
        <v>2</v>
      </c>
      <c r="T150" s="105">
        <f t="shared" si="127"/>
        <v>1207373</v>
      </c>
      <c r="U150" s="106">
        <f t="shared" si="145"/>
        <v>0.5</v>
      </c>
      <c r="V150" s="316"/>
      <c r="W150" s="99">
        <v>2</v>
      </c>
      <c r="X150" s="100" t="s">
        <v>126</v>
      </c>
      <c r="Y150" s="101" t="s">
        <v>126</v>
      </c>
      <c r="Z150" s="102" t="s">
        <v>126</v>
      </c>
      <c r="AA150" s="103" t="str">
        <f>IFERROR(Z150/Z159,"-")</f>
        <v>-</v>
      </c>
      <c r="AB150" s="104" t="s">
        <v>126</v>
      </c>
      <c r="AC150" s="105" t="str">
        <f t="shared" si="128"/>
        <v>-</v>
      </c>
      <c r="AD150" s="106">
        <f t="shared" si="146"/>
        <v>0</v>
      </c>
      <c r="AE150" s="316"/>
      <c r="AF150" s="99">
        <v>2</v>
      </c>
      <c r="AG150" s="100" t="s">
        <v>312</v>
      </c>
      <c r="AH150" s="101" t="s">
        <v>313</v>
      </c>
      <c r="AI150" s="102">
        <v>1361063</v>
      </c>
      <c r="AJ150" s="103">
        <f>IFERROR(AI150/AI159,"-")</f>
        <v>0.11721499386824301</v>
      </c>
      <c r="AK150" s="104">
        <v>2</v>
      </c>
      <c r="AL150" s="105">
        <f t="shared" si="129"/>
        <v>680531.5</v>
      </c>
      <c r="AM150" s="106">
        <f t="shared" si="147"/>
        <v>0.66666666666666663</v>
      </c>
      <c r="AN150" s="316"/>
      <c r="AO150" s="99">
        <v>2</v>
      </c>
      <c r="AP150" s="100" t="s">
        <v>296</v>
      </c>
      <c r="AQ150" s="101" t="s">
        <v>297</v>
      </c>
      <c r="AR150" s="102">
        <v>525229</v>
      </c>
      <c r="AS150" s="103">
        <f>IFERROR(AR150/AR159,"-")</f>
        <v>0.16697525075106101</v>
      </c>
      <c r="AT150" s="104">
        <v>2</v>
      </c>
      <c r="AU150" s="105">
        <f t="shared" si="130"/>
        <v>262614.5</v>
      </c>
      <c r="AV150" s="106">
        <f t="shared" si="148"/>
        <v>1</v>
      </c>
      <c r="AW150" s="316"/>
      <c r="AX150" s="99">
        <v>2</v>
      </c>
      <c r="AY150" s="100" t="s">
        <v>308</v>
      </c>
      <c r="AZ150" s="101" t="s">
        <v>309</v>
      </c>
      <c r="BA150" s="102">
        <v>158441</v>
      </c>
      <c r="BB150" s="103">
        <f>IFERROR(BA150/BA159,"-")</f>
        <v>0.11644679302969947</v>
      </c>
      <c r="BC150" s="104">
        <v>1</v>
      </c>
      <c r="BD150" s="105">
        <f t="shared" si="131"/>
        <v>158441</v>
      </c>
      <c r="BE150" s="106">
        <f t="shared" si="149"/>
        <v>0.33333333333333331</v>
      </c>
      <c r="BF150" s="316"/>
      <c r="BG150" s="99">
        <v>2</v>
      </c>
      <c r="BH150" s="100" t="s">
        <v>359</v>
      </c>
      <c r="BI150" s="101" t="s">
        <v>360</v>
      </c>
      <c r="BJ150" s="102">
        <v>27286</v>
      </c>
      <c r="BK150" s="103">
        <f>IFERROR(BJ150/BJ159,"-")</f>
        <v>0.15216372964532679</v>
      </c>
      <c r="BL150" s="104">
        <v>1</v>
      </c>
      <c r="BM150" s="105">
        <f t="shared" si="132"/>
        <v>27286</v>
      </c>
      <c r="BN150" s="106">
        <f t="shared" si="150"/>
        <v>1</v>
      </c>
      <c r="BO150" s="316"/>
      <c r="BP150" s="99">
        <v>2</v>
      </c>
      <c r="BQ150" s="100" t="s">
        <v>349</v>
      </c>
      <c r="BR150" s="101" t="s">
        <v>350</v>
      </c>
      <c r="BS150" s="102">
        <v>3345275</v>
      </c>
      <c r="BT150" s="103">
        <f>IFERROR(BS150/BS159,"-")</f>
        <v>0.31218766302182149</v>
      </c>
      <c r="BU150" s="104">
        <v>1</v>
      </c>
      <c r="BV150" s="105">
        <f t="shared" si="133"/>
        <v>3345275</v>
      </c>
      <c r="BW150" s="106">
        <f t="shared" si="151"/>
        <v>0.5</v>
      </c>
      <c r="BX150" s="316"/>
      <c r="BY150" s="99">
        <v>2</v>
      </c>
      <c r="BZ150" s="100" t="s">
        <v>304</v>
      </c>
      <c r="CA150" s="101" t="s">
        <v>305</v>
      </c>
      <c r="CB150" s="102">
        <v>628793245</v>
      </c>
      <c r="CC150" s="103">
        <f>IFERROR(CB150/CB159,"-")</f>
        <v>4.9127990098384741E-2</v>
      </c>
      <c r="CD150" s="104">
        <v>1532</v>
      </c>
      <c r="CE150" s="105">
        <f t="shared" si="134"/>
        <v>410439.45496083552</v>
      </c>
      <c r="CF150" s="106">
        <f t="shared" si="152"/>
        <v>0.10357649922250017</v>
      </c>
    </row>
    <row r="151" spans="2:84" ht="13.5" customHeight="1">
      <c r="B151" s="319"/>
      <c r="C151" s="329"/>
      <c r="D151" s="316"/>
      <c r="E151" s="99">
        <v>3</v>
      </c>
      <c r="F151" s="100" t="s">
        <v>314</v>
      </c>
      <c r="G151" s="101" t="s">
        <v>315</v>
      </c>
      <c r="H151" s="102">
        <v>559775476</v>
      </c>
      <c r="I151" s="103">
        <f>IFERROR(H151/H159,"-")</f>
        <v>4.3868827678141493E-2</v>
      </c>
      <c r="J151" s="104">
        <v>2504</v>
      </c>
      <c r="K151" s="105">
        <f t="shared" si="126"/>
        <v>223552.50638977636</v>
      </c>
      <c r="L151" s="106">
        <f t="shared" si="144"/>
        <v>0.16946399566865186</v>
      </c>
      <c r="M151" s="316"/>
      <c r="N151" s="99">
        <v>3</v>
      </c>
      <c r="O151" s="100" t="s">
        <v>292</v>
      </c>
      <c r="P151" s="101" t="s">
        <v>293</v>
      </c>
      <c r="Q151" s="102">
        <v>2269921</v>
      </c>
      <c r="R151" s="103">
        <f>IFERROR(Q151/Q159,"-")</f>
        <v>0.19139025831838835</v>
      </c>
      <c r="S151" s="104">
        <v>3</v>
      </c>
      <c r="T151" s="105">
        <f t="shared" si="127"/>
        <v>756640.33333333337</v>
      </c>
      <c r="U151" s="106">
        <f t="shared" si="145"/>
        <v>0.75</v>
      </c>
      <c r="V151" s="316"/>
      <c r="W151" s="99">
        <v>3</v>
      </c>
      <c r="X151" s="100" t="s">
        <v>126</v>
      </c>
      <c r="Y151" s="101" t="s">
        <v>126</v>
      </c>
      <c r="Z151" s="102" t="s">
        <v>126</v>
      </c>
      <c r="AA151" s="103" t="str">
        <f>IFERROR(Z151/Z159,"-")</f>
        <v>-</v>
      </c>
      <c r="AB151" s="104" t="s">
        <v>126</v>
      </c>
      <c r="AC151" s="105" t="str">
        <f t="shared" si="128"/>
        <v>-</v>
      </c>
      <c r="AD151" s="106">
        <f t="shared" si="146"/>
        <v>0</v>
      </c>
      <c r="AE151" s="316"/>
      <c r="AF151" s="99">
        <v>3</v>
      </c>
      <c r="AG151" s="100" t="s">
        <v>419</v>
      </c>
      <c r="AH151" s="101" t="s">
        <v>420</v>
      </c>
      <c r="AI151" s="102">
        <v>1341804</v>
      </c>
      <c r="AJ151" s="103">
        <f>IFERROR(AI151/AI159,"-")</f>
        <v>0.11555640527468894</v>
      </c>
      <c r="AK151" s="104">
        <v>1</v>
      </c>
      <c r="AL151" s="105">
        <f t="shared" si="129"/>
        <v>1341804</v>
      </c>
      <c r="AM151" s="106">
        <f t="shared" si="147"/>
        <v>0.33333333333333331</v>
      </c>
      <c r="AN151" s="316"/>
      <c r="AO151" s="99">
        <v>3</v>
      </c>
      <c r="AP151" s="100" t="s">
        <v>369</v>
      </c>
      <c r="AQ151" s="101" t="s">
        <v>370</v>
      </c>
      <c r="AR151" s="102">
        <v>439807</v>
      </c>
      <c r="AS151" s="103">
        <f>IFERROR(AR151/AR159,"-")</f>
        <v>0.13981879162626568</v>
      </c>
      <c r="AT151" s="104">
        <v>2</v>
      </c>
      <c r="AU151" s="105">
        <f t="shared" si="130"/>
        <v>219903.5</v>
      </c>
      <c r="AV151" s="106">
        <f t="shared" si="148"/>
        <v>1</v>
      </c>
      <c r="AW151" s="316"/>
      <c r="AX151" s="99">
        <v>3</v>
      </c>
      <c r="AY151" s="100" t="s">
        <v>428</v>
      </c>
      <c r="AZ151" s="101" t="s">
        <v>429</v>
      </c>
      <c r="BA151" s="102">
        <v>136032</v>
      </c>
      <c r="BB151" s="103">
        <f>IFERROR(BA151/BA159,"-")</f>
        <v>9.9977216436503674E-2</v>
      </c>
      <c r="BC151" s="104">
        <v>1</v>
      </c>
      <c r="BD151" s="105">
        <f t="shared" si="131"/>
        <v>136032</v>
      </c>
      <c r="BE151" s="106">
        <f t="shared" si="149"/>
        <v>0.33333333333333331</v>
      </c>
      <c r="BF151" s="316"/>
      <c r="BG151" s="99">
        <v>3</v>
      </c>
      <c r="BH151" s="100" t="s">
        <v>334</v>
      </c>
      <c r="BI151" s="101" t="s">
        <v>335</v>
      </c>
      <c r="BJ151" s="102">
        <v>22378</v>
      </c>
      <c r="BK151" s="103">
        <f>IFERROR(BJ151/BJ159,"-")</f>
        <v>0.12479366495650235</v>
      </c>
      <c r="BL151" s="104">
        <v>1</v>
      </c>
      <c r="BM151" s="105">
        <f t="shared" si="132"/>
        <v>22378</v>
      </c>
      <c r="BN151" s="106">
        <f t="shared" si="150"/>
        <v>1</v>
      </c>
      <c r="BO151" s="316"/>
      <c r="BP151" s="99">
        <v>3</v>
      </c>
      <c r="BQ151" s="100" t="s">
        <v>312</v>
      </c>
      <c r="BR151" s="101" t="s">
        <v>313</v>
      </c>
      <c r="BS151" s="102">
        <v>804709</v>
      </c>
      <c r="BT151" s="103">
        <f>IFERROR(BS151/BS159,"-")</f>
        <v>7.5097031521362795E-2</v>
      </c>
      <c r="BU151" s="104">
        <v>2</v>
      </c>
      <c r="BV151" s="105">
        <f t="shared" si="133"/>
        <v>402354.5</v>
      </c>
      <c r="BW151" s="106">
        <f t="shared" si="151"/>
        <v>1</v>
      </c>
      <c r="BX151" s="316"/>
      <c r="BY151" s="99">
        <v>3</v>
      </c>
      <c r="BZ151" s="100" t="s">
        <v>314</v>
      </c>
      <c r="CA151" s="101" t="s">
        <v>315</v>
      </c>
      <c r="CB151" s="102">
        <v>567866895</v>
      </c>
      <c r="CC151" s="103">
        <f>IFERROR(CB151/CB159,"-")</f>
        <v>4.4367778147426644E-2</v>
      </c>
      <c r="CD151" s="104">
        <v>2511</v>
      </c>
      <c r="CE151" s="105">
        <f t="shared" si="134"/>
        <v>226151.69056152928</v>
      </c>
      <c r="CF151" s="106">
        <f t="shared" si="152"/>
        <v>0.16976539787708742</v>
      </c>
    </row>
    <row r="152" spans="2:84" ht="13.5" customHeight="1">
      <c r="B152" s="319"/>
      <c r="C152" s="329"/>
      <c r="D152" s="316"/>
      <c r="E152" s="99">
        <v>4</v>
      </c>
      <c r="F152" s="121" t="s">
        <v>294</v>
      </c>
      <c r="G152" s="101" t="s">
        <v>295</v>
      </c>
      <c r="H152" s="102">
        <v>554760155</v>
      </c>
      <c r="I152" s="103">
        <f>IFERROR(H152/H159,"-")</f>
        <v>4.3475783927329578E-2</v>
      </c>
      <c r="J152" s="104">
        <v>3809</v>
      </c>
      <c r="K152" s="105">
        <f t="shared" si="126"/>
        <v>145644.56681543711</v>
      </c>
      <c r="L152" s="106">
        <f t="shared" si="144"/>
        <v>0.25778289117487818</v>
      </c>
      <c r="M152" s="316"/>
      <c r="N152" s="99">
        <v>4</v>
      </c>
      <c r="O152" s="121" t="s">
        <v>310</v>
      </c>
      <c r="P152" s="101" t="s">
        <v>311</v>
      </c>
      <c r="Q152" s="102">
        <v>2191722</v>
      </c>
      <c r="R152" s="103">
        <f>IFERROR(Q152/Q159,"-")</f>
        <v>0.18479684523914919</v>
      </c>
      <c r="S152" s="104">
        <v>2</v>
      </c>
      <c r="T152" s="105">
        <f t="shared" si="127"/>
        <v>1095861</v>
      </c>
      <c r="U152" s="106">
        <f t="shared" si="145"/>
        <v>0.5</v>
      </c>
      <c r="V152" s="316"/>
      <c r="W152" s="99">
        <v>4</v>
      </c>
      <c r="X152" s="121" t="s">
        <v>126</v>
      </c>
      <c r="Y152" s="101" t="s">
        <v>126</v>
      </c>
      <c r="Z152" s="102" t="s">
        <v>126</v>
      </c>
      <c r="AA152" s="103" t="str">
        <f>IFERROR(Z152/Z159,"-")</f>
        <v>-</v>
      </c>
      <c r="AB152" s="104" t="s">
        <v>126</v>
      </c>
      <c r="AC152" s="105" t="str">
        <f t="shared" si="128"/>
        <v>-</v>
      </c>
      <c r="AD152" s="106">
        <f t="shared" si="146"/>
        <v>0</v>
      </c>
      <c r="AE152" s="316"/>
      <c r="AF152" s="99">
        <v>4</v>
      </c>
      <c r="AG152" s="121" t="s">
        <v>344</v>
      </c>
      <c r="AH152" s="101" t="s">
        <v>557</v>
      </c>
      <c r="AI152" s="102">
        <v>886550</v>
      </c>
      <c r="AJ152" s="103">
        <f>IFERROR(AI152/AI159,"-")</f>
        <v>7.6349847739517446E-2</v>
      </c>
      <c r="AK152" s="104">
        <v>1</v>
      </c>
      <c r="AL152" s="105">
        <f t="shared" si="129"/>
        <v>886550</v>
      </c>
      <c r="AM152" s="106">
        <f t="shared" si="147"/>
        <v>0.33333333333333331</v>
      </c>
      <c r="AN152" s="316"/>
      <c r="AO152" s="99">
        <v>4</v>
      </c>
      <c r="AP152" s="121" t="s">
        <v>298</v>
      </c>
      <c r="AQ152" s="101" t="s">
        <v>299</v>
      </c>
      <c r="AR152" s="102">
        <v>437116</v>
      </c>
      <c r="AS152" s="103">
        <f>IFERROR(AR152/AR159,"-")</f>
        <v>0.13896329735658311</v>
      </c>
      <c r="AT152" s="104">
        <v>1</v>
      </c>
      <c r="AU152" s="105">
        <f t="shared" si="130"/>
        <v>437116</v>
      </c>
      <c r="AV152" s="106">
        <f t="shared" si="148"/>
        <v>0.5</v>
      </c>
      <c r="AW152" s="316"/>
      <c r="AX152" s="99">
        <v>4</v>
      </c>
      <c r="AY152" s="121" t="s">
        <v>331</v>
      </c>
      <c r="AZ152" s="101" t="s">
        <v>332</v>
      </c>
      <c r="BA152" s="102">
        <v>133716</v>
      </c>
      <c r="BB152" s="103">
        <f>IFERROR(BA152/BA159,"-")</f>
        <v>9.8275063757230108E-2</v>
      </c>
      <c r="BC152" s="104">
        <v>1</v>
      </c>
      <c r="BD152" s="105">
        <f t="shared" si="131"/>
        <v>133716</v>
      </c>
      <c r="BE152" s="106">
        <f t="shared" si="149"/>
        <v>0.33333333333333331</v>
      </c>
      <c r="BF152" s="316"/>
      <c r="BG152" s="99">
        <v>4</v>
      </c>
      <c r="BH152" s="121" t="s">
        <v>306</v>
      </c>
      <c r="BI152" s="101" t="s">
        <v>307</v>
      </c>
      <c r="BJ152" s="102">
        <v>21101</v>
      </c>
      <c r="BK152" s="103">
        <f>IFERROR(BJ152/BJ159,"-")</f>
        <v>0.11767231764443453</v>
      </c>
      <c r="BL152" s="104">
        <v>1</v>
      </c>
      <c r="BM152" s="105">
        <f t="shared" si="132"/>
        <v>21101</v>
      </c>
      <c r="BN152" s="106">
        <f t="shared" si="150"/>
        <v>1</v>
      </c>
      <c r="BO152" s="316"/>
      <c r="BP152" s="99">
        <v>4</v>
      </c>
      <c r="BQ152" s="121" t="s">
        <v>351</v>
      </c>
      <c r="BR152" s="101" t="s">
        <v>352</v>
      </c>
      <c r="BS152" s="102">
        <v>527825</v>
      </c>
      <c r="BT152" s="103">
        <f>IFERROR(BS152/BS159,"-")</f>
        <v>4.9257670366260747E-2</v>
      </c>
      <c r="BU152" s="104">
        <v>1</v>
      </c>
      <c r="BV152" s="105">
        <f t="shared" si="133"/>
        <v>527825</v>
      </c>
      <c r="BW152" s="106">
        <f t="shared" si="151"/>
        <v>0.5</v>
      </c>
      <c r="BX152" s="316"/>
      <c r="BY152" s="99">
        <v>4</v>
      </c>
      <c r="BZ152" s="121" t="s">
        <v>294</v>
      </c>
      <c r="CA152" s="101" t="s">
        <v>295</v>
      </c>
      <c r="CB152" s="102">
        <v>554828557</v>
      </c>
      <c r="CC152" s="103">
        <f>IFERROR(CB152/CB159,"-")</f>
        <v>4.3349085047179686E-2</v>
      </c>
      <c r="CD152" s="104">
        <v>3814</v>
      </c>
      <c r="CE152" s="105">
        <f t="shared" si="134"/>
        <v>145471.56712113266</v>
      </c>
      <c r="CF152" s="106">
        <f t="shared" si="152"/>
        <v>0.25785950916097627</v>
      </c>
    </row>
    <row r="153" spans="2:84" ht="13.5" customHeight="1">
      <c r="B153" s="319"/>
      <c r="C153" s="329"/>
      <c r="D153" s="316"/>
      <c r="E153" s="99">
        <v>5</v>
      </c>
      <c r="F153" s="100" t="s">
        <v>298</v>
      </c>
      <c r="G153" s="101" t="s">
        <v>299</v>
      </c>
      <c r="H153" s="102">
        <v>545766696</v>
      </c>
      <c r="I153" s="103">
        <f>IFERROR(H153/H159,"-")</f>
        <v>4.2770979018903352E-2</v>
      </c>
      <c r="J153" s="104">
        <v>8718</v>
      </c>
      <c r="K153" s="105">
        <f t="shared" si="126"/>
        <v>62602.282174810738</v>
      </c>
      <c r="L153" s="106">
        <f t="shared" si="144"/>
        <v>0.59001082837033025</v>
      </c>
      <c r="M153" s="316"/>
      <c r="N153" s="99">
        <v>5</v>
      </c>
      <c r="O153" s="100" t="s">
        <v>300</v>
      </c>
      <c r="P153" s="101" t="s">
        <v>301</v>
      </c>
      <c r="Q153" s="102">
        <v>285833</v>
      </c>
      <c r="R153" s="103">
        <f>IFERROR(Q153/Q159,"-")</f>
        <v>2.4100244768835523E-2</v>
      </c>
      <c r="S153" s="104">
        <v>3</v>
      </c>
      <c r="T153" s="105">
        <f t="shared" si="127"/>
        <v>95277.666666666672</v>
      </c>
      <c r="U153" s="106">
        <f t="shared" si="145"/>
        <v>0.75</v>
      </c>
      <c r="V153" s="316"/>
      <c r="W153" s="99">
        <v>5</v>
      </c>
      <c r="X153" s="100" t="s">
        <v>126</v>
      </c>
      <c r="Y153" s="101" t="s">
        <v>126</v>
      </c>
      <c r="Z153" s="102" t="s">
        <v>126</v>
      </c>
      <c r="AA153" s="103" t="str">
        <f>IFERROR(Z153/Z159,"-")</f>
        <v>-</v>
      </c>
      <c r="AB153" s="104" t="s">
        <v>126</v>
      </c>
      <c r="AC153" s="105" t="str">
        <f t="shared" si="128"/>
        <v>-</v>
      </c>
      <c r="AD153" s="106">
        <f t="shared" si="146"/>
        <v>0</v>
      </c>
      <c r="AE153" s="316"/>
      <c r="AF153" s="99">
        <v>5</v>
      </c>
      <c r="AG153" s="100" t="s">
        <v>393</v>
      </c>
      <c r="AH153" s="101" t="s">
        <v>558</v>
      </c>
      <c r="AI153" s="102">
        <v>294158</v>
      </c>
      <c r="AJ153" s="103">
        <f>IFERROR(AI153/AI159,"-")</f>
        <v>2.533294062530142E-2</v>
      </c>
      <c r="AK153" s="104">
        <v>1</v>
      </c>
      <c r="AL153" s="105">
        <f t="shared" si="129"/>
        <v>294158</v>
      </c>
      <c r="AM153" s="106">
        <f t="shared" si="147"/>
        <v>0.33333333333333331</v>
      </c>
      <c r="AN153" s="316"/>
      <c r="AO153" s="99">
        <v>5</v>
      </c>
      <c r="AP153" s="100" t="s">
        <v>454</v>
      </c>
      <c r="AQ153" s="101" t="s">
        <v>455</v>
      </c>
      <c r="AR153" s="102">
        <v>240936</v>
      </c>
      <c r="AS153" s="103">
        <f>IFERROR(AR153/AR159,"-")</f>
        <v>7.6595825849215565E-2</v>
      </c>
      <c r="AT153" s="104">
        <v>2</v>
      </c>
      <c r="AU153" s="105">
        <f t="shared" si="130"/>
        <v>120468</v>
      </c>
      <c r="AV153" s="106">
        <f t="shared" si="148"/>
        <v>1</v>
      </c>
      <c r="AW153" s="316"/>
      <c r="AX153" s="99">
        <v>5</v>
      </c>
      <c r="AY153" s="100" t="s">
        <v>296</v>
      </c>
      <c r="AZ153" s="101" t="s">
        <v>297</v>
      </c>
      <c r="BA153" s="102">
        <v>91915</v>
      </c>
      <c r="BB153" s="103">
        <f>IFERROR(BA153/BA159,"-")</f>
        <v>6.7553265766593415E-2</v>
      </c>
      <c r="BC153" s="104">
        <v>2</v>
      </c>
      <c r="BD153" s="105">
        <f t="shared" si="131"/>
        <v>45957.5</v>
      </c>
      <c r="BE153" s="106">
        <f t="shared" si="149"/>
        <v>0.66666666666666663</v>
      </c>
      <c r="BF153" s="316"/>
      <c r="BG153" s="99">
        <v>5</v>
      </c>
      <c r="BH153" s="100" t="s">
        <v>351</v>
      </c>
      <c r="BI153" s="101" t="s">
        <v>352</v>
      </c>
      <c r="BJ153" s="102">
        <v>18073</v>
      </c>
      <c r="BK153" s="103">
        <f>IFERROR(BJ153/BJ159,"-")</f>
        <v>0.10078630381440999</v>
      </c>
      <c r="BL153" s="104">
        <v>1</v>
      </c>
      <c r="BM153" s="105">
        <f t="shared" si="132"/>
        <v>18073</v>
      </c>
      <c r="BN153" s="106">
        <f t="shared" si="150"/>
        <v>1</v>
      </c>
      <c r="BO153" s="316"/>
      <c r="BP153" s="99">
        <v>5</v>
      </c>
      <c r="BQ153" s="100" t="s">
        <v>308</v>
      </c>
      <c r="BR153" s="101" t="s">
        <v>309</v>
      </c>
      <c r="BS153" s="102">
        <v>453062</v>
      </c>
      <c r="BT153" s="103">
        <f>IFERROR(BS153/BS159,"-")</f>
        <v>4.2280639703460098E-2</v>
      </c>
      <c r="BU153" s="104">
        <v>1</v>
      </c>
      <c r="BV153" s="105">
        <f t="shared" si="133"/>
        <v>453062</v>
      </c>
      <c r="BW153" s="106">
        <f t="shared" si="151"/>
        <v>0.5</v>
      </c>
      <c r="BX153" s="316"/>
      <c r="BY153" s="99">
        <v>5</v>
      </c>
      <c r="BZ153" s="100" t="s">
        <v>298</v>
      </c>
      <c r="CA153" s="101" t="s">
        <v>299</v>
      </c>
      <c r="CB153" s="102">
        <v>546695482</v>
      </c>
      <c r="CC153" s="103">
        <f>IFERROR(CB153/CB159,"-")</f>
        <v>4.2713643061683453E-2</v>
      </c>
      <c r="CD153" s="104">
        <v>8728</v>
      </c>
      <c r="CE153" s="105">
        <f t="shared" si="134"/>
        <v>62636.970898258478</v>
      </c>
      <c r="CF153" s="106">
        <f t="shared" si="152"/>
        <v>0.59008856737205062</v>
      </c>
    </row>
    <row r="154" spans="2:84" ht="13.5" customHeight="1">
      <c r="B154" s="319"/>
      <c r="C154" s="329"/>
      <c r="D154" s="316"/>
      <c r="E154" s="99">
        <v>6</v>
      </c>
      <c r="F154" s="100" t="s">
        <v>296</v>
      </c>
      <c r="G154" s="101" t="s">
        <v>297</v>
      </c>
      <c r="H154" s="102">
        <v>453094773</v>
      </c>
      <c r="I154" s="103">
        <f>IFERROR(H154/H159,"-")</f>
        <v>3.5508408943952449E-2</v>
      </c>
      <c r="J154" s="104">
        <v>9804</v>
      </c>
      <c r="K154" s="105">
        <f t="shared" si="126"/>
        <v>46215.297123623008</v>
      </c>
      <c r="L154" s="106">
        <f t="shared" si="144"/>
        <v>0.66350839198700595</v>
      </c>
      <c r="M154" s="316"/>
      <c r="N154" s="99">
        <v>6</v>
      </c>
      <c r="O154" s="100" t="s">
        <v>338</v>
      </c>
      <c r="P154" s="101" t="s">
        <v>339</v>
      </c>
      <c r="Q154" s="102">
        <v>141067</v>
      </c>
      <c r="R154" s="103">
        <f>IFERROR(Q154/Q159,"-")</f>
        <v>1.1894180268916888E-2</v>
      </c>
      <c r="S154" s="104">
        <v>2</v>
      </c>
      <c r="T154" s="105">
        <f t="shared" si="127"/>
        <v>70533.5</v>
      </c>
      <c r="U154" s="106">
        <f t="shared" si="145"/>
        <v>0.5</v>
      </c>
      <c r="V154" s="316"/>
      <c r="W154" s="99">
        <v>6</v>
      </c>
      <c r="X154" s="100" t="s">
        <v>126</v>
      </c>
      <c r="Y154" s="101" t="s">
        <v>126</v>
      </c>
      <c r="Z154" s="102" t="s">
        <v>126</v>
      </c>
      <c r="AA154" s="103" t="str">
        <f>IFERROR(Z154/Z159,"-")</f>
        <v>-</v>
      </c>
      <c r="AB154" s="104" t="s">
        <v>126</v>
      </c>
      <c r="AC154" s="105" t="str">
        <f t="shared" si="128"/>
        <v>-</v>
      </c>
      <c r="AD154" s="106">
        <f t="shared" si="146"/>
        <v>0</v>
      </c>
      <c r="AE154" s="316"/>
      <c r="AF154" s="99">
        <v>6</v>
      </c>
      <c r="AG154" s="100" t="s">
        <v>298</v>
      </c>
      <c r="AH154" s="101" t="s">
        <v>299</v>
      </c>
      <c r="AI154" s="102">
        <v>170556</v>
      </c>
      <c r="AJ154" s="103">
        <f>IFERROR(AI154/AI159,"-")</f>
        <v>1.468831383572403E-2</v>
      </c>
      <c r="AK154" s="104">
        <v>1</v>
      </c>
      <c r="AL154" s="105">
        <f t="shared" si="129"/>
        <v>170556</v>
      </c>
      <c r="AM154" s="106">
        <f t="shared" si="147"/>
        <v>0.33333333333333331</v>
      </c>
      <c r="AN154" s="316"/>
      <c r="AO154" s="99">
        <v>6</v>
      </c>
      <c r="AP154" s="100" t="s">
        <v>334</v>
      </c>
      <c r="AQ154" s="101" t="s">
        <v>335</v>
      </c>
      <c r="AR154" s="102">
        <v>138933</v>
      </c>
      <c r="AS154" s="103">
        <f>IFERROR(AR154/AR159,"-")</f>
        <v>4.4168110505317035E-2</v>
      </c>
      <c r="AT154" s="104">
        <v>2</v>
      </c>
      <c r="AU154" s="105">
        <f t="shared" si="130"/>
        <v>69466.5</v>
      </c>
      <c r="AV154" s="106">
        <f t="shared" si="148"/>
        <v>1</v>
      </c>
      <c r="AW154" s="316"/>
      <c r="AX154" s="99">
        <v>6</v>
      </c>
      <c r="AY154" s="100" t="s">
        <v>300</v>
      </c>
      <c r="AZ154" s="101" t="s">
        <v>301</v>
      </c>
      <c r="BA154" s="102">
        <v>82579</v>
      </c>
      <c r="BB154" s="103">
        <f>IFERROR(BA154/BA159,"-")</f>
        <v>6.069173838589477E-2</v>
      </c>
      <c r="BC154" s="104">
        <v>2</v>
      </c>
      <c r="BD154" s="105">
        <f t="shared" si="131"/>
        <v>41289.5</v>
      </c>
      <c r="BE154" s="106">
        <f t="shared" si="149"/>
        <v>0.66666666666666663</v>
      </c>
      <c r="BF154" s="316"/>
      <c r="BG154" s="99">
        <v>6</v>
      </c>
      <c r="BH154" s="100" t="s">
        <v>296</v>
      </c>
      <c r="BI154" s="101" t="s">
        <v>297</v>
      </c>
      <c r="BJ154" s="102">
        <v>16692</v>
      </c>
      <c r="BK154" s="103">
        <f>IFERROR(BJ154/BJ159,"-")</f>
        <v>9.3084987731429841E-2</v>
      </c>
      <c r="BL154" s="104">
        <v>1</v>
      </c>
      <c r="BM154" s="105">
        <f t="shared" si="132"/>
        <v>16692</v>
      </c>
      <c r="BN154" s="106">
        <f t="shared" si="150"/>
        <v>1</v>
      </c>
      <c r="BO154" s="316"/>
      <c r="BP154" s="99">
        <v>6</v>
      </c>
      <c r="BQ154" s="100" t="s">
        <v>333</v>
      </c>
      <c r="BR154" s="101" t="s">
        <v>565</v>
      </c>
      <c r="BS154" s="102">
        <v>430190</v>
      </c>
      <c r="BT154" s="103">
        <f>IFERROR(BS154/BS159,"-")</f>
        <v>4.0146179538410855E-2</v>
      </c>
      <c r="BU154" s="104">
        <v>2</v>
      </c>
      <c r="BV154" s="105">
        <f t="shared" si="133"/>
        <v>215095</v>
      </c>
      <c r="BW154" s="106">
        <f t="shared" si="151"/>
        <v>1</v>
      </c>
      <c r="BX154" s="316"/>
      <c r="BY154" s="99">
        <v>6</v>
      </c>
      <c r="BZ154" s="100" t="s">
        <v>296</v>
      </c>
      <c r="CA154" s="101" t="s">
        <v>297</v>
      </c>
      <c r="CB154" s="102">
        <v>453942829</v>
      </c>
      <c r="CC154" s="103">
        <f>IFERROR(CB154/CB159,"-")</f>
        <v>3.5466823134120591E-2</v>
      </c>
      <c r="CD154" s="104">
        <v>9816</v>
      </c>
      <c r="CE154" s="105">
        <f t="shared" si="134"/>
        <v>46245.194478402605</v>
      </c>
      <c r="CF154" s="106">
        <f t="shared" si="152"/>
        <v>0.663646812250693</v>
      </c>
    </row>
    <row r="155" spans="2:84" ht="13.5" customHeight="1">
      <c r="B155" s="319"/>
      <c r="C155" s="329"/>
      <c r="D155" s="316"/>
      <c r="E155" s="99">
        <v>7</v>
      </c>
      <c r="F155" s="121" t="s">
        <v>300</v>
      </c>
      <c r="G155" s="101" t="s">
        <v>301</v>
      </c>
      <c r="H155" s="102">
        <v>430669961</v>
      </c>
      <c r="I155" s="103">
        <f>IFERROR(H155/H159,"-")</f>
        <v>3.3751007529420451E-2</v>
      </c>
      <c r="J155" s="104">
        <v>7698</v>
      </c>
      <c r="K155" s="105">
        <f t="shared" si="126"/>
        <v>55945.695115614442</v>
      </c>
      <c r="L155" s="106">
        <f t="shared" si="144"/>
        <v>0.52097996751488906</v>
      </c>
      <c r="M155" s="316"/>
      <c r="N155" s="99">
        <v>7</v>
      </c>
      <c r="O155" s="121" t="s">
        <v>304</v>
      </c>
      <c r="P155" s="101" t="s">
        <v>305</v>
      </c>
      <c r="Q155" s="102">
        <v>126826</v>
      </c>
      <c r="R155" s="103">
        <f>IFERROR(Q155/Q159,"-")</f>
        <v>1.0693438626933678E-2</v>
      </c>
      <c r="S155" s="104">
        <v>1</v>
      </c>
      <c r="T155" s="105">
        <f t="shared" si="127"/>
        <v>126826</v>
      </c>
      <c r="U155" s="106">
        <f t="shared" si="145"/>
        <v>0.25</v>
      </c>
      <c r="V155" s="316"/>
      <c r="W155" s="99">
        <v>7</v>
      </c>
      <c r="X155" s="121" t="s">
        <v>126</v>
      </c>
      <c r="Y155" s="101" t="s">
        <v>126</v>
      </c>
      <c r="Z155" s="102" t="s">
        <v>126</v>
      </c>
      <c r="AA155" s="103" t="str">
        <f>IFERROR(Z155/Z159,"-")</f>
        <v>-</v>
      </c>
      <c r="AB155" s="104" t="s">
        <v>126</v>
      </c>
      <c r="AC155" s="105" t="str">
        <f t="shared" si="128"/>
        <v>-</v>
      </c>
      <c r="AD155" s="106">
        <f t="shared" si="146"/>
        <v>0</v>
      </c>
      <c r="AE155" s="316"/>
      <c r="AF155" s="99">
        <v>7</v>
      </c>
      <c r="AG155" s="121" t="s">
        <v>310</v>
      </c>
      <c r="AH155" s="101" t="s">
        <v>311</v>
      </c>
      <c r="AI155" s="102">
        <v>142092</v>
      </c>
      <c r="AJ155" s="103">
        <f>IFERROR(AI155/AI159,"-")</f>
        <v>1.2236988962837418E-2</v>
      </c>
      <c r="AK155" s="104">
        <v>3</v>
      </c>
      <c r="AL155" s="105">
        <f t="shared" si="129"/>
        <v>47364</v>
      </c>
      <c r="AM155" s="106">
        <f t="shared" si="147"/>
        <v>1</v>
      </c>
      <c r="AN155" s="316"/>
      <c r="AO155" s="99">
        <v>7</v>
      </c>
      <c r="AP155" s="121" t="s">
        <v>381</v>
      </c>
      <c r="AQ155" s="101" t="s">
        <v>382</v>
      </c>
      <c r="AR155" s="102">
        <v>105018</v>
      </c>
      <c r="AS155" s="103">
        <f>IFERROR(AR155/AR159,"-")</f>
        <v>3.3386212268124812E-2</v>
      </c>
      <c r="AT155" s="104">
        <v>2</v>
      </c>
      <c r="AU155" s="105">
        <f t="shared" si="130"/>
        <v>52509</v>
      </c>
      <c r="AV155" s="106">
        <f t="shared" si="148"/>
        <v>1</v>
      </c>
      <c r="AW155" s="316"/>
      <c r="AX155" s="99">
        <v>7</v>
      </c>
      <c r="AY155" s="121" t="s">
        <v>454</v>
      </c>
      <c r="AZ155" s="101" t="s">
        <v>455</v>
      </c>
      <c r="BA155" s="102">
        <v>77957</v>
      </c>
      <c r="BB155" s="103">
        <f>IFERROR(BA155/BA159,"-")</f>
        <v>5.729478256395934E-2</v>
      </c>
      <c r="BC155" s="104">
        <v>2</v>
      </c>
      <c r="BD155" s="105">
        <f t="shared" si="131"/>
        <v>38978.5</v>
      </c>
      <c r="BE155" s="106">
        <f t="shared" si="149"/>
        <v>0.66666666666666663</v>
      </c>
      <c r="BF155" s="316"/>
      <c r="BG155" s="99">
        <v>7</v>
      </c>
      <c r="BH155" s="121" t="s">
        <v>312</v>
      </c>
      <c r="BI155" s="101" t="s">
        <v>313</v>
      </c>
      <c r="BJ155" s="102">
        <v>13525</v>
      </c>
      <c r="BK155" s="103">
        <f>IFERROR(BJ155/BJ159,"-")</f>
        <v>7.542382333258979E-2</v>
      </c>
      <c r="BL155" s="104">
        <v>1</v>
      </c>
      <c r="BM155" s="105">
        <f t="shared" si="132"/>
        <v>13525</v>
      </c>
      <c r="BN155" s="106">
        <f t="shared" si="150"/>
        <v>1</v>
      </c>
      <c r="BO155" s="316"/>
      <c r="BP155" s="99">
        <v>7</v>
      </c>
      <c r="BQ155" s="121" t="s">
        <v>454</v>
      </c>
      <c r="BR155" s="101" t="s">
        <v>455</v>
      </c>
      <c r="BS155" s="102">
        <v>188493</v>
      </c>
      <c r="BT155" s="103">
        <f>IFERROR(BS155/BS159,"-")</f>
        <v>1.7590538645095605E-2</v>
      </c>
      <c r="BU155" s="104">
        <v>2</v>
      </c>
      <c r="BV155" s="105">
        <f t="shared" si="133"/>
        <v>94246.5</v>
      </c>
      <c r="BW155" s="106">
        <f t="shared" si="151"/>
        <v>1</v>
      </c>
      <c r="BX155" s="316"/>
      <c r="BY155" s="99">
        <v>7</v>
      </c>
      <c r="BZ155" s="121" t="s">
        <v>300</v>
      </c>
      <c r="CA155" s="101" t="s">
        <v>301</v>
      </c>
      <c r="CB155" s="102">
        <v>431303578</v>
      </c>
      <c r="CC155" s="103">
        <f>IFERROR(CB155/CB159,"-")</f>
        <v>3.3698004992693445E-2</v>
      </c>
      <c r="CD155" s="104">
        <v>7711</v>
      </c>
      <c r="CE155" s="105">
        <f t="shared" si="134"/>
        <v>55933.546621709247</v>
      </c>
      <c r="CF155" s="106">
        <f t="shared" si="152"/>
        <v>0.52133053884118719</v>
      </c>
    </row>
    <row r="156" spans="2:84" ht="13.5" customHeight="1">
      <c r="B156" s="319"/>
      <c r="C156" s="329"/>
      <c r="D156" s="316"/>
      <c r="E156" s="99">
        <v>8</v>
      </c>
      <c r="F156" s="121" t="s">
        <v>308</v>
      </c>
      <c r="G156" s="101" t="s">
        <v>309</v>
      </c>
      <c r="H156" s="102">
        <v>425880160</v>
      </c>
      <c r="I156" s="103">
        <f>IFERROR(H156/H159,"-")</f>
        <v>3.3375637468225437E-2</v>
      </c>
      <c r="J156" s="104">
        <v>5272</v>
      </c>
      <c r="K156" s="105">
        <f t="shared" si="126"/>
        <v>80781.517450682848</v>
      </c>
      <c r="L156" s="106">
        <f t="shared" si="144"/>
        <v>0.35679480238224148</v>
      </c>
      <c r="M156" s="316"/>
      <c r="N156" s="99">
        <v>8</v>
      </c>
      <c r="O156" s="121" t="s">
        <v>296</v>
      </c>
      <c r="P156" s="101" t="s">
        <v>297</v>
      </c>
      <c r="Q156" s="102">
        <v>109190</v>
      </c>
      <c r="R156" s="103">
        <f>IFERROR(Q156/Q159,"-")</f>
        <v>9.2064447642824683E-3</v>
      </c>
      <c r="S156" s="104">
        <v>3</v>
      </c>
      <c r="T156" s="105">
        <f t="shared" si="127"/>
        <v>36396.666666666664</v>
      </c>
      <c r="U156" s="106">
        <f t="shared" si="145"/>
        <v>0.75</v>
      </c>
      <c r="V156" s="316"/>
      <c r="W156" s="99">
        <v>8</v>
      </c>
      <c r="X156" s="121" t="s">
        <v>126</v>
      </c>
      <c r="Y156" s="101" t="s">
        <v>126</v>
      </c>
      <c r="Z156" s="102" t="s">
        <v>126</v>
      </c>
      <c r="AA156" s="103" t="str">
        <f>IFERROR(Z156/Z159,"-")</f>
        <v>-</v>
      </c>
      <c r="AB156" s="104" t="s">
        <v>126</v>
      </c>
      <c r="AC156" s="105" t="str">
        <f t="shared" si="128"/>
        <v>-</v>
      </c>
      <c r="AD156" s="106">
        <f t="shared" si="146"/>
        <v>0</v>
      </c>
      <c r="AE156" s="316"/>
      <c r="AF156" s="99">
        <v>8</v>
      </c>
      <c r="AG156" s="121" t="s">
        <v>369</v>
      </c>
      <c r="AH156" s="101" t="s">
        <v>370</v>
      </c>
      <c r="AI156" s="102">
        <v>62142</v>
      </c>
      <c r="AJ156" s="103">
        <f>IFERROR(AI156/AI159,"-")</f>
        <v>5.3516803769997102E-3</v>
      </c>
      <c r="AK156" s="104">
        <v>1</v>
      </c>
      <c r="AL156" s="105">
        <f t="shared" si="129"/>
        <v>62142</v>
      </c>
      <c r="AM156" s="106">
        <f t="shared" si="147"/>
        <v>0.33333333333333331</v>
      </c>
      <c r="AN156" s="316"/>
      <c r="AO156" s="99">
        <v>8</v>
      </c>
      <c r="AP156" s="121" t="s">
        <v>300</v>
      </c>
      <c r="AQ156" s="101" t="s">
        <v>301</v>
      </c>
      <c r="AR156" s="102">
        <v>92163</v>
      </c>
      <c r="AS156" s="103">
        <f>IFERROR(AR156/AR159,"-")</f>
        <v>2.929948657627442E-2</v>
      </c>
      <c r="AT156" s="104">
        <v>2</v>
      </c>
      <c r="AU156" s="105">
        <f t="shared" si="130"/>
        <v>46081.5</v>
      </c>
      <c r="AV156" s="106">
        <f t="shared" si="148"/>
        <v>1</v>
      </c>
      <c r="AW156" s="316"/>
      <c r="AX156" s="99">
        <v>8</v>
      </c>
      <c r="AY156" s="121" t="s">
        <v>302</v>
      </c>
      <c r="AZ156" s="101" t="s">
        <v>303</v>
      </c>
      <c r="BA156" s="102">
        <v>49191</v>
      </c>
      <c r="BB156" s="103">
        <f>IFERROR(BA156/BA159,"-")</f>
        <v>3.6153105546695284E-2</v>
      </c>
      <c r="BC156" s="104">
        <v>1</v>
      </c>
      <c r="BD156" s="105">
        <f t="shared" si="131"/>
        <v>49191</v>
      </c>
      <c r="BE156" s="106">
        <f t="shared" si="149"/>
        <v>0.33333333333333331</v>
      </c>
      <c r="BF156" s="316"/>
      <c r="BG156" s="99">
        <v>8</v>
      </c>
      <c r="BH156" s="121" t="s">
        <v>308</v>
      </c>
      <c r="BI156" s="101" t="s">
        <v>309</v>
      </c>
      <c r="BJ156" s="102">
        <v>10026</v>
      </c>
      <c r="BK156" s="103">
        <f>IFERROR(BJ156/BJ159,"-")</f>
        <v>5.5911220165068033E-2</v>
      </c>
      <c r="BL156" s="104">
        <v>1</v>
      </c>
      <c r="BM156" s="105">
        <f t="shared" si="132"/>
        <v>10026</v>
      </c>
      <c r="BN156" s="106">
        <f t="shared" si="150"/>
        <v>1</v>
      </c>
      <c r="BO156" s="316"/>
      <c r="BP156" s="99">
        <v>8</v>
      </c>
      <c r="BQ156" s="121" t="s">
        <v>300</v>
      </c>
      <c r="BR156" s="101" t="s">
        <v>301</v>
      </c>
      <c r="BS156" s="102">
        <v>152300</v>
      </c>
      <c r="BT156" s="103">
        <f>IFERROR(BS156/BS159,"-")</f>
        <v>1.4212936478532679E-2</v>
      </c>
      <c r="BU156" s="104">
        <v>2</v>
      </c>
      <c r="BV156" s="105">
        <f t="shared" si="133"/>
        <v>76150</v>
      </c>
      <c r="BW156" s="106">
        <f t="shared" si="151"/>
        <v>1</v>
      </c>
      <c r="BX156" s="316"/>
      <c r="BY156" s="99">
        <v>8</v>
      </c>
      <c r="BZ156" s="121" t="s">
        <v>308</v>
      </c>
      <c r="CA156" s="101" t="s">
        <v>309</v>
      </c>
      <c r="CB156" s="102">
        <v>426580169</v>
      </c>
      <c r="CC156" s="103">
        <f>IFERROR(CB156/CB159,"-")</f>
        <v>3.3328962239089079E-2</v>
      </c>
      <c r="CD156" s="104">
        <v>5279</v>
      </c>
      <c r="CE156" s="105">
        <f t="shared" si="134"/>
        <v>80807.003030877066</v>
      </c>
      <c r="CF156" s="106">
        <f t="shared" si="152"/>
        <v>0.35690622675951594</v>
      </c>
    </row>
    <row r="157" spans="2:84" ht="13.5" customHeight="1">
      <c r="B157" s="319"/>
      <c r="C157" s="329"/>
      <c r="D157" s="316"/>
      <c r="E157" s="99">
        <v>9</v>
      </c>
      <c r="F157" s="121" t="s">
        <v>320</v>
      </c>
      <c r="G157" s="101" t="s">
        <v>321</v>
      </c>
      <c r="H157" s="102">
        <v>391951342</v>
      </c>
      <c r="I157" s="103">
        <f>IFERROR(H157/H159,"-")</f>
        <v>3.0716683058859662E-2</v>
      </c>
      <c r="J157" s="104">
        <v>2773</v>
      </c>
      <c r="K157" s="105">
        <f t="shared" si="126"/>
        <v>141345.59754778218</v>
      </c>
      <c r="L157" s="106">
        <f t="shared" si="144"/>
        <v>0.18766919328641041</v>
      </c>
      <c r="M157" s="316"/>
      <c r="N157" s="99">
        <v>9</v>
      </c>
      <c r="O157" s="121" t="s">
        <v>298</v>
      </c>
      <c r="P157" s="101" t="s">
        <v>299</v>
      </c>
      <c r="Q157" s="102">
        <v>108756</v>
      </c>
      <c r="R157" s="103">
        <f>IFERROR(Q157/Q159,"-")</f>
        <v>9.1698516968981049E-3</v>
      </c>
      <c r="S157" s="104">
        <v>3</v>
      </c>
      <c r="T157" s="105">
        <f t="shared" si="127"/>
        <v>36252</v>
      </c>
      <c r="U157" s="106">
        <f t="shared" si="145"/>
        <v>0.75</v>
      </c>
      <c r="V157" s="316"/>
      <c r="W157" s="99">
        <v>9</v>
      </c>
      <c r="X157" s="121" t="s">
        <v>126</v>
      </c>
      <c r="Y157" s="101" t="s">
        <v>126</v>
      </c>
      <c r="Z157" s="102" t="s">
        <v>126</v>
      </c>
      <c r="AA157" s="103" t="str">
        <f>IFERROR(Z157/Z159,"-")</f>
        <v>-</v>
      </c>
      <c r="AB157" s="104" t="s">
        <v>126</v>
      </c>
      <c r="AC157" s="105" t="str">
        <f t="shared" si="128"/>
        <v>-</v>
      </c>
      <c r="AD157" s="106">
        <f t="shared" si="146"/>
        <v>0</v>
      </c>
      <c r="AE157" s="316"/>
      <c r="AF157" s="99">
        <v>9</v>
      </c>
      <c r="AG157" s="121" t="s">
        <v>404</v>
      </c>
      <c r="AH157" s="101" t="s">
        <v>405</v>
      </c>
      <c r="AI157" s="102">
        <v>57503</v>
      </c>
      <c r="AJ157" s="103">
        <f>IFERROR(AI157/AI159,"-")</f>
        <v>4.9521688506744934E-3</v>
      </c>
      <c r="AK157" s="104">
        <v>1</v>
      </c>
      <c r="AL157" s="105">
        <f t="shared" si="129"/>
        <v>57503</v>
      </c>
      <c r="AM157" s="106">
        <f t="shared" si="147"/>
        <v>0.33333333333333331</v>
      </c>
      <c r="AN157" s="316"/>
      <c r="AO157" s="99">
        <v>9</v>
      </c>
      <c r="AP157" s="121" t="s">
        <v>310</v>
      </c>
      <c r="AQ157" s="101" t="s">
        <v>311</v>
      </c>
      <c r="AR157" s="102">
        <v>63084</v>
      </c>
      <c r="AS157" s="103">
        <f>IFERROR(AR157/AR159,"-")</f>
        <v>2.0054998330975505E-2</v>
      </c>
      <c r="AT157" s="104">
        <v>1</v>
      </c>
      <c r="AU157" s="105">
        <f t="shared" si="130"/>
        <v>63084</v>
      </c>
      <c r="AV157" s="106">
        <f t="shared" si="148"/>
        <v>0.5</v>
      </c>
      <c r="AW157" s="316"/>
      <c r="AX157" s="99">
        <v>9</v>
      </c>
      <c r="AY157" s="121" t="s">
        <v>333</v>
      </c>
      <c r="AZ157" s="101" t="s">
        <v>565</v>
      </c>
      <c r="BA157" s="102">
        <v>45039</v>
      </c>
      <c r="BB157" s="103">
        <f>IFERROR(BA157/BA159,"-")</f>
        <v>3.3101577945510538E-2</v>
      </c>
      <c r="BC157" s="104">
        <v>2</v>
      </c>
      <c r="BD157" s="105">
        <f t="shared" si="131"/>
        <v>22519.5</v>
      </c>
      <c r="BE157" s="106">
        <f t="shared" si="149"/>
        <v>0.66666666666666663</v>
      </c>
      <c r="BF157" s="316"/>
      <c r="BG157" s="99">
        <v>9</v>
      </c>
      <c r="BH157" s="121" t="s">
        <v>355</v>
      </c>
      <c r="BI157" s="101" t="s">
        <v>356</v>
      </c>
      <c r="BJ157" s="102">
        <v>3453</v>
      </c>
      <c r="BK157" s="103">
        <f>IFERROR(BJ157/BJ159,"-")</f>
        <v>1.9256078518848984E-2</v>
      </c>
      <c r="BL157" s="104">
        <v>1</v>
      </c>
      <c r="BM157" s="105">
        <f t="shared" si="132"/>
        <v>3453</v>
      </c>
      <c r="BN157" s="106">
        <f t="shared" si="150"/>
        <v>1</v>
      </c>
      <c r="BO157" s="316"/>
      <c r="BP157" s="99">
        <v>9</v>
      </c>
      <c r="BQ157" s="121" t="s">
        <v>338</v>
      </c>
      <c r="BR157" s="101" t="s">
        <v>339</v>
      </c>
      <c r="BS157" s="102">
        <v>150663</v>
      </c>
      <c r="BT157" s="103">
        <f>IFERROR(BS157/BS159,"-")</f>
        <v>1.4060168408832365E-2</v>
      </c>
      <c r="BU157" s="104">
        <v>1</v>
      </c>
      <c r="BV157" s="105">
        <f t="shared" si="133"/>
        <v>150663</v>
      </c>
      <c r="BW157" s="106">
        <f t="shared" si="151"/>
        <v>0.5</v>
      </c>
      <c r="BX157" s="316"/>
      <c r="BY157" s="99">
        <v>9</v>
      </c>
      <c r="BZ157" s="121" t="s">
        <v>320</v>
      </c>
      <c r="CA157" s="101" t="s">
        <v>321</v>
      </c>
      <c r="CB157" s="102">
        <v>391992347</v>
      </c>
      <c r="CC157" s="103">
        <f>IFERROR(CB157/CB159,"-")</f>
        <v>3.0626595141076293E-2</v>
      </c>
      <c r="CD157" s="104">
        <v>2775</v>
      </c>
      <c r="CE157" s="105">
        <f t="shared" si="134"/>
        <v>141258.50342342342</v>
      </c>
      <c r="CF157" s="106">
        <f t="shared" si="152"/>
        <v>0.18761408964911094</v>
      </c>
    </row>
    <row r="158" spans="2:84" ht="13.5" customHeight="1">
      <c r="B158" s="319"/>
      <c r="C158" s="329"/>
      <c r="D158" s="316"/>
      <c r="E158" s="107">
        <v>10</v>
      </c>
      <c r="F158" s="108" t="s">
        <v>336</v>
      </c>
      <c r="G158" s="109" t="s">
        <v>337</v>
      </c>
      <c r="H158" s="110">
        <v>352437270</v>
      </c>
      <c r="I158" s="111">
        <f>IFERROR(H158/H159,"-")</f>
        <v>2.7620020039935845E-2</v>
      </c>
      <c r="J158" s="112">
        <v>2495</v>
      </c>
      <c r="K158" s="113">
        <f t="shared" si="126"/>
        <v>141257.42284569138</v>
      </c>
      <c r="L158" s="114">
        <f t="shared" si="144"/>
        <v>0.16885489983757446</v>
      </c>
      <c r="M158" s="316"/>
      <c r="N158" s="107">
        <v>10</v>
      </c>
      <c r="O158" s="108" t="s">
        <v>306</v>
      </c>
      <c r="P158" s="109" t="s">
        <v>307</v>
      </c>
      <c r="Q158" s="110">
        <v>83489</v>
      </c>
      <c r="R158" s="111">
        <f>IFERROR(Q158/Q159,"-")</f>
        <v>7.0394437853757577E-3</v>
      </c>
      <c r="S158" s="112">
        <v>3</v>
      </c>
      <c r="T158" s="113">
        <f t="shared" si="127"/>
        <v>27829.666666666668</v>
      </c>
      <c r="U158" s="114">
        <f t="shared" si="145"/>
        <v>0.75</v>
      </c>
      <c r="V158" s="316"/>
      <c r="W158" s="107">
        <v>10</v>
      </c>
      <c r="X158" s="108" t="s">
        <v>126</v>
      </c>
      <c r="Y158" s="109" t="s">
        <v>126</v>
      </c>
      <c r="Z158" s="110" t="s">
        <v>126</v>
      </c>
      <c r="AA158" s="111" t="str">
        <f>IFERROR(Z158/Z159,"-")</f>
        <v>-</v>
      </c>
      <c r="AB158" s="112" t="s">
        <v>126</v>
      </c>
      <c r="AC158" s="113" t="str">
        <f t="shared" si="128"/>
        <v>-</v>
      </c>
      <c r="AD158" s="114">
        <f t="shared" si="146"/>
        <v>0</v>
      </c>
      <c r="AE158" s="316"/>
      <c r="AF158" s="107">
        <v>10</v>
      </c>
      <c r="AG158" s="108" t="s">
        <v>421</v>
      </c>
      <c r="AH158" s="109" t="s">
        <v>422</v>
      </c>
      <c r="AI158" s="110">
        <v>56403</v>
      </c>
      <c r="AJ158" s="111">
        <f>IFERROR(AI158/AI159,"-")</f>
        <v>4.8574366499937989E-3</v>
      </c>
      <c r="AK158" s="112">
        <v>1</v>
      </c>
      <c r="AL158" s="113">
        <f t="shared" si="129"/>
        <v>56403</v>
      </c>
      <c r="AM158" s="114">
        <f t="shared" si="147"/>
        <v>0.33333333333333331</v>
      </c>
      <c r="AN158" s="316"/>
      <c r="AO158" s="107">
        <v>10</v>
      </c>
      <c r="AP158" s="108" t="s">
        <v>464</v>
      </c>
      <c r="AQ158" s="109" t="s">
        <v>465</v>
      </c>
      <c r="AR158" s="110">
        <v>37579</v>
      </c>
      <c r="AS158" s="111">
        <f>IFERROR(AR158/AR159,"-")</f>
        <v>1.1946718379933557E-2</v>
      </c>
      <c r="AT158" s="112">
        <v>1</v>
      </c>
      <c r="AU158" s="113">
        <f t="shared" si="130"/>
        <v>37579</v>
      </c>
      <c r="AV158" s="114">
        <f t="shared" si="148"/>
        <v>0.5</v>
      </c>
      <c r="AW158" s="316"/>
      <c r="AX158" s="107">
        <v>10</v>
      </c>
      <c r="AY158" s="108" t="s">
        <v>314</v>
      </c>
      <c r="AZ158" s="109" t="s">
        <v>315</v>
      </c>
      <c r="BA158" s="110">
        <v>43017</v>
      </c>
      <c r="BB158" s="111">
        <f>IFERROR(BA158/BA159,"-")</f>
        <v>3.1615501642621432E-2</v>
      </c>
      <c r="BC158" s="112">
        <v>1</v>
      </c>
      <c r="BD158" s="113">
        <f t="shared" si="131"/>
        <v>43017</v>
      </c>
      <c r="BE158" s="114">
        <f t="shared" si="149"/>
        <v>0.33333333333333331</v>
      </c>
      <c r="BF158" s="316"/>
      <c r="BG158" s="107">
        <v>10</v>
      </c>
      <c r="BH158" s="108" t="s">
        <v>300</v>
      </c>
      <c r="BI158" s="109" t="s">
        <v>301</v>
      </c>
      <c r="BJ158" s="110">
        <v>2144</v>
      </c>
      <c r="BK158" s="111">
        <f>IFERROR(BJ158/BJ159,"-")</f>
        <v>1.1956279277269685E-2</v>
      </c>
      <c r="BL158" s="112">
        <v>1</v>
      </c>
      <c r="BM158" s="113">
        <f t="shared" si="132"/>
        <v>2144</v>
      </c>
      <c r="BN158" s="114">
        <f t="shared" si="150"/>
        <v>1</v>
      </c>
      <c r="BO158" s="316"/>
      <c r="BP158" s="107">
        <v>10</v>
      </c>
      <c r="BQ158" s="108" t="s">
        <v>298</v>
      </c>
      <c r="BR158" s="109" t="s">
        <v>299</v>
      </c>
      <c r="BS158" s="110">
        <v>143874</v>
      </c>
      <c r="BT158" s="111">
        <f>IFERROR(BS158/BS159,"-")</f>
        <v>1.3426605534552927E-2</v>
      </c>
      <c r="BU158" s="112">
        <v>2</v>
      </c>
      <c r="BV158" s="113">
        <f t="shared" si="133"/>
        <v>71937</v>
      </c>
      <c r="BW158" s="114">
        <f t="shared" si="151"/>
        <v>1</v>
      </c>
      <c r="BX158" s="316"/>
      <c r="BY158" s="107">
        <v>10</v>
      </c>
      <c r="BZ158" s="108" t="s">
        <v>336</v>
      </c>
      <c r="CA158" s="109" t="s">
        <v>337</v>
      </c>
      <c r="CB158" s="110">
        <v>352446759</v>
      </c>
      <c r="CC158" s="111">
        <f>IFERROR(CB158/CB159,"-")</f>
        <v>2.7536874837705665E-2</v>
      </c>
      <c r="CD158" s="112">
        <v>2499</v>
      </c>
      <c r="CE158" s="113">
        <f t="shared" si="134"/>
        <v>141035.11764705883</v>
      </c>
      <c r="CF158" s="114">
        <f t="shared" si="152"/>
        <v>0.1689540937056318</v>
      </c>
    </row>
    <row r="159" spans="2:84" ht="13.5" customHeight="1">
      <c r="B159" s="321"/>
      <c r="C159" s="330"/>
      <c r="D159" s="317"/>
      <c r="E159" s="115" t="s">
        <v>192</v>
      </c>
      <c r="F159" s="116"/>
      <c r="G159" s="117"/>
      <c r="H159" s="211">
        <v>12760210510</v>
      </c>
      <c r="I159" s="118" t="s">
        <v>126</v>
      </c>
      <c r="J159" s="119">
        <v>13821</v>
      </c>
      <c r="K159" s="65">
        <f t="shared" si="126"/>
        <v>923247.99290934089</v>
      </c>
      <c r="L159" s="120">
        <f t="shared" si="144"/>
        <v>0.93536816459122907</v>
      </c>
      <c r="M159" s="317"/>
      <c r="N159" s="115" t="s">
        <v>192</v>
      </c>
      <c r="O159" s="116"/>
      <c r="P159" s="117"/>
      <c r="Q159" s="211">
        <v>11860170</v>
      </c>
      <c r="R159" s="118" t="s">
        <v>126</v>
      </c>
      <c r="S159" s="119">
        <v>4</v>
      </c>
      <c r="T159" s="65">
        <f t="shared" si="127"/>
        <v>2965042.5</v>
      </c>
      <c r="U159" s="120">
        <f t="shared" si="145"/>
        <v>1</v>
      </c>
      <c r="V159" s="317"/>
      <c r="W159" s="115" t="s">
        <v>192</v>
      </c>
      <c r="X159" s="116"/>
      <c r="Y159" s="117"/>
      <c r="Z159" s="211" t="s">
        <v>126</v>
      </c>
      <c r="AA159" s="118" t="s">
        <v>126</v>
      </c>
      <c r="AB159" s="119" t="s">
        <v>126</v>
      </c>
      <c r="AC159" s="65" t="str">
        <f t="shared" si="128"/>
        <v>-</v>
      </c>
      <c r="AD159" s="120">
        <f t="shared" si="146"/>
        <v>0</v>
      </c>
      <c r="AE159" s="317"/>
      <c r="AF159" s="115" t="s">
        <v>192</v>
      </c>
      <c r="AG159" s="116"/>
      <c r="AH159" s="117"/>
      <c r="AI159" s="211">
        <v>11611680</v>
      </c>
      <c r="AJ159" s="118" t="s">
        <v>126</v>
      </c>
      <c r="AK159" s="119">
        <v>3</v>
      </c>
      <c r="AL159" s="65">
        <f t="shared" si="129"/>
        <v>3870560</v>
      </c>
      <c r="AM159" s="120">
        <f t="shared" si="147"/>
        <v>1</v>
      </c>
      <c r="AN159" s="317"/>
      <c r="AO159" s="115" t="s">
        <v>192</v>
      </c>
      <c r="AP159" s="116"/>
      <c r="AQ159" s="117"/>
      <c r="AR159" s="211">
        <v>3145550</v>
      </c>
      <c r="AS159" s="118" t="s">
        <v>126</v>
      </c>
      <c r="AT159" s="119">
        <v>2</v>
      </c>
      <c r="AU159" s="65">
        <f t="shared" si="130"/>
        <v>1572775</v>
      </c>
      <c r="AV159" s="120">
        <f t="shared" si="148"/>
        <v>1</v>
      </c>
      <c r="AW159" s="317"/>
      <c r="AX159" s="115" t="s">
        <v>192</v>
      </c>
      <c r="AY159" s="116"/>
      <c r="AZ159" s="117"/>
      <c r="BA159" s="211">
        <v>1360630</v>
      </c>
      <c r="BB159" s="118" t="s">
        <v>126</v>
      </c>
      <c r="BC159" s="119">
        <v>3</v>
      </c>
      <c r="BD159" s="65">
        <f t="shared" si="131"/>
        <v>453543.33333333331</v>
      </c>
      <c r="BE159" s="120">
        <f t="shared" si="149"/>
        <v>1</v>
      </c>
      <c r="BF159" s="317"/>
      <c r="BG159" s="115" t="s">
        <v>192</v>
      </c>
      <c r="BH159" s="116"/>
      <c r="BI159" s="117"/>
      <c r="BJ159" s="211">
        <v>179320</v>
      </c>
      <c r="BK159" s="118" t="s">
        <v>126</v>
      </c>
      <c r="BL159" s="119">
        <v>1</v>
      </c>
      <c r="BM159" s="65">
        <f t="shared" si="132"/>
        <v>179320</v>
      </c>
      <c r="BN159" s="120">
        <f t="shared" si="150"/>
        <v>1</v>
      </c>
      <c r="BO159" s="317"/>
      <c r="BP159" s="115" t="s">
        <v>192</v>
      </c>
      <c r="BQ159" s="116"/>
      <c r="BR159" s="117"/>
      <c r="BS159" s="211">
        <v>10715590</v>
      </c>
      <c r="BT159" s="118" t="s">
        <v>126</v>
      </c>
      <c r="BU159" s="119">
        <v>2</v>
      </c>
      <c r="BV159" s="65">
        <f t="shared" si="133"/>
        <v>5357795</v>
      </c>
      <c r="BW159" s="120">
        <f t="shared" si="151"/>
        <v>1</v>
      </c>
      <c r="BX159" s="317"/>
      <c r="BY159" s="115" t="s">
        <v>192</v>
      </c>
      <c r="BZ159" s="116"/>
      <c r="CA159" s="117"/>
      <c r="CB159" s="211">
        <v>12799083450</v>
      </c>
      <c r="CC159" s="118" t="s">
        <v>126</v>
      </c>
      <c r="CD159" s="119">
        <v>13836</v>
      </c>
      <c r="CE159" s="65">
        <f t="shared" si="134"/>
        <v>925056.62402428442</v>
      </c>
      <c r="CF159" s="120">
        <f t="shared" si="152"/>
        <v>0.93543370968832396</v>
      </c>
    </row>
    <row r="160" spans="2:84" ht="13.5" customHeight="1">
      <c r="B160" s="318">
        <v>15</v>
      </c>
      <c r="C160" s="328" t="s">
        <v>84</v>
      </c>
      <c r="D160" s="320">
        <f>CK20</f>
        <v>23874</v>
      </c>
      <c r="E160" s="91">
        <v>1</v>
      </c>
      <c r="F160" s="92" t="s">
        <v>292</v>
      </c>
      <c r="G160" s="93" t="s">
        <v>293</v>
      </c>
      <c r="H160" s="94">
        <v>1490195911</v>
      </c>
      <c r="I160" s="95">
        <f>IFERROR(H160/H170,"-")</f>
        <v>7.1977694745758283E-2</v>
      </c>
      <c r="J160" s="96">
        <v>12062</v>
      </c>
      <c r="K160" s="97">
        <f t="shared" si="126"/>
        <v>123544.67841154037</v>
      </c>
      <c r="L160" s="98">
        <f t="shared" ref="L160:L170" si="153">IFERROR(J160/$CK$20,0)</f>
        <v>0.50523582139566059</v>
      </c>
      <c r="M160" s="320">
        <f>CL20</f>
        <v>5</v>
      </c>
      <c r="N160" s="91">
        <v>1</v>
      </c>
      <c r="O160" s="92" t="s">
        <v>329</v>
      </c>
      <c r="P160" s="93" t="s">
        <v>330</v>
      </c>
      <c r="Q160" s="94">
        <v>1087514</v>
      </c>
      <c r="R160" s="95">
        <f>IFERROR(Q160/Q170,"-")</f>
        <v>0.3041146532438479</v>
      </c>
      <c r="S160" s="96">
        <v>1</v>
      </c>
      <c r="T160" s="97">
        <f t="shared" si="127"/>
        <v>1087514</v>
      </c>
      <c r="U160" s="98">
        <f t="shared" ref="U160:U170" si="154">IFERROR(S160/$CL$20,0)</f>
        <v>0.2</v>
      </c>
      <c r="V160" s="320">
        <f>CM20</f>
        <v>7</v>
      </c>
      <c r="W160" s="91">
        <v>1</v>
      </c>
      <c r="X160" s="92" t="s">
        <v>336</v>
      </c>
      <c r="Y160" s="93" t="s">
        <v>337</v>
      </c>
      <c r="Z160" s="94">
        <v>2111664</v>
      </c>
      <c r="AA160" s="95">
        <f>IFERROR(Z160/Z170,"-")</f>
        <v>0.18893464880926286</v>
      </c>
      <c r="AB160" s="96">
        <v>1</v>
      </c>
      <c r="AC160" s="97">
        <f t="shared" si="128"/>
        <v>2111664</v>
      </c>
      <c r="AD160" s="98">
        <f t="shared" ref="AD160:AD170" si="155">IFERROR(AB160/$CM$20,0)</f>
        <v>0.14285714285714285</v>
      </c>
      <c r="AE160" s="320">
        <f>CN20</f>
        <v>5</v>
      </c>
      <c r="AF160" s="91">
        <v>1</v>
      </c>
      <c r="AG160" s="92" t="s">
        <v>336</v>
      </c>
      <c r="AH160" s="93" t="s">
        <v>337</v>
      </c>
      <c r="AI160" s="94">
        <v>230921</v>
      </c>
      <c r="AJ160" s="95">
        <f>IFERROR(AI160/AI170,"-")</f>
        <v>0.10811313157796172</v>
      </c>
      <c r="AK160" s="96">
        <v>1</v>
      </c>
      <c r="AL160" s="97">
        <f t="shared" si="129"/>
        <v>230921</v>
      </c>
      <c r="AM160" s="98">
        <f t="shared" ref="AM160:AM170" si="156">IFERROR(AK160/$CN$20,0)</f>
        <v>0.2</v>
      </c>
      <c r="AN160" s="320">
        <f>CO20</f>
        <v>4</v>
      </c>
      <c r="AO160" s="91">
        <v>1</v>
      </c>
      <c r="AP160" s="92" t="s">
        <v>292</v>
      </c>
      <c r="AQ160" s="93" t="s">
        <v>293</v>
      </c>
      <c r="AR160" s="94">
        <v>4017902</v>
      </c>
      <c r="AS160" s="95">
        <f>IFERROR(AR160/AR170,"-")</f>
        <v>0.3050444405471498</v>
      </c>
      <c r="AT160" s="96">
        <v>4</v>
      </c>
      <c r="AU160" s="97">
        <f t="shared" si="130"/>
        <v>1004475.5</v>
      </c>
      <c r="AV160" s="98">
        <f t="shared" ref="AV160:AV170" si="157">IFERROR(AT160/$CO$20,0)</f>
        <v>1</v>
      </c>
      <c r="AW160" s="320">
        <f>CP20</f>
        <v>3</v>
      </c>
      <c r="AX160" s="91">
        <v>1</v>
      </c>
      <c r="AY160" s="92" t="s">
        <v>325</v>
      </c>
      <c r="AZ160" s="93" t="s">
        <v>326</v>
      </c>
      <c r="BA160" s="94">
        <v>1610420</v>
      </c>
      <c r="BB160" s="95">
        <f>IFERROR(BA160/BA170,"-")</f>
        <v>0.28256055921872203</v>
      </c>
      <c r="BC160" s="96">
        <v>1</v>
      </c>
      <c r="BD160" s="97">
        <f t="shared" si="131"/>
        <v>1610420</v>
      </c>
      <c r="BE160" s="98">
        <f t="shared" ref="BE160:BE170" si="158">IFERROR(BC160/$CP$20,0)</f>
        <v>0.33333333333333331</v>
      </c>
      <c r="BF160" s="320">
        <f>CQ20</f>
        <v>6</v>
      </c>
      <c r="BG160" s="91">
        <v>1</v>
      </c>
      <c r="BH160" s="92" t="s">
        <v>304</v>
      </c>
      <c r="BI160" s="93" t="s">
        <v>305</v>
      </c>
      <c r="BJ160" s="94">
        <v>5710828</v>
      </c>
      <c r="BK160" s="95">
        <f>IFERROR(BJ160/BJ170,"-")</f>
        <v>0.268617553940321</v>
      </c>
      <c r="BL160" s="96">
        <v>3</v>
      </c>
      <c r="BM160" s="97">
        <f t="shared" si="132"/>
        <v>1903609.3333333333</v>
      </c>
      <c r="BN160" s="98">
        <f t="shared" ref="BN160:BN170" si="159">IFERROR(BL160/$CQ$20,0)</f>
        <v>0.5</v>
      </c>
      <c r="BO160" s="320">
        <f>CR20</f>
        <v>5</v>
      </c>
      <c r="BP160" s="91">
        <v>1</v>
      </c>
      <c r="BQ160" s="92" t="s">
        <v>336</v>
      </c>
      <c r="BR160" s="93" t="s">
        <v>337</v>
      </c>
      <c r="BS160" s="94">
        <v>2268087</v>
      </c>
      <c r="BT160" s="95">
        <f>IFERROR(BS160/BS170,"-")</f>
        <v>0.17809548787104748</v>
      </c>
      <c r="BU160" s="96">
        <v>4</v>
      </c>
      <c r="BV160" s="97">
        <f t="shared" si="133"/>
        <v>567021.75</v>
      </c>
      <c r="BW160" s="98">
        <f t="shared" ref="BW160:BW170" si="160">IFERROR(BU160/$CR$20,0)</f>
        <v>0.8</v>
      </c>
      <c r="BX160" s="320">
        <f>CS20</f>
        <v>23909</v>
      </c>
      <c r="BY160" s="91">
        <v>1</v>
      </c>
      <c r="BZ160" s="92" t="s">
        <v>292</v>
      </c>
      <c r="CA160" s="93" t="s">
        <v>293</v>
      </c>
      <c r="CB160" s="94">
        <v>1496403798</v>
      </c>
      <c r="CC160" s="95">
        <f>IFERROR(CB160/CB170,"-")</f>
        <v>7.2034839922942517E-2</v>
      </c>
      <c r="CD160" s="96">
        <v>12087</v>
      </c>
      <c r="CE160" s="97">
        <f t="shared" si="134"/>
        <v>123802.74658724249</v>
      </c>
      <c r="CF160" s="98">
        <f t="shared" ref="CF160:CF170" si="161">IFERROR(CD160/$CS$20,0)</f>
        <v>0.50554184616671549</v>
      </c>
    </row>
    <row r="161" spans="2:84" ht="13.5" customHeight="1">
      <c r="B161" s="319"/>
      <c r="C161" s="329"/>
      <c r="D161" s="316"/>
      <c r="E161" s="99">
        <v>2</v>
      </c>
      <c r="F161" s="100" t="s">
        <v>304</v>
      </c>
      <c r="G161" s="101" t="s">
        <v>305</v>
      </c>
      <c r="H161" s="102">
        <v>1066162375</v>
      </c>
      <c r="I161" s="103">
        <f>IFERROR(H161/H170,"-")</f>
        <v>5.1496524323212077E-2</v>
      </c>
      <c r="J161" s="104">
        <v>2470</v>
      </c>
      <c r="K161" s="105">
        <f t="shared" si="126"/>
        <v>431644.68623481784</v>
      </c>
      <c r="L161" s="106">
        <f t="shared" si="153"/>
        <v>0.10345983077825249</v>
      </c>
      <c r="M161" s="316"/>
      <c r="N161" s="99">
        <v>2</v>
      </c>
      <c r="O161" s="100" t="s">
        <v>394</v>
      </c>
      <c r="P161" s="101" t="s">
        <v>395</v>
      </c>
      <c r="Q161" s="102">
        <v>500389</v>
      </c>
      <c r="R161" s="103">
        <f>IFERROR(Q161/Q170,"-")</f>
        <v>0.13992980984340045</v>
      </c>
      <c r="S161" s="104">
        <v>2</v>
      </c>
      <c r="T161" s="105">
        <f t="shared" si="127"/>
        <v>250194.5</v>
      </c>
      <c r="U161" s="106">
        <f t="shared" si="154"/>
        <v>0.4</v>
      </c>
      <c r="V161" s="316"/>
      <c r="W161" s="99">
        <v>2</v>
      </c>
      <c r="X161" s="100" t="s">
        <v>316</v>
      </c>
      <c r="Y161" s="101" t="s">
        <v>317</v>
      </c>
      <c r="Z161" s="102">
        <v>1410437</v>
      </c>
      <c r="AA161" s="103">
        <f>IFERROR(Z161/Z170,"-")</f>
        <v>0.12619451733921225</v>
      </c>
      <c r="AB161" s="104">
        <v>3</v>
      </c>
      <c r="AC161" s="105">
        <f t="shared" si="128"/>
        <v>470145.66666666669</v>
      </c>
      <c r="AD161" s="106">
        <f t="shared" si="155"/>
        <v>0.42857142857142855</v>
      </c>
      <c r="AE161" s="316"/>
      <c r="AF161" s="99">
        <v>2</v>
      </c>
      <c r="AG161" s="100" t="s">
        <v>292</v>
      </c>
      <c r="AH161" s="101" t="s">
        <v>293</v>
      </c>
      <c r="AI161" s="102">
        <v>222398</v>
      </c>
      <c r="AJ161" s="103">
        <f>IFERROR(AI161/AI170,"-")</f>
        <v>0.10412281358852392</v>
      </c>
      <c r="AK161" s="104">
        <v>3</v>
      </c>
      <c r="AL161" s="105">
        <f t="shared" si="129"/>
        <v>74132.666666666672</v>
      </c>
      <c r="AM161" s="106">
        <f t="shared" si="156"/>
        <v>0.6</v>
      </c>
      <c r="AN161" s="316"/>
      <c r="AO161" s="99">
        <v>2</v>
      </c>
      <c r="AP161" s="100" t="s">
        <v>322</v>
      </c>
      <c r="AQ161" s="101" t="s">
        <v>323</v>
      </c>
      <c r="AR161" s="102">
        <v>2527726</v>
      </c>
      <c r="AS161" s="103">
        <f>IFERROR(AR161/AR170,"-")</f>
        <v>0.19190830526142369</v>
      </c>
      <c r="AT161" s="104">
        <v>4</v>
      </c>
      <c r="AU161" s="105">
        <f t="shared" si="130"/>
        <v>631931.5</v>
      </c>
      <c r="AV161" s="106">
        <f t="shared" si="157"/>
        <v>1</v>
      </c>
      <c r="AW161" s="316"/>
      <c r="AX161" s="99">
        <v>2</v>
      </c>
      <c r="AY161" s="100" t="s">
        <v>298</v>
      </c>
      <c r="AZ161" s="101" t="s">
        <v>299</v>
      </c>
      <c r="BA161" s="102">
        <v>1345334</v>
      </c>
      <c r="BB161" s="103">
        <f>IFERROR(BA161/BA170,"-")</f>
        <v>0.23604918429723934</v>
      </c>
      <c r="BC161" s="104">
        <v>3</v>
      </c>
      <c r="BD161" s="105">
        <f t="shared" si="131"/>
        <v>448444.66666666669</v>
      </c>
      <c r="BE161" s="106">
        <f t="shared" si="158"/>
        <v>1</v>
      </c>
      <c r="BF161" s="316"/>
      <c r="BG161" s="99">
        <v>2</v>
      </c>
      <c r="BH161" s="100" t="s">
        <v>314</v>
      </c>
      <c r="BI161" s="101" t="s">
        <v>315</v>
      </c>
      <c r="BJ161" s="102">
        <v>2820180</v>
      </c>
      <c r="BK161" s="103">
        <f>IFERROR(BJ161/BJ170,"-")</f>
        <v>0.13265149174014948</v>
      </c>
      <c r="BL161" s="104">
        <v>2</v>
      </c>
      <c r="BM161" s="105">
        <f t="shared" si="132"/>
        <v>1410090</v>
      </c>
      <c r="BN161" s="106">
        <f t="shared" si="159"/>
        <v>0.33333333333333331</v>
      </c>
      <c r="BO161" s="316"/>
      <c r="BP161" s="99">
        <v>2</v>
      </c>
      <c r="BQ161" s="100" t="s">
        <v>320</v>
      </c>
      <c r="BR161" s="101" t="s">
        <v>321</v>
      </c>
      <c r="BS161" s="102">
        <v>1980233</v>
      </c>
      <c r="BT161" s="103">
        <f>IFERROR(BS161/BS170,"-")</f>
        <v>0.15549251956972901</v>
      </c>
      <c r="BU161" s="104">
        <v>2</v>
      </c>
      <c r="BV161" s="105">
        <f t="shared" si="133"/>
        <v>990116.5</v>
      </c>
      <c r="BW161" s="106">
        <f t="shared" si="160"/>
        <v>0.4</v>
      </c>
      <c r="BX161" s="316"/>
      <c r="BY161" s="99">
        <v>2</v>
      </c>
      <c r="BZ161" s="100" t="s">
        <v>304</v>
      </c>
      <c r="CA161" s="101" t="s">
        <v>305</v>
      </c>
      <c r="CB161" s="102">
        <v>1071900299</v>
      </c>
      <c r="CC161" s="103">
        <f>IFERROR(CB161/CB170,"-")</f>
        <v>5.1599819884859198E-2</v>
      </c>
      <c r="CD161" s="104">
        <v>2477</v>
      </c>
      <c r="CE161" s="105">
        <f t="shared" si="134"/>
        <v>432741.33992733143</v>
      </c>
      <c r="CF161" s="106">
        <f t="shared" si="161"/>
        <v>0.10360115437701284</v>
      </c>
    </row>
    <row r="162" spans="2:84" ht="13.5" customHeight="1">
      <c r="B162" s="319"/>
      <c r="C162" s="329"/>
      <c r="D162" s="316"/>
      <c r="E162" s="99">
        <v>3</v>
      </c>
      <c r="F162" s="100" t="s">
        <v>314</v>
      </c>
      <c r="G162" s="101" t="s">
        <v>315</v>
      </c>
      <c r="H162" s="102">
        <v>1039583381</v>
      </c>
      <c r="I162" s="103">
        <f>IFERROR(H162/H170,"-")</f>
        <v>5.0212736934815906E-2</v>
      </c>
      <c r="J162" s="104">
        <v>4150</v>
      </c>
      <c r="K162" s="105">
        <f t="shared" si="126"/>
        <v>250502.01951807228</v>
      </c>
      <c r="L162" s="106">
        <f t="shared" si="153"/>
        <v>0.17382927033593029</v>
      </c>
      <c r="M162" s="316"/>
      <c r="N162" s="99">
        <v>3</v>
      </c>
      <c r="O162" s="100" t="s">
        <v>298</v>
      </c>
      <c r="P162" s="101" t="s">
        <v>299</v>
      </c>
      <c r="Q162" s="102">
        <v>437336</v>
      </c>
      <c r="R162" s="103">
        <f>IFERROR(Q162/Q170,"-")</f>
        <v>0.12229753914988814</v>
      </c>
      <c r="S162" s="104">
        <v>5</v>
      </c>
      <c r="T162" s="105">
        <f t="shared" si="127"/>
        <v>87467.199999999997</v>
      </c>
      <c r="U162" s="106">
        <f t="shared" si="154"/>
        <v>1</v>
      </c>
      <c r="V162" s="316"/>
      <c r="W162" s="99">
        <v>3</v>
      </c>
      <c r="X162" s="100" t="s">
        <v>391</v>
      </c>
      <c r="Y162" s="101" t="s">
        <v>392</v>
      </c>
      <c r="Z162" s="102">
        <v>1097217</v>
      </c>
      <c r="AA162" s="103">
        <f>IFERROR(Z162/Z170,"-")</f>
        <v>9.8170120133957373E-2</v>
      </c>
      <c r="AB162" s="104">
        <v>1</v>
      </c>
      <c r="AC162" s="105">
        <f t="shared" si="128"/>
        <v>1097217</v>
      </c>
      <c r="AD162" s="106">
        <f t="shared" si="155"/>
        <v>0.14285714285714285</v>
      </c>
      <c r="AE162" s="316"/>
      <c r="AF162" s="99">
        <v>3</v>
      </c>
      <c r="AG162" s="100" t="s">
        <v>402</v>
      </c>
      <c r="AH162" s="101" t="s">
        <v>403</v>
      </c>
      <c r="AI162" s="102">
        <v>181348</v>
      </c>
      <c r="AJ162" s="103">
        <f>IFERROR(AI162/AI170,"-")</f>
        <v>8.4903928986104354E-2</v>
      </c>
      <c r="AK162" s="104">
        <v>1</v>
      </c>
      <c r="AL162" s="105">
        <f t="shared" si="129"/>
        <v>181348</v>
      </c>
      <c r="AM162" s="106">
        <f t="shared" si="156"/>
        <v>0.2</v>
      </c>
      <c r="AN162" s="316"/>
      <c r="AO162" s="99">
        <v>3</v>
      </c>
      <c r="AP162" s="100" t="s">
        <v>344</v>
      </c>
      <c r="AQ162" s="101" t="s">
        <v>557</v>
      </c>
      <c r="AR162" s="102">
        <v>859111</v>
      </c>
      <c r="AS162" s="103">
        <f>IFERROR(AR162/AR170,"-")</f>
        <v>6.5224844797832901E-2</v>
      </c>
      <c r="AT162" s="104">
        <v>1</v>
      </c>
      <c r="AU162" s="105">
        <f t="shared" si="130"/>
        <v>859111</v>
      </c>
      <c r="AV162" s="106">
        <f t="shared" si="157"/>
        <v>0.25</v>
      </c>
      <c r="AW162" s="316"/>
      <c r="AX162" s="99">
        <v>3</v>
      </c>
      <c r="AY162" s="100" t="s">
        <v>334</v>
      </c>
      <c r="AZ162" s="101" t="s">
        <v>335</v>
      </c>
      <c r="BA162" s="102">
        <v>724666</v>
      </c>
      <c r="BB162" s="103">
        <f>IFERROR(BA162/BA170,"-")</f>
        <v>0.12714821612175359</v>
      </c>
      <c r="BC162" s="104">
        <v>3</v>
      </c>
      <c r="BD162" s="105">
        <f t="shared" si="131"/>
        <v>241555.33333333334</v>
      </c>
      <c r="BE162" s="106">
        <f t="shared" si="158"/>
        <v>1</v>
      </c>
      <c r="BF162" s="316"/>
      <c r="BG162" s="99">
        <v>3</v>
      </c>
      <c r="BH162" s="100" t="s">
        <v>322</v>
      </c>
      <c r="BI162" s="101" t="s">
        <v>323</v>
      </c>
      <c r="BJ162" s="102">
        <v>2802355</v>
      </c>
      <c r="BK162" s="103">
        <f>IFERROR(BJ162/BJ170,"-")</f>
        <v>0.13181306552612479</v>
      </c>
      <c r="BL162" s="104">
        <v>2</v>
      </c>
      <c r="BM162" s="105">
        <f t="shared" si="132"/>
        <v>1401177.5</v>
      </c>
      <c r="BN162" s="106">
        <f t="shared" si="159"/>
        <v>0.33333333333333331</v>
      </c>
      <c r="BO162" s="316"/>
      <c r="BP162" s="99">
        <v>3</v>
      </c>
      <c r="BQ162" s="100" t="s">
        <v>312</v>
      </c>
      <c r="BR162" s="101" t="s">
        <v>313</v>
      </c>
      <c r="BS162" s="102">
        <v>1671660</v>
      </c>
      <c r="BT162" s="103">
        <f>IFERROR(BS162/BS170,"-")</f>
        <v>0.13126264700362694</v>
      </c>
      <c r="BU162" s="104">
        <v>3</v>
      </c>
      <c r="BV162" s="105">
        <f t="shared" si="133"/>
        <v>557220</v>
      </c>
      <c r="BW162" s="106">
        <f t="shared" si="160"/>
        <v>0.6</v>
      </c>
      <c r="BX162" s="316"/>
      <c r="BY162" s="99">
        <v>3</v>
      </c>
      <c r="BZ162" s="100" t="s">
        <v>314</v>
      </c>
      <c r="CA162" s="101" t="s">
        <v>315</v>
      </c>
      <c r="CB162" s="102">
        <v>1042412352</v>
      </c>
      <c r="CC162" s="103">
        <f>IFERROR(CB162/CB170,"-")</f>
        <v>5.0180310294840623E-2</v>
      </c>
      <c r="CD162" s="104">
        <v>4155</v>
      </c>
      <c r="CE162" s="105">
        <f t="shared" si="134"/>
        <v>250881.43249097472</v>
      </c>
      <c r="CF162" s="106">
        <f t="shared" si="161"/>
        <v>0.17378393073737922</v>
      </c>
    </row>
    <row r="163" spans="2:84" ht="13.5" customHeight="1">
      <c r="B163" s="319"/>
      <c r="C163" s="329"/>
      <c r="D163" s="316"/>
      <c r="E163" s="99">
        <v>4</v>
      </c>
      <c r="F163" s="121" t="s">
        <v>298</v>
      </c>
      <c r="G163" s="101" t="s">
        <v>299</v>
      </c>
      <c r="H163" s="102">
        <v>926757769</v>
      </c>
      <c r="I163" s="103">
        <f>IFERROR(H163/H170,"-")</f>
        <v>4.4763166579606842E-2</v>
      </c>
      <c r="J163" s="104">
        <v>14535</v>
      </c>
      <c r="K163" s="105">
        <f t="shared" si="126"/>
        <v>63760.424423804609</v>
      </c>
      <c r="L163" s="106">
        <f t="shared" si="153"/>
        <v>0.60882131188740884</v>
      </c>
      <c r="M163" s="316"/>
      <c r="N163" s="99">
        <v>4</v>
      </c>
      <c r="O163" s="121" t="s">
        <v>320</v>
      </c>
      <c r="P163" s="101" t="s">
        <v>321</v>
      </c>
      <c r="Q163" s="102">
        <v>175670</v>
      </c>
      <c r="R163" s="103">
        <f>IFERROR(Q163/Q170,"-")</f>
        <v>4.9124720357941833E-2</v>
      </c>
      <c r="S163" s="104">
        <v>4</v>
      </c>
      <c r="T163" s="105">
        <f t="shared" si="127"/>
        <v>43917.5</v>
      </c>
      <c r="U163" s="106">
        <f t="shared" si="154"/>
        <v>0.8</v>
      </c>
      <c r="V163" s="316"/>
      <c r="W163" s="99">
        <v>4</v>
      </c>
      <c r="X163" s="121" t="s">
        <v>340</v>
      </c>
      <c r="Y163" s="101" t="s">
        <v>341</v>
      </c>
      <c r="Z163" s="102">
        <v>999364</v>
      </c>
      <c r="AA163" s="103">
        <f>IFERROR(Z163/Z170,"-")</f>
        <v>8.9415023589273751E-2</v>
      </c>
      <c r="AB163" s="104">
        <v>2</v>
      </c>
      <c r="AC163" s="105">
        <f t="shared" si="128"/>
        <v>499682</v>
      </c>
      <c r="AD163" s="106">
        <f t="shared" si="155"/>
        <v>0.2857142857142857</v>
      </c>
      <c r="AE163" s="316"/>
      <c r="AF163" s="99">
        <v>4</v>
      </c>
      <c r="AG163" s="121" t="s">
        <v>334</v>
      </c>
      <c r="AH163" s="101" t="s">
        <v>335</v>
      </c>
      <c r="AI163" s="102">
        <v>162431</v>
      </c>
      <c r="AJ163" s="103">
        <f>IFERROR(AI163/AI170,"-")</f>
        <v>7.6047323869807865E-2</v>
      </c>
      <c r="AK163" s="104">
        <v>4</v>
      </c>
      <c r="AL163" s="105">
        <f t="shared" si="129"/>
        <v>40607.75</v>
      </c>
      <c r="AM163" s="106">
        <f t="shared" si="156"/>
        <v>0.8</v>
      </c>
      <c r="AN163" s="316"/>
      <c r="AO163" s="99">
        <v>4</v>
      </c>
      <c r="AP163" s="121" t="s">
        <v>312</v>
      </c>
      <c r="AQ163" s="101" t="s">
        <v>313</v>
      </c>
      <c r="AR163" s="102">
        <v>812783</v>
      </c>
      <c r="AS163" s="103">
        <f>IFERROR(AR163/AR170,"-")</f>
        <v>6.1707561687973984E-2</v>
      </c>
      <c r="AT163" s="104">
        <v>3</v>
      </c>
      <c r="AU163" s="105">
        <f t="shared" si="130"/>
        <v>270927.66666666669</v>
      </c>
      <c r="AV163" s="106">
        <f t="shared" si="157"/>
        <v>0.75</v>
      </c>
      <c r="AW163" s="316"/>
      <c r="AX163" s="99">
        <v>4</v>
      </c>
      <c r="AY163" s="121" t="s">
        <v>347</v>
      </c>
      <c r="AZ163" s="101" t="s">
        <v>348</v>
      </c>
      <c r="BA163" s="102">
        <v>578125</v>
      </c>
      <c r="BB163" s="103">
        <f>IFERROR(BA163/BA170,"-")</f>
        <v>0.10143647203730932</v>
      </c>
      <c r="BC163" s="104">
        <v>2</v>
      </c>
      <c r="BD163" s="105">
        <f t="shared" si="131"/>
        <v>289062.5</v>
      </c>
      <c r="BE163" s="106">
        <f t="shared" si="158"/>
        <v>0.66666666666666663</v>
      </c>
      <c r="BF163" s="316"/>
      <c r="BG163" s="99">
        <v>4</v>
      </c>
      <c r="BH163" s="121" t="s">
        <v>336</v>
      </c>
      <c r="BI163" s="101" t="s">
        <v>337</v>
      </c>
      <c r="BJ163" s="102">
        <v>1988180</v>
      </c>
      <c r="BK163" s="103">
        <f>IFERROR(BJ163/BJ170,"-")</f>
        <v>9.3517095663372699E-2</v>
      </c>
      <c r="BL163" s="104">
        <v>3</v>
      </c>
      <c r="BM163" s="105">
        <f t="shared" si="132"/>
        <v>662726.66666666663</v>
      </c>
      <c r="BN163" s="106">
        <f t="shared" si="159"/>
        <v>0.5</v>
      </c>
      <c r="BO163" s="316"/>
      <c r="BP163" s="99">
        <v>4</v>
      </c>
      <c r="BQ163" s="121" t="s">
        <v>391</v>
      </c>
      <c r="BR163" s="101" t="s">
        <v>392</v>
      </c>
      <c r="BS163" s="102">
        <v>1531456</v>
      </c>
      <c r="BT163" s="103">
        <f>IFERROR(BS163/BS170,"-")</f>
        <v>0.12025350150723622</v>
      </c>
      <c r="BU163" s="104">
        <v>1</v>
      </c>
      <c r="BV163" s="105">
        <f t="shared" si="133"/>
        <v>1531456</v>
      </c>
      <c r="BW163" s="106">
        <f t="shared" si="160"/>
        <v>0.2</v>
      </c>
      <c r="BX163" s="316"/>
      <c r="BY163" s="99">
        <v>4</v>
      </c>
      <c r="BZ163" s="121" t="s">
        <v>298</v>
      </c>
      <c r="CA163" s="101" t="s">
        <v>299</v>
      </c>
      <c r="CB163" s="102">
        <v>930654127</v>
      </c>
      <c r="CC163" s="103">
        <f>IFERROR(CB163/CB170,"-")</f>
        <v>4.4800421618597638E-2</v>
      </c>
      <c r="CD163" s="104">
        <v>14566</v>
      </c>
      <c r="CE163" s="105">
        <f t="shared" si="134"/>
        <v>63892.223465604831</v>
      </c>
      <c r="CF163" s="106">
        <f t="shared" si="161"/>
        <v>0.6092266510519051</v>
      </c>
    </row>
    <row r="164" spans="2:84" ht="13.5" customHeight="1">
      <c r="B164" s="319"/>
      <c r="C164" s="329"/>
      <c r="D164" s="316"/>
      <c r="E164" s="99">
        <v>5</v>
      </c>
      <c r="F164" s="100" t="s">
        <v>294</v>
      </c>
      <c r="G164" s="101" t="s">
        <v>295</v>
      </c>
      <c r="H164" s="102">
        <v>925495324</v>
      </c>
      <c r="I164" s="103">
        <f>IFERROR(H164/H170,"-")</f>
        <v>4.4702189442189837E-2</v>
      </c>
      <c r="J164" s="104">
        <v>6191</v>
      </c>
      <c r="K164" s="105">
        <f t="shared" si="126"/>
        <v>149490.44160878696</v>
      </c>
      <c r="L164" s="106">
        <f t="shared" si="153"/>
        <v>0.25931976208427576</v>
      </c>
      <c r="M164" s="316"/>
      <c r="N164" s="99">
        <v>5</v>
      </c>
      <c r="O164" s="100" t="s">
        <v>296</v>
      </c>
      <c r="P164" s="101" t="s">
        <v>297</v>
      </c>
      <c r="Q164" s="102">
        <v>158116</v>
      </c>
      <c r="R164" s="103">
        <f>IFERROR(Q164/Q170,"-")</f>
        <v>4.4215883668903805E-2</v>
      </c>
      <c r="S164" s="104">
        <v>5</v>
      </c>
      <c r="T164" s="105">
        <f t="shared" si="127"/>
        <v>31623.200000000001</v>
      </c>
      <c r="U164" s="106">
        <f t="shared" si="154"/>
        <v>1</v>
      </c>
      <c r="V164" s="316"/>
      <c r="W164" s="99">
        <v>5</v>
      </c>
      <c r="X164" s="100" t="s">
        <v>402</v>
      </c>
      <c r="Y164" s="101" t="s">
        <v>403</v>
      </c>
      <c r="Z164" s="102">
        <v>876830</v>
      </c>
      <c r="AA164" s="103">
        <f>IFERROR(Z164/Z170,"-")</f>
        <v>7.845167039615486E-2</v>
      </c>
      <c r="AB164" s="104">
        <v>2</v>
      </c>
      <c r="AC164" s="105">
        <f t="shared" si="128"/>
        <v>438415</v>
      </c>
      <c r="AD164" s="106">
        <f t="shared" si="155"/>
        <v>0.2857142857142857</v>
      </c>
      <c r="AE164" s="316"/>
      <c r="AF164" s="99">
        <v>5</v>
      </c>
      <c r="AG164" s="100" t="s">
        <v>296</v>
      </c>
      <c r="AH164" s="101" t="s">
        <v>297</v>
      </c>
      <c r="AI164" s="102">
        <v>141572</v>
      </c>
      <c r="AJ164" s="103">
        <f>IFERROR(AI164/AI170,"-")</f>
        <v>6.6281508670736733E-2</v>
      </c>
      <c r="AK164" s="104">
        <v>2</v>
      </c>
      <c r="AL164" s="105">
        <f t="shared" si="129"/>
        <v>70786</v>
      </c>
      <c r="AM164" s="106">
        <f t="shared" si="156"/>
        <v>0.4</v>
      </c>
      <c r="AN164" s="316"/>
      <c r="AO164" s="99">
        <v>5</v>
      </c>
      <c r="AP164" s="100" t="s">
        <v>336</v>
      </c>
      <c r="AQ164" s="101" t="s">
        <v>337</v>
      </c>
      <c r="AR164" s="102">
        <v>797357</v>
      </c>
      <c r="AS164" s="103">
        <f>IFERROR(AR164/AR170,"-")</f>
        <v>6.0536399340091848E-2</v>
      </c>
      <c r="AT164" s="104">
        <v>2</v>
      </c>
      <c r="AU164" s="105">
        <f t="shared" si="130"/>
        <v>398678.5</v>
      </c>
      <c r="AV164" s="106">
        <f t="shared" si="157"/>
        <v>0.5</v>
      </c>
      <c r="AW164" s="316"/>
      <c r="AX164" s="99">
        <v>5</v>
      </c>
      <c r="AY164" s="100" t="s">
        <v>369</v>
      </c>
      <c r="AZ164" s="101" t="s">
        <v>370</v>
      </c>
      <c r="BA164" s="102">
        <v>369106</v>
      </c>
      <c r="BB164" s="103">
        <f>IFERROR(BA164/BA170,"-")</f>
        <v>6.4762482936740487E-2</v>
      </c>
      <c r="BC164" s="104">
        <v>1</v>
      </c>
      <c r="BD164" s="105">
        <f t="shared" si="131"/>
        <v>369106</v>
      </c>
      <c r="BE164" s="106">
        <f t="shared" si="158"/>
        <v>0.33333333333333331</v>
      </c>
      <c r="BF164" s="316"/>
      <c r="BG164" s="99">
        <v>5</v>
      </c>
      <c r="BH164" s="100" t="s">
        <v>340</v>
      </c>
      <c r="BI164" s="101" t="s">
        <v>341</v>
      </c>
      <c r="BJ164" s="102">
        <v>1906194</v>
      </c>
      <c r="BK164" s="103">
        <f>IFERROR(BJ164/BJ170,"-")</f>
        <v>8.9660758407662813E-2</v>
      </c>
      <c r="BL164" s="104">
        <v>2</v>
      </c>
      <c r="BM164" s="105">
        <f t="shared" si="132"/>
        <v>953097</v>
      </c>
      <c r="BN164" s="106">
        <f t="shared" si="159"/>
        <v>0.33333333333333331</v>
      </c>
      <c r="BO164" s="316"/>
      <c r="BP164" s="99">
        <v>5</v>
      </c>
      <c r="BQ164" s="100" t="s">
        <v>351</v>
      </c>
      <c r="BR164" s="101" t="s">
        <v>352</v>
      </c>
      <c r="BS164" s="102">
        <v>1523301</v>
      </c>
      <c r="BT164" s="103">
        <f>IFERROR(BS164/BS170,"-")</f>
        <v>0.11961315186298166</v>
      </c>
      <c r="BU164" s="104">
        <v>1</v>
      </c>
      <c r="BV164" s="105">
        <f t="shared" si="133"/>
        <v>1523301</v>
      </c>
      <c r="BW164" s="106">
        <f t="shared" si="160"/>
        <v>0.2</v>
      </c>
      <c r="BX164" s="316"/>
      <c r="BY164" s="99">
        <v>5</v>
      </c>
      <c r="BZ164" s="100" t="s">
        <v>294</v>
      </c>
      <c r="CA164" s="101" t="s">
        <v>295</v>
      </c>
      <c r="CB164" s="102">
        <v>925777975</v>
      </c>
      <c r="CC164" s="103">
        <f>IFERROR(CB164/CB170,"-")</f>
        <v>4.4565690305278738E-2</v>
      </c>
      <c r="CD164" s="104">
        <v>6196</v>
      </c>
      <c r="CE164" s="105">
        <f t="shared" si="134"/>
        <v>149415.42527437056</v>
      </c>
      <c r="CF164" s="106">
        <f t="shared" si="161"/>
        <v>0.25914927433184154</v>
      </c>
    </row>
    <row r="165" spans="2:84" ht="13.5" customHeight="1">
      <c r="B165" s="319"/>
      <c r="C165" s="329"/>
      <c r="D165" s="316"/>
      <c r="E165" s="99">
        <v>6</v>
      </c>
      <c r="F165" s="121" t="s">
        <v>296</v>
      </c>
      <c r="G165" s="101" t="s">
        <v>297</v>
      </c>
      <c r="H165" s="102">
        <v>733215288</v>
      </c>
      <c r="I165" s="103">
        <f>IFERROR(H165/H170,"-")</f>
        <v>3.541490470683975E-2</v>
      </c>
      <c r="J165" s="104">
        <v>16036</v>
      </c>
      <c r="K165" s="105">
        <f t="shared" si="126"/>
        <v>45723.078573210274</v>
      </c>
      <c r="L165" s="106">
        <f t="shared" si="153"/>
        <v>0.6716930552065008</v>
      </c>
      <c r="M165" s="316"/>
      <c r="N165" s="99">
        <v>6</v>
      </c>
      <c r="O165" s="121" t="s">
        <v>308</v>
      </c>
      <c r="P165" s="101" t="s">
        <v>309</v>
      </c>
      <c r="Q165" s="102">
        <v>118681</v>
      </c>
      <c r="R165" s="103">
        <f>IFERROR(Q165/Q170,"-")</f>
        <v>3.3188199105145415E-2</v>
      </c>
      <c r="S165" s="104">
        <v>3</v>
      </c>
      <c r="T165" s="105">
        <f t="shared" si="127"/>
        <v>39560.333333333336</v>
      </c>
      <c r="U165" s="106">
        <f t="shared" si="154"/>
        <v>0.6</v>
      </c>
      <c r="V165" s="316"/>
      <c r="W165" s="99">
        <v>6</v>
      </c>
      <c r="X165" s="121" t="s">
        <v>379</v>
      </c>
      <c r="Y165" s="101" t="s">
        <v>380</v>
      </c>
      <c r="Z165" s="102">
        <v>557252</v>
      </c>
      <c r="AA165" s="103">
        <f>IFERROR(Z165/Z170,"-")</f>
        <v>4.9858410674358866E-2</v>
      </c>
      <c r="AB165" s="104">
        <v>2</v>
      </c>
      <c r="AC165" s="105">
        <f t="shared" si="128"/>
        <v>278626</v>
      </c>
      <c r="AD165" s="106">
        <f t="shared" si="155"/>
        <v>0.2857142857142857</v>
      </c>
      <c r="AE165" s="316"/>
      <c r="AF165" s="99">
        <v>6</v>
      </c>
      <c r="AG165" s="121" t="s">
        <v>377</v>
      </c>
      <c r="AH165" s="101" t="s">
        <v>378</v>
      </c>
      <c r="AI165" s="102">
        <v>139357</v>
      </c>
      <c r="AJ165" s="103">
        <f>IFERROR(AI165/AI170,"-")</f>
        <v>6.5244484812165243E-2</v>
      </c>
      <c r="AK165" s="104">
        <v>1</v>
      </c>
      <c r="AL165" s="105">
        <f t="shared" si="129"/>
        <v>139357</v>
      </c>
      <c r="AM165" s="106">
        <f t="shared" si="156"/>
        <v>0.2</v>
      </c>
      <c r="AN165" s="316"/>
      <c r="AO165" s="99">
        <v>6</v>
      </c>
      <c r="AP165" s="121" t="s">
        <v>298</v>
      </c>
      <c r="AQ165" s="101" t="s">
        <v>299</v>
      </c>
      <c r="AR165" s="102">
        <v>618213</v>
      </c>
      <c r="AS165" s="103">
        <f>IFERROR(AR165/AR170,"-")</f>
        <v>4.6935549628630842E-2</v>
      </c>
      <c r="AT165" s="104">
        <v>3</v>
      </c>
      <c r="AU165" s="105">
        <f t="shared" si="130"/>
        <v>206071</v>
      </c>
      <c r="AV165" s="106">
        <f t="shared" si="157"/>
        <v>0.75</v>
      </c>
      <c r="AW165" s="316"/>
      <c r="AX165" s="99">
        <v>6</v>
      </c>
      <c r="AY165" s="121" t="s">
        <v>292</v>
      </c>
      <c r="AZ165" s="101" t="s">
        <v>293</v>
      </c>
      <c r="BA165" s="102">
        <v>231981</v>
      </c>
      <c r="BB165" s="103">
        <f>IFERROR(BA165/BA170,"-")</f>
        <v>4.0702848379999226E-2</v>
      </c>
      <c r="BC165" s="104">
        <v>3</v>
      </c>
      <c r="BD165" s="105">
        <f t="shared" si="131"/>
        <v>77327</v>
      </c>
      <c r="BE165" s="106">
        <f t="shared" si="158"/>
        <v>1</v>
      </c>
      <c r="BF165" s="316"/>
      <c r="BG165" s="99">
        <v>6</v>
      </c>
      <c r="BH165" s="121" t="s">
        <v>292</v>
      </c>
      <c r="BI165" s="101" t="s">
        <v>293</v>
      </c>
      <c r="BJ165" s="102">
        <v>1471900</v>
      </c>
      <c r="BK165" s="103">
        <f>IFERROR(BJ165/BJ170,"-")</f>
        <v>6.9233074020922797E-2</v>
      </c>
      <c r="BL165" s="104">
        <v>3</v>
      </c>
      <c r="BM165" s="105">
        <f t="shared" si="132"/>
        <v>490633.33333333331</v>
      </c>
      <c r="BN165" s="106">
        <f t="shared" si="159"/>
        <v>0.5</v>
      </c>
      <c r="BO165" s="316"/>
      <c r="BP165" s="99">
        <v>6</v>
      </c>
      <c r="BQ165" s="121" t="s">
        <v>432</v>
      </c>
      <c r="BR165" s="101" t="s">
        <v>441</v>
      </c>
      <c r="BS165" s="102">
        <v>930973</v>
      </c>
      <c r="BT165" s="103">
        <f>IFERROR(BS165/BS170,"-")</f>
        <v>7.3102174047897053E-2</v>
      </c>
      <c r="BU165" s="104">
        <v>1</v>
      </c>
      <c r="BV165" s="105">
        <f t="shared" si="133"/>
        <v>930973</v>
      </c>
      <c r="BW165" s="106">
        <f t="shared" si="160"/>
        <v>0.2</v>
      </c>
      <c r="BX165" s="316"/>
      <c r="BY165" s="99">
        <v>6</v>
      </c>
      <c r="BZ165" s="121" t="s">
        <v>296</v>
      </c>
      <c r="CA165" s="101" t="s">
        <v>297</v>
      </c>
      <c r="CB165" s="102">
        <v>734266628</v>
      </c>
      <c r="CC165" s="103">
        <f>IFERROR(CB165/CB170,"-")</f>
        <v>3.5346595002920984E-2</v>
      </c>
      <c r="CD165" s="104">
        <v>16062</v>
      </c>
      <c r="CE165" s="105">
        <f t="shared" si="134"/>
        <v>45714.520483127882</v>
      </c>
      <c r="CF165" s="106">
        <f t="shared" si="161"/>
        <v>0.67179723116817935</v>
      </c>
    </row>
    <row r="166" spans="2:84" ht="13.5" customHeight="1">
      <c r="B166" s="319"/>
      <c r="C166" s="329"/>
      <c r="D166" s="316"/>
      <c r="E166" s="99">
        <v>7</v>
      </c>
      <c r="F166" s="121" t="s">
        <v>300</v>
      </c>
      <c r="G166" s="101" t="s">
        <v>301</v>
      </c>
      <c r="H166" s="102">
        <v>716756209</v>
      </c>
      <c r="I166" s="103">
        <f>IFERROR(H166/H170,"-")</f>
        <v>3.4619917581111201E-2</v>
      </c>
      <c r="J166" s="104">
        <v>12800</v>
      </c>
      <c r="K166" s="105">
        <f t="shared" si="126"/>
        <v>55996.578828124999</v>
      </c>
      <c r="L166" s="106">
        <f t="shared" si="153"/>
        <v>0.53614811091564041</v>
      </c>
      <c r="M166" s="316"/>
      <c r="N166" s="99">
        <v>7</v>
      </c>
      <c r="O166" s="121" t="s">
        <v>292</v>
      </c>
      <c r="P166" s="101" t="s">
        <v>293</v>
      </c>
      <c r="Q166" s="102">
        <v>112608</v>
      </c>
      <c r="R166" s="103">
        <f>IFERROR(Q166/Q170,"-")</f>
        <v>3.1489932885906041E-2</v>
      </c>
      <c r="S166" s="104">
        <v>5</v>
      </c>
      <c r="T166" s="105">
        <f t="shared" si="127"/>
        <v>22521.599999999999</v>
      </c>
      <c r="U166" s="106">
        <f t="shared" si="154"/>
        <v>1</v>
      </c>
      <c r="V166" s="316"/>
      <c r="W166" s="99">
        <v>7</v>
      </c>
      <c r="X166" s="121" t="s">
        <v>421</v>
      </c>
      <c r="Y166" s="101" t="s">
        <v>422</v>
      </c>
      <c r="Z166" s="102">
        <v>393647</v>
      </c>
      <c r="AA166" s="103">
        <f>IFERROR(Z166/Z170,"-")</f>
        <v>3.5220355937222919E-2</v>
      </c>
      <c r="AB166" s="104">
        <v>2</v>
      </c>
      <c r="AC166" s="105">
        <f t="shared" si="128"/>
        <v>196823.5</v>
      </c>
      <c r="AD166" s="106">
        <f t="shared" si="155"/>
        <v>0.2857142857142857</v>
      </c>
      <c r="AE166" s="316"/>
      <c r="AF166" s="99">
        <v>7</v>
      </c>
      <c r="AG166" s="121" t="s">
        <v>298</v>
      </c>
      <c r="AH166" s="101" t="s">
        <v>299</v>
      </c>
      <c r="AI166" s="102">
        <v>118389</v>
      </c>
      <c r="AJ166" s="103">
        <f>IFERROR(AI166/AI170,"-")</f>
        <v>5.542763773924117E-2</v>
      </c>
      <c r="AK166" s="104">
        <v>4</v>
      </c>
      <c r="AL166" s="105">
        <f t="shared" si="129"/>
        <v>29597.25</v>
      </c>
      <c r="AM166" s="106">
        <f t="shared" si="156"/>
        <v>0.8</v>
      </c>
      <c r="AN166" s="316"/>
      <c r="AO166" s="99">
        <v>7</v>
      </c>
      <c r="AP166" s="121" t="s">
        <v>325</v>
      </c>
      <c r="AQ166" s="101" t="s">
        <v>326</v>
      </c>
      <c r="AR166" s="102">
        <v>540941</v>
      </c>
      <c r="AS166" s="103">
        <f>IFERROR(AR166/AR170,"-")</f>
        <v>4.1068957061176643E-2</v>
      </c>
      <c r="AT166" s="104">
        <v>2</v>
      </c>
      <c r="AU166" s="105">
        <f t="shared" si="130"/>
        <v>270470.5</v>
      </c>
      <c r="AV166" s="106">
        <f t="shared" si="157"/>
        <v>0.5</v>
      </c>
      <c r="AW166" s="316"/>
      <c r="AX166" s="99">
        <v>7</v>
      </c>
      <c r="AY166" s="121" t="s">
        <v>312</v>
      </c>
      <c r="AZ166" s="101" t="s">
        <v>313</v>
      </c>
      <c r="BA166" s="102">
        <v>221071</v>
      </c>
      <c r="BB166" s="103">
        <f>IFERROR(BA166/BA170,"-")</f>
        <v>3.8788605076341638E-2</v>
      </c>
      <c r="BC166" s="104">
        <v>3</v>
      </c>
      <c r="BD166" s="105">
        <f t="shared" si="131"/>
        <v>73690.333333333328</v>
      </c>
      <c r="BE166" s="106">
        <f t="shared" si="158"/>
        <v>1</v>
      </c>
      <c r="BF166" s="316"/>
      <c r="BG166" s="99">
        <v>7</v>
      </c>
      <c r="BH166" s="121" t="s">
        <v>308</v>
      </c>
      <c r="BI166" s="101" t="s">
        <v>309</v>
      </c>
      <c r="BJ166" s="102">
        <v>683097</v>
      </c>
      <c r="BK166" s="103">
        <f>IFERROR(BJ166/BJ170,"-")</f>
        <v>3.2130515092377403E-2</v>
      </c>
      <c r="BL166" s="104">
        <v>3</v>
      </c>
      <c r="BM166" s="105">
        <f t="shared" si="132"/>
        <v>227699</v>
      </c>
      <c r="BN166" s="106">
        <f t="shared" si="159"/>
        <v>0.5</v>
      </c>
      <c r="BO166" s="316"/>
      <c r="BP166" s="99">
        <v>7</v>
      </c>
      <c r="BQ166" s="121" t="s">
        <v>298</v>
      </c>
      <c r="BR166" s="101" t="s">
        <v>299</v>
      </c>
      <c r="BS166" s="102">
        <v>575174</v>
      </c>
      <c r="BT166" s="103">
        <f>IFERROR(BS166/BS170,"-")</f>
        <v>4.5164005675594393E-2</v>
      </c>
      <c r="BU166" s="104">
        <v>5</v>
      </c>
      <c r="BV166" s="105">
        <f t="shared" si="133"/>
        <v>115034.8</v>
      </c>
      <c r="BW166" s="106">
        <f t="shared" si="160"/>
        <v>1</v>
      </c>
      <c r="BX166" s="316"/>
      <c r="BY166" s="99">
        <v>7</v>
      </c>
      <c r="BZ166" s="121" t="s">
        <v>300</v>
      </c>
      <c r="CA166" s="101" t="s">
        <v>301</v>
      </c>
      <c r="CB166" s="102">
        <v>717132706</v>
      </c>
      <c r="CC166" s="103">
        <f>IFERROR(CB166/CB170,"-")</f>
        <v>3.4521791343526516E-2</v>
      </c>
      <c r="CD166" s="104">
        <v>12821</v>
      </c>
      <c r="CE166" s="105">
        <f t="shared" si="134"/>
        <v>55934.225567428439</v>
      </c>
      <c r="CF166" s="106">
        <f t="shared" si="161"/>
        <v>0.53624158266761468</v>
      </c>
    </row>
    <row r="167" spans="2:84" ht="13.5" customHeight="1">
      <c r="B167" s="319"/>
      <c r="C167" s="329"/>
      <c r="D167" s="316"/>
      <c r="E167" s="99">
        <v>8</v>
      </c>
      <c r="F167" s="121" t="s">
        <v>322</v>
      </c>
      <c r="G167" s="101" t="s">
        <v>323</v>
      </c>
      <c r="H167" s="102">
        <v>677163902</v>
      </c>
      <c r="I167" s="103">
        <f>IFERROR(H167/H170,"-")</f>
        <v>3.2707576414093768E-2</v>
      </c>
      <c r="J167" s="104">
        <v>7381</v>
      </c>
      <c r="K167" s="105">
        <f t="shared" si="126"/>
        <v>91744.194824549515</v>
      </c>
      <c r="L167" s="106">
        <f t="shared" si="153"/>
        <v>0.30916478177096424</v>
      </c>
      <c r="M167" s="316"/>
      <c r="N167" s="99">
        <v>8</v>
      </c>
      <c r="O167" s="121" t="s">
        <v>306</v>
      </c>
      <c r="P167" s="101" t="s">
        <v>307</v>
      </c>
      <c r="Q167" s="102">
        <v>103460</v>
      </c>
      <c r="R167" s="103">
        <f>IFERROR(Q167/Q170,"-")</f>
        <v>2.8931767337807605E-2</v>
      </c>
      <c r="S167" s="104">
        <v>3</v>
      </c>
      <c r="T167" s="105">
        <f t="shared" si="127"/>
        <v>34486.666666666664</v>
      </c>
      <c r="U167" s="106">
        <f t="shared" si="154"/>
        <v>0.6</v>
      </c>
      <c r="V167" s="316"/>
      <c r="W167" s="99">
        <v>8</v>
      </c>
      <c r="X167" s="121" t="s">
        <v>308</v>
      </c>
      <c r="Y167" s="101" t="s">
        <v>309</v>
      </c>
      <c r="Z167" s="102">
        <v>332109</v>
      </c>
      <c r="AA167" s="103">
        <f>IFERROR(Z167/Z170,"-")</f>
        <v>2.9714432448247199E-2</v>
      </c>
      <c r="AB167" s="104">
        <v>3</v>
      </c>
      <c r="AC167" s="105">
        <f t="shared" si="128"/>
        <v>110703</v>
      </c>
      <c r="AD167" s="106">
        <f t="shared" si="155"/>
        <v>0.42857142857142855</v>
      </c>
      <c r="AE167" s="316"/>
      <c r="AF167" s="99">
        <v>8</v>
      </c>
      <c r="AG167" s="121" t="s">
        <v>306</v>
      </c>
      <c r="AH167" s="101" t="s">
        <v>307</v>
      </c>
      <c r="AI167" s="102">
        <v>108958</v>
      </c>
      <c r="AJ167" s="103">
        <f>IFERROR(AI167/AI170,"-")</f>
        <v>5.1012210195138394E-2</v>
      </c>
      <c r="AK167" s="104">
        <v>2</v>
      </c>
      <c r="AL167" s="105">
        <f t="shared" si="129"/>
        <v>54479</v>
      </c>
      <c r="AM167" s="106">
        <f t="shared" si="156"/>
        <v>0.4</v>
      </c>
      <c r="AN167" s="316"/>
      <c r="AO167" s="99">
        <v>8</v>
      </c>
      <c r="AP167" s="121" t="s">
        <v>310</v>
      </c>
      <c r="AQ167" s="101" t="s">
        <v>311</v>
      </c>
      <c r="AR167" s="102">
        <v>412160</v>
      </c>
      <c r="AS167" s="103">
        <f>IFERROR(AR167/AR170,"-")</f>
        <v>3.1291733002923733E-2</v>
      </c>
      <c r="AT167" s="104">
        <v>1</v>
      </c>
      <c r="AU167" s="105">
        <f t="shared" si="130"/>
        <v>412160</v>
      </c>
      <c r="AV167" s="106">
        <f t="shared" si="157"/>
        <v>0.25</v>
      </c>
      <c r="AW167" s="316"/>
      <c r="AX167" s="99">
        <v>8</v>
      </c>
      <c r="AY167" s="121" t="s">
        <v>344</v>
      </c>
      <c r="AZ167" s="101" t="s">
        <v>557</v>
      </c>
      <c r="BA167" s="102">
        <v>103340</v>
      </c>
      <c r="BB167" s="103">
        <f>IFERROR(BA167/BA170,"-")</f>
        <v>1.8131796791931755E-2</v>
      </c>
      <c r="BC167" s="104">
        <v>2</v>
      </c>
      <c r="BD167" s="105">
        <f t="shared" si="131"/>
        <v>51670</v>
      </c>
      <c r="BE167" s="106">
        <f t="shared" si="158"/>
        <v>0.66666666666666663</v>
      </c>
      <c r="BF167" s="316"/>
      <c r="BG167" s="99">
        <v>8</v>
      </c>
      <c r="BH167" s="121" t="s">
        <v>324</v>
      </c>
      <c r="BI167" s="101" t="s">
        <v>556</v>
      </c>
      <c r="BJ167" s="102">
        <v>514292</v>
      </c>
      <c r="BK167" s="103">
        <f>IFERROR(BJ167/BJ170,"-")</f>
        <v>2.419051301336261E-2</v>
      </c>
      <c r="BL167" s="104">
        <v>2</v>
      </c>
      <c r="BM167" s="105">
        <f t="shared" si="132"/>
        <v>257146</v>
      </c>
      <c r="BN167" s="106">
        <f t="shared" si="159"/>
        <v>0.33333333333333331</v>
      </c>
      <c r="BO167" s="316"/>
      <c r="BP167" s="99">
        <v>8</v>
      </c>
      <c r="BQ167" s="121" t="s">
        <v>334</v>
      </c>
      <c r="BR167" s="101" t="s">
        <v>335</v>
      </c>
      <c r="BS167" s="102">
        <v>490630</v>
      </c>
      <c r="BT167" s="103">
        <f>IFERROR(BS167/BS170,"-")</f>
        <v>3.8525413361203527E-2</v>
      </c>
      <c r="BU167" s="104">
        <v>2</v>
      </c>
      <c r="BV167" s="105">
        <f t="shared" si="133"/>
        <v>245315</v>
      </c>
      <c r="BW167" s="106">
        <f t="shared" si="160"/>
        <v>0.4</v>
      </c>
      <c r="BX167" s="316"/>
      <c r="BY167" s="99">
        <v>8</v>
      </c>
      <c r="BZ167" s="121" t="s">
        <v>322</v>
      </c>
      <c r="CA167" s="101" t="s">
        <v>323</v>
      </c>
      <c r="CB167" s="102">
        <v>683120485</v>
      </c>
      <c r="CC167" s="103">
        <f>IFERROR(CB167/CB170,"-")</f>
        <v>3.2884489367660544E-2</v>
      </c>
      <c r="CD167" s="104">
        <v>7400</v>
      </c>
      <c r="CE167" s="105">
        <f t="shared" si="134"/>
        <v>92313.579054054047</v>
      </c>
      <c r="CF167" s="106">
        <f t="shared" si="161"/>
        <v>0.30950688025429757</v>
      </c>
    </row>
    <row r="168" spans="2:84" ht="13.5" customHeight="1">
      <c r="B168" s="319"/>
      <c r="C168" s="329"/>
      <c r="D168" s="316"/>
      <c r="E168" s="99">
        <v>9</v>
      </c>
      <c r="F168" s="100" t="s">
        <v>320</v>
      </c>
      <c r="G168" s="101" t="s">
        <v>321</v>
      </c>
      <c r="H168" s="102">
        <v>675016977</v>
      </c>
      <c r="I168" s="103">
        <f>IFERROR(H168/H170,"-")</f>
        <v>3.2603878161299386E-2</v>
      </c>
      <c r="J168" s="104">
        <v>4683</v>
      </c>
      <c r="K168" s="105">
        <f t="shared" si="126"/>
        <v>144141.99807815504</v>
      </c>
      <c r="L168" s="106">
        <f t="shared" si="153"/>
        <v>0.1961548127670269</v>
      </c>
      <c r="M168" s="316"/>
      <c r="N168" s="99">
        <v>9</v>
      </c>
      <c r="O168" s="100" t="s">
        <v>310</v>
      </c>
      <c r="P168" s="101" t="s">
        <v>311</v>
      </c>
      <c r="Q168" s="102">
        <v>97018</v>
      </c>
      <c r="R168" s="103">
        <f>IFERROR(Q168/Q170,"-")</f>
        <v>2.7130313199105145E-2</v>
      </c>
      <c r="S168" s="104">
        <v>2</v>
      </c>
      <c r="T168" s="105">
        <f t="shared" si="127"/>
        <v>48509</v>
      </c>
      <c r="U168" s="106">
        <f t="shared" si="154"/>
        <v>0.4</v>
      </c>
      <c r="V168" s="316"/>
      <c r="W168" s="99">
        <v>9</v>
      </c>
      <c r="X168" s="100" t="s">
        <v>298</v>
      </c>
      <c r="Y168" s="101" t="s">
        <v>299</v>
      </c>
      <c r="Z168" s="102">
        <v>288248</v>
      </c>
      <c r="AA168" s="103">
        <f>IFERROR(Z168/Z170,"-")</f>
        <v>2.5790104225848619E-2</v>
      </c>
      <c r="AB168" s="104">
        <v>6</v>
      </c>
      <c r="AC168" s="105">
        <f t="shared" si="128"/>
        <v>48041.333333333336</v>
      </c>
      <c r="AD168" s="106">
        <f t="shared" si="155"/>
        <v>0.8571428571428571</v>
      </c>
      <c r="AE168" s="316"/>
      <c r="AF168" s="99">
        <v>9</v>
      </c>
      <c r="AG168" s="100" t="s">
        <v>322</v>
      </c>
      <c r="AH168" s="101" t="s">
        <v>323</v>
      </c>
      <c r="AI168" s="102">
        <v>77124</v>
      </c>
      <c r="AJ168" s="103">
        <f>IFERROR(AI168/AI170,"-")</f>
        <v>3.6108093936102474E-2</v>
      </c>
      <c r="AK168" s="104">
        <v>2</v>
      </c>
      <c r="AL168" s="105">
        <f t="shared" si="129"/>
        <v>38562</v>
      </c>
      <c r="AM168" s="106">
        <f t="shared" si="156"/>
        <v>0.4</v>
      </c>
      <c r="AN168" s="316"/>
      <c r="AO168" s="99">
        <v>9</v>
      </c>
      <c r="AP168" s="100" t="s">
        <v>334</v>
      </c>
      <c r="AQ168" s="101" t="s">
        <v>335</v>
      </c>
      <c r="AR168" s="102">
        <v>391025</v>
      </c>
      <c r="AS168" s="103">
        <f>IFERROR(AR168/AR170,"-")</f>
        <v>2.9687135814897739E-2</v>
      </c>
      <c r="AT168" s="104">
        <v>2</v>
      </c>
      <c r="AU168" s="105">
        <f t="shared" si="130"/>
        <v>195512.5</v>
      </c>
      <c r="AV168" s="106">
        <f t="shared" si="157"/>
        <v>0.5</v>
      </c>
      <c r="AW168" s="316"/>
      <c r="AX168" s="99">
        <v>9</v>
      </c>
      <c r="AY168" s="100" t="s">
        <v>338</v>
      </c>
      <c r="AZ168" s="101" t="s">
        <v>339</v>
      </c>
      <c r="BA168" s="102">
        <v>80380</v>
      </c>
      <c r="BB168" s="103">
        <f>IFERROR(BA168/BA170,"-")</f>
        <v>1.4103288427864083E-2</v>
      </c>
      <c r="BC168" s="104">
        <v>3</v>
      </c>
      <c r="BD168" s="105">
        <f t="shared" si="131"/>
        <v>26793.333333333332</v>
      </c>
      <c r="BE168" s="106">
        <f t="shared" si="158"/>
        <v>1</v>
      </c>
      <c r="BF168" s="316"/>
      <c r="BG168" s="99">
        <v>9</v>
      </c>
      <c r="BH168" s="100" t="s">
        <v>298</v>
      </c>
      <c r="BI168" s="101" t="s">
        <v>299</v>
      </c>
      <c r="BJ168" s="102">
        <v>513664</v>
      </c>
      <c r="BK168" s="103">
        <f>IFERROR(BJ168/BJ170,"-")</f>
        <v>2.4160974070170042E-2</v>
      </c>
      <c r="BL168" s="104">
        <v>5</v>
      </c>
      <c r="BM168" s="105">
        <f t="shared" si="132"/>
        <v>102732.8</v>
      </c>
      <c r="BN168" s="106">
        <f t="shared" si="159"/>
        <v>0.83333333333333337</v>
      </c>
      <c r="BO168" s="316"/>
      <c r="BP168" s="99">
        <v>9</v>
      </c>
      <c r="BQ168" s="100" t="s">
        <v>322</v>
      </c>
      <c r="BR168" s="101" t="s">
        <v>323</v>
      </c>
      <c r="BS168" s="102">
        <v>360527</v>
      </c>
      <c r="BT168" s="103">
        <f>IFERROR(BS168/BS170,"-")</f>
        <v>2.8309421973533262E-2</v>
      </c>
      <c r="BU168" s="104">
        <v>3</v>
      </c>
      <c r="BV168" s="105">
        <f t="shared" si="133"/>
        <v>120175.66666666667</v>
      </c>
      <c r="BW168" s="106">
        <f t="shared" si="160"/>
        <v>0.6</v>
      </c>
      <c r="BX168" s="316"/>
      <c r="BY168" s="99">
        <v>9</v>
      </c>
      <c r="BZ168" s="100" t="s">
        <v>320</v>
      </c>
      <c r="CA168" s="101" t="s">
        <v>321</v>
      </c>
      <c r="CB168" s="102">
        <v>677434640</v>
      </c>
      <c r="CC168" s="103">
        <f>IFERROR(CB168/CB170,"-")</f>
        <v>3.2610780536562224E-2</v>
      </c>
      <c r="CD168" s="104">
        <v>4698</v>
      </c>
      <c r="CE168" s="105">
        <f t="shared" si="134"/>
        <v>144196.38995317157</v>
      </c>
      <c r="CF168" s="106">
        <f t="shared" si="161"/>
        <v>0.19649504370739052</v>
      </c>
    </row>
    <row r="169" spans="2:84" ht="13.5" customHeight="1">
      <c r="B169" s="319"/>
      <c r="C169" s="329"/>
      <c r="D169" s="316"/>
      <c r="E169" s="107">
        <v>10</v>
      </c>
      <c r="F169" s="108" t="s">
        <v>308</v>
      </c>
      <c r="G169" s="109" t="s">
        <v>309</v>
      </c>
      <c r="H169" s="110">
        <v>645255165</v>
      </c>
      <c r="I169" s="111">
        <f>IFERROR(H169/H170,"-")</f>
        <v>3.1166358031627893E-2</v>
      </c>
      <c r="J169" s="112">
        <v>8533</v>
      </c>
      <c r="K169" s="113">
        <f t="shared" si="126"/>
        <v>75618.79350755889</v>
      </c>
      <c r="L169" s="114">
        <f t="shared" si="153"/>
        <v>0.35741811175337185</v>
      </c>
      <c r="M169" s="316"/>
      <c r="N169" s="107">
        <v>10</v>
      </c>
      <c r="O169" s="108" t="s">
        <v>316</v>
      </c>
      <c r="P169" s="109" t="s">
        <v>317</v>
      </c>
      <c r="Q169" s="110">
        <v>68795</v>
      </c>
      <c r="R169" s="111">
        <f>IFERROR(Q169/Q170,"-")</f>
        <v>1.9237975391498883E-2</v>
      </c>
      <c r="S169" s="112">
        <v>3</v>
      </c>
      <c r="T169" s="113">
        <f t="shared" si="127"/>
        <v>22931.666666666668</v>
      </c>
      <c r="U169" s="114">
        <f t="shared" si="154"/>
        <v>0.6</v>
      </c>
      <c r="V169" s="316"/>
      <c r="W169" s="107">
        <v>10</v>
      </c>
      <c r="X169" s="108" t="s">
        <v>324</v>
      </c>
      <c r="Y169" s="109" t="s">
        <v>556</v>
      </c>
      <c r="Z169" s="110">
        <v>274335</v>
      </c>
      <c r="AA169" s="111">
        <f>IFERROR(Z169/Z170,"-")</f>
        <v>2.4545281295267202E-2</v>
      </c>
      <c r="AB169" s="112">
        <v>3</v>
      </c>
      <c r="AC169" s="113">
        <f t="shared" si="128"/>
        <v>91445</v>
      </c>
      <c r="AD169" s="114">
        <f t="shared" si="155"/>
        <v>0.42857142857142855</v>
      </c>
      <c r="AE169" s="316"/>
      <c r="AF169" s="107">
        <v>10</v>
      </c>
      <c r="AG169" s="108" t="s">
        <v>406</v>
      </c>
      <c r="AH169" s="109" t="s">
        <v>559</v>
      </c>
      <c r="AI169" s="110">
        <v>74902</v>
      </c>
      <c r="AJ169" s="111">
        <f>IFERROR(AI169/AI170,"-")</f>
        <v>3.5067792801228508E-2</v>
      </c>
      <c r="AK169" s="112">
        <v>1</v>
      </c>
      <c r="AL169" s="113">
        <f t="shared" si="129"/>
        <v>74902</v>
      </c>
      <c r="AM169" s="114">
        <f t="shared" si="156"/>
        <v>0.2</v>
      </c>
      <c r="AN169" s="316"/>
      <c r="AO169" s="107">
        <v>10</v>
      </c>
      <c r="AP169" s="108" t="s">
        <v>347</v>
      </c>
      <c r="AQ169" s="109" t="s">
        <v>348</v>
      </c>
      <c r="AR169" s="110">
        <v>337405</v>
      </c>
      <c r="AS169" s="111">
        <f>IFERROR(AR169/AR170,"-")</f>
        <v>2.5616234408607049E-2</v>
      </c>
      <c r="AT169" s="112">
        <v>1</v>
      </c>
      <c r="AU169" s="113">
        <f t="shared" si="130"/>
        <v>337405</v>
      </c>
      <c r="AV169" s="114">
        <f t="shared" si="157"/>
        <v>0.25</v>
      </c>
      <c r="AW169" s="316"/>
      <c r="AX169" s="107">
        <v>10</v>
      </c>
      <c r="AY169" s="108" t="s">
        <v>404</v>
      </c>
      <c r="AZ169" s="109" t="s">
        <v>405</v>
      </c>
      <c r="BA169" s="110">
        <v>54591</v>
      </c>
      <c r="BB169" s="111">
        <f>IFERROR(BA169/BA170,"-")</f>
        <v>9.5784102832237889E-3</v>
      </c>
      <c r="BC169" s="112">
        <v>1</v>
      </c>
      <c r="BD169" s="113">
        <f t="shared" si="131"/>
        <v>54591</v>
      </c>
      <c r="BE169" s="114">
        <f t="shared" si="158"/>
        <v>0.33333333333333331</v>
      </c>
      <c r="BF169" s="316"/>
      <c r="BG169" s="107">
        <v>10</v>
      </c>
      <c r="BH169" s="108" t="s">
        <v>377</v>
      </c>
      <c r="BI169" s="109" t="s">
        <v>378</v>
      </c>
      <c r="BJ169" s="110">
        <v>400175</v>
      </c>
      <c r="BK169" s="111">
        <f>IFERROR(BJ169/BJ170,"-")</f>
        <v>1.8822844891855952E-2</v>
      </c>
      <c r="BL169" s="112">
        <v>1</v>
      </c>
      <c r="BM169" s="113">
        <f t="shared" si="132"/>
        <v>400175</v>
      </c>
      <c r="BN169" s="114">
        <f t="shared" si="159"/>
        <v>0.16666666666666666</v>
      </c>
      <c r="BO169" s="316"/>
      <c r="BP169" s="107">
        <v>10</v>
      </c>
      <c r="BQ169" s="108" t="s">
        <v>430</v>
      </c>
      <c r="BR169" s="109" t="s">
        <v>431</v>
      </c>
      <c r="BS169" s="110">
        <v>237381</v>
      </c>
      <c r="BT169" s="111">
        <f>IFERROR(BS169/BS170,"-")</f>
        <v>1.8639710472445333E-2</v>
      </c>
      <c r="BU169" s="112">
        <v>2</v>
      </c>
      <c r="BV169" s="113">
        <f t="shared" si="133"/>
        <v>118690.5</v>
      </c>
      <c r="BW169" s="114">
        <f t="shared" si="160"/>
        <v>0.4</v>
      </c>
      <c r="BX169" s="316"/>
      <c r="BY169" s="107">
        <v>10</v>
      </c>
      <c r="BZ169" s="108" t="s">
        <v>336</v>
      </c>
      <c r="CA169" s="109" t="s">
        <v>337</v>
      </c>
      <c r="CB169" s="110">
        <v>649792091</v>
      </c>
      <c r="CC169" s="111">
        <f>IFERROR(CB169/CB170,"-")</f>
        <v>3.1280105891831674E-2</v>
      </c>
      <c r="CD169" s="112">
        <v>4416</v>
      </c>
      <c r="CE169" s="113">
        <f t="shared" si="134"/>
        <v>147144.94814311594</v>
      </c>
      <c r="CF169" s="114">
        <f t="shared" si="161"/>
        <v>0.18470032205445647</v>
      </c>
    </row>
    <row r="170" spans="2:84" ht="13.5" customHeight="1">
      <c r="B170" s="321"/>
      <c r="C170" s="330"/>
      <c r="D170" s="317"/>
      <c r="E170" s="115" t="s">
        <v>192</v>
      </c>
      <c r="F170" s="116"/>
      <c r="G170" s="117"/>
      <c r="H170" s="211">
        <v>20703579300</v>
      </c>
      <c r="I170" s="118" t="s">
        <v>126</v>
      </c>
      <c r="J170" s="119">
        <v>22359</v>
      </c>
      <c r="K170" s="65">
        <f t="shared" si="126"/>
        <v>925961.77378236956</v>
      </c>
      <c r="L170" s="120">
        <f t="shared" si="153"/>
        <v>0.93654184468459412</v>
      </c>
      <c r="M170" s="317"/>
      <c r="N170" s="115" t="s">
        <v>192</v>
      </c>
      <c r="O170" s="116"/>
      <c r="P170" s="117"/>
      <c r="Q170" s="211">
        <v>3576000</v>
      </c>
      <c r="R170" s="118" t="s">
        <v>126</v>
      </c>
      <c r="S170" s="119">
        <v>5</v>
      </c>
      <c r="T170" s="65">
        <f t="shared" si="127"/>
        <v>715200</v>
      </c>
      <c r="U170" s="120">
        <f t="shared" si="154"/>
        <v>1</v>
      </c>
      <c r="V170" s="317"/>
      <c r="W170" s="115" t="s">
        <v>192</v>
      </c>
      <c r="X170" s="116"/>
      <c r="Y170" s="117"/>
      <c r="Z170" s="211">
        <v>11176690</v>
      </c>
      <c r="AA170" s="118" t="s">
        <v>126</v>
      </c>
      <c r="AB170" s="119">
        <v>7</v>
      </c>
      <c r="AC170" s="65">
        <f t="shared" si="128"/>
        <v>1596670</v>
      </c>
      <c r="AD170" s="120">
        <f t="shared" si="155"/>
        <v>1</v>
      </c>
      <c r="AE170" s="317"/>
      <c r="AF170" s="115" t="s">
        <v>192</v>
      </c>
      <c r="AG170" s="116"/>
      <c r="AH170" s="117"/>
      <c r="AI170" s="211">
        <v>2135920</v>
      </c>
      <c r="AJ170" s="118" t="s">
        <v>126</v>
      </c>
      <c r="AK170" s="119">
        <v>5</v>
      </c>
      <c r="AL170" s="65">
        <f t="shared" si="129"/>
        <v>427184</v>
      </c>
      <c r="AM170" s="120">
        <f t="shared" si="156"/>
        <v>1</v>
      </c>
      <c r="AN170" s="317"/>
      <c r="AO170" s="115" t="s">
        <v>192</v>
      </c>
      <c r="AP170" s="116"/>
      <c r="AQ170" s="117"/>
      <c r="AR170" s="211">
        <v>13171530</v>
      </c>
      <c r="AS170" s="118" t="s">
        <v>126</v>
      </c>
      <c r="AT170" s="119">
        <v>4</v>
      </c>
      <c r="AU170" s="65">
        <f t="shared" si="130"/>
        <v>3292882.5</v>
      </c>
      <c r="AV170" s="120">
        <f t="shared" si="157"/>
        <v>1</v>
      </c>
      <c r="AW170" s="317"/>
      <c r="AX170" s="115" t="s">
        <v>192</v>
      </c>
      <c r="AY170" s="116"/>
      <c r="AZ170" s="117"/>
      <c r="BA170" s="211">
        <v>5699380</v>
      </c>
      <c r="BB170" s="118" t="s">
        <v>126</v>
      </c>
      <c r="BC170" s="119">
        <v>3</v>
      </c>
      <c r="BD170" s="65">
        <f t="shared" si="131"/>
        <v>1899793.3333333333</v>
      </c>
      <c r="BE170" s="120">
        <f t="shared" si="158"/>
        <v>1</v>
      </c>
      <c r="BF170" s="317"/>
      <c r="BG170" s="115" t="s">
        <v>192</v>
      </c>
      <c r="BH170" s="116"/>
      <c r="BI170" s="117"/>
      <c r="BJ170" s="211">
        <v>21260070</v>
      </c>
      <c r="BK170" s="118" t="s">
        <v>126</v>
      </c>
      <c r="BL170" s="119">
        <v>6</v>
      </c>
      <c r="BM170" s="65">
        <f t="shared" si="132"/>
        <v>3543345</v>
      </c>
      <c r="BN170" s="120">
        <f t="shared" si="159"/>
        <v>1</v>
      </c>
      <c r="BO170" s="317"/>
      <c r="BP170" s="115" t="s">
        <v>192</v>
      </c>
      <c r="BQ170" s="116"/>
      <c r="BR170" s="117"/>
      <c r="BS170" s="211">
        <v>12735230</v>
      </c>
      <c r="BT170" s="118" t="s">
        <v>126</v>
      </c>
      <c r="BU170" s="119">
        <v>5</v>
      </c>
      <c r="BV170" s="65">
        <f t="shared" si="133"/>
        <v>2547046</v>
      </c>
      <c r="BW170" s="120">
        <f t="shared" si="160"/>
        <v>1</v>
      </c>
      <c r="BX170" s="317"/>
      <c r="BY170" s="115" t="s">
        <v>192</v>
      </c>
      <c r="BZ170" s="116"/>
      <c r="CA170" s="117"/>
      <c r="CB170" s="211">
        <v>20773334120</v>
      </c>
      <c r="CC170" s="118" t="s">
        <v>126</v>
      </c>
      <c r="CD170" s="119">
        <v>22394</v>
      </c>
      <c r="CE170" s="65">
        <f t="shared" si="134"/>
        <v>927629.45967669913</v>
      </c>
      <c r="CF170" s="120">
        <f t="shared" si="161"/>
        <v>0.93663474005604586</v>
      </c>
    </row>
    <row r="171" spans="2:84" ht="13.5" customHeight="1">
      <c r="B171" s="318">
        <v>16</v>
      </c>
      <c r="C171" s="328" t="s">
        <v>62</v>
      </c>
      <c r="D171" s="320">
        <f>CK21</f>
        <v>15679</v>
      </c>
      <c r="E171" s="91">
        <v>1</v>
      </c>
      <c r="F171" s="92" t="s">
        <v>292</v>
      </c>
      <c r="G171" s="93" t="s">
        <v>293</v>
      </c>
      <c r="H171" s="94">
        <v>1041444124</v>
      </c>
      <c r="I171" s="95">
        <f>IFERROR(H171/H181,"-")</f>
        <v>7.6221114223038081E-2</v>
      </c>
      <c r="J171" s="96">
        <v>7538</v>
      </c>
      <c r="K171" s="97">
        <f t="shared" si="126"/>
        <v>138159.20986999205</v>
      </c>
      <c r="L171" s="98">
        <f t="shared" ref="L171:L181" si="162">IFERROR(J171/$CK$21,0)</f>
        <v>0.48077045729957268</v>
      </c>
      <c r="M171" s="320">
        <f>CL21</f>
        <v>10</v>
      </c>
      <c r="N171" s="91">
        <v>1</v>
      </c>
      <c r="O171" s="92" t="s">
        <v>316</v>
      </c>
      <c r="P171" s="93" t="s">
        <v>317</v>
      </c>
      <c r="Q171" s="94">
        <v>3186951</v>
      </c>
      <c r="R171" s="95">
        <f>IFERROR(Q171/Q181,"-")</f>
        <v>0.30696888846079751</v>
      </c>
      <c r="S171" s="96">
        <v>6</v>
      </c>
      <c r="T171" s="97">
        <f t="shared" si="127"/>
        <v>531158.5</v>
      </c>
      <c r="U171" s="98">
        <f t="shared" ref="U171:U181" si="163">IFERROR(S171/$CL$21,0)</f>
        <v>0.6</v>
      </c>
      <c r="V171" s="320">
        <f>CM21</f>
        <v>3</v>
      </c>
      <c r="W171" s="91">
        <v>1</v>
      </c>
      <c r="X171" s="92" t="s">
        <v>302</v>
      </c>
      <c r="Y171" s="93" t="s">
        <v>303</v>
      </c>
      <c r="Z171" s="94">
        <v>219544</v>
      </c>
      <c r="AA171" s="95">
        <f>IFERROR(Z171/Z181,"-")</f>
        <v>0.17660156375687763</v>
      </c>
      <c r="AB171" s="96">
        <v>2</v>
      </c>
      <c r="AC171" s="97">
        <f t="shared" si="128"/>
        <v>109772</v>
      </c>
      <c r="AD171" s="98">
        <f t="shared" ref="AD171:AD181" si="164">IFERROR(AB171/$CM$21,0)</f>
        <v>0.66666666666666663</v>
      </c>
      <c r="AE171" s="320">
        <f>CN21</f>
        <v>5</v>
      </c>
      <c r="AF171" s="91">
        <v>1</v>
      </c>
      <c r="AG171" s="92" t="s">
        <v>347</v>
      </c>
      <c r="AH171" s="93" t="s">
        <v>348</v>
      </c>
      <c r="AI171" s="94">
        <v>2153742</v>
      </c>
      <c r="AJ171" s="95">
        <f>IFERROR(AI171/AI181,"-")</f>
        <v>0.26005315186194522</v>
      </c>
      <c r="AK171" s="96">
        <v>2</v>
      </c>
      <c r="AL171" s="97">
        <f t="shared" si="129"/>
        <v>1076871</v>
      </c>
      <c r="AM171" s="98">
        <f t="shared" ref="AM171:AM181" si="165">IFERROR(AK171/$CN$21,0)</f>
        <v>0.4</v>
      </c>
      <c r="AN171" s="320">
        <f>CO21</f>
        <v>7</v>
      </c>
      <c r="AO171" s="91">
        <v>1</v>
      </c>
      <c r="AP171" s="92" t="s">
        <v>325</v>
      </c>
      <c r="AQ171" s="93" t="s">
        <v>326</v>
      </c>
      <c r="AR171" s="94">
        <v>3110288</v>
      </c>
      <c r="AS171" s="95">
        <f>IFERROR(AR171/AR181,"-")</f>
        <v>0.2994364184944075</v>
      </c>
      <c r="AT171" s="96">
        <v>1</v>
      </c>
      <c r="AU171" s="97">
        <f t="shared" si="130"/>
        <v>3110288</v>
      </c>
      <c r="AV171" s="98">
        <f t="shared" ref="AV171:AV181" si="166">IFERROR(AT171/$CO$21,0)</f>
        <v>0.14285714285714285</v>
      </c>
      <c r="AW171" s="320">
        <f>CP21</f>
        <v>3</v>
      </c>
      <c r="AX171" s="91">
        <v>1</v>
      </c>
      <c r="AY171" s="92" t="s">
        <v>359</v>
      </c>
      <c r="AZ171" s="93" t="s">
        <v>360</v>
      </c>
      <c r="BA171" s="94">
        <v>1348731</v>
      </c>
      <c r="BB171" s="95">
        <f>IFERROR(BA171/BA181,"-")</f>
        <v>0.26532534903438904</v>
      </c>
      <c r="BC171" s="96">
        <v>2</v>
      </c>
      <c r="BD171" s="97">
        <f t="shared" si="131"/>
        <v>674365.5</v>
      </c>
      <c r="BE171" s="98">
        <f t="shared" ref="BE171:BE181" si="167">IFERROR(BC171/$CP$21,0)</f>
        <v>0.66666666666666663</v>
      </c>
      <c r="BF171" s="320">
        <f>CQ21</f>
        <v>3</v>
      </c>
      <c r="BG171" s="91">
        <v>1</v>
      </c>
      <c r="BH171" s="92" t="s">
        <v>292</v>
      </c>
      <c r="BI171" s="93" t="s">
        <v>293</v>
      </c>
      <c r="BJ171" s="94">
        <v>656073</v>
      </c>
      <c r="BK171" s="95">
        <f>IFERROR(BJ171/BJ181,"-")</f>
        <v>0.31360742249118079</v>
      </c>
      <c r="BL171" s="96">
        <v>2</v>
      </c>
      <c r="BM171" s="97">
        <f t="shared" si="132"/>
        <v>328036.5</v>
      </c>
      <c r="BN171" s="98">
        <f t="shared" ref="BN171:BN181" si="168">IFERROR(BL171/$CQ$21,0)</f>
        <v>0.66666666666666663</v>
      </c>
      <c r="BO171" s="320">
        <f>CR21</f>
        <v>2</v>
      </c>
      <c r="BP171" s="91">
        <v>1</v>
      </c>
      <c r="BQ171" s="92" t="s">
        <v>349</v>
      </c>
      <c r="BR171" s="93" t="s">
        <v>350</v>
      </c>
      <c r="BS171" s="94">
        <v>5942614</v>
      </c>
      <c r="BT171" s="95">
        <f>IFERROR(BS171/BS181,"-")</f>
        <v>0.52075706152307888</v>
      </c>
      <c r="BU171" s="96">
        <v>1</v>
      </c>
      <c r="BV171" s="97">
        <f t="shared" si="133"/>
        <v>5942614</v>
      </c>
      <c r="BW171" s="98">
        <f t="shared" ref="BW171:BW181" si="169">IFERROR(BU171/$CR$21,0)</f>
        <v>0.5</v>
      </c>
      <c r="BX171" s="320">
        <f>CS21</f>
        <v>15712</v>
      </c>
      <c r="BY171" s="91">
        <v>1</v>
      </c>
      <c r="BZ171" s="92" t="s">
        <v>292</v>
      </c>
      <c r="CA171" s="93" t="s">
        <v>293</v>
      </c>
      <c r="CB171" s="94">
        <v>1043472411</v>
      </c>
      <c r="CC171" s="95">
        <f>IFERROR(CB171/CB181,"-")</f>
        <v>7.6097322003761722E-2</v>
      </c>
      <c r="CD171" s="96">
        <v>7560</v>
      </c>
      <c r="CE171" s="97">
        <f t="shared" si="134"/>
        <v>138025.45119047619</v>
      </c>
      <c r="CF171" s="98">
        <f t="shared" ref="CF171:CF181" si="170">IFERROR(CD171/$CS$21,0)</f>
        <v>0.48116089613034624</v>
      </c>
    </row>
    <row r="172" spans="2:84" ht="13.5" customHeight="1">
      <c r="B172" s="319"/>
      <c r="C172" s="329"/>
      <c r="D172" s="316"/>
      <c r="E172" s="99">
        <v>2</v>
      </c>
      <c r="F172" s="100" t="s">
        <v>298</v>
      </c>
      <c r="G172" s="101" t="s">
        <v>299</v>
      </c>
      <c r="H172" s="102">
        <v>665575545</v>
      </c>
      <c r="I172" s="103">
        <f>IFERROR(H172/H181,"-")</f>
        <v>4.8712080149492326E-2</v>
      </c>
      <c r="J172" s="104">
        <v>9604</v>
      </c>
      <c r="K172" s="105">
        <f t="shared" si="126"/>
        <v>69301.910141607659</v>
      </c>
      <c r="L172" s="106">
        <f t="shared" si="162"/>
        <v>0.61253906499138977</v>
      </c>
      <c r="M172" s="316"/>
      <c r="N172" s="99">
        <v>2</v>
      </c>
      <c r="O172" s="100" t="s">
        <v>324</v>
      </c>
      <c r="P172" s="101" t="s">
        <v>556</v>
      </c>
      <c r="Q172" s="102">
        <v>1566074</v>
      </c>
      <c r="R172" s="103">
        <f>IFERROR(Q172/Q181,"-")</f>
        <v>0.15084511654787131</v>
      </c>
      <c r="S172" s="104">
        <v>6</v>
      </c>
      <c r="T172" s="105">
        <f t="shared" si="127"/>
        <v>261012.33333333334</v>
      </c>
      <c r="U172" s="106">
        <f t="shared" si="163"/>
        <v>0.6</v>
      </c>
      <c r="V172" s="316"/>
      <c r="W172" s="99">
        <v>2</v>
      </c>
      <c r="X172" s="100" t="s">
        <v>308</v>
      </c>
      <c r="Y172" s="101" t="s">
        <v>309</v>
      </c>
      <c r="Z172" s="102">
        <v>219321</v>
      </c>
      <c r="AA172" s="103">
        <f>IFERROR(Z172/Z181,"-")</f>
        <v>0.17642218218089384</v>
      </c>
      <c r="AB172" s="104">
        <v>3</v>
      </c>
      <c r="AC172" s="105">
        <f t="shared" si="128"/>
        <v>73107</v>
      </c>
      <c r="AD172" s="106">
        <f t="shared" si="164"/>
        <v>1</v>
      </c>
      <c r="AE172" s="316"/>
      <c r="AF172" s="99">
        <v>2</v>
      </c>
      <c r="AG172" s="100" t="s">
        <v>334</v>
      </c>
      <c r="AH172" s="101" t="s">
        <v>335</v>
      </c>
      <c r="AI172" s="102">
        <v>1194820</v>
      </c>
      <c r="AJ172" s="103">
        <f>IFERROR(AI172/AI181,"-")</f>
        <v>0.1442683046101573</v>
      </c>
      <c r="AK172" s="104">
        <v>3</v>
      </c>
      <c r="AL172" s="105">
        <f t="shared" si="129"/>
        <v>398273.33333333331</v>
      </c>
      <c r="AM172" s="106">
        <f t="shared" si="165"/>
        <v>0.6</v>
      </c>
      <c r="AN172" s="316"/>
      <c r="AO172" s="99">
        <v>2</v>
      </c>
      <c r="AP172" s="100" t="s">
        <v>336</v>
      </c>
      <c r="AQ172" s="101" t="s">
        <v>337</v>
      </c>
      <c r="AR172" s="102">
        <v>1692663</v>
      </c>
      <c r="AS172" s="103">
        <f>IFERROR(AR172/AR181,"-")</f>
        <v>0.162957560984063</v>
      </c>
      <c r="AT172" s="104">
        <v>3</v>
      </c>
      <c r="AU172" s="105">
        <f t="shared" si="130"/>
        <v>564221</v>
      </c>
      <c r="AV172" s="106">
        <f t="shared" si="166"/>
        <v>0.42857142857142855</v>
      </c>
      <c r="AW172" s="316"/>
      <c r="AX172" s="99">
        <v>2</v>
      </c>
      <c r="AY172" s="100" t="s">
        <v>393</v>
      </c>
      <c r="AZ172" s="101" t="s">
        <v>558</v>
      </c>
      <c r="BA172" s="102">
        <v>645755</v>
      </c>
      <c r="BB172" s="103">
        <f>IFERROR(BA172/BA181,"-")</f>
        <v>0.12703435360031159</v>
      </c>
      <c r="BC172" s="104">
        <v>1</v>
      </c>
      <c r="BD172" s="105">
        <f t="shared" si="131"/>
        <v>645755</v>
      </c>
      <c r="BE172" s="106">
        <f t="shared" si="167"/>
        <v>0.33333333333333331</v>
      </c>
      <c r="BF172" s="316"/>
      <c r="BG172" s="99">
        <v>2</v>
      </c>
      <c r="BH172" s="100" t="s">
        <v>314</v>
      </c>
      <c r="BI172" s="101" t="s">
        <v>315</v>
      </c>
      <c r="BJ172" s="102">
        <v>643406</v>
      </c>
      <c r="BK172" s="103">
        <f>IFERROR(BJ172/BJ181,"-")</f>
        <v>0.30755250905823078</v>
      </c>
      <c r="BL172" s="104">
        <v>1</v>
      </c>
      <c r="BM172" s="105">
        <f t="shared" si="132"/>
        <v>643406</v>
      </c>
      <c r="BN172" s="106">
        <f t="shared" si="168"/>
        <v>0.33333333333333331</v>
      </c>
      <c r="BO172" s="316"/>
      <c r="BP172" s="99">
        <v>2</v>
      </c>
      <c r="BQ172" s="100" t="s">
        <v>347</v>
      </c>
      <c r="BR172" s="101" t="s">
        <v>348</v>
      </c>
      <c r="BS172" s="102">
        <v>1444485</v>
      </c>
      <c r="BT172" s="103">
        <f>IFERROR(BS172/BS181,"-")</f>
        <v>0.12658162956809321</v>
      </c>
      <c r="BU172" s="104">
        <v>1</v>
      </c>
      <c r="BV172" s="105">
        <f t="shared" si="133"/>
        <v>1444485</v>
      </c>
      <c r="BW172" s="106">
        <f t="shared" si="169"/>
        <v>0.5</v>
      </c>
      <c r="BX172" s="316"/>
      <c r="BY172" s="99">
        <v>2</v>
      </c>
      <c r="BZ172" s="100" t="s">
        <v>298</v>
      </c>
      <c r="CA172" s="101" t="s">
        <v>299</v>
      </c>
      <c r="CB172" s="102">
        <v>666986798</v>
      </c>
      <c r="CC172" s="103">
        <f>IFERROR(CB172/CB181,"-")</f>
        <v>4.864135228167904E-2</v>
      </c>
      <c r="CD172" s="104">
        <v>9624</v>
      </c>
      <c r="CE172" s="105">
        <f t="shared" si="134"/>
        <v>69304.530133000837</v>
      </c>
      <c r="CF172" s="106">
        <f t="shared" si="170"/>
        <v>0.61252545824847249</v>
      </c>
    </row>
    <row r="173" spans="2:84" ht="13.5" customHeight="1">
      <c r="B173" s="319"/>
      <c r="C173" s="329"/>
      <c r="D173" s="316"/>
      <c r="E173" s="99">
        <v>3</v>
      </c>
      <c r="F173" s="100" t="s">
        <v>294</v>
      </c>
      <c r="G173" s="101" t="s">
        <v>295</v>
      </c>
      <c r="H173" s="102">
        <v>632934173</v>
      </c>
      <c r="I173" s="103">
        <f>IFERROR(H173/H181,"-")</f>
        <v>4.6323126497276344E-2</v>
      </c>
      <c r="J173" s="104">
        <v>4480</v>
      </c>
      <c r="K173" s="105">
        <f t="shared" si="126"/>
        <v>141279.94933035714</v>
      </c>
      <c r="L173" s="106">
        <f t="shared" si="162"/>
        <v>0.28573250845079406</v>
      </c>
      <c r="M173" s="316"/>
      <c r="N173" s="99">
        <v>3</v>
      </c>
      <c r="O173" s="100" t="s">
        <v>308</v>
      </c>
      <c r="P173" s="101" t="s">
        <v>309</v>
      </c>
      <c r="Q173" s="102">
        <v>1241699</v>
      </c>
      <c r="R173" s="103">
        <f>IFERROR(Q173/Q181,"-")</f>
        <v>0.11960113658254672</v>
      </c>
      <c r="S173" s="104">
        <v>7</v>
      </c>
      <c r="T173" s="105">
        <f t="shared" si="127"/>
        <v>177385.57142857142</v>
      </c>
      <c r="U173" s="106">
        <f t="shared" si="163"/>
        <v>0.7</v>
      </c>
      <c r="V173" s="316"/>
      <c r="W173" s="99">
        <v>3</v>
      </c>
      <c r="X173" s="100" t="s">
        <v>296</v>
      </c>
      <c r="Y173" s="101" t="s">
        <v>297</v>
      </c>
      <c r="Z173" s="102">
        <v>135753</v>
      </c>
      <c r="AA173" s="103">
        <f>IFERROR(Z173/Z181,"-")</f>
        <v>0.10919994208307861</v>
      </c>
      <c r="AB173" s="104">
        <v>2</v>
      </c>
      <c r="AC173" s="105">
        <f t="shared" si="128"/>
        <v>67876.5</v>
      </c>
      <c r="AD173" s="106">
        <f t="shared" si="164"/>
        <v>0.66666666666666663</v>
      </c>
      <c r="AE173" s="316"/>
      <c r="AF173" s="99">
        <v>3</v>
      </c>
      <c r="AG173" s="100" t="s">
        <v>402</v>
      </c>
      <c r="AH173" s="101" t="s">
        <v>403</v>
      </c>
      <c r="AI173" s="102">
        <v>831192</v>
      </c>
      <c r="AJ173" s="103">
        <f>IFERROR(AI173/AI181,"-")</f>
        <v>0.10036211366191214</v>
      </c>
      <c r="AK173" s="104">
        <v>1</v>
      </c>
      <c r="AL173" s="105">
        <f t="shared" si="129"/>
        <v>831192</v>
      </c>
      <c r="AM173" s="106">
        <f t="shared" si="165"/>
        <v>0.2</v>
      </c>
      <c r="AN173" s="316"/>
      <c r="AO173" s="99">
        <v>3</v>
      </c>
      <c r="AP173" s="100" t="s">
        <v>327</v>
      </c>
      <c r="AQ173" s="101" t="s">
        <v>328</v>
      </c>
      <c r="AR173" s="102">
        <v>832043</v>
      </c>
      <c r="AS173" s="103">
        <f>IFERROR(AR173/AR181,"-")</f>
        <v>8.0103185284881112E-2</v>
      </c>
      <c r="AT173" s="104">
        <v>2</v>
      </c>
      <c r="AU173" s="105">
        <f t="shared" si="130"/>
        <v>416021.5</v>
      </c>
      <c r="AV173" s="106">
        <f t="shared" si="166"/>
        <v>0.2857142857142857</v>
      </c>
      <c r="AW173" s="316"/>
      <c r="AX173" s="99">
        <v>3</v>
      </c>
      <c r="AY173" s="100" t="s">
        <v>406</v>
      </c>
      <c r="AZ173" s="101" t="s">
        <v>559</v>
      </c>
      <c r="BA173" s="102">
        <v>516181</v>
      </c>
      <c r="BB173" s="103">
        <f>IFERROR(BA173/BA181,"-")</f>
        <v>0.1015442693835316</v>
      </c>
      <c r="BC173" s="104">
        <v>1</v>
      </c>
      <c r="BD173" s="105">
        <f t="shared" si="131"/>
        <v>516181</v>
      </c>
      <c r="BE173" s="106">
        <f t="shared" si="167"/>
        <v>0.33333333333333331</v>
      </c>
      <c r="BF173" s="316"/>
      <c r="BG173" s="99">
        <v>3</v>
      </c>
      <c r="BH173" s="100" t="s">
        <v>320</v>
      </c>
      <c r="BI173" s="101" t="s">
        <v>321</v>
      </c>
      <c r="BJ173" s="102">
        <v>502498</v>
      </c>
      <c r="BK173" s="103">
        <f>IFERROR(BJ173/BJ181,"-")</f>
        <v>0.24019751245207982</v>
      </c>
      <c r="BL173" s="104">
        <v>2</v>
      </c>
      <c r="BM173" s="105">
        <f t="shared" si="132"/>
        <v>251249</v>
      </c>
      <c r="BN173" s="106">
        <f t="shared" si="168"/>
        <v>0.66666666666666663</v>
      </c>
      <c r="BO173" s="316"/>
      <c r="BP173" s="99">
        <v>3</v>
      </c>
      <c r="BQ173" s="100" t="s">
        <v>351</v>
      </c>
      <c r="BR173" s="101" t="s">
        <v>352</v>
      </c>
      <c r="BS173" s="102">
        <v>1293846</v>
      </c>
      <c r="BT173" s="103">
        <f>IFERROR(BS173/BS181,"-")</f>
        <v>0.11338098705778124</v>
      </c>
      <c r="BU173" s="104">
        <v>1</v>
      </c>
      <c r="BV173" s="105">
        <f t="shared" si="133"/>
        <v>1293846</v>
      </c>
      <c r="BW173" s="106">
        <f t="shared" si="169"/>
        <v>0.5</v>
      </c>
      <c r="BX173" s="316"/>
      <c r="BY173" s="99">
        <v>3</v>
      </c>
      <c r="BZ173" s="100" t="s">
        <v>294</v>
      </c>
      <c r="CA173" s="101" t="s">
        <v>295</v>
      </c>
      <c r="CB173" s="102">
        <v>633011306</v>
      </c>
      <c r="CC173" s="103">
        <f>IFERROR(CB173/CB181,"-")</f>
        <v>4.6163621267705707E-2</v>
      </c>
      <c r="CD173" s="104">
        <v>4487</v>
      </c>
      <c r="CE173" s="105">
        <f t="shared" si="134"/>
        <v>141076.73412079341</v>
      </c>
      <c r="CF173" s="106">
        <f t="shared" si="170"/>
        <v>0.28557790224032586</v>
      </c>
    </row>
    <row r="174" spans="2:84" ht="13.5" customHeight="1">
      <c r="B174" s="319"/>
      <c r="C174" s="329"/>
      <c r="D174" s="316"/>
      <c r="E174" s="99">
        <v>4</v>
      </c>
      <c r="F174" s="121" t="s">
        <v>304</v>
      </c>
      <c r="G174" s="101" t="s">
        <v>305</v>
      </c>
      <c r="H174" s="102">
        <v>631065564</v>
      </c>
      <c r="I174" s="103">
        <f>IFERROR(H174/H181,"-")</f>
        <v>4.6186366918202472E-2</v>
      </c>
      <c r="J174" s="104">
        <v>1497</v>
      </c>
      <c r="K174" s="105">
        <f t="shared" si="126"/>
        <v>421553.48296593188</v>
      </c>
      <c r="L174" s="106">
        <f t="shared" si="162"/>
        <v>9.5478027935455068E-2</v>
      </c>
      <c r="M174" s="316"/>
      <c r="N174" s="99">
        <v>4</v>
      </c>
      <c r="O174" s="121" t="s">
        <v>292</v>
      </c>
      <c r="P174" s="101" t="s">
        <v>293</v>
      </c>
      <c r="Q174" s="102">
        <v>499903</v>
      </c>
      <c r="R174" s="103">
        <f>IFERROR(Q174/Q181,"-")</f>
        <v>4.8150934309381624E-2</v>
      </c>
      <c r="S174" s="104">
        <v>6</v>
      </c>
      <c r="T174" s="105">
        <f t="shared" si="127"/>
        <v>83317.166666666672</v>
      </c>
      <c r="U174" s="106">
        <f t="shared" si="163"/>
        <v>0.6</v>
      </c>
      <c r="V174" s="316"/>
      <c r="W174" s="99">
        <v>4</v>
      </c>
      <c r="X174" s="121" t="s">
        <v>312</v>
      </c>
      <c r="Y174" s="101" t="s">
        <v>313</v>
      </c>
      <c r="Z174" s="102">
        <v>131408</v>
      </c>
      <c r="AA174" s="103">
        <f>IFERROR(Z174/Z181,"-")</f>
        <v>0.10570481675729593</v>
      </c>
      <c r="AB174" s="104">
        <v>3</v>
      </c>
      <c r="AC174" s="105">
        <f t="shared" si="128"/>
        <v>43802.666666666664</v>
      </c>
      <c r="AD174" s="106">
        <f t="shared" si="164"/>
        <v>1</v>
      </c>
      <c r="AE174" s="316"/>
      <c r="AF174" s="99">
        <v>4</v>
      </c>
      <c r="AG174" s="121" t="s">
        <v>369</v>
      </c>
      <c r="AH174" s="101" t="s">
        <v>370</v>
      </c>
      <c r="AI174" s="102">
        <v>729343</v>
      </c>
      <c r="AJ174" s="103">
        <f>IFERROR(AI174/AI181,"-")</f>
        <v>8.8064376298761279E-2</v>
      </c>
      <c r="AK174" s="104">
        <v>2</v>
      </c>
      <c r="AL174" s="105">
        <f t="shared" si="129"/>
        <v>364671.5</v>
      </c>
      <c r="AM174" s="106">
        <f t="shared" si="165"/>
        <v>0.4</v>
      </c>
      <c r="AN174" s="316"/>
      <c r="AO174" s="99">
        <v>4</v>
      </c>
      <c r="AP174" s="121" t="s">
        <v>342</v>
      </c>
      <c r="AQ174" s="101" t="s">
        <v>343</v>
      </c>
      <c r="AR174" s="102">
        <v>591027</v>
      </c>
      <c r="AS174" s="103">
        <f>IFERROR(AR174/AR181,"-")</f>
        <v>5.6899878118519633E-2</v>
      </c>
      <c r="AT174" s="104">
        <v>3</v>
      </c>
      <c r="AU174" s="105">
        <f t="shared" si="130"/>
        <v>197009</v>
      </c>
      <c r="AV174" s="106">
        <f t="shared" si="166"/>
        <v>0.42857142857142855</v>
      </c>
      <c r="AW174" s="316"/>
      <c r="AX174" s="99">
        <v>4</v>
      </c>
      <c r="AY174" s="121" t="s">
        <v>320</v>
      </c>
      <c r="AZ174" s="101" t="s">
        <v>321</v>
      </c>
      <c r="BA174" s="102">
        <v>397864</v>
      </c>
      <c r="BB174" s="103">
        <f>IFERROR(BA174/BA181,"-")</f>
        <v>7.826868713495734E-2</v>
      </c>
      <c r="BC174" s="104">
        <v>2</v>
      </c>
      <c r="BD174" s="105">
        <f t="shared" si="131"/>
        <v>198932</v>
      </c>
      <c r="BE174" s="106">
        <f t="shared" si="167"/>
        <v>0.66666666666666663</v>
      </c>
      <c r="BF174" s="316"/>
      <c r="BG174" s="99">
        <v>4</v>
      </c>
      <c r="BH174" s="121" t="s">
        <v>402</v>
      </c>
      <c r="BI174" s="101" t="s">
        <v>403</v>
      </c>
      <c r="BJ174" s="102">
        <v>70149</v>
      </c>
      <c r="BK174" s="103">
        <f>IFERROR(BJ174/BJ181,"-")</f>
        <v>3.3531706197837498E-2</v>
      </c>
      <c r="BL174" s="104">
        <v>1</v>
      </c>
      <c r="BM174" s="105">
        <f t="shared" si="132"/>
        <v>70149</v>
      </c>
      <c r="BN174" s="106">
        <f t="shared" si="168"/>
        <v>0.33333333333333331</v>
      </c>
      <c r="BO174" s="316"/>
      <c r="BP174" s="99">
        <v>4</v>
      </c>
      <c r="BQ174" s="121" t="s">
        <v>336</v>
      </c>
      <c r="BR174" s="101" t="s">
        <v>337</v>
      </c>
      <c r="BS174" s="102">
        <v>1024324</v>
      </c>
      <c r="BT174" s="103">
        <f>IFERROR(BS174/BS181,"-")</f>
        <v>8.9762511293441954E-2</v>
      </c>
      <c r="BU174" s="104">
        <v>2</v>
      </c>
      <c r="BV174" s="105">
        <f t="shared" si="133"/>
        <v>512162</v>
      </c>
      <c r="BW174" s="106">
        <f t="shared" si="169"/>
        <v>1</v>
      </c>
      <c r="BX174" s="316"/>
      <c r="BY174" s="99">
        <v>4</v>
      </c>
      <c r="BZ174" s="121" t="s">
        <v>304</v>
      </c>
      <c r="CA174" s="101" t="s">
        <v>305</v>
      </c>
      <c r="CB174" s="102">
        <v>631593043</v>
      </c>
      <c r="CC174" s="103">
        <f>IFERROR(CB174/CB181,"-")</f>
        <v>4.6060191589010514E-2</v>
      </c>
      <c r="CD174" s="104">
        <v>1501</v>
      </c>
      <c r="CE174" s="105">
        <f t="shared" si="134"/>
        <v>420781.50766155898</v>
      </c>
      <c r="CF174" s="106">
        <f t="shared" si="170"/>
        <v>9.5532077393075357E-2</v>
      </c>
    </row>
    <row r="175" spans="2:84" ht="13.5" customHeight="1">
      <c r="B175" s="319"/>
      <c r="C175" s="329"/>
      <c r="D175" s="316"/>
      <c r="E175" s="99">
        <v>5</v>
      </c>
      <c r="F175" s="100" t="s">
        <v>314</v>
      </c>
      <c r="G175" s="101" t="s">
        <v>315</v>
      </c>
      <c r="H175" s="102">
        <v>583509371</v>
      </c>
      <c r="I175" s="103">
        <f>IFERROR(H175/H181,"-")</f>
        <v>4.2705828754768707E-2</v>
      </c>
      <c r="J175" s="104">
        <v>2792</v>
      </c>
      <c r="K175" s="105">
        <f t="shared" si="126"/>
        <v>208993.32772206303</v>
      </c>
      <c r="L175" s="106">
        <f t="shared" si="162"/>
        <v>0.17807258115951272</v>
      </c>
      <c r="M175" s="316"/>
      <c r="N175" s="99">
        <v>5</v>
      </c>
      <c r="O175" s="100" t="s">
        <v>314</v>
      </c>
      <c r="P175" s="101" t="s">
        <v>315</v>
      </c>
      <c r="Q175" s="102">
        <v>373285</v>
      </c>
      <c r="R175" s="103">
        <f>IFERROR(Q175/Q181,"-")</f>
        <v>3.595501830090541E-2</v>
      </c>
      <c r="S175" s="104">
        <v>6</v>
      </c>
      <c r="T175" s="105">
        <f t="shared" si="127"/>
        <v>62214.166666666664</v>
      </c>
      <c r="U175" s="106">
        <f t="shared" si="163"/>
        <v>0.6</v>
      </c>
      <c r="V175" s="316"/>
      <c r="W175" s="99">
        <v>5</v>
      </c>
      <c r="X175" s="100" t="s">
        <v>306</v>
      </c>
      <c r="Y175" s="101" t="s">
        <v>307</v>
      </c>
      <c r="Z175" s="102">
        <v>84664</v>
      </c>
      <c r="AA175" s="103">
        <f>IFERROR(Z175/Z181,"-")</f>
        <v>6.8103864345699663E-2</v>
      </c>
      <c r="AB175" s="104">
        <v>3</v>
      </c>
      <c r="AC175" s="105">
        <f t="shared" si="128"/>
        <v>28221.333333333332</v>
      </c>
      <c r="AD175" s="106">
        <f t="shared" si="164"/>
        <v>1</v>
      </c>
      <c r="AE175" s="316"/>
      <c r="AF175" s="99">
        <v>5</v>
      </c>
      <c r="AG175" s="100" t="s">
        <v>304</v>
      </c>
      <c r="AH175" s="101" t="s">
        <v>305</v>
      </c>
      <c r="AI175" s="102">
        <v>512507</v>
      </c>
      <c r="AJ175" s="103">
        <f>IFERROR(AI175/AI181,"-")</f>
        <v>6.1882556360655067E-2</v>
      </c>
      <c r="AK175" s="104">
        <v>2</v>
      </c>
      <c r="AL175" s="105">
        <f t="shared" si="129"/>
        <v>256253.5</v>
      </c>
      <c r="AM175" s="106">
        <f t="shared" si="165"/>
        <v>0.4</v>
      </c>
      <c r="AN175" s="316"/>
      <c r="AO175" s="99">
        <v>5</v>
      </c>
      <c r="AP175" s="100" t="s">
        <v>379</v>
      </c>
      <c r="AQ175" s="101" t="s">
        <v>380</v>
      </c>
      <c r="AR175" s="102">
        <v>586600</v>
      </c>
      <c r="AS175" s="103">
        <f>IFERROR(AR175/AR181,"-")</f>
        <v>5.6473678028793294E-2</v>
      </c>
      <c r="AT175" s="104">
        <v>2</v>
      </c>
      <c r="AU175" s="105">
        <f t="shared" si="130"/>
        <v>293300</v>
      </c>
      <c r="AV175" s="106">
        <f t="shared" si="166"/>
        <v>0.2857142857142857</v>
      </c>
      <c r="AW175" s="316"/>
      <c r="AX175" s="99">
        <v>5</v>
      </c>
      <c r="AY175" s="100" t="s">
        <v>300</v>
      </c>
      <c r="AZ175" s="101" t="s">
        <v>301</v>
      </c>
      <c r="BA175" s="102">
        <v>320085</v>
      </c>
      <c r="BB175" s="103">
        <f>IFERROR(BA175/BA181,"-")</f>
        <v>6.2967830016268933E-2</v>
      </c>
      <c r="BC175" s="104">
        <v>3</v>
      </c>
      <c r="BD175" s="105">
        <f t="shared" si="131"/>
        <v>106695</v>
      </c>
      <c r="BE175" s="106">
        <f t="shared" si="167"/>
        <v>1</v>
      </c>
      <c r="BF175" s="316"/>
      <c r="BG175" s="99">
        <v>5</v>
      </c>
      <c r="BH175" s="100" t="s">
        <v>340</v>
      </c>
      <c r="BI175" s="101" t="s">
        <v>341</v>
      </c>
      <c r="BJ175" s="102">
        <v>40761</v>
      </c>
      <c r="BK175" s="103">
        <f>IFERROR(BJ175/BJ181,"-")</f>
        <v>1.9484039349528207E-2</v>
      </c>
      <c r="BL175" s="104">
        <v>1</v>
      </c>
      <c r="BM175" s="105">
        <f t="shared" si="132"/>
        <v>40761</v>
      </c>
      <c r="BN175" s="106">
        <f t="shared" si="168"/>
        <v>0.33333333333333331</v>
      </c>
      <c r="BO175" s="316"/>
      <c r="BP175" s="99">
        <v>5</v>
      </c>
      <c r="BQ175" s="100" t="s">
        <v>404</v>
      </c>
      <c r="BR175" s="101" t="s">
        <v>405</v>
      </c>
      <c r="BS175" s="102">
        <v>402791</v>
      </c>
      <c r="BT175" s="103">
        <f>IFERROR(BS175/BS181,"-")</f>
        <v>3.5296968231142471E-2</v>
      </c>
      <c r="BU175" s="104">
        <v>1</v>
      </c>
      <c r="BV175" s="105">
        <f t="shared" si="133"/>
        <v>402791</v>
      </c>
      <c r="BW175" s="106">
        <f t="shared" si="169"/>
        <v>0.5</v>
      </c>
      <c r="BX175" s="316"/>
      <c r="BY175" s="99">
        <v>5</v>
      </c>
      <c r="BZ175" s="100" t="s">
        <v>314</v>
      </c>
      <c r="CA175" s="101" t="s">
        <v>315</v>
      </c>
      <c r="CB175" s="102">
        <v>584549237</v>
      </c>
      <c r="CC175" s="103">
        <f>IFERROR(CB175/CB181,"-")</f>
        <v>4.2629427521148164E-2</v>
      </c>
      <c r="CD175" s="104">
        <v>2803</v>
      </c>
      <c r="CE175" s="105">
        <f t="shared" si="134"/>
        <v>208544.14448804851</v>
      </c>
      <c r="CF175" s="106">
        <f t="shared" si="170"/>
        <v>0.17839867617107943</v>
      </c>
    </row>
    <row r="176" spans="2:84" ht="13.5" customHeight="1">
      <c r="B176" s="319"/>
      <c r="C176" s="329"/>
      <c r="D176" s="316"/>
      <c r="E176" s="99">
        <v>6</v>
      </c>
      <c r="F176" s="121" t="s">
        <v>296</v>
      </c>
      <c r="G176" s="101" t="s">
        <v>297</v>
      </c>
      <c r="H176" s="102">
        <v>503155649</v>
      </c>
      <c r="I176" s="103">
        <f>IFERROR(H176/H181,"-")</f>
        <v>3.6824908135345974E-2</v>
      </c>
      <c r="J176" s="104">
        <v>10153</v>
      </c>
      <c r="K176" s="105">
        <f t="shared" si="126"/>
        <v>49557.337634196789</v>
      </c>
      <c r="L176" s="106">
        <f t="shared" si="162"/>
        <v>0.64755405319216786</v>
      </c>
      <c r="M176" s="316"/>
      <c r="N176" s="99">
        <v>6</v>
      </c>
      <c r="O176" s="121" t="s">
        <v>298</v>
      </c>
      <c r="P176" s="101" t="s">
        <v>299</v>
      </c>
      <c r="Q176" s="102">
        <v>367956</v>
      </c>
      <c r="R176" s="103">
        <f>IFERROR(Q176/Q181,"-")</f>
        <v>3.5441726064342129E-2</v>
      </c>
      <c r="S176" s="104">
        <v>7</v>
      </c>
      <c r="T176" s="105">
        <f t="shared" si="127"/>
        <v>52565.142857142855</v>
      </c>
      <c r="U176" s="106">
        <f t="shared" si="163"/>
        <v>0.7</v>
      </c>
      <c r="V176" s="316"/>
      <c r="W176" s="99">
        <v>6</v>
      </c>
      <c r="X176" s="121" t="s">
        <v>298</v>
      </c>
      <c r="Y176" s="101" t="s">
        <v>299</v>
      </c>
      <c r="Z176" s="102">
        <v>52479</v>
      </c>
      <c r="AA176" s="103">
        <f>IFERROR(Z176/Z181,"-")</f>
        <v>4.2214196080954988E-2</v>
      </c>
      <c r="AB176" s="104">
        <v>1</v>
      </c>
      <c r="AC176" s="105">
        <f t="shared" si="128"/>
        <v>52479</v>
      </c>
      <c r="AD176" s="106">
        <f t="shared" si="164"/>
        <v>0.33333333333333331</v>
      </c>
      <c r="AE176" s="316"/>
      <c r="AF176" s="99">
        <v>6</v>
      </c>
      <c r="AG176" s="121" t="s">
        <v>292</v>
      </c>
      <c r="AH176" s="101" t="s">
        <v>293</v>
      </c>
      <c r="AI176" s="102">
        <v>421874</v>
      </c>
      <c r="AJ176" s="103">
        <f>IFERROR(AI176/AI181,"-")</f>
        <v>5.0939092699407024E-2</v>
      </c>
      <c r="AK176" s="104">
        <v>3</v>
      </c>
      <c r="AL176" s="105">
        <f t="shared" si="129"/>
        <v>140624.66666666666</v>
      </c>
      <c r="AM176" s="106">
        <f t="shared" si="165"/>
        <v>0.6</v>
      </c>
      <c r="AN176" s="316"/>
      <c r="AO176" s="99">
        <v>6</v>
      </c>
      <c r="AP176" s="121" t="s">
        <v>298</v>
      </c>
      <c r="AQ176" s="101" t="s">
        <v>299</v>
      </c>
      <c r="AR176" s="102">
        <v>510751</v>
      </c>
      <c r="AS176" s="103">
        <f>IFERROR(AR176/AR181,"-")</f>
        <v>4.9171475497586437E-2</v>
      </c>
      <c r="AT176" s="104">
        <v>4</v>
      </c>
      <c r="AU176" s="105">
        <f t="shared" si="130"/>
        <v>127687.75</v>
      </c>
      <c r="AV176" s="106">
        <f t="shared" si="166"/>
        <v>0.5714285714285714</v>
      </c>
      <c r="AW176" s="316"/>
      <c r="AX176" s="99">
        <v>6</v>
      </c>
      <c r="AY176" s="121" t="s">
        <v>334</v>
      </c>
      <c r="AZ176" s="101" t="s">
        <v>335</v>
      </c>
      <c r="BA176" s="102">
        <v>270723</v>
      </c>
      <c r="BB176" s="103">
        <f>IFERROR(BA176/BA181,"-")</f>
        <v>5.325722806596489E-2</v>
      </c>
      <c r="BC176" s="104">
        <v>2</v>
      </c>
      <c r="BD176" s="105">
        <f t="shared" si="131"/>
        <v>135361.5</v>
      </c>
      <c r="BE176" s="106">
        <f t="shared" si="167"/>
        <v>0.66666666666666663</v>
      </c>
      <c r="BF176" s="316"/>
      <c r="BG176" s="99">
        <v>6</v>
      </c>
      <c r="BH176" s="121" t="s">
        <v>336</v>
      </c>
      <c r="BI176" s="101" t="s">
        <v>337</v>
      </c>
      <c r="BJ176" s="102">
        <v>30471</v>
      </c>
      <c r="BK176" s="103">
        <f>IFERROR(BJ176/BJ181,"-")</f>
        <v>1.4565348323629794E-2</v>
      </c>
      <c r="BL176" s="104">
        <v>1</v>
      </c>
      <c r="BM176" s="105">
        <f t="shared" si="132"/>
        <v>30471</v>
      </c>
      <c r="BN176" s="106">
        <f t="shared" si="168"/>
        <v>0.33333333333333331</v>
      </c>
      <c r="BO176" s="316"/>
      <c r="BP176" s="99">
        <v>6</v>
      </c>
      <c r="BQ176" s="121" t="s">
        <v>292</v>
      </c>
      <c r="BR176" s="101" t="s">
        <v>293</v>
      </c>
      <c r="BS176" s="102">
        <v>284253</v>
      </c>
      <c r="BT176" s="103">
        <f>IFERROR(BS176/BS181,"-")</f>
        <v>2.4909367663644273E-2</v>
      </c>
      <c r="BU176" s="104">
        <v>1</v>
      </c>
      <c r="BV176" s="105">
        <f t="shared" si="133"/>
        <v>284253</v>
      </c>
      <c r="BW176" s="106">
        <f t="shared" si="169"/>
        <v>0.5</v>
      </c>
      <c r="BX176" s="316"/>
      <c r="BY176" s="99">
        <v>6</v>
      </c>
      <c r="BZ176" s="121" t="s">
        <v>296</v>
      </c>
      <c r="CA176" s="101" t="s">
        <v>297</v>
      </c>
      <c r="CB176" s="102">
        <v>504103194</v>
      </c>
      <c r="CC176" s="103">
        <f>IFERROR(CB176/CB181,"-")</f>
        <v>3.6762738211909243E-2</v>
      </c>
      <c r="CD176" s="104">
        <v>10177</v>
      </c>
      <c r="CE176" s="105">
        <f t="shared" si="134"/>
        <v>49533.57512036946</v>
      </c>
      <c r="CF176" s="106">
        <f t="shared" si="170"/>
        <v>0.64772148676171082</v>
      </c>
    </row>
    <row r="177" spans="2:84" ht="13.5" customHeight="1">
      <c r="B177" s="319"/>
      <c r="C177" s="329"/>
      <c r="D177" s="316"/>
      <c r="E177" s="99">
        <v>7</v>
      </c>
      <c r="F177" s="100" t="s">
        <v>322</v>
      </c>
      <c r="G177" s="101" t="s">
        <v>323</v>
      </c>
      <c r="H177" s="102">
        <v>494072047</v>
      </c>
      <c r="I177" s="103">
        <f>IFERROR(H177/H181,"-")</f>
        <v>3.6160098329766216E-2</v>
      </c>
      <c r="J177" s="104">
        <v>4875</v>
      </c>
      <c r="K177" s="105">
        <f t="shared" si="126"/>
        <v>101348.1122051282</v>
      </c>
      <c r="L177" s="106">
        <f t="shared" si="162"/>
        <v>0.31092544167357611</v>
      </c>
      <c r="M177" s="316"/>
      <c r="N177" s="99">
        <v>7</v>
      </c>
      <c r="O177" s="100" t="s">
        <v>296</v>
      </c>
      <c r="P177" s="101" t="s">
        <v>297</v>
      </c>
      <c r="Q177" s="102">
        <v>291819</v>
      </c>
      <c r="R177" s="103">
        <f>IFERROR(Q177/Q181,"-")</f>
        <v>2.8108167983047581E-2</v>
      </c>
      <c r="S177" s="104">
        <v>8</v>
      </c>
      <c r="T177" s="105">
        <f t="shared" si="127"/>
        <v>36477.375</v>
      </c>
      <c r="U177" s="106">
        <f t="shared" si="163"/>
        <v>0.8</v>
      </c>
      <c r="V177" s="316"/>
      <c r="W177" s="99">
        <v>7</v>
      </c>
      <c r="X177" s="100" t="s">
        <v>322</v>
      </c>
      <c r="Y177" s="101" t="s">
        <v>323</v>
      </c>
      <c r="Z177" s="102">
        <v>50749</v>
      </c>
      <c r="AA177" s="103">
        <f>IFERROR(Z177/Z181,"-")</f>
        <v>4.0822581164130123E-2</v>
      </c>
      <c r="AB177" s="104">
        <v>2</v>
      </c>
      <c r="AC177" s="105">
        <f t="shared" si="128"/>
        <v>25374.5</v>
      </c>
      <c r="AD177" s="106">
        <f t="shared" si="164"/>
        <v>0.66666666666666663</v>
      </c>
      <c r="AE177" s="316"/>
      <c r="AF177" s="99">
        <v>7</v>
      </c>
      <c r="AG177" s="100" t="s">
        <v>353</v>
      </c>
      <c r="AH177" s="101" t="s">
        <v>354</v>
      </c>
      <c r="AI177" s="102">
        <v>348548</v>
      </c>
      <c r="AJ177" s="103">
        <f>IFERROR(AI177/AI181,"-")</f>
        <v>4.2085359330494218E-2</v>
      </c>
      <c r="AK177" s="104">
        <v>4</v>
      </c>
      <c r="AL177" s="105">
        <f t="shared" si="129"/>
        <v>87137</v>
      </c>
      <c r="AM177" s="106">
        <f t="shared" si="165"/>
        <v>0.8</v>
      </c>
      <c r="AN177" s="316"/>
      <c r="AO177" s="99">
        <v>7</v>
      </c>
      <c r="AP177" s="100" t="s">
        <v>355</v>
      </c>
      <c r="AQ177" s="101" t="s">
        <v>356</v>
      </c>
      <c r="AR177" s="102">
        <v>420116</v>
      </c>
      <c r="AS177" s="103">
        <f>IFERROR(AR177/AR181,"-")</f>
        <v>4.0445781995814056E-2</v>
      </c>
      <c r="AT177" s="104">
        <v>3</v>
      </c>
      <c r="AU177" s="105">
        <f t="shared" si="130"/>
        <v>140038.66666666666</v>
      </c>
      <c r="AV177" s="106">
        <f t="shared" si="166"/>
        <v>0.42857142857142855</v>
      </c>
      <c r="AW177" s="316"/>
      <c r="AX177" s="99">
        <v>7</v>
      </c>
      <c r="AY177" s="100" t="s">
        <v>298</v>
      </c>
      <c r="AZ177" s="101" t="s">
        <v>299</v>
      </c>
      <c r="BA177" s="102">
        <v>240297</v>
      </c>
      <c r="BB177" s="103">
        <f>IFERROR(BA177/BA181,"-")</f>
        <v>4.7271757968725105E-2</v>
      </c>
      <c r="BC177" s="104">
        <v>3</v>
      </c>
      <c r="BD177" s="105">
        <f t="shared" si="131"/>
        <v>80099</v>
      </c>
      <c r="BE177" s="106">
        <f t="shared" si="167"/>
        <v>1</v>
      </c>
      <c r="BF177" s="316"/>
      <c r="BG177" s="99">
        <v>7</v>
      </c>
      <c r="BH177" s="100" t="s">
        <v>359</v>
      </c>
      <c r="BI177" s="101" t="s">
        <v>360</v>
      </c>
      <c r="BJ177" s="102">
        <v>30226</v>
      </c>
      <c r="BK177" s="103">
        <f>IFERROR(BJ177/BJ181,"-")</f>
        <v>1.4448236632536974E-2</v>
      </c>
      <c r="BL177" s="104">
        <v>1</v>
      </c>
      <c r="BM177" s="105">
        <f t="shared" si="132"/>
        <v>30226</v>
      </c>
      <c r="BN177" s="106">
        <f t="shared" si="168"/>
        <v>0.33333333333333331</v>
      </c>
      <c r="BO177" s="316"/>
      <c r="BP177" s="99">
        <v>7</v>
      </c>
      <c r="BQ177" s="100" t="s">
        <v>340</v>
      </c>
      <c r="BR177" s="101" t="s">
        <v>341</v>
      </c>
      <c r="BS177" s="102">
        <v>148483</v>
      </c>
      <c r="BT177" s="103">
        <f>IFERROR(BS177/BS181,"-")</f>
        <v>1.301171012724894E-2</v>
      </c>
      <c r="BU177" s="104">
        <v>1</v>
      </c>
      <c r="BV177" s="105">
        <f t="shared" si="133"/>
        <v>148483</v>
      </c>
      <c r="BW177" s="106">
        <f t="shared" si="169"/>
        <v>0.5</v>
      </c>
      <c r="BX177" s="316"/>
      <c r="BY177" s="99">
        <v>7</v>
      </c>
      <c r="BZ177" s="100" t="s">
        <v>322</v>
      </c>
      <c r="CA177" s="101" t="s">
        <v>323</v>
      </c>
      <c r="CB177" s="102">
        <v>494402597</v>
      </c>
      <c r="CC177" s="103">
        <f>IFERROR(CB177/CB181,"-")</f>
        <v>3.6055302686296933E-2</v>
      </c>
      <c r="CD177" s="104">
        <v>4890</v>
      </c>
      <c r="CE177" s="105">
        <f t="shared" si="134"/>
        <v>101104.82556237219</v>
      </c>
      <c r="CF177" s="106">
        <f t="shared" si="170"/>
        <v>0.31122708757637474</v>
      </c>
    </row>
    <row r="178" spans="2:84" ht="13.5" customHeight="1">
      <c r="B178" s="319"/>
      <c r="C178" s="329"/>
      <c r="D178" s="316"/>
      <c r="E178" s="99">
        <v>8</v>
      </c>
      <c r="F178" s="121" t="s">
        <v>308</v>
      </c>
      <c r="G178" s="101" t="s">
        <v>309</v>
      </c>
      <c r="H178" s="102">
        <v>456240162</v>
      </c>
      <c r="I178" s="103">
        <f>IFERROR(H178/H181,"-")</f>
        <v>3.3391261902150214E-2</v>
      </c>
      <c r="J178" s="104">
        <v>6305</v>
      </c>
      <c r="K178" s="105">
        <f t="shared" si="126"/>
        <v>72361.643457573358</v>
      </c>
      <c r="L178" s="106">
        <f t="shared" si="162"/>
        <v>0.40213023789782509</v>
      </c>
      <c r="M178" s="316"/>
      <c r="N178" s="99">
        <v>8</v>
      </c>
      <c r="O178" s="121" t="s">
        <v>312</v>
      </c>
      <c r="P178" s="101" t="s">
        <v>313</v>
      </c>
      <c r="Q178" s="102">
        <v>273700</v>
      </c>
      <c r="R178" s="103">
        <f>IFERROR(Q178/Q181,"-")</f>
        <v>2.6362935850510499E-2</v>
      </c>
      <c r="S178" s="104">
        <v>8</v>
      </c>
      <c r="T178" s="105">
        <f t="shared" si="127"/>
        <v>34212.5</v>
      </c>
      <c r="U178" s="106">
        <f t="shared" si="163"/>
        <v>0.8</v>
      </c>
      <c r="V178" s="316"/>
      <c r="W178" s="99">
        <v>8</v>
      </c>
      <c r="X178" s="121" t="s">
        <v>324</v>
      </c>
      <c r="Y178" s="101" t="s">
        <v>556</v>
      </c>
      <c r="Z178" s="102">
        <v>46595</v>
      </c>
      <c r="AA178" s="103">
        <f>IFERROR(Z178/Z181,"-")</f>
        <v>3.7481096560378388E-2</v>
      </c>
      <c r="AB178" s="104">
        <v>2</v>
      </c>
      <c r="AC178" s="105">
        <f t="shared" si="128"/>
        <v>23297.5</v>
      </c>
      <c r="AD178" s="106">
        <f t="shared" si="164"/>
        <v>0.66666666666666663</v>
      </c>
      <c r="AE178" s="316"/>
      <c r="AF178" s="99">
        <v>8</v>
      </c>
      <c r="AG178" s="121" t="s">
        <v>296</v>
      </c>
      <c r="AH178" s="101" t="s">
        <v>297</v>
      </c>
      <c r="AI178" s="102">
        <v>241617</v>
      </c>
      <c r="AJ178" s="103">
        <f>IFERROR(AI178/AI181,"-")</f>
        <v>2.9173996882369206E-2</v>
      </c>
      <c r="AK178" s="104">
        <v>4</v>
      </c>
      <c r="AL178" s="105">
        <f t="shared" si="129"/>
        <v>60404.25</v>
      </c>
      <c r="AM178" s="106">
        <f t="shared" si="165"/>
        <v>0.8</v>
      </c>
      <c r="AN178" s="316"/>
      <c r="AO178" s="99">
        <v>8</v>
      </c>
      <c r="AP178" s="121" t="s">
        <v>334</v>
      </c>
      <c r="AQ178" s="101" t="s">
        <v>335</v>
      </c>
      <c r="AR178" s="102">
        <v>359521</v>
      </c>
      <c r="AS178" s="103">
        <f>IFERROR(AR178/AR181,"-")</f>
        <v>3.4612126148294911E-2</v>
      </c>
      <c r="AT178" s="104">
        <v>5</v>
      </c>
      <c r="AU178" s="105">
        <f t="shared" si="130"/>
        <v>71904.2</v>
      </c>
      <c r="AV178" s="106">
        <f t="shared" si="166"/>
        <v>0.7142857142857143</v>
      </c>
      <c r="AW178" s="316"/>
      <c r="AX178" s="99">
        <v>8</v>
      </c>
      <c r="AY178" s="121" t="s">
        <v>312</v>
      </c>
      <c r="AZ178" s="101" t="s">
        <v>313</v>
      </c>
      <c r="BA178" s="102">
        <v>155934</v>
      </c>
      <c r="BB178" s="103">
        <f>IFERROR(BA178/BA181,"-")</f>
        <v>3.0675681790014772E-2</v>
      </c>
      <c r="BC178" s="104">
        <v>2</v>
      </c>
      <c r="BD178" s="105">
        <f t="shared" si="131"/>
        <v>77967</v>
      </c>
      <c r="BE178" s="106">
        <f t="shared" si="167"/>
        <v>0.66666666666666663</v>
      </c>
      <c r="BF178" s="316"/>
      <c r="BG178" s="99">
        <v>8</v>
      </c>
      <c r="BH178" s="121" t="s">
        <v>298</v>
      </c>
      <c r="BI178" s="101" t="s">
        <v>299</v>
      </c>
      <c r="BJ178" s="102">
        <v>21042</v>
      </c>
      <c r="BK178" s="103">
        <f>IFERROR(BJ178/BJ181,"-")</f>
        <v>1.0058221240714716E-2</v>
      </c>
      <c r="BL178" s="104">
        <v>1</v>
      </c>
      <c r="BM178" s="105">
        <f t="shared" si="132"/>
        <v>21042</v>
      </c>
      <c r="BN178" s="106">
        <f t="shared" si="168"/>
        <v>0.33333333333333331</v>
      </c>
      <c r="BO178" s="316"/>
      <c r="BP178" s="99">
        <v>8</v>
      </c>
      <c r="BQ178" s="121" t="s">
        <v>369</v>
      </c>
      <c r="BR178" s="101" t="s">
        <v>370</v>
      </c>
      <c r="BS178" s="102">
        <v>117983</v>
      </c>
      <c r="BT178" s="103">
        <f>IFERROR(BS178/BS181,"-")</f>
        <v>1.0338965376125291E-2</v>
      </c>
      <c r="BU178" s="104">
        <v>1</v>
      </c>
      <c r="BV178" s="105">
        <f t="shared" si="133"/>
        <v>117983</v>
      </c>
      <c r="BW178" s="106">
        <f t="shared" si="169"/>
        <v>0.5</v>
      </c>
      <c r="BX178" s="316"/>
      <c r="BY178" s="99">
        <v>8</v>
      </c>
      <c r="BZ178" s="121" t="s">
        <v>308</v>
      </c>
      <c r="CA178" s="101" t="s">
        <v>309</v>
      </c>
      <c r="CB178" s="102">
        <v>458223793</v>
      </c>
      <c r="CC178" s="103">
        <f>IFERROR(CB178/CB181,"-")</f>
        <v>3.3416890718068117E-2</v>
      </c>
      <c r="CD178" s="104">
        <v>6323</v>
      </c>
      <c r="CE178" s="105">
        <f t="shared" si="134"/>
        <v>72469.364700300488</v>
      </c>
      <c r="CF178" s="106">
        <f t="shared" si="170"/>
        <v>0.40243126272912422</v>
      </c>
    </row>
    <row r="179" spans="2:84" ht="13.5" customHeight="1">
      <c r="B179" s="319"/>
      <c r="C179" s="329"/>
      <c r="D179" s="316"/>
      <c r="E179" s="99">
        <v>9</v>
      </c>
      <c r="F179" s="121" t="s">
        <v>336</v>
      </c>
      <c r="G179" s="101" t="s">
        <v>337</v>
      </c>
      <c r="H179" s="102">
        <v>430523580</v>
      </c>
      <c r="I179" s="103">
        <f>IFERROR(H179/H181,"-")</f>
        <v>3.1509119126674603E-2</v>
      </c>
      <c r="J179" s="104">
        <v>2672</v>
      </c>
      <c r="K179" s="105">
        <f t="shared" si="126"/>
        <v>161124.09431137724</v>
      </c>
      <c r="L179" s="106">
        <f t="shared" si="162"/>
        <v>0.17041903182600932</v>
      </c>
      <c r="M179" s="316"/>
      <c r="N179" s="99">
        <v>9</v>
      </c>
      <c r="O179" s="121" t="s">
        <v>300</v>
      </c>
      <c r="P179" s="101" t="s">
        <v>301</v>
      </c>
      <c r="Q179" s="102">
        <v>262770</v>
      </c>
      <c r="R179" s="103">
        <f>IFERROR(Q179/Q181,"-")</f>
        <v>2.5310152186476594E-2</v>
      </c>
      <c r="S179" s="104">
        <v>7</v>
      </c>
      <c r="T179" s="105">
        <f t="shared" si="127"/>
        <v>37538.571428571428</v>
      </c>
      <c r="U179" s="106">
        <f t="shared" si="163"/>
        <v>0.7</v>
      </c>
      <c r="V179" s="316"/>
      <c r="W179" s="99">
        <v>9</v>
      </c>
      <c r="X179" s="121" t="s">
        <v>292</v>
      </c>
      <c r="Y179" s="101" t="s">
        <v>293</v>
      </c>
      <c r="Z179" s="102">
        <v>44064</v>
      </c>
      <c r="AA179" s="103">
        <f>IFERROR(Z179/Z181,"-")</f>
        <v>3.5445155893046754E-2</v>
      </c>
      <c r="AB179" s="104">
        <v>2</v>
      </c>
      <c r="AC179" s="105">
        <f t="shared" si="128"/>
        <v>22032</v>
      </c>
      <c r="AD179" s="106">
        <f t="shared" si="164"/>
        <v>0.66666666666666663</v>
      </c>
      <c r="AE179" s="316"/>
      <c r="AF179" s="99">
        <v>9</v>
      </c>
      <c r="AG179" s="121" t="s">
        <v>340</v>
      </c>
      <c r="AH179" s="101" t="s">
        <v>341</v>
      </c>
      <c r="AI179" s="102">
        <v>203168</v>
      </c>
      <c r="AJ179" s="103">
        <f>IFERROR(AI179/AI181,"-")</f>
        <v>2.4531479981115514E-2</v>
      </c>
      <c r="AK179" s="104">
        <v>2</v>
      </c>
      <c r="AL179" s="105">
        <f t="shared" si="129"/>
        <v>101584</v>
      </c>
      <c r="AM179" s="106">
        <f t="shared" si="165"/>
        <v>0.4</v>
      </c>
      <c r="AN179" s="316"/>
      <c r="AO179" s="99">
        <v>9</v>
      </c>
      <c r="AP179" s="121" t="s">
        <v>308</v>
      </c>
      <c r="AQ179" s="101" t="s">
        <v>309</v>
      </c>
      <c r="AR179" s="102">
        <v>308127</v>
      </c>
      <c r="AS179" s="103">
        <f>IFERROR(AR179/AR181,"-")</f>
        <v>2.9664277173504928E-2</v>
      </c>
      <c r="AT179" s="104">
        <v>4</v>
      </c>
      <c r="AU179" s="105">
        <f t="shared" si="130"/>
        <v>77031.75</v>
      </c>
      <c r="AV179" s="106">
        <f t="shared" si="166"/>
        <v>0.5714285714285714</v>
      </c>
      <c r="AW179" s="316"/>
      <c r="AX179" s="99">
        <v>9</v>
      </c>
      <c r="AY179" s="121" t="s">
        <v>351</v>
      </c>
      <c r="AZ179" s="101" t="s">
        <v>352</v>
      </c>
      <c r="BA179" s="102">
        <v>143899</v>
      </c>
      <c r="BB179" s="103">
        <f>IFERROR(BA179/BA181,"-")</f>
        <v>2.8308129938957097E-2</v>
      </c>
      <c r="BC179" s="104">
        <v>2</v>
      </c>
      <c r="BD179" s="105">
        <f t="shared" si="131"/>
        <v>71949.5</v>
      </c>
      <c r="BE179" s="106">
        <f t="shared" si="167"/>
        <v>0.66666666666666663</v>
      </c>
      <c r="BF179" s="316"/>
      <c r="BG179" s="99">
        <v>9</v>
      </c>
      <c r="BH179" s="121" t="s">
        <v>398</v>
      </c>
      <c r="BI179" s="101" t="s">
        <v>399</v>
      </c>
      <c r="BJ179" s="102">
        <v>14338</v>
      </c>
      <c r="BK179" s="103">
        <f>IFERROR(BJ179/BJ181,"-")</f>
        <v>6.8536629668932416E-3</v>
      </c>
      <c r="BL179" s="104">
        <v>1</v>
      </c>
      <c r="BM179" s="105">
        <f t="shared" si="132"/>
        <v>14338</v>
      </c>
      <c r="BN179" s="106">
        <f t="shared" si="168"/>
        <v>0.33333333333333331</v>
      </c>
      <c r="BO179" s="316"/>
      <c r="BP179" s="99">
        <v>9</v>
      </c>
      <c r="BQ179" s="121" t="s">
        <v>338</v>
      </c>
      <c r="BR179" s="101" t="s">
        <v>339</v>
      </c>
      <c r="BS179" s="102">
        <v>114820</v>
      </c>
      <c r="BT179" s="103">
        <f>IFERROR(BS179/BS181,"-")</f>
        <v>1.0061788600787451E-2</v>
      </c>
      <c r="BU179" s="104">
        <v>1</v>
      </c>
      <c r="BV179" s="105">
        <f t="shared" si="133"/>
        <v>114820</v>
      </c>
      <c r="BW179" s="106">
        <f t="shared" si="169"/>
        <v>0.5</v>
      </c>
      <c r="BX179" s="316"/>
      <c r="BY179" s="99">
        <v>9</v>
      </c>
      <c r="BZ179" s="121" t="s">
        <v>336</v>
      </c>
      <c r="CA179" s="101" t="s">
        <v>337</v>
      </c>
      <c r="CB179" s="102">
        <v>433411379</v>
      </c>
      <c r="CC179" s="103">
        <f>IFERROR(CB179/CB181,"-")</f>
        <v>3.1607395576707213E-2</v>
      </c>
      <c r="CD179" s="104">
        <v>2687</v>
      </c>
      <c r="CE179" s="105">
        <f t="shared" si="134"/>
        <v>161299.35950874581</v>
      </c>
      <c r="CF179" s="106">
        <f t="shared" si="170"/>
        <v>0.17101578411405297</v>
      </c>
    </row>
    <row r="180" spans="2:84" ht="13.5" customHeight="1">
      <c r="B180" s="319"/>
      <c r="C180" s="329"/>
      <c r="D180" s="316"/>
      <c r="E180" s="107">
        <v>10</v>
      </c>
      <c r="F180" s="108" t="s">
        <v>300</v>
      </c>
      <c r="G180" s="109" t="s">
        <v>301</v>
      </c>
      <c r="H180" s="110">
        <v>397381481</v>
      </c>
      <c r="I180" s="111">
        <f>IFERROR(H180/H181,"-")</f>
        <v>2.9083518314056991E-2</v>
      </c>
      <c r="J180" s="112">
        <v>7939</v>
      </c>
      <c r="K180" s="113">
        <f t="shared" si="126"/>
        <v>50054.349540244366</v>
      </c>
      <c r="L180" s="114">
        <f t="shared" si="162"/>
        <v>0.50634606798902992</v>
      </c>
      <c r="M180" s="316"/>
      <c r="N180" s="107">
        <v>10</v>
      </c>
      <c r="O180" s="108" t="s">
        <v>396</v>
      </c>
      <c r="P180" s="109" t="s">
        <v>397</v>
      </c>
      <c r="Q180" s="110">
        <v>240112</v>
      </c>
      <c r="R180" s="111">
        <f>IFERROR(Q180/Q181,"-")</f>
        <v>2.3127721055673282E-2</v>
      </c>
      <c r="S180" s="112">
        <v>2</v>
      </c>
      <c r="T180" s="113">
        <f t="shared" si="127"/>
        <v>120056</v>
      </c>
      <c r="U180" s="114">
        <f t="shared" si="163"/>
        <v>0.2</v>
      </c>
      <c r="V180" s="316"/>
      <c r="W180" s="107">
        <v>10</v>
      </c>
      <c r="X180" s="108" t="s">
        <v>334</v>
      </c>
      <c r="Y180" s="109" t="s">
        <v>335</v>
      </c>
      <c r="Z180" s="110">
        <v>37074</v>
      </c>
      <c r="AA180" s="111">
        <f>IFERROR(Z180/Z181,"-")</f>
        <v>2.9822388107725473E-2</v>
      </c>
      <c r="AB180" s="112">
        <v>1</v>
      </c>
      <c r="AC180" s="113">
        <f t="shared" si="128"/>
        <v>37074</v>
      </c>
      <c r="AD180" s="114">
        <f t="shared" si="164"/>
        <v>0.33333333333333331</v>
      </c>
      <c r="AE180" s="316"/>
      <c r="AF180" s="107">
        <v>10</v>
      </c>
      <c r="AG180" s="108" t="s">
        <v>308</v>
      </c>
      <c r="AH180" s="109" t="s">
        <v>309</v>
      </c>
      <c r="AI180" s="110">
        <v>179850</v>
      </c>
      <c r="AJ180" s="111">
        <f>IFERROR(AI180/AI181,"-")</f>
        <v>2.17159526825269E-2</v>
      </c>
      <c r="AK180" s="112">
        <v>2</v>
      </c>
      <c r="AL180" s="113">
        <f t="shared" si="129"/>
        <v>89925</v>
      </c>
      <c r="AM180" s="114">
        <f t="shared" si="165"/>
        <v>0.4</v>
      </c>
      <c r="AN180" s="316"/>
      <c r="AO180" s="107">
        <v>10</v>
      </c>
      <c r="AP180" s="108" t="s">
        <v>296</v>
      </c>
      <c r="AQ180" s="109" t="s">
        <v>297</v>
      </c>
      <c r="AR180" s="110">
        <v>232072</v>
      </c>
      <c r="AS180" s="111">
        <f>IFERROR(AR180/AR181,"-")</f>
        <v>2.2342242426693006E-2</v>
      </c>
      <c r="AT180" s="112">
        <v>6</v>
      </c>
      <c r="AU180" s="113">
        <f t="shared" si="130"/>
        <v>38678.666666666664</v>
      </c>
      <c r="AV180" s="114">
        <f t="shared" si="166"/>
        <v>0.8571428571428571</v>
      </c>
      <c r="AW180" s="316"/>
      <c r="AX180" s="107">
        <v>10</v>
      </c>
      <c r="AY180" s="108" t="s">
        <v>454</v>
      </c>
      <c r="AZ180" s="109" t="s">
        <v>455</v>
      </c>
      <c r="BA180" s="110">
        <v>114288</v>
      </c>
      <c r="BB180" s="111">
        <f>IFERROR(BA180/BA181,"-")</f>
        <v>2.2482988446504346E-2</v>
      </c>
      <c r="BC180" s="112">
        <v>3</v>
      </c>
      <c r="BD180" s="113">
        <f t="shared" si="131"/>
        <v>38096</v>
      </c>
      <c r="BE180" s="114">
        <f t="shared" si="167"/>
        <v>1</v>
      </c>
      <c r="BF180" s="316"/>
      <c r="BG180" s="107">
        <v>10</v>
      </c>
      <c r="BH180" s="108" t="s">
        <v>404</v>
      </c>
      <c r="BI180" s="109" t="s">
        <v>405</v>
      </c>
      <c r="BJ180" s="110">
        <v>10034</v>
      </c>
      <c r="BK180" s="111">
        <f>IFERROR(BJ180/BJ181,"-")</f>
        <v>4.7963212588789782E-3</v>
      </c>
      <c r="BL180" s="112">
        <v>1</v>
      </c>
      <c r="BM180" s="113">
        <f t="shared" si="132"/>
        <v>10034</v>
      </c>
      <c r="BN180" s="114">
        <f t="shared" si="168"/>
        <v>0.33333333333333331</v>
      </c>
      <c r="BO180" s="316"/>
      <c r="BP180" s="107">
        <v>10</v>
      </c>
      <c r="BQ180" s="108" t="s">
        <v>402</v>
      </c>
      <c r="BR180" s="109" t="s">
        <v>403</v>
      </c>
      <c r="BS180" s="110">
        <v>94550</v>
      </c>
      <c r="BT180" s="111">
        <f>IFERROR(BS180/BS181,"-")</f>
        <v>8.2855087284833089E-3</v>
      </c>
      <c r="BU180" s="112">
        <v>1</v>
      </c>
      <c r="BV180" s="113">
        <f t="shared" si="133"/>
        <v>94550</v>
      </c>
      <c r="BW180" s="114">
        <f t="shared" si="169"/>
        <v>0.5</v>
      </c>
      <c r="BX180" s="316"/>
      <c r="BY180" s="107">
        <v>10</v>
      </c>
      <c r="BZ180" s="108" t="s">
        <v>300</v>
      </c>
      <c r="CA180" s="109" t="s">
        <v>301</v>
      </c>
      <c r="CB180" s="110">
        <v>398057056</v>
      </c>
      <c r="CC180" s="111">
        <f>IFERROR(CB180/CB181,"-")</f>
        <v>2.9029110541861192E-2</v>
      </c>
      <c r="CD180" s="112">
        <v>7958</v>
      </c>
      <c r="CE180" s="113">
        <f t="shared" si="134"/>
        <v>50019.735611962802</v>
      </c>
      <c r="CF180" s="114">
        <f t="shared" si="170"/>
        <v>0.50649185336048885</v>
      </c>
    </row>
    <row r="181" spans="2:84" ht="13.5" customHeight="1">
      <c r="B181" s="321"/>
      <c r="C181" s="330"/>
      <c r="D181" s="317"/>
      <c r="E181" s="115" t="s">
        <v>192</v>
      </c>
      <c r="F181" s="116"/>
      <c r="G181" s="117"/>
      <c r="H181" s="211">
        <v>13663459720</v>
      </c>
      <c r="I181" s="118" t="s">
        <v>126</v>
      </c>
      <c r="J181" s="119">
        <v>14625</v>
      </c>
      <c r="K181" s="65">
        <f t="shared" si="126"/>
        <v>934253.65606837603</v>
      </c>
      <c r="L181" s="120">
        <f t="shared" si="162"/>
        <v>0.93277632502072838</v>
      </c>
      <c r="M181" s="317"/>
      <c r="N181" s="115" t="s">
        <v>192</v>
      </c>
      <c r="O181" s="116"/>
      <c r="P181" s="117"/>
      <c r="Q181" s="211">
        <v>10382000</v>
      </c>
      <c r="R181" s="118" t="s">
        <v>126</v>
      </c>
      <c r="S181" s="119">
        <v>10</v>
      </c>
      <c r="T181" s="65">
        <f t="shared" si="127"/>
        <v>1038200</v>
      </c>
      <c r="U181" s="120">
        <f t="shared" si="163"/>
        <v>1</v>
      </c>
      <c r="V181" s="317"/>
      <c r="W181" s="115" t="s">
        <v>192</v>
      </c>
      <c r="X181" s="116"/>
      <c r="Y181" s="117"/>
      <c r="Z181" s="211">
        <v>1243160</v>
      </c>
      <c r="AA181" s="118" t="s">
        <v>126</v>
      </c>
      <c r="AB181" s="119">
        <v>3</v>
      </c>
      <c r="AC181" s="65">
        <f t="shared" si="128"/>
        <v>414386.66666666669</v>
      </c>
      <c r="AD181" s="120">
        <f t="shared" si="164"/>
        <v>1</v>
      </c>
      <c r="AE181" s="317"/>
      <c r="AF181" s="115" t="s">
        <v>192</v>
      </c>
      <c r="AG181" s="116"/>
      <c r="AH181" s="117"/>
      <c r="AI181" s="211">
        <v>8281930</v>
      </c>
      <c r="AJ181" s="118" t="s">
        <v>126</v>
      </c>
      <c r="AK181" s="119">
        <v>5</v>
      </c>
      <c r="AL181" s="65">
        <f t="shared" si="129"/>
        <v>1656386</v>
      </c>
      <c r="AM181" s="120">
        <f t="shared" si="165"/>
        <v>1</v>
      </c>
      <c r="AN181" s="317"/>
      <c r="AO181" s="115" t="s">
        <v>192</v>
      </c>
      <c r="AP181" s="116"/>
      <c r="AQ181" s="117"/>
      <c r="AR181" s="211">
        <v>10387140</v>
      </c>
      <c r="AS181" s="118" t="s">
        <v>126</v>
      </c>
      <c r="AT181" s="119">
        <v>7</v>
      </c>
      <c r="AU181" s="65">
        <f t="shared" si="130"/>
        <v>1483877.142857143</v>
      </c>
      <c r="AV181" s="120">
        <f t="shared" si="166"/>
        <v>1</v>
      </c>
      <c r="AW181" s="317"/>
      <c r="AX181" s="115" t="s">
        <v>192</v>
      </c>
      <c r="AY181" s="116"/>
      <c r="AZ181" s="117"/>
      <c r="BA181" s="211">
        <v>5083310</v>
      </c>
      <c r="BB181" s="118" t="s">
        <v>126</v>
      </c>
      <c r="BC181" s="119">
        <v>3</v>
      </c>
      <c r="BD181" s="65">
        <f t="shared" si="131"/>
        <v>1694436.6666666667</v>
      </c>
      <c r="BE181" s="120">
        <f t="shared" si="167"/>
        <v>1</v>
      </c>
      <c r="BF181" s="317"/>
      <c r="BG181" s="115" t="s">
        <v>192</v>
      </c>
      <c r="BH181" s="116"/>
      <c r="BI181" s="117"/>
      <c r="BJ181" s="211">
        <v>2092020</v>
      </c>
      <c r="BK181" s="118" t="s">
        <v>126</v>
      </c>
      <c r="BL181" s="119">
        <v>2</v>
      </c>
      <c r="BM181" s="65">
        <f t="shared" si="132"/>
        <v>1046010</v>
      </c>
      <c r="BN181" s="120">
        <f t="shared" si="168"/>
        <v>0.66666666666666663</v>
      </c>
      <c r="BO181" s="317"/>
      <c r="BP181" s="115" t="s">
        <v>192</v>
      </c>
      <c r="BQ181" s="116"/>
      <c r="BR181" s="117"/>
      <c r="BS181" s="211">
        <v>11411490</v>
      </c>
      <c r="BT181" s="118" t="s">
        <v>126</v>
      </c>
      <c r="BU181" s="119">
        <v>2</v>
      </c>
      <c r="BV181" s="65">
        <f t="shared" si="133"/>
        <v>5705745</v>
      </c>
      <c r="BW181" s="120">
        <f t="shared" si="169"/>
        <v>1</v>
      </c>
      <c r="BX181" s="317"/>
      <c r="BY181" s="115" t="s">
        <v>192</v>
      </c>
      <c r="BZ181" s="116"/>
      <c r="CA181" s="117"/>
      <c r="CB181" s="211">
        <v>13712340770</v>
      </c>
      <c r="CC181" s="118" t="s">
        <v>126</v>
      </c>
      <c r="CD181" s="119">
        <v>14657</v>
      </c>
      <c r="CE181" s="65">
        <f t="shared" si="134"/>
        <v>935548.93702667672</v>
      </c>
      <c r="CF181" s="120">
        <f t="shared" si="170"/>
        <v>0.93285386965376782</v>
      </c>
    </row>
    <row r="182" spans="2:84" ht="13.5" customHeight="1">
      <c r="B182" s="318">
        <v>17</v>
      </c>
      <c r="C182" s="328" t="s">
        <v>85</v>
      </c>
      <c r="D182" s="320">
        <f>CK22</f>
        <v>22448</v>
      </c>
      <c r="E182" s="91">
        <v>1</v>
      </c>
      <c r="F182" s="92" t="s">
        <v>292</v>
      </c>
      <c r="G182" s="93" t="s">
        <v>293</v>
      </c>
      <c r="H182" s="94">
        <v>1518212553</v>
      </c>
      <c r="I182" s="95">
        <f>IFERROR(H182/H192,"-")</f>
        <v>7.4202878309467563E-2</v>
      </c>
      <c r="J182" s="96">
        <v>10962</v>
      </c>
      <c r="K182" s="97">
        <f t="shared" si="126"/>
        <v>138497.76984126985</v>
      </c>
      <c r="L182" s="98">
        <f t="shared" ref="L182:L192" si="171">IFERROR(J182/$CK$22,0)</f>
        <v>0.48832858161083392</v>
      </c>
      <c r="M182" s="320">
        <f>CL22</f>
        <v>5</v>
      </c>
      <c r="N182" s="91">
        <v>1</v>
      </c>
      <c r="O182" s="92" t="s">
        <v>398</v>
      </c>
      <c r="P182" s="93" t="s">
        <v>399</v>
      </c>
      <c r="Q182" s="94">
        <v>2389304</v>
      </c>
      <c r="R182" s="95">
        <f>IFERROR(Q182/Q192,"-")</f>
        <v>0.38284913112797136</v>
      </c>
      <c r="S182" s="96">
        <v>2</v>
      </c>
      <c r="T182" s="97">
        <f t="shared" si="127"/>
        <v>1194652</v>
      </c>
      <c r="U182" s="98">
        <f t="shared" ref="U182:U192" si="172">IFERROR(S182/$CL$22,0)</f>
        <v>0.4</v>
      </c>
      <c r="V182" s="320">
        <f>CM22</f>
        <v>4</v>
      </c>
      <c r="W182" s="91">
        <v>1</v>
      </c>
      <c r="X182" s="92" t="s">
        <v>294</v>
      </c>
      <c r="Y182" s="93" t="s">
        <v>295</v>
      </c>
      <c r="Z182" s="94">
        <v>4291013</v>
      </c>
      <c r="AA182" s="95">
        <f>IFERROR(Z182/Z192,"-")</f>
        <v>0.62528969287891767</v>
      </c>
      <c r="AB182" s="96">
        <v>1</v>
      </c>
      <c r="AC182" s="97">
        <f t="shared" si="128"/>
        <v>4291013</v>
      </c>
      <c r="AD182" s="98">
        <f t="shared" ref="AD182:AD192" si="173">IFERROR(AB182/$CM$22,0)</f>
        <v>0.25</v>
      </c>
      <c r="AE182" s="320">
        <f>CN22</f>
        <v>9</v>
      </c>
      <c r="AF182" s="91">
        <v>1</v>
      </c>
      <c r="AG182" s="92" t="s">
        <v>292</v>
      </c>
      <c r="AH182" s="93" t="s">
        <v>293</v>
      </c>
      <c r="AI182" s="94">
        <v>2031477</v>
      </c>
      <c r="AJ182" s="95">
        <f>IFERROR(AI182/AI192,"-")</f>
        <v>0.15800122109143797</v>
      </c>
      <c r="AK182" s="96">
        <v>3</v>
      </c>
      <c r="AL182" s="97">
        <f t="shared" si="129"/>
        <v>677159</v>
      </c>
      <c r="AM182" s="98">
        <f t="shared" ref="AM182:AM192" si="174">IFERROR(AK182/$CN$22,0)</f>
        <v>0.33333333333333331</v>
      </c>
      <c r="AN182" s="320">
        <f>CO22</f>
        <v>7</v>
      </c>
      <c r="AO182" s="91">
        <v>1</v>
      </c>
      <c r="AP182" s="92" t="s">
        <v>310</v>
      </c>
      <c r="AQ182" s="93" t="s">
        <v>311</v>
      </c>
      <c r="AR182" s="94">
        <v>1640174</v>
      </c>
      <c r="AS182" s="95">
        <f>IFERROR(AR182/AR192,"-")</f>
        <v>0.11198440577750922</v>
      </c>
      <c r="AT182" s="96">
        <v>4</v>
      </c>
      <c r="AU182" s="97">
        <f t="shared" si="130"/>
        <v>410043.5</v>
      </c>
      <c r="AV182" s="98">
        <f t="shared" ref="AV182:AV192" si="175">IFERROR(AT182/$CO$22,0)</f>
        <v>0.5714285714285714</v>
      </c>
      <c r="AW182" s="320">
        <f>CP22</f>
        <v>10</v>
      </c>
      <c r="AX182" s="91">
        <v>1</v>
      </c>
      <c r="AY182" s="92" t="s">
        <v>344</v>
      </c>
      <c r="AZ182" s="93" t="s">
        <v>557</v>
      </c>
      <c r="BA182" s="94">
        <v>4227827</v>
      </c>
      <c r="BB182" s="95">
        <f>IFERROR(BA182/BA192,"-")</f>
        <v>0.21896490824642742</v>
      </c>
      <c r="BC182" s="96">
        <v>2</v>
      </c>
      <c r="BD182" s="97">
        <f t="shared" si="131"/>
        <v>2113913.5</v>
      </c>
      <c r="BE182" s="98">
        <f t="shared" ref="BE182:BE192" si="176">IFERROR(BC182/$CP$22,0)</f>
        <v>0.2</v>
      </c>
      <c r="BF182" s="320">
        <f>CQ22</f>
        <v>9</v>
      </c>
      <c r="BG182" s="91">
        <v>1</v>
      </c>
      <c r="BH182" s="92" t="s">
        <v>300</v>
      </c>
      <c r="BI182" s="93" t="s">
        <v>301</v>
      </c>
      <c r="BJ182" s="94">
        <v>4205425</v>
      </c>
      <c r="BK182" s="95">
        <f>IFERROR(BJ182/BJ192,"-")</f>
        <v>0.280001025346021</v>
      </c>
      <c r="BL182" s="96">
        <v>6</v>
      </c>
      <c r="BM182" s="97">
        <f t="shared" si="132"/>
        <v>700904.16666666663</v>
      </c>
      <c r="BN182" s="98">
        <f t="shared" ref="BN182:BN192" si="177">IFERROR(BL182/$CQ$22,0)</f>
        <v>0.66666666666666663</v>
      </c>
      <c r="BO182" s="320">
        <f>CR22</f>
        <v>9</v>
      </c>
      <c r="BP182" s="91">
        <v>1</v>
      </c>
      <c r="BQ182" s="92" t="s">
        <v>314</v>
      </c>
      <c r="BR182" s="93" t="s">
        <v>315</v>
      </c>
      <c r="BS182" s="94">
        <v>2987943</v>
      </c>
      <c r="BT182" s="95">
        <f>IFERROR(BS182/BS192,"-")</f>
        <v>0.17801926553140479</v>
      </c>
      <c r="BU182" s="96">
        <v>2</v>
      </c>
      <c r="BV182" s="97">
        <f t="shared" si="133"/>
        <v>1493971.5</v>
      </c>
      <c r="BW182" s="98">
        <f t="shared" ref="BW182:BW192" si="178">IFERROR(BU182/$CR$22,0)</f>
        <v>0.22222222222222221</v>
      </c>
      <c r="BX182" s="320">
        <f>CS22</f>
        <v>22501</v>
      </c>
      <c r="BY182" s="91">
        <v>1</v>
      </c>
      <c r="BZ182" s="92" t="s">
        <v>292</v>
      </c>
      <c r="CA182" s="93" t="s">
        <v>293</v>
      </c>
      <c r="CB182" s="94">
        <v>1525148297</v>
      </c>
      <c r="CC182" s="95">
        <f>IFERROR(CB182/CB192,"-")</f>
        <v>7.4209200220176796E-2</v>
      </c>
      <c r="CD182" s="96">
        <v>10992</v>
      </c>
      <c r="CE182" s="97">
        <f t="shared" si="134"/>
        <v>138750.75482168849</v>
      </c>
      <c r="CF182" s="98">
        <f t="shared" ref="CF182:CF192" si="179">IFERROR(CD182/$CS$22,0)</f>
        <v>0.48851162170570195</v>
      </c>
    </row>
    <row r="183" spans="2:84" ht="13.5" customHeight="1">
      <c r="B183" s="319"/>
      <c r="C183" s="329"/>
      <c r="D183" s="316"/>
      <c r="E183" s="99">
        <v>2</v>
      </c>
      <c r="F183" s="100" t="s">
        <v>304</v>
      </c>
      <c r="G183" s="101" t="s">
        <v>305</v>
      </c>
      <c r="H183" s="102">
        <v>1021664417</v>
      </c>
      <c r="I183" s="103">
        <f>IFERROR(H183/H192,"-")</f>
        <v>4.9934009739256928E-2</v>
      </c>
      <c r="J183" s="104">
        <v>2502</v>
      </c>
      <c r="K183" s="105">
        <f t="shared" si="126"/>
        <v>408339.09552358114</v>
      </c>
      <c r="L183" s="106">
        <f t="shared" si="171"/>
        <v>0.1114575908766928</v>
      </c>
      <c r="M183" s="316"/>
      <c r="N183" s="99">
        <v>2</v>
      </c>
      <c r="O183" s="100" t="s">
        <v>400</v>
      </c>
      <c r="P183" s="101" t="s">
        <v>401</v>
      </c>
      <c r="Q183" s="102">
        <v>675828</v>
      </c>
      <c r="R183" s="103">
        <f>IFERROR(Q183/Q192,"-")</f>
        <v>0.10829101805042582</v>
      </c>
      <c r="S183" s="104">
        <v>2</v>
      </c>
      <c r="T183" s="105">
        <f t="shared" si="127"/>
        <v>337914</v>
      </c>
      <c r="U183" s="106">
        <f t="shared" si="172"/>
        <v>0.4</v>
      </c>
      <c r="V183" s="316"/>
      <c r="W183" s="99">
        <v>2</v>
      </c>
      <c r="X183" s="100" t="s">
        <v>300</v>
      </c>
      <c r="Y183" s="101" t="s">
        <v>301</v>
      </c>
      <c r="Z183" s="102">
        <v>805389</v>
      </c>
      <c r="AA183" s="103">
        <f>IFERROR(Z183/Z192,"-")</f>
        <v>0.11736190043191634</v>
      </c>
      <c r="AB183" s="104">
        <v>3</v>
      </c>
      <c r="AC183" s="105">
        <f t="shared" si="128"/>
        <v>268463</v>
      </c>
      <c r="AD183" s="106">
        <f t="shared" si="173"/>
        <v>0.75</v>
      </c>
      <c r="AE183" s="316"/>
      <c r="AF183" s="99">
        <v>2</v>
      </c>
      <c r="AG183" s="100" t="s">
        <v>329</v>
      </c>
      <c r="AH183" s="101" t="s">
        <v>330</v>
      </c>
      <c r="AI183" s="102">
        <v>1461517</v>
      </c>
      <c r="AJ183" s="103">
        <f>IFERROR(AI183/AI192,"-")</f>
        <v>0.11367171306684504</v>
      </c>
      <c r="AK183" s="104">
        <v>1</v>
      </c>
      <c r="AL183" s="105">
        <f t="shared" si="129"/>
        <v>1461517</v>
      </c>
      <c r="AM183" s="106">
        <f t="shared" si="174"/>
        <v>0.1111111111111111</v>
      </c>
      <c r="AN183" s="316"/>
      <c r="AO183" s="99">
        <v>2</v>
      </c>
      <c r="AP183" s="100" t="s">
        <v>292</v>
      </c>
      <c r="AQ183" s="101" t="s">
        <v>293</v>
      </c>
      <c r="AR183" s="102">
        <v>1591981</v>
      </c>
      <c r="AS183" s="103">
        <f>IFERROR(AR183/AR192,"-")</f>
        <v>0.10869398386639766</v>
      </c>
      <c r="AT183" s="104">
        <v>5</v>
      </c>
      <c r="AU183" s="105">
        <f t="shared" si="130"/>
        <v>318396.2</v>
      </c>
      <c r="AV183" s="106">
        <f t="shared" si="175"/>
        <v>0.7142857142857143</v>
      </c>
      <c r="AW183" s="316"/>
      <c r="AX183" s="99">
        <v>2</v>
      </c>
      <c r="AY183" s="100" t="s">
        <v>314</v>
      </c>
      <c r="AZ183" s="101" t="s">
        <v>315</v>
      </c>
      <c r="BA183" s="102">
        <v>2196951</v>
      </c>
      <c r="BB183" s="103">
        <f>IFERROR(BA183/BA192,"-")</f>
        <v>0.1137830791413407</v>
      </c>
      <c r="BC183" s="104">
        <v>4</v>
      </c>
      <c r="BD183" s="105">
        <f t="shared" si="131"/>
        <v>549237.75</v>
      </c>
      <c r="BE183" s="106">
        <f t="shared" si="176"/>
        <v>0.4</v>
      </c>
      <c r="BF183" s="316"/>
      <c r="BG183" s="99">
        <v>2</v>
      </c>
      <c r="BH183" s="100" t="s">
        <v>415</v>
      </c>
      <c r="BI183" s="101" t="s">
        <v>416</v>
      </c>
      <c r="BJ183" s="102">
        <v>1598877</v>
      </c>
      <c r="BK183" s="103">
        <f>IFERROR(BJ183/BJ192,"-")</f>
        <v>0.10645468636396321</v>
      </c>
      <c r="BL183" s="104">
        <v>1</v>
      </c>
      <c r="BM183" s="105">
        <f t="shared" si="132"/>
        <v>1598877</v>
      </c>
      <c r="BN183" s="106">
        <f t="shared" si="177"/>
        <v>0.1111111111111111</v>
      </c>
      <c r="BO183" s="316"/>
      <c r="BP183" s="99">
        <v>2</v>
      </c>
      <c r="BQ183" s="100" t="s">
        <v>322</v>
      </c>
      <c r="BR183" s="101" t="s">
        <v>323</v>
      </c>
      <c r="BS183" s="102">
        <v>2841307</v>
      </c>
      <c r="BT183" s="103">
        <f>IFERROR(BS183/BS192,"-")</f>
        <v>0.16928280937395365</v>
      </c>
      <c r="BU183" s="104">
        <v>5</v>
      </c>
      <c r="BV183" s="105">
        <f t="shared" si="133"/>
        <v>568261.4</v>
      </c>
      <c r="BW183" s="106">
        <f t="shared" si="178"/>
        <v>0.55555555555555558</v>
      </c>
      <c r="BX183" s="316"/>
      <c r="BY183" s="99">
        <v>2</v>
      </c>
      <c r="BZ183" s="100" t="s">
        <v>304</v>
      </c>
      <c r="CA183" s="101" t="s">
        <v>305</v>
      </c>
      <c r="CB183" s="102">
        <v>1022037817</v>
      </c>
      <c r="CC183" s="103">
        <f>IFERROR(CB183/CB192,"-")</f>
        <v>4.9729333956267344E-2</v>
      </c>
      <c r="CD183" s="104">
        <v>2511</v>
      </c>
      <c r="CE183" s="105">
        <f t="shared" si="134"/>
        <v>407024.22023098369</v>
      </c>
      <c r="CF183" s="106">
        <f t="shared" si="179"/>
        <v>0.11159504022043465</v>
      </c>
    </row>
    <row r="184" spans="2:84" ht="13.5" customHeight="1">
      <c r="B184" s="319"/>
      <c r="C184" s="329"/>
      <c r="D184" s="316"/>
      <c r="E184" s="99">
        <v>3</v>
      </c>
      <c r="F184" s="100" t="s">
        <v>314</v>
      </c>
      <c r="G184" s="101" t="s">
        <v>315</v>
      </c>
      <c r="H184" s="102">
        <v>1002522634</v>
      </c>
      <c r="I184" s="103">
        <f>IFERROR(H184/H192,"-")</f>
        <v>4.8998452071940472E-2</v>
      </c>
      <c r="J184" s="104">
        <v>4024</v>
      </c>
      <c r="K184" s="105">
        <f t="shared" si="126"/>
        <v>249135.84343936382</v>
      </c>
      <c r="L184" s="106">
        <f t="shared" si="171"/>
        <v>0.17925873129009265</v>
      </c>
      <c r="M184" s="316"/>
      <c r="N184" s="99">
        <v>3</v>
      </c>
      <c r="O184" s="100" t="s">
        <v>402</v>
      </c>
      <c r="P184" s="101" t="s">
        <v>403</v>
      </c>
      <c r="Q184" s="102">
        <v>525403</v>
      </c>
      <c r="R184" s="103">
        <f>IFERROR(Q184/Q192,"-")</f>
        <v>8.4187730837946756E-2</v>
      </c>
      <c r="S184" s="104">
        <v>1</v>
      </c>
      <c r="T184" s="105">
        <f t="shared" si="127"/>
        <v>525403</v>
      </c>
      <c r="U184" s="106">
        <f t="shared" si="172"/>
        <v>0.2</v>
      </c>
      <c r="V184" s="316"/>
      <c r="W184" s="99">
        <v>3</v>
      </c>
      <c r="X184" s="100" t="s">
        <v>333</v>
      </c>
      <c r="Y184" s="101" t="s">
        <v>565</v>
      </c>
      <c r="Z184" s="102">
        <v>196985</v>
      </c>
      <c r="AA184" s="103">
        <f>IFERROR(Z184/Z192,"-")</f>
        <v>2.870480470503203E-2</v>
      </c>
      <c r="AB184" s="104">
        <v>3</v>
      </c>
      <c r="AC184" s="105">
        <f t="shared" si="128"/>
        <v>65661.666666666672</v>
      </c>
      <c r="AD184" s="106">
        <f t="shared" si="173"/>
        <v>0.75</v>
      </c>
      <c r="AE184" s="316"/>
      <c r="AF184" s="99">
        <v>3</v>
      </c>
      <c r="AG184" s="100" t="s">
        <v>314</v>
      </c>
      <c r="AH184" s="101" t="s">
        <v>315</v>
      </c>
      <c r="AI184" s="102">
        <v>1436341</v>
      </c>
      <c r="AJ184" s="103">
        <f>IFERROR(AI184/AI192,"-")</f>
        <v>0.11171361128070714</v>
      </c>
      <c r="AK184" s="104">
        <v>4</v>
      </c>
      <c r="AL184" s="105">
        <f t="shared" si="129"/>
        <v>359085.25</v>
      </c>
      <c r="AM184" s="106">
        <f t="shared" si="174"/>
        <v>0.44444444444444442</v>
      </c>
      <c r="AN184" s="316"/>
      <c r="AO184" s="99">
        <v>3</v>
      </c>
      <c r="AP184" s="100" t="s">
        <v>320</v>
      </c>
      <c r="AQ184" s="101" t="s">
        <v>321</v>
      </c>
      <c r="AR184" s="102">
        <v>1273403</v>
      </c>
      <c r="AS184" s="103">
        <f>IFERROR(AR184/AR192,"-")</f>
        <v>8.6942774528981429E-2</v>
      </c>
      <c r="AT184" s="104">
        <v>4</v>
      </c>
      <c r="AU184" s="105">
        <f t="shared" si="130"/>
        <v>318350.75</v>
      </c>
      <c r="AV184" s="106">
        <f t="shared" si="175"/>
        <v>0.5714285714285714</v>
      </c>
      <c r="AW184" s="316"/>
      <c r="AX184" s="99">
        <v>3</v>
      </c>
      <c r="AY184" s="100" t="s">
        <v>292</v>
      </c>
      <c r="AZ184" s="101" t="s">
        <v>293</v>
      </c>
      <c r="BA184" s="102">
        <v>1980192</v>
      </c>
      <c r="BB184" s="103">
        <f>IFERROR(BA184/BA192,"-")</f>
        <v>0.10255683583796348</v>
      </c>
      <c r="BC184" s="104">
        <v>4</v>
      </c>
      <c r="BD184" s="105">
        <f t="shared" si="131"/>
        <v>495048</v>
      </c>
      <c r="BE184" s="106">
        <f t="shared" si="176"/>
        <v>0.4</v>
      </c>
      <c r="BF184" s="316"/>
      <c r="BG184" s="99">
        <v>3</v>
      </c>
      <c r="BH184" s="100" t="s">
        <v>320</v>
      </c>
      <c r="BI184" s="101" t="s">
        <v>321</v>
      </c>
      <c r="BJ184" s="102">
        <v>1399587</v>
      </c>
      <c r="BK184" s="103">
        <f>IFERROR(BJ184/BJ192,"-")</f>
        <v>9.3185776719585181E-2</v>
      </c>
      <c r="BL184" s="104">
        <v>4</v>
      </c>
      <c r="BM184" s="105">
        <f t="shared" si="132"/>
        <v>349896.75</v>
      </c>
      <c r="BN184" s="106">
        <f t="shared" si="177"/>
        <v>0.44444444444444442</v>
      </c>
      <c r="BO184" s="316"/>
      <c r="BP184" s="99">
        <v>3</v>
      </c>
      <c r="BQ184" s="100" t="s">
        <v>336</v>
      </c>
      <c r="BR184" s="101" t="s">
        <v>337</v>
      </c>
      <c r="BS184" s="102">
        <v>2077819</v>
      </c>
      <c r="BT184" s="103">
        <f>IFERROR(BS184/BS192,"-")</f>
        <v>0.1237948020719264</v>
      </c>
      <c r="BU184" s="104">
        <v>5</v>
      </c>
      <c r="BV184" s="105">
        <f t="shared" si="133"/>
        <v>415563.8</v>
      </c>
      <c r="BW184" s="106">
        <f t="shared" si="178"/>
        <v>0.55555555555555558</v>
      </c>
      <c r="BX184" s="316"/>
      <c r="BY184" s="99">
        <v>3</v>
      </c>
      <c r="BZ184" s="100" t="s">
        <v>314</v>
      </c>
      <c r="CA184" s="101" t="s">
        <v>315</v>
      </c>
      <c r="CB184" s="102">
        <v>1010448743</v>
      </c>
      <c r="CC184" s="103">
        <f>IFERROR(CB184/CB192,"-")</f>
        <v>4.9165443930278323E-2</v>
      </c>
      <c r="CD184" s="104">
        <v>4043</v>
      </c>
      <c r="CE184" s="105">
        <f t="shared" si="134"/>
        <v>249925.48676725203</v>
      </c>
      <c r="CF184" s="106">
        <f t="shared" si="179"/>
        <v>0.17968090307097462</v>
      </c>
    </row>
    <row r="185" spans="2:84" ht="13.5" customHeight="1">
      <c r="B185" s="319"/>
      <c r="C185" s="329"/>
      <c r="D185" s="316"/>
      <c r="E185" s="99">
        <v>4</v>
      </c>
      <c r="F185" s="100" t="s">
        <v>298</v>
      </c>
      <c r="G185" s="101" t="s">
        <v>299</v>
      </c>
      <c r="H185" s="102">
        <v>972382663</v>
      </c>
      <c r="I185" s="103">
        <f>IFERROR(H185/H192,"-")</f>
        <v>4.7525356229105691E-2</v>
      </c>
      <c r="J185" s="104">
        <v>14017</v>
      </c>
      <c r="K185" s="105">
        <f t="shared" si="126"/>
        <v>69371.667475208669</v>
      </c>
      <c r="L185" s="106">
        <f t="shared" si="171"/>
        <v>0.62442088382038485</v>
      </c>
      <c r="M185" s="316"/>
      <c r="N185" s="99">
        <v>4</v>
      </c>
      <c r="O185" s="100" t="s">
        <v>336</v>
      </c>
      <c r="P185" s="101" t="s">
        <v>337</v>
      </c>
      <c r="Q185" s="102">
        <v>479453</v>
      </c>
      <c r="R185" s="103">
        <f>IFERROR(Q185/Q192,"-")</f>
        <v>7.6824951729331736E-2</v>
      </c>
      <c r="S185" s="104">
        <v>3</v>
      </c>
      <c r="T185" s="105">
        <f t="shared" si="127"/>
        <v>159817.66666666666</v>
      </c>
      <c r="U185" s="106">
        <f t="shared" si="172"/>
        <v>0.6</v>
      </c>
      <c r="V185" s="316"/>
      <c r="W185" s="99">
        <v>4</v>
      </c>
      <c r="X185" s="100" t="s">
        <v>393</v>
      </c>
      <c r="Y185" s="101" t="s">
        <v>558</v>
      </c>
      <c r="Z185" s="102">
        <v>178535</v>
      </c>
      <c r="AA185" s="103">
        <f>IFERROR(Z185/Z192,"-")</f>
        <v>2.601625660843665E-2</v>
      </c>
      <c r="AB185" s="104">
        <v>2</v>
      </c>
      <c r="AC185" s="105">
        <f t="shared" si="128"/>
        <v>89267.5</v>
      </c>
      <c r="AD185" s="106">
        <f t="shared" si="173"/>
        <v>0.5</v>
      </c>
      <c r="AE185" s="316"/>
      <c r="AF185" s="99">
        <v>4</v>
      </c>
      <c r="AG185" s="100" t="s">
        <v>333</v>
      </c>
      <c r="AH185" s="101" t="s">
        <v>565</v>
      </c>
      <c r="AI185" s="102">
        <v>1352136</v>
      </c>
      <c r="AJ185" s="103">
        <f>IFERROR(AI185/AI192,"-")</f>
        <v>0.10516443901737138</v>
      </c>
      <c r="AK185" s="104">
        <v>6</v>
      </c>
      <c r="AL185" s="105">
        <f t="shared" si="129"/>
        <v>225356</v>
      </c>
      <c r="AM185" s="106">
        <f t="shared" si="174"/>
        <v>0.66666666666666663</v>
      </c>
      <c r="AN185" s="316"/>
      <c r="AO185" s="99">
        <v>4</v>
      </c>
      <c r="AP185" s="100" t="s">
        <v>298</v>
      </c>
      <c r="AQ185" s="101" t="s">
        <v>299</v>
      </c>
      <c r="AR185" s="102">
        <v>1157592</v>
      </c>
      <c r="AS185" s="103">
        <f>IFERROR(AR185/AR192,"-")</f>
        <v>7.903567075980869E-2</v>
      </c>
      <c r="AT185" s="104">
        <v>7</v>
      </c>
      <c r="AU185" s="105">
        <f t="shared" si="130"/>
        <v>165370.28571428571</v>
      </c>
      <c r="AV185" s="106">
        <f t="shared" si="175"/>
        <v>1</v>
      </c>
      <c r="AW185" s="316"/>
      <c r="AX185" s="99">
        <v>4</v>
      </c>
      <c r="AY185" s="100" t="s">
        <v>298</v>
      </c>
      <c r="AZ185" s="101" t="s">
        <v>299</v>
      </c>
      <c r="BA185" s="102">
        <v>1701579</v>
      </c>
      <c r="BB185" s="103">
        <f>IFERROR(BA185/BA192,"-")</f>
        <v>8.8127089781357595E-2</v>
      </c>
      <c r="BC185" s="104">
        <v>8</v>
      </c>
      <c r="BD185" s="105">
        <f t="shared" si="131"/>
        <v>212697.375</v>
      </c>
      <c r="BE185" s="106">
        <f t="shared" si="176"/>
        <v>0.8</v>
      </c>
      <c r="BF185" s="316"/>
      <c r="BG185" s="99">
        <v>4</v>
      </c>
      <c r="BH185" s="100" t="s">
        <v>338</v>
      </c>
      <c r="BI185" s="101" t="s">
        <v>339</v>
      </c>
      <c r="BJ185" s="102">
        <v>1149401</v>
      </c>
      <c r="BK185" s="103">
        <f>IFERROR(BJ185/BJ192,"-")</f>
        <v>7.6528165056740247E-2</v>
      </c>
      <c r="BL185" s="104">
        <v>5</v>
      </c>
      <c r="BM185" s="105">
        <f t="shared" si="132"/>
        <v>229880.2</v>
      </c>
      <c r="BN185" s="106">
        <f t="shared" si="177"/>
        <v>0.55555555555555558</v>
      </c>
      <c r="BO185" s="316"/>
      <c r="BP185" s="99">
        <v>4</v>
      </c>
      <c r="BQ185" s="100" t="s">
        <v>353</v>
      </c>
      <c r="BR185" s="101" t="s">
        <v>354</v>
      </c>
      <c r="BS185" s="102">
        <v>1648536</v>
      </c>
      <c r="BT185" s="103">
        <f>IFERROR(BS185/BS192,"-")</f>
        <v>9.8218462642051724E-2</v>
      </c>
      <c r="BU185" s="104">
        <v>5</v>
      </c>
      <c r="BV185" s="105">
        <f t="shared" si="133"/>
        <v>329707.2</v>
      </c>
      <c r="BW185" s="106">
        <f t="shared" si="178"/>
        <v>0.55555555555555558</v>
      </c>
      <c r="BX185" s="316"/>
      <c r="BY185" s="99">
        <v>4</v>
      </c>
      <c r="BZ185" s="100" t="s">
        <v>298</v>
      </c>
      <c r="CA185" s="101" t="s">
        <v>299</v>
      </c>
      <c r="CB185" s="102">
        <v>976730001</v>
      </c>
      <c r="CC185" s="103">
        <f>IFERROR(CB185/CB192,"-")</f>
        <v>4.7524789784597898E-2</v>
      </c>
      <c r="CD185" s="104">
        <v>14063</v>
      </c>
      <c r="CE185" s="105">
        <f t="shared" si="134"/>
        <v>69453.886155158922</v>
      </c>
      <c r="CF185" s="106">
        <f t="shared" si="179"/>
        <v>0.62499444469134702</v>
      </c>
    </row>
    <row r="186" spans="2:84" ht="13.5" customHeight="1">
      <c r="B186" s="319"/>
      <c r="C186" s="329"/>
      <c r="D186" s="316"/>
      <c r="E186" s="99">
        <v>5</v>
      </c>
      <c r="F186" s="121" t="s">
        <v>294</v>
      </c>
      <c r="G186" s="101" t="s">
        <v>295</v>
      </c>
      <c r="H186" s="102">
        <v>886399382</v>
      </c>
      <c r="I186" s="103">
        <f>IFERROR(H186/H192,"-")</f>
        <v>4.3322909790308693E-2</v>
      </c>
      <c r="J186" s="104">
        <v>6309</v>
      </c>
      <c r="K186" s="105">
        <f t="shared" si="126"/>
        <v>140497.60374068792</v>
      </c>
      <c r="L186" s="106">
        <f t="shared" si="171"/>
        <v>0.28104953670705629</v>
      </c>
      <c r="M186" s="316"/>
      <c r="N186" s="99">
        <v>5</v>
      </c>
      <c r="O186" s="121" t="s">
        <v>318</v>
      </c>
      <c r="P186" s="101" t="s">
        <v>319</v>
      </c>
      <c r="Q186" s="102">
        <v>328224</v>
      </c>
      <c r="R186" s="103">
        <f>IFERROR(Q186/Q192,"-")</f>
        <v>5.2592835911774841E-2</v>
      </c>
      <c r="S186" s="104">
        <v>1</v>
      </c>
      <c r="T186" s="105">
        <f t="shared" si="127"/>
        <v>328224</v>
      </c>
      <c r="U186" s="106">
        <f t="shared" si="172"/>
        <v>0.2</v>
      </c>
      <c r="V186" s="316"/>
      <c r="W186" s="99">
        <v>5</v>
      </c>
      <c r="X186" s="121" t="s">
        <v>369</v>
      </c>
      <c r="Y186" s="101" t="s">
        <v>370</v>
      </c>
      <c r="Z186" s="102">
        <v>171196</v>
      </c>
      <c r="AA186" s="103">
        <f>IFERROR(Z186/Z192,"-")</f>
        <v>2.4946811921124266E-2</v>
      </c>
      <c r="AB186" s="104">
        <v>2</v>
      </c>
      <c r="AC186" s="105">
        <f t="shared" si="128"/>
        <v>85598</v>
      </c>
      <c r="AD186" s="106">
        <f t="shared" si="173"/>
        <v>0.5</v>
      </c>
      <c r="AE186" s="316"/>
      <c r="AF186" s="99">
        <v>5</v>
      </c>
      <c r="AG186" s="121" t="s">
        <v>312</v>
      </c>
      <c r="AH186" s="101" t="s">
        <v>313</v>
      </c>
      <c r="AI186" s="102">
        <v>743808</v>
      </c>
      <c r="AJ186" s="103">
        <f>IFERROR(AI186/AI192,"-")</f>
        <v>5.7850801292645838E-2</v>
      </c>
      <c r="AK186" s="104">
        <v>7</v>
      </c>
      <c r="AL186" s="105">
        <f t="shared" si="129"/>
        <v>106258.28571428571</v>
      </c>
      <c r="AM186" s="106">
        <f t="shared" si="174"/>
        <v>0.77777777777777779</v>
      </c>
      <c r="AN186" s="316"/>
      <c r="AO186" s="99">
        <v>5</v>
      </c>
      <c r="AP186" s="121" t="s">
        <v>314</v>
      </c>
      <c r="AQ186" s="101" t="s">
        <v>315</v>
      </c>
      <c r="AR186" s="102">
        <v>925173</v>
      </c>
      <c r="AS186" s="103">
        <f>IFERROR(AR186/AR192,"-")</f>
        <v>6.3167047304978338E-2</v>
      </c>
      <c r="AT186" s="104">
        <v>4</v>
      </c>
      <c r="AU186" s="105">
        <f t="shared" si="130"/>
        <v>231293.25</v>
      </c>
      <c r="AV186" s="106">
        <f t="shared" si="175"/>
        <v>0.5714285714285714</v>
      </c>
      <c r="AW186" s="316"/>
      <c r="AX186" s="99">
        <v>5</v>
      </c>
      <c r="AY186" s="121" t="s">
        <v>296</v>
      </c>
      <c r="AZ186" s="101" t="s">
        <v>297</v>
      </c>
      <c r="BA186" s="102">
        <v>1239229</v>
      </c>
      <c r="BB186" s="103">
        <f>IFERROR(BA186/BA192,"-")</f>
        <v>6.4181354696233317E-2</v>
      </c>
      <c r="BC186" s="104">
        <v>7</v>
      </c>
      <c r="BD186" s="105">
        <f t="shared" si="131"/>
        <v>177032.71428571429</v>
      </c>
      <c r="BE186" s="106">
        <f t="shared" si="176"/>
        <v>0.7</v>
      </c>
      <c r="BF186" s="316"/>
      <c r="BG186" s="99">
        <v>5</v>
      </c>
      <c r="BH186" s="121" t="s">
        <v>308</v>
      </c>
      <c r="BI186" s="101" t="s">
        <v>309</v>
      </c>
      <c r="BJ186" s="102">
        <v>639965</v>
      </c>
      <c r="BK186" s="103">
        <f>IFERROR(BJ186/BJ192,"-")</f>
        <v>4.2609452358695336E-2</v>
      </c>
      <c r="BL186" s="104">
        <v>4</v>
      </c>
      <c r="BM186" s="105">
        <f t="shared" si="132"/>
        <v>159991.25</v>
      </c>
      <c r="BN186" s="106">
        <f t="shared" si="177"/>
        <v>0.44444444444444442</v>
      </c>
      <c r="BO186" s="316"/>
      <c r="BP186" s="99">
        <v>5</v>
      </c>
      <c r="BQ186" s="121" t="s">
        <v>347</v>
      </c>
      <c r="BR186" s="101" t="s">
        <v>348</v>
      </c>
      <c r="BS186" s="102">
        <v>671220</v>
      </c>
      <c r="BT186" s="103">
        <f>IFERROR(BS186/BS192,"-")</f>
        <v>3.9990753307539512E-2</v>
      </c>
      <c r="BU186" s="104">
        <v>5</v>
      </c>
      <c r="BV186" s="105">
        <f t="shared" si="133"/>
        <v>134244</v>
      </c>
      <c r="BW186" s="106">
        <f t="shared" si="178"/>
        <v>0.55555555555555558</v>
      </c>
      <c r="BX186" s="316"/>
      <c r="BY186" s="99">
        <v>5</v>
      </c>
      <c r="BZ186" s="121" t="s">
        <v>294</v>
      </c>
      <c r="CA186" s="101" t="s">
        <v>295</v>
      </c>
      <c r="CB186" s="102">
        <v>890822293</v>
      </c>
      <c r="CC186" s="103">
        <f>IFERROR(CB186/CB192,"-")</f>
        <v>4.3344775083097378E-2</v>
      </c>
      <c r="CD186" s="104">
        <v>6319</v>
      </c>
      <c r="CE186" s="105">
        <f t="shared" si="134"/>
        <v>140975.20066466212</v>
      </c>
      <c r="CF186" s="106">
        <f t="shared" si="179"/>
        <v>0.28083196302386559</v>
      </c>
    </row>
    <row r="187" spans="2:84" ht="13.5" customHeight="1">
      <c r="B187" s="319"/>
      <c r="C187" s="329"/>
      <c r="D187" s="316"/>
      <c r="E187" s="99">
        <v>6</v>
      </c>
      <c r="F187" s="100" t="s">
        <v>322</v>
      </c>
      <c r="G187" s="101" t="s">
        <v>323</v>
      </c>
      <c r="H187" s="102">
        <v>878831804</v>
      </c>
      <c r="I187" s="103">
        <f>IFERROR(H187/H192,"-")</f>
        <v>4.2953043220359838E-2</v>
      </c>
      <c r="J187" s="104">
        <v>7132</v>
      </c>
      <c r="K187" s="105">
        <f t="shared" si="126"/>
        <v>123223.75266404936</v>
      </c>
      <c r="L187" s="106">
        <f t="shared" si="171"/>
        <v>0.31771204561653599</v>
      </c>
      <c r="M187" s="316"/>
      <c r="N187" s="99">
        <v>6</v>
      </c>
      <c r="O187" s="100" t="s">
        <v>292</v>
      </c>
      <c r="P187" s="101" t="s">
        <v>293</v>
      </c>
      <c r="Q187" s="102">
        <v>309651</v>
      </c>
      <c r="R187" s="103">
        <f>IFERROR(Q187/Q192,"-")</f>
        <v>4.9616798993726813E-2</v>
      </c>
      <c r="S187" s="104">
        <v>4</v>
      </c>
      <c r="T187" s="105">
        <f t="shared" si="127"/>
        <v>77412.75</v>
      </c>
      <c r="U187" s="106">
        <f t="shared" si="172"/>
        <v>0.8</v>
      </c>
      <c r="V187" s="316"/>
      <c r="W187" s="99">
        <v>6</v>
      </c>
      <c r="X187" s="100" t="s">
        <v>306</v>
      </c>
      <c r="Y187" s="101" t="s">
        <v>307</v>
      </c>
      <c r="Z187" s="102">
        <v>146286</v>
      </c>
      <c r="AA187" s="103">
        <f>IFERROR(Z187/Z192,"-")</f>
        <v>2.1316907688810394E-2</v>
      </c>
      <c r="AB187" s="104">
        <v>2</v>
      </c>
      <c r="AC187" s="105">
        <f t="shared" si="128"/>
        <v>73143</v>
      </c>
      <c r="AD187" s="106">
        <f t="shared" si="173"/>
        <v>0.5</v>
      </c>
      <c r="AE187" s="316"/>
      <c r="AF187" s="99">
        <v>6</v>
      </c>
      <c r="AG187" s="100" t="s">
        <v>402</v>
      </c>
      <c r="AH187" s="101" t="s">
        <v>403</v>
      </c>
      <c r="AI187" s="102">
        <v>728609</v>
      </c>
      <c r="AJ187" s="103">
        <f>IFERROR(AI187/AI192,"-")</f>
        <v>5.6668675893555051E-2</v>
      </c>
      <c r="AK187" s="104">
        <v>1</v>
      </c>
      <c r="AL187" s="105">
        <f t="shared" si="129"/>
        <v>728609</v>
      </c>
      <c r="AM187" s="106">
        <f t="shared" si="174"/>
        <v>0.1111111111111111</v>
      </c>
      <c r="AN187" s="316"/>
      <c r="AO187" s="99">
        <v>6</v>
      </c>
      <c r="AP187" s="100" t="s">
        <v>322</v>
      </c>
      <c r="AQ187" s="101" t="s">
        <v>323</v>
      </c>
      <c r="AR187" s="102">
        <v>880560</v>
      </c>
      <c r="AS187" s="103">
        <f>IFERROR(AR187/AR192,"-")</f>
        <v>6.0121053224501501E-2</v>
      </c>
      <c r="AT187" s="104">
        <v>6</v>
      </c>
      <c r="AU187" s="105">
        <f t="shared" si="130"/>
        <v>146760</v>
      </c>
      <c r="AV187" s="106">
        <f t="shared" si="175"/>
        <v>0.8571428571428571</v>
      </c>
      <c r="AW187" s="316"/>
      <c r="AX187" s="99">
        <v>6</v>
      </c>
      <c r="AY187" s="100" t="s">
        <v>338</v>
      </c>
      <c r="AZ187" s="101" t="s">
        <v>339</v>
      </c>
      <c r="BA187" s="102">
        <v>983622</v>
      </c>
      <c r="BB187" s="103">
        <f>IFERROR(BA187/BA192,"-")</f>
        <v>5.0943120657294505E-2</v>
      </c>
      <c r="BC187" s="104">
        <v>5</v>
      </c>
      <c r="BD187" s="105">
        <f t="shared" si="131"/>
        <v>196724.4</v>
      </c>
      <c r="BE187" s="106">
        <f t="shared" si="176"/>
        <v>0.5</v>
      </c>
      <c r="BF187" s="316"/>
      <c r="BG187" s="99">
        <v>6</v>
      </c>
      <c r="BH187" s="100" t="s">
        <v>296</v>
      </c>
      <c r="BI187" s="101" t="s">
        <v>297</v>
      </c>
      <c r="BJ187" s="102">
        <v>617289</v>
      </c>
      <c r="BK187" s="103">
        <f>IFERROR(BJ187/BJ192,"-")</f>
        <v>4.1099663633240385E-2</v>
      </c>
      <c r="BL187" s="104">
        <v>7</v>
      </c>
      <c r="BM187" s="105">
        <f t="shared" si="132"/>
        <v>88184.142857142855</v>
      </c>
      <c r="BN187" s="106">
        <f t="shared" si="177"/>
        <v>0.77777777777777779</v>
      </c>
      <c r="BO187" s="316"/>
      <c r="BP187" s="99">
        <v>6</v>
      </c>
      <c r="BQ187" s="100" t="s">
        <v>338</v>
      </c>
      <c r="BR187" s="101" t="s">
        <v>339</v>
      </c>
      <c r="BS187" s="102">
        <v>659377</v>
      </c>
      <c r="BT187" s="103">
        <f>IFERROR(BS187/BS192,"-")</f>
        <v>3.9285156794591158E-2</v>
      </c>
      <c r="BU187" s="104">
        <v>6</v>
      </c>
      <c r="BV187" s="105">
        <f t="shared" si="133"/>
        <v>109896.16666666667</v>
      </c>
      <c r="BW187" s="106">
        <f t="shared" si="178"/>
        <v>0.66666666666666663</v>
      </c>
      <c r="BX187" s="316"/>
      <c r="BY187" s="99">
        <v>6</v>
      </c>
      <c r="BZ187" s="100" t="s">
        <v>322</v>
      </c>
      <c r="CA187" s="101" t="s">
        <v>323</v>
      </c>
      <c r="CB187" s="102">
        <v>882940027</v>
      </c>
      <c r="CC187" s="103">
        <f>IFERROR(CB187/CB192,"-")</f>
        <v>4.2961247358656897E-2</v>
      </c>
      <c r="CD187" s="104">
        <v>7156</v>
      </c>
      <c r="CE187" s="105">
        <f t="shared" si="134"/>
        <v>123384.57615986584</v>
      </c>
      <c r="CF187" s="106">
        <f t="shared" si="179"/>
        <v>0.31803030976401048</v>
      </c>
    </row>
    <row r="188" spans="2:84" ht="13.5" customHeight="1">
      <c r="B188" s="319"/>
      <c r="C188" s="329"/>
      <c r="D188" s="316"/>
      <c r="E188" s="99">
        <v>7</v>
      </c>
      <c r="F188" s="121" t="s">
        <v>320</v>
      </c>
      <c r="G188" s="101" t="s">
        <v>321</v>
      </c>
      <c r="H188" s="102">
        <v>717027653</v>
      </c>
      <c r="I188" s="103">
        <f>IFERROR(H188/H192,"-")</f>
        <v>3.5044839785409239E-2</v>
      </c>
      <c r="J188" s="104">
        <v>5357</v>
      </c>
      <c r="K188" s="105">
        <f t="shared" si="126"/>
        <v>133848.73119283182</v>
      </c>
      <c r="L188" s="106">
        <f t="shared" si="171"/>
        <v>0.23864041339985745</v>
      </c>
      <c r="M188" s="316"/>
      <c r="N188" s="99">
        <v>7</v>
      </c>
      <c r="O188" s="121" t="s">
        <v>333</v>
      </c>
      <c r="P188" s="101" t="s">
        <v>565</v>
      </c>
      <c r="Q188" s="102">
        <v>241195</v>
      </c>
      <c r="R188" s="103">
        <f>IFERROR(Q188/Q192,"-")</f>
        <v>3.8647780350433036E-2</v>
      </c>
      <c r="S188" s="104">
        <v>3</v>
      </c>
      <c r="T188" s="105">
        <f t="shared" si="127"/>
        <v>80398.333333333328</v>
      </c>
      <c r="U188" s="106">
        <f t="shared" si="172"/>
        <v>0.6</v>
      </c>
      <c r="V188" s="316"/>
      <c r="W188" s="99">
        <v>7</v>
      </c>
      <c r="X188" s="121" t="s">
        <v>292</v>
      </c>
      <c r="Y188" s="101" t="s">
        <v>293</v>
      </c>
      <c r="Z188" s="102">
        <v>132636</v>
      </c>
      <c r="AA188" s="103">
        <f>IFERROR(Z188/Z192,"-")</f>
        <v>1.9327819259621942E-2</v>
      </c>
      <c r="AB188" s="104">
        <v>3</v>
      </c>
      <c r="AC188" s="105">
        <f t="shared" si="128"/>
        <v>44212</v>
      </c>
      <c r="AD188" s="106">
        <f t="shared" si="173"/>
        <v>0.75</v>
      </c>
      <c r="AE188" s="316"/>
      <c r="AF188" s="99">
        <v>7</v>
      </c>
      <c r="AG188" s="121" t="s">
        <v>336</v>
      </c>
      <c r="AH188" s="101" t="s">
        <v>337</v>
      </c>
      <c r="AI188" s="102">
        <v>566002</v>
      </c>
      <c r="AJ188" s="103">
        <f>IFERROR(AI188/AI192,"-")</f>
        <v>4.4021668539784634E-2</v>
      </c>
      <c r="AK188" s="104">
        <v>2</v>
      </c>
      <c r="AL188" s="105">
        <f t="shared" si="129"/>
        <v>283001</v>
      </c>
      <c r="AM188" s="106">
        <f t="shared" si="174"/>
        <v>0.22222222222222221</v>
      </c>
      <c r="AN188" s="316"/>
      <c r="AO188" s="99">
        <v>7</v>
      </c>
      <c r="AP188" s="121" t="s">
        <v>312</v>
      </c>
      <c r="AQ188" s="101" t="s">
        <v>313</v>
      </c>
      <c r="AR188" s="102">
        <v>827113</v>
      </c>
      <c r="AS188" s="103">
        <f>IFERROR(AR188/AR192,"-")</f>
        <v>5.6471909575357852E-2</v>
      </c>
      <c r="AT188" s="104">
        <v>5</v>
      </c>
      <c r="AU188" s="105">
        <f t="shared" si="130"/>
        <v>165422.6</v>
      </c>
      <c r="AV188" s="106">
        <f t="shared" si="175"/>
        <v>0.7142857142857143</v>
      </c>
      <c r="AW188" s="316"/>
      <c r="AX188" s="99">
        <v>7</v>
      </c>
      <c r="AY188" s="121" t="s">
        <v>428</v>
      </c>
      <c r="AZ188" s="101" t="s">
        <v>429</v>
      </c>
      <c r="BA188" s="102">
        <v>800389</v>
      </c>
      <c r="BB188" s="103">
        <f>IFERROR(BA188/BA192,"-")</f>
        <v>4.1453234473986238E-2</v>
      </c>
      <c r="BC188" s="104">
        <v>1</v>
      </c>
      <c r="BD188" s="105">
        <f t="shared" si="131"/>
        <v>800389</v>
      </c>
      <c r="BE188" s="106">
        <f t="shared" si="176"/>
        <v>0.1</v>
      </c>
      <c r="BF188" s="316"/>
      <c r="BG188" s="99">
        <v>7</v>
      </c>
      <c r="BH188" s="121" t="s">
        <v>394</v>
      </c>
      <c r="BI188" s="101" t="s">
        <v>395</v>
      </c>
      <c r="BJ188" s="102">
        <v>575981</v>
      </c>
      <c r="BK188" s="103">
        <f>IFERROR(BJ188/BJ192,"-")</f>
        <v>3.8349339384206475E-2</v>
      </c>
      <c r="BL188" s="104">
        <v>1</v>
      </c>
      <c r="BM188" s="105">
        <f t="shared" si="132"/>
        <v>575981</v>
      </c>
      <c r="BN188" s="106">
        <f t="shared" si="177"/>
        <v>0.1111111111111111</v>
      </c>
      <c r="BO188" s="316"/>
      <c r="BP188" s="99">
        <v>7</v>
      </c>
      <c r="BQ188" s="121" t="s">
        <v>298</v>
      </c>
      <c r="BR188" s="101" t="s">
        <v>299</v>
      </c>
      <c r="BS188" s="102">
        <v>656039</v>
      </c>
      <c r="BT188" s="103">
        <f>IFERROR(BS188/BS192,"-")</f>
        <v>3.9086281411645829E-2</v>
      </c>
      <c r="BU188" s="104">
        <v>7</v>
      </c>
      <c r="BV188" s="105">
        <f t="shared" si="133"/>
        <v>93719.857142857145</v>
      </c>
      <c r="BW188" s="106">
        <f t="shared" si="178"/>
        <v>0.77777777777777779</v>
      </c>
      <c r="BX188" s="316"/>
      <c r="BY188" s="99">
        <v>7</v>
      </c>
      <c r="BZ188" s="121" t="s">
        <v>320</v>
      </c>
      <c r="CA188" s="101" t="s">
        <v>321</v>
      </c>
      <c r="CB188" s="102">
        <v>720029987</v>
      </c>
      <c r="CC188" s="103">
        <f>IFERROR(CB188/CB192,"-")</f>
        <v>3.5034527183302688E-2</v>
      </c>
      <c r="CD188" s="104">
        <v>5382</v>
      </c>
      <c r="CE188" s="105">
        <f t="shared" si="134"/>
        <v>133784.83593459681</v>
      </c>
      <c r="CF188" s="106">
        <f t="shared" si="179"/>
        <v>0.23918936936136173</v>
      </c>
    </row>
    <row r="189" spans="2:84" ht="13.5" customHeight="1">
      <c r="B189" s="319"/>
      <c r="C189" s="329"/>
      <c r="D189" s="316"/>
      <c r="E189" s="99">
        <v>8</v>
      </c>
      <c r="F189" s="121" t="s">
        <v>296</v>
      </c>
      <c r="G189" s="101" t="s">
        <v>297</v>
      </c>
      <c r="H189" s="102">
        <v>708231363</v>
      </c>
      <c r="I189" s="103">
        <f>IFERROR(H189/H192,"-")</f>
        <v>3.4614919722401577E-2</v>
      </c>
      <c r="J189" s="104">
        <v>14995</v>
      </c>
      <c r="K189" s="105">
        <f t="shared" si="126"/>
        <v>47231.167922640881</v>
      </c>
      <c r="L189" s="106">
        <f t="shared" si="171"/>
        <v>0.66798823948681396</v>
      </c>
      <c r="M189" s="316"/>
      <c r="N189" s="99">
        <v>8</v>
      </c>
      <c r="O189" s="121" t="s">
        <v>322</v>
      </c>
      <c r="P189" s="101" t="s">
        <v>323</v>
      </c>
      <c r="Q189" s="102">
        <v>130249</v>
      </c>
      <c r="R189" s="103">
        <f>IFERROR(Q189/Q192,"-")</f>
        <v>2.0870394257192528E-2</v>
      </c>
      <c r="S189" s="104">
        <v>2</v>
      </c>
      <c r="T189" s="105">
        <f t="shared" si="127"/>
        <v>65124.5</v>
      </c>
      <c r="U189" s="106">
        <f t="shared" si="172"/>
        <v>0.4</v>
      </c>
      <c r="V189" s="316"/>
      <c r="W189" s="99">
        <v>8</v>
      </c>
      <c r="X189" s="121" t="s">
        <v>324</v>
      </c>
      <c r="Y189" s="101" t="s">
        <v>556</v>
      </c>
      <c r="Z189" s="102">
        <v>109170</v>
      </c>
      <c r="AA189" s="103">
        <f>IFERROR(Z189/Z192,"-")</f>
        <v>1.5908335810586323E-2</v>
      </c>
      <c r="AB189" s="104">
        <v>3</v>
      </c>
      <c r="AC189" s="105">
        <f t="shared" si="128"/>
        <v>36390</v>
      </c>
      <c r="AD189" s="106">
        <f t="shared" si="173"/>
        <v>0.75</v>
      </c>
      <c r="AE189" s="316"/>
      <c r="AF189" s="99">
        <v>8</v>
      </c>
      <c r="AG189" s="121" t="s">
        <v>308</v>
      </c>
      <c r="AH189" s="101" t="s">
        <v>309</v>
      </c>
      <c r="AI189" s="102">
        <v>489666</v>
      </c>
      <c r="AJ189" s="103">
        <f>IFERROR(AI189/AI192,"-")</f>
        <v>3.8084519749404036E-2</v>
      </c>
      <c r="AK189" s="104">
        <v>5</v>
      </c>
      <c r="AL189" s="105">
        <f t="shared" si="129"/>
        <v>97933.2</v>
      </c>
      <c r="AM189" s="106">
        <f t="shared" si="174"/>
        <v>0.55555555555555558</v>
      </c>
      <c r="AN189" s="316"/>
      <c r="AO189" s="99">
        <v>8</v>
      </c>
      <c r="AP189" s="121" t="s">
        <v>445</v>
      </c>
      <c r="AQ189" s="101" t="s">
        <v>446</v>
      </c>
      <c r="AR189" s="102">
        <v>728164</v>
      </c>
      <c r="AS189" s="103">
        <f>IFERROR(AR189/AR192,"-")</f>
        <v>4.9716074543660747E-2</v>
      </c>
      <c r="AT189" s="104">
        <v>2</v>
      </c>
      <c r="AU189" s="105">
        <f t="shared" si="130"/>
        <v>364082</v>
      </c>
      <c r="AV189" s="106">
        <f t="shared" si="175"/>
        <v>0.2857142857142857</v>
      </c>
      <c r="AW189" s="316"/>
      <c r="AX189" s="99">
        <v>8</v>
      </c>
      <c r="AY189" s="121" t="s">
        <v>312</v>
      </c>
      <c r="AZ189" s="101" t="s">
        <v>313</v>
      </c>
      <c r="BA189" s="102">
        <v>689675</v>
      </c>
      <c r="BB189" s="103">
        <f>IFERROR(BA189/BA192,"-")</f>
        <v>3.5719205893442386E-2</v>
      </c>
      <c r="BC189" s="104">
        <v>3</v>
      </c>
      <c r="BD189" s="105">
        <f t="shared" si="131"/>
        <v>229891.66666666666</v>
      </c>
      <c r="BE189" s="106">
        <f t="shared" si="176"/>
        <v>0.3</v>
      </c>
      <c r="BF189" s="316"/>
      <c r="BG189" s="99">
        <v>8</v>
      </c>
      <c r="BH189" s="121" t="s">
        <v>292</v>
      </c>
      <c r="BI189" s="101" t="s">
        <v>293</v>
      </c>
      <c r="BJ189" s="102">
        <v>493459</v>
      </c>
      <c r="BK189" s="103">
        <f>IFERROR(BJ189/BJ192,"-")</f>
        <v>3.2854949491721332E-2</v>
      </c>
      <c r="BL189" s="104">
        <v>6</v>
      </c>
      <c r="BM189" s="105">
        <f t="shared" si="132"/>
        <v>82243.166666666672</v>
      </c>
      <c r="BN189" s="106">
        <f t="shared" si="177"/>
        <v>0.66666666666666663</v>
      </c>
      <c r="BO189" s="316"/>
      <c r="BP189" s="99">
        <v>8</v>
      </c>
      <c r="BQ189" s="121" t="s">
        <v>334</v>
      </c>
      <c r="BR189" s="101" t="s">
        <v>335</v>
      </c>
      <c r="BS189" s="102">
        <v>592138</v>
      </c>
      <c r="BT189" s="103">
        <f>IFERROR(BS189/BS192,"-")</f>
        <v>3.5279110696969443E-2</v>
      </c>
      <c r="BU189" s="104">
        <v>7</v>
      </c>
      <c r="BV189" s="105">
        <f t="shared" si="133"/>
        <v>84591.142857142855</v>
      </c>
      <c r="BW189" s="106">
        <f t="shared" si="178"/>
        <v>0.77777777777777779</v>
      </c>
      <c r="BX189" s="316"/>
      <c r="BY189" s="99">
        <v>8</v>
      </c>
      <c r="BZ189" s="121" t="s">
        <v>296</v>
      </c>
      <c r="CA189" s="101" t="s">
        <v>297</v>
      </c>
      <c r="CB189" s="102">
        <v>710940625</v>
      </c>
      <c r="CC189" s="103">
        <f>IFERROR(CB189/CB192,"-")</f>
        <v>3.4592265741672089E-2</v>
      </c>
      <c r="CD189" s="104">
        <v>15031</v>
      </c>
      <c r="CE189" s="105">
        <f t="shared" si="134"/>
        <v>47298.29186348214</v>
      </c>
      <c r="CF189" s="106">
        <f t="shared" si="179"/>
        <v>0.66801475489978224</v>
      </c>
    </row>
    <row r="190" spans="2:84" ht="13.5" customHeight="1">
      <c r="B190" s="319"/>
      <c r="C190" s="329"/>
      <c r="D190" s="316"/>
      <c r="E190" s="99">
        <v>9</v>
      </c>
      <c r="F190" s="100" t="s">
        <v>300</v>
      </c>
      <c r="G190" s="101" t="s">
        <v>301</v>
      </c>
      <c r="H190" s="102">
        <v>648044611</v>
      </c>
      <c r="I190" s="103">
        <f>IFERROR(H190/H192,"-")</f>
        <v>3.1673282712700139E-2</v>
      </c>
      <c r="J190" s="104">
        <v>11667</v>
      </c>
      <c r="K190" s="105">
        <f t="shared" si="126"/>
        <v>55545.093940173138</v>
      </c>
      <c r="L190" s="106">
        <f t="shared" si="171"/>
        <v>0.51973449750534573</v>
      </c>
      <c r="M190" s="316"/>
      <c r="N190" s="99">
        <v>9</v>
      </c>
      <c r="O190" s="100" t="s">
        <v>302</v>
      </c>
      <c r="P190" s="101" t="s">
        <v>303</v>
      </c>
      <c r="Q190" s="102">
        <v>118671</v>
      </c>
      <c r="R190" s="103">
        <f>IFERROR(Q190/Q192,"-")</f>
        <v>1.9015198250238348E-2</v>
      </c>
      <c r="S190" s="104">
        <v>2</v>
      </c>
      <c r="T190" s="105">
        <f t="shared" si="127"/>
        <v>59335.5</v>
      </c>
      <c r="U190" s="106">
        <f t="shared" si="172"/>
        <v>0.4</v>
      </c>
      <c r="V190" s="316"/>
      <c r="W190" s="99">
        <v>9</v>
      </c>
      <c r="X190" s="100" t="s">
        <v>312</v>
      </c>
      <c r="Y190" s="101" t="s">
        <v>313</v>
      </c>
      <c r="Z190" s="102">
        <v>96389</v>
      </c>
      <c r="AA190" s="103">
        <f>IFERROR(Z190/Z192,"-")</f>
        <v>1.4045878725351332E-2</v>
      </c>
      <c r="AB190" s="104">
        <v>2</v>
      </c>
      <c r="AC190" s="105">
        <f t="shared" si="128"/>
        <v>48194.5</v>
      </c>
      <c r="AD190" s="106">
        <f t="shared" si="173"/>
        <v>0.5</v>
      </c>
      <c r="AE190" s="316"/>
      <c r="AF190" s="99">
        <v>9</v>
      </c>
      <c r="AG190" s="100" t="s">
        <v>298</v>
      </c>
      <c r="AH190" s="101" t="s">
        <v>299</v>
      </c>
      <c r="AI190" s="102">
        <v>474929</v>
      </c>
      <c r="AJ190" s="103">
        <f>IFERROR(AI190/AI192,"-")</f>
        <v>3.6938327104729982E-2</v>
      </c>
      <c r="AK190" s="104">
        <v>8</v>
      </c>
      <c r="AL190" s="105">
        <f t="shared" si="129"/>
        <v>59366.125</v>
      </c>
      <c r="AM190" s="106">
        <f t="shared" si="174"/>
        <v>0.88888888888888884</v>
      </c>
      <c r="AN190" s="316"/>
      <c r="AO190" s="99">
        <v>9</v>
      </c>
      <c r="AP190" s="100" t="s">
        <v>466</v>
      </c>
      <c r="AQ190" s="101" t="s">
        <v>467</v>
      </c>
      <c r="AR190" s="102">
        <v>674194</v>
      </c>
      <c r="AS190" s="103">
        <f>IFERROR(AR190/AR192,"-")</f>
        <v>4.6031222582946722E-2</v>
      </c>
      <c r="AT190" s="104">
        <v>1</v>
      </c>
      <c r="AU190" s="105">
        <f t="shared" si="130"/>
        <v>674194</v>
      </c>
      <c r="AV190" s="106">
        <f t="shared" si="175"/>
        <v>0.14285714285714285</v>
      </c>
      <c r="AW190" s="316"/>
      <c r="AX190" s="99">
        <v>9</v>
      </c>
      <c r="AY190" s="100" t="s">
        <v>347</v>
      </c>
      <c r="AZ190" s="101" t="s">
        <v>348</v>
      </c>
      <c r="BA190" s="102">
        <v>634955</v>
      </c>
      <c r="BB190" s="103">
        <f>IFERROR(BA190/BA192,"-")</f>
        <v>3.2885182699199926E-2</v>
      </c>
      <c r="BC190" s="104">
        <v>3</v>
      </c>
      <c r="BD190" s="105">
        <f t="shared" si="131"/>
        <v>211651.66666666666</v>
      </c>
      <c r="BE190" s="106">
        <f t="shared" si="176"/>
        <v>0.3</v>
      </c>
      <c r="BF190" s="316"/>
      <c r="BG190" s="99">
        <v>9</v>
      </c>
      <c r="BH190" s="100" t="s">
        <v>391</v>
      </c>
      <c r="BI190" s="101" t="s">
        <v>392</v>
      </c>
      <c r="BJ190" s="102">
        <v>438859</v>
      </c>
      <c r="BK190" s="103">
        <f>IFERROR(BJ190/BJ192,"-")</f>
        <v>2.9219631780932825E-2</v>
      </c>
      <c r="BL190" s="104">
        <v>2</v>
      </c>
      <c r="BM190" s="105">
        <f t="shared" si="132"/>
        <v>219429.5</v>
      </c>
      <c r="BN190" s="106">
        <f t="shared" si="177"/>
        <v>0.22222222222222221</v>
      </c>
      <c r="BO190" s="316"/>
      <c r="BP190" s="99">
        <v>9</v>
      </c>
      <c r="BQ190" s="100" t="s">
        <v>402</v>
      </c>
      <c r="BR190" s="101" t="s">
        <v>403</v>
      </c>
      <c r="BS190" s="102">
        <v>406835</v>
      </c>
      <c r="BT190" s="103">
        <f>IFERROR(BS190/BS192,"-")</f>
        <v>2.4238905458527513E-2</v>
      </c>
      <c r="BU190" s="104">
        <v>3</v>
      </c>
      <c r="BV190" s="105">
        <f t="shared" si="133"/>
        <v>135611.66666666666</v>
      </c>
      <c r="BW190" s="106">
        <f t="shared" si="178"/>
        <v>0.33333333333333331</v>
      </c>
      <c r="BX190" s="316"/>
      <c r="BY190" s="99">
        <v>9</v>
      </c>
      <c r="BZ190" s="100" t="s">
        <v>300</v>
      </c>
      <c r="CA190" s="101" t="s">
        <v>301</v>
      </c>
      <c r="CB190" s="102">
        <v>653739027</v>
      </c>
      <c r="CC190" s="103">
        <f>IFERROR(CB190/CB192,"-")</f>
        <v>3.1809005354963567E-2</v>
      </c>
      <c r="CD190" s="104">
        <v>11703</v>
      </c>
      <c r="CE190" s="105">
        <f t="shared" si="134"/>
        <v>55860.807228915663</v>
      </c>
      <c r="CF190" s="106">
        <f t="shared" si="179"/>
        <v>0.52011021732367446</v>
      </c>
    </row>
    <row r="191" spans="2:84" ht="13.5" customHeight="1">
      <c r="B191" s="319"/>
      <c r="C191" s="329"/>
      <c r="D191" s="316"/>
      <c r="E191" s="107">
        <v>10</v>
      </c>
      <c r="F191" s="122" t="s">
        <v>308</v>
      </c>
      <c r="G191" s="109" t="s">
        <v>309</v>
      </c>
      <c r="H191" s="110">
        <v>548486923</v>
      </c>
      <c r="I191" s="111">
        <f>IFERROR(H191/H192,"-")</f>
        <v>2.680738498788009E-2</v>
      </c>
      <c r="J191" s="112">
        <v>8589</v>
      </c>
      <c r="K191" s="113">
        <f t="shared" si="126"/>
        <v>63859.229595994875</v>
      </c>
      <c r="L191" s="114">
        <f t="shared" si="171"/>
        <v>0.38261760513186027</v>
      </c>
      <c r="M191" s="316"/>
      <c r="N191" s="107">
        <v>10</v>
      </c>
      <c r="O191" s="122" t="s">
        <v>404</v>
      </c>
      <c r="P191" s="109" t="s">
        <v>405</v>
      </c>
      <c r="Q191" s="110">
        <v>97305</v>
      </c>
      <c r="R191" s="111">
        <f>IFERROR(Q191/Q192,"-")</f>
        <v>1.559162614066994E-2</v>
      </c>
      <c r="S191" s="112">
        <v>2</v>
      </c>
      <c r="T191" s="113">
        <f t="shared" si="127"/>
        <v>48652.5</v>
      </c>
      <c r="U191" s="114">
        <f t="shared" si="172"/>
        <v>0.4</v>
      </c>
      <c r="V191" s="316"/>
      <c r="W191" s="107">
        <v>10</v>
      </c>
      <c r="X191" s="122" t="s">
        <v>334</v>
      </c>
      <c r="Y191" s="109" t="s">
        <v>335</v>
      </c>
      <c r="Z191" s="110">
        <v>93742</v>
      </c>
      <c r="AA191" s="111">
        <f>IFERROR(Z191/Z192,"-")</f>
        <v>1.3660155862929221E-2</v>
      </c>
      <c r="AB191" s="112">
        <v>1</v>
      </c>
      <c r="AC191" s="113">
        <f t="shared" si="128"/>
        <v>93742</v>
      </c>
      <c r="AD191" s="114">
        <f t="shared" si="173"/>
        <v>0.25</v>
      </c>
      <c r="AE191" s="316"/>
      <c r="AF191" s="107">
        <v>10</v>
      </c>
      <c r="AG191" s="122" t="s">
        <v>296</v>
      </c>
      <c r="AH191" s="109" t="s">
        <v>297</v>
      </c>
      <c r="AI191" s="110">
        <v>305894</v>
      </c>
      <c r="AJ191" s="111">
        <f>IFERROR(AI191/AI192,"-")</f>
        <v>2.3791372250113747E-2</v>
      </c>
      <c r="AK191" s="112">
        <v>6</v>
      </c>
      <c r="AL191" s="113">
        <f t="shared" si="129"/>
        <v>50982.333333333336</v>
      </c>
      <c r="AM191" s="114">
        <f t="shared" si="174"/>
        <v>0.66666666666666663</v>
      </c>
      <c r="AN191" s="316"/>
      <c r="AO191" s="107">
        <v>10</v>
      </c>
      <c r="AP191" s="122" t="s">
        <v>316</v>
      </c>
      <c r="AQ191" s="109" t="s">
        <v>317</v>
      </c>
      <c r="AR191" s="110">
        <v>487274</v>
      </c>
      <c r="AS191" s="111">
        <f>IFERROR(AR191/AR192,"-")</f>
        <v>3.3269085682878785E-2</v>
      </c>
      <c r="AT191" s="112">
        <v>3</v>
      </c>
      <c r="AU191" s="113">
        <f t="shared" si="130"/>
        <v>162424.66666666666</v>
      </c>
      <c r="AV191" s="114">
        <f t="shared" si="175"/>
        <v>0.42857142857142855</v>
      </c>
      <c r="AW191" s="316"/>
      <c r="AX191" s="107">
        <v>10</v>
      </c>
      <c r="AY191" s="122" t="s">
        <v>342</v>
      </c>
      <c r="AZ191" s="109" t="s">
        <v>343</v>
      </c>
      <c r="BA191" s="110">
        <v>477829</v>
      </c>
      <c r="BB191" s="111">
        <f>IFERROR(BA191/BA192,"-")</f>
        <v>2.4747413539504378E-2</v>
      </c>
      <c r="BC191" s="112">
        <v>3</v>
      </c>
      <c r="BD191" s="113">
        <f t="shared" si="131"/>
        <v>159276.33333333334</v>
      </c>
      <c r="BE191" s="114">
        <f t="shared" si="176"/>
        <v>0.3</v>
      </c>
      <c r="BF191" s="316"/>
      <c r="BG191" s="107">
        <v>10</v>
      </c>
      <c r="BH191" s="122" t="s">
        <v>347</v>
      </c>
      <c r="BI191" s="109" t="s">
        <v>348</v>
      </c>
      <c r="BJ191" s="110">
        <v>421918</v>
      </c>
      <c r="BK191" s="111">
        <f>IFERROR(BJ191/BJ192,"-")</f>
        <v>2.8091684576931578E-2</v>
      </c>
      <c r="BL191" s="112">
        <v>2</v>
      </c>
      <c r="BM191" s="113">
        <f t="shared" si="132"/>
        <v>210959</v>
      </c>
      <c r="BN191" s="114">
        <f t="shared" si="177"/>
        <v>0.22222222222222221</v>
      </c>
      <c r="BO191" s="316"/>
      <c r="BP191" s="107">
        <v>10</v>
      </c>
      <c r="BQ191" s="122" t="s">
        <v>292</v>
      </c>
      <c r="BR191" s="109" t="s">
        <v>293</v>
      </c>
      <c r="BS191" s="110">
        <v>396348</v>
      </c>
      <c r="BT191" s="111">
        <f>IFERROR(BS191/BS192,"-")</f>
        <v>2.3614098346200454E-2</v>
      </c>
      <c r="BU191" s="112">
        <v>5</v>
      </c>
      <c r="BV191" s="113">
        <f t="shared" si="133"/>
        <v>79269.600000000006</v>
      </c>
      <c r="BW191" s="114">
        <f t="shared" si="178"/>
        <v>0.55555555555555558</v>
      </c>
      <c r="BX191" s="316"/>
      <c r="BY191" s="107">
        <v>10</v>
      </c>
      <c r="BZ191" s="122" t="s">
        <v>308</v>
      </c>
      <c r="CA191" s="109" t="s">
        <v>309</v>
      </c>
      <c r="CB191" s="110">
        <v>550222375</v>
      </c>
      <c r="CC191" s="111">
        <f>IFERROR(CB191/CB192,"-")</f>
        <v>2.6772191577902803E-2</v>
      </c>
      <c r="CD191" s="112">
        <v>8613</v>
      </c>
      <c r="CE191" s="113">
        <f t="shared" si="134"/>
        <v>63882.778938813419</v>
      </c>
      <c r="CF191" s="114">
        <f t="shared" si="179"/>
        <v>0.38278298742278122</v>
      </c>
    </row>
    <row r="192" spans="2:84" ht="13.5" customHeight="1">
      <c r="B192" s="321"/>
      <c r="C192" s="330"/>
      <c r="D192" s="317"/>
      <c r="E192" s="115" t="s">
        <v>192</v>
      </c>
      <c r="F192" s="116"/>
      <c r="G192" s="117"/>
      <c r="H192" s="211">
        <v>20460291940</v>
      </c>
      <c r="I192" s="118" t="s">
        <v>126</v>
      </c>
      <c r="J192" s="119">
        <v>21023</v>
      </c>
      <c r="K192" s="65">
        <f t="shared" si="126"/>
        <v>973233.69357370504</v>
      </c>
      <c r="L192" s="120">
        <f t="shared" si="171"/>
        <v>0.93651995723449755</v>
      </c>
      <c r="M192" s="317"/>
      <c r="N192" s="115" t="s">
        <v>192</v>
      </c>
      <c r="O192" s="116"/>
      <c r="P192" s="117"/>
      <c r="Q192" s="211">
        <v>6240850</v>
      </c>
      <c r="R192" s="118" t="s">
        <v>126</v>
      </c>
      <c r="S192" s="119">
        <v>5</v>
      </c>
      <c r="T192" s="65">
        <f t="shared" si="127"/>
        <v>1248170</v>
      </c>
      <c r="U192" s="120">
        <f t="shared" si="172"/>
        <v>1</v>
      </c>
      <c r="V192" s="317"/>
      <c r="W192" s="115" t="s">
        <v>192</v>
      </c>
      <c r="X192" s="116"/>
      <c r="Y192" s="117"/>
      <c r="Z192" s="211">
        <v>6862440</v>
      </c>
      <c r="AA192" s="118" t="s">
        <v>126</v>
      </c>
      <c r="AB192" s="119">
        <v>4</v>
      </c>
      <c r="AC192" s="65">
        <f t="shared" si="128"/>
        <v>1715610</v>
      </c>
      <c r="AD192" s="120">
        <f t="shared" si="173"/>
        <v>1</v>
      </c>
      <c r="AE192" s="317"/>
      <c r="AF192" s="115" t="s">
        <v>192</v>
      </c>
      <c r="AG192" s="116"/>
      <c r="AH192" s="117"/>
      <c r="AI192" s="211">
        <v>12857350</v>
      </c>
      <c r="AJ192" s="118" t="s">
        <v>126</v>
      </c>
      <c r="AK192" s="119">
        <v>9</v>
      </c>
      <c r="AL192" s="65">
        <f t="shared" si="129"/>
        <v>1428594.4444444445</v>
      </c>
      <c r="AM192" s="120">
        <f t="shared" si="174"/>
        <v>1</v>
      </c>
      <c r="AN192" s="317"/>
      <c r="AO192" s="115" t="s">
        <v>192</v>
      </c>
      <c r="AP192" s="116"/>
      <c r="AQ192" s="117"/>
      <c r="AR192" s="211">
        <v>14646450</v>
      </c>
      <c r="AS192" s="118" t="s">
        <v>126</v>
      </c>
      <c r="AT192" s="119">
        <v>7</v>
      </c>
      <c r="AU192" s="65">
        <f t="shared" si="130"/>
        <v>2092350</v>
      </c>
      <c r="AV192" s="120">
        <f t="shared" si="175"/>
        <v>1</v>
      </c>
      <c r="AW192" s="317"/>
      <c r="AX192" s="115" t="s">
        <v>192</v>
      </c>
      <c r="AY192" s="116"/>
      <c r="AZ192" s="117"/>
      <c r="BA192" s="211">
        <v>19308240</v>
      </c>
      <c r="BB192" s="118" t="s">
        <v>126</v>
      </c>
      <c r="BC192" s="119">
        <v>10</v>
      </c>
      <c r="BD192" s="65">
        <f t="shared" si="131"/>
        <v>1930824</v>
      </c>
      <c r="BE192" s="120">
        <f t="shared" si="176"/>
        <v>1</v>
      </c>
      <c r="BF192" s="317"/>
      <c r="BG192" s="115" t="s">
        <v>192</v>
      </c>
      <c r="BH192" s="116"/>
      <c r="BI192" s="117"/>
      <c r="BJ192" s="211">
        <v>15019320</v>
      </c>
      <c r="BK192" s="118" t="s">
        <v>126</v>
      </c>
      <c r="BL192" s="119">
        <v>9</v>
      </c>
      <c r="BM192" s="65">
        <f t="shared" si="132"/>
        <v>1668813.3333333333</v>
      </c>
      <c r="BN192" s="120">
        <f t="shared" si="177"/>
        <v>1</v>
      </c>
      <c r="BO192" s="317"/>
      <c r="BP192" s="115" t="s">
        <v>192</v>
      </c>
      <c r="BQ192" s="116"/>
      <c r="BR192" s="117"/>
      <c r="BS192" s="211">
        <v>16784380</v>
      </c>
      <c r="BT192" s="118" t="s">
        <v>126</v>
      </c>
      <c r="BU192" s="119">
        <v>9</v>
      </c>
      <c r="BV192" s="65">
        <f t="shared" si="133"/>
        <v>1864931.111111111</v>
      </c>
      <c r="BW192" s="120">
        <f t="shared" si="178"/>
        <v>1</v>
      </c>
      <c r="BX192" s="317"/>
      <c r="BY192" s="115" t="s">
        <v>192</v>
      </c>
      <c r="BZ192" s="116"/>
      <c r="CA192" s="117"/>
      <c r="CB192" s="211">
        <v>20552010970</v>
      </c>
      <c r="CC192" s="118" t="s">
        <v>126</v>
      </c>
      <c r="CD192" s="119">
        <v>21076</v>
      </c>
      <c r="CE192" s="65">
        <f t="shared" si="134"/>
        <v>975138.11776428169</v>
      </c>
      <c r="CF192" s="120">
        <f t="shared" si="179"/>
        <v>0.93666948135638417</v>
      </c>
    </row>
    <row r="193" spans="2:84" ht="13.5" customHeight="1">
      <c r="B193" s="318">
        <v>18</v>
      </c>
      <c r="C193" s="328" t="s">
        <v>63</v>
      </c>
      <c r="D193" s="320">
        <f>CK23</f>
        <v>20489</v>
      </c>
      <c r="E193" s="91">
        <v>1</v>
      </c>
      <c r="F193" s="92" t="s">
        <v>292</v>
      </c>
      <c r="G193" s="93" t="s">
        <v>293</v>
      </c>
      <c r="H193" s="94">
        <v>1311991194</v>
      </c>
      <c r="I193" s="95">
        <f>IFERROR(H193/H203,"-")</f>
        <v>7.2436383074580668E-2</v>
      </c>
      <c r="J193" s="96">
        <v>9333</v>
      </c>
      <c r="K193" s="97">
        <f t="shared" si="126"/>
        <v>140575.50562520089</v>
      </c>
      <c r="L193" s="98">
        <f t="shared" ref="L193:L203" si="180">IFERROR(J193/$CK$23,0)</f>
        <v>0.45551271413929423</v>
      </c>
      <c r="M193" s="320">
        <f>CL23</f>
        <v>2</v>
      </c>
      <c r="N193" s="91">
        <v>1</v>
      </c>
      <c r="O193" s="92" t="s">
        <v>298</v>
      </c>
      <c r="P193" s="93" t="s">
        <v>299</v>
      </c>
      <c r="Q193" s="94">
        <v>165212</v>
      </c>
      <c r="R193" s="95">
        <f>IFERROR(Q193/Q203,"-")</f>
        <v>0.21804983634251926</v>
      </c>
      <c r="S193" s="96">
        <v>1</v>
      </c>
      <c r="T193" s="97">
        <f t="shared" si="127"/>
        <v>165212</v>
      </c>
      <c r="U193" s="98">
        <f t="shared" ref="U193:U203" si="181">IFERROR(S193/$CL$23,0)</f>
        <v>0.5</v>
      </c>
      <c r="V193" s="320">
        <f>CM23</f>
        <v>8</v>
      </c>
      <c r="W193" s="91">
        <v>1</v>
      </c>
      <c r="X193" s="92" t="s">
        <v>314</v>
      </c>
      <c r="Y193" s="93" t="s">
        <v>315</v>
      </c>
      <c r="Z193" s="94">
        <v>3013884</v>
      </c>
      <c r="AA193" s="95">
        <f>IFERROR(Z193/Z203,"-")</f>
        <v>0.24894656198504114</v>
      </c>
      <c r="AB193" s="96">
        <v>4</v>
      </c>
      <c r="AC193" s="97">
        <f t="shared" si="128"/>
        <v>753471</v>
      </c>
      <c r="AD193" s="98">
        <f t="shared" ref="AD193:AD203" si="182">IFERROR(AB193/$CM$23,0)</f>
        <v>0.5</v>
      </c>
      <c r="AE193" s="320">
        <f>CN23</f>
        <v>16</v>
      </c>
      <c r="AF193" s="91">
        <v>1</v>
      </c>
      <c r="AG193" s="92" t="s">
        <v>338</v>
      </c>
      <c r="AH193" s="93" t="s">
        <v>339</v>
      </c>
      <c r="AI193" s="94">
        <v>2592668</v>
      </c>
      <c r="AJ193" s="95">
        <f>IFERROR(AI193/AI203,"-")</f>
        <v>0.12954861043447063</v>
      </c>
      <c r="AK193" s="96">
        <v>8</v>
      </c>
      <c r="AL193" s="97">
        <f t="shared" si="129"/>
        <v>324083.5</v>
      </c>
      <c r="AM193" s="98">
        <f t="shared" ref="AM193:AM203" si="183">IFERROR(AK193/$CN$23,0)</f>
        <v>0.5</v>
      </c>
      <c r="AN193" s="320">
        <f>CO23</f>
        <v>6</v>
      </c>
      <c r="AO193" s="91">
        <v>1</v>
      </c>
      <c r="AP193" s="92" t="s">
        <v>298</v>
      </c>
      <c r="AQ193" s="93" t="s">
        <v>299</v>
      </c>
      <c r="AR193" s="94">
        <v>518026</v>
      </c>
      <c r="AS193" s="95">
        <f>IFERROR(AR193/AR203,"-")</f>
        <v>0.24640331058101647</v>
      </c>
      <c r="AT193" s="96">
        <v>6</v>
      </c>
      <c r="AU193" s="97">
        <f t="shared" si="130"/>
        <v>86337.666666666672</v>
      </c>
      <c r="AV193" s="98">
        <f t="shared" ref="AV193:AV203" si="184">IFERROR(AT193/$CO$23,0)</f>
        <v>1</v>
      </c>
      <c r="AW193" s="320">
        <f>CP23</f>
        <v>10</v>
      </c>
      <c r="AX193" s="91">
        <v>1</v>
      </c>
      <c r="AY193" s="92" t="s">
        <v>357</v>
      </c>
      <c r="AZ193" s="93" t="s">
        <v>358</v>
      </c>
      <c r="BA193" s="94">
        <v>2543947</v>
      </c>
      <c r="BB193" s="95">
        <f>IFERROR(BA193/BA203,"-")</f>
        <v>0.14577557199767122</v>
      </c>
      <c r="BC193" s="96">
        <v>5</v>
      </c>
      <c r="BD193" s="97">
        <f t="shared" si="131"/>
        <v>508789.4</v>
      </c>
      <c r="BE193" s="98">
        <f t="shared" ref="BE193:BE203" si="185">IFERROR(BC193/$CP$23,0)</f>
        <v>0.5</v>
      </c>
      <c r="BF193" s="320">
        <f>CQ23</f>
        <v>7</v>
      </c>
      <c r="BG193" s="91">
        <v>1</v>
      </c>
      <c r="BH193" s="92" t="s">
        <v>298</v>
      </c>
      <c r="BI193" s="93" t="s">
        <v>299</v>
      </c>
      <c r="BJ193" s="94">
        <v>2270810</v>
      </c>
      <c r="BK193" s="95">
        <f>IFERROR(BJ193/BJ203,"-")</f>
        <v>0.12379627893182839</v>
      </c>
      <c r="BL193" s="96">
        <v>7</v>
      </c>
      <c r="BM193" s="97">
        <f t="shared" si="132"/>
        <v>324401.42857142858</v>
      </c>
      <c r="BN193" s="98">
        <f t="shared" ref="BN193:BN203" si="186">IFERROR(BL193/$CQ$23,0)</f>
        <v>1</v>
      </c>
      <c r="BO193" s="320">
        <f>CR23</f>
        <v>3</v>
      </c>
      <c r="BP193" s="91">
        <v>1</v>
      </c>
      <c r="BQ193" s="92" t="s">
        <v>340</v>
      </c>
      <c r="BR193" s="93" t="s">
        <v>341</v>
      </c>
      <c r="BS193" s="94">
        <v>5328027</v>
      </c>
      <c r="BT193" s="95">
        <f>IFERROR(BS193/BS203,"-")</f>
        <v>0.43061235870603581</v>
      </c>
      <c r="BU193" s="96">
        <v>1</v>
      </c>
      <c r="BV193" s="97">
        <f t="shared" si="133"/>
        <v>5328027</v>
      </c>
      <c r="BW193" s="98">
        <f t="shared" ref="BW193:BW203" si="187">IFERROR(BU193/$CR$23,0)</f>
        <v>0.33333333333333331</v>
      </c>
      <c r="BX193" s="320">
        <f>CS23</f>
        <v>20541</v>
      </c>
      <c r="BY193" s="91">
        <v>1</v>
      </c>
      <c r="BZ193" s="92" t="s">
        <v>292</v>
      </c>
      <c r="CA193" s="93" t="s">
        <v>293</v>
      </c>
      <c r="CB193" s="94">
        <v>1315993054</v>
      </c>
      <c r="CC193" s="95">
        <f>IFERROR(CB193/CB203,"-")</f>
        <v>7.2325310839641374E-2</v>
      </c>
      <c r="CD193" s="96">
        <v>9368</v>
      </c>
      <c r="CE193" s="97">
        <f t="shared" si="134"/>
        <v>140477.48228010247</v>
      </c>
      <c r="CF193" s="98">
        <f t="shared" ref="CF193:CF203" si="188">IFERROR(CD193/$CS$23,0)</f>
        <v>0.45606348279051651</v>
      </c>
    </row>
    <row r="194" spans="2:84" ht="13.5" customHeight="1">
      <c r="B194" s="319"/>
      <c r="C194" s="329"/>
      <c r="D194" s="316"/>
      <c r="E194" s="99">
        <v>2</v>
      </c>
      <c r="F194" s="100" t="s">
        <v>304</v>
      </c>
      <c r="G194" s="101" t="s">
        <v>305</v>
      </c>
      <c r="H194" s="102">
        <v>989446116</v>
      </c>
      <c r="I194" s="103">
        <f>IFERROR(H194/H203,"-")</f>
        <v>5.462833761232698E-2</v>
      </c>
      <c r="J194" s="104">
        <v>1994</v>
      </c>
      <c r="K194" s="105">
        <f t="shared" si="126"/>
        <v>496211.69307923771</v>
      </c>
      <c r="L194" s="106">
        <f t="shared" si="180"/>
        <v>9.7320513446239446E-2</v>
      </c>
      <c r="M194" s="316"/>
      <c r="N194" s="99">
        <v>2</v>
      </c>
      <c r="O194" s="100" t="s">
        <v>369</v>
      </c>
      <c r="P194" s="101" t="s">
        <v>370</v>
      </c>
      <c r="Q194" s="102">
        <v>111322</v>
      </c>
      <c r="R194" s="103">
        <f>IFERROR(Q194/Q203,"-")</f>
        <v>0.14692482314433533</v>
      </c>
      <c r="S194" s="104">
        <v>1</v>
      </c>
      <c r="T194" s="105">
        <f t="shared" si="127"/>
        <v>111322</v>
      </c>
      <c r="U194" s="106">
        <f t="shared" si="181"/>
        <v>0.5</v>
      </c>
      <c r="V194" s="316"/>
      <c r="W194" s="99">
        <v>2</v>
      </c>
      <c r="X194" s="100" t="s">
        <v>308</v>
      </c>
      <c r="Y194" s="101" t="s">
        <v>309</v>
      </c>
      <c r="Z194" s="102">
        <v>1802770</v>
      </c>
      <c r="AA194" s="103">
        <f>IFERROR(Z194/Z203,"-")</f>
        <v>0.14890864862409192</v>
      </c>
      <c r="AB194" s="104">
        <v>5</v>
      </c>
      <c r="AC194" s="105">
        <f t="shared" si="128"/>
        <v>360554</v>
      </c>
      <c r="AD194" s="106">
        <f t="shared" si="182"/>
        <v>0.625</v>
      </c>
      <c r="AE194" s="316"/>
      <c r="AF194" s="99">
        <v>2</v>
      </c>
      <c r="AG194" s="100" t="s">
        <v>314</v>
      </c>
      <c r="AH194" s="101" t="s">
        <v>315</v>
      </c>
      <c r="AI194" s="102">
        <v>2569392</v>
      </c>
      <c r="AJ194" s="103">
        <f>IFERROR(AI194/AI203,"-")</f>
        <v>0.12838557164335943</v>
      </c>
      <c r="AK194" s="104">
        <v>5</v>
      </c>
      <c r="AL194" s="105">
        <f t="shared" si="129"/>
        <v>513878.4</v>
      </c>
      <c r="AM194" s="106">
        <f t="shared" si="183"/>
        <v>0.3125</v>
      </c>
      <c r="AN194" s="316"/>
      <c r="AO194" s="99">
        <v>2</v>
      </c>
      <c r="AP194" s="100" t="s">
        <v>334</v>
      </c>
      <c r="AQ194" s="101" t="s">
        <v>335</v>
      </c>
      <c r="AR194" s="102">
        <v>322460</v>
      </c>
      <c r="AS194" s="103">
        <f>IFERROR(AR194/AR203,"-")</f>
        <v>0.15338074059980497</v>
      </c>
      <c r="AT194" s="104">
        <v>3</v>
      </c>
      <c r="AU194" s="105">
        <f t="shared" si="130"/>
        <v>107486.66666666667</v>
      </c>
      <c r="AV194" s="106">
        <f t="shared" si="184"/>
        <v>0.5</v>
      </c>
      <c r="AW194" s="316"/>
      <c r="AX194" s="99">
        <v>2</v>
      </c>
      <c r="AY194" s="100" t="s">
        <v>325</v>
      </c>
      <c r="AZ194" s="101" t="s">
        <v>326</v>
      </c>
      <c r="BA194" s="102">
        <v>1909858</v>
      </c>
      <c r="BB194" s="103">
        <f>IFERROR(BA194/BA203,"-")</f>
        <v>0.10944042560019071</v>
      </c>
      <c r="BC194" s="104">
        <v>3</v>
      </c>
      <c r="BD194" s="105">
        <f t="shared" si="131"/>
        <v>636619.33333333337</v>
      </c>
      <c r="BE194" s="106">
        <f t="shared" si="185"/>
        <v>0.3</v>
      </c>
      <c r="BF194" s="316"/>
      <c r="BG194" s="99">
        <v>2</v>
      </c>
      <c r="BH194" s="100" t="s">
        <v>292</v>
      </c>
      <c r="BI194" s="101" t="s">
        <v>293</v>
      </c>
      <c r="BJ194" s="102">
        <v>1572836</v>
      </c>
      <c r="BK194" s="103">
        <f>IFERROR(BJ194/BJ203,"-")</f>
        <v>8.5745282154835165E-2</v>
      </c>
      <c r="BL194" s="104">
        <v>6</v>
      </c>
      <c r="BM194" s="105">
        <f t="shared" si="132"/>
        <v>262139.33333333334</v>
      </c>
      <c r="BN194" s="106">
        <f t="shared" si="186"/>
        <v>0.8571428571428571</v>
      </c>
      <c r="BO194" s="316"/>
      <c r="BP194" s="99">
        <v>2</v>
      </c>
      <c r="BQ194" s="100" t="s">
        <v>398</v>
      </c>
      <c r="BR194" s="101" t="s">
        <v>399</v>
      </c>
      <c r="BS194" s="102">
        <v>862487</v>
      </c>
      <c r="BT194" s="103">
        <f>IFERROR(BS194/BS203,"-")</f>
        <v>6.9706396274510751E-2</v>
      </c>
      <c r="BU194" s="104">
        <v>1</v>
      </c>
      <c r="BV194" s="105">
        <f t="shared" si="133"/>
        <v>862487</v>
      </c>
      <c r="BW194" s="106">
        <f t="shared" si="187"/>
        <v>0.33333333333333331</v>
      </c>
      <c r="BX194" s="316"/>
      <c r="BY194" s="99">
        <v>2</v>
      </c>
      <c r="BZ194" s="100" t="s">
        <v>304</v>
      </c>
      <c r="CA194" s="101" t="s">
        <v>305</v>
      </c>
      <c r="CB194" s="102">
        <v>990170926</v>
      </c>
      <c r="CC194" s="103">
        <f>IFERROR(CB194/CB203,"-")</f>
        <v>5.4418539512538749E-2</v>
      </c>
      <c r="CD194" s="104">
        <v>2000</v>
      </c>
      <c r="CE194" s="105">
        <f t="shared" si="134"/>
        <v>495085.46299999999</v>
      </c>
      <c r="CF194" s="106">
        <f t="shared" si="188"/>
        <v>9.7366243123509083E-2</v>
      </c>
    </row>
    <row r="195" spans="2:84" ht="13.5" customHeight="1">
      <c r="B195" s="319"/>
      <c r="C195" s="329"/>
      <c r="D195" s="316"/>
      <c r="E195" s="99">
        <v>3</v>
      </c>
      <c r="F195" s="100" t="s">
        <v>298</v>
      </c>
      <c r="G195" s="101" t="s">
        <v>299</v>
      </c>
      <c r="H195" s="102">
        <v>854192653</v>
      </c>
      <c r="I195" s="103">
        <f>IFERROR(H195/H203,"-")</f>
        <v>4.7160854825219478E-2</v>
      </c>
      <c r="J195" s="104">
        <v>12654</v>
      </c>
      <c r="K195" s="105">
        <f t="shared" si="126"/>
        <v>67503.765844792157</v>
      </c>
      <c r="L195" s="106">
        <f t="shared" si="180"/>
        <v>0.6175996876372688</v>
      </c>
      <c r="M195" s="316"/>
      <c r="N195" s="99">
        <v>3</v>
      </c>
      <c r="O195" s="100" t="s">
        <v>296</v>
      </c>
      <c r="P195" s="101" t="s">
        <v>297</v>
      </c>
      <c r="Q195" s="102">
        <v>105782</v>
      </c>
      <c r="R195" s="103">
        <f>IFERROR(Q195/Q203,"-")</f>
        <v>0.13961302924717559</v>
      </c>
      <c r="S195" s="104">
        <v>2</v>
      </c>
      <c r="T195" s="105">
        <f t="shared" si="127"/>
        <v>52891</v>
      </c>
      <c r="U195" s="106">
        <f t="shared" si="181"/>
        <v>1</v>
      </c>
      <c r="V195" s="316"/>
      <c r="W195" s="99">
        <v>3</v>
      </c>
      <c r="X195" s="100" t="s">
        <v>316</v>
      </c>
      <c r="Y195" s="101" t="s">
        <v>317</v>
      </c>
      <c r="Z195" s="102">
        <v>1081898</v>
      </c>
      <c r="AA195" s="103">
        <f>IFERROR(Z195/Z203,"-")</f>
        <v>8.9364682754376756E-2</v>
      </c>
      <c r="AB195" s="104">
        <v>3</v>
      </c>
      <c r="AC195" s="105">
        <f t="shared" si="128"/>
        <v>360632.66666666669</v>
      </c>
      <c r="AD195" s="106">
        <f t="shared" si="182"/>
        <v>0.375</v>
      </c>
      <c r="AE195" s="316"/>
      <c r="AF195" s="99">
        <v>3</v>
      </c>
      <c r="AG195" s="100" t="s">
        <v>320</v>
      </c>
      <c r="AH195" s="101" t="s">
        <v>321</v>
      </c>
      <c r="AI195" s="102">
        <v>2242608</v>
      </c>
      <c r="AJ195" s="103">
        <f>IFERROR(AI195/AI203,"-")</f>
        <v>0.11205705865511023</v>
      </c>
      <c r="AK195" s="104">
        <v>4</v>
      </c>
      <c r="AL195" s="105">
        <f t="shared" si="129"/>
        <v>560652</v>
      </c>
      <c r="AM195" s="106">
        <f t="shared" si="183"/>
        <v>0.25</v>
      </c>
      <c r="AN195" s="316"/>
      <c r="AO195" s="99">
        <v>3</v>
      </c>
      <c r="AP195" s="100" t="s">
        <v>312</v>
      </c>
      <c r="AQ195" s="101" t="s">
        <v>313</v>
      </c>
      <c r="AR195" s="102">
        <v>206642</v>
      </c>
      <c r="AS195" s="103">
        <f>IFERROR(AR195/AR203,"-")</f>
        <v>9.8290960116060602E-2</v>
      </c>
      <c r="AT195" s="104">
        <v>3</v>
      </c>
      <c r="AU195" s="105">
        <f t="shared" si="130"/>
        <v>68880.666666666672</v>
      </c>
      <c r="AV195" s="106">
        <f t="shared" si="184"/>
        <v>0.5</v>
      </c>
      <c r="AW195" s="316"/>
      <c r="AX195" s="99">
        <v>3</v>
      </c>
      <c r="AY195" s="100" t="s">
        <v>329</v>
      </c>
      <c r="AZ195" s="101" t="s">
        <v>330</v>
      </c>
      <c r="BA195" s="102">
        <v>1749159</v>
      </c>
      <c r="BB195" s="103">
        <f>IFERROR(BA195/BA203,"-")</f>
        <v>0.10023190488633395</v>
      </c>
      <c r="BC195" s="104">
        <v>2</v>
      </c>
      <c r="BD195" s="105">
        <f t="shared" si="131"/>
        <v>874579.5</v>
      </c>
      <c r="BE195" s="106">
        <f t="shared" si="185"/>
        <v>0.2</v>
      </c>
      <c r="BF195" s="316"/>
      <c r="BG195" s="99">
        <v>3</v>
      </c>
      <c r="BH195" s="100" t="s">
        <v>336</v>
      </c>
      <c r="BI195" s="101" t="s">
        <v>337</v>
      </c>
      <c r="BJ195" s="102">
        <v>1345646</v>
      </c>
      <c r="BK195" s="103">
        <f>IFERROR(BJ195/BJ203,"-")</f>
        <v>7.335971197920528E-2</v>
      </c>
      <c r="BL195" s="104">
        <v>5</v>
      </c>
      <c r="BM195" s="105">
        <f t="shared" si="132"/>
        <v>269129.2</v>
      </c>
      <c r="BN195" s="106">
        <f t="shared" si="186"/>
        <v>0.7142857142857143</v>
      </c>
      <c r="BO195" s="316"/>
      <c r="BP195" s="99">
        <v>3</v>
      </c>
      <c r="BQ195" s="100" t="s">
        <v>391</v>
      </c>
      <c r="BR195" s="101" t="s">
        <v>392</v>
      </c>
      <c r="BS195" s="102">
        <v>792304</v>
      </c>
      <c r="BT195" s="103">
        <f>IFERROR(BS195/BS203,"-")</f>
        <v>6.4034190189394116E-2</v>
      </c>
      <c r="BU195" s="104">
        <v>1</v>
      </c>
      <c r="BV195" s="105">
        <f t="shared" si="133"/>
        <v>792304</v>
      </c>
      <c r="BW195" s="106">
        <f t="shared" si="187"/>
        <v>0.33333333333333331</v>
      </c>
      <c r="BX195" s="316"/>
      <c r="BY195" s="99">
        <v>3</v>
      </c>
      <c r="BZ195" s="100" t="s">
        <v>298</v>
      </c>
      <c r="CA195" s="101" t="s">
        <v>299</v>
      </c>
      <c r="CB195" s="102">
        <v>859342945</v>
      </c>
      <c r="CC195" s="103">
        <f>IFERROR(CB195/CB203,"-")</f>
        <v>4.7228399440304221E-2</v>
      </c>
      <c r="CD195" s="104">
        <v>12698</v>
      </c>
      <c r="CE195" s="105">
        <f t="shared" si="134"/>
        <v>67675.456371082066</v>
      </c>
      <c r="CF195" s="106">
        <f t="shared" si="188"/>
        <v>0.61817827759115918</v>
      </c>
    </row>
    <row r="196" spans="2:84" ht="13.5" customHeight="1">
      <c r="B196" s="319"/>
      <c r="C196" s="329"/>
      <c r="D196" s="316"/>
      <c r="E196" s="99">
        <v>4</v>
      </c>
      <c r="F196" s="100" t="s">
        <v>314</v>
      </c>
      <c r="G196" s="101" t="s">
        <v>315</v>
      </c>
      <c r="H196" s="102">
        <v>754480709</v>
      </c>
      <c r="I196" s="103">
        <f>IFERROR(H196/H203,"-")</f>
        <v>4.165565585305691E-2</v>
      </c>
      <c r="J196" s="104">
        <v>4081</v>
      </c>
      <c r="K196" s="105">
        <f t="shared" si="126"/>
        <v>184876.42955158048</v>
      </c>
      <c r="L196" s="106">
        <f t="shared" si="180"/>
        <v>0.19918004783054322</v>
      </c>
      <c r="M196" s="316"/>
      <c r="N196" s="99">
        <v>4</v>
      </c>
      <c r="O196" s="100" t="s">
        <v>406</v>
      </c>
      <c r="P196" s="101" t="s">
        <v>559</v>
      </c>
      <c r="Q196" s="102">
        <v>91514</v>
      </c>
      <c r="R196" s="103">
        <f>IFERROR(Q196/Q203,"-")</f>
        <v>0.12078186041600676</v>
      </c>
      <c r="S196" s="104">
        <v>1</v>
      </c>
      <c r="T196" s="105">
        <f t="shared" si="127"/>
        <v>91514</v>
      </c>
      <c r="U196" s="106">
        <f t="shared" si="181"/>
        <v>0.5</v>
      </c>
      <c r="V196" s="316"/>
      <c r="W196" s="99">
        <v>4</v>
      </c>
      <c r="X196" s="100" t="s">
        <v>447</v>
      </c>
      <c r="Y196" s="101" t="s">
        <v>448</v>
      </c>
      <c r="Z196" s="102">
        <v>763108</v>
      </c>
      <c r="AA196" s="103">
        <f>IFERROR(Z196/Z203,"-")</f>
        <v>6.3032655876364446E-2</v>
      </c>
      <c r="AB196" s="104">
        <v>2</v>
      </c>
      <c r="AC196" s="105">
        <f t="shared" si="128"/>
        <v>381554</v>
      </c>
      <c r="AD196" s="106">
        <f t="shared" si="182"/>
        <v>0.25</v>
      </c>
      <c r="AE196" s="316"/>
      <c r="AF196" s="99">
        <v>4</v>
      </c>
      <c r="AG196" s="100" t="s">
        <v>292</v>
      </c>
      <c r="AH196" s="101" t="s">
        <v>293</v>
      </c>
      <c r="AI196" s="102">
        <v>1361336</v>
      </c>
      <c r="AJ196" s="103">
        <f>IFERROR(AI196/AI203,"-")</f>
        <v>6.8022279418120835E-2</v>
      </c>
      <c r="AK196" s="104">
        <v>11</v>
      </c>
      <c r="AL196" s="105">
        <f t="shared" si="129"/>
        <v>123757.81818181818</v>
      </c>
      <c r="AM196" s="106">
        <f t="shared" si="183"/>
        <v>0.6875</v>
      </c>
      <c r="AN196" s="316"/>
      <c r="AO196" s="99">
        <v>4</v>
      </c>
      <c r="AP196" s="100" t="s">
        <v>296</v>
      </c>
      <c r="AQ196" s="101" t="s">
        <v>297</v>
      </c>
      <c r="AR196" s="102">
        <v>206274</v>
      </c>
      <c r="AS196" s="103">
        <f>IFERROR(AR196/AR203,"-")</f>
        <v>9.8115917901396052E-2</v>
      </c>
      <c r="AT196" s="104">
        <v>3</v>
      </c>
      <c r="AU196" s="105">
        <f t="shared" si="130"/>
        <v>68758</v>
      </c>
      <c r="AV196" s="106">
        <f t="shared" si="184"/>
        <v>0.5</v>
      </c>
      <c r="AW196" s="316"/>
      <c r="AX196" s="99">
        <v>4</v>
      </c>
      <c r="AY196" s="100" t="s">
        <v>314</v>
      </c>
      <c r="AZ196" s="101" t="s">
        <v>315</v>
      </c>
      <c r="BA196" s="102">
        <v>1590198</v>
      </c>
      <c r="BB196" s="103">
        <f>IFERROR(BA196/BA203,"-")</f>
        <v>9.1122976634164451E-2</v>
      </c>
      <c r="BC196" s="104">
        <v>2</v>
      </c>
      <c r="BD196" s="105">
        <f t="shared" si="131"/>
        <v>795099</v>
      </c>
      <c r="BE196" s="106">
        <f t="shared" si="185"/>
        <v>0.2</v>
      </c>
      <c r="BF196" s="316"/>
      <c r="BG196" s="99">
        <v>4</v>
      </c>
      <c r="BH196" s="100" t="s">
        <v>314</v>
      </c>
      <c r="BI196" s="101" t="s">
        <v>315</v>
      </c>
      <c r="BJ196" s="102">
        <v>1250708</v>
      </c>
      <c r="BK196" s="103">
        <f>IFERROR(BJ196/BJ203,"-")</f>
        <v>6.8184038484183709E-2</v>
      </c>
      <c r="BL196" s="104">
        <v>3</v>
      </c>
      <c r="BM196" s="105">
        <f t="shared" si="132"/>
        <v>416902.66666666669</v>
      </c>
      <c r="BN196" s="106">
        <f t="shared" si="186"/>
        <v>0.42857142857142855</v>
      </c>
      <c r="BO196" s="316"/>
      <c r="BP196" s="99">
        <v>4</v>
      </c>
      <c r="BQ196" s="100" t="s">
        <v>314</v>
      </c>
      <c r="BR196" s="101" t="s">
        <v>315</v>
      </c>
      <c r="BS196" s="102">
        <v>773353</v>
      </c>
      <c r="BT196" s="103">
        <f>IFERROR(BS196/BS203,"-")</f>
        <v>6.2502566042249588E-2</v>
      </c>
      <c r="BU196" s="104">
        <v>1</v>
      </c>
      <c r="BV196" s="105">
        <f t="shared" si="133"/>
        <v>773353</v>
      </c>
      <c r="BW196" s="106">
        <f t="shared" si="187"/>
        <v>0.33333333333333331</v>
      </c>
      <c r="BX196" s="316"/>
      <c r="BY196" s="99">
        <v>4</v>
      </c>
      <c r="BZ196" s="100" t="s">
        <v>314</v>
      </c>
      <c r="CA196" s="101" t="s">
        <v>315</v>
      </c>
      <c r="CB196" s="102">
        <v>763681695</v>
      </c>
      <c r="CC196" s="103">
        <f>IFERROR(CB196/CB203,"-")</f>
        <v>4.1970978346379022E-2</v>
      </c>
      <c r="CD196" s="104">
        <v>4097</v>
      </c>
      <c r="CE196" s="105">
        <f t="shared" si="134"/>
        <v>186400.21845252623</v>
      </c>
      <c r="CF196" s="106">
        <f t="shared" si="188"/>
        <v>0.19945474903850835</v>
      </c>
    </row>
    <row r="197" spans="2:84" ht="13.5" customHeight="1">
      <c r="B197" s="319"/>
      <c r="C197" s="329"/>
      <c r="D197" s="316"/>
      <c r="E197" s="99">
        <v>5</v>
      </c>
      <c r="F197" s="100" t="s">
        <v>294</v>
      </c>
      <c r="G197" s="101" t="s">
        <v>295</v>
      </c>
      <c r="H197" s="102">
        <v>725360388</v>
      </c>
      <c r="I197" s="103">
        <f>IFERROR(H197/H203,"-")</f>
        <v>4.0047892983262258E-2</v>
      </c>
      <c r="J197" s="104">
        <v>5557</v>
      </c>
      <c r="K197" s="105">
        <f t="shared" si="126"/>
        <v>130530.93179773258</v>
      </c>
      <c r="L197" s="106">
        <f t="shared" si="180"/>
        <v>0.27121870271853188</v>
      </c>
      <c r="M197" s="316"/>
      <c r="N197" s="99">
        <v>5</v>
      </c>
      <c r="O197" s="100" t="s">
        <v>338</v>
      </c>
      <c r="P197" s="101" t="s">
        <v>339</v>
      </c>
      <c r="Q197" s="102">
        <v>47148</v>
      </c>
      <c r="R197" s="103">
        <f>IFERROR(Q197/Q203,"-")</f>
        <v>6.2226797592651248E-2</v>
      </c>
      <c r="S197" s="104">
        <v>1</v>
      </c>
      <c r="T197" s="105">
        <f t="shared" si="127"/>
        <v>47148</v>
      </c>
      <c r="U197" s="106">
        <f t="shared" si="181"/>
        <v>0.5</v>
      </c>
      <c r="V197" s="316"/>
      <c r="W197" s="99">
        <v>5</v>
      </c>
      <c r="X197" s="100" t="s">
        <v>324</v>
      </c>
      <c r="Y197" s="101" t="s">
        <v>556</v>
      </c>
      <c r="Z197" s="102">
        <v>609618</v>
      </c>
      <c r="AA197" s="103">
        <f>IFERROR(Z197/Z203,"-")</f>
        <v>5.0354394934973214E-2</v>
      </c>
      <c r="AB197" s="104">
        <v>4</v>
      </c>
      <c r="AC197" s="105">
        <f t="shared" si="128"/>
        <v>152404.5</v>
      </c>
      <c r="AD197" s="106">
        <f t="shared" si="182"/>
        <v>0.5</v>
      </c>
      <c r="AE197" s="316"/>
      <c r="AF197" s="99">
        <v>5</v>
      </c>
      <c r="AG197" s="100" t="s">
        <v>385</v>
      </c>
      <c r="AH197" s="101" t="s">
        <v>386</v>
      </c>
      <c r="AI197" s="102">
        <v>1214449</v>
      </c>
      <c r="AJ197" s="103">
        <f>IFERROR(AI197/AI203,"-")</f>
        <v>6.0682733151152572E-2</v>
      </c>
      <c r="AK197" s="104">
        <v>3</v>
      </c>
      <c r="AL197" s="105">
        <f t="shared" si="129"/>
        <v>404816.33333333331</v>
      </c>
      <c r="AM197" s="106">
        <f t="shared" si="183"/>
        <v>0.1875</v>
      </c>
      <c r="AN197" s="316"/>
      <c r="AO197" s="99">
        <v>5</v>
      </c>
      <c r="AP197" s="100" t="s">
        <v>377</v>
      </c>
      <c r="AQ197" s="101" t="s">
        <v>378</v>
      </c>
      <c r="AR197" s="102">
        <v>154955</v>
      </c>
      <c r="AS197" s="103">
        <f>IFERROR(AR197/AR203,"-")</f>
        <v>7.370561514495684E-2</v>
      </c>
      <c r="AT197" s="104">
        <v>1</v>
      </c>
      <c r="AU197" s="105">
        <f t="shared" si="130"/>
        <v>154955</v>
      </c>
      <c r="AV197" s="106">
        <f t="shared" si="184"/>
        <v>0.16666666666666666</v>
      </c>
      <c r="AW197" s="316"/>
      <c r="AX197" s="99">
        <v>5</v>
      </c>
      <c r="AY197" s="100" t="s">
        <v>322</v>
      </c>
      <c r="AZ197" s="101" t="s">
        <v>323</v>
      </c>
      <c r="BA197" s="102">
        <v>1245247</v>
      </c>
      <c r="BB197" s="103">
        <f>IFERROR(BA197/BA203,"-")</f>
        <v>7.1356279711560056E-2</v>
      </c>
      <c r="BC197" s="104">
        <v>3</v>
      </c>
      <c r="BD197" s="105">
        <f t="shared" si="131"/>
        <v>415082.33333333331</v>
      </c>
      <c r="BE197" s="106">
        <f t="shared" si="185"/>
        <v>0.3</v>
      </c>
      <c r="BF197" s="316"/>
      <c r="BG197" s="99">
        <v>5</v>
      </c>
      <c r="BH197" s="100" t="s">
        <v>300</v>
      </c>
      <c r="BI197" s="101" t="s">
        <v>301</v>
      </c>
      <c r="BJ197" s="102">
        <v>1007379</v>
      </c>
      <c r="BK197" s="103">
        <f>IFERROR(BJ197/BJ203,"-")</f>
        <v>5.4918628891922422E-2</v>
      </c>
      <c r="BL197" s="104">
        <v>5</v>
      </c>
      <c r="BM197" s="105">
        <f t="shared" si="132"/>
        <v>201475.8</v>
      </c>
      <c r="BN197" s="106">
        <f t="shared" si="186"/>
        <v>0.7142857142857143</v>
      </c>
      <c r="BO197" s="316"/>
      <c r="BP197" s="99">
        <v>5</v>
      </c>
      <c r="BQ197" s="100" t="s">
        <v>308</v>
      </c>
      <c r="BR197" s="101" t="s">
        <v>309</v>
      </c>
      <c r="BS197" s="102">
        <v>749953</v>
      </c>
      <c r="BT197" s="103">
        <f>IFERROR(BS197/BS203,"-")</f>
        <v>6.0611372699250148E-2</v>
      </c>
      <c r="BU197" s="104">
        <v>1</v>
      </c>
      <c r="BV197" s="105">
        <f t="shared" si="133"/>
        <v>749953</v>
      </c>
      <c r="BW197" s="106">
        <f t="shared" si="187"/>
        <v>0.33333333333333331</v>
      </c>
      <c r="BX197" s="316"/>
      <c r="BY197" s="99">
        <v>5</v>
      </c>
      <c r="BZ197" s="100" t="s">
        <v>294</v>
      </c>
      <c r="CA197" s="101" t="s">
        <v>295</v>
      </c>
      <c r="CB197" s="102">
        <v>725460529</v>
      </c>
      <c r="CC197" s="103">
        <f>IFERROR(CB197/CB203,"-")</f>
        <v>3.9870391490543285E-2</v>
      </c>
      <c r="CD197" s="104">
        <v>5565</v>
      </c>
      <c r="CE197" s="105">
        <f t="shared" si="134"/>
        <v>130361.28104222821</v>
      </c>
      <c r="CF197" s="106">
        <f t="shared" si="188"/>
        <v>0.27092157149116403</v>
      </c>
    </row>
    <row r="198" spans="2:84" ht="13.5" customHeight="1">
      <c r="B198" s="319"/>
      <c r="C198" s="329"/>
      <c r="D198" s="316"/>
      <c r="E198" s="99">
        <v>6</v>
      </c>
      <c r="F198" s="121" t="s">
        <v>296</v>
      </c>
      <c r="G198" s="101" t="s">
        <v>297</v>
      </c>
      <c r="H198" s="102">
        <v>676682848</v>
      </c>
      <c r="I198" s="103">
        <f>IFERROR(H198/H203,"-")</f>
        <v>3.7360355939802324E-2</v>
      </c>
      <c r="J198" s="104">
        <v>13587</v>
      </c>
      <c r="K198" s="105">
        <f t="shared" ref="K198:K261" si="189">IFERROR(H198/J198,"-")</f>
        <v>49803.698240965627</v>
      </c>
      <c r="L198" s="106">
        <f t="shared" si="180"/>
        <v>0.66313631704817222</v>
      </c>
      <c r="M198" s="316"/>
      <c r="N198" s="99">
        <v>6</v>
      </c>
      <c r="O198" s="121" t="s">
        <v>407</v>
      </c>
      <c r="P198" s="101" t="s">
        <v>408</v>
      </c>
      <c r="Q198" s="102">
        <v>38841</v>
      </c>
      <c r="R198" s="103">
        <f>IFERROR(Q198/Q203,"-")</f>
        <v>5.126306620209059E-2</v>
      </c>
      <c r="S198" s="104">
        <v>1</v>
      </c>
      <c r="T198" s="105">
        <f t="shared" ref="T198:T261" si="190">IFERROR(Q198/S198,"-")</f>
        <v>38841</v>
      </c>
      <c r="U198" s="106">
        <f t="shared" si="181"/>
        <v>0.5</v>
      </c>
      <c r="V198" s="316"/>
      <c r="W198" s="99">
        <v>6</v>
      </c>
      <c r="X198" s="121" t="s">
        <v>296</v>
      </c>
      <c r="Y198" s="101" t="s">
        <v>297</v>
      </c>
      <c r="Z198" s="102">
        <v>562195</v>
      </c>
      <c r="AA198" s="103">
        <f>IFERROR(Z198/Z203,"-")</f>
        <v>4.6437259169623053E-2</v>
      </c>
      <c r="AB198" s="104">
        <v>8</v>
      </c>
      <c r="AC198" s="105">
        <f t="shared" ref="AC198:AC261" si="191">IFERROR(Z198/AB198,"-")</f>
        <v>70274.375</v>
      </c>
      <c r="AD198" s="106">
        <f t="shared" si="182"/>
        <v>1</v>
      </c>
      <c r="AE198" s="316"/>
      <c r="AF198" s="99">
        <v>6</v>
      </c>
      <c r="AG198" s="121" t="s">
        <v>312</v>
      </c>
      <c r="AH198" s="101" t="s">
        <v>313</v>
      </c>
      <c r="AI198" s="102">
        <v>1030407</v>
      </c>
      <c r="AJ198" s="103">
        <f>IFERROR(AI198/AI203,"-")</f>
        <v>5.148665198627498E-2</v>
      </c>
      <c r="AK198" s="104">
        <v>12</v>
      </c>
      <c r="AL198" s="105">
        <f t="shared" ref="AL198:AL261" si="192">IFERROR(AI198/AK198,"-")</f>
        <v>85867.25</v>
      </c>
      <c r="AM198" s="106">
        <f t="shared" si="183"/>
        <v>0.75</v>
      </c>
      <c r="AN198" s="316"/>
      <c r="AO198" s="99">
        <v>6</v>
      </c>
      <c r="AP198" s="121" t="s">
        <v>300</v>
      </c>
      <c r="AQ198" s="101" t="s">
        <v>301</v>
      </c>
      <c r="AR198" s="102">
        <v>122433</v>
      </c>
      <c r="AS198" s="103">
        <f>IFERROR(AR198/AR203,"-")</f>
        <v>5.8236259423977928E-2</v>
      </c>
      <c r="AT198" s="104">
        <v>4</v>
      </c>
      <c r="AU198" s="105">
        <f t="shared" ref="AU198:AU261" si="193">IFERROR(AR198/AT198,"-")</f>
        <v>30608.25</v>
      </c>
      <c r="AV198" s="106">
        <f t="shared" si="184"/>
        <v>0.66666666666666663</v>
      </c>
      <c r="AW198" s="316"/>
      <c r="AX198" s="99">
        <v>6</v>
      </c>
      <c r="AY198" s="121" t="s">
        <v>298</v>
      </c>
      <c r="AZ198" s="101" t="s">
        <v>299</v>
      </c>
      <c r="BA198" s="102">
        <v>1053426</v>
      </c>
      <c r="BB198" s="103">
        <f>IFERROR(BA198/BA203,"-")</f>
        <v>6.0364377759135231E-2</v>
      </c>
      <c r="BC198" s="104">
        <v>8</v>
      </c>
      <c r="BD198" s="105">
        <f t="shared" ref="BD198:BD261" si="194">IFERROR(BA198/BC198,"-")</f>
        <v>131678.25</v>
      </c>
      <c r="BE198" s="106">
        <f t="shared" si="185"/>
        <v>0.8</v>
      </c>
      <c r="BF198" s="316"/>
      <c r="BG198" s="99">
        <v>6</v>
      </c>
      <c r="BH198" s="121" t="s">
        <v>369</v>
      </c>
      <c r="BI198" s="101" t="s">
        <v>370</v>
      </c>
      <c r="BJ198" s="102">
        <v>974827</v>
      </c>
      <c r="BK198" s="103">
        <f>IFERROR(BJ198/BJ203,"-")</f>
        <v>5.3144012578012899E-2</v>
      </c>
      <c r="BL198" s="104">
        <v>5</v>
      </c>
      <c r="BM198" s="105">
        <f t="shared" ref="BM198:BM261" si="195">IFERROR(BJ198/BL198,"-")</f>
        <v>194965.4</v>
      </c>
      <c r="BN198" s="106">
        <f t="shared" si="186"/>
        <v>0.7142857142857143</v>
      </c>
      <c r="BO198" s="316"/>
      <c r="BP198" s="99">
        <v>6</v>
      </c>
      <c r="BQ198" s="121" t="s">
        <v>369</v>
      </c>
      <c r="BR198" s="101" t="s">
        <v>370</v>
      </c>
      <c r="BS198" s="102">
        <v>671315</v>
      </c>
      <c r="BT198" s="103">
        <f>IFERROR(BS198/BS203,"-")</f>
        <v>5.4255831583575387E-2</v>
      </c>
      <c r="BU198" s="104">
        <v>2</v>
      </c>
      <c r="BV198" s="105">
        <f t="shared" ref="BV198:BV261" si="196">IFERROR(BS198/BU198,"-")</f>
        <v>335657.5</v>
      </c>
      <c r="BW198" s="106">
        <f t="shared" si="187"/>
        <v>0.66666666666666663</v>
      </c>
      <c r="BX198" s="316"/>
      <c r="BY198" s="99">
        <v>6</v>
      </c>
      <c r="BZ198" s="121" t="s">
        <v>296</v>
      </c>
      <c r="CA198" s="101" t="s">
        <v>297</v>
      </c>
      <c r="CB198" s="102">
        <v>678894621</v>
      </c>
      <c r="CC198" s="103">
        <f>IFERROR(CB198/CB203,"-")</f>
        <v>3.7311188187461E-2</v>
      </c>
      <c r="CD198" s="104">
        <v>13626</v>
      </c>
      <c r="CE198" s="105">
        <f t="shared" ref="CE198:CE261" si="197">IFERROR(CB198/CD198,"-")</f>
        <v>49823.471378247465</v>
      </c>
      <c r="CF198" s="106">
        <f t="shared" si="188"/>
        <v>0.66335621440046733</v>
      </c>
    </row>
    <row r="199" spans="2:84" ht="13.5" customHeight="1">
      <c r="B199" s="319"/>
      <c r="C199" s="329"/>
      <c r="D199" s="316"/>
      <c r="E199" s="99">
        <v>7</v>
      </c>
      <c r="F199" s="121" t="s">
        <v>308</v>
      </c>
      <c r="G199" s="101" t="s">
        <v>309</v>
      </c>
      <c r="H199" s="102">
        <v>666376002</v>
      </c>
      <c r="I199" s="103">
        <f>IFERROR(H199/H203,"-")</f>
        <v>3.6791304372565427E-2</v>
      </c>
      <c r="J199" s="104">
        <v>8112</v>
      </c>
      <c r="K199" s="105">
        <f t="shared" si="189"/>
        <v>82146.943047337278</v>
      </c>
      <c r="L199" s="106">
        <f t="shared" si="180"/>
        <v>0.39591976182341743</v>
      </c>
      <c r="M199" s="316"/>
      <c r="N199" s="99">
        <v>7</v>
      </c>
      <c r="O199" s="121" t="s">
        <v>312</v>
      </c>
      <c r="P199" s="101" t="s">
        <v>313</v>
      </c>
      <c r="Q199" s="102">
        <v>24002</v>
      </c>
      <c r="R199" s="103">
        <f>IFERROR(Q199/Q203,"-")</f>
        <v>3.1678281068524973E-2</v>
      </c>
      <c r="S199" s="104">
        <v>2</v>
      </c>
      <c r="T199" s="105">
        <f t="shared" si="190"/>
        <v>12001</v>
      </c>
      <c r="U199" s="106">
        <f t="shared" si="181"/>
        <v>1</v>
      </c>
      <c r="V199" s="316"/>
      <c r="W199" s="99">
        <v>7</v>
      </c>
      <c r="X199" s="121" t="s">
        <v>365</v>
      </c>
      <c r="Y199" s="101" t="s">
        <v>366</v>
      </c>
      <c r="Z199" s="102">
        <v>473514</v>
      </c>
      <c r="AA199" s="103">
        <f>IFERROR(Z199/Z203,"-")</f>
        <v>3.9112216114417404E-2</v>
      </c>
      <c r="AB199" s="104">
        <v>5</v>
      </c>
      <c r="AC199" s="105">
        <f t="shared" si="191"/>
        <v>94702.8</v>
      </c>
      <c r="AD199" s="106">
        <f t="shared" si="182"/>
        <v>0.625</v>
      </c>
      <c r="AE199" s="316"/>
      <c r="AF199" s="99">
        <v>7</v>
      </c>
      <c r="AG199" s="121" t="s">
        <v>334</v>
      </c>
      <c r="AH199" s="101" t="s">
        <v>335</v>
      </c>
      <c r="AI199" s="102">
        <v>881957</v>
      </c>
      <c r="AJ199" s="103">
        <f>IFERROR(AI199/AI203,"-")</f>
        <v>4.4069006835026472E-2</v>
      </c>
      <c r="AK199" s="104">
        <v>9</v>
      </c>
      <c r="AL199" s="105">
        <f t="shared" si="192"/>
        <v>97995.222222222219</v>
      </c>
      <c r="AM199" s="106">
        <f t="shared" si="183"/>
        <v>0.5625</v>
      </c>
      <c r="AN199" s="316"/>
      <c r="AO199" s="99">
        <v>7</v>
      </c>
      <c r="AP199" s="121" t="s">
        <v>419</v>
      </c>
      <c r="AQ199" s="101" t="s">
        <v>420</v>
      </c>
      <c r="AR199" s="102">
        <v>61289</v>
      </c>
      <c r="AS199" s="103">
        <f>IFERROR(AR199/AR203,"-")</f>
        <v>2.9152614930910647E-2</v>
      </c>
      <c r="AT199" s="104">
        <v>1</v>
      </c>
      <c r="AU199" s="105">
        <f t="shared" si="193"/>
        <v>61289</v>
      </c>
      <c r="AV199" s="106">
        <f t="shared" si="184"/>
        <v>0.16666666666666666</v>
      </c>
      <c r="AW199" s="316"/>
      <c r="AX199" s="99">
        <v>7</v>
      </c>
      <c r="AY199" s="121" t="s">
        <v>292</v>
      </c>
      <c r="AZ199" s="101" t="s">
        <v>293</v>
      </c>
      <c r="BA199" s="102">
        <v>743305</v>
      </c>
      <c r="BB199" s="103">
        <f>IFERROR(BA199/BA203,"-")</f>
        <v>4.2593541274141715E-2</v>
      </c>
      <c r="BC199" s="104">
        <v>7</v>
      </c>
      <c r="BD199" s="105">
        <f t="shared" si="194"/>
        <v>106186.42857142857</v>
      </c>
      <c r="BE199" s="106">
        <f t="shared" si="185"/>
        <v>0.7</v>
      </c>
      <c r="BF199" s="316"/>
      <c r="BG199" s="99">
        <v>7</v>
      </c>
      <c r="BH199" s="121" t="s">
        <v>454</v>
      </c>
      <c r="BI199" s="101" t="s">
        <v>455</v>
      </c>
      <c r="BJ199" s="102">
        <v>855682</v>
      </c>
      <c r="BK199" s="103">
        <f>IFERROR(BJ199/BJ203,"-")</f>
        <v>4.6648661732573302E-2</v>
      </c>
      <c r="BL199" s="104">
        <v>5</v>
      </c>
      <c r="BM199" s="105">
        <f t="shared" si="195"/>
        <v>171136.4</v>
      </c>
      <c r="BN199" s="106">
        <f t="shared" si="186"/>
        <v>0.7142857142857143</v>
      </c>
      <c r="BO199" s="316"/>
      <c r="BP199" s="99">
        <v>7</v>
      </c>
      <c r="BQ199" s="121" t="s">
        <v>454</v>
      </c>
      <c r="BR199" s="101" t="s">
        <v>455</v>
      </c>
      <c r="BS199" s="102">
        <v>597729</v>
      </c>
      <c r="BT199" s="103">
        <f>IFERROR(BS199/BS203,"-")</f>
        <v>4.8308594261440505E-2</v>
      </c>
      <c r="BU199" s="104">
        <v>2</v>
      </c>
      <c r="BV199" s="105">
        <f t="shared" si="196"/>
        <v>298864.5</v>
      </c>
      <c r="BW199" s="106">
        <f t="shared" si="187"/>
        <v>0.66666666666666663</v>
      </c>
      <c r="BX199" s="316"/>
      <c r="BY199" s="99">
        <v>7</v>
      </c>
      <c r="BZ199" s="121" t="s">
        <v>308</v>
      </c>
      <c r="CA199" s="101" t="s">
        <v>309</v>
      </c>
      <c r="CB199" s="102">
        <v>669589232</v>
      </c>
      <c r="CC199" s="103">
        <f>IFERROR(CB199/CB203,"-")</f>
        <v>3.679977579826705E-2</v>
      </c>
      <c r="CD199" s="104">
        <v>8130</v>
      </c>
      <c r="CE199" s="105">
        <f t="shared" si="197"/>
        <v>82360.299138991395</v>
      </c>
      <c r="CF199" s="106">
        <f t="shared" si="188"/>
        <v>0.39579377829706441</v>
      </c>
    </row>
    <row r="200" spans="2:84" ht="13.5" customHeight="1">
      <c r="B200" s="319"/>
      <c r="C200" s="329"/>
      <c r="D200" s="316"/>
      <c r="E200" s="99">
        <v>8</v>
      </c>
      <c r="F200" s="121" t="s">
        <v>320</v>
      </c>
      <c r="G200" s="101" t="s">
        <v>321</v>
      </c>
      <c r="H200" s="102">
        <v>641041793</v>
      </c>
      <c r="I200" s="103">
        <f>IFERROR(H200/H203,"-")</f>
        <v>3.5392576639934406E-2</v>
      </c>
      <c r="J200" s="104">
        <v>4321</v>
      </c>
      <c r="K200" s="105">
        <f t="shared" si="189"/>
        <v>148354.96250867855</v>
      </c>
      <c r="L200" s="106">
        <f t="shared" si="180"/>
        <v>0.2108936502513544</v>
      </c>
      <c r="M200" s="316"/>
      <c r="N200" s="99">
        <v>8</v>
      </c>
      <c r="O200" s="121" t="s">
        <v>308</v>
      </c>
      <c r="P200" s="101" t="s">
        <v>309</v>
      </c>
      <c r="Q200" s="102">
        <v>21732</v>
      </c>
      <c r="R200" s="103">
        <f>IFERROR(Q200/Q203,"-")</f>
        <v>2.8682293316439657E-2</v>
      </c>
      <c r="S200" s="104">
        <v>1</v>
      </c>
      <c r="T200" s="105">
        <f t="shared" si="190"/>
        <v>21732</v>
      </c>
      <c r="U200" s="106">
        <f t="shared" si="181"/>
        <v>0.5</v>
      </c>
      <c r="V200" s="316"/>
      <c r="W200" s="99">
        <v>8</v>
      </c>
      <c r="X200" s="121" t="s">
        <v>381</v>
      </c>
      <c r="Y200" s="101" t="s">
        <v>382</v>
      </c>
      <c r="Z200" s="102">
        <v>309801</v>
      </c>
      <c r="AA200" s="103">
        <f>IFERROR(Z200/Z203,"-")</f>
        <v>2.5589536242777669E-2</v>
      </c>
      <c r="AB200" s="104">
        <v>7</v>
      </c>
      <c r="AC200" s="105">
        <f t="shared" si="191"/>
        <v>44257.285714285717</v>
      </c>
      <c r="AD200" s="106">
        <f t="shared" si="182"/>
        <v>0.875</v>
      </c>
      <c r="AE200" s="316"/>
      <c r="AF200" s="99">
        <v>8</v>
      </c>
      <c r="AG200" s="121" t="s">
        <v>298</v>
      </c>
      <c r="AH200" s="101" t="s">
        <v>299</v>
      </c>
      <c r="AI200" s="102">
        <v>825387</v>
      </c>
      <c r="AJ200" s="103">
        <f>IFERROR(AI200/AI203,"-")</f>
        <v>4.1242356877423725E-2</v>
      </c>
      <c r="AK200" s="104">
        <v>12</v>
      </c>
      <c r="AL200" s="105">
        <f t="shared" si="192"/>
        <v>68782.25</v>
      </c>
      <c r="AM200" s="106">
        <f t="shared" si="183"/>
        <v>0.75</v>
      </c>
      <c r="AN200" s="316"/>
      <c r="AO200" s="99">
        <v>8</v>
      </c>
      <c r="AP200" s="121" t="s">
        <v>402</v>
      </c>
      <c r="AQ200" s="101" t="s">
        <v>403</v>
      </c>
      <c r="AR200" s="102">
        <v>59780</v>
      </c>
      <c r="AS200" s="103">
        <f>IFERROR(AR200/AR203,"-")</f>
        <v>2.843484671914762E-2</v>
      </c>
      <c r="AT200" s="104">
        <v>3</v>
      </c>
      <c r="AU200" s="105">
        <f t="shared" si="193"/>
        <v>19926.666666666668</v>
      </c>
      <c r="AV200" s="106">
        <f t="shared" si="184"/>
        <v>0.5</v>
      </c>
      <c r="AW200" s="316"/>
      <c r="AX200" s="99">
        <v>8</v>
      </c>
      <c r="AY200" s="121" t="s">
        <v>312</v>
      </c>
      <c r="AZ200" s="101" t="s">
        <v>313</v>
      </c>
      <c r="BA200" s="102">
        <v>694145</v>
      </c>
      <c r="BB200" s="103">
        <f>IFERROR(BA200/BA203,"-")</f>
        <v>3.9776530102365926E-2</v>
      </c>
      <c r="BC200" s="104">
        <v>7</v>
      </c>
      <c r="BD200" s="105">
        <f t="shared" si="194"/>
        <v>99163.571428571435</v>
      </c>
      <c r="BE200" s="106">
        <f t="shared" si="185"/>
        <v>0.7</v>
      </c>
      <c r="BF200" s="316"/>
      <c r="BG200" s="99">
        <v>8</v>
      </c>
      <c r="BH200" s="121" t="s">
        <v>324</v>
      </c>
      <c r="BI200" s="101" t="s">
        <v>556</v>
      </c>
      <c r="BJ200" s="102">
        <v>746395</v>
      </c>
      <c r="BK200" s="103">
        <f>IFERROR(BJ200/BJ203,"-")</f>
        <v>4.0690733092298363E-2</v>
      </c>
      <c r="BL200" s="104">
        <v>3</v>
      </c>
      <c r="BM200" s="105">
        <f t="shared" si="195"/>
        <v>248798.33333333334</v>
      </c>
      <c r="BN200" s="106">
        <f t="shared" si="186"/>
        <v>0.42857142857142855</v>
      </c>
      <c r="BO200" s="316"/>
      <c r="BP200" s="99">
        <v>8</v>
      </c>
      <c r="BQ200" s="121" t="s">
        <v>417</v>
      </c>
      <c r="BR200" s="101" t="s">
        <v>418</v>
      </c>
      <c r="BS200" s="102">
        <v>397108</v>
      </c>
      <c r="BT200" s="103">
        <f>IFERROR(BS200/BS203,"-")</f>
        <v>3.2094359232983705E-2</v>
      </c>
      <c r="BU200" s="104">
        <v>3</v>
      </c>
      <c r="BV200" s="105">
        <f t="shared" si="196"/>
        <v>132369.33333333334</v>
      </c>
      <c r="BW200" s="106">
        <f t="shared" si="187"/>
        <v>1</v>
      </c>
      <c r="BX200" s="316"/>
      <c r="BY200" s="99">
        <v>8</v>
      </c>
      <c r="BZ200" s="121" t="s">
        <v>320</v>
      </c>
      <c r="CA200" s="101" t="s">
        <v>321</v>
      </c>
      <c r="CB200" s="102">
        <v>643706336</v>
      </c>
      <c r="CC200" s="103">
        <f>IFERROR(CB200/CB203,"-")</f>
        <v>3.5377284628621324E-2</v>
      </c>
      <c r="CD200" s="104">
        <v>4339</v>
      </c>
      <c r="CE200" s="105">
        <f t="shared" si="197"/>
        <v>148353.61511869094</v>
      </c>
      <c r="CF200" s="106">
        <f t="shared" si="188"/>
        <v>0.21123606445645296</v>
      </c>
    </row>
    <row r="201" spans="2:84" ht="13.5" customHeight="1">
      <c r="B201" s="319"/>
      <c r="C201" s="329"/>
      <c r="D201" s="316"/>
      <c r="E201" s="99">
        <v>9</v>
      </c>
      <c r="F201" s="100" t="s">
        <v>322</v>
      </c>
      <c r="G201" s="101" t="s">
        <v>323</v>
      </c>
      <c r="H201" s="102">
        <v>567933618</v>
      </c>
      <c r="I201" s="103">
        <f>IFERROR(H201/H203,"-")</f>
        <v>3.1356199113620399E-2</v>
      </c>
      <c r="J201" s="104">
        <v>6109</v>
      </c>
      <c r="K201" s="105">
        <f t="shared" si="189"/>
        <v>92966.707808151914</v>
      </c>
      <c r="L201" s="106">
        <f t="shared" si="180"/>
        <v>0.29815998828639756</v>
      </c>
      <c r="M201" s="316"/>
      <c r="N201" s="99">
        <v>9</v>
      </c>
      <c r="O201" s="100" t="s">
        <v>316</v>
      </c>
      <c r="P201" s="101" t="s">
        <v>317</v>
      </c>
      <c r="Q201" s="102">
        <v>19601</v>
      </c>
      <c r="R201" s="103">
        <f>IFERROR(Q201/Q203,"-")</f>
        <v>2.5869760320979832E-2</v>
      </c>
      <c r="S201" s="104">
        <v>1</v>
      </c>
      <c r="T201" s="105">
        <f t="shared" si="190"/>
        <v>19601</v>
      </c>
      <c r="U201" s="106">
        <f t="shared" si="181"/>
        <v>0.5</v>
      </c>
      <c r="V201" s="316"/>
      <c r="W201" s="99">
        <v>9</v>
      </c>
      <c r="X201" s="100" t="s">
        <v>369</v>
      </c>
      <c r="Y201" s="101" t="s">
        <v>370</v>
      </c>
      <c r="Z201" s="102">
        <v>288596</v>
      </c>
      <c r="AA201" s="103">
        <f>IFERROR(Z201/Z203,"-")</f>
        <v>2.38380050468548E-2</v>
      </c>
      <c r="AB201" s="104">
        <v>6</v>
      </c>
      <c r="AC201" s="105">
        <f t="shared" si="191"/>
        <v>48099.333333333336</v>
      </c>
      <c r="AD201" s="106">
        <f t="shared" si="182"/>
        <v>0.75</v>
      </c>
      <c r="AE201" s="316"/>
      <c r="AF201" s="99">
        <v>9</v>
      </c>
      <c r="AG201" s="100" t="s">
        <v>296</v>
      </c>
      <c r="AH201" s="101" t="s">
        <v>297</v>
      </c>
      <c r="AI201" s="102">
        <v>794755</v>
      </c>
      <c r="AJ201" s="103">
        <f>IFERROR(AI201/AI203,"-")</f>
        <v>3.9711758653960982E-2</v>
      </c>
      <c r="AK201" s="104">
        <v>11</v>
      </c>
      <c r="AL201" s="105">
        <f t="shared" si="192"/>
        <v>72250.454545454544</v>
      </c>
      <c r="AM201" s="106">
        <f t="shared" si="183"/>
        <v>0.6875</v>
      </c>
      <c r="AN201" s="316"/>
      <c r="AO201" s="99">
        <v>9</v>
      </c>
      <c r="AP201" s="100" t="s">
        <v>454</v>
      </c>
      <c r="AQ201" s="101" t="s">
        <v>455</v>
      </c>
      <c r="AR201" s="102">
        <v>52065</v>
      </c>
      <c r="AS201" s="103">
        <f>IFERROR(AR201/AR203,"-")</f>
        <v>2.4765143767688538E-2</v>
      </c>
      <c r="AT201" s="104">
        <v>3</v>
      </c>
      <c r="AU201" s="105">
        <f t="shared" si="193"/>
        <v>17355</v>
      </c>
      <c r="AV201" s="106">
        <f t="shared" si="184"/>
        <v>0.5</v>
      </c>
      <c r="AW201" s="316"/>
      <c r="AX201" s="99">
        <v>9</v>
      </c>
      <c r="AY201" s="100" t="s">
        <v>310</v>
      </c>
      <c r="AZ201" s="101" t="s">
        <v>311</v>
      </c>
      <c r="BA201" s="102">
        <v>514289</v>
      </c>
      <c r="BB201" s="103">
        <f>IFERROR(BA201/BA203,"-")</f>
        <v>2.9470257496366996E-2</v>
      </c>
      <c r="BC201" s="104">
        <v>5</v>
      </c>
      <c r="BD201" s="105">
        <f t="shared" si="194"/>
        <v>102857.8</v>
      </c>
      <c r="BE201" s="106">
        <f t="shared" si="185"/>
        <v>0.5</v>
      </c>
      <c r="BF201" s="316"/>
      <c r="BG201" s="99">
        <v>9</v>
      </c>
      <c r="BH201" s="100" t="s">
        <v>340</v>
      </c>
      <c r="BI201" s="101" t="s">
        <v>341</v>
      </c>
      <c r="BJ201" s="102">
        <v>643589</v>
      </c>
      <c r="BK201" s="103">
        <f>IFERROR(BJ201/BJ203,"-")</f>
        <v>3.5086124934035214E-2</v>
      </c>
      <c r="BL201" s="104">
        <v>5</v>
      </c>
      <c r="BM201" s="105">
        <f t="shared" si="195"/>
        <v>128717.8</v>
      </c>
      <c r="BN201" s="106">
        <f t="shared" si="186"/>
        <v>0.7142857142857143</v>
      </c>
      <c r="BO201" s="316"/>
      <c r="BP201" s="99">
        <v>9</v>
      </c>
      <c r="BQ201" s="100" t="s">
        <v>428</v>
      </c>
      <c r="BR201" s="101" t="s">
        <v>429</v>
      </c>
      <c r="BS201" s="102">
        <v>348172</v>
      </c>
      <c r="BT201" s="103">
        <f>IFERROR(BS201/BS203,"-")</f>
        <v>2.8139340539264892E-2</v>
      </c>
      <c r="BU201" s="104">
        <v>3</v>
      </c>
      <c r="BV201" s="105">
        <f t="shared" si="196"/>
        <v>116057.33333333333</v>
      </c>
      <c r="BW201" s="106">
        <f t="shared" si="187"/>
        <v>1</v>
      </c>
      <c r="BX201" s="316"/>
      <c r="BY201" s="99">
        <v>9</v>
      </c>
      <c r="BZ201" s="100" t="s">
        <v>322</v>
      </c>
      <c r="CA201" s="101" t="s">
        <v>323</v>
      </c>
      <c r="CB201" s="102">
        <v>569722896</v>
      </c>
      <c r="CC201" s="103">
        <f>IFERROR(CB201/CB203,"-")</f>
        <v>3.13112485057696E-2</v>
      </c>
      <c r="CD201" s="104">
        <v>6126</v>
      </c>
      <c r="CE201" s="105">
        <f t="shared" si="197"/>
        <v>93000.799216454456</v>
      </c>
      <c r="CF201" s="106">
        <f t="shared" si="188"/>
        <v>0.29823280268730828</v>
      </c>
    </row>
    <row r="202" spans="2:84" ht="13.5" customHeight="1">
      <c r="B202" s="319"/>
      <c r="C202" s="329"/>
      <c r="D202" s="316"/>
      <c r="E202" s="107">
        <v>10</v>
      </c>
      <c r="F202" s="122" t="s">
        <v>300</v>
      </c>
      <c r="G202" s="109" t="s">
        <v>301</v>
      </c>
      <c r="H202" s="110">
        <v>520490866</v>
      </c>
      <c r="I202" s="111">
        <f>IFERROR(H202/H203,"-")</f>
        <v>2.8736835985498418E-2</v>
      </c>
      <c r="J202" s="112">
        <v>9743</v>
      </c>
      <c r="K202" s="113">
        <f t="shared" si="189"/>
        <v>53422.032844093192</v>
      </c>
      <c r="L202" s="114">
        <f t="shared" si="180"/>
        <v>0.47552345160817999</v>
      </c>
      <c r="M202" s="316"/>
      <c r="N202" s="107">
        <v>10</v>
      </c>
      <c r="O202" s="122" t="s">
        <v>349</v>
      </c>
      <c r="P202" s="109" t="s">
        <v>350</v>
      </c>
      <c r="Q202" s="110">
        <v>18514</v>
      </c>
      <c r="R202" s="111">
        <f>IFERROR(Q202/Q203,"-")</f>
        <v>2.4435117727800656E-2</v>
      </c>
      <c r="S202" s="112">
        <v>1</v>
      </c>
      <c r="T202" s="113">
        <f t="shared" si="190"/>
        <v>18514</v>
      </c>
      <c r="U202" s="114">
        <f t="shared" si="181"/>
        <v>0.5</v>
      </c>
      <c r="V202" s="316"/>
      <c r="W202" s="107">
        <v>10</v>
      </c>
      <c r="X202" s="122" t="s">
        <v>292</v>
      </c>
      <c r="Y202" s="109" t="s">
        <v>293</v>
      </c>
      <c r="Z202" s="110">
        <v>279480</v>
      </c>
      <c r="AA202" s="111">
        <f>IFERROR(Z202/Z203,"-")</f>
        <v>2.308502422242505E-2</v>
      </c>
      <c r="AB202" s="112">
        <v>6</v>
      </c>
      <c r="AC202" s="113">
        <f t="shared" si="191"/>
        <v>46580</v>
      </c>
      <c r="AD202" s="114">
        <f t="shared" si="182"/>
        <v>0.75</v>
      </c>
      <c r="AE202" s="316"/>
      <c r="AF202" s="107">
        <v>10</v>
      </c>
      <c r="AG202" s="122" t="s">
        <v>300</v>
      </c>
      <c r="AH202" s="109" t="s">
        <v>301</v>
      </c>
      <c r="AI202" s="110">
        <v>771968</v>
      </c>
      <c r="AJ202" s="111">
        <f>IFERROR(AI202/AI203,"-")</f>
        <v>3.857315387079157E-2</v>
      </c>
      <c r="AK202" s="112">
        <v>14</v>
      </c>
      <c r="AL202" s="113">
        <f t="shared" si="192"/>
        <v>55140.571428571428</v>
      </c>
      <c r="AM202" s="114">
        <f t="shared" si="183"/>
        <v>0.875</v>
      </c>
      <c r="AN202" s="316"/>
      <c r="AO202" s="107">
        <v>10</v>
      </c>
      <c r="AP202" s="122" t="s">
        <v>351</v>
      </c>
      <c r="AQ202" s="109" t="s">
        <v>352</v>
      </c>
      <c r="AR202" s="110">
        <v>43378</v>
      </c>
      <c r="AS202" s="111">
        <f>IFERROR(AR202/AR203,"-")</f>
        <v>2.0633101053582896E-2</v>
      </c>
      <c r="AT202" s="112">
        <v>1</v>
      </c>
      <c r="AU202" s="113">
        <f t="shared" si="193"/>
        <v>43378</v>
      </c>
      <c r="AV202" s="114">
        <f t="shared" si="184"/>
        <v>0.16666666666666666</v>
      </c>
      <c r="AW202" s="316"/>
      <c r="AX202" s="107">
        <v>10</v>
      </c>
      <c r="AY202" s="122" t="s">
        <v>308</v>
      </c>
      <c r="AZ202" s="109" t="s">
        <v>309</v>
      </c>
      <c r="BA202" s="110">
        <v>486504</v>
      </c>
      <c r="BB202" s="111">
        <f>IFERROR(BA202/BA203,"-")</f>
        <v>2.7878096076354986E-2</v>
      </c>
      <c r="BC202" s="112">
        <v>6</v>
      </c>
      <c r="BD202" s="113">
        <f t="shared" si="194"/>
        <v>81084</v>
      </c>
      <c r="BE202" s="114">
        <f t="shared" si="185"/>
        <v>0.6</v>
      </c>
      <c r="BF202" s="316"/>
      <c r="BG202" s="107">
        <v>10</v>
      </c>
      <c r="BH202" s="122" t="s">
        <v>333</v>
      </c>
      <c r="BI202" s="109" t="s">
        <v>565</v>
      </c>
      <c r="BJ202" s="110">
        <v>610048</v>
      </c>
      <c r="BK202" s="111">
        <f>IFERROR(BJ202/BJ203,"-")</f>
        <v>3.3257591947280507E-2</v>
      </c>
      <c r="BL202" s="112">
        <v>6</v>
      </c>
      <c r="BM202" s="113">
        <f t="shared" si="195"/>
        <v>101674.66666666667</v>
      </c>
      <c r="BN202" s="114">
        <f t="shared" si="186"/>
        <v>0.8571428571428571</v>
      </c>
      <c r="BO202" s="316"/>
      <c r="BP202" s="107">
        <v>10</v>
      </c>
      <c r="BQ202" s="122" t="s">
        <v>385</v>
      </c>
      <c r="BR202" s="109" t="s">
        <v>386</v>
      </c>
      <c r="BS202" s="110">
        <v>226266</v>
      </c>
      <c r="BT202" s="111">
        <f>IFERROR(BS202/BS203,"-")</f>
        <v>1.8286869784064515E-2</v>
      </c>
      <c r="BU202" s="112">
        <v>1</v>
      </c>
      <c r="BV202" s="113">
        <f t="shared" si="196"/>
        <v>226266</v>
      </c>
      <c r="BW202" s="114">
        <f t="shared" si="187"/>
        <v>0.33333333333333331</v>
      </c>
      <c r="BX202" s="316"/>
      <c r="BY202" s="107">
        <v>10</v>
      </c>
      <c r="BZ202" s="122" t="s">
        <v>300</v>
      </c>
      <c r="CA202" s="109" t="s">
        <v>301</v>
      </c>
      <c r="CB202" s="110">
        <v>522821934</v>
      </c>
      <c r="CC202" s="111">
        <f>IFERROR(CB202/CB203,"-")</f>
        <v>2.8733631059372194E-2</v>
      </c>
      <c r="CD202" s="112">
        <v>9778</v>
      </c>
      <c r="CE202" s="113">
        <f t="shared" si="197"/>
        <v>53469.209858866845</v>
      </c>
      <c r="CF202" s="114">
        <f t="shared" si="188"/>
        <v>0.47602356263083589</v>
      </c>
    </row>
    <row r="203" spans="2:84" ht="13.5" customHeight="1">
      <c r="B203" s="321"/>
      <c r="C203" s="330"/>
      <c r="D203" s="317"/>
      <c r="E203" s="115" t="s">
        <v>192</v>
      </c>
      <c r="F203" s="116"/>
      <c r="G203" s="117"/>
      <c r="H203" s="211">
        <v>18112323370</v>
      </c>
      <c r="I203" s="118" t="s">
        <v>126</v>
      </c>
      <c r="J203" s="119">
        <v>19147</v>
      </c>
      <c r="K203" s="65">
        <f t="shared" si="189"/>
        <v>945961.42319945688</v>
      </c>
      <c r="L203" s="120">
        <f t="shared" si="180"/>
        <v>0.93450143979696421</v>
      </c>
      <c r="M203" s="317"/>
      <c r="N203" s="115" t="s">
        <v>192</v>
      </c>
      <c r="O203" s="116"/>
      <c r="P203" s="117"/>
      <c r="Q203" s="211">
        <v>757680</v>
      </c>
      <c r="R203" s="118" t="s">
        <v>126</v>
      </c>
      <c r="S203" s="119">
        <v>2</v>
      </c>
      <c r="T203" s="65">
        <f t="shared" si="190"/>
        <v>378840</v>
      </c>
      <c r="U203" s="120">
        <f t="shared" si="181"/>
        <v>1</v>
      </c>
      <c r="V203" s="317"/>
      <c r="W203" s="115" t="s">
        <v>192</v>
      </c>
      <c r="X203" s="116"/>
      <c r="Y203" s="117"/>
      <c r="Z203" s="211">
        <v>12106550</v>
      </c>
      <c r="AA203" s="118" t="s">
        <v>126</v>
      </c>
      <c r="AB203" s="119">
        <v>8</v>
      </c>
      <c r="AC203" s="65">
        <f t="shared" si="191"/>
        <v>1513318.75</v>
      </c>
      <c r="AD203" s="120">
        <f t="shared" si="182"/>
        <v>1</v>
      </c>
      <c r="AE203" s="317"/>
      <c r="AF203" s="115" t="s">
        <v>192</v>
      </c>
      <c r="AG203" s="116"/>
      <c r="AH203" s="117"/>
      <c r="AI203" s="211">
        <v>20013090</v>
      </c>
      <c r="AJ203" s="118" t="s">
        <v>126</v>
      </c>
      <c r="AK203" s="119">
        <v>16</v>
      </c>
      <c r="AL203" s="65">
        <f t="shared" si="192"/>
        <v>1250818.125</v>
      </c>
      <c r="AM203" s="120">
        <f t="shared" si="183"/>
        <v>1</v>
      </c>
      <c r="AN203" s="317"/>
      <c r="AO203" s="115" t="s">
        <v>192</v>
      </c>
      <c r="AP203" s="116"/>
      <c r="AQ203" s="117"/>
      <c r="AR203" s="211">
        <v>2102350</v>
      </c>
      <c r="AS203" s="118" t="s">
        <v>126</v>
      </c>
      <c r="AT203" s="119">
        <v>6</v>
      </c>
      <c r="AU203" s="65">
        <f t="shared" si="193"/>
        <v>350391.66666666669</v>
      </c>
      <c r="AV203" s="120">
        <f t="shared" si="184"/>
        <v>1</v>
      </c>
      <c r="AW203" s="317"/>
      <c r="AX203" s="115" t="s">
        <v>192</v>
      </c>
      <c r="AY203" s="116"/>
      <c r="AZ203" s="117"/>
      <c r="BA203" s="211">
        <v>17451120</v>
      </c>
      <c r="BB203" s="118" t="s">
        <v>126</v>
      </c>
      <c r="BC203" s="119">
        <v>10</v>
      </c>
      <c r="BD203" s="65">
        <f t="shared" si="194"/>
        <v>1745112</v>
      </c>
      <c r="BE203" s="120">
        <f t="shared" si="185"/>
        <v>1</v>
      </c>
      <c r="BF203" s="317"/>
      <c r="BG203" s="115" t="s">
        <v>192</v>
      </c>
      <c r="BH203" s="116"/>
      <c r="BI203" s="117"/>
      <c r="BJ203" s="211">
        <v>18343120</v>
      </c>
      <c r="BK203" s="118" t="s">
        <v>126</v>
      </c>
      <c r="BL203" s="119">
        <v>7</v>
      </c>
      <c r="BM203" s="65">
        <f t="shared" si="195"/>
        <v>2620445.7142857141</v>
      </c>
      <c r="BN203" s="120">
        <f t="shared" si="186"/>
        <v>1</v>
      </c>
      <c r="BO203" s="317"/>
      <c r="BP203" s="115" t="s">
        <v>192</v>
      </c>
      <c r="BQ203" s="116"/>
      <c r="BR203" s="117"/>
      <c r="BS203" s="211">
        <v>12373140</v>
      </c>
      <c r="BT203" s="118" t="s">
        <v>126</v>
      </c>
      <c r="BU203" s="119">
        <v>3</v>
      </c>
      <c r="BV203" s="65">
        <f t="shared" si="196"/>
        <v>4124380</v>
      </c>
      <c r="BW203" s="120">
        <f t="shared" si="187"/>
        <v>1</v>
      </c>
      <c r="BX203" s="317"/>
      <c r="BY203" s="115" t="s">
        <v>192</v>
      </c>
      <c r="BZ203" s="116"/>
      <c r="CA203" s="117"/>
      <c r="CB203" s="211">
        <v>18195470420</v>
      </c>
      <c r="CC203" s="118" t="s">
        <v>126</v>
      </c>
      <c r="CD203" s="119">
        <v>19199</v>
      </c>
      <c r="CE203" s="65">
        <f t="shared" si="197"/>
        <v>947730.11198499927</v>
      </c>
      <c r="CF203" s="120">
        <f t="shared" si="188"/>
        <v>0.93466725086412539</v>
      </c>
    </row>
    <row r="204" spans="2:84" ht="13.5" customHeight="1">
      <c r="B204" s="318">
        <v>19</v>
      </c>
      <c r="C204" s="328" t="s">
        <v>86</v>
      </c>
      <c r="D204" s="320">
        <f>CK24</f>
        <v>14223</v>
      </c>
      <c r="E204" s="91">
        <v>1</v>
      </c>
      <c r="F204" s="92" t="s">
        <v>292</v>
      </c>
      <c r="G204" s="93" t="s">
        <v>293</v>
      </c>
      <c r="H204" s="94">
        <v>939622230</v>
      </c>
      <c r="I204" s="95">
        <f>IFERROR(H204/H214,"-")</f>
        <v>7.6668937909817533E-2</v>
      </c>
      <c r="J204" s="96">
        <v>6458</v>
      </c>
      <c r="K204" s="97">
        <f t="shared" si="189"/>
        <v>145497.40322081139</v>
      </c>
      <c r="L204" s="98">
        <f t="shared" ref="L204:L214" si="198">IFERROR(J204/$CK$24,0)</f>
        <v>0.45405329396048655</v>
      </c>
      <c r="M204" s="320">
        <f>CL24</f>
        <v>6</v>
      </c>
      <c r="N204" s="91">
        <v>1</v>
      </c>
      <c r="O204" s="92" t="s">
        <v>292</v>
      </c>
      <c r="P204" s="93" t="s">
        <v>293</v>
      </c>
      <c r="Q204" s="94">
        <v>1943677</v>
      </c>
      <c r="R204" s="95">
        <f>IFERROR(Q204/Q214,"-")</f>
        <v>0.21532411997673581</v>
      </c>
      <c r="S204" s="96">
        <v>6</v>
      </c>
      <c r="T204" s="97">
        <f t="shared" si="190"/>
        <v>323946.16666666669</v>
      </c>
      <c r="U204" s="98">
        <f t="shared" ref="U204:U214" si="199">IFERROR(S204/$CL$24,0)</f>
        <v>1</v>
      </c>
      <c r="V204" s="320">
        <f>CM24</f>
        <v>1</v>
      </c>
      <c r="W204" s="91">
        <v>1</v>
      </c>
      <c r="X204" s="92" t="s">
        <v>298</v>
      </c>
      <c r="Y204" s="93" t="s">
        <v>299</v>
      </c>
      <c r="Z204" s="94">
        <v>182090</v>
      </c>
      <c r="AA204" s="95">
        <f>IFERROR(Z204/Z214,"-")</f>
        <v>0.13259302410252677</v>
      </c>
      <c r="AB204" s="96">
        <v>1</v>
      </c>
      <c r="AC204" s="97">
        <f t="shared" si="191"/>
        <v>182090</v>
      </c>
      <c r="AD204" s="98">
        <f t="shared" ref="AD204:AD214" si="200">IFERROR(AB204/$CM$24,0)</f>
        <v>1</v>
      </c>
      <c r="AE204" s="320">
        <f>CN24</f>
        <v>9</v>
      </c>
      <c r="AF204" s="91">
        <v>1</v>
      </c>
      <c r="AG204" s="92" t="s">
        <v>406</v>
      </c>
      <c r="AH204" s="93" t="s">
        <v>559</v>
      </c>
      <c r="AI204" s="94">
        <v>759199</v>
      </c>
      <c r="AJ204" s="95">
        <f>IFERROR(AI204/AI214,"-")</f>
        <v>0.1058971630068027</v>
      </c>
      <c r="AK204" s="96">
        <v>2</v>
      </c>
      <c r="AL204" s="97">
        <f t="shared" si="192"/>
        <v>379599.5</v>
      </c>
      <c r="AM204" s="98">
        <f t="shared" ref="AM204:AM214" si="201">IFERROR(AK204/$CN$24,0)</f>
        <v>0.22222222222222221</v>
      </c>
      <c r="AN204" s="320">
        <f>CO24</f>
        <v>8</v>
      </c>
      <c r="AO204" s="91">
        <v>1</v>
      </c>
      <c r="AP204" s="92" t="s">
        <v>296</v>
      </c>
      <c r="AQ204" s="93" t="s">
        <v>297</v>
      </c>
      <c r="AR204" s="94">
        <v>4427533</v>
      </c>
      <c r="AS204" s="95">
        <f>IFERROR(AR204/AR214,"-")</f>
        <v>0.25378761216153783</v>
      </c>
      <c r="AT204" s="96">
        <v>6</v>
      </c>
      <c r="AU204" s="97">
        <f t="shared" si="193"/>
        <v>737922.16666666663</v>
      </c>
      <c r="AV204" s="98">
        <f t="shared" ref="AV204:AV214" si="202">IFERROR(AT204/$CO$24,0)</f>
        <v>0.75</v>
      </c>
      <c r="AW204" s="320">
        <f>CP24</f>
        <v>7</v>
      </c>
      <c r="AX204" s="91">
        <v>1</v>
      </c>
      <c r="AY204" s="92" t="s">
        <v>314</v>
      </c>
      <c r="AZ204" s="93" t="s">
        <v>315</v>
      </c>
      <c r="BA204" s="94">
        <v>1746534</v>
      </c>
      <c r="BB204" s="95">
        <f>IFERROR(BA204/BA214,"-")</f>
        <v>0.20443701027959274</v>
      </c>
      <c r="BC204" s="96">
        <v>2</v>
      </c>
      <c r="BD204" s="97">
        <f t="shared" si="194"/>
        <v>873267</v>
      </c>
      <c r="BE204" s="98">
        <f t="shared" ref="BE204:BE214" si="203">IFERROR(BC204/$CP$24,0)</f>
        <v>0.2857142857142857</v>
      </c>
      <c r="BF204" s="320">
        <f>CQ24</f>
        <v>4</v>
      </c>
      <c r="BG204" s="91">
        <v>1</v>
      </c>
      <c r="BH204" s="92" t="s">
        <v>310</v>
      </c>
      <c r="BI204" s="93" t="s">
        <v>311</v>
      </c>
      <c r="BJ204" s="94">
        <v>1182904</v>
      </c>
      <c r="BK204" s="95">
        <f>IFERROR(BJ204/BJ214,"-")</f>
        <v>0.18376720724191661</v>
      </c>
      <c r="BL204" s="96">
        <v>2</v>
      </c>
      <c r="BM204" s="97">
        <f t="shared" si="195"/>
        <v>591452</v>
      </c>
      <c r="BN204" s="98">
        <f t="shared" ref="BN204:BN214" si="204">IFERROR(BL204/$CQ$24,0)</f>
        <v>0.5</v>
      </c>
      <c r="BO204" s="320">
        <f>CR24</f>
        <v>3</v>
      </c>
      <c r="BP204" s="91">
        <v>1</v>
      </c>
      <c r="BQ204" s="92" t="s">
        <v>320</v>
      </c>
      <c r="BR204" s="93" t="s">
        <v>321</v>
      </c>
      <c r="BS204" s="94">
        <v>2439052</v>
      </c>
      <c r="BT204" s="95">
        <f>IFERROR(BS204/BS214,"-")</f>
        <v>0.20040655617015543</v>
      </c>
      <c r="BU204" s="96">
        <v>2</v>
      </c>
      <c r="BV204" s="97">
        <f t="shared" si="196"/>
        <v>1219526</v>
      </c>
      <c r="BW204" s="98">
        <f t="shared" ref="BW204:BW214" si="205">IFERROR(BU204/$CR$24,0)</f>
        <v>0.66666666666666663</v>
      </c>
      <c r="BX204" s="320">
        <f>CS24</f>
        <v>14261</v>
      </c>
      <c r="BY204" s="91">
        <v>1</v>
      </c>
      <c r="BZ204" s="92" t="s">
        <v>292</v>
      </c>
      <c r="CA204" s="93" t="s">
        <v>293</v>
      </c>
      <c r="CB204" s="94">
        <v>943573626</v>
      </c>
      <c r="CC204" s="95">
        <f>IFERROR(CB204/CB214,"-")</f>
        <v>7.6602790820774577E-2</v>
      </c>
      <c r="CD204" s="96">
        <v>6485</v>
      </c>
      <c r="CE204" s="97">
        <f t="shared" si="197"/>
        <v>145500.94464148034</v>
      </c>
      <c r="CF204" s="98">
        <f t="shared" ref="CF204:CF214" si="206">IFERROR(CD204/$CS$24,0)</f>
        <v>0.45473669448145293</v>
      </c>
    </row>
    <row r="205" spans="2:84" ht="13.5" customHeight="1">
      <c r="B205" s="319"/>
      <c r="C205" s="329"/>
      <c r="D205" s="316"/>
      <c r="E205" s="99">
        <v>2</v>
      </c>
      <c r="F205" s="100" t="s">
        <v>304</v>
      </c>
      <c r="G205" s="101" t="s">
        <v>305</v>
      </c>
      <c r="H205" s="102">
        <v>627692892</v>
      </c>
      <c r="I205" s="103">
        <f>IFERROR(H205/H214,"-")</f>
        <v>5.1216910186535076E-2</v>
      </c>
      <c r="J205" s="104">
        <v>1516</v>
      </c>
      <c r="K205" s="105">
        <f t="shared" si="189"/>
        <v>414045.44327176781</v>
      </c>
      <c r="L205" s="106">
        <f t="shared" si="198"/>
        <v>0.10658792097307178</v>
      </c>
      <c r="M205" s="316"/>
      <c r="N205" s="99">
        <v>2</v>
      </c>
      <c r="O205" s="100" t="s">
        <v>324</v>
      </c>
      <c r="P205" s="101" t="s">
        <v>556</v>
      </c>
      <c r="Q205" s="102">
        <v>632840</v>
      </c>
      <c r="R205" s="103">
        <f>IFERROR(Q205/Q214,"-")</f>
        <v>7.0107181432963142E-2</v>
      </c>
      <c r="S205" s="104">
        <v>3</v>
      </c>
      <c r="T205" s="105">
        <f t="shared" si="190"/>
        <v>210946.66666666666</v>
      </c>
      <c r="U205" s="106">
        <f t="shared" si="199"/>
        <v>0.5</v>
      </c>
      <c r="V205" s="316"/>
      <c r="W205" s="99">
        <v>2</v>
      </c>
      <c r="X205" s="100" t="s">
        <v>322</v>
      </c>
      <c r="Y205" s="101" t="s">
        <v>323</v>
      </c>
      <c r="Z205" s="102">
        <v>166162</v>
      </c>
      <c r="AA205" s="103">
        <f>IFERROR(Z205/Z214,"-")</f>
        <v>0.12099468433699848</v>
      </c>
      <c r="AB205" s="104">
        <v>1</v>
      </c>
      <c r="AC205" s="105">
        <f t="shared" si="191"/>
        <v>166162</v>
      </c>
      <c r="AD205" s="106">
        <f t="shared" si="200"/>
        <v>1</v>
      </c>
      <c r="AE205" s="316"/>
      <c r="AF205" s="99">
        <v>2</v>
      </c>
      <c r="AG205" s="100" t="s">
        <v>308</v>
      </c>
      <c r="AH205" s="101" t="s">
        <v>309</v>
      </c>
      <c r="AI205" s="102">
        <v>755146</v>
      </c>
      <c r="AJ205" s="103">
        <f>IFERROR(AI205/AI214,"-")</f>
        <v>0.10533182875100604</v>
      </c>
      <c r="AK205" s="104">
        <v>4</v>
      </c>
      <c r="AL205" s="105">
        <f t="shared" si="192"/>
        <v>188786.5</v>
      </c>
      <c r="AM205" s="106">
        <f t="shared" si="201"/>
        <v>0.44444444444444442</v>
      </c>
      <c r="AN205" s="316"/>
      <c r="AO205" s="99">
        <v>2</v>
      </c>
      <c r="AP205" s="100" t="s">
        <v>325</v>
      </c>
      <c r="AQ205" s="101" t="s">
        <v>326</v>
      </c>
      <c r="AR205" s="102">
        <v>1763600</v>
      </c>
      <c r="AS205" s="103">
        <f>IFERROR(AR205/AR214,"-")</f>
        <v>0.10109011786204375</v>
      </c>
      <c r="AT205" s="104">
        <v>3</v>
      </c>
      <c r="AU205" s="105">
        <f t="shared" si="193"/>
        <v>587866.66666666663</v>
      </c>
      <c r="AV205" s="106">
        <f t="shared" si="202"/>
        <v>0.375</v>
      </c>
      <c r="AW205" s="316"/>
      <c r="AX205" s="99">
        <v>2</v>
      </c>
      <c r="AY205" s="100" t="s">
        <v>298</v>
      </c>
      <c r="AZ205" s="101" t="s">
        <v>299</v>
      </c>
      <c r="BA205" s="102">
        <v>1286624</v>
      </c>
      <c r="BB205" s="103">
        <f>IFERROR(BA205/BA214,"-")</f>
        <v>0.15060317400861978</v>
      </c>
      <c r="BC205" s="104">
        <v>4</v>
      </c>
      <c r="BD205" s="105">
        <f t="shared" si="194"/>
        <v>321656</v>
      </c>
      <c r="BE205" s="106">
        <f t="shared" si="203"/>
        <v>0.5714285714285714</v>
      </c>
      <c r="BF205" s="316"/>
      <c r="BG205" s="99">
        <v>2</v>
      </c>
      <c r="BH205" s="100" t="s">
        <v>349</v>
      </c>
      <c r="BI205" s="101" t="s">
        <v>350</v>
      </c>
      <c r="BJ205" s="102">
        <v>1040102</v>
      </c>
      <c r="BK205" s="103">
        <f>IFERROR(BJ205/BJ214,"-")</f>
        <v>0.16158254582513201</v>
      </c>
      <c r="BL205" s="104">
        <v>1</v>
      </c>
      <c r="BM205" s="105">
        <f t="shared" si="195"/>
        <v>1040102</v>
      </c>
      <c r="BN205" s="106">
        <f t="shared" si="204"/>
        <v>0.25</v>
      </c>
      <c r="BO205" s="316"/>
      <c r="BP205" s="99">
        <v>2</v>
      </c>
      <c r="BQ205" s="100" t="s">
        <v>336</v>
      </c>
      <c r="BR205" s="101" t="s">
        <v>337</v>
      </c>
      <c r="BS205" s="102">
        <v>1251936</v>
      </c>
      <c r="BT205" s="103">
        <f>IFERROR(BS205/BS214,"-")</f>
        <v>0.10286627029905049</v>
      </c>
      <c r="BU205" s="104">
        <v>1</v>
      </c>
      <c r="BV205" s="105">
        <f t="shared" si="196"/>
        <v>1251936</v>
      </c>
      <c r="BW205" s="106">
        <f t="shared" si="205"/>
        <v>0.33333333333333331</v>
      </c>
      <c r="BX205" s="316"/>
      <c r="BY205" s="99">
        <v>2</v>
      </c>
      <c r="BZ205" s="100" t="s">
        <v>304</v>
      </c>
      <c r="CA205" s="101" t="s">
        <v>305</v>
      </c>
      <c r="CB205" s="102">
        <v>627900019</v>
      </c>
      <c r="CC205" s="103">
        <f>IFERROR(CB205/CB214,"-")</f>
        <v>5.0975241874572468E-2</v>
      </c>
      <c r="CD205" s="104">
        <v>1519</v>
      </c>
      <c r="CE205" s="105">
        <f t="shared" si="197"/>
        <v>413364.0678077683</v>
      </c>
      <c r="CF205" s="106">
        <f t="shared" si="206"/>
        <v>0.10651426968655775</v>
      </c>
    </row>
    <row r="206" spans="2:84" ht="13.5" customHeight="1">
      <c r="B206" s="319"/>
      <c r="C206" s="329"/>
      <c r="D206" s="316"/>
      <c r="E206" s="99">
        <v>3</v>
      </c>
      <c r="F206" s="100" t="s">
        <v>314</v>
      </c>
      <c r="G206" s="101" t="s">
        <v>315</v>
      </c>
      <c r="H206" s="102">
        <v>607769425</v>
      </c>
      <c r="I206" s="103">
        <f>IFERROR(H206/H214,"-")</f>
        <v>4.9591245099438006E-2</v>
      </c>
      <c r="J206" s="104">
        <v>2446</v>
      </c>
      <c r="K206" s="105">
        <f t="shared" si="189"/>
        <v>248474.82624693378</v>
      </c>
      <c r="L206" s="106">
        <f t="shared" si="198"/>
        <v>0.17197497011882162</v>
      </c>
      <c r="M206" s="316"/>
      <c r="N206" s="99">
        <v>3</v>
      </c>
      <c r="O206" s="100" t="s">
        <v>340</v>
      </c>
      <c r="P206" s="101" t="s">
        <v>341</v>
      </c>
      <c r="Q206" s="102">
        <v>536806</v>
      </c>
      <c r="R206" s="103">
        <f>IFERROR(Q206/Q214,"-")</f>
        <v>5.9468357936134267E-2</v>
      </c>
      <c r="S206" s="104">
        <v>4</v>
      </c>
      <c r="T206" s="105">
        <f t="shared" si="190"/>
        <v>134201.5</v>
      </c>
      <c r="U206" s="106">
        <f t="shared" si="199"/>
        <v>0.66666666666666663</v>
      </c>
      <c r="V206" s="316"/>
      <c r="W206" s="99">
        <v>3</v>
      </c>
      <c r="X206" s="100" t="s">
        <v>292</v>
      </c>
      <c r="Y206" s="101" t="s">
        <v>293</v>
      </c>
      <c r="Z206" s="102">
        <v>104082</v>
      </c>
      <c r="AA206" s="103">
        <f>IFERROR(Z206/Z214,"-")</f>
        <v>7.5789703633583339E-2</v>
      </c>
      <c r="AB206" s="104">
        <v>1</v>
      </c>
      <c r="AC206" s="105">
        <f t="shared" si="191"/>
        <v>104082</v>
      </c>
      <c r="AD206" s="106">
        <f t="shared" si="200"/>
        <v>1</v>
      </c>
      <c r="AE206" s="316"/>
      <c r="AF206" s="99">
        <v>3</v>
      </c>
      <c r="AG206" s="100" t="s">
        <v>439</v>
      </c>
      <c r="AH206" s="101" t="s">
        <v>440</v>
      </c>
      <c r="AI206" s="102">
        <v>682853</v>
      </c>
      <c r="AJ206" s="103">
        <f>IFERROR(AI206/AI214,"-")</f>
        <v>9.5248011984584074E-2</v>
      </c>
      <c r="AK206" s="104">
        <v>1</v>
      </c>
      <c r="AL206" s="105">
        <f t="shared" si="192"/>
        <v>682853</v>
      </c>
      <c r="AM206" s="106">
        <f t="shared" si="201"/>
        <v>0.1111111111111111</v>
      </c>
      <c r="AN206" s="316"/>
      <c r="AO206" s="99">
        <v>3</v>
      </c>
      <c r="AP206" s="100" t="s">
        <v>334</v>
      </c>
      <c r="AQ206" s="101" t="s">
        <v>335</v>
      </c>
      <c r="AR206" s="102">
        <v>1739449</v>
      </c>
      <c r="AS206" s="103">
        <f>IFERROR(AR206/AR214,"-")</f>
        <v>9.9705774793044988E-2</v>
      </c>
      <c r="AT206" s="104">
        <v>3</v>
      </c>
      <c r="AU206" s="105">
        <f t="shared" si="193"/>
        <v>579816.33333333337</v>
      </c>
      <c r="AV206" s="106">
        <f t="shared" si="202"/>
        <v>0.375</v>
      </c>
      <c r="AW206" s="316"/>
      <c r="AX206" s="99">
        <v>3</v>
      </c>
      <c r="AY206" s="100" t="s">
        <v>451</v>
      </c>
      <c r="AZ206" s="101" t="s">
        <v>452</v>
      </c>
      <c r="BA206" s="102">
        <v>579812</v>
      </c>
      <c r="BB206" s="103">
        <f>IFERROR(BA206/BA214,"-")</f>
        <v>6.7868722741287163E-2</v>
      </c>
      <c r="BC206" s="104">
        <v>1</v>
      </c>
      <c r="BD206" s="105">
        <f t="shared" si="194"/>
        <v>579812</v>
      </c>
      <c r="BE206" s="106">
        <f t="shared" si="203"/>
        <v>0.14285714285714285</v>
      </c>
      <c r="BF206" s="316"/>
      <c r="BG206" s="99">
        <v>3</v>
      </c>
      <c r="BH206" s="100" t="s">
        <v>333</v>
      </c>
      <c r="BI206" s="101" t="s">
        <v>565</v>
      </c>
      <c r="BJ206" s="102">
        <v>687746</v>
      </c>
      <c r="BK206" s="103">
        <f>IFERROR(BJ206/BJ214,"-")</f>
        <v>0.10684312650206541</v>
      </c>
      <c r="BL206" s="104">
        <v>3</v>
      </c>
      <c r="BM206" s="105">
        <f t="shared" si="195"/>
        <v>229248.66666666666</v>
      </c>
      <c r="BN206" s="106">
        <f t="shared" si="204"/>
        <v>0.75</v>
      </c>
      <c r="BO206" s="316"/>
      <c r="BP206" s="99">
        <v>3</v>
      </c>
      <c r="BQ206" s="100" t="s">
        <v>292</v>
      </c>
      <c r="BR206" s="101" t="s">
        <v>293</v>
      </c>
      <c r="BS206" s="102">
        <v>839785</v>
      </c>
      <c r="BT206" s="103">
        <f>IFERROR(BS206/BS214,"-")</f>
        <v>6.9001571009291301E-2</v>
      </c>
      <c r="BU206" s="104">
        <v>3</v>
      </c>
      <c r="BV206" s="105">
        <f t="shared" si="196"/>
        <v>279928.33333333331</v>
      </c>
      <c r="BW206" s="106">
        <f t="shared" si="205"/>
        <v>1</v>
      </c>
      <c r="BX206" s="316"/>
      <c r="BY206" s="99">
        <v>3</v>
      </c>
      <c r="BZ206" s="100" t="s">
        <v>314</v>
      </c>
      <c r="CA206" s="101" t="s">
        <v>315</v>
      </c>
      <c r="CB206" s="102">
        <v>610723882</v>
      </c>
      <c r="CC206" s="103">
        <f>IFERROR(CB206/CB214,"-")</f>
        <v>4.9580819655187576E-2</v>
      </c>
      <c r="CD206" s="104">
        <v>2465</v>
      </c>
      <c r="CE206" s="105">
        <f t="shared" si="197"/>
        <v>247758.16713995943</v>
      </c>
      <c r="CF206" s="106">
        <f t="shared" si="206"/>
        <v>0.17284902881985836</v>
      </c>
    </row>
    <row r="207" spans="2:84" ht="13.5" customHeight="1">
      <c r="B207" s="319"/>
      <c r="C207" s="329"/>
      <c r="D207" s="316"/>
      <c r="E207" s="99">
        <v>4</v>
      </c>
      <c r="F207" s="100" t="s">
        <v>298</v>
      </c>
      <c r="G207" s="101" t="s">
        <v>299</v>
      </c>
      <c r="H207" s="102">
        <v>592901405</v>
      </c>
      <c r="I207" s="103">
        <f>IFERROR(H207/H214,"-")</f>
        <v>4.8378081696288287E-2</v>
      </c>
      <c r="J207" s="104">
        <v>8297</v>
      </c>
      <c r="K207" s="105">
        <f t="shared" si="189"/>
        <v>71459.733036037127</v>
      </c>
      <c r="L207" s="106">
        <f t="shared" si="198"/>
        <v>0.58335091049708221</v>
      </c>
      <c r="M207" s="316"/>
      <c r="N207" s="99">
        <v>4</v>
      </c>
      <c r="O207" s="100" t="s">
        <v>409</v>
      </c>
      <c r="P207" s="101" t="s">
        <v>410</v>
      </c>
      <c r="Q207" s="102">
        <v>531600</v>
      </c>
      <c r="R207" s="103">
        <f>IFERROR(Q207/Q214,"-")</f>
        <v>5.8891627662226158E-2</v>
      </c>
      <c r="S207" s="104">
        <v>1</v>
      </c>
      <c r="T207" s="105">
        <f t="shared" si="190"/>
        <v>531600</v>
      </c>
      <c r="U207" s="106">
        <f t="shared" si="199"/>
        <v>0.16666666666666666</v>
      </c>
      <c r="V207" s="316"/>
      <c r="W207" s="99">
        <v>4</v>
      </c>
      <c r="X207" s="100" t="s">
        <v>312</v>
      </c>
      <c r="Y207" s="101" t="s">
        <v>313</v>
      </c>
      <c r="Z207" s="102">
        <v>82849</v>
      </c>
      <c r="AA207" s="103">
        <f>IFERROR(Z207/Z214,"-")</f>
        <v>6.0328406029272558E-2</v>
      </c>
      <c r="AB207" s="104">
        <v>1</v>
      </c>
      <c r="AC207" s="105">
        <f t="shared" si="191"/>
        <v>82849</v>
      </c>
      <c r="AD207" s="106">
        <f t="shared" si="200"/>
        <v>1</v>
      </c>
      <c r="AE207" s="316"/>
      <c r="AF207" s="99">
        <v>4</v>
      </c>
      <c r="AG207" s="100" t="s">
        <v>302</v>
      </c>
      <c r="AH207" s="101" t="s">
        <v>303</v>
      </c>
      <c r="AI207" s="102">
        <v>520508</v>
      </c>
      <c r="AJ207" s="103">
        <f>IFERROR(AI207/AI214,"-")</f>
        <v>7.2603257541625929E-2</v>
      </c>
      <c r="AK207" s="104">
        <v>4</v>
      </c>
      <c r="AL207" s="105">
        <f t="shared" si="192"/>
        <v>130127</v>
      </c>
      <c r="AM207" s="106">
        <f t="shared" si="201"/>
        <v>0.44444444444444442</v>
      </c>
      <c r="AN207" s="316"/>
      <c r="AO207" s="99">
        <v>4</v>
      </c>
      <c r="AP207" s="100" t="s">
        <v>369</v>
      </c>
      <c r="AQ207" s="101" t="s">
        <v>370</v>
      </c>
      <c r="AR207" s="102">
        <v>1117945</v>
      </c>
      <c r="AS207" s="103">
        <f>IFERROR(AR207/AR214,"-")</f>
        <v>6.4080966099615833E-2</v>
      </c>
      <c r="AT207" s="104">
        <v>5</v>
      </c>
      <c r="AU207" s="105">
        <f t="shared" si="193"/>
        <v>223589</v>
      </c>
      <c r="AV207" s="106">
        <f t="shared" si="202"/>
        <v>0.625</v>
      </c>
      <c r="AW207" s="316"/>
      <c r="AX207" s="99">
        <v>4</v>
      </c>
      <c r="AY207" s="100" t="s">
        <v>292</v>
      </c>
      <c r="AZ207" s="101" t="s">
        <v>293</v>
      </c>
      <c r="BA207" s="102">
        <v>529911</v>
      </c>
      <c r="BB207" s="103">
        <f>IFERROR(BA207/BA214,"-")</f>
        <v>6.2027661960356494E-2</v>
      </c>
      <c r="BC207" s="104">
        <v>5</v>
      </c>
      <c r="BD207" s="105">
        <f t="shared" si="194"/>
        <v>105982.2</v>
      </c>
      <c r="BE207" s="106">
        <f t="shared" si="203"/>
        <v>0.7142857142857143</v>
      </c>
      <c r="BF207" s="316"/>
      <c r="BG207" s="99">
        <v>4</v>
      </c>
      <c r="BH207" s="100" t="s">
        <v>298</v>
      </c>
      <c r="BI207" s="101" t="s">
        <v>299</v>
      </c>
      <c r="BJ207" s="102">
        <v>678354</v>
      </c>
      <c r="BK207" s="103">
        <f>IFERROR(BJ207/BJ214,"-")</f>
        <v>0.10538405492024974</v>
      </c>
      <c r="BL207" s="104">
        <v>4</v>
      </c>
      <c r="BM207" s="105">
        <f t="shared" si="195"/>
        <v>169588.5</v>
      </c>
      <c r="BN207" s="106">
        <f t="shared" si="204"/>
        <v>1</v>
      </c>
      <c r="BO207" s="316"/>
      <c r="BP207" s="99">
        <v>4</v>
      </c>
      <c r="BQ207" s="100" t="s">
        <v>423</v>
      </c>
      <c r="BR207" s="101" t="s">
        <v>424</v>
      </c>
      <c r="BS207" s="102">
        <v>740376</v>
      </c>
      <c r="BT207" s="103">
        <f>IFERROR(BS207/BS214,"-")</f>
        <v>6.0833555180879698E-2</v>
      </c>
      <c r="BU207" s="104">
        <v>2</v>
      </c>
      <c r="BV207" s="105">
        <f t="shared" si="196"/>
        <v>370188</v>
      </c>
      <c r="BW207" s="106">
        <f t="shared" si="205"/>
        <v>0.66666666666666663</v>
      </c>
      <c r="BX207" s="316"/>
      <c r="BY207" s="99">
        <v>4</v>
      </c>
      <c r="BZ207" s="100" t="s">
        <v>298</v>
      </c>
      <c r="CA207" s="101" t="s">
        <v>299</v>
      </c>
      <c r="CB207" s="102">
        <v>597045981</v>
      </c>
      <c r="CC207" s="103">
        <f>IFERROR(CB207/CB214,"-")</f>
        <v>4.8470397150467991E-2</v>
      </c>
      <c r="CD207" s="104">
        <v>8327</v>
      </c>
      <c r="CE207" s="105">
        <f t="shared" si="197"/>
        <v>71700.009727392811</v>
      </c>
      <c r="CF207" s="106">
        <f t="shared" si="206"/>
        <v>0.5839001472547507</v>
      </c>
    </row>
    <row r="208" spans="2:84" ht="13.5" customHeight="1">
      <c r="B208" s="319"/>
      <c r="C208" s="329"/>
      <c r="D208" s="316"/>
      <c r="E208" s="99">
        <v>5</v>
      </c>
      <c r="F208" s="121" t="s">
        <v>296</v>
      </c>
      <c r="G208" s="101" t="s">
        <v>297</v>
      </c>
      <c r="H208" s="102">
        <v>482606691</v>
      </c>
      <c r="I208" s="103">
        <f>IFERROR(H208/H214,"-")</f>
        <v>3.9378530270767965E-2</v>
      </c>
      <c r="J208" s="104">
        <v>9221</v>
      </c>
      <c r="K208" s="105">
        <f t="shared" si="189"/>
        <v>52337.782344648083</v>
      </c>
      <c r="L208" s="106">
        <f t="shared" si="198"/>
        <v>0.64831610771285941</v>
      </c>
      <c r="M208" s="316"/>
      <c r="N208" s="99">
        <v>5</v>
      </c>
      <c r="O208" s="121" t="s">
        <v>296</v>
      </c>
      <c r="P208" s="101" t="s">
        <v>297</v>
      </c>
      <c r="Q208" s="102">
        <v>524682</v>
      </c>
      <c r="R208" s="103">
        <f>IFERROR(Q208/Q214,"-")</f>
        <v>5.812523887334866E-2</v>
      </c>
      <c r="S208" s="104">
        <v>6</v>
      </c>
      <c r="T208" s="105">
        <f t="shared" si="190"/>
        <v>87447</v>
      </c>
      <c r="U208" s="106">
        <f t="shared" si="199"/>
        <v>1</v>
      </c>
      <c r="V208" s="316"/>
      <c r="W208" s="99">
        <v>5</v>
      </c>
      <c r="X208" s="121" t="s">
        <v>316</v>
      </c>
      <c r="Y208" s="101" t="s">
        <v>317</v>
      </c>
      <c r="Z208" s="102">
        <v>73980</v>
      </c>
      <c r="AA208" s="103">
        <f>IFERROR(Z208/Z214,"-")</f>
        <v>5.3870239568921577E-2</v>
      </c>
      <c r="AB208" s="104">
        <v>1</v>
      </c>
      <c r="AC208" s="105">
        <f t="shared" si="191"/>
        <v>73980</v>
      </c>
      <c r="AD208" s="106">
        <f t="shared" si="200"/>
        <v>1</v>
      </c>
      <c r="AE208" s="316"/>
      <c r="AF208" s="99">
        <v>5</v>
      </c>
      <c r="AG208" s="121" t="s">
        <v>338</v>
      </c>
      <c r="AH208" s="101" t="s">
        <v>339</v>
      </c>
      <c r="AI208" s="102">
        <v>398179</v>
      </c>
      <c r="AJ208" s="103">
        <f>IFERROR(AI208/AI214,"-")</f>
        <v>5.5540150169962936E-2</v>
      </c>
      <c r="AK208" s="104">
        <v>4</v>
      </c>
      <c r="AL208" s="105">
        <f t="shared" si="192"/>
        <v>99544.75</v>
      </c>
      <c r="AM208" s="106">
        <f t="shared" si="201"/>
        <v>0.44444444444444442</v>
      </c>
      <c r="AN208" s="316"/>
      <c r="AO208" s="99">
        <v>5</v>
      </c>
      <c r="AP208" s="121" t="s">
        <v>320</v>
      </c>
      <c r="AQ208" s="101" t="s">
        <v>321</v>
      </c>
      <c r="AR208" s="102">
        <v>1055711</v>
      </c>
      <c r="AS208" s="103">
        <f>IFERROR(AR208/AR214,"-")</f>
        <v>6.0513693251449341E-2</v>
      </c>
      <c r="AT208" s="104">
        <v>3</v>
      </c>
      <c r="AU208" s="105">
        <f t="shared" si="193"/>
        <v>351903.66666666669</v>
      </c>
      <c r="AV208" s="106">
        <f t="shared" si="202"/>
        <v>0.375</v>
      </c>
      <c r="AW208" s="316"/>
      <c r="AX208" s="99">
        <v>5</v>
      </c>
      <c r="AY208" s="121" t="s">
        <v>402</v>
      </c>
      <c r="AZ208" s="101" t="s">
        <v>403</v>
      </c>
      <c r="BA208" s="102">
        <v>478821</v>
      </c>
      <c r="BB208" s="103">
        <f>IFERROR(BA208/BA214,"-")</f>
        <v>5.6047425185587502E-2</v>
      </c>
      <c r="BC208" s="104">
        <v>1</v>
      </c>
      <c r="BD208" s="105">
        <f t="shared" si="194"/>
        <v>478821</v>
      </c>
      <c r="BE208" s="106">
        <f t="shared" si="203"/>
        <v>0.14285714285714285</v>
      </c>
      <c r="BF208" s="316"/>
      <c r="BG208" s="99">
        <v>5</v>
      </c>
      <c r="BH208" s="121" t="s">
        <v>334</v>
      </c>
      <c r="BI208" s="101" t="s">
        <v>335</v>
      </c>
      <c r="BJ208" s="102">
        <v>434513</v>
      </c>
      <c r="BK208" s="103">
        <f>IFERROR(BJ208/BJ214,"-")</f>
        <v>6.7502722554245248E-2</v>
      </c>
      <c r="BL208" s="104">
        <v>2</v>
      </c>
      <c r="BM208" s="105">
        <f t="shared" si="195"/>
        <v>217256.5</v>
      </c>
      <c r="BN208" s="106">
        <f t="shared" si="204"/>
        <v>0.5</v>
      </c>
      <c r="BO208" s="316"/>
      <c r="BP208" s="99">
        <v>5</v>
      </c>
      <c r="BQ208" s="121" t="s">
        <v>298</v>
      </c>
      <c r="BR208" s="101" t="s">
        <v>299</v>
      </c>
      <c r="BS208" s="102">
        <v>735247</v>
      </c>
      <c r="BT208" s="103">
        <f>IFERROR(BS208/BS214,"-")</f>
        <v>6.0412127008541955E-2</v>
      </c>
      <c r="BU208" s="104">
        <v>3</v>
      </c>
      <c r="BV208" s="105">
        <f t="shared" si="196"/>
        <v>245082.33333333334</v>
      </c>
      <c r="BW208" s="106">
        <f t="shared" si="205"/>
        <v>1</v>
      </c>
      <c r="BX208" s="316"/>
      <c r="BY208" s="99">
        <v>5</v>
      </c>
      <c r="BZ208" s="121" t="s">
        <v>296</v>
      </c>
      <c r="CA208" s="101" t="s">
        <v>297</v>
      </c>
      <c r="CB208" s="102">
        <v>488247898</v>
      </c>
      <c r="CC208" s="103">
        <f>IFERROR(CB208/CB214,"-")</f>
        <v>3.9637767068297518E-2</v>
      </c>
      <c r="CD208" s="104">
        <v>9247</v>
      </c>
      <c r="CE208" s="105">
        <f t="shared" si="197"/>
        <v>52800.68108575754</v>
      </c>
      <c r="CF208" s="106">
        <f t="shared" si="206"/>
        <v>0.64841175233153359</v>
      </c>
    </row>
    <row r="209" spans="2:84" ht="13.5" customHeight="1">
      <c r="B209" s="319"/>
      <c r="C209" s="329"/>
      <c r="D209" s="316"/>
      <c r="E209" s="99">
        <v>6</v>
      </c>
      <c r="F209" s="100" t="s">
        <v>294</v>
      </c>
      <c r="G209" s="101" t="s">
        <v>295</v>
      </c>
      <c r="H209" s="102">
        <v>450202299</v>
      </c>
      <c r="I209" s="103">
        <f>IFERROR(H209/H214,"-")</f>
        <v>3.6734477970884222E-2</v>
      </c>
      <c r="J209" s="104">
        <v>3315</v>
      </c>
      <c r="K209" s="105">
        <f t="shared" si="189"/>
        <v>135807.63167420815</v>
      </c>
      <c r="L209" s="106">
        <f t="shared" si="198"/>
        <v>0.23307319130985024</v>
      </c>
      <c r="M209" s="316"/>
      <c r="N209" s="99">
        <v>6</v>
      </c>
      <c r="O209" s="100" t="s">
        <v>316</v>
      </c>
      <c r="P209" s="101" t="s">
        <v>317</v>
      </c>
      <c r="Q209" s="102">
        <v>401957</v>
      </c>
      <c r="R209" s="103">
        <f>IFERROR(Q209/Q214,"-")</f>
        <v>4.4529537208851472E-2</v>
      </c>
      <c r="S209" s="104">
        <v>4</v>
      </c>
      <c r="T209" s="105">
        <f t="shared" si="190"/>
        <v>100489.25</v>
      </c>
      <c r="U209" s="106">
        <f t="shared" si="199"/>
        <v>0.66666666666666663</v>
      </c>
      <c r="V209" s="316"/>
      <c r="W209" s="99">
        <v>6</v>
      </c>
      <c r="X209" s="100" t="s">
        <v>430</v>
      </c>
      <c r="Y209" s="101" t="s">
        <v>431</v>
      </c>
      <c r="Z209" s="102">
        <v>72559</v>
      </c>
      <c r="AA209" s="103">
        <f>IFERROR(Z209/Z214,"-")</f>
        <v>5.2835505716158158E-2</v>
      </c>
      <c r="AB209" s="104">
        <v>1</v>
      </c>
      <c r="AC209" s="105">
        <f t="shared" si="191"/>
        <v>72559</v>
      </c>
      <c r="AD209" s="106">
        <f t="shared" si="200"/>
        <v>1</v>
      </c>
      <c r="AE209" s="316"/>
      <c r="AF209" s="99">
        <v>6</v>
      </c>
      <c r="AG209" s="100" t="s">
        <v>298</v>
      </c>
      <c r="AH209" s="101" t="s">
        <v>299</v>
      </c>
      <c r="AI209" s="102">
        <v>358235</v>
      </c>
      <c r="AJ209" s="103">
        <f>IFERROR(AI209/AI214,"-")</f>
        <v>4.9968546046217088E-2</v>
      </c>
      <c r="AK209" s="104">
        <v>9</v>
      </c>
      <c r="AL209" s="105">
        <f t="shared" si="192"/>
        <v>39803.888888888891</v>
      </c>
      <c r="AM209" s="106">
        <f t="shared" si="201"/>
        <v>1</v>
      </c>
      <c r="AN209" s="316"/>
      <c r="AO209" s="99">
        <v>6</v>
      </c>
      <c r="AP209" s="100" t="s">
        <v>351</v>
      </c>
      <c r="AQ209" s="101" t="s">
        <v>352</v>
      </c>
      <c r="AR209" s="102">
        <v>965658</v>
      </c>
      <c r="AS209" s="103">
        <f>IFERROR(AR209/AR214,"-")</f>
        <v>5.5351826397383445E-2</v>
      </c>
      <c r="AT209" s="104">
        <v>1</v>
      </c>
      <c r="AU209" s="105">
        <f t="shared" si="193"/>
        <v>965658</v>
      </c>
      <c r="AV209" s="106">
        <f t="shared" si="202"/>
        <v>0.125</v>
      </c>
      <c r="AW209" s="316"/>
      <c r="AX209" s="99">
        <v>6</v>
      </c>
      <c r="AY209" s="100" t="s">
        <v>322</v>
      </c>
      <c r="AZ209" s="101" t="s">
        <v>323</v>
      </c>
      <c r="BA209" s="102">
        <v>475538</v>
      </c>
      <c r="BB209" s="103">
        <f>IFERROR(BA209/BA214,"-")</f>
        <v>5.56631402505402E-2</v>
      </c>
      <c r="BC209" s="104">
        <v>3</v>
      </c>
      <c r="BD209" s="105">
        <f t="shared" si="194"/>
        <v>158512.66666666666</v>
      </c>
      <c r="BE209" s="106">
        <f t="shared" si="203"/>
        <v>0.42857142857142855</v>
      </c>
      <c r="BF209" s="316"/>
      <c r="BG209" s="99">
        <v>6</v>
      </c>
      <c r="BH209" s="100" t="s">
        <v>379</v>
      </c>
      <c r="BI209" s="101" t="s">
        <v>380</v>
      </c>
      <c r="BJ209" s="102">
        <v>340920</v>
      </c>
      <c r="BK209" s="103">
        <f>IFERROR(BJ209/BJ214,"-")</f>
        <v>5.2962807034986958E-2</v>
      </c>
      <c r="BL209" s="104">
        <v>1</v>
      </c>
      <c r="BM209" s="105">
        <f t="shared" si="195"/>
        <v>340920</v>
      </c>
      <c r="BN209" s="106">
        <f t="shared" si="204"/>
        <v>0.25</v>
      </c>
      <c r="BO209" s="316"/>
      <c r="BP209" s="99">
        <v>6</v>
      </c>
      <c r="BQ209" s="100" t="s">
        <v>322</v>
      </c>
      <c r="BR209" s="101" t="s">
        <v>323</v>
      </c>
      <c r="BS209" s="102">
        <v>654624</v>
      </c>
      <c r="BT209" s="103">
        <f>IFERROR(BS209/BS214,"-")</f>
        <v>5.3787677108291181E-2</v>
      </c>
      <c r="BU209" s="104">
        <v>3</v>
      </c>
      <c r="BV209" s="105">
        <f t="shared" si="196"/>
        <v>218208</v>
      </c>
      <c r="BW209" s="106">
        <f t="shared" si="205"/>
        <v>1</v>
      </c>
      <c r="BX209" s="316"/>
      <c r="BY209" s="99">
        <v>6</v>
      </c>
      <c r="BZ209" s="100" t="s">
        <v>294</v>
      </c>
      <c r="CA209" s="101" t="s">
        <v>295</v>
      </c>
      <c r="CB209" s="102">
        <v>450848638</v>
      </c>
      <c r="CC209" s="103">
        <f>IFERROR(CB209/CB214,"-")</f>
        <v>3.660155705596748E-2</v>
      </c>
      <c r="CD209" s="104">
        <v>3326</v>
      </c>
      <c r="CE209" s="105">
        <f t="shared" si="197"/>
        <v>135552.80757666868</v>
      </c>
      <c r="CF209" s="106">
        <f t="shared" si="206"/>
        <v>0.23322347661454315</v>
      </c>
    </row>
    <row r="210" spans="2:84" ht="13.5" customHeight="1">
      <c r="B210" s="319"/>
      <c r="C210" s="329"/>
      <c r="D210" s="316"/>
      <c r="E210" s="99">
        <v>7</v>
      </c>
      <c r="F210" s="121" t="s">
        <v>300</v>
      </c>
      <c r="G210" s="101" t="s">
        <v>301</v>
      </c>
      <c r="H210" s="102">
        <v>404860334</v>
      </c>
      <c r="I210" s="103">
        <f>IFERROR(H210/H214,"-")</f>
        <v>3.3034778040100216E-2</v>
      </c>
      <c r="J210" s="104">
        <v>6834</v>
      </c>
      <c r="K210" s="105">
        <f t="shared" si="189"/>
        <v>59242.074041556923</v>
      </c>
      <c r="L210" s="106">
        <f t="shared" si="198"/>
        <v>0.48048934823876821</v>
      </c>
      <c r="M210" s="316"/>
      <c r="N210" s="99">
        <v>7</v>
      </c>
      <c r="O210" s="121" t="s">
        <v>411</v>
      </c>
      <c r="P210" s="101" t="s">
        <v>412</v>
      </c>
      <c r="Q210" s="102">
        <v>387375</v>
      </c>
      <c r="R210" s="103">
        <f>IFERROR(Q210/Q214,"-")</f>
        <v>4.2914116376325917E-2</v>
      </c>
      <c r="S210" s="104">
        <v>1</v>
      </c>
      <c r="T210" s="105">
        <f t="shared" si="190"/>
        <v>387375</v>
      </c>
      <c r="U210" s="106">
        <f t="shared" si="199"/>
        <v>0.16666666666666666</v>
      </c>
      <c r="V210" s="316"/>
      <c r="W210" s="99">
        <v>7</v>
      </c>
      <c r="X210" s="121" t="s">
        <v>324</v>
      </c>
      <c r="Y210" s="101" t="s">
        <v>556</v>
      </c>
      <c r="Z210" s="102">
        <v>72390</v>
      </c>
      <c r="AA210" s="103">
        <f>IFERROR(Z210/Z214,"-")</f>
        <v>5.2712444476807688E-2</v>
      </c>
      <c r="AB210" s="104">
        <v>1</v>
      </c>
      <c r="AC210" s="105">
        <f t="shared" si="191"/>
        <v>72390</v>
      </c>
      <c r="AD210" s="106">
        <f t="shared" si="200"/>
        <v>1</v>
      </c>
      <c r="AE210" s="316"/>
      <c r="AF210" s="99">
        <v>7</v>
      </c>
      <c r="AG210" s="121" t="s">
        <v>314</v>
      </c>
      <c r="AH210" s="101" t="s">
        <v>315</v>
      </c>
      <c r="AI210" s="102">
        <v>313170</v>
      </c>
      <c r="AJ210" s="103">
        <f>IFERROR(AI210/AI214,"-")</f>
        <v>4.3682637278026452E-2</v>
      </c>
      <c r="AK210" s="104">
        <v>4</v>
      </c>
      <c r="AL210" s="105">
        <f t="shared" si="192"/>
        <v>78292.5</v>
      </c>
      <c r="AM210" s="106">
        <f t="shared" si="201"/>
        <v>0.44444444444444442</v>
      </c>
      <c r="AN210" s="316"/>
      <c r="AO210" s="99">
        <v>7</v>
      </c>
      <c r="AP210" s="121" t="s">
        <v>298</v>
      </c>
      <c r="AQ210" s="101" t="s">
        <v>299</v>
      </c>
      <c r="AR210" s="102">
        <v>750723</v>
      </c>
      <c r="AS210" s="103">
        <f>IFERROR(AR210/AR214,"-")</f>
        <v>4.3031683234150069E-2</v>
      </c>
      <c r="AT210" s="104">
        <v>5</v>
      </c>
      <c r="AU210" s="105">
        <f t="shared" si="193"/>
        <v>150144.6</v>
      </c>
      <c r="AV210" s="106">
        <f t="shared" si="202"/>
        <v>0.625</v>
      </c>
      <c r="AW210" s="316"/>
      <c r="AX210" s="99">
        <v>7</v>
      </c>
      <c r="AY210" s="121" t="s">
        <v>296</v>
      </c>
      <c r="AZ210" s="101" t="s">
        <v>297</v>
      </c>
      <c r="BA210" s="102">
        <v>431678</v>
      </c>
      <c r="BB210" s="103">
        <f>IFERROR(BA210/BA214,"-")</f>
        <v>5.0529196524931111E-2</v>
      </c>
      <c r="BC210" s="104">
        <v>4</v>
      </c>
      <c r="BD210" s="105">
        <f t="shared" si="194"/>
        <v>107919.5</v>
      </c>
      <c r="BE210" s="106">
        <f t="shared" si="203"/>
        <v>0.5714285714285714</v>
      </c>
      <c r="BF210" s="316"/>
      <c r="BG210" s="99">
        <v>7</v>
      </c>
      <c r="BH210" s="121" t="s">
        <v>369</v>
      </c>
      <c r="BI210" s="101" t="s">
        <v>370</v>
      </c>
      <c r="BJ210" s="102">
        <v>248680</v>
      </c>
      <c r="BK210" s="103">
        <f>IFERROR(BJ210/BJ214,"-")</f>
        <v>3.8633083578143129E-2</v>
      </c>
      <c r="BL210" s="104">
        <v>2</v>
      </c>
      <c r="BM210" s="105">
        <f t="shared" si="195"/>
        <v>124340</v>
      </c>
      <c r="BN210" s="106">
        <f t="shared" si="204"/>
        <v>0.5</v>
      </c>
      <c r="BO210" s="316"/>
      <c r="BP210" s="99">
        <v>7</v>
      </c>
      <c r="BQ210" s="121" t="s">
        <v>402</v>
      </c>
      <c r="BR210" s="101" t="s">
        <v>403</v>
      </c>
      <c r="BS210" s="102">
        <v>583221</v>
      </c>
      <c r="BT210" s="103">
        <f>IFERROR(BS210/BS214,"-")</f>
        <v>4.7920795496001811E-2</v>
      </c>
      <c r="BU210" s="104">
        <v>2</v>
      </c>
      <c r="BV210" s="105">
        <f t="shared" si="196"/>
        <v>291610.5</v>
      </c>
      <c r="BW210" s="106">
        <f t="shared" si="205"/>
        <v>0.66666666666666663</v>
      </c>
      <c r="BX210" s="316"/>
      <c r="BY210" s="99">
        <v>7</v>
      </c>
      <c r="BZ210" s="121" t="s">
        <v>300</v>
      </c>
      <c r="CA210" s="101" t="s">
        <v>301</v>
      </c>
      <c r="CB210" s="102">
        <v>405502351</v>
      </c>
      <c r="CC210" s="103">
        <f>IFERROR(CB210/CB214,"-")</f>
        <v>3.2920178049768115E-2</v>
      </c>
      <c r="CD210" s="104">
        <v>6861</v>
      </c>
      <c r="CE210" s="105">
        <f t="shared" si="197"/>
        <v>59102.514356507796</v>
      </c>
      <c r="CF210" s="106">
        <f t="shared" si="206"/>
        <v>0.48110230699109457</v>
      </c>
    </row>
    <row r="211" spans="2:84" ht="13.5" customHeight="1">
      <c r="B211" s="319"/>
      <c r="C211" s="329"/>
      <c r="D211" s="316"/>
      <c r="E211" s="99">
        <v>8</v>
      </c>
      <c r="F211" s="121" t="s">
        <v>336</v>
      </c>
      <c r="G211" s="101" t="s">
        <v>337</v>
      </c>
      <c r="H211" s="102">
        <v>393157573</v>
      </c>
      <c r="I211" s="103">
        <f>IFERROR(H211/H214,"-")</f>
        <v>3.2079885501550505E-2</v>
      </c>
      <c r="J211" s="104">
        <v>2445</v>
      </c>
      <c r="K211" s="105">
        <f t="shared" si="189"/>
        <v>160800.64335378323</v>
      </c>
      <c r="L211" s="106">
        <f t="shared" si="198"/>
        <v>0.17190466146382619</v>
      </c>
      <c r="M211" s="316"/>
      <c r="N211" s="99">
        <v>8</v>
      </c>
      <c r="O211" s="121" t="s">
        <v>300</v>
      </c>
      <c r="P211" s="101" t="s">
        <v>301</v>
      </c>
      <c r="Q211" s="102">
        <v>334584</v>
      </c>
      <c r="R211" s="103">
        <f>IFERROR(Q211/Q214,"-")</f>
        <v>3.7065832110117151E-2</v>
      </c>
      <c r="S211" s="104">
        <v>5</v>
      </c>
      <c r="T211" s="105">
        <f t="shared" si="190"/>
        <v>66916.800000000003</v>
      </c>
      <c r="U211" s="106">
        <f t="shared" si="199"/>
        <v>0.83333333333333337</v>
      </c>
      <c r="V211" s="316"/>
      <c r="W211" s="99">
        <v>8</v>
      </c>
      <c r="X211" s="121" t="s">
        <v>333</v>
      </c>
      <c r="Y211" s="101" t="s">
        <v>565</v>
      </c>
      <c r="Z211" s="102">
        <v>68813</v>
      </c>
      <c r="AA211" s="103">
        <f>IFERROR(Z211/Z214,"-")</f>
        <v>5.0107769606058401E-2</v>
      </c>
      <c r="AB211" s="104">
        <v>1</v>
      </c>
      <c r="AC211" s="105">
        <f t="shared" si="191"/>
        <v>68813</v>
      </c>
      <c r="AD211" s="106">
        <f t="shared" si="200"/>
        <v>1</v>
      </c>
      <c r="AE211" s="316"/>
      <c r="AF211" s="99">
        <v>8</v>
      </c>
      <c r="AG211" s="121" t="s">
        <v>292</v>
      </c>
      <c r="AH211" s="101" t="s">
        <v>293</v>
      </c>
      <c r="AI211" s="102">
        <v>300180</v>
      </c>
      <c r="AJ211" s="103">
        <f>IFERROR(AI211/AI214,"-")</f>
        <v>4.1870722157671486E-2</v>
      </c>
      <c r="AK211" s="104">
        <v>5</v>
      </c>
      <c r="AL211" s="105">
        <f t="shared" si="192"/>
        <v>60036</v>
      </c>
      <c r="AM211" s="106">
        <f t="shared" si="201"/>
        <v>0.55555555555555558</v>
      </c>
      <c r="AN211" s="316"/>
      <c r="AO211" s="99">
        <v>8</v>
      </c>
      <c r="AP211" s="121" t="s">
        <v>312</v>
      </c>
      <c r="AQ211" s="101" t="s">
        <v>313</v>
      </c>
      <c r="AR211" s="102">
        <v>691508</v>
      </c>
      <c r="AS211" s="103">
        <f>IFERROR(AR211/AR214,"-")</f>
        <v>3.9637460434648532E-2</v>
      </c>
      <c r="AT211" s="104">
        <v>6</v>
      </c>
      <c r="AU211" s="105">
        <f t="shared" si="193"/>
        <v>115251.33333333333</v>
      </c>
      <c r="AV211" s="106">
        <f t="shared" si="202"/>
        <v>0.75</v>
      </c>
      <c r="AW211" s="316"/>
      <c r="AX211" s="99">
        <v>8</v>
      </c>
      <c r="AY211" s="121" t="s">
        <v>334</v>
      </c>
      <c r="AZ211" s="101" t="s">
        <v>335</v>
      </c>
      <c r="BA211" s="102">
        <v>222975</v>
      </c>
      <c r="BB211" s="103">
        <f>IFERROR(BA211/BA214,"-")</f>
        <v>2.6099888331456583E-2</v>
      </c>
      <c r="BC211" s="104">
        <v>3</v>
      </c>
      <c r="BD211" s="105">
        <f t="shared" si="194"/>
        <v>74325</v>
      </c>
      <c r="BE211" s="106">
        <f t="shared" si="203"/>
        <v>0.42857142857142855</v>
      </c>
      <c r="BF211" s="316"/>
      <c r="BG211" s="99">
        <v>8</v>
      </c>
      <c r="BH211" s="121" t="s">
        <v>344</v>
      </c>
      <c r="BI211" s="101" t="s">
        <v>557</v>
      </c>
      <c r="BJ211" s="102">
        <v>244475</v>
      </c>
      <c r="BK211" s="103">
        <f>IFERROR(BJ211/BJ214,"-")</f>
        <v>3.7979825911880899E-2</v>
      </c>
      <c r="BL211" s="104">
        <v>1</v>
      </c>
      <c r="BM211" s="105">
        <f t="shared" si="195"/>
        <v>244475</v>
      </c>
      <c r="BN211" s="106">
        <f t="shared" si="204"/>
        <v>0.25</v>
      </c>
      <c r="BO211" s="316"/>
      <c r="BP211" s="99">
        <v>8</v>
      </c>
      <c r="BQ211" s="121" t="s">
        <v>340</v>
      </c>
      <c r="BR211" s="101" t="s">
        <v>341</v>
      </c>
      <c r="BS211" s="102">
        <v>571805</v>
      </c>
      <c r="BT211" s="103">
        <f>IFERROR(BS211/BS214,"-")</f>
        <v>4.6982791203662617E-2</v>
      </c>
      <c r="BU211" s="104">
        <v>1</v>
      </c>
      <c r="BV211" s="105">
        <f t="shared" si="196"/>
        <v>571805</v>
      </c>
      <c r="BW211" s="106">
        <f t="shared" si="205"/>
        <v>0.33333333333333331</v>
      </c>
      <c r="BX211" s="316"/>
      <c r="BY211" s="99">
        <v>8</v>
      </c>
      <c r="BZ211" s="121" t="s">
        <v>336</v>
      </c>
      <c r="CA211" s="101" t="s">
        <v>337</v>
      </c>
      <c r="CB211" s="102">
        <v>394687132</v>
      </c>
      <c r="CC211" s="103">
        <f>IFERROR(CB211/CB214,"-")</f>
        <v>3.2042158639401651E-2</v>
      </c>
      <c r="CD211" s="104">
        <v>2455</v>
      </c>
      <c r="CE211" s="105">
        <f t="shared" si="197"/>
        <v>160768.68920570266</v>
      </c>
      <c r="CF211" s="106">
        <f t="shared" si="206"/>
        <v>0.17214781572119767</v>
      </c>
    </row>
    <row r="212" spans="2:84" ht="13.5" customHeight="1">
      <c r="B212" s="319"/>
      <c r="C212" s="329"/>
      <c r="D212" s="316"/>
      <c r="E212" s="99">
        <v>9</v>
      </c>
      <c r="F212" s="121" t="s">
        <v>322</v>
      </c>
      <c r="G212" s="101" t="s">
        <v>323</v>
      </c>
      <c r="H212" s="102">
        <v>368381885</v>
      </c>
      <c r="I212" s="103">
        <f>IFERROR(H212/H214,"-")</f>
        <v>3.0058301055911101E-2</v>
      </c>
      <c r="J212" s="104">
        <v>4263</v>
      </c>
      <c r="K212" s="105">
        <f t="shared" si="189"/>
        <v>86413.766127140509</v>
      </c>
      <c r="L212" s="106">
        <f t="shared" si="198"/>
        <v>0.29972579624551782</v>
      </c>
      <c r="M212" s="316"/>
      <c r="N212" s="99">
        <v>9</v>
      </c>
      <c r="O212" s="121" t="s">
        <v>329</v>
      </c>
      <c r="P212" s="101" t="s">
        <v>330</v>
      </c>
      <c r="Q212" s="102">
        <v>275275</v>
      </c>
      <c r="R212" s="103">
        <f>IFERROR(Q212/Q214,"-")</f>
        <v>3.0495471792173264E-2</v>
      </c>
      <c r="S212" s="104">
        <v>1</v>
      </c>
      <c r="T212" s="105">
        <f t="shared" si="190"/>
        <v>275275</v>
      </c>
      <c r="U212" s="106">
        <f t="shared" si="199"/>
        <v>0.16666666666666666</v>
      </c>
      <c r="V212" s="316"/>
      <c r="W212" s="99">
        <v>9</v>
      </c>
      <c r="X212" s="121" t="s">
        <v>406</v>
      </c>
      <c r="Y212" s="101" t="s">
        <v>559</v>
      </c>
      <c r="Z212" s="102">
        <v>51758</v>
      </c>
      <c r="AA212" s="103">
        <f>IFERROR(Z212/Z214,"-")</f>
        <v>3.7688778853855673E-2</v>
      </c>
      <c r="AB212" s="104">
        <v>1</v>
      </c>
      <c r="AC212" s="105">
        <f t="shared" si="191"/>
        <v>51758</v>
      </c>
      <c r="AD212" s="106">
        <f t="shared" si="200"/>
        <v>1</v>
      </c>
      <c r="AE212" s="316"/>
      <c r="AF212" s="99">
        <v>9</v>
      </c>
      <c r="AG212" s="121" t="s">
        <v>344</v>
      </c>
      <c r="AH212" s="101" t="s">
        <v>557</v>
      </c>
      <c r="AI212" s="102">
        <v>260131</v>
      </c>
      <c r="AJ212" s="103">
        <f>IFERROR(AI212/AI214,"-")</f>
        <v>3.6284472068749553E-2</v>
      </c>
      <c r="AK212" s="104">
        <v>1</v>
      </c>
      <c r="AL212" s="105">
        <f t="shared" si="192"/>
        <v>260131</v>
      </c>
      <c r="AM212" s="106">
        <f t="shared" si="201"/>
        <v>0.1111111111111111</v>
      </c>
      <c r="AN212" s="316"/>
      <c r="AO212" s="99">
        <v>9</v>
      </c>
      <c r="AP212" s="121" t="s">
        <v>322</v>
      </c>
      <c r="AQ212" s="101" t="s">
        <v>323</v>
      </c>
      <c r="AR212" s="102">
        <v>679739</v>
      </c>
      <c r="AS212" s="103">
        <f>IFERROR(AR212/AR214,"-")</f>
        <v>3.8962857578491585E-2</v>
      </c>
      <c r="AT212" s="104">
        <v>3</v>
      </c>
      <c r="AU212" s="105">
        <f t="shared" si="193"/>
        <v>226579.66666666666</v>
      </c>
      <c r="AV212" s="106">
        <f t="shared" si="202"/>
        <v>0.375</v>
      </c>
      <c r="AW212" s="316"/>
      <c r="AX212" s="99">
        <v>9</v>
      </c>
      <c r="AY212" s="121" t="s">
        <v>312</v>
      </c>
      <c r="AZ212" s="101" t="s">
        <v>313</v>
      </c>
      <c r="BA212" s="102">
        <v>217675</v>
      </c>
      <c r="BB212" s="103">
        <f>IFERROR(BA212/BA214,"-")</f>
        <v>2.5479507534700355E-2</v>
      </c>
      <c r="BC212" s="104">
        <v>3</v>
      </c>
      <c r="BD212" s="105">
        <f t="shared" si="194"/>
        <v>72558.333333333328</v>
      </c>
      <c r="BE212" s="106">
        <f t="shared" si="203"/>
        <v>0.42857142857142855</v>
      </c>
      <c r="BF212" s="316"/>
      <c r="BG212" s="99">
        <v>9</v>
      </c>
      <c r="BH212" s="121" t="s">
        <v>314</v>
      </c>
      <c r="BI212" s="101" t="s">
        <v>315</v>
      </c>
      <c r="BJ212" s="102">
        <v>169449</v>
      </c>
      <c r="BK212" s="103">
        <f>IFERROR(BJ212/BJ214,"-")</f>
        <v>2.6324342042917708E-2</v>
      </c>
      <c r="BL212" s="104">
        <v>3</v>
      </c>
      <c r="BM212" s="105">
        <f t="shared" si="195"/>
        <v>56483</v>
      </c>
      <c r="BN212" s="106">
        <f t="shared" si="204"/>
        <v>0.75</v>
      </c>
      <c r="BO212" s="316"/>
      <c r="BP212" s="99">
        <v>9</v>
      </c>
      <c r="BQ212" s="121" t="s">
        <v>351</v>
      </c>
      <c r="BR212" s="101" t="s">
        <v>352</v>
      </c>
      <c r="BS212" s="102">
        <v>560822</v>
      </c>
      <c r="BT212" s="103">
        <f>IFERROR(BS212/BS214,"-")</f>
        <v>4.6080364684499921E-2</v>
      </c>
      <c r="BU212" s="104">
        <v>1</v>
      </c>
      <c r="BV212" s="105">
        <f t="shared" si="196"/>
        <v>560822</v>
      </c>
      <c r="BW212" s="106">
        <f t="shared" si="205"/>
        <v>0.33333333333333331</v>
      </c>
      <c r="BX212" s="316"/>
      <c r="BY212" s="99">
        <v>9</v>
      </c>
      <c r="BZ212" s="121" t="s">
        <v>322</v>
      </c>
      <c r="CA212" s="101" t="s">
        <v>323</v>
      </c>
      <c r="CB212" s="102">
        <v>370497734</v>
      </c>
      <c r="CC212" s="103">
        <f>IFERROR(CB212/CB214,"-")</f>
        <v>3.0078373997677824E-2</v>
      </c>
      <c r="CD212" s="104">
        <v>4282</v>
      </c>
      <c r="CE212" s="105">
        <f t="shared" si="197"/>
        <v>86524.459131247087</v>
      </c>
      <c r="CF212" s="106">
        <f t="shared" si="206"/>
        <v>0.30025944884650446</v>
      </c>
    </row>
    <row r="213" spans="2:84" ht="13.5" customHeight="1">
      <c r="B213" s="319"/>
      <c r="C213" s="329"/>
      <c r="D213" s="316"/>
      <c r="E213" s="107">
        <v>10</v>
      </c>
      <c r="F213" s="108" t="s">
        <v>320</v>
      </c>
      <c r="G213" s="109" t="s">
        <v>321</v>
      </c>
      <c r="H213" s="110">
        <v>341215517</v>
      </c>
      <c r="I213" s="111">
        <f>IFERROR(H213/H214,"-")</f>
        <v>2.7841647900070744E-2</v>
      </c>
      <c r="J213" s="112">
        <v>2885</v>
      </c>
      <c r="K213" s="113">
        <f t="shared" si="189"/>
        <v>118272.27625649913</v>
      </c>
      <c r="L213" s="114">
        <f t="shared" si="198"/>
        <v>0.20284046966181538</v>
      </c>
      <c r="M213" s="316"/>
      <c r="N213" s="107">
        <v>10</v>
      </c>
      <c r="O213" s="108" t="s">
        <v>413</v>
      </c>
      <c r="P213" s="109" t="s">
        <v>414</v>
      </c>
      <c r="Q213" s="110">
        <v>254273</v>
      </c>
      <c r="R213" s="111">
        <f>IFERROR(Q213/Q214,"-")</f>
        <v>2.8168831528512475E-2</v>
      </c>
      <c r="S213" s="112">
        <v>4</v>
      </c>
      <c r="T213" s="113">
        <f t="shared" si="190"/>
        <v>63568.25</v>
      </c>
      <c r="U213" s="114">
        <f t="shared" si="199"/>
        <v>0.66666666666666663</v>
      </c>
      <c r="V213" s="316"/>
      <c r="W213" s="107">
        <v>10</v>
      </c>
      <c r="X213" s="108" t="s">
        <v>449</v>
      </c>
      <c r="Y213" s="109" t="s">
        <v>450</v>
      </c>
      <c r="Z213" s="110">
        <v>50895</v>
      </c>
      <c r="AA213" s="111">
        <f>IFERROR(Z213/Z214,"-")</f>
        <v>3.7060365542852983E-2</v>
      </c>
      <c r="AB213" s="112">
        <v>1</v>
      </c>
      <c r="AC213" s="113">
        <f t="shared" si="191"/>
        <v>50895</v>
      </c>
      <c r="AD213" s="114">
        <f t="shared" si="200"/>
        <v>1</v>
      </c>
      <c r="AE213" s="316"/>
      <c r="AF213" s="107">
        <v>10</v>
      </c>
      <c r="AG213" s="108" t="s">
        <v>312</v>
      </c>
      <c r="AH213" s="109" t="s">
        <v>313</v>
      </c>
      <c r="AI213" s="110">
        <v>224020</v>
      </c>
      <c r="AJ213" s="111">
        <f>IFERROR(AI213/AI214,"-")</f>
        <v>3.1247515416621914E-2</v>
      </c>
      <c r="AK213" s="112">
        <v>6</v>
      </c>
      <c r="AL213" s="113">
        <f t="shared" si="192"/>
        <v>37336.666666666664</v>
      </c>
      <c r="AM213" s="114">
        <f t="shared" si="201"/>
        <v>0.66666666666666663</v>
      </c>
      <c r="AN213" s="316"/>
      <c r="AO213" s="107">
        <v>10</v>
      </c>
      <c r="AP213" s="108" t="s">
        <v>316</v>
      </c>
      <c r="AQ213" s="109" t="s">
        <v>317</v>
      </c>
      <c r="AR213" s="110">
        <v>632520</v>
      </c>
      <c r="AS213" s="111">
        <f>IFERROR(AR213/AR214,"-")</f>
        <v>3.6256249347981349E-2</v>
      </c>
      <c r="AT213" s="112">
        <v>2</v>
      </c>
      <c r="AU213" s="113">
        <f t="shared" si="193"/>
        <v>316260</v>
      </c>
      <c r="AV213" s="114">
        <f t="shared" si="202"/>
        <v>0.25</v>
      </c>
      <c r="AW213" s="316"/>
      <c r="AX213" s="107">
        <v>10</v>
      </c>
      <c r="AY213" s="108" t="s">
        <v>333</v>
      </c>
      <c r="AZ213" s="109" t="s">
        <v>565</v>
      </c>
      <c r="BA213" s="110">
        <v>216907</v>
      </c>
      <c r="BB213" s="111">
        <f>IFERROR(BA213/BA214,"-")</f>
        <v>2.5389610845660961E-2</v>
      </c>
      <c r="BC213" s="112">
        <v>3</v>
      </c>
      <c r="BD213" s="113">
        <f t="shared" si="194"/>
        <v>72302.333333333328</v>
      </c>
      <c r="BE213" s="114">
        <f t="shared" si="203"/>
        <v>0.42857142857142855</v>
      </c>
      <c r="BF213" s="316"/>
      <c r="BG213" s="107">
        <v>10</v>
      </c>
      <c r="BH213" s="108" t="s">
        <v>312</v>
      </c>
      <c r="BI213" s="109" t="s">
        <v>313</v>
      </c>
      <c r="BJ213" s="110">
        <v>127915</v>
      </c>
      <c r="BK213" s="111">
        <f>IFERROR(BJ213/BJ214,"-")</f>
        <v>1.9871927319841477E-2</v>
      </c>
      <c r="BL213" s="112">
        <v>2</v>
      </c>
      <c r="BM213" s="113">
        <f t="shared" si="195"/>
        <v>63957.5</v>
      </c>
      <c r="BN213" s="114">
        <f t="shared" si="204"/>
        <v>0.5</v>
      </c>
      <c r="BO213" s="316"/>
      <c r="BP213" s="107">
        <v>10</v>
      </c>
      <c r="BQ213" s="108" t="s">
        <v>334</v>
      </c>
      <c r="BR213" s="109" t="s">
        <v>335</v>
      </c>
      <c r="BS213" s="110">
        <v>537454</v>
      </c>
      <c r="BT213" s="111">
        <f>IFERROR(BS213/BS214,"-")</f>
        <v>4.4160315253579961E-2</v>
      </c>
      <c r="BU213" s="112">
        <v>1</v>
      </c>
      <c r="BV213" s="113">
        <f t="shared" si="196"/>
        <v>537454</v>
      </c>
      <c r="BW213" s="114">
        <f t="shared" si="205"/>
        <v>0.33333333333333331</v>
      </c>
      <c r="BX213" s="316"/>
      <c r="BY213" s="107">
        <v>10</v>
      </c>
      <c r="BZ213" s="108" t="s">
        <v>320</v>
      </c>
      <c r="CA213" s="109" t="s">
        <v>321</v>
      </c>
      <c r="CB213" s="110">
        <v>345012947</v>
      </c>
      <c r="CC213" s="111">
        <f>IFERROR(CB213/CB214,"-")</f>
        <v>2.8009424894099345E-2</v>
      </c>
      <c r="CD213" s="112">
        <v>2899</v>
      </c>
      <c r="CE213" s="113">
        <f t="shared" si="197"/>
        <v>119011.02000689894</v>
      </c>
      <c r="CF213" s="114">
        <f t="shared" si="206"/>
        <v>0.20328167730173199</v>
      </c>
    </row>
    <row r="214" spans="2:84" ht="13.5" customHeight="1">
      <c r="B214" s="321"/>
      <c r="C214" s="330"/>
      <c r="D214" s="317"/>
      <c r="E214" s="115" t="s">
        <v>192</v>
      </c>
      <c r="F214" s="116"/>
      <c r="G214" s="117"/>
      <c r="H214" s="211">
        <v>12255579060</v>
      </c>
      <c r="I214" s="118" t="s">
        <v>126</v>
      </c>
      <c r="J214" s="119">
        <v>12648</v>
      </c>
      <c r="K214" s="65">
        <f t="shared" si="189"/>
        <v>968973.67647058819</v>
      </c>
      <c r="L214" s="120">
        <f t="shared" si="198"/>
        <v>0.88926386838219784</v>
      </c>
      <c r="M214" s="317"/>
      <c r="N214" s="115" t="s">
        <v>192</v>
      </c>
      <c r="O214" s="116"/>
      <c r="P214" s="117"/>
      <c r="Q214" s="211">
        <v>9026750</v>
      </c>
      <c r="R214" s="118" t="s">
        <v>126</v>
      </c>
      <c r="S214" s="119">
        <v>6</v>
      </c>
      <c r="T214" s="65">
        <f t="shared" si="190"/>
        <v>1504458.3333333333</v>
      </c>
      <c r="U214" s="120">
        <f t="shared" si="199"/>
        <v>1</v>
      </c>
      <c r="V214" s="317"/>
      <c r="W214" s="115" t="s">
        <v>192</v>
      </c>
      <c r="X214" s="116"/>
      <c r="Y214" s="117"/>
      <c r="Z214" s="211">
        <v>1373300</v>
      </c>
      <c r="AA214" s="118" t="s">
        <v>126</v>
      </c>
      <c r="AB214" s="119">
        <v>1</v>
      </c>
      <c r="AC214" s="65">
        <f t="shared" si="191"/>
        <v>1373300</v>
      </c>
      <c r="AD214" s="120">
        <f t="shared" si="200"/>
        <v>1</v>
      </c>
      <c r="AE214" s="317"/>
      <c r="AF214" s="115" t="s">
        <v>192</v>
      </c>
      <c r="AG214" s="116"/>
      <c r="AH214" s="117"/>
      <c r="AI214" s="211">
        <v>7169210</v>
      </c>
      <c r="AJ214" s="118" t="s">
        <v>126</v>
      </c>
      <c r="AK214" s="119">
        <v>9</v>
      </c>
      <c r="AL214" s="65">
        <f t="shared" si="192"/>
        <v>796578.88888888888</v>
      </c>
      <c r="AM214" s="120">
        <f t="shared" si="201"/>
        <v>1</v>
      </c>
      <c r="AN214" s="317"/>
      <c r="AO214" s="115" t="s">
        <v>192</v>
      </c>
      <c r="AP214" s="116"/>
      <c r="AQ214" s="117"/>
      <c r="AR214" s="211">
        <v>17445820</v>
      </c>
      <c r="AS214" s="118" t="s">
        <v>126</v>
      </c>
      <c r="AT214" s="119">
        <v>8</v>
      </c>
      <c r="AU214" s="65">
        <f t="shared" si="193"/>
        <v>2180727.5</v>
      </c>
      <c r="AV214" s="120">
        <f t="shared" si="202"/>
        <v>1</v>
      </c>
      <c r="AW214" s="317"/>
      <c r="AX214" s="115" t="s">
        <v>192</v>
      </c>
      <c r="AY214" s="116"/>
      <c r="AZ214" s="117"/>
      <c r="BA214" s="211">
        <v>8543140</v>
      </c>
      <c r="BB214" s="118" t="s">
        <v>126</v>
      </c>
      <c r="BC214" s="119">
        <v>6</v>
      </c>
      <c r="BD214" s="65">
        <f t="shared" si="194"/>
        <v>1423856.6666666667</v>
      </c>
      <c r="BE214" s="120">
        <f t="shared" si="203"/>
        <v>0.8571428571428571</v>
      </c>
      <c r="BF214" s="317"/>
      <c r="BG214" s="115" t="s">
        <v>192</v>
      </c>
      <c r="BH214" s="116"/>
      <c r="BI214" s="117"/>
      <c r="BJ214" s="211">
        <v>6436970</v>
      </c>
      <c r="BK214" s="118" t="s">
        <v>126</v>
      </c>
      <c r="BL214" s="119">
        <v>4</v>
      </c>
      <c r="BM214" s="65">
        <f t="shared" si="195"/>
        <v>1609242.5</v>
      </c>
      <c r="BN214" s="120">
        <f t="shared" si="204"/>
        <v>1</v>
      </c>
      <c r="BO214" s="317"/>
      <c r="BP214" s="115" t="s">
        <v>192</v>
      </c>
      <c r="BQ214" s="116"/>
      <c r="BR214" s="117"/>
      <c r="BS214" s="211">
        <v>12170520</v>
      </c>
      <c r="BT214" s="118" t="s">
        <v>126</v>
      </c>
      <c r="BU214" s="119">
        <v>3</v>
      </c>
      <c r="BV214" s="65">
        <f t="shared" si="196"/>
        <v>4056840</v>
      </c>
      <c r="BW214" s="120">
        <f t="shared" si="205"/>
        <v>1</v>
      </c>
      <c r="BX214" s="317"/>
      <c r="BY214" s="115" t="s">
        <v>192</v>
      </c>
      <c r="BZ214" s="116"/>
      <c r="CA214" s="117"/>
      <c r="CB214" s="211">
        <v>12317744770</v>
      </c>
      <c r="CC214" s="118" t="s">
        <v>126</v>
      </c>
      <c r="CD214" s="119">
        <v>12685</v>
      </c>
      <c r="CE214" s="65">
        <f t="shared" si="197"/>
        <v>971048.07016160816</v>
      </c>
      <c r="CF214" s="120">
        <f t="shared" si="206"/>
        <v>0.8894888156510764</v>
      </c>
    </row>
    <row r="215" spans="2:84" ht="13.5" customHeight="1">
      <c r="B215" s="318">
        <v>20</v>
      </c>
      <c r="C215" s="328" t="s">
        <v>87</v>
      </c>
      <c r="D215" s="320">
        <f>CK25</f>
        <v>21681</v>
      </c>
      <c r="E215" s="91">
        <v>1</v>
      </c>
      <c r="F215" s="92" t="s">
        <v>292</v>
      </c>
      <c r="G215" s="93" t="s">
        <v>293</v>
      </c>
      <c r="H215" s="94">
        <v>1415172868</v>
      </c>
      <c r="I215" s="95">
        <f>IFERROR(H215/H225,"-")</f>
        <v>7.499811764470557E-2</v>
      </c>
      <c r="J215" s="96">
        <v>10402</v>
      </c>
      <c r="K215" s="97">
        <f t="shared" si="189"/>
        <v>136048.1511247837</v>
      </c>
      <c r="L215" s="98">
        <f t="shared" ref="L215:L225" si="207">IFERROR(J215/$CK$25,0)</f>
        <v>0.47977491813108253</v>
      </c>
      <c r="M215" s="320">
        <f>CL25</f>
        <v>4</v>
      </c>
      <c r="N215" s="91">
        <v>1</v>
      </c>
      <c r="O215" s="92" t="s">
        <v>357</v>
      </c>
      <c r="P215" s="93" t="s">
        <v>358</v>
      </c>
      <c r="Q215" s="94">
        <v>1938127</v>
      </c>
      <c r="R215" s="95">
        <f>IFERROR(Q215/Q225,"-")</f>
        <v>0.53620294698633852</v>
      </c>
      <c r="S215" s="96">
        <v>1</v>
      </c>
      <c r="T215" s="97">
        <f t="shared" si="190"/>
        <v>1938127</v>
      </c>
      <c r="U215" s="98">
        <f t="shared" ref="U215:U225" si="208">IFERROR(S215/$CL$25,0)</f>
        <v>0.25</v>
      </c>
      <c r="V215" s="320">
        <f>CM25</f>
        <v>3</v>
      </c>
      <c r="W215" s="91">
        <v>1</v>
      </c>
      <c r="X215" s="92" t="s">
        <v>451</v>
      </c>
      <c r="Y215" s="93" t="s">
        <v>452</v>
      </c>
      <c r="Z215" s="94">
        <v>370720</v>
      </c>
      <c r="AA215" s="95">
        <f>IFERROR(Z215/Z225,"-")</f>
        <v>0.15194999487652425</v>
      </c>
      <c r="AB215" s="96">
        <v>1</v>
      </c>
      <c r="AC215" s="97">
        <f t="shared" si="191"/>
        <v>370720</v>
      </c>
      <c r="AD215" s="98">
        <f t="shared" ref="AD215:AD225" si="209">IFERROR(AB215/$CM$25,0)</f>
        <v>0.33333333333333331</v>
      </c>
      <c r="AE215" s="320">
        <f>CN25</f>
        <v>4</v>
      </c>
      <c r="AF215" s="91">
        <v>1</v>
      </c>
      <c r="AG215" s="92" t="s">
        <v>345</v>
      </c>
      <c r="AH215" s="93" t="s">
        <v>346</v>
      </c>
      <c r="AI215" s="94">
        <v>2790237</v>
      </c>
      <c r="AJ215" s="95">
        <f>IFERROR(AI215/AI225,"-")</f>
        <v>0.40868222163634765</v>
      </c>
      <c r="AK215" s="96">
        <v>1</v>
      </c>
      <c r="AL215" s="97">
        <f t="shared" si="192"/>
        <v>2790237</v>
      </c>
      <c r="AM215" s="98">
        <f t="shared" ref="AM215:AM225" si="210">IFERROR(AK215/$CN$25,0)</f>
        <v>0.25</v>
      </c>
      <c r="AN215" s="320">
        <f>CO25</f>
        <v>7</v>
      </c>
      <c r="AO215" s="91">
        <v>1</v>
      </c>
      <c r="AP215" s="92" t="s">
        <v>294</v>
      </c>
      <c r="AQ215" s="93" t="s">
        <v>295</v>
      </c>
      <c r="AR215" s="94">
        <v>1812490</v>
      </c>
      <c r="AS215" s="95">
        <f>IFERROR(AR215/AR225,"-")</f>
        <v>0.40710534709151103</v>
      </c>
      <c r="AT215" s="96">
        <v>2</v>
      </c>
      <c r="AU215" s="97">
        <f t="shared" si="193"/>
        <v>906245</v>
      </c>
      <c r="AV215" s="98">
        <f t="shared" ref="AV215:AV225" si="211">IFERROR(AT215/$CO$25,0)</f>
        <v>0.2857142857142857</v>
      </c>
      <c r="AW215" s="320">
        <f>CP25</f>
        <v>6</v>
      </c>
      <c r="AX215" s="91">
        <v>1</v>
      </c>
      <c r="AY215" s="92" t="s">
        <v>320</v>
      </c>
      <c r="AZ215" s="93" t="s">
        <v>321</v>
      </c>
      <c r="BA215" s="94">
        <v>3578127</v>
      </c>
      <c r="BB215" s="95">
        <f>IFERROR(BA215/BA225,"-")</f>
        <v>0.38109736809312161</v>
      </c>
      <c r="BC215" s="96">
        <v>5</v>
      </c>
      <c r="BD215" s="97">
        <f t="shared" si="194"/>
        <v>715625.4</v>
      </c>
      <c r="BE215" s="98">
        <f t="shared" ref="BE215:BE225" si="212">IFERROR(BC215/$CP$25,0)</f>
        <v>0.83333333333333337</v>
      </c>
      <c r="BF215" s="320">
        <f>CQ25</f>
        <v>5</v>
      </c>
      <c r="BG215" s="91">
        <v>1</v>
      </c>
      <c r="BH215" s="92" t="s">
        <v>314</v>
      </c>
      <c r="BI215" s="93" t="s">
        <v>315</v>
      </c>
      <c r="BJ215" s="94">
        <v>3760622</v>
      </c>
      <c r="BK215" s="95">
        <f>IFERROR(BJ215/BJ225,"-")</f>
        <v>0.35677494639773827</v>
      </c>
      <c r="BL215" s="96">
        <v>3</v>
      </c>
      <c r="BM215" s="97">
        <f t="shared" si="195"/>
        <v>1253540.6666666667</v>
      </c>
      <c r="BN215" s="98">
        <f t="shared" ref="BN215:BN225" si="213">IFERROR(BL215/$CQ$25,0)</f>
        <v>0.6</v>
      </c>
      <c r="BO215" s="320">
        <f>CR25</f>
        <v>4</v>
      </c>
      <c r="BP215" s="91">
        <v>1</v>
      </c>
      <c r="BQ215" s="92" t="s">
        <v>398</v>
      </c>
      <c r="BR215" s="93" t="s">
        <v>399</v>
      </c>
      <c r="BS215" s="94">
        <v>1481541</v>
      </c>
      <c r="BT215" s="95">
        <f>IFERROR(BS215/BS225,"-")</f>
        <v>0.16410511741249445</v>
      </c>
      <c r="BU215" s="96">
        <v>2</v>
      </c>
      <c r="BV215" s="97">
        <f t="shared" si="196"/>
        <v>740770.5</v>
      </c>
      <c r="BW215" s="98">
        <f t="shared" ref="BW215:BW225" si="214">IFERROR(BU215/$CR$25,0)</f>
        <v>0.5</v>
      </c>
      <c r="BX215" s="320">
        <f>CS25</f>
        <v>21714</v>
      </c>
      <c r="BY215" s="91">
        <v>1</v>
      </c>
      <c r="BZ215" s="92" t="s">
        <v>292</v>
      </c>
      <c r="CA215" s="93" t="s">
        <v>293</v>
      </c>
      <c r="CB215" s="94">
        <v>1416273319</v>
      </c>
      <c r="CC215" s="95">
        <f>IFERROR(CB215/CB225,"-")</f>
        <v>7.4872755364969498E-2</v>
      </c>
      <c r="CD215" s="96">
        <v>10424</v>
      </c>
      <c r="CE215" s="97">
        <f t="shared" si="197"/>
        <v>135866.58854566386</v>
      </c>
      <c r="CF215" s="98">
        <f t="shared" ref="CF215:CF225" si="215">IFERROR(CD215/$CS$25,0)</f>
        <v>0.48005894814405453</v>
      </c>
    </row>
    <row r="216" spans="2:84" ht="13.5" customHeight="1">
      <c r="B216" s="319"/>
      <c r="C216" s="329"/>
      <c r="D216" s="316"/>
      <c r="E216" s="99">
        <v>2</v>
      </c>
      <c r="F216" s="100" t="s">
        <v>314</v>
      </c>
      <c r="G216" s="101" t="s">
        <v>315</v>
      </c>
      <c r="H216" s="102">
        <v>930917077</v>
      </c>
      <c r="I216" s="103">
        <f>IFERROR(H216/H225,"-")</f>
        <v>4.9334629031561834E-2</v>
      </c>
      <c r="J216" s="104">
        <v>3804</v>
      </c>
      <c r="K216" s="105">
        <f t="shared" si="189"/>
        <v>244720.57754994743</v>
      </c>
      <c r="L216" s="106">
        <f t="shared" si="207"/>
        <v>0.17545316175453163</v>
      </c>
      <c r="M216" s="316"/>
      <c r="N216" s="99">
        <v>2</v>
      </c>
      <c r="O216" s="100" t="s">
        <v>294</v>
      </c>
      <c r="P216" s="101" t="s">
        <v>295</v>
      </c>
      <c r="Q216" s="102">
        <v>323662</v>
      </c>
      <c r="R216" s="103">
        <f>IFERROR(Q216/Q225,"-")</f>
        <v>8.9544451022813415E-2</v>
      </c>
      <c r="S216" s="104">
        <v>2</v>
      </c>
      <c r="T216" s="105">
        <f t="shared" si="190"/>
        <v>161831</v>
      </c>
      <c r="U216" s="106">
        <f t="shared" si="208"/>
        <v>0.5</v>
      </c>
      <c r="V216" s="316"/>
      <c r="W216" s="99">
        <v>2</v>
      </c>
      <c r="X216" s="100" t="s">
        <v>322</v>
      </c>
      <c r="Y216" s="101" t="s">
        <v>323</v>
      </c>
      <c r="Z216" s="102">
        <v>278442</v>
      </c>
      <c r="AA216" s="103">
        <f>IFERROR(Z216/Z225,"-")</f>
        <v>0.11412726713802644</v>
      </c>
      <c r="AB216" s="104">
        <v>1</v>
      </c>
      <c r="AC216" s="105">
        <f t="shared" si="191"/>
        <v>278442</v>
      </c>
      <c r="AD216" s="106">
        <f t="shared" si="209"/>
        <v>0.33333333333333331</v>
      </c>
      <c r="AE216" s="316"/>
      <c r="AF216" s="99">
        <v>2</v>
      </c>
      <c r="AG216" s="100" t="s">
        <v>327</v>
      </c>
      <c r="AH216" s="101" t="s">
        <v>328</v>
      </c>
      <c r="AI216" s="102">
        <v>1283799</v>
      </c>
      <c r="AJ216" s="103">
        <f>IFERROR(AI216/AI225,"-")</f>
        <v>0.18803629492925564</v>
      </c>
      <c r="AK216" s="104">
        <v>1</v>
      </c>
      <c r="AL216" s="105">
        <f t="shared" si="192"/>
        <v>1283799</v>
      </c>
      <c r="AM216" s="106">
        <f t="shared" si="210"/>
        <v>0.25</v>
      </c>
      <c r="AN216" s="316"/>
      <c r="AO216" s="99">
        <v>2</v>
      </c>
      <c r="AP216" s="100" t="s">
        <v>334</v>
      </c>
      <c r="AQ216" s="101" t="s">
        <v>335</v>
      </c>
      <c r="AR216" s="102">
        <v>418615</v>
      </c>
      <c r="AS216" s="103">
        <f>IFERROR(AR216/AR225,"-")</f>
        <v>9.4025569726019401E-2</v>
      </c>
      <c r="AT216" s="104">
        <v>3</v>
      </c>
      <c r="AU216" s="105">
        <f t="shared" si="193"/>
        <v>139538.33333333334</v>
      </c>
      <c r="AV216" s="106">
        <f t="shared" si="211"/>
        <v>0.42857142857142855</v>
      </c>
      <c r="AW216" s="316"/>
      <c r="AX216" s="99">
        <v>2</v>
      </c>
      <c r="AY216" s="100" t="s">
        <v>314</v>
      </c>
      <c r="AZ216" s="101" t="s">
        <v>315</v>
      </c>
      <c r="BA216" s="102">
        <v>1540709</v>
      </c>
      <c r="BB216" s="103">
        <f>IFERROR(BA216/BA225,"-")</f>
        <v>0.16409706667689139</v>
      </c>
      <c r="BC216" s="104">
        <v>3</v>
      </c>
      <c r="BD216" s="105">
        <f t="shared" si="194"/>
        <v>513569.66666666669</v>
      </c>
      <c r="BE216" s="106">
        <f t="shared" si="212"/>
        <v>0.5</v>
      </c>
      <c r="BF216" s="316"/>
      <c r="BG216" s="99">
        <v>2</v>
      </c>
      <c r="BH216" s="100" t="s">
        <v>322</v>
      </c>
      <c r="BI216" s="101" t="s">
        <v>323</v>
      </c>
      <c r="BJ216" s="102">
        <v>1539653</v>
      </c>
      <c r="BK216" s="103">
        <f>IFERROR(BJ216/BJ225,"-")</f>
        <v>0.1460688196117868</v>
      </c>
      <c r="BL216" s="104">
        <v>3</v>
      </c>
      <c r="BM216" s="105">
        <f t="shared" si="195"/>
        <v>513217.66666666669</v>
      </c>
      <c r="BN216" s="106">
        <f t="shared" si="213"/>
        <v>0.6</v>
      </c>
      <c r="BO216" s="316"/>
      <c r="BP216" s="99">
        <v>2</v>
      </c>
      <c r="BQ216" s="100" t="s">
        <v>320</v>
      </c>
      <c r="BR216" s="101" t="s">
        <v>321</v>
      </c>
      <c r="BS216" s="102">
        <v>1337853</v>
      </c>
      <c r="BT216" s="103">
        <f>IFERROR(BS216/BS225,"-")</f>
        <v>0.14818929995569341</v>
      </c>
      <c r="BU216" s="104">
        <v>2</v>
      </c>
      <c r="BV216" s="105">
        <f t="shared" si="196"/>
        <v>668926.5</v>
      </c>
      <c r="BW216" s="106">
        <f t="shared" si="214"/>
        <v>0.5</v>
      </c>
      <c r="BX216" s="316"/>
      <c r="BY216" s="99">
        <v>2</v>
      </c>
      <c r="BZ216" s="100" t="s">
        <v>314</v>
      </c>
      <c r="CA216" s="101" t="s">
        <v>315</v>
      </c>
      <c r="CB216" s="102">
        <v>936242174</v>
      </c>
      <c r="CC216" s="103">
        <f>IFERROR(CB216/CB225,"-")</f>
        <v>4.9495411878382786E-2</v>
      </c>
      <c r="CD216" s="104">
        <v>3814</v>
      </c>
      <c r="CE216" s="105">
        <f t="shared" si="197"/>
        <v>245475.13738856843</v>
      </c>
      <c r="CF216" s="106">
        <f t="shared" si="215"/>
        <v>0.17564704798747352</v>
      </c>
    </row>
    <row r="217" spans="2:84" ht="13.5" customHeight="1">
      <c r="B217" s="319"/>
      <c r="C217" s="329"/>
      <c r="D217" s="316"/>
      <c r="E217" s="99">
        <v>3</v>
      </c>
      <c r="F217" s="100" t="s">
        <v>304</v>
      </c>
      <c r="G217" s="101" t="s">
        <v>305</v>
      </c>
      <c r="H217" s="102">
        <v>916236636</v>
      </c>
      <c r="I217" s="103">
        <f>IFERROR(H217/H225,"-")</f>
        <v>4.8556628360343371E-2</v>
      </c>
      <c r="J217" s="104">
        <v>2457</v>
      </c>
      <c r="K217" s="105">
        <f t="shared" si="189"/>
        <v>372908.68376068375</v>
      </c>
      <c r="L217" s="106">
        <f t="shared" si="207"/>
        <v>0.11332503113325031</v>
      </c>
      <c r="M217" s="316"/>
      <c r="N217" s="99">
        <v>3</v>
      </c>
      <c r="O217" s="100" t="s">
        <v>415</v>
      </c>
      <c r="P217" s="101" t="s">
        <v>416</v>
      </c>
      <c r="Q217" s="102">
        <v>283248</v>
      </c>
      <c r="R217" s="103">
        <f>IFERROR(Q217/Q225,"-")</f>
        <v>7.8363498536466611E-2</v>
      </c>
      <c r="S217" s="104">
        <v>1</v>
      </c>
      <c r="T217" s="105">
        <f t="shared" si="190"/>
        <v>283248</v>
      </c>
      <c r="U217" s="106">
        <f t="shared" si="208"/>
        <v>0.25</v>
      </c>
      <c r="V217" s="316"/>
      <c r="W217" s="99">
        <v>3</v>
      </c>
      <c r="X217" s="100" t="s">
        <v>312</v>
      </c>
      <c r="Y217" s="101" t="s">
        <v>313</v>
      </c>
      <c r="Z217" s="102">
        <v>202743</v>
      </c>
      <c r="AA217" s="103">
        <f>IFERROR(Z217/Z225,"-")</f>
        <v>8.3099907777436213E-2</v>
      </c>
      <c r="AB217" s="104">
        <v>3</v>
      </c>
      <c r="AC217" s="105">
        <f t="shared" si="191"/>
        <v>67581</v>
      </c>
      <c r="AD217" s="106">
        <f t="shared" si="209"/>
        <v>1</v>
      </c>
      <c r="AE217" s="316"/>
      <c r="AF217" s="99">
        <v>3</v>
      </c>
      <c r="AG217" s="100" t="s">
        <v>336</v>
      </c>
      <c r="AH217" s="101" t="s">
        <v>337</v>
      </c>
      <c r="AI217" s="102">
        <v>390665</v>
      </c>
      <c r="AJ217" s="103">
        <f>IFERROR(AI217/AI225,"-")</f>
        <v>5.7220171661247328E-2</v>
      </c>
      <c r="AK217" s="104">
        <v>3</v>
      </c>
      <c r="AL217" s="105">
        <f t="shared" si="192"/>
        <v>130221.66666666667</v>
      </c>
      <c r="AM217" s="106">
        <f t="shared" si="210"/>
        <v>0.75</v>
      </c>
      <c r="AN217" s="316"/>
      <c r="AO217" s="99">
        <v>3</v>
      </c>
      <c r="AP217" s="100" t="s">
        <v>312</v>
      </c>
      <c r="AQ217" s="101" t="s">
        <v>313</v>
      </c>
      <c r="AR217" s="102">
        <v>243221</v>
      </c>
      <c r="AS217" s="103">
        <f>IFERROR(AR217/AR225,"-")</f>
        <v>5.4630132924840639E-2</v>
      </c>
      <c r="AT217" s="104">
        <v>3</v>
      </c>
      <c r="AU217" s="105">
        <f t="shared" si="193"/>
        <v>81073.666666666672</v>
      </c>
      <c r="AV217" s="106">
        <f t="shared" si="211"/>
        <v>0.42857142857142855</v>
      </c>
      <c r="AW217" s="316"/>
      <c r="AX217" s="99">
        <v>3</v>
      </c>
      <c r="AY217" s="100" t="s">
        <v>298</v>
      </c>
      <c r="AZ217" s="101" t="s">
        <v>299</v>
      </c>
      <c r="BA217" s="102">
        <v>916622</v>
      </c>
      <c r="BB217" s="103">
        <f>IFERROR(BA217/BA225,"-")</f>
        <v>9.7627119366152551E-2</v>
      </c>
      <c r="BC217" s="104">
        <v>6</v>
      </c>
      <c r="BD217" s="105">
        <f t="shared" si="194"/>
        <v>152770.33333333334</v>
      </c>
      <c r="BE217" s="106">
        <f t="shared" si="212"/>
        <v>1</v>
      </c>
      <c r="BF217" s="316"/>
      <c r="BG217" s="99">
        <v>3</v>
      </c>
      <c r="BH217" s="100" t="s">
        <v>324</v>
      </c>
      <c r="BI217" s="101" t="s">
        <v>556</v>
      </c>
      <c r="BJ217" s="102">
        <v>1219934</v>
      </c>
      <c r="BK217" s="103">
        <f>IFERROR(BJ217/BJ225,"-")</f>
        <v>0.11573667533157506</v>
      </c>
      <c r="BL217" s="104">
        <v>1</v>
      </c>
      <c r="BM217" s="105">
        <f t="shared" si="195"/>
        <v>1219934</v>
      </c>
      <c r="BN217" s="106">
        <f t="shared" si="213"/>
        <v>0.2</v>
      </c>
      <c r="BO217" s="316"/>
      <c r="BP217" s="99">
        <v>3</v>
      </c>
      <c r="BQ217" s="100" t="s">
        <v>351</v>
      </c>
      <c r="BR217" s="101" t="s">
        <v>352</v>
      </c>
      <c r="BS217" s="102">
        <v>949859</v>
      </c>
      <c r="BT217" s="103">
        <f>IFERROR(BS217/BS225,"-")</f>
        <v>0.10521256092157731</v>
      </c>
      <c r="BU217" s="104">
        <v>1</v>
      </c>
      <c r="BV217" s="105">
        <f t="shared" si="196"/>
        <v>949859</v>
      </c>
      <c r="BW217" s="106">
        <f t="shared" si="214"/>
        <v>0.25</v>
      </c>
      <c r="BX217" s="316"/>
      <c r="BY217" s="99">
        <v>3</v>
      </c>
      <c r="BZ217" s="100" t="s">
        <v>304</v>
      </c>
      <c r="CA217" s="101" t="s">
        <v>305</v>
      </c>
      <c r="CB217" s="102">
        <v>916598982</v>
      </c>
      <c r="CC217" s="103">
        <f>IFERROR(CB217/CB225,"-")</f>
        <v>4.845695419548187E-2</v>
      </c>
      <c r="CD217" s="104">
        <v>2463</v>
      </c>
      <c r="CE217" s="105">
        <f t="shared" si="197"/>
        <v>372147.37393422658</v>
      </c>
      <c r="CF217" s="106">
        <f t="shared" si="215"/>
        <v>0.11342912406742194</v>
      </c>
    </row>
    <row r="218" spans="2:84" ht="13.5" customHeight="1">
      <c r="B218" s="319"/>
      <c r="C218" s="329"/>
      <c r="D218" s="316"/>
      <c r="E218" s="99">
        <v>4</v>
      </c>
      <c r="F218" s="100" t="s">
        <v>298</v>
      </c>
      <c r="G218" s="101" t="s">
        <v>299</v>
      </c>
      <c r="H218" s="102">
        <v>890046972</v>
      </c>
      <c r="I218" s="103">
        <f>IFERROR(H218/H225,"-")</f>
        <v>4.7168688027284848E-2</v>
      </c>
      <c r="J218" s="104">
        <v>13145</v>
      </c>
      <c r="K218" s="105">
        <f t="shared" si="189"/>
        <v>67709.925599087102</v>
      </c>
      <c r="L218" s="106">
        <f t="shared" si="207"/>
        <v>0.60629122272957892</v>
      </c>
      <c r="M218" s="316"/>
      <c r="N218" s="99">
        <v>4</v>
      </c>
      <c r="O218" s="100" t="s">
        <v>308</v>
      </c>
      <c r="P218" s="101" t="s">
        <v>309</v>
      </c>
      <c r="Q218" s="102">
        <v>142442</v>
      </c>
      <c r="R218" s="103">
        <f>IFERROR(Q218/Q225,"-")</f>
        <v>3.9408057456827149E-2</v>
      </c>
      <c r="S218" s="104">
        <v>2</v>
      </c>
      <c r="T218" s="105">
        <f t="shared" si="190"/>
        <v>71221</v>
      </c>
      <c r="U218" s="106">
        <f t="shared" si="208"/>
        <v>0.5</v>
      </c>
      <c r="V218" s="316"/>
      <c r="W218" s="99">
        <v>4</v>
      </c>
      <c r="X218" s="100" t="s">
        <v>298</v>
      </c>
      <c r="Y218" s="101" t="s">
        <v>299</v>
      </c>
      <c r="Z218" s="102">
        <v>160323</v>
      </c>
      <c r="AA218" s="103">
        <f>IFERROR(Z218/Z225,"-")</f>
        <v>6.5712880418075617E-2</v>
      </c>
      <c r="AB218" s="104">
        <v>2</v>
      </c>
      <c r="AC218" s="105">
        <f t="shared" si="191"/>
        <v>80161.5</v>
      </c>
      <c r="AD218" s="106">
        <f t="shared" si="209"/>
        <v>0.66666666666666663</v>
      </c>
      <c r="AE218" s="316"/>
      <c r="AF218" s="99">
        <v>4</v>
      </c>
      <c r="AG218" s="100" t="s">
        <v>458</v>
      </c>
      <c r="AH218" s="101" t="s">
        <v>459</v>
      </c>
      <c r="AI218" s="102">
        <v>316142</v>
      </c>
      <c r="AJ218" s="103">
        <f>IFERROR(AI218/AI225,"-")</f>
        <v>4.6304889123238713E-2</v>
      </c>
      <c r="AK218" s="104">
        <v>2</v>
      </c>
      <c r="AL218" s="105">
        <f t="shared" si="192"/>
        <v>158071</v>
      </c>
      <c r="AM218" s="106">
        <f t="shared" si="210"/>
        <v>0.5</v>
      </c>
      <c r="AN218" s="316"/>
      <c r="AO218" s="99">
        <v>4</v>
      </c>
      <c r="AP218" s="100" t="s">
        <v>310</v>
      </c>
      <c r="AQ218" s="101" t="s">
        <v>311</v>
      </c>
      <c r="AR218" s="102">
        <v>225811</v>
      </c>
      <c r="AS218" s="103">
        <f>IFERROR(AR218/AR225,"-")</f>
        <v>5.0719653919238841E-2</v>
      </c>
      <c r="AT218" s="104">
        <v>2</v>
      </c>
      <c r="AU218" s="105">
        <f t="shared" si="193"/>
        <v>112905.5</v>
      </c>
      <c r="AV218" s="106">
        <f t="shared" si="211"/>
        <v>0.2857142857142857</v>
      </c>
      <c r="AW218" s="316"/>
      <c r="AX218" s="99">
        <v>4</v>
      </c>
      <c r="AY218" s="100" t="s">
        <v>434</v>
      </c>
      <c r="AZ218" s="101" t="s">
        <v>453</v>
      </c>
      <c r="BA218" s="102">
        <v>384167</v>
      </c>
      <c r="BB218" s="103">
        <f>IFERROR(BA218/BA225,"-")</f>
        <v>4.0916667465472928E-2</v>
      </c>
      <c r="BC218" s="104">
        <v>2</v>
      </c>
      <c r="BD218" s="105">
        <f t="shared" si="194"/>
        <v>192083.5</v>
      </c>
      <c r="BE218" s="106">
        <f t="shared" si="212"/>
        <v>0.33333333333333331</v>
      </c>
      <c r="BF218" s="316"/>
      <c r="BG218" s="99">
        <v>4</v>
      </c>
      <c r="BH218" s="100" t="s">
        <v>334</v>
      </c>
      <c r="BI218" s="101" t="s">
        <v>335</v>
      </c>
      <c r="BJ218" s="102">
        <v>921381</v>
      </c>
      <c r="BK218" s="103">
        <f>IFERROR(BJ218/BJ225,"-")</f>
        <v>8.7412576134185904E-2</v>
      </c>
      <c r="BL218" s="104">
        <v>4</v>
      </c>
      <c r="BM218" s="105">
        <f t="shared" si="195"/>
        <v>230345.25</v>
      </c>
      <c r="BN218" s="106">
        <f t="shared" si="213"/>
        <v>0.8</v>
      </c>
      <c r="BO218" s="316"/>
      <c r="BP218" s="99">
        <v>4</v>
      </c>
      <c r="BQ218" s="100" t="s">
        <v>411</v>
      </c>
      <c r="BR218" s="101" t="s">
        <v>412</v>
      </c>
      <c r="BS218" s="102">
        <v>949859</v>
      </c>
      <c r="BT218" s="103">
        <f>IFERROR(BS218/BS225,"-")</f>
        <v>0.10521256092157731</v>
      </c>
      <c r="BU218" s="104">
        <v>1</v>
      </c>
      <c r="BV218" s="105">
        <f t="shared" si="196"/>
        <v>949859</v>
      </c>
      <c r="BW218" s="106">
        <f t="shared" si="214"/>
        <v>0.25</v>
      </c>
      <c r="BX218" s="316"/>
      <c r="BY218" s="99">
        <v>4</v>
      </c>
      <c r="BZ218" s="100" t="s">
        <v>298</v>
      </c>
      <c r="CA218" s="101" t="s">
        <v>299</v>
      </c>
      <c r="CB218" s="102">
        <v>891970367</v>
      </c>
      <c r="CC218" s="103">
        <f>IFERROR(CB218/CB225,"-")</f>
        <v>4.7154936963966818E-2</v>
      </c>
      <c r="CD218" s="104">
        <v>13174</v>
      </c>
      <c r="CE218" s="105">
        <f t="shared" si="197"/>
        <v>67706.874677394866</v>
      </c>
      <c r="CF218" s="106">
        <f t="shared" si="215"/>
        <v>0.60670535138620241</v>
      </c>
    </row>
    <row r="219" spans="2:84" ht="13.5" customHeight="1">
      <c r="B219" s="319"/>
      <c r="C219" s="329"/>
      <c r="D219" s="316"/>
      <c r="E219" s="99">
        <v>5</v>
      </c>
      <c r="F219" s="121" t="s">
        <v>294</v>
      </c>
      <c r="G219" s="101" t="s">
        <v>295</v>
      </c>
      <c r="H219" s="102">
        <v>855264202</v>
      </c>
      <c r="I219" s="103">
        <f>IFERROR(H219/H225,"-")</f>
        <v>4.5325349778329145E-2</v>
      </c>
      <c r="J219" s="104">
        <v>6005</v>
      </c>
      <c r="K219" s="105">
        <f t="shared" si="189"/>
        <v>142425.34587843463</v>
      </c>
      <c r="L219" s="106">
        <f t="shared" si="207"/>
        <v>0.27697061943637286</v>
      </c>
      <c r="M219" s="316"/>
      <c r="N219" s="99">
        <v>5</v>
      </c>
      <c r="O219" s="121" t="s">
        <v>377</v>
      </c>
      <c r="P219" s="101" t="s">
        <v>378</v>
      </c>
      <c r="Q219" s="102">
        <v>131166</v>
      </c>
      <c r="R219" s="103">
        <f>IFERROR(Q219/Q225,"-")</f>
        <v>3.6288435042910024E-2</v>
      </c>
      <c r="S219" s="104">
        <v>1</v>
      </c>
      <c r="T219" s="105">
        <f t="shared" si="190"/>
        <v>131166</v>
      </c>
      <c r="U219" s="106">
        <f t="shared" si="208"/>
        <v>0.25</v>
      </c>
      <c r="V219" s="316"/>
      <c r="W219" s="99">
        <v>5</v>
      </c>
      <c r="X219" s="121" t="s">
        <v>300</v>
      </c>
      <c r="Y219" s="101" t="s">
        <v>301</v>
      </c>
      <c r="Z219" s="102">
        <v>154516</v>
      </c>
      <c r="AA219" s="103">
        <f>IFERROR(Z219/Z225,"-")</f>
        <v>6.3332718516241421E-2</v>
      </c>
      <c r="AB219" s="104">
        <v>2</v>
      </c>
      <c r="AC219" s="105">
        <f t="shared" si="191"/>
        <v>77258</v>
      </c>
      <c r="AD219" s="106">
        <f t="shared" si="209"/>
        <v>0.66666666666666663</v>
      </c>
      <c r="AE219" s="316"/>
      <c r="AF219" s="99">
        <v>5</v>
      </c>
      <c r="AG219" s="121" t="s">
        <v>325</v>
      </c>
      <c r="AH219" s="101" t="s">
        <v>326</v>
      </c>
      <c r="AI219" s="102">
        <v>301060</v>
      </c>
      <c r="AJ219" s="103">
        <f>IFERROR(AI219/AI225,"-")</f>
        <v>4.4095849078712245E-2</v>
      </c>
      <c r="AK219" s="104">
        <v>1</v>
      </c>
      <c r="AL219" s="105">
        <f t="shared" si="192"/>
        <v>301060</v>
      </c>
      <c r="AM219" s="106">
        <f t="shared" si="210"/>
        <v>0.25</v>
      </c>
      <c r="AN219" s="316"/>
      <c r="AO219" s="99">
        <v>5</v>
      </c>
      <c r="AP219" s="121" t="s">
        <v>306</v>
      </c>
      <c r="AQ219" s="101" t="s">
        <v>307</v>
      </c>
      <c r="AR219" s="102">
        <v>220311</v>
      </c>
      <c r="AS219" s="103">
        <f>IFERROR(AR219/AR225,"-")</f>
        <v>4.9484292946762681E-2</v>
      </c>
      <c r="AT219" s="104">
        <v>4</v>
      </c>
      <c r="AU219" s="105">
        <f t="shared" si="193"/>
        <v>55077.75</v>
      </c>
      <c r="AV219" s="106">
        <f t="shared" si="211"/>
        <v>0.5714285714285714</v>
      </c>
      <c r="AW219" s="316"/>
      <c r="AX219" s="99">
        <v>5</v>
      </c>
      <c r="AY219" s="121" t="s">
        <v>312</v>
      </c>
      <c r="AZ219" s="101" t="s">
        <v>313</v>
      </c>
      <c r="BA219" s="102">
        <v>357524</v>
      </c>
      <c r="BB219" s="103">
        <f>IFERROR(BA219/BA225,"-")</f>
        <v>3.8078988093526368E-2</v>
      </c>
      <c r="BC219" s="104">
        <v>3</v>
      </c>
      <c r="BD219" s="105">
        <f t="shared" si="194"/>
        <v>119174.66666666667</v>
      </c>
      <c r="BE219" s="106">
        <f t="shared" si="212"/>
        <v>0.5</v>
      </c>
      <c r="BF219" s="316"/>
      <c r="BG219" s="99">
        <v>5</v>
      </c>
      <c r="BH219" s="121" t="s">
        <v>312</v>
      </c>
      <c r="BI219" s="101" t="s">
        <v>313</v>
      </c>
      <c r="BJ219" s="102">
        <v>557298</v>
      </c>
      <c r="BK219" s="103">
        <f>IFERROR(BJ219/BJ225,"-")</f>
        <v>5.2871563288617349E-2</v>
      </c>
      <c r="BL219" s="104">
        <v>3</v>
      </c>
      <c r="BM219" s="105">
        <f t="shared" si="195"/>
        <v>185766</v>
      </c>
      <c r="BN219" s="106">
        <f t="shared" si="213"/>
        <v>0.6</v>
      </c>
      <c r="BO219" s="316"/>
      <c r="BP219" s="99">
        <v>5</v>
      </c>
      <c r="BQ219" s="121" t="s">
        <v>308</v>
      </c>
      <c r="BR219" s="101" t="s">
        <v>309</v>
      </c>
      <c r="BS219" s="102">
        <v>634385</v>
      </c>
      <c r="BT219" s="103">
        <f>IFERROR(BS219/BS225,"-")</f>
        <v>7.0268608772707131E-2</v>
      </c>
      <c r="BU219" s="104">
        <v>3</v>
      </c>
      <c r="BV219" s="105">
        <f t="shared" si="196"/>
        <v>211461.66666666666</v>
      </c>
      <c r="BW219" s="106">
        <f t="shared" si="214"/>
        <v>0.75</v>
      </c>
      <c r="BX219" s="316"/>
      <c r="BY219" s="99">
        <v>5</v>
      </c>
      <c r="BZ219" s="121" t="s">
        <v>294</v>
      </c>
      <c r="CA219" s="101" t="s">
        <v>295</v>
      </c>
      <c r="CB219" s="102">
        <v>857692832</v>
      </c>
      <c r="CC219" s="103">
        <f>IFERROR(CB219/CB225,"-")</f>
        <v>4.5342819586523531E-2</v>
      </c>
      <c r="CD219" s="104">
        <v>6014</v>
      </c>
      <c r="CE219" s="105">
        <f t="shared" si="197"/>
        <v>142616.03458596609</v>
      </c>
      <c r="CF219" s="106">
        <f t="shared" si="215"/>
        <v>0.27696417058119188</v>
      </c>
    </row>
    <row r="220" spans="2:84" ht="13.5" customHeight="1">
      <c r="B220" s="319"/>
      <c r="C220" s="329"/>
      <c r="D220" s="316"/>
      <c r="E220" s="99">
        <v>6</v>
      </c>
      <c r="F220" s="100" t="s">
        <v>322</v>
      </c>
      <c r="G220" s="101" t="s">
        <v>323</v>
      </c>
      <c r="H220" s="102">
        <v>688476506</v>
      </c>
      <c r="I220" s="103">
        <f>IFERROR(H220/H225,"-")</f>
        <v>3.6486314258961497E-2</v>
      </c>
      <c r="J220" s="104">
        <v>6856</v>
      </c>
      <c r="K220" s="105">
        <f t="shared" si="189"/>
        <v>100419.56038506418</v>
      </c>
      <c r="L220" s="106">
        <f t="shared" si="207"/>
        <v>0.31622157649554911</v>
      </c>
      <c r="M220" s="316"/>
      <c r="N220" s="99">
        <v>6</v>
      </c>
      <c r="O220" s="100" t="s">
        <v>322</v>
      </c>
      <c r="P220" s="101" t="s">
        <v>323</v>
      </c>
      <c r="Q220" s="102">
        <v>109216</v>
      </c>
      <c r="R220" s="103">
        <f>IFERROR(Q220/Q225,"-")</f>
        <v>3.0215739762182739E-2</v>
      </c>
      <c r="S220" s="104">
        <v>2</v>
      </c>
      <c r="T220" s="105">
        <f t="shared" si="190"/>
        <v>54608</v>
      </c>
      <c r="U220" s="106">
        <f t="shared" si="208"/>
        <v>0.5</v>
      </c>
      <c r="V220" s="316"/>
      <c r="W220" s="99">
        <v>6</v>
      </c>
      <c r="X220" s="100" t="s">
        <v>439</v>
      </c>
      <c r="Y220" s="101" t="s">
        <v>440</v>
      </c>
      <c r="Z220" s="102">
        <v>146494</v>
      </c>
      <c r="AA220" s="103">
        <f>IFERROR(Z220/Z225,"-")</f>
        <v>6.0044676708679169E-2</v>
      </c>
      <c r="AB220" s="104">
        <v>1</v>
      </c>
      <c r="AC220" s="105">
        <f t="shared" si="191"/>
        <v>146494</v>
      </c>
      <c r="AD220" s="106">
        <f t="shared" si="209"/>
        <v>0.33333333333333331</v>
      </c>
      <c r="AE220" s="316"/>
      <c r="AF220" s="99">
        <v>6</v>
      </c>
      <c r="AG220" s="100" t="s">
        <v>333</v>
      </c>
      <c r="AH220" s="101" t="s">
        <v>565</v>
      </c>
      <c r="AI220" s="102">
        <v>279698</v>
      </c>
      <c r="AJ220" s="103">
        <f>IFERROR(AI220/AI225,"-")</f>
        <v>4.0966985968304184E-2</v>
      </c>
      <c r="AK220" s="104">
        <v>3</v>
      </c>
      <c r="AL220" s="105">
        <f t="shared" si="192"/>
        <v>93232.666666666672</v>
      </c>
      <c r="AM220" s="106">
        <f t="shared" si="210"/>
        <v>0.75</v>
      </c>
      <c r="AN220" s="316"/>
      <c r="AO220" s="99">
        <v>6</v>
      </c>
      <c r="AP220" s="100" t="s">
        <v>300</v>
      </c>
      <c r="AQ220" s="101" t="s">
        <v>301</v>
      </c>
      <c r="AR220" s="102">
        <v>212586</v>
      </c>
      <c r="AS220" s="103">
        <f>IFERROR(AR220/AR225,"-")</f>
        <v>4.7749172308148444E-2</v>
      </c>
      <c r="AT220" s="104">
        <v>6</v>
      </c>
      <c r="AU220" s="105">
        <f t="shared" si="193"/>
        <v>35431</v>
      </c>
      <c r="AV220" s="106">
        <f t="shared" si="211"/>
        <v>0.8571428571428571</v>
      </c>
      <c r="AW220" s="316"/>
      <c r="AX220" s="99">
        <v>6</v>
      </c>
      <c r="AY220" s="100" t="s">
        <v>304</v>
      </c>
      <c r="AZ220" s="101" t="s">
        <v>305</v>
      </c>
      <c r="BA220" s="102">
        <v>316742</v>
      </c>
      <c r="BB220" s="103">
        <f>IFERROR(BA220/BA225,"-")</f>
        <v>3.3735399152839331E-2</v>
      </c>
      <c r="BC220" s="104">
        <v>2</v>
      </c>
      <c r="BD220" s="105">
        <f t="shared" si="194"/>
        <v>158371</v>
      </c>
      <c r="BE220" s="106">
        <f t="shared" si="212"/>
        <v>0.33333333333333331</v>
      </c>
      <c r="BF220" s="316"/>
      <c r="BG220" s="99">
        <v>6</v>
      </c>
      <c r="BH220" s="100" t="s">
        <v>298</v>
      </c>
      <c r="BI220" s="101" t="s">
        <v>299</v>
      </c>
      <c r="BJ220" s="102">
        <v>369940</v>
      </c>
      <c r="BK220" s="103">
        <f>IFERROR(BJ220/BJ225,"-")</f>
        <v>3.5096673813634897E-2</v>
      </c>
      <c r="BL220" s="104">
        <v>5</v>
      </c>
      <c r="BM220" s="105">
        <f t="shared" si="195"/>
        <v>73988</v>
      </c>
      <c r="BN220" s="106">
        <f t="shared" si="213"/>
        <v>1</v>
      </c>
      <c r="BO220" s="316"/>
      <c r="BP220" s="99">
        <v>6</v>
      </c>
      <c r="BQ220" s="100" t="s">
        <v>333</v>
      </c>
      <c r="BR220" s="101" t="s">
        <v>565</v>
      </c>
      <c r="BS220" s="102">
        <v>391248</v>
      </c>
      <c r="BT220" s="103">
        <f>IFERROR(BS220/BS225,"-")</f>
        <v>4.333717323881258E-2</v>
      </c>
      <c r="BU220" s="104">
        <v>3</v>
      </c>
      <c r="BV220" s="105">
        <f t="shared" si="196"/>
        <v>130416</v>
      </c>
      <c r="BW220" s="106">
        <f t="shared" si="214"/>
        <v>0.75</v>
      </c>
      <c r="BX220" s="316"/>
      <c r="BY220" s="99">
        <v>6</v>
      </c>
      <c r="BZ220" s="100" t="s">
        <v>322</v>
      </c>
      <c r="CA220" s="101" t="s">
        <v>323</v>
      </c>
      <c r="CB220" s="102">
        <v>690487945</v>
      </c>
      <c r="CC220" s="103">
        <f>IFERROR(CB220/CB225,"-")</f>
        <v>3.6503360117628197E-2</v>
      </c>
      <c r="CD220" s="104">
        <v>6871</v>
      </c>
      <c r="CE220" s="105">
        <f t="shared" si="197"/>
        <v>100493.07888225876</v>
      </c>
      <c r="CF220" s="106">
        <f t="shared" si="215"/>
        <v>0.31643179515519942</v>
      </c>
    </row>
    <row r="221" spans="2:84" ht="13.5" customHeight="1">
      <c r="B221" s="319"/>
      <c r="C221" s="329"/>
      <c r="D221" s="316"/>
      <c r="E221" s="99">
        <v>7</v>
      </c>
      <c r="F221" s="121" t="s">
        <v>296</v>
      </c>
      <c r="G221" s="101" t="s">
        <v>297</v>
      </c>
      <c r="H221" s="102">
        <v>649751642</v>
      </c>
      <c r="I221" s="103">
        <f>IFERROR(H221/H225,"-")</f>
        <v>3.4434061865123752E-2</v>
      </c>
      <c r="J221" s="104">
        <v>14580</v>
      </c>
      <c r="K221" s="105">
        <f t="shared" si="189"/>
        <v>44564.584499314129</v>
      </c>
      <c r="L221" s="106">
        <f t="shared" si="207"/>
        <v>0.67247820672478209</v>
      </c>
      <c r="M221" s="316"/>
      <c r="N221" s="99">
        <v>7</v>
      </c>
      <c r="O221" s="121" t="s">
        <v>298</v>
      </c>
      <c r="P221" s="101" t="s">
        <v>299</v>
      </c>
      <c r="Q221" s="102">
        <v>99270</v>
      </c>
      <c r="R221" s="103">
        <f>IFERROR(Q221/Q225,"-")</f>
        <v>2.7464075650013558E-2</v>
      </c>
      <c r="S221" s="104">
        <v>4</v>
      </c>
      <c r="T221" s="105">
        <f t="shared" si="190"/>
        <v>24817.5</v>
      </c>
      <c r="U221" s="106">
        <f t="shared" si="208"/>
        <v>1</v>
      </c>
      <c r="V221" s="316"/>
      <c r="W221" s="99">
        <v>7</v>
      </c>
      <c r="X221" s="121" t="s">
        <v>434</v>
      </c>
      <c r="Y221" s="101" t="s">
        <v>453</v>
      </c>
      <c r="Z221" s="102">
        <v>123359</v>
      </c>
      <c r="AA221" s="103">
        <f>IFERROR(Z221/Z225,"-")</f>
        <v>5.0562147761041093E-2</v>
      </c>
      <c r="AB221" s="104">
        <v>1</v>
      </c>
      <c r="AC221" s="105">
        <f t="shared" si="191"/>
        <v>123359</v>
      </c>
      <c r="AD221" s="106">
        <f t="shared" si="209"/>
        <v>0.33333333333333331</v>
      </c>
      <c r="AE221" s="316"/>
      <c r="AF221" s="99">
        <v>7</v>
      </c>
      <c r="AG221" s="121" t="s">
        <v>320</v>
      </c>
      <c r="AH221" s="101" t="s">
        <v>321</v>
      </c>
      <c r="AI221" s="102">
        <v>274597</v>
      </c>
      <c r="AJ221" s="103">
        <f>IFERROR(AI221/AI225,"-")</f>
        <v>4.0219849430236987E-2</v>
      </c>
      <c r="AK221" s="104">
        <v>2</v>
      </c>
      <c r="AL221" s="105">
        <f t="shared" si="192"/>
        <v>137298.5</v>
      </c>
      <c r="AM221" s="106">
        <f t="shared" si="210"/>
        <v>0.5</v>
      </c>
      <c r="AN221" s="316"/>
      <c r="AO221" s="99">
        <v>7</v>
      </c>
      <c r="AP221" s="121" t="s">
        <v>298</v>
      </c>
      <c r="AQ221" s="101" t="s">
        <v>299</v>
      </c>
      <c r="AR221" s="102">
        <v>200508</v>
      </c>
      <c r="AS221" s="103">
        <f>IFERROR(AR221/AR225,"-")</f>
        <v>4.5036319612590796E-2</v>
      </c>
      <c r="AT221" s="104">
        <v>6</v>
      </c>
      <c r="AU221" s="105">
        <f t="shared" si="193"/>
        <v>33418</v>
      </c>
      <c r="AV221" s="106">
        <f t="shared" si="211"/>
        <v>0.8571428571428571</v>
      </c>
      <c r="AW221" s="316"/>
      <c r="AX221" s="99">
        <v>7</v>
      </c>
      <c r="AY221" s="121" t="s">
        <v>302</v>
      </c>
      <c r="AZ221" s="101" t="s">
        <v>303</v>
      </c>
      <c r="BA221" s="102">
        <v>313769</v>
      </c>
      <c r="BB221" s="103">
        <f>IFERROR(BA221/BA225,"-")</f>
        <v>3.3418752349821758E-2</v>
      </c>
      <c r="BC221" s="104">
        <v>3</v>
      </c>
      <c r="BD221" s="105">
        <f t="shared" si="194"/>
        <v>104589.66666666667</v>
      </c>
      <c r="BE221" s="106">
        <f t="shared" si="212"/>
        <v>0.5</v>
      </c>
      <c r="BF221" s="316"/>
      <c r="BG221" s="99">
        <v>7</v>
      </c>
      <c r="BH221" s="121" t="s">
        <v>325</v>
      </c>
      <c r="BI221" s="101" t="s">
        <v>326</v>
      </c>
      <c r="BJ221" s="102">
        <v>274535</v>
      </c>
      <c r="BK221" s="103">
        <f>IFERROR(BJ221/BJ225,"-")</f>
        <v>2.604548128190046E-2</v>
      </c>
      <c r="BL221" s="104">
        <v>3</v>
      </c>
      <c r="BM221" s="105">
        <f t="shared" si="195"/>
        <v>91511.666666666672</v>
      </c>
      <c r="BN221" s="106">
        <f t="shared" si="213"/>
        <v>0.6</v>
      </c>
      <c r="BO221" s="316"/>
      <c r="BP221" s="99">
        <v>7</v>
      </c>
      <c r="BQ221" s="121" t="s">
        <v>292</v>
      </c>
      <c r="BR221" s="101" t="s">
        <v>293</v>
      </c>
      <c r="BS221" s="102">
        <v>371809</v>
      </c>
      <c r="BT221" s="103">
        <f>IFERROR(BS221/BS225,"-")</f>
        <v>4.118398316349136E-2</v>
      </c>
      <c r="BU221" s="104">
        <v>2</v>
      </c>
      <c r="BV221" s="105">
        <f t="shared" si="196"/>
        <v>185904.5</v>
      </c>
      <c r="BW221" s="106">
        <f t="shared" si="214"/>
        <v>0.5</v>
      </c>
      <c r="BX221" s="316"/>
      <c r="BY221" s="99">
        <v>7</v>
      </c>
      <c r="BZ221" s="121" t="s">
        <v>296</v>
      </c>
      <c r="CA221" s="101" t="s">
        <v>297</v>
      </c>
      <c r="CB221" s="102">
        <v>650772640</v>
      </c>
      <c r="CC221" s="103">
        <f>IFERROR(CB221/CB225,"-")</f>
        <v>3.4403769399072727E-2</v>
      </c>
      <c r="CD221" s="104">
        <v>14603</v>
      </c>
      <c r="CE221" s="105">
        <f t="shared" si="197"/>
        <v>44564.31144285421</v>
      </c>
      <c r="CF221" s="106">
        <f t="shared" si="215"/>
        <v>0.67251542783457674</v>
      </c>
    </row>
    <row r="222" spans="2:84" ht="13.5" customHeight="1">
      <c r="B222" s="319"/>
      <c r="C222" s="329"/>
      <c r="D222" s="316"/>
      <c r="E222" s="99">
        <v>8</v>
      </c>
      <c r="F222" s="121" t="s">
        <v>308</v>
      </c>
      <c r="G222" s="101" t="s">
        <v>309</v>
      </c>
      <c r="H222" s="102">
        <v>640653933</v>
      </c>
      <c r="I222" s="103">
        <f>IFERROR(H222/H225,"-")</f>
        <v>3.3951922145441613E-2</v>
      </c>
      <c r="J222" s="104">
        <v>8414</v>
      </c>
      <c r="K222" s="105">
        <f t="shared" si="189"/>
        <v>76141.42298550035</v>
      </c>
      <c r="L222" s="106">
        <f t="shared" si="207"/>
        <v>0.38808173054748396</v>
      </c>
      <c r="M222" s="316"/>
      <c r="N222" s="99">
        <v>8</v>
      </c>
      <c r="O222" s="121" t="s">
        <v>296</v>
      </c>
      <c r="P222" s="101" t="s">
        <v>297</v>
      </c>
      <c r="Q222" s="102">
        <v>76173</v>
      </c>
      <c r="R222" s="103">
        <f>IFERROR(Q222/Q225,"-")</f>
        <v>2.107405091657583E-2</v>
      </c>
      <c r="S222" s="104">
        <v>2</v>
      </c>
      <c r="T222" s="105">
        <f t="shared" si="190"/>
        <v>38086.5</v>
      </c>
      <c r="U222" s="106">
        <f t="shared" si="208"/>
        <v>0.5</v>
      </c>
      <c r="V222" s="316"/>
      <c r="W222" s="99">
        <v>8</v>
      </c>
      <c r="X222" s="121" t="s">
        <v>296</v>
      </c>
      <c r="Y222" s="101" t="s">
        <v>297</v>
      </c>
      <c r="Z222" s="102">
        <v>109964</v>
      </c>
      <c r="AA222" s="103">
        <f>IFERROR(Z222/Z225,"-")</f>
        <v>4.5071831130238757E-2</v>
      </c>
      <c r="AB222" s="104">
        <v>3</v>
      </c>
      <c r="AC222" s="105">
        <f t="shared" si="191"/>
        <v>36654.666666666664</v>
      </c>
      <c r="AD222" s="106">
        <f t="shared" si="209"/>
        <v>1</v>
      </c>
      <c r="AE222" s="316"/>
      <c r="AF222" s="99">
        <v>8</v>
      </c>
      <c r="AG222" s="121" t="s">
        <v>296</v>
      </c>
      <c r="AH222" s="101" t="s">
        <v>297</v>
      </c>
      <c r="AI222" s="102">
        <v>186345</v>
      </c>
      <c r="AJ222" s="103">
        <f>IFERROR(AI222/AI225,"-")</f>
        <v>2.7293698919061429E-2</v>
      </c>
      <c r="AK222" s="104">
        <v>3</v>
      </c>
      <c r="AL222" s="105">
        <f t="shared" si="192"/>
        <v>62115</v>
      </c>
      <c r="AM222" s="106">
        <f t="shared" si="210"/>
        <v>0.75</v>
      </c>
      <c r="AN222" s="316"/>
      <c r="AO222" s="99">
        <v>8</v>
      </c>
      <c r="AP222" s="121" t="s">
        <v>296</v>
      </c>
      <c r="AQ222" s="101" t="s">
        <v>297</v>
      </c>
      <c r="AR222" s="102">
        <v>174435</v>
      </c>
      <c r="AS222" s="103">
        <f>IFERROR(AR222/AR225,"-")</f>
        <v>3.9180034769796097E-2</v>
      </c>
      <c r="AT222" s="104">
        <v>5</v>
      </c>
      <c r="AU222" s="105">
        <f t="shared" si="193"/>
        <v>34887</v>
      </c>
      <c r="AV222" s="106">
        <f t="shared" si="211"/>
        <v>0.7142857142857143</v>
      </c>
      <c r="AW222" s="316"/>
      <c r="AX222" s="99">
        <v>8</v>
      </c>
      <c r="AY222" s="121" t="s">
        <v>359</v>
      </c>
      <c r="AZ222" s="101" t="s">
        <v>360</v>
      </c>
      <c r="BA222" s="102">
        <v>193900</v>
      </c>
      <c r="BB222" s="103">
        <f>IFERROR(BA222/BA225,"-")</f>
        <v>2.0651804609857695E-2</v>
      </c>
      <c r="BC222" s="104">
        <v>3</v>
      </c>
      <c r="BD222" s="105">
        <f t="shared" si="194"/>
        <v>64633.333333333336</v>
      </c>
      <c r="BE222" s="106">
        <f t="shared" si="212"/>
        <v>0.5</v>
      </c>
      <c r="BF222" s="316"/>
      <c r="BG222" s="99">
        <v>8</v>
      </c>
      <c r="BH222" s="121" t="s">
        <v>296</v>
      </c>
      <c r="BI222" s="101" t="s">
        <v>297</v>
      </c>
      <c r="BJ222" s="102">
        <v>267374</v>
      </c>
      <c r="BK222" s="103">
        <f>IFERROR(BJ222/BJ225,"-")</f>
        <v>2.5366108191184563E-2</v>
      </c>
      <c r="BL222" s="104">
        <v>3</v>
      </c>
      <c r="BM222" s="105">
        <f t="shared" si="195"/>
        <v>89124.666666666672</v>
      </c>
      <c r="BN222" s="106">
        <f t="shared" si="213"/>
        <v>0.6</v>
      </c>
      <c r="BO222" s="316"/>
      <c r="BP222" s="99">
        <v>8</v>
      </c>
      <c r="BQ222" s="121" t="s">
        <v>325</v>
      </c>
      <c r="BR222" s="101" t="s">
        <v>326</v>
      </c>
      <c r="BS222" s="102">
        <v>288045</v>
      </c>
      <c r="BT222" s="103">
        <f>IFERROR(BS222/BS225,"-")</f>
        <v>3.190573770491803E-2</v>
      </c>
      <c r="BU222" s="104">
        <v>1</v>
      </c>
      <c r="BV222" s="105">
        <f t="shared" si="196"/>
        <v>288045</v>
      </c>
      <c r="BW222" s="106">
        <f t="shared" si="214"/>
        <v>0.25</v>
      </c>
      <c r="BX222" s="316"/>
      <c r="BY222" s="99">
        <v>8</v>
      </c>
      <c r="BZ222" s="121" t="s">
        <v>308</v>
      </c>
      <c r="CA222" s="101" t="s">
        <v>309</v>
      </c>
      <c r="CB222" s="102">
        <v>641484128</v>
      </c>
      <c r="CC222" s="103">
        <f>IFERROR(CB222/CB225,"-")</f>
        <v>3.3912722595217361E-2</v>
      </c>
      <c r="CD222" s="104">
        <v>8424</v>
      </c>
      <c r="CE222" s="105">
        <f t="shared" si="197"/>
        <v>76149.587844254507</v>
      </c>
      <c r="CF222" s="106">
        <f t="shared" si="215"/>
        <v>0.38795247305885605</v>
      </c>
    </row>
    <row r="223" spans="2:84" ht="13.5" customHeight="1">
      <c r="B223" s="319"/>
      <c r="C223" s="329"/>
      <c r="D223" s="316"/>
      <c r="E223" s="99">
        <v>9</v>
      </c>
      <c r="F223" s="121" t="s">
        <v>300</v>
      </c>
      <c r="G223" s="101" t="s">
        <v>301</v>
      </c>
      <c r="H223" s="102">
        <v>634181084</v>
      </c>
      <c r="I223" s="103">
        <f>IFERROR(H223/H225,"-")</f>
        <v>3.3608888794693099E-2</v>
      </c>
      <c r="J223" s="104">
        <v>11920</v>
      </c>
      <c r="K223" s="105">
        <f t="shared" si="189"/>
        <v>53203.111073825501</v>
      </c>
      <c r="L223" s="106">
        <f t="shared" si="207"/>
        <v>0.54979013883123473</v>
      </c>
      <c r="M223" s="316"/>
      <c r="N223" s="99">
        <v>9</v>
      </c>
      <c r="O223" s="121" t="s">
        <v>312</v>
      </c>
      <c r="P223" s="101" t="s">
        <v>313</v>
      </c>
      <c r="Q223" s="102">
        <v>68030</v>
      </c>
      <c r="R223" s="103">
        <f>IFERROR(Q223/Q225,"-")</f>
        <v>1.8821205464595772E-2</v>
      </c>
      <c r="S223" s="104">
        <v>2</v>
      </c>
      <c r="T223" s="105">
        <f t="shared" si="190"/>
        <v>34015</v>
      </c>
      <c r="U223" s="106">
        <f t="shared" si="208"/>
        <v>0.5</v>
      </c>
      <c r="V223" s="316"/>
      <c r="W223" s="99">
        <v>9</v>
      </c>
      <c r="X223" s="121" t="s">
        <v>292</v>
      </c>
      <c r="Y223" s="101" t="s">
        <v>293</v>
      </c>
      <c r="Z223" s="102">
        <v>108760</v>
      </c>
      <c r="AA223" s="103">
        <f>IFERROR(Z223/Z225,"-")</f>
        <v>4.4578337944461525E-2</v>
      </c>
      <c r="AB223" s="104">
        <v>3</v>
      </c>
      <c r="AC223" s="105">
        <f t="shared" si="191"/>
        <v>36253.333333333336</v>
      </c>
      <c r="AD223" s="106">
        <f t="shared" si="209"/>
        <v>1</v>
      </c>
      <c r="AE223" s="316"/>
      <c r="AF223" s="99">
        <v>9</v>
      </c>
      <c r="AG223" s="121" t="s">
        <v>347</v>
      </c>
      <c r="AH223" s="101" t="s">
        <v>348</v>
      </c>
      <c r="AI223" s="102">
        <v>172786</v>
      </c>
      <c r="AJ223" s="103">
        <f>IFERROR(AI223/AI225,"-")</f>
        <v>2.5307730614875356E-2</v>
      </c>
      <c r="AK223" s="104">
        <v>1</v>
      </c>
      <c r="AL223" s="105">
        <f t="shared" si="192"/>
        <v>172786</v>
      </c>
      <c r="AM223" s="106">
        <f t="shared" si="210"/>
        <v>0.25</v>
      </c>
      <c r="AN223" s="316"/>
      <c r="AO223" s="99">
        <v>9</v>
      </c>
      <c r="AP223" s="121" t="s">
        <v>344</v>
      </c>
      <c r="AQ223" s="101" t="s">
        <v>557</v>
      </c>
      <c r="AR223" s="102">
        <v>161614</v>
      </c>
      <c r="AS223" s="103">
        <f>IFERROR(AR223/AR225,"-")</f>
        <v>3.6300296037411223E-2</v>
      </c>
      <c r="AT223" s="104">
        <v>1</v>
      </c>
      <c r="AU223" s="105">
        <f t="shared" si="193"/>
        <v>161614</v>
      </c>
      <c r="AV223" s="106">
        <f t="shared" si="211"/>
        <v>0.14285714285714285</v>
      </c>
      <c r="AW223" s="316"/>
      <c r="AX223" s="99">
        <v>9</v>
      </c>
      <c r="AY223" s="121" t="s">
        <v>423</v>
      </c>
      <c r="AZ223" s="101" t="s">
        <v>424</v>
      </c>
      <c r="BA223" s="102">
        <v>187019</v>
      </c>
      <c r="BB223" s="103">
        <f>IFERROR(BA223/BA225,"-")</f>
        <v>1.9918926489587294E-2</v>
      </c>
      <c r="BC223" s="104">
        <v>3</v>
      </c>
      <c r="BD223" s="105">
        <f t="shared" si="194"/>
        <v>62339.666666666664</v>
      </c>
      <c r="BE223" s="106">
        <f t="shared" si="212"/>
        <v>0.5</v>
      </c>
      <c r="BF223" s="316"/>
      <c r="BG223" s="99">
        <v>9</v>
      </c>
      <c r="BH223" s="121" t="s">
        <v>300</v>
      </c>
      <c r="BI223" s="101" t="s">
        <v>301</v>
      </c>
      <c r="BJ223" s="102">
        <v>259666</v>
      </c>
      <c r="BK223" s="103">
        <f>IFERROR(BJ223/BJ225,"-")</f>
        <v>2.4634840521412443E-2</v>
      </c>
      <c r="BL223" s="104">
        <v>4</v>
      </c>
      <c r="BM223" s="105">
        <f t="shared" si="195"/>
        <v>64916.5</v>
      </c>
      <c r="BN223" s="106">
        <f t="shared" si="213"/>
        <v>0.8</v>
      </c>
      <c r="BO223" s="316"/>
      <c r="BP223" s="99">
        <v>9</v>
      </c>
      <c r="BQ223" s="121" t="s">
        <v>340</v>
      </c>
      <c r="BR223" s="101" t="s">
        <v>341</v>
      </c>
      <c r="BS223" s="102">
        <v>276787</v>
      </c>
      <c r="BT223" s="103">
        <f>IFERROR(BS223/BS225,"-")</f>
        <v>3.065872840053168E-2</v>
      </c>
      <c r="BU223" s="104">
        <v>2</v>
      </c>
      <c r="BV223" s="105">
        <f t="shared" si="196"/>
        <v>138393.5</v>
      </c>
      <c r="BW223" s="106">
        <f t="shared" si="214"/>
        <v>0.5</v>
      </c>
      <c r="BX223" s="316"/>
      <c r="BY223" s="99">
        <v>9</v>
      </c>
      <c r="BZ223" s="121" t="s">
        <v>300</v>
      </c>
      <c r="CA223" s="101" t="s">
        <v>301</v>
      </c>
      <c r="CB223" s="102">
        <v>634883835</v>
      </c>
      <c r="CC223" s="103">
        <f>IFERROR(CB223/CB225,"-")</f>
        <v>3.3563791272077662E-2</v>
      </c>
      <c r="CD223" s="104">
        <v>11945</v>
      </c>
      <c r="CE223" s="105">
        <f t="shared" si="197"/>
        <v>53150.593135203017</v>
      </c>
      <c r="CF223" s="106">
        <f t="shared" si="215"/>
        <v>0.55010592244634793</v>
      </c>
    </row>
    <row r="224" spans="2:84" ht="13.5" customHeight="1">
      <c r="B224" s="319"/>
      <c r="C224" s="329"/>
      <c r="D224" s="316"/>
      <c r="E224" s="107">
        <v>10</v>
      </c>
      <c r="F224" s="108" t="s">
        <v>320</v>
      </c>
      <c r="G224" s="109" t="s">
        <v>321</v>
      </c>
      <c r="H224" s="110">
        <v>609003613</v>
      </c>
      <c r="I224" s="111">
        <f>IFERROR(H224/H225,"-")</f>
        <v>3.2274590367446711E-2</v>
      </c>
      <c r="J224" s="112">
        <v>4138</v>
      </c>
      <c r="K224" s="113">
        <f t="shared" si="189"/>
        <v>147173.42025132914</v>
      </c>
      <c r="L224" s="114">
        <f t="shared" si="207"/>
        <v>0.19085835524191688</v>
      </c>
      <c r="M224" s="316"/>
      <c r="N224" s="107">
        <v>10</v>
      </c>
      <c r="O224" s="108" t="s">
        <v>417</v>
      </c>
      <c r="P224" s="109" t="s">
        <v>418</v>
      </c>
      <c r="Q224" s="110">
        <v>56027</v>
      </c>
      <c r="R224" s="111">
        <f>IFERROR(Q224/Q225,"-")</f>
        <v>1.5500450956414924E-2</v>
      </c>
      <c r="S224" s="112">
        <v>2</v>
      </c>
      <c r="T224" s="113">
        <f t="shared" si="190"/>
        <v>28013.5</v>
      </c>
      <c r="U224" s="114">
        <f t="shared" si="208"/>
        <v>0.5</v>
      </c>
      <c r="V224" s="316"/>
      <c r="W224" s="107">
        <v>10</v>
      </c>
      <c r="X224" s="108" t="s">
        <v>333</v>
      </c>
      <c r="Y224" s="109" t="s">
        <v>565</v>
      </c>
      <c r="Z224" s="110">
        <v>106857</v>
      </c>
      <c r="AA224" s="111">
        <f>IFERROR(Z224/Z225,"-")</f>
        <v>4.3798339993851826E-2</v>
      </c>
      <c r="AB224" s="112">
        <v>3</v>
      </c>
      <c r="AC224" s="113">
        <f t="shared" si="191"/>
        <v>35619</v>
      </c>
      <c r="AD224" s="114">
        <f t="shared" si="209"/>
        <v>1</v>
      </c>
      <c r="AE224" s="316"/>
      <c r="AF224" s="107">
        <v>10</v>
      </c>
      <c r="AG224" s="108" t="s">
        <v>292</v>
      </c>
      <c r="AH224" s="109" t="s">
        <v>293</v>
      </c>
      <c r="AI224" s="110">
        <v>166165</v>
      </c>
      <c r="AJ224" s="111">
        <f>IFERROR(AI224/AI225,"-")</f>
        <v>2.4337961742390953E-2</v>
      </c>
      <c r="AK224" s="112">
        <v>3</v>
      </c>
      <c r="AL224" s="113">
        <f t="shared" si="192"/>
        <v>55388.333333333336</v>
      </c>
      <c r="AM224" s="114">
        <f t="shared" si="210"/>
        <v>0.75</v>
      </c>
      <c r="AN224" s="316"/>
      <c r="AO224" s="107">
        <v>10</v>
      </c>
      <c r="AP224" s="108" t="s">
        <v>292</v>
      </c>
      <c r="AQ224" s="109" t="s">
        <v>293</v>
      </c>
      <c r="AR224" s="110">
        <v>137248</v>
      </c>
      <c r="AS224" s="111">
        <f>IFERROR(AR224/AR225,"-")</f>
        <v>3.0827422318255939E-2</v>
      </c>
      <c r="AT224" s="112">
        <v>5</v>
      </c>
      <c r="AU224" s="113">
        <f t="shared" si="193"/>
        <v>27449.599999999999</v>
      </c>
      <c r="AV224" s="114">
        <f t="shared" si="211"/>
        <v>0.7142857142857143</v>
      </c>
      <c r="AW224" s="316"/>
      <c r="AX224" s="107">
        <v>10</v>
      </c>
      <c r="AY224" s="108" t="s">
        <v>296</v>
      </c>
      <c r="AZ224" s="109" t="s">
        <v>297</v>
      </c>
      <c r="BA224" s="110">
        <v>162066</v>
      </c>
      <c r="BB224" s="111">
        <f>IFERROR(BA224/BA225,"-")</f>
        <v>1.7261244795777189E-2</v>
      </c>
      <c r="BC224" s="112">
        <v>4</v>
      </c>
      <c r="BD224" s="113">
        <f t="shared" si="194"/>
        <v>40516.5</v>
      </c>
      <c r="BE224" s="114">
        <f t="shared" si="212"/>
        <v>0.66666666666666663</v>
      </c>
      <c r="BF224" s="316"/>
      <c r="BG224" s="107">
        <v>10</v>
      </c>
      <c r="BH224" s="108" t="s">
        <v>292</v>
      </c>
      <c r="BI224" s="109" t="s">
        <v>293</v>
      </c>
      <c r="BJ224" s="110">
        <v>188991</v>
      </c>
      <c r="BK224" s="111">
        <f>IFERROR(BJ224/BJ225,"-")</f>
        <v>1.7929814242073506E-2</v>
      </c>
      <c r="BL224" s="112">
        <v>3</v>
      </c>
      <c r="BM224" s="113">
        <f t="shared" si="195"/>
        <v>62997</v>
      </c>
      <c r="BN224" s="114">
        <f t="shared" si="213"/>
        <v>0.6</v>
      </c>
      <c r="BO224" s="316"/>
      <c r="BP224" s="107">
        <v>10</v>
      </c>
      <c r="BQ224" s="108" t="s">
        <v>334</v>
      </c>
      <c r="BR224" s="109" t="s">
        <v>335</v>
      </c>
      <c r="BS224" s="110">
        <v>272304</v>
      </c>
      <c r="BT224" s="111">
        <f>IFERROR(BS224/BS225,"-")</f>
        <v>3.0162162162162161E-2</v>
      </c>
      <c r="BU224" s="112">
        <v>2</v>
      </c>
      <c r="BV224" s="113">
        <f t="shared" si="196"/>
        <v>136152</v>
      </c>
      <c r="BW224" s="114">
        <f t="shared" si="214"/>
        <v>0.5</v>
      </c>
      <c r="BX224" s="316"/>
      <c r="BY224" s="107">
        <v>10</v>
      </c>
      <c r="BZ224" s="108" t="s">
        <v>320</v>
      </c>
      <c r="CA224" s="109" t="s">
        <v>321</v>
      </c>
      <c r="CB224" s="110">
        <v>614351969</v>
      </c>
      <c r="CC224" s="111">
        <f>IFERROR(CB224/CB225,"-")</f>
        <v>3.2478352918067173E-2</v>
      </c>
      <c r="CD224" s="112">
        <v>4153</v>
      </c>
      <c r="CE224" s="113">
        <f t="shared" si="197"/>
        <v>147929.68191668674</v>
      </c>
      <c r="CF224" s="114">
        <f t="shared" si="215"/>
        <v>0.19125909551441467</v>
      </c>
    </row>
    <row r="225" spans="2:84" ht="13.5" customHeight="1">
      <c r="B225" s="321"/>
      <c r="C225" s="330"/>
      <c r="D225" s="317"/>
      <c r="E225" s="115" t="s">
        <v>192</v>
      </c>
      <c r="F225" s="116"/>
      <c r="G225" s="117"/>
      <c r="H225" s="211">
        <v>18869445160</v>
      </c>
      <c r="I225" s="118" t="s">
        <v>126</v>
      </c>
      <c r="J225" s="119">
        <v>20182</v>
      </c>
      <c r="K225" s="65">
        <f t="shared" si="189"/>
        <v>934964.08482806466</v>
      </c>
      <c r="L225" s="120">
        <f t="shared" si="207"/>
        <v>0.93086112264194454</v>
      </c>
      <c r="M225" s="317"/>
      <c r="N225" s="115" t="s">
        <v>192</v>
      </c>
      <c r="O225" s="116"/>
      <c r="P225" s="117"/>
      <c r="Q225" s="211">
        <v>3614540</v>
      </c>
      <c r="R225" s="118" t="s">
        <v>126</v>
      </c>
      <c r="S225" s="119">
        <v>4</v>
      </c>
      <c r="T225" s="65">
        <f t="shared" si="190"/>
        <v>903635</v>
      </c>
      <c r="U225" s="120">
        <f t="shared" si="208"/>
        <v>1</v>
      </c>
      <c r="V225" s="317"/>
      <c r="W225" s="115" t="s">
        <v>192</v>
      </c>
      <c r="X225" s="116"/>
      <c r="Y225" s="117"/>
      <c r="Z225" s="211">
        <v>2439750</v>
      </c>
      <c r="AA225" s="118" t="s">
        <v>126</v>
      </c>
      <c r="AB225" s="119">
        <v>3</v>
      </c>
      <c r="AC225" s="65">
        <f t="shared" si="191"/>
        <v>813250</v>
      </c>
      <c r="AD225" s="120">
        <f t="shared" si="209"/>
        <v>1</v>
      </c>
      <c r="AE225" s="317"/>
      <c r="AF225" s="115" t="s">
        <v>192</v>
      </c>
      <c r="AG225" s="116"/>
      <c r="AH225" s="117"/>
      <c r="AI225" s="211">
        <v>6827400</v>
      </c>
      <c r="AJ225" s="118" t="s">
        <v>126</v>
      </c>
      <c r="AK225" s="119">
        <v>4</v>
      </c>
      <c r="AL225" s="65">
        <f t="shared" si="192"/>
        <v>1706850</v>
      </c>
      <c r="AM225" s="120">
        <f t="shared" si="210"/>
        <v>1</v>
      </c>
      <c r="AN225" s="317"/>
      <c r="AO225" s="115" t="s">
        <v>192</v>
      </c>
      <c r="AP225" s="116"/>
      <c r="AQ225" s="117"/>
      <c r="AR225" s="211">
        <v>4452140</v>
      </c>
      <c r="AS225" s="118" t="s">
        <v>126</v>
      </c>
      <c r="AT225" s="119">
        <v>7</v>
      </c>
      <c r="AU225" s="65">
        <f t="shared" si="193"/>
        <v>636020</v>
      </c>
      <c r="AV225" s="120">
        <f t="shared" si="211"/>
        <v>1</v>
      </c>
      <c r="AW225" s="317"/>
      <c r="AX225" s="115" t="s">
        <v>192</v>
      </c>
      <c r="AY225" s="116"/>
      <c r="AZ225" s="117"/>
      <c r="BA225" s="211">
        <v>9389010</v>
      </c>
      <c r="BB225" s="118" t="s">
        <v>126</v>
      </c>
      <c r="BC225" s="119">
        <v>6</v>
      </c>
      <c r="BD225" s="65">
        <f t="shared" si="194"/>
        <v>1564835</v>
      </c>
      <c r="BE225" s="120">
        <f t="shared" si="212"/>
        <v>1</v>
      </c>
      <c r="BF225" s="317"/>
      <c r="BG225" s="115" t="s">
        <v>192</v>
      </c>
      <c r="BH225" s="116"/>
      <c r="BI225" s="117"/>
      <c r="BJ225" s="211">
        <v>10540600</v>
      </c>
      <c r="BK225" s="118" t="s">
        <v>126</v>
      </c>
      <c r="BL225" s="119">
        <v>5</v>
      </c>
      <c r="BM225" s="65">
        <f t="shared" si="195"/>
        <v>2108120</v>
      </c>
      <c r="BN225" s="120">
        <f t="shared" si="213"/>
        <v>1</v>
      </c>
      <c r="BO225" s="317"/>
      <c r="BP225" s="115" t="s">
        <v>192</v>
      </c>
      <c r="BQ225" s="116"/>
      <c r="BR225" s="117"/>
      <c r="BS225" s="211">
        <v>9028000</v>
      </c>
      <c r="BT225" s="118" t="s">
        <v>126</v>
      </c>
      <c r="BU225" s="119">
        <v>4</v>
      </c>
      <c r="BV225" s="65">
        <f t="shared" si="196"/>
        <v>2257000</v>
      </c>
      <c r="BW225" s="120">
        <f t="shared" si="214"/>
        <v>1</v>
      </c>
      <c r="BX225" s="317"/>
      <c r="BY225" s="115" t="s">
        <v>192</v>
      </c>
      <c r="BZ225" s="116"/>
      <c r="CA225" s="117"/>
      <c r="CB225" s="211">
        <v>18915736600</v>
      </c>
      <c r="CC225" s="118" t="s">
        <v>126</v>
      </c>
      <c r="CD225" s="119">
        <v>20215</v>
      </c>
      <c r="CE225" s="65">
        <f t="shared" si="197"/>
        <v>935727.75661637401</v>
      </c>
      <c r="CF225" s="120">
        <f t="shared" si="215"/>
        <v>0.93096619692364369</v>
      </c>
    </row>
    <row r="226" spans="2:84" ht="13.5" customHeight="1">
      <c r="B226" s="318">
        <v>21</v>
      </c>
      <c r="C226" s="328" t="s">
        <v>88</v>
      </c>
      <c r="D226" s="320">
        <f>CK26</f>
        <v>14381</v>
      </c>
      <c r="E226" s="91">
        <v>1</v>
      </c>
      <c r="F226" s="92" t="s">
        <v>292</v>
      </c>
      <c r="G226" s="93" t="s">
        <v>293</v>
      </c>
      <c r="H226" s="94">
        <v>921308160</v>
      </c>
      <c r="I226" s="95">
        <f>IFERROR(H226/H236,"-")</f>
        <v>7.2762657137505599E-2</v>
      </c>
      <c r="J226" s="96">
        <v>7478</v>
      </c>
      <c r="K226" s="97">
        <f t="shared" si="189"/>
        <v>123202.48194704467</v>
      </c>
      <c r="L226" s="98">
        <f t="shared" ref="L226:L236" si="216">IFERROR(J226/$CK$26,0)</f>
        <v>0.5199916556567693</v>
      </c>
      <c r="M226" s="320">
        <f>CL26</f>
        <v>1</v>
      </c>
      <c r="N226" s="91">
        <v>1</v>
      </c>
      <c r="O226" s="92" t="s">
        <v>306</v>
      </c>
      <c r="P226" s="93" t="s">
        <v>307</v>
      </c>
      <c r="Q226" s="94">
        <v>65150</v>
      </c>
      <c r="R226" s="95">
        <f>IFERROR(Q226/Q236,"-")</f>
        <v>0.13256959140485106</v>
      </c>
      <c r="S226" s="96">
        <v>1</v>
      </c>
      <c r="T226" s="97">
        <f t="shared" si="190"/>
        <v>65150</v>
      </c>
      <c r="U226" s="98">
        <f t="shared" ref="U226:U236" si="217">IFERROR(S226/$CL$26,0)</f>
        <v>1</v>
      </c>
      <c r="V226" s="320">
        <f>CM26</f>
        <v>0</v>
      </c>
      <c r="W226" s="91">
        <v>1</v>
      </c>
      <c r="X226" s="92" t="s">
        <v>126</v>
      </c>
      <c r="Y226" s="93" t="s">
        <v>126</v>
      </c>
      <c r="Z226" s="94" t="s">
        <v>126</v>
      </c>
      <c r="AA226" s="95" t="str">
        <f>IFERROR(Z226/Z236,"-")</f>
        <v>-</v>
      </c>
      <c r="AB226" s="96" t="s">
        <v>126</v>
      </c>
      <c r="AC226" s="97" t="str">
        <f t="shared" si="191"/>
        <v>-</v>
      </c>
      <c r="AD226" s="98">
        <f t="shared" ref="AD226:AD236" si="218">IFERROR(AB226/$CM$26,0)</f>
        <v>0</v>
      </c>
      <c r="AE226" s="320">
        <f>CN26</f>
        <v>6</v>
      </c>
      <c r="AF226" s="91">
        <v>1</v>
      </c>
      <c r="AG226" s="92" t="s">
        <v>314</v>
      </c>
      <c r="AH226" s="93" t="s">
        <v>315</v>
      </c>
      <c r="AI226" s="94">
        <v>2118645</v>
      </c>
      <c r="AJ226" s="95">
        <f>IFERROR(AI226/AI236,"-")</f>
        <v>0.24149964606793445</v>
      </c>
      <c r="AK226" s="96">
        <v>3</v>
      </c>
      <c r="AL226" s="97">
        <f t="shared" si="192"/>
        <v>706215</v>
      </c>
      <c r="AM226" s="98">
        <f t="shared" ref="AM226:AM236" si="219">IFERROR(AK226/$CN$26,0)</f>
        <v>0.5</v>
      </c>
      <c r="AN226" s="320">
        <f>CO26</f>
        <v>2</v>
      </c>
      <c r="AO226" s="91">
        <v>1</v>
      </c>
      <c r="AP226" s="92" t="s">
        <v>300</v>
      </c>
      <c r="AQ226" s="93" t="s">
        <v>301</v>
      </c>
      <c r="AR226" s="94">
        <v>847802</v>
      </c>
      <c r="AS226" s="95">
        <f>IFERROR(AR226/AR236,"-")</f>
        <v>0.3821337780582349</v>
      </c>
      <c r="AT226" s="96">
        <v>1</v>
      </c>
      <c r="AU226" s="97">
        <f t="shared" si="193"/>
        <v>847802</v>
      </c>
      <c r="AV226" s="98">
        <f t="shared" ref="AV226:AV236" si="220">IFERROR(AT226/$CO$26,0)</f>
        <v>0.5</v>
      </c>
      <c r="AW226" s="320">
        <f>CP26</f>
        <v>5</v>
      </c>
      <c r="AX226" s="91">
        <v>1</v>
      </c>
      <c r="AY226" s="92" t="s">
        <v>391</v>
      </c>
      <c r="AZ226" s="93" t="s">
        <v>392</v>
      </c>
      <c r="BA226" s="94">
        <v>774369</v>
      </c>
      <c r="BB226" s="95">
        <f>IFERROR(BA226/BA236,"-")</f>
        <v>0.17324272626598208</v>
      </c>
      <c r="BC226" s="96">
        <v>1</v>
      </c>
      <c r="BD226" s="97">
        <f t="shared" si="194"/>
        <v>774369</v>
      </c>
      <c r="BE226" s="98">
        <f t="shared" ref="BE226:BE236" si="221">IFERROR(BC226/$CP$26,0)</f>
        <v>0.2</v>
      </c>
      <c r="BF226" s="320">
        <f>CQ26</f>
        <v>3</v>
      </c>
      <c r="BG226" s="91">
        <v>1</v>
      </c>
      <c r="BH226" s="92" t="s">
        <v>347</v>
      </c>
      <c r="BI226" s="93" t="s">
        <v>348</v>
      </c>
      <c r="BJ226" s="94">
        <v>1173926</v>
      </c>
      <c r="BK226" s="95">
        <f>IFERROR(BJ226/BJ236,"-")</f>
        <v>0.29230424465465338</v>
      </c>
      <c r="BL226" s="96">
        <v>2</v>
      </c>
      <c r="BM226" s="97">
        <f t="shared" si="195"/>
        <v>586963</v>
      </c>
      <c r="BN226" s="98">
        <f t="shared" ref="BN226:BN236" si="222">IFERROR(BL226/$CQ$26,0)</f>
        <v>0.66666666666666663</v>
      </c>
      <c r="BO226" s="320">
        <f>CR26</f>
        <v>2</v>
      </c>
      <c r="BP226" s="91">
        <v>1</v>
      </c>
      <c r="BQ226" s="92" t="s">
        <v>292</v>
      </c>
      <c r="BR226" s="93" t="s">
        <v>293</v>
      </c>
      <c r="BS226" s="94">
        <v>734789</v>
      </c>
      <c r="BT226" s="95">
        <f>IFERROR(BS226/BS236,"-")</f>
        <v>0.41111216793858962</v>
      </c>
      <c r="BU226" s="96">
        <v>2</v>
      </c>
      <c r="BV226" s="97">
        <f t="shared" si="196"/>
        <v>367394.5</v>
      </c>
      <c r="BW226" s="98">
        <f t="shared" ref="BW226:BW236" si="223">IFERROR(BU226/$CR$26,0)</f>
        <v>1</v>
      </c>
      <c r="BX226" s="320">
        <f>CS26</f>
        <v>14400</v>
      </c>
      <c r="BY226" s="91">
        <v>1</v>
      </c>
      <c r="BZ226" s="92" t="s">
        <v>292</v>
      </c>
      <c r="CA226" s="93" t="s">
        <v>293</v>
      </c>
      <c r="CB226" s="94">
        <v>922612240</v>
      </c>
      <c r="CC226" s="95">
        <f>IFERROR(CB226/CB236,"-")</f>
        <v>7.2740663494662863E-2</v>
      </c>
      <c r="CD226" s="96">
        <v>7489</v>
      </c>
      <c r="CE226" s="97">
        <f t="shared" si="197"/>
        <v>123195.65229002538</v>
      </c>
      <c r="CF226" s="98">
        <f t="shared" ref="CF226:CF236" si="224">IFERROR(CD226/$CS$26,0)</f>
        <v>0.52006944444444447</v>
      </c>
    </row>
    <row r="227" spans="2:84" ht="13.5" customHeight="1">
      <c r="B227" s="319"/>
      <c r="C227" s="329"/>
      <c r="D227" s="316"/>
      <c r="E227" s="99">
        <v>2</v>
      </c>
      <c r="F227" s="100" t="s">
        <v>304</v>
      </c>
      <c r="G227" s="101" t="s">
        <v>305</v>
      </c>
      <c r="H227" s="102">
        <v>687678277</v>
      </c>
      <c r="I227" s="103">
        <f>IFERROR(H227/H236,"-")</f>
        <v>5.4311142419775818E-2</v>
      </c>
      <c r="J227" s="104">
        <v>1432</v>
      </c>
      <c r="K227" s="105">
        <f t="shared" si="189"/>
        <v>480222.26047486032</v>
      </c>
      <c r="L227" s="106">
        <f t="shared" si="216"/>
        <v>9.9575829219108541E-2</v>
      </c>
      <c r="M227" s="316"/>
      <c r="N227" s="99">
        <v>2</v>
      </c>
      <c r="O227" s="100" t="s">
        <v>308</v>
      </c>
      <c r="P227" s="101" t="s">
        <v>309</v>
      </c>
      <c r="Q227" s="102">
        <v>60462</v>
      </c>
      <c r="R227" s="103">
        <f>IFERROR(Q227/Q236,"-")</f>
        <v>0.1230302783656194</v>
      </c>
      <c r="S227" s="104">
        <v>1</v>
      </c>
      <c r="T227" s="105">
        <f t="shared" si="190"/>
        <v>60462</v>
      </c>
      <c r="U227" s="106">
        <f t="shared" si="217"/>
        <v>1</v>
      </c>
      <c r="V227" s="316"/>
      <c r="W227" s="99">
        <v>2</v>
      </c>
      <c r="X227" s="100" t="s">
        <v>126</v>
      </c>
      <c r="Y227" s="101" t="s">
        <v>126</v>
      </c>
      <c r="Z227" s="102" t="s">
        <v>126</v>
      </c>
      <c r="AA227" s="103" t="str">
        <f>IFERROR(Z227/Z236,"-")</f>
        <v>-</v>
      </c>
      <c r="AB227" s="104" t="s">
        <v>126</v>
      </c>
      <c r="AC227" s="105" t="str">
        <f t="shared" si="191"/>
        <v>-</v>
      </c>
      <c r="AD227" s="106">
        <f t="shared" si="218"/>
        <v>0</v>
      </c>
      <c r="AE227" s="316"/>
      <c r="AF227" s="99">
        <v>2</v>
      </c>
      <c r="AG227" s="100" t="s">
        <v>320</v>
      </c>
      <c r="AH227" s="101" t="s">
        <v>321</v>
      </c>
      <c r="AI227" s="102">
        <v>1983323</v>
      </c>
      <c r="AJ227" s="103">
        <f>IFERROR(AI227/AI236,"-")</f>
        <v>0.22607459132530175</v>
      </c>
      <c r="AK227" s="104">
        <v>2</v>
      </c>
      <c r="AL227" s="105">
        <f t="shared" si="192"/>
        <v>991661.5</v>
      </c>
      <c r="AM227" s="106">
        <f t="shared" si="219"/>
        <v>0.33333333333333331</v>
      </c>
      <c r="AN227" s="316"/>
      <c r="AO227" s="99">
        <v>2</v>
      </c>
      <c r="AP227" s="100" t="s">
        <v>355</v>
      </c>
      <c r="AQ227" s="101" t="s">
        <v>356</v>
      </c>
      <c r="AR227" s="102">
        <v>366728</v>
      </c>
      <c r="AS227" s="103">
        <f>IFERROR(AR227/AR236,"-")</f>
        <v>0.16529703416569008</v>
      </c>
      <c r="AT227" s="104">
        <v>1</v>
      </c>
      <c r="AU227" s="105">
        <f t="shared" si="193"/>
        <v>366728</v>
      </c>
      <c r="AV227" s="106">
        <f t="shared" si="220"/>
        <v>0.5</v>
      </c>
      <c r="AW227" s="316"/>
      <c r="AX227" s="99">
        <v>2</v>
      </c>
      <c r="AY227" s="100" t="s">
        <v>344</v>
      </c>
      <c r="AZ227" s="101" t="s">
        <v>557</v>
      </c>
      <c r="BA227" s="102">
        <v>731660</v>
      </c>
      <c r="BB227" s="103">
        <f>IFERROR(BA227/BA236,"-")</f>
        <v>0.163687819501773</v>
      </c>
      <c r="BC227" s="104">
        <v>2</v>
      </c>
      <c r="BD227" s="105">
        <f t="shared" si="194"/>
        <v>365830</v>
      </c>
      <c r="BE227" s="106">
        <f t="shared" si="221"/>
        <v>0.4</v>
      </c>
      <c r="BF227" s="316"/>
      <c r="BG227" s="99">
        <v>2</v>
      </c>
      <c r="BH227" s="100" t="s">
        <v>439</v>
      </c>
      <c r="BI227" s="101" t="s">
        <v>440</v>
      </c>
      <c r="BJ227" s="102">
        <v>688265</v>
      </c>
      <c r="BK227" s="103">
        <f>IFERROR(BJ227/BJ236,"-")</f>
        <v>0.17137603302698382</v>
      </c>
      <c r="BL227" s="104">
        <v>1</v>
      </c>
      <c r="BM227" s="105">
        <f t="shared" si="195"/>
        <v>688265</v>
      </c>
      <c r="BN227" s="106">
        <f t="shared" si="222"/>
        <v>0.33333333333333331</v>
      </c>
      <c r="BO227" s="316"/>
      <c r="BP227" s="99">
        <v>2</v>
      </c>
      <c r="BQ227" s="100" t="s">
        <v>298</v>
      </c>
      <c r="BR227" s="101" t="s">
        <v>299</v>
      </c>
      <c r="BS227" s="102">
        <v>202565</v>
      </c>
      <c r="BT227" s="103">
        <f>IFERROR(BS227/BS236,"-")</f>
        <v>0.11333448962692746</v>
      </c>
      <c r="BU227" s="104">
        <v>2</v>
      </c>
      <c r="BV227" s="105">
        <f t="shared" si="196"/>
        <v>101282.5</v>
      </c>
      <c r="BW227" s="106">
        <f t="shared" si="223"/>
        <v>1</v>
      </c>
      <c r="BX227" s="316"/>
      <c r="BY227" s="99">
        <v>2</v>
      </c>
      <c r="BZ227" s="100" t="s">
        <v>304</v>
      </c>
      <c r="CA227" s="101" t="s">
        <v>305</v>
      </c>
      <c r="CB227" s="102">
        <v>687691738</v>
      </c>
      <c r="CC227" s="103">
        <f>IFERROR(CB227/CB236,"-")</f>
        <v>5.42190436384389E-2</v>
      </c>
      <c r="CD227" s="104">
        <v>1436</v>
      </c>
      <c r="CE227" s="105">
        <f t="shared" si="197"/>
        <v>478893.96796657384</v>
      </c>
      <c r="CF227" s="106">
        <f t="shared" si="224"/>
        <v>9.9722222222222226E-2</v>
      </c>
    </row>
    <row r="228" spans="2:84" ht="13.5" customHeight="1">
      <c r="B228" s="319"/>
      <c r="C228" s="329"/>
      <c r="D228" s="316"/>
      <c r="E228" s="99">
        <v>3</v>
      </c>
      <c r="F228" s="100" t="s">
        <v>294</v>
      </c>
      <c r="G228" s="101" t="s">
        <v>295</v>
      </c>
      <c r="H228" s="102">
        <v>631377165</v>
      </c>
      <c r="I228" s="103">
        <f>IFERROR(H228/H236,"-")</f>
        <v>4.9864618784387305E-2</v>
      </c>
      <c r="J228" s="104">
        <v>3533</v>
      </c>
      <c r="K228" s="105">
        <f t="shared" si="189"/>
        <v>178708.50976507217</v>
      </c>
      <c r="L228" s="106">
        <f t="shared" si="216"/>
        <v>0.24567137194909949</v>
      </c>
      <c r="M228" s="316"/>
      <c r="N228" s="99">
        <v>3</v>
      </c>
      <c r="O228" s="100" t="s">
        <v>302</v>
      </c>
      <c r="P228" s="101" t="s">
        <v>303</v>
      </c>
      <c r="Q228" s="102">
        <v>60419</v>
      </c>
      <c r="R228" s="103">
        <f>IFERROR(Q228/Q236,"-")</f>
        <v>0.12294278040045581</v>
      </c>
      <c r="S228" s="104">
        <v>1</v>
      </c>
      <c r="T228" s="105">
        <f t="shared" si="190"/>
        <v>60419</v>
      </c>
      <c r="U228" s="106">
        <f t="shared" si="217"/>
        <v>1</v>
      </c>
      <c r="V228" s="316"/>
      <c r="W228" s="99">
        <v>3</v>
      </c>
      <c r="X228" s="100" t="s">
        <v>126</v>
      </c>
      <c r="Y228" s="101" t="s">
        <v>126</v>
      </c>
      <c r="Z228" s="102" t="s">
        <v>126</v>
      </c>
      <c r="AA228" s="103" t="str">
        <f>IFERROR(Z228/Z236,"-")</f>
        <v>-</v>
      </c>
      <c r="AB228" s="104" t="s">
        <v>126</v>
      </c>
      <c r="AC228" s="105" t="str">
        <f t="shared" si="191"/>
        <v>-</v>
      </c>
      <c r="AD228" s="106">
        <f t="shared" si="218"/>
        <v>0</v>
      </c>
      <c r="AE228" s="316"/>
      <c r="AF228" s="99">
        <v>3</v>
      </c>
      <c r="AG228" s="100" t="s">
        <v>308</v>
      </c>
      <c r="AH228" s="101" t="s">
        <v>309</v>
      </c>
      <c r="AI228" s="102">
        <v>1136470</v>
      </c>
      <c r="AJ228" s="103">
        <f>IFERROR(AI228/AI236,"-")</f>
        <v>0.1295436955067156</v>
      </c>
      <c r="AK228" s="104">
        <v>3</v>
      </c>
      <c r="AL228" s="105">
        <f t="shared" si="192"/>
        <v>378823.33333333331</v>
      </c>
      <c r="AM228" s="106">
        <f t="shared" si="219"/>
        <v>0.5</v>
      </c>
      <c r="AN228" s="316"/>
      <c r="AO228" s="99">
        <v>3</v>
      </c>
      <c r="AP228" s="100" t="s">
        <v>292</v>
      </c>
      <c r="AQ228" s="101" t="s">
        <v>293</v>
      </c>
      <c r="AR228" s="102">
        <v>280356</v>
      </c>
      <c r="AS228" s="103">
        <f>IFERROR(AR228/AR236,"-")</f>
        <v>0.12636617686829532</v>
      </c>
      <c r="AT228" s="104">
        <v>1</v>
      </c>
      <c r="AU228" s="105">
        <f t="shared" si="193"/>
        <v>280356</v>
      </c>
      <c r="AV228" s="106">
        <f t="shared" si="220"/>
        <v>0.5</v>
      </c>
      <c r="AW228" s="316"/>
      <c r="AX228" s="99">
        <v>3</v>
      </c>
      <c r="AY228" s="100" t="s">
        <v>325</v>
      </c>
      <c r="AZ228" s="101" t="s">
        <v>326</v>
      </c>
      <c r="BA228" s="102">
        <v>667485</v>
      </c>
      <c r="BB228" s="103">
        <f>IFERROR(BA228/BA236,"-")</f>
        <v>0.14933051444679352</v>
      </c>
      <c r="BC228" s="104">
        <v>2</v>
      </c>
      <c r="BD228" s="105">
        <f t="shared" si="194"/>
        <v>333742.5</v>
      </c>
      <c r="BE228" s="106">
        <f t="shared" si="221"/>
        <v>0.4</v>
      </c>
      <c r="BF228" s="316"/>
      <c r="BG228" s="99">
        <v>3</v>
      </c>
      <c r="BH228" s="100" t="s">
        <v>322</v>
      </c>
      <c r="BI228" s="101" t="s">
        <v>323</v>
      </c>
      <c r="BJ228" s="102">
        <v>395308</v>
      </c>
      <c r="BK228" s="103">
        <f>IFERROR(BJ228/BJ236,"-")</f>
        <v>9.8430570875797721E-2</v>
      </c>
      <c r="BL228" s="104">
        <v>1</v>
      </c>
      <c r="BM228" s="105">
        <f t="shared" si="195"/>
        <v>395308</v>
      </c>
      <c r="BN228" s="106">
        <f t="shared" si="222"/>
        <v>0.33333333333333331</v>
      </c>
      <c r="BO228" s="316"/>
      <c r="BP228" s="99">
        <v>3</v>
      </c>
      <c r="BQ228" s="100" t="s">
        <v>300</v>
      </c>
      <c r="BR228" s="101" t="s">
        <v>301</v>
      </c>
      <c r="BS228" s="102">
        <v>172780</v>
      </c>
      <c r="BT228" s="103">
        <f>IFERROR(BS228/BS236,"-")</f>
        <v>9.6669874448895549E-2</v>
      </c>
      <c r="BU228" s="104">
        <v>1</v>
      </c>
      <c r="BV228" s="105">
        <f t="shared" si="196"/>
        <v>172780</v>
      </c>
      <c r="BW228" s="106">
        <f t="shared" si="223"/>
        <v>0.5</v>
      </c>
      <c r="BX228" s="316"/>
      <c r="BY228" s="99">
        <v>3</v>
      </c>
      <c r="BZ228" s="100" t="s">
        <v>294</v>
      </c>
      <c r="CA228" s="101" t="s">
        <v>295</v>
      </c>
      <c r="CB228" s="102">
        <v>631385262</v>
      </c>
      <c r="CC228" s="103">
        <f>IFERROR(CB228/CB236,"-")</f>
        <v>4.9779724230226502E-2</v>
      </c>
      <c r="CD228" s="104">
        <v>3534</v>
      </c>
      <c r="CE228" s="105">
        <f t="shared" si="197"/>
        <v>178660.23259762308</v>
      </c>
      <c r="CF228" s="106">
        <f t="shared" si="224"/>
        <v>0.24541666666666667</v>
      </c>
    </row>
    <row r="229" spans="2:84" ht="13.5" customHeight="1">
      <c r="B229" s="319"/>
      <c r="C229" s="329"/>
      <c r="D229" s="316"/>
      <c r="E229" s="99">
        <v>4</v>
      </c>
      <c r="F229" s="100" t="s">
        <v>314</v>
      </c>
      <c r="G229" s="101" t="s">
        <v>315</v>
      </c>
      <c r="H229" s="102">
        <v>544090692</v>
      </c>
      <c r="I229" s="103">
        <f>IFERROR(H229/H236,"-")</f>
        <v>4.2970947390397758E-2</v>
      </c>
      <c r="J229" s="104">
        <v>2669</v>
      </c>
      <c r="K229" s="105">
        <f t="shared" si="189"/>
        <v>203855.63581865869</v>
      </c>
      <c r="L229" s="106">
        <f t="shared" si="216"/>
        <v>0.18559210068840831</v>
      </c>
      <c r="M229" s="316"/>
      <c r="N229" s="99">
        <v>4</v>
      </c>
      <c r="O229" s="100" t="s">
        <v>381</v>
      </c>
      <c r="P229" s="101" t="s">
        <v>382</v>
      </c>
      <c r="Q229" s="102">
        <v>49142</v>
      </c>
      <c r="R229" s="103">
        <f>IFERROR(Q229/Q236,"-")</f>
        <v>9.9995930327201693E-2</v>
      </c>
      <c r="S229" s="104">
        <v>1</v>
      </c>
      <c r="T229" s="105">
        <f t="shared" si="190"/>
        <v>49142</v>
      </c>
      <c r="U229" s="106">
        <f t="shared" si="217"/>
        <v>1</v>
      </c>
      <c r="V229" s="316"/>
      <c r="W229" s="99">
        <v>4</v>
      </c>
      <c r="X229" s="100" t="s">
        <v>126</v>
      </c>
      <c r="Y229" s="101" t="s">
        <v>126</v>
      </c>
      <c r="Z229" s="102" t="s">
        <v>126</v>
      </c>
      <c r="AA229" s="103" t="str">
        <f>IFERROR(Z229/Z236,"-")</f>
        <v>-</v>
      </c>
      <c r="AB229" s="104" t="s">
        <v>126</v>
      </c>
      <c r="AC229" s="105" t="str">
        <f t="shared" si="191"/>
        <v>-</v>
      </c>
      <c r="AD229" s="106">
        <f t="shared" si="218"/>
        <v>0</v>
      </c>
      <c r="AE229" s="316"/>
      <c r="AF229" s="99">
        <v>4</v>
      </c>
      <c r="AG229" s="100" t="s">
        <v>334</v>
      </c>
      <c r="AH229" s="101" t="s">
        <v>335</v>
      </c>
      <c r="AI229" s="102">
        <v>687082</v>
      </c>
      <c r="AJ229" s="103">
        <f>IFERROR(AI229/AI236,"-")</f>
        <v>7.8318953774534447E-2</v>
      </c>
      <c r="AK229" s="104">
        <v>3</v>
      </c>
      <c r="AL229" s="105">
        <f t="shared" si="192"/>
        <v>229027.33333333334</v>
      </c>
      <c r="AM229" s="106">
        <f t="shared" si="219"/>
        <v>0.5</v>
      </c>
      <c r="AN229" s="316"/>
      <c r="AO229" s="99">
        <v>4</v>
      </c>
      <c r="AP229" s="100" t="s">
        <v>334</v>
      </c>
      <c r="AQ229" s="101" t="s">
        <v>335</v>
      </c>
      <c r="AR229" s="102">
        <v>182170</v>
      </c>
      <c r="AS229" s="103">
        <f>IFERROR(AR229/AR236,"-")</f>
        <v>8.2110339853961961E-2</v>
      </c>
      <c r="AT229" s="104">
        <v>2</v>
      </c>
      <c r="AU229" s="105">
        <f t="shared" si="193"/>
        <v>91085</v>
      </c>
      <c r="AV229" s="106">
        <f t="shared" si="220"/>
        <v>1</v>
      </c>
      <c r="AW229" s="316"/>
      <c r="AX229" s="99">
        <v>4</v>
      </c>
      <c r="AY229" s="100" t="s">
        <v>347</v>
      </c>
      <c r="AZ229" s="101" t="s">
        <v>348</v>
      </c>
      <c r="BA229" s="102">
        <v>652652</v>
      </c>
      <c r="BB229" s="103">
        <f>IFERROR(BA229/BA236,"-")</f>
        <v>0.14601205857019811</v>
      </c>
      <c r="BC229" s="104">
        <v>1</v>
      </c>
      <c r="BD229" s="105">
        <f t="shared" si="194"/>
        <v>652652</v>
      </c>
      <c r="BE229" s="106">
        <f t="shared" si="221"/>
        <v>0.2</v>
      </c>
      <c r="BF229" s="316"/>
      <c r="BG229" s="99">
        <v>4</v>
      </c>
      <c r="BH229" s="100" t="s">
        <v>402</v>
      </c>
      <c r="BI229" s="101" t="s">
        <v>403</v>
      </c>
      <c r="BJ229" s="102">
        <v>382648</v>
      </c>
      <c r="BK229" s="103">
        <f>IFERROR(BJ229/BJ236,"-")</f>
        <v>9.5278266780541368E-2</v>
      </c>
      <c r="BL229" s="104">
        <v>1</v>
      </c>
      <c r="BM229" s="105">
        <f t="shared" si="195"/>
        <v>382648</v>
      </c>
      <c r="BN229" s="106">
        <f t="shared" si="222"/>
        <v>0.33333333333333331</v>
      </c>
      <c r="BO229" s="316"/>
      <c r="BP229" s="99">
        <v>4</v>
      </c>
      <c r="BQ229" s="100" t="s">
        <v>338</v>
      </c>
      <c r="BR229" s="101" t="s">
        <v>339</v>
      </c>
      <c r="BS229" s="102">
        <v>93790</v>
      </c>
      <c r="BT229" s="103">
        <f>IFERROR(BS229/BS236,"-")</f>
        <v>5.2475214287312846E-2</v>
      </c>
      <c r="BU229" s="104">
        <v>1</v>
      </c>
      <c r="BV229" s="105">
        <f t="shared" si="196"/>
        <v>93790</v>
      </c>
      <c r="BW229" s="106">
        <f t="shared" si="223"/>
        <v>0.5</v>
      </c>
      <c r="BX229" s="316"/>
      <c r="BY229" s="99">
        <v>4</v>
      </c>
      <c r="BZ229" s="100" t="s">
        <v>314</v>
      </c>
      <c r="CA229" s="101" t="s">
        <v>315</v>
      </c>
      <c r="CB229" s="102">
        <v>546211013</v>
      </c>
      <c r="CC229" s="103">
        <f>IFERROR(CB229/CB236,"-")</f>
        <v>4.3064409695791513E-2</v>
      </c>
      <c r="CD229" s="104">
        <v>2673</v>
      </c>
      <c r="CE229" s="105">
        <f t="shared" si="197"/>
        <v>204343.81331836886</v>
      </c>
      <c r="CF229" s="106">
        <f t="shared" si="224"/>
        <v>0.18562500000000001</v>
      </c>
    </row>
    <row r="230" spans="2:84" ht="13.5" customHeight="1">
      <c r="B230" s="319"/>
      <c r="C230" s="329"/>
      <c r="D230" s="316"/>
      <c r="E230" s="99">
        <v>5</v>
      </c>
      <c r="F230" s="121" t="s">
        <v>298</v>
      </c>
      <c r="G230" s="101" t="s">
        <v>299</v>
      </c>
      <c r="H230" s="102">
        <v>542044722</v>
      </c>
      <c r="I230" s="103">
        <f>IFERROR(H230/H236,"-")</f>
        <v>4.2809361701605403E-2</v>
      </c>
      <c r="J230" s="104">
        <v>9043</v>
      </c>
      <c r="K230" s="105">
        <f t="shared" si="189"/>
        <v>59940.807475395333</v>
      </c>
      <c r="L230" s="106">
        <f t="shared" si="216"/>
        <v>0.62881579862318338</v>
      </c>
      <c r="M230" s="316"/>
      <c r="N230" s="99">
        <v>5</v>
      </c>
      <c r="O230" s="121" t="s">
        <v>298</v>
      </c>
      <c r="P230" s="101" t="s">
        <v>299</v>
      </c>
      <c r="Q230" s="102">
        <v>39420</v>
      </c>
      <c r="R230" s="103">
        <f>IFERROR(Q230/Q236,"-")</f>
        <v>8.0213250854631282E-2</v>
      </c>
      <c r="S230" s="104">
        <v>1</v>
      </c>
      <c r="T230" s="105">
        <f t="shared" si="190"/>
        <v>39420</v>
      </c>
      <c r="U230" s="106">
        <f t="shared" si="217"/>
        <v>1</v>
      </c>
      <c r="V230" s="316"/>
      <c r="W230" s="99">
        <v>5</v>
      </c>
      <c r="X230" s="121" t="s">
        <v>126</v>
      </c>
      <c r="Y230" s="101" t="s">
        <v>126</v>
      </c>
      <c r="Z230" s="102" t="s">
        <v>126</v>
      </c>
      <c r="AA230" s="103" t="str">
        <f>IFERROR(Z230/Z236,"-")</f>
        <v>-</v>
      </c>
      <c r="AB230" s="104" t="s">
        <v>126</v>
      </c>
      <c r="AC230" s="105" t="str">
        <f t="shared" si="191"/>
        <v>-</v>
      </c>
      <c r="AD230" s="106">
        <f t="shared" si="218"/>
        <v>0</v>
      </c>
      <c r="AE230" s="316"/>
      <c r="AF230" s="99">
        <v>5</v>
      </c>
      <c r="AG230" s="121" t="s">
        <v>298</v>
      </c>
      <c r="AH230" s="101" t="s">
        <v>299</v>
      </c>
      <c r="AI230" s="102">
        <v>657546</v>
      </c>
      <c r="AJ230" s="103">
        <f>IFERROR(AI230/AI236,"-")</f>
        <v>7.4952210622065529E-2</v>
      </c>
      <c r="AK230" s="104">
        <v>6</v>
      </c>
      <c r="AL230" s="105">
        <f t="shared" si="192"/>
        <v>109591</v>
      </c>
      <c r="AM230" s="106">
        <f t="shared" si="219"/>
        <v>1</v>
      </c>
      <c r="AN230" s="316"/>
      <c r="AO230" s="99">
        <v>5</v>
      </c>
      <c r="AP230" s="121" t="s">
        <v>333</v>
      </c>
      <c r="AQ230" s="101" t="s">
        <v>565</v>
      </c>
      <c r="AR230" s="102">
        <v>65373</v>
      </c>
      <c r="AS230" s="103">
        <f>IFERROR(AR230/AR236,"-")</f>
        <v>2.9465879383394934E-2</v>
      </c>
      <c r="AT230" s="104">
        <v>2</v>
      </c>
      <c r="AU230" s="105">
        <f t="shared" si="193"/>
        <v>32686.5</v>
      </c>
      <c r="AV230" s="106">
        <f t="shared" si="220"/>
        <v>1</v>
      </c>
      <c r="AW230" s="316"/>
      <c r="AX230" s="99">
        <v>5</v>
      </c>
      <c r="AY230" s="121" t="s">
        <v>351</v>
      </c>
      <c r="AZ230" s="101" t="s">
        <v>352</v>
      </c>
      <c r="BA230" s="102">
        <v>652648</v>
      </c>
      <c r="BB230" s="103">
        <f>IFERROR(BA230/BA236,"-")</f>
        <v>0.14601116368558228</v>
      </c>
      <c r="BC230" s="104">
        <v>1</v>
      </c>
      <c r="BD230" s="105">
        <f t="shared" si="194"/>
        <v>652648</v>
      </c>
      <c r="BE230" s="106">
        <f t="shared" si="221"/>
        <v>0.2</v>
      </c>
      <c r="BF230" s="316"/>
      <c r="BG230" s="99">
        <v>5</v>
      </c>
      <c r="BH230" s="121" t="s">
        <v>336</v>
      </c>
      <c r="BI230" s="101" t="s">
        <v>337</v>
      </c>
      <c r="BJ230" s="102">
        <v>362585</v>
      </c>
      <c r="BK230" s="103">
        <f>IFERROR(BJ230/BJ236,"-")</f>
        <v>9.0282636680768205E-2</v>
      </c>
      <c r="BL230" s="104">
        <v>2</v>
      </c>
      <c r="BM230" s="105">
        <f t="shared" si="195"/>
        <v>181292.5</v>
      </c>
      <c r="BN230" s="106">
        <f t="shared" si="222"/>
        <v>0.66666666666666663</v>
      </c>
      <c r="BO230" s="316"/>
      <c r="BP230" s="99">
        <v>5</v>
      </c>
      <c r="BQ230" s="121" t="s">
        <v>333</v>
      </c>
      <c r="BR230" s="101" t="s">
        <v>565</v>
      </c>
      <c r="BS230" s="102">
        <v>85048</v>
      </c>
      <c r="BT230" s="103">
        <f>IFERROR(BS230/BS236,"-")</f>
        <v>4.7584092384128189E-2</v>
      </c>
      <c r="BU230" s="104">
        <v>2</v>
      </c>
      <c r="BV230" s="105">
        <f t="shared" si="196"/>
        <v>42524</v>
      </c>
      <c r="BW230" s="106">
        <f t="shared" si="223"/>
        <v>1</v>
      </c>
      <c r="BX230" s="316"/>
      <c r="BY230" s="99">
        <v>5</v>
      </c>
      <c r="BZ230" s="121" t="s">
        <v>298</v>
      </c>
      <c r="CA230" s="101" t="s">
        <v>299</v>
      </c>
      <c r="CB230" s="102">
        <v>543066946</v>
      </c>
      <c r="CC230" s="103">
        <f>IFERROR(CB230/CB236,"-")</f>
        <v>4.2816524929324862E-2</v>
      </c>
      <c r="CD230" s="104">
        <v>9061</v>
      </c>
      <c r="CE230" s="105">
        <f t="shared" si="197"/>
        <v>59934.54872530626</v>
      </c>
      <c r="CF230" s="106">
        <f t="shared" si="224"/>
        <v>0.62923611111111111</v>
      </c>
    </row>
    <row r="231" spans="2:84" ht="13.5" customHeight="1">
      <c r="B231" s="319"/>
      <c r="C231" s="329"/>
      <c r="D231" s="316"/>
      <c r="E231" s="99">
        <v>6</v>
      </c>
      <c r="F231" s="121" t="s">
        <v>296</v>
      </c>
      <c r="G231" s="101" t="s">
        <v>297</v>
      </c>
      <c r="H231" s="102">
        <v>465653834</v>
      </c>
      <c r="I231" s="103">
        <f>IFERROR(H231/H236,"-")</f>
        <v>3.6776196867839471E-2</v>
      </c>
      <c r="J231" s="104">
        <v>9899</v>
      </c>
      <c r="K231" s="105">
        <f t="shared" si="189"/>
        <v>47040.492372966968</v>
      </c>
      <c r="L231" s="106">
        <f t="shared" si="216"/>
        <v>0.68833878033516449</v>
      </c>
      <c r="M231" s="316"/>
      <c r="N231" s="99">
        <v>6</v>
      </c>
      <c r="O231" s="121" t="s">
        <v>316</v>
      </c>
      <c r="P231" s="101" t="s">
        <v>317</v>
      </c>
      <c r="Q231" s="102">
        <v>32272</v>
      </c>
      <c r="R231" s="103">
        <f>IFERROR(Q231/Q236,"-")</f>
        <v>6.5668240273482018E-2</v>
      </c>
      <c r="S231" s="104">
        <v>1</v>
      </c>
      <c r="T231" s="105">
        <f t="shared" si="190"/>
        <v>32272</v>
      </c>
      <c r="U231" s="106">
        <f t="shared" si="217"/>
        <v>1</v>
      </c>
      <c r="V231" s="316"/>
      <c r="W231" s="99">
        <v>6</v>
      </c>
      <c r="X231" s="121" t="s">
        <v>126</v>
      </c>
      <c r="Y231" s="101" t="s">
        <v>126</v>
      </c>
      <c r="Z231" s="102" t="s">
        <v>126</v>
      </c>
      <c r="AA231" s="103" t="str">
        <f>IFERROR(Z231/Z236,"-")</f>
        <v>-</v>
      </c>
      <c r="AB231" s="104" t="s">
        <v>126</v>
      </c>
      <c r="AC231" s="105" t="str">
        <f t="shared" si="191"/>
        <v>-</v>
      </c>
      <c r="AD231" s="106">
        <f t="shared" si="218"/>
        <v>0</v>
      </c>
      <c r="AE231" s="316"/>
      <c r="AF231" s="99">
        <v>6</v>
      </c>
      <c r="AG231" s="121" t="s">
        <v>324</v>
      </c>
      <c r="AH231" s="101" t="s">
        <v>556</v>
      </c>
      <c r="AI231" s="102">
        <v>558173</v>
      </c>
      <c r="AJ231" s="103">
        <f>IFERROR(AI231/AI236,"-")</f>
        <v>6.3624902682930445E-2</v>
      </c>
      <c r="AK231" s="104">
        <v>2</v>
      </c>
      <c r="AL231" s="105">
        <f t="shared" si="192"/>
        <v>279086.5</v>
      </c>
      <c r="AM231" s="106">
        <f t="shared" si="219"/>
        <v>0.33333333333333331</v>
      </c>
      <c r="AN231" s="316"/>
      <c r="AO231" s="99">
        <v>6</v>
      </c>
      <c r="AP231" s="121" t="s">
        <v>369</v>
      </c>
      <c r="AQ231" s="101" t="s">
        <v>370</v>
      </c>
      <c r="AR231" s="102">
        <v>47908</v>
      </c>
      <c r="AS231" s="103">
        <f>IFERROR(AR231/AR236,"-")</f>
        <v>2.1593797890561615E-2</v>
      </c>
      <c r="AT231" s="104">
        <v>1</v>
      </c>
      <c r="AU231" s="105">
        <f t="shared" si="193"/>
        <v>47908</v>
      </c>
      <c r="AV231" s="106">
        <f t="shared" si="220"/>
        <v>0.5</v>
      </c>
      <c r="AW231" s="316"/>
      <c r="AX231" s="99">
        <v>6</v>
      </c>
      <c r="AY231" s="121" t="s">
        <v>292</v>
      </c>
      <c r="AZ231" s="101" t="s">
        <v>293</v>
      </c>
      <c r="BA231" s="102">
        <v>224196</v>
      </c>
      <c r="BB231" s="103">
        <f>IFERROR(BA231/BA236,"-")</f>
        <v>5.0157387831806434E-2</v>
      </c>
      <c r="BC231" s="104">
        <v>3</v>
      </c>
      <c r="BD231" s="105">
        <f t="shared" si="194"/>
        <v>74732</v>
      </c>
      <c r="BE231" s="106">
        <f t="shared" si="221"/>
        <v>0.6</v>
      </c>
      <c r="BF231" s="316"/>
      <c r="BG231" s="99">
        <v>6</v>
      </c>
      <c r="BH231" s="121" t="s">
        <v>296</v>
      </c>
      <c r="BI231" s="101" t="s">
        <v>297</v>
      </c>
      <c r="BJ231" s="102">
        <v>171015</v>
      </c>
      <c r="BK231" s="103">
        <f>IFERROR(BJ231/BJ236,"-")</f>
        <v>4.2582249988172637E-2</v>
      </c>
      <c r="BL231" s="104">
        <v>2</v>
      </c>
      <c r="BM231" s="105">
        <f t="shared" si="195"/>
        <v>85507.5</v>
      </c>
      <c r="BN231" s="106">
        <f t="shared" si="222"/>
        <v>0.66666666666666663</v>
      </c>
      <c r="BO231" s="316"/>
      <c r="BP231" s="99">
        <v>6</v>
      </c>
      <c r="BQ231" s="121" t="s">
        <v>353</v>
      </c>
      <c r="BR231" s="101" t="s">
        <v>354</v>
      </c>
      <c r="BS231" s="102">
        <v>65000</v>
      </c>
      <c r="BT231" s="103">
        <f>IFERROR(BS231/BS236,"-")</f>
        <v>3.6367298525166174E-2</v>
      </c>
      <c r="BU231" s="104">
        <v>1</v>
      </c>
      <c r="BV231" s="105">
        <f t="shared" si="196"/>
        <v>65000</v>
      </c>
      <c r="BW231" s="106">
        <f t="shared" si="223"/>
        <v>0.5</v>
      </c>
      <c r="BX231" s="316"/>
      <c r="BY231" s="99">
        <v>6</v>
      </c>
      <c r="BZ231" s="121" t="s">
        <v>296</v>
      </c>
      <c r="CA231" s="101" t="s">
        <v>297</v>
      </c>
      <c r="CB231" s="102">
        <v>466180623</v>
      </c>
      <c r="CC231" s="103">
        <f>IFERROR(CB231/CB236,"-")</f>
        <v>3.6754647678829078E-2</v>
      </c>
      <c r="CD231" s="104">
        <v>9913</v>
      </c>
      <c r="CE231" s="105">
        <f t="shared" si="197"/>
        <v>47027.198930697064</v>
      </c>
      <c r="CF231" s="106">
        <f t="shared" si="224"/>
        <v>0.68840277777777781</v>
      </c>
    </row>
    <row r="232" spans="2:84" ht="13.5" customHeight="1">
      <c r="B232" s="319"/>
      <c r="C232" s="329"/>
      <c r="D232" s="316"/>
      <c r="E232" s="99">
        <v>7</v>
      </c>
      <c r="F232" s="100" t="s">
        <v>322</v>
      </c>
      <c r="G232" s="101" t="s">
        <v>323</v>
      </c>
      <c r="H232" s="102">
        <v>454474500</v>
      </c>
      <c r="I232" s="103">
        <f>IFERROR(H232/H236,"-")</f>
        <v>3.5893280508054209E-2</v>
      </c>
      <c r="J232" s="104">
        <v>4735</v>
      </c>
      <c r="K232" s="105">
        <f t="shared" si="189"/>
        <v>95981.942977824714</v>
      </c>
      <c r="L232" s="106">
        <f t="shared" si="216"/>
        <v>0.3292538766427926</v>
      </c>
      <c r="M232" s="316"/>
      <c r="N232" s="99">
        <v>7</v>
      </c>
      <c r="O232" s="100" t="s">
        <v>324</v>
      </c>
      <c r="P232" s="101" t="s">
        <v>556</v>
      </c>
      <c r="Q232" s="102">
        <v>23089</v>
      </c>
      <c r="R232" s="103">
        <f>IFERROR(Q232/Q236,"-")</f>
        <v>4.6982337620055346E-2</v>
      </c>
      <c r="S232" s="104">
        <v>1</v>
      </c>
      <c r="T232" s="105">
        <f t="shared" si="190"/>
        <v>23089</v>
      </c>
      <c r="U232" s="106">
        <f t="shared" si="217"/>
        <v>1</v>
      </c>
      <c r="V232" s="316"/>
      <c r="W232" s="99">
        <v>7</v>
      </c>
      <c r="X232" s="100" t="s">
        <v>126</v>
      </c>
      <c r="Y232" s="101" t="s">
        <v>126</v>
      </c>
      <c r="Z232" s="102" t="s">
        <v>126</v>
      </c>
      <c r="AA232" s="103" t="str">
        <f>IFERROR(Z232/Z236,"-")</f>
        <v>-</v>
      </c>
      <c r="AB232" s="104" t="s">
        <v>126</v>
      </c>
      <c r="AC232" s="105" t="str">
        <f t="shared" si="191"/>
        <v>-</v>
      </c>
      <c r="AD232" s="106">
        <f t="shared" si="218"/>
        <v>0</v>
      </c>
      <c r="AE232" s="316"/>
      <c r="AF232" s="99">
        <v>7</v>
      </c>
      <c r="AG232" s="100" t="s">
        <v>296</v>
      </c>
      <c r="AH232" s="101" t="s">
        <v>297</v>
      </c>
      <c r="AI232" s="102">
        <v>228511</v>
      </c>
      <c r="AJ232" s="103">
        <f>IFERROR(AI232/AI236,"-")</f>
        <v>2.6047462232997868E-2</v>
      </c>
      <c r="AK232" s="104">
        <v>6</v>
      </c>
      <c r="AL232" s="105">
        <f t="shared" si="192"/>
        <v>38085.166666666664</v>
      </c>
      <c r="AM232" s="106">
        <f t="shared" si="219"/>
        <v>1</v>
      </c>
      <c r="AN232" s="316"/>
      <c r="AO232" s="99">
        <v>7</v>
      </c>
      <c r="AP232" s="100" t="s">
        <v>298</v>
      </c>
      <c r="AQ232" s="101" t="s">
        <v>299</v>
      </c>
      <c r="AR232" s="102">
        <v>46118</v>
      </c>
      <c r="AS232" s="103">
        <f>IFERROR(AR232/AR236,"-")</f>
        <v>2.0786982781934554E-2</v>
      </c>
      <c r="AT232" s="104">
        <v>2</v>
      </c>
      <c r="AU232" s="105">
        <f t="shared" si="193"/>
        <v>23059</v>
      </c>
      <c r="AV232" s="106">
        <f t="shared" si="220"/>
        <v>1</v>
      </c>
      <c r="AW232" s="316"/>
      <c r="AX232" s="99">
        <v>7</v>
      </c>
      <c r="AY232" s="100" t="s">
        <v>369</v>
      </c>
      <c r="AZ232" s="101" t="s">
        <v>370</v>
      </c>
      <c r="BA232" s="102">
        <v>207728</v>
      </c>
      <c r="BB232" s="103">
        <f>IFERROR(BA232/BA236,"-")</f>
        <v>4.6473147868496704E-2</v>
      </c>
      <c r="BC232" s="104">
        <v>2</v>
      </c>
      <c r="BD232" s="105">
        <f t="shared" si="194"/>
        <v>103864</v>
      </c>
      <c r="BE232" s="106">
        <f t="shared" si="221"/>
        <v>0.4</v>
      </c>
      <c r="BF232" s="316"/>
      <c r="BG232" s="99">
        <v>7</v>
      </c>
      <c r="BH232" s="100" t="s">
        <v>308</v>
      </c>
      <c r="BI232" s="101" t="s">
        <v>309</v>
      </c>
      <c r="BJ232" s="102">
        <v>135964</v>
      </c>
      <c r="BK232" s="103">
        <f>IFERROR(BJ232/BJ236,"-")</f>
        <v>3.3854650395531996E-2</v>
      </c>
      <c r="BL232" s="104">
        <v>1</v>
      </c>
      <c r="BM232" s="105">
        <f t="shared" si="195"/>
        <v>135964</v>
      </c>
      <c r="BN232" s="106">
        <f t="shared" si="222"/>
        <v>0.33333333333333331</v>
      </c>
      <c r="BO232" s="316"/>
      <c r="BP232" s="99">
        <v>7</v>
      </c>
      <c r="BQ232" s="100" t="s">
        <v>296</v>
      </c>
      <c r="BR232" s="101" t="s">
        <v>297</v>
      </c>
      <c r="BS232" s="102">
        <v>62799</v>
      </c>
      <c r="BT232" s="103">
        <f>IFERROR(BS232/BS236,"-")</f>
        <v>3.5135845847414006E-2</v>
      </c>
      <c r="BU232" s="104">
        <v>2</v>
      </c>
      <c r="BV232" s="105">
        <f t="shared" si="196"/>
        <v>31399.5</v>
      </c>
      <c r="BW232" s="106">
        <f t="shared" si="223"/>
        <v>1</v>
      </c>
      <c r="BX232" s="316"/>
      <c r="BY232" s="99">
        <v>7</v>
      </c>
      <c r="BZ232" s="100" t="s">
        <v>322</v>
      </c>
      <c r="CA232" s="101" t="s">
        <v>323</v>
      </c>
      <c r="CB232" s="102">
        <v>454891345</v>
      </c>
      <c r="CC232" s="103">
        <f>IFERROR(CB232/CB236,"-")</f>
        <v>3.5864577575168081E-2</v>
      </c>
      <c r="CD232" s="104">
        <v>4740</v>
      </c>
      <c r="CE232" s="105">
        <f t="shared" si="197"/>
        <v>95968.63818565401</v>
      </c>
      <c r="CF232" s="106">
        <f t="shared" si="224"/>
        <v>0.32916666666666666</v>
      </c>
    </row>
    <row r="233" spans="2:84" ht="13.5" customHeight="1">
      <c r="B233" s="319"/>
      <c r="C233" s="329"/>
      <c r="D233" s="316"/>
      <c r="E233" s="99">
        <v>8</v>
      </c>
      <c r="F233" s="121" t="s">
        <v>300</v>
      </c>
      <c r="G233" s="101" t="s">
        <v>301</v>
      </c>
      <c r="H233" s="102">
        <v>434985403</v>
      </c>
      <c r="I233" s="103">
        <f>IFERROR(H233/H236,"-")</f>
        <v>3.4354079462737747E-2</v>
      </c>
      <c r="J233" s="104">
        <v>8009</v>
      </c>
      <c r="K233" s="105">
        <f t="shared" si="189"/>
        <v>54312.074291422148</v>
      </c>
      <c r="L233" s="106">
        <f t="shared" si="216"/>
        <v>0.55691537445240247</v>
      </c>
      <c r="M233" s="316"/>
      <c r="N233" s="99">
        <v>8</v>
      </c>
      <c r="O233" s="121" t="s">
        <v>353</v>
      </c>
      <c r="P233" s="101" t="s">
        <v>354</v>
      </c>
      <c r="Q233" s="102">
        <v>19845</v>
      </c>
      <c r="R233" s="103">
        <f>IFERROR(Q233/Q236,"-")</f>
        <v>4.0381328341201367E-2</v>
      </c>
      <c r="S233" s="104">
        <v>1</v>
      </c>
      <c r="T233" s="105">
        <f t="shared" si="190"/>
        <v>19845</v>
      </c>
      <c r="U233" s="106">
        <f t="shared" si="217"/>
        <v>1</v>
      </c>
      <c r="V233" s="316"/>
      <c r="W233" s="99">
        <v>8</v>
      </c>
      <c r="X233" s="121" t="s">
        <v>126</v>
      </c>
      <c r="Y233" s="101" t="s">
        <v>126</v>
      </c>
      <c r="Z233" s="102" t="s">
        <v>126</v>
      </c>
      <c r="AA233" s="103" t="str">
        <f>IFERROR(Z233/Z236,"-")</f>
        <v>-</v>
      </c>
      <c r="AB233" s="104" t="s">
        <v>126</v>
      </c>
      <c r="AC233" s="105" t="str">
        <f t="shared" si="191"/>
        <v>-</v>
      </c>
      <c r="AD233" s="106">
        <f t="shared" si="218"/>
        <v>0</v>
      </c>
      <c r="AE233" s="316"/>
      <c r="AF233" s="99">
        <v>8</v>
      </c>
      <c r="AG233" s="121" t="s">
        <v>338</v>
      </c>
      <c r="AH233" s="101" t="s">
        <v>339</v>
      </c>
      <c r="AI233" s="102">
        <v>202633</v>
      </c>
      <c r="AJ233" s="103">
        <f>IFERROR(AI233/AI236,"-")</f>
        <v>2.3097686389972723E-2</v>
      </c>
      <c r="AK233" s="104">
        <v>4</v>
      </c>
      <c r="AL233" s="105">
        <f t="shared" si="192"/>
        <v>50658.25</v>
      </c>
      <c r="AM233" s="106">
        <f t="shared" si="219"/>
        <v>0.66666666666666663</v>
      </c>
      <c r="AN233" s="316"/>
      <c r="AO233" s="99">
        <v>8</v>
      </c>
      <c r="AP233" s="121" t="s">
        <v>312</v>
      </c>
      <c r="AQ233" s="101" t="s">
        <v>313</v>
      </c>
      <c r="AR233" s="102">
        <v>45904</v>
      </c>
      <c r="AS233" s="103">
        <f>IFERROR(AR233/AR236,"-")</f>
        <v>2.069052555665735E-2</v>
      </c>
      <c r="AT233" s="104">
        <v>2</v>
      </c>
      <c r="AU233" s="105">
        <f t="shared" si="193"/>
        <v>22952</v>
      </c>
      <c r="AV233" s="106">
        <f t="shared" si="220"/>
        <v>1</v>
      </c>
      <c r="AW233" s="316"/>
      <c r="AX233" s="99">
        <v>8</v>
      </c>
      <c r="AY233" s="121" t="s">
        <v>334</v>
      </c>
      <c r="AZ233" s="101" t="s">
        <v>335</v>
      </c>
      <c r="BA233" s="102">
        <v>122780</v>
      </c>
      <c r="BB233" s="103">
        <f>IFERROR(BA233/BA236,"-")</f>
        <v>2.746848328243677E-2</v>
      </c>
      <c r="BC233" s="104">
        <v>1</v>
      </c>
      <c r="BD233" s="105">
        <f t="shared" si="194"/>
        <v>122780</v>
      </c>
      <c r="BE233" s="106">
        <f t="shared" si="221"/>
        <v>0.2</v>
      </c>
      <c r="BF233" s="316"/>
      <c r="BG233" s="99">
        <v>8</v>
      </c>
      <c r="BH233" s="121" t="s">
        <v>338</v>
      </c>
      <c r="BI233" s="101" t="s">
        <v>339</v>
      </c>
      <c r="BJ233" s="102">
        <v>112011</v>
      </c>
      <c r="BK233" s="103">
        <f>IFERROR(BJ233/BJ236,"-")</f>
        <v>2.7890421328101073E-2</v>
      </c>
      <c r="BL233" s="104">
        <v>3</v>
      </c>
      <c r="BM233" s="105">
        <f t="shared" si="195"/>
        <v>37337</v>
      </c>
      <c r="BN233" s="106">
        <f t="shared" si="222"/>
        <v>1</v>
      </c>
      <c r="BO233" s="316"/>
      <c r="BP233" s="99">
        <v>8</v>
      </c>
      <c r="BQ233" s="121" t="s">
        <v>381</v>
      </c>
      <c r="BR233" s="101" t="s">
        <v>382</v>
      </c>
      <c r="BS233" s="102">
        <v>44738</v>
      </c>
      <c r="BT233" s="103">
        <f>IFERROR(BS233/BS236,"-")</f>
        <v>2.5030772329521295E-2</v>
      </c>
      <c r="BU233" s="104">
        <v>1</v>
      </c>
      <c r="BV233" s="105">
        <f t="shared" si="196"/>
        <v>44738</v>
      </c>
      <c r="BW233" s="106">
        <f t="shared" si="223"/>
        <v>0.5</v>
      </c>
      <c r="BX233" s="316"/>
      <c r="BY233" s="99">
        <v>8</v>
      </c>
      <c r="BZ233" s="121" t="s">
        <v>300</v>
      </c>
      <c r="CA233" s="101" t="s">
        <v>301</v>
      </c>
      <c r="CB233" s="102">
        <v>436193512</v>
      </c>
      <c r="CC233" s="103">
        <f>IFERROR(CB233/CB236,"-")</f>
        <v>3.4390401621971968E-2</v>
      </c>
      <c r="CD233" s="104">
        <v>8020</v>
      </c>
      <c r="CE233" s="105">
        <f t="shared" si="197"/>
        <v>54388.218453865338</v>
      </c>
      <c r="CF233" s="106">
        <f t="shared" si="224"/>
        <v>0.55694444444444446</v>
      </c>
    </row>
    <row r="234" spans="2:84" ht="13.5" customHeight="1">
      <c r="B234" s="319"/>
      <c r="C234" s="329"/>
      <c r="D234" s="316"/>
      <c r="E234" s="99">
        <v>9</v>
      </c>
      <c r="F234" s="121" t="s">
        <v>320</v>
      </c>
      <c r="G234" s="101" t="s">
        <v>321</v>
      </c>
      <c r="H234" s="102">
        <v>398713367</v>
      </c>
      <c r="I234" s="103">
        <f>IFERROR(H234/H236,"-")</f>
        <v>3.1489403088714028E-2</v>
      </c>
      <c r="J234" s="104">
        <v>3200</v>
      </c>
      <c r="K234" s="105">
        <f t="shared" si="189"/>
        <v>124597.9271875</v>
      </c>
      <c r="L234" s="106">
        <f t="shared" si="216"/>
        <v>0.22251581948404145</v>
      </c>
      <c r="M234" s="316"/>
      <c r="N234" s="99">
        <v>9</v>
      </c>
      <c r="O234" s="121" t="s">
        <v>369</v>
      </c>
      <c r="P234" s="101" t="s">
        <v>370</v>
      </c>
      <c r="Q234" s="102">
        <v>17636</v>
      </c>
      <c r="R234" s="103">
        <f>IFERROR(Q234/Q236,"-")</f>
        <v>3.5886374735471266E-2</v>
      </c>
      <c r="S234" s="104">
        <v>1</v>
      </c>
      <c r="T234" s="105">
        <f t="shared" si="190"/>
        <v>17636</v>
      </c>
      <c r="U234" s="106">
        <f t="shared" si="217"/>
        <v>1</v>
      </c>
      <c r="V234" s="316"/>
      <c r="W234" s="99">
        <v>9</v>
      </c>
      <c r="X234" s="121" t="s">
        <v>126</v>
      </c>
      <c r="Y234" s="101" t="s">
        <v>126</v>
      </c>
      <c r="Z234" s="102" t="s">
        <v>126</v>
      </c>
      <c r="AA234" s="103" t="str">
        <f>IFERROR(Z234/Z236,"-")</f>
        <v>-</v>
      </c>
      <c r="AB234" s="104" t="s">
        <v>126</v>
      </c>
      <c r="AC234" s="105" t="str">
        <f t="shared" si="191"/>
        <v>-</v>
      </c>
      <c r="AD234" s="106">
        <f t="shared" si="218"/>
        <v>0</v>
      </c>
      <c r="AE234" s="316"/>
      <c r="AF234" s="99">
        <v>9</v>
      </c>
      <c r="AG234" s="121" t="s">
        <v>369</v>
      </c>
      <c r="AH234" s="101" t="s">
        <v>370</v>
      </c>
      <c r="AI234" s="102">
        <v>182929</v>
      </c>
      <c r="AJ234" s="103">
        <f>IFERROR(AI234/AI236,"-")</f>
        <v>2.0851671117889586E-2</v>
      </c>
      <c r="AK234" s="104">
        <v>3</v>
      </c>
      <c r="AL234" s="105">
        <f t="shared" si="192"/>
        <v>60976.333333333336</v>
      </c>
      <c r="AM234" s="106">
        <f t="shared" si="219"/>
        <v>0.5</v>
      </c>
      <c r="AN234" s="316"/>
      <c r="AO234" s="99">
        <v>9</v>
      </c>
      <c r="AP234" s="121" t="s">
        <v>338</v>
      </c>
      <c r="AQ234" s="101" t="s">
        <v>339</v>
      </c>
      <c r="AR234" s="102">
        <v>40414</v>
      </c>
      <c r="AS234" s="103">
        <f>IFERROR(AR234/AR236,"-")</f>
        <v>1.8215992067069323E-2</v>
      </c>
      <c r="AT234" s="104">
        <v>2</v>
      </c>
      <c r="AU234" s="105">
        <f t="shared" si="193"/>
        <v>20207</v>
      </c>
      <c r="AV234" s="106">
        <f t="shared" si="220"/>
        <v>1</v>
      </c>
      <c r="AW234" s="316"/>
      <c r="AX234" s="99">
        <v>9</v>
      </c>
      <c r="AY234" s="121" t="s">
        <v>338</v>
      </c>
      <c r="AZ234" s="101" t="s">
        <v>339</v>
      </c>
      <c r="BA234" s="102">
        <v>65110</v>
      </c>
      <c r="BB234" s="103">
        <f>IFERROR(BA234/BA236,"-")</f>
        <v>1.4566484333926195E-2</v>
      </c>
      <c r="BC234" s="104">
        <v>2</v>
      </c>
      <c r="BD234" s="105">
        <f t="shared" si="194"/>
        <v>32555</v>
      </c>
      <c r="BE234" s="106">
        <f t="shared" si="221"/>
        <v>0.4</v>
      </c>
      <c r="BF234" s="316"/>
      <c r="BG234" s="99">
        <v>9</v>
      </c>
      <c r="BH234" s="121" t="s">
        <v>333</v>
      </c>
      <c r="BI234" s="101" t="s">
        <v>565</v>
      </c>
      <c r="BJ234" s="102">
        <v>96671</v>
      </c>
      <c r="BK234" s="103">
        <f>IFERROR(BJ234/BJ236,"-")</f>
        <v>2.4070804833532945E-2</v>
      </c>
      <c r="BL234" s="104">
        <v>2</v>
      </c>
      <c r="BM234" s="105">
        <f t="shared" si="195"/>
        <v>48335.5</v>
      </c>
      <c r="BN234" s="106">
        <f t="shared" si="222"/>
        <v>0.66666666666666663</v>
      </c>
      <c r="BO234" s="316"/>
      <c r="BP234" s="99">
        <v>9</v>
      </c>
      <c r="BQ234" s="121" t="s">
        <v>312</v>
      </c>
      <c r="BR234" s="101" t="s">
        <v>313</v>
      </c>
      <c r="BS234" s="102">
        <v>41318</v>
      </c>
      <c r="BT234" s="103">
        <f>IFERROR(BS234/BS236,"-")</f>
        <v>2.3117292930197167E-2</v>
      </c>
      <c r="BU234" s="104">
        <v>1</v>
      </c>
      <c r="BV234" s="105">
        <f t="shared" si="196"/>
        <v>41318</v>
      </c>
      <c r="BW234" s="106">
        <f t="shared" si="223"/>
        <v>0.5</v>
      </c>
      <c r="BX234" s="316"/>
      <c r="BY234" s="99">
        <v>9</v>
      </c>
      <c r="BZ234" s="121" t="s">
        <v>320</v>
      </c>
      <c r="CA234" s="101" t="s">
        <v>321</v>
      </c>
      <c r="CB234" s="102">
        <v>400744157</v>
      </c>
      <c r="CC234" s="103">
        <f>IFERROR(CB234/CB236,"-")</f>
        <v>3.1595500913568351E-2</v>
      </c>
      <c r="CD234" s="104">
        <v>3207</v>
      </c>
      <c r="CE234" s="105">
        <f t="shared" si="197"/>
        <v>124959.20081072654</v>
      </c>
      <c r="CF234" s="106">
        <f t="shared" si="224"/>
        <v>0.22270833333333334</v>
      </c>
    </row>
    <row r="235" spans="2:84" ht="13.5" customHeight="1">
      <c r="B235" s="319"/>
      <c r="C235" s="329"/>
      <c r="D235" s="316"/>
      <c r="E235" s="107">
        <v>10</v>
      </c>
      <c r="F235" s="108" t="s">
        <v>336</v>
      </c>
      <c r="G235" s="109" t="s">
        <v>337</v>
      </c>
      <c r="H235" s="110">
        <v>379549606</v>
      </c>
      <c r="I235" s="111">
        <f>IFERROR(H235/H236,"-")</f>
        <v>2.9975896282144445E-2</v>
      </c>
      <c r="J235" s="112">
        <v>2565</v>
      </c>
      <c r="K235" s="113">
        <f t="shared" si="189"/>
        <v>147972.5559454191</v>
      </c>
      <c r="L235" s="114">
        <f t="shared" si="216"/>
        <v>0.17836033655517697</v>
      </c>
      <c r="M235" s="316"/>
      <c r="N235" s="107">
        <v>10</v>
      </c>
      <c r="O235" s="108" t="s">
        <v>419</v>
      </c>
      <c r="P235" s="109" t="s">
        <v>420</v>
      </c>
      <c r="Q235" s="110">
        <v>17595</v>
      </c>
      <c r="R235" s="111">
        <f>IFERROR(Q235/Q236,"-")</f>
        <v>3.5802946443105978E-2</v>
      </c>
      <c r="S235" s="112">
        <v>1</v>
      </c>
      <c r="T235" s="113">
        <f t="shared" si="190"/>
        <v>17595</v>
      </c>
      <c r="U235" s="114">
        <f t="shared" si="217"/>
        <v>1</v>
      </c>
      <c r="V235" s="316"/>
      <c r="W235" s="107">
        <v>10</v>
      </c>
      <c r="X235" s="108" t="s">
        <v>126</v>
      </c>
      <c r="Y235" s="109" t="s">
        <v>126</v>
      </c>
      <c r="Z235" s="110" t="s">
        <v>126</v>
      </c>
      <c r="AA235" s="111" t="str">
        <f>IFERROR(Z235/Z236,"-")</f>
        <v>-</v>
      </c>
      <c r="AB235" s="112" t="s">
        <v>126</v>
      </c>
      <c r="AC235" s="113" t="str">
        <f t="shared" si="191"/>
        <v>-</v>
      </c>
      <c r="AD235" s="114">
        <f t="shared" si="218"/>
        <v>0</v>
      </c>
      <c r="AE235" s="316"/>
      <c r="AF235" s="107">
        <v>10</v>
      </c>
      <c r="AG235" s="108" t="s">
        <v>300</v>
      </c>
      <c r="AH235" s="109" t="s">
        <v>301</v>
      </c>
      <c r="AI235" s="110">
        <v>166822</v>
      </c>
      <c r="AJ235" s="111">
        <f>IFERROR(AI235/AI236,"-")</f>
        <v>1.9015669900500066E-2</v>
      </c>
      <c r="AK235" s="112">
        <v>5</v>
      </c>
      <c r="AL235" s="113">
        <f t="shared" si="192"/>
        <v>33364.400000000001</v>
      </c>
      <c r="AM235" s="114">
        <f t="shared" si="219"/>
        <v>0.83333333333333337</v>
      </c>
      <c r="AN235" s="316"/>
      <c r="AO235" s="107">
        <v>10</v>
      </c>
      <c r="AP235" s="108" t="s">
        <v>381</v>
      </c>
      <c r="AQ235" s="109" t="s">
        <v>382</v>
      </c>
      <c r="AR235" s="110">
        <v>32283</v>
      </c>
      <c r="AS235" s="111">
        <f>IFERROR(AR235/AR236,"-")</f>
        <v>1.4551068241233211E-2</v>
      </c>
      <c r="AT235" s="112">
        <v>2</v>
      </c>
      <c r="AU235" s="113">
        <f t="shared" si="193"/>
        <v>16141.5</v>
      </c>
      <c r="AV235" s="114">
        <f t="shared" si="220"/>
        <v>1</v>
      </c>
      <c r="AW235" s="316"/>
      <c r="AX235" s="107">
        <v>10</v>
      </c>
      <c r="AY235" s="108" t="s">
        <v>310</v>
      </c>
      <c r="AZ235" s="109" t="s">
        <v>311</v>
      </c>
      <c r="BA235" s="110">
        <v>51658</v>
      </c>
      <c r="BB235" s="111">
        <f>IFERROR(BA235/BA236,"-")</f>
        <v>1.1556987370940859E-2</v>
      </c>
      <c r="BC235" s="112">
        <v>2</v>
      </c>
      <c r="BD235" s="113">
        <f t="shared" si="194"/>
        <v>25829</v>
      </c>
      <c r="BE235" s="114">
        <f t="shared" si="221"/>
        <v>0.4</v>
      </c>
      <c r="BF235" s="316"/>
      <c r="BG235" s="107">
        <v>10</v>
      </c>
      <c r="BH235" s="108" t="s">
        <v>394</v>
      </c>
      <c r="BI235" s="109" t="s">
        <v>395</v>
      </c>
      <c r="BJ235" s="110">
        <v>89493</v>
      </c>
      <c r="BK235" s="111">
        <f>IFERROR(BJ235/BJ236,"-")</f>
        <v>2.2283503190898654E-2</v>
      </c>
      <c r="BL235" s="112">
        <v>2</v>
      </c>
      <c r="BM235" s="113">
        <f t="shared" si="195"/>
        <v>44746.5</v>
      </c>
      <c r="BN235" s="114">
        <f t="shared" si="222"/>
        <v>0.66666666666666663</v>
      </c>
      <c r="BO235" s="316"/>
      <c r="BP235" s="107">
        <v>10</v>
      </c>
      <c r="BQ235" s="108" t="s">
        <v>423</v>
      </c>
      <c r="BR235" s="109" t="s">
        <v>424</v>
      </c>
      <c r="BS235" s="110">
        <v>40550</v>
      </c>
      <c r="BT235" s="111">
        <f>IFERROR(BS235/BS236,"-")</f>
        <v>2.2687599310699819E-2</v>
      </c>
      <c r="BU235" s="112">
        <v>1</v>
      </c>
      <c r="BV235" s="113">
        <f t="shared" si="196"/>
        <v>40550</v>
      </c>
      <c r="BW235" s="114">
        <f t="shared" si="223"/>
        <v>0.5</v>
      </c>
      <c r="BX235" s="316"/>
      <c r="BY235" s="107">
        <v>10</v>
      </c>
      <c r="BZ235" s="108" t="s">
        <v>336</v>
      </c>
      <c r="CA235" s="109" t="s">
        <v>337</v>
      </c>
      <c r="CB235" s="110">
        <v>379919137</v>
      </c>
      <c r="CC235" s="111">
        <f>IFERROR(CB235/CB236,"-")</f>
        <v>2.9953613123211677E-2</v>
      </c>
      <c r="CD235" s="112">
        <v>2570</v>
      </c>
      <c r="CE235" s="113">
        <f t="shared" si="197"/>
        <v>147828.45797665371</v>
      </c>
      <c r="CF235" s="114">
        <f t="shared" si="224"/>
        <v>0.17847222222222223</v>
      </c>
    </row>
    <row r="236" spans="2:84" ht="13.5" customHeight="1">
      <c r="B236" s="321"/>
      <c r="C236" s="330"/>
      <c r="D236" s="317"/>
      <c r="E236" s="115" t="s">
        <v>192</v>
      </c>
      <c r="F236" s="116"/>
      <c r="G236" s="117"/>
      <c r="H236" s="211">
        <v>12661826770</v>
      </c>
      <c r="I236" s="118" t="s">
        <v>126</v>
      </c>
      <c r="J236" s="119">
        <v>13595</v>
      </c>
      <c r="K236" s="65">
        <f t="shared" si="189"/>
        <v>931359.08569326962</v>
      </c>
      <c r="L236" s="120">
        <f t="shared" si="216"/>
        <v>0.94534455183923227</v>
      </c>
      <c r="M236" s="317"/>
      <c r="N236" s="115" t="s">
        <v>192</v>
      </c>
      <c r="O236" s="116"/>
      <c r="P236" s="117"/>
      <c r="Q236" s="211">
        <v>491440</v>
      </c>
      <c r="R236" s="118" t="s">
        <v>126</v>
      </c>
      <c r="S236" s="119">
        <v>1</v>
      </c>
      <c r="T236" s="65">
        <f t="shared" si="190"/>
        <v>491440</v>
      </c>
      <c r="U236" s="120">
        <f t="shared" si="217"/>
        <v>1</v>
      </c>
      <c r="V236" s="317"/>
      <c r="W236" s="115" t="s">
        <v>192</v>
      </c>
      <c r="X236" s="116"/>
      <c r="Y236" s="117"/>
      <c r="Z236" s="211" t="s">
        <v>126</v>
      </c>
      <c r="AA236" s="118" t="s">
        <v>126</v>
      </c>
      <c r="AB236" s="119" t="s">
        <v>126</v>
      </c>
      <c r="AC236" s="65" t="str">
        <f t="shared" si="191"/>
        <v>-</v>
      </c>
      <c r="AD236" s="120">
        <f t="shared" si="218"/>
        <v>0</v>
      </c>
      <c r="AE236" s="317"/>
      <c r="AF236" s="115" t="s">
        <v>192</v>
      </c>
      <c r="AG236" s="116"/>
      <c r="AH236" s="117"/>
      <c r="AI236" s="211">
        <v>8772870</v>
      </c>
      <c r="AJ236" s="118" t="s">
        <v>126</v>
      </c>
      <c r="AK236" s="119">
        <v>6</v>
      </c>
      <c r="AL236" s="65">
        <f t="shared" si="192"/>
        <v>1462145</v>
      </c>
      <c r="AM236" s="120">
        <f t="shared" si="219"/>
        <v>1</v>
      </c>
      <c r="AN236" s="317"/>
      <c r="AO236" s="115" t="s">
        <v>192</v>
      </c>
      <c r="AP236" s="116"/>
      <c r="AQ236" s="117"/>
      <c r="AR236" s="211">
        <v>2218600</v>
      </c>
      <c r="AS236" s="118" t="s">
        <v>126</v>
      </c>
      <c r="AT236" s="119">
        <v>2</v>
      </c>
      <c r="AU236" s="65">
        <f t="shared" si="193"/>
        <v>1109300</v>
      </c>
      <c r="AV236" s="120">
        <f t="shared" si="220"/>
        <v>1</v>
      </c>
      <c r="AW236" s="317"/>
      <c r="AX236" s="115" t="s">
        <v>192</v>
      </c>
      <c r="AY236" s="116"/>
      <c r="AZ236" s="117"/>
      <c r="BA236" s="211">
        <v>4469850</v>
      </c>
      <c r="BB236" s="118" t="s">
        <v>126</v>
      </c>
      <c r="BC236" s="119">
        <v>4</v>
      </c>
      <c r="BD236" s="65">
        <f t="shared" si="194"/>
        <v>1117462.5</v>
      </c>
      <c r="BE236" s="120">
        <f t="shared" si="221"/>
        <v>0.8</v>
      </c>
      <c r="BF236" s="317"/>
      <c r="BG236" s="115" t="s">
        <v>192</v>
      </c>
      <c r="BH236" s="116"/>
      <c r="BI236" s="117"/>
      <c r="BJ236" s="211">
        <v>4016110</v>
      </c>
      <c r="BK236" s="118" t="s">
        <v>126</v>
      </c>
      <c r="BL236" s="119">
        <v>3</v>
      </c>
      <c r="BM236" s="65">
        <f t="shared" si="195"/>
        <v>1338703.3333333333</v>
      </c>
      <c r="BN236" s="120">
        <f t="shared" si="222"/>
        <v>1</v>
      </c>
      <c r="BO236" s="317"/>
      <c r="BP236" s="115" t="s">
        <v>192</v>
      </c>
      <c r="BQ236" s="116"/>
      <c r="BR236" s="117"/>
      <c r="BS236" s="211">
        <v>1787320</v>
      </c>
      <c r="BT236" s="118" t="s">
        <v>126</v>
      </c>
      <c r="BU236" s="119">
        <v>2</v>
      </c>
      <c r="BV236" s="65">
        <f t="shared" si="196"/>
        <v>893660</v>
      </c>
      <c r="BW236" s="120">
        <f t="shared" si="223"/>
        <v>1</v>
      </c>
      <c r="BX236" s="317"/>
      <c r="BY236" s="115" t="s">
        <v>192</v>
      </c>
      <c r="BZ236" s="116"/>
      <c r="CA236" s="117"/>
      <c r="CB236" s="211">
        <v>12683582960</v>
      </c>
      <c r="CC236" s="118" t="s">
        <v>126</v>
      </c>
      <c r="CD236" s="119">
        <v>13613</v>
      </c>
      <c r="CE236" s="65">
        <f t="shared" si="197"/>
        <v>931725.77389260265</v>
      </c>
      <c r="CF236" s="120">
        <f t="shared" si="224"/>
        <v>0.94534722222222223</v>
      </c>
    </row>
    <row r="237" spans="2:84" ht="13.5" customHeight="1">
      <c r="B237" s="318">
        <v>22</v>
      </c>
      <c r="C237" s="328" t="s">
        <v>64</v>
      </c>
      <c r="D237" s="320">
        <f>CK27</f>
        <v>18575</v>
      </c>
      <c r="E237" s="91">
        <v>1</v>
      </c>
      <c r="F237" s="92" t="s">
        <v>292</v>
      </c>
      <c r="G237" s="93" t="s">
        <v>293</v>
      </c>
      <c r="H237" s="94">
        <v>1112657627</v>
      </c>
      <c r="I237" s="95">
        <f>IFERROR(H237/H247,"-")</f>
        <v>6.8247351698424927E-2</v>
      </c>
      <c r="J237" s="96">
        <v>8821</v>
      </c>
      <c r="K237" s="97">
        <f t="shared" si="189"/>
        <v>126137.35710236935</v>
      </c>
      <c r="L237" s="98">
        <f t="shared" ref="L237:L247" si="225">IFERROR(J237/$CK$27,0)</f>
        <v>0.47488559892328397</v>
      </c>
      <c r="M237" s="320">
        <f>CL27</f>
        <v>4</v>
      </c>
      <c r="N237" s="91">
        <v>1</v>
      </c>
      <c r="O237" s="92" t="s">
        <v>296</v>
      </c>
      <c r="P237" s="93" t="s">
        <v>297</v>
      </c>
      <c r="Q237" s="94">
        <v>221703</v>
      </c>
      <c r="R237" s="95">
        <f>IFERROR(Q237/Q247,"-")</f>
        <v>0.17307295976517978</v>
      </c>
      <c r="S237" s="96">
        <v>4</v>
      </c>
      <c r="T237" s="97">
        <f t="shared" si="190"/>
        <v>55425.75</v>
      </c>
      <c r="U237" s="98">
        <f t="shared" ref="U237:U247" si="226">IFERROR(S237/$CL$27,0)</f>
        <v>1</v>
      </c>
      <c r="V237" s="320">
        <f>CM27</f>
        <v>6</v>
      </c>
      <c r="W237" s="91">
        <v>1</v>
      </c>
      <c r="X237" s="92" t="s">
        <v>294</v>
      </c>
      <c r="Y237" s="93" t="s">
        <v>295</v>
      </c>
      <c r="Z237" s="94">
        <v>6037646</v>
      </c>
      <c r="AA237" s="95">
        <f>IFERROR(Z237/Z247,"-")</f>
        <v>0.54278196110583699</v>
      </c>
      <c r="AB237" s="96">
        <v>2</v>
      </c>
      <c r="AC237" s="97">
        <f t="shared" si="191"/>
        <v>3018823</v>
      </c>
      <c r="AD237" s="98">
        <f t="shared" ref="AD237:AD247" si="227">IFERROR(AB237/$CM$27,0)</f>
        <v>0.33333333333333331</v>
      </c>
      <c r="AE237" s="320">
        <f>CN27</f>
        <v>11</v>
      </c>
      <c r="AF237" s="91">
        <v>1</v>
      </c>
      <c r="AG237" s="92" t="s">
        <v>314</v>
      </c>
      <c r="AH237" s="93" t="s">
        <v>315</v>
      </c>
      <c r="AI237" s="94">
        <v>3964191</v>
      </c>
      <c r="AJ237" s="95">
        <f>IFERROR(AI237/AI247,"-")</f>
        <v>0.2748691938067272</v>
      </c>
      <c r="AK237" s="96">
        <v>4</v>
      </c>
      <c r="AL237" s="97">
        <f t="shared" si="192"/>
        <v>991047.75</v>
      </c>
      <c r="AM237" s="98">
        <f t="shared" ref="AM237:AM247" si="228">IFERROR(AK237/$CN$27,0)</f>
        <v>0.36363636363636365</v>
      </c>
      <c r="AN237" s="320">
        <f>CO27</f>
        <v>4</v>
      </c>
      <c r="AO237" s="91">
        <v>1</v>
      </c>
      <c r="AP237" s="92" t="s">
        <v>468</v>
      </c>
      <c r="AQ237" s="93" t="s">
        <v>469</v>
      </c>
      <c r="AR237" s="94">
        <v>1072507</v>
      </c>
      <c r="AS237" s="95">
        <f>IFERROR(AR237/AR247,"-")</f>
        <v>0.25355854386238658</v>
      </c>
      <c r="AT237" s="96">
        <v>1</v>
      </c>
      <c r="AU237" s="97">
        <f t="shared" si="193"/>
        <v>1072507</v>
      </c>
      <c r="AV237" s="98">
        <f t="shared" ref="AV237:AV247" si="229">IFERROR(AT237/$CO$27,0)</f>
        <v>0.25</v>
      </c>
      <c r="AW237" s="320">
        <f>CP27</f>
        <v>8</v>
      </c>
      <c r="AX237" s="91">
        <v>1</v>
      </c>
      <c r="AY237" s="92" t="s">
        <v>329</v>
      </c>
      <c r="AZ237" s="93" t="s">
        <v>330</v>
      </c>
      <c r="BA237" s="94">
        <v>1856940</v>
      </c>
      <c r="BB237" s="95">
        <f>IFERROR(BA237/BA247,"-")</f>
        <v>0.21942383135605237</v>
      </c>
      <c r="BC237" s="96">
        <v>2</v>
      </c>
      <c r="BD237" s="97">
        <f t="shared" si="194"/>
        <v>928470</v>
      </c>
      <c r="BE237" s="98">
        <f t="shared" ref="BE237:BE247" si="230">IFERROR(BC237/$CP$27,0)</f>
        <v>0.25</v>
      </c>
      <c r="BF237" s="320">
        <f>CQ27</f>
        <v>8</v>
      </c>
      <c r="BG237" s="91">
        <v>1</v>
      </c>
      <c r="BH237" s="92" t="s">
        <v>322</v>
      </c>
      <c r="BI237" s="93" t="s">
        <v>323</v>
      </c>
      <c r="BJ237" s="94">
        <v>4632049</v>
      </c>
      <c r="BK237" s="95">
        <f>IFERROR(BJ237/BJ247,"-")</f>
        <v>0.24711009086214475</v>
      </c>
      <c r="BL237" s="96">
        <v>4</v>
      </c>
      <c r="BM237" s="97">
        <f t="shared" si="195"/>
        <v>1158012.25</v>
      </c>
      <c r="BN237" s="98">
        <f t="shared" ref="BN237:BN247" si="231">IFERROR(BL237/$CQ$27,0)</f>
        <v>0.5</v>
      </c>
      <c r="BO237" s="320">
        <f>CR27</f>
        <v>3</v>
      </c>
      <c r="BP237" s="91">
        <v>1</v>
      </c>
      <c r="BQ237" s="92" t="s">
        <v>333</v>
      </c>
      <c r="BR237" s="93" t="s">
        <v>565</v>
      </c>
      <c r="BS237" s="94">
        <v>4554920</v>
      </c>
      <c r="BT237" s="95">
        <f>IFERROR(BS237/BS247,"-")</f>
        <v>0.66823936739873535</v>
      </c>
      <c r="BU237" s="96">
        <v>1</v>
      </c>
      <c r="BV237" s="97">
        <f t="shared" si="196"/>
        <v>4554920</v>
      </c>
      <c r="BW237" s="98">
        <f t="shared" ref="BW237:BW247" si="232">IFERROR(BU237/$CR$27,0)</f>
        <v>0.33333333333333331</v>
      </c>
      <c r="BX237" s="320">
        <f>CS27</f>
        <v>18619</v>
      </c>
      <c r="BY237" s="91">
        <v>1</v>
      </c>
      <c r="BZ237" s="92" t="s">
        <v>292</v>
      </c>
      <c r="CA237" s="93" t="s">
        <v>293</v>
      </c>
      <c r="CB237" s="94">
        <v>1113935375</v>
      </c>
      <c r="CC237" s="95">
        <f>IFERROR(CB237/CB247,"-")</f>
        <v>6.805406346629643E-2</v>
      </c>
      <c r="CD237" s="96">
        <v>8849</v>
      </c>
      <c r="CE237" s="97">
        <f t="shared" si="197"/>
        <v>125882.62798056277</v>
      </c>
      <c r="CF237" s="98">
        <f t="shared" ref="CF237:CF247" si="233">IFERROR(CD237/$CS$27,0)</f>
        <v>0.47526720017186747</v>
      </c>
    </row>
    <row r="238" spans="2:84" ht="13.5" customHeight="1">
      <c r="B238" s="319"/>
      <c r="C238" s="329"/>
      <c r="D238" s="316"/>
      <c r="E238" s="99">
        <v>2</v>
      </c>
      <c r="F238" s="100" t="s">
        <v>304</v>
      </c>
      <c r="G238" s="101" t="s">
        <v>305</v>
      </c>
      <c r="H238" s="102">
        <v>891056759</v>
      </c>
      <c r="I238" s="103">
        <f>IFERROR(H238/H247,"-")</f>
        <v>5.4654965318214337E-2</v>
      </c>
      <c r="J238" s="104">
        <v>2129</v>
      </c>
      <c r="K238" s="105">
        <f t="shared" si="189"/>
        <v>418533.0009394082</v>
      </c>
      <c r="L238" s="106">
        <f t="shared" si="225"/>
        <v>0.1146164199192463</v>
      </c>
      <c r="M238" s="316"/>
      <c r="N238" s="99">
        <v>2</v>
      </c>
      <c r="O238" s="100" t="s">
        <v>320</v>
      </c>
      <c r="P238" s="101" t="s">
        <v>321</v>
      </c>
      <c r="Q238" s="102">
        <v>154785</v>
      </c>
      <c r="R238" s="103">
        <f>IFERROR(Q238/Q247,"-")</f>
        <v>0.12083326827897391</v>
      </c>
      <c r="S238" s="104">
        <v>1</v>
      </c>
      <c r="T238" s="105">
        <f t="shared" si="190"/>
        <v>154785</v>
      </c>
      <c r="U238" s="106">
        <f t="shared" si="226"/>
        <v>0.25</v>
      </c>
      <c r="V238" s="316"/>
      <c r="W238" s="99">
        <v>2</v>
      </c>
      <c r="X238" s="100" t="s">
        <v>404</v>
      </c>
      <c r="Y238" s="101" t="s">
        <v>405</v>
      </c>
      <c r="Z238" s="102">
        <v>696231</v>
      </c>
      <c r="AA238" s="103">
        <f>IFERROR(Z238/Z247,"-")</f>
        <v>6.259088849572797E-2</v>
      </c>
      <c r="AB238" s="104">
        <v>1</v>
      </c>
      <c r="AC238" s="105">
        <f t="shared" si="191"/>
        <v>696231</v>
      </c>
      <c r="AD238" s="106">
        <f t="shared" si="227"/>
        <v>0.16666666666666666</v>
      </c>
      <c r="AE238" s="316"/>
      <c r="AF238" s="99">
        <v>2</v>
      </c>
      <c r="AG238" s="100" t="s">
        <v>353</v>
      </c>
      <c r="AH238" s="101" t="s">
        <v>354</v>
      </c>
      <c r="AI238" s="102">
        <v>1904873</v>
      </c>
      <c r="AJ238" s="103">
        <f>IFERROR(AI238/AI247,"-")</f>
        <v>0.1320801408948766</v>
      </c>
      <c r="AK238" s="104">
        <v>5</v>
      </c>
      <c r="AL238" s="105">
        <f t="shared" si="192"/>
        <v>380974.6</v>
      </c>
      <c r="AM238" s="106">
        <f t="shared" si="228"/>
        <v>0.45454545454545453</v>
      </c>
      <c r="AN238" s="316"/>
      <c r="AO238" s="99">
        <v>2</v>
      </c>
      <c r="AP238" s="100" t="s">
        <v>322</v>
      </c>
      <c r="AQ238" s="101" t="s">
        <v>323</v>
      </c>
      <c r="AR238" s="102">
        <v>753209</v>
      </c>
      <c r="AS238" s="103">
        <f>IFERROR(AR238/AR247,"-")</f>
        <v>0.17807117087724772</v>
      </c>
      <c r="AT238" s="104">
        <v>1</v>
      </c>
      <c r="AU238" s="105">
        <f t="shared" si="193"/>
        <v>753209</v>
      </c>
      <c r="AV238" s="106">
        <f t="shared" si="229"/>
        <v>0.25</v>
      </c>
      <c r="AW238" s="316"/>
      <c r="AX238" s="99">
        <v>2</v>
      </c>
      <c r="AY238" s="100" t="s">
        <v>353</v>
      </c>
      <c r="AZ238" s="101" t="s">
        <v>354</v>
      </c>
      <c r="BA238" s="102">
        <v>1357645</v>
      </c>
      <c r="BB238" s="103">
        <f>IFERROR(BA238/BA247,"-")</f>
        <v>0.1604250366309023</v>
      </c>
      <c r="BC238" s="104">
        <v>4</v>
      </c>
      <c r="BD238" s="105">
        <f t="shared" si="194"/>
        <v>339411.25</v>
      </c>
      <c r="BE238" s="106">
        <f t="shared" si="230"/>
        <v>0.5</v>
      </c>
      <c r="BF238" s="316"/>
      <c r="BG238" s="99">
        <v>2</v>
      </c>
      <c r="BH238" s="100" t="s">
        <v>304</v>
      </c>
      <c r="BI238" s="101" t="s">
        <v>305</v>
      </c>
      <c r="BJ238" s="102">
        <v>1719671</v>
      </c>
      <c r="BK238" s="103">
        <f>IFERROR(BJ238/BJ247,"-")</f>
        <v>9.1740838031505137E-2</v>
      </c>
      <c r="BL238" s="104">
        <v>1</v>
      </c>
      <c r="BM238" s="105">
        <f t="shared" si="195"/>
        <v>1719671</v>
      </c>
      <c r="BN238" s="106">
        <f t="shared" si="231"/>
        <v>0.125</v>
      </c>
      <c r="BO238" s="316"/>
      <c r="BP238" s="99">
        <v>2</v>
      </c>
      <c r="BQ238" s="100" t="s">
        <v>338</v>
      </c>
      <c r="BR238" s="101" t="s">
        <v>339</v>
      </c>
      <c r="BS238" s="102">
        <v>1077900</v>
      </c>
      <c r="BT238" s="103">
        <f>IFERROR(BS238/BS247,"-")</f>
        <v>0.15813564543814093</v>
      </c>
      <c r="BU238" s="104">
        <v>1</v>
      </c>
      <c r="BV238" s="105">
        <f t="shared" si="196"/>
        <v>1077900</v>
      </c>
      <c r="BW238" s="106">
        <f t="shared" si="232"/>
        <v>0.33333333333333331</v>
      </c>
      <c r="BX238" s="316"/>
      <c r="BY238" s="99">
        <v>2</v>
      </c>
      <c r="BZ238" s="100" t="s">
        <v>304</v>
      </c>
      <c r="CA238" s="101" t="s">
        <v>305</v>
      </c>
      <c r="CB238" s="102">
        <v>893451811</v>
      </c>
      <c r="CC238" s="103">
        <f>IFERROR(CB238/CB247,"-")</f>
        <v>5.4583980017576403E-2</v>
      </c>
      <c r="CD238" s="104">
        <v>2134</v>
      </c>
      <c r="CE238" s="105">
        <f t="shared" si="197"/>
        <v>418674.70056232426</v>
      </c>
      <c r="CF238" s="106">
        <f t="shared" si="233"/>
        <v>0.11461410387238842</v>
      </c>
    </row>
    <row r="239" spans="2:84" ht="13.5" customHeight="1">
      <c r="B239" s="319"/>
      <c r="C239" s="329"/>
      <c r="D239" s="316"/>
      <c r="E239" s="99">
        <v>3</v>
      </c>
      <c r="F239" s="100" t="s">
        <v>294</v>
      </c>
      <c r="G239" s="101" t="s">
        <v>295</v>
      </c>
      <c r="H239" s="102">
        <v>794311940</v>
      </c>
      <c r="I239" s="103">
        <f>IFERROR(H239/H247,"-")</f>
        <v>4.8720904806630334E-2</v>
      </c>
      <c r="J239" s="104">
        <v>5284</v>
      </c>
      <c r="K239" s="105">
        <f t="shared" si="189"/>
        <v>150323.98561695684</v>
      </c>
      <c r="L239" s="106">
        <f t="shared" si="225"/>
        <v>0.28446837146702558</v>
      </c>
      <c r="M239" s="316"/>
      <c r="N239" s="99">
        <v>3</v>
      </c>
      <c r="O239" s="100" t="s">
        <v>306</v>
      </c>
      <c r="P239" s="101" t="s">
        <v>307</v>
      </c>
      <c r="Q239" s="102">
        <v>127698</v>
      </c>
      <c r="R239" s="103">
        <f>IFERROR(Q239/Q247,"-")</f>
        <v>9.9687739074770881E-2</v>
      </c>
      <c r="S239" s="104">
        <v>4</v>
      </c>
      <c r="T239" s="105">
        <f t="shared" si="190"/>
        <v>31924.5</v>
      </c>
      <c r="U239" s="106">
        <f t="shared" si="226"/>
        <v>1</v>
      </c>
      <c r="V239" s="316"/>
      <c r="W239" s="99">
        <v>3</v>
      </c>
      <c r="X239" s="100" t="s">
        <v>304</v>
      </c>
      <c r="Y239" s="101" t="s">
        <v>305</v>
      </c>
      <c r="Z239" s="102">
        <v>625699</v>
      </c>
      <c r="AA239" s="103">
        <f>IFERROR(Z239/Z247,"-")</f>
        <v>5.6250089899600127E-2</v>
      </c>
      <c r="AB239" s="104">
        <v>1</v>
      </c>
      <c r="AC239" s="105">
        <f t="shared" si="191"/>
        <v>625699</v>
      </c>
      <c r="AD239" s="106">
        <f t="shared" si="227"/>
        <v>0.16666666666666666</v>
      </c>
      <c r="AE239" s="316"/>
      <c r="AF239" s="99">
        <v>3</v>
      </c>
      <c r="AG239" s="100" t="s">
        <v>300</v>
      </c>
      <c r="AH239" s="101" t="s">
        <v>301</v>
      </c>
      <c r="AI239" s="102">
        <v>855436</v>
      </c>
      <c r="AJ239" s="103">
        <f>IFERROR(AI239/AI247,"-")</f>
        <v>5.9314246884989007E-2</v>
      </c>
      <c r="AK239" s="104">
        <v>6</v>
      </c>
      <c r="AL239" s="105">
        <f t="shared" si="192"/>
        <v>142572.66666666666</v>
      </c>
      <c r="AM239" s="106">
        <f t="shared" si="228"/>
        <v>0.54545454545454541</v>
      </c>
      <c r="AN239" s="316"/>
      <c r="AO239" s="99">
        <v>3</v>
      </c>
      <c r="AP239" s="100" t="s">
        <v>298</v>
      </c>
      <c r="AQ239" s="101" t="s">
        <v>299</v>
      </c>
      <c r="AR239" s="102">
        <v>519183</v>
      </c>
      <c r="AS239" s="103">
        <f>IFERROR(AR239/AR247,"-")</f>
        <v>0.12274352100089365</v>
      </c>
      <c r="AT239" s="104">
        <v>3</v>
      </c>
      <c r="AU239" s="105">
        <f t="shared" si="193"/>
        <v>173061</v>
      </c>
      <c r="AV239" s="106">
        <f t="shared" si="229"/>
        <v>0.75</v>
      </c>
      <c r="AW239" s="316"/>
      <c r="AX239" s="99">
        <v>3</v>
      </c>
      <c r="AY239" s="100" t="s">
        <v>340</v>
      </c>
      <c r="AZ239" s="101" t="s">
        <v>341</v>
      </c>
      <c r="BA239" s="102">
        <v>1129430</v>
      </c>
      <c r="BB239" s="103">
        <f>IFERROR(BA239/BA247,"-")</f>
        <v>0.13345819350569552</v>
      </c>
      <c r="BC239" s="104">
        <v>2</v>
      </c>
      <c r="BD239" s="105">
        <f t="shared" si="194"/>
        <v>564715</v>
      </c>
      <c r="BE239" s="106">
        <f t="shared" si="230"/>
        <v>0.25</v>
      </c>
      <c r="BF239" s="316"/>
      <c r="BG239" s="99">
        <v>3</v>
      </c>
      <c r="BH239" s="100" t="s">
        <v>340</v>
      </c>
      <c r="BI239" s="101" t="s">
        <v>341</v>
      </c>
      <c r="BJ239" s="102">
        <v>1448573</v>
      </c>
      <c r="BK239" s="103">
        <f>IFERROR(BJ239/BJ247,"-")</f>
        <v>7.7278328802318288E-2</v>
      </c>
      <c r="BL239" s="104">
        <v>4</v>
      </c>
      <c r="BM239" s="105">
        <f t="shared" si="195"/>
        <v>362143.25</v>
      </c>
      <c r="BN239" s="106">
        <f t="shared" si="231"/>
        <v>0.5</v>
      </c>
      <c r="BO239" s="316"/>
      <c r="BP239" s="99">
        <v>3</v>
      </c>
      <c r="BQ239" s="100" t="s">
        <v>347</v>
      </c>
      <c r="BR239" s="101" t="s">
        <v>348</v>
      </c>
      <c r="BS239" s="102">
        <v>450246</v>
      </c>
      <c r="BT239" s="103">
        <f>IFERROR(BS239/BS247,"-")</f>
        <v>6.6054310989833193E-2</v>
      </c>
      <c r="BU239" s="104">
        <v>1</v>
      </c>
      <c r="BV239" s="105">
        <f t="shared" si="196"/>
        <v>450246</v>
      </c>
      <c r="BW239" s="106">
        <f t="shared" si="232"/>
        <v>0.33333333333333331</v>
      </c>
      <c r="BX239" s="316"/>
      <c r="BY239" s="99">
        <v>3</v>
      </c>
      <c r="BZ239" s="100" t="s">
        <v>294</v>
      </c>
      <c r="CA239" s="101" t="s">
        <v>295</v>
      </c>
      <c r="CB239" s="102">
        <v>800507635</v>
      </c>
      <c r="CC239" s="103">
        <f>IFERROR(CB239/CB247,"-")</f>
        <v>4.8905707297018784E-2</v>
      </c>
      <c r="CD239" s="104">
        <v>5296</v>
      </c>
      <c r="CE239" s="105">
        <f t="shared" si="197"/>
        <v>151153.2543429003</v>
      </c>
      <c r="CF239" s="106">
        <f t="shared" si="233"/>
        <v>0.2844406251678393</v>
      </c>
    </row>
    <row r="240" spans="2:84" ht="13.5" customHeight="1">
      <c r="B240" s="319"/>
      <c r="C240" s="329"/>
      <c r="D240" s="316"/>
      <c r="E240" s="99">
        <v>4</v>
      </c>
      <c r="F240" s="121" t="s">
        <v>314</v>
      </c>
      <c r="G240" s="101" t="s">
        <v>315</v>
      </c>
      <c r="H240" s="102">
        <v>770758513</v>
      </c>
      <c r="I240" s="103">
        <f>IFERROR(H240/H247,"-")</f>
        <v>4.7276202521610022E-2</v>
      </c>
      <c r="J240" s="104">
        <v>3014</v>
      </c>
      <c r="K240" s="105">
        <f t="shared" si="189"/>
        <v>255726.11579296616</v>
      </c>
      <c r="L240" s="106">
        <f t="shared" si="225"/>
        <v>0.16226110363391655</v>
      </c>
      <c r="M240" s="316"/>
      <c r="N240" s="99">
        <v>4</v>
      </c>
      <c r="O240" s="121" t="s">
        <v>298</v>
      </c>
      <c r="P240" s="101" t="s">
        <v>299</v>
      </c>
      <c r="Q240" s="102">
        <v>124720</v>
      </c>
      <c r="R240" s="103">
        <f>IFERROR(Q240/Q247,"-")</f>
        <v>9.7362956486440069E-2</v>
      </c>
      <c r="S240" s="104">
        <v>3</v>
      </c>
      <c r="T240" s="105">
        <f t="shared" si="190"/>
        <v>41573.333333333336</v>
      </c>
      <c r="U240" s="106">
        <f t="shared" si="226"/>
        <v>0.75</v>
      </c>
      <c r="V240" s="316"/>
      <c r="W240" s="99">
        <v>4</v>
      </c>
      <c r="X240" s="121" t="s">
        <v>312</v>
      </c>
      <c r="Y240" s="101" t="s">
        <v>313</v>
      </c>
      <c r="Z240" s="102">
        <v>512871</v>
      </c>
      <c r="AA240" s="103">
        <f>IFERROR(Z240/Z247,"-")</f>
        <v>4.6106897816518513E-2</v>
      </c>
      <c r="AB240" s="104">
        <v>6</v>
      </c>
      <c r="AC240" s="105">
        <f t="shared" si="191"/>
        <v>85478.5</v>
      </c>
      <c r="AD240" s="106">
        <f t="shared" si="227"/>
        <v>1</v>
      </c>
      <c r="AE240" s="316"/>
      <c r="AF240" s="99">
        <v>4</v>
      </c>
      <c r="AG240" s="121" t="s">
        <v>322</v>
      </c>
      <c r="AH240" s="101" t="s">
        <v>323</v>
      </c>
      <c r="AI240" s="102">
        <v>765132</v>
      </c>
      <c r="AJ240" s="103">
        <f>IFERROR(AI240/AI247,"-")</f>
        <v>5.3052745439291088E-2</v>
      </c>
      <c r="AK240" s="104">
        <v>5</v>
      </c>
      <c r="AL240" s="105">
        <f t="shared" si="192"/>
        <v>153026.4</v>
      </c>
      <c r="AM240" s="106">
        <f t="shared" si="228"/>
        <v>0.45454545454545453</v>
      </c>
      <c r="AN240" s="316"/>
      <c r="AO240" s="99">
        <v>4</v>
      </c>
      <c r="AP240" s="121" t="s">
        <v>425</v>
      </c>
      <c r="AQ240" s="101" t="s">
        <v>426</v>
      </c>
      <c r="AR240" s="102">
        <v>256594</v>
      </c>
      <c r="AS240" s="103">
        <f>IFERROR(AR240/AR247,"-")</f>
        <v>6.0663101503137251E-2</v>
      </c>
      <c r="AT240" s="104">
        <v>3</v>
      </c>
      <c r="AU240" s="105">
        <f t="shared" si="193"/>
        <v>85531.333333333328</v>
      </c>
      <c r="AV240" s="106">
        <f t="shared" si="229"/>
        <v>0.75</v>
      </c>
      <c r="AW240" s="316"/>
      <c r="AX240" s="99">
        <v>4</v>
      </c>
      <c r="AY240" s="121" t="s">
        <v>454</v>
      </c>
      <c r="AZ240" s="101" t="s">
        <v>455</v>
      </c>
      <c r="BA240" s="102">
        <v>646014</v>
      </c>
      <c r="BB240" s="103">
        <f>IFERROR(BA240/BA247,"-")</f>
        <v>7.6335728127806396E-2</v>
      </c>
      <c r="BC240" s="104">
        <v>3</v>
      </c>
      <c r="BD240" s="105">
        <f t="shared" si="194"/>
        <v>215338</v>
      </c>
      <c r="BE240" s="106">
        <f t="shared" si="230"/>
        <v>0.375</v>
      </c>
      <c r="BF240" s="316"/>
      <c r="BG240" s="99">
        <v>4</v>
      </c>
      <c r="BH240" s="121" t="s">
        <v>359</v>
      </c>
      <c r="BI240" s="101" t="s">
        <v>360</v>
      </c>
      <c r="BJ240" s="102">
        <v>1357395</v>
      </c>
      <c r="BK240" s="103">
        <f>IFERROR(BJ240/BJ247,"-")</f>
        <v>7.2414173897085501E-2</v>
      </c>
      <c r="BL240" s="104">
        <v>5</v>
      </c>
      <c r="BM240" s="105">
        <f t="shared" si="195"/>
        <v>271479</v>
      </c>
      <c r="BN240" s="106">
        <f t="shared" si="231"/>
        <v>0.625</v>
      </c>
      <c r="BO240" s="316"/>
      <c r="BP240" s="99">
        <v>4</v>
      </c>
      <c r="BQ240" s="121" t="s">
        <v>325</v>
      </c>
      <c r="BR240" s="101" t="s">
        <v>326</v>
      </c>
      <c r="BS240" s="102">
        <v>82019</v>
      </c>
      <c r="BT240" s="103">
        <f>IFERROR(BS240/BS247,"-")</f>
        <v>1.2032774379061955E-2</v>
      </c>
      <c r="BU240" s="104">
        <v>1</v>
      </c>
      <c r="BV240" s="105">
        <f t="shared" si="196"/>
        <v>82019</v>
      </c>
      <c r="BW240" s="106">
        <f t="shared" si="232"/>
        <v>0.33333333333333331</v>
      </c>
      <c r="BX240" s="316"/>
      <c r="BY240" s="99">
        <v>4</v>
      </c>
      <c r="BZ240" s="121" t="s">
        <v>314</v>
      </c>
      <c r="CA240" s="101" t="s">
        <v>315</v>
      </c>
      <c r="CB240" s="102">
        <v>775809933</v>
      </c>
      <c r="CC240" s="103">
        <f>IFERROR(CB240/CB247,"-")</f>
        <v>4.7396841507224043E-2</v>
      </c>
      <c r="CD240" s="104">
        <v>3024</v>
      </c>
      <c r="CE240" s="105">
        <f t="shared" si="197"/>
        <v>256550.90376984127</v>
      </c>
      <c r="CF240" s="106">
        <f t="shared" si="233"/>
        <v>0.16241473763360009</v>
      </c>
    </row>
    <row r="241" spans="2:84" ht="13.5" customHeight="1">
      <c r="B241" s="319"/>
      <c r="C241" s="329"/>
      <c r="D241" s="316"/>
      <c r="E241" s="99">
        <v>5</v>
      </c>
      <c r="F241" s="100" t="s">
        <v>320</v>
      </c>
      <c r="G241" s="101" t="s">
        <v>321</v>
      </c>
      <c r="H241" s="102">
        <v>756168367</v>
      </c>
      <c r="I241" s="103">
        <f>IFERROR(H241/H247,"-")</f>
        <v>4.638128318503195E-2</v>
      </c>
      <c r="J241" s="104">
        <v>4280</v>
      </c>
      <c r="K241" s="105">
        <f t="shared" si="189"/>
        <v>176674.85210280374</v>
      </c>
      <c r="L241" s="106">
        <f t="shared" si="225"/>
        <v>0.23041722745625842</v>
      </c>
      <c r="M241" s="316"/>
      <c r="N241" s="99">
        <v>5</v>
      </c>
      <c r="O241" s="100" t="s">
        <v>300</v>
      </c>
      <c r="P241" s="101" t="s">
        <v>301</v>
      </c>
      <c r="Q241" s="102">
        <v>111573</v>
      </c>
      <c r="R241" s="103">
        <f>IFERROR(Q241/Q247,"-")</f>
        <v>8.7099720526471913E-2</v>
      </c>
      <c r="S241" s="104">
        <v>4</v>
      </c>
      <c r="T241" s="105">
        <f t="shared" si="190"/>
        <v>27893.25</v>
      </c>
      <c r="U241" s="106">
        <f t="shared" si="226"/>
        <v>1</v>
      </c>
      <c r="V241" s="316"/>
      <c r="W241" s="99">
        <v>5</v>
      </c>
      <c r="X241" s="100" t="s">
        <v>324</v>
      </c>
      <c r="Y241" s="101" t="s">
        <v>556</v>
      </c>
      <c r="Z241" s="102">
        <v>485051</v>
      </c>
      <c r="AA241" s="103">
        <f>IFERROR(Z241/Z247,"-")</f>
        <v>4.3605890940997094E-2</v>
      </c>
      <c r="AB241" s="104">
        <v>3</v>
      </c>
      <c r="AC241" s="105">
        <f t="shared" si="191"/>
        <v>161683.66666666666</v>
      </c>
      <c r="AD241" s="106">
        <f t="shared" si="227"/>
        <v>0.5</v>
      </c>
      <c r="AE241" s="316"/>
      <c r="AF241" s="99">
        <v>5</v>
      </c>
      <c r="AG241" s="100" t="s">
        <v>292</v>
      </c>
      <c r="AH241" s="101" t="s">
        <v>293</v>
      </c>
      <c r="AI241" s="102">
        <v>588010</v>
      </c>
      <c r="AJ241" s="103">
        <f>IFERROR(AI241/AI247,"-")</f>
        <v>4.0771454919879907E-2</v>
      </c>
      <c r="AK241" s="104">
        <v>8</v>
      </c>
      <c r="AL241" s="105">
        <f t="shared" si="192"/>
        <v>73501.25</v>
      </c>
      <c r="AM241" s="106">
        <f t="shared" si="228"/>
        <v>0.72727272727272729</v>
      </c>
      <c r="AN241" s="316"/>
      <c r="AO241" s="99">
        <v>5</v>
      </c>
      <c r="AP241" s="100" t="s">
        <v>324</v>
      </c>
      <c r="AQ241" s="101" t="s">
        <v>556</v>
      </c>
      <c r="AR241" s="102">
        <v>231090</v>
      </c>
      <c r="AS241" s="103">
        <f>IFERROR(AR241/AR247,"-")</f>
        <v>5.463353050484418E-2</v>
      </c>
      <c r="AT241" s="104">
        <v>3</v>
      </c>
      <c r="AU241" s="105">
        <f t="shared" si="193"/>
        <v>77030</v>
      </c>
      <c r="AV241" s="106">
        <f t="shared" si="229"/>
        <v>0.75</v>
      </c>
      <c r="AW241" s="316"/>
      <c r="AX241" s="99">
        <v>5</v>
      </c>
      <c r="AY241" s="100" t="s">
        <v>308</v>
      </c>
      <c r="AZ241" s="101" t="s">
        <v>309</v>
      </c>
      <c r="BA241" s="102">
        <v>395311</v>
      </c>
      <c r="BB241" s="103">
        <f>IFERROR(BA241/BA247,"-")</f>
        <v>4.6711608451103656E-2</v>
      </c>
      <c r="BC241" s="104">
        <v>4</v>
      </c>
      <c r="BD241" s="105">
        <f t="shared" si="194"/>
        <v>98827.75</v>
      </c>
      <c r="BE241" s="106">
        <f t="shared" si="230"/>
        <v>0.5</v>
      </c>
      <c r="BF241" s="316"/>
      <c r="BG241" s="99">
        <v>5</v>
      </c>
      <c r="BH241" s="100" t="s">
        <v>336</v>
      </c>
      <c r="BI241" s="101" t="s">
        <v>337</v>
      </c>
      <c r="BJ241" s="102">
        <v>1244291</v>
      </c>
      <c r="BK241" s="103">
        <f>IFERROR(BJ241/BJ247,"-")</f>
        <v>6.6380312917447323E-2</v>
      </c>
      <c r="BL241" s="104">
        <v>2</v>
      </c>
      <c r="BM241" s="105">
        <f t="shared" si="195"/>
        <v>622145.5</v>
      </c>
      <c r="BN241" s="106">
        <f t="shared" si="231"/>
        <v>0.25</v>
      </c>
      <c r="BO241" s="316"/>
      <c r="BP241" s="99">
        <v>5</v>
      </c>
      <c r="BQ241" s="100" t="s">
        <v>320</v>
      </c>
      <c r="BR241" s="101" t="s">
        <v>321</v>
      </c>
      <c r="BS241" s="102">
        <v>60285</v>
      </c>
      <c r="BT241" s="103">
        <f>IFERROR(BS241/BS247,"-")</f>
        <v>8.8442410105189027E-3</v>
      </c>
      <c r="BU241" s="104">
        <v>1</v>
      </c>
      <c r="BV241" s="105">
        <f t="shared" si="196"/>
        <v>60285</v>
      </c>
      <c r="BW241" s="106">
        <f t="shared" si="232"/>
        <v>0.33333333333333331</v>
      </c>
      <c r="BX241" s="316"/>
      <c r="BY241" s="99">
        <v>5</v>
      </c>
      <c r="BZ241" s="100" t="s">
        <v>320</v>
      </c>
      <c r="CA241" s="101" t="s">
        <v>321</v>
      </c>
      <c r="CB241" s="102">
        <v>756878749</v>
      </c>
      <c r="CC241" s="103">
        <f>IFERROR(CB241/CB247,"-")</f>
        <v>4.6240271721990189E-2</v>
      </c>
      <c r="CD241" s="104">
        <v>4290</v>
      </c>
      <c r="CE241" s="105">
        <f t="shared" si="197"/>
        <v>176428.61282051282</v>
      </c>
      <c r="CF241" s="106">
        <f t="shared" si="233"/>
        <v>0.23040979644449219</v>
      </c>
    </row>
    <row r="242" spans="2:84" ht="13.5" customHeight="1">
      <c r="B242" s="319"/>
      <c r="C242" s="329"/>
      <c r="D242" s="316"/>
      <c r="E242" s="99">
        <v>6</v>
      </c>
      <c r="F242" s="121" t="s">
        <v>298</v>
      </c>
      <c r="G242" s="101" t="s">
        <v>299</v>
      </c>
      <c r="H242" s="102">
        <v>734988167</v>
      </c>
      <c r="I242" s="103">
        <f>IFERROR(H242/H247,"-")</f>
        <v>4.5082148102175978E-2</v>
      </c>
      <c r="J242" s="104">
        <v>11347</v>
      </c>
      <c r="K242" s="105">
        <f t="shared" si="189"/>
        <v>64773.787520930644</v>
      </c>
      <c r="L242" s="106">
        <f t="shared" si="225"/>
        <v>0.61087483176312252</v>
      </c>
      <c r="M242" s="316"/>
      <c r="N242" s="99">
        <v>6</v>
      </c>
      <c r="O242" s="121" t="s">
        <v>421</v>
      </c>
      <c r="P242" s="101" t="s">
        <v>422</v>
      </c>
      <c r="Q242" s="102">
        <v>84968</v>
      </c>
      <c r="R242" s="103">
        <f>IFERROR(Q242/Q247,"-")</f>
        <v>6.6330465737169983E-2</v>
      </c>
      <c r="S242" s="104">
        <v>2</v>
      </c>
      <c r="T242" s="105">
        <f t="shared" si="190"/>
        <v>42484</v>
      </c>
      <c r="U242" s="106">
        <f t="shared" si="226"/>
        <v>0.5</v>
      </c>
      <c r="V242" s="316"/>
      <c r="W242" s="99">
        <v>6</v>
      </c>
      <c r="X242" s="121" t="s">
        <v>298</v>
      </c>
      <c r="Y242" s="101" t="s">
        <v>299</v>
      </c>
      <c r="Z242" s="102">
        <v>302164</v>
      </c>
      <c r="AA242" s="103">
        <f>IFERROR(Z242/Z247,"-")</f>
        <v>2.7164422772647506E-2</v>
      </c>
      <c r="AB242" s="104">
        <v>6</v>
      </c>
      <c r="AC242" s="105">
        <f t="shared" si="191"/>
        <v>50360.666666666664</v>
      </c>
      <c r="AD242" s="106">
        <f t="shared" si="227"/>
        <v>1</v>
      </c>
      <c r="AE242" s="316"/>
      <c r="AF242" s="99">
        <v>6</v>
      </c>
      <c r="AG242" s="121" t="s">
        <v>308</v>
      </c>
      <c r="AH242" s="101" t="s">
        <v>309</v>
      </c>
      <c r="AI242" s="102">
        <v>571239</v>
      </c>
      <c r="AJ242" s="103">
        <f>IFERROR(AI242/AI247,"-")</f>
        <v>3.9608586821614049E-2</v>
      </c>
      <c r="AK242" s="104">
        <v>6</v>
      </c>
      <c r="AL242" s="105">
        <f t="shared" si="192"/>
        <v>95206.5</v>
      </c>
      <c r="AM242" s="106">
        <f t="shared" si="228"/>
        <v>0.54545454545454541</v>
      </c>
      <c r="AN242" s="316"/>
      <c r="AO242" s="99">
        <v>6</v>
      </c>
      <c r="AP242" s="121" t="s">
        <v>353</v>
      </c>
      <c r="AQ242" s="101" t="s">
        <v>354</v>
      </c>
      <c r="AR242" s="102">
        <v>210697</v>
      </c>
      <c r="AS242" s="103">
        <f>IFERROR(AR242/AR247,"-")</f>
        <v>4.9812285156342354E-2</v>
      </c>
      <c r="AT242" s="104">
        <v>3</v>
      </c>
      <c r="AU242" s="105">
        <f t="shared" si="193"/>
        <v>70232.333333333328</v>
      </c>
      <c r="AV242" s="106">
        <f t="shared" si="229"/>
        <v>0.75</v>
      </c>
      <c r="AW242" s="316"/>
      <c r="AX242" s="99">
        <v>6</v>
      </c>
      <c r="AY242" s="121" t="s">
        <v>379</v>
      </c>
      <c r="AZ242" s="101" t="s">
        <v>380</v>
      </c>
      <c r="BA242" s="102">
        <v>246968</v>
      </c>
      <c r="BB242" s="103">
        <f>IFERROR(BA242/BA247,"-")</f>
        <v>2.9182776386066079E-2</v>
      </c>
      <c r="BC242" s="104">
        <v>4</v>
      </c>
      <c r="BD242" s="105">
        <f t="shared" si="194"/>
        <v>61742</v>
      </c>
      <c r="BE242" s="106">
        <f t="shared" si="230"/>
        <v>0.5</v>
      </c>
      <c r="BF242" s="316"/>
      <c r="BG242" s="99">
        <v>6</v>
      </c>
      <c r="BH242" s="121" t="s">
        <v>338</v>
      </c>
      <c r="BI242" s="101" t="s">
        <v>339</v>
      </c>
      <c r="BJ242" s="102">
        <v>1147940</v>
      </c>
      <c r="BK242" s="103">
        <f>IFERROR(BJ242/BJ247,"-")</f>
        <v>6.1240189321030598E-2</v>
      </c>
      <c r="BL242" s="104">
        <v>6</v>
      </c>
      <c r="BM242" s="105">
        <f t="shared" si="195"/>
        <v>191323.33333333334</v>
      </c>
      <c r="BN242" s="106">
        <f t="shared" si="231"/>
        <v>0.75</v>
      </c>
      <c r="BO242" s="316"/>
      <c r="BP242" s="99">
        <v>6</v>
      </c>
      <c r="BQ242" s="121" t="s">
        <v>334</v>
      </c>
      <c r="BR242" s="101" t="s">
        <v>335</v>
      </c>
      <c r="BS242" s="102">
        <v>58220</v>
      </c>
      <c r="BT242" s="103">
        <f>IFERROR(BS242/BS247,"-")</f>
        <v>8.5412907295746958E-3</v>
      </c>
      <c r="BU242" s="104">
        <v>1</v>
      </c>
      <c r="BV242" s="105">
        <f t="shared" si="196"/>
        <v>58220</v>
      </c>
      <c r="BW242" s="106">
        <f t="shared" si="232"/>
        <v>0.33333333333333331</v>
      </c>
      <c r="BX242" s="316"/>
      <c r="BY242" s="99">
        <v>6</v>
      </c>
      <c r="BZ242" s="121" t="s">
        <v>298</v>
      </c>
      <c r="CA242" s="101" t="s">
        <v>299</v>
      </c>
      <c r="CB242" s="102">
        <v>737174579</v>
      </c>
      <c r="CC242" s="103">
        <f>IFERROR(CB242/CB247,"-")</f>
        <v>4.5036477618826266E-2</v>
      </c>
      <c r="CD242" s="104">
        <v>11380</v>
      </c>
      <c r="CE242" s="105">
        <f t="shared" si="197"/>
        <v>64778.08251318102</v>
      </c>
      <c r="CF242" s="106">
        <f t="shared" si="233"/>
        <v>0.61120360921639183</v>
      </c>
    </row>
    <row r="243" spans="2:84" ht="13.5" customHeight="1">
      <c r="B243" s="319"/>
      <c r="C243" s="329"/>
      <c r="D243" s="316"/>
      <c r="E243" s="99">
        <v>7</v>
      </c>
      <c r="F243" s="121" t="s">
        <v>296</v>
      </c>
      <c r="G243" s="101" t="s">
        <v>297</v>
      </c>
      <c r="H243" s="102">
        <v>556141475</v>
      </c>
      <c r="I243" s="103">
        <f>IFERROR(H243/H247,"-")</f>
        <v>3.4112185022038048E-2</v>
      </c>
      <c r="J243" s="104">
        <v>12411</v>
      </c>
      <c r="K243" s="105">
        <f t="shared" si="189"/>
        <v>44810.367818870356</v>
      </c>
      <c r="L243" s="106">
        <f t="shared" si="225"/>
        <v>0.66815612382234191</v>
      </c>
      <c r="M243" s="316"/>
      <c r="N243" s="99">
        <v>7</v>
      </c>
      <c r="O243" s="121" t="s">
        <v>312</v>
      </c>
      <c r="P243" s="101" t="s">
        <v>313</v>
      </c>
      <c r="Q243" s="102">
        <v>79268</v>
      </c>
      <c r="R243" s="103">
        <f>IFERROR(Q243/Q247,"-")</f>
        <v>6.1880747552654998E-2</v>
      </c>
      <c r="S243" s="104">
        <v>3</v>
      </c>
      <c r="T243" s="105">
        <f t="shared" si="190"/>
        <v>26422.666666666668</v>
      </c>
      <c r="U243" s="106">
        <f t="shared" si="226"/>
        <v>0.75</v>
      </c>
      <c r="V243" s="316"/>
      <c r="W243" s="99">
        <v>7</v>
      </c>
      <c r="X243" s="121" t="s">
        <v>369</v>
      </c>
      <c r="Y243" s="101" t="s">
        <v>370</v>
      </c>
      <c r="Z243" s="102">
        <v>285712</v>
      </c>
      <c r="AA243" s="103">
        <f>IFERROR(Z243/Z247,"-")</f>
        <v>2.5685394551365037E-2</v>
      </c>
      <c r="AB243" s="104">
        <v>2</v>
      </c>
      <c r="AC243" s="105">
        <f t="shared" si="191"/>
        <v>142856</v>
      </c>
      <c r="AD243" s="106">
        <f t="shared" si="227"/>
        <v>0.33333333333333331</v>
      </c>
      <c r="AE243" s="316"/>
      <c r="AF243" s="99">
        <v>7</v>
      </c>
      <c r="AG243" s="121" t="s">
        <v>369</v>
      </c>
      <c r="AH243" s="101" t="s">
        <v>370</v>
      </c>
      <c r="AI243" s="102">
        <v>549688</v>
      </c>
      <c r="AJ243" s="103">
        <f>IFERROR(AI243/AI247,"-")</f>
        <v>3.8114282940764521E-2</v>
      </c>
      <c r="AK243" s="104">
        <v>4</v>
      </c>
      <c r="AL243" s="105">
        <f t="shared" si="192"/>
        <v>137422</v>
      </c>
      <c r="AM243" s="106">
        <f t="shared" si="228"/>
        <v>0.36363636363636365</v>
      </c>
      <c r="AN243" s="316"/>
      <c r="AO243" s="99">
        <v>7</v>
      </c>
      <c r="AP243" s="121" t="s">
        <v>308</v>
      </c>
      <c r="AQ243" s="101" t="s">
        <v>309</v>
      </c>
      <c r="AR243" s="102">
        <v>130254</v>
      </c>
      <c r="AS243" s="103">
        <f>IFERROR(AR243/AR247,"-")</f>
        <v>3.0794218193681999E-2</v>
      </c>
      <c r="AT243" s="104">
        <v>3</v>
      </c>
      <c r="AU243" s="105">
        <f t="shared" si="193"/>
        <v>43418</v>
      </c>
      <c r="AV243" s="106">
        <f t="shared" si="229"/>
        <v>0.75</v>
      </c>
      <c r="AW243" s="316"/>
      <c r="AX243" s="99">
        <v>7</v>
      </c>
      <c r="AY243" s="121" t="s">
        <v>298</v>
      </c>
      <c r="AZ243" s="101" t="s">
        <v>299</v>
      </c>
      <c r="BA243" s="102">
        <v>241905</v>
      </c>
      <c r="BB243" s="103">
        <f>IFERROR(BA243/BA247,"-")</f>
        <v>2.8584511036536371E-2</v>
      </c>
      <c r="BC243" s="104">
        <v>7</v>
      </c>
      <c r="BD243" s="105">
        <f t="shared" si="194"/>
        <v>34557.857142857145</v>
      </c>
      <c r="BE243" s="106">
        <f t="shared" si="230"/>
        <v>0.875</v>
      </c>
      <c r="BF243" s="316"/>
      <c r="BG243" s="99">
        <v>7</v>
      </c>
      <c r="BH243" s="121" t="s">
        <v>314</v>
      </c>
      <c r="BI243" s="101" t="s">
        <v>315</v>
      </c>
      <c r="BJ243" s="102">
        <v>994608</v>
      </c>
      <c r="BK243" s="103">
        <f>IFERROR(BJ243/BJ247,"-")</f>
        <v>5.3060248985322925E-2</v>
      </c>
      <c r="BL243" s="104">
        <v>1</v>
      </c>
      <c r="BM243" s="105">
        <f t="shared" si="195"/>
        <v>994608</v>
      </c>
      <c r="BN243" s="106">
        <f t="shared" si="231"/>
        <v>0.125</v>
      </c>
      <c r="BO243" s="316"/>
      <c r="BP243" s="99">
        <v>7</v>
      </c>
      <c r="BQ243" s="121" t="s">
        <v>417</v>
      </c>
      <c r="BR243" s="101" t="s">
        <v>418</v>
      </c>
      <c r="BS243" s="102">
        <v>57730</v>
      </c>
      <c r="BT243" s="103">
        <f>IFERROR(BS243/BS247,"-")</f>
        <v>8.4694042222320035E-3</v>
      </c>
      <c r="BU243" s="104">
        <v>1</v>
      </c>
      <c r="BV243" s="105">
        <f t="shared" si="196"/>
        <v>57730</v>
      </c>
      <c r="BW243" s="106">
        <f t="shared" si="232"/>
        <v>0.33333333333333331</v>
      </c>
      <c r="BX243" s="316"/>
      <c r="BY243" s="99">
        <v>7</v>
      </c>
      <c r="BZ243" s="121" t="s">
        <v>296</v>
      </c>
      <c r="CA243" s="101" t="s">
        <v>297</v>
      </c>
      <c r="CB243" s="102">
        <v>557540081</v>
      </c>
      <c r="CC243" s="103">
        <f>IFERROR(CB243/CB247,"-")</f>
        <v>3.4062001179716597E-2</v>
      </c>
      <c r="CD243" s="104">
        <v>12444</v>
      </c>
      <c r="CE243" s="105">
        <f t="shared" si="197"/>
        <v>44803.928077788492</v>
      </c>
      <c r="CF243" s="106">
        <f t="shared" si="233"/>
        <v>0.66834953542080666</v>
      </c>
    </row>
    <row r="244" spans="2:84" ht="13.5" customHeight="1">
      <c r="B244" s="319"/>
      <c r="C244" s="329"/>
      <c r="D244" s="316"/>
      <c r="E244" s="99">
        <v>8</v>
      </c>
      <c r="F244" s="121" t="s">
        <v>300</v>
      </c>
      <c r="G244" s="101" t="s">
        <v>301</v>
      </c>
      <c r="H244" s="102">
        <v>545049867</v>
      </c>
      <c r="I244" s="103">
        <f>IFERROR(H244/H247,"-")</f>
        <v>3.3431856362342388E-2</v>
      </c>
      <c r="J244" s="104">
        <v>9996</v>
      </c>
      <c r="K244" s="105">
        <f t="shared" si="189"/>
        <v>54526.797418967588</v>
      </c>
      <c r="L244" s="106">
        <f t="shared" si="225"/>
        <v>0.53814266487214002</v>
      </c>
      <c r="M244" s="316"/>
      <c r="N244" s="99">
        <v>8</v>
      </c>
      <c r="O244" s="121" t="s">
        <v>353</v>
      </c>
      <c r="P244" s="101" t="s">
        <v>354</v>
      </c>
      <c r="Q244" s="102">
        <v>29958</v>
      </c>
      <c r="R244" s="103">
        <f>IFERROR(Q244/Q247,"-")</f>
        <v>2.338678199503505E-2</v>
      </c>
      <c r="S244" s="104">
        <v>2</v>
      </c>
      <c r="T244" s="105">
        <f t="shared" si="190"/>
        <v>14979</v>
      </c>
      <c r="U244" s="106">
        <f t="shared" si="226"/>
        <v>0.5</v>
      </c>
      <c r="V244" s="316"/>
      <c r="W244" s="99">
        <v>8</v>
      </c>
      <c r="X244" s="121" t="s">
        <v>333</v>
      </c>
      <c r="Y244" s="101" t="s">
        <v>565</v>
      </c>
      <c r="Z244" s="102">
        <v>246217</v>
      </c>
      <c r="AA244" s="103">
        <f>IFERROR(Z244/Z247,"-")</f>
        <v>2.2134809844365812E-2</v>
      </c>
      <c r="AB244" s="104">
        <v>4</v>
      </c>
      <c r="AC244" s="105">
        <f t="shared" si="191"/>
        <v>61554.25</v>
      </c>
      <c r="AD244" s="106">
        <f t="shared" si="227"/>
        <v>0.66666666666666663</v>
      </c>
      <c r="AE244" s="316"/>
      <c r="AF244" s="99">
        <v>8</v>
      </c>
      <c r="AG244" s="121" t="s">
        <v>298</v>
      </c>
      <c r="AH244" s="101" t="s">
        <v>299</v>
      </c>
      <c r="AI244" s="102">
        <v>483480</v>
      </c>
      <c r="AJ244" s="103">
        <f>IFERROR(AI244/AI247,"-")</f>
        <v>3.3523550661831492E-2</v>
      </c>
      <c r="AK244" s="104">
        <v>7</v>
      </c>
      <c r="AL244" s="105">
        <f t="shared" si="192"/>
        <v>69068.571428571435</v>
      </c>
      <c r="AM244" s="106">
        <f t="shared" si="228"/>
        <v>0.63636363636363635</v>
      </c>
      <c r="AN244" s="316"/>
      <c r="AO244" s="99">
        <v>8</v>
      </c>
      <c r="AP244" s="121" t="s">
        <v>296</v>
      </c>
      <c r="AQ244" s="101" t="s">
        <v>297</v>
      </c>
      <c r="AR244" s="102">
        <v>118026</v>
      </c>
      <c r="AS244" s="103">
        <f>IFERROR(AR244/AR247,"-")</f>
        <v>2.7903315034682328E-2</v>
      </c>
      <c r="AT244" s="104">
        <v>2</v>
      </c>
      <c r="AU244" s="105">
        <f t="shared" si="193"/>
        <v>59013</v>
      </c>
      <c r="AV244" s="106">
        <f t="shared" si="229"/>
        <v>0.5</v>
      </c>
      <c r="AW244" s="316"/>
      <c r="AX244" s="99">
        <v>8</v>
      </c>
      <c r="AY244" s="121" t="s">
        <v>322</v>
      </c>
      <c r="AZ244" s="101" t="s">
        <v>323</v>
      </c>
      <c r="BA244" s="102">
        <v>239490</v>
      </c>
      <c r="BB244" s="103">
        <f>IFERROR(BA244/BA247,"-")</f>
        <v>2.8299144491184952E-2</v>
      </c>
      <c r="BC244" s="104">
        <v>2</v>
      </c>
      <c r="BD244" s="105">
        <f t="shared" si="194"/>
        <v>119745</v>
      </c>
      <c r="BE244" s="106">
        <f t="shared" si="230"/>
        <v>0.25</v>
      </c>
      <c r="BF244" s="316"/>
      <c r="BG244" s="99">
        <v>8</v>
      </c>
      <c r="BH244" s="121" t="s">
        <v>308</v>
      </c>
      <c r="BI244" s="101" t="s">
        <v>309</v>
      </c>
      <c r="BJ244" s="102">
        <v>978223</v>
      </c>
      <c r="BK244" s="103">
        <f>IFERROR(BJ244/BJ247,"-")</f>
        <v>5.2186143629620464E-2</v>
      </c>
      <c r="BL244" s="104">
        <v>2</v>
      </c>
      <c r="BM244" s="105">
        <f t="shared" si="195"/>
        <v>489111.5</v>
      </c>
      <c r="BN244" s="106">
        <f t="shared" si="231"/>
        <v>0.25</v>
      </c>
      <c r="BO244" s="316"/>
      <c r="BP244" s="99">
        <v>8</v>
      </c>
      <c r="BQ244" s="121" t="s">
        <v>359</v>
      </c>
      <c r="BR244" s="101" t="s">
        <v>360</v>
      </c>
      <c r="BS244" s="102">
        <v>57730</v>
      </c>
      <c r="BT244" s="103">
        <f>IFERROR(BS244/BS247,"-")</f>
        <v>8.4694042222320035E-3</v>
      </c>
      <c r="BU244" s="104">
        <v>1</v>
      </c>
      <c r="BV244" s="105">
        <f t="shared" si="196"/>
        <v>57730</v>
      </c>
      <c r="BW244" s="106">
        <f t="shared" si="232"/>
        <v>0.33333333333333331</v>
      </c>
      <c r="BX244" s="316"/>
      <c r="BY244" s="99">
        <v>8</v>
      </c>
      <c r="BZ244" s="121" t="s">
        <v>300</v>
      </c>
      <c r="CA244" s="101" t="s">
        <v>301</v>
      </c>
      <c r="CB244" s="102">
        <v>546321340</v>
      </c>
      <c r="CC244" s="103">
        <f>IFERROR(CB244/CB247,"-")</f>
        <v>3.3376610510598162E-2</v>
      </c>
      <c r="CD244" s="104">
        <v>10020</v>
      </c>
      <c r="CE244" s="105">
        <f t="shared" si="197"/>
        <v>54523.0878243513</v>
      </c>
      <c r="CF244" s="106">
        <f t="shared" si="233"/>
        <v>0.53815994414307966</v>
      </c>
    </row>
    <row r="245" spans="2:84" ht="13.5" customHeight="1">
      <c r="B245" s="319"/>
      <c r="C245" s="329"/>
      <c r="D245" s="316"/>
      <c r="E245" s="99">
        <v>9</v>
      </c>
      <c r="F245" s="100" t="s">
        <v>322</v>
      </c>
      <c r="G245" s="101" t="s">
        <v>323</v>
      </c>
      <c r="H245" s="102">
        <v>498302771</v>
      </c>
      <c r="I245" s="103">
        <f>IFERROR(H245/H247,"-")</f>
        <v>3.0564518356316177E-2</v>
      </c>
      <c r="J245" s="104">
        <v>5874</v>
      </c>
      <c r="K245" s="105">
        <f t="shared" si="189"/>
        <v>84831.93241402792</v>
      </c>
      <c r="L245" s="106">
        <f t="shared" si="225"/>
        <v>0.31623149394347239</v>
      </c>
      <c r="M245" s="316"/>
      <c r="N245" s="99">
        <v>9</v>
      </c>
      <c r="O245" s="100" t="s">
        <v>316</v>
      </c>
      <c r="P245" s="101" t="s">
        <v>317</v>
      </c>
      <c r="Q245" s="102">
        <v>27611</v>
      </c>
      <c r="R245" s="103">
        <f>IFERROR(Q245/Q247,"-")</f>
        <v>2.1554591016253181E-2</v>
      </c>
      <c r="S245" s="104">
        <v>3</v>
      </c>
      <c r="T245" s="105">
        <f t="shared" si="190"/>
        <v>9203.6666666666661</v>
      </c>
      <c r="U245" s="106">
        <f t="shared" si="226"/>
        <v>0.75</v>
      </c>
      <c r="V245" s="316"/>
      <c r="W245" s="99">
        <v>9</v>
      </c>
      <c r="X245" s="100" t="s">
        <v>296</v>
      </c>
      <c r="Y245" s="101" t="s">
        <v>297</v>
      </c>
      <c r="Z245" s="102">
        <v>213327</v>
      </c>
      <c r="AA245" s="103">
        <f>IFERROR(Z245/Z247,"-")</f>
        <v>1.9178011996202639E-2</v>
      </c>
      <c r="AB245" s="104">
        <v>6</v>
      </c>
      <c r="AC245" s="105">
        <f t="shared" si="191"/>
        <v>35554.5</v>
      </c>
      <c r="AD245" s="106">
        <f t="shared" si="227"/>
        <v>1</v>
      </c>
      <c r="AE245" s="316"/>
      <c r="AF245" s="99">
        <v>9</v>
      </c>
      <c r="AG245" s="100" t="s">
        <v>349</v>
      </c>
      <c r="AH245" s="101" t="s">
        <v>350</v>
      </c>
      <c r="AI245" s="102">
        <v>464112</v>
      </c>
      <c r="AJ245" s="103">
        <f>IFERROR(AI245/AI247,"-")</f>
        <v>3.218061170009915E-2</v>
      </c>
      <c r="AK245" s="104">
        <v>2</v>
      </c>
      <c r="AL245" s="105">
        <f t="shared" si="192"/>
        <v>232056</v>
      </c>
      <c r="AM245" s="106">
        <f t="shared" si="228"/>
        <v>0.18181818181818182</v>
      </c>
      <c r="AN245" s="316"/>
      <c r="AO245" s="99">
        <v>9</v>
      </c>
      <c r="AP245" s="100" t="s">
        <v>406</v>
      </c>
      <c r="AQ245" s="101" t="s">
        <v>559</v>
      </c>
      <c r="AR245" s="102">
        <v>107632</v>
      </c>
      <c r="AS245" s="103">
        <f>IFERROR(AR245/AR247,"-")</f>
        <v>2.544600006619667E-2</v>
      </c>
      <c r="AT245" s="104">
        <v>2</v>
      </c>
      <c r="AU245" s="105">
        <f t="shared" si="193"/>
        <v>53816</v>
      </c>
      <c r="AV245" s="106">
        <f t="shared" si="229"/>
        <v>0.5</v>
      </c>
      <c r="AW245" s="316"/>
      <c r="AX245" s="99">
        <v>9</v>
      </c>
      <c r="AY245" s="100" t="s">
        <v>296</v>
      </c>
      <c r="AZ245" s="101" t="s">
        <v>297</v>
      </c>
      <c r="BA245" s="102">
        <v>229867</v>
      </c>
      <c r="BB245" s="103">
        <f>IFERROR(BA245/BA247,"-")</f>
        <v>2.7162050385215294E-2</v>
      </c>
      <c r="BC245" s="104">
        <v>7</v>
      </c>
      <c r="BD245" s="105">
        <f t="shared" si="194"/>
        <v>32838.142857142855</v>
      </c>
      <c r="BE245" s="106">
        <f t="shared" si="230"/>
        <v>0.875</v>
      </c>
      <c r="BF245" s="316"/>
      <c r="BG245" s="99">
        <v>9</v>
      </c>
      <c r="BH245" s="100" t="s">
        <v>324</v>
      </c>
      <c r="BI245" s="101" t="s">
        <v>556</v>
      </c>
      <c r="BJ245" s="102">
        <v>966546</v>
      </c>
      <c r="BK245" s="103">
        <f>IFERROR(BJ245/BJ247,"-")</f>
        <v>5.156320019119888E-2</v>
      </c>
      <c r="BL245" s="104">
        <v>3</v>
      </c>
      <c r="BM245" s="105">
        <f t="shared" si="195"/>
        <v>322182</v>
      </c>
      <c r="BN245" s="106">
        <f t="shared" si="231"/>
        <v>0.375</v>
      </c>
      <c r="BO245" s="316"/>
      <c r="BP245" s="99">
        <v>9</v>
      </c>
      <c r="BQ245" s="100" t="s">
        <v>340</v>
      </c>
      <c r="BR245" s="101" t="s">
        <v>341</v>
      </c>
      <c r="BS245" s="102">
        <v>57730</v>
      </c>
      <c r="BT245" s="103">
        <f>IFERROR(BS245/BS247,"-")</f>
        <v>8.4694042222320035E-3</v>
      </c>
      <c r="BU245" s="104">
        <v>1</v>
      </c>
      <c r="BV245" s="105">
        <f t="shared" si="196"/>
        <v>57730</v>
      </c>
      <c r="BW245" s="106">
        <f t="shared" si="232"/>
        <v>0.33333333333333331</v>
      </c>
      <c r="BX245" s="316"/>
      <c r="BY245" s="99">
        <v>9</v>
      </c>
      <c r="BZ245" s="100" t="s">
        <v>322</v>
      </c>
      <c r="CA245" s="101" t="s">
        <v>323</v>
      </c>
      <c r="CB245" s="102">
        <v>504742402</v>
      </c>
      <c r="CC245" s="103">
        <f>IFERROR(CB245/CB247,"-")</f>
        <v>3.0836413162513045E-2</v>
      </c>
      <c r="CD245" s="104">
        <v>5891</v>
      </c>
      <c r="CE245" s="105">
        <f t="shared" si="197"/>
        <v>85680.258360210486</v>
      </c>
      <c r="CF245" s="106">
        <f t="shared" si="233"/>
        <v>0.31639722863741337</v>
      </c>
    </row>
    <row r="246" spans="2:84" ht="13.5" customHeight="1">
      <c r="B246" s="319"/>
      <c r="C246" s="329"/>
      <c r="D246" s="316"/>
      <c r="E246" s="107">
        <v>10</v>
      </c>
      <c r="F246" s="108" t="s">
        <v>308</v>
      </c>
      <c r="G246" s="109" t="s">
        <v>309</v>
      </c>
      <c r="H246" s="110">
        <v>456012372</v>
      </c>
      <c r="I246" s="111">
        <f>IFERROR(H246/H247,"-")</f>
        <v>2.7970541858980111E-2</v>
      </c>
      <c r="J246" s="112">
        <v>6549</v>
      </c>
      <c r="K246" s="113">
        <f t="shared" si="189"/>
        <v>69630.840128263852</v>
      </c>
      <c r="L246" s="114">
        <f t="shared" si="225"/>
        <v>0.35257065948855987</v>
      </c>
      <c r="M246" s="316"/>
      <c r="N246" s="107">
        <v>10</v>
      </c>
      <c r="O246" s="108" t="s">
        <v>365</v>
      </c>
      <c r="P246" s="109" t="s">
        <v>366</v>
      </c>
      <c r="Q246" s="110">
        <v>25849</v>
      </c>
      <c r="R246" s="111">
        <f>IFERROR(Q246/Q247,"-")</f>
        <v>2.01790816406189E-2</v>
      </c>
      <c r="S246" s="112">
        <v>2</v>
      </c>
      <c r="T246" s="113">
        <f t="shared" si="190"/>
        <v>12924.5</v>
      </c>
      <c r="U246" s="114">
        <f t="shared" si="226"/>
        <v>0.5</v>
      </c>
      <c r="V246" s="316"/>
      <c r="W246" s="107">
        <v>10</v>
      </c>
      <c r="X246" s="108" t="s">
        <v>316</v>
      </c>
      <c r="Y246" s="109" t="s">
        <v>317</v>
      </c>
      <c r="Z246" s="110">
        <v>197753</v>
      </c>
      <c r="AA246" s="111">
        <f>IFERROR(Z246/Z247,"-")</f>
        <v>1.7777915623831304E-2</v>
      </c>
      <c r="AB246" s="112">
        <v>3</v>
      </c>
      <c r="AC246" s="113">
        <f t="shared" si="191"/>
        <v>65917.666666666672</v>
      </c>
      <c r="AD246" s="114">
        <f t="shared" si="227"/>
        <v>0.5</v>
      </c>
      <c r="AE246" s="316"/>
      <c r="AF246" s="107">
        <v>10</v>
      </c>
      <c r="AG246" s="108" t="s">
        <v>296</v>
      </c>
      <c r="AH246" s="109" t="s">
        <v>297</v>
      </c>
      <c r="AI246" s="110">
        <v>454418</v>
      </c>
      <c r="AJ246" s="111">
        <f>IFERROR(AI246/AI247,"-")</f>
        <v>3.1508448838934694E-2</v>
      </c>
      <c r="AK246" s="112">
        <v>10</v>
      </c>
      <c r="AL246" s="113">
        <f t="shared" si="192"/>
        <v>45441.8</v>
      </c>
      <c r="AM246" s="114">
        <f t="shared" si="228"/>
        <v>0.90909090909090906</v>
      </c>
      <c r="AN246" s="316"/>
      <c r="AO246" s="107">
        <v>10</v>
      </c>
      <c r="AP246" s="108" t="s">
        <v>338</v>
      </c>
      <c r="AQ246" s="109" t="s">
        <v>339</v>
      </c>
      <c r="AR246" s="110">
        <v>101647</v>
      </c>
      <c r="AS246" s="111">
        <f>IFERROR(AR246/AR247,"-")</f>
        <v>2.403104623837421E-2</v>
      </c>
      <c r="AT246" s="112">
        <v>2</v>
      </c>
      <c r="AU246" s="113">
        <f t="shared" si="193"/>
        <v>50823.5</v>
      </c>
      <c r="AV246" s="114">
        <f t="shared" si="229"/>
        <v>0.5</v>
      </c>
      <c r="AW246" s="316"/>
      <c r="AX246" s="107">
        <v>10</v>
      </c>
      <c r="AY246" s="108" t="s">
        <v>394</v>
      </c>
      <c r="AZ246" s="109" t="s">
        <v>395</v>
      </c>
      <c r="BA246" s="110">
        <v>225394</v>
      </c>
      <c r="BB246" s="111">
        <f>IFERROR(BA246/BA247,"-")</f>
        <v>2.6633501914260057E-2</v>
      </c>
      <c r="BC246" s="112">
        <v>2</v>
      </c>
      <c r="BD246" s="113">
        <f t="shared" si="194"/>
        <v>112697</v>
      </c>
      <c r="BE246" s="114">
        <f t="shared" si="230"/>
        <v>0.25</v>
      </c>
      <c r="BF246" s="316"/>
      <c r="BG246" s="107">
        <v>10</v>
      </c>
      <c r="BH246" s="108" t="s">
        <v>353</v>
      </c>
      <c r="BI246" s="109" t="s">
        <v>354</v>
      </c>
      <c r="BJ246" s="110">
        <v>659122</v>
      </c>
      <c r="BK246" s="111">
        <f>IFERROR(BJ246/BJ247,"-")</f>
        <v>3.5162775115124771E-2</v>
      </c>
      <c r="BL246" s="112">
        <v>5</v>
      </c>
      <c r="BM246" s="113">
        <f t="shared" si="195"/>
        <v>131824.4</v>
      </c>
      <c r="BN246" s="114">
        <f t="shared" si="231"/>
        <v>0.625</v>
      </c>
      <c r="BO246" s="316"/>
      <c r="BP246" s="107">
        <v>10</v>
      </c>
      <c r="BQ246" s="108" t="s">
        <v>336</v>
      </c>
      <c r="BR246" s="109" t="s">
        <v>337</v>
      </c>
      <c r="BS246" s="110">
        <v>57730</v>
      </c>
      <c r="BT246" s="111">
        <f>IFERROR(BS246/BS247,"-")</f>
        <v>8.4694042222320035E-3</v>
      </c>
      <c r="BU246" s="112">
        <v>1</v>
      </c>
      <c r="BV246" s="113">
        <f t="shared" si="196"/>
        <v>57730</v>
      </c>
      <c r="BW246" s="114">
        <f t="shared" si="232"/>
        <v>0.33333333333333331</v>
      </c>
      <c r="BX246" s="316"/>
      <c r="BY246" s="107">
        <v>10</v>
      </c>
      <c r="BZ246" s="108" t="s">
        <v>308</v>
      </c>
      <c r="CA246" s="109" t="s">
        <v>309</v>
      </c>
      <c r="CB246" s="110">
        <v>458252077</v>
      </c>
      <c r="CC246" s="111">
        <f>IFERROR(CB246/CB247,"-")</f>
        <v>2.7996162642487367E-2</v>
      </c>
      <c r="CD246" s="112">
        <v>6567</v>
      </c>
      <c r="CE246" s="113">
        <f t="shared" si="197"/>
        <v>69781.038069133545</v>
      </c>
      <c r="CF246" s="114">
        <f t="shared" si="233"/>
        <v>0.35270422686503033</v>
      </c>
    </row>
    <row r="247" spans="2:84" ht="13.5" customHeight="1">
      <c r="B247" s="321"/>
      <c r="C247" s="330"/>
      <c r="D247" s="317"/>
      <c r="E247" s="115" t="s">
        <v>192</v>
      </c>
      <c r="F247" s="116"/>
      <c r="G247" s="117"/>
      <c r="H247" s="211">
        <v>16303308470</v>
      </c>
      <c r="I247" s="118" t="s">
        <v>126</v>
      </c>
      <c r="J247" s="119">
        <v>17311</v>
      </c>
      <c r="K247" s="65">
        <f t="shared" si="189"/>
        <v>941788.94749003521</v>
      </c>
      <c r="L247" s="120">
        <f t="shared" si="225"/>
        <v>0.93195154777927325</v>
      </c>
      <c r="M247" s="317"/>
      <c r="N247" s="115" t="s">
        <v>192</v>
      </c>
      <c r="O247" s="116"/>
      <c r="P247" s="117"/>
      <c r="Q247" s="211">
        <v>1280980</v>
      </c>
      <c r="R247" s="118" t="s">
        <v>126</v>
      </c>
      <c r="S247" s="119">
        <v>4</v>
      </c>
      <c r="T247" s="65">
        <f t="shared" si="190"/>
        <v>320245</v>
      </c>
      <c r="U247" s="120">
        <f t="shared" si="226"/>
        <v>1</v>
      </c>
      <c r="V247" s="317"/>
      <c r="W247" s="115" t="s">
        <v>192</v>
      </c>
      <c r="X247" s="116"/>
      <c r="Y247" s="117"/>
      <c r="Z247" s="211">
        <v>11123520</v>
      </c>
      <c r="AA247" s="118" t="s">
        <v>126</v>
      </c>
      <c r="AB247" s="119">
        <v>6</v>
      </c>
      <c r="AC247" s="65">
        <f t="shared" si="191"/>
        <v>1853920</v>
      </c>
      <c r="AD247" s="120">
        <f t="shared" si="227"/>
        <v>1</v>
      </c>
      <c r="AE247" s="317"/>
      <c r="AF247" s="115" t="s">
        <v>192</v>
      </c>
      <c r="AG247" s="116"/>
      <c r="AH247" s="117"/>
      <c r="AI247" s="211">
        <v>14422100</v>
      </c>
      <c r="AJ247" s="118" t="s">
        <v>126</v>
      </c>
      <c r="AK247" s="119">
        <v>11</v>
      </c>
      <c r="AL247" s="65">
        <f t="shared" si="192"/>
        <v>1311100</v>
      </c>
      <c r="AM247" s="120">
        <f t="shared" si="228"/>
        <v>1</v>
      </c>
      <c r="AN247" s="317"/>
      <c r="AO247" s="115" t="s">
        <v>192</v>
      </c>
      <c r="AP247" s="116"/>
      <c r="AQ247" s="117"/>
      <c r="AR247" s="211">
        <v>4229820</v>
      </c>
      <c r="AS247" s="118" t="s">
        <v>126</v>
      </c>
      <c r="AT247" s="119">
        <v>4</v>
      </c>
      <c r="AU247" s="65">
        <f t="shared" si="193"/>
        <v>1057455</v>
      </c>
      <c r="AV247" s="120">
        <f t="shared" si="229"/>
        <v>1</v>
      </c>
      <c r="AW247" s="317"/>
      <c r="AX247" s="115" t="s">
        <v>192</v>
      </c>
      <c r="AY247" s="116"/>
      <c r="AZ247" s="117"/>
      <c r="BA247" s="211">
        <v>8462800</v>
      </c>
      <c r="BB247" s="118" t="s">
        <v>126</v>
      </c>
      <c r="BC247" s="119">
        <v>8</v>
      </c>
      <c r="BD247" s="65">
        <f t="shared" si="194"/>
        <v>1057850</v>
      </c>
      <c r="BE247" s="120">
        <f t="shared" si="230"/>
        <v>1</v>
      </c>
      <c r="BF247" s="317"/>
      <c r="BG247" s="115" t="s">
        <v>192</v>
      </c>
      <c r="BH247" s="116"/>
      <c r="BI247" s="117"/>
      <c r="BJ247" s="211">
        <v>18744880</v>
      </c>
      <c r="BK247" s="118" t="s">
        <v>126</v>
      </c>
      <c r="BL247" s="119">
        <v>7</v>
      </c>
      <c r="BM247" s="65">
        <f t="shared" si="195"/>
        <v>2677840</v>
      </c>
      <c r="BN247" s="120">
        <f t="shared" si="231"/>
        <v>0.875</v>
      </c>
      <c r="BO247" s="317"/>
      <c r="BP247" s="115" t="s">
        <v>192</v>
      </c>
      <c r="BQ247" s="116"/>
      <c r="BR247" s="117"/>
      <c r="BS247" s="211">
        <v>6816300</v>
      </c>
      <c r="BT247" s="118" t="s">
        <v>126</v>
      </c>
      <c r="BU247" s="119">
        <v>3</v>
      </c>
      <c r="BV247" s="65">
        <f t="shared" si="196"/>
        <v>2272100</v>
      </c>
      <c r="BW247" s="120">
        <f t="shared" si="232"/>
        <v>1</v>
      </c>
      <c r="BX247" s="317"/>
      <c r="BY247" s="115" t="s">
        <v>192</v>
      </c>
      <c r="BZ247" s="116"/>
      <c r="CA247" s="117"/>
      <c r="CB247" s="211">
        <v>16368388870</v>
      </c>
      <c r="CC247" s="118" t="s">
        <v>126</v>
      </c>
      <c r="CD247" s="119">
        <v>17354</v>
      </c>
      <c r="CE247" s="65">
        <f t="shared" si="197"/>
        <v>943205.53589950444</v>
      </c>
      <c r="CF247" s="120">
        <f t="shared" si="233"/>
        <v>0.93205864976636765</v>
      </c>
    </row>
    <row r="248" spans="2:84" ht="13.5" customHeight="1">
      <c r="B248" s="318">
        <v>23</v>
      </c>
      <c r="C248" s="328" t="s">
        <v>89</v>
      </c>
      <c r="D248" s="320">
        <f>CK28</f>
        <v>30164</v>
      </c>
      <c r="E248" s="91">
        <v>1</v>
      </c>
      <c r="F248" s="92" t="s">
        <v>292</v>
      </c>
      <c r="G248" s="93" t="s">
        <v>293</v>
      </c>
      <c r="H248" s="94">
        <v>1916353049</v>
      </c>
      <c r="I248" s="95">
        <f>IFERROR(H248/H258,"-")</f>
        <v>7.1557744371210721E-2</v>
      </c>
      <c r="J248" s="96">
        <v>15556</v>
      </c>
      <c r="K248" s="97">
        <f t="shared" si="189"/>
        <v>123190.60484700438</v>
      </c>
      <c r="L248" s="98">
        <f t="shared" ref="L248:L258" si="234">IFERROR(J248/$CK$28,0)</f>
        <v>0.51571409627370379</v>
      </c>
      <c r="M248" s="320">
        <f>CL28</f>
        <v>5</v>
      </c>
      <c r="N248" s="91">
        <v>1</v>
      </c>
      <c r="O248" s="92" t="s">
        <v>327</v>
      </c>
      <c r="P248" s="93" t="s">
        <v>328</v>
      </c>
      <c r="Q248" s="94">
        <v>2978381</v>
      </c>
      <c r="R248" s="95">
        <f>IFERROR(Q248/Q258,"-")</f>
        <v>0.31053915128766552</v>
      </c>
      <c r="S248" s="96">
        <v>1</v>
      </c>
      <c r="T248" s="97">
        <f t="shared" si="190"/>
        <v>2978381</v>
      </c>
      <c r="U248" s="98">
        <f t="shared" ref="U248:U258" si="235">IFERROR(S248/$CL$28,0)</f>
        <v>0.2</v>
      </c>
      <c r="V248" s="320">
        <f>CM28</f>
        <v>1</v>
      </c>
      <c r="W248" s="91">
        <v>1</v>
      </c>
      <c r="X248" s="92" t="s">
        <v>333</v>
      </c>
      <c r="Y248" s="93" t="s">
        <v>565</v>
      </c>
      <c r="Z248" s="94">
        <v>78766</v>
      </c>
      <c r="AA248" s="95">
        <f>IFERROR(Z248/Z258,"-")</f>
        <v>0.21749551290901561</v>
      </c>
      <c r="AB248" s="96">
        <v>1</v>
      </c>
      <c r="AC248" s="97">
        <f t="shared" si="191"/>
        <v>78766</v>
      </c>
      <c r="AD248" s="98">
        <f t="shared" ref="AD248:AD258" si="236">IFERROR(AB248/$CM$28,0)</f>
        <v>1</v>
      </c>
      <c r="AE248" s="320">
        <f>CN28</f>
        <v>9</v>
      </c>
      <c r="AF248" s="91">
        <v>1</v>
      </c>
      <c r="AG248" s="92" t="s">
        <v>314</v>
      </c>
      <c r="AH248" s="93" t="s">
        <v>315</v>
      </c>
      <c r="AI248" s="94">
        <v>2773360</v>
      </c>
      <c r="AJ248" s="95">
        <f>IFERROR(AI248/AI258,"-")</f>
        <v>0.26044729514624193</v>
      </c>
      <c r="AK248" s="96">
        <v>3</v>
      </c>
      <c r="AL248" s="97">
        <f t="shared" si="192"/>
        <v>924453.33333333337</v>
      </c>
      <c r="AM248" s="98">
        <f t="shared" ref="AM248:AM258" si="237">IFERROR(AK248/$CN$28,0)</f>
        <v>0.33333333333333331</v>
      </c>
      <c r="AN248" s="320">
        <f>CO28</f>
        <v>10</v>
      </c>
      <c r="AO248" s="91">
        <v>1</v>
      </c>
      <c r="AP248" s="92" t="s">
        <v>320</v>
      </c>
      <c r="AQ248" s="93" t="s">
        <v>321</v>
      </c>
      <c r="AR248" s="94">
        <v>1431922</v>
      </c>
      <c r="AS248" s="95">
        <f>IFERROR(AR248/AR258,"-")</f>
        <v>0.18951345857078952</v>
      </c>
      <c r="AT248" s="96">
        <v>3</v>
      </c>
      <c r="AU248" s="97">
        <f t="shared" si="193"/>
        <v>477307.33333333331</v>
      </c>
      <c r="AV248" s="98">
        <f t="shared" ref="AV248:AV258" si="238">IFERROR(AT248/$CO$28,0)</f>
        <v>0.3</v>
      </c>
      <c r="AW248" s="320">
        <f>CP28</f>
        <v>12</v>
      </c>
      <c r="AX248" s="91">
        <v>1</v>
      </c>
      <c r="AY248" s="92" t="s">
        <v>334</v>
      </c>
      <c r="AZ248" s="93" t="s">
        <v>335</v>
      </c>
      <c r="BA248" s="94">
        <v>3224884</v>
      </c>
      <c r="BB248" s="95">
        <f>IFERROR(BA248/BA258,"-")</f>
        <v>0.10434447794013679</v>
      </c>
      <c r="BC248" s="96">
        <v>6</v>
      </c>
      <c r="BD248" s="97">
        <f t="shared" si="194"/>
        <v>537480.66666666663</v>
      </c>
      <c r="BE248" s="98">
        <f t="shared" ref="BE248:BE258" si="239">IFERROR(BC248/$CP$28,0)</f>
        <v>0.5</v>
      </c>
      <c r="BF248" s="320">
        <f>CQ28</f>
        <v>13</v>
      </c>
      <c r="BG248" s="91">
        <v>1</v>
      </c>
      <c r="BH248" s="92" t="s">
        <v>314</v>
      </c>
      <c r="BI248" s="93" t="s">
        <v>315</v>
      </c>
      <c r="BJ248" s="94">
        <v>5156651</v>
      </c>
      <c r="BK248" s="95">
        <f>IFERROR(BJ248/BJ258,"-")</f>
        <v>0.20570832359307445</v>
      </c>
      <c r="BL248" s="96">
        <v>6</v>
      </c>
      <c r="BM248" s="97">
        <f t="shared" si="195"/>
        <v>859441.83333333337</v>
      </c>
      <c r="BN248" s="98">
        <f t="shared" ref="BN248:BN258" si="240">IFERROR(BL248/$CQ$28,0)</f>
        <v>0.46153846153846156</v>
      </c>
      <c r="BO248" s="320">
        <f>CR28</f>
        <v>6</v>
      </c>
      <c r="BP248" s="91">
        <v>1</v>
      </c>
      <c r="BQ248" s="92" t="s">
        <v>292</v>
      </c>
      <c r="BR248" s="93" t="s">
        <v>293</v>
      </c>
      <c r="BS248" s="94">
        <v>5218767</v>
      </c>
      <c r="BT248" s="95">
        <f>IFERROR(BS248/BS258,"-")</f>
        <v>0.18784435469937802</v>
      </c>
      <c r="BU248" s="96">
        <v>5</v>
      </c>
      <c r="BV248" s="97">
        <f t="shared" si="196"/>
        <v>1043753.4</v>
      </c>
      <c r="BW248" s="98">
        <f t="shared" ref="BW248:BW258" si="241">IFERROR(BU248/$CR$28,0)</f>
        <v>0.83333333333333337</v>
      </c>
      <c r="BX248" s="320">
        <f>CS28</f>
        <v>30220</v>
      </c>
      <c r="BY248" s="91">
        <v>1</v>
      </c>
      <c r="BZ248" s="92" t="s">
        <v>292</v>
      </c>
      <c r="CA248" s="93" t="s">
        <v>293</v>
      </c>
      <c r="CB248" s="94">
        <v>1925994560</v>
      </c>
      <c r="CC248" s="95">
        <f>IFERROR(CB248/CB258,"-")</f>
        <v>7.1618475960974787E-2</v>
      </c>
      <c r="CD248" s="96">
        <v>15600</v>
      </c>
      <c r="CE248" s="97">
        <f t="shared" si="197"/>
        <v>123461.18974358974</v>
      </c>
      <c r="CF248" s="98">
        <f t="shared" ref="CF248:CF258" si="242">IFERROR(CD248/$CS$28,0)</f>
        <v>0.51621442753143609</v>
      </c>
    </row>
    <row r="249" spans="2:84" ht="13.5" customHeight="1">
      <c r="B249" s="319"/>
      <c r="C249" s="329"/>
      <c r="D249" s="316"/>
      <c r="E249" s="99">
        <v>2</v>
      </c>
      <c r="F249" s="100" t="s">
        <v>304</v>
      </c>
      <c r="G249" s="101" t="s">
        <v>305</v>
      </c>
      <c r="H249" s="102">
        <v>1609602359</v>
      </c>
      <c r="I249" s="103">
        <f>IFERROR(H249/H258,"-")</f>
        <v>6.0103494084622483E-2</v>
      </c>
      <c r="J249" s="104">
        <v>3037</v>
      </c>
      <c r="K249" s="105">
        <f t="shared" si="189"/>
        <v>529997.48403029307</v>
      </c>
      <c r="L249" s="106">
        <f t="shared" si="234"/>
        <v>0.10068293329797109</v>
      </c>
      <c r="M249" s="316"/>
      <c r="N249" s="99">
        <v>2</v>
      </c>
      <c r="O249" s="100" t="s">
        <v>349</v>
      </c>
      <c r="P249" s="101" t="s">
        <v>350</v>
      </c>
      <c r="Q249" s="102">
        <v>1640513</v>
      </c>
      <c r="R249" s="103">
        <f>IFERROR(Q249/Q258,"-")</f>
        <v>0.17104712751537901</v>
      </c>
      <c r="S249" s="104">
        <v>1</v>
      </c>
      <c r="T249" s="105">
        <f t="shared" si="190"/>
        <v>1640513</v>
      </c>
      <c r="U249" s="106">
        <f t="shared" si="235"/>
        <v>0.2</v>
      </c>
      <c r="V249" s="316"/>
      <c r="W249" s="99">
        <v>2</v>
      </c>
      <c r="X249" s="100" t="s">
        <v>298</v>
      </c>
      <c r="Y249" s="101" t="s">
        <v>299</v>
      </c>
      <c r="Z249" s="102">
        <v>45762</v>
      </c>
      <c r="AA249" s="103">
        <f>IFERROR(Z249/Z258,"-")</f>
        <v>0.12636200469418749</v>
      </c>
      <c r="AB249" s="104">
        <v>1</v>
      </c>
      <c r="AC249" s="105">
        <f t="shared" si="191"/>
        <v>45762</v>
      </c>
      <c r="AD249" s="106">
        <f t="shared" si="236"/>
        <v>1</v>
      </c>
      <c r="AE249" s="316"/>
      <c r="AF249" s="99">
        <v>2</v>
      </c>
      <c r="AG249" s="100" t="s">
        <v>334</v>
      </c>
      <c r="AH249" s="101" t="s">
        <v>335</v>
      </c>
      <c r="AI249" s="102">
        <v>915916</v>
      </c>
      <c r="AJ249" s="103">
        <f>IFERROR(AI249/AI258,"-")</f>
        <v>8.6014020819931536E-2</v>
      </c>
      <c r="AK249" s="104">
        <v>5</v>
      </c>
      <c r="AL249" s="105">
        <f t="shared" si="192"/>
        <v>183183.2</v>
      </c>
      <c r="AM249" s="106">
        <f t="shared" si="237"/>
        <v>0.55555555555555558</v>
      </c>
      <c r="AN249" s="316"/>
      <c r="AO249" s="99">
        <v>2</v>
      </c>
      <c r="AP249" s="100" t="s">
        <v>324</v>
      </c>
      <c r="AQ249" s="101" t="s">
        <v>556</v>
      </c>
      <c r="AR249" s="102">
        <v>969582</v>
      </c>
      <c r="AS249" s="103">
        <f>IFERROR(AR249/AR258,"-")</f>
        <v>0.12832321745736378</v>
      </c>
      <c r="AT249" s="104">
        <v>2</v>
      </c>
      <c r="AU249" s="105">
        <f t="shared" si="193"/>
        <v>484791</v>
      </c>
      <c r="AV249" s="106">
        <f t="shared" si="238"/>
        <v>0.2</v>
      </c>
      <c r="AW249" s="316"/>
      <c r="AX249" s="99">
        <v>2</v>
      </c>
      <c r="AY249" s="100" t="s">
        <v>336</v>
      </c>
      <c r="AZ249" s="101" t="s">
        <v>337</v>
      </c>
      <c r="BA249" s="102">
        <v>2758148</v>
      </c>
      <c r="BB249" s="103">
        <f>IFERROR(BA249/BA258,"-")</f>
        <v>8.9242748930390178E-2</v>
      </c>
      <c r="BC249" s="104">
        <v>4</v>
      </c>
      <c r="BD249" s="105">
        <f t="shared" si="194"/>
        <v>689537</v>
      </c>
      <c r="BE249" s="106">
        <f t="shared" si="239"/>
        <v>0.33333333333333331</v>
      </c>
      <c r="BF249" s="316"/>
      <c r="BG249" s="99">
        <v>2</v>
      </c>
      <c r="BH249" s="100" t="s">
        <v>322</v>
      </c>
      <c r="BI249" s="101" t="s">
        <v>323</v>
      </c>
      <c r="BJ249" s="102">
        <v>3499810</v>
      </c>
      <c r="BK249" s="103">
        <f>IFERROR(BJ249/BJ258,"-")</f>
        <v>0.13961387885165738</v>
      </c>
      <c r="BL249" s="104">
        <v>7</v>
      </c>
      <c r="BM249" s="105">
        <f t="shared" si="195"/>
        <v>499972.85714285716</v>
      </c>
      <c r="BN249" s="106">
        <f t="shared" si="240"/>
        <v>0.53846153846153844</v>
      </c>
      <c r="BO249" s="316"/>
      <c r="BP249" s="99">
        <v>2</v>
      </c>
      <c r="BQ249" s="100" t="s">
        <v>322</v>
      </c>
      <c r="BR249" s="101" t="s">
        <v>323</v>
      </c>
      <c r="BS249" s="102">
        <v>4769522</v>
      </c>
      <c r="BT249" s="103">
        <f>IFERROR(BS249/BS258,"-")</f>
        <v>0.17167422540889196</v>
      </c>
      <c r="BU249" s="104">
        <v>1</v>
      </c>
      <c r="BV249" s="105">
        <f t="shared" si="196"/>
        <v>4769522</v>
      </c>
      <c r="BW249" s="106">
        <f t="shared" si="241"/>
        <v>0.16666666666666666</v>
      </c>
      <c r="BX249" s="316"/>
      <c r="BY249" s="99">
        <v>2</v>
      </c>
      <c r="BZ249" s="100" t="s">
        <v>304</v>
      </c>
      <c r="CA249" s="101" t="s">
        <v>305</v>
      </c>
      <c r="CB249" s="102">
        <v>1609753406</v>
      </c>
      <c r="CC249" s="103">
        <f>IFERROR(CB249/CB258,"-")</f>
        <v>5.9858988184633442E-2</v>
      </c>
      <c r="CD249" s="104">
        <v>3044</v>
      </c>
      <c r="CE249" s="105">
        <f t="shared" si="197"/>
        <v>528828.31997371884</v>
      </c>
      <c r="CF249" s="106">
        <f t="shared" si="242"/>
        <v>0.10072799470549305</v>
      </c>
    </row>
    <row r="250" spans="2:84" ht="13.5" customHeight="1">
      <c r="B250" s="319"/>
      <c r="C250" s="329"/>
      <c r="D250" s="316"/>
      <c r="E250" s="99">
        <v>3</v>
      </c>
      <c r="F250" s="100" t="s">
        <v>298</v>
      </c>
      <c r="G250" s="101" t="s">
        <v>299</v>
      </c>
      <c r="H250" s="102">
        <v>1268963843</v>
      </c>
      <c r="I250" s="103">
        <f>IFERROR(H250/H258,"-")</f>
        <v>4.7383852542769736E-2</v>
      </c>
      <c r="J250" s="104">
        <v>19096</v>
      </c>
      <c r="K250" s="105">
        <f t="shared" si="189"/>
        <v>66451.814149560116</v>
      </c>
      <c r="L250" s="106">
        <f t="shared" si="234"/>
        <v>0.63307253679883302</v>
      </c>
      <c r="M250" s="316"/>
      <c r="N250" s="99">
        <v>3</v>
      </c>
      <c r="O250" s="100" t="s">
        <v>329</v>
      </c>
      <c r="P250" s="101" t="s">
        <v>330</v>
      </c>
      <c r="Q250" s="102">
        <v>1065946</v>
      </c>
      <c r="R250" s="103">
        <f>IFERROR(Q250/Q258,"-")</f>
        <v>0.1111402356375769</v>
      </c>
      <c r="S250" s="104">
        <v>2</v>
      </c>
      <c r="T250" s="105">
        <f t="shared" si="190"/>
        <v>532973</v>
      </c>
      <c r="U250" s="106">
        <f t="shared" si="235"/>
        <v>0.4</v>
      </c>
      <c r="V250" s="316"/>
      <c r="W250" s="99">
        <v>3</v>
      </c>
      <c r="X250" s="100" t="s">
        <v>296</v>
      </c>
      <c r="Y250" s="101" t="s">
        <v>297</v>
      </c>
      <c r="Z250" s="102">
        <v>42275</v>
      </c>
      <c r="AA250" s="103">
        <f>IFERROR(Z250/Z258,"-")</f>
        <v>0.11673339776335773</v>
      </c>
      <c r="AB250" s="104">
        <v>1</v>
      </c>
      <c r="AC250" s="105">
        <f t="shared" si="191"/>
        <v>42275</v>
      </c>
      <c r="AD250" s="106">
        <f t="shared" si="236"/>
        <v>1</v>
      </c>
      <c r="AE250" s="316"/>
      <c r="AF250" s="99">
        <v>3</v>
      </c>
      <c r="AG250" s="100" t="s">
        <v>322</v>
      </c>
      <c r="AH250" s="101" t="s">
        <v>323</v>
      </c>
      <c r="AI250" s="102">
        <v>894226</v>
      </c>
      <c r="AJ250" s="103">
        <f>IFERROR(AI250/AI258,"-")</f>
        <v>8.3977104649033421E-2</v>
      </c>
      <c r="AK250" s="104">
        <v>3</v>
      </c>
      <c r="AL250" s="105">
        <f t="shared" si="192"/>
        <v>298075.33333333331</v>
      </c>
      <c r="AM250" s="106">
        <f t="shared" si="237"/>
        <v>0.33333333333333331</v>
      </c>
      <c r="AN250" s="316"/>
      <c r="AO250" s="99">
        <v>3</v>
      </c>
      <c r="AP250" s="100" t="s">
        <v>314</v>
      </c>
      <c r="AQ250" s="101" t="s">
        <v>315</v>
      </c>
      <c r="AR250" s="102">
        <v>870325</v>
      </c>
      <c r="AS250" s="103">
        <f>IFERROR(AR250/AR258,"-")</f>
        <v>0.11518665180828452</v>
      </c>
      <c r="AT250" s="104">
        <v>2</v>
      </c>
      <c r="AU250" s="105">
        <f t="shared" si="193"/>
        <v>435162.5</v>
      </c>
      <c r="AV250" s="106">
        <f t="shared" si="238"/>
        <v>0.2</v>
      </c>
      <c r="AW250" s="316"/>
      <c r="AX250" s="99">
        <v>3</v>
      </c>
      <c r="AY250" s="100" t="s">
        <v>292</v>
      </c>
      <c r="AZ250" s="101" t="s">
        <v>293</v>
      </c>
      <c r="BA250" s="102">
        <v>2673124</v>
      </c>
      <c r="BB250" s="103">
        <f>IFERROR(BA250/BA258,"-")</f>
        <v>8.6491708926352148E-2</v>
      </c>
      <c r="BC250" s="104">
        <v>8</v>
      </c>
      <c r="BD250" s="105">
        <f t="shared" si="194"/>
        <v>334140.5</v>
      </c>
      <c r="BE250" s="106">
        <f t="shared" si="239"/>
        <v>0.66666666666666663</v>
      </c>
      <c r="BF250" s="316"/>
      <c r="BG250" s="99">
        <v>3</v>
      </c>
      <c r="BH250" s="100" t="s">
        <v>481</v>
      </c>
      <c r="BI250" s="101" t="s">
        <v>482</v>
      </c>
      <c r="BJ250" s="102">
        <v>2542663</v>
      </c>
      <c r="BK250" s="103">
        <f>IFERROR(BJ250/BJ258,"-")</f>
        <v>0.10143151886605037</v>
      </c>
      <c r="BL250" s="104">
        <v>1</v>
      </c>
      <c r="BM250" s="105">
        <f t="shared" si="195"/>
        <v>2542663</v>
      </c>
      <c r="BN250" s="106">
        <f t="shared" si="240"/>
        <v>7.6923076923076927E-2</v>
      </c>
      <c r="BO250" s="316"/>
      <c r="BP250" s="99">
        <v>3</v>
      </c>
      <c r="BQ250" s="100" t="s">
        <v>336</v>
      </c>
      <c r="BR250" s="101" t="s">
        <v>337</v>
      </c>
      <c r="BS250" s="102">
        <v>3729483</v>
      </c>
      <c r="BT250" s="103">
        <f>IFERROR(BS250/BS258,"-")</f>
        <v>0.1342390506219765</v>
      </c>
      <c r="BU250" s="104">
        <v>3</v>
      </c>
      <c r="BV250" s="105">
        <f t="shared" si="196"/>
        <v>1243161</v>
      </c>
      <c r="BW250" s="106">
        <f t="shared" si="241"/>
        <v>0.5</v>
      </c>
      <c r="BX250" s="316"/>
      <c r="BY250" s="99">
        <v>3</v>
      </c>
      <c r="BZ250" s="100" t="s">
        <v>298</v>
      </c>
      <c r="CA250" s="101" t="s">
        <v>299</v>
      </c>
      <c r="CB250" s="102">
        <v>1272724990</v>
      </c>
      <c r="CC250" s="103">
        <f>IFERROR(CB250/CB258,"-")</f>
        <v>4.7326522096327664E-2</v>
      </c>
      <c r="CD250" s="104">
        <v>19144</v>
      </c>
      <c r="CE250" s="105">
        <f t="shared" si="197"/>
        <v>66481.664751358127</v>
      </c>
      <c r="CF250" s="106">
        <f t="shared" si="242"/>
        <v>0.6334877564526803</v>
      </c>
    </row>
    <row r="251" spans="2:84" ht="13.5" customHeight="1">
      <c r="B251" s="319"/>
      <c r="C251" s="329"/>
      <c r="D251" s="316"/>
      <c r="E251" s="99">
        <v>4</v>
      </c>
      <c r="F251" s="100" t="s">
        <v>294</v>
      </c>
      <c r="G251" s="101" t="s">
        <v>295</v>
      </c>
      <c r="H251" s="102">
        <v>1099478417</v>
      </c>
      <c r="I251" s="103">
        <f>IFERROR(H251/H258,"-")</f>
        <v>4.1055167546713067E-2</v>
      </c>
      <c r="J251" s="104">
        <v>7825</v>
      </c>
      <c r="K251" s="105">
        <f t="shared" si="189"/>
        <v>140508.42389776357</v>
      </c>
      <c r="L251" s="106">
        <f t="shared" si="234"/>
        <v>0.25941519692348497</v>
      </c>
      <c r="M251" s="316"/>
      <c r="N251" s="99">
        <v>4</v>
      </c>
      <c r="O251" s="100" t="s">
        <v>334</v>
      </c>
      <c r="P251" s="101" t="s">
        <v>335</v>
      </c>
      <c r="Q251" s="102">
        <v>779927</v>
      </c>
      <c r="R251" s="103">
        <f>IFERROR(Q251/Q258,"-")</f>
        <v>8.1318632050881037E-2</v>
      </c>
      <c r="S251" s="104">
        <v>2</v>
      </c>
      <c r="T251" s="105">
        <f t="shared" si="190"/>
        <v>389963.5</v>
      </c>
      <c r="U251" s="106">
        <f t="shared" si="235"/>
        <v>0.4</v>
      </c>
      <c r="V251" s="316"/>
      <c r="W251" s="99">
        <v>4</v>
      </c>
      <c r="X251" s="100" t="s">
        <v>421</v>
      </c>
      <c r="Y251" s="101" t="s">
        <v>422</v>
      </c>
      <c r="Z251" s="102">
        <v>37388</v>
      </c>
      <c r="AA251" s="103">
        <f>IFERROR(Z251/Z258,"-")</f>
        <v>0.10323898936904598</v>
      </c>
      <c r="AB251" s="104">
        <v>1</v>
      </c>
      <c r="AC251" s="105">
        <f t="shared" si="191"/>
        <v>37388</v>
      </c>
      <c r="AD251" s="106">
        <f t="shared" si="236"/>
        <v>1</v>
      </c>
      <c r="AE251" s="316"/>
      <c r="AF251" s="99">
        <v>4</v>
      </c>
      <c r="AG251" s="100" t="s">
        <v>312</v>
      </c>
      <c r="AH251" s="101" t="s">
        <v>313</v>
      </c>
      <c r="AI251" s="102">
        <v>881898</v>
      </c>
      <c r="AJ251" s="103">
        <f>IFERROR(AI251/AI258,"-")</f>
        <v>8.2819377468082211E-2</v>
      </c>
      <c r="AK251" s="104">
        <v>5</v>
      </c>
      <c r="AL251" s="105">
        <f t="shared" si="192"/>
        <v>176379.6</v>
      </c>
      <c r="AM251" s="106">
        <f t="shared" si="237"/>
        <v>0.55555555555555558</v>
      </c>
      <c r="AN251" s="316"/>
      <c r="AO251" s="99">
        <v>4</v>
      </c>
      <c r="AP251" s="100" t="s">
        <v>334</v>
      </c>
      <c r="AQ251" s="101" t="s">
        <v>335</v>
      </c>
      <c r="AR251" s="102">
        <v>596701</v>
      </c>
      <c r="AS251" s="103">
        <f>IFERROR(AR251/AR258,"-")</f>
        <v>7.8972786396639391E-2</v>
      </c>
      <c r="AT251" s="104">
        <v>3</v>
      </c>
      <c r="AU251" s="105">
        <f t="shared" si="193"/>
        <v>198900.33333333334</v>
      </c>
      <c r="AV251" s="106">
        <f t="shared" si="238"/>
        <v>0.3</v>
      </c>
      <c r="AW251" s="316"/>
      <c r="AX251" s="99">
        <v>4</v>
      </c>
      <c r="AY251" s="100" t="s">
        <v>294</v>
      </c>
      <c r="AZ251" s="101" t="s">
        <v>295</v>
      </c>
      <c r="BA251" s="102">
        <v>2516291</v>
      </c>
      <c r="BB251" s="103">
        <f>IFERROR(BA251/BA258,"-")</f>
        <v>8.1417213996058391E-2</v>
      </c>
      <c r="BC251" s="104">
        <v>6</v>
      </c>
      <c r="BD251" s="105">
        <f t="shared" si="194"/>
        <v>419381.83333333331</v>
      </c>
      <c r="BE251" s="106">
        <f t="shared" si="239"/>
        <v>0.5</v>
      </c>
      <c r="BF251" s="316"/>
      <c r="BG251" s="99">
        <v>4</v>
      </c>
      <c r="BH251" s="100" t="s">
        <v>334</v>
      </c>
      <c r="BI251" s="101" t="s">
        <v>335</v>
      </c>
      <c r="BJ251" s="102">
        <v>1933707</v>
      </c>
      <c r="BK251" s="103">
        <f>IFERROR(BJ251/BJ258,"-")</f>
        <v>7.7139140362648781E-2</v>
      </c>
      <c r="BL251" s="104">
        <v>8</v>
      </c>
      <c r="BM251" s="105">
        <f t="shared" si="195"/>
        <v>241713.375</v>
      </c>
      <c r="BN251" s="106">
        <f t="shared" si="240"/>
        <v>0.61538461538461542</v>
      </c>
      <c r="BO251" s="316"/>
      <c r="BP251" s="99">
        <v>4</v>
      </c>
      <c r="BQ251" s="100" t="s">
        <v>333</v>
      </c>
      <c r="BR251" s="101" t="s">
        <v>565</v>
      </c>
      <c r="BS251" s="102">
        <v>2648424</v>
      </c>
      <c r="BT251" s="103">
        <f>IFERROR(BS251/BS258,"-")</f>
        <v>9.5327401520387003E-2</v>
      </c>
      <c r="BU251" s="104">
        <v>4</v>
      </c>
      <c r="BV251" s="105">
        <f t="shared" si="196"/>
        <v>662106</v>
      </c>
      <c r="BW251" s="106">
        <f t="shared" si="241"/>
        <v>0.66666666666666663</v>
      </c>
      <c r="BX251" s="316"/>
      <c r="BY251" s="99">
        <v>4</v>
      </c>
      <c r="BZ251" s="100" t="s">
        <v>294</v>
      </c>
      <c r="CA251" s="101" t="s">
        <v>295</v>
      </c>
      <c r="CB251" s="102">
        <v>1102074836</v>
      </c>
      <c r="CC251" s="103">
        <f>IFERROR(CB251/CB258,"-")</f>
        <v>4.0980863491774988E-2</v>
      </c>
      <c r="CD251" s="104">
        <v>7842</v>
      </c>
      <c r="CE251" s="105">
        <f t="shared" si="197"/>
        <v>140534.91915327724</v>
      </c>
      <c r="CF251" s="106">
        <f t="shared" si="242"/>
        <v>0.25949702183984119</v>
      </c>
    </row>
    <row r="252" spans="2:84" ht="13.5" customHeight="1">
      <c r="B252" s="319"/>
      <c r="C252" s="329"/>
      <c r="D252" s="316"/>
      <c r="E252" s="99">
        <v>5</v>
      </c>
      <c r="F252" s="121" t="s">
        <v>308</v>
      </c>
      <c r="G252" s="101" t="s">
        <v>309</v>
      </c>
      <c r="H252" s="102">
        <v>1045104914</v>
      </c>
      <c r="I252" s="103">
        <f>IFERROR(H252/H258,"-")</f>
        <v>3.9024829123283415E-2</v>
      </c>
      <c r="J252" s="104">
        <v>12258</v>
      </c>
      <c r="K252" s="105">
        <f t="shared" si="189"/>
        <v>85259.007505302667</v>
      </c>
      <c r="L252" s="106">
        <f t="shared" si="234"/>
        <v>0.40637846439464265</v>
      </c>
      <c r="M252" s="316"/>
      <c r="N252" s="99">
        <v>5</v>
      </c>
      <c r="O252" s="121" t="s">
        <v>333</v>
      </c>
      <c r="P252" s="101" t="s">
        <v>565</v>
      </c>
      <c r="Q252" s="102">
        <v>394288</v>
      </c>
      <c r="R252" s="103">
        <f>IFERROR(Q252/Q258,"-")</f>
        <v>4.1110207486184963E-2</v>
      </c>
      <c r="S252" s="104">
        <v>5</v>
      </c>
      <c r="T252" s="105">
        <f t="shared" si="190"/>
        <v>78857.600000000006</v>
      </c>
      <c r="U252" s="106">
        <f t="shared" si="235"/>
        <v>1</v>
      </c>
      <c r="V252" s="316"/>
      <c r="W252" s="99">
        <v>5</v>
      </c>
      <c r="X252" s="121" t="s">
        <v>355</v>
      </c>
      <c r="Y252" s="101" t="s">
        <v>356</v>
      </c>
      <c r="Z252" s="102">
        <v>33165</v>
      </c>
      <c r="AA252" s="103">
        <f>IFERROR(Z252/Z258,"-")</f>
        <v>9.1578075383128538E-2</v>
      </c>
      <c r="AB252" s="104">
        <v>1</v>
      </c>
      <c r="AC252" s="105">
        <f t="shared" si="191"/>
        <v>33165</v>
      </c>
      <c r="AD252" s="106">
        <f t="shared" si="236"/>
        <v>1</v>
      </c>
      <c r="AE252" s="316"/>
      <c r="AF252" s="99">
        <v>5</v>
      </c>
      <c r="AG252" s="121" t="s">
        <v>300</v>
      </c>
      <c r="AH252" s="101" t="s">
        <v>301</v>
      </c>
      <c r="AI252" s="102">
        <v>671955</v>
      </c>
      <c r="AJ252" s="103">
        <f>IFERROR(AI252/AI258,"-")</f>
        <v>6.3103550281965917E-2</v>
      </c>
      <c r="AK252" s="104">
        <v>4</v>
      </c>
      <c r="AL252" s="105">
        <f t="shared" si="192"/>
        <v>167988.75</v>
      </c>
      <c r="AM252" s="106">
        <f t="shared" si="237"/>
        <v>0.44444444444444442</v>
      </c>
      <c r="AN252" s="316"/>
      <c r="AO252" s="99">
        <v>5</v>
      </c>
      <c r="AP252" s="121" t="s">
        <v>296</v>
      </c>
      <c r="AQ252" s="101" t="s">
        <v>297</v>
      </c>
      <c r="AR252" s="102">
        <v>341671</v>
      </c>
      <c r="AS252" s="103">
        <f>IFERROR(AR252/AR258,"-")</f>
        <v>4.5219818470098386E-2</v>
      </c>
      <c r="AT252" s="104">
        <v>9</v>
      </c>
      <c r="AU252" s="105">
        <f t="shared" si="193"/>
        <v>37963.444444444445</v>
      </c>
      <c r="AV252" s="106">
        <f t="shared" si="238"/>
        <v>0.9</v>
      </c>
      <c r="AW252" s="316"/>
      <c r="AX252" s="99">
        <v>5</v>
      </c>
      <c r="AY252" s="121" t="s">
        <v>314</v>
      </c>
      <c r="AZ252" s="101" t="s">
        <v>315</v>
      </c>
      <c r="BA252" s="102">
        <v>2196405</v>
      </c>
      <c r="BB252" s="103">
        <f>IFERROR(BA252/BA258,"-")</f>
        <v>7.1066969562348953E-2</v>
      </c>
      <c r="BC252" s="104">
        <v>3</v>
      </c>
      <c r="BD252" s="105">
        <f t="shared" si="194"/>
        <v>732135</v>
      </c>
      <c r="BE252" s="106">
        <f t="shared" si="239"/>
        <v>0.25</v>
      </c>
      <c r="BF252" s="316"/>
      <c r="BG252" s="99">
        <v>5</v>
      </c>
      <c r="BH252" s="121" t="s">
        <v>345</v>
      </c>
      <c r="BI252" s="101" t="s">
        <v>346</v>
      </c>
      <c r="BJ252" s="102">
        <v>1626197</v>
      </c>
      <c r="BK252" s="103">
        <f>IFERROR(BJ252/BJ258,"-")</f>
        <v>6.4871999036213018E-2</v>
      </c>
      <c r="BL252" s="104">
        <v>1</v>
      </c>
      <c r="BM252" s="105">
        <f t="shared" si="195"/>
        <v>1626197</v>
      </c>
      <c r="BN252" s="106">
        <f t="shared" si="240"/>
        <v>7.6923076923076927E-2</v>
      </c>
      <c r="BO252" s="316"/>
      <c r="BP252" s="99">
        <v>5</v>
      </c>
      <c r="BQ252" s="121" t="s">
        <v>310</v>
      </c>
      <c r="BR252" s="101" t="s">
        <v>311</v>
      </c>
      <c r="BS252" s="102">
        <v>2339638</v>
      </c>
      <c r="BT252" s="103">
        <f>IFERROR(BS252/BS258,"-")</f>
        <v>8.4212954964293943E-2</v>
      </c>
      <c r="BU252" s="104">
        <v>4</v>
      </c>
      <c r="BV252" s="105">
        <f t="shared" si="196"/>
        <v>584909.5</v>
      </c>
      <c r="BW252" s="106">
        <f t="shared" si="241"/>
        <v>0.66666666666666663</v>
      </c>
      <c r="BX252" s="316"/>
      <c r="BY252" s="99">
        <v>5</v>
      </c>
      <c r="BZ252" s="121" t="s">
        <v>308</v>
      </c>
      <c r="CA252" s="101" t="s">
        <v>309</v>
      </c>
      <c r="CB252" s="102">
        <v>1045973375</v>
      </c>
      <c r="CC252" s="103">
        <f>IFERROR(CB252/CB258,"-")</f>
        <v>3.8894719937971771E-2</v>
      </c>
      <c r="CD252" s="104">
        <v>12276</v>
      </c>
      <c r="CE252" s="105">
        <f t="shared" si="197"/>
        <v>85204.738921472788</v>
      </c>
      <c r="CF252" s="106">
        <f t="shared" si="242"/>
        <v>0.40622104566512246</v>
      </c>
    </row>
    <row r="253" spans="2:84" ht="13.5" customHeight="1">
      <c r="B253" s="319"/>
      <c r="C253" s="329"/>
      <c r="D253" s="316"/>
      <c r="E253" s="99">
        <v>6</v>
      </c>
      <c r="F253" s="121" t="s">
        <v>296</v>
      </c>
      <c r="G253" s="101" t="s">
        <v>297</v>
      </c>
      <c r="H253" s="102">
        <v>986292662</v>
      </c>
      <c r="I253" s="103">
        <f>IFERROR(H253/H258,"-")</f>
        <v>3.6828745214471673E-2</v>
      </c>
      <c r="J253" s="104">
        <v>20910</v>
      </c>
      <c r="K253" s="105">
        <f t="shared" si="189"/>
        <v>47168.467814442847</v>
      </c>
      <c r="L253" s="106">
        <f t="shared" si="234"/>
        <v>0.69321044954250099</v>
      </c>
      <c r="M253" s="316"/>
      <c r="N253" s="99">
        <v>6</v>
      </c>
      <c r="O253" s="121" t="s">
        <v>347</v>
      </c>
      <c r="P253" s="101" t="s">
        <v>348</v>
      </c>
      <c r="Q253" s="102">
        <v>343480</v>
      </c>
      <c r="R253" s="103">
        <f>IFERROR(Q253/Q258,"-")</f>
        <v>3.5812741111458657E-2</v>
      </c>
      <c r="S253" s="104">
        <v>1</v>
      </c>
      <c r="T253" s="105">
        <f t="shared" si="190"/>
        <v>343480</v>
      </c>
      <c r="U253" s="106">
        <f t="shared" si="235"/>
        <v>0.2</v>
      </c>
      <c r="V253" s="316"/>
      <c r="W253" s="99">
        <v>6</v>
      </c>
      <c r="X253" s="121" t="s">
        <v>324</v>
      </c>
      <c r="Y253" s="101" t="s">
        <v>556</v>
      </c>
      <c r="Z253" s="102">
        <v>30694</v>
      </c>
      <c r="AA253" s="103">
        <f>IFERROR(Z253/Z258,"-")</f>
        <v>8.4754935800082837E-2</v>
      </c>
      <c r="AB253" s="104">
        <v>1</v>
      </c>
      <c r="AC253" s="105">
        <f t="shared" si="191"/>
        <v>30694</v>
      </c>
      <c r="AD253" s="106">
        <f t="shared" si="236"/>
        <v>1</v>
      </c>
      <c r="AE253" s="316"/>
      <c r="AF253" s="99">
        <v>6</v>
      </c>
      <c r="AG253" s="121" t="s">
        <v>353</v>
      </c>
      <c r="AH253" s="101" t="s">
        <v>354</v>
      </c>
      <c r="AI253" s="102">
        <v>607087</v>
      </c>
      <c r="AJ253" s="103">
        <f>IFERROR(AI253/AI258,"-")</f>
        <v>5.7011771666298852E-2</v>
      </c>
      <c r="AK253" s="104">
        <v>3</v>
      </c>
      <c r="AL253" s="105">
        <f t="shared" si="192"/>
        <v>202362.33333333334</v>
      </c>
      <c r="AM253" s="106">
        <f t="shared" si="237"/>
        <v>0.33333333333333331</v>
      </c>
      <c r="AN253" s="316"/>
      <c r="AO253" s="99">
        <v>6</v>
      </c>
      <c r="AP253" s="121" t="s">
        <v>300</v>
      </c>
      <c r="AQ253" s="101" t="s">
        <v>301</v>
      </c>
      <c r="AR253" s="102">
        <v>335948</v>
      </c>
      <c r="AS253" s="103">
        <f>IFERROR(AR253/AR258,"-")</f>
        <v>4.4462385087972386E-2</v>
      </c>
      <c r="AT253" s="104">
        <v>4</v>
      </c>
      <c r="AU253" s="105">
        <f t="shared" si="193"/>
        <v>83987</v>
      </c>
      <c r="AV253" s="106">
        <f t="shared" si="238"/>
        <v>0.4</v>
      </c>
      <c r="AW253" s="316"/>
      <c r="AX253" s="99">
        <v>6</v>
      </c>
      <c r="AY253" s="121" t="s">
        <v>320</v>
      </c>
      <c r="AZ253" s="101" t="s">
        <v>321</v>
      </c>
      <c r="BA253" s="102">
        <v>1939007</v>
      </c>
      <c r="BB253" s="103">
        <f>IFERROR(BA253/BA258,"-")</f>
        <v>6.2738589399578659E-2</v>
      </c>
      <c r="BC253" s="104">
        <v>6</v>
      </c>
      <c r="BD253" s="105">
        <f t="shared" si="194"/>
        <v>323167.83333333331</v>
      </c>
      <c r="BE253" s="106">
        <f t="shared" si="239"/>
        <v>0.5</v>
      </c>
      <c r="BF253" s="316"/>
      <c r="BG253" s="99">
        <v>6</v>
      </c>
      <c r="BH253" s="121" t="s">
        <v>292</v>
      </c>
      <c r="BI253" s="101" t="s">
        <v>293</v>
      </c>
      <c r="BJ253" s="102">
        <v>1052489</v>
      </c>
      <c r="BK253" s="103">
        <f>IFERROR(BJ253/BJ258,"-")</f>
        <v>4.1985728293450798E-2</v>
      </c>
      <c r="BL253" s="104">
        <v>10</v>
      </c>
      <c r="BM253" s="105">
        <f t="shared" si="195"/>
        <v>105248.9</v>
      </c>
      <c r="BN253" s="106">
        <f t="shared" si="240"/>
        <v>0.76923076923076927</v>
      </c>
      <c r="BO253" s="316"/>
      <c r="BP253" s="99">
        <v>6</v>
      </c>
      <c r="BQ253" s="121" t="s">
        <v>298</v>
      </c>
      <c r="BR253" s="101" t="s">
        <v>299</v>
      </c>
      <c r="BS253" s="102">
        <v>1761904</v>
      </c>
      <c r="BT253" s="103">
        <f>IFERROR(BS253/BS258,"-")</f>
        <v>6.3417991246256619E-2</v>
      </c>
      <c r="BU253" s="104">
        <v>6</v>
      </c>
      <c r="BV253" s="105">
        <f t="shared" si="196"/>
        <v>293650.66666666669</v>
      </c>
      <c r="BW253" s="106">
        <f t="shared" si="241"/>
        <v>1</v>
      </c>
      <c r="BX253" s="316"/>
      <c r="BY253" s="99">
        <v>6</v>
      </c>
      <c r="BZ253" s="121" t="s">
        <v>296</v>
      </c>
      <c r="CA253" s="101" t="s">
        <v>297</v>
      </c>
      <c r="CB253" s="102">
        <v>988199381</v>
      </c>
      <c r="CC253" s="103">
        <f>IFERROR(CB253/CB258,"-")</f>
        <v>3.6746382924777658E-2</v>
      </c>
      <c r="CD253" s="104">
        <v>20952</v>
      </c>
      <c r="CE253" s="105">
        <f t="shared" si="197"/>
        <v>47164.918909889268</v>
      </c>
      <c r="CF253" s="106">
        <f t="shared" si="242"/>
        <v>0.69331568497683649</v>
      </c>
    </row>
    <row r="254" spans="2:84" ht="13.5" customHeight="1">
      <c r="B254" s="319"/>
      <c r="C254" s="329"/>
      <c r="D254" s="316"/>
      <c r="E254" s="99">
        <v>7</v>
      </c>
      <c r="F254" s="100" t="s">
        <v>314</v>
      </c>
      <c r="G254" s="101" t="s">
        <v>315</v>
      </c>
      <c r="H254" s="102">
        <v>977035842</v>
      </c>
      <c r="I254" s="103">
        <f>IFERROR(H254/H258,"-")</f>
        <v>3.6483090138234038E-2</v>
      </c>
      <c r="J254" s="104">
        <v>5621</v>
      </c>
      <c r="K254" s="105">
        <f t="shared" si="189"/>
        <v>173818.86532645437</v>
      </c>
      <c r="L254" s="106">
        <f t="shared" si="234"/>
        <v>0.18634796446094681</v>
      </c>
      <c r="M254" s="316"/>
      <c r="N254" s="99">
        <v>7</v>
      </c>
      <c r="O254" s="100" t="s">
        <v>302</v>
      </c>
      <c r="P254" s="101" t="s">
        <v>303</v>
      </c>
      <c r="Q254" s="102">
        <v>319526</v>
      </c>
      <c r="R254" s="103">
        <f>IFERROR(Q254/Q258,"-")</f>
        <v>3.3315191325200708E-2</v>
      </c>
      <c r="S254" s="104">
        <v>2</v>
      </c>
      <c r="T254" s="105">
        <f t="shared" si="190"/>
        <v>159763</v>
      </c>
      <c r="U254" s="106">
        <f t="shared" si="235"/>
        <v>0.4</v>
      </c>
      <c r="V254" s="316"/>
      <c r="W254" s="99">
        <v>7</v>
      </c>
      <c r="X254" s="100" t="s">
        <v>302</v>
      </c>
      <c r="Y254" s="101" t="s">
        <v>303</v>
      </c>
      <c r="Z254" s="102">
        <v>18795</v>
      </c>
      <c r="AA254" s="103">
        <f>IFERROR(Z254/Z258,"-")</f>
        <v>5.1898384647245617E-2</v>
      </c>
      <c r="AB254" s="104">
        <v>1</v>
      </c>
      <c r="AC254" s="105">
        <f t="shared" si="191"/>
        <v>18795</v>
      </c>
      <c r="AD254" s="106">
        <f t="shared" si="236"/>
        <v>1</v>
      </c>
      <c r="AE254" s="316"/>
      <c r="AF254" s="99">
        <v>7</v>
      </c>
      <c r="AG254" s="100" t="s">
        <v>296</v>
      </c>
      <c r="AH254" s="101" t="s">
        <v>297</v>
      </c>
      <c r="AI254" s="102">
        <v>546539</v>
      </c>
      <c r="AJ254" s="103">
        <f>IFERROR(AI254/AI258,"-")</f>
        <v>5.1325685897947587E-2</v>
      </c>
      <c r="AK254" s="104">
        <v>9</v>
      </c>
      <c r="AL254" s="105">
        <f t="shared" si="192"/>
        <v>60726.555555555555</v>
      </c>
      <c r="AM254" s="106">
        <f t="shared" si="237"/>
        <v>1</v>
      </c>
      <c r="AN254" s="316"/>
      <c r="AO254" s="99">
        <v>7</v>
      </c>
      <c r="AP254" s="100" t="s">
        <v>298</v>
      </c>
      <c r="AQ254" s="101" t="s">
        <v>299</v>
      </c>
      <c r="AR254" s="102">
        <v>332518</v>
      </c>
      <c r="AS254" s="103">
        <f>IFERROR(AR254/AR258,"-")</f>
        <v>4.4008427984933388E-2</v>
      </c>
      <c r="AT254" s="104">
        <v>9</v>
      </c>
      <c r="AU254" s="105">
        <f t="shared" si="193"/>
        <v>36946.444444444445</v>
      </c>
      <c r="AV254" s="106">
        <f t="shared" si="238"/>
        <v>0.9</v>
      </c>
      <c r="AW254" s="316"/>
      <c r="AX254" s="99">
        <v>7</v>
      </c>
      <c r="AY254" s="100" t="s">
        <v>391</v>
      </c>
      <c r="AZ254" s="101" t="s">
        <v>392</v>
      </c>
      <c r="BA254" s="102">
        <v>1624884</v>
      </c>
      <c r="BB254" s="103">
        <f>IFERROR(BA254/BA258,"-")</f>
        <v>5.2574812828393588E-2</v>
      </c>
      <c r="BC254" s="104">
        <v>1</v>
      </c>
      <c r="BD254" s="105">
        <f t="shared" si="194"/>
        <v>1624884</v>
      </c>
      <c r="BE254" s="106">
        <f t="shared" si="239"/>
        <v>8.3333333333333329E-2</v>
      </c>
      <c r="BF254" s="316"/>
      <c r="BG254" s="99">
        <v>7</v>
      </c>
      <c r="BH254" s="100" t="s">
        <v>320</v>
      </c>
      <c r="BI254" s="101" t="s">
        <v>321</v>
      </c>
      <c r="BJ254" s="102">
        <v>874247</v>
      </c>
      <c r="BK254" s="103">
        <f>IFERROR(BJ254/BJ258,"-")</f>
        <v>3.4875326016105136E-2</v>
      </c>
      <c r="BL254" s="104">
        <v>1</v>
      </c>
      <c r="BM254" s="105">
        <f t="shared" si="195"/>
        <v>874247</v>
      </c>
      <c r="BN254" s="106">
        <f t="shared" si="240"/>
        <v>7.6923076923076927E-2</v>
      </c>
      <c r="BO254" s="316"/>
      <c r="BP254" s="99">
        <v>7</v>
      </c>
      <c r="BQ254" s="100" t="s">
        <v>334</v>
      </c>
      <c r="BR254" s="101" t="s">
        <v>335</v>
      </c>
      <c r="BS254" s="102">
        <v>1217420</v>
      </c>
      <c r="BT254" s="103">
        <f>IFERROR(BS254/BS258,"-")</f>
        <v>4.3819828380557473E-2</v>
      </c>
      <c r="BU254" s="104">
        <v>4</v>
      </c>
      <c r="BV254" s="105">
        <f t="shared" si="196"/>
        <v>304355</v>
      </c>
      <c r="BW254" s="106">
        <f t="shared" si="241"/>
        <v>0.66666666666666663</v>
      </c>
      <c r="BX254" s="316"/>
      <c r="BY254" s="99">
        <v>7</v>
      </c>
      <c r="BZ254" s="100" t="s">
        <v>314</v>
      </c>
      <c r="CA254" s="101" t="s">
        <v>315</v>
      </c>
      <c r="CB254" s="102">
        <v>988043564</v>
      </c>
      <c r="CC254" s="103">
        <f>IFERROR(CB254/CB258,"-")</f>
        <v>3.6740588839840674E-2</v>
      </c>
      <c r="CD254" s="104">
        <v>5637</v>
      </c>
      <c r="CE254" s="105">
        <f t="shared" si="197"/>
        <v>175278.26219620366</v>
      </c>
      <c r="CF254" s="106">
        <f t="shared" si="242"/>
        <v>0.18653209794837855</v>
      </c>
    </row>
    <row r="255" spans="2:84" ht="13.5" customHeight="1">
      <c r="B255" s="319"/>
      <c r="C255" s="329"/>
      <c r="D255" s="316"/>
      <c r="E255" s="99">
        <v>8</v>
      </c>
      <c r="F255" s="121" t="s">
        <v>300</v>
      </c>
      <c r="G255" s="101" t="s">
        <v>301</v>
      </c>
      <c r="H255" s="102">
        <v>926780338</v>
      </c>
      <c r="I255" s="103">
        <f>IFERROR(H255/H258,"-")</f>
        <v>3.4606520207471583E-2</v>
      </c>
      <c r="J255" s="104">
        <v>15632</v>
      </c>
      <c r="K255" s="105">
        <f t="shared" si="189"/>
        <v>59287.38088536336</v>
      </c>
      <c r="L255" s="106">
        <f t="shared" si="234"/>
        <v>0.51823365601379123</v>
      </c>
      <c r="M255" s="316"/>
      <c r="N255" s="99">
        <v>8</v>
      </c>
      <c r="O255" s="121" t="s">
        <v>423</v>
      </c>
      <c r="P255" s="101" t="s">
        <v>424</v>
      </c>
      <c r="Q255" s="102">
        <v>223906</v>
      </c>
      <c r="R255" s="103">
        <f>IFERROR(Q255/Q258,"-")</f>
        <v>2.3345428005421751E-2</v>
      </c>
      <c r="S255" s="104">
        <v>1</v>
      </c>
      <c r="T255" s="105">
        <f t="shared" si="190"/>
        <v>223906</v>
      </c>
      <c r="U255" s="106">
        <f t="shared" si="235"/>
        <v>0.2</v>
      </c>
      <c r="V255" s="316"/>
      <c r="W255" s="99">
        <v>8</v>
      </c>
      <c r="X255" s="121" t="s">
        <v>308</v>
      </c>
      <c r="Y255" s="101" t="s">
        <v>309</v>
      </c>
      <c r="Z255" s="102">
        <v>17346</v>
      </c>
      <c r="AA255" s="103">
        <f>IFERROR(Z255/Z258,"-")</f>
        <v>4.7897280132541763E-2</v>
      </c>
      <c r="AB255" s="104">
        <v>1</v>
      </c>
      <c r="AC255" s="105">
        <f t="shared" si="191"/>
        <v>17346</v>
      </c>
      <c r="AD255" s="106">
        <f t="shared" si="236"/>
        <v>1</v>
      </c>
      <c r="AE255" s="316"/>
      <c r="AF255" s="99">
        <v>8</v>
      </c>
      <c r="AG255" s="121" t="s">
        <v>336</v>
      </c>
      <c r="AH255" s="101" t="s">
        <v>337</v>
      </c>
      <c r="AI255" s="102">
        <v>466773</v>
      </c>
      <c r="AJ255" s="103">
        <f>IFERROR(AI255/AI258,"-")</f>
        <v>4.3834830421328928E-2</v>
      </c>
      <c r="AK255" s="104">
        <v>3</v>
      </c>
      <c r="AL255" s="105">
        <f t="shared" si="192"/>
        <v>155591</v>
      </c>
      <c r="AM255" s="106">
        <f t="shared" si="237"/>
        <v>0.33333333333333331</v>
      </c>
      <c r="AN255" s="316"/>
      <c r="AO255" s="99">
        <v>8</v>
      </c>
      <c r="AP255" s="121" t="s">
        <v>292</v>
      </c>
      <c r="AQ255" s="101" t="s">
        <v>293</v>
      </c>
      <c r="AR255" s="102">
        <v>318265</v>
      </c>
      <c r="AS255" s="103">
        <f>IFERROR(AR255/AR258,"-")</f>
        <v>4.2122057550643348E-2</v>
      </c>
      <c r="AT255" s="104">
        <v>7</v>
      </c>
      <c r="AU255" s="105">
        <f t="shared" si="193"/>
        <v>45466.428571428572</v>
      </c>
      <c r="AV255" s="106">
        <f t="shared" si="238"/>
        <v>0.7</v>
      </c>
      <c r="AW255" s="316"/>
      <c r="AX255" s="99">
        <v>8</v>
      </c>
      <c r="AY255" s="121" t="s">
        <v>322</v>
      </c>
      <c r="AZ255" s="101" t="s">
        <v>323</v>
      </c>
      <c r="BA255" s="102">
        <v>1616979</v>
      </c>
      <c r="BB255" s="103">
        <f>IFERROR(BA255/BA258,"-")</f>
        <v>5.2319038326700887E-2</v>
      </c>
      <c r="BC255" s="104">
        <v>6</v>
      </c>
      <c r="BD255" s="105">
        <f t="shared" si="194"/>
        <v>269496.5</v>
      </c>
      <c r="BE255" s="106">
        <f t="shared" si="239"/>
        <v>0.5</v>
      </c>
      <c r="BF255" s="316"/>
      <c r="BG255" s="99">
        <v>8</v>
      </c>
      <c r="BH255" s="121" t="s">
        <v>336</v>
      </c>
      <c r="BI255" s="101" t="s">
        <v>337</v>
      </c>
      <c r="BJ255" s="102">
        <v>682948</v>
      </c>
      <c r="BK255" s="103">
        <f>IFERROR(BJ255/BJ258,"-")</f>
        <v>2.7244055915601622E-2</v>
      </c>
      <c r="BL255" s="104">
        <v>3</v>
      </c>
      <c r="BM255" s="105">
        <f t="shared" si="195"/>
        <v>227649.33333333334</v>
      </c>
      <c r="BN255" s="106">
        <f t="shared" si="240"/>
        <v>0.23076923076923078</v>
      </c>
      <c r="BO255" s="316"/>
      <c r="BP255" s="99">
        <v>8</v>
      </c>
      <c r="BQ255" s="121" t="s">
        <v>345</v>
      </c>
      <c r="BR255" s="101" t="s">
        <v>346</v>
      </c>
      <c r="BS255" s="102">
        <v>984992</v>
      </c>
      <c r="BT255" s="103">
        <f>IFERROR(BS255/BS258,"-")</f>
        <v>3.5453812485602393E-2</v>
      </c>
      <c r="BU255" s="104">
        <v>1</v>
      </c>
      <c r="BV255" s="105">
        <f t="shared" si="196"/>
        <v>984992</v>
      </c>
      <c r="BW255" s="106">
        <f t="shared" si="241"/>
        <v>0.16666666666666666</v>
      </c>
      <c r="BX255" s="316"/>
      <c r="BY255" s="99">
        <v>8</v>
      </c>
      <c r="BZ255" s="121" t="s">
        <v>300</v>
      </c>
      <c r="CA255" s="101" t="s">
        <v>301</v>
      </c>
      <c r="CB255" s="102">
        <v>928794690</v>
      </c>
      <c r="CC255" s="103">
        <f>IFERROR(CB255/CB258,"-")</f>
        <v>3.4537408131851646E-2</v>
      </c>
      <c r="CD255" s="104">
        <v>15663</v>
      </c>
      <c r="CE255" s="105">
        <f t="shared" si="197"/>
        <v>59298.645853284812</v>
      </c>
      <c r="CF255" s="106">
        <f t="shared" si="242"/>
        <v>0.51829913964262075</v>
      </c>
    </row>
    <row r="256" spans="2:84" ht="13.5" customHeight="1">
      <c r="B256" s="319"/>
      <c r="C256" s="329"/>
      <c r="D256" s="316"/>
      <c r="E256" s="99">
        <v>9</v>
      </c>
      <c r="F256" s="121" t="s">
        <v>320</v>
      </c>
      <c r="G256" s="101" t="s">
        <v>321</v>
      </c>
      <c r="H256" s="102">
        <v>750442387</v>
      </c>
      <c r="I256" s="103">
        <f>IFERROR(H256/H258,"-")</f>
        <v>2.8021957917560729E-2</v>
      </c>
      <c r="J256" s="104">
        <v>7082</v>
      </c>
      <c r="K256" s="105">
        <f t="shared" si="189"/>
        <v>105964.75388308387</v>
      </c>
      <c r="L256" s="106">
        <f t="shared" si="234"/>
        <v>0.23478318525394509</v>
      </c>
      <c r="M256" s="316"/>
      <c r="N256" s="99">
        <v>9</v>
      </c>
      <c r="O256" s="121" t="s">
        <v>324</v>
      </c>
      <c r="P256" s="101" t="s">
        <v>556</v>
      </c>
      <c r="Q256" s="102">
        <v>183480</v>
      </c>
      <c r="R256" s="103">
        <f>IFERROR(Q256/Q258,"-")</f>
        <v>1.9130434782608695E-2</v>
      </c>
      <c r="S256" s="104">
        <v>3</v>
      </c>
      <c r="T256" s="105">
        <f t="shared" si="190"/>
        <v>61160</v>
      </c>
      <c r="U256" s="106">
        <f t="shared" si="235"/>
        <v>0.6</v>
      </c>
      <c r="V256" s="316"/>
      <c r="W256" s="99">
        <v>9</v>
      </c>
      <c r="X256" s="121" t="s">
        <v>353</v>
      </c>
      <c r="Y256" s="101" t="s">
        <v>354</v>
      </c>
      <c r="Z256" s="102">
        <v>7812</v>
      </c>
      <c r="AA256" s="103">
        <f>IFERROR(Z256/Z258,"-")</f>
        <v>2.1571172166229464E-2</v>
      </c>
      <c r="AB256" s="104">
        <v>1</v>
      </c>
      <c r="AC256" s="105">
        <f t="shared" si="191"/>
        <v>7812</v>
      </c>
      <c r="AD256" s="106">
        <f t="shared" si="236"/>
        <v>1</v>
      </c>
      <c r="AE256" s="316"/>
      <c r="AF256" s="99">
        <v>9</v>
      </c>
      <c r="AG256" s="121" t="s">
        <v>379</v>
      </c>
      <c r="AH256" s="101" t="s">
        <v>380</v>
      </c>
      <c r="AI256" s="102">
        <v>376590</v>
      </c>
      <c r="AJ256" s="103">
        <f>IFERROR(AI256/AI258,"-")</f>
        <v>3.5365710502467493E-2</v>
      </c>
      <c r="AK256" s="104">
        <v>2</v>
      </c>
      <c r="AL256" s="105">
        <f t="shared" si="192"/>
        <v>188295</v>
      </c>
      <c r="AM256" s="106">
        <f t="shared" si="237"/>
        <v>0.22222222222222221</v>
      </c>
      <c r="AN256" s="316"/>
      <c r="AO256" s="99">
        <v>9</v>
      </c>
      <c r="AP256" s="121" t="s">
        <v>312</v>
      </c>
      <c r="AQ256" s="101" t="s">
        <v>313</v>
      </c>
      <c r="AR256" s="102">
        <v>244487</v>
      </c>
      <c r="AS256" s="103">
        <f>IFERROR(AR256/AR258,"-")</f>
        <v>3.2357612317987026E-2</v>
      </c>
      <c r="AT256" s="104">
        <v>5</v>
      </c>
      <c r="AU256" s="105">
        <f t="shared" si="193"/>
        <v>48897.4</v>
      </c>
      <c r="AV256" s="106">
        <f t="shared" si="238"/>
        <v>0.5</v>
      </c>
      <c r="AW256" s="316"/>
      <c r="AX256" s="99">
        <v>9</v>
      </c>
      <c r="AY256" s="121" t="s">
        <v>439</v>
      </c>
      <c r="AZ256" s="101" t="s">
        <v>440</v>
      </c>
      <c r="BA256" s="102">
        <v>1100339</v>
      </c>
      <c r="BB256" s="103">
        <f>IFERROR(BA256/BA258,"-")</f>
        <v>3.5602613462119001E-2</v>
      </c>
      <c r="BC256" s="104">
        <v>1</v>
      </c>
      <c r="BD256" s="105">
        <f t="shared" si="194"/>
        <v>1100339</v>
      </c>
      <c r="BE256" s="106">
        <f t="shared" si="239"/>
        <v>8.3333333333333329E-2</v>
      </c>
      <c r="BF256" s="316"/>
      <c r="BG256" s="99">
        <v>9</v>
      </c>
      <c r="BH256" s="121" t="s">
        <v>298</v>
      </c>
      <c r="BI256" s="101" t="s">
        <v>299</v>
      </c>
      <c r="BJ256" s="102">
        <v>680697</v>
      </c>
      <c r="BK256" s="103">
        <f>IFERROR(BJ256/BJ258,"-")</f>
        <v>2.7154259371990661E-2</v>
      </c>
      <c r="BL256" s="104">
        <v>11</v>
      </c>
      <c r="BM256" s="105">
        <f t="shared" si="195"/>
        <v>61881.545454545456</v>
      </c>
      <c r="BN256" s="106">
        <f t="shared" si="240"/>
        <v>0.84615384615384615</v>
      </c>
      <c r="BO256" s="316"/>
      <c r="BP256" s="99">
        <v>9</v>
      </c>
      <c r="BQ256" s="121" t="s">
        <v>400</v>
      </c>
      <c r="BR256" s="101" t="s">
        <v>401</v>
      </c>
      <c r="BS256" s="102">
        <v>913343</v>
      </c>
      <c r="BT256" s="103">
        <f>IFERROR(BS256/BS258,"-")</f>
        <v>3.2874877620363972E-2</v>
      </c>
      <c r="BU256" s="104">
        <v>2</v>
      </c>
      <c r="BV256" s="105">
        <f t="shared" si="196"/>
        <v>456671.5</v>
      </c>
      <c r="BW256" s="106">
        <f t="shared" si="241"/>
        <v>0.33333333333333331</v>
      </c>
      <c r="BX256" s="316"/>
      <c r="BY256" s="99">
        <v>9</v>
      </c>
      <c r="BZ256" s="121" t="s">
        <v>320</v>
      </c>
      <c r="CA256" s="101" t="s">
        <v>321</v>
      </c>
      <c r="CB256" s="102">
        <v>754763102</v>
      </c>
      <c r="CC256" s="103">
        <f>IFERROR(CB256/CB258,"-")</f>
        <v>2.8066010257483676E-2</v>
      </c>
      <c r="CD256" s="104">
        <v>7099</v>
      </c>
      <c r="CE256" s="105">
        <f t="shared" si="197"/>
        <v>106319.63685026061</v>
      </c>
      <c r="CF256" s="106">
        <f t="shared" si="242"/>
        <v>0.23491065519523494</v>
      </c>
    </row>
    <row r="257" spans="2:84" ht="13.5" customHeight="1">
      <c r="B257" s="319"/>
      <c r="C257" s="329"/>
      <c r="D257" s="316"/>
      <c r="E257" s="107">
        <v>10</v>
      </c>
      <c r="F257" s="108" t="s">
        <v>336</v>
      </c>
      <c r="G257" s="109" t="s">
        <v>337</v>
      </c>
      <c r="H257" s="110">
        <v>723138397</v>
      </c>
      <c r="I257" s="111">
        <f>IFERROR(H257/H258,"-")</f>
        <v>2.7002410951643546E-2</v>
      </c>
      <c r="J257" s="112">
        <v>5351</v>
      </c>
      <c r="K257" s="113">
        <f t="shared" si="189"/>
        <v>135140.79555223323</v>
      </c>
      <c r="L257" s="114">
        <f t="shared" si="234"/>
        <v>0.17739689696326746</v>
      </c>
      <c r="M257" s="316"/>
      <c r="N257" s="107">
        <v>10</v>
      </c>
      <c r="O257" s="108" t="s">
        <v>322</v>
      </c>
      <c r="P257" s="109" t="s">
        <v>323</v>
      </c>
      <c r="Q257" s="110">
        <v>145318</v>
      </c>
      <c r="R257" s="111">
        <f>IFERROR(Q257/Q258,"-")</f>
        <v>1.5151496194348869E-2</v>
      </c>
      <c r="S257" s="112">
        <v>3</v>
      </c>
      <c r="T257" s="113">
        <f t="shared" si="190"/>
        <v>48439.333333333336</v>
      </c>
      <c r="U257" s="114">
        <f t="shared" si="235"/>
        <v>0.6</v>
      </c>
      <c r="V257" s="316"/>
      <c r="W257" s="107">
        <v>10</v>
      </c>
      <c r="X257" s="108" t="s">
        <v>404</v>
      </c>
      <c r="Y257" s="109" t="s">
        <v>405</v>
      </c>
      <c r="Z257" s="110">
        <v>6600</v>
      </c>
      <c r="AA257" s="111">
        <f>IFERROR(Z257/Z258,"-")</f>
        <v>1.8224492613557918E-2</v>
      </c>
      <c r="AB257" s="112">
        <v>1</v>
      </c>
      <c r="AC257" s="113">
        <f t="shared" si="191"/>
        <v>6600</v>
      </c>
      <c r="AD257" s="114">
        <f t="shared" si="236"/>
        <v>1</v>
      </c>
      <c r="AE257" s="316"/>
      <c r="AF257" s="107">
        <v>10</v>
      </c>
      <c r="AG257" s="108" t="s">
        <v>316</v>
      </c>
      <c r="AH257" s="109" t="s">
        <v>317</v>
      </c>
      <c r="AI257" s="110">
        <v>338602</v>
      </c>
      <c r="AJ257" s="111">
        <f>IFERROR(AI257/AI258,"-")</f>
        <v>3.1798242936765447E-2</v>
      </c>
      <c r="AK257" s="112">
        <v>2</v>
      </c>
      <c r="AL257" s="113">
        <f t="shared" si="192"/>
        <v>169301</v>
      </c>
      <c r="AM257" s="114">
        <f t="shared" si="237"/>
        <v>0.22222222222222221</v>
      </c>
      <c r="AN257" s="316"/>
      <c r="AO257" s="107">
        <v>10</v>
      </c>
      <c r="AP257" s="108" t="s">
        <v>369</v>
      </c>
      <c r="AQ257" s="109" t="s">
        <v>370</v>
      </c>
      <c r="AR257" s="110">
        <v>217839</v>
      </c>
      <c r="AS257" s="111">
        <f>IFERROR(AR257/AR258,"-")</f>
        <v>2.8830775909303871E-2</v>
      </c>
      <c r="AT257" s="112">
        <v>4</v>
      </c>
      <c r="AU257" s="113">
        <f t="shared" si="193"/>
        <v>54459.75</v>
      </c>
      <c r="AV257" s="114">
        <f t="shared" si="238"/>
        <v>0.4</v>
      </c>
      <c r="AW257" s="316"/>
      <c r="AX257" s="107">
        <v>10</v>
      </c>
      <c r="AY257" s="108" t="s">
        <v>342</v>
      </c>
      <c r="AZ257" s="109" t="s">
        <v>343</v>
      </c>
      <c r="BA257" s="110">
        <v>1050277</v>
      </c>
      <c r="BB257" s="111">
        <f>IFERROR(BA257/BA258,"-")</f>
        <v>3.3982805352853945E-2</v>
      </c>
      <c r="BC257" s="112">
        <v>6</v>
      </c>
      <c r="BD257" s="113">
        <f t="shared" si="194"/>
        <v>175046.16666666666</v>
      </c>
      <c r="BE257" s="114">
        <f t="shared" si="239"/>
        <v>0.5</v>
      </c>
      <c r="BF257" s="316"/>
      <c r="BG257" s="107">
        <v>10</v>
      </c>
      <c r="BH257" s="108" t="s">
        <v>347</v>
      </c>
      <c r="BI257" s="109" t="s">
        <v>348</v>
      </c>
      <c r="BJ257" s="110">
        <v>652650</v>
      </c>
      <c r="BK257" s="111">
        <f>IFERROR(BJ257/BJ258,"-")</f>
        <v>2.6035412788846878E-2</v>
      </c>
      <c r="BL257" s="112">
        <v>3</v>
      </c>
      <c r="BM257" s="113">
        <f t="shared" si="195"/>
        <v>217550</v>
      </c>
      <c r="BN257" s="114">
        <f t="shared" si="240"/>
        <v>0.23076923076923078</v>
      </c>
      <c r="BO257" s="316"/>
      <c r="BP257" s="107">
        <v>10</v>
      </c>
      <c r="BQ257" s="108" t="s">
        <v>383</v>
      </c>
      <c r="BR257" s="109" t="s">
        <v>384</v>
      </c>
      <c r="BS257" s="110">
        <v>880434</v>
      </c>
      <c r="BT257" s="111">
        <f>IFERROR(BS257/BS258,"-")</f>
        <v>3.1690350725639256E-2</v>
      </c>
      <c r="BU257" s="112">
        <v>1</v>
      </c>
      <c r="BV257" s="113">
        <f t="shared" si="196"/>
        <v>880434</v>
      </c>
      <c r="BW257" s="114">
        <f t="shared" si="241"/>
        <v>0.16666666666666666</v>
      </c>
      <c r="BX257" s="316"/>
      <c r="BY257" s="107">
        <v>10</v>
      </c>
      <c r="BZ257" s="108" t="s">
        <v>336</v>
      </c>
      <c r="CA257" s="109" t="s">
        <v>337</v>
      </c>
      <c r="CB257" s="110">
        <v>730857395</v>
      </c>
      <c r="CC257" s="111">
        <f>IFERROR(CB257/CB258,"-")</f>
        <v>2.7177071971952068E-2</v>
      </c>
      <c r="CD257" s="112">
        <v>5367</v>
      </c>
      <c r="CE257" s="113">
        <f t="shared" si="197"/>
        <v>136176.14961803614</v>
      </c>
      <c r="CF257" s="114">
        <f t="shared" si="242"/>
        <v>0.17759761747187294</v>
      </c>
    </row>
    <row r="258" spans="2:84" ht="13.5" customHeight="1">
      <c r="B258" s="321"/>
      <c r="C258" s="330"/>
      <c r="D258" s="317"/>
      <c r="E258" s="115" t="s">
        <v>192</v>
      </c>
      <c r="F258" s="116"/>
      <c r="G258" s="117"/>
      <c r="H258" s="211">
        <v>26780512240</v>
      </c>
      <c r="I258" s="118" t="s">
        <v>126</v>
      </c>
      <c r="J258" s="119">
        <v>28390</v>
      </c>
      <c r="K258" s="65">
        <f t="shared" si="189"/>
        <v>943307.93377949984</v>
      </c>
      <c r="L258" s="120">
        <f t="shared" si="234"/>
        <v>0.94118817133006227</v>
      </c>
      <c r="M258" s="317"/>
      <c r="N258" s="115" t="s">
        <v>192</v>
      </c>
      <c r="O258" s="116"/>
      <c r="P258" s="117"/>
      <c r="Q258" s="211">
        <v>9591000</v>
      </c>
      <c r="R258" s="118" t="s">
        <v>126</v>
      </c>
      <c r="S258" s="119">
        <v>5</v>
      </c>
      <c r="T258" s="65">
        <f t="shared" si="190"/>
        <v>1918200</v>
      </c>
      <c r="U258" s="120">
        <f t="shared" si="235"/>
        <v>1</v>
      </c>
      <c r="V258" s="317"/>
      <c r="W258" s="115" t="s">
        <v>192</v>
      </c>
      <c r="X258" s="116"/>
      <c r="Y258" s="117"/>
      <c r="Z258" s="211">
        <v>362150</v>
      </c>
      <c r="AA258" s="118" t="s">
        <v>126</v>
      </c>
      <c r="AB258" s="119">
        <v>1</v>
      </c>
      <c r="AC258" s="65">
        <f t="shared" si="191"/>
        <v>362150</v>
      </c>
      <c r="AD258" s="120">
        <f t="shared" si="236"/>
        <v>1</v>
      </c>
      <c r="AE258" s="317"/>
      <c r="AF258" s="115" t="s">
        <v>192</v>
      </c>
      <c r="AG258" s="116"/>
      <c r="AH258" s="117"/>
      <c r="AI258" s="211">
        <v>10648450</v>
      </c>
      <c r="AJ258" s="118" t="s">
        <v>126</v>
      </c>
      <c r="AK258" s="119">
        <v>9</v>
      </c>
      <c r="AL258" s="65">
        <f t="shared" si="192"/>
        <v>1183161.111111111</v>
      </c>
      <c r="AM258" s="120">
        <f t="shared" si="237"/>
        <v>1</v>
      </c>
      <c r="AN258" s="317"/>
      <c r="AO258" s="115" t="s">
        <v>192</v>
      </c>
      <c r="AP258" s="116"/>
      <c r="AQ258" s="117"/>
      <c r="AR258" s="211">
        <v>7555780</v>
      </c>
      <c r="AS258" s="118" t="s">
        <v>126</v>
      </c>
      <c r="AT258" s="119">
        <v>10</v>
      </c>
      <c r="AU258" s="65">
        <f t="shared" si="193"/>
        <v>755578</v>
      </c>
      <c r="AV258" s="120">
        <f t="shared" si="238"/>
        <v>1</v>
      </c>
      <c r="AW258" s="317"/>
      <c r="AX258" s="115" t="s">
        <v>192</v>
      </c>
      <c r="AY258" s="116"/>
      <c r="AZ258" s="117"/>
      <c r="BA258" s="211">
        <v>30906130</v>
      </c>
      <c r="BB258" s="118" t="s">
        <v>126</v>
      </c>
      <c r="BC258" s="119">
        <v>12</v>
      </c>
      <c r="BD258" s="65">
        <f t="shared" si="194"/>
        <v>2575510.8333333335</v>
      </c>
      <c r="BE258" s="120">
        <f t="shared" si="239"/>
        <v>1</v>
      </c>
      <c r="BF258" s="317"/>
      <c r="BG258" s="115" t="s">
        <v>192</v>
      </c>
      <c r="BH258" s="116"/>
      <c r="BI258" s="117"/>
      <c r="BJ258" s="211">
        <v>25067780</v>
      </c>
      <c r="BK258" s="118" t="s">
        <v>126</v>
      </c>
      <c r="BL258" s="119">
        <v>13</v>
      </c>
      <c r="BM258" s="65">
        <f t="shared" si="195"/>
        <v>1928290.7692307692</v>
      </c>
      <c r="BN258" s="120">
        <f t="shared" si="240"/>
        <v>1</v>
      </c>
      <c r="BO258" s="317"/>
      <c r="BP258" s="115" t="s">
        <v>192</v>
      </c>
      <c r="BQ258" s="116"/>
      <c r="BR258" s="117"/>
      <c r="BS258" s="211">
        <v>27782400</v>
      </c>
      <c r="BT258" s="118" t="s">
        <v>126</v>
      </c>
      <c r="BU258" s="119">
        <v>7</v>
      </c>
      <c r="BV258" s="65">
        <f t="shared" si="196"/>
        <v>3968914.2857142859</v>
      </c>
      <c r="BW258" s="120">
        <f t="shared" si="241"/>
        <v>1.1666666666666667</v>
      </c>
      <c r="BX258" s="317"/>
      <c r="BY258" s="115" t="s">
        <v>192</v>
      </c>
      <c r="BZ258" s="116"/>
      <c r="CA258" s="117"/>
      <c r="CB258" s="211">
        <v>26892425930</v>
      </c>
      <c r="CC258" s="118" t="s">
        <v>126</v>
      </c>
      <c r="CD258" s="119">
        <v>28447</v>
      </c>
      <c r="CE258" s="65">
        <f t="shared" si="197"/>
        <v>945351.91514043661</v>
      </c>
      <c r="CF258" s="120">
        <f t="shared" si="242"/>
        <v>0.94133024487094641</v>
      </c>
    </row>
    <row r="259" spans="2:84" ht="13.5" customHeight="1">
      <c r="B259" s="318">
        <v>24</v>
      </c>
      <c r="C259" s="328" t="s">
        <v>90</v>
      </c>
      <c r="D259" s="320">
        <f>CK29</f>
        <v>12960</v>
      </c>
      <c r="E259" s="91">
        <v>1</v>
      </c>
      <c r="F259" s="92" t="s">
        <v>292</v>
      </c>
      <c r="G259" s="93" t="s">
        <v>293</v>
      </c>
      <c r="H259" s="94">
        <v>886009943</v>
      </c>
      <c r="I259" s="95">
        <f>IFERROR(H259/H269,"-")</f>
        <v>7.92576236576292E-2</v>
      </c>
      <c r="J259" s="96">
        <v>6197</v>
      </c>
      <c r="K259" s="97">
        <f t="shared" si="189"/>
        <v>142974.01048894625</v>
      </c>
      <c r="L259" s="98">
        <f t="shared" ref="L259:L269" si="243">IFERROR(J259/$CK$29,0)</f>
        <v>0.47816358024691358</v>
      </c>
      <c r="M259" s="320">
        <f>CL29</f>
        <v>1</v>
      </c>
      <c r="N259" s="91">
        <v>1</v>
      </c>
      <c r="O259" s="92" t="s">
        <v>425</v>
      </c>
      <c r="P259" s="93" t="s">
        <v>426</v>
      </c>
      <c r="Q259" s="94">
        <v>157167</v>
      </c>
      <c r="R259" s="95">
        <f>IFERROR(Q259/Q269,"-")</f>
        <v>0.15197551636110465</v>
      </c>
      <c r="S259" s="96">
        <v>1</v>
      </c>
      <c r="T259" s="97">
        <f t="shared" si="190"/>
        <v>157167</v>
      </c>
      <c r="U259" s="98">
        <f t="shared" ref="U259:U269" si="244">IFERROR(S259/$CL$29,0)</f>
        <v>1</v>
      </c>
      <c r="V259" s="320">
        <f>CM29</f>
        <v>6</v>
      </c>
      <c r="W259" s="91">
        <v>1</v>
      </c>
      <c r="X259" s="92" t="s">
        <v>292</v>
      </c>
      <c r="Y259" s="93" t="s">
        <v>293</v>
      </c>
      <c r="Z259" s="94">
        <v>2813080</v>
      </c>
      <c r="AA259" s="95">
        <f>IFERROR(Z259/Z269,"-")</f>
        <v>0.25999683909028648</v>
      </c>
      <c r="AB259" s="96">
        <v>4</v>
      </c>
      <c r="AC259" s="97">
        <f t="shared" si="191"/>
        <v>703270</v>
      </c>
      <c r="AD259" s="98">
        <f t="shared" ref="AD259:AD269" si="245">IFERROR(AB259/$CM$29,0)</f>
        <v>0.66666666666666663</v>
      </c>
      <c r="AE259" s="320">
        <f>CN29</f>
        <v>7</v>
      </c>
      <c r="AF259" s="91">
        <v>1</v>
      </c>
      <c r="AG259" s="92" t="s">
        <v>454</v>
      </c>
      <c r="AH259" s="93" t="s">
        <v>455</v>
      </c>
      <c r="AI259" s="94">
        <v>3548535</v>
      </c>
      <c r="AJ259" s="95">
        <f>IFERROR(AI259/AI269,"-")</f>
        <v>0.30400397167398008</v>
      </c>
      <c r="AK259" s="96">
        <v>1</v>
      </c>
      <c r="AL259" s="97">
        <f t="shared" si="192"/>
        <v>3548535</v>
      </c>
      <c r="AM259" s="98">
        <f t="shared" ref="AM259:AM269" si="246">IFERROR(AK259/$CN$29,0)</f>
        <v>0.14285714285714285</v>
      </c>
      <c r="AN259" s="320">
        <f>CO29</f>
        <v>0</v>
      </c>
      <c r="AO259" s="91">
        <v>1</v>
      </c>
      <c r="AP259" s="92" t="s">
        <v>126</v>
      </c>
      <c r="AQ259" s="93" t="s">
        <v>126</v>
      </c>
      <c r="AR259" s="94" t="s">
        <v>126</v>
      </c>
      <c r="AS259" s="95" t="str">
        <f>IFERROR(AR259/AR269,"-")</f>
        <v>-</v>
      </c>
      <c r="AT259" s="96" t="s">
        <v>126</v>
      </c>
      <c r="AU259" s="97" t="str">
        <f t="shared" si="193"/>
        <v>-</v>
      </c>
      <c r="AV259" s="98">
        <f t="shared" ref="AV259:AV269" si="247">IFERROR(AT259/$CO$29,0)</f>
        <v>0</v>
      </c>
      <c r="AW259" s="320">
        <f>CP29</f>
        <v>4</v>
      </c>
      <c r="AX259" s="91">
        <v>1</v>
      </c>
      <c r="AY259" s="92" t="s">
        <v>345</v>
      </c>
      <c r="AZ259" s="93" t="s">
        <v>346</v>
      </c>
      <c r="BA259" s="94">
        <v>6008397</v>
      </c>
      <c r="BB259" s="95">
        <f>IFERROR(BA259/BA269,"-")</f>
        <v>0.43227992448551439</v>
      </c>
      <c r="BC259" s="96">
        <v>1</v>
      </c>
      <c r="BD259" s="97">
        <f t="shared" si="194"/>
        <v>6008397</v>
      </c>
      <c r="BE259" s="98">
        <f t="shared" ref="BE259:BE269" si="248">IFERROR(BC259/$CP$29,0)</f>
        <v>0.25</v>
      </c>
      <c r="BF259" s="320">
        <f>CQ29</f>
        <v>2</v>
      </c>
      <c r="BG259" s="91">
        <v>1</v>
      </c>
      <c r="BH259" s="92" t="s">
        <v>336</v>
      </c>
      <c r="BI259" s="93" t="s">
        <v>337</v>
      </c>
      <c r="BJ259" s="94">
        <v>840787</v>
      </c>
      <c r="BK259" s="95">
        <f>IFERROR(BJ259/BJ269,"-")</f>
        <v>0.44392836211766817</v>
      </c>
      <c r="BL259" s="96">
        <v>1</v>
      </c>
      <c r="BM259" s="97">
        <f t="shared" si="195"/>
        <v>840787</v>
      </c>
      <c r="BN259" s="98">
        <f t="shared" ref="BN259:BN269" si="249">IFERROR(BL259/$CQ$29,0)</f>
        <v>0.5</v>
      </c>
      <c r="BO259" s="320">
        <f>CR29</f>
        <v>2</v>
      </c>
      <c r="BP259" s="91">
        <v>1</v>
      </c>
      <c r="BQ259" s="92" t="s">
        <v>314</v>
      </c>
      <c r="BR259" s="93" t="s">
        <v>315</v>
      </c>
      <c r="BS259" s="94">
        <v>3900757</v>
      </c>
      <c r="BT259" s="95">
        <f>IFERROR(BS259/BS269,"-")</f>
        <v>0.40864365017673027</v>
      </c>
      <c r="BU259" s="96">
        <v>1</v>
      </c>
      <c r="BV259" s="97">
        <f t="shared" si="196"/>
        <v>3900757</v>
      </c>
      <c r="BW259" s="98">
        <f t="shared" ref="BW259:BW269" si="250">IFERROR(BU259/$CR$29,0)</f>
        <v>0.5</v>
      </c>
      <c r="BX259" s="320">
        <f>CS29</f>
        <v>12982</v>
      </c>
      <c r="BY259" s="91">
        <v>1</v>
      </c>
      <c r="BZ259" s="92" t="s">
        <v>292</v>
      </c>
      <c r="CA259" s="93" t="s">
        <v>293</v>
      </c>
      <c r="CB259" s="94">
        <v>890481059</v>
      </c>
      <c r="CC259" s="95">
        <f>IFERROR(CB259/CB269,"-")</f>
        <v>7.9310898960725545E-2</v>
      </c>
      <c r="CD259" s="96">
        <v>6211</v>
      </c>
      <c r="CE259" s="97">
        <f t="shared" si="197"/>
        <v>143371.60827564</v>
      </c>
      <c r="CF259" s="98">
        <f t="shared" ref="CF259:CF269" si="251">IFERROR(CD259/$CS$29,0)</f>
        <v>0.47843167462640579</v>
      </c>
    </row>
    <row r="260" spans="2:84" ht="13.5" customHeight="1">
      <c r="B260" s="319"/>
      <c r="C260" s="329"/>
      <c r="D260" s="316"/>
      <c r="E260" s="99">
        <v>2</v>
      </c>
      <c r="F260" s="100" t="s">
        <v>304</v>
      </c>
      <c r="G260" s="101" t="s">
        <v>305</v>
      </c>
      <c r="H260" s="102">
        <v>619330669</v>
      </c>
      <c r="I260" s="103">
        <f>IFERROR(H260/H269,"-")</f>
        <v>5.5401948331441832E-2</v>
      </c>
      <c r="J260" s="104">
        <v>1358</v>
      </c>
      <c r="K260" s="105">
        <f t="shared" si="189"/>
        <v>456060.87555228279</v>
      </c>
      <c r="L260" s="106">
        <f t="shared" si="243"/>
        <v>0.10478395061728395</v>
      </c>
      <c r="M260" s="316"/>
      <c r="N260" s="99">
        <v>2</v>
      </c>
      <c r="O260" s="100" t="s">
        <v>427</v>
      </c>
      <c r="P260" s="101" t="s">
        <v>560</v>
      </c>
      <c r="Q260" s="102">
        <v>108890</v>
      </c>
      <c r="R260" s="103">
        <f>IFERROR(Q260/Q269,"-")</f>
        <v>0.10529318480699311</v>
      </c>
      <c r="S260" s="104">
        <v>1</v>
      </c>
      <c r="T260" s="105">
        <f t="shared" si="190"/>
        <v>108890</v>
      </c>
      <c r="U260" s="106">
        <f t="shared" si="244"/>
        <v>1</v>
      </c>
      <c r="V260" s="316"/>
      <c r="W260" s="99">
        <v>2</v>
      </c>
      <c r="X260" s="100" t="s">
        <v>304</v>
      </c>
      <c r="Y260" s="101" t="s">
        <v>305</v>
      </c>
      <c r="Z260" s="102">
        <v>2356178</v>
      </c>
      <c r="AA260" s="103">
        <f>IFERROR(Z260/Z269,"-")</f>
        <v>0.21776800956036552</v>
      </c>
      <c r="AB260" s="104">
        <v>1</v>
      </c>
      <c r="AC260" s="105">
        <f t="shared" si="191"/>
        <v>2356178</v>
      </c>
      <c r="AD260" s="106">
        <f t="shared" si="245"/>
        <v>0.16666666666666666</v>
      </c>
      <c r="AE260" s="316"/>
      <c r="AF260" s="99">
        <v>2</v>
      </c>
      <c r="AG260" s="100" t="s">
        <v>325</v>
      </c>
      <c r="AH260" s="101" t="s">
        <v>326</v>
      </c>
      <c r="AI260" s="102">
        <v>1682755</v>
      </c>
      <c r="AJ260" s="103">
        <f>IFERROR(AI260/AI269,"-")</f>
        <v>0.14416208473475625</v>
      </c>
      <c r="AK260" s="104">
        <v>2</v>
      </c>
      <c r="AL260" s="105">
        <f t="shared" si="192"/>
        <v>841377.5</v>
      </c>
      <c r="AM260" s="106">
        <f t="shared" si="246"/>
        <v>0.2857142857142857</v>
      </c>
      <c r="AN260" s="316"/>
      <c r="AO260" s="99">
        <v>2</v>
      </c>
      <c r="AP260" s="100" t="s">
        <v>126</v>
      </c>
      <c r="AQ260" s="101" t="s">
        <v>126</v>
      </c>
      <c r="AR260" s="102" t="s">
        <v>126</v>
      </c>
      <c r="AS260" s="103" t="str">
        <f>IFERROR(AR260/AR269,"-")</f>
        <v>-</v>
      </c>
      <c r="AT260" s="104" t="s">
        <v>126</v>
      </c>
      <c r="AU260" s="105" t="str">
        <f t="shared" si="193"/>
        <v>-</v>
      </c>
      <c r="AV260" s="106">
        <f t="shared" si="247"/>
        <v>0</v>
      </c>
      <c r="AW260" s="316"/>
      <c r="AX260" s="99">
        <v>2</v>
      </c>
      <c r="AY260" s="100" t="s">
        <v>402</v>
      </c>
      <c r="AZ260" s="101" t="s">
        <v>403</v>
      </c>
      <c r="BA260" s="102">
        <v>1638809</v>
      </c>
      <c r="BB260" s="103">
        <f>IFERROR(BA260/BA269,"-")</f>
        <v>0.11790569610599655</v>
      </c>
      <c r="BC260" s="104">
        <v>1</v>
      </c>
      <c r="BD260" s="105">
        <f t="shared" si="194"/>
        <v>1638809</v>
      </c>
      <c r="BE260" s="106">
        <f t="shared" si="248"/>
        <v>0.25</v>
      </c>
      <c r="BF260" s="316"/>
      <c r="BG260" s="99">
        <v>2</v>
      </c>
      <c r="BH260" s="100" t="s">
        <v>402</v>
      </c>
      <c r="BI260" s="101" t="s">
        <v>403</v>
      </c>
      <c r="BJ260" s="102">
        <v>716378</v>
      </c>
      <c r="BK260" s="103">
        <f>IFERROR(BJ260/BJ269,"-")</f>
        <v>0.37824147161781868</v>
      </c>
      <c r="BL260" s="104">
        <v>1</v>
      </c>
      <c r="BM260" s="105">
        <f t="shared" si="195"/>
        <v>716378</v>
      </c>
      <c r="BN260" s="106">
        <f t="shared" si="249"/>
        <v>0.5</v>
      </c>
      <c r="BO260" s="316"/>
      <c r="BP260" s="99">
        <v>2</v>
      </c>
      <c r="BQ260" s="100" t="s">
        <v>454</v>
      </c>
      <c r="BR260" s="101" t="s">
        <v>455</v>
      </c>
      <c r="BS260" s="102">
        <v>2469065</v>
      </c>
      <c r="BT260" s="103">
        <f>IFERROR(BS260/BS269,"-")</f>
        <v>0.25865946895015723</v>
      </c>
      <c r="BU260" s="104">
        <v>1</v>
      </c>
      <c r="BV260" s="105">
        <f t="shared" si="196"/>
        <v>2469065</v>
      </c>
      <c r="BW260" s="106">
        <f t="shared" si="250"/>
        <v>0.5</v>
      </c>
      <c r="BX260" s="316"/>
      <c r="BY260" s="99">
        <v>2</v>
      </c>
      <c r="BZ260" s="100" t="s">
        <v>304</v>
      </c>
      <c r="CA260" s="101" t="s">
        <v>305</v>
      </c>
      <c r="CB260" s="102">
        <v>621696522</v>
      </c>
      <c r="CC260" s="103">
        <f>IFERROR(CB260/CB269,"-")</f>
        <v>5.5371542765825961E-2</v>
      </c>
      <c r="CD260" s="104">
        <v>1360</v>
      </c>
      <c r="CE260" s="105">
        <f t="shared" si="197"/>
        <v>457129.79558823531</v>
      </c>
      <c r="CF260" s="106">
        <f t="shared" si="251"/>
        <v>0.10476043752888616</v>
      </c>
    </row>
    <row r="261" spans="2:84" ht="13.5" customHeight="1">
      <c r="B261" s="319"/>
      <c r="C261" s="329"/>
      <c r="D261" s="316"/>
      <c r="E261" s="99">
        <v>3</v>
      </c>
      <c r="F261" s="100" t="s">
        <v>314</v>
      </c>
      <c r="G261" s="101" t="s">
        <v>315</v>
      </c>
      <c r="H261" s="102">
        <v>543658011</v>
      </c>
      <c r="I261" s="103">
        <f>IFERROR(H261/H269,"-")</f>
        <v>4.8632684514120901E-2</v>
      </c>
      <c r="J261" s="104">
        <v>2299</v>
      </c>
      <c r="K261" s="105">
        <f t="shared" si="189"/>
        <v>236475.8638538495</v>
      </c>
      <c r="L261" s="106">
        <f t="shared" si="243"/>
        <v>0.17739197530864198</v>
      </c>
      <c r="M261" s="316"/>
      <c r="N261" s="99">
        <v>3</v>
      </c>
      <c r="O261" s="100" t="s">
        <v>306</v>
      </c>
      <c r="P261" s="101" t="s">
        <v>307</v>
      </c>
      <c r="Q261" s="102">
        <v>101802</v>
      </c>
      <c r="R261" s="103">
        <f>IFERROR(Q261/Q269,"-")</f>
        <v>9.8439313065676493E-2</v>
      </c>
      <c r="S261" s="104">
        <v>1</v>
      </c>
      <c r="T261" s="105">
        <f t="shared" si="190"/>
        <v>101802</v>
      </c>
      <c r="U261" s="106">
        <f t="shared" si="244"/>
        <v>1</v>
      </c>
      <c r="V261" s="316"/>
      <c r="W261" s="99">
        <v>3</v>
      </c>
      <c r="X261" s="100" t="s">
        <v>300</v>
      </c>
      <c r="Y261" s="101" t="s">
        <v>301</v>
      </c>
      <c r="Z261" s="102">
        <v>1116375</v>
      </c>
      <c r="AA261" s="103">
        <f>IFERROR(Z261/Z269,"-")</f>
        <v>0.10318013395972335</v>
      </c>
      <c r="AB261" s="104">
        <v>4</v>
      </c>
      <c r="AC261" s="105">
        <f t="shared" si="191"/>
        <v>279093.75</v>
      </c>
      <c r="AD261" s="106">
        <f t="shared" si="245"/>
        <v>0.66666666666666663</v>
      </c>
      <c r="AE261" s="316"/>
      <c r="AF261" s="99">
        <v>3</v>
      </c>
      <c r="AG261" s="100" t="s">
        <v>458</v>
      </c>
      <c r="AH261" s="101" t="s">
        <v>459</v>
      </c>
      <c r="AI261" s="102">
        <v>722285</v>
      </c>
      <c r="AJ261" s="103">
        <f>IFERROR(AI261/AI269,"-")</f>
        <v>6.1878355062170917E-2</v>
      </c>
      <c r="AK261" s="104">
        <v>2</v>
      </c>
      <c r="AL261" s="105">
        <f t="shared" si="192"/>
        <v>361142.5</v>
      </c>
      <c r="AM261" s="106">
        <f t="shared" si="246"/>
        <v>0.2857142857142857</v>
      </c>
      <c r="AN261" s="316"/>
      <c r="AO261" s="99">
        <v>3</v>
      </c>
      <c r="AP261" s="100" t="s">
        <v>126</v>
      </c>
      <c r="AQ261" s="101" t="s">
        <v>126</v>
      </c>
      <c r="AR261" s="102" t="s">
        <v>126</v>
      </c>
      <c r="AS261" s="103" t="str">
        <f>IFERROR(AR261/AR269,"-")</f>
        <v>-</v>
      </c>
      <c r="AT261" s="104" t="s">
        <v>126</v>
      </c>
      <c r="AU261" s="105" t="str">
        <f t="shared" si="193"/>
        <v>-</v>
      </c>
      <c r="AV261" s="106">
        <f t="shared" si="247"/>
        <v>0</v>
      </c>
      <c r="AW261" s="316"/>
      <c r="AX261" s="99">
        <v>3</v>
      </c>
      <c r="AY261" s="100" t="s">
        <v>314</v>
      </c>
      <c r="AZ261" s="101" t="s">
        <v>315</v>
      </c>
      <c r="BA261" s="102">
        <v>1597409</v>
      </c>
      <c r="BB261" s="103">
        <f>IFERROR(BA261/BA269,"-")</f>
        <v>0.11492713312593709</v>
      </c>
      <c r="BC261" s="104">
        <v>1</v>
      </c>
      <c r="BD261" s="105">
        <f t="shared" si="194"/>
        <v>1597409</v>
      </c>
      <c r="BE261" s="106">
        <f t="shared" si="248"/>
        <v>0.25</v>
      </c>
      <c r="BF261" s="316"/>
      <c r="BG261" s="99">
        <v>3</v>
      </c>
      <c r="BH261" s="100" t="s">
        <v>359</v>
      </c>
      <c r="BI261" s="101" t="s">
        <v>360</v>
      </c>
      <c r="BJ261" s="102">
        <v>167323</v>
      </c>
      <c r="BK261" s="103">
        <f>IFERROR(BJ261/BJ269,"-")</f>
        <v>8.8345116342919902E-2</v>
      </c>
      <c r="BL261" s="104">
        <v>2</v>
      </c>
      <c r="BM261" s="105">
        <f t="shared" si="195"/>
        <v>83661.5</v>
      </c>
      <c r="BN261" s="106">
        <f t="shared" si="249"/>
        <v>1</v>
      </c>
      <c r="BO261" s="316"/>
      <c r="BP261" s="99">
        <v>3</v>
      </c>
      <c r="BQ261" s="100" t="s">
        <v>322</v>
      </c>
      <c r="BR261" s="101" t="s">
        <v>323</v>
      </c>
      <c r="BS261" s="102">
        <v>1356992</v>
      </c>
      <c r="BT261" s="103">
        <f>IFERROR(BS261/BS269,"-")</f>
        <v>0.14215860258422186</v>
      </c>
      <c r="BU261" s="104">
        <v>2</v>
      </c>
      <c r="BV261" s="105">
        <f t="shared" si="196"/>
        <v>678496</v>
      </c>
      <c r="BW261" s="106">
        <f t="shared" si="250"/>
        <v>1</v>
      </c>
      <c r="BX261" s="316"/>
      <c r="BY261" s="99">
        <v>3</v>
      </c>
      <c r="BZ261" s="100" t="s">
        <v>314</v>
      </c>
      <c r="CA261" s="101" t="s">
        <v>315</v>
      </c>
      <c r="CB261" s="102">
        <v>549724026</v>
      </c>
      <c r="CC261" s="103">
        <f>IFERROR(CB261/CB269,"-")</f>
        <v>4.8961295966621188E-2</v>
      </c>
      <c r="CD261" s="104">
        <v>2303</v>
      </c>
      <c r="CE261" s="105">
        <f t="shared" si="197"/>
        <v>238699.09943551887</v>
      </c>
      <c r="CF261" s="106">
        <f t="shared" si="251"/>
        <v>0.17739947619781235</v>
      </c>
    </row>
    <row r="262" spans="2:84" ht="13.5" customHeight="1">
      <c r="B262" s="319"/>
      <c r="C262" s="329"/>
      <c r="D262" s="316"/>
      <c r="E262" s="99">
        <v>4</v>
      </c>
      <c r="F262" s="100" t="s">
        <v>298</v>
      </c>
      <c r="G262" s="101" t="s">
        <v>299</v>
      </c>
      <c r="H262" s="102">
        <v>537624576</v>
      </c>
      <c r="I262" s="103">
        <f>IFERROR(H262/H269,"-")</f>
        <v>4.8092966281418438E-2</v>
      </c>
      <c r="J262" s="104">
        <v>7810</v>
      </c>
      <c r="K262" s="105">
        <f t="shared" ref="K262:K325" si="252">IFERROR(H262/J262,"-")</f>
        <v>68837.973879641489</v>
      </c>
      <c r="L262" s="106">
        <f t="shared" si="243"/>
        <v>0.60262345679012341</v>
      </c>
      <c r="M262" s="316"/>
      <c r="N262" s="99">
        <v>4</v>
      </c>
      <c r="O262" s="100" t="s">
        <v>324</v>
      </c>
      <c r="P262" s="101" t="s">
        <v>556</v>
      </c>
      <c r="Q262" s="102">
        <v>80365</v>
      </c>
      <c r="R262" s="103">
        <f>IFERROR(Q262/Q269,"-")</f>
        <v>7.7710412315309049E-2</v>
      </c>
      <c r="S262" s="104">
        <v>1</v>
      </c>
      <c r="T262" s="105">
        <f t="shared" ref="T262:T325" si="253">IFERROR(Q262/S262,"-")</f>
        <v>80365</v>
      </c>
      <c r="U262" s="106">
        <f t="shared" si="244"/>
        <v>1</v>
      </c>
      <c r="V262" s="316"/>
      <c r="W262" s="99">
        <v>4</v>
      </c>
      <c r="X262" s="100" t="s">
        <v>369</v>
      </c>
      <c r="Y262" s="101" t="s">
        <v>370</v>
      </c>
      <c r="Z262" s="102">
        <v>533029</v>
      </c>
      <c r="AA262" s="103">
        <f>IFERROR(Z262/Z269,"-")</f>
        <v>4.9264811218826456E-2</v>
      </c>
      <c r="AB262" s="104">
        <v>3</v>
      </c>
      <c r="AC262" s="105">
        <f t="shared" ref="AC262:AC325" si="254">IFERROR(Z262/AB262,"-")</f>
        <v>177676.33333333334</v>
      </c>
      <c r="AD262" s="106">
        <f t="shared" si="245"/>
        <v>0.5</v>
      </c>
      <c r="AE262" s="316"/>
      <c r="AF262" s="99">
        <v>4</v>
      </c>
      <c r="AG262" s="100" t="s">
        <v>322</v>
      </c>
      <c r="AH262" s="101" t="s">
        <v>323</v>
      </c>
      <c r="AI262" s="102">
        <v>653099</v>
      </c>
      <c r="AJ262" s="103">
        <f>IFERROR(AI262/AI269,"-")</f>
        <v>5.5951171369679233E-2</v>
      </c>
      <c r="AK262" s="104">
        <v>3</v>
      </c>
      <c r="AL262" s="105">
        <f t="shared" ref="AL262:AL325" si="255">IFERROR(AI262/AK262,"-")</f>
        <v>217699.66666666666</v>
      </c>
      <c r="AM262" s="106">
        <f t="shared" si="246"/>
        <v>0.42857142857142855</v>
      </c>
      <c r="AN262" s="316"/>
      <c r="AO262" s="99">
        <v>4</v>
      </c>
      <c r="AP262" s="100" t="s">
        <v>126</v>
      </c>
      <c r="AQ262" s="101" t="s">
        <v>126</v>
      </c>
      <c r="AR262" s="102" t="s">
        <v>126</v>
      </c>
      <c r="AS262" s="103" t="str">
        <f>IFERROR(AR262/AR269,"-")</f>
        <v>-</v>
      </c>
      <c r="AT262" s="104" t="s">
        <v>126</v>
      </c>
      <c r="AU262" s="105" t="str">
        <f t="shared" ref="AU262:AU325" si="256">IFERROR(AR262/AT262,"-")</f>
        <v>-</v>
      </c>
      <c r="AV262" s="106">
        <f t="shared" si="247"/>
        <v>0</v>
      </c>
      <c r="AW262" s="316"/>
      <c r="AX262" s="99">
        <v>4</v>
      </c>
      <c r="AY262" s="100" t="s">
        <v>292</v>
      </c>
      <c r="AZ262" s="101" t="s">
        <v>293</v>
      </c>
      <c r="BA262" s="102">
        <v>1051256</v>
      </c>
      <c r="BB262" s="103">
        <f>IFERROR(BA262/BA269,"-")</f>
        <v>7.5633628119936805E-2</v>
      </c>
      <c r="BC262" s="104">
        <v>4</v>
      </c>
      <c r="BD262" s="105">
        <f t="shared" ref="BD262:BD325" si="257">IFERROR(BA262/BC262,"-")</f>
        <v>262814</v>
      </c>
      <c r="BE262" s="106">
        <f t="shared" si="248"/>
        <v>1</v>
      </c>
      <c r="BF262" s="316"/>
      <c r="BG262" s="99">
        <v>4</v>
      </c>
      <c r="BH262" s="100" t="s">
        <v>292</v>
      </c>
      <c r="BI262" s="101" t="s">
        <v>293</v>
      </c>
      <c r="BJ262" s="102">
        <v>36776</v>
      </c>
      <c r="BK262" s="103">
        <f>IFERROR(BJ262/BJ269,"-")</f>
        <v>1.9417414214586291E-2</v>
      </c>
      <c r="BL262" s="104">
        <v>1</v>
      </c>
      <c r="BM262" s="105">
        <f t="shared" ref="BM262:BM325" si="258">IFERROR(BJ262/BL262,"-")</f>
        <v>36776</v>
      </c>
      <c r="BN262" s="106">
        <f t="shared" si="249"/>
        <v>0.5</v>
      </c>
      <c r="BO262" s="316"/>
      <c r="BP262" s="99">
        <v>4</v>
      </c>
      <c r="BQ262" s="100" t="s">
        <v>298</v>
      </c>
      <c r="BR262" s="101" t="s">
        <v>299</v>
      </c>
      <c r="BS262" s="102">
        <v>651790</v>
      </c>
      <c r="BT262" s="103">
        <f>IFERROR(BS262/BS269,"-")</f>
        <v>6.8281578357403713E-2</v>
      </c>
      <c r="BU262" s="104">
        <v>2</v>
      </c>
      <c r="BV262" s="105">
        <f t="shared" ref="BV262:BV325" si="259">IFERROR(BS262/BU262,"-")</f>
        <v>325895</v>
      </c>
      <c r="BW262" s="106">
        <f t="shared" si="250"/>
        <v>1</v>
      </c>
      <c r="BX262" s="316"/>
      <c r="BY262" s="99">
        <v>4</v>
      </c>
      <c r="BZ262" s="100" t="s">
        <v>298</v>
      </c>
      <c r="CA262" s="101" t="s">
        <v>299</v>
      </c>
      <c r="CB262" s="102">
        <v>538751868</v>
      </c>
      <c r="CC262" s="103">
        <f>IFERROR(CB262/CB269,"-")</f>
        <v>4.7984058207632407E-2</v>
      </c>
      <c r="CD262" s="104">
        <v>7829</v>
      </c>
      <c r="CE262" s="105">
        <f t="shared" ref="CE262:CE325" si="260">IFERROR(CB262/CD262,"-")</f>
        <v>68814.902030910715</v>
      </c>
      <c r="CF262" s="106">
        <f t="shared" si="251"/>
        <v>0.60306578339238948</v>
      </c>
    </row>
    <row r="263" spans="2:84" ht="13.5" customHeight="1">
      <c r="B263" s="319"/>
      <c r="C263" s="329"/>
      <c r="D263" s="316"/>
      <c r="E263" s="99">
        <v>5</v>
      </c>
      <c r="F263" s="121" t="s">
        <v>294</v>
      </c>
      <c r="G263" s="101" t="s">
        <v>295</v>
      </c>
      <c r="H263" s="102">
        <v>524885067</v>
      </c>
      <c r="I263" s="103">
        <f>IFERROR(H263/H269,"-")</f>
        <v>4.6953359194746067E-2</v>
      </c>
      <c r="J263" s="104">
        <v>3134</v>
      </c>
      <c r="K263" s="105">
        <f t="shared" si="252"/>
        <v>167480.87651563497</v>
      </c>
      <c r="L263" s="106">
        <f t="shared" si="243"/>
        <v>0.241820987654321</v>
      </c>
      <c r="M263" s="316"/>
      <c r="N263" s="99">
        <v>5</v>
      </c>
      <c r="O263" s="121" t="s">
        <v>417</v>
      </c>
      <c r="P263" s="101" t="s">
        <v>418</v>
      </c>
      <c r="Q263" s="102">
        <v>62682</v>
      </c>
      <c r="R263" s="103">
        <f>IFERROR(Q263/Q269,"-")</f>
        <v>6.061151079136691E-2</v>
      </c>
      <c r="S263" s="104">
        <v>1</v>
      </c>
      <c r="T263" s="105">
        <f t="shared" si="253"/>
        <v>62682</v>
      </c>
      <c r="U263" s="106">
        <f t="shared" si="244"/>
        <v>1</v>
      </c>
      <c r="V263" s="316"/>
      <c r="W263" s="99">
        <v>5</v>
      </c>
      <c r="X263" s="121" t="s">
        <v>333</v>
      </c>
      <c r="Y263" s="101" t="s">
        <v>565</v>
      </c>
      <c r="Z263" s="102">
        <v>525229</v>
      </c>
      <c r="AA263" s="103">
        <f>IFERROR(Z263/Z269,"-")</f>
        <v>4.8543901985920089E-2</v>
      </c>
      <c r="AB263" s="104">
        <v>5</v>
      </c>
      <c r="AC263" s="105">
        <f t="shared" si="254"/>
        <v>105045.8</v>
      </c>
      <c r="AD263" s="106">
        <f t="shared" si="245"/>
        <v>0.83333333333333337</v>
      </c>
      <c r="AE263" s="316"/>
      <c r="AF263" s="99">
        <v>5</v>
      </c>
      <c r="AG263" s="121" t="s">
        <v>320</v>
      </c>
      <c r="AH263" s="101" t="s">
        <v>321</v>
      </c>
      <c r="AI263" s="102">
        <v>576105</v>
      </c>
      <c r="AJ263" s="103">
        <f>IFERROR(AI263/AI269,"-")</f>
        <v>4.9355074164757651E-2</v>
      </c>
      <c r="AK263" s="104">
        <v>1</v>
      </c>
      <c r="AL263" s="105">
        <f t="shared" si="255"/>
        <v>576105</v>
      </c>
      <c r="AM263" s="106">
        <f t="shared" si="246"/>
        <v>0.14285714285714285</v>
      </c>
      <c r="AN263" s="316"/>
      <c r="AO263" s="99">
        <v>5</v>
      </c>
      <c r="AP263" s="121" t="s">
        <v>126</v>
      </c>
      <c r="AQ263" s="101" t="s">
        <v>126</v>
      </c>
      <c r="AR263" s="102" t="s">
        <v>126</v>
      </c>
      <c r="AS263" s="103" t="str">
        <f>IFERROR(AR263/AR269,"-")</f>
        <v>-</v>
      </c>
      <c r="AT263" s="104" t="s">
        <v>126</v>
      </c>
      <c r="AU263" s="105" t="str">
        <f t="shared" si="256"/>
        <v>-</v>
      </c>
      <c r="AV263" s="106">
        <f t="shared" si="247"/>
        <v>0</v>
      </c>
      <c r="AW263" s="316"/>
      <c r="AX263" s="99">
        <v>5</v>
      </c>
      <c r="AY263" s="121" t="s">
        <v>294</v>
      </c>
      <c r="AZ263" s="101" t="s">
        <v>295</v>
      </c>
      <c r="BA263" s="102">
        <v>867181</v>
      </c>
      <c r="BB263" s="103">
        <f>IFERROR(BA263/BA269,"-")</f>
        <v>6.2390174483356022E-2</v>
      </c>
      <c r="BC263" s="104">
        <v>2</v>
      </c>
      <c r="BD263" s="105">
        <f t="shared" si="257"/>
        <v>433590.5</v>
      </c>
      <c r="BE263" s="106">
        <f t="shared" si="248"/>
        <v>0.5</v>
      </c>
      <c r="BF263" s="316"/>
      <c r="BG263" s="99">
        <v>5</v>
      </c>
      <c r="BH263" s="121" t="s">
        <v>298</v>
      </c>
      <c r="BI263" s="101" t="s">
        <v>299</v>
      </c>
      <c r="BJ263" s="102">
        <v>26717</v>
      </c>
      <c r="BK263" s="103">
        <f>IFERROR(BJ263/BJ269,"-")</f>
        <v>1.410634804141565E-2</v>
      </c>
      <c r="BL263" s="104">
        <v>2</v>
      </c>
      <c r="BM263" s="105">
        <f t="shared" si="258"/>
        <v>13358.5</v>
      </c>
      <c r="BN263" s="106">
        <f t="shared" si="249"/>
        <v>1</v>
      </c>
      <c r="BO263" s="316"/>
      <c r="BP263" s="99">
        <v>5</v>
      </c>
      <c r="BQ263" s="121" t="s">
        <v>342</v>
      </c>
      <c r="BR263" s="101" t="s">
        <v>343</v>
      </c>
      <c r="BS263" s="102">
        <v>383547</v>
      </c>
      <c r="BT263" s="103">
        <f>IFERROR(BS263/BS269,"-")</f>
        <v>4.0180417825138648E-2</v>
      </c>
      <c r="BU263" s="104">
        <v>1</v>
      </c>
      <c r="BV263" s="105">
        <f t="shared" si="259"/>
        <v>383547</v>
      </c>
      <c r="BW263" s="106">
        <f t="shared" si="250"/>
        <v>0.5</v>
      </c>
      <c r="BX263" s="316"/>
      <c r="BY263" s="99">
        <v>5</v>
      </c>
      <c r="BZ263" s="121" t="s">
        <v>294</v>
      </c>
      <c r="CA263" s="101" t="s">
        <v>295</v>
      </c>
      <c r="CB263" s="102">
        <v>526042695</v>
      </c>
      <c r="CC263" s="103">
        <f>IFERROR(CB263/CB269,"-")</f>
        <v>4.685211281082708E-2</v>
      </c>
      <c r="CD263" s="104">
        <v>3141</v>
      </c>
      <c r="CE263" s="105">
        <f t="shared" si="260"/>
        <v>167476.18433619867</v>
      </c>
      <c r="CF263" s="106">
        <f t="shared" si="251"/>
        <v>0.24195039285164074</v>
      </c>
    </row>
    <row r="264" spans="2:84" ht="13.5" customHeight="1">
      <c r="B264" s="319"/>
      <c r="C264" s="329"/>
      <c r="D264" s="316"/>
      <c r="E264" s="99">
        <v>6</v>
      </c>
      <c r="F264" s="100" t="s">
        <v>322</v>
      </c>
      <c r="G264" s="101" t="s">
        <v>323</v>
      </c>
      <c r="H264" s="102">
        <v>390783691</v>
      </c>
      <c r="I264" s="103">
        <f>IFERROR(H264/H269,"-")</f>
        <v>3.4957380509687191E-2</v>
      </c>
      <c r="J264" s="104">
        <v>4338</v>
      </c>
      <c r="K264" s="105">
        <f t="shared" si="252"/>
        <v>90083.838404794835</v>
      </c>
      <c r="L264" s="106">
        <f t="shared" si="243"/>
        <v>0.3347222222222222</v>
      </c>
      <c r="M264" s="316"/>
      <c r="N264" s="99">
        <v>6</v>
      </c>
      <c r="O264" s="100" t="s">
        <v>365</v>
      </c>
      <c r="P264" s="101" t="s">
        <v>366</v>
      </c>
      <c r="Q264" s="102">
        <v>48509</v>
      </c>
      <c r="R264" s="103">
        <f>IFERROR(Q264/Q269,"-")</f>
        <v>4.6906668213816047E-2</v>
      </c>
      <c r="S264" s="104">
        <v>1</v>
      </c>
      <c r="T264" s="105">
        <f t="shared" si="253"/>
        <v>48509</v>
      </c>
      <c r="U264" s="106">
        <f t="shared" si="244"/>
        <v>1</v>
      </c>
      <c r="V264" s="316"/>
      <c r="W264" s="99">
        <v>6</v>
      </c>
      <c r="X264" s="100" t="s">
        <v>296</v>
      </c>
      <c r="Y264" s="101" t="s">
        <v>297</v>
      </c>
      <c r="Z264" s="102">
        <v>456823</v>
      </c>
      <c r="AA264" s="103">
        <f>IFERROR(Z264/Z269,"-")</f>
        <v>4.2221528013331275E-2</v>
      </c>
      <c r="AB264" s="104">
        <v>5</v>
      </c>
      <c r="AC264" s="105">
        <f t="shared" si="254"/>
        <v>91364.6</v>
      </c>
      <c r="AD264" s="106">
        <f t="shared" si="245"/>
        <v>0.83333333333333337</v>
      </c>
      <c r="AE264" s="316"/>
      <c r="AF264" s="99">
        <v>6</v>
      </c>
      <c r="AG264" s="100" t="s">
        <v>292</v>
      </c>
      <c r="AH264" s="101" t="s">
        <v>293</v>
      </c>
      <c r="AI264" s="102">
        <v>567574</v>
      </c>
      <c r="AJ264" s="103">
        <f>IFERROR(AI264/AI269,"-")</f>
        <v>4.8624221043018473E-2</v>
      </c>
      <c r="AK264" s="104">
        <v>3</v>
      </c>
      <c r="AL264" s="105">
        <f t="shared" si="255"/>
        <v>189191.33333333334</v>
      </c>
      <c r="AM264" s="106">
        <f t="shared" si="246"/>
        <v>0.42857142857142855</v>
      </c>
      <c r="AN264" s="316"/>
      <c r="AO264" s="99">
        <v>6</v>
      </c>
      <c r="AP264" s="100" t="s">
        <v>126</v>
      </c>
      <c r="AQ264" s="101" t="s">
        <v>126</v>
      </c>
      <c r="AR264" s="102" t="s">
        <v>126</v>
      </c>
      <c r="AS264" s="103" t="str">
        <f>IFERROR(AR264/AR269,"-")</f>
        <v>-</v>
      </c>
      <c r="AT264" s="104" t="s">
        <v>126</v>
      </c>
      <c r="AU264" s="105" t="str">
        <f t="shared" si="256"/>
        <v>-</v>
      </c>
      <c r="AV264" s="106">
        <f t="shared" si="247"/>
        <v>0</v>
      </c>
      <c r="AW264" s="316"/>
      <c r="AX264" s="99">
        <v>6</v>
      </c>
      <c r="AY264" s="100" t="s">
        <v>437</v>
      </c>
      <c r="AZ264" s="101" t="s">
        <v>438</v>
      </c>
      <c r="BA264" s="102">
        <v>566143</v>
      </c>
      <c r="BB264" s="103">
        <f>IFERROR(BA264/BA269,"-")</f>
        <v>4.0731704860381662E-2</v>
      </c>
      <c r="BC264" s="104">
        <v>1</v>
      </c>
      <c r="BD264" s="105">
        <f t="shared" si="257"/>
        <v>566143</v>
      </c>
      <c r="BE264" s="106">
        <f t="shared" si="248"/>
        <v>0.25</v>
      </c>
      <c r="BF264" s="316"/>
      <c r="BG264" s="99">
        <v>6</v>
      </c>
      <c r="BH264" s="100" t="s">
        <v>338</v>
      </c>
      <c r="BI264" s="101" t="s">
        <v>339</v>
      </c>
      <c r="BJ264" s="102">
        <v>22605</v>
      </c>
      <c r="BK264" s="103">
        <f>IFERROR(BJ264/BJ269,"-")</f>
        <v>1.1935247126406437E-2</v>
      </c>
      <c r="BL264" s="104">
        <v>1</v>
      </c>
      <c r="BM264" s="105">
        <f t="shared" si="258"/>
        <v>22605</v>
      </c>
      <c r="BN264" s="106">
        <f t="shared" si="249"/>
        <v>0.5</v>
      </c>
      <c r="BO264" s="316"/>
      <c r="BP264" s="99">
        <v>6</v>
      </c>
      <c r="BQ264" s="100" t="s">
        <v>308</v>
      </c>
      <c r="BR264" s="101" t="s">
        <v>309</v>
      </c>
      <c r="BS264" s="102">
        <v>306570</v>
      </c>
      <c r="BT264" s="103">
        <f>IFERROR(BS264/BS269,"-")</f>
        <v>3.2116300460315828E-2</v>
      </c>
      <c r="BU264" s="104">
        <v>1</v>
      </c>
      <c r="BV264" s="105">
        <f t="shared" si="259"/>
        <v>306570</v>
      </c>
      <c r="BW264" s="106">
        <f t="shared" si="250"/>
        <v>0.5</v>
      </c>
      <c r="BX264" s="316"/>
      <c r="BY264" s="99">
        <v>6</v>
      </c>
      <c r="BZ264" s="100" t="s">
        <v>322</v>
      </c>
      <c r="CA264" s="101" t="s">
        <v>323</v>
      </c>
      <c r="CB264" s="102">
        <v>392951801</v>
      </c>
      <c r="CC264" s="103">
        <f>IFERROR(CB264/CB269,"-")</f>
        <v>3.4998341930534124E-2</v>
      </c>
      <c r="CD264" s="104">
        <v>4348</v>
      </c>
      <c r="CE264" s="105">
        <f t="shared" si="260"/>
        <v>90375.299218031272</v>
      </c>
      <c r="CF264" s="106">
        <f t="shared" si="251"/>
        <v>0.33492528115852721</v>
      </c>
    </row>
    <row r="265" spans="2:84" ht="13.5" customHeight="1">
      <c r="B265" s="319"/>
      <c r="C265" s="329"/>
      <c r="D265" s="316"/>
      <c r="E265" s="99">
        <v>7</v>
      </c>
      <c r="F265" s="121" t="s">
        <v>336</v>
      </c>
      <c r="G265" s="101" t="s">
        <v>337</v>
      </c>
      <c r="H265" s="102">
        <v>361940362</v>
      </c>
      <c r="I265" s="103">
        <f>IFERROR(H265/H269,"-")</f>
        <v>3.2377213398723764E-2</v>
      </c>
      <c r="J265" s="104">
        <v>2523</v>
      </c>
      <c r="K265" s="105">
        <f t="shared" si="252"/>
        <v>143456.3464130004</v>
      </c>
      <c r="L265" s="106">
        <f t="shared" si="243"/>
        <v>0.19467592592592592</v>
      </c>
      <c r="M265" s="316"/>
      <c r="N265" s="99">
        <v>7</v>
      </c>
      <c r="O265" s="121" t="s">
        <v>428</v>
      </c>
      <c r="P265" s="101" t="s">
        <v>429</v>
      </c>
      <c r="Q265" s="102">
        <v>44816</v>
      </c>
      <c r="R265" s="103">
        <f>IFERROR(Q265/Q269,"-")</f>
        <v>4.3335654057399239E-2</v>
      </c>
      <c r="S265" s="104">
        <v>1</v>
      </c>
      <c r="T265" s="105">
        <f t="shared" si="253"/>
        <v>44816</v>
      </c>
      <c r="U265" s="106">
        <f t="shared" si="244"/>
        <v>1</v>
      </c>
      <c r="V265" s="316"/>
      <c r="W265" s="99">
        <v>7</v>
      </c>
      <c r="X265" s="121" t="s">
        <v>320</v>
      </c>
      <c r="Y265" s="101" t="s">
        <v>321</v>
      </c>
      <c r="Z265" s="102">
        <v>290262</v>
      </c>
      <c r="AA265" s="103">
        <f>IFERROR(Z265/Z269,"-")</f>
        <v>2.6827250738700903E-2</v>
      </c>
      <c r="AB265" s="104">
        <v>3</v>
      </c>
      <c r="AC265" s="105">
        <f t="shared" si="254"/>
        <v>96754</v>
      </c>
      <c r="AD265" s="106">
        <f t="shared" si="245"/>
        <v>0.5</v>
      </c>
      <c r="AE265" s="316"/>
      <c r="AF265" s="99">
        <v>7</v>
      </c>
      <c r="AG265" s="121" t="s">
        <v>314</v>
      </c>
      <c r="AH265" s="101" t="s">
        <v>315</v>
      </c>
      <c r="AI265" s="102">
        <v>529947</v>
      </c>
      <c r="AJ265" s="103">
        <f>IFERROR(AI265/AI269,"-")</f>
        <v>4.5400705580390416E-2</v>
      </c>
      <c r="AK265" s="104">
        <v>1</v>
      </c>
      <c r="AL265" s="105">
        <f t="shared" si="255"/>
        <v>529947</v>
      </c>
      <c r="AM265" s="106">
        <f t="shared" si="246"/>
        <v>0.14285714285714285</v>
      </c>
      <c r="AN265" s="316"/>
      <c r="AO265" s="99">
        <v>7</v>
      </c>
      <c r="AP265" s="121" t="s">
        <v>126</v>
      </c>
      <c r="AQ265" s="101" t="s">
        <v>126</v>
      </c>
      <c r="AR265" s="102" t="s">
        <v>126</v>
      </c>
      <c r="AS265" s="103" t="str">
        <f>IFERROR(AR265/AR269,"-")</f>
        <v>-</v>
      </c>
      <c r="AT265" s="104" t="s">
        <v>126</v>
      </c>
      <c r="AU265" s="105" t="str">
        <f t="shared" si="256"/>
        <v>-</v>
      </c>
      <c r="AV265" s="106">
        <f t="shared" si="247"/>
        <v>0</v>
      </c>
      <c r="AW265" s="316"/>
      <c r="AX265" s="99">
        <v>7</v>
      </c>
      <c r="AY265" s="121" t="s">
        <v>324</v>
      </c>
      <c r="AZ265" s="101" t="s">
        <v>556</v>
      </c>
      <c r="BA265" s="102">
        <v>509702</v>
      </c>
      <c r="BB265" s="103">
        <f>IFERROR(BA265/BA269,"-")</f>
        <v>3.6671002610199635E-2</v>
      </c>
      <c r="BC265" s="104">
        <v>1</v>
      </c>
      <c r="BD265" s="105">
        <f t="shared" si="257"/>
        <v>509702</v>
      </c>
      <c r="BE265" s="106">
        <f t="shared" si="248"/>
        <v>0.25</v>
      </c>
      <c r="BF265" s="316"/>
      <c r="BG265" s="99">
        <v>7</v>
      </c>
      <c r="BH265" s="121" t="s">
        <v>381</v>
      </c>
      <c r="BI265" s="101" t="s">
        <v>382</v>
      </c>
      <c r="BJ265" s="102">
        <v>21260</v>
      </c>
      <c r="BK265" s="103">
        <f>IFERROR(BJ265/BJ269,"-")</f>
        <v>1.1225098602406586E-2</v>
      </c>
      <c r="BL265" s="104">
        <v>1</v>
      </c>
      <c r="BM265" s="105">
        <f t="shared" si="258"/>
        <v>21260</v>
      </c>
      <c r="BN265" s="106">
        <f t="shared" si="249"/>
        <v>0.5</v>
      </c>
      <c r="BO265" s="316"/>
      <c r="BP265" s="99">
        <v>7</v>
      </c>
      <c r="BQ265" s="121" t="s">
        <v>296</v>
      </c>
      <c r="BR265" s="101" t="s">
        <v>297</v>
      </c>
      <c r="BS265" s="102">
        <v>85345</v>
      </c>
      <c r="BT265" s="103">
        <f>IFERROR(BS265/BS269,"-")</f>
        <v>8.9407497889084208E-3</v>
      </c>
      <c r="BU265" s="104">
        <v>2</v>
      </c>
      <c r="BV265" s="105">
        <f t="shared" si="259"/>
        <v>42672.5</v>
      </c>
      <c r="BW265" s="106">
        <f t="shared" si="250"/>
        <v>1</v>
      </c>
      <c r="BX265" s="316"/>
      <c r="BY265" s="99">
        <v>7</v>
      </c>
      <c r="BZ265" s="121" t="s">
        <v>336</v>
      </c>
      <c r="CA265" s="101" t="s">
        <v>337</v>
      </c>
      <c r="CB265" s="102">
        <v>362868748</v>
      </c>
      <c r="CC265" s="103">
        <f>IFERROR(CB265/CB269,"-")</f>
        <v>3.2318987942261193E-2</v>
      </c>
      <c r="CD265" s="104">
        <v>2531</v>
      </c>
      <c r="CE265" s="105">
        <f t="shared" si="260"/>
        <v>143369.71473725801</v>
      </c>
      <c r="CF265" s="106">
        <f t="shared" si="251"/>
        <v>0.1949622554305962</v>
      </c>
    </row>
    <row r="266" spans="2:84" ht="13.5" customHeight="1">
      <c r="B266" s="319"/>
      <c r="C266" s="329"/>
      <c r="D266" s="316"/>
      <c r="E266" s="99">
        <v>8</v>
      </c>
      <c r="F266" s="121" t="s">
        <v>296</v>
      </c>
      <c r="G266" s="101" t="s">
        <v>297</v>
      </c>
      <c r="H266" s="102">
        <v>361936932</v>
      </c>
      <c r="I266" s="103">
        <f>IFERROR(H266/H269,"-")</f>
        <v>3.2376906569605998E-2</v>
      </c>
      <c r="J266" s="104">
        <v>8403</v>
      </c>
      <c r="K266" s="105">
        <f t="shared" si="252"/>
        <v>43072.347018921813</v>
      </c>
      <c r="L266" s="106">
        <f t="shared" si="243"/>
        <v>0.64837962962962958</v>
      </c>
      <c r="M266" s="316"/>
      <c r="N266" s="99">
        <v>8</v>
      </c>
      <c r="O266" s="121" t="s">
        <v>421</v>
      </c>
      <c r="P266" s="101" t="s">
        <v>422</v>
      </c>
      <c r="Q266" s="102">
        <v>40467</v>
      </c>
      <c r="R266" s="103">
        <f>IFERROR(Q266/Q269,"-")</f>
        <v>3.9130308656300766E-2</v>
      </c>
      <c r="S266" s="104">
        <v>1</v>
      </c>
      <c r="T266" s="105">
        <f t="shared" si="253"/>
        <v>40467</v>
      </c>
      <c r="U266" s="106">
        <f t="shared" si="244"/>
        <v>1</v>
      </c>
      <c r="V266" s="316"/>
      <c r="W266" s="99">
        <v>8</v>
      </c>
      <c r="X266" s="121" t="s">
        <v>302</v>
      </c>
      <c r="Y266" s="101" t="s">
        <v>303</v>
      </c>
      <c r="Z266" s="102">
        <v>284290</v>
      </c>
      <c r="AA266" s="103">
        <f>IFERROR(Z266/Z269,"-")</f>
        <v>2.6275293054224391E-2</v>
      </c>
      <c r="AB266" s="104">
        <v>5</v>
      </c>
      <c r="AC266" s="105">
        <f t="shared" si="254"/>
        <v>56858</v>
      </c>
      <c r="AD266" s="106">
        <f t="shared" si="245"/>
        <v>0.83333333333333337</v>
      </c>
      <c r="AE266" s="316"/>
      <c r="AF266" s="99">
        <v>8</v>
      </c>
      <c r="AG266" s="121" t="s">
        <v>300</v>
      </c>
      <c r="AH266" s="101" t="s">
        <v>301</v>
      </c>
      <c r="AI266" s="102">
        <v>518730</v>
      </c>
      <c r="AJ266" s="103">
        <f>IFERROR(AI266/AI269,"-")</f>
        <v>4.4439742098202124E-2</v>
      </c>
      <c r="AK266" s="104">
        <v>5</v>
      </c>
      <c r="AL266" s="105">
        <f t="shared" si="255"/>
        <v>103746</v>
      </c>
      <c r="AM266" s="106">
        <f t="shared" si="246"/>
        <v>0.7142857142857143</v>
      </c>
      <c r="AN266" s="316"/>
      <c r="AO266" s="99">
        <v>8</v>
      </c>
      <c r="AP266" s="121" t="s">
        <v>126</v>
      </c>
      <c r="AQ266" s="101" t="s">
        <v>126</v>
      </c>
      <c r="AR266" s="102" t="s">
        <v>126</v>
      </c>
      <c r="AS266" s="103" t="str">
        <f>IFERROR(AR266/AR269,"-")</f>
        <v>-</v>
      </c>
      <c r="AT266" s="104" t="s">
        <v>126</v>
      </c>
      <c r="AU266" s="105" t="str">
        <f t="shared" si="256"/>
        <v>-</v>
      </c>
      <c r="AV266" s="106">
        <f t="shared" si="247"/>
        <v>0</v>
      </c>
      <c r="AW266" s="316"/>
      <c r="AX266" s="99">
        <v>8</v>
      </c>
      <c r="AY266" s="121" t="s">
        <v>308</v>
      </c>
      <c r="AZ266" s="101" t="s">
        <v>309</v>
      </c>
      <c r="BA266" s="102">
        <v>272093</v>
      </c>
      <c r="BB266" s="103">
        <f>IFERROR(BA266/BA269,"-")</f>
        <v>1.9575993645732308E-2</v>
      </c>
      <c r="BC266" s="104">
        <v>1</v>
      </c>
      <c r="BD266" s="105">
        <f t="shared" si="257"/>
        <v>272093</v>
      </c>
      <c r="BE266" s="106">
        <f t="shared" si="248"/>
        <v>0.25</v>
      </c>
      <c r="BF266" s="316"/>
      <c r="BG266" s="99">
        <v>8</v>
      </c>
      <c r="BH266" s="121" t="s">
        <v>417</v>
      </c>
      <c r="BI266" s="101" t="s">
        <v>418</v>
      </c>
      <c r="BJ266" s="102">
        <v>19842</v>
      </c>
      <c r="BK266" s="103">
        <f>IFERROR(BJ266/BJ269,"-")</f>
        <v>1.0476406701267708E-2</v>
      </c>
      <c r="BL266" s="104">
        <v>1</v>
      </c>
      <c r="BM266" s="105">
        <f t="shared" si="258"/>
        <v>19842</v>
      </c>
      <c r="BN266" s="106">
        <f t="shared" si="249"/>
        <v>0.5</v>
      </c>
      <c r="BO266" s="316"/>
      <c r="BP266" s="99">
        <v>8</v>
      </c>
      <c r="BQ266" s="121" t="s">
        <v>338</v>
      </c>
      <c r="BR266" s="101" t="s">
        <v>339</v>
      </c>
      <c r="BS266" s="102">
        <v>72940</v>
      </c>
      <c r="BT266" s="103">
        <f>IFERROR(BS266/BS269,"-")</f>
        <v>7.6412008858513115E-3</v>
      </c>
      <c r="BU266" s="104">
        <v>2</v>
      </c>
      <c r="BV266" s="105">
        <f t="shared" si="259"/>
        <v>36470</v>
      </c>
      <c r="BW266" s="106">
        <f t="shared" si="250"/>
        <v>1</v>
      </c>
      <c r="BX266" s="316"/>
      <c r="BY266" s="99">
        <v>8</v>
      </c>
      <c r="BZ266" s="121" t="s">
        <v>296</v>
      </c>
      <c r="CA266" s="101" t="s">
        <v>297</v>
      </c>
      <c r="CB266" s="102">
        <v>362785613</v>
      </c>
      <c r="CC266" s="103">
        <f>IFERROR(CB266/CB269,"-")</f>
        <v>3.2311583504493029E-2</v>
      </c>
      <c r="CD266" s="104">
        <v>8419</v>
      </c>
      <c r="CE266" s="105">
        <f t="shared" si="260"/>
        <v>43091.295046917687</v>
      </c>
      <c r="CF266" s="106">
        <f t="shared" si="251"/>
        <v>0.64851332614389157</v>
      </c>
    </row>
    <row r="267" spans="2:84" ht="13.5" customHeight="1">
      <c r="B267" s="319"/>
      <c r="C267" s="329"/>
      <c r="D267" s="316"/>
      <c r="E267" s="99">
        <v>9</v>
      </c>
      <c r="F267" s="121" t="s">
        <v>300</v>
      </c>
      <c r="G267" s="101" t="s">
        <v>301</v>
      </c>
      <c r="H267" s="102">
        <v>359567296</v>
      </c>
      <c r="I267" s="103">
        <f>IFERROR(H267/H269,"-")</f>
        <v>3.2164931839776617E-2</v>
      </c>
      <c r="J267" s="104">
        <v>6949</v>
      </c>
      <c r="K267" s="105">
        <f t="shared" si="252"/>
        <v>51743.746726147649</v>
      </c>
      <c r="L267" s="106">
        <f t="shared" si="243"/>
        <v>0.53618827160493832</v>
      </c>
      <c r="M267" s="316"/>
      <c r="N267" s="99">
        <v>9</v>
      </c>
      <c r="O267" s="121" t="s">
        <v>314</v>
      </c>
      <c r="P267" s="101" t="s">
        <v>315</v>
      </c>
      <c r="Q267" s="102">
        <v>37902</v>
      </c>
      <c r="R267" s="103">
        <f>IFERROR(Q267/Q269,"-")</f>
        <v>3.6650034810860987E-2</v>
      </c>
      <c r="S267" s="104">
        <v>1</v>
      </c>
      <c r="T267" s="105">
        <f t="shared" si="253"/>
        <v>37902</v>
      </c>
      <c r="U267" s="106">
        <f t="shared" si="244"/>
        <v>1</v>
      </c>
      <c r="V267" s="316"/>
      <c r="W267" s="99">
        <v>9</v>
      </c>
      <c r="X267" s="121" t="s">
        <v>294</v>
      </c>
      <c r="Y267" s="101" t="s">
        <v>295</v>
      </c>
      <c r="Z267" s="102">
        <v>269202</v>
      </c>
      <c r="AA267" s="103">
        <f>IFERROR(Z267/Z269,"-")</f>
        <v>2.4880795809853719E-2</v>
      </c>
      <c r="AB267" s="104">
        <v>3</v>
      </c>
      <c r="AC267" s="105">
        <f t="shared" si="254"/>
        <v>89734</v>
      </c>
      <c r="AD267" s="106">
        <f t="shared" si="245"/>
        <v>0.5</v>
      </c>
      <c r="AE267" s="316"/>
      <c r="AF267" s="99">
        <v>9</v>
      </c>
      <c r="AG267" s="121" t="s">
        <v>369</v>
      </c>
      <c r="AH267" s="101" t="s">
        <v>370</v>
      </c>
      <c r="AI267" s="102">
        <v>392124</v>
      </c>
      <c r="AJ267" s="103">
        <f>IFERROR(AI267/AI269,"-")</f>
        <v>3.3593371176749771E-2</v>
      </c>
      <c r="AK267" s="104">
        <v>2</v>
      </c>
      <c r="AL267" s="105">
        <f t="shared" si="255"/>
        <v>196062</v>
      </c>
      <c r="AM267" s="106">
        <f t="shared" si="246"/>
        <v>0.2857142857142857</v>
      </c>
      <c r="AN267" s="316"/>
      <c r="AO267" s="99">
        <v>9</v>
      </c>
      <c r="AP267" s="121" t="s">
        <v>126</v>
      </c>
      <c r="AQ267" s="101" t="s">
        <v>126</v>
      </c>
      <c r="AR267" s="102" t="s">
        <v>126</v>
      </c>
      <c r="AS267" s="103" t="str">
        <f>IFERROR(AR267/AR269,"-")</f>
        <v>-</v>
      </c>
      <c r="AT267" s="104" t="s">
        <v>126</v>
      </c>
      <c r="AU267" s="105" t="str">
        <f t="shared" si="256"/>
        <v>-</v>
      </c>
      <c r="AV267" s="106">
        <f t="shared" si="247"/>
        <v>0</v>
      </c>
      <c r="AW267" s="316"/>
      <c r="AX267" s="99">
        <v>9</v>
      </c>
      <c r="AY267" s="121" t="s">
        <v>296</v>
      </c>
      <c r="AZ267" s="101" t="s">
        <v>297</v>
      </c>
      <c r="BA267" s="102">
        <v>183103</v>
      </c>
      <c r="BB267" s="103">
        <f>IFERROR(BA267/BA269,"-")</f>
        <v>1.3173522157918517E-2</v>
      </c>
      <c r="BC267" s="104">
        <v>4</v>
      </c>
      <c r="BD267" s="105">
        <f t="shared" si="257"/>
        <v>45775.75</v>
      </c>
      <c r="BE267" s="106">
        <f t="shared" si="248"/>
        <v>1</v>
      </c>
      <c r="BF267" s="316"/>
      <c r="BG267" s="99">
        <v>9</v>
      </c>
      <c r="BH267" s="121" t="s">
        <v>377</v>
      </c>
      <c r="BI267" s="101" t="s">
        <v>378</v>
      </c>
      <c r="BJ267" s="102">
        <v>19349</v>
      </c>
      <c r="BK267" s="103">
        <f>IFERROR(BJ267/BJ269,"-")</f>
        <v>1.0216106907712371E-2</v>
      </c>
      <c r="BL267" s="104">
        <v>1</v>
      </c>
      <c r="BM267" s="105">
        <f t="shared" si="258"/>
        <v>19349</v>
      </c>
      <c r="BN267" s="106">
        <f t="shared" si="249"/>
        <v>0.5</v>
      </c>
      <c r="BO267" s="316"/>
      <c r="BP267" s="99">
        <v>9</v>
      </c>
      <c r="BQ267" s="121" t="s">
        <v>312</v>
      </c>
      <c r="BR267" s="101" t="s">
        <v>313</v>
      </c>
      <c r="BS267" s="102">
        <v>58811</v>
      </c>
      <c r="BT267" s="103">
        <f>IFERROR(BS267/BS269,"-")</f>
        <v>6.1610455894954962E-3</v>
      </c>
      <c r="BU267" s="104">
        <v>1</v>
      </c>
      <c r="BV267" s="105">
        <f t="shared" si="259"/>
        <v>58811</v>
      </c>
      <c r="BW267" s="106">
        <f t="shared" si="250"/>
        <v>0.5</v>
      </c>
      <c r="BX267" s="316"/>
      <c r="BY267" s="99">
        <v>9</v>
      </c>
      <c r="BZ267" s="121" t="s">
        <v>300</v>
      </c>
      <c r="CA267" s="101" t="s">
        <v>301</v>
      </c>
      <c r="CB267" s="102">
        <v>361372286</v>
      </c>
      <c r="CC267" s="103">
        <f>IFERROR(CB267/CB269,"-")</f>
        <v>3.2185705212346823E-2</v>
      </c>
      <c r="CD267" s="104">
        <v>6964</v>
      </c>
      <c r="CE267" s="105">
        <f t="shared" si="260"/>
        <v>51891.482768523834</v>
      </c>
      <c r="CF267" s="106">
        <f t="shared" si="251"/>
        <v>0.53643506393467877</v>
      </c>
    </row>
    <row r="268" spans="2:84" ht="13.5" customHeight="1">
      <c r="B268" s="319"/>
      <c r="C268" s="329"/>
      <c r="D268" s="316"/>
      <c r="E268" s="107">
        <v>10</v>
      </c>
      <c r="F268" s="108" t="s">
        <v>308</v>
      </c>
      <c r="G268" s="109" t="s">
        <v>309</v>
      </c>
      <c r="H268" s="110">
        <v>333724370</v>
      </c>
      <c r="I268" s="111">
        <f>IFERROR(H268/H269,"-")</f>
        <v>2.9853164438854839E-2</v>
      </c>
      <c r="J268" s="112">
        <v>4405</v>
      </c>
      <c r="K268" s="113">
        <f t="shared" si="252"/>
        <v>75760.356413166854</v>
      </c>
      <c r="L268" s="114">
        <f t="shared" si="243"/>
        <v>0.33989197530864196</v>
      </c>
      <c r="M268" s="316"/>
      <c r="N268" s="107">
        <v>10</v>
      </c>
      <c r="O268" s="108" t="s">
        <v>298</v>
      </c>
      <c r="P268" s="109" t="s">
        <v>299</v>
      </c>
      <c r="Q268" s="110">
        <v>34429</v>
      </c>
      <c r="R268" s="111">
        <f>IFERROR(Q268/Q269,"-")</f>
        <v>3.3291753693819141E-2</v>
      </c>
      <c r="S268" s="112">
        <v>1</v>
      </c>
      <c r="T268" s="113">
        <f t="shared" si="253"/>
        <v>34429</v>
      </c>
      <c r="U268" s="114">
        <f t="shared" si="244"/>
        <v>1</v>
      </c>
      <c r="V268" s="316"/>
      <c r="W268" s="107">
        <v>10</v>
      </c>
      <c r="X268" s="108" t="s">
        <v>430</v>
      </c>
      <c r="Y268" s="109" t="s">
        <v>431</v>
      </c>
      <c r="Z268" s="110">
        <v>227582</v>
      </c>
      <c r="AA268" s="111">
        <f>IFERROR(Z268/Z269,"-")</f>
        <v>2.1034098082473866E-2</v>
      </c>
      <c r="AB268" s="112">
        <v>1</v>
      </c>
      <c r="AC268" s="113">
        <f t="shared" si="254"/>
        <v>227582</v>
      </c>
      <c r="AD268" s="114">
        <f t="shared" si="245"/>
        <v>0.16666666666666666</v>
      </c>
      <c r="AE268" s="316"/>
      <c r="AF268" s="107">
        <v>10</v>
      </c>
      <c r="AG268" s="108" t="s">
        <v>342</v>
      </c>
      <c r="AH268" s="109" t="s">
        <v>343</v>
      </c>
      <c r="AI268" s="110">
        <v>286669</v>
      </c>
      <c r="AJ268" s="111">
        <f>IFERROR(AI268/AI269,"-")</f>
        <v>2.4559012255989637E-2</v>
      </c>
      <c r="AK268" s="112">
        <v>3</v>
      </c>
      <c r="AL268" s="113">
        <f t="shared" si="255"/>
        <v>95556.333333333328</v>
      </c>
      <c r="AM268" s="114">
        <f t="shared" si="246"/>
        <v>0.42857142857142855</v>
      </c>
      <c r="AN268" s="316"/>
      <c r="AO268" s="107">
        <v>10</v>
      </c>
      <c r="AP268" s="108" t="s">
        <v>126</v>
      </c>
      <c r="AQ268" s="109" t="s">
        <v>126</v>
      </c>
      <c r="AR268" s="110" t="s">
        <v>126</v>
      </c>
      <c r="AS268" s="111" t="str">
        <f>IFERROR(AR268/AR269,"-")</f>
        <v>-</v>
      </c>
      <c r="AT268" s="112" t="s">
        <v>126</v>
      </c>
      <c r="AU268" s="113" t="str">
        <f t="shared" si="256"/>
        <v>-</v>
      </c>
      <c r="AV268" s="114">
        <f t="shared" si="247"/>
        <v>0</v>
      </c>
      <c r="AW268" s="316"/>
      <c r="AX268" s="107">
        <v>10</v>
      </c>
      <c r="AY268" s="108" t="s">
        <v>334</v>
      </c>
      <c r="AZ268" s="109" t="s">
        <v>335</v>
      </c>
      <c r="BA268" s="110">
        <v>178506</v>
      </c>
      <c r="BB268" s="111">
        <f>IFERROR(BA268/BA269,"-")</f>
        <v>1.2842786553586795E-2</v>
      </c>
      <c r="BC268" s="112">
        <v>1</v>
      </c>
      <c r="BD268" s="113">
        <f t="shared" si="257"/>
        <v>178506</v>
      </c>
      <c r="BE268" s="114">
        <f t="shared" si="248"/>
        <v>0.25</v>
      </c>
      <c r="BF268" s="316"/>
      <c r="BG268" s="107">
        <v>10</v>
      </c>
      <c r="BH268" s="108" t="s">
        <v>404</v>
      </c>
      <c r="BI268" s="109" t="s">
        <v>405</v>
      </c>
      <c r="BJ268" s="110">
        <v>9820</v>
      </c>
      <c r="BK268" s="111">
        <f>IFERROR(BJ268/BJ269,"-")</f>
        <v>5.1848762124004077E-3</v>
      </c>
      <c r="BL268" s="112">
        <v>1</v>
      </c>
      <c r="BM268" s="113">
        <f t="shared" si="258"/>
        <v>9820</v>
      </c>
      <c r="BN268" s="114">
        <f t="shared" si="249"/>
        <v>0.5</v>
      </c>
      <c r="BO268" s="316"/>
      <c r="BP268" s="107">
        <v>10</v>
      </c>
      <c r="BQ268" s="108" t="s">
        <v>428</v>
      </c>
      <c r="BR268" s="109" t="s">
        <v>429</v>
      </c>
      <c r="BS268" s="110">
        <v>37758</v>
      </c>
      <c r="BT268" s="111">
        <f>IFERROR(BS268/BS269,"-")</f>
        <v>3.9555314374550843E-3</v>
      </c>
      <c r="BU268" s="112">
        <v>2</v>
      </c>
      <c r="BV268" s="113">
        <f t="shared" si="259"/>
        <v>18879</v>
      </c>
      <c r="BW268" s="114">
        <f t="shared" si="250"/>
        <v>1</v>
      </c>
      <c r="BX268" s="316"/>
      <c r="BY268" s="107">
        <v>10</v>
      </c>
      <c r="BZ268" s="108" t="s">
        <v>308</v>
      </c>
      <c r="CA268" s="109" t="s">
        <v>309</v>
      </c>
      <c r="CB268" s="110">
        <v>334573599</v>
      </c>
      <c r="CC268" s="111">
        <f>IFERROR(CB268/CB269,"-")</f>
        <v>2.9798874032216004E-2</v>
      </c>
      <c r="CD268" s="112">
        <v>4412</v>
      </c>
      <c r="CE268" s="113">
        <f t="shared" si="260"/>
        <v>75832.638032638264</v>
      </c>
      <c r="CF268" s="114">
        <f t="shared" si="251"/>
        <v>0.33985518410106302</v>
      </c>
    </row>
    <row r="269" spans="2:84" ht="13.5" customHeight="1">
      <c r="B269" s="321"/>
      <c r="C269" s="330"/>
      <c r="D269" s="317"/>
      <c r="E269" s="115" t="s">
        <v>192</v>
      </c>
      <c r="F269" s="116"/>
      <c r="G269" s="117"/>
      <c r="H269" s="211">
        <v>11178860810</v>
      </c>
      <c r="I269" s="118" t="s">
        <v>126</v>
      </c>
      <c r="J269" s="119">
        <v>11995</v>
      </c>
      <c r="K269" s="65">
        <f t="shared" si="252"/>
        <v>931960.05085452273</v>
      </c>
      <c r="L269" s="120">
        <f t="shared" si="243"/>
        <v>0.92554012345679015</v>
      </c>
      <c r="M269" s="317"/>
      <c r="N269" s="115" t="s">
        <v>192</v>
      </c>
      <c r="O269" s="116"/>
      <c r="P269" s="117"/>
      <c r="Q269" s="211">
        <v>1034160</v>
      </c>
      <c r="R269" s="118" t="s">
        <v>126</v>
      </c>
      <c r="S269" s="119">
        <v>1</v>
      </c>
      <c r="T269" s="65">
        <f t="shared" si="253"/>
        <v>1034160</v>
      </c>
      <c r="U269" s="120">
        <f t="shared" si="244"/>
        <v>1</v>
      </c>
      <c r="V269" s="317"/>
      <c r="W269" s="115" t="s">
        <v>192</v>
      </c>
      <c r="X269" s="116"/>
      <c r="Y269" s="117"/>
      <c r="Z269" s="211">
        <v>10819670</v>
      </c>
      <c r="AA269" s="118" t="s">
        <v>126</v>
      </c>
      <c r="AB269" s="119">
        <v>6</v>
      </c>
      <c r="AC269" s="65">
        <f t="shared" si="254"/>
        <v>1803278.3333333333</v>
      </c>
      <c r="AD269" s="120">
        <f t="shared" si="245"/>
        <v>1</v>
      </c>
      <c r="AE269" s="317"/>
      <c r="AF269" s="115" t="s">
        <v>192</v>
      </c>
      <c r="AG269" s="116"/>
      <c r="AH269" s="117"/>
      <c r="AI269" s="211">
        <v>11672660</v>
      </c>
      <c r="AJ269" s="118" t="s">
        <v>126</v>
      </c>
      <c r="AK269" s="119">
        <v>7</v>
      </c>
      <c r="AL269" s="65">
        <f t="shared" si="255"/>
        <v>1667522.857142857</v>
      </c>
      <c r="AM269" s="120">
        <f t="shared" si="246"/>
        <v>1</v>
      </c>
      <c r="AN269" s="317"/>
      <c r="AO269" s="115" t="s">
        <v>192</v>
      </c>
      <c r="AP269" s="116"/>
      <c r="AQ269" s="117"/>
      <c r="AR269" s="211" t="s">
        <v>126</v>
      </c>
      <c r="AS269" s="118" t="s">
        <v>126</v>
      </c>
      <c r="AT269" s="119" t="s">
        <v>126</v>
      </c>
      <c r="AU269" s="65" t="str">
        <f t="shared" si="256"/>
        <v>-</v>
      </c>
      <c r="AV269" s="120">
        <f t="shared" si="247"/>
        <v>0</v>
      </c>
      <c r="AW269" s="317"/>
      <c r="AX269" s="115" t="s">
        <v>192</v>
      </c>
      <c r="AY269" s="116"/>
      <c r="AZ269" s="117"/>
      <c r="BA269" s="211">
        <v>13899320</v>
      </c>
      <c r="BB269" s="118" t="s">
        <v>126</v>
      </c>
      <c r="BC269" s="119">
        <v>4</v>
      </c>
      <c r="BD269" s="65">
        <f t="shared" si="257"/>
        <v>3474830</v>
      </c>
      <c r="BE269" s="120">
        <f t="shared" si="248"/>
        <v>1</v>
      </c>
      <c r="BF269" s="317"/>
      <c r="BG269" s="115" t="s">
        <v>192</v>
      </c>
      <c r="BH269" s="116"/>
      <c r="BI269" s="117"/>
      <c r="BJ269" s="211">
        <v>1893970</v>
      </c>
      <c r="BK269" s="118" t="s">
        <v>126</v>
      </c>
      <c r="BL269" s="119">
        <v>2</v>
      </c>
      <c r="BM269" s="65">
        <f t="shared" si="258"/>
        <v>946985</v>
      </c>
      <c r="BN269" s="120">
        <f t="shared" si="249"/>
        <v>1</v>
      </c>
      <c r="BO269" s="317"/>
      <c r="BP269" s="115" t="s">
        <v>192</v>
      </c>
      <c r="BQ269" s="116"/>
      <c r="BR269" s="117"/>
      <c r="BS269" s="211">
        <v>9545620</v>
      </c>
      <c r="BT269" s="118" t="s">
        <v>126</v>
      </c>
      <c r="BU269" s="119">
        <v>2</v>
      </c>
      <c r="BV269" s="65">
        <f t="shared" si="259"/>
        <v>4772810</v>
      </c>
      <c r="BW269" s="120">
        <f t="shared" si="250"/>
        <v>1</v>
      </c>
      <c r="BX269" s="317"/>
      <c r="BY269" s="115" t="s">
        <v>192</v>
      </c>
      <c r="BZ269" s="116"/>
      <c r="CA269" s="117"/>
      <c r="CB269" s="211">
        <v>11227726210</v>
      </c>
      <c r="CC269" s="118" t="s">
        <v>126</v>
      </c>
      <c r="CD269" s="119">
        <v>12017</v>
      </c>
      <c r="CE269" s="65">
        <f t="shared" si="260"/>
        <v>934320.23050678207</v>
      </c>
      <c r="CF269" s="120">
        <f t="shared" si="251"/>
        <v>0.9256663071945771</v>
      </c>
    </row>
    <row r="270" spans="2:84" ht="13.5" customHeight="1">
      <c r="B270" s="318">
        <v>25</v>
      </c>
      <c r="C270" s="328" t="s">
        <v>91</v>
      </c>
      <c r="D270" s="320">
        <f>CK30</f>
        <v>8952</v>
      </c>
      <c r="E270" s="91">
        <v>1</v>
      </c>
      <c r="F270" s="92" t="s">
        <v>292</v>
      </c>
      <c r="G270" s="93" t="s">
        <v>293</v>
      </c>
      <c r="H270" s="94">
        <v>516963010</v>
      </c>
      <c r="I270" s="95">
        <f>IFERROR(H270/H280,"-")</f>
        <v>6.8486779584903013E-2</v>
      </c>
      <c r="J270" s="96">
        <v>4085</v>
      </c>
      <c r="K270" s="97">
        <f t="shared" si="252"/>
        <v>126551.53243574052</v>
      </c>
      <c r="L270" s="98">
        <f t="shared" ref="L270:L280" si="261">IFERROR(J270/$CK$30,0)</f>
        <v>0.4563226094727435</v>
      </c>
      <c r="M270" s="320">
        <f>CL30</f>
        <v>2</v>
      </c>
      <c r="N270" s="91">
        <v>1</v>
      </c>
      <c r="O270" s="92" t="s">
        <v>333</v>
      </c>
      <c r="P270" s="93" t="s">
        <v>565</v>
      </c>
      <c r="Q270" s="94">
        <v>112947</v>
      </c>
      <c r="R270" s="95">
        <f>IFERROR(Q270/Q280,"-")</f>
        <v>0.14783832249113207</v>
      </c>
      <c r="S270" s="96">
        <v>1</v>
      </c>
      <c r="T270" s="97">
        <f t="shared" si="253"/>
        <v>112947</v>
      </c>
      <c r="U270" s="98">
        <f t="shared" ref="U270:U280" si="262">IFERROR(S270/$CL$30,0)</f>
        <v>0.5</v>
      </c>
      <c r="V270" s="320">
        <f>CM30</f>
        <v>0</v>
      </c>
      <c r="W270" s="91">
        <v>1</v>
      </c>
      <c r="X270" s="92" t="s">
        <v>126</v>
      </c>
      <c r="Y270" s="93" t="s">
        <v>126</v>
      </c>
      <c r="Z270" s="94" t="s">
        <v>126</v>
      </c>
      <c r="AA270" s="95" t="str">
        <f>IFERROR(Z270/Z280,"-")</f>
        <v>-</v>
      </c>
      <c r="AB270" s="96" t="s">
        <v>126</v>
      </c>
      <c r="AC270" s="97" t="str">
        <f t="shared" si="254"/>
        <v>-</v>
      </c>
      <c r="AD270" s="98">
        <f t="shared" ref="AD270:AD280" si="263">IFERROR(AB270/$CM$30,0)</f>
        <v>0</v>
      </c>
      <c r="AE270" s="320">
        <f>CN30</f>
        <v>2</v>
      </c>
      <c r="AF270" s="91">
        <v>1</v>
      </c>
      <c r="AG270" s="92" t="s">
        <v>314</v>
      </c>
      <c r="AH270" s="93" t="s">
        <v>315</v>
      </c>
      <c r="AI270" s="94">
        <v>1012784</v>
      </c>
      <c r="AJ270" s="95">
        <f>IFERROR(AI270/AI280,"-")</f>
        <v>0.47303587525630186</v>
      </c>
      <c r="AK270" s="96">
        <v>1</v>
      </c>
      <c r="AL270" s="97">
        <f t="shared" si="255"/>
        <v>1012784</v>
      </c>
      <c r="AM270" s="98">
        <f t="shared" ref="AM270:AM280" si="264">IFERROR(AK270/$CN$30,0)</f>
        <v>0.5</v>
      </c>
      <c r="AN270" s="320">
        <f>CO30</f>
        <v>3</v>
      </c>
      <c r="AO270" s="91">
        <v>1</v>
      </c>
      <c r="AP270" s="92" t="s">
        <v>314</v>
      </c>
      <c r="AQ270" s="93" t="s">
        <v>315</v>
      </c>
      <c r="AR270" s="94">
        <v>2143407</v>
      </c>
      <c r="AS270" s="95">
        <f>IFERROR(AR270/AR280,"-")</f>
        <v>0.3389091190826683</v>
      </c>
      <c r="AT270" s="96">
        <v>2</v>
      </c>
      <c r="AU270" s="97">
        <f t="shared" si="256"/>
        <v>1071703.5</v>
      </c>
      <c r="AV270" s="98">
        <f t="shared" ref="AV270:AV280" si="265">IFERROR(AT270/$CO$30,0)</f>
        <v>0.66666666666666663</v>
      </c>
      <c r="AW270" s="320">
        <f>CP30</f>
        <v>1</v>
      </c>
      <c r="AX270" s="91">
        <v>1</v>
      </c>
      <c r="AY270" s="92" t="s">
        <v>454</v>
      </c>
      <c r="AZ270" s="93" t="s">
        <v>455</v>
      </c>
      <c r="BA270" s="94">
        <v>30293</v>
      </c>
      <c r="BB270" s="95">
        <f>IFERROR(BA270/BA280,"-")</f>
        <v>0.21495068473710352</v>
      </c>
      <c r="BC270" s="96">
        <v>1</v>
      </c>
      <c r="BD270" s="97">
        <f t="shared" si="257"/>
        <v>30293</v>
      </c>
      <c r="BE270" s="98">
        <f t="shared" ref="BE270:BE280" si="266">IFERROR(BC270/$CP$30,0)</f>
        <v>1</v>
      </c>
      <c r="BF270" s="320">
        <f>CQ30</f>
        <v>5</v>
      </c>
      <c r="BG270" s="91">
        <v>1</v>
      </c>
      <c r="BH270" s="92" t="s">
        <v>322</v>
      </c>
      <c r="BI270" s="93" t="s">
        <v>323</v>
      </c>
      <c r="BJ270" s="94">
        <v>3535263</v>
      </c>
      <c r="BK270" s="95">
        <f>IFERROR(BJ270/BJ280,"-")</f>
        <v>0.31889782317687004</v>
      </c>
      <c r="BL270" s="96">
        <v>2</v>
      </c>
      <c r="BM270" s="97">
        <f t="shared" si="258"/>
        <v>1767631.5</v>
      </c>
      <c r="BN270" s="98">
        <f t="shared" ref="BN270:BN280" si="267">IFERROR(BL270/$CQ$30,0)</f>
        <v>0.4</v>
      </c>
      <c r="BO270" s="320">
        <f>CR30</f>
        <v>3</v>
      </c>
      <c r="BP270" s="91">
        <v>1</v>
      </c>
      <c r="BQ270" s="92" t="s">
        <v>320</v>
      </c>
      <c r="BR270" s="93" t="s">
        <v>321</v>
      </c>
      <c r="BS270" s="94">
        <v>8013817</v>
      </c>
      <c r="BT270" s="95">
        <f>IFERROR(BS270/BS280,"-")</f>
        <v>0.62501936169200523</v>
      </c>
      <c r="BU270" s="96">
        <v>3</v>
      </c>
      <c r="BV270" s="97">
        <f t="shared" si="259"/>
        <v>2671272.3333333335</v>
      </c>
      <c r="BW270" s="98">
        <f t="shared" ref="BW270:BW280" si="268">IFERROR(BU270/$CR$30,0)</f>
        <v>1</v>
      </c>
      <c r="BX270" s="320">
        <f>CS30</f>
        <v>8968</v>
      </c>
      <c r="BY270" s="91">
        <v>1</v>
      </c>
      <c r="BZ270" s="92" t="s">
        <v>292</v>
      </c>
      <c r="CA270" s="93" t="s">
        <v>293</v>
      </c>
      <c r="CB270" s="94">
        <v>518703467</v>
      </c>
      <c r="CC270" s="95">
        <f>IFERROR(CB270/CB280,"-")</f>
        <v>6.8415733743518989E-2</v>
      </c>
      <c r="CD270" s="96">
        <v>4094</v>
      </c>
      <c r="CE270" s="97">
        <f t="shared" si="260"/>
        <v>126698.45310210064</v>
      </c>
      <c r="CF270" s="98">
        <f t="shared" ref="CF270:CF280" si="269">IFERROR(CD270/$CS$30,0)</f>
        <v>0.45651204281891167</v>
      </c>
    </row>
    <row r="271" spans="2:84" ht="13.5" customHeight="1">
      <c r="B271" s="319"/>
      <c r="C271" s="329"/>
      <c r="D271" s="316"/>
      <c r="E271" s="99">
        <v>2</v>
      </c>
      <c r="F271" s="100" t="s">
        <v>314</v>
      </c>
      <c r="G271" s="101" t="s">
        <v>315</v>
      </c>
      <c r="H271" s="102">
        <v>372942209</v>
      </c>
      <c r="I271" s="103">
        <f>IFERROR(H271/H280,"-")</f>
        <v>4.9407037586093112E-2</v>
      </c>
      <c r="J271" s="104">
        <v>1582</v>
      </c>
      <c r="K271" s="105">
        <f t="shared" si="252"/>
        <v>235740.96649810366</v>
      </c>
      <c r="L271" s="106">
        <f t="shared" si="261"/>
        <v>0.17672028596961573</v>
      </c>
      <c r="M271" s="316"/>
      <c r="N271" s="99">
        <v>2</v>
      </c>
      <c r="O271" s="100" t="s">
        <v>298</v>
      </c>
      <c r="P271" s="101" t="s">
        <v>299</v>
      </c>
      <c r="Q271" s="102">
        <v>102285</v>
      </c>
      <c r="R271" s="103">
        <f>IFERROR(Q271/Q280,"-")</f>
        <v>0.13388264244296391</v>
      </c>
      <c r="S271" s="104">
        <v>2</v>
      </c>
      <c r="T271" s="105">
        <f t="shared" si="253"/>
        <v>51142.5</v>
      </c>
      <c r="U271" s="106">
        <f t="shared" si="262"/>
        <v>1</v>
      </c>
      <c r="V271" s="316"/>
      <c r="W271" s="99">
        <v>2</v>
      </c>
      <c r="X271" s="100" t="s">
        <v>126</v>
      </c>
      <c r="Y271" s="101" t="s">
        <v>126</v>
      </c>
      <c r="Z271" s="102" t="s">
        <v>126</v>
      </c>
      <c r="AA271" s="103" t="str">
        <f>IFERROR(Z271/Z280,"-")</f>
        <v>-</v>
      </c>
      <c r="AB271" s="104" t="s">
        <v>126</v>
      </c>
      <c r="AC271" s="105" t="str">
        <f t="shared" si="254"/>
        <v>-</v>
      </c>
      <c r="AD271" s="106">
        <f t="shared" si="263"/>
        <v>0</v>
      </c>
      <c r="AE271" s="316"/>
      <c r="AF271" s="99">
        <v>2</v>
      </c>
      <c r="AG271" s="100" t="s">
        <v>308</v>
      </c>
      <c r="AH271" s="101" t="s">
        <v>309</v>
      </c>
      <c r="AI271" s="102">
        <v>496333</v>
      </c>
      <c r="AJ271" s="103">
        <f>IFERROR(AI271/AI280,"-")</f>
        <v>0.23181973162449848</v>
      </c>
      <c r="AK271" s="104">
        <v>2</v>
      </c>
      <c r="AL271" s="105">
        <f t="shared" si="255"/>
        <v>248166.5</v>
      </c>
      <c r="AM271" s="106">
        <f t="shared" si="264"/>
        <v>1</v>
      </c>
      <c r="AN271" s="316"/>
      <c r="AO271" s="99">
        <v>2</v>
      </c>
      <c r="AP271" s="100" t="s">
        <v>402</v>
      </c>
      <c r="AQ271" s="101" t="s">
        <v>403</v>
      </c>
      <c r="AR271" s="102">
        <v>673870</v>
      </c>
      <c r="AS271" s="103">
        <f>IFERROR(AR271/AR280,"-")</f>
        <v>0.10655031362510139</v>
      </c>
      <c r="AT271" s="104">
        <v>1</v>
      </c>
      <c r="AU271" s="105">
        <f t="shared" si="256"/>
        <v>673870</v>
      </c>
      <c r="AV271" s="106">
        <f t="shared" si="265"/>
        <v>0.33333333333333331</v>
      </c>
      <c r="AW271" s="316"/>
      <c r="AX271" s="99">
        <v>2</v>
      </c>
      <c r="AY271" s="100" t="s">
        <v>342</v>
      </c>
      <c r="AZ271" s="101" t="s">
        <v>343</v>
      </c>
      <c r="BA271" s="102">
        <v>23827</v>
      </c>
      <c r="BB271" s="103">
        <f>IFERROR(BA271/BA280,"-")</f>
        <v>0.16906975094018306</v>
      </c>
      <c r="BC271" s="104">
        <v>1</v>
      </c>
      <c r="BD271" s="105">
        <f t="shared" si="257"/>
        <v>23827</v>
      </c>
      <c r="BE271" s="106">
        <f t="shared" si="266"/>
        <v>1</v>
      </c>
      <c r="BF271" s="316"/>
      <c r="BG271" s="99">
        <v>2</v>
      </c>
      <c r="BH271" s="100" t="s">
        <v>320</v>
      </c>
      <c r="BI271" s="101" t="s">
        <v>321</v>
      </c>
      <c r="BJ271" s="102">
        <v>1509696</v>
      </c>
      <c r="BK271" s="103">
        <f>IFERROR(BJ271/BJ280,"-")</f>
        <v>0.13618188181723057</v>
      </c>
      <c r="BL271" s="104">
        <v>3</v>
      </c>
      <c r="BM271" s="105">
        <f t="shared" si="258"/>
        <v>503232</v>
      </c>
      <c r="BN271" s="106">
        <f t="shared" si="267"/>
        <v>0.6</v>
      </c>
      <c r="BO271" s="316"/>
      <c r="BP271" s="99">
        <v>2</v>
      </c>
      <c r="BQ271" s="100" t="s">
        <v>351</v>
      </c>
      <c r="BR271" s="101" t="s">
        <v>352</v>
      </c>
      <c r="BS271" s="102">
        <v>1676879</v>
      </c>
      <c r="BT271" s="103">
        <f>IFERROR(BS271/BS280,"-")</f>
        <v>0.130784349357457</v>
      </c>
      <c r="BU271" s="104">
        <v>2</v>
      </c>
      <c r="BV271" s="105">
        <f t="shared" si="259"/>
        <v>838439.5</v>
      </c>
      <c r="BW271" s="106">
        <f t="shared" si="268"/>
        <v>0.66666666666666663</v>
      </c>
      <c r="BX271" s="316"/>
      <c r="BY271" s="99">
        <v>2</v>
      </c>
      <c r="BZ271" s="100" t="s">
        <v>314</v>
      </c>
      <c r="CA271" s="101" t="s">
        <v>315</v>
      </c>
      <c r="CB271" s="102">
        <v>376273952</v>
      </c>
      <c r="CC271" s="103">
        <f>IFERROR(CB271/CB280,"-")</f>
        <v>4.9629624925282494E-2</v>
      </c>
      <c r="CD271" s="104">
        <v>1589</v>
      </c>
      <c r="CE271" s="105">
        <f t="shared" si="260"/>
        <v>236799.2146003776</v>
      </c>
      <c r="CF271" s="106">
        <f t="shared" si="269"/>
        <v>0.17718554861730598</v>
      </c>
    </row>
    <row r="272" spans="2:84" ht="13.5" customHeight="1">
      <c r="B272" s="319"/>
      <c r="C272" s="329"/>
      <c r="D272" s="316"/>
      <c r="E272" s="99">
        <v>3</v>
      </c>
      <c r="F272" s="100" t="s">
        <v>298</v>
      </c>
      <c r="G272" s="101" t="s">
        <v>299</v>
      </c>
      <c r="H272" s="102">
        <v>345393942</v>
      </c>
      <c r="I272" s="103">
        <f>IFERROR(H272/H280,"-")</f>
        <v>4.5757468751419512E-2</v>
      </c>
      <c r="J272" s="104">
        <v>5287</v>
      </c>
      <c r="K272" s="105">
        <f t="shared" si="252"/>
        <v>65328.909022129752</v>
      </c>
      <c r="L272" s="106">
        <f t="shared" si="261"/>
        <v>0.59059428060768548</v>
      </c>
      <c r="M272" s="316"/>
      <c r="N272" s="99">
        <v>3</v>
      </c>
      <c r="O272" s="100" t="s">
        <v>306</v>
      </c>
      <c r="P272" s="101" t="s">
        <v>307</v>
      </c>
      <c r="Q272" s="102">
        <v>91701</v>
      </c>
      <c r="R272" s="103">
        <f>IFERROR(Q272/Q280,"-")</f>
        <v>0.12002905797196298</v>
      </c>
      <c r="S272" s="104">
        <v>2</v>
      </c>
      <c r="T272" s="105">
        <f t="shared" si="253"/>
        <v>45850.5</v>
      </c>
      <c r="U272" s="106">
        <f t="shared" si="262"/>
        <v>1</v>
      </c>
      <c r="V272" s="316"/>
      <c r="W272" s="99">
        <v>3</v>
      </c>
      <c r="X272" s="100" t="s">
        <v>126</v>
      </c>
      <c r="Y272" s="101" t="s">
        <v>126</v>
      </c>
      <c r="Z272" s="102" t="s">
        <v>126</v>
      </c>
      <c r="AA272" s="103" t="str">
        <f>IFERROR(Z272/Z280,"-")</f>
        <v>-</v>
      </c>
      <c r="AB272" s="104" t="s">
        <v>126</v>
      </c>
      <c r="AC272" s="105" t="str">
        <f t="shared" si="254"/>
        <v>-</v>
      </c>
      <c r="AD272" s="106">
        <f t="shared" si="263"/>
        <v>0</v>
      </c>
      <c r="AE272" s="316"/>
      <c r="AF272" s="99">
        <v>3</v>
      </c>
      <c r="AG272" s="100" t="s">
        <v>300</v>
      </c>
      <c r="AH272" s="101" t="s">
        <v>301</v>
      </c>
      <c r="AI272" s="102">
        <v>117070</v>
      </c>
      <c r="AJ272" s="103">
        <f>IFERROR(AI272/AI280,"-")</f>
        <v>5.4679289874499659E-2</v>
      </c>
      <c r="AK272" s="104">
        <v>1</v>
      </c>
      <c r="AL272" s="105">
        <f t="shared" si="255"/>
        <v>117070</v>
      </c>
      <c r="AM272" s="106">
        <f t="shared" si="264"/>
        <v>0.5</v>
      </c>
      <c r="AN272" s="316"/>
      <c r="AO272" s="99">
        <v>3</v>
      </c>
      <c r="AP272" s="100" t="s">
        <v>292</v>
      </c>
      <c r="AQ272" s="101" t="s">
        <v>293</v>
      </c>
      <c r="AR272" s="102">
        <v>547892</v>
      </c>
      <c r="AS272" s="103">
        <f>IFERROR(AR272/AR280,"-")</f>
        <v>8.6631048173511291E-2</v>
      </c>
      <c r="AT272" s="104">
        <v>2</v>
      </c>
      <c r="AU272" s="105">
        <f t="shared" si="256"/>
        <v>273946</v>
      </c>
      <c r="AV272" s="106">
        <f t="shared" si="265"/>
        <v>0.66666666666666663</v>
      </c>
      <c r="AW272" s="316"/>
      <c r="AX272" s="99">
        <v>3</v>
      </c>
      <c r="AY272" s="100" t="s">
        <v>359</v>
      </c>
      <c r="AZ272" s="101" t="s">
        <v>360</v>
      </c>
      <c r="BA272" s="102">
        <v>13026</v>
      </c>
      <c r="BB272" s="103">
        <f>IFERROR(BA272/BA280,"-")</f>
        <v>9.2428865394167323E-2</v>
      </c>
      <c r="BC272" s="104">
        <v>1</v>
      </c>
      <c r="BD272" s="105">
        <f t="shared" si="257"/>
        <v>13026</v>
      </c>
      <c r="BE272" s="106">
        <f t="shared" si="266"/>
        <v>1</v>
      </c>
      <c r="BF272" s="316"/>
      <c r="BG272" s="99">
        <v>3</v>
      </c>
      <c r="BH272" s="100" t="s">
        <v>336</v>
      </c>
      <c r="BI272" s="101" t="s">
        <v>337</v>
      </c>
      <c r="BJ272" s="102">
        <v>1015438</v>
      </c>
      <c r="BK272" s="103">
        <f>IFERROR(BJ272/BJ280,"-")</f>
        <v>9.1597419420018977E-2</v>
      </c>
      <c r="BL272" s="104">
        <v>2</v>
      </c>
      <c r="BM272" s="105">
        <f t="shared" si="258"/>
        <v>507719</v>
      </c>
      <c r="BN272" s="106">
        <f t="shared" si="267"/>
        <v>0.4</v>
      </c>
      <c r="BO272" s="316"/>
      <c r="BP272" s="99">
        <v>3</v>
      </c>
      <c r="BQ272" s="100" t="s">
        <v>347</v>
      </c>
      <c r="BR272" s="101" t="s">
        <v>348</v>
      </c>
      <c r="BS272" s="102">
        <v>1529016</v>
      </c>
      <c r="BT272" s="103">
        <f>IFERROR(BS272/BS280,"-")</f>
        <v>0.11925211223775924</v>
      </c>
      <c r="BU272" s="104">
        <v>3</v>
      </c>
      <c r="BV272" s="105">
        <f t="shared" si="259"/>
        <v>509672</v>
      </c>
      <c r="BW272" s="106">
        <f t="shared" si="268"/>
        <v>1</v>
      </c>
      <c r="BX272" s="316"/>
      <c r="BY272" s="99">
        <v>3</v>
      </c>
      <c r="BZ272" s="100" t="s">
        <v>298</v>
      </c>
      <c r="CA272" s="101" t="s">
        <v>299</v>
      </c>
      <c r="CB272" s="102">
        <v>346181271</v>
      </c>
      <c r="CC272" s="103">
        <f>IFERROR(CB272/CB280,"-")</f>
        <v>4.5660473026545224E-2</v>
      </c>
      <c r="CD272" s="104">
        <v>5302</v>
      </c>
      <c r="CE272" s="105">
        <f t="shared" si="260"/>
        <v>65292.582233119574</v>
      </c>
      <c r="CF272" s="106">
        <f t="shared" si="269"/>
        <v>0.59121320249776987</v>
      </c>
    </row>
    <row r="273" spans="2:84" ht="13.5" customHeight="1">
      <c r="B273" s="319"/>
      <c r="C273" s="329"/>
      <c r="D273" s="316"/>
      <c r="E273" s="99">
        <v>4</v>
      </c>
      <c r="F273" s="100" t="s">
        <v>304</v>
      </c>
      <c r="G273" s="101" t="s">
        <v>305</v>
      </c>
      <c r="H273" s="102">
        <v>337166953</v>
      </c>
      <c r="I273" s="103">
        <f>IFERROR(H273/H280,"-")</f>
        <v>4.4667564887136413E-2</v>
      </c>
      <c r="J273" s="104">
        <v>856</v>
      </c>
      <c r="K273" s="105">
        <f t="shared" si="252"/>
        <v>393886.62733644858</v>
      </c>
      <c r="L273" s="106">
        <f t="shared" si="261"/>
        <v>9.5621090259159963E-2</v>
      </c>
      <c r="M273" s="316"/>
      <c r="N273" s="99">
        <v>4</v>
      </c>
      <c r="O273" s="100" t="s">
        <v>308</v>
      </c>
      <c r="P273" s="101" t="s">
        <v>309</v>
      </c>
      <c r="Q273" s="102">
        <v>91508</v>
      </c>
      <c r="R273" s="103">
        <f>IFERROR(Q273/Q280,"-")</f>
        <v>0.11977643686435686</v>
      </c>
      <c r="S273" s="104">
        <v>2</v>
      </c>
      <c r="T273" s="105">
        <f t="shared" si="253"/>
        <v>45754</v>
      </c>
      <c r="U273" s="106">
        <f t="shared" si="262"/>
        <v>1</v>
      </c>
      <c r="V273" s="316"/>
      <c r="W273" s="99">
        <v>4</v>
      </c>
      <c r="X273" s="100" t="s">
        <v>126</v>
      </c>
      <c r="Y273" s="101" t="s">
        <v>126</v>
      </c>
      <c r="Z273" s="102" t="s">
        <v>126</v>
      </c>
      <c r="AA273" s="103" t="str">
        <f>IFERROR(Z273/Z280,"-")</f>
        <v>-</v>
      </c>
      <c r="AB273" s="104" t="s">
        <v>126</v>
      </c>
      <c r="AC273" s="105" t="str">
        <f t="shared" si="254"/>
        <v>-</v>
      </c>
      <c r="AD273" s="106">
        <f t="shared" si="263"/>
        <v>0</v>
      </c>
      <c r="AE273" s="316"/>
      <c r="AF273" s="99">
        <v>4</v>
      </c>
      <c r="AG273" s="100" t="s">
        <v>316</v>
      </c>
      <c r="AH273" s="101" t="s">
        <v>317</v>
      </c>
      <c r="AI273" s="102">
        <v>84265</v>
      </c>
      <c r="AJ273" s="103">
        <f>IFERROR(AI273/AI280,"-")</f>
        <v>3.9357225260738989E-2</v>
      </c>
      <c r="AK273" s="104">
        <v>1</v>
      </c>
      <c r="AL273" s="105">
        <f t="shared" si="255"/>
        <v>84265</v>
      </c>
      <c r="AM273" s="106">
        <f t="shared" si="264"/>
        <v>0.5</v>
      </c>
      <c r="AN273" s="316"/>
      <c r="AO273" s="99">
        <v>4</v>
      </c>
      <c r="AP273" s="100" t="s">
        <v>377</v>
      </c>
      <c r="AQ273" s="101" t="s">
        <v>378</v>
      </c>
      <c r="AR273" s="102">
        <v>541575</v>
      </c>
      <c r="AS273" s="103">
        <f>IFERROR(AR273/AR280,"-")</f>
        <v>8.5632222982940751E-2</v>
      </c>
      <c r="AT273" s="104">
        <v>1</v>
      </c>
      <c r="AU273" s="105">
        <f t="shared" si="256"/>
        <v>541575</v>
      </c>
      <c r="AV273" s="106">
        <f t="shared" si="265"/>
        <v>0.33333333333333331</v>
      </c>
      <c r="AW273" s="316"/>
      <c r="AX273" s="99">
        <v>4</v>
      </c>
      <c r="AY273" s="100" t="s">
        <v>292</v>
      </c>
      <c r="AZ273" s="101" t="s">
        <v>293</v>
      </c>
      <c r="BA273" s="102">
        <v>12088</v>
      </c>
      <c r="BB273" s="103">
        <f>IFERROR(BA273/BA280,"-")</f>
        <v>8.5773078833463426E-2</v>
      </c>
      <c r="BC273" s="104">
        <v>1</v>
      </c>
      <c r="BD273" s="105">
        <f t="shared" si="257"/>
        <v>12088</v>
      </c>
      <c r="BE273" s="106">
        <f t="shared" si="266"/>
        <v>1</v>
      </c>
      <c r="BF273" s="316"/>
      <c r="BG273" s="99">
        <v>4</v>
      </c>
      <c r="BH273" s="100" t="s">
        <v>334</v>
      </c>
      <c r="BI273" s="101" t="s">
        <v>335</v>
      </c>
      <c r="BJ273" s="102">
        <v>970469</v>
      </c>
      <c r="BK273" s="103">
        <f>IFERROR(BJ273/BJ280,"-")</f>
        <v>8.7540998098482037E-2</v>
      </c>
      <c r="BL273" s="104">
        <v>1</v>
      </c>
      <c r="BM273" s="105">
        <f t="shared" si="258"/>
        <v>970469</v>
      </c>
      <c r="BN273" s="106">
        <f t="shared" si="267"/>
        <v>0.2</v>
      </c>
      <c r="BO273" s="316"/>
      <c r="BP273" s="99">
        <v>4</v>
      </c>
      <c r="BQ273" s="100" t="s">
        <v>334</v>
      </c>
      <c r="BR273" s="101" t="s">
        <v>335</v>
      </c>
      <c r="BS273" s="102">
        <v>331817</v>
      </c>
      <c r="BT273" s="103">
        <f>IFERROR(BS273/BS280,"-")</f>
        <v>2.5879309390089155E-2</v>
      </c>
      <c r="BU273" s="104">
        <v>1</v>
      </c>
      <c r="BV273" s="105">
        <f t="shared" si="259"/>
        <v>331817</v>
      </c>
      <c r="BW273" s="106">
        <f t="shared" si="268"/>
        <v>0.33333333333333331</v>
      </c>
      <c r="BX273" s="316"/>
      <c r="BY273" s="99">
        <v>4</v>
      </c>
      <c r="BZ273" s="100" t="s">
        <v>304</v>
      </c>
      <c r="CA273" s="101" t="s">
        <v>305</v>
      </c>
      <c r="CB273" s="102">
        <v>337244235</v>
      </c>
      <c r="CC273" s="103">
        <f>IFERROR(CB273/CB280,"-")</f>
        <v>4.4481699576333751E-2</v>
      </c>
      <c r="CD273" s="104">
        <v>858</v>
      </c>
      <c r="CE273" s="105">
        <f t="shared" si="260"/>
        <v>393058.54895104893</v>
      </c>
      <c r="CF273" s="106">
        <f t="shared" si="269"/>
        <v>9.5673505798394287E-2</v>
      </c>
    </row>
    <row r="274" spans="2:84" ht="13.5" customHeight="1">
      <c r="B274" s="319"/>
      <c r="C274" s="329"/>
      <c r="D274" s="316"/>
      <c r="E274" s="99">
        <v>5</v>
      </c>
      <c r="F274" s="121" t="s">
        <v>294</v>
      </c>
      <c r="G274" s="101" t="s">
        <v>295</v>
      </c>
      <c r="H274" s="102">
        <v>326989077</v>
      </c>
      <c r="I274" s="103">
        <f>IFERROR(H274/H280,"-")</f>
        <v>4.331920932441545E-2</v>
      </c>
      <c r="J274" s="104">
        <v>2144</v>
      </c>
      <c r="K274" s="105">
        <f t="shared" si="252"/>
        <v>152513.5620335821</v>
      </c>
      <c r="L274" s="106">
        <f t="shared" si="261"/>
        <v>0.23949955317247543</v>
      </c>
      <c r="M274" s="316"/>
      <c r="N274" s="99">
        <v>5</v>
      </c>
      <c r="O274" s="121" t="s">
        <v>430</v>
      </c>
      <c r="P274" s="101" t="s">
        <v>431</v>
      </c>
      <c r="Q274" s="102">
        <v>88588</v>
      </c>
      <c r="R274" s="103">
        <f>IFERROR(Q274/Q280,"-")</f>
        <v>0.1159543973088653</v>
      </c>
      <c r="S274" s="104">
        <v>1</v>
      </c>
      <c r="T274" s="105">
        <f t="shared" si="253"/>
        <v>88588</v>
      </c>
      <c r="U274" s="106">
        <f t="shared" si="262"/>
        <v>0.5</v>
      </c>
      <c r="V274" s="316"/>
      <c r="W274" s="99">
        <v>5</v>
      </c>
      <c r="X274" s="121" t="s">
        <v>126</v>
      </c>
      <c r="Y274" s="101" t="s">
        <v>126</v>
      </c>
      <c r="Z274" s="102" t="s">
        <v>126</v>
      </c>
      <c r="AA274" s="103" t="str">
        <f>IFERROR(Z274/Z280,"-")</f>
        <v>-</v>
      </c>
      <c r="AB274" s="104" t="s">
        <v>126</v>
      </c>
      <c r="AC274" s="105" t="str">
        <f t="shared" si="254"/>
        <v>-</v>
      </c>
      <c r="AD274" s="106">
        <f t="shared" si="263"/>
        <v>0</v>
      </c>
      <c r="AE274" s="316"/>
      <c r="AF274" s="99">
        <v>5</v>
      </c>
      <c r="AG274" s="121" t="s">
        <v>312</v>
      </c>
      <c r="AH274" s="101" t="s">
        <v>313</v>
      </c>
      <c r="AI274" s="102">
        <v>75887</v>
      </c>
      <c r="AJ274" s="103">
        <f>IFERROR(AI274/AI280,"-")</f>
        <v>3.5444155383156706E-2</v>
      </c>
      <c r="AK274" s="104">
        <v>2</v>
      </c>
      <c r="AL274" s="105">
        <f t="shared" si="255"/>
        <v>37943.5</v>
      </c>
      <c r="AM274" s="106">
        <f t="shared" si="264"/>
        <v>1</v>
      </c>
      <c r="AN274" s="316"/>
      <c r="AO274" s="99">
        <v>5</v>
      </c>
      <c r="AP274" s="121" t="s">
        <v>365</v>
      </c>
      <c r="AQ274" s="101" t="s">
        <v>366</v>
      </c>
      <c r="AR274" s="102">
        <v>460283</v>
      </c>
      <c r="AS274" s="103">
        <f>IFERROR(AR274/AR280,"-")</f>
        <v>7.2778574511853239E-2</v>
      </c>
      <c r="AT274" s="104">
        <v>2</v>
      </c>
      <c r="AU274" s="105">
        <f t="shared" si="256"/>
        <v>230141.5</v>
      </c>
      <c r="AV274" s="106">
        <f t="shared" si="265"/>
        <v>0.66666666666666663</v>
      </c>
      <c r="AW274" s="316"/>
      <c r="AX274" s="99">
        <v>5</v>
      </c>
      <c r="AY274" s="121" t="s">
        <v>447</v>
      </c>
      <c r="AZ274" s="101" t="s">
        <v>448</v>
      </c>
      <c r="BA274" s="102">
        <v>11568</v>
      </c>
      <c r="BB274" s="103">
        <f>IFERROR(BA274/BA280,"-")</f>
        <v>8.2083303767828006E-2</v>
      </c>
      <c r="BC274" s="104">
        <v>1</v>
      </c>
      <c r="BD274" s="105">
        <f t="shared" si="257"/>
        <v>11568</v>
      </c>
      <c r="BE274" s="106">
        <f t="shared" si="266"/>
        <v>1</v>
      </c>
      <c r="BF274" s="316"/>
      <c r="BG274" s="99">
        <v>5</v>
      </c>
      <c r="BH274" s="121" t="s">
        <v>292</v>
      </c>
      <c r="BI274" s="101" t="s">
        <v>293</v>
      </c>
      <c r="BJ274" s="102">
        <v>906991</v>
      </c>
      <c r="BK274" s="103">
        <f>IFERROR(BJ274/BJ280,"-")</f>
        <v>8.1814975446243332E-2</v>
      </c>
      <c r="BL274" s="104">
        <v>3</v>
      </c>
      <c r="BM274" s="105">
        <f t="shared" si="258"/>
        <v>302330.33333333331</v>
      </c>
      <c r="BN274" s="106">
        <f t="shared" si="267"/>
        <v>0.6</v>
      </c>
      <c r="BO274" s="316"/>
      <c r="BP274" s="99">
        <v>5</v>
      </c>
      <c r="BQ274" s="121" t="s">
        <v>292</v>
      </c>
      <c r="BR274" s="101" t="s">
        <v>293</v>
      </c>
      <c r="BS274" s="102">
        <v>234356</v>
      </c>
      <c r="BT274" s="103">
        <f>IFERROR(BS274/BS280,"-")</f>
        <v>1.8278061194645645E-2</v>
      </c>
      <c r="BU274" s="104">
        <v>2</v>
      </c>
      <c r="BV274" s="105">
        <f t="shared" si="259"/>
        <v>117178</v>
      </c>
      <c r="BW274" s="106">
        <f t="shared" si="268"/>
        <v>0.66666666666666663</v>
      </c>
      <c r="BX274" s="316"/>
      <c r="BY274" s="99">
        <v>5</v>
      </c>
      <c r="BZ274" s="121" t="s">
        <v>294</v>
      </c>
      <c r="CA274" s="101" t="s">
        <v>295</v>
      </c>
      <c r="CB274" s="102">
        <v>326989077</v>
      </c>
      <c r="CC274" s="103">
        <f>IFERROR(CB274/CB280,"-")</f>
        <v>4.3129069019835625E-2</v>
      </c>
      <c r="CD274" s="104">
        <v>2144</v>
      </c>
      <c r="CE274" s="105">
        <f t="shared" si="260"/>
        <v>152513.5620335821</v>
      </c>
      <c r="CF274" s="106">
        <f t="shared" si="269"/>
        <v>0.23907225691347012</v>
      </c>
    </row>
    <row r="275" spans="2:84" ht="13.5" customHeight="1">
      <c r="B275" s="319"/>
      <c r="C275" s="329"/>
      <c r="D275" s="316"/>
      <c r="E275" s="99">
        <v>6</v>
      </c>
      <c r="F275" s="121" t="s">
        <v>320</v>
      </c>
      <c r="G275" s="101" t="s">
        <v>321</v>
      </c>
      <c r="H275" s="102">
        <v>299859410</v>
      </c>
      <c r="I275" s="103">
        <f>IFERROR(H275/H280,"-")</f>
        <v>3.9725096229088153E-2</v>
      </c>
      <c r="J275" s="104">
        <v>1755</v>
      </c>
      <c r="K275" s="105">
        <f t="shared" si="252"/>
        <v>170860.06267806268</v>
      </c>
      <c r="L275" s="106">
        <f t="shared" si="261"/>
        <v>0.19604557640750669</v>
      </c>
      <c r="M275" s="316"/>
      <c r="N275" s="99">
        <v>6</v>
      </c>
      <c r="O275" s="121" t="s">
        <v>296</v>
      </c>
      <c r="P275" s="101" t="s">
        <v>297</v>
      </c>
      <c r="Q275" s="102">
        <v>67662</v>
      </c>
      <c r="R275" s="103">
        <f>IFERROR(Q275/Q280,"-")</f>
        <v>8.8563986439613079E-2</v>
      </c>
      <c r="S275" s="104">
        <v>2</v>
      </c>
      <c r="T275" s="105">
        <f t="shared" si="253"/>
        <v>33831</v>
      </c>
      <c r="U275" s="106">
        <f t="shared" si="262"/>
        <v>1</v>
      </c>
      <c r="V275" s="316"/>
      <c r="W275" s="99">
        <v>6</v>
      </c>
      <c r="X275" s="121" t="s">
        <v>126</v>
      </c>
      <c r="Y275" s="101" t="s">
        <v>126</v>
      </c>
      <c r="Z275" s="102" t="s">
        <v>126</v>
      </c>
      <c r="AA275" s="103" t="str">
        <f>IFERROR(Z275/Z280,"-")</f>
        <v>-</v>
      </c>
      <c r="AB275" s="104" t="s">
        <v>126</v>
      </c>
      <c r="AC275" s="105" t="str">
        <f t="shared" si="254"/>
        <v>-</v>
      </c>
      <c r="AD275" s="106">
        <f t="shared" si="263"/>
        <v>0</v>
      </c>
      <c r="AE275" s="316"/>
      <c r="AF275" s="99">
        <v>6</v>
      </c>
      <c r="AG275" s="121" t="s">
        <v>324</v>
      </c>
      <c r="AH275" s="101" t="s">
        <v>556</v>
      </c>
      <c r="AI275" s="102">
        <v>74502</v>
      </c>
      <c r="AJ275" s="103">
        <f>IFERROR(AI275/AI280,"-")</f>
        <v>3.4797270472622988E-2</v>
      </c>
      <c r="AK275" s="104">
        <v>1</v>
      </c>
      <c r="AL275" s="105">
        <f t="shared" si="255"/>
        <v>74502</v>
      </c>
      <c r="AM275" s="106">
        <f t="shared" si="264"/>
        <v>0.5</v>
      </c>
      <c r="AN275" s="316"/>
      <c r="AO275" s="99">
        <v>6</v>
      </c>
      <c r="AP275" s="121" t="s">
        <v>336</v>
      </c>
      <c r="AQ275" s="101" t="s">
        <v>337</v>
      </c>
      <c r="AR275" s="102">
        <v>363250</v>
      </c>
      <c r="AS275" s="103">
        <f>IFERROR(AR275/AR280,"-")</f>
        <v>5.7436006090667457E-2</v>
      </c>
      <c r="AT275" s="104">
        <v>3</v>
      </c>
      <c r="AU275" s="105">
        <f t="shared" si="256"/>
        <v>121083.33333333333</v>
      </c>
      <c r="AV275" s="106">
        <f t="shared" si="265"/>
        <v>1</v>
      </c>
      <c r="AW275" s="316"/>
      <c r="AX275" s="99">
        <v>6</v>
      </c>
      <c r="AY275" s="121" t="s">
        <v>310</v>
      </c>
      <c r="AZ275" s="101" t="s">
        <v>311</v>
      </c>
      <c r="BA275" s="102">
        <v>9749</v>
      </c>
      <c r="BB275" s="103">
        <f>IFERROR(BA275/BA280,"-")</f>
        <v>6.9176186759384098E-2</v>
      </c>
      <c r="BC275" s="104">
        <v>1</v>
      </c>
      <c r="BD275" s="105">
        <f t="shared" si="257"/>
        <v>9749</v>
      </c>
      <c r="BE275" s="106">
        <f t="shared" si="266"/>
        <v>1</v>
      </c>
      <c r="BF275" s="316"/>
      <c r="BG275" s="99">
        <v>6</v>
      </c>
      <c r="BH275" s="121" t="s">
        <v>316</v>
      </c>
      <c r="BI275" s="101" t="s">
        <v>317</v>
      </c>
      <c r="BJ275" s="102">
        <v>392361</v>
      </c>
      <c r="BK275" s="103">
        <f>IFERROR(BJ275/BJ280,"-")</f>
        <v>3.5392860106730366E-2</v>
      </c>
      <c r="BL275" s="104">
        <v>2</v>
      </c>
      <c r="BM275" s="105">
        <f t="shared" si="258"/>
        <v>196180.5</v>
      </c>
      <c r="BN275" s="106">
        <f t="shared" si="267"/>
        <v>0.4</v>
      </c>
      <c r="BO275" s="316"/>
      <c r="BP275" s="99">
        <v>6</v>
      </c>
      <c r="BQ275" s="121" t="s">
        <v>300</v>
      </c>
      <c r="BR275" s="101" t="s">
        <v>301</v>
      </c>
      <c r="BS275" s="102">
        <v>173032</v>
      </c>
      <c r="BT275" s="103">
        <f>IFERROR(BS275/BS280,"-")</f>
        <v>1.3495235814879606E-2</v>
      </c>
      <c r="BU275" s="104">
        <v>3</v>
      </c>
      <c r="BV275" s="105">
        <f t="shared" si="259"/>
        <v>57677.333333333336</v>
      </c>
      <c r="BW275" s="106">
        <f t="shared" si="268"/>
        <v>1</v>
      </c>
      <c r="BX275" s="316"/>
      <c r="BY275" s="99">
        <v>6</v>
      </c>
      <c r="BZ275" s="121" t="s">
        <v>320</v>
      </c>
      <c r="CA275" s="101" t="s">
        <v>321</v>
      </c>
      <c r="CB275" s="102">
        <v>309416936</v>
      </c>
      <c r="CC275" s="103">
        <f>IFERROR(CB275/CB280,"-")</f>
        <v>4.0811346088634216E-2</v>
      </c>
      <c r="CD275" s="104">
        <v>1762</v>
      </c>
      <c r="CE275" s="105">
        <f t="shared" si="260"/>
        <v>175605.52553916004</v>
      </c>
      <c r="CF275" s="106">
        <f t="shared" si="269"/>
        <v>0.19647636039250668</v>
      </c>
    </row>
    <row r="276" spans="2:84" ht="13.5" customHeight="1">
      <c r="B276" s="319"/>
      <c r="C276" s="329"/>
      <c r="D276" s="316"/>
      <c r="E276" s="99">
        <v>7</v>
      </c>
      <c r="F276" s="121" t="s">
        <v>336</v>
      </c>
      <c r="G276" s="101" t="s">
        <v>337</v>
      </c>
      <c r="H276" s="102">
        <v>253883619</v>
      </c>
      <c r="I276" s="103">
        <f>IFERROR(H276/H280,"-")</f>
        <v>3.3634266124128481E-2</v>
      </c>
      <c r="J276" s="104">
        <v>1656</v>
      </c>
      <c r="K276" s="105">
        <f t="shared" si="252"/>
        <v>153311.36413043478</v>
      </c>
      <c r="L276" s="106">
        <f t="shared" si="261"/>
        <v>0.18498659517426275</v>
      </c>
      <c r="M276" s="316"/>
      <c r="N276" s="99">
        <v>7</v>
      </c>
      <c r="O276" s="121" t="s">
        <v>355</v>
      </c>
      <c r="P276" s="101" t="s">
        <v>356</v>
      </c>
      <c r="Q276" s="102">
        <v>40784</v>
      </c>
      <c r="R276" s="103">
        <f>IFERROR(Q276/Q280,"-")</f>
        <v>5.3382897681906828E-2</v>
      </c>
      <c r="S276" s="104">
        <v>1</v>
      </c>
      <c r="T276" s="105">
        <f t="shared" si="253"/>
        <v>40784</v>
      </c>
      <c r="U276" s="106">
        <f t="shared" si="262"/>
        <v>0.5</v>
      </c>
      <c r="V276" s="316"/>
      <c r="W276" s="99">
        <v>7</v>
      </c>
      <c r="X276" s="121" t="s">
        <v>126</v>
      </c>
      <c r="Y276" s="101" t="s">
        <v>126</v>
      </c>
      <c r="Z276" s="102" t="s">
        <v>126</v>
      </c>
      <c r="AA276" s="103" t="str">
        <f>IFERROR(Z276/Z280,"-")</f>
        <v>-</v>
      </c>
      <c r="AB276" s="104" t="s">
        <v>126</v>
      </c>
      <c r="AC276" s="105" t="str">
        <f t="shared" si="254"/>
        <v>-</v>
      </c>
      <c r="AD276" s="106">
        <f t="shared" si="263"/>
        <v>0</v>
      </c>
      <c r="AE276" s="316"/>
      <c r="AF276" s="99">
        <v>7</v>
      </c>
      <c r="AG276" s="121" t="s">
        <v>381</v>
      </c>
      <c r="AH276" s="101" t="s">
        <v>382</v>
      </c>
      <c r="AI276" s="102">
        <v>60057</v>
      </c>
      <c r="AJ276" s="103">
        <f>IFERROR(AI276/AI280,"-")</f>
        <v>2.8050517741460886E-2</v>
      </c>
      <c r="AK276" s="104">
        <v>2</v>
      </c>
      <c r="AL276" s="105">
        <f t="shared" si="255"/>
        <v>30028.5</v>
      </c>
      <c r="AM276" s="106">
        <f t="shared" si="264"/>
        <v>1</v>
      </c>
      <c r="AN276" s="316"/>
      <c r="AO276" s="99">
        <v>7</v>
      </c>
      <c r="AP276" s="121" t="s">
        <v>300</v>
      </c>
      <c r="AQ276" s="101" t="s">
        <v>301</v>
      </c>
      <c r="AR276" s="102">
        <v>199200</v>
      </c>
      <c r="AS276" s="103">
        <f>IFERROR(AR276/AR280,"-")</f>
        <v>3.1496909602920738E-2</v>
      </c>
      <c r="AT276" s="104">
        <v>2</v>
      </c>
      <c r="AU276" s="105">
        <f t="shared" si="256"/>
        <v>99600</v>
      </c>
      <c r="AV276" s="106">
        <f t="shared" si="265"/>
        <v>0.66666666666666663</v>
      </c>
      <c r="AW276" s="316"/>
      <c r="AX276" s="99">
        <v>7</v>
      </c>
      <c r="AY276" s="121" t="s">
        <v>333</v>
      </c>
      <c r="AZ276" s="101" t="s">
        <v>565</v>
      </c>
      <c r="BA276" s="102">
        <v>6020</v>
      </c>
      <c r="BB276" s="103">
        <f>IFERROR(BA276/BA280,"-")</f>
        <v>4.2716242106010077E-2</v>
      </c>
      <c r="BC276" s="104">
        <v>1</v>
      </c>
      <c r="BD276" s="105">
        <f t="shared" si="257"/>
        <v>6020</v>
      </c>
      <c r="BE276" s="106">
        <f t="shared" si="266"/>
        <v>1</v>
      </c>
      <c r="BF276" s="316"/>
      <c r="BG276" s="99">
        <v>7</v>
      </c>
      <c r="BH276" s="121" t="s">
        <v>298</v>
      </c>
      <c r="BI276" s="101" t="s">
        <v>299</v>
      </c>
      <c r="BJ276" s="102">
        <v>388353</v>
      </c>
      <c r="BK276" s="103">
        <f>IFERROR(BJ276/BJ280,"-")</f>
        <v>3.5031319119456464E-2</v>
      </c>
      <c r="BL276" s="104">
        <v>5</v>
      </c>
      <c r="BM276" s="105">
        <f t="shared" si="258"/>
        <v>77670.600000000006</v>
      </c>
      <c r="BN276" s="106">
        <f t="shared" si="267"/>
        <v>1</v>
      </c>
      <c r="BO276" s="316"/>
      <c r="BP276" s="99">
        <v>7</v>
      </c>
      <c r="BQ276" s="121" t="s">
        <v>423</v>
      </c>
      <c r="BR276" s="101" t="s">
        <v>424</v>
      </c>
      <c r="BS276" s="102">
        <v>163081</v>
      </c>
      <c r="BT276" s="103">
        <f>IFERROR(BS276/BS280,"-")</f>
        <v>1.2719130287613742E-2</v>
      </c>
      <c r="BU276" s="104">
        <v>2</v>
      </c>
      <c r="BV276" s="105">
        <f t="shared" si="259"/>
        <v>81540.5</v>
      </c>
      <c r="BW276" s="106">
        <f t="shared" si="268"/>
        <v>0.66666666666666663</v>
      </c>
      <c r="BX276" s="316"/>
      <c r="BY276" s="99">
        <v>7</v>
      </c>
      <c r="BZ276" s="121" t="s">
        <v>336</v>
      </c>
      <c r="CA276" s="101" t="s">
        <v>337</v>
      </c>
      <c r="CB276" s="102">
        <v>255271023</v>
      </c>
      <c r="CC276" s="103">
        <f>IFERROR(CB276/CB280,"-")</f>
        <v>3.3669631018687043E-2</v>
      </c>
      <c r="CD276" s="104">
        <v>1663</v>
      </c>
      <c r="CE276" s="105">
        <f t="shared" si="260"/>
        <v>153500.31449188213</v>
      </c>
      <c r="CF276" s="106">
        <f t="shared" si="269"/>
        <v>0.1854371097234612</v>
      </c>
    </row>
    <row r="277" spans="2:84" ht="13.5" customHeight="1">
      <c r="B277" s="319"/>
      <c r="C277" s="329"/>
      <c r="D277" s="316"/>
      <c r="E277" s="99">
        <v>8</v>
      </c>
      <c r="F277" s="100" t="s">
        <v>296</v>
      </c>
      <c r="G277" s="101" t="s">
        <v>297</v>
      </c>
      <c r="H277" s="102">
        <v>250706825</v>
      </c>
      <c r="I277" s="103">
        <f>IFERROR(H277/H280,"-")</f>
        <v>3.3213407404537224E-2</v>
      </c>
      <c r="J277" s="104">
        <v>5630</v>
      </c>
      <c r="K277" s="105">
        <f t="shared" si="252"/>
        <v>44530.51953818828</v>
      </c>
      <c r="L277" s="106">
        <f t="shared" si="261"/>
        <v>0.6289097408400357</v>
      </c>
      <c r="M277" s="316"/>
      <c r="N277" s="99">
        <v>8</v>
      </c>
      <c r="O277" s="100" t="s">
        <v>292</v>
      </c>
      <c r="P277" s="101" t="s">
        <v>293</v>
      </c>
      <c r="Q277" s="102">
        <v>39130</v>
      </c>
      <c r="R277" s="103">
        <f>IFERROR(Q277/Q280,"-")</f>
        <v>5.121794787889894E-2</v>
      </c>
      <c r="S277" s="104">
        <v>1</v>
      </c>
      <c r="T277" s="105">
        <f t="shared" si="253"/>
        <v>39130</v>
      </c>
      <c r="U277" s="106">
        <f t="shared" si="262"/>
        <v>0.5</v>
      </c>
      <c r="V277" s="316"/>
      <c r="W277" s="99">
        <v>8</v>
      </c>
      <c r="X277" s="100" t="s">
        <v>126</v>
      </c>
      <c r="Y277" s="101" t="s">
        <v>126</v>
      </c>
      <c r="Z277" s="102" t="s">
        <v>126</v>
      </c>
      <c r="AA277" s="103" t="str">
        <f>IFERROR(Z277/Z280,"-")</f>
        <v>-</v>
      </c>
      <c r="AB277" s="104" t="s">
        <v>126</v>
      </c>
      <c r="AC277" s="105" t="str">
        <f t="shared" si="254"/>
        <v>-</v>
      </c>
      <c r="AD277" s="106">
        <f t="shared" si="263"/>
        <v>0</v>
      </c>
      <c r="AE277" s="316"/>
      <c r="AF277" s="99">
        <v>8</v>
      </c>
      <c r="AG277" s="100" t="s">
        <v>302</v>
      </c>
      <c r="AH277" s="101" t="s">
        <v>303</v>
      </c>
      <c r="AI277" s="102">
        <v>37890</v>
      </c>
      <c r="AJ277" s="103">
        <f>IFERROR(AI277/AI280,"-")</f>
        <v>1.7697089718499974E-2</v>
      </c>
      <c r="AK277" s="104">
        <v>1</v>
      </c>
      <c r="AL277" s="105">
        <f t="shared" si="255"/>
        <v>37890</v>
      </c>
      <c r="AM277" s="106">
        <f t="shared" si="264"/>
        <v>0.5</v>
      </c>
      <c r="AN277" s="316"/>
      <c r="AO277" s="99">
        <v>8</v>
      </c>
      <c r="AP277" s="100" t="s">
        <v>298</v>
      </c>
      <c r="AQ277" s="101" t="s">
        <v>299</v>
      </c>
      <c r="AR277" s="102">
        <v>182837</v>
      </c>
      <c r="AS277" s="103">
        <f>IFERROR(AR277/AR280,"-")</f>
        <v>2.890964086882138E-2</v>
      </c>
      <c r="AT277" s="104">
        <v>3</v>
      </c>
      <c r="AU277" s="105">
        <f t="shared" si="256"/>
        <v>60945.666666666664</v>
      </c>
      <c r="AV277" s="106">
        <f t="shared" si="265"/>
        <v>1</v>
      </c>
      <c r="AW277" s="316"/>
      <c r="AX277" s="99">
        <v>8</v>
      </c>
      <c r="AY277" s="100" t="s">
        <v>460</v>
      </c>
      <c r="AZ277" s="101" t="s">
        <v>461</v>
      </c>
      <c r="BA277" s="102">
        <v>5221</v>
      </c>
      <c r="BB277" s="103">
        <f>IFERROR(BA277/BA280,"-")</f>
        <v>3.704676080323565E-2</v>
      </c>
      <c r="BC277" s="104">
        <v>1</v>
      </c>
      <c r="BD277" s="105">
        <f t="shared" si="257"/>
        <v>5221</v>
      </c>
      <c r="BE277" s="106">
        <f t="shared" si="266"/>
        <v>1</v>
      </c>
      <c r="BF277" s="316"/>
      <c r="BG277" s="99">
        <v>8</v>
      </c>
      <c r="BH277" s="100" t="s">
        <v>369</v>
      </c>
      <c r="BI277" s="101" t="s">
        <v>370</v>
      </c>
      <c r="BJ277" s="102">
        <v>337271</v>
      </c>
      <c r="BK277" s="103">
        <f>IFERROR(BJ277/BJ280,"-")</f>
        <v>3.0423475628457101E-2</v>
      </c>
      <c r="BL277" s="104">
        <v>2</v>
      </c>
      <c r="BM277" s="105">
        <f t="shared" si="258"/>
        <v>168635.5</v>
      </c>
      <c r="BN277" s="106">
        <f t="shared" si="267"/>
        <v>0.4</v>
      </c>
      <c r="BO277" s="316"/>
      <c r="BP277" s="99">
        <v>8</v>
      </c>
      <c r="BQ277" s="100" t="s">
        <v>338</v>
      </c>
      <c r="BR277" s="101" t="s">
        <v>339</v>
      </c>
      <c r="BS277" s="102">
        <v>148196</v>
      </c>
      <c r="BT277" s="103">
        <f>IFERROR(BS277/BS280,"-")</f>
        <v>1.155820869447211E-2</v>
      </c>
      <c r="BU277" s="104">
        <v>3</v>
      </c>
      <c r="BV277" s="105">
        <f t="shared" si="259"/>
        <v>49398.666666666664</v>
      </c>
      <c r="BW277" s="106">
        <f t="shared" si="268"/>
        <v>1</v>
      </c>
      <c r="BX277" s="316"/>
      <c r="BY277" s="99">
        <v>8</v>
      </c>
      <c r="BZ277" s="100" t="s">
        <v>322</v>
      </c>
      <c r="CA277" s="101" t="s">
        <v>323</v>
      </c>
      <c r="CB277" s="102">
        <v>252893467</v>
      </c>
      <c r="CC277" s="103">
        <f>IFERROR(CB277/CB280,"-")</f>
        <v>3.3356037128140899E-2</v>
      </c>
      <c r="CD277" s="104">
        <v>2811</v>
      </c>
      <c r="CE277" s="105">
        <f t="shared" si="260"/>
        <v>89965.658840270364</v>
      </c>
      <c r="CF277" s="106">
        <f t="shared" si="269"/>
        <v>0.3134478144513827</v>
      </c>
    </row>
    <row r="278" spans="2:84" ht="13.5" customHeight="1">
      <c r="B278" s="319"/>
      <c r="C278" s="329"/>
      <c r="D278" s="316"/>
      <c r="E278" s="99">
        <v>9</v>
      </c>
      <c r="F278" s="121" t="s">
        <v>322</v>
      </c>
      <c r="G278" s="101" t="s">
        <v>323</v>
      </c>
      <c r="H278" s="102">
        <v>249350540</v>
      </c>
      <c r="I278" s="103">
        <f>IFERROR(H278/H280,"-")</f>
        <v>3.3033728026994696E-2</v>
      </c>
      <c r="J278" s="104">
        <v>2804</v>
      </c>
      <c r="K278" s="105">
        <f t="shared" si="252"/>
        <v>88926.726105563474</v>
      </c>
      <c r="L278" s="106">
        <f t="shared" si="261"/>
        <v>0.31322609472743523</v>
      </c>
      <c r="M278" s="316"/>
      <c r="N278" s="99">
        <v>9</v>
      </c>
      <c r="O278" s="121" t="s">
        <v>310</v>
      </c>
      <c r="P278" s="101" t="s">
        <v>311</v>
      </c>
      <c r="Q278" s="102">
        <v>32366</v>
      </c>
      <c r="R278" s="103">
        <f>IFERROR(Q278/Q280,"-")</f>
        <v>4.2364428853780806E-2</v>
      </c>
      <c r="S278" s="104">
        <v>1</v>
      </c>
      <c r="T278" s="105">
        <f t="shared" si="253"/>
        <v>32366</v>
      </c>
      <c r="U278" s="106">
        <f t="shared" si="262"/>
        <v>0.5</v>
      </c>
      <c r="V278" s="316"/>
      <c r="W278" s="99">
        <v>9</v>
      </c>
      <c r="X278" s="121" t="s">
        <v>126</v>
      </c>
      <c r="Y278" s="101" t="s">
        <v>126</v>
      </c>
      <c r="Z278" s="102" t="s">
        <v>126</v>
      </c>
      <c r="AA278" s="103" t="str">
        <f>IFERROR(Z278/Z280,"-")</f>
        <v>-</v>
      </c>
      <c r="AB278" s="104" t="s">
        <v>126</v>
      </c>
      <c r="AC278" s="105" t="str">
        <f t="shared" si="254"/>
        <v>-</v>
      </c>
      <c r="AD278" s="106">
        <f t="shared" si="263"/>
        <v>0</v>
      </c>
      <c r="AE278" s="316"/>
      <c r="AF278" s="99">
        <v>9</v>
      </c>
      <c r="AG278" s="121" t="s">
        <v>329</v>
      </c>
      <c r="AH278" s="101" t="s">
        <v>330</v>
      </c>
      <c r="AI278" s="102">
        <v>36456</v>
      </c>
      <c r="AJ278" s="103">
        <f>IFERROR(AI278/AI280,"-")</f>
        <v>1.702731862701597E-2</v>
      </c>
      <c r="AK278" s="104">
        <v>1</v>
      </c>
      <c r="AL278" s="105">
        <f t="shared" si="255"/>
        <v>36456</v>
      </c>
      <c r="AM278" s="106">
        <f t="shared" si="264"/>
        <v>0.5</v>
      </c>
      <c r="AN278" s="316"/>
      <c r="AO278" s="99">
        <v>9</v>
      </c>
      <c r="AP278" s="121" t="s">
        <v>308</v>
      </c>
      <c r="AQ278" s="101" t="s">
        <v>309</v>
      </c>
      <c r="AR278" s="102">
        <v>172306</v>
      </c>
      <c r="AS278" s="103">
        <f>IFERROR(AR278/AR280,"-")</f>
        <v>2.7244510572494281E-2</v>
      </c>
      <c r="AT278" s="104">
        <v>2</v>
      </c>
      <c r="AU278" s="105">
        <f t="shared" si="256"/>
        <v>86153</v>
      </c>
      <c r="AV278" s="106">
        <f t="shared" si="265"/>
        <v>0.66666666666666663</v>
      </c>
      <c r="AW278" s="316"/>
      <c r="AX278" s="99">
        <v>9</v>
      </c>
      <c r="AY278" s="121" t="s">
        <v>336</v>
      </c>
      <c r="AZ278" s="101" t="s">
        <v>337</v>
      </c>
      <c r="BA278" s="102">
        <v>5127</v>
      </c>
      <c r="BB278" s="103">
        <f>IFERROR(BA278/BA280,"-")</f>
        <v>3.6379763002909245E-2</v>
      </c>
      <c r="BC278" s="104">
        <v>1</v>
      </c>
      <c r="BD278" s="105">
        <f t="shared" si="257"/>
        <v>5127</v>
      </c>
      <c r="BE278" s="106">
        <f t="shared" si="266"/>
        <v>1</v>
      </c>
      <c r="BF278" s="316"/>
      <c r="BG278" s="99">
        <v>9</v>
      </c>
      <c r="BH278" s="121" t="s">
        <v>340</v>
      </c>
      <c r="BI278" s="101" t="s">
        <v>341</v>
      </c>
      <c r="BJ278" s="102">
        <v>277789</v>
      </c>
      <c r="BK278" s="103">
        <f>IFERROR(BJ278/BJ280,"-")</f>
        <v>2.5057911505446569E-2</v>
      </c>
      <c r="BL278" s="104">
        <v>1</v>
      </c>
      <c r="BM278" s="105">
        <f t="shared" si="258"/>
        <v>277789</v>
      </c>
      <c r="BN278" s="106">
        <f t="shared" si="267"/>
        <v>0.2</v>
      </c>
      <c r="BO278" s="316"/>
      <c r="BP278" s="99">
        <v>9</v>
      </c>
      <c r="BQ278" s="121" t="s">
        <v>298</v>
      </c>
      <c r="BR278" s="101" t="s">
        <v>299</v>
      </c>
      <c r="BS278" s="102">
        <v>99882</v>
      </c>
      <c r="BT278" s="103">
        <f>IFERROR(BS278/BS280,"-")</f>
        <v>7.7900685633975498E-3</v>
      </c>
      <c r="BU278" s="104">
        <v>3</v>
      </c>
      <c r="BV278" s="105">
        <f t="shared" si="259"/>
        <v>33294</v>
      </c>
      <c r="BW278" s="106">
        <f t="shared" si="268"/>
        <v>1</v>
      </c>
      <c r="BX278" s="316"/>
      <c r="BY278" s="99">
        <v>9</v>
      </c>
      <c r="BZ278" s="121" t="s">
        <v>296</v>
      </c>
      <c r="CA278" s="101" t="s">
        <v>297</v>
      </c>
      <c r="CB278" s="102">
        <v>251075548</v>
      </c>
      <c r="CC278" s="103">
        <f>IFERROR(CB278/CB280,"-")</f>
        <v>3.3116258005416649E-2</v>
      </c>
      <c r="CD278" s="104">
        <v>5640</v>
      </c>
      <c r="CE278" s="105">
        <f t="shared" si="260"/>
        <v>44516.941134751774</v>
      </c>
      <c r="CF278" s="106">
        <f t="shared" si="269"/>
        <v>0.62890276538804635</v>
      </c>
    </row>
    <row r="279" spans="2:84" ht="13.5" customHeight="1">
      <c r="B279" s="319"/>
      <c r="C279" s="329"/>
      <c r="D279" s="316"/>
      <c r="E279" s="107">
        <v>10</v>
      </c>
      <c r="F279" s="108" t="s">
        <v>300</v>
      </c>
      <c r="G279" s="109" t="s">
        <v>301</v>
      </c>
      <c r="H279" s="110">
        <v>244222203</v>
      </c>
      <c r="I279" s="111">
        <f>IFERROR(H279/H280,"-")</f>
        <v>3.2354330702694646E-2</v>
      </c>
      <c r="J279" s="112">
        <v>4153</v>
      </c>
      <c r="K279" s="113">
        <f t="shared" si="252"/>
        <v>58806.213098964603</v>
      </c>
      <c r="L279" s="114">
        <f t="shared" si="261"/>
        <v>0.46391867739052728</v>
      </c>
      <c r="M279" s="316"/>
      <c r="N279" s="107">
        <v>10</v>
      </c>
      <c r="O279" s="108" t="s">
        <v>316</v>
      </c>
      <c r="P279" s="109" t="s">
        <v>317</v>
      </c>
      <c r="Q279" s="110">
        <v>25598</v>
      </c>
      <c r="R279" s="111">
        <f>IFERROR(Q279/Q280,"-")</f>
        <v>3.350567415803872E-2</v>
      </c>
      <c r="S279" s="112">
        <v>2</v>
      </c>
      <c r="T279" s="113">
        <f t="shared" si="253"/>
        <v>12799</v>
      </c>
      <c r="U279" s="114">
        <f t="shared" si="262"/>
        <v>1</v>
      </c>
      <c r="V279" s="316"/>
      <c r="W279" s="107">
        <v>10</v>
      </c>
      <c r="X279" s="108" t="s">
        <v>126</v>
      </c>
      <c r="Y279" s="109" t="s">
        <v>126</v>
      </c>
      <c r="Z279" s="110" t="s">
        <v>126</v>
      </c>
      <c r="AA279" s="111" t="str">
        <f>IFERROR(Z279/Z280,"-")</f>
        <v>-</v>
      </c>
      <c r="AB279" s="112" t="s">
        <v>126</v>
      </c>
      <c r="AC279" s="113" t="str">
        <f t="shared" si="254"/>
        <v>-</v>
      </c>
      <c r="AD279" s="114">
        <f t="shared" si="263"/>
        <v>0</v>
      </c>
      <c r="AE279" s="316"/>
      <c r="AF279" s="107">
        <v>10</v>
      </c>
      <c r="AG279" s="108" t="s">
        <v>320</v>
      </c>
      <c r="AH279" s="109" t="s">
        <v>321</v>
      </c>
      <c r="AI279" s="110">
        <v>34013</v>
      </c>
      <c r="AJ279" s="111">
        <f>IFERROR(AI279/AI280,"-")</f>
        <v>1.5886279033922927E-2</v>
      </c>
      <c r="AK279" s="112">
        <v>1</v>
      </c>
      <c r="AL279" s="113">
        <f t="shared" si="255"/>
        <v>34013</v>
      </c>
      <c r="AM279" s="114">
        <f t="shared" si="264"/>
        <v>0.5</v>
      </c>
      <c r="AN279" s="316"/>
      <c r="AO279" s="107">
        <v>10</v>
      </c>
      <c r="AP279" s="108" t="s">
        <v>312</v>
      </c>
      <c r="AQ279" s="109" t="s">
        <v>313</v>
      </c>
      <c r="AR279" s="110">
        <v>142299</v>
      </c>
      <c r="AS279" s="111">
        <f>IFERROR(AR279/AR280,"-")</f>
        <v>2.2499893271014145E-2</v>
      </c>
      <c r="AT279" s="112">
        <v>1</v>
      </c>
      <c r="AU279" s="113">
        <f t="shared" si="256"/>
        <v>142299</v>
      </c>
      <c r="AV279" s="114">
        <f t="shared" si="265"/>
        <v>0.33333333333333331</v>
      </c>
      <c r="AW279" s="316"/>
      <c r="AX279" s="107">
        <v>10</v>
      </c>
      <c r="AY279" s="108" t="s">
        <v>324</v>
      </c>
      <c r="AZ279" s="109" t="s">
        <v>556</v>
      </c>
      <c r="BA279" s="110">
        <v>4847</v>
      </c>
      <c r="BB279" s="111">
        <f>IFERROR(BA279/BA280,"-")</f>
        <v>3.4392961044490175E-2</v>
      </c>
      <c r="BC279" s="112">
        <v>1</v>
      </c>
      <c r="BD279" s="113">
        <f t="shared" si="257"/>
        <v>4847</v>
      </c>
      <c r="BE279" s="114">
        <f t="shared" si="266"/>
        <v>1</v>
      </c>
      <c r="BF279" s="316"/>
      <c r="BG279" s="107">
        <v>10</v>
      </c>
      <c r="BH279" s="108" t="s">
        <v>359</v>
      </c>
      <c r="BI279" s="109" t="s">
        <v>360</v>
      </c>
      <c r="BJ279" s="110">
        <v>197364</v>
      </c>
      <c r="BK279" s="111">
        <f>IFERROR(BJ279/BJ280,"-")</f>
        <v>1.7803187478125326E-2</v>
      </c>
      <c r="BL279" s="112">
        <v>1</v>
      </c>
      <c r="BM279" s="113">
        <f t="shared" si="258"/>
        <v>197364</v>
      </c>
      <c r="BN279" s="114">
        <f t="shared" si="267"/>
        <v>0.2</v>
      </c>
      <c r="BO279" s="316"/>
      <c r="BP279" s="107">
        <v>10</v>
      </c>
      <c r="BQ279" s="108" t="s">
        <v>359</v>
      </c>
      <c r="BR279" s="109" t="s">
        <v>360</v>
      </c>
      <c r="BS279" s="110">
        <v>89822</v>
      </c>
      <c r="BT279" s="111">
        <f>IFERROR(BS279/BS280,"-")</f>
        <v>7.0054618299743169E-3</v>
      </c>
      <c r="BU279" s="112">
        <v>2</v>
      </c>
      <c r="BV279" s="113">
        <f t="shared" si="259"/>
        <v>44911</v>
      </c>
      <c r="BW279" s="114">
        <f t="shared" si="268"/>
        <v>0.66666666666666663</v>
      </c>
      <c r="BX279" s="316"/>
      <c r="BY279" s="107">
        <v>10</v>
      </c>
      <c r="BZ279" s="108" t="s">
        <v>300</v>
      </c>
      <c r="CA279" s="109" t="s">
        <v>301</v>
      </c>
      <c r="CB279" s="110">
        <v>244830300</v>
      </c>
      <c r="CC279" s="111">
        <f>IFERROR(CB279/CB280,"-")</f>
        <v>3.2292524887144965E-2</v>
      </c>
      <c r="CD279" s="112">
        <v>4163</v>
      </c>
      <c r="CE279" s="113">
        <f t="shared" si="260"/>
        <v>58811.025702618303</v>
      </c>
      <c r="CF279" s="114">
        <f t="shared" si="269"/>
        <v>0.46420606601248887</v>
      </c>
    </row>
    <row r="280" spans="2:84" ht="13.5" customHeight="1">
      <c r="B280" s="321"/>
      <c r="C280" s="330"/>
      <c r="D280" s="317"/>
      <c r="E280" s="115" t="s">
        <v>192</v>
      </c>
      <c r="F280" s="116"/>
      <c r="G280" s="117"/>
      <c r="H280" s="211">
        <v>7548362080</v>
      </c>
      <c r="I280" s="118" t="s">
        <v>126</v>
      </c>
      <c r="J280" s="119">
        <v>8193</v>
      </c>
      <c r="K280" s="65">
        <f t="shared" si="252"/>
        <v>921318.45233736117</v>
      </c>
      <c r="L280" s="120">
        <f t="shared" si="261"/>
        <v>0.91521447721179627</v>
      </c>
      <c r="M280" s="317"/>
      <c r="N280" s="115" t="s">
        <v>192</v>
      </c>
      <c r="O280" s="116"/>
      <c r="P280" s="117"/>
      <c r="Q280" s="211">
        <v>763990</v>
      </c>
      <c r="R280" s="118" t="s">
        <v>126</v>
      </c>
      <c r="S280" s="119">
        <v>2</v>
      </c>
      <c r="T280" s="65">
        <f t="shared" si="253"/>
        <v>381995</v>
      </c>
      <c r="U280" s="120">
        <f t="shared" si="262"/>
        <v>1</v>
      </c>
      <c r="V280" s="317"/>
      <c r="W280" s="115" t="s">
        <v>192</v>
      </c>
      <c r="X280" s="116"/>
      <c r="Y280" s="117"/>
      <c r="Z280" s="211" t="s">
        <v>126</v>
      </c>
      <c r="AA280" s="118" t="s">
        <v>126</v>
      </c>
      <c r="AB280" s="119" t="s">
        <v>126</v>
      </c>
      <c r="AC280" s="65" t="str">
        <f t="shared" si="254"/>
        <v>-</v>
      </c>
      <c r="AD280" s="120">
        <f t="shared" si="263"/>
        <v>0</v>
      </c>
      <c r="AE280" s="317"/>
      <c r="AF280" s="115" t="s">
        <v>192</v>
      </c>
      <c r="AG280" s="116"/>
      <c r="AH280" s="117"/>
      <c r="AI280" s="211">
        <v>2141030</v>
      </c>
      <c r="AJ280" s="118" t="s">
        <v>126</v>
      </c>
      <c r="AK280" s="119">
        <v>2</v>
      </c>
      <c r="AL280" s="65">
        <f t="shared" si="255"/>
        <v>1070515</v>
      </c>
      <c r="AM280" s="120">
        <f t="shared" si="264"/>
        <v>1</v>
      </c>
      <c r="AN280" s="317"/>
      <c r="AO280" s="115" t="s">
        <v>192</v>
      </c>
      <c r="AP280" s="116"/>
      <c r="AQ280" s="117"/>
      <c r="AR280" s="211">
        <v>6324430</v>
      </c>
      <c r="AS280" s="118" t="s">
        <v>126</v>
      </c>
      <c r="AT280" s="119">
        <v>3</v>
      </c>
      <c r="AU280" s="65">
        <f t="shared" si="256"/>
        <v>2108143.3333333335</v>
      </c>
      <c r="AV280" s="120">
        <f t="shared" si="265"/>
        <v>1</v>
      </c>
      <c r="AW280" s="317"/>
      <c r="AX280" s="115" t="s">
        <v>192</v>
      </c>
      <c r="AY280" s="116"/>
      <c r="AZ280" s="117"/>
      <c r="BA280" s="211">
        <v>140930</v>
      </c>
      <c r="BB280" s="118" t="s">
        <v>126</v>
      </c>
      <c r="BC280" s="119">
        <v>1</v>
      </c>
      <c r="BD280" s="65">
        <f t="shared" si="257"/>
        <v>140930</v>
      </c>
      <c r="BE280" s="120">
        <f t="shared" si="266"/>
        <v>1</v>
      </c>
      <c r="BF280" s="317"/>
      <c r="BG280" s="115" t="s">
        <v>192</v>
      </c>
      <c r="BH280" s="116"/>
      <c r="BI280" s="117"/>
      <c r="BJ280" s="211">
        <v>11085880</v>
      </c>
      <c r="BK280" s="118" t="s">
        <v>126</v>
      </c>
      <c r="BL280" s="119">
        <v>5</v>
      </c>
      <c r="BM280" s="65">
        <f t="shared" si="258"/>
        <v>2217176</v>
      </c>
      <c r="BN280" s="120">
        <f t="shared" si="267"/>
        <v>1</v>
      </c>
      <c r="BO280" s="317"/>
      <c r="BP280" s="115" t="s">
        <v>192</v>
      </c>
      <c r="BQ280" s="116"/>
      <c r="BR280" s="117"/>
      <c r="BS280" s="211">
        <v>12821710</v>
      </c>
      <c r="BT280" s="118" t="s">
        <v>126</v>
      </c>
      <c r="BU280" s="119">
        <v>3</v>
      </c>
      <c r="BV280" s="65">
        <f t="shared" si="259"/>
        <v>4273903.333333333</v>
      </c>
      <c r="BW280" s="120">
        <f t="shared" si="268"/>
        <v>1</v>
      </c>
      <c r="BX280" s="317"/>
      <c r="BY280" s="115" t="s">
        <v>192</v>
      </c>
      <c r="BZ280" s="116"/>
      <c r="CA280" s="117"/>
      <c r="CB280" s="211">
        <v>7581640050</v>
      </c>
      <c r="CC280" s="118" t="s">
        <v>126</v>
      </c>
      <c r="CD280" s="119">
        <v>8209</v>
      </c>
      <c r="CE280" s="65">
        <f t="shared" si="260"/>
        <v>923576.56840053597</v>
      </c>
      <c r="CF280" s="120">
        <f t="shared" si="269"/>
        <v>0.91536574487065125</v>
      </c>
    </row>
    <row r="281" spans="2:84" ht="13.5" customHeight="1">
      <c r="B281" s="318">
        <v>26</v>
      </c>
      <c r="C281" s="328" t="s">
        <v>36</v>
      </c>
      <c r="D281" s="320">
        <f>CK31</f>
        <v>77149</v>
      </c>
      <c r="E281" s="91">
        <v>1</v>
      </c>
      <c r="F281" s="92" t="s">
        <v>292</v>
      </c>
      <c r="G281" s="93" t="s">
        <v>293</v>
      </c>
      <c r="H281" s="94">
        <v>2719608408</v>
      </c>
      <c r="I281" s="95">
        <f>IFERROR(H281/H291,"-")</f>
        <v>7.0345907941328958E-2</v>
      </c>
      <c r="J281" s="96">
        <v>28601</v>
      </c>
      <c r="K281" s="97">
        <f t="shared" si="252"/>
        <v>95087.878325932659</v>
      </c>
      <c r="L281" s="98">
        <f t="shared" ref="L281:L291" si="270">IFERROR(J281/$CK$31,0)</f>
        <v>0.37072418307431076</v>
      </c>
      <c r="M281" s="320">
        <f>CL31</f>
        <v>11173</v>
      </c>
      <c r="N281" s="91">
        <v>1</v>
      </c>
      <c r="O281" s="92" t="s">
        <v>292</v>
      </c>
      <c r="P281" s="93" t="s">
        <v>293</v>
      </c>
      <c r="Q281" s="94">
        <v>779353937</v>
      </c>
      <c r="R281" s="95">
        <f>IFERROR(Q281/Q291,"-")</f>
        <v>9.0457035685534093E-2</v>
      </c>
      <c r="S281" s="96">
        <v>6208</v>
      </c>
      <c r="T281" s="97">
        <f t="shared" si="253"/>
        <v>125540.26047036082</v>
      </c>
      <c r="U281" s="98">
        <f t="shared" ref="U281:U291" si="271">IFERROR(S281/$CL$31,0)</f>
        <v>0.55562516781526894</v>
      </c>
      <c r="V281" s="320">
        <f>CM31</f>
        <v>7085</v>
      </c>
      <c r="W281" s="91">
        <v>1</v>
      </c>
      <c r="X281" s="92" t="s">
        <v>304</v>
      </c>
      <c r="Y281" s="93" t="s">
        <v>305</v>
      </c>
      <c r="Z281" s="94">
        <v>678923364</v>
      </c>
      <c r="AA281" s="95">
        <f>IFERROR(Z281/Z291,"-")</f>
        <v>9.0516867967151221E-2</v>
      </c>
      <c r="AB281" s="96">
        <v>969</v>
      </c>
      <c r="AC281" s="97">
        <f t="shared" si="254"/>
        <v>700643.30650154804</v>
      </c>
      <c r="AD281" s="98">
        <f t="shared" ref="AD281:AD291" si="272">IFERROR(AB281/$CM$31,0)</f>
        <v>0.13676781933662668</v>
      </c>
      <c r="AE281" s="320">
        <f>CN31</f>
        <v>8578</v>
      </c>
      <c r="AF281" s="91">
        <v>1</v>
      </c>
      <c r="AG281" s="92" t="s">
        <v>314</v>
      </c>
      <c r="AH281" s="93" t="s">
        <v>315</v>
      </c>
      <c r="AI281" s="94">
        <v>744009573</v>
      </c>
      <c r="AJ281" s="95">
        <f>IFERROR(AI281/AI291,"-")</f>
        <v>7.794918502692616E-2</v>
      </c>
      <c r="AK281" s="96">
        <v>2238</v>
      </c>
      <c r="AL281" s="97">
        <f t="shared" si="255"/>
        <v>332443.95576407504</v>
      </c>
      <c r="AM281" s="98">
        <f t="shared" ref="AM281:AM291" si="273">IFERROR(AK281/$CN$31,0)</f>
        <v>0.26089997668454185</v>
      </c>
      <c r="AN281" s="320">
        <f>CO31</f>
        <v>7171</v>
      </c>
      <c r="AO281" s="91">
        <v>1</v>
      </c>
      <c r="AP281" s="92" t="s">
        <v>314</v>
      </c>
      <c r="AQ281" s="93" t="s">
        <v>315</v>
      </c>
      <c r="AR281" s="94">
        <v>861952162</v>
      </c>
      <c r="AS281" s="95">
        <f>IFERROR(AR281/AR291,"-")</f>
        <v>8.2789867123513827E-2</v>
      </c>
      <c r="AT281" s="96">
        <v>2158</v>
      </c>
      <c r="AU281" s="97">
        <f t="shared" si="256"/>
        <v>399421.76181649673</v>
      </c>
      <c r="AV281" s="98">
        <f t="shared" ref="AV281:AV291" si="274">IFERROR(AT281/$CO$31,0)</f>
        <v>0.30093431878399107</v>
      </c>
      <c r="AW281" s="320">
        <f>CP31</f>
        <v>5679</v>
      </c>
      <c r="AX281" s="91">
        <v>1</v>
      </c>
      <c r="AY281" s="92" t="s">
        <v>314</v>
      </c>
      <c r="AZ281" s="93" t="s">
        <v>315</v>
      </c>
      <c r="BA281" s="94">
        <v>1065462856</v>
      </c>
      <c r="BB281" s="95">
        <f>IFERROR(BA281/BA291,"-")</f>
        <v>0.11102076689217349</v>
      </c>
      <c r="BC281" s="96">
        <v>1851</v>
      </c>
      <c r="BD281" s="97">
        <f t="shared" si="257"/>
        <v>575614.72501350625</v>
      </c>
      <c r="BE281" s="98">
        <f t="shared" ref="BE281:BE291" si="275">IFERROR(BC281/$CP$31,0)</f>
        <v>0.3259376650818806</v>
      </c>
      <c r="BF281" s="320">
        <f>CQ31</f>
        <v>6862</v>
      </c>
      <c r="BG281" s="91">
        <v>1</v>
      </c>
      <c r="BH281" s="92" t="s">
        <v>314</v>
      </c>
      <c r="BI281" s="93" t="s">
        <v>315</v>
      </c>
      <c r="BJ281" s="94">
        <v>1299818739</v>
      </c>
      <c r="BK281" s="95">
        <f>IFERROR(BJ281/BJ291,"-")</f>
        <v>9.0483813428179613E-2</v>
      </c>
      <c r="BL281" s="96">
        <v>2137</v>
      </c>
      <c r="BM281" s="97">
        <f t="shared" si="258"/>
        <v>608244.6134768367</v>
      </c>
      <c r="BN281" s="98">
        <f t="shared" ref="BN281:BN291" si="276">IFERROR(BL281/$CQ$31,0)</f>
        <v>0.31142524045467795</v>
      </c>
      <c r="BO281" s="320">
        <f>CR31</f>
        <v>5314</v>
      </c>
      <c r="BP281" s="91">
        <v>1</v>
      </c>
      <c r="BQ281" s="92" t="s">
        <v>322</v>
      </c>
      <c r="BR281" s="93" t="s">
        <v>323</v>
      </c>
      <c r="BS281" s="94">
        <v>1158667633</v>
      </c>
      <c r="BT281" s="95">
        <f>IFERROR(BS281/BS291,"-")</f>
        <v>9.467046725025792E-2</v>
      </c>
      <c r="BU281" s="96">
        <v>1945</v>
      </c>
      <c r="BV281" s="97">
        <f t="shared" si="259"/>
        <v>595716.00668380468</v>
      </c>
      <c r="BW281" s="98">
        <f t="shared" ref="BW281:BW291" si="277">IFERROR(BU281/$CR$31,0)</f>
        <v>0.36601430184418515</v>
      </c>
      <c r="BX281" s="320">
        <f>CS31</f>
        <v>129011</v>
      </c>
      <c r="BY281" s="91">
        <v>1</v>
      </c>
      <c r="BZ281" s="92" t="s">
        <v>292</v>
      </c>
      <c r="CA281" s="93" t="s">
        <v>293</v>
      </c>
      <c r="CB281" s="94">
        <v>7959263340</v>
      </c>
      <c r="CC281" s="95">
        <f>IFERROR(CB281/CB291,"-")</f>
        <v>7.1747724057181342E-2</v>
      </c>
      <c r="CD281" s="96">
        <v>59274</v>
      </c>
      <c r="CE281" s="97">
        <f t="shared" si="260"/>
        <v>134279.16691972871</v>
      </c>
      <c r="CF281" s="98">
        <f t="shared" ref="CF281:CF291" si="278">IFERROR(CD281/$CS$31,0)</f>
        <v>0.45944919425475345</v>
      </c>
    </row>
    <row r="282" spans="2:84" ht="13.5" customHeight="1">
      <c r="B282" s="319"/>
      <c r="C282" s="329"/>
      <c r="D282" s="316"/>
      <c r="E282" s="99">
        <v>2</v>
      </c>
      <c r="F282" s="100" t="s">
        <v>294</v>
      </c>
      <c r="G282" s="101" t="s">
        <v>295</v>
      </c>
      <c r="H282" s="102">
        <v>2332115430</v>
      </c>
      <c r="I282" s="103">
        <f>IFERROR(H282/H291,"-")</f>
        <v>6.0322940929565173E-2</v>
      </c>
      <c r="J282" s="104">
        <v>20483</v>
      </c>
      <c r="K282" s="105">
        <f t="shared" si="252"/>
        <v>113856.14558414294</v>
      </c>
      <c r="L282" s="106">
        <f t="shared" si="270"/>
        <v>0.26549922876511683</v>
      </c>
      <c r="M282" s="316"/>
      <c r="N282" s="99">
        <v>2</v>
      </c>
      <c r="O282" s="100" t="s">
        <v>294</v>
      </c>
      <c r="P282" s="101" t="s">
        <v>295</v>
      </c>
      <c r="Q282" s="102">
        <v>434834065</v>
      </c>
      <c r="R282" s="103">
        <f>IFERROR(Q282/Q291,"-")</f>
        <v>5.0469752788316058E-2</v>
      </c>
      <c r="S282" s="104">
        <v>3282</v>
      </c>
      <c r="T282" s="105">
        <f t="shared" si="253"/>
        <v>132490.57434491164</v>
      </c>
      <c r="U282" s="106">
        <f t="shared" si="271"/>
        <v>0.29374384677347176</v>
      </c>
      <c r="V282" s="316"/>
      <c r="W282" s="99">
        <v>2</v>
      </c>
      <c r="X282" s="100" t="s">
        <v>292</v>
      </c>
      <c r="Y282" s="101" t="s">
        <v>293</v>
      </c>
      <c r="Z282" s="102">
        <v>565811741</v>
      </c>
      <c r="AA282" s="103">
        <f>IFERROR(Z282/Z291,"-")</f>
        <v>7.5436359050328639E-2</v>
      </c>
      <c r="AB282" s="104">
        <v>4271</v>
      </c>
      <c r="AC282" s="105">
        <f t="shared" si="254"/>
        <v>132477.57925544368</v>
      </c>
      <c r="AD282" s="106">
        <f t="shared" si="272"/>
        <v>0.60282286520818629</v>
      </c>
      <c r="AE282" s="316"/>
      <c r="AF282" s="99">
        <v>2</v>
      </c>
      <c r="AG282" s="100" t="s">
        <v>292</v>
      </c>
      <c r="AH282" s="101" t="s">
        <v>293</v>
      </c>
      <c r="AI282" s="102">
        <v>732841851</v>
      </c>
      <c r="AJ282" s="103">
        <f>IFERROR(AI282/AI291,"-")</f>
        <v>7.6779153269139533E-2</v>
      </c>
      <c r="AK282" s="104">
        <v>5069</v>
      </c>
      <c r="AL282" s="105">
        <f t="shared" si="255"/>
        <v>144573.25922272637</v>
      </c>
      <c r="AM282" s="106">
        <f t="shared" si="273"/>
        <v>0.59093028678013526</v>
      </c>
      <c r="AN282" s="316"/>
      <c r="AO282" s="99">
        <v>2</v>
      </c>
      <c r="AP282" s="100" t="s">
        <v>304</v>
      </c>
      <c r="AQ282" s="101" t="s">
        <v>305</v>
      </c>
      <c r="AR282" s="102">
        <v>803095128</v>
      </c>
      <c r="AS282" s="103">
        <f>IFERROR(AR282/AR291,"-")</f>
        <v>7.7136692575128465E-2</v>
      </c>
      <c r="AT282" s="104">
        <v>1199</v>
      </c>
      <c r="AU282" s="105">
        <f t="shared" si="256"/>
        <v>669804.11009174318</v>
      </c>
      <c r="AV282" s="106">
        <f t="shared" si="274"/>
        <v>0.16720122716497002</v>
      </c>
      <c r="AW282" s="316"/>
      <c r="AX282" s="99">
        <v>2</v>
      </c>
      <c r="AY282" s="100" t="s">
        <v>292</v>
      </c>
      <c r="AZ282" s="101" t="s">
        <v>293</v>
      </c>
      <c r="BA282" s="102">
        <v>703840155</v>
      </c>
      <c r="BB282" s="103">
        <f>IFERROR(BA282/BA291,"-")</f>
        <v>7.3339838491381676E-2</v>
      </c>
      <c r="BC282" s="104">
        <v>3452</v>
      </c>
      <c r="BD282" s="105">
        <f t="shared" si="257"/>
        <v>203893.44003476246</v>
      </c>
      <c r="BE282" s="106">
        <f t="shared" si="275"/>
        <v>0.60785349533368549</v>
      </c>
      <c r="BF282" s="316"/>
      <c r="BG282" s="99">
        <v>2</v>
      </c>
      <c r="BH282" s="100" t="s">
        <v>322</v>
      </c>
      <c r="BI282" s="101" t="s">
        <v>323</v>
      </c>
      <c r="BJ282" s="102">
        <v>1069820773</v>
      </c>
      <c r="BK282" s="103">
        <f>IFERROR(BJ282/BJ291,"-")</f>
        <v>7.4473047911431042E-2</v>
      </c>
      <c r="BL282" s="104">
        <v>2651</v>
      </c>
      <c r="BM282" s="105">
        <f t="shared" si="258"/>
        <v>403553.66767257638</v>
      </c>
      <c r="BN282" s="106">
        <f t="shared" si="276"/>
        <v>0.38633051588458178</v>
      </c>
      <c r="BO282" s="316"/>
      <c r="BP282" s="99">
        <v>2</v>
      </c>
      <c r="BQ282" s="100" t="s">
        <v>320</v>
      </c>
      <c r="BR282" s="101" t="s">
        <v>321</v>
      </c>
      <c r="BS282" s="102">
        <v>896888818</v>
      </c>
      <c r="BT282" s="103">
        <f>IFERROR(BS282/BS291,"-")</f>
        <v>7.3281483881401849E-2</v>
      </c>
      <c r="BU282" s="104">
        <v>1841</v>
      </c>
      <c r="BV282" s="105">
        <f t="shared" si="259"/>
        <v>487174.80608365021</v>
      </c>
      <c r="BW282" s="106">
        <f t="shared" si="277"/>
        <v>0.34644335716974028</v>
      </c>
      <c r="BX282" s="316"/>
      <c r="BY282" s="99">
        <v>2</v>
      </c>
      <c r="BZ282" s="100" t="s">
        <v>314</v>
      </c>
      <c r="CA282" s="101" t="s">
        <v>315</v>
      </c>
      <c r="CB282" s="102">
        <v>5752536729</v>
      </c>
      <c r="CC282" s="103">
        <f>IFERROR(CB282/CB291,"-")</f>
        <v>5.1855479612902537E-2</v>
      </c>
      <c r="CD282" s="104">
        <v>20758</v>
      </c>
      <c r="CE282" s="105">
        <f t="shared" si="260"/>
        <v>277123.84280759224</v>
      </c>
      <c r="CF282" s="106">
        <f t="shared" si="278"/>
        <v>0.16090100844114069</v>
      </c>
    </row>
    <row r="283" spans="2:84" ht="13.5" customHeight="1">
      <c r="B283" s="319"/>
      <c r="C283" s="329"/>
      <c r="D283" s="316"/>
      <c r="E283" s="99">
        <v>3</v>
      </c>
      <c r="F283" s="100" t="s">
        <v>296</v>
      </c>
      <c r="G283" s="101" t="s">
        <v>297</v>
      </c>
      <c r="H283" s="102">
        <v>1990534682</v>
      </c>
      <c r="I283" s="103">
        <f>IFERROR(H283/H291,"-")</f>
        <v>5.1487548384574089E-2</v>
      </c>
      <c r="J283" s="104">
        <v>47325</v>
      </c>
      <c r="K283" s="105">
        <f t="shared" si="252"/>
        <v>42060.95471737982</v>
      </c>
      <c r="L283" s="106">
        <f t="shared" si="270"/>
        <v>0.61342337554602133</v>
      </c>
      <c r="M283" s="316"/>
      <c r="N283" s="99">
        <v>3</v>
      </c>
      <c r="O283" s="100" t="s">
        <v>316</v>
      </c>
      <c r="P283" s="101" t="s">
        <v>317</v>
      </c>
      <c r="Q283" s="102">
        <v>412782478</v>
      </c>
      <c r="R283" s="103">
        <f>IFERROR(Q283/Q291,"-")</f>
        <v>4.7910297966210429E-2</v>
      </c>
      <c r="S283" s="104">
        <v>5190</v>
      </c>
      <c r="T283" s="105">
        <f t="shared" si="253"/>
        <v>79534.196146435454</v>
      </c>
      <c r="U283" s="106">
        <f t="shared" si="271"/>
        <v>0.46451266445896355</v>
      </c>
      <c r="V283" s="316"/>
      <c r="W283" s="99">
        <v>3</v>
      </c>
      <c r="X283" s="100" t="s">
        <v>294</v>
      </c>
      <c r="Y283" s="101" t="s">
        <v>295</v>
      </c>
      <c r="Z283" s="102">
        <v>381869202</v>
      </c>
      <c r="AA283" s="103">
        <f>IFERROR(Z283/Z291,"-")</f>
        <v>5.0912379763315085E-2</v>
      </c>
      <c r="AB283" s="104">
        <v>2092</v>
      </c>
      <c r="AC283" s="105">
        <f t="shared" si="254"/>
        <v>182537.85946462714</v>
      </c>
      <c r="AD283" s="106">
        <f t="shared" si="272"/>
        <v>0.29527170077628795</v>
      </c>
      <c r="AE283" s="316"/>
      <c r="AF283" s="99">
        <v>3</v>
      </c>
      <c r="AG283" s="100" t="s">
        <v>294</v>
      </c>
      <c r="AH283" s="101" t="s">
        <v>295</v>
      </c>
      <c r="AI283" s="102">
        <v>505448459</v>
      </c>
      <c r="AJ283" s="103">
        <f>IFERROR(AI283/AI291,"-")</f>
        <v>5.2955360901204028E-2</v>
      </c>
      <c r="AK283" s="104">
        <v>2270</v>
      </c>
      <c r="AL283" s="105">
        <f t="shared" si="255"/>
        <v>222664.5193832599</v>
      </c>
      <c r="AM283" s="106">
        <f t="shared" si="273"/>
        <v>0.26463044998834229</v>
      </c>
      <c r="AN283" s="316"/>
      <c r="AO283" s="99">
        <v>3</v>
      </c>
      <c r="AP283" s="100" t="s">
        <v>292</v>
      </c>
      <c r="AQ283" s="101" t="s">
        <v>293</v>
      </c>
      <c r="AR283" s="102">
        <v>799291454</v>
      </c>
      <c r="AS283" s="103">
        <f>IFERROR(AR283/AR291,"-")</f>
        <v>7.6771352502994439E-2</v>
      </c>
      <c r="AT283" s="104">
        <v>4391</v>
      </c>
      <c r="AU283" s="105">
        <f t="shared" si="256"/>
        <v>182029.48166704623</v>
      </c>
      <c r="AV283" s="106">
        <f t="shared" si="274"/>
        <v>0.61232742992609124</v>
      </c>
      <c r="AW283" s="316"/>
      <c r="AX283" s="99">
        <v>3</v>
      </c>
      <c r="AY283" s="100" t="s">
        <v>322</v>
      </c>
      <c r="AZ283" s="101" t="s">
        <v>323</v>
      </c>
      <c r="BA283" s="102">
        <v>542202318</v>
      </c>
      <c r="BB283" s="103">
        <f>IFERROR(BA283/BA291,"-")</f>
        <v>5.6497246071123594E-2</v>
      </c>
      <c r="BC283" s="104">
        <v>2078</v>
      </c>
      <c r="BD283" s="105">
        <f t="shared" si="257"/>
        <v>260925.08084696825</v>
      </c>
      <c r="BE283" s="106">
        <f t="shared" si="275"/>
        <v>0.36590949110758936</v>
      </c>
      <c r="BF283" s="316"/>
      <c r="BG283" s="99">
        <v>3</v>
      </c>
      <c r="BH283" s="100" t="s">
        <v>292</v>
      </c>
      <c r="BI283" s="101" t="s">
        <v>293</v>
      </c>
      <c r="BJ283" s="102">
        <v>966875441</v>
      </c>
      <c r="BK283" s="103">
        <f>IFERROR(BJ283/BJ291,"-")</f>
        <v>6.7306751616028893E-2</v>
      </c>
      <c r="BL283" s="104">
        <v>4217</v>
      </c>
      <c r="BM283" s="105">
        <f t="shared" si="258"/>
        <v>229280.39862461467</v>
      </c>
      <c r="BN283" s="106">
        <f t="shared" si="276"/>
        <v>0.61454386476245992</v>
      </c>
      <c r="BO283" s="316"/>
      <c r="BP283" s="99">
        <v>3</v>
      </c>
      <c r="BQ283" s="100" t="s">
        <v>336</v>
      </c>
      <c r="BR283" s="101" t="s">
        <v>337</v>
      </c>
      <c r="BS283" s="102">
        <v>770881013</v>
      </c>
      <c r="BT283" s="103">
        <f>IFERROR(BS283/BS291,"-")</f>
        <v>6.2985849968126409E-2</v>
      </c>
      <c r="BU283" s="104">
        <v>2065</v>
      </c>
      <c r="BV283" s="105">
        <f t="shared" si="259"/>
        <v>373307.99661016947</v>
      </c>
      <c r="BW283" s="106">
        <f t="shared" si="277"/>
        <v>0.38859616108392925</v>
      </c>
      <c r="BX283" s="316"/>
      <c r="BY283" s="99">
        <v>3</v>
      </c>
      <c r="BZ283" s="100" t="s">
        <v>304</v>
      </c>
      <c r="CA283" s="101" t="s">
        <v>305</v>
      </c>
      <c r="CB283" s="102">
        <v>5413304758</v>
      </c>
      <c r="CC283" s="103">
        <f>IFERROR(CB283/CB291,"-")</f>
        <v>4.8797517989197577E-2</v>
      </c>
      <c r="CD283" s="104">
        <v>11938</v>
      </c>
      <c r="CE283" s="105">
        <f t="shared" si="260"/>
        <v>453451.56290835986</v>
      </c>
      <c r="CF283" s="106">
        <f t="shared" si="278"/>
        <v>9.2534745099255106E-2</v>
      </c>
    </row>
    <row r="284" spans="2:84" ht="13.5" customHeight="1">
      <c r="B284" s="319"/>
      <c r="C284" s="329"/>
      <c r="D284" s="316"/>
      <c r="E284" s="99">
        <v>4</v>
      </c>
      <c r="F284" s="121" t="s">
        <v>304</v>
      </c>
      <c r="G284" s="101" t="s">
        <v>305</v>
      </c>
      <c r="H284" s="102">
        <v>1979994340</v>
      </c>
      <c r="I284" s="103">
        <f>IFERROR(H284/H291,"-")</f>
        <v>5.1214909895216203E-2</v>
      </c>
      <c r="J284" s="104">
        <v>4817</v>
      </c>
      <c r="K284" s="105">
        <f t="shared" si="252"/>
        <v>411043.04338800081</v>
      </c>
      <c r="L284" s="106">
        <f t="shared" si="270"/>
        <v>6.2437620707980659E-2</v>
      </c>
      <c r="M284" s="316"/>
      <c r="N284" s="99">
        <v>4</v>
      </c>
      <c r="O284" s="121" t="s">
        <v>298</v>
      </c>
      <c r="P284" s="101" t="s">
        <v>299</v>
      </c>
      <c r="Q284" s="102">
        <v>387554360</v>
      </c>
      <c r="R284" s="103">
        <f>IFERROR(Q284/Q291,"-")</f>
        <v>4.4982153689440238E-2</v>
      </c>
      <c r="S284" s="104">
        <v>7827</v>
      </c>
      <c r="T284" s="105">
        <f t="shared" si="253"/>
        <v>49515.058132106809</v>
      </c>
      <c r="U284" s="106">
        <f t="shared" si="271"/>
        <v>0.70052805871296875</v>
      </c>
      <c r="V284" s="316"/>
      <c r="W284" s="99">
        <v>4</v>
      </c>
      <c r="X284" s="121" t="s">
        <v>298</v>
      </c>
      <c r="Y284" s="101" t="s">
        <v>299</v>
      </c>
      <c r="Z284" s="102">
        <v>344161165</v>
      </c>
      <c r="AA284" s="103">
        <f>IFERROR(Z284/Z291,"-")</f>
        <v>4.5884988473788843E-2</v>
      </c>
      <c r="AB284" s="104">
        <v>5467</v>
      </c>
      <c r="AC284" s="105">
        <f t="shared" si="254"/>
        <v>62952.472105359426</v>
      </c>
      <c r="AD284" s="106">
        <f t="shared" si="272"/>
        <v>0.77163020465772758</v>
      </c>
      <c r="AE284" s="316"/>
      <c r="AF284" s="99">
        <v>4</v>
      </c>
      <c r="AG284" s="121" t="s">
        <v>298</v>
      </c>
      <c r="AH284" s="101" t="s">
        <v>299</v>
      </c>
      <c r="AI284" s="102">
        <v>469090539</v>
      </c>
      <c r="AJ284" s="103">
        <f>IFERROR(AI284/AI291,"-")</f>
        <v>4.9146175729235575E-2</v>
      </c>
      <c r="AK284" s="104">
        <v>5993</v>
      </c>
      <c r="AL284" s="105">
        <f t="shared" si="255"/>
        <v>78273.075087602207</v>
      </c>
      <c r="AM284" s="106">
        <f t="shared" si="273"/>
        <v>0.69864770342737237</v>
      </c>
      <c r="AN284" s="316"/>
      <c r="AO284" s="99">
        <v>4</v>
      </c>
      <c r="AP284" s="121" t="s">
        <v>294</v>
      </c>
      <c r="AQ284" s="101" t="s">
        <v>295</v>
      </c>
      <c r="AR284" s="102">
        <v>455384452</v>
      </c>
      <c r="AS284" s="103">
        <f>IFERROR(AR284/AR291,"-")</f>
        <v>4.3739339528675793E-2</v>
      </c>
      <c r="AT284" s="104">
        <v>1985</v>
      </c>
      <c r="AU284" s="105">
        <f t="shared" si="256"/>
        <v>229412.82216624686</v>
      </c>
      <c r="AV284" s="106">
        <f t="shared" si="274"/>
        <v>0.27680937107795289</v>
      </c>
      <c r="AW284" s="316"/>
      <c r="AX284" s="99">
        <v>4</v>
      </c>
      <c r="AY284" s="121" t="s">
        <v>320</v>
      </c>
      <c r="AZ284" s="101" t="s">
        <v>321</v>
      </c>
      <c r="BA284" s="102">
        <v>499668161</v>
      </c>
      <c r="BB284" s="103">
        <f>IFERROR(BA284/BA291,"-")</f>
        <v>5.2065205383210481E-2</v>
      </c>
      <c r="BC284" s="104">
        <v>1707</v>
      </c>
      <c r="BD284" s="105">
        <f t="shared" si="257"/>
        <v>292717.14176918572</v>
      </c>
      <c r="BE284" s="106">
        <f t="shared" si="275"/>
        <v>0.30058108821975699</v>
      </c>
      <c r="BF284" s="316"/>
      <c r="BG284" s="99">
        <v>4</v>
      </c>
      <c r="BH284" s="121" t="s">
        <v>320</v>
      </c>
      <c r="BI284" s="101" t="s">
        <v>321</v>
      </c>
      <c r="BJ284" s="102">
        <v>942443216</v>
      </c>
      <c r="BK284" s="103">
        <f>IFERROR(BJ284/BJ291,"-")</f>
        <v>6.5605959942386688E-2</v>
      </c>
      <c r="BL284" s="104">
        <v>2363</v>
      </c>
      <c r="BM284" s="105">
        <f t="shared" si="258"/>
        <v>398833.35421074904</v>
      </c>
      <c r="BN284" s="106">
        <f t="shared" si="276"/>
        <v>0.34436024482658117</v>
      </c>
      <c r="BO284" s="316"/>
      <c r="BP284" s="99">
        <v>4</v>
      </c>
      <c r="BQ284" s="121" t="s">
        <v>292</v>
      </c>
      <c r="BR284" s="101" t="s">
        <v>293</v>
      </c>
      <c r="BS284" s="102">
        <v>691640353</v>
      </c>
      <c r="BT284" s="103">
        <f>IFERROR(BS284/BS291,"-")</f>
        <v>5.6511387323480475E-2</v>
      </c>
      <c r="BU284" s="104">
        <v>3065</v>
      </c>
      <c r="BV284" s="105">
        <f t="shared" si="259"/>
        <v>225657.53768352367</v>
      </c>
      <c r="BW284" s="106">
        <f t="shared" si="277"/>
        <v>0.57677832141512986</v>
      </c>
      <c r="BX284" s="316"/>
      <c r="BY284" s="99">
        <v>4</v>
      </c>
      <c r="BZ284" s="121" t="s">
        <v>294</v>
      </c>
      <c r="CA284" s="101" t="s">
        <v>295</v>
      </c>
      <c r="CB284" s="102">
        <v>5035180557</v>
      </c>
      <c r="CC284" s="103">
        <f>IFERROR(CB284/CB291,"-")</f>
        <v>4.5388967514890723E-2</v>
      </c>
      <c r="CD284" s="104">
        <v>33894</v>
      </c>
      <c r="CE284" s="105">
        <f t="shared" si="260"/>
        <v>148556.69313152772</v>
      </c>
      <c r="CF284" s="106">
        <f t="shared" si="278"/>
        <v>0.26272178341381741</v>
      </c>
    </row>
    <row r="285" spans="2:84" ht="13.5" customHeight="1">
      <c r="B285" s="319"/>
      <c r="C285" s="329"/>
      <c r="D285" s="316"/>
      <c r="E285" s="99">
        <v>5</v>
      </c>
      <c r="F285" s="100" t="s">
        <v>298</v>
      </c>
      <c r="G285" s="101" t="s">
        <v>299</v>
      </c>
      <c r="H285" s="102">
        <v>1825944384</v>
      </c>
      <c r="I285" s="103">
        <f>IFERROR(H285/H291,"-")</f>
        <v>4.7230224456215393E-2</v>
      </c>
      <c r="J285" s="104">
        <v>38197</v>
      </c>
      <c r="K285" s="105">
        <f t="shared" si="252"/>
        <v>47803.345393617303</v>
      </c>
      <c r="L285" s="106">
        <f t="shared" si="270"/>
        <v>0.49510687111952195</v>
      </c>
      <c r="M285" s="316"/>
      <c r="N285" s="99">
        <v>5</v>
      </c>
      <c r="O285" s="100" t="s">
        <v>296</v>
      </c>
      <c r="P285" s="101" t="s">
        <v>297</v>
      </c>
      <c r="Q285" s="102">
        <v>385385777</v>
      </c>
      <c r="R285" s="103">
        <f>IFERROR(Q285/Q291,"-")</f>
        <v>4.4730453427845172E-2</v>
      </c>
      <c r="S285" s="104">
        <v>8684</v>
      </c>
      <c r="T285" s="105">
        <f t="shared" si="253"/>
        <v>44378.831989866419</v>
      </c>
      <c r="U285" s="106">
        <f t="shared" si="271"/>
        <v>0.77723082430860113</v>
      </c>
      <c r="V285" s="316"/>
      <c r="W285" s="99">
        <v>5</v>
      </c>
      <c r="X285" s="100" t="s">
        <v>316</v>
      </c>
      <c r="Y285" s="101" t="s">
        <v>317</v>
      </c>
      <c r="Z285" s="102">
        <v>310351843</v>
      </c>
      <c r="AA285" s="103">
        <f>IFERROR(Z285/Z291,"-")</f>
        <v>4.1377389976216879E-2</v>
      </c>
      <c r="AB285" s="104">
        <v>3547</v>
      </c>
      <c r="AC285" s="105">
        <f t="shared" si="254"/>
        <v>87496.99548914576</v>
      </c>
      <c r="AD285" s="106">
        <f t="shared" si="272"/>
        <v>0.50063514467184189</v>
      </c>
      <c r="AE285" s="316"/>
      <c r="AF285" s="99">
        <v>5</v>
      </c>
      <c r="AG285" s="100" t="s">
        <v>304</v>
      </c>
      <c r="AH285" s="101" t="s">
        <v>305</v>
      </c>
      <c r="AI285" s="102">
        <v>311986514</v>
      </c>
      <c r="AJ285" s="103">
        <f>IFERROR(AI285/AI291,"-")</f>
        <v>3.2686534405239019E-2</v>
      </c>
      <c r="AK285" s="104">
        <v>1094</v>
      </c>
      <c r="AL285" s="105">
        <f t="shared" si="255"/>
        <v>285179.62888482632</v>
      </c>
      <c r="AM285" s="106">
        <f t="shared" si="273"/>
        <v>0.12753555607367684</v>
      </c>
      <c r="AN285" s="316"/>
      <c r="AO285" s="99">
        <v>5</v>
      </c>
      <c r="AP285" s="100" t="s">
        <v>298</v>
      </c>
      <c r="AQ285" s="101" t="s">
        <v>299</v>
      </c>
      <c r="AR285" s="102">
        <v>432619279</v>
      </c>
      <c r="AS285" s="103">
        <f>IFERROR(AR285/AR291,"-")</f>
        <v>4.1552761513324397E-2</v>
      </c>
      <c r="AT285" s="104">
        <v>5476</v>
      </c>
      <c r="AU285" s="105">
        <f t="shared" si="256"/>
        <v>79002.790175310452</v>
      </c>
      <c r="AV285" s="106">
        <f t="shared" si="274"/>
        <v>0.76363129270673547</v>
      </c>
      <c r="AW285" s="316"/>
      <c r="AX285" s="99">
        <v>5</v>
      </c>
      <c r="AY285" s="100" t="s">
        <v>304</v>
      </c>
      <c r="AZ285" s="101" t="s">
        <v>305</v>
      </c>
      <c r="BA285" s="102">
        <v>448992934</v>
      </c>
      <c r="BB285" s="103">
        <f>IFERROR(BA285/BA291,"-")</f>
        <v>4.6784868736754005E-2</v>
      </c>
      <c r="BC285" s="104">
        <v>889</v>
      </c>
      <c r="BD285" s="105">
        <f t="shared" si="257"/>
        <v>505053.91901012376</v>
      </c>
      <c r="BE285" s="106">
        <f t="shared" si="275"/>
        <v>0.15654164465574924</v>
      </c>
      <c r="BF285" s="316"/>
      <c r="BG285" s="99">
        <v>5</v>
      </c>
      <c r="BH285" s="100" t="s">
        <v>304</v>
      </c>
      <c r="BI285" s="101" t="s">
        <v>305</v>
      </c>
      <c r="BJ285" s="102">
        <v>639818993</v>
      </c>
      <c r="BK285" s="103">
        <f>IFERROR(BJ285/BJ291,"-")</f>
        <v>4.4539488971329373E-2</v>
      </c>
      <c r="BL285" s="104">
        <v>1113</v>
      </c>
      <c r="BM285" s="105">
        <f t="shared" si="258"/>
        <v>574859.83198562439</v>
      </c>
      <c r="BN285" s="106">
        <f t="shared" si="276"/>
        <v>0.16219761002623143</v>
      </c>
      <c r="BO285" s="316"/>
      <c r="BP285" s="99">
        <v>5</v>
      </c>
      <c r="BQ285" s="100" t="s">
        <v>314</v>
      </c>
      <c r="BR285" s="101" t="s">
        <v>315</v>
      </c>
      <c r="BS285" s="102">
        <v>581799147</v>
      </c>
      <c r="BT285" s="103">
        <f>IFERROR(BS285/BS291,"-")</f>
        <v>4.7536666705430865E-2</v>
      </c>
      <c r="BU285" s="104">
        <v>1174</v>
      </c>
      <c r="BV285" s="105">
        <f t="shared" si="259"/>
        <v>495569.97189097106</v>
      </c>
      <c r="BW285" s="106">
        <f t="shared" si="277"/>
        <v>0.22092585622882951</v>
      </c>
      <c r="BX285" s="316"/>
      <c r="BY285" s="99">
        <v>5</v>
      </c>
      <c r="BZ285" s="100" t="s">
        <v>298</v>
      </c>
      <c r="CA285" s="101" t="s">
        <v>299</v>
      </c>
      <c r="CB285" s="102">
        <v>4983053194</v>
      </c>
      <c r="CC285" s="103">
        <f>IFERROR(CB285/CB291,"-")</f>
        <v>4.4919072312710799E-2</v>
      </c>
      <c r="CD285" s="104">
        <v>77091</v>
      </c>
      <c r="CE285" s="105">
        <f t="shared" si="260"/>
        <v>64638.585489875601</v>
      </c>
      <c r="CF285" s="106">
        <f t="shared" si="278"/>
        <v>0.59755369697157612</v>
      </c>
    </row>
    <row r="286" spans="2:84" ht="13.5" customHeight="1">
      <c r="B286" s="319"/>
      <c r="C286" s="329"/>
      <c r="D286" s="316"/>
      <c r="E286" s="99">
        <v>6</v>
      </c>
      <c r="F286" s="121" t="s">
        <v>300</v>
      </c>
      <c r="G286" s="101" t="s">
        <v>301</v>
      </c>
      <c r="H286" s="102">
        <v>1787341362</v>
      </c>
      <c r="I286" s="103">
        <f>IFERROR(H286/H291,"-")</f>
        <v>4.6231711352681441E-2</v>
      </c>
      <c r="J286" s="104">
        <v>35654</v>
      </c>
      <c r="K286" s="105">
        <f t="shared" si="252"/>
        <v>50130.177876255118</v>
      </c>
      <c r="L286" s="106">
        <f t="shared" si="270"/>
        <v>0.46214468107169243</v>
      </c>
      <c r="M286" s="316"/>
      <c r="N286" s="99">
        <v>6</v>
      </c>
      <c r="O286" s="121" t="s">
        <v>308</v>
      </c>
      <c r="P286" s="101" t="s">
        <v>309</v>
      </c>
      <c r="Q286" s="102">
        <v>366126981</v>
      </c>
      <c r="R286" s="103">
        <f>IFERROR(Q286/Q291,"-")</f>
        <v>4.2495148626873314E-2</v>
      </c>
      <c r="S286" s="104">
        <v>5481</v>
      </c>
      <c r="T286" s="105">
        <f t="shared" si="253"/>
        <v>66799.303229337718</v>
      </c>
      <c r="U286" s="106">
        <f t="shared" si="271"/>
        <v>0.49055759420030431</v>
      </c>
      <c r="V286" s="316"/>
      <c r="W286" s="99">
        <v>6</v>
      </c>
      <c r="X286" s="121" t="s">
        <v>314</v>
      </c>
      <c r="Y286" s="101" t="s">
        <v>315</v>
      </c>
      <c r="Z286" s="102">
        <v>307844109</v>
      </c>
      <c r="AA286" s="103">
        <f>IFERROR(Z286/Z291,"-")</f>
        <v>4.1043048518239401E-2</v>
      </c>
      <c r="AB286" s="104">
        <v>1954</v>
      </c>
      <c r="AC286" s="105">
        <f t="shared" si="254"/>
        <v>157545.60337768678</v>
      </c>
      <c r="AD286" s="106">
        <f t="shared" si="272"/>
        <v>0.27579393083980241</v>
      </c>
      <c r="AE286" s="316"/>
      <c r="AF286" s="99">
        <v>6</v>
      </c>
      <c r="AG286" s="121" t="s">
        <v>308</v>
      </c>
      <c r="AH286" s="101" t="s">
        <v>309</v>
      </c>
      <c r="AI286" s="102">
        <v>307074941</v>
      </c>
      <c r="AJ286" s="103">
        <f>IFERROR(AI286/AI291,"-")</f>
        <v>3.2171953509449583E-2</v>
      </c>
      <c r="AK286" s="104">
        <v>3411</v>
      </c>
      <c r="AL286" s="105">
        <f t="shared" si="255"/>
        <v>90024.90208150103</v>
      </c>
      <c r="AM286" s="106">
        <f t="shared" si="273"/>
        <v>0.39764513872697599</v>
      </c>
      <c r="AN286" s="316"/>
      <c r="AO286" s="99">
        <v>6</v>
      </c>
      <c r="AP286" s="121" t="s">
        <v>322</v>
      </c>
      <c r="AQ286" s="101" t="s">
        <v>323</v>
      </c>
      <c r="AR286" s="102">
        <v>378801926</v>
      </c>
      <c r="AS286" s="103">
        <f>IFERROR(AR286/AR291,"-")</f>
        <v>3.6383644594502586E-2</v>
      </c>
      <c r="AT286" s="104">
        <v>2751</v>
      </c>
      <c r="AU286" s="105">
        <f t="shared" si="256"/>
        <v>137696.08360596147</v>
      </c>
      <c r="AV286" s="106">
        <f t="shared" si="274"/>
        <v>0.38362850369543999</v>
      </c>
      <c r="AW286" s="316"/>
      <c r="AX286" s="99">
        <v>6</v>
      </c>
      <c r="AY286" s="121" t="s">
        <v>298</v>
      </c>
      <c r="AZ286" s="101" t="s">
        <v>299</v>
      </c>
      <c r="BA286" s="102">
        <v>387998510</v>
      </c>
      <c r="BB286" s="103">
        <f>IFERROR(BA286/BA291,"-")</f>
        <v>4.042927624425853E-2</v>
      </c>
      <c r="BC286" s="104">
        <v>4524</v>
      </c>
      <c r="BD286" s="105">
        <f t="shared" si="257"/>
        <v>85764.48054818745</v>
      </c>
      <c r="BE286" s="106">
        <f t="shared" si="275"/>
        <v>0.79661912308505023</v>
      </c>
      <c r="BF286" s="316"/>
      <c r="BG286" s="99">
        <v>6</v>
      </c>
      <c r="BH286" s="121" t="s">
        <v>298</v>
      </c>
      <c r="BI286" s="101" t="s">
        <v>299</v>
      </c>
      <c r="BJ286" s="102">
        <v>623325204</v>
      </c>
      <c r="BK286" s="103">
        <f>IFERROR(BJ286/BJ291,"-")</f>
        <v>4.3391312781972433E-2</v>
      </c>
      <c r="BL286" s="104">
        <v>5472</v>
      </c>
      <c r="BM286" s="105">
        <f t="shared" si="258"/>
        <v>113911.76973684211</v>
      </c>
      <c r="BN286" s="106">
        <f t="shared" si="276"/>
        <v>0.79743515010201105</v>
      </c>
      <c r="BO286" s="316"/>
      <c r="BP286" s="99">
        <v>6</v>
      </c>
      <c r="BQ286" s="121" t="s">
        <v>298</v>
      </c>
      <c r="BR286" s="101" t="s">
        <v>299</v>
      </c>
      <c r="BS286" s="102">
        <v>512359753</v>
      </c>
      <c r="BT286" s="103">
        <f>IFERROR(BS286/BS291,"-")</f>
        <v>4.1863029427298012E-2</v>
      </c>
      <c r="BU286" s="104">
        <v>4135</v>
      </c>
      <c r="BV286" s="105">
        <f t="shared" si="259"/>
        <v>123908.04183796856</v>
      </c>
      <c r="BW286" s="106">
        <f t="shared" si="277"/>
        <v>0.77813323296951453</v>
      </c>
      <c r="BX286" s="316"/>
      <c r="BY286" s="99">
        <v>6</v>
      </c>
      <c r="BZ286" s="121" t="s">
        <v>322</v>
      </c>
      <c r="CA286" s="101" t="s">
        <v>323</v>
      </c>
      <c r="CB286" s="102">
        <v>4293653807</v>
      </c>
      <c r="CC286" s="103">
        <f>IFERROR(CB286/CB291,"-")</f>
        <v>3.8704572946282503E-2</v>
      </c>
      <c r="CD286" s="104">
        <v>38871</v>
      </c>
      <c r="CE286" s="105">
        <f t="shared" si="260"/>
        <v>110459.05191530961</v>
      </c>
      <c r="CF286" s="106">
        <f t="shared" si="278"/>
        <v>0.30129988915673855</v>
      </c>
    </row>
    <row r="287" spans="2:84" ht="13.5" customHeight="1">
      <c r="B287" s="319"/>
      <c r="C287" s="329"/>
      <c r="D287" s="316"/>
      <c r="E287" s="99">
        <v>7</v>
      </c>
      <c r="F287" s="100" t="s">
        <v>302</v>
      </c>
      <c r="G287" s="101" t="s">
        <v>303</v>
      </c>
      <c r="H287" s="102">
        <v>1548896884</v>
      </c>
      <c r="I287" s="103">
        <f>IFERROR(H287/H291,"-")</f>
        <v>4.0064061168498664E-2</v>
      </c>
      <c r="J287" s="104">
        <v>33052</v>
      </c>
      <c r="K287" s="105">
        <f t="shared" si="252"/>
        <v>46862.425390294084</v>
      </c>
      <c r="L287" s="106">
        <f t="shared" si="270"/>
        <v>0.4284177371061193</v>
      </c>
      <c r="M287" s="316"/>
      <c r="N287" s="99">
        <v>7</v>
      </c>
      <c r="O287" s="100" t="s">
        <v>300</v>
      </c>
      <c r="P287" s="101" t="s">
        <v>301</v>
      </c>
      <c r="Q287" s="102">
        <v>332154895</v>
      </c>
      <c r="R287" s="103">
        <f>IFERROR(Q287/Q291,"-")</f>
        <v>3.8552120883351394E-2</v>
      </c>
      <c r="S287" s="104">
        <v>6619</v>
      </c>
      <c r="T287" s="105">
        <f t="shared" si="253"/>
        <v>50182.035806012995</v>
      </c>
      <c r="U287" s="106">
        <f t="shared" si="271"/>
        <v>0.59241027476953367</v>
      </c>
      <c r="V287" s="316"/>
      <c r="W287" s="99">
        <v>7</v>
      </c>
      <c r="X287" s="100" t="s">
        <v>308</v>
      </c>
      <c r="Y287" s="101" t="s">
        <v>309</v>
      </c>
      <c r="Z287" s="102">
        <v>285353793</v>
      </c>
      <c r="AA287" s="103">
        <f>IFERROR(Z287/Z291,"-")</f>
        <v>3.8044546666841178E-2</v>
      </c>
      <c r="AB287" s="104">
        <v>3826</v>
      </c>
      <c r="AC287" s="105">
        <f t="shared" si="254"/>
        <v>74582.800052273917</v>
      </c>
      <c r="AD287" s="106">
        <f t="shared" si="272"/>
        <v>0.54001411432604096</v>
      </c>
      <c r="AE287" s="316"/>
      <c r="AF287" s="99">
        <v>7</v>
      </c>
      <c r="AG287" s="100" t="s">
        <v>320</v>
      </c>
      <c r="AH287" s="101" t="s">
        <v>321</v>
      </c>
      <c r="AI287" s="102">
        <v>303095858</v>
      </c>
      <c r="AJ287" s="103">
        <f>IFERROR(AI287/AI291,"-")</f>
        <v>3.175506871621521E-2</v>
      </c>
      <c r="AK287" s="104">
        <v>2315</v>
      </c>
      <c r="AL287" s="105">
        <f t="shared" si="255"/>
        <v>130926.93650107991</v>
      </c>
      <c r="AM287" s="106">
        <f t="shared" si="273"/>
        <v>0.26987642807181161</v>
      </c>
      <c r="AN287" s="316"/>
      <c r="AO287" s="99">
        <v>7</v>
      </c>
      <c r="AP287" s="100" t="s">
        <v>320</v>
      </c>
      <c r="AQ287" s="101" t="s">
        <v>321</v>
      </c>
      <c r="AR287" s="102">
        <v>340592421</v>
      </c>
      <c r="AS287" s="103">
        <f>IFERROR(AR287/AR291,"-")</f>
        <v>3.271364992279685E-2</v>
      </c>
      <c r="AT287" s="104">
        <v>2090</v>
      </c>
      <c r="AU287" s="105">
        <f t="shared" si="256"/>
        <v>162962.88086124402</v>
      </c>
      <c r="AV287" s="106">
        <f t="shared" si="274"/>
        <v>0.29145168037930552</v>
      </c>
      <c r="AW287" s="316"/>
      <c r="AX287" s="99">
        <v>7</v>
      </c>
      <c r="AY287" s="100" t="s">
        <v>336</v>
      </c>
      <c r="AZ287" s="101" t="s">
        <v>337</v>
      </c>
      <c r="BA287" s="102">
        <v>345648328</v>
      </c>
      <c r="BB287" s="103">
        <f>IFERROR(BA287/BA291,"-")</f>
        <v>3.6016405671449821E-2</v>
      </c>
      <c r="BC287" s="104">
        <v>1606</v>
      </c>
      <c r="BD287" s="105">
        <f t="shared" si="257"/>
        <v>215223.11830635119</v>
      </c>
      <c r="BE287" s="106">
        <f t="shared" si="275"/>
        <v>0.28279626694840643</v>
      </c>
      <c r="BF287" s="316"/>
      <c r="BG287" s="99">
        <v>7</v>
      </c>
      <c r="BH287" s="100" t="s">
        <v>336</v>
      </c>
      <c r="BI287" s="101" t="s">
        <v>337</v>
      </c>
      <c r="BJ287" s="102">
        <v>606947236</v>
      </c>
      <c r="BK287" s="103">
        <f>IFERROR(BJ287/BJ291,"-")</f>
        <v>4.2251199198147044E-2</v>
      </c>
      <c r="BL287" s="104">
        <v>2341</v>
      </c>
      <c r="BM287" s="105">
        <f t="shared" si="258"/>
        <v>259268.36223835967</v>
      </c>
      <c r="BN287" s="106">
        <f t="shared" si="276"/>
        <v>0.34115418245409501</v>
      </c>
      <c r="BO287" s="316"/>
      <c r="BP287" s="99">
        <v>7</v>
      </c>
      <c r="BQ287" s="100" t="s">
        <v>304</v>
      </c>
      <c r="BR287" s="101" t="s">
        <v>305</v>
      </c>
      <c r="BS287" s="102">
        <v>416920669</v>
      </c>
      <c r="BT287" s="103">
        <f>IFERROR(BS287/BS291,"-")</f>
        <v>3.4065053183823704E-2</v>
      </c>
      <c r="BU287" s="104">
        <v>749</v>
      </c>
      <c r="BV287" s="105">
        <f t="shared" si="259"/>
        <v>556636.40720961278</v>
      </c>
      <c r="BW287" s="106">
        <f t="shared" si="277"/>
        <v>0.14094843808806926</v>
      </c>
      <c r="BX287" s="316"/>
      <c r="BY287" s="99">
        <v>7</v>
      </c>
      <c r="BZ287" s="100" t="s">
        <v>320</v>
      </c>
      <c r="CA287" s="101" t="s">
        <v>321</v>
      </c>
      <c r="CB287" s="102">
        <v>3932372367</v>
      </c>
      <c r="CC287" s="103">
        <f>IFERROR(CB287/CB291,"-")</f>
        <v>3.5447849307823132E-2</v>
      </c>
      <c r="CD287" s="104">
        <v>24313</v>
      </c>
      <c r="CE287" s="105">
        <f t="shared" si="260"/>
        <v>161739.49603092996</v>
      </c>
      <c r="CF287" s="106">
        <f t="shared" si="278"/>
        <v>0.18845679825751294</v>
      </c>
    </row>
    <row r="288" spans="2:84" ht="13.5" customHeight="1">
      <c r="B288" s="319"/>
      <c r="C288" s="329"/>
      <c r="D288" s="316"/>
      <c r="E288" s="99">
        <v>8</v>
      </c>
      <c r="F288" s="121" t="s">
        <v>306</v>
      </c>
      <c r="G288" s="101" t="s">
        <v>307</v>
      </c>
      <c r="H288" s="102">
        <v>1201738419</v>
      </c>
      <c r="I288" s="103">
        <f>IFERROR(H288/H291,"-")</f>
        <v>3.1084394335543695E-2</v>
      </c>
      <c r="J288" s="104">
        <v>33911</v>
      </c>
      <c r="K288" s="105">
        <f t="shared" si="252"/>
        <v>35438.01182507151</v>
      </c>
      <c r="L288" s="106">
        <f t="shared" si="270"/>
        <v>0.43955203567123358</v>
      </c>
      <c r="M288" s="316"/>
      <c r="N288" s="99">
        <v>8</v>
      </c>
      <c r="O288" s="121" t="s">
        <v>302</v>
      </c>
      <c r="P288" s="101" t="s">
        <v>303</v>
      </c>
      <c r="Q288" s="102">
        <v>295667046</v>
      </c>
      <c r="R288" s="103">
        <f>IFERROR(Q288/Q291,"-")</f>
        <v>3.431709684307202E-2</v>
      </c>
      <c r="S288" s="104">
        <v>6134</v>
      </c>
      <c r="T288" s="105">
        <f t="shared" si="253"/>
        <v>48201.344310401044</v>
      </c>
      <c r="U288" s="106">
        <f t="shared" si="271"/>
        <v>0.54900205853396578</v>
      </c>
      <c r="V288" s="316"/>
      <c r="W288" s="99">
        <v>8</v>
      </c>
      <c r="X288" s="121" t="s">
        <v>296</v>
      </c>
      <c r="Y288" s="101" t="s">
        <v>297</v>
      </c>
      <c r="Z288" s="102">
        <v>262154515</v>
      </c>
      <c r="AA288" s="103">
        <f>IFERROR(Z288/Z291,"-")</f>
        <v>3.4951523072414933E-2</v>
      </c>
      <c r="AB288" s="104">
        <v>5695</v>
      </c>
      <c r="AC288" s="105">
        <f t="shared" si="254"/>
        <v>46032.399473222125</v>
      </c>
      <c r="AD288" s="106">
        <f t="shared" si="272"/>
        <v>0.80381086803105151</v>
      </c>
      <c r="AE288" s="316"/>
      <c r="AF288" s="99">
        <v>8</v>
      </c>
      <c r="AG288" s="121" t="s">
        <v>300</v>
      </c>
      <c r="AH288" s="101" t="s">
        <v>301</v>
      </c>
      <c r="AI288" s="102">
        <v>301599954</v>
      </c>
      <c r="AJ288" s="103">
        <f>IFERROR(AI288/AI291,"-")</f>
        <v>3.1598344257404362E-2</v>
      </c>
      <c r="AK288" s="104">
        <v>5097</v>
      </c>
      <c r="AL288" s="105">
        <f t="shared" si="255"/>
        <v>59172.052972336671</v>
      </c>
      <c r="AM288" s="106">
        <f t="shared" si="273"/>
        <v>0.59419445092096057</v>
      </c>
      <c r="AN288" s="316"/>
      <c r="AO288" s="99">
        <v>8</v>
      </c>
      <c r="AP288" s="121" t="s">
        <v>336</v>
      </c>
      <c r="AQ288" s="101" t="s">
        <v>337</v>
      </c>
      <c r="AR288" s="102">
        <v>324189622</v>
      </c>
      <c r="AS288" s="103">
        <f>IFERROR(AR288/AR291,"-")</f>
        <v>3.113817322057158E-2</v>
      </c>
      <c r="AT288" s="104">
        <v>1834</v>
      </c>
      <c r="AU288" s="105">
        <f t="shared" si="256"/>
        <v>176766.4242093784</v>
      </c>
      <c r="AV288" s="106">
        <f t="shared" si="274"/>
        <v>0.25575233579696</v>
      </c>
      <c r="AW288" s="316"/>
      <c r="AX288" s="99">
        <v>8</v>
      </c>
      <c r="AY288" s="121" t="s">
        <v>334</v>
      </c>
      <c r="AZ288" s="101" t="s">
        <v>335</v>
      </c>
      <c r="BA288" s="102">
        <v>325918321</v>
      </c>
      <c r="BB288" s="103">
        <f>IFERROR(BA288/BA291,"-")</f>
        <v>3.3960547510282775E-2</v>
      </c>
      <c r="BC288" s="104">
        <v>1699</v>
      </c>
      <c r="BD288" s="105">
        <f t="shared" si="257"/>
        <v>191829.50029429074</v>
      </c>
      <c r="BE288" s="106">
        <f t="shared" si="275"/>
        <v>0.29917238950519459</v>
      </c>
      <c r="BF288" s="316"/>
      <c r="BG288" s="99">
        <v>8</v>
      </c>
      <c r="BH288" s="121" t="s">
        <v>324</v>
      </c>
      <c r="BI288" s="101" t="s">
        <v>556</v>
      </c>
      <c r="BJ288" s="102">
        <v>498338041</v>
      </c>
      <c r="BK288" s="103">
        <f>IFERROR(BJ288/BJ291,"-")</f>
        <v>3.4690626448960989E-2</v>
      </c>
      <c r="BL288" s="104">
        <v>1706</v>
      </c>
      <c r="BM288" s="105">
        <f t="shared" si="258"/>
        <v>292109.05099648301</v>
      </c>
      <c r="BN288" s="106">
        <f t="shared" si="276"/>
        <v>0.24861556397551735</v>
      </c>
      <c r="BO288" s="316"/>
      <c r="BP288" s="99">
        <v>8</v>
      </c>
      <c r="BQ288" s="121" t="s">
        <v>334</v>
      </c>
      <c r="BR288" s="101" t="s">
        <v>335</v>
      </c>
      <c r="BS288" s="102">
        <v>396055157</v>
      </c>
      <c r="BT288" s="103">
        <f>IFERROR(BS288/BS291,"-")</f>
        <v>3.2360209004012333E-2</v>
      </c>
      <c r="BU288" s="104">
        <v>1525</v>
      </c>
      <c r="BV288" s="105">
        <f t="shared" si="259"/>
        <v>259708.29967213114</v>
      </c>
      <c r="BW288" s="106">
        <f t="shared" si="277"/>
        <v>0.28697779450508093</v>
      </c>
      <c r="BX288" s="316"/>
      <c r="BY288" s="99">
        <v>8</v>
      </c>
      <c r="BZ288" s="121" t="s">
        <v>296</v>
      </c>
      <c r="CA288" s="101" t="s">
        <v>297</v>
      </c>
      <c r="CB288" s="102">
        <v>3748845904</v>
      </c>
      <c r="CC288" s="103">
        <f>IFERROR(CB288/CB291,"-")</f>
        <v>3.3793474340941522E-2</v>
      </c>
      <c r="CD288" s="104">
        <v>84637</v>
      </c>
      <c r="CE288" s="105">
        <f t="shared" si="260"/>
        <v>44293.227595496057</v>
      </c>
      <c r="CF288" s="106">
        <f t="shared" si="278"/>
        <v>0.65604483338630037</v>
      </c>
    </row>
    <row r="289" spans="2:84" ht="13.5" customHeight="1">
      <c r="B289" s="319"/>
      <c r="C289" s="329"/>
      <c r="D289" s="316"/>
      <c r="E289" s="99">
        <v>9</v>
      </c>
      <c r="F289" s="100" t="s">
        <v>310</v>
      </c>
      <c r="G289" s="101" t="s">
        <v>311</v>
      </c>
      <c r="H289" s="102">
        <v>1098719928</v>
      </c>
      <c r="I289" s="103">
        <f>IFERROR(H289/H291,"-")</f>
        <v>2.8419698468733216E-2</v>
      </c>
      <c r="J289" s="104">
        <v>16108</v>
      </c>
      <c r="K289" s="105">
        <f t="shared" si="252"/>
        <v>68209.580829401544</v>
      </c>
      <c r="L289" s="106">
        <f t="shared" si="270"/>
        <v>0.20879078147480848</v>
      </c>
      <c r="M289" s="316"/>
      <c r="N289" s="99">
        <v>9</v>
      </c>
      <c r="O289" s="100" t="s">
        <v>314</v>
      </c>
      <c r="P289" s="101" t="s">
        <v>315</v>
      </c>
      <c r="Q289" s="102">
        <v>291757289</v>
      </c>
      <c r="R289" s="103">
        <f>IFERROR(Q289/Q291,"-")</f>
        <v>3.3863304269915663E-2</v>
      </c>
      <c r="S289" s="104">
        <v>2261</v>
      </c>
      <c r="T289" s="105">
        <f t="shared" si="253"/>
        <v>129039.04865103937</v>
      </c>
      <c r="U289" s="106">
        <f t="shared" si="271"/>
        <v>0.20236283898684329</v>
      </c>
      <c r="V289" s="316"/>
      <c r="W289" s="99">
        <v>9</v>
      </c>
      <c r="X289" s="100" t="s">
        <v>324</v>
      </c>
      <c r="Y289" s="101" t="s">
        <v>556</v>
      </c>
      <c r="Z289" s="102">
        <v>247843497</v>
      </c>
      <c r="AA289" s="103">
        <f>IFERROR(Z289/Z291,"-")</f>
        <v>3.3043519024432984E-2</v>
      </c>
      <c r="AB289" s="104">
        <v>3687</v>
      </c>
      <c r="AC289" s="105">
        <f t="shared" si="254"/>
        <v>67220.910496338489</v>
      </c>
      <c r="AD289" s="106">
        <f t="shared" si="272"/>
        <v>0.52039520112914606</v>
      </c>
      <c r="AE289" s="316"/>
      <c r="AF289" s="99">
        <v>9</v>
      </c>
      <c r="AG289" s="100" t="s">
        <v>334</v>
      </c>
      <c r="AH289" s="101" t="s">
        <v>335</v>
      </c>
      <c r="AI289" s="102">
        <v>297815921</v>
      </c>
      <c r="AJ289" s="103">
        <f>IFERROR(AI289/AI291,"-")</f>
        <v>3.1201894669698593E-2</v>
      </c>
      <c r="AK289" s="104">
        <v>2715</v>
      </c>
      <c r="AL289" s="105">
        <f t="shared" si="255"/>
        <v>109692.78858195212</v>
      </c>
      <c r="AM289" s="106">
        <f t="shared" si="273"/>
        <v>0.31650734436931688</v>
      </c>
      <c r="AN289" s="316"/>
      <c r="AO289" s="99">
        <v>9</v>
      </c>
      <c r="AP289" s="100" t="s">
        <v>308</v>
      </c>
      <c r="AQ289" s="101" t="s">
        <v>309</v>
      </c>
      <c r="AR289" s="102">
        <v>289210429</v>
      </c>
      <c r="AS289" s="103">
        <f>IFERROR(AR289/AR291,"-")</f>
        <v>2.7778447625315464E-2</v>
      </c>
      <c r="AT289" s="104">
        <v>3032</v>
      </c>
      <c r="AU289" s="105">
        <f t="shared" si="256"/>
        <v>95386.025395778357</v>
      </c>
      <c r="AV289" s="106">
        <f t="shared" si="274"/>
        <v>0.42281411239715522</v>
      </c>
      <c r="AW289" s="316"/>
      <c r="AX289" s="99">
        <v>9</v>
      </c>
      <c r="AY289" s="100" t="s">
        <v>294</v>
      </c>
      <c r="AZ289" s="101" t="s">
        <v>295</v>
      </c>
      <c r="BA289" s="102">
        <v>317832945</v>
      </c>
      <c r="BB289" s="103">
        <f>IFERROR(BA289/BA291,"-")</f>
        <v>3.3118054842352945E-2</v>
      </c>
      <c r="BC289" s="104">
        <v>1298</v>
      </c>
      <c r="BD289" s="105">
        <f t="shared" si="257"/>
        <v>244863.59399075501</v>
      </c>
      <c r="BE289" s="106">
        <f t="shared" si="275"/>
        <v>0.22856136643775313</v>
      </c>
      <c r="BF289" s="316"/>
      <c r="BG289" s="99">
        <v>9</v>
      </c>
      <c r="BH289" s="100" t="s">
        <v>334</v>
      </c>
      <c r="BI289" s="101" t="s">
        <v>335</v>
      </c>
      <c r="BJ289" s="102">
        <v>419383179</v>
      </c>
      <c r="BK289" s="103">
        <f>IFERROR(BJ289/BJ291,"-")</f>
        <v>2.9194370095592885E-2</v>
      </c>
      <c r="BL289" s="104">
        <v>1706</v>
      </c>
      <c r="BM289" s="105">
        <f t="shared" si="258"/>
        <v>245828.35814771394</v>
      </c>
      <c r="BN289" s="106">
        <f t="shared" si="276"/>
        <v>0.24861556397551735</v>
      </c>
      <c r="BO289" s="316"/>
      <c r="BP289" s="99">
        <v>9</v>
      </c>
      <c r="BQ289" s="100" t="s">
        <v>333</v>
      </c>
      <c r="BR289" s="101" t="s">
        <v>565</v>
      </c>
      <c r="BS289" s="102">
        <v>394719643</v>
      </c>
      <c r="BT289" s="103">
        <f>IFERROR(BS289/BS291,"-")</f>
        <v>3.2251089071083941E-2</v>
      </c>
      <c r="BU289" s="104">
        <v>3008</v>
      </c>
      <c r="BV289" s="105">
        <f t="shared" si="259"/>
        <v>131223.28557180852</v>
      </c>
      <c r="BW289" s="106">
        <f t="shared" si="277"/>
        <v>0.56605193827625144</v>
      </c>
      <c r="BX289" s="316"/>
      <c r="BY289" s="99">
        <v>9</v>
      </c>
      <c r="BZ289" s="100" t="s">
        <v>300</v>
      </c>
      <c r="CA289" s="101" t="s">
        <v>301</v>
      </c>
      <c r="CB289" s="102">
        <v>3537388594</v>
      </c>
      <c r="CC289" s="103">
        <f>IFERROR(CB289/CB291,"-")</f>
        <v>3.1887320457138268E-2</v>
      </c>
      <c r="CD289" s="104">
        <v>64249</v>
      </c>
      <c r="CE289" s="105">
        <f t="shared" si="260"/>
        <v>55057.488739124346</v>
      </c>
      <c r="CF289" s="106">
        <f t="shared" si="278"/>
        <v>0.49801179744362883</v>
      </c>
    </row>
    <row r="290" spans="2:84" ht="13.5" customHeight="1">
      <c r="B290" s="319"/>
      <c r="C290" s="329"/>
      <c r="D290" s="316"/>
      <c r="E290" s="107">
        <v>10</v>
      </c>
      <c r="F290" s="122" t="s">
        <v>318</v>
      </c>
      <c r="G290" s="109" t="s">
        <v>319</v>
      </c>
      <c r="H290" s="110">
        <v>1077603572</v>
      </c>
      <c r="I290" s="111">
        <f>IFERROR(H290/H291,"-")</f>
        <v>2.7873498791286002E-2</v>
      </c>
      <c r="J290" s="112">
        <v>5891</v>
      </c>
      <c r="K290" s="113">
        <f t="shared" si="252"/>
        <v>182923.70938720083</v>
      </c>
      <c r="L290" s="114">
        <f t="shared" si="270"/>
        <v>7.6358734397075786E-2</v>
      </c>
      <c r="M290" s="316"/>
      <c r="N290" s="107">
        <v>10</v>
      </c>
      <c r="O290" s="122" t="s">
        <v>310</v>
      </c>
      <c r="P290" s="109" t="s">
        <v>311</v>
      </c>
      <c r="Q290" s="110">
        <v>243343067</v>
      </c>
      <c r="R290" s="111">
        <f>IFERROR(Q290/Q291,"-")</f>
        <v>2.8244025532453698E-2</v>
      </c>
      <c r="S290" s="112">
        <v>3533</v>
      </c>
      <c r="T290" s="113">
        <f t="shared" si="253"/>
        <v>68877.177186527028</v>
      </c>
      <c r="U290" s="114">
        <f t="shared" si="271"/>
        <v>0.31620871744383783</v>
      </c>
      <c r="V290" s="316"/>
      <c r="W290" s="107">
        <v>10</v>
      </c>
      <c r="X290" s="122" t="s">
        <v>300</v>
      </c>
      <c r="Y290" s="109" t="s">
        <v>301</v>
      </c>
      <c r="Z290" s="110">
        <v>238816893</v>
      </c>
      <c r="AA290" s="111">
        <f>IFERROR(Z290/Z291,"-")</f>
        <v>3.1840054884318694E-2</v>
      </c>
      <c r="AB290" s="112">
        <v>4294</v>
      </c>
      <c r="AC290" s="113">
        <f t="shared" si="254"/>
        <v>55616.416627852821</v>
      </c>
      <c r="AD290" s="114">
        <f t="shared" si="272"/>
        <v>0.6060691601976006</v>
      </c>
      <c r="AE290" s="316"/>
      <c r="AF290" s="107">
        <v>10</v>
      </c>
      <c r="AG290" s="122" t="s">
        <v>296</v>
      </c>
      <c r="AH290" s="109" t="s">
        <v>297</v>
      </c>
      <c r="AI290" s="110">
        <v>296683836</v>
      </c>
      <c r="AJ290" s="111">
        <f>IFERROR(AI290/AI291,"-")</f>
        <v>3.1083287186228471E-2</v>
      </c>
      <c r="AK290" s="112">
        <v>6352</v>
      </c>
      <c r="AL290" s="113">
        <f t="shared" si="255"/>
        <v>46707.153022670027</v>
      </c>
      <c r="AM290" s="114">
        <f t="shared" si="273"/>
        <v>0.74049895080438333</v>
      </c>
      <c r="AN290" s="316"/>
      <c r="AO290" s="107">
        <v>10</v>
      </c>
      <c r="AP290" s="122" t="s">
        <v>300</v>
      </c>
      <c r="AQ290" s="109" t="s">
        <v>301</v>
      </c>
      <c r="AR290" s="110">
        <v>262972743</v>
      </c>
      <c r="AS290" s="111">
        <f>IFERROR(AR290/AR291,"-")</f>
        <v>2.5258337306747137E-2</v>
      </c>
      <c r="AT290" s="112">
        <v>4155</v>
      </c>
      <c r="AU290" s="113">
        <f t="shared" si="256"/>
        <v>63290.672202166068</v>
      </c>
      <c r="AV290" s="114">
        <f t="shared" si="274"/>
        <v>0.57941709663924135</v>
      </c>
      <c r="AW290" s="316"/>
      <c r="AX290" s="107">
        <v>10</v>
      </c>
      <c r="AY290" s="122" t="s">
        <v>312</v>
      </c>
      <c r="AZ290" s="109" t="s">
        <v>313</v>
      </c>
      <c r="BA290" s="110">
        <v>270336639</v>
      </c>
      <c r="BB290" s="111">
        <f>IFERROR(BA290/BA291,"-")</f>
        <v>2.8168960383573107E-2</v>
      </c>
      <c r="BC290" s="112">
        <v>2826</v>
      </c>
      <c r="BD290" s="113">
        <f t="shared" si="257"/>
        <v>95660.52335456475</v>
      </c>
      <c r="BE290" s="114">
        <f t="shared" si="275"/>
        <v>0.49762282091917592</v>
      </c>
      <c r="BF290" s="316"/>
      <c r="BG290" s="107">
        <v>10</v>
      </c>
      <c r="BH290" s="122" t="s">
        <v>312</v>
      </c>
      <c r="BI290" s="109" t="s">
        <v>313</v>
      </c>
      <c r="BJ290" s="110">
        <v>414428747</v>
      </c>
      <c r="BK290" s="111">
        <f>IFERROR(BJ290/BJ291,"-")</f>
        <v>2.8849479006335704E-2</v>
      </c>
      <c r="BL290" s="112">
        <v>3192</v>
      </c>
      <c r="BM290" s="113">
        <f t="shared" si="258"/>
        <v>129833.56735588973</v>
      </c>
      <c r="BN290" s="114">
        <f t="shared" si="276"/>
        <v>0.46517050422617312</v>
      </c>
      <c r="BO290" s="316"/>
      <c r="BP290" s="107">
        <v>10</v>
      </c>
      <c r="BQ290" s="122" t="s">
        <v>347</v>
      </c>
      <c r="BR290" s="109" t="s">
        <v>348</v>
      </c>
      <c r="BS290" s="110">
        <v>357034227</v>
      </c>
      <c r="BT290" s="111">
        <f>IFERROR(BS290/BS291,"-")</f>
        <v>2.9171952449304893E-2</v>
      </c>
      <c r="BU290" s="112">
        <v>1138</v>
      </c>
      <c r="BV290" s="113">
        <f t="shared" si="259"/>
        <v>313738.33655536029</v>
      </c>
      <c r="BW290" s="114">
        <f t="shared" si="277"/>
        <v>0.21415129845690628</v>
      </c>
      <c r="BX290" s="316"/>
      <c r="BY290" s="107">
        <v>10</v>
      </c>
      <c r="BZ290" s="122" t="s">
        <v>336</v>
      </c>
      <c r="CA290" s="109" t="s">
        <v>337</v>
      </c>
      <c r="CB290" s="110">
        <v>3002642402</v>
      </c>
      <c r="CC290" s="111">
        <f>IFERROR(CB290/CB291,"-")</f>
        <v>2.7066921811521337E-2</v>
      </c>
      <c r="CD290" s="112">
        <v>22446</v>
      </c>
      <c r="CE290" s="113">
        <f t="shared" si="260"/>
        <v>133771.82580415218</v>
      </c>
      <c r="CF290" s="114">
        <f t="shared" si="278"/>
        <v>0.17398516405577819</v>
      </c>
    </row>
    <row r="291" spans="2:84" ht="13.5" customHeight="1">
      <c r="B291" s="321"/>
      <c r="C291" s="330"/>
      <c r="D291" s="317"/>
      <c r="E291" s="115" t="s">
        <v>192</v>
      </c>
      <c r="F291" s="116"/>
      <c r="G291" s="117"/>
      <c r="H291" s="211">
        <v>38660506170</v>
      </c>
      <c r="I291" s="118" t="s">
        <v>126</v>
      </c>
      <c r="J291" s="119">
        <v>70226</v>
      </c>
      <c r="K291" s="65">
        <f t="shared" si="252"/>
        <v>550515.56645686785</v>
      </c>
      <c r="L291" s="120">
        <f t="shared" si="270"/>
        <v>0.91026455300781606</v>
      </c>
      <c r="M291" s="317"/>
      <c r="N291" s="115" t="s">
        <v>192</v>
      </c>
      <c r="O291" s="116"/>
      <c r="P291" s="117"/>
      <c r="Q291" s="211">
        <v>8615735980</v>
      </c>
      <c r="R291" s="118" t="s">
        <v>126</v>
      </c>
      <c r="S291" s="119">
        <v>11092</v>
      </c>
      <c r="T291" s="65">
        <f t="shared" si="253"/>
        <v>776752.25207356655</v>
      </c>
      <c r="U291" s="120">
        <f t="shared" si="271"/>
        <v>0.99275038038127628</v>
      </c>
      <c r="V291" s="317"/>
      <c r="W291" s="115" t="s">
        <v>192</v>
      </c>
      <c r="X291" s="116"/>
      <c r="Y291" s="117"/>
      <c r="Z291" s="211">
        <v>7500517630</v>
      </c>
      <c r="AA291" s="118" t="s">
        <v>126</v>
      </c>
      <c r="AB291" s="119">
        <v>7044</v>
      </c>
      <c r="AC291" s="65">
        <f t="shared" si="254"/>
        <v>1064809.4307211812</v>
      </c>
      <c r="AD291" s="120">
        <f t="shared" si="272"/>
        <v>0.99421312632321812</v>
      </c>
      <c r="AE291" s="317"/>
      <c r="AF291" s="115" t="s">
        <v>192</v>
      </c>
      <c r="AG291" s="116"/>
      <c r="AH291" s="117"/>
      <c r="AI291" s="211">
        <v>9544802460</v>
      </c>
      <c r="AJ291" s="118" t="s">
        <v>126</v>
      </c>
      <c r="AK291" s="119">
        <v>8482</v>
      </c>
      <c r="AL291" s="65">
        <f t="shared" si="255"/>
        <v>1125300.9266682386</v>
      </c>
      <c r="AM291" s="120">
        <f t="shared" si="273"/>
        <v>0.98880858008859873</v>
      </c>
      <c r="AN291" s="317"/>
      <c r="AO291" s="115" t="s">
        <v>192</v>
      </c>
      <c r="AP291" s="116"/>
      <c r="AQ291" s="117"/>
      <c r="AR291" s="211">
        <v>10411324380</v>
      </c>
      <c r="AS291" s="118" t="s">
        <v>126</v>
      </c>
      <c r="AT291" s="119">
        <v>7068</v>
      </c>
      <c r="AU291" s="65">
        <f t="shared" si="256"/>
        <v>1473022.6910016979</v>
      </c>
      <c r="AV291" s="120">
        <f t="shared" si="274"/>
        <v>0.98563659182819685</v>
      </c>
      <c r="AW291" s="317"/>
      <c r="AX291" s="115" t="s">
        <v>192</v>
      </c>
      <c r="AY291" s="116"/>
      <c r="AZ291" s="117"/>
      <c r="BA291" s="211">
        <v>9596968980</v>
      </c>
      <c r="BB291" s="118" t="s">
        <v>126</v>
      </c>
      <c r="BC291" s="119">
        <v>5565</v>
      </c>
      <c r="BD291" s="65">
        <f t="shared" si="257"/>
        <v>1724522.7277628032</v>
      </c>
      <c r="BE291" s="120">
        <f t="shared" si="275"/>
        <v>0.97992604331748545</v>
      </c>
      <c r="BF291" s="317"/>
      <c r="BG291" s="115" t="s">
        <v>192</v>
      </c>
      <c r="BH291" s="116"/>
      <c r="BI291" s="117"/>
      <c r="BJ291" s="211">
        <v>14365207320</v>
      </c>
      <c r="BK291" s="118" t="s">
        <v>126</v>
      </c>
      <c r="BL291" s="119">
        <v>6692</v>
      </c>
      <c r="BM291" s="65">
        <f t="shared" si="258"/>
        <v>2146623.9270771071</v>
      </c>
      <c r="BN291" s="120">
        <f t="shared" si="276"/>
        <v>0.97522588166715241</v>
      </c>
      <c r="BO291" s="317"/>
      <c r="BP291" s="115" t="s">
        <v>192</v>
      </c>
      <c r="BQ291" s="116"/>
      <c r="BR291" s="117"/>
      <c r="BS291" s="211">
        <v>12238955470</v>
      </c>
      <c r="BT291" s="118" t="s">
        <v>126</v>
      </c>
      <c r="BU291" s="119">
        <v>5119</v>
      </c>
      <c r="BV291" s="65">
        <f t="shared" si="259"/>
        <v>2390887.9605391677</v>
      </c>
      <c r="BW291" s="120">
        <f t="shared" si="277"/>
        <v>0.96330447873541591</v>
      </c>
      <c r="BX291" s="317"/>
      <c r="BY291" s="115" t="s">
        <v>192</v>
      </c>
      <c r="BZ291" s="116"/>
      <c r="CA291" s="117"/>
      <c r="CB291" s="211">
        <v>110934018390</v>
      </c>
      <c r="CC291" s="118" t="s">
        <v>126</v>
      </c>
      <c r="CD291" s="119">
        <v>121288</v>
      </c>
      <c r="CE291" s="65">
        <f t="shared" si="260"/>
        <v>914633.09140228212</v>
      </c>
      <c r="CF291" s="120">
        <f t="shared" si="278"/>
        <v>0.94013688755222424</v>
      </c>
    </row>
    <row r="292" spans="2:84" ht="13.5" customHeight="1">
      <c r="B292" s="318">
        <v>27</v>
      </c>
      <c r="C292" s="328" t="s">
        <v>37</v>
      </c>
      <c r="D292" s="320">
        <f>CK32</f>
        <v>11831</v>
      </c>
      <c r="E292" s="91">
        <v>1</v>
      </c>
      <c r="F292" s="92" t="s">
        <v>292</v>
      </c>
      <c r="G292" s="93" t="s">
        <v>293</v>
      </c>
      <c r="H292" s="94">
        <v>474380646</v>
      </c>
      <c r="I292" s="95">
        <f>IFERROR(H292/H302,"-")</f>
        <v>7.8667139681538212E-2</v>
      </c>
      <c r="J292" s="96">
        <v>4353</v>
      </c>
      <c r="K292" s="97">
        <f t="shared" si="252"/>
        <v>108977.86492074431</v>
      </c>
      <c r="L292" s="98">
        <f t="shared" ref="L292:L302" si="279">IFERROR(J292/$CK$32,0)</f>
        <v>0.36793170484320853</v>
      </c>
      <c r="M292" s="320">
        <f>CL32</f>
        <v>1919</v>
      </c>
      <c r="N292" s="91">
        <v>1</v>
      </c>
      <c r="O292" s="92" t="s">
        <v>292</v>
      </c>
      <c r="P292" s="93" t="s">
        <v>293</v>
      </c>
      <c r="Q292" s="94">
        <v>148748876</v>
      </c>
      <c r="R292" s="95">
        <f>IFERROR(Q292/Q302,"-")</f>
        <v>0.10258061255770522</v>
      </c>
      <c r="S292" s="96">
        <v>1040</v>
      </c>
      <c r="T292" s="97">
        <f t="shared" si="253"/>
        <v>143027.7653846154</v>
      </c>
      <c r="U292" s="98">
        <f t="shared" ref="U292:U302" si="280">IFERROR(S292/$CL$32,0)</f>
        <v>0.5419489317352788</v>
      </c>
      <c r="V292" s="320">
        <f>CM32</f>
        <v>1201</v>
      </c>
      <c r="W292" s="91">
        <v>1</v>
      </c>
      <c r="X292" s="92" t="s">
        <v>304</v>
      </c>
      <c r="Y292" s="93" t="s">
        <v>305</v>
      </c>
      <c r="Z292" s="94">
        <v>105313374</v>
      </c>
      <c r="AA292" s="95">
        <f>IFERROR(Z292/Z302,"-")</f>
        <v>8.9083026501863075E-2</v>
      </c>
      <c r="AB292" s="96">
        <v>160</v>
      </c>
      <c r="AC292" s="97">
        <f t="shared" si="254"/>
        <v>658208.58750000002</v>
      </c>
      <c r="AD292" s="98">
        <f t="shared" ref="AD292:AD302" si="281">IFERROR(AB292/$CM$32,0)</f>
        <v>0.13322231473771856</v>
      </c>
      <c r="AE292" s="320">
        <f>CN32</f>
        <v>1570</v>
      </c>
      <c r="AF292" s="91">
        <v>1</v>
      </c>
      <c r="AG292" s="92" t="s">
        <v>314</v>
      </c>
      <c r="AH292" s="93" t="s">
        <v>315</v>
      </c>
      <c r="AI292" s="94">
        <v>132999394</v>
      </c>
      <c r="AJ292" s="95">
        <f>IFERROR(AI292/AI302,"-")</f>
        <v>7.6652727064595569E-2</v>
      </c>
      <c r="AK292" s="96">
        <v>452</v>
      </c>
      <c r="AL292" s="97">
        <f t="shared" si="255"/>
        <v>294246.44690265489</v>
      </c>
      <c r="AM292" s="98">
        <f t="shared" ref="AM292:AM302" si="282">IFERROR(AK292/$CN$32,0)</f>
        <v>0.28789808917197451</v>
      </c>
      <c r="AN292" s="320">
        <f>CO32</f>
        <v>1275</v>
      </c>
      <c r="AO292" s="91">
        <v>1</v>
      </c>
      <c r="AP292" s="92" t="s">
        <v>292</v>
      </c>
      <c r="AQ292" s="93" t="s">
        <v>293</v>
      </c>
      <c r="AR292" s="94">
        <v>151932335</v>
      </c>
      <c r="AS292" s="95">
        <f>IFERROR(AR292/AR302,"-")</f>
        <v>8.8149367373090828E-2</v>
      </c>
      <c r="AT292" s="96">
        <v>752</v>
      </c>
      <c r="AU292" s="97">
        <f t="shared" si="256"/>
        <v>202037.67952127659</v>
      </c>
      <c r="AV292" s="98">
        <f t="shared" ref="AV292:AV302" si="283">IFERROR(AT292/$CO$32,0)</f>
        <v>0.58980392156862749</v>
      </c>
      <c r="AW292" s="320">
        <f>CP32</f>
        <v>975</v>
      </c>
      <c r="AX292" s="91">
        <v>1</v>
      </c>
      <c r="AY292" s="92" t="s">
        <v>314</v>
      </c>
      <c r="AZ292" s="93" t="s">
        <v>315</v>
      </c>
      <c r="BA292" s="94">
        <v>186960202</v>
      </c>
      <c r="BB292" s="95">
        <f>IFERROR(BA292/BA302,"-")</f>
        <v>0.1198964177129733</v>
      </c>
      <c r="BC292" s="96">
        <v>321</v>
      </c>
      <c r="BD292" s="97">
        <f t="shared" si="257"/>
        <v>582430.5358255452</v>
      </c>
      <c r="BE292" s="98">
        <f t="shared" ref="BE292:BE302" si="284">IFERROR(BC292/$CP$32,0)</f>
        <v>0.32923076923076922</v>
      </c>
      <c r="BF292" s="320">
        <f>CQ32</f>
        <v>1287</v>
      </c>
      <c r="BG292" s="91">
        <v>1</v>
      </c>
      <c r="BH292" s="92" t="s">
        <v>314</v>
      </c>
      <c r="BI292" s="93" t="s">
        <v>315</v>
      </c>
      <c r="BJ292" s="94">
        <v>277461986</v>
      </c>
      <c r="BK292" s="95">
        <f>IFERROR(BJ292/BJ302,"-")</f>
        <v>0.10558403501666071</v>
      </c>
      <c r="BL292" s="96">
        <v>390</v>
      </c>
      <c r="BM292" s="97">
        <f t="shared" si="258"/>
        <v>711440.98974358977</v>
      </c>
      <c r="BN292" s="98">
        <f t="shared" ref="BN292:BN302" si="285">IFERROR(BL292/$CQ$32,0)</f>
        <v>0.30303030303030304</v>
      </c>
      <c r="BO292" s="320">
        <f>CR32</f>
        <v>1003</v>
      </c>
      <c r="BP292" s="91">
        <v>1</v>
      </c>
      <c r="BQ292" s="92" t="s">
        <v>322</v>
      </c>
      <c r="BR292" s="93" t="s">
        <v>323</v>
      </c>
      <c r="BS292" s="94">
        <v>198360242</v>
      </c>
      <c r="BT292" s="95">
        <f>IFERROR(BS292/BS302,"-")</f>
        <v>9.1367123224283434E-2</v>
      </c>
      <c r="BU292" s="96">
        <v>354</v>
      </c>
      <c r="BV292" s="97">
        <f t="shared" si="259"/>
        <v>560339.66666666663</v>
      </c>
      <c r="BW292" s="98">
        <f t="shared" ref="BW292:BW302" si="286">IFERROR(BU292/$CR$32,0)</f>
        <v>0.35294117647058826</v>
      </c>
      <c r="BX292" s="320">
        <f>CS32</f>
        <v>21061</v>
      </c>
      <c r="BY292" s="91">
        <v>1</v>
      </c>
      <c r="BZ292" s="92" t="s">
        <v>292</v>
      </c>
      <c r="CA292" s="93" t="s">
        <v>293</v>
      </c>
      <c r="CB292" s="94">
        <v>1423764922</v>
      </c>
      <c r="CC292" s="95">
        <f>IFERROR(CB292/CB302,"-")</f>
        <v>7.7046031030420917E-2</v>
      </c>
      <c r="CD292" s="96">
        <v>9684</v>
      </c>
      <c r="CE292" s="97">
        <f t="shared" si="260"/>
        <v>147022.40004130526</v>
      </c>
      <c r="CF292" s="98">
        <f t="shared" ref="CF292:CF302" si="287">IFERROR(CD292/$CS$32,0)</f>
        <v>0.45980722662741558</v>
      </c>
    </row>
    <row r="293" spans="2:84" ht="13.5" customHeight="1">
      <c r="B293" s="319"/>
      <c r="C293" s="329"/>
      <c r="D293" s="316"/>
      <c r="E293" s="99">
        <v>2</v>
      </c>
      <c r="F293" s="100" t="s">
        <v>294</v>
      </c>
      <c r="G293" s="101" t="s">
        <v>295</v>
      </c>
      <c r="H293" s="102">
        <v>328257946</v>
      </c>
      <c r="I293" s="103">
        <f>IFERROR(H293/H302,"-")</f>
        <v>5.4435428399742997E-2</v>
      </c>
      <c r="J293" s="104">
        <v>2812</v>
      </c>
      <c r="K293" s="105">
        <f t="shared" si="252"/>
        <v>116734.68918918919</v>
      </c>
      <c r="L293" s="106">
        <f t="shared" si="279"/>
        <v>0.23768066942777449</v>
      </c>
      <c r="M293" s="316"/>
      <c r="N293" s="99">
        <v>2</v>
      </c>
      <c r="O293" s="100" t="s">
        <v>316</v>
      </c>
      <c r="P293" s="101" t="s">
        <v>317</v>
      </c>
      <c r="Q293" s="102">
        <v>82740993</v>
      </c>
      <c r="R293" s="103">
        <f>IFERROR(Q293/Q302,"-")</f>
        <v>5.7060073150218625E-2</v>
      </c>
      <c r="S293" s="104">
        <v>878</v>
      </c>
      <c r="T293" s="105">
        <f t="shared" si="253"/>
        <v>94238.03302961275</v>
      </c>
      <c r="U293" s="106">
        <f t="shared" si="280"/>
        <v>0.45752996352266806</v>
      </c>
      <c r="V293" s="316"/>
      <c r="W293" s="99">
        <v>2</v>
      </c>
      <c r="X293" s="100" t="s">
        <v>292</v>
      </c>
      <c r="Y293" s="101" t="s">
        <v>293</v>
      </c>
      <c r="Z293" s="102">
        <v>86006308</v>
      </c>
      <c r="AA293" s="103">
        <f>IFERROR(Z293/Z302,"-")</f>
        <v>7.2751464736961119E-2</v>
      </c>
      <c r="AB293" s="104">
        <v>697</v>
      </c>
      <c r="AC293" s="105">
        <f t="shared" si="254"/>
        <v>123394.98995695839</v>
      </c>
      <c r="AD293" s="106">
        <f t="shared" si="281"/>
        <v>0.58034970857618651</v>
      </c>
      <c r="AE293" s="316"/>
      <c r="AF293" s="99">
        <v>2</v>
      </c>
      <c r="AG293" s="100" t="s">
        <v>292</v>
      </c>
      <c r="AH293" s="101" t="s">
        <v>293</v>
      </c>
      <c r="AI293" s="102">
        <v>119330669</v>
      </c>
      <c r="AJ293" s="103">
        <f>IFERROR(AI293/AI302,"-")</f>
        <v>6.8774908863814793E-2</v>
      </c>
      <c r="AK293" s="104">
        <v>918</v>
      </c>
      <c r="AL293" s="105">
        <f t="shared" si="255"/>
        <v>129989.83551198257</v>
      </c>
      <c r="AM293" s="106">
        <f t="shared" si="282"/>
        <v>0.58471337579617833</v>
      </c>
      <c r="AN293" s="316"/>
      <c r="AO293" s="99">
        <v>2</v>
      </c>
      <c r="AP293" s="100" t="s">
        <v>314</v>
      </c>
      <c r="AQ293" s="101" t="s">
        <v>315</v>
      </c>
      <c r="AR293" s="102">
        <v>127207732</v>
      </c>
      <c r="AS293" s="103">
        <f>IFERROR(AR293/AR302,"-")</f>
        <v>7.3804441304516785E-2</v>
      </c>
      <c r="AT293" s="104">
        <v>371</v>
      </c>
      <c r="AU293" s="105">
        <f t="shared" si="256"/>
        <v>342877.98382749327</v>
      </c>
      <c r="AV293" s="106">
        <f t="shared" si="283"/>
        <v>0.29098039215686272</v>
      </c>
      <c r="AW293" s="316"/>
      <c r="AX293" s="99">
        <v>2</v>
      </c>
      <c r="AY293" s="100" t="s">
        <v>292</v>
      </c>
      <c r="AZ293" s="101" t="s">
        <v>293</v>
      </c>
      <c r="BA293" s="102">
        <v>105802385</v>
      </c>
      <c r="BB293" s="103">
        <f>IFERROR(BA293/BA302,"-")</f>
        <v>6.7850413142946972E-2</v>
      </c>
      <c r="BC293" s="104">
        <v>576</v>
      </c>
      <c r="BD293" s="105">
        <f t="shared" si="257"/>
        <v>183684.69618055556</v>
      </c>
      <c r="BE293" s="106">
        <f t="shared" si="284"/>
        <v>0.59076923076923082</v>
      </c>
      <c r="BF293" s="316"/>
      <c r="BG293" s="99">
        <v>2</v>
      </c>
      <c r="BH293" s="100" t="s">
        <v>292</v>
      </c>
      <c r="BI293" s="101" t="s">
        <v>293</v>
      </c>
      <c r="BJ293" s="102">
        <v>186980394</v>
      </c>
      <c r="BK293" s="103">
        <f>IFERROR(BJ293/BJ302,"-")</f>
        <v>7.115260995617978E-2</v>
      </c>
      <c r="BL293" s="104">
        <v>780</v>
      </c>
      <c r="BM293" s="105">
        <f t="shared" si="258"/>
        <v>239718.45384615383</v>
      </c>
      <c r="BN293" s="106">
        <f t="shared" si="285"/>
        <v>0.60606060606060608</v>
      </c>
      <c r="BO293" s="316"/>
      <c r="BP293" s="99">
        <v>2</v>
      </c>
      <c r="BQ293" s="100" t="s">
        <v>336</v>
      </c>
      <c r="BR293" s="101" t="s">
        <v>337</v>
      </c>
      <c r="BS293" s="102">
        <v>174403170</v>
      </c>
      <c r="BT293" s="103">
        <f>IFERROR(BS293/BS302,"-")</f>
        <v>8.0332206511906007E-2</v>
      </c>
      <c r="BU293" s="104">
        <v>400</v>
      </c>
      <c r="BV293" s="105">
        <f t="shared" si="259"/>
        <v>436007.92499999999</v>
      </c>
      <c r="BW293" s="106">
        <f t="shared" si="286"/>
        <v>0.39880358923230308</v>
      </c>
      <c r="BX293" s="316"/>
      <c r="BY293" s="99">
        <v>2</v>
      </c>
      <c r="BZ293" s="100" t="s">
        <v>314</v>
      </c>
      <c r="CA293" s="101" t="s">
        <v>315</v>
      </c>
      <c r="CB293" s="102">
        <v>1013612296</v>
      </c>
      <c r="CC293" s="103">
        <f>IFERROR(CB293/CB302,"-")</f>
        <v>5.4850911975503909E-2</v>
      </c>
      <c r="CD293" s="104">
        <v>3564</v>
      </c>
      <c r="CE293" s="105">
        <f t="shared" si="260"/>
        <v>284403.00112233445</v>
      </c>
      <c r="CF293" s="106">
        <f t="shared" si="287"/>
        <v>0.16922273396324961</v>
      </c>
    </row>
    <row r="294" spans="2:84" ht="13.5" customHeight="1">
      <c r="B294" s="319"/>
      <c r="C294" s="329"/>
      <c r="D294" s="316"/>
      <c r="E294" s="99">
        <v>3</v>
      </c>
      <c r="F294" s="100" t="s">
        <v>296</v>
      </c>
      <c r="G294" s="101" t="s">
        <v>297</v>
      </c>
      <c r="H294" s="102">
        <v>309863020</v>
      </c>
      <c r="I294" s="103">
        <f>IFERROR(H294/H302,"-")</f>
        <v>5.138497466543622E-2</v>
      </c>
      <c r="J294" s="104">
        <v>7370</v>
      </c>
      <c r="K294" s="105">
        <f t="shared" si="252"/>
        <v>42043.829036635005</v>
      </c>
      <c r="L294" s="106">
        <f t="shared" si="279"/>
        <v>0.62293973459555407</v>
      </c>
      <c r="M294" s="316"/>
      <c r="N294" s="99">
        <v>3</v>
      </c>
      <c r="O294" s="100" t="s">
        <v>296</v>
      </c>
      <c r="P294" s="101" t="s">
        <v>297</v>
      </c>
      <c r="Q294" s="102">
        <v>69475955</v>
      </c>
      <c r="R294" s="103">
        <f>IFERROR(Q294/Q302,"-")</f>
        <v>4.7912200841985268E-2</v>
      </c>
      <c r="S294" s="104">
        <v>1534</v>
      </c>
      <c r="T294" s="105">
        <f t="shared" si="253"/>
        <v>45290.713820078228</v>
      </c>
      <c r="U294" s="106">
        <f t="shared" si="280"/>
        <v>0.79937467430953624</v>
      </c>
      <c r="V294" s="316"/>
      <c r="W294" s="99">
        <v>3</v>
      </c>
      <c r="X294" s="100" t="s">
        <v>294</v>
      </c>
      <c r="Y294" s="101" t="s">
        <v>295</v>
      </c>
      <c r="Z294" s="102">
        <v>61525111</v>
      </c>
      <c r="AA294" s="103">
        <f>IFERROR(Z294/Z302,"-")</f>
        <v>5.2043182034440062E-2</v>
      </c>
      <c r="AB294" s="104">
        <v>303</v>
      </c>
      <c r="AC294" s="105">
        <f t="shared" si="254"/>
        <v>203053.17161716172</v>
      </c>
      <c r="AD294" s="106">
        <f t="shared" si="281"/>
        <v>0.25228975853455454</v>
      </c>
      <c r="AE294" s="316"/>
      <c r="AF294" s="99">
        <v>3</v>
      </c>
      <c r="AG294" s="100" t="s">
        <v>298</v>
      </c>
      <c r="AH294" s="101" t="s">
        <v>299</v>
      </c>
      <c r="AI294" s="102">
        <v>91202721</v>
      </c>
      <c r="AJ294" s="103">
        <f>IFERROR(AI294/AI302,"-")</f>
        <v>5.2563677698873268E-2</v>
      </c>
      <c r="AK294" s="104">
        <v>1140</v>
      </c>
      <c r="AL294" s="105">
        <f t="shared" si="255"/>
        <v>80002.386842105261</v>
      </c>
      <c r="AM294" s="106">
        <f t="shared" si="282"/>
        <v>0.72611464968152861</v>
      </c>
      <c r="AN294" s="316"/>
      <c r="AO294" s="99">
        <v>3</v>
      </c>
      <c r="AP294" s="100" t="s">
        <v>304</v>
      </c>
      <c r="AQ294" s="101" t="s">
        <v>305</v>
      </c>
      <c r="AR294" s="102">
        <v>126105074</v>
      </c>
      <c r="AS294" s="103">
        <f>IFERROR(AR294/AR302,"-")</f>
        <v>7.3164692003429052E-2</v>
      </c>
      <c r="AT294" s="104">
        <v>235</v>
      </c>
      <c r="AU294" s="105">
        <f t="shared" si="256"/>
        <v>536617.33617021271</v>
      </c>
      <c r="AV294" s="106">
        <f t="shared" si="283"/>
        <v>0.18431372549019609</v>
      </c>
      <c r="AW294" s="316"/>
      <c r="AX294" s="99">
        <v>3</v>
      </c>
      <c r="AY294" s="100" t="s">
        <v>322</v>
      </c>
      <c r="AZ294" s="101" t="s">
        <v>323</v>
      </c>
      <c r="BA294" s="102">
        <v>75854611</v>
      </c>
      <c r="BB294" s="103">
        <f>IFERROR(BA294/BA302,"-")</f>
        <v>4.8645091461289175E-2</v>
      </c>
      <c r="BC294" s="104">
        <v>390</v>
      </c>
      <c r="BD294" s="105">
        <f t="shared" si="257"/>
        <v>194499.00256410256</v>
      </c>
      <c r="BE294" s="106">
        <f t="shared" si="284"/>
        <v>0.4</v>
      </c>
      <c r="BF294" s="316"/>
      <c r="BG294" s="99">
        <v>3</v>
      </c>
      <c r="BH294" s="100" t="s">
        <v>322</v>
      </c>
      <c r="BI294" s="101" t="s">
        <v>323</v>
      </c>
      <c r="BJ294" s="102">
        <v>178554787</v>
      </c>
      <c r="BK294" s="103">
        <f>IFERROR(BJ294/BJ302,"-")</f>
        <v>6.7946370437211509E-2</v>
      </c>
      <c r="BL294" s="104">
        <v>536</v>
      </c>
      <c r="BM294" s="105">
        <f t="shared" si="258"/>
        <v>333124.6026119403</v>
      </c>
      <c r="BN294" s="106">
        <f t="shared" si="285"/>
        <v>0.41647241647241645</v>
      </c>
      <c r="BO294" s="316"/>
      <c r="BP294" s="99">
        <v>3</v>
      </c>
      <c r="BQ294" s="100" t="s">
        <v>292</v>
      </c>
      <c r="BR294" s="101" t="s">
        <v>293</v>
      </c>
      <c r="BS294" s="102">
        <v>150583309</v>
      </c>
      <c r="BT294" s="103">
        <f>IFERROR(BS294/BS302,"-")</f>
        <v>6.9360490843338202E-2</v>
      </c>
      <c r="BU294" s="104">
        <v>568</v>
      </c>
      <c r="BV294" s="105">
        <f t="shared" si="259"/>
        <v>265111.45950704225</v>
      </c>
      <c r="BW294" s="106">
        <f t="shared" si="286"/>
        <v>0.56630109670987039</v>
      </c>
      <c r="BX294" s="316"/>
      <c r="BY294" s="99">
        <v>3</v>
      </c>
      <c r="BZ294" s="100" t="s">
        <v>298</v>
      </c>
      <c r="CA294" s="101" t="s">
        <v>299</v>
      </c>
      <c r="CB294" s="102">
        <v>871624551</v>
      </c>
      <c r="CC294" s="103">
        <f>IFERROR(CB294/CB302,"-")</f>
        <v>4.7167345652039241E-2</v>
      </c>
      <c r="CD294" s="104">
        <v>12994</v>
      </c>
      <c r="CE294" s="105">
        <f t="shared" si="260"/>
        <v>67079.001923964912</v>
      </c>
      <c r="CF294" s="106">
        <f t="shared" si="287"/>
        <v>0.6169697545225773</v>
      </c>
    </row>
    <row r="295" spans="2:84" ht="13.5" customHeight="1">
      <c r="B295" s="319"/>
      <c r="C295" s="329"/>
      <c r="D295" s="316"/>
      <c r="E295" s="99">
        <v>4</v>
      </c>
      <c r="F295" s="121" t="s">
        <v>298</v>
      </c>
      <c r="G295" s="101" t="s">
        <v>299</v>
      </c>
      <c r="H295" s="102">
        <v>295028573</v>
      </c>
      <c r="I295" s="103">
        <f>IFERROR(H295/H302,"-")</f>
        <v>4.8924959645667954E-2</v>
      </c>
      <c r="J295" s="104">
        <v>6021</v>
      </c>
      <c r="K295" s="105">
        <f t="shared" si="252"/>
        <v>48999.929081547918</v>
      </c>
      <c r="L295" s="106">
        <f t="shared" si="279"/>
        <v>0.50891725128898657</v>
      </c>
      <c r="M295" s="316"/>
      <c r="N295" s="99">
        <v>4</v>
      </c>
      <c r="O295" s="121" t="s">
        <v>298</v>
      </c>
      <c r="P295" s="101" t="s">
        <v>299</v>
      </c>
      <c r="Q295" s="102">
        <v>60407143</v>
      </c>
      <c r="R295" s="103">
        <f>IFERROR(Q295/Q302,"-")</f>
        <v>4.1658141549929389E-2</v>
      </c>
      <c r="S295" s="104">
        <v>1389</v>
      </c>
      <c r="T295" s="105">
        <f t="shared" si="253"/>
        <v>43489.66378689705</v>
      </c>
      <c r="U295" s="106">
        <f t="shared" si="280"/>
        <v>0.72381448671182913</v>
      </c>
      <c r="V295" s="316"/>
      <c r="W295" s="99">
        <v>4</v>
      </c>
      <c r="X295" s="121" t="s">
        <v>316</v>
      </c>
      <c r="Y295" s="101" t="s">
        <v>317</v>
      </c>
      <c r="Z295" s="102">
        <v>59472329</v>
      </c>
      <c r="AA295" s="103">
        <f>IFERROR(Z295/Z302,"-")</f>
        <v>5.0306764081402611E-2</v>
      </c>
      <c r="AB295" s="104">
        <v>600</v>
      </c>
      <c r="AC295" s="105">
        <f t="shared" si="254"/>
        <v>99120.54833333334</v>
      </c>
      <c r="AD295" s="106">
        <f t="shared" si="281"/>
        <v>0.49958368026644462</v>
      </c>
      <c r="AE295" s="316"/>
      <c r="AF295" s="99">
        <v>4</v>
      </c>
      <c r="AG295" s="121" t="s">
        <v>294</v>
      </c>
      <c r="AH295" s="101" t="s">
        <v>295</v>
      </c>
      <c r="AI295" s="102">
        <v>78903444</v>
      </c>
      <c r="AJ295" s="103">
        <f>IFERROR(AI295/AI302,"-")</f>
        <v>4.5475125679058363E-2</v>
      </c>
      <c r="AK295" s="104">
        <v>387</v>
      </c>
      <c r="AL295" s="105">
        <f t="shared" si="255"/>
        <v>203884.86821705426</v>
      </c>
      <c r="AM295" s="106">
        <f t="shared" si="282"/>
        <v>0.2464968152866242</v>
      </c>
      <c r="AN295" s="316"/>
      <c r="AO295" s="99">
        <v>4</v>
      </c>
      <c r="AP295" s="121" t="s">
        <v>298</v>
      </c>
      <c r="AQ295" s="101" t="s">
        <v>299</v>
      </c>
      <c r="AR295" s="102">
        <v>81467808</v>
      </c>
      <c r="AS295" s="103">
        <f>IFERROR(AR295/AR302,"-")</f>
        <v>4.7266671288060093E-2</v>
      </c>
      <c r="AT295" s="104">
        <v>964</v>
      </c>
      <c r="AU295" s="105">
        <f t="shared" si="256"/>
        <v>84510.174273858924</v>
      </c>
      <c r="AV295" s="106">
        <f t="shared" si="283"/>
        <v>0.75607843137254904</v>
      </c>
      <c r="AW295" s="316"/>
      <c r="AX295" s="99">
        <v>4</v>
      </c>
      <c r="AY295" s="121" t="s">
        <v>320</v>
      </c>
      <c r="AZ295" s="101" t="s">
        <v>321</v>
      </c>
      <c r="BA295" s="102">
        <v>75824838</v>
      </c>
      <c r="BB295" s="103">
        <f>IFERROR(BA295/BA302,"-")</f>
        <v>4.8625998221089484E-2</v>
      </c>
      <c r="BC295" s="104">
        <v>285</v>
      </c>
      <c r="BD295" s="105">
        <f t="shared" si="257"/>
        <v>266052.06315789477</v>
      </c>
      <c r="BE295" s="106">
        <f t="shared" si="284"/>
        <v>0.29230769230769232</v>
      </c>
      <c r="BF295" s="316"/>
      <c r="BG295" s="99">
        <v>4</v>
      </c>
      <c r="BH295" s="121" t="s">
        <v>336</v>
      </c>
      <c r="BI295" s="101" t="s">
        <v>337</v>
      </c>
      <c r="BJ295" s="102">
        <v>159584371</v>
      </c>
      <c r="BK295" s="103">
        <f>IFERROR(BJ295/BJ302,"-")</f>
        <v>6.0727460574638042E-2</v>
      </c>
      <c r="BL295" s="104">
        <v>447</v>
      </c>
      <c r="BM295" s="105">
        <f t="shared" si="258"/>
        <v>357012.01565995527</v>
      </c>
      <c r="BN295" s="106">
        <f t="shared" si="285"/>
        <v>0.34731934731934733</v>
      </c>
      <c r="BO295" s="316"/>
      <c r="BP295" s="99">
        <v>4</v>
      </c>
      <c r="BQ295" s="121" t="s">
        <v>320</v>
      </c>
      <c r="BR295" s="101" t="s">
        <v>321</v>
      </c>
      <c r="BS295" s="102">
        <v>134422451</v>
      </c>
      <c r="BT295" s="103">
        <f>IFERROR(BS295/BS302,"-")</f>
        <v>6.1916604460621714E-2</v>
      </c>
      <c r="BU295" s="104">
        <v>313</v>
      </c>
      <c r="BV295" s="105">
        <f t="shared" si="259"/>
        <v>429464.6996805112</v>
      </c>
      <c r="BW295" s="106">
        <f t="shared" si="286"/>
        <v>0.31206380857427718</v>
      </c>
      <c r="BX295" s="316"/>
      <c r="BY295" s="99">
        <v>4</v>
      </c>
      <c r="BZ295" s="121" t="s">
        <v>304</v>
      </c>
      <c r="CA295" s="101" t="s">
        <v>305</v>
      </c>
      <c r="CB295" s="102">
        <v>833111136</v>
      </c>
      <c r="CC295" s="103">
        <f>IFERROR(CB295/CB302,"-")</f>
        <v>4.508321945864404E-2</v>
      </c>
      <c r="CD295" s="104">
        <v>2108</v>
      </c>
      <c r="CE295" s="105">
        <f t="shared" si="260"/>
        <v>395214.01138519926</v>
      </c>
      <c r="CF295" s="106">
        <f t="shared" si="287"/>
        <v>0.1000902141398794</v>
      </c>
    </row>
    <row r="296" spans="2:84" ht="13.5" customHeight="1">
      <c r="B296" s="319"/>
      <c r="C296" s="329"/>
      <c r="D296" s="316"/>
      <c r="E296" s="99">
        <v>5</v>
      </c>
      <c r="F296" s="100" t="s">
        <v>304</v>
      </c>
      <c r="G296" s="101" t="s">
        <v>305</v>
      </c>
      <c r="H296" s="102">
        <v>286444189</v>
      </c>
      <c r="I296" s="103">
        <f>IFERROR(H296/H302,"-")</f>
        <v>4.7501400440834875E-2</v>
      </c>
      <c r="J296" s="104">
        <v>777</v>
      </c>
      <c r="K296" s="105">
        <f t="shared" si="252"/>
        <v>368654.03989703988</v>
      </c>
      <c r="L296" s="106">
        <f t="shared" si="279"/>
        <v>6.5674921815569262E-2</v>
      </c>
      <c r="M296" s="316"/>
      <c r="N296" s="99">
        <v>5</v>
      </c>
      <c r="O296" s="100" t="s">
        <v>308</v>
      </c>
      <c r="P296" s="101" t="s">
        <v>309</v>
      </c>
      <c r="Q296" s="102">
        <v>56707069</v>
      </c>
      <c r="R296" s="103">
        <f>IFERROR(Q296/Q302,"-")</f>
        <v>3.9106486252521708E-2</v>
      </c>
      <c r="S296" s="104">
        <v>965</v>
      </c>
      <c r="T296" s="105">
        <f t="shared" si="253"/>
        <v>58763.802072538863</v>
      </c>
      <c r="U296" s="106">
        <f t="shared" si="280"/>
        <v>0.5028660760812923</v>
      </c>
      <c r="V296" s="316"/>
      <c r="W296" s="99">
        <v>5</v>
      </c>
      <c r="X296" s="100" t="s">
        <v>298</v>
      </c>
      <c r="Y296" s="101" t="s">
        <v>299</v>
      </c>
      <c r="Z296" s="102">
        <v>58579324</v>
      </c>
      <c r="AA296" s="103">
        <f>IFERROR(Z296/Z302,"-")</f>
        <v>4.9551384350796923E-2</v>
      </c>
      <c r="AB296" s="104">
        <v>931</v>
      </c>
      <c r="AC296" s="105">
        <f t="shared" si="254"/>
        <v>62920.863587540276</v>
      </c>
      <c r="AD296" s="106">
        <f t="shared" si="281"/>
        <v>0.77518734388009991</v>
      </c>
      <c r="AE296" s="316"/>
      <c r="AF296" s="99">
        <v>5</v>
      </c>
      <c r="AG296" s="100" t="s">
        <v>304</v>
      </c>
      <c r="AH296" s="101" t="s">
        <v>305</v>
      </c>
      <c r="AI296" s="102">
        <v>60055091</v>
      </c>
      <c r="AJ296" s="103">
        <f>IFERROR(AI296/AI302,"-")</f>
        <v>3.4612086272080685E-2</v>
      </c>
      <c r="AK296" s="104">
        <v>220</v>
      </c>
      <c r="AL296" s="105">
        <f t="shared" si="255"/>
        <v>272977.68636363634</v>
      </c>
      <c r="AM296" s="106">
        <f t="shared" si="282"/>
        <v>0.14012738853503184</v>
      </c>
      <c r="AN296" s="316"/>
      <c r="AO296" s="99">
        <v>5</v>
      </c>
      <c r="AP296" s="100" t="s">
        <v>294</v>
      </c>
      <c r="AQ296" s="101" t="s">
        <v>295</v>
      </c>
      <c r="AR296" s="102">
        <v>75506932</v>
      </c>
      <c r="AS296" s="103">
        <f>IFERROR(AR296/AR302,"-")</f>
        <v>4.3808240609762149E-2</v>
      </c>
      <c r="AT296" s="104">
        <v>319</v>
      </c>
      <c r="AU296" s="105">
        <f t="shared" si="256"/>
        <v>236698.84639498431</v>
      </c>
      <c r="AV296" s="106">
        <f t="shared" si="283"/>
        <v>0.25019607843137254</v>
      </c>
      <c r="AW296" s="316"/>
      <c r="AX296" s="99">
        <v>5</v>
      </c>
      <c r="AY296" s="100" t="s">
        <v>294</v>
      </c>
      <c r="AZ296" s="101" t="s">
        <v>295</v>
      </c>
      <c r="BA296" s="102">
        <v>73318304</v>
      </c>
      <c r="BB296" s="103">
        <f>IFERROR(BA296/BA302,"-")</f>
        <v>4.7018573516468286E-2</v>
      </c>
      <c r="BC296" s="104">
        <v>229</v>
      </c>
      <c r="BD296" s="105">
        <f t="shared" si="257"/>
        <v>320167.26637554588</v>
      </c>
      <c r="BE296" s="106">
        <f t="shared" si="284"/>
        <v>0.23487179487179488</v>
      </c>
      <c r="BF296" s="316"/>
      <c r="BG296" s="99">
        <v>5</v>
      </c>
      <c r="BH296" s="100" t="s">
        <v>320</v>
      </c>
      <c r="BI296" s="101" t="s">
        <v>321</v>
      </c>
      <c r="BJ296" s="102">
        <v>124090410</v>
      </c>
      <c r="BK296" s="103">
        <f>IFERROR(BJ296/BJ302,"-")</f>
        <v>4.7220761242124834E-2</v>
      </c>
      <c r="BL296" s="104">
        <v>388</v>
      </c>
      <c r="BM296" s="105">
        <f t="shared" si="258"/>
        <v>319820.6443298969</v>
      </c>
      <c r="BN296" s="106">
        <f t="shared" si="285"/>
        <v>0.3014763014763015</v>
      </c>
      <c r="BO296" s="316"/>
      <c r="BP296" s="99">
        <v>5</v>
      </c>
      <c r="BQ296" s="100" t="s">
        <v>314</v>
      </c>
      <c r="BR296" s="101" t="s">
        <v>315</v>
      </c>
      <c r="BS296" s="102">
        <v>95732644</v>
      </c>
      <c r="BT296" s="103">
        <f>IFERROR(BS296/BS302,"-")</f>
        <v>4.4095612067938786E-2</v>
      </c>
      <c r="BU296" s="104">
        <v>194</v>
      </c>
      <c r="BV296" s="105">
        <f t="shared" si="259"/>
        <v>493467.23711340205</v>
      </c>
      <c r="BW296" s="106">
        <f t="shared" si="286"/>
        <v>0.19341974077766699</v>
      </c>
      <c r="BX296" s="316"/>
      <c r="BY296" s="99">
        <v>5</v>
      </c>
      <c r="BZ296" s="100" t="s">
        <v>294</v>
      </c>
      <c r="CA296" s="101" t="s">
        <v>295</v>
      </c>
      <c r="CB296" s="102">
        <v>772852322</v>
      </c>
      <c r="CC296" s="103">
        <f>IFERROR(CB296/CB302,"-")</f>
        <v>4.1822356389494511E-2</v>
      </c>
      <c r="CD296" s="104">
        <v>5023</v>
      </c>
      <c r="CE296" s="105">
        <f t="shared" si="260"/>
        <v>153862.69599840732</v>
      </c>
      <c r="CF296" s="106">
        <f t="shared" si="287"/>
        <v>0.23849769716537678</v>
      </c>
    </row>
    <row r="297" spans="2:84" ht="13.5" customHeight="1">
      <c r="B297" s="319"/>
      <c r="C297" s="329"/>
      <c r="D297" s="316"/>
      <c r="E297" s="99">
        <v>6</v>
      </c>
      <c r="F297" s="121" t="s">
        <v>300</v>
      </c>
      <c r="G297" s="101" t="s">
        <v>301</v>
      </c>
      <c r="H297" s="102">
        <v>279976390</v>
      </c>
      <c r="I297" s="103">
        <f>IFERROR(H297/H302,"-")</f>
        <v>4.6428837190931306E-2</v>
      </c>
      <c r="J297" s="104">
        <v>5690</v>
      </c>
      <c r="K297" s="105">
        <f t="shared" si="252"/>
        <v>49204.989455184535</v>
      </c>
      <c r="L297" s="106">
        <f t="shared" si="279"/>
        <v>0.48093990364297184</v>
      </c>
      <c r="M297" s="316"/>
      <c r="N297" s="99">
        <v>6</v>
      </c>
      <c r="O297" s="121" t="s">
        <v>314</v>
      </c>
      <c r="P297" s="101" t="s">
        <v>315</v>
      </c>
      <c r="Q297" s="102">
        <v>54700838</v>
      </c>
      <c r="R297" s="103">
        <f>IFERROR(Q297/Q302,"-")</f>
        <v>3.7722943664191447E-2</v>
      </c>
      <c r="S297" s="104">
        <v>398</v>
      </c>
      <c r="T297" s="105">
        <f t="shared" si="253"/>
        <v>137439.29145728642</v>
      </c>
      <c r="U297" s="106">
        <f t="shared" si="280"/>
        <v>0.20739968733715478</v>
      </c>
      <c r="V297" s="316"/>
      <c r="W297" s="99">
        <v>6</v>
      </c>
      <c r="X297" s="121" t="s">
        <v>314</v>
      </c>
      <c r="Y297" s="101" t="s">
        <v>315</v>
      </c>
      <c r="Z297" s="102">
        <v>57265848</v>
      </c>
      <c r="AA297" s="103">
        <f>IFERROR(Z297/Z302,"-")</f>
        <v>4.8440334415984644E-2</v>
      </c>
      <c r="AB297" s="104">
        <v>330</v>
      </c>
      <c r="AC297" s="105">
        <f t="shared" si="254"/>
        <v>173532.87272727274</v>
      </c>
      <c r="AD297" s="106">
        <f t="shared" si="281"/>
        <v>0.27477102414654453</v>
      </c>
      <c r="AE297" s="316"/>
      <c r="AF297" s="99">
        <v>6</v>
      </c>
      <c r="AG297" s="121" t="s">
        <v>308</v>
      </c>
      <c r="AH297" s="101" t="s">
        <v>309</v>
      </c>
      <c r="AI297" s="102">
        <v>57254955</v>
      </c>
      <c r="AJ297" s="103">
        <f>IFERROR(AI297/AI302,"-")</f>
        <v>3.2998258914703787E-2</v>
      </c>
      <c r="AK297" s="104">
        <v>679</v>
      </c>
      <c r="AL297" s="105">
        <f t="shared" si="255"/>
        <v>84322.466863033871</v>
      </c>
      <c r="AM297" s="106">
        <f t="shared" si="282"/>
        <v>0.43248407643312103</v>
      </c>
      <c r="AN297" s="316"/>
      <c r="AO297" s="99">
        <v>6</v>
      </c>
      <c r="AP297" s="121" t="s">
        <v>320</v>
      </c>
      <c r="AQ297" s="101" t="s">
        <v>321</v>
      </c>
      <c r="AR297" s="102">
        <v>63084688</v>
      </c>
      <c r="AS297" s="103">
        <f>IFERROR(AR297/AR302,"-")</f>
        <v>3.6600999636639653E-2</v>
      </c>
      <c r="AT297" s="104">
        <v>344</v>
      </c>
      <c r="AU297" s="105">
        <f t="shared" si="256"/>
        <v>183385.72093023255</v>
      </c>
      <c r="AV297" s="106">
        <f t="shared" si="283"/>
        <v>0.26980392156862743</v>
      </c>
      <c r="AW297" s="316"/>
      <c r="AX297" s="99">
        <v>6</v>
      </c>
      <c r="AY297" s="121" t="s">
        <v>298</v>
      </c>
      <c r="AZ297" s="101" t="s">
        <v>299</v>
      </c>
      <c r="BA297" s="102">
        <v>70926797</v>
      </c>
      <c r="BB297" s="103">
        <f>IFERROR(BA297/BA302,"-")</f>
        <v>4.5484914913363546E-2</v>
      </c>
      <c r="BC297" s="104">
        <v>777</v>
      </c>
      <c r="BD297" s="105">
        <f t="shared" si="257"/>
        <v>91282.879021879024</v>
      </c>
      <c r="BE297" s="106">
        <f t="shared" si="284"/>
        <v>0.79692307692307696</v>
      </c>
      <c r="BF297" s="316"/>
      <c r="BG297" s="99">
        <v>6</v>
      </c>
      <c r="BH297" s="121" t="s">
        <v>298</v>
      </c>
      <c r="BI297" s="101" t="s">
        <v>299</v>
      </c>
      <c r="BJ297" s="102">
        <v>121871938</v>
      </c>
      <c r="BK297" s="103">
        <f>IFERROR(BJ297/BJ302,"-")</f>
        <v>4.6376554694380019E-2</v>
      </c>
      <c r="BL297" s="104">
        <v>1028</v>
      </c>
      <c r="BM297" s="105">
        <f t="shared" si="258"/>
        <v>118552.46887159534</v>
      </c>
      <c r="BN297" s="106">
        <f t="shared" si="285"/>
        <v>0.79875679875679872</v>
      </c>
      <c r="BO297" s="316"/>
      <c r="BP297" s="99">
        <v>6</v>
      </c>
      <c r="BQ297" s="121" t="s">
        <v>298</v>
      </c>
      <c r="BR297" s="101" t="s">
        <v>299</v>
      </c>
      <c r="BS297" s="102">
        <v>92140247</v>
      </c>
      <c r="BT297" s="103">
        <f>IFERROR(BS297/BS302,"-")</f>
        <v>4.2440910621418339E-2</v>
      </c>
      <c r="BU297" s="104">
        <v>744</v>
      </c>
      <c r="BV297" s="105">
        <f t="shared" si="259"/>
        <v>123844.41801075269</v>
      </c>
      <c r="BW297" s="106">
        <f t="shared" si="286"/>
        <v>0.7417746759720838</v>
      </c>
      <c r="BX297" s="316"/>
      <c r="BY297" s="99">
        <v>6</v>
      </c>
      <c r="BZ297" s="121" t="s">
        <v>322</v>
      </c>
      <c r="CA297" s="101" t="s">
        <v>323</v>
      </c>
      <c r="CB297" s="102">
        <v>694060566</v>
      </c>
      <c r="CC297" s="103">
        <f>IFERROR(CB297/CB302,"-")</f>
        <v>3.7558596281407404E-2</v>
      </c>
      <c r="CD297" s="104">
        <v>7204</v>
      </c>
      <c r="CE297" s="105">
        <f t="shared" si="260"/>
        <v>96343.776513048302</v>
      </c>
      <c r="CF297" s="106">
        <f t="shared" si="287"/>
        <v>0.34205403352167513</v>
      </c>
    </row>
    <row r="298" spans="2:84" ht="13.5" customHeight="1">
      <c r="B298" s="319"/>
      <c r="C298" s="329"/>
      <c r="D298" s="316"/>
      <c r="E298" s="99">
        <v>7</v>
      </c>
      <c r="F298" s="100" t="s">
        <v>302</v>
      </c>
      <c r="G298" s="101" t="s">
        <v>303</v>
      </c>
      <c r="H298" s="102">
        <v>253446114</v>
      </c>
      <c r="I298" s="103">
        <f>IFERROR(H298/H302,"-")</f>
        <v>4.2029288125260189E-2</v>
      </c>
      <c r="J298" s="104">
        <v>5042</v>
      </c>
      <c r="K298" s="105">
        <f t="shared" si="252"/>
        <v>50266.980166600559</v>
      </c>
      <c r="L298" s="106">
        <f t="shared" si="279"/>
        <v>0.42616854027554729</v>
      </c>
      <c r="M298" s="316"/>
      <c r="N298" s="99">
        <v>7</v>
      </c>
      <c r="O298" s="100" t="s">
        <v>302</v>
      </c>
      <c r="P298" s="101" t="s">
        <v>303</v>
      </c>
      <c r="Q298" s="102">
        <v>54070145</v>
      </c>
      <c r="R298" s="103">
        <f>IFERROR(Q298/Q302,"-")</f>
        <v>3.7288003407729566E-2</v>
      </c>
      <c r="S298" s="104">
        <v>1065</v>
      </c>
      <c r="T298" s="105">
        <f t="shared" si="253"/>
        <v>50770.089201877934</v>
      </c>
      <c r="U298" s="106">
        <f t="shared" si="280"/>
        <v>0.55497655028660764</v>
      </c>
      <c r="V298" s="316"/>
      <c r="W298" s="99">
        <v>7</v>
      </c>
      <c r="X298" s="100" t="s">
        <v>308</v>
      </c>
      <c r="Y298" s="101" t="s">
        <v>309</v>
      </c>
      <c r="Z298" s="102">
        <v>48769780</v>
      </c>
      <c r="AA298" s="103">
        <f>IFERROR(Z298/Z302,"-")</f>
        <v>4.1253636069337518E-2</v>
      </c>
      <c r="AB298" s="104">
        <v>686</v>
      </c>
      <c r="AC298" s="105">
        <f t="shared" si="254"/>
        <v>71092.973760932946</v>
      </c>
      <c r="AD298" s="106">
        <f t="shared" si="281"/>
        <v>0.57119067443796834</v>
      </c>
      <c r="AE298" s="316"/>
      <c r="AF298" s="99">
        <v>7</v>
      </c>
      <c r="AG298" s="100" t="s">
        <v>296</v>
      </c>
      <c r="AH298" s="101" t="s">
        <v>297</v>
      </c>
      <c r="AI298" s="102">
        <v>54299608</v>
      </c>
      <c r="AJ298" s="103">
        <f>IFERROR(AI298/AI302,"-")</f>
        <v>3.1294977417254476E-2</v>
      </c>
      <c r="AK298" s="104">
        <v>1195</v>
      </c>
      <c r="AL298" s="105">
        <f t="shared" si="255"/>
        <v>45439.002510460254</v>
      </c>
      <c r="AM298" s="106">
        <f t="shared" si="282"/>
        <v>0.76114649681528668</v>
      </c>
      <c r="AN298" s="316"/>
      <c r="AO298" s="99">
        <v>7</v>
      </c>
      <c r="AP298" s="100" t="s">
        <v>322</v>
      </c>
      <c r="AQ298" s="101" t="s">
        <v>323</v>
      </c>
      <c r="AR298" s="102">
        <v>54180232</v>
      </c>
      <c r="AS298" s="103">
        <f>IFERROR(AR298/AR302,"-")</f>
        <v>3.1434738200576538E-2</v>
      </c>
      <c r="AT298" s="104">
        <v>502</v>
      </c>
      <c r="AU298" s="105">
        <f t="shared" si="256"/>
        <v>107928.74900398406</v>
      </c>
      <c r="AV298" s="106">
        <f t="shared" si="283"/>
        <v>0.39372549019607844</v>
      </c>
      <c r="AW298" s="316"/>
      <c r="AX298" s="99">
        <v>7</v>
      </c>
      <c r="AY298" s="100" t="s">
        <v>304</v>
      </c>
      <c r="AZ298" s="101" t="s">
        <v>305</v>
      </c>
      <c r="BA298" s="102">
        <v>63838775</v>
      </c>
      <c r="BB298" s="103">
        <f>IFERROR(BA298/BA302,"-")</f>
        <v>4.0939410376142606E-2</v>
      </c>
      <c r="BC298" s="104">
        <v>170</v>
      </c>
      <c r="BD298" s="105">
        <f t="shared" si="257"/>
        <v>375522.20588235295</v>
      </c>
      <c r="BE298" s="106">
        <f t="shared" si="284"/>
        <v>0.17435897435897435</v>
      </c>
      <c r="BF298" s="316"/>
      <c r="BG298" s="99">
        <v>7</v>
      </c>
      <c r="BH298" s="100" t="s">
        <v>304</v>
      </c>
      <c r="BI298" s="101" t="s">
        <v>305</v>
      </c>
      <c r="BJ298" s="102">
        <v>97792473</v>
      </c>
      <c r="BK298" s="103">
        <f>IFERROR(BJ298/BJ302,"-")</f>
        <v>3.7213472167671451E-2</v>
      </c>
      <c r="BL298" s="104">
        <v>202</v>
      </c>
      <c r="BM298" s="105">
        <f t="shared" si="258"/>
        <v>484121.15346534655</v>
      </c>
      <c r="BN298" s="106">
        <f t="shared" si="285"/>
        <v>0.15695415695415696</v>
      </c>
      <c r="BO298" s="316"/>
      <c r="BP298" s="99">
        <v>7</v>
      </c>
      <c r="BQ298" s="100" t="s">
        <v>333</v>
      </c>
      <c r="BR298" s="101" t="s">
        <v>565</v>
      </c>
      <c r="BS298" s="102">
        <v>84246401</v>
      </c>
      <c r="BT298" s="103">
        <f>IFERROR(BS298/BS302,"-")</f>
        <v>3.8804909813375782E-2</v>
      </c>
      <c r="BU298" s="104">
        <v>549</v>
      </c>
      <c r="BV298" s="105">
        <f t="shared" si="259"/>
        <v>153454.28233151184</v>
      </c>
      <c r="BW298" s="106">
        <f t="shared" si="286"/>
        <v>0.54735792622133594</v>
      </c>
      <c r="BX298" s="316"/>
      <c r="BY298" s="99">
        <v>7</v>
      </c>
      <c r="BZ298" s="100" t="s">
        <v>336</v>
      </c>
      <c r="CA298" s="101" t="s">
        <v>337</v>
      </c>
      <c r="CB298" s="102">
        <v>625417324</v>
      </c>
      <c r="CC298" s="103">
        <f>IFERROR(CB298/CB302,"-")</f>
        <v>3.3844015825434705E-2</v>
      </c>
      <c r="CD298" s="104">
        <v>4000</v>
      </c>
      <c r="CE298" s="105">
        <f t="shared" si="260"/>
        <v>156354.33100000001</v>
      </c>
      <c r="CF298" s="106">
        <f t="shared" si="287"/>
        <v>0.18992450500925881</v>
      </c>
    </row>
    <row r="299" spans="2:84" ht="13.5" customHeight="1">
      <c r="B299" s="319"/>
      <c r="C299" s="329"/>
      <c r="D299" s="316"/>
      <c r="E299" s="99">
        <v>8</v>
      </c>
      <c r="F299" s="121" t="s">
        <v>306</v>
      </c>
      <c r="G299" s="101" t="s">
        <v>307</v>
      </c>
      <c r="H299" s="102">
        <v>190090322</v>
      </c>
      <c r="I299" s="103">
        <f>IFERROR(H299/H302,"-")</f>
        <v>3.152291738496131E-2</v>
      </c>
      <c r="J299" s="104">
        <v>5286</v>
      </c>
      <c r="K299" s="105">
        <f t="shared" si="252"/>
        <v>35961.090049186532</v>
      </c>
      <c r="L299" s="106">
        <f t="shared" si="279"/>
        <v>0.44679232524723184</v>
      </c>
      <c r="M299" s="316"/>
      <c r="N299" s="99">
        <v>8</v>
      </c>
      <c r="O299" s="121" t="s">
        <v>318</v>
      </c>
      <c r="P299" s="101" t="s">
        <v>319</v>
      </c>
      <c r="Q299" s="102">
        <v>51559737</v>
      </c>
      <c r="R299" s="103">
        <f>IFERROR(Q299/Q302,"-")</f>
        <v>3.5556768877864853E-2</v>
      </c>
      <c r="S299" s="104">
        <v>184</v>
      </c>
      <c r="T299" s="105">
        <f t="shared" si="253"/>
        <v>280215.96195652173</v>
      </c>
      <c r="U299" s="106">
        <f t="shared" si="280"/>
        <v>9.588327253778009E-2</v>
      </c>
      <c r="V299" s="316"/>
      <c r="W299" s="99">
        <v>8</v>
      </c>
      <c r="X299" s="121" t="s">
        <v>296</v>
      </c>
      <c r="Y299" s="101" t="s">
        <v>297</v>
      </c>
      <c r="Z299" s="102">
        <v>45033217</v>
      </c>
      <c r="AA299" s="103">
        <f>IFERROR(Z299/Z302,"-")</f>
        <v>3.8092932655211964E-2</v>
      </c>
      <c r="AB299" s="104">
        <v>980</v>
      </c>
      <c r="AC299" s="105">
        <f t="shared" si="254"/>
        <v>45952.26224489796</v>
      </c>
      <c r="AD299" s="106">
        <f t="shared" si="281"/>
        <v>0.81598667776852618</v>
      </c>
      <c r="AE299" s="316"/>
      <c r="AF299" s="99">
        <v>8</v>
      </c>
      <c r="AG299" s="121" t="s">
        <v>322</v>
      </c>
      <c r="AH299" s="101" t="s">
        <v>323</v>
      </c>
      <c r="AI299" s="102">
        <v>51525061</v>
      </c>
      <c r="AJ299" s="103">
        <f>IFERROR(AI299/AI302,"-")</f>
        <v>2.9695897996494913E-2</v>
      </c>
      <c r="AK299" s="104">
        <v>619</v>
      </c>
      <c r="AL299" s="105">
        <f t="shared" si="255"/>
        <v>83239.193861066233</v>
      </c>
      <c r="AM299" s="106">
        <f t="shared" si="282"/>
        <v>0.3942675159235669</v>
      </c>
      <c r="AN299" s="316"/>
      <c r="AO299" s="99">
        <v>8</v>
      </c>
      <c r="AP299" s="121" t="s">
        <v>336</v>
      </c>
      <c r="AQ299" s="101" t="s">
        <v>337</v>
      </c>
      <c r="AR299" s="102">
        <v>52946323</v>
      </c>
      <c r="AS299" s="103">
        <f>IFERROR(AR299/AR302,"-")</f>
        <v>3.0718838601284763E-2</v>
      </c>
      <c r="AT299" s="104">
        <v>331</v>
      </c>
      <c r="AU299" s="105">
        <f t="shared" si="256"/>
        <v>159958.67975830816</v>
      </c>
      <c r="AV299" s="106">
        <f t="shared" si="283"/>
        <v>0.25960784313725488</v>
      </c>
      <c r="AW299" s="316"/>
      <c r="AX299" s="99">
        <v>8</v>
      </c>
      <c r="AY299" s="121" t="s">
        <v>336</v>
      </c>
      <c r="AZ299" s="101" t="s">
        <v>337</v>
      </c>
      <c r="BA299" s="102">
        <v>58977996</v>
      </c>
      <c r="BB299" s="103">
        <f>IFERROR(BA299/BA302,"-")</f>
        <v>3.7822222957857463E-2</v>
      </c>
      <c r="BC299" s="104">
        <v>280</v>
      </c>
      <c r="BD299" s="105">
        <f t="shared" si="257"/>
        <v>210635.7</v>
      </c>
      <c r="BE299" s="106">
        <f t="shared" si="284"/>
        <v>0.28717948717948716</v>
      </c>
      <c r="BF299" s="316"/>
      <c r="BG299" s="99">
        <v>8</v>
      </c>
      <c r="BH299" s="121" t="s">
        <v>347</v>
      </c>
      <c r="BI299" s="101" t="s">
        <v>348</v>
      </c>
      <c r="BJ299" s="102">
        <v>84281246</v>
      </c>
      <c r="BK299" s="103">
        <f>IFERROR(BJ299/BJ302,"-")</f>
        <v>3.2071975542306522E-2</v>
      </c>
      <c r="BL299" s="104">
        <v>275</v>
      </c>
      <c r="BM299" s="105">
        <f t="shared" si="258"/>
        <v>306477.25818181818</v>
      </c>
      <c r="BN299" s="106">
        <f t="shared" si="285"/>
        <v>0.21367521367521367</v>
      </c>
      <c r="BO299" s="316"/>
      <c r="BP299" s="99">
        <v>8</v>
      </c>
      <c r="BQ299" s="121" t="s">
        <v>304</v>
      </c>
      <c r="BR299" s="101" t="s">
        <v>305</v>
      </c>
      <c r="BS299" s="102">
        <v>70420885</v>
      </c>
      <c r="BT299" s="103">
        <f>IFERROR(BS299/BS302,"-")</f>
        <v>3.2436710161697087E-2</v>
      </c>
      <c r="BU299" s="104">
        <v>147</v>
      </c>
      <c r="BV299" s="105">
        <f t="shared" si="259"/>
        <v>479053.63945578231</v>
      </c>
      <c r="BW299" s="106">
        <f t="shared" si="286"/>
        <v>0.1465603190428714</v>
      </c>
      <c r="BX299" s="316"/>
      <c r="BY299" s="99">
        <v>8</v>
      </c>
      <c r="BZ299" s="121" t="s">
        <v>296</v>
      </c>
      <c r="CA299" s="101" t="s">
        <v>297</v>
      </c>
      <c r="CB299" s="102">
        <v>621272474</v>
      </c>
      <c r="CC299" s="103">
        <f>IFERROR(CB299/CB302,"-")</f>
        <v>3.3619720201359456E-2</v>
      </c>
      <c r="CD299" s="104">
        <v>14074</v>
      </c>
      <c r="CE299" s="105">
        <f t="shared" si="260"/>
        <v>44143.27653829757</v>
      </c>
      <c r="CF299" s="106">
        <f t="shared" si="287"/>
        <v>0.66824937087507719</v>
      </c>
    </row>
    <row r="300" spans="2:84" ht="13.5" customHeight="1">
      <c r="B300" s="319"/>
      <c r="C300" s="329"/>
      <c r="D300" s="316"/>
      <c r="E300" s="99">
        <v>9</v>
      </c>
      <c r="F300" s="100" t="s">
        <v>310</v>
      </c>
      <c r="G300" s="101" t="s">
        <v>311</v>
      </c>
      <c r="H300" s="102">
        <v>186080615</v>
      </c>
      <c r="I300" s="103">
        <f>IFERROR(H300/H302,"-")</f>
        <v>3.0857982625689867E-2</v>
      </c>
      <c r="J300" s="104">
        <v>2668</v>
      </c>
      <c r="K300" s="105">
        <f t="shared" si="252"/>
        <v>69745.357946026983</v>
      </c>
      <c r="L300" s="106">
        <f t="shared" si="279"/>
        <v>0.22550925534612459</v>
      </c>
      <c r="M300" s="316"/>
      <c r="N300" s="99">
        <v>9</v>
      </c>
      <c r="O300" s="100" t="s">
        <v>300</v>
      </c>
      <c r="P300" s="101" t="s">
        <v>301</v>
      </c>
      <c r="Q300" s="102">
        <v>50337740</v>
      </c>
      <c r="R300" s="103">
        <f>IFERROR(Q300/Q302,"-")</f>
        <v>3.471405191640238E-2</v>
      </c>
      <c r="S300" s="104">
        <v>1175</v>
      </c>
      <c r="T300" s="105">
        <f t="shared" si="253"/>
        <v>42840.629787234044</v>
      </c>
      <c r="U300" s="106">
        <f t="shared" si="280"/>
        <v>0.61229807191245444</v>
      </c>
      <c r="V300" s="316"/>
      <c r="W300" s="99">
        <v>9</v>
      </c>
      <c r="X300" s="100" t="s">
        <v>302</v>
      </c>
      <c r="Y300" s="101" t="s">
        <v>303</v>
      </c>
      <c r="Z300" s="102">
        <v>39834787</v>
      </c>
      <c r="AA300" s="103">
        <f>IFERROR(Z300/Z302,"-")</f>
        <v>3.3695657552639709E-2</v>
      </c>
      <c r="AB300" s="104">
        <v>684</v>
      </c>
      <c r="AC300" s="105">
        <f t="shared" si="254"/>
        <v>58237.992690058476</v>
      </c>
      <c r="AD300" s="106">
        <f t="shared" si="281"/>
        <v>0.56952539550374692</v>
      </c>
      <c r="AE300" s="316"/>
      <c r="AF300" s="99">
        <v>9</v>
      </c>
      <c r="AG300" s="100" t="s">
        <v>320</v>
      </c>
      <c r="AH300" s="101" t="s">
        <v>321</v>
      </c>
      <c r="AI300" s="102">
        <v>51078406</v>
      </c>
      <c r="AJ300" s="103">
        <f>IFERROR(AI300/AI302,"-")</f>
        <v>2.943847333629656E-2</v>
      </c>
      <c r="AK300" s="104">
        <v>392</v>
      </c>
      <c r="AL300" s="105">
        <f t="shared" si="255"/>
        <v>130302.05612244898</v>
      </c>
      <c r="AM300" s="106">
        <f t="shared" si="282"/>
        <v>0.24968152866242038</v>
      </c>
      <c r="AN300" s="316"/>
      <c r="AO300" s="99">
        <v>9</v>
      </c>
      <c r="AP300" s="100" t="s">
        <v>300</v>
      </c>
      <c r="AQ300" s="101" t="s">
        <v>301</v>
      </c>
      <c r="AR300" s="102">
        <v>52411617</v>
      </c>
      <c r="AS300" s="103">
        <f>IFERROR(AR300/AR302,"-")</f>
        <v>3.0408608421312898E-2</v>
      </c>
      <c r="AT300" s="104">
        <v>765</v>
      </c>
      <c r="AU300" s="105">
        <f t="shared" si="256"/>
        <v>68511.917647058828</v>
      </c>
      <c r="AV300" s="106">
        <f t="shared" si="283"/>
        <v>0.6</v>
      </c>
      <c r="AW300" s="316"/>
      <c r="AX300" s="99">
        <v>9</v>
      </c>
      <c r="AY300" s="100" t="s">
        <v>334</v>
      </c>
      <c r="AZ300" s="101" t="s">
        <v>335</v>
      </c>
      <c r="BA300" s="102">
        <v>52818470</v>
      </c>
      <c r="BB300" s="103">
        <f>IFERROR(BA300/BA302,"-")</f>
        <v>3.3872157145402253E-2</v>
      </c>
      <c r="BC300" s="104">
        <v>308</v>
      </c>
      <c r="BD300" s="105">
        <f t="shared" si="257"/>
        <v>171488.53896103895</v>
      </c>
      <c r="BE300" s="106">
        <f t="shared" si="284"/>
        <v>0.31589743589743591</v>
      </c>
      <c r="BF300" s="316"/>
      <c r="BG300" s="99">
        <v>9</v>
      </c>
      <c r="BH300" s="100" t="s">
        <v>338</v>
      </c>
      <c r="BI300" s="101" t="s">
        <v>339</v>
      </c>
      <c r="BJ300" s="102">
        <v>77010694</v>
      </c>
      <c r="BK300" s="103">
        <f>IFERROR(BJ300/BJ302,"-")</f>
        <v>2.9305275036679592E-2</v>
      </c>
      <c r="BL300" s="104">
        <v>693</v>
      </c>
      <c r="BM300" s="105">
        <f t="shared" si="258"/>
        <v>111126.54256854257</v>
      </c>
      <c r="BN300" s="106">
        <f t="shared" si="285"/>
        <v>0.53846153846153844</v>
      </c>
      <c r="BO300" s="316"/>
      <c r="BP300" s="99">
        <v>9</v>
      </c>
      <c r="BQ300" s="100" t="s">
        <v>334</v>
      </c>
      <c r="BR300" s="101" t="s">
        <v>335</v>
      </c>
      <c r="BS300" s="102">
        <v>65335253</v>
      </c>
      <c r="BT300" s="103">
        <f>IFERROR(BS300/BS302,"-")</f>
        <v>3.0094206639154707E-2</v>
      </c>
      <c r="BU300" s="104">
        <v>283</v>
      </c>
      <c r="BV300" s="105">
        <f t="shared" si="259"/>
        <v>230866.61837455831</v>
      </c>
      <c r="BW300" s="106">
        <f t="shared" si="286"/>
        <v>0.28215353938185445</v>
      </c>
      <c r="BX300" s="316"/>
      <c r="BY300" s="99">
        <v>9</v>
      </c>
      <c r="BZ300" s="100" t="s">
        <v>320</v>
      </c>
      <c r="CA300" s="101" t="s">
        <v>321</v>
      </c>
      <c r="CB300" s="102">
        <v>618940276</v>
      </c>
      <c r="CC300" s="103">
        <f>IFERROR(CB300/CB302,"-")</f>
        <v>3.3493514957291019E-2</v>
      </c>
      <c r="CD300" s="104">
        <v>3763</v>
      </c>
      <c r="CE300" s="105">
        <f t="shared" si="260"/>
        <v>164480.54105766676</v>
      </c>
      <c r="CF300" s="106">
        <f t="shared" si="287"/>
        <v>0.17867147808746023</v>
      </c>
    </row>
    <row r="301" spans="2:84" ht="13.5" customHeight="1">
      <c r="B301" s="319"/>
      <c r="C301" s="329"/>
      <c r="D301" s="316"/>
      <c r="E301" s="107">
        <v>10</v>
      </c>
      <c r="F301" s="122" t="s">
        <v>308</v>
      </c>
      <c r="G301" s="109" t="s">
        <v>309</v>
      </c>
      <c r="H301" s="110">
        <v>150778616</v>
      </c>
      <c r="I301" s="111">
        <f>IFERROR(H301/H302,"-")</f>
        <v>2.5003807692991365E-2</v>
      </c>
      <c r="J301" s="112">
        <v>3098</v>
      </c>
      <c r="K301" s="113">
        <f t="shared" si="252"/>
        <v>48669.663008392512</v>
      </c>
      <c r="L301" s="114">
        <f t="shared" si="279"/>
        <v>0.26185445017327358</v>
      </c>
      <c r="M301" s="316"/>
      <c r="N301" s="107">
        <v>10</v>
      </c>
      <c r="O301" s="122" t="s">
        <v>294</v>
      </c>
      <c r="P301" s="109" t="s">
        <v>295</v>
      </c>
      <c r="Q301" s="110">
        <v>49631717</v>
      </c>
      <c r="R301" s="111">
        <f>IFERROR(Q301/Q302,"-")</f>
        <v>3.4227162376344086E-2</v>
      </c>
      <c r="S301" s="112">
        <v>510</v>
      </c>
      <c r="T301" s="113">
        <f t="shared" si="253"/>
        <v>97317.092156862738</v>
      </c>
      <c r="U301" s="114">
        <f t="shared" si="280"/>
        <v>0.26576341844710788</v>
      </c>
      <c r="V301" s="316"/>
      <c r="W301" s="107">
        <v>10</v>
      </c>
      <c r="X301" s="122" t="s">
        <v>300</v>
      </c>
      <c r="Y301" s="109" t="s">
        <v>301</v>
      </c>
      <c r="Z301" s="110">
        <v>38028552</v>
      </c>
      <c r="AA301" s="111">
        <f>IFERROR(Z301/Z302,"-")</f>
        <v>3.2167790062860184E-2</v>
      </c>
      <c r="AB301" s="112">
        <v>737</v>
      </c>
      <c r="AC301" s="113">
        <f t="shared" si="254"/>
        <v>51599.120759837177</v>
      </c>
      <c r="AD301" s="114">
        <f t="shared" si="281"/>
        <v>0.61365528726061613</v>
      </c>
      <c r="AE301" s="316"/>
      <c r="AF301" s="107">
        <v>10</v>
      </c>
      <c r="AG301" s="122" t="s">
        <v>325</v>
      </c>
      <c r="AH301" s="109" t="s">
        <v>326</v>
      </c>
      <c r="AI301" s="110">
        <v>50357621</v>
      </c>
      <c r="AJ301" s="111">
        <f>IFERROR(AI301/AI302,"-")</f>
        <v>2.9023056888028725E-2</v>
      </c>
      <c r="AK301" s="112">
        <v>138</v>
      </c>
      <c r="AL301" s="113">
        <f t="shared" si="255"/>
        <v>364910.29710144928</v>
      </c>
      <c r="AM301" s="114">
        <f t="shared" si="282"/>
        <v>8.7898089171974517E-2</v>
      </c>
      <c r="AN301" s="316"/>
      <c r="AO301" s="107">
        <v>10</v>
      </c>
      <c r="AP301" s="122" t="s">
        <v>308</v>
      </c>
      <c r="AQ301" s="109" t="s">
        <v>309</v>
      </c>
      <c r="AR301" s="110">
        <v>50455736</v>
      </c>
      <c r="AS301" s="111">
        <f>IFERROR(AR301/AR302,"-")</f>
        <v>2.9273829094666939E-2</v>
      </c>
      <c r="AT301" s="112">
        <v>550</v>
      </c>
      <c r="AU301" s="113">
        <f t="shared" si="256"/>
        <v>91737.701818181813</v>
      </c>
      <c r="AV301" s="114">
        <f t="shared" si="283"/>
        <v>0.43137254901960786</v>
      </c>
      <c r="AW301" s="316"/>
      <c r="AX301" s="107">
        <v>10</v>
      </c>
      <c r="AY301" s="122" t="s">
        <v>312</v>
      </c>
      <c r="AZ301" s="109" t="s">
        <v>313</v>
      </c>
      <c r="BA301" s="110">
        <v>40821612</v>
      </c>
      <c r="BB301" s="111">
        <f>IFERROR(BA301/BA302,"-")</f>
        <v>2.6178646533923426E-2</v>
      </c>
      <c r="BC301" s="112">
        <v>488</v>
      </c>
      <c r="BD301" s="113">
        <f t="shared" si="257"/>
        <v>83650.844262295082</v>
      </c>
      <c r="BE301" s="114">
        <f t="shared" si="284"/>
        <v>0.50051282051282053</v>
      </c>
      <c r="BF301" s="316"/>
      <c r="BG301" s="107">
        <v>10</v>
      </c>
      <c r="BH301" s="122" t="s">
        <v>324</v>
      </c>
      <c r="BI301" s="109" t="s">
        <v>556</v>
      </c>
      <c r="BJ301" s="110">
        <v>73852913</v>
      </c>
      <c r="BK301" s="111">
        <f>IFERROR(BJ301/BJ302,"-")</f>
        <v>2.8103628409386489E-2</v>
      </c>
      <c r="BL301" s="112">
        <v>263</v>
      </c>
      <c r="BM301" s="113">
        <f t="shared" si="258"/>
        <v>280809.55513307982</v>
      </c>
      <c r="BN301" s="114">
        <f t="shared" si="285"/>
        <v>0.20435120435120435</v>
      </c>
      <c r="BO301" s="316"/>
      <c r="BP301" s="107">
        <v>10</v>
      </c>
      <c r="BQ301" s="122" t="s">
        <v>312</v>
      </c>
      <c r="BR301" s="109" t="s">
        <v>313</v>
      </c>
      <c r="BS301" s="110">
        <v>49892565</v>
      </c>
      <c r="BT301" s="111">
        <f>IFERROR(BS301/BS302,"-")</f>
        <v>2.2981118032365432E-2</v>
      </c>
      <c r="BU301" s="112">
        <v>370</v>
      </c>
      <c r="BV301" s="113">
        <f t="shared" si="259"/>
        <v>134844.77027027027</v>
      </c>
      <c r="BW301" s="114">
        <f t="shared" si="286"/>
        <v>0.36889332003988035</v>
      </c>
      <c r="BX301" s="316"/>
      <c r="BY301" s="107">
        <v>10</v>
      </c>
      <c r="BZ301" s="122" t="s">
        <v>300</v>
      </c>
      <c r="CA301" s="109" t="s">
        <v>301</v>
      </c>
      <c r="CB301" s="110">
        <v>583397635</v>
      </c>
      <c r="CC301" s="111">
        <f>IFERROR(CB301/CB302,"-")</f>
        <v>3.1570150096227871E-2</v>
      </c>
      <c r="CD301" s="112">
        <v>10884</v>
      </c>
      <c r="CE301" s="113">
        <f t="shared" si="260"/>
        <v>53601.399761117238</v>
      </c>
      <c r="CF301" s="114">
        <f t="shared" si="287"/>
        <v>0.5167845781301933</v>
      </c>
    </row>
    <row r="302" spans="2:84" ht="13.5" customHeight="1">
      <c r="B302" s="321"/>
      <c r="C302" s="330"/>
      <c r="D302" s="317"/>
      <c r="E302" s="115" t="s">
        <v>192</v>
      </c>
      <c r="F302" s="116"/>
      <c r="G302" s="117"/>
      <c r="H302" s="211">
        <v>6030226190</v>
      </c>
      <c r="I302" s="118" t="s">
        <v>126</v>
      </c>
      <c r="J302" s="119">
        <v>10615</v>
      </c>
      <c r="K302" s="65">
        <f t="shared" si="252"/>
        <v>568085.36881771078</v>
      </c>
      <c r="L302" s="120">
        <f t="shared" si="279"/>
        <v>0.89721916997717854</v>
      </c>
      <c r="M302" s="317"/>
      <c r="N302" s="115" t="s">
        <v>192</v>
      </c>
      <c r="O302" s="116"/>
      <c r="P302" s="117"/>
      <c r="Q302" s="211">
        <v>1450068120</v>
      </c>
      <c r="R302" s="118" t="s">
        <v>126</v>
      </c>
      <c r="S302" s="119">
        <v>1911</v>
      </c>
      <c r="T302" s="65">
        <f t="shared" si="253"/>
        <v>758800.69073783362</v>
      </c>
      <c r="U302" s="120">
        <f t="shared" si="280"/>
        <v>0.9958311620635748</v>
      </c>
      <c r="V302" s="317"/>
      <c r="W302" s="115" t="s">
        <v>192</v>
      </c>
      <c r="X302" s="116"/>
      <c r="Y302" s="117"/>
      <c r="Z302" s="211">
        <v>1182193490</v>
      </c>
      <c r="AA302" s="118" t="s">
        <v>126</v>
      </c>
      <c r="AB302" s="119">
        <v>1190</v>
      </c>
      <c r="AC302" s="65">
        <f t="shared" si="254"/>
        <v>993439.90756302525</v>
      </c>
      <c r="AD302" s="120">
        <f t="shared" si="281"/>
        <v>0.99084096586178183</v>
      </c>
      <c r="AE302" s="317"/>
      <c r="AF302" s="115" t="s">
        <v>192</v>
      </c>
      <c r="AG302" s="116"/>
      <c r="AH302" s="117"/>
      <c r="AI302" s="211">
        <v>1735090180</v>
      </c>
      <c r="AJ302" s="118" t="s">
        <v>126</v>
      </c>
      <c r="AK302" s="119">
        <v>1554</v>
      </c>
      <c r="AL302" s="65">
        <f t="shared" si="255"/>
        <v>1116531.6473616473</v>
      </c>
      <c r="AM302" s="120">
        <f t="shared" si="282"/>
        <v>0.98980891719745223</v>
      </c>
      <c r="AN302" s="317"/>
      <c r="AO302" s="115" t="s">
        <v>192</v>
      </c>
      <c r="AP302" s="116"/>
      <c r="AQ302" s="117"/>
      <c r="AR302" s="211">
        <v>1723578280</v>
      </c>
      <c r="AS302" s="118" t="s">
        <v>126</v>
      </c>
      <c r="AT302" s="119">
        <v>1258</v>
      </c>
      <c r="AU302" s="65">
        <f t="shared" si="256"/>
        <v>1370094.0222575518</v>
      </c>
      <c r="AV302" s="120">
        <f t="shared" si="283"/>
        <v>0.98666666666666669</v>
      </c>
      <c r="AW302" s="317"/>
      <c r="AX302" s="115" t="s">
        <v>192</v>
      </c>
      <c r="AY302" s="116"/>
      <c r="AZ302" s="117"/>
      <c r="BA302" s="211">
        <v>1559347690</v>
      </c>
      <c r="BB302" s="118" t="s">
        <v>126</v>
      </c>
      <c r="BC302" s="119">
        <v>959</v>
      </c>
      <c r="BD302" s="65">
        <f t="shared" si="257"/>
        <v>1626014.2752867572</v>
      </c>
      <c r="BE302" s="120">
        <f t="shared" si="284"/>
        <v>0.9835897435897436</v>
      </c>
      <c r="BF302" s="317"/>
      <c r="BG302" s="115" t="s">
        <v>192</v>
      </c>
      <c r="BH302" s="116"/>
      <c r="BI302" s="117"/>
      <c r="BJ302" s="211">
        <v>2627878220</v>
      </c>
      <c r="BK302" s="118" t="s">
        <v>126</v>
      </c>
      <c r="BL302" s="119">
        <v>1252</v>
      </c>
      <c r="BM302" s="65">
        <f t="shared" si="258"/>
        <v>2098944.2651757188</v>
      </c>
      <c r="BN302" s="120">
        <f t="shared" si="285"/>
        <v>0.9728049728049728</v>
      </c>
      <c r="BO302" s="317"/>
      <c r="BP302" s="115" t="s">
        <v>192</v>
      </c>
      <c r="BQ302" s="116"/>
      <c r="BR302" s="117"/>
      <c r="BS302" s="211">
        <v>2171024270</v>
      </c>
      <c r="BT302" s="118" t="s">
        <v>126</v>
      </c>
      <c r="BU302" s="119">
        <v>946</v>
      </c>
      <c r="BV302" s="65">
        <f t="shared" si="259"/>
        <v>2294951.6596194501</v>
      </c>
      <c r="BW302" s="120">
        <f t="shared" si="286"/>
        <v>0.94317048853439678</v>
      </c>
      <c r="BX302" s="317"/>
      <c r="BY302" s="115" t="s">
        <v>192</v>
      </c>
      <c r="BZ302" s="116"/>
      <c r="CA302" s="117"/>
      <c r="CB302" s="211">
        <v>18479406440</v>
      </c>
      <c r="CC302" s="118" t="s">
        <v>126</v>
      </c>
      <c r="CD302" s="119">
        <v>19685</v>
      </c>
      <c r="CE302" s="65">
        <f t="shared" si="260"/>
        <v>938755.72466344933</v>
      </c>
      <c r="CF302" s="120">
        <f t="shared" si="287"/>
        <v>0.93466597027681497</v>
      </c>
    </row>
    <row r="303" spans="2:84" ht="13.5" customHeight="1">
      <c r="B303" s="318">
        <v>28</v>
      </c>
      <c r="C303" s="328" t="s">
        <v>38</v>
      </c>
      <c r="D303" s="320">
        <f>CK33</f>
        <v>10471</v>
      </c>
      <c r="E303" s="91">
        <v>1</v>
      </c>
      <c r="F303" s="92" t="s">
        <v>292</v>
      </c>
      <c r="G303" s="93" t="s">
        <v>293</v>
      </c>
      <c r="H303" s="94">
        <v>342535236</v>
      </c>
      <c r="I303" s="95">
        <f>IFERROR(H303/H313,"-")</f>
        <v>6.4293713625408686E-2</v>
      </c>
      <c r="J303" s="96">
        <v>3843</v>
      </c>
      <c r="K303" s="97">
        <f t="shared" si="252"/>
        <v>89132.249804839972</v>
      </c>
      <c r="L303" s="98">
        <f t="shared" ref="L303:L313" si="288">IFERROR(J303/$CK$33,0)</f>
        <v>0.36701365676630693</v>
      </c>
      <c r="M303" s="320">
        <f>CL33</f>
        <v>1453</v>
      </c>
      <c r="N303" s="91">
        <v>1</v>
      </c>
      <c r="O303" s="92" t="s">
        <v>292</v>
      </c>
      <c r="P303" s="93" t="s">
        <v>293</v>
      </c>
      <c r="Q303" s="94">
        <v>84956938</v>
      </c>
      <c r="R303" s="95">
        <f>IFERROR(Q303/Q313,"-")</f>
        <v>7.44855970866595E-2</v>
      </c>
      <c r="S303" s="96">
        <v>797</v>
      </c>
      <c r="T303" s="97">
        <f t="shared" si="253"/>
        <v>106595.90715181932</v>
      </c>
      <c r="U303" s="98">
        <f t="shared" ref="U303:U313" si="289">IFERROR(S303/$CL$33,0)</f>
        <v>0.54852030282174813</v>
      </c>
      <c r="V303" s="320">
        <f>CM33</f>
        <v>961</v>
      </c>
      <c r="W303" s="91">
        <v>1</v>
      </c>
      <c r="X303" s="92" t="s">
        <v>292</v>
      </c>
      <c r="Y303" s="93" t="s">
        <v>293</v>
      </c>
      <c r="Z303" s="94">
        <v>72854435</v>
      </c>
      <c r="AA303" s="95">
        <f>IFERROR(Z303/Z313,"-")</f>
        <v>8.0017699474672119E-2</v>
      </c>
      <c r="AB303" s="96">
        <v>563</v>
      </c>
      <c r="AC303" s="97">
        <f t="shared" si="254"/>
        <v>129403.96980461811</v>
      </c>
      <c r="AD303" s="98">
        <f t="shared" ref="AD303:AD313" si="290">IFERROR(AB303/$CM$33,0)</f>
        <v>0.58584807492195634</v>
      </c>
      <c r="AE303" s="320">
        <f>CN33</f>
        <v>1152</v>
      </c>
      <c r="AF303" s="91">
        <v>1</v>
      </c>
      <c r="AG303" s="92" t="s">
        <v>292</v>
      </c>
      <c r="AH303" s="93" t="s">
        <v>293</v>
      </c>
      <c r="AI303" s="94">
        <v>107369551</v>
      </c>
      <c r="AJ303" s="95">
        <f>IFERROR(AI303/AI313,"-")</f>
        <v>7.7104191853668569E-2</v>
      </c>
      <c r="AK303" s="96">
        <v>698</v>
      </c>
      <c r="AL303" s="97">
        <f t="shared" si="255"/>
        <v>153824.57163323782</v>
      </c>
      <c r="AM303" s="98">
        <f t="shared" ref="AM303:AM313" si="291">IFERROR(AK303/$CN$33,0)</f>
        <v>0.60590277777777779</v>
      </c>
      <c r="AN303" s="320">
        <f>CO33</f>
        <v>1025</v>
      </c>
      <c r="AO303" s="91">
        <v>1</v>
      </c>
      <c r="AP303" s="92" t="s">
        <v>314</v>
      </c>
      <c r="AQ303" s="93" t="s">
        <v>315</v>
      </c>
      <c r="AR303" s="94">
        <v>137486656</v>
      </c>
      <c r="AS303" s="95">
        <f>IFERROR(AR303/AR313,"-")</f>
        <v>9.2542722792398682E-2</v>
      </c>
      <c r="AT303" s="96">
        <v>302</v>
      </c>
      <c r="AU303" s="97">
        <f t="shared" si="256"/>
        <v>455253.82781456952</v>
      </c>
      <c r="AV303" s="98">
        <f t="shared" ref="AV303:AV313" si="292">IFERROR(AT303/$CO$33,0)</f>
        <v>0.2946341463414634</v>
      </c>
      <c r="AW303" s="320">
        <f>CP33</f>
        <v>814</v>
      </c>
      <c r="AX303" s="91">
        <v>1</v>
      </c>
      <c r="AY303" s="92" t="s">
        <v>314</v>
      </c>
      <c r="AZ303" s="93" t="s">
        <v>315</v>
      </c>
      <c r="BA303" s="94">
        <v>144771479</v>
      </c>
      <c r="BB303" s="95">
        <f>IFERROR(BA303/BA313,"-")</f>
        <v>0.10708732112163728</v>
      </c>
      <c r="BC303" s="96">
        <v>255</v>
      </c>
      <c r="BD303" s="97">
        <f t="shared" si="257"/>
        <v>567731.29019607848</v>
      </c>
      <c r="BE303" s="98">
        <f t="shared" ref="BE303:BE313" si="293">IFERROR(BC303/$CP$33,0)</f>
        <v>0.31326781326781328</v>
      </c>
      <c r="BF303" s="320">
        <f>CQ33</f>
        <v>931</v>
      </c>
      <c r="BG303" s="91">
        <v>1</v>
      </c>
      <c r="BH303" s="92" t="s">
        <v>322</v>
      </c>
      <c r="BI303" s="93" t="s">
        <v>323</v>
      </c>
      <c r="BJ303" s="94">
        <v>173105967</v>
      </c>
      <c r="BK303" s="95">
        <f>IFERROR(BJ303/BJ313,"-")</f>
        <v>9.0070157395062286E-2</v>
      </c>
      <c r="BL303" s="96">
        <v>336</v>
      </c>
      <c r="BM303" s="97">
        <f t="shared" si="258"/>
        <v>515196.33035714284</v>
      </c>
      <c r="BN303" s="98">
        <f t="shared" ref="BN303:BN313" si="294">IFERROR(BL303/$CQ$33,0)</f>
        <v>0.36090225563909772</v>
      </c>
      <c r="BO303" s="320">
        <f>CR33</f>
        <v>693</v>
      </c>
      <c r="BP303" s="91">
        <v>1</v>
      </c>
      <c r="BQ303" s="92" t="s">
        <v>322</v>
      </c>
      <c r="BR303" s="93" t="s">
        <v>323</v>
      </c>
      <c r="BS303" s="94">
        <v>170035851</v>
      </c>
      <c r="BT303" s="95">
        <f>IFERROR(BS303/BS313,"-")</f>
        <v>9.9080911799946395E-2</v>
      </c>
      <c r="BU303" s="96">
        <v>278</v>
      </c>
      <c r="BV303" s="97">
        <f t="shared" si="259"/>
        <v>611639.75179856119</v>
      </c>
      <c r="BW303" s="98">
        <f t="shared" ref="BW303:BW313" si="295">IFERROR(BU303/$CR$33,0)</f>
        <v>0.40115440115440115</v>
      </c>
      <c r="BX303" s="320">
        <f>CS33</f>
        <v>17500</v>
      </c>
      <c r="BY303" s="91">
        <v>1</v>
      </c>
      <c r="BZ303" s="92" t="s">
        <v>292</v>
      </c>
      <c r="CA303" s="93" t="s">
        <v>293</v>
      </c>
      <c r="CB303" s="94">
        <v>1060211628</v>
      </c>
      <c r="CC303" s="95">
        <f>IFERROR(CB303/CB313,"-")</f>
        <v>6.9536485118768379E-2</v>
      </c>
      <c r="CD303" s="96">
        <v>7919</v>
      </c>
      <c r="CE303" s="97">
        <f t="shared" si="260"/>
        <v>133882.00883949993</v>
      </c>
      <c r="CF303" s="98">
        <f t="shared" ref="CF303:CF313" si="296">IFERROR(CD303/$CS$33,0)</f>
        <v>0.4525142857142857</v>
      </c>
    </row>
    <row r="304" spans="2:84" ht="13.5" customHeight="1">
      <c r="B304" s="319"/>
      <c r="C304" s="329"/>
      <c r="D304" s="316"/>
      <c r="E304" s="99">
        <v>2</v>
      </c>
      <c r="F304" s="100" t="s">
        <v>304</v>
      </c>
      <c r="G304" s="101" t="s">
        <v>305</v>
      </c>
      <c r="H304" s="102">
        <v>325105295</v>
      </c>
      <c r="I304" s="103">
        <f>IFERROR(H304/H313,"-")</f>
        <v>6.1022121341215853E-2</v>
      </c>
      <c r="J304" s="104">
        <v>842</v>
      </c>
      <c r="K304" s="105">
        <f t="shared" si="252"/>
        <v>386110.80166270782</v>
      </c>
      <c r="L304" s="106">
        <f t="shared" si="288"/>
        <v>8.0412568045076876E-2</v>
      </c>
      <c r="M304" s="316"/>
      <c r="N304" s="99">
        <v>2</v>
      </c>
      <c r="O304" s="100" t="s">
        <v>353</v>
      </c>
      <c r="P304" s="101" t="s">
        <v>354</v>
      </c>
      <c r="Q304" s="102">
        <v>63823649</v>
      </c>
      <c r="R304" s="103">
        <f>IFERROR(Q304/Q313,"-")</f>
        <v>5.5957085035413801E-2</v>
      </c>
      <c r="S304" s="104">
        <v>406</v>
      </c>
      <c r="T304" s="105">
        <f t="shared" si="253"/>
        <v>157201.10591133006</v>
      </c>
      <c r="U304" s="106">
        <f t="shared" si="289"/>
        <v>0.27942188575361321</v>
      </c>
      <c r="V304" s="316"/>
      <c r="W304" s="99">
        <v>2</v>
      </c>
      <c r="X304" s="100" t="s">
        <v>304</v>
      </c>
      <c r="Y304" s="101" t="s">
        <v>305</v>
      </c>
      <c r="Z304" s="102">
        <v>71483685</v>
      </c>
      <c r="AA304" s="103">
        <f>IFERROR(Z304/Z313,"-")</f>
        <v>7.8512173262645271E-2</v>
      </c>
      <c r="AB304" s="104">
        <v>161</v>
      </c>
      <c r="AC304" s="105">
        <f t="shared" si="254"/>
        <v>443998.04347826086</v>
      </c>
      <c r="AD304" s="106">
        <f t="shared" si="290"/>
        <v>0.16753381893860561</v>
      </c>
      <c r="AE304" s="316"/>
      <c r="AF304" s="99">
        <v>2</v>
      </c>
      <c r="AG304" s="100" t="s">
        <v>314</v>
      </c>
      <c r="AH304" s="101" t="s">
        <v>315</v>
      </c>
      <c r="AI304" s="102">
        <v>101845708</v>
      </c>
      <c r="AJ304" s="103">
        <f>IFERROR(AI304/AI313,"-")</f>
        <v>7.313741126760144E-2</v>
      </c>
      <c r="AK304" s="104">
        <v>277</v>
      </c>
      <c r="AL304" s="105">
        <f t="shared" si="255"/>
        <v>367674.03610108304</v>
      </c>
      <c r="AM304" s="106">
        <f t="shared" si="291"/>
        <v>0.2404513888888889</v>
      </c>
      <c r="AN304" s="316"/>
      <c r="AO304" s="99">
        <v>2</v>
      </c>
      <c r="AP304" s="100" t="s">
        <v>292</v>
      </c>
      <c r="AQ304" s="101" t="s">
        <v>293</v>
      </c>
      <c r="AR304" s="102">
        <v>118140722</v>
      </c>
      <c r="AS304" s="103">
        <f>IFERROR(AR304/AR313,"-")</f>
        <v>7.9520910644156159E-2</v>
      </c>
      <c r="AT304" s="104">
        <v>605</v>
      </c>
      <c r="AU304" s="105">
        <f t="shared" si="256"/>
        <v>195273.92066115703</v>
      </c>
      <c r="AV304" s="106">
        <f t="shared" si="292"/>
        <v>0.59024390243902436</v>
      </c>
      <c r="AW304" s="316"/>
      <c r="AX304" s="99">
        <v>2</v>
      </c>
      <c r="AY304" s="100" t="s">
        <v>292</v>
      </c>
      <c r="AZ304" s="101" t="s">
        <v>293</v>
      </c>
      <c r="BA304" s="102">
        <v>110161741</v>
      </c>
      <c r="BB304" s="103">
        <f>IFERROR(BA304/BA313,"-")</f>
        <v>8.1486531845030311E-2</v>
      </c>
      <c r="BC304" s="104">
        <v>470</v>
      </c>
      <c r="BD304" s="105">
        <f t="shared" si="257"/>
        <v>234386.6829787234</v>
      </c>
      <c r="BE304" s="106">
        <f t="shared" si="293"/>
        <v>0.57739557739557734</v>
      </c>
      <c r="BF304" s="316"/>
      <c r="BG304" s="99">
        <v>2</v>
      </c>
      <c r="BH304" s="100" t="s">
        <v>314</v>
      </c>
      <c r="BI304" s="101" t="s">
        <v>315</v>
      </c>
      <c r="BJ304" s="102">
        <v>152027815</v>
      </c>
      <c r="BK304" s="103">
        <f>IFERROR(BJ304/BJ313,"-")</f>
        <v>7.9102814667719748E-2</v>
      </c>
      <c r="BL304" s="104">
        <v>266</v>
      </c>
      <c r="BM304" s="105">
        <f t="shared" si="258"/>
        <v>571533.13909774437</v>
      </c>
      <c r="BN304" s="106">
        <f t="shared" si="294"/>
        <v>0.2857142857142857</v>
      </c>
      <c r="BO304" s="316"/>
      <c r="BP304" s="99">
        <v>2</v>
      </c>
      <c r="BQ304" s="100" t="s">
        <v>320</v>
      </c>
      <c r="BR304" s="101" t="s">
        <v>321</v>
      </c>
      <c r="BS304" s="102">
        <v>113068617</v>
      </c>
      <c r="BT304" s="103">
        <f>IFERROR(BS304/BS313,"-")</f>
        <v>6.5885762340313278E-2</v>
      </c>
      <c r="BU304" s="104">
        <v>252</v>
      </c>
      <c r="BV304" s="105">
        <f t="shared" si="259"/>
        <v>448684.98809523811</v>
      </c>
      <c r="BW304" s="106">
        <f t="shared" si="295"/>
        <v>0.36363636363636365</v>
      </c>
      <c r="BX304" s="316"/>
      <c r="BY304" s="99">
        <v>2</v>
      </c>
      <c r="BZ304" s="100" t="s">
        <v>304</v>
      </c>
      <c r="CA304" s="101" t="s">
        <v>305</v>
      </c>
      <c r="CB304" s="102">
        <v>817709598</v>
      </c>
      <c r="CC304" s="103">
        <f>IFERROR(CB304/CB313,"-")</f>
        <v>5.3631416399444617E-2</v>
      </c>
      <c r="CD304" s="104">
        <v>1973</v>
      </c>
      <c r="CE304" s="105">
        <f t="shared" si="260"/>
        <v>414449.87227572227</v>
      </c>
      <c r="CF304" s="106">
        <f t="shared" si="296"/>
        <v>0.11274285714285714</v>
      </c>
    </row>
    <row r="305" spans="2:84" ht="13.5" customHeight="1">
      <c r="B305" s="319"/>
      <c r="C305" s="329"/>
      <c r="D305" s="316"/>
      <c r="E305" s="99">
        <v>3</v>
      </c>
      <c r="F305" s="100" t="s">
        <v>294</v>
      </c>
      <c r="G305" s="101" t="s">
        <v>295</v>
      </c>
      <c r="H305" s="102">
        <v>289091836</v>
      </c>
      <c r="I305" s="103">
        <f>IFERROR(H305/H313,"-")</f>
        <v>5.4262410875672983E-2</v>
      </c>
      <c r="J305" s="104">
        <v>2680</v>
      </c>
      <c r="K305" s="105">
        <f t="shared" si="252"/>
        <v>107870.08805970149</v>
      </c>
      <c r="L305" s="106">
        <f t="shared" si="288"/>
        <v>0.25594499092732309</v>
      </c>
      <c r="M305" s="316"/>
      <c r="N305" s="99">
        <v>3</v>
      </c>
      <c r="O305" s="100" t="s">
        <v>294</v>
      </c>
      <c r="P305" s="101" t="s">
        <v>295</v>
      </c>
      <c r="Q305" s="102">
        <v>56927533</v>
      </c>
      <c r="R305" s="103">
        <f>IFERROR(Q305/Q313,"-")</f>
        <v>4.991094766357413E-2</v>
      </c>
      <c r="S305" s="104">
        <v>441</v>
      </c>
      <c r="T305" s="105">
        <f t="shared" si="253"/>
        <v>129087.37641723357</v>
      </c>
      <c r="U305" s="106">
        <f t="shared" si="289"/>
        <v>0.30350997935306262</v>
      </c>
      <c r="V305" s="316"/>
      <c r="W305" s="99">
        <v>3</v>
      </c>
      <c r="X305" s="100" t="s">
        <v>298</v>
      </c>
      <c r="Y305" s="101" t="s">
        <v>299</v>
      </c>
      <c r="Z305" s="102">
        <v>41025518</v>
      </c>
      <c r="AA305" s="103">
        <f>IFERROR(Z305/Z313,"-")</f>
        <v>4.5059268802465517E-2</v>
      </c>
      <c r="AB305" s="104">
        <v>753</v>
      </c>
      <c r="AC305" s="105">
        <f t="shared" si="254"/>
        <v>54482.759628154054</v>
      </c>
      <c r="AD305" s="106">
        <f t="shared" si="290"/>
        <v>0.78355879292403741</v>
      </c>
      <c r="AE305" s="316"/>
      <c r="AF305" s="99">
        <v>3</v>
      </c>
      <c r="AG305" s="100" t="s">
        <v>322</v>
      </c>
      <c r="AH305" s="101" t="s">
        <v>323</v>
      </c>
      <c r="AI305" s="102">
        <v>62788035</v>
      </c>
      <c r="AJ305" s="103">
        <f>IFERROR(AI305/AI313,"-")</f>
        <v>4.5089326086078699E-2</v>
      </c>
      <c r="AK305" s="104">
        <v>390</v>
      </c>
      <c r="AL305" s="105">
        <f t="shared" si="255"/>
        <v>160994.96153846153</v>
      </c>
      <c r="AM305" s="106">
        <f t="shared" si="291"/>
        <v>0.33854166666666669</v>
      </c>
      <c r="AN305" s="316"/>
      <c r="AO305" s="99">
        <v>3</v>
      </c>
      <c r="AP305" s="100" t="s">
        <v>304</v>
      </c>
      <c r="AQ305" s="101" t="s">
        <v>305</v>
      </c>
      <c r="AR305" s="102">
        <v>114797456</v>
      </c>
      <c r="AS305" s="103">
        <f>IFERROR(AR305/AR313,"-")</f>
        <v>7.7270547244094615E-2</v>
      </c>
      <c r="AT305" s="104">
        <v>193</v>
      </c>
      <c r="AU305" s="105">
        <f t="shared" si="256"/>
        <v>594805.47150259069</v>
      </c>
      <c r="AV305" s="106">
        <f t="shared" si="292"/>
        <v>0.18829268292682927</v>
      </c>
      <c r="AW305" s="316"/>
      <c r="AX305" s="99">
        <v>3</v>
      </c>
      <c r="AY305" s="100" t="s">
        <v>322</v>
      </c>
      <c r="AZ305" s="101" t="s">
        <v>323</v>
      </c>
      <c r="BA305" s="102">
        <v>100091919</v>
      </c>
      <c r="BB305" s="103">
        <f>IFERROR(BA305/BA313,"-")</f>
        <v>7.4037894381350541E-2</v>
      </c>
      <c r="BC305" s="104">
        <v>291</v>
      </c>
      <c r="BD305" s="105">
        <f t="shared" si="257"/>
        <v>343958.48453608248</v>
      </c>
      <c r="BE305" s="106">
        <f t="shared" si="293"/>
        <v>0.35749385749385748</v>
      </c>
      <c r="BF305" s="316"/>
      <c r="BG305" s="99">
        <v>3</v>
      </c>
      <c r="BH305" s="100" t="s">
        <v>320</v>
      </c>
      <c r="BI305" s="101" t="s">
        <v>321</v>
      </c>
      <c r="BJ305" s="102">
        <v>132737578</v>
      </c>
      <c r="BK305" s="103">
        <f>IFERROR(BJ305/BJ313,"-")</f>
        <v>6.9065756368175094E-2</v>
      </c>
      <c r="BL305" s="104">
        <v>339</v>
      </c>
      <c r="BM305" s="105">
        <f t="shared" si="258"/>
        <v>391556.27728613571</v>
      </c>
      <c r="BN305" s="106">
        <f t="shared" si="294"/>
        <v>0.364124597207304</v>
      </c>
      <c r="BO305" s="316"/>
      <c r="BP305" s="99">
        <v>3</v>
      </c>
      <c r="BQ305" s="100" t="s">
        <v>314</v>
      </c>
      <c r="BR305" s="101" t="s">
        <v>315</v>
      </c>
      <c r="BS305" s="102">
        <v>105386604</v>
      </c>
      <c r="BT305" s="103">
        <f>IFERROR(BS305/BS313,"-")</f>
        <v>6.1409407218598146E-2</v>
      </c>
      <c r="BU305" s="104">
        <v>165</v>
      </c>
      <c r="BV305" s="105">
        <f t="shared" si="259"/>
        <v>638706.69090909092</v>
      </c>
      <c r="BW305" s="106">
        <f t="shared" si="295"/>
        <v>0.23809523809523808</v>
      </c>
      <c r="BX305" s="316"/>
      <c r="BY305" s="99">
        <v>3</v>
      </c>
      <c r="BZ305" s="100" t="s">
        <v>314</v>
      </c>
      <c r="CA305" s="101" t="s">
        <v>315</v>
      </c>
      <c r="CB305" s="102">
        <v>790270315</v>
      </c>
      <c r="CC305" s="103">
        <f>IFERROR(CB305/CB313,"-")</f>
        <v>5.1831746179265545E-2</v>
      </c>
      <c r="CD305" s="104">
        <v>2716</v>
      </c>
      <c r="CE305" s="105">
        <f t="shared" si="260"/>
        <v>290968.45176730485</v>
      </c>
      <c r="CF305" s="106">
        <f t="shared" si="296"/>
        <v>0.1552</v>
      </c>
    </row>
    <row r="306" spans="2:84" ht="13.5" customHeight="1">
      <c r="B306" s="319"/>
      <c r="C306" s="329"/>
      <c r="D306" s="316"/>
      <c r="E306" s="99">
        <v>4</v>
      </c>
      <c r="F306" s="100" t="s">
        <v>296</v>
      </c>
      <c r="G306" s="101" t="s">
        <v>297</v>
      </c>
      <c r="H306" s="102">
        <v>283535849</v>
      </c>
      <c r="I306" s="103">
        <f>IFERROR(H306/H313,"-")</f>
        <v>5.3219554551588139E-2</v>
      </c>
      <c r="J306" s="104">
        <v>6686</v>
      </c>
      <c r="K306" s="105">
        <f t="shared" si="252"/>
        <v>42407.395901884534</v>
      </c>
      <c r="L306" s="106">
        <f t="shared" si="288"/>
        <v>0.63852545124629934</v>
      </c>
      <c r="M306" s="316"/>
      <c r="N306" s="99">
        <v>4</v>
      </c>
      <c r="O306" s="100" t="s">
        <v>298</v>
      </c>
      <c r="P306" s="101" t="s">
        <v>299</v>
      </c>
      <c r="Q306" s="102">
        <v>52460430</v>
      </c>
      <c r="R306" s="103">
        <f>IFERROR(Q306/Q313,"-")</f>
        <v>4.5994436051507701E-2</v>
      </c>
      <c r="S306" s="104">
        <v>1035</v>
      </c>
      <c r="T306" s="105">
        <f t="shared" si="253"/>
        <v>50686.405797101448</v>
      </c>
      <c r="U306" s="106">
        <f t="shared" si="289"/>
        <v>0.71231933929800417</v>
      </c>
      <c r="V306" s="316"/>
      <c r="W306" s="99">
        <v>4</v>
      </c>
      <c r="X306" s="100" t="s">
        <v>296</v>
      </c>
      <c r="Y306" s="101" t="s">
        <v>297</v>
      </c>
      <c r="Z306" s="102">
        <v>37610979</v>
      </c>
      <c r="AA306" s="103">
        <f>IFERROR(Z306/Z313,"-")</f>
        <v>4.1309002184564389E-2</v>
      </c>
      <c r="AB306" s="104">
        <v>788</v>
      </c>
      <c r="AC306" s="105">
        <f t="shared" si="254"/>
        <v>47729.668781725886</v>
      </c>
      <c r="AD306" s="106">
        <f t="shared" si="290"/>
        <v>0.81997918834547345</v>
      </c>
      <c r="AE306" s="316"/>
      <c r="AF306" s="99">
        <v>4</v>
      </c>
      <c r="AG306" s="100" t="s">
        <v>298</v>
      </c>
      <c r="AH306" s="101" t="s">
        <v>299</v>
      </c>
      <c r="AI306" s="102">
        <v>61348297</v>
      </c>
      <c r="AJ306" s="103">
        <f>IFERROR(AI306/AI313,"-")</f>
        <v>4.405542183727526E-2</v>
      </c>
      <c r="AK306" s="104">
        <v>797</v>
      </c>
      <c r="AL306" s="105">
        <f t="shared" si="255"/>
        <v>76974.023839397734</v>
      </c>
      <c r="AM306" s="106">
        <f t="shared" si="291"/>
        <v>0.69184027777777779</v>
      </c>
      <c r="AN306" s="316"/>
      <c r="AO306" s="99">
        <v>4</v>
      </c>
      <c r="AP306" s="100" t="s">
        <v>294</v>
      </c>
      <c r="AQ306" s="101" t="s">
        <v>295</v>
      </c>
      <c r="AR306" s="102">
        <v>73835018</v>
      </c>
      <c r="AS306" s="103">
        <f>IFERROR(AR306/AR313,"-")</f>
        <v>4.9698594772322975E-2</v>
      </c>
      <c r="AT306" s="104">
        <v>277</v>
      </c>
      <c r="AU306" s="105">
        <f t="shared" si="256"/>
        <v>266552.41155234654</v>
      </c>
      <c r="AV306" s="106">
        <f t="shared" si="292"/>
        <v>0.27024390243902441</v>
      </c>
      <c r="AW306" s="316"/>
      <c r="AX306" s="99">
        <v>4</v>
      </c>
      <c r="AY306" s="100" t="s">
        <v>320</v>
      </c>
      <c r="AZ306" s="101" t="s">
        <v>321</v>
      </c>
      <c r="BA306" s="102">
        <v>97171154</v>
      </c>
      <c r="BB306" s="103">
        <f>IFERROR(BA306/BA313,"-")</f>
        <v>7.1877407373575772E-2</v>
      </c>
      <c r="BC306" s="104">
        <v>255</v>
      </c>
      <c r="BD306" s="105">
        <f t="shared" si="257"/>
        <v>381063.34901960782</v>
      </c>
      <c r="BE306" s="106">
        <f t="shared" si="293"/>
        <v>0.31326781326781328</v>
      </c>
      <c r="BF306" s="316"/>
      <c r="BG306" s="99">
        <v>4</v>
      </c>
      <c r="BH306" s="100" t="s">
        <v>292</v>
      </c>
      <c r="BI306" s="101" t="s">
        <v>293</v>
      </c>
      <c r="BJ306" s="102">
        <v>119638462</v>
      </c>
      <c r="BK306" s="103">
        <f>IFERROR(BJ306/BJ313,"-")</f>
        <v>6.2250050010368381E-2</v>
      </c>
      <c r="BL306" s="104">
        <v>554</v>
      </c>
      <c r="BM306" s="105">
        <f t="shared" si="258"/>
        <v>215953.90252707581</v>
      </c>
      <c r="BN306" s="106">
        <f t="shared" si="294"/>
        <v>0.59505907626208376</v>
      </c>
      <c r="BO306" s="316"/>
      <c r="BP306" s="99">
        <v>4</v>
      </c>
      <c r="BQ306" s="100" t="s">
        <v>292</v>
      </c>
      <c r="BR306" s="101" t="s">
        <v>293</v>
      </c>
      <c r="BS306" s="102">
        <v>104554543</v>
      </c>
      <c r="BT306" s="103">
        <f>IFERROR(BS306/BS313,"-")</f>
        <v>6.0924560275625067E-2</v>
      </c>
      <c r="BU306" s="104">
        <v>389</v>
      </c>
      <c r="BV306" s="105">
        <f t="shared" si="259"/>
        <v>268777.74550128536</v>
      </c>
      <c r="BW306" s="106">
        <f t="shared" si="295"/>
        <v>0.56132756132756134</v>
      </c>
      <c r="BX306" s="316"/>
      <c r="BY306" s="99">
        <v>4</v>
      </c>
      <c r="BZ306" s="100" t="s">
        <v>322</v>
      </c>
      <c r="CA306" s="101" t="s">
        <v>323</v>
      </c>
      <c r="CB306" s="102">
        <v>698796131</v>
      </c>
      <c r="CC306" s="103">
        <f>IFERROR(CB306/CB313,"-")</f>
        <v>4.5832195649465585E-2</v>
      </c>
      <c r="CD306" s="104">
        <v>5153</v>
      </c>
      <c r="CE306" s="105">
        <f t="shared" si="260"/>
        <v>135609.57325829615</v>
      </c>
      <c r="CF306" s="106">
        <f t="shared" si="296"/>
        <v>0.29445714285714286</v>
      </c>
    </row>
    <row r="307" spans="2:84" ht="13.5" customHeight="1">
      <c r="B307" s="319"/>
      <c r="C307" s="329"/>
      <c r="D307" s="316"/>
      <c r="E307" s="99">
        <v>5</v>
      </c>
      <c r="F307" s="121" t="s">
        <v>300</v>
      </c>
      <c r="G307" s="101" t="s">
        <v>301</v>
      </c>
      <c r="H307" s="102">
        <v>252779565</v>
      </c>
      <c r="I307" s="103">
        <f>IFERROR(H307/H313,"-")</f>
        <v>4.7446613528733084E-2</v>
      </c>
      <c r="J307" s="104">
        <v>4803</v>
      </c>
      <c r="K307" s="105">
        <f t="shared" si="252"/>
        <v>52629.515927545282</v>
      </c>
      <c r="L307" s="106">
        <f t="shared" si="288"/>
        <v>0.45869544456116895</v>
      </c>
      <c r="M307" s="316"/>
      <c r="N307" s="99">
        <v>5</v>
      </c>
      <c r="O307" s="121" t="s">
        <v>296</v>
      </c>
      <c r="P307" s="101" t="s">
        <v>297</v>
      </c>
      <c r="Q307" s="102">
        <v>51520547</v>
      </c>
      <c r="R307" s="103">
        <f>IFERROR(Q307/Q313,"-")</f>
        <v>4.5170398037724754E-2</v>
      </c>
      <c r="S307" s="104">
        <v>1166</v>
      </c>
      <c r="T307" s="105">
        <f t="shared" si="253"/>
        <v>44185.717838765006</v>
      </c>
      <c r="U307" s="106">
        <f t="shared" si="289"/>
        <v>0.80247763248451476</v>
      </c>
      <c r="V307" s="316"/>
      <c r="W307" s="99">
        <v>5</v>
      </c>
      <c r="X307" s="121" t="s">
        <v>324</v>
      </c>
      <c r="Y307" s="101" t="s">
        <v>556</v>
      </c>
      <c r="Z307" s="102">
        <v>35784743</v>
      </c>
      <c r="AA307" s="103">
        <f>IFERROR(Z307/Z313,"-")</f>
        <v>3.9303205235925266E-2</v>
      </c>
      <c r="AB307" s="104">
        <v>539</v>
      </c>
      <c r="AC307" s="105">
        <f t="shared" si="254"/>
        <v>66390.98886827458</v>
      </c>
      <c r="AD307" s="106">
        <f t="shared" si="290"/>
        <v>0.56087408949011441</v>
      </c>
      <c r="AE307" s="316"/>
      <c r="AF307" s="99">
        <v>5</v>
      </c>
      <c r="AG307" s="121" t="s">
        <v>312</v>
      </c>
      <c r="AH307" s="101" t="s">
        <v>313</v>
      </c>
      <c r="AI307" s="102">
        <v>56469308</v>
      </c>
      <c r="AJ307" s="103">
        <f>IFERROR(AI307/AI313,"-")</f>
        <v>4.0551723624846873E-2</v>
      </c>
      <c r="AK307" s="104">
        <v>584</v>
      </c>
      <c r="AL307" s="105">
        <f t="shared" si="255"/>
        <v>96694.020547945212</v>
      </c>
      <c r="AM307" s="106">
        <f t="shared" si="291"/>
        <v>0.50694444444444442</v>
      </c>
      <c r="AN307" s="316"/>
      <c r="AO307" s="99">
        <v>5</v>
      </c>
      <c r="AP307" s="121" t="s">
        <v>322</v>
      </c>
      <c r="AQ307" s="101" t="s">
        <v>323</v>
      </c>
      <c r="AR307" s="102">
        <v>72597338</v>
      </c>
      <c r="AS307" s="103">
        <f>IFERROR(AR307/AR313,"-")</f>
        <v>4.8865508271581433E-2</v>
      </c>
      <c r="AT307" s="104">
        <v>394</v>
      </c>
      <c r="AU307" s="105">
        <f t="shared" si="256"/>
        <v>184257.20304568528</v>
      </c>
      <c r="AV307" s="106">
        <f t="shared" si="292"/>
        <v>0.38439024390243903</v>
      </c>
      <c r="AW307" s="316"/>
      <c r="AX307" s="99">
        <v>5</v>
      </c>
      <c r="AY307" s="121" t="s">
        <v>304</v>
      </c>
      <c r="AZ307" s="101" t="s">
        <v>305</v>
      </c>
      <c r="BA307" s="102">
        <v>72738987</v>
      </c>
      <c r="BB307" s="103">
        <f>IFERROR(BA307/BA313,"-")</f>
        <v>5.3804957390340677E-2</v>
      </c>
      <c r="BC307" s="104">
        <v>136</v>
      </c>
      <c r="BD307" s="105">
        <f t="shared" si="257"/>
        <v>534845.4926470588</v>
      </c>
      <c r="BE307" s="106">
        <f t="shared" si="293"/>
        <v>0.16707616707616707</v>
      </c>
      <c r="BF307" s="316"/>
      <c r="BG307" s="99">
        <v>5</v>
      </c>
      <c r="BH307" s="121" t="s">
        <v>304</v>
      </c>
      <c r="BI307" s="101" t="s">
        <v>305</v>
      </c>
      <c r="BJ307" s="102">
        <v>89322743</v>
      </c>
      <c r="BK307" s="103">
        <f>IFERROR(BJ307/BJ313,"-")</f>
        <v>4.6476234530775581E-2</v>
      </c>
      <c r="BL307" s="104">
        <v>159</v>
      </c>
      <c r="BM307" s="105">
        <f t="shared" si="258"/>
        <v>561778.25786163518</v>
      </c>
      <c r="BN307" s="106">
        <f t="shared" si="294"/>
        <v>0.17078410311493017</v>
      </c>
      <c r="BO307" s="316"/>
      <c r="BP307" s="99">
        <v>5</v>
      </c>
      <c r="BQ307" s="121" t="s">
        <v>336</v>
      </c>
      <c r="BR307" s="101" t="s">
        <v>337</v>
      </c>
      <c r="BS307" s="102">
        <v>91438522</v>
      </c>
      <c r="BT307" s="103">
        <f>IFERROR(BS307/BS313,"-")</f>
        <v>5.3281776049684128E-2</v>
      </c>
      <c r="BU307" s="104">
        <v>257</v>
      </c>
      <c r="BV307" s="105">
        <f t="shared" si="259"/>
        <v>355791.91439688718</v>
      </c>
      <c r="BW307" s="106">
        <f t="shared" si="295"/>
        <v>0.37085137085137088</v>
      </c>
      <c r="BX307" s="316"/>
      <c r="BY307" s="99">
        <v>5</v>
      </c>
      <c r="BZ307" s="121" t="s">
        <v>298</v>
      </c>
      <c r="CA307" s="101" t="s">
        <v>299</v>
      </c>
      <c r="CB307" s="102">
        <v>646563409</v>
      </c>
      <c r="CC307" s="103">
        <f>IFERROR(CB307/CB313,"-")</f>
        <v>4.2406389140516629E-2</v>
      </c>
      <c r="CD307" s="104">
        <v>10565</v>
      </c>
      <c r="CE307" s="105">
        <f t="shared" si="260"/>
        <v>61198.618930430668</v>
      </c>
      <c r="CF307" s="106">
        <f t="shared" si="296"/>
        <v>0.60371428571428576</v>
      </c>
    </row>
    <row r="308" spans="2:84" ht="13.5" customHeight="1">
      <c r="B308" s="319"/>
      <c r="C308" s="329"/>
      <c r="D308" s="316"/>
      <c r="E308" s="99">
        <v>6</v>
      </c>
      <c r="F308" s="100" t="s">
        <v>298</v>
      </c>
      <c r="G308" s="101" t="s">
        <v>299</v>
      </c>
      <c r="H308" s="102">
        <v>238709736</v>
      </c>
      <c r="I308" s="103">
        <f>IFERROR(H308/H313,"-")</f>
        <v>4.4805712793824538E-2</v>
      </c>
      <c r="J308" s="104">
        <v>5279</v>
      </c>
      <c r="K308" s="105">
        <f t="shared" si="252"/>
        <v>45218.741428300811</v>
      </c>
      <c r="L308" s="106">
        <f t="shared" si="288"/>
        <v>0.50415433100945473</v>
      </c>
      <c r="M308" s="316"/>
      <c r="N308" s="99">
        <v>6</v>
      </c>
      <c r="O308" s="100" t="s">
        <v>316</v>
      </c>
      <c r="P308" s="101" t="s">
        <v>317</v>
      </c>
      <c r="Q308" s="102">
        <v>50338410</v>
      </c>
      <c r="R308" s="103">
        <f>IFERROR(Q308/Q313,"-")</f>
        <v>4.413396496520474E-2</v>
      </c>
      <c r="S308" s="104">
        <v>712</v>
      </c>
      <c r="T308" s="105">
        <f t="shared" si="253"/>
        <v>70700.014044943819</v>
      </c>
      <c r="U308" s="106">
        <f t="shared" si="289"/>
        <v>0.49002064693737096</v>
      </c>
      <c r="V308" s="316"/>
      <c r="W308" s="99">
        <v>6</v>
      </c>
      <c r="X308" s="100" t="s">
        <v>294</v>
      </c>
      <c r="Y308" s="101" t="s">
        <v>295</v>
      </c>
      <c r="Z308" s="102">
        <v>34488979</v>
      </c>
      <c r="AA308" s="103">
        <f>IFERROR(Z308/Z313,"-")</f>
        <v>3.7880037870176027E-2</v>
      </c>
      <c r="AB308" s="104">
        <v>270</v>
      </c>
      <c r="AC308" s="105">
        <f t="shared" si="254"/>
        <v>127736.95925925925</v>
      </c>
      <c r="AD308" s="106">
        <f t="shared" si="290"/>
        <v>0.2809573361082206</v>
      </c>
      <c r="AE308" s="316"/>
      <c r="AF308" s="99">
        <v>6</v>
      </c>
      <c r="AG308" s="100" t="s">
        <v>320</v>
      </c>
      <c r="AH308" s="101" t="s">
        <v>321</v>
      </c>
      <c r="AI308" s="102">
        <v>52483678</v>
      </c>
      <c r="AJ308" s="103">
        <f>IFERROR(AI308/AI313,"-")</f>
        <v>3.7689564126967098E-2</v>
      </c>
      <c r="AK308" s="104">
        <v>328</v>
      </c>
      <c r="AL308" s="105">
        <f t="shared" si="255"/>
        <v>160011.21341463414</v>
      </c>
      <c r="AM308" s="106">
        <f t="shared" si="291"/>
        <v>0.28472222222222221</v>
      </c>
      <c r="AN308" s="316"/>
      <c r="AO308" s="99">
        <v>6</v>
      </c>
      <c r="AP308" s="100" t="s">
        <v>298</v>
      </c>
      <c r="AQ308" s="101" t="s">
        <v>299</v>
      </c>
      <c r="AR308" s="102">
        <v>60236459</v>
      </c>
      <c r="AS308" s="103">
        <f>IFERROR(AR308/AR313,"-")</f>
        <v>4.0545359741913346E-2</v>
      </c>
      <c r="AT308" s="104">
        <v>798</v>
      </c>
      <c r="AU308" s="105">
        <f t="shared" si="256"/>
        <v>75484.284461152885</v>
      </c>
      <c r="AV308" s="106">
        <f t="shared" si="292"/>
        <v>0.77853658536585368</v>
      </c>
      <c r="AW308" s="316"/>
      <c r="AX308" s="99">
        <v>6</v>
      </c>
      <c r="AY308" s="100" t="s">
        <v>324</v>
      </c>
      <c r="AZ308" s="101" t="s">
        <v>556</v>
      </c>
      <c r="BA308" s="102">
        <v>52455117</v>
      </c>
      <c r="BB308" s="103">
        <f>IFERROR(BA308/BA313,"-")</f>
        <v>3.8800998632141176E-2</v>
      </c>
      <c r="BC308" s="104">
        <v>252</v>
      </c>
      <c r="BD308" s="105">
        <f t="shared" si="257"/>
        <v>208155.22619047618</v>
      </c>
      <c r="BE308" s="106">
        <f t="shared" si="293"/>
        <v>0.30958230958230959</v>
      </c>
      <c r="BF308" s="316"/>
      <c r="BG308" s="99">
        <v>6</v>
      </c>
      <c r="BH308" s="100" t="s">
        <v>334</v>
      </c>
      <c r="BI308" s="101" t="s">
        <v>335</v>
      </c>
      <c r="BJ308" s="102">
        <v>86001683</v>
      </c>
      <c r="BK308" s="103">
        <f>IFERROR(BJ308/BJ313,"-")</f>
        <v>4.4748227102132491E-2</v>
      </c>
      <c r="BL308" s="104">
        <v>257</v>
      </c>
      <c r="BM308" s="105">
        <f t="shared" si="258"/>
        <v>334636.89883268485</v>
      </c>
      <c r="BN308" s="106">
        <f t="shared" si="294"/>
        <v>0.27604726100966703</v>
      </c>
      <c r="BO308" s="316"/>
      <c r="BP308" s="99">
        <v>6</v>
      </c>
      <c r="BQ308" s="100" t="s">
        <v>304</v>
      </c>
      <c r="BR308" s="101" t="s">
        <v>305</v>
      </c>
      <c r="BS308" s="102">
        <v>73286650</v>
      </c>
      <c r="BT308" s="103">
        <f>IFERROR(BS308/BS313,"-")</f>
        <v>4.2704571195186017E-2</v>
      </c>
      <c r="BU308" s="104">
        <v>115</v>
      </c>
      <c r="BV308" s="105">
        <f t="shared" si="259"/>
        <v>637275.21739130432</v>
      </c>
      <c r="BW308" s="106">
        <f t="shared" si="295"/>
        <v>0.16594516594516595</v>
      </c>
      <c r="BX308" s="316"/>
      <c r="BY308" s="99">
        <v>6</v>
      </c>
      <c r="BZ308" s="100" t="s">
        <v>294</v>
      </c>
      <c r="CA308" s="101" t="s">
        <v>295</v>
      </c>
      <c r="CB308" s="102">
        <v>599945955</v>
      </c>
      <c r="CC308" s="103">
        <f>IFERROR(CB308/CB313,"-")</f>
        <v>3.9348873253371622E-2</v>
      </c>
      <c r="CD308" s="104">
        <v>4483</v>
      </c>
      <c r="CE308" s="105">
        <f t="shared" si="260"/>
        <v>133826.89159045281</v>
      </c>
      <c r="CF308" s="106">
        <f t="shared" si="296"/>
        <v>0.25617142857142855</v>
      </c>
    </row>
    <row r="309" spans="2:84" ht="13.5" customHeight="1">
      <c r="B309" s="319"/>
      <c r="C309" s="329"/>
      <c r="D309" s="316"/>
      <c r="E309" s="99">
        <v>7</v>
      </c>
      <c r="F309" s="121" t="s">
        <v>302</v>
      </c>
      <c r="G309" s="101" t="s">
        <v>303</v>
      </c>
      <c r="H309" s="102">
        <v>225221012</v>
      </c>
      <c r="I309" s="103">
        <f>IFERROR(H309/H313,"-")</f>
        <v>4.2273885212652199E-2</v>
      </c>
      <c r="J309" s="104">
        <v>4426</v>
      </c>
      <c r="K309" s="105">
        <f t="shared" si="252"/>
        <v>50885.904202440128</v>
      </c>
      <c r="L309" s="106">
        <f t="shared" si="288"/>
        <v>0.42269124247922835</v>
      </c>
      <c r="M309" s="316"/>
      <c r="N309" s="99">
        <v>7</v>
      </c>
      <c r="O309" s="121" t="s">
        <v>300</v>
      </c>
      <c r="P309" s="101" t="s">
        <v>301</v>
      </c>
      <c r="Q309" s="102">
        <v>48287471</v>
      </c>
      <c r="R309" s="103">
        <f>IFERROR(Q309/Q313,"-")</f>
        <v>4.2335813812401701E-2</v>
      </c>
      <c r="S309" s="104">
        <v>857</v>
      </c>
      <c r="T309" s="105">
        <f t="shared" si="253"/>
        <v>56344.773628938157</v>
      </c>
      <c r="U309" s="106">
        <f t="shared" si="289"/>
        <v>0.58981417756366139</v>
      </c>
      <c r="V309" s="316"/>
      <c r="W309" s="99">
        <v>7</v>
      </c>
      <c r="X309" s="121" t="s">
        <v>300</v>
      </c>
      <c r="Y309" s="101" t="s">
        <v>301</v>
      </c>
      <c r="Z309" s="102">
        <v>31791387</v>
      </c>
      <c r="AA309" s="103">
        <f>IFERROR(Z309/Z313,"-")</f>
        <v>3.4917210611117883E-2</v>
      </c>
      <c r="AB309" s="104">
        <v>570</v>
      </c>
      <c r="AC309" s="105">
        <f t="shared" si="254"/>
        <v>55774.363157894739</v>
      </c>
      <c r="AD309" s="106">
        <f t="shared" si="290"/>
        <v>0.59313215400624353</v>
      </c>
      <c r="AE309" s="316"/>
      <c r="AF309" s="99">
        <v>7</v>
      </c>
      <c r="AG309" s="121" t="s">
        <v>353</v>
      </c>
      <c r="AH309" s="101" t="s">
        <v>354</v>
      </c>
      <c r="AI309" s="102">
        <v>48628445</v>
      </c>
      <c r="AJ309" s="103">
        <f>IFERROR(AI309/AI313,"-")</f>
        <v>3.4921045286159108E-2</v>
      </c>
      <c r="AK309" s="104">
        <v>399</v>
      </c>
      <c r="AL309" s="105">
        <f t="shared" si="255"/>
        <v>121875.80200501253</v>
      </c>
      <c r="AM309" s="106">
        <f t="shared" si="291"/>
        <v>0.34635416666666669</v>
      </c>
      <c r="AN309" s="316"/>
      <c r="AO309" s="99">
        <v>7</v>
      </c>
      <c r="AP309" s="121" t="s">
        <v>320</v>
      </c>
      <c r="AQ309" s="101" t="s">
        <v>321</v>
      </c>
      <c r="AR309" s="102">
        <v>53858107</v>
      </c>
      <c r="AS309" s="103">
        <f>IFERROR(AR309/AR313,"-")</f>
        <v>3.6252069918875231E-2</v>
      </c>
      <c r="AT309" s="104">
        <v>325</v>
      </c>
      <c r="AU309" s="105">
        <f t="shared" si="256"/>
        <v>165717.25230769231</v>
      </c>
      <c r="AV309" s="106">
        <f t="shared" si="292"/>
        <v>0.31707317073170732</v>
      </c>
      <c r="AW309" s="316"/>
      <c r="AX309" s="99">
        <v>7</v>
      </c>
      <c r="AY309" s="121" t="s">
        <v>298</v>
      </c>
      <c r="AZ309" s="101" t="s">
        <v>299</v>
      </c>
      <c r="BA309" s="102">
        <v>46815390</v>
      </c>
      <c r="BB309" s="103">
        <f>IFERROR(BA309/BA313,"-")</f>
        <v>3.4629298097898734E-2</v>
      </c>
      <c r="BC309" s="104">
        <v>651</v>
      </c>
      <c r="BD309" s="105">
        <f t="shared" si="257"/>
        <v>71913.041474654383</v>
      </c>
      <c r="BE309" s="106">
        <f t="shared" si="293"/>
        <v>0.79975429975429979</v>
      </c>
      <c r="BF309" s="316"/>
      <c r="BG309" s="99">
        <v>7</v>
      </c>
      <c r="BH309" s="121" t="s">
        <v>298</v>
      </c>
      <c r="BI309" s="101" t="s">
        <v>299</v>
      </c>
      <c r="BJ309" s="102">
        <v>83223501</v>
      </c>
      <c r="BK309" s="103">
        <f>IFERROR(BJ309/BJ313,"-")</f>
        <v>4.3302688890199399E-2</v>
      </c>
      <c r="BL309" s="104">
        <v>711</v>
      </c>
      <c r="BM309" s="105">
        <f t="shared" si="258"/>
        <v>117051.33755274261</v>
      </c>
      <c r="BN309" s="106">
        <f t="shared" si="294"/>
        <v>0.76369495166487644</v>
      </c>
      <c r="BO309" s="316"/>
      <c r="BP309" s="99">
        <v>7</v>
      </c>
      <c r="BQ309" s="121" t="s">
        <v>298</v>
      </c>
      <c r="BR309" s="101" t="s">
        <v>299</v>
      </c>
      <c r="BS309" s="102">
        <v>62744078</v>
      </c>
      <c r="BT309" s="103">
        <f>IFERROR(BS309/BS313,"-")</f>
        <v>3.6561351160508834E-2</v>
      </c>
      <c r="BU309" s="104">
        <v>541</v>
      </c>
      <c r="BV309" s="105">
        <f t="shared" si="259"/>
        <v>115977.96303142329</v>
      </c>
      <c r="BW309" s="106">
        <f t="shared" si="295"/>
        <v>0.78066378066378062</v>
      </c>
      <c r="BX309" s="316"/>
      <c r="BY309" s="99">
        <v>7</v>
      </c>
      <c r="BZ309" s="121" t="s">
        <v>320</v>
      </c>
      <c r="CA309" s="101" t="s">
        <v>321</v>
      </c>
      <c r="CB309" s="102">
        <v>567515406</v>
      </c>
      <c r="CC309" s="103">
        <f>IFERROR(CB309/CB313,"-")</f>
        <v>3.7221839057202645E-2</v>
      </c>
      <c r="CD309" s="104">
        <v>3442</v>
      </c>
      <c r="CE309" s="105">
        <f t="shared" si="260"/>
        <v>164879.54851830332</v>
      </c>
      <c r="CF309" s="106">
        <f t="shared" si="296"/>
        <v>0.1966857142857143</v>
      </c>
    </row>
    <row r="310" spans="2:84" ht="13.5" customHeight="1">
      <c r="B310" s="319"/>
      <c r="C310" s="329"/>
      <c r="D310" s="316"/>
      <c r="E310" s="99">
        <v>8</v>
      </c>
      <c r="F310" s="100" t="s">
        <v>306</v>
      </c>
      <c r="G310" s="101" t="s">
        <v>307</v>
      </c>
      <c r="H310" s="102">
        <v>164349037</v>
      </c>
      <c r="I310" s="103">
        <f>IFERROR(H310/H313,"-")</f>
        <v>3.0848242192197988E-2</v>
      </c>
      <c r="J310" s="104">
        <v>4647</v>
      </c>
      <c r="K310" s="105">
        <f t="shared" si="252"/>
        <v>35366.696148052506</v>
      </c>
      <c r="L310" s="106">
        <f t="shared" si="288"/>
        <v>0.44379715404450387</v>
      </c>
      <c r="M310" s="316"/>
      <c r="N310" s="99">
        <v>8</v>
      </c>
      <c r="O310" s="100" t="s">
        <v>302</v>
      </c>
      <c r="P310" s="101" t="s">
        <v>303</v>
      </c>
      <c r="Q310" s="102">
        <v>45777803</v>
      </c>
      <c r="R310" s="103">
        <f>IFERROR(Q310/Q313,"-")</f>
        <v>4.0135474159514462E-2</v>
      </c>
      <c r="S310" s="104">
        <v>797</v>
      </c>
      <c r="T310" s="105">
        <f t="shared" si="253"/>
        <v>57437.644918444166</v>
      </c>
      <c r="U310" s="106">
        <f t="shared" si="289"/>
        <v>0.54852030282174813</v>
      </c>
      <c r="V310" s="316"/>
      <c r="W310" s="99">
        <v>8</v>
      </c>
      <c r="X310" s="100" t="s">
        <v>308</v>
      </c>
      <c r="Y310" s="101" t="s">
        <v>309</v>
      </c>
      <c r="Z310" s="102">
        <v>28336063</v>
      </c>
      <c r="AA310" s="103">
        <f>IFERROR(Z310/Z313,"-")</f>
        <v>3.1122148890858549E-2</v>
      </c>
      <c r="AB310" s="104">
        <v>506</v>
      </c>
      <c r="AC310" s="105">
        <f t="shared" si="254"/>
        <v>56000.124505928856</v>
      </c>
      <c r="AD310" s="106">
        <f t="shared" si="290"/>
        <v>0.52653485952133194</v>
      </c>
      <c r="AE310" s="316"/>
      <c r="AF310" s="99">
        <v>8</v>
      </c>
      <c r="AG310" s="100" t="s">
        <v>304</v>
      </c>
      <c r="AH310" s="101" t="s">
        <v>305</v>
      </c>
      <c r="AI310" s="102">
        <v>46474492</v>
      </c>
      <c r="AJ310" s="103">
        <f>IFERROR(AI310/AI313,"-")</f>
        <v>3.3374249161848363E-2</v>
      </c>
      <c r="AK310" s="104">
        <v>181</v>
      </c>
      <c r="AL310" s="105">
        <f t="shared" si="255"/>
        <v>256765.14917127072</v>
      </c>
      <c r="AM310" s="106">
        <f t="shared" si="291"/>
        <v>0.15711805555555555</v>
      </c>
      <c r="AN310" s="316"/>
      <c r="AO310" s="99">
        <v>8</v>
      </c>
      <c r="AP310" s="100" t="s">
        <v>324</v>
      </c>
      <c r="AQ310" s="101" t="s">
        <v>556</v>
      </c>
      <c r="AR310" s="102">
        <v>43428380</v>
      </c>
      <c r="AS310" s="103">
        <f>IFERROR(AR310/AR313,"-")</f>
        <v>2.9231786186311427E-2</v>
      </c>
      <c r="AT310" s="104">
        <v>402</v>
      </c>
      <c r="AU310" s="105">
        <f t="shared" si="256"/>
        <v>108030.7960199005</v>
      </c>
      <c r="AV310" s="106">
        <f t="shared" si="292"/>
        <v>0.39219512195121953</v>
      </c>
      <c r="AW310" s="316"/>
      <c r="AX310" s="99">
        <v>8</v>
      </c>
      <c r="AY310" s="100" t="s">
        <v>334</v>
      </c>
      <c r="AZ310" s="101" t="s">
        <v>335</v>
      </c>
      <c r="BA310" s="102">
        <v>43952810</v>
      </c>
      <c r="BB310" s="103">
        <f>IFERROR(BA310/BA313,"-")</f>
        <v>3.2511850477595181E-2</v>
      </c>
      <c r="BC310" s="104">
        <v>245</v>
      </c>
      <c r="BD310" s="105">
        <f t="shared" si="257"/>
        <v>179399.22448979592</v>
      </c>
      <c r="BE310" s="106">
        <f t="shared" si="293"/>
        <v>0.300982800982801</v>
      </c>
      <c r="BF310" s="316"/>
      <c r="BG310" s="99">
        <v>8</v>
      </c>
      <c r="BH310" s="100" t="s">
        <v>324</v>
      </c>
      <c r="BI310" s="101" t="s">
        <v>556</v>
      </c>
      <c r="BJ310" s="102">
        <v>66558515</v>
      </c>
      <c r="BK310" s="103">
        <f>IFERROR(BJ310/BJ313,"-")</f>
        <v>3.4631596044471497E-2</v>
      </c>
      <c r="BL310" s="104">
        <v>261</v>
      </c>
      <c r="BM310" s="105">
        <f t="shared" si="258"/>
        <v>255013.46743295019</v>
      </c>
      <c r="BN310" s="106">
        <f t="shared" si="294"/>
        <v>0.28034371643394201</v>
      </c>
      <c r="BO310" s="316"/>
      <c r="BP310" s="99">
        <v>8</v>
      </c>
      <c r="BQ310" s="100" t="s">
        <v>333</v>
      </c>
      <c r="BR310" s="101" t="s">
        <v>565</v>
      </c>
      <c r="BS310" s="102">
        <v>57525268</v>
      </c>
      <c r="BT310" s="103">
        <f>IFERROR(BS310/BS313,"-")</f>
        <v>3.3520319223598785E-2</v>
      </c>
      <c r="BU310" s="104">
        <v>398</v>
      </c>
      <c r="BV310" s="105">
        <f t="shared" si="259"/>
        <v>144535.84924623117</v>
      </c>
      <c r="BW310" s="106">
        <f t="shared" si="295"/>
        <v>0.57431457431457433</v>
      </c>
      <c r="BX310" s="316"/>
      <c r="BY310" s="99">
        <v>8</v>
      </c>
      <c r="BZ310" s="100" t="s">
        <v>296</v>
      </c>
      <c r="CA310" s="101" t="s">
        <v>297</v>
      </c>
      <c r="CB310" s="102">
        <v>519134977</v>
      </c>
      <c r="CC310" s="103">
        <f>IFERROR(CB310/CB313,"-")</f>
        <v>3.404869428841302E-2</v>
      </c>
      <c r="CD310" s="104">
        <v>11834</v>
      </c>
      <c r="CE310" s="105">
        <f t="shared" si="260"/>
        <v>43868.089994929862</v>
      </c>
      <c r="CF310" s="106">
        <f t="shared" si="296"/>
        <v>0.6762285714285714</v>
      </c>
    </row>
    <row r="311" spans="2:84" ht="13.5" customHeight="1">
      <c r="B311" s="319"/>
      <c r="C311" s="329"/>
      <c r="D311" s="316"/>
      <c r="E311" s="99">
        <v>9</v>
      </c>
      <c r="F311" s="121" t="s">
        <v>318</v>
      </c>
      <c r="G311" s="101" t="s">
        <v>319</v>
      </c>
      <c r="H311" s="102">
        <v>163050405</v>
      </c>
      <c r="I311" s="103">
        <f>IFERROR(H311/H313,"-")</f>
        <v>3.0604489535134727E-2</v>
      </c>
      <c r="J311" s="104">
        <v>820</v>
      </c>
      <c r="K311" s="105">
        <f t="shared" si="252"/>
        <v>198841.95731707316</v>
      </c>
      <c r="L311" s="106">
        <f t="shared" si="288"/>
        <v>7.8311527074777953E-2</v>
      </c>
      <c r="M311" s="316"/>
      <c r="N311" s="99">
        <v>9</v>
      </c>
      <c r="O311" s="121" t="s">
        <v>310</v>
      </c>
      <c r="P311" s="101" t="s">
        <v>311</v>
      </c>
      <c r="Q311" s="102">
        <v>37823321</v>
      </c>
      <c r="R311" s="103">
        <f>IFERROR(Q311/Q313,"-")</f>
        <v>3.3161419359127406E-2</v>
      </c>
      <c r="S311" s="104">
        <v>459</v>
      </c>
      <c r="T311" s="105">
        <f t="shared" si="253"/>
        <v>82403.749455337689</v>
      </c>
      <c r="U311" s="106">
        <f t="shared" si="289"/>
        <v>0.31589814177563663</v>
      </c>
      <c r="V311" s="316"/>
      <c r="W311" s="99">
        <v>9</v>
      </c>
      <c r="X311" s="121" t="s">
        <v>312</v>
      </c>
      <c r="Y311" s="101" t="s">
        <v>313</v>
      </c>
      <c r="Z311" s="102">
        <v>26767277</v>
      </c>
      <c r="AA311" s="103">
        <f>IFERROR(Z311/Z313,"-")</f>
        <v>2.9399115191014839E-2</v>
      </c>
      <c r="AB311" s="104">
        <v>607</v>
      </c>
      <c r="AC311" s="105">
        <f t="shared" si="254"/>
        <v>44097.655683690282</v>
      </c>
      <c r="AD311" s="106">
        <f t="shared" si="290"/>
        <v>0.63163371488033304</v>
      </c>
      <c r="AE311" s="316"/>
      <c r="AF311" s="99">
        <v>9</v>
      </c>
      <c r="AG311" s="121" t="s">
        <v>294</v>
      </c>
      <c r="AH311" s="101" t="s">
        <v>295</v>
      </c>
      <c r="AI311" s="102">
        <v>45708711</v>
      </c>
      <c r="AJ311" s="103">
        <f>IFERROR(AI311/AI313,"-")</f>
        <v>3.2824326724882093E-2</v>
      </c>
      <c r="AK311" s="104">
        <v>318</v>
      </c>
      <c r="AL311" s="105">
        <f t="shared" si="255"/>
        <v>143738.08490566039</v>
      </c>
      <c r="AM311" s="106">
        <f t="shared" si="291"/>
        <v>0.27604166666666669</v>
      </c>
      <c r="AN311" s="316"/>
      <c r="AO311" s="99">
        <v>9</v>
      </c>
      <c r="AP311" s="121" t="s">
        <v>336</v>
      </c>
      <c r="AQ311" s="101" t="s">
        <v>337</v>
      </c>
      <c r="AR311" s="102">
        <v>40491202</v>
      </c>
      <c r="AS311" s="103">
        <f>IFERROR(AR311/AR313,"-")</f>
        <v>2.7254761961895555E-2</v>
      </c>
      <c r="AT311" s="104">
        <v>254</v>
      </c>
      <c r="AU311" s="105">
        <f t="shared" si="256"/>
        <v>159414.1811023622</v>
      </c>
      <c r="AV311" s="106">
        <f t="shared" si="292"/>
        <v>0.24780487804878049</v>
      </c>
      <c r="AW311" s="316"/>
      <c r="AX311" s="99">
        <v>9</v>
      </c>
      <c r="AY311" s="121" t="s">
        <v>318</v>
      </c>
      <c r="AZ311" s="101" t="s">
        <v>319</v>
      </c>
      <c r="BA311" s="102">
        <v>36614832</v>
      </c>
      <c r="BB311" s="103">
        <f>IFERROR(BA311/BA313,"-")</f>
        <v>2.7083955343157065E-2</v>
      </c>
      <c r="BC311" s="104">
        <v>71</v>
      </c>
      <c r="BD311" s="105">
        <f t="shared" si="257"/>
        <v>515701.85915492958</v>
      </c>
      <c r="BE311" s="106">
        <f t="shared" si="293"/>
        <v>8.7223587223587223E-2</v>
      </c>
      <c r="BF311" s="316"/>
      <c r="BG311" s="99">
        <v>9</v>
      </c>
      <c r="BH311" s="121" t="s">
        <v>336</v>
      </c>
      <c r="BI311" s="101" t="s">
        <v>337</v>
      </c>
      <c r="BJ311" s="102">
        <v>64454245</v>
      </c>
      <c r="BK311" s="103">
        <f>IFERROR(BJ311/BJ313,"-")</f>
        <v>3.3536706403251286E-2</v>
      </c>
      <c r="BL311" s="104">
        <v>325</v>
      </c>
      <c r="BM311" s="105">
        <f t="shared" si="258"/>
        <v>198320.75384615385</v>
      </c>
      <c r="BN311" s="106">
        <f t="shared" si="294"/>
        <v>0.34908700322234154</v>
      </c>
      <c r="BO311" s="316"/>
      <c r="BP311" s="99">
        <v>9</v>
      </c>
      <c r="BQ311" s="121" t="s">
        <v>347</v>
      </c>
      <c r="BR311" s="101" t="s">
        <v>348</v>
      </c>
      <c r="BS311" s="102">
        <v>51431140</v>
      </c>
      <c r="BT311" s="103">
        <f>IFERROR(BS311/BS313,"-")</f>
        <v>2.9969234229966567E-2</v>
      </c>
      <c r="BU311" s="104">
        <v>176</v>
      </c>
      <c r="BV311" s="105">
        <f t="shared" si="259"/>
        <v>292222.38636363635</v>
      </c>
      <c r="BW311" s="106">
        <f t="shared" si="295"/>
        <v>0.25396825396825395</v>
      </c>
      <c r="BX311" s="316"/>
      <c r="BY311" s="99">
        <v>9</v>
      </c>
      <c r="BZ311" s="121" t="s">
        <v>300</v>
      </c>
      <c r="CA311" s="101" t="s">
        <v>301</v>
      </c>
      <c r="CB311" s="102">
        <v>499545915</v>
      </c>
      <c r="CC311" s="103">
        <f>IFERROR(CB311/CB313,"-")</f>
        <v>3.2763899364192821E-2</v>
      </c>
      <c r="CD311" s="104">
        <v>8611</v>
      </c>
      <c r="CE311" s="105">
        <f t="shared" si="260"/>
        <v>58012.532226222276</v>
      </c>
      <c r="CF311" s="106">
        <f t="shared" si="296"/>
        <v>0.49205714285714286</v>
      </c>
    </row>
    <row r="312" spans="2:84" ht="13.5" customHeight="1">
      <c r="B312" s="319"/>
      <c r="C312" s="329"/>
      <c r="D312" s="316"/>
      <c r="E312" s="107">
        <v>10</v>
      </c>
      <c r="F312" s="122" t="s">
        <v>310</v>
      </c>
      <c r="G312" s="109" t="s">
        <v>311</v>
      </c>
      <c r="H312" s="110">
        <v>138886663</v>
      </c>
      <c r="I312" s="111">
        <f>IFERROR(H312/H313,"-")</f>
        <v>2.6068965755425652E-2</v>
      </c>
      <c r="J312" s="112">
        <v>2155</v>
      </c>
      <c r="K312" s="113">
        <f t="shared" si="252"/>
        <v>64448.567517401389</v>
      </c>
      <c r="L312" s="114">
        <f t="shared" si="288"/>
        <v>0.20580651322700794</v>
      </c>
      <c r="M312" s="316"/>
      <c r="N312" s="107">
        <v>10</v>
      </c>
      <c r="O312" s="122" t="s">
        <v>308</v>
      </c>
      <c r="P312" s="109" t="s">
        <v>309</v>
      </c>
      <c r="Q312" s="110">
        <v>35984653</v>
      </c>
      <c r="R312" s="111">
        <f>IFERROR(Q312/Q313,"-")</f>
        <v>3.1549375810381169E-2</v>
      </c>
      <c r="S312" s="112">
        <v>640</v>
      </c>
      <c r="T312" s="113">
        <f t="shared" si="253"/>
        <v>56226.020312499997</v>
      </c>
      <c r="U312" s="114">
        <f t="shared" si="289"/>
        <v>0.44046799724707503</v>
      </c>
      <c r="V312" s="316"/>
      <c r="W312" s="107">
        <v>10</v>
      </c>
      <c r="X312" s="122" t="s">
        <v>314</v>
      </c>
      <c r="Y312" s="109" t="s">
        <v>315</v>
      </c>
      <c r="Z312" s="110">
        <v>25806532</v>
      </c>
      <c r="AA312" s="111">
        <f>IFERROR(Z312/Z313,"-")</f>
        <v>2.834390688857184E-2</v>
      </c>
      <c r="AB312" s="112">
        <v>235</v>
      </c>
      <c r="AC312" s="113">
        <f t="shared" si="254"/>
        <v>109815.02978723405</v>
      </c>
      <c r="AD312" s="114">
        <f t="shared" si="290"/>
        <v>0.24453694068678461</v>
      </c>
      <c r="AE312" s="316"/>
      <c r="AF312" s="107">
        <v>10</v>
      </c>
      <c r="AG312" s="122" t="s">
        <v>324</v>
      </c>
      <c r="AH312" s="109" t="s">
        <v>556</v>
      </c>
      <c r="AI312" s="110">
        <v>42875128</v>
      </c>
      <c r="AJ312" s="111">
        <f>IFERROR(AI312/AI313,"-")</f>
        <v>3.0789474895565105E-2</v>
      </c>
      <c r="AK312" s="112">
        <v>393</v>
      </c>
      <c r="AL312" s="113">
        <f t="shared" si="255"/>
        <v>109097.01781170483</v>
      </c>
      <c r="AM312" s="114">
        <f t="shared" si="291"/>
        <v>0.34114583333333331</v>
      </c>
      <c r="AN312" s="316"/>
      <c r="AO312" s="107">
        <v>10</v>
      </c>
      <c r="AP312" s="122" t="s">
        <v>308</v>
      </c>
      <c r="AQ312" s="109" t="s">
        <v>309</v>
      </c>
      <c r="AR312" s="110">
        <v>40205337</v>
      </c>
      <c r="AS312" s="111">
        <f>IFERROR(AR312/AR313,"-")</f>
        <v>2.7062345285101489E-2</v>
      </c>
      <c r="AT312" s="112">
        <v>452</v>
      </c>
      <c r="AU312" s="113">
        <f t="shared" si="256"/>
        <v>88949.860619469022</v>
      </c>
      <c r="AV312" s="114">
        <f t="shared" si="292"/>
        <v>0.44097560975609756</v>
      </c>
      <c r="AW312" s="316"/>
      <c r="AX312" s="107">
        <v>10</v>
      </c>
      <c r="AY312" s="122" t="s">
        <v>336</v>
      </c>
      <c r="AZ312" s="109" t="s">
        <v>337</v>
      </c>
      <c r="BA312" s="110">
        <v>34090691</v>
      </c>
      <c r="BB312" s="111">
        <f>IFERROR(BA312/BA313,"-")</f>
        <v>2.5216850719439774E-2</v>
      </c>
      <c r="BC312" s="112">
        <v>231</v>
      </c>
      <c r="BD312" s="113">
        <f t="shared" si="257"/>
        <v>147578.74891774892</v>
      </c>
      <c r="BE312" s="114">
        <f t="shared" si="293"/>
        <v>0.28378378378378377</v>
      </c>
      <c r="BF312" s="316"/>
      <c r="BG312" s="107">
        <v>10</v>
      </c>
      <c r="BH312" s="122" t="s">
        <v>312</v>
      </c>
      <c r="BI312" s="109" t="s">
        <v>313</v>
      </c>
      <c r="BJ312" s="110">
        <v>60743602</v>
      </c>
      <c r="BK312" s="111">
        <f>IFERROR(BJ312/BJ313,"-")</f>
        <v>3.1605991911780949E-2</v>
      </c>
      <c r="BL312" s="112">
        <v>421</v>
      </c>
      <c r="BM312" s="113">
        <f t="shared" si="258"/>
        <v>144284.09026128266</v>
      </c>
      <c r="BN312" s="114">
        <f t="shared" si="294"/>
        <v>0.45220193340494091</v>
      </c>
      <c r="BO312" s="316"/>
      <c r="BP312" s="107">
        <v>10</v>
      </c>
      <c r="BQ312" s="122" t="s">
        <v>324</v>
      </c>
      <c r="BR312" s="109" t="s">
        <v>556</v>
      </c>
      <c r="BS312" s="110">
        <v>48540274</v>
      </c>
      <c r="BT312" s="111">
        <f>IFERROR(BS312/BS313,"-")</f>
        <v>2.8284709246047361E-2</v>
      </c>
      <c r="BU312" s="112">
        <v>140</v>
      </c>
      <c r="BV312" s="113">
        <f t="shared" si="259"/>
        <v>346716.24285714288</v>
      </c>
      <c r="BW312" s="114">
        <f t="shared" si="295"/>
        <v>0.20202020202020202</v>
      </c>
      <c r="BX312" s="316"/>
      <c r="BY312" s="107">
        <v>10</v>
      </c>
      <c r="BZ312" s="122" t="s">
        <v>324</v>
      </c>
      <c r="CA312" s="109" t="s">
        <v>556</v>
      </c>
      <c r="CB312" s="110">
        <v>431528416</v>
      </c>
      <c r="CC312" s="111">
        <f>IFERROR(CB312/CB313,"-")</f>
        <v>2.8302810953050303E-2</v>
      </c>
      <c r="CD312" s="112">
        <v>5646</v>
      </c>
      <c r="CE312" s="113">
        <f t="shared" si="260"/>
        <v>76430.821112291887</v>
      </c>
      <c r="CF312" s="114">
        <f t="shared" si="296"/>
        <v>0.32262857142857143</v>
      </c>
    </row>
    <row r="313" spans="2:84" ht="13.5" customHeight="1">
      <c r="B313" s="321"/>
      <c r="C313" s="330"/>
      <c r="D313" s="317"/>
      <c r="E313" s="115" t="s">
        <v>192</v>
      </c>
      <c r="F313" s="116"/>
      <c r="G313" s="117"/>
      <c r="H313" s="211">
        <v>5327662950</v>
      </c>
      <c r="I313" s="118" t="s">
        <v>126</v>
      </c>
      <c r="J313" s="119">
        <v>9604</v>
      </c>
      <c r="K313" s="65">
        <f t="shared" si="252"/>
        <v>554733.75156184926</v>
      </c>
      <c r="L313" s="120">
        <f t="shared" si="288"/>
        <v>0.9171998853977652</v>
      </c>
      <c r="M313" s="317"/>
      <c r="N313" s="115" t="s">
        <v>192</v>
      </c>
      <c r="O313" s="116"/>
      <c r="P313" s="117"/>
      <c r="Q313" s="211">
        <v>1140582090</v>
      </c>
      <c r="R313" s="118" t="s">
        <v>126</v>
      </c>
      <c r="S313" s="119">
        <v>1442</v>
      </c>
      <c r="T313" s="65">
        <f t="shared" si="253"/>
        <v>790972.32316227467</v>
      </c>
      <c r="U313" s="120">
        <f t="shared" si="289"/>
        <v>0.99242945629731594</v>
      </c>
      <c r="V313" s="317"/>
      <c r="W313" s="115" t="s">
        <v>192</v>
      </c>
      <c r="X313" s="116"/>
      <c r="Y313" s="117"/>
      <c r="Z313" s="211">
        <v>910479000</v>
      </c>
      <c r="AA313" s="118" t="s">
        <v>126</v>
      </c>
      <c r="AB313" s="119">
        <v>957</v>
      </c>
      <c r="AC313" s="65">
        <f t="shared" si="254"/>
        <v>951388.71473354229</v>
      </c>
      <c r="AD313" s="120">
        <f t="shared" si="290"/>
        <v>0.99583766909469307</v>
      </c>
      <c r="AE313" s="317"/>
      <c r="AF313" s="115" t="s">
        <v>192</v>
      </c>
      <c r="AG313" s="116"/>
      <c r="AH313" s="117"/>
      <c r="AI313" s="211">
        <v>1392525470</v>
      </c>
      <c r="AJ313" s="118" t="s">
        <v>126</v>
      </c>
      <c r="AK313" s="119">
        <v>1143</v>
      </c>
      <c r="AL313" s="65">
        <f t="shared" si="255"/>
        <v>1218307.4978127733</v>
      </c>
      <c r="AM313" s="120">
        <f t="shared" si="291"/>
        <v>0.9921875</v>
      </c>
      <c r="AN313" s="317"/>
      <c r="AO313" s="115" t="s">
        <v>192</v>
      </c>
      <c r="AP313" s="116"/>
      <c r="AQ313" s="117"/>
      <c r="AR313" s="211">
        <v>1485656050</v>
      </c>
      <c r="AS313" s="118" t="s">
        <v>126</v>
      </c>
      <c r="AT313" s="119">
        <v>1018</v>
      </c>
      <c r="AU313" s="65">
        <f t="shared" si="256"/>
        <v>1459387.0825147347</v>
      </c>
      <c r="AV313" s="120">
        <f t="shared" si="292"/>
        <v>0.99317073170731707</v>
      </c>
      <c r="AW313" s="317"/>
      <c r="AX313" s="115" t="s">
        <v>192</v>
      </c>
      <c r="AY313" s="116"/>
      <c r="AZ313" s="117"/>
      <c r="BA313" s="211">
        <v>1351901210</v>
      </c>
      <c r="BB313" s="118" t="s">
        <v>126</v>
      </c>
      <c r="BC313" s="119">
        <v>789</v>
      </c>
      <c r="BD313" s="65">
        <f t="shared" si="257"/>
        <v>1713436.2610899874</v>
      </c>
      <c r="BE313" s="120">
        <f t="shared" si="293"/>
        <v>0.96928746928746934</v>
      </c>
      <c r="BF313" s="317"/>
      <c r="BG313" s="115" t="s">
        <v>192</v>
      </c>
      <c r="BH313" s="116"/>
      <c r="BI313" s="117"/>
      <c r="BJ313" s="211">
        <v>1921901460</v>
      </c>
      <c r="BK313" s="118" t="s">
        <v>126</v>
      </c>
      <c r="BL313" s="119">
        <v>909</v>
      </c>
      <c r="BM313" s="65">
        <f t="shared" si="258"/>
        <v>2114303.0363036306</v>
      </c>
      <c r="BN313" s="120">
        <f t="shared" si="294"/>
        <v>0.97636949516648763</v>
      </c>
      <c r="BO313" s="317"/>
      <c r="BP313" s="115" t="s">
        <v>192</v>
      </c>
      <c r="BQ313" s="116"/>
      <c r="BR313" s="117"/>
      <c r="BS313" s="211">
        <v>1716131270</v>
      </c>
      <c r="BT313" s="118" t="s">
        <v>126</v>
      </c>
      <c r="BU313" s="119">
        <v>669</v>
      </c>
      <c r="BV313" s="65">
        <f t="shared" si="259"/>
        <v>2565218.639760837</v>
      </c>
      <c r="BW313" s="120">
        <f t="shared" si="295"/>
        <v>0.96536796536796532</v>
      </c>
      <c r="BX313" s="317"/>
      <c r="BY313" s="115" t="s">
        <v>192</v>
      </c>
      <c r="BZ313" s="116"/>
      <c r="CA313" s="117"/>
      <c r="CB313" s="211">
        <v>15246839500</v>
      </c>
      <c r="CC313" s="118" t="s">
        <v>126</v>
      </c>
      <c r="CD313" s="119">
        <v>16531</v>
      </c>
      <c r="CE313" s="65">
        <f t="shared" si="260"/>
        <v>922318.0388361261</v>
      </c>
      <c r="CF313" s="120">
        <f t="shared" si="296"/>
        <v>0.94462857142857137</v>
      </c>
    </row>
    <row r="314" spans="2:84" ht="13.5" customHeight="1">
      <c r="B314" s="318">
        <v>29</v>
      </c>
      <c r="C314" s="328" t="s">
        <v>39</v>
      </c>
      <c r="D314" s="320">
        <f>CK34</f>
        <v>9001</v>
      </c>
      <c r="E314" s="91">
        <v>1</v>
      </c>
      <c r="F314" s="92" t="s">
        <v>292</v>
      </c>
      <c r="G314" s="93" t="s">
        <v>293</v>
      </c>
      <c r="H314" s="94">
        <v>291494351</v>
      </c>
      <c r="I314" s="95">
        <f>IFERROR(H314/H324,"-")</f>
        <v>6.5027803750735413E-2</v>
      </c>
      <c r="J314" s="96">
        <v>3647</v>
      </c>
      <c r="K314" s="97">
        <f t="shared" si="252"/>
        <v>79927.15958321908</v>
      </c>
      <c r="L314" s="98">
        <f t="shared" ref="L314:L324" si="297">IFERROR(J314/$CK$34,0)</f>
        <v>0.40517720253305189</v>
      </c>
      <c r="M314" s="320">
        <f>CL34</f>
        <v>1379</v>
      </c>
      <c r="N314" s="91">
        <v>1</v>
      </c>
      <c r="O314" s="92" t="s">
        <v>292</v>
      </c>
      <c r="P314" s="93" t="s">
        <v>293</v>
      </c>
      <c r="Q314" s="94">
        <v>111121524</v>
      </c>
      <c r="R314" s="95">
        <f>IFERROR(Q314/Q324,"-")</f>
        <v>0.10147252679517821</v>
      </c>
      <c r="S314" s="96">
        <v>807</v>
      </c>
      <c r="T314" s="97">
        <f t="shared" si="253"/>
        <v>137697.05576208179</v>
      </c>
      <c r="U314" s="98">
        <f t="shared" ref="U314:U324" si="298">IFERROR(S314/$CL$34,0)</f>
        <v>0.58520667150108774</v>
      </c>
      <c r="V314" s="320">
        <f>CM34</f>
        <v>670</v>
      </c>
      <c r="W314" s="91">
        <v>1</v>
      </c>
      <c r="X314" s="92" t="s">
        <v>304</v>
      </c>
      <c r="Y314" s="93" t="s">
        <v>305</v>
      </c>
      <c r="Z314" s="94">
        <v>62526166</v>
      </c>
      <c r="AA314" s="95">
        <f>IFERROR(Z314/Z324,"-")</f>
        <v>8.3970589394590789E-2</v>
      </c>
      <c r="AB314" s="96">
        <v>85</v>
      </c>
      <c r="AC314" s="97">
        <f t="shared" si="254"/>
        <v>735601.95294117648</v>
      </c>
      <c r="AD314" s="98">
        <f t="shared" ref="AD314:AD324" si="299">IFERROR(AB314/$CM$34,0)</f>
        <v>0.12686567164179105</v>
      </c>
      <c r="AE314" s="320">
        <f>CN34</f>
        <v>1036</v>
      </c>
      <c r="AF314" s="91">
        <v>1</v>
      </c>
      <c r="AG314" s="92" t="s">
        <v>292</v>
      </c>
      <c r="AH314" s="93" t="s">
        <v>293</v>
      </c>
      <c r="AI314" s="94">
        <v>94682387</v>
      </c>
      <c r="AJ314" s="95">
        <f>IFERROR(AI314/AI324,"-")</f>
        <v>8.8918983071587882E-2</v>
      </c>
      <c r="AK314" s="96">
        <v>642</v>
      </c>
      <c r="AL314" s="97">
        <f t="shared" si="255"/>
        <v>147480.35358255453</v>
      </c>
      <c r="AM314" s="98">
        <f t="shared" ref="AM314:AM324" si="300">IFERROR(AK314/$CN$34,0)</f>
        <v>0.61969111969111967</v>
      </c>
      <c r="AN314" s="320">
        <f>CO34</f>
        <v>765</v>
      </c>
      <c r="AO314" s="91">
        <v>1</v>
      </c>
      <c r="AP314" s="92" t="s">
        <v>314</v>
      </c>
      <c r="AQ314" s="93" t="s">
        <v>315</v>
      </c>
      <c r="AR314" s="94">
        <v>85028075</v>
      </c>
      <c r="AS314" s="95">
        <f>IFERROR(AR314/AR324,"-")</f>
        <v>7.3071575507905565E-2</v>
      </c>
      <c r="AT314" s="96">
        <v>260</v>
      </c>
      <c r="AU314" s="97">
        <f t="shared" si="256"/>
        <v>327031.05769230769</v>
      </c>
      <c r="AV314" s="98">
        <f t="shared" ref="AV314:AV324" si="301">IFERROR(AT314/$CO$34,0)</f>
        <v>0.33986928104575165</v>
      </c>
      <c r="AW314" s="320">
        <f>CP34</f>
        <v>661</v>
      </c>
      <c r="AX314" s="91">
        <v>1</v>
      </c>
      <c r="AY314" s="92" t="s">
        <v>314</v>
      </c>
      <c r="AZ314" s="93" t="s">
        <v>315</v>
      </c>
      <c r="BA314" s="94">
        <v>110371029</v>
      </c>
      <c r="BB314" s="95">
        <f>IFERROR(BA314/BA324,"-")</f>
        <v>9.6135080889116389E-2</v>
      </c>
      <c r="BC314" s="96">
        <v>219</v>
      </c>
      <c r="BD314" s="97">
        <f t="shared" si="257"/>
        <v>503977.30136986304</v>
      </c>
      <c r="BE314" s="98">
        <f t="shared" ref="BE314:BE324" si="302">IFERROR(BC314/$CP$34,0)</f>
        <v>0.33131618759455372</v>
      </c>
      <c r="BF314" s="320">
        <f>CQ34</f>
        <v>778</v>
      </c>
      <c r="BG314" s="91">
        <v>1</v>
      </c>
      <c r="BH314" s="92" t="s">
        <v>314</v>
      </c>
      <c r="BI314" s="93" t="s">
        <v>315</v>
      </c>
      <c r="BJ314" s="94">
        <v>136155311</v>
      </c>
      <c r="BK314" s="95">
        <f>IFERROR(BJ314/BJ324,"-")</f>
        <v>8.1726624558078192E-2</v>
      </c>
      <c r="BL314" s="96">
        <v>249</v>
      </c>
      <c r="BM314" s="97">
        <f t="shared" si="258"/>
        <v>546808.47791164659</v>
      </c>
      <c r="BN314" s="98">
        <f t="shared" ref="BN314:BN324" si="303">IFERROR(BL314/$CQ$34,0)</f>
        <v>0.32005141388174807</v>
      </c>
      <c r="BO314" s="320">
        <f>CR34</f>
        <v>624</v>
      </c>
      <c r="BP314" s="91">
        <v>1</v>
      </c>
      <c r="BQ314" s="92" t="s">
        <v>322</v>
      </c>
      <c r="BR314" s="93" t="s">
        <v>323</v>
      </c>
      <c r="BS314" s="94">
        <v>147120387</v>
      </c>
      <c r="BT314" s="95">
        <f>IFERROR(BS314/BS324,"-")</f>
        <v>0.11148937838363349</v>
      </c>
      <c r="BU314" s="96">
        <v>217</v>
      </c>
      <c r="BV314" s="97">
        <f t="shared" si="259"/>
        <v>677974.13364055299</v>
      </c>
      <c r="BW314" s="98">
        <f t="shared" ref="BW314:BW324" si="304">IFERROR(BU314/$CR$34,0)</f>
        <v>0.34775641025641024</v>
      </c>
      <c r="BX314" s="320">
        <f>CS34</f>
        <v>14914</v>
      </c>
      <c r="BY314" s="91">
        <v>1</v>
      </c>
      <c r="BZ314" s="92" t="s">
        <v>292</v>
      </c>
      <c r="CA314" s="93" t="s">
        <v>293</v>
      </c>
      <c r="CB314" s="94">
        <v>907464855</v>
      </c>
      <c r="CC314" s="95">
        <f>IFERROR(CB314/CB324,"-")</f>
        <v>7.1541675229465973E-2</v>
      </c>
      <c r="CD314" s="96">
        <v>7289</v>
      </c>
      <c r="CE314" s="97">
        <f t="shared" si="260"/>
        <v>124497.85361503635</v>
      </c>
      <c r="CF314" s="98">
        <f t="shared" ref="CF314:CF324" si="305">IFERROR(CD314/$CS$34,0)</f>
        <v>0.48873541638728712</v>
      </c>
    </row>
    <row r="315" spans="2:84" ht="13.5" customHeight="1">
      <c r="B315" s="319"/>
      <c r="C315" s="329"/>
      <c r="D315" s="316"/>
      <c r="E315" s="99">
        <v>2</v>
      </c>
      <c r="F315" s="100" t="s">
        <v>294</v>
      </c>
      <c r="G315" s="101" t="s">
        <v>295</v>
      </c>
      <c r="H315" s="102">
        <v>284625373</v>
      </c>
      <c r="I315" s="103">
        <f>IFERROR(H315/H324,"-")</f>
        <v>6.3495442825661719E-2</v>
      </c>
      <c r="J315" s="104">
        <v>2643</v>
      </c>
      <c r="K315" s="105">
        <f t="shared" si="252"/>
        <v>107690.26598562241</v>
      </c>
      <c r="L315" s="106">
        <f t="shared" si="297"/>
        <v>0.29363404066214865</v>
      </c>
      <c r="M315" s="316"/>
      <c r="N315" s="99">
        <v>2</v>
      </c>
      <c r="O315" s="100" t="s">
        <v>294</v>
      </c>
      <c r="P315" s="101" t="s">
        <v>295</v>
      </c>
      <c r="Q315" s="102">
        <v>56783608</v>
      </c>
      <c r="R315" s="103">
        <f>IFERROR(Q315/Q324,"-")</f>
        <v>5.1852926209929366E-2</v>
      </c>
      <c r="S315" s="104">
        <v>479</v>
      </c>
      <c r="T315" s="105">
        <f t="shared" si="253"/>
        <v>118546.15448851774</v>
      </c>
      <c r="U315" s="106">
        <f t="shared" si="298"/>
        <v>0.34735315445975345</v>
      </c>
      <c r="V315" s="316"/>
      <c r="W315" s="99">
        <v>2</v>
      </c>
      <c r="X315" s="100" t="s">
        <v>294</v>
      </c>
      <c r="Y315" s="101" t="s">
        <v>295</v>
      </c>
      <c r="Z315" s="102">
        <v>60445305</v>
      </c>
      <c r="AA315" s="103">
        <f>IFERROR(Z315/Z324,"-")</f>
        <v>8.1176061346633757E-2</v>
      </c>
      <c r="AB315" s="104">
        <v>215</v>
      </c>
      <c r="AC315" s="105">
        <f t="shared" si="254"/>
        <v>281140.95348837209</v>
      </c>
      <c r="AD315" s="106">
        <f t="shared" si="299"/>
        <v>0.32089552238805968</v>
      </c>
      <c r="AE315" s="316"/>
      <c r="AF315" s="99">
        <v>2</v>
      </c>
      <c r="AG315" s="100" t="s">
        <v>314</v>
      </c>
      <c r="AH315" s="101" t="s">
        <v>315</v>
      </c>
      <c r="AI315" s="102">
        <v>78324022</v>
      </c>
      <c r="AJ315" s="103">
        <f>IFERROR(AI315/AI324,"-")</f>
        <v>7.3556366785690316E-2</v>
      </c>
      <c r="AK315" s="104">
        <v>283</v>
      </c>
      <c r="AL315" s="105">
        <f t="shared" si="255"/>
        <v>276763.32862190815</v>
      </c>
      <c r="AM315" s="106">
        <f t="shared" si="300"/>
        <v>0.27316602316602318</v>
      </c>
      <c r="AN315" s="316"/>
      <c r="AO315" s="99">
        <v>2</v>
      </c>
      <c r="AP315" s="100" t="s">
        <v>292</v>
      </c>
      <c r="AQ315" s="101" t="s">
        <v>293</v>
      </c>
      <c r="AR315" s="102">
        <v>84131773</v>
      </c>
      <c r="AS315" s="103">
        <f>IFERROR(AR315/AR324,"-")</f>
        <v>7.2301309930672561E-2</v>
      </c>
      <c r="AT315" s="104">
        <v>479</v>
      </c>
      <c r="AU315" s="105">
        <f t="shared" si="256"/>
        <v>175640.44467640918</v>
      </c>
      <c r="AV315" s="106">
        <f t="shared" si="301"/>
        <v>0.6261437908496732</v>
      </c>
      <c r="AW315" s="316"/>
      <c r="AX315" s="99">
        <v>2</v>
      </c>
      <c r="AY315" s="100" t="s">
        <v>292</v>
      </c>
      <c r="AZ315" s="101" t="s">
        <v>293</v>
      </c>
      <c r="BA315" s="102">
        <v>83624338</v>
      </c>
      <c r="BB315" s="103">
        <f>IFERROR(BA315/BA324,"-")</f>
        <v>7.2838249047481554E-2</v>
      </c>
      <c r="BC315" s="104">
        <v>440</v>
      </c>
      <c r="BD315" s="105">
        <f t="shared" si="257"/>
        <v>190055.31363636363</v>
      </c>
      <c r="BE315" s="106">
        <f t="shared" si="302"/>
        <v>0.66565809379727681</v>
      </c>
      <c r="BF315" s="316"/>
      <c r="BG315" s="99">
        <v>2</v>
      </c>
      <c r="BH315" s="100" t="s">
        <v>322</v>
      </c>
      <c r="BI315" s="101" t="s">
        <v>323</v>
      </c>
      <c r="BJ315" s="102">
        <v>128702208</v>
      </c>
      <c r="BK315" s="103">
        <f>IFERROR(BJ315/BJ324,"-")</f>
        <v>7.7252932373763128E-2</v>
      </c>
      <c r="BL315" s="104">
        <v>300</v>
      </c>
      <c r="BM315" s="105">
        <f t="shared" si="258"/>
        <v>429007.35999999999</v>
      </c>
      <c r="BN315" s="106">
        <f t="shared" si="303"/>
        <v>0.38560411311053983</v>
      </c>
      <c r="BO315" s="316"/>
      <c r="BP315" s="99">
        <v>2</v>
      </c>
      <c r="BQ315" s="100" t="s">
        <v>292</v>
      </c>
      <c r="BR315" s="101" t="s">
        <v>293</v>
      </c>
      <c r="BS315" s="102">
        <v>85377895</v>
      </c>
      <c r="BT315" s="103">
        <f>IFERROR(BS315/BS324,"-")</f>
        <v>6.4700267823881746E-2</v>
      </c>
      <c r="BU315" s="104">
        <v>365</v>
      </c>
      <c r="BV315" s="105">
        <f t="shared" si="259"/>
        <v>233912.04109589042</v>
      </c>
      <c r="BW315" s="106">
        <f t="shared" si="304"/>
        <v>0.58493589743589747</v>
      </c>
      <c r="BX315" s="316"/>
      <c r="BY315" s="99">
        <v>2</v>
      </c>
      <c r="BZ315" s="100" t="s">
        <v>304</v>
      </c>
      <c r="CA315" s="101" t="s">
        <v>305</v>
      </c>
      <c r="CB315" s="102">
        <v>631070048</v>
      </c>
      <c r="CC315" s="103">
        <f>IFERROR(CB315/CB324,"-")</f>
        <v>4.9751577895608426E-2</v>
      </c>
      <c r="CD315" s="104">
        <v>1363</v>
      </c>
      <c r="CE315" s="105">
        <f t="shared" si="260"/>
        <v>463000.76889214967</v>
      </c>
      <c r="CF315" s="106">
        <f t="shared" si="305"/>
        <v>9.1390639667426582E-2</v>
      </c>
    </row>
    <row r="316" spans="2:84" ht="13.5" customHeight="1">
      <c r="B316" s="319"/>
      <c r="C316" s="329"/>
      <c r="D316" s="316"/>
      <c r="E316" s="99">
        <v>3</v>
      </c>
      <c r="F316" s="100" t="s">
        <v>304</v>
      </c>
      <c r="G316" s="101" t="s">
        <v>305</v>
      </c>
      <c r="H316" s="102">
        <v>240296853</v>
      </c>
      <c r="I316" s="103">
        <f>IFERROR(H316/H324,"-")</f>
        <v>5.3606447415522361E-2</v>
      </c>
      <c r="J316" s="104">
        <v>545</v>
      </c>
      <c r="K316" s="105">
        <f t="shared" si="252"/>
        <v>440911.65688073396</v>
      </c>
      <c r="L316" s="106">
        <f t="shared" si="297"/>
        <v>6.0548827908010222E-2</v>
      </c>
      <c r="M316" s="316"/>
      <c r="N316" s="99">
        <v>3</v>
      </c>
      <c r="O316" s="100" t="s">
        <v>308</v>
      </c>
      <c r="P316" s="101" t="s">
        <v>309</v>
      </c>
      <c r="Q316" s="102">
        <v>55894541</v>
      </c>
      <c r="R316" s="103">
        <f>IFERROR(Q316/Q324,"-")</f>
        <v>5.1041059420015571E-2</v>
      </c>
      <c r="S316" s="104">
        <v>717</v>
      </c>
      <c r="T316" s="105">
        <f t="shared" si="253"/>
        <v>77956.124128312411</v>
      </c>
      <c r="U316" s="106">
        <f t="shared" si="298"/>
        <v>0.51994198694706306</v>
      </c>
      <c r="V316" s="316"/>
      <c r="W316" s="99">
        <v>3</v>
      </c>
      <c r="X316" s="100" t="s">
        <v>292</v>
      </c>
      <c r="Y316" s="101" t="s">
        <v>293</v>
      </c>
      <c r="Z316" s="102">
        <v>55583809</v>
      </c>
      <c r="AA316" s="103">
        <f>IFERROR(Z316/Z324,"-")</f>
        <v>7.4647231728975041E-2</v>
      </c>
      <c r="AB316" s="104">
        <v>416</v>
      </c>
      <c r="AC316" s="105">
        <f t="shared" si="254"/>
        <v>133614.92548076922</v>
      </c>
      <c r="AD316" s="106">
        <f t="shared" si="299"/>
        <v>0.62089552238805967</v>
      </c>
      <c r="AE316" s="316"/>
      <c r="AF316" s="99">
        <v>3</v>
      </c>
      <c r="AG316" s="100" t="s">
        <v>298</v>
      </c>
      <c r="AH316" s="101" t="s">
        <v>299</v>
      </c>
      <c r="AI316" s="102">
        <v>62336884</v>
      </c>
      <c r="AJ316" s="103">
        <f>IFERROR(AI316/AI324,"-")</f>
        <v>5.8542380571072188E-2</v>
      </c>
      <c r="AK316" s="104">
        <v>758</v>
      </c>
      <c r="AL316" s="105">
        <f t="shared" si="255"/>
        <v>82238.633245382589</v>
      </c>
      <c r="AM316" s="106">
        <f t="shared" si="300"/>
        <v>0.73166023166023164</v>
      </c>
      <c r="AN316" s="316"/>
      <c r="AO316" s="99">
        <v>3</v>
      </c>
      <c r="AP316" s="100" t="s">
        <v>304</v>
      </c>
      <c r="AQ316" s="101" t="s">
        <v>305</v>
      </c>
      <c r="AR316" s="102">
        <v>65249051</v>
      </c>
      <c r="AS316" s="103">
        <f>IFERROR(AR316/AR324,"-")</f>
        <v>5.6073843338987524E-2</v>
      </c>
      <c r="AT316" s="104">
        <v>135</v>
      </c>
      <c r="AU316" s="105">
        <f t="shared" si="256"/>
        <v>483326.30370370368</v>
      </c>
      <c r="AV316" s="106">
        <f t="shared" si="301"/>
        <v>0.17647058823529413</v>
      </c>
      <c r="AW316" s="316"/>
      <c r="AX316" s="99">
        <v>3</v>
      </c>
      <c r="AY316" s="100" t="s">
        <v>322</v>
      </c>
      <c r="AZ316" s="101" t="s">
        <v>323</v>
      </c>
      <c r="BA316" s="102">
        <v>66571473</v>
      </c>
      <c r="BB316" s="103">
        <f>IFERROR(BA316/BA324,"-")</f>
        <v>5.7984907812743396E-2</v>
      </c>
      <c r="BC316" s="104">
        <v>235</v>
      </c>
      <c r="BD316" s="105">
        <f t="shared" si="257"/>
        <v>283282.86382978724</v>
      </c>
      <c r="BE316" s="106">
        <f t="shared" si="302"/>
        <v>0.3555219364599092</v>
      </c>
      <c r="BF316" s="316"/>
      <c r="BG316" s="99">
        <v>3</v>
      </c>
      <c r="BH316" s="100" t="s">
        <v>320</v>
      </c>
      <c r="BI316" s="101" t="s">
        <v>321</v>
      </c>
      <c r="BJ316" s="102">
        <v>115742454</v>
      </c>
      <c r="BK316" s="103">
        <f>IFERROR(BJ316/BJ324,"-")</f>
        <v>6.9473897228207543E-2</v>
      </c>
      <c r="BL316" s="104">
        <v>272</v>
      </c>
      <c r="BM316" s="105">
        <f t="shared" si="258"/>
        <v>425523.72794117645</v>
      </c>
      <c r="BN316" s="106">
        <f t="shared" si="303"/>
        <v>0.34961439588688947</v>
      </c>
      <c r="BO316" s="316"/>
      <c r="BP316" s="99">
        <v>3</v>
      </c>
      <c r="BQ316" s="100" t="s">
        <v>320</v>
      </c>
      <c r="BR316" s="101" t="s">
        <v>321</v>
      </c>
      <c r="BS316" s="102">
        <v>85167722</v>
      </c>
      <c r="BT316" s="103">
        <f>IFERROR(BS316/BS324,"-")</f>
        <v>6.4540996511449539E-2</v>
      </c>
      <c r="BU316" s="104">
        <v>234</v>
      </c>
      <c r="BV316" s="105">
        <f t="shared" si="259"/>
        <v>363964.62393162394</v>
      </c>
      <c r="BW316" s="106">
        <f t="shared" si="304"/>
        <v>0.375</v>
      </c>
      <c r="BX316" s="316"/>
      <c r="BY316" s="99">
        <v>3</v>
      </c>
      <c r="BZ316" s="100" t="s">
        <v>294</v>
      </c>
      <c r="CA316" s="101" t="s">
        <v>295</v>
      </c>
      <c r="CB316" s="102">
        <v>605229366</v>
      </c>
      <c r="CC316" s="103">
        <f>IFERROR(CB316/CB324,"-")</f>
        <v>4.7714379794584552E-2</v>
      </c>
      <c r="CD316" s="104">
        <v>4310</v>
      </c>
      <c r="CE316" s="105">
        <f t="shared" si="260"/>
        <v>140424.44686774942</v>
      </c>
      <c r="CF316" s="106">
        <f t="shared" si="305"/>
        <v>0.28899021054043184</v>
      </c>
    </row>
    <row r="317" spans="2:84" ht="13.5" customHeight="1">
      <c r="B317" s="319"/>
      <c r="C317" s="329"/>
      <c r="D317" s="316"/>
      <c r="E317" s="99">
        <v>4</v>
      </c>
      <c r="F317" s="121" t="s">
        <v>296</v>
      </c>
      <c r="G317" s="101" t="s">
        <v>297</v>
      </c>
      <c r="H317" s="102">
        <v>229771995</v>
      </c>
      <c r="I317" s="103">
        <f>IFERROR(H317/H324,"-")</f>
        <v>5.1258517178862789E-2</v>
      </c>
      <c r="J317" s="104">
        <v>5641</v>
      </c>
      <c r="K317" s="105">
        <f t="shared" si="252"/>
        <v>40732.493352242513</v>
      </c>
      <c r="L317" s="106">
        <f t="shared" si="297"/>
        <v>0.62670814353960669</v>
      </c>
      <c r="M317" s="316"/>
      <c r="N317" s="99">
        <v>4</v>
      </c>
      <c r="O317" s="121" t="s">
        <v>298</v>
      </c>
      <c r="P317" s="101" t="s">
        <v>299</v>
      </c>
      <c r="Q317" s="102">
        <v>50683138</v>
      </c>
      <c r="R317" s="103">
        <f>IFERROR(Q317/Q324,"-")</f>
        <v>4.6282177328387922E-2</v>
      </c>
      <c r="S317" s="104">
        <v>970</v>
      </c>
      <c r="T317" s="105">
        <f t="shared" si="253"/>
        <v>52250.65773195876</v>
      </c>
      <c r="U317" s="106">
        <f t="shared" si="298"/>
        <v>0.70340826686004354</v>
      </c>
      <c r="V317" s="316"/>
      <c r="W317" s="99">
        <v>4</v>
      </c>
      <c r="X317" s="121" t="s">
        <v>308</v>
      </c>
      <c r="Y317" s="101" t="s">
        <v>309</v>
      </c>
      <c r="Z317" s="102">
        <v>39444768</v>
      </c>
      <c r="AA317" s="103">
        <f>IFERROR(Z317/Z324,"-")</f>
        <v>5.2973029203372143E-2</v>
      </c>
      <c r="AB317" s="104">
        <v>369</v>
      </c>
      <c r="AC317" s="105">
        <f t="shared" si="254"/>
        <v>106896.39024390244</v>
      </c>
      <c r="AD317" s="106">
        <f t="shared" si="299"/>
        <v>0.55074626865671639</v>
      </c>
      <c r="AE317" s="316"/>
      <c r="AF317" s="99">
        <v>4</v>
      </c>
      <c r="AG317" s="121" t="s">
        <v>308</v>
      </c>
      <c r="AH317" s="101" t="s">
        <v>309</v>
      </c>
      <c r="AI317" s="102">
        <v>46649999</v>
      </c>
      <c r="AJ317" s="103">
        <f>IFERROR(AI317/AI324,"-")</f>
        <v>4.3810370680352533E-2</v>
      </c>
      <c r="AK317" s="104">
        <v>401</v>
      </c>
      <c r="AL317" s="105">
        <f t="shared" si="255"/>
        <v>116334.16209476309</v>
      </c>
      <c r="AM317" s="106">
        <f t="shared" si="300"/>
        <v>0.38706563706563707</v>
      </c>
      <c r="AN317" s="316"/>
      <c r="AO317" s="99">
        <v>4</v>
      </c>
      <c r="AP317" s="121" t="s">
        <v>294</v>
      </c>
      <c r="AQ317" s="101" t="s">
        <v>295</v>
      </c>
      <c r="AR317" s="102">
        <v>54924979</v>
      </c>
      <c r="AS317" s="103">
        <f>IFERROR(AR317/AR324,"-")</f>
        <v>4.7201524323214748E-2</v>
      </c>
      <c r="AT317" s="104">
        <v>210</v>
      </c>
      <c r="AU317" s="105">
        <f t="shared" si="256"/>
        <v>261547.51904761905</v>
      </c>
      <c r="AV317" s="106">
        <f t="shared" si="301"/>
        <v>0.27450980392156865</v>
      </c>
      <c r="AW317" s="316"/>
      <c r="AX317" s="99">
        <v>4</v>
      </c>
      <c r="AY317" s="121" t="s">
        <v>320</v>
      </c>
      <c r="AZ317" s="101" t="s">
        <v>321</v>
      </c>
      <c r="BA317" s="102">
        <v>60759426</v>
      </c>
      <c r="BB317" s="103">
        <f>IFERROR(BA317/BA324,"-")</f>
        <v>5.292251405290678E-2</v>
      </c>
      <c r="BC317" s="104">
        <v>208</v>
      </c>
      <c r="BD317" s="105">
        <f t="shared" si="257"/>
        <v>292112.625</v>
      </c>
      <c r="BE317" s="106">
        <f t="shared" si="302"/>
        <v>0.31467473524962181</v>
      </c>
      <c r="BF317" s="316"/>
      <c r="BG317" s="99">
        <v>4</v>
      </c>
      <c r="BH317" s="121" t="s">
        <v>292</v>
      </c>
      <c r="BI317" s="101" t="s">
        <v>293</v>
      </c>
      <c r="BJ317" s="102">
        <v>101448778</v>
      </c>
      <c r="BK317" s="103">
        <f>IFERROR(BJ317/BJ324,"-")</f>
        <v>6.089418128890927E-2</v>
      </c>
      <c r="BL317" s="104">
        <v>493</v>
      </c>
      <c r="BM317" s="105">
        <f t="shared" si="258"/>
        <v>205778.45436105476</v>
      </c>
      <c r="BN317" s="106">
        <f t="shared" si="303"/>
        <v>0.63367609254498714</v>
      </c>
      <c r="BO317" s="316"/>
      <c r="BP317" s="99">
        <v>4</v>
      </c>
      <c r="BQ317" s="121" t="s">
        <v>336</v>
      </c>
      <c r="BR317" s="101" t="s">
        <v>337</v>
      </c>
      <c r="BS317" s="102">
        <v>62644801</v>
      </c>
      <c r="BT317" s="103">
        <f>IFERROR(BS317/BS324,"-")</f>
        <v>4.7472889820881325E-2</v>
      </c>
      <c r="BU317" s="104">
        <v>226</v>
      </c>
      <c r="BV317" s="105">
        <f t="shared" si="259"/>
        <v>277189.38495575223</v>
      </c>
      <c r="BW317" s="106">
        <f t="shared" si="304"/>
        <v>0.36217948717948717</v>
      </c>
      <c r="BX317" s="316"/>
      <c r="BY317" s="99">
        <v>4</v>
      </c>
      <c r="BZ317" s="121" t="s">
        <v>314</v>
      </c>
      <c r="CA317" s="101" t="s">
        <v>315</v>
      </c>
      <c r="CB317" s="102">
        <v>600297341</v>
      </c>
      <c r="CC317" s="103">
        <f>IFERROR(CB317/CB324,"-")</f>
        <v>4.7325554454595374E-2</v>
      </c>
      <c r="CD317" s="104">
        <v>2487</v>
      </c>
      <c r="CE317" s="105">
        <f t="shared" si="260"/>
        <v>241374.08162444714</v>
      </c>
      <c r="CF317" s="106">
        <f t="shared" si="305"/>
        <v>0.16675606812391042</v>
      </c>
    </row>
    <row r="318" spans="2:84" ht="13.5" customHeight="1">
      <c r="B318" s="319"/>
      <c r="C318" s="329"/>
      <c r="D318" s="316"/>
      <c r="E318" s="99">
        <v>5</v>
      </c>
      <c r="F318" s="100" t="s">
        <v>298</v>
      </c>
      <c r="G318" s="101" t="s">
        <v>299</v>
      </c>
      <c r="H318" s="102">
        <v>215634222</v>
      </c>
      <c r="I318" s="103">
        <f>IFERROR(H318/H324,"-")</f>
        <v>4.8104602446167176E-2</v>
      </c>
      <c r="J318" s="104">
        <v>4487</v>
      </c>
      <c r="K318" s="105">
        <f t="shared" si="252"/>
        <v>48057.548919099623</v>
      </c>
      <c r="L318" s="106">
        <f t="shared" si="297"/>
        <v>0.49850016664815022</v>
      </c>
      <c r="M318" s="316"/>
      <c r="N318" s="99">
        <v>5</v>
      </c>
      <c r="O318" s="100" t="s">
        <v>316</v>
      </c>
      <c r="P318" s="101" t="s">
        <v>317</v>
      </c>
      <c r="Q318" s="102">
        <v>49649920</v>
      </c>
      <c r="R318" s="103">
        <f>IFERROR(Q318/Q324,"-")</f>
        <v>4.5338676578791828E-2</v>
      </c>
      <c r="S318" s="104">
        <v>617</v>
      </c>
      <c r="T318" s="105">
        <f t="shared" si="253"/>
        <v>80469.886547811999</v>
      </c>
      <c r="U318" s="106">
        <f t="shared" si="298"/>
        <v>0.4474256707759246</v>
      </c>
      <c r="V318" s="316"/>
      <c r="W318" s="99">
        <v>5</v>
      </c>
      <c r="X318" s="100" t="s">
        <v>298</v>
      </c>
      <c r="Y318" s="101" t="s">
        <v>299</v>
      </c>
      <c r="Z318" s="102">
        <v>36029552</v>
      </c>
      <c r="AA318" s="103">
        <f>IFERROR(Z318/Z324,"-")</f>
        <v>4.8386506171881026E-2</v>
      </c>
      <c r="AB318" s="104">
        <v>530</v>
      </c>
      <c r="AC318" s="105">
        <f t="shared" si="254"/>
        <v>67980.286792452825</v>
      </c>
      <c r="AD318" s="106">
        <f t="shared" si="299"/>
        <v>0.79104477611940294</v>
      </c>
      <c r="AE318" s="316"/>
      <c r="AF318" s="99">
        <v>5</v>
      </c>
      <c r="AG318" s="100" t="s">
        <v>294</v>
      </c>
      <c r="AH318" s="101" t="s">
        <v>295</v>
      </c>
      <c r="AI318" s="102">
        <v>46500202</v>
      </c>
      <c r="AJ318" s="103">
        <f>IFERROR(AI318/AI324,"-")</f>
        <v>4.3669691961435414E-2</v>
      </c>
      <c r="AK318" s="104">
        <v>305</v>
      </c>
      <c r="AL318" s="105">
        <f t="shared" si="255"/>
        <v>152459.67868852458</v>
      </c>
      <c r="AM318" s="106">
        <f t="shared" si="300"/>
        <v>0.29440154440154442</v>
      </c>
      <c r="AN318" s="316"/>
      <c r="AO318" s="99">
        <v>5</v>
      </c>
      <c r="AP318" s="100" t="s">
        <v>322</v>
      </c>
      <c r="AQ318" s="101" t="s">
        <v>323</v>
      </c>
      <c r="AR318" s="102">
        <v>53916895</v>
      </c>
      <c r="AS318" s="103">
        <f>IFERROR(AR318/AR324,"-")</f>
        <v>4.6335195335709012E-2</v>
      </c>
      <c r="AT318" s="104">
        <v>275</v>
      </c>
      <c r="AU318" s="105">
        <f t="shared" si="256"/>
        <v>196061.43636363637</v>
      </c>
      <c r="AV318" s="106">
        <f t="shared" si="301"/>
        <v>0.35947712418300654</v>
      </c>
      <c r="AW318" s="316"/>
      <c r="AX318" s="99">
        <v>5</v>
      </c>
      <c r="AY318" s="100" t="s">
        <v>304</v>
      </c>
      <c r="AZ318" s="101" t="s">
        <v>305</v>
      </c>
      <c r="BA318" s="102">
        <v>58475971</v>
      </c>
      <c r="BB318" s="103">
        <f>IFERROR(BA318/BA324,"-")</f>
        <v>5.0933585136318918E-2</v>
      </c>
      <c r="BC318" s="104">
        <v>93</v>
      </c>
      <c r="BD318" s="105">
        <f t="shared" si="257"/>
        <v>628773.8817204301</v>
      </c>
      <c r="BE318" s="106">
        <f t="shared" si="302"/>
        <v>0.14069591527987896</v>
      </c>
      <c r="BF318" s="316"/>
      <c r="BG318" s="99">
        <v>5</v>
      </c>
      <c r="BH318" s="100" t="s">
        <v>304</v>
      </c>
      <c r="BI318" s="101" t="s">
        <v>305</v>
      </c>
      <c r="BJ318" s="102">
        <v>96360526</v>
      </c>
      <c r="BK318" s="103">
        <f>IFERROR(BJ318/BJ324,"-")</f>
        <v>5.7839980480973906E-2</v>
      </c>
      <c r="BL318" s="104">
        <v>134</v>
      </c>
      <c r="BM318" s="105">
        <f t="shared" si="258"/>
        <v>719108.40298507467</v>
      </c>
      <c r="BN318" s="106">
        <f t="shared" si="303"/>
        <v>0.17223650385604114</v>
      </c>
      <c r="BO318" s="316"/>
      <c r="BP318" s="99">
        <v>5</v>
      </c>
      <c r="BQ318" s="100" t="s">
        <v>304</v>
      </c>
      <c r="BR318" s="101" t="s">
        <v>305</v>
      </c>
      <c r="BS318" s="102">
        <v>60277586</v>
      </c>
      <c r="BT318" s="103">
        <f>IFERROR(BS318/BS324,"-")</f>
        <v>4.5678989368115298E-2</v>
      </c>
      <c r="BU318" s="104">
        <v>87</v>
      </c>
      <c r="BV318" s="105">
        <f t="shared" si="259"/>
        <v>692845.81609195401</v>
      </c>
      <c r="BW318" s="106">
        <f t="shared" si="304"/>
        <v>0.13942307692307693</v>
      </c>
      <c r="BX318" s="316"/>
      <c r="BY318" s="99">
        <v>5</v>
      </c>
      <c r="BZ318" s="100" t="s">
        <v>298</v>
      </c>
      <c r="CA318" s="101" t="s">
        <v>299</v>
      </c>
      <c r="CB318" s="102">
        <v>598157280</v>
      </c>
      <c r="CC318" s="103">
        <f>IFERROR(CB318/CB324,"-")</f>
        <v>4.7156838775757048E-2</v>
      </c>
      <c r="CD318" s="104">
        <v>9012</v>
      </c>
      <c r="CE318" s="105">
        <f t="shared" si="260"/>
        <v>66373.422103861521</v>
      </c>
      <c r="CF318" s="106">
        <f t="shared" si="305"/>
        <v>0.60426444951052705</v>
      </c>
    </row>
    <row r="319" spans="2:84" ht="13.5" customHeight="1">
      <c r="B319" s="319"/>
      <c r="C319" s="329"/>
      <c r="D319" s="316"/>
      <c r="E319" s="99">
        <v>6</v>
      </c>
      <c r="F319" s="121" t="s">
        <v>300</v>
      </c>
      <c r="G319" s="101" t="s">
        <v>301</v>
      </c>
      <c r="H319" s="102">
        <v>207696769</v>
      </c>
      <c r="I319" s="103">
        <f>IFERROR(H319/H324,"-")</f>
        <v>4.6333881558458842E-2</v>
      </c>
      <c r="J319" s="104">
        <v>4333</v>
      </c>
      <c r="K319" s="105">
        <f t="shared" si="252"/>
        <v>47933.710823909532</v>
      </c>
      <c r="L319" s="106">
        <f t="shared" si="297"/>
        <v>0.48139095656038217</v>
      </c>
      <c r="M319" s="316"/>
      <c r="N319" s="99">
        <v>6</v>
      </c>
      <c r="O319" s="121" t="s">
        <v>296</v>
      </c>
      <c r="P319" s="101" t="s">
        <v>297</v>
      </c>
      <c r="Q319" s="102">
        <v>46343746</v>
      </c>
      <c r="R319" s="103">
        <f>IFERROR(Q319/Q324,"-")</f>
        <v>4.2319587047545647E-2</v>
      </c>
      <c r="S319" s="104">
        <v>1067</v>
      </c>
      <c r="T319" s="105">
        <f t="shared" si="253"/>
        <v>43433.688847235237</v>
      </c>
      <c r="U319" s="106">
        <f t="shared" si="298"/>
        <v>0.77374909354604782</v>
      </c>
      <c r="V319" s="316"/>
      <c r="W319" s="99">
        <v>6</v>
      </c>
      <c r="X319" s="121" t="s">
        <v>314</v>
      </c>
      <c r="Y319" s="101" t="s">
        <v>315</v>
      </c>
      <c r="Z319" s="102">
        <v>28443591</v>
      </c>
      <c r="AA319" s="103">
        <f>IFERROR(Z319/Z324,"-")</f>
        <v>3.8198809451529113E-2</v>
      </c>
      <c r="AB319" s="104">
        <v>215</v>
      </c>
      <c r="AC319" s="105">
        <f t="shared" si="254"/>
        <v>132295.77209302326</v>
      </c>
      <c r="AD319" s="106">
        <f t="shared" si="299"/>
        <v>0.32089552238805968</v>
      </c>
      <c r="AE319" s="316"/>
      <c r="AF319" s="99">
        <v>6</v>
      </c>
      <c r="AG319" s="121" t="s">
        <v>334</v>
      </c>
      <c r="AH319" s="101" t="s">
        <v>335</v>
      </c>
      <c r="AI319" s="102">
        <v>39469391</v>
      </c>
      <c r="AJ319" s="103">
        <f>IFERROR(AI319/AI324,"-")</f>
        <v>3.7066852889702531E-2</v>
      </c>
      <c r="AK319" s="104">
        <v>331</v>
      </c>
      <c r="AL319" s="105">
        <f t="shared" si="255"/>
        <v>119242.87311178248</v>
      </c>
      <c r="AM319" s="106">
        <f t="shared" si="300"/>
        <v>0.31949806949806953</v>
      </c>
      <c r="AN319" s="316"/>
      <c r="AO319" s="99">
        <v>6</v>
      </c>
      <c r="AP319" s="121" t="s">
        <v>298</v>
      </c>
      <c r="AQ319" s="101" t="s">
        <v>299</v>
      </c>
      <c r="AR319" s="102">
        <v>52683303</v>
      </c>
      <c r="AS319" s="103">
        <f>IFERROR(AR319/AR324,"-")</f>
        <v>4.5275068889544634E-2</v>
      </c>
      <c r="AT319" s="104">
        <v>573</v>
      </c>
      <c r="AU319" s="105">
        <f t="shared" si="256"/>
        <v>91942.937172774866</v>
      </c>
      <c r="AV319" s="106">
        <f t="shared" si="301"/>
        <v>0.74901960784313726</v>
      </c>
      <c r="AW319" s="316"/>
      <c r="AX319" s="99">
        <v>6</v>
      </c>
      <c r="AY319" s="121" t="s">
        <v>298</v>
      </c>
      <c r="AZ319" s="101" t="s">
        <v>299</v>
      </c>
      <c r="BA319" s="102">
        <v>49815530</v>
      </c>
      <c r="BB319" s="103">
        <f>IFERROR(BA319/BA324,"-")</f>
        <v>4.3390190790775399E-2</v>
      </c>
      <c r="BC319" s="104">
        <v>539</v>
      </c>
      <c r="BD319" s="105">
        <f t="shared" si="257"/>
        <v>92422.133580705005</v>
      </c>
      <c r="BE319" s="106">
        <f t="shared" si="302"/>
        <v>0.81543116490166412</v>
      </c>
      <c r="BF319" s="316"/>
      <c r="BG319" s="99">
        <v>6</v>
      </c>
      <c r="BH319" s="121" t="s">
        <v>298</v>
      </c>
      <c r="BI319" s="101" t="s">
        <v>299</v>
      </c>
      <c r="BJ319" s="102">
        <v>71930938</v>
      </c>
      <c r="BK319" s="103">
        <f>IFERROR(BJ319/BJ324,"-")</f>
        <v>4.3176228094667563E-2</v>
      </c>
      <c r="BL319" s="104">
        <v>629</v>
      </c>
      <c r="BM319" s="105">
        <f t="shared" si="258"/>
        <v>114357.61208267091</v>
      </c>
      <c r="BN319" s="106">
        <f t="shared" si="303"/>
        <v>0.80848329048843193</v>
      </c>
      <c r="BO319" s="316"/>
      <c r="BP319" s="99">
        <v>6</v>
      </c>
      <c r="BQ319" s="121" t="s">
        <v>314</v>
      </c>
      <c r="BR319" s="101" t="s">
        <v>315</v>
      </c>
      <c r="BS319" s="102">
        <v>60112247</v>
      </c>
      <c r="BT319" s="103">
        <f>IFERROR(BS319/BS324,"-")</f>
        <v>4.5553693732966027E-2</v>
      </c>
      <c r="BU319" s="104">
        <v>142</v>
      </c>
      <c r="BV319" s="105">
        <f t="shared" si="259"/>
        <v>423325.68309859157</v>
      </c>
      <c r="BW319" s="106">
        <f t="shared" si="304"/>
        <v>0.22756410256410256</v>
      </c>
      <c r="BX319" s="316"/>
      <c r="BY319" s="99">
        <v>6</v>
      </c>
      <c r="BZ319" s="121" t="s">
        <v>322</v>
      </c>
      <c r="CA319" s="101" t="s">
        <v>323</v>
      </c>
      <c r="CB319" s="102">
        <v>537724016</v>
      </c>
      <c r="CC319" s="103">
        <f>IFERROR(CB319/CB324,"-")</f>
        <v>4.239247030206604E-2</v>
      </c>
      <c r="CD319" s="104">
        <v>4223</v>
      </c>
      <c r="CE319" s="105">
        <f t="shared" si="260"/>
        <v>127332.2320625148</v>
      </c>
      <c r="CF319" s="106">
        <f t="shared" si="305"/>
        <v>0.2831567654552769</v>
      </c>
    </row>
    <row r="320" spans="2:84" ht="13.5" customHeight="1">
      <c r="B320" s="319"/>
      <c r="C320" s="329"/>
      <c r="D320" s="316"/>
      <c r="E320" s="99">
        <v>7</v>
      </c>
      <c r="F320" s="121" t="s">
        <v>318</v>
      </c>
      <c r="G320" s="101" t="s">
        <v>319</v>
      </c>
      <c r="H320" s="102">
        <v>159307788</v>
      </c>
      <c r="I320" s="103">
        <f>IFERROR(H320/H324,"-")</f>
        <v>3.5539061180735416E-2</v>
      </c>
      <c r="J320" s="104">
        <v>849</v>
      </c>
      <c r="K320" s="105">
        <f t="shared" si="252"/>
        <v>187641.68197879859</v>
      </c>
      <c r="L320" s="106">
        <f t="shared" si="297"/>
        <v>9.4322853016331518E-2</v>
      </c>
      <c r="M320" s="316"/>
      <c r="N320" s="99">
        <v>7</v>
      </c>
      <c r="O320" s="121" t="s">
        <v>300</v>
      </c>
      <c r="P320" s="101" t="s">
        <v>301</v>
      </c>
      <c r="Q320" s="102">
        <v>39867942</v>
      </c>
      <c r="R320" s="103">
        <f>IFERROR(Q320/Q324,"-")</f>
        <v>3.6406095482128288E-2</v>
      </c>
      <c r="S320" s="104">
        <v>872</v>
      </c>
      <c r="T320" s="105">
        <f t="shared" si="253"/>
        <v>45720.116972477066</v>
      </c>
      <c r="U320" s="106">
        <f t="shared" si="298"/>
        <v>0.63234227701232781</v>
      </c>
      <c r="V320" s="316"/>
      <c r="W320" s="99">
        <v>7</v>
      </c>
      <c r="X320" s="121" t="s">
        <v>324</v>
      </c>
      <c r="Y320" s="101" t="s">
        <v>556</v>
      </c>
      <c r="Z320" s="102">
        <v>25378390</v>
      </c>
      <c r="AA320" s="103">
        <f>IFERROR(Z320/Z324,"-")</f>
        <v>3.4082345080710515E-2</v>
      </c>
      <c r="AB320" s="104">
        <v>380</v>
      </c>
      <c r="AC320" s="105">
        <f t="shared" si="254"/>
        <v>66785.236842105267</v>
      </c>
      <c r="AD320" s="106">
        <f t="shared" si="299"/>
        <v>0.56716417910447758</v>
      </c>
      <c r="AE320" s="316"/>
      <c r="AF320" s="99">
        <v>7</v>
      </c>
      <c r="AG320" s="121" t="s">
        <v>322</v>
      </c>
      <c r="AH320" s="101" t="s">
        <v>323</v>
      </c>
      <c r="AI320" s="102">
        <v>38996009</v>
      </c>
      <c r="AJ320" s="103">
        <f>IFERROR(AI320/AI324,"-")</f>
        <v>3.6622286087173626E-2</v>
      </c>
      <c r="AK320" s="104">
        <v>342</v>
      </c>
      <c r="AL320" s="105">
        <f t="shared" si="255"/>
        <v>114023.41812865497</v>
      </c>
      <c r="AM320" s="106">
        <f t="shared" si="300"/>
        <v>0.33011583011583012</v>
      </c>
      <c r="AN320" s="316"/>
      <c r="AO320" s="99">
        <v>7</v>
      </c>
      <c r="AP320" s="121" t="s">
        <v>308</v>
      </c>
      <c r="AQ320" s="101" t="s">
        <v>309</v>
      </c>
      <c r="AR320" s="102">
        <v>33836630</v>
      </c>
      <c r="AS320" s="103">
        <f>IFERROR(AR320/AR324,"-")</f>
        <v>2.9078582150402238E-2</v>
      </c>
      <c r="AT320" s="104">
        <v>318</v>
      </c>
      <c r="AU320" s="105">
        <f t="shared" si="256"/>
        <v>106404.49685534592</v>
      </c>
      <c r="AV320" s="106">
        <f t="shared" si="301"/>
        <v>0.41568627450980394</v>
      </c>
      <c r="AW320" s="316"/>
      <c r="AX320" s="99">
        <v>7</v>
      </c>
      <c r="AY320" s="121" t="s">
        <v>336</v>
      </c>
      <c r="AZ320" s="101" t="s">
        <v>337</v>
      </c>
      <c r="BA320" s="102">
        <v>42478754</v>
      </c>
      <c r="BB320" s="103">
        <f>IFERROR(BA320/BA324,"-")</f>
        <v>3.6999731622134976E-2</v>
      </c>
      <c r="BC320" s="104">
        <v>199</v>
      </c>
      <c r="BD320" s="105">
        <f t="shared" si="257"/>
        <v>213461.07537688443</v>
      </c>
      <c r="BE320" s="106">
        <f t="shared" si="302"/>
        <v>0.3010590015128593</v>
      </c>
      <c r="BF320" s="316"/>
      <c r="BG320" s="99">
        <v>7</v>
      </c>
      <c r="BH320" s="121" t="s">
        <v>336</v>
      </c>
      <c r="BI320" s="101" t="s">
        <v>337</v>
      </c>
      <c r="BJ320" s="102">
        <v>66810040</v>
      </c>
      <c r="BK320" s="103">
        <f>IFERROR(BJ320/BJ324,"-")</f>
        <v>4.0102431669302906E-2</v>
      </c>
      <c r="BL320" s="104">
        <v>263</v>
      </c>
      <c r="BM320" s="105">
        <f t="shared" si="258"/>
        <v>254030.57034220532</v>
      </c>
      <c r="BN320" s="106">
        <f t="shared" si="303"/>
        <v>0.33804627249357327</v>
      </c>
      <c r="BO320" s="316"/>
      <c r="BP320" s="99">
        <v>7</v>
      </c>
      <c r="BQ320" s="121" t="s">
        <v>298</v>
      </c>
      <c r="BR320" s="101" t="s">
        <v>299</v>
      </c>
      <c r="BS320" s="102">
        <v>59043713</v>
      </c>
      <c r="BT320" s="103">
        <f>IFERROR(BS320/BS324,"-")</f>
        <v>4.4743947416557975E-2</v>
      </c>
      <c r="BU320" s="104">
        <v>526</v>
      </c>
      <c r="BV320" s="105">
        <f t="shared" si="259"/>
        <v>112250.40494296578</v>
      </c>
      <c r="BW320" s="106">
        <f t="shared" si="304"/>
        <v>0.84294871794871795</v>
      </c>
      <c r="BX320" s="316"/>
      <c r="BY320" s="99">
        <v>7</v>
      </c>
      <c r="BZ320" s="121" t="s">
        <v>296</v>
      </c>
      <c r="CA320" s="101" t="s">
        <v>297</v>
      </c>
      <c r="CB320" s="102">
        <v>435907444</v>
      </c>
      <c r="CC320" s="103">
        <f>IFERROR(CB320/CB324,"-")</f>
        <v>3.436557197441506E-2</v>
      </c>
      <c r="CD320" s="104">
        <v>9974</v>
      </c>
      <c r="CE320" s="105">
        <f t="shared" si="260"/>
        <v>43704.37577702025</v>
      </c>
      <c r="CF320" s="106">
        <f t="shared" si="305"/>
        <v>0.66876760091189491</v>
      </c>
    </row>
    <row r="321" spans="2:84" ht="13.5" customHeight="1">
      <c r="B321" s="319"/>
      <c r="C321" s="329"/>
      <c r="D321" s="316"/>
      <c r="E321" s="99">
        <v>8</v>
      </c>
      <c r="F321" s="100" t="s">
        <v>302</v>
      </c>
      <c r="G321" s="101" t="s">
        <v>303</v>
      </c>
      <c r="H321" s="102">
        <v>153888032</v>
      </c>
      <c r="I321" s="103">
        <f>IFERROR(H321/H324,"-")</f>
        <v>3.4329998883864794E-2</v>
      </c>
      <c r="J321" s="104">
        <v>3735</v>
      </c>
      <c r="K321" s="105">
        <f t="shared" si="252"/>
        <v>41201.614993306561</v>
      </c>
      <c r="L321" s="106">
        <f t="shared" si="297"/>
        <v>0.41495389401177646</v>
      </c>
      <c r="M321" s="316"/>
      <c r="N321" s="99">
        <v>8</v>
      </c>
      <c r="O321" s="100" t="s">
        <v>314</v>
      </c>
      <c r="P321" s="101" t="s">
        <v>315</v>
      </c>
      <c r="Q321" s="102">
        <v>36593112</v>
      </c>
      <c r="R321" s="103">
        <f>IFERROR(Q321/Q324,"-")</f>
        <v>3.341562826243237E-2</v>
      </c>
      <c r="S321" s="104">
        <v>283</v>
      </c>
      <c r="T321" s="105">
        <f t="shared" si="253"/>
        <v>129304.28268551237</v>
      </c>
      <c r="U321" s="106">
        <f t="shared" si="298"/>
        <v>0.20522117476432197</v>
      </c>
      <c r="V321" s="316"/>
      <c r="W321" s="99">
        <v>8</v>
      </c>
      <c r="X321" s="100" t="s">
        <v>316</v>
      </c>
      <c r="Y321" s="101" t="s">
        <v>317</v>
      </c>
      <c r="Z321" s="102">
        <v>25178665</v>
      </c>
      <c r="AA321" s="103">
        <f>IFERROR(Z321/Z324,"-")</f>
        <v>3.3814120958879111E-2</v>
      </c>
      <c r="AB321" s="104">
        <v>346</v>
      </c>
      <c r="AC321" s="105">
        <f t="shared" si="254"/>
        <v>72770.708092485555</v>
      </c>
      <c r="AD321" s="106">
        <f t="shared" si="299"/>
        <v>0.5164179104477612</v>
      </c>
      <c r="AE321" s="316"/>
      <c r="AF321" s="99">
        <v>8</v>
      </c>
      <c r="AG321" s="100" t="s">
        <v>300</v>
      </c>
      <c r="AH321" s="101" t="s">
        <v>301</v>
      </c>
      <c r="AI321" s="102">
        <v>38903686</v>
      </c>
      <c r="AJ321" s="103">
        <f>IFERROR(AI321/AI324,"-")</f>
        <v>3.6535582873046604E-2</v>
      </c>
      <c r="AK321" s="104">
        <v>646</v>
      </c>
      <c r="AL321" s="105">
        <f t="shared" si="255"/>
        <v>60222.424148606813</v>
      </c>
      <c r="AM321" s="106">
        <f t="shared" si="300"/>
        <v>0.62355212355212353</v>
      </c>
      <c r="AN321" s="316"/>
      <c r="AO321" s="99">
        <v>8</v>
      </c>
      <c r="AP321" s="100" t="s">
        <v>320</v>
      </c>
      <c r="AQ321" s="101" t="s">
        <v>321</v>
      </c>
      <c r="AR321" s="102">
        <v>31911606</v>
      </c>
      <c r="AS321" s="103">
        <f>IFERROR(AR321/AR324,"-")</f>
        <v>2.7424251665200374E-2</v>
      </c>
      <c r="AT321" s="104">
        <v>203</v>
      </c>
      <c r="AU321" s="105">
        <f t="shared" si="256"/>
        <v>157200.02955665023</v>
      </c>
      <c r="AV321" s="106">
        <f t="shared" si="301"/>
        <v>0.26535947712418301</v>
      </c>
      <c r="AW321" s="316"/>
      <c r="AX321" s="99">
        <v>8</v>
      </c>
      <c r="AY321" s="100" t="s">
        <v>308</v>
      </c>
      <c r="AZ321" s="101" t="s">
        <v>309</v>
      </c>
      <c r="BA321" s="102">
        <v>38485727</v>
      </c>
      <c r="BB321" s="103">
        <f>IFERROR(BA321/BA324,"-")</f>
        <v>3.3521735837231802E-2</v>
      </c>
      <c r="BC321" s="104">
        <v>256</v>
      </c>
      <c r="BD321" s="105">
        <f t="shared" si="257"/>
        <v>150334.87109375</v>
      </c>
      <c r="BE321" s="106">
        <f t="shared" si="302"/>
        <v>0.38729198184568836</v>
      </c>
      <c r="BF321" s="316"/>
      <c r="BG321" s="99">
        <v>8</v>
      </c>
      <c r="BH321" s="100" t="s">
        <v>324</v>
      </c>
      <c r="BI321" s="101" t="s">
        <v>556</v>
      </c>
      <c r="BJ321" s="102">
        <v>57709985</v>
      </c>
      <c r="BK321" s="103">
        <f>IFERROR(BJ321/BJ324,"-")</f>
        <v>3.4640163815183998E-2</v>
      </c>
      <c r="BL321" s="104">
        <v>205</v>
      </c>
      <c r="BM321" s="105">
        <f t="shared" si="258"/>
        <v>281512.12195121951</v>
      </c>
      <c r="BN321" s="106">
        <f t="shared" si="303"/>
        <v>0.26349614395886889</v>
      </c>
      <c r="BO321" s="316"/>
      <c r="BP321" s="99">
        <v>8</v>
      </c>
      <c r="BQ321" s="100" t="s">
        <v>334</v>
      </c>
      <c r="BR321" s="101" t="s">
        <v>335</v>
      </c>
      <c r="BS321" s="102">
        <v>44286759</v>
      </c>
      <c r="BT321" s="103">
        <f>IFERROR(BS321/BS324,"-")</f>
        <v>3.356097229091564E-2</v>
      </c>
      <c r="BU321" s="104">
        <v>176</v>
      </c>
      <c r="BV321" s="105">
        <f t="shared" si="259"/>
        <v>251629.3125</v>
      </c>
      <c r="BW321" s="106">
        <f t="shared" si="304"/>
        <v>0.28205128205128205</v>
      </c>
      <c r="BX321" s="316"/>
      <c r="BY321" s="99">
        <v>8</v>
      </c>
      <c r="BZ321" s="100" t="s">
        <v>308</v>
      </c>
      <c r="CA321" s="101" t="s">
        <v>309</v>
      </c>
      <c r="CB321" s="102">
        <v>422227913</v>
      </c>
      <c r="CC321" s="103">
        <f>IFERROR(CB321/CB324,"-")</f>
        <v>3.3287120771923688E-2</v>
      </c>
      <c r="CD321" s="104">
        <v>4795</v>
      </c>
      <c r="CE321" s="105">
        <f t="shared" si="260"/>
        <v>88055.873409801876</v>
      </c>
      <c r="CF321" s="106">
        <f t="shared" si="305"/>
        <v>0.32150999061284696</v>
      </c>
    </row>
    <row r="322" spans="2:84" ht="13.5" customHeight="1">
      <c r="B322" s="319"/>
      <c r="C322" s="329"/>
      <c r="D322" s="316"/>
      <c r="E322" s="99">
        <v>9</v>
      </c>
      <c r="F322" s="100" t="s">
        <v>308</v>
      </c>
      <c r="G322" s="101" t="s">
        <v>309</v>
      </c>
      <c r="H322" s="102">
        <v>143646609</v>
      </c>
      <c r="I322" s="103">
        <f>IFERROR(H322/H324,"-")</f>
        <v>3.204529853654222E-2</v>
      </c>
      <c r="J322" s="104">
        <v>2310</v>
      </c>
      <c r="K322" s="105">
        <f t="shared" si="252"/>
        <v>62184.679220779224</v>
      </c>
      <c r="L322" s="106">
        <f t="shared" si="297"/>
        <v>0.2566381513165204</v>
      </c>
      <c r="M322" s="316"/>
      <c r="N322" s="99">
        <v>9</v>
      </c>
      <c r="O322" s="100" t="s">
        <v>302</v>
      </c>
      <c r="P322" s="101" t="s">
        <v>303</v>
      </c>
      <c r="Q322" s="102">
        <v>31221563</v>
      </c>
      <c r="R322" s="103">
        <f>IFERROR(Q322/Q324,"-")</f>
        <v>2.851050610235371E-2</v>
      </c>
      <c r="S322" s="104">
        <v>723</v>
      </c>
      <c r="T322" s="105">
        <f t="shared" si="253"/>
        <v>43183.351313969571</v>
      </c>
      <c r="U322" s="106">
        <f t="shared" si="298"/>
        <v>0.52429296591733143</v>
      </c>
      <c r="V322" s="316"/>
      <c r="W322" s="99">
        <v>9</v>
      </c>
      <c r="X322" s="100" t="s">
        <v>296</v>
      </c>
      <c r="Y322" s="101" t="s">
        <v>297</v>
      </c>
      <c r="Z322" s="102">
        <v>23920201</v>
      </c>
      <c r="AA322" s="103">
        <f>IFERROR(Z322/Z324,"-")</f>
        <v>3.212404509828861E-2</v>
      </c>
      <c r="AB322" s="104">
        <v>546</v>
      </c>
      <c r="AC322" s="105">
        <f t="shared" si="254"/>
        <v>43809.891941391943</v>
      </c>
      <c r="AD322" s="106">
        <f t="shared" si="299"/>
        <v>0.81492537313432833</v>
      </c>
      <c r="AE322" s="316"/>
      <c r="AF322" s="99">
        <v>9</v>
      </c>
      <c r="AG322" s="100" t="s">
        <v>296</v>
      </c>
      <c r="AH322" s="101" t="s">
        <v>297</v>
      </c>
      <c r="AI322" s="102">
        <v>37523296</v>
      </c>
      <c r="AJ322" s="103">
        <f>IFERROR(AI322/AI324,"-")</f>
        <v>3.5239218481196315E-2</v>
      </c>
      <c r="AK322" s="104">
        <v>787</v>
      </c>
      <c r="AL322" s="105">
        <f t="shared" si="255"/>
        <v>47678.90216010165</v>
      </c>
      <c r="AM322" s="106">
        <f t="shared" si="300"/>
        <v>0.75965250965250963</v>
      </c>
      <c r="AN322" s="316"/>
      <c r="AO322" s="99">
        <v>9</v>
      </c>
      <c r="AP322" s="100" t="s">
        <v>361</v>
      </c>
      <c r="AQ322" s="101" t="s">
        <v>362</v>
      </c>
      <c r="AR322" s="102">
        <v>31769636</v>
      </c>
      <c r="AS322" s="103">
        <f>IFERROR(AR322/AR324,"-")</f>
        <v>2.7302245238795247E-2</v>
      </c>
      <c r="AT322" s="104">
        <v>3</v>
      </c>
      <c r="AU322" s="105">
        <f t="shared" si="256"/>
        <v>10589878.666666666</v>
      </c>
      <c r="AV322" s="106">
        <f t="shared" si="301"/>
        <v>3.9215686274509803E-3</v>
      </c>
      <c r="AW322" s="316"/>
      <c r="AX322" s="99">
        <v>9</v>
      </c>
      <c r="AY322" s="100" t="s">
        <v>334</v>
      </c>
      <c r="AZ322" s="101" t="s">
        <v>335</v>
      </c>
      <c r="BA322" s="102">
        <v>38467448</v>
      </c>
      <c r="BB322" s="103">
        <f>IFERROR(BA322/BA324,"-")</f>
        <v>3.3505814511142033E-2</v>
      </c>
      <c r="BC322" s="104">
        <v>202</v>
      </c>
      <c r="BD322" s="105">
        <f t="shared" si="257"/>
        <v>190432.91089108912</v>
      </c>
      <c r="BE322" s="106">
        <f t="shared" si="302"/>
        <v>0.30559757942511345</v>
      </c>
      <c r="BF322" s="316"/>
      <c r="BG322" s="99">
        <v>9</v>
      </c>
      <c r="BH322" s="100" t="s">
        <v>308</v>
      </c>
      <c r="BI322" s="101" t="s">
        <v>309</v>
      </c>
      <c r="BJ322" s="102">
        <v>46311021</v>
      </c>
      <c r="BK322" s="103">
        <f>IFERROR(BJ322/BJ324,"-")</f>
        <v>2.7797985979175464E-2</v>
      </c>
      <c r="BL322" s="104">
        <v>264</v>
      </c>
      <c r="BM322" s="105">
        <f t="shared" si="258"/>
        <v>175420.53409090909</v>
      </c>
      <c r="BN322" s="106">
        <f t="shared" si="303"/>
        <v>0.33933161953727509</v>
      </c>
      <c r="BO322" s="316"/>
      <c r="BP322" s="99">
        <v>9</v>
      </c>
      <c r="BQ322" s="100" t="s">
        <v>345</v>
      </c>
      <c r="BR322" s="101" t="s">
        <v>346</v>
      </c>
      <c r="BS322" s="102">
        <v>41255627</v>
      </c>
      <c r="BT322" s="103">
        <f>IFERROR(BS322/BS324,"-")</f>
        <v>3.1263948544786292E-2</v>
      </c>
      <c r="BU322" s="104">
        <v>54</v>
      </c>
      <c r="BV322" s="105">
        <f t="shared" si="259"/>
        <v>763993.09259259258</v>
      </c>
      <c r="BW322" s="106">
        <f t="shared" si="304"/>
        <v>8.6538461538461536E-2</v>
      </c>
      <c r="BX322" s="316"/>
      <c r="BY322" s="99">
        <v>9</v>
      </c>
      <c r="BZ322" s="100" t="s">
        <v>300</v>
      </c>
      <c r="CA322" s="101" t="s">
        <v>301</v>
      </c>
      <c r="CB322" s="102">
        <v>414342268</v>
      </c>
      <c r="CC322" s="103">
        <f>IFERROR(CB322/CB324,"-")</f>
        <v>3.2665441320144963E-2</v>
      </c>
      <c r="CD322" s="104">
        <v>7737</v>
      </c>
      <c r="CE322" s="105">
        <f t="shared" si="260"/>
        <v>53553.34987721339</v>
      </c>
      <c r="CF322" s="106">
        <f t="shared" si="305"/>
        <v>0.51877430602118813</v>
      </c>
    </row>
    <row r="323" spans="2:84" ht="13.5" customHeight="1">
      <c r="B323" s="319"/>
      <c r="C323" s="329"/>
      <c r="D323" s="316"/>
      <c r="E323" s="107">
        <v>10</v>
      </c>
      <c r="F323" s="122" t="s">
        <v>306</v>
      </c>
      <c r="G323" s="109" t="s">
        <v>307</v>
      </c>
      <c r="H323" s="110">
        <v>142580678</v>
      </c>
      <c r="I323" s="111">
        <f>IFERROR(H323/H324,"-")</f>
        <v>3.1807506100283912E-2</v>
      </c>
      <c r="J323" s="112">
        <v>4015</v>
      </c>
      <c r="K323" s="113">
        <f t="shared" si="252"/>
        <v>35511.999501867998</v>
      </c>
      <c r="L323" s="114">
        <f t="shared" si="297"/>
        <v>0.44606154871680925</v>
      </c>
      <c r="M323" s="316"/>
      <c r="N323" s="107">
        <v>10</v>
      </c>
      <c r="O323" s="122" t="s">
        <v>310</v>
      </c>
      <c r="P323" s="109" t="s">
        <v>311</v>
      </c>
      <c r="Q323" s="110">
        <v>29507371</v>
      </c>
      <c r="R323" s="111">
        <f>IFERROR(Q323/Q324,"-")</f>
        <v>2.694516225724878E-2</v>
      </c>
      <c r="S323" s="112">
        <v>427</v>
      </c>
      <c r="T323" s="113">
        <f t="shared" si="253"/>
        <v>69103.913348946138</v>
      </c>
      <c r="U323" s="114">
        <f t="shared" si="298"/>
        <v>0.30964467005076141</v>
      </c>
      <c r="V323" s="316"/>
      <c r="W323" s="107">
        <v>10</v>
      </c>
      <c r="X323" s="122" t="s">
        <v>329</v>
      </c>
      <c r="Y323" s="109" t="s">
        <v>330</v>
      </c>
      <c r="Z323" s="110">
        <v>23359491</v>
      </c>
      <c r="AA323" s="111">
        <f>IFERROR(Z323/Z324,"-")</f>
        <v>3.1371029965720894E-2</v>
      </c>
      <c r="AB323" s="112">
        <v>136</v>
      </c>
      <c r="AC323" s="113">
        <f t="shared" si="254"/>
        <v>171760.96323529413</v>
      </c>
      <c r="AD323" s="114">
        <f t="shared" si="299"/>
        <v>0.20298507462686566</v>
      </c>
      <c r="AE323" s="316"/>
      <c r="AF323" s="107">
        <v>10</v>
      </c>
      <c r="AG323" s="122" t="s">
        <v>320</v>
      </c>
      <c r="AH323" s="109" t="s">
        <v>321</v>
      </c>
      <c r="AI323" s="110">
        <v>31913258</v>
      </c>
      <c r="AJ323" s="111">
        <f>IFERROR(AI323/AI324,"-")</f>
        <v>2.9970668650983807E-2</v>
      </c>
      <c r="AK323" s="112">
        <v>280</v>
      </c>
      <c r="AL323" s="113">
        <f t="shared" si="255"/>
        <v>113975.92142857143</v>
      </c>
      <c r="AM323" s="114">
        <f t="shared" si="300"/>
        <v>0.27027027027027029</v>
      </c>
      <c r="AN323" s="316"/>
      <c r="AO323" s="107">
        <v>10</v>
      </c>
      <c r="AP323" s="122" t="s">
        <v>334</v>
      </c>
      <c r="AQ323" s="109" t="s">
        <v>335</v>
      </c>
      <c r="AR323" s="110">
        <v>31765983</v>
      </c>
      <c r="AS323" s="111">
        <f>IFERROR(AR323/AR324,"-")</f>
        <v>2.7299105917279024E-2</v>
      </c>
      <c r="AT323" s="112">
        <v>191</v>
      </c>
      <c r="AU323" s="113">
        <f t="shared" si="256"/>
        <v>166314.04712041884</v>
      </c>
      <c r="AV323" s="114">
        <f t="shared" si="301"/>
        <v>0.24967320261437909</v>
      </c>
      <c r="AW323" s="316"/>
      <c r="AX323" s="107">
        <v>10</v>
      </c>
      <c r="AY323" s="122" t="s">
        <v>312</v>
      </c>
      <c r="AZ323" s="109" t="s">
        <v>313</v>
      </c>
      <c r="BA323" s="110">
        <v>37721045</v>
      </c>
      <c r="BB323" s="111">
        <f>IFERROR(BA323/BA324,"-")</f>
        <v>3.2855684550127731E-2</v>
      </c>
      <c r="BC323" s="112">
        <v>338</v>
      </c>
      <c r="BD323" s="113">
        <f t="shared" si="257"/>
        <v>111600.72485207101</v>
      </c>
      <c r="BE323" s="114">
        <f t="shared" si="302"/>
        <v>0.5113464447806354</v>
      </c>
      <c r="BF323" s="316"/>
      <c r="BG323" s="107">
        <v>10</v>
      </c>
      <c r="BH323" s="122" t="s">
        <v>334</v>
      </c>
      <c r="BI323" s="109" t="s">
        <v>335</v>
      </c>
      <c r="BJ323" s="110">
        <v>45984619</v>
      </c>
      <c r="BK323" s="111">
        <f>IFERROR(BJ323/BJ324,"-")</f>
        <v>2.7602064619126527E-2</v>
      </c>
      <c r="BL323" s="112">
        <v>181</v>
      </c>
      <c r="BM323" s="113">
        <f t="shared" si="258"/>
        <v>254058.66850828729</v>
      </c>
      <c r="BN323" s="114">
        <f t="shared" si="303"/>
        <v>0.2326478149100257</v>
      </c>
      <c r="BO323" s="316"/>
      <c r="BP323" s="107">
        <v>10</v>
      </c>
      <c r="BQ323" s="122" t="s">
        <v>391</v>
      </c>
      <c r="BR323" s="109" t="s">
        <v>392</v>
      </c>
      <c r="BS323" s="110">
        <v>37831201</v>
      </c>
      <c r="BT323" s="111">
        <f>IFERROR(BS323/BS324,"-")</f>
        <v>2.8668882464238581E-2</v>
      </c>
      <c r="BU323" s="112">
        <v>62</v>
      </c>
      <c r="BV323" s="113">
        <f t="shared" si="259"/>
        <v>610180.66129032255</v>
      </c>
      <c r="BW323" s="114">
        <f t="shared" si="304"/>
        <v>9.9358974358974353E-2</v>
      </c>
      <c r="BX323" s="316"/>
      <c r="BY323" s="107">
        <v>10</v>
      </c>
      <c r="BZ323" s="122" t="s">
        <v>320</v>
      </c>
      <c r="CA323" s="109" t="s">
        <v>321</v>
      </c>
      <c r="CB323" s="110">
        <v>411455168</v>
      </c>
      <c r="CC323" s="111">
        <f>IFERROR(CB323/CB324,"-")</f>
        <v>3.2437831435952816E-2</v>
      </c>
      <c r="CD323" s="112">
        <v>2791</v>
      </c>
      <c r="CE323" s="113">
        <f t="shared" si="260"/>
        <v>147422.13113579364</v>
      </c>
      <c r="CF323" s="114">
        <f t="shared" si="305"/>
        <v>0.18713960037548613</v>
      </c>
    </row>
    <row r="324" spans="2:84" ht="13.5" customHeight="1">
      <c r="B324" s="321"/>
      <c r="C324" s="330"/>
      <c r="D324" s="317"/>
      <c r="E324" s="115" t="s">
        <v>192</v>
      </c>
      <c r="F324" s="116"/>
      <c r="G324" s="117"/>
      <c r="H324" s="211">
        <v>4482611040</v>
      </c>
      <c r="I324" s="118" t="s">
        <v>126</v>
      </c>
      <c r="J324" s="119">
        <v>8267</v>
      </c>
      <c r="K324" s="65">
        <f t="shared" si="252"/>
        <v>542229.47139228252</v>
      </c>
      <c r="L324" s="120">
        <f t="shared" si="297"/>
        <v>0.9184535051660927</v>
      </c>
      <c r="M324" s="317"/>
      <c r="N324" s="115" t="s">
        <v>192</v>
      </c>
      <c r="O324" s="116"/>
      <c r="P324" s="117"/>
      <c r="Q324" s="211">
        <v>1095089750</v>
      </c>
      <c r="R324" s="118" t="s">
        <v>126</v>
      </c>
      <c r="S324" s="119">
        <v>1371</v>
      </c>
      <c r="T324" s="65">
        <f t="shared" si="253"/>
        <v>798752.55288110871</v>
      </c>
      <c r="U324" s="120">
        <f t="shared" si="298"/>
        <v>0.99419869470630895</v>
      </c>
      <c r="V324" s="317"/>
      <c r="W324" s="115" t="s">
        <v>192</v>
      </c>
      <c r="X324" s="116"/>
      <c r="Y324" s="117"/>
      <c r="Z324" s="211">
        <v>744619830</v>
      </c>
      <c r="AA324" s="118" t="s">
        <v>126</v>
      </c>
      <c r="AB324" s="119">
        <v>667</v>
      </c>
      <c r="AC324" s="65">
        <f t="shared" si="254"/>
        <v>1116371.5592203897</v>
      </c>
      <c r="AD324" s="120">
        <f t="shared" si="299"/>
        <v>0.9955223880597015</v>
      </c>
      <c r="AE324" s="317"/>
      <c r="AF324" s="115" t="s">
        <v>192</v>
      </c>
      <c r="AG324" s="116"/>
      <c r="AH324" s="117"/>
      <c r="AI324" s="211">
        <v>1064816350</v>
      </c>
      <c r="AJ324" s="118" t="s">
        <v>126</v>
      </c>
      <c r="AK324" s="119">
        <v>1023</v>
      </c>
      <c r="AL324" s="65">
        <f t="shared" si="255"/>
        <v>1040876.1974584556</v>
      </c>
      <c r="AM324" s="120">
        <f t="shared" si="300"/>
        <v>0.98745173745173742</v>
      </c>
      <c r="AN324" s="317"/>
      <c r="AO324" s="115" t="s">
        <v>192</v>
      </c>
      <c r="AP324" s="116"/>
      <c r="AQ324" s="117"/>
      <c r="AR324" s="211">
        <v>1163627230</v>
      </c>
      <c r="AS324" s="118" t="s">
        <v>126</v>
      </c>
      <c r="AT324" s="119">
        <v>746</v>
      </c>
      <c r="AU324" s="65">
        <f t="shared" si="256"/>
        <v>1559822.0241286864</v>
      </c>
      <c r="AV324" s="120">
        <f t="shared" si="301"/>
        <v>0.97516339869281043</v>
      </c>
      <c r="AW324" s="317"/>
      <c r="AX324" s="115" t="s">
        <v>192</v>
      </c>
      <c r="AY324" s="116"/>
      <c r="AZ324" s="117"/>
      <c r="BA324" s="211">
        <v>1148082760</v>
      </c>
      <c r="BB324" s="118" t="s">
        <v>126</v>
      </c>
      <c r="BC324" s="119">
        <v>648</v>
      </c>
      <c r="BD324" s="65">
        <f t="shared" si="257"/>
        <v>1771732.6543209876</v>
      </c>
      <c r="BE324" s="120">
        <f t="shared" si="302"/>
        <v>0.98033282904689867</v>
      </c>
      <c r="BF324" s="317"/>
      <c r="BG324" s="115" t="s">
        <v>192</v>
      </c>
      <c r="BH324" s="116"/>
      <c r="BI324" s="117"/>
      <c r="BJ324" s="211">
        <v>1665984760</v>
      </c>
      <c r="BK324" s="118" t="s">
        <v>126</v>
      </c>
      <c r="BL324" s="119">
        <v>761</v>
      </c>
      <c r="BM324" s="65">
        <f t="shared" si="258"/>
        <v>2189204.6780551905</v>
      </c>
      <c r="BN324" s="120">
        <f t="shared" si="303"/>
        <v>0.97814910025706936</v>
      </c>
      <c r="BO324" s="317"/>
      <c r="BP324" s="115" t="s">
        <v>192</v>
      </c>
      <c r="BQ324" s="116"/>
      <c r="BR324" s="117"/>
      <c r="BS324" s="211">
        <v>1319591060</v>
      </c>
      <c r="BT324" s="118" t="s">
        <v>126</v>
      </c>
      <c r="BU324" s="119">
        <v>601</v>
      </c>
      <c r="BV324" s="65">
        <f t="shared" si="259"/>
        <v>2195659.0016638935</v>
      </c>
      <c r="BW324" s="120">
        <f t="shared" si="304"/>
        <v>0.96314102564102566</v>
      </c>
      <c r="BX324" s="317"/>
      <c r="BY324" s="115" t="s">
        <v>192</v>
      </c>
      <c r="BZ324" s="116"/>
      <c r="CA324" s="117"/>
      <c r="CB324" s="211">
        <v>12684422780</v>
      </c>
      <c r="CC324" s="118" t="s">
        <v>126</v>
      </c>
      <c r="CD324" s="119">
        <v>14084</v>
      </c>
      <c r="CE324" s="65">
        <f t="shared" si="260"/>
        <v>900626.43993183749</v>
      </c>
      <c r="CF324" s="120">
        <f t="shared" si="305"/>
        <v>0.94434759286576375</v>
      </c>
    </row>
    <row r="325" spans="2:84" ht="13.5" customHeight="1">
      <c r="B325" s="318">
        <v>30</v>
      </c>
      <c r="C325" s="328" t="s">
        <v>40</v>
      </c>
      <c r="D325" s="320">
        <f>CK35</f>
        <v>11413</v>
      </c>
      <c r="E325" s="91">
        <v>1</v>
      </c>
      <c r="F325" s="92" t="s">
        <v>294</v>
      </c>
      <c r="G325" s="93" t="s">
        <v>295</v>
      </c>
      <c r="H325" s="94">
        <v>403252476</v>
      </c>
      <c r="I325" s="95">
        <f>IFERROR(H325/H335,"-")</f>
        <v>7.1084728492202487E-2</v>
      </c>
      <c r="J325" s="96">
        <v>2802</v>
      </c>
      <c r="K325" s="97">
        <f t="shared" si="252"/>
        <v>143915.9443254818</v>
      </c>
      <c r="L325" s="98">
        <f t="shared" ref="L325:L335" si="306">IFERROR(J325/$CK$35,0)</f>
        <v>0.24550950670288268</v>
      </c>
      <c r="M325" s="320">
        <f>CL35</f>
        <v>1675</v>
      </c>
      <c r="N325" s="91">
        <v>1</v>
      </c>
      <c r="O325" s="92" t="s">
        <v>292</v>
      </c>
      <c r="P325" s="93" t="s">
        <v>293</v>
      </c>
      <c r="Q325" s="94">
        <v>83240135</v>
      </c>
      <c r="R325" s="95">
        <f>IFERROR(Q325/Q335,"-")</f>
        <v>7.1456026548497614E-2</v>
      </c>
      <c r="S325" s="96">
        <v>936</v>
      </c>
      <c r="T325" s="97">
        <f t="shared" si="253"/>
        <v>88931.768162393157</v>
      </c>
      <c r="U325" s="98">
        <f t="shared" ref="U325:U335" si="307">IFERROR(S325/$CL$35,0)</f>
        <v>0.55880597014925371</v>
      </c>
      <c r="V325" s="320">
        <f>CM35</f>
        <v>1154</v>
      </c>
      <c r="W325" s="91">
        <v>1</v>
      </c>
      <c r="X325" s="92" t="s">
        <v>292</v>
      </c>
      <c r="Y325" s="93" t="s">
        <v>293</v>
      </c>
      <c r="Z325" s="94">
        <v>90674493</v>
      </c>
      <c r="AA325" s="95">
        <f>IFERROR(Z325/Z335,"-")</f>
        <v>8.389910499533669E-2</v>
      </c>
      <c r="AB325" s="96">
        <v>729</v>
      </c>
      <c r="AC325" s="97">
        <f t="shared" si="254"/>
        <v>124382.02057613169</v>
      </c>
      <c r="AD325" s="98">
        <f t="shared" ref="AD325:AD335" si="308">IFERROR(AB325/$CM$35,0)</f>
        <v>0.6317157712305026</v>
      </c>
      <c r="AE325" s="320">
        <f>CN35</f>
        <v>1476</v>
      </c>
      <c r="AF325" s="91">
        <v>1</v>
      </c>
      <c r="AG325" s="92" t="s">
        <v>314</v>
      </c>
      <c r="AH325" s="93" t="s">
        <v>315</v>
      </c>
      <c r="AI325" s="94">
        <v>132240233</v>
      </c>
      <c r="AJ325" s="95">
        <f>IFERROR(AI325/AI335,"-")</f>
        <v>8.1693740664294967E-2</v>
      </c>
      <c r="AK325" s="96">
        <v>388</v>
      </c>
      <c r="AL325" s="97">
        <f t="shared" si="255"/>
        <v>340825.34278350516</v>
      </c>
      <c r="AM325" s="98">
        <f t="shared" ref="AM325:AM335" si="309">IFERROR(AK325/$CN$35,0)</f>
        <v>0.26287262872628725</v>
      </c>
      <c r="AN325" s="320">
        <f>CO35</f>
        <v>1285</v>
      </c>
      <c r="AO325" s="91">
        <v>1</v>
      </c>
      <c r="AP325" s="92" t="s">
        <v>292</v>
      </c>
      <c r="AQ325" s="93" t="s">
        <v>293</v>
      </c>
      <c r="AR325" s="94">
        <v>147028267</v>
      </c>
      <c r="AS325" s="95">
        <f>IFERROR(AR325/AR335,"-")</f>
        <v>8.1184680948753377E-2</v>
      </c>
      <c r="AT325" s="96">
        <v>805</v>
      </c>
      <c r="AU325" s="97">
        <f t="shared" si="256"/>
        <v>182643.8099378882</v>
      </c>
      <c r="AV325" s="98">
        <f t="shared" ref="AV325:AV335" si="310">IFERROR(AT325/$CO$35,0)</f>
        <v>0.62645914396887159</v>
      </c>
      <c r="AW325" s="320">
        <f>CP35</f>
        <v>930</v>
      </c>
      <c r="AX325" s="91">
        <v>1</v>
      </c>
      <c r="AY325" s="92" t="s">
        <v>314</v>
      </c>
      <c r="AZ325" s="93" t="s">
        <v>315</v>
      </c>
      <c r="BA325" s="94">
        <v>186475181</v>
      </c>
      <c r="BB325" s="95">
        <f>IFERROR(BA325/BA335,"-")</f>
        <v>0.12548045205541425</v>
      </c>
      <c r="BC325" s="96">
        <v>316</v>
      </c>
      <c r="BD325" s="97">
        <f t="shared" si="257"/>
        <v>590111.33227848099</v>
      </c>
      <c r="BE325" s="98">
        <f t="shared" ref="BE325:BE335" si="311">IFERROR(BC325/$CP$35,0)</f>
        <v>0.33978494623655914</v>
      </c>
      <c r="BF325" s="320">
        <f>CQ35</f>
        <v>1096</v>
      </c>
      <c r="BG325" s="91">
        <v>1</v>
      </c>
      <c r="BH325" s="92" t="s">
        <v>314</v>
      </c>
      <c r="BI325" s="93" t="s">
        <v>315</v>
      </c>
      <c r="BJ325" s="94">
        <v>243490917</v>
      </c>
      <c r="BK325" s="95">
        <f>IFERROR(BJ325/BJ335,"-")</f>
        <v>0.10739878889873417</v>
      </c>
      <c r="BL325" s="96">
        <v>384</v>
      </c>
      <c r="BM325" s="97">
        <f t="shared" si="258"/>
        <v>634090.9296875</v>
      </c>
      <c r="BN325" s="98">
        <f t="shared" ref="BN325:BN335" si="312">IFERROR(BL325/$CQ$35,0)</f>
        <v>0.35036496350364965</v>
      </c>
      <c r="BO325" s="320">
        <f>CR35</f>
        <v>891</v>
      </c>
      <c r="BP325" s="91">
        <v>1</v>
      </c>
      <c r="BQ325" s="92" t="s">
        <v>322</v>
      </c>
      <c r="BR325" s="93" t="s">
        <v>323</v>
      </c>
      <c r="BS325" s="94">
        <v>176395510</v>
      </c>
      <c r="BT325" s="95">
        <f>IFERROR(BS325/BS335,"-")</f>
        <v>9.1776959599695757E-2</v>
      </c>
      <c r="BU325" s="96">
        <v>322</v>
      </c>
      <c r="BV325" s="97">
        <f t="shared" si="259"/>
        <v>547812.14285714284</v>
      </c>
      <c r="BW325" s="98">
        <f t="shared" ref="BW325:BW335" si="313">IFERROR(BU325/$CR$35,0)</f>
        <v>0.36139169472502808</v>
      </c>
      <c r="BX325" s="320">
        <f>CS35</f>
        <v>19920</v>
      </c>
      <c r="BY325" s="91">
        <v>1</v>
      </c>
      <c r="BZ325" s="92" t="s">
        <v>292</v>
      </c>
      <c r="CA325" s="93" t="s">
        <v>293</v>
      </c>
      <c r="CB325" s="94">
        <v>1162380082</v>
      </c>
      <c r="CC325" s="95">
        <f>IFERROR(CB325/CB335,"-")</f>
        <v>6.828076157587451E-2</v>
      </c>
      <c r="CD325" s="96">
        <v>9521</v>
      </c>
      <c r="CE325" s="97">
        <f t="shared" si="260"/>
        <v>122085.92395756749</v>
      </c>
      <c r="CF325" s="98">
        <f t="shared" ref="CF325:CF335" si="314">IFERROR(CD325/$CS$35,0)</f>
        <v>0.47796184738955821</v>
      </c>
    </row>
    <row r="326" spans="2:84" ht="13.5" customHeight="1">
      <c r="B326" s="319"/>
      <c r="C326" s="329"/>
      <c r="D326" s="316"/>
      <c r="E326" s="99">
        <v>2</v>
      </c>
      <c r="F326" s="100" t="s">
        <v>292</v>
      </c>
      <c r="G326" s="101" t="s">
        <v>293</v>
      </c>
      <c r="H326" s="102">
        <v>373095903</v>
      </c>
      <c r="I326" s="103">
        <f>IFERROR(H326/H335,"-")</f>
        <v>6.5768774018161544E-2</v>
      </c>
      <c r="J326" s="104">
        <v>4422</v>
      </c>
      <c r="K326" s="105">
        <f t="shared" ref="K326:K389" si="315">IFERROR(H326/J326,"-")</f>
        <v>84372.660108548167</v>
      </c>
      <c r="L326" s="106">
        <f t="shared" si="306"/>
        <v>0.38745290458249365</v>
      </c>
      <c r="M326" s="316"/>
      <c r="N326" s="99">
        <v>2</v>
      </c>
      <c r="O326" s="100" t="s">
        <v>316</v>
      </c>
      <c r="P326" s="101" t="s">
        <v>317</v>
      </c>
      <c r="Q326" s="102">
        <v>61930268</v>
      </c>
      <c r="R326" s="103">
        <f>IFERROR(Q326/Q335,"-")</f>
        <v>5.3162946868882087E-2</v>
      </c>
      <c r="S326" s="104">
        <v>800</v>
      </c>
      <c r="T326" s="105">
        <f t="shared" ref="T326:T389" si="316">IFERROR(Q326/S326,"-")</f>
        <v>77412.835000000006</v>
      </c>
      <c r="U326" s="106">
        <f t="shared" si="307"/>
        <v>0.47761194029850745</v>
      </c>
      <c r="V326" s="316"/>
      <c r="W326" s="99">
        <v>2</v>
      </c>
      <c r="X326" s="100" t="s">
        <v>304</v>
      </c>
      <c r="Y326" s="101" t="s">
        <v>305</v>
      </c>
      <c r="Z326" s="102">
        <v>80147772</v>
      </c>
      <c r="AA326" s="103">
        <f>IFERROR(Z326/Z335,"-")</f>
        <v>7.4158962633188441E-2</v>
      </c>
      <c r="AB326" s="104">
        <v>130</v>
      </c>
      <c r="AC326" s="105">
        <f t="shared" ref="AC326:AC389" si="317">IFERROR(Z326/AB326,"-")</f>
        <v>616521.32307692303</v>
      </c>
      <c r="AD326" s="106">
        <f t="shared" si="308"/>
        <v>0.11265164644714037</v>
      </c>
      <c r="AE326" s="316"/>
      <c r="AF326" s="99">
        <v>2</v>
      </c>
      <c r="AG326" s="100" t="s">
        <v>292</v>
      </c>
      <c r="AH326" s="101" t="s">
        <v>293</v>
      </c>
      <c r="AI326" s="102">
        <v>123922458</v>
      </c>
      <c r="AJ326" s="103">
        <f>IFERROR(AI326/AI335,"-")</f>
        <v>7.6555288180216563E-2</v>
      </c>
      <c r="AK326" s="104">
        <v>884</v>
      </c>
      <c r="AL326" s="105">
        <f t="shared" ref="AL326:AL389" si="318">IFERROR(AI326/AK326,"-")</f>
        <v>140183.77601809954</v>
      </c>
      <c r="AM326" s="106">
        <f t="shared" si="309"/>
        <v>0.59891598915989164</v>
      </c>
      <c r="AN326" s="316"/>
      <c r="AO326" s="99">
        <v>2</v>
      </c>
      <c r="AP326" s="100" t="s">
        <v>304</v>
      </c>
      <c r="AQ326" s="101" t="s">
        <v>305</v>
      </c>
      <c r="AR326" s="102">
        <v>121451839</v>
      </c>
      <c r="AS326" s="103">
        <f>IFERROR(AR326/AR335,"-")</f>
        <v>6.70621303035175E-2</v>
      </c>
      <c r="AT326" s="104">
        <v>179</v>
      </c>
      <c r="AU326" s="105">
        <f t="shared" ref="AU326:AU389" si="319">IFERROR(AR326/AT326,"-")</f>
        <v>678501.89385474857</v>
      </c>
      <c r="AV326" s="106">
        <f t="shared" si="310"/>
        <v>0.13929961089494164</v>
      </c>
      <c r="AW326" s="316"/>
      <c r="AX326" s="99">
        <v>2</v>
      </c>
      <c r="AY326" s="100" t="s">
        <v>322</v>
      </c>
      <c r="AZ326" s="101" t="s">
        <v>323</v>
      </c>
      <c r="BA326" s="102">
        <v>98958333</v>
      </c>
      <c r="BB326" s="103">
        <f>IFERROR(BA326/BA335,"-")</f>
        <v>6.6589753622441669E-2</v>
      </c>
      <c r="BC326" s="104">
        <v>344</v>
      </c>
      <c r="BD326" s="105">
        <f t="shared" ref="BD326:BD389" si="320">IFERROR(BA326/BC326,"-")</f>
        <v>287669.57267441862</v>
      </c>
      <c r="BE326" s="106">
        <f t="shared" si="311"/>
        <v>0.36989247311827955</v>
      </c>
      <c r="BF326" s="316"/>
      <c r="BG326" s="99">
        <v>2</v>
      </c>
      <c r="BH326" s="100" t="s">
        <v>322</v>
      </c>
      <c r="BI326" s="101" t="s">
        <v>323</v>
      </c>
      <c r="BJ326" s="102">
        <v>186010921</v>
      </c>
      <c r="BK326" s="103">
        <f>IFERROR(BJ326/BJ335,"-")</f>
        <v>8.2045555881405302E-2</v>
      </c>
      <c r="BL326" s="104">
        <v>460</v>
      </c>
      <c r="BM326" s="105">
        <f t="shared" ref="BM326:BM389" si="321">IFERROR(BJ326/BL326,"-")</f>
        <v>404371.56739130436</v>
      </c>
      <c r="BN326" s="106">
        <f t="shared" si="312"/>
        <v>0.41970802919708028</v>
      </c>
      <c r="BO326" s="316"/>
      <c r="BP326" s="99">
        <v>2</v>
      </c>
      <c r="BQ326" s="100" t="s">
        <v>320</v>
      </c>
      <c r="BR326" s="101" t="s">
        <v>321</v>
      </c>
      <c r="BS326" s="102">
        <v>168176683</v>
      </c>
      <c r="BT326" s="103">
        <f>IFERROR(BS326/BS335,"-")</f>
        <v>8.7500779590715436E-2</v>
      </c>
      <c r="BU326" s="104">
        <v>287</v>
      </c>
      <c r="BV326" s="105">
        <f t="shared" ref="BV326:BV389" si="322">IFERROR(BS326/BU326,"-")</f>
        <v>585981.47386759578</v>
      </c>
      <c r="BW326" s="106">
        <f t="shared" si="313"/>
        <v>0.32210998877665542</v>
      </c>
      <c r="BX326" s="316"/>
      <c r="BY326" s="99">
        <v>2</v>
      </c>
      <c r="BZ326" s="100" t="s">
        <v>314</v>
      </c>
      <c r="CA326" s="101" t="s">
        <v>315</v>
      </c>
      <c r="CB326" s="102">
        <v>938883715</v>
      </c>
      <c r="CC326" s="103">
        <f>IFERROR(CB326/CB335,"-")</f>
        <v>5.5152093608729198E-2</v>
      </c>
      <c r="CD326" s="104">
        <v>3333</v>
      </c>
      <c r="CE326" s="105">
        <f t="shared" ref="CE326:CE389" si="323">IFERROR(CB326/CD326,"-")</f>
        <v>281693.28382838285</v>
      </c>
      <c r="CF326" s="106">
        <f t="shared" si="314"/>
        <v>0.16731927710843372</v>
      </c>
    </row>
    <row r="327" spans="2:84" ht="13.5" customHeight="1">
      <c r="B327" s="319"/>
      <c r="C327" s="329"/>
      <c r="D327" s="316"/>
      <c r="E327" s="99">
        <v>3</v>
      </c>
      <c r="F327" s="121" t="s">
        <v>296</v>
      </c>
      <c r="G327" s="101" t="s">
        <v>297</v>
      </c>
      <c r="H327" s="102">
        <v>309511456</v>
      </c>
      <c r="I327" s="103">
        <f>IFERROR(H327/H335,"-")</f>
        <v>5.4560205143008904E-2</v>
      </c>
      <c r="J327" s="104">
        <v>7077</v>
      </c>
      <c r="K327" s="105">
        <f t="shared" si="315"/>
        <v>43734.839056097218</v>
      </c>
      <c r="L327" s="106">
        <f t="shared" si="306"/>
        <v>0.62008236221852275</v>
      </c>
      <c r="M327" s="316"/>
      <c r="N327" s="99">
        <v>3</v>
      </c>
      <c r="O327" s="121" t="s">
        <v>296</v>
      </c>
      <c r="P327" s="101" t="s">
        <v>297</v>
      </c>
      <c r="Q327" s="102">
        <v>61298951</v>
      </c>
      <c r="R327" s="103">
        <f>IFERROR(Q327/Q335,"-")</f>
        <v>5.2621003918975555E-2</v>
      </c>
      <c r="S327" s="104">
        <v>1308</v>
      </c>
      <c r="T327" s="105">
        <f t="shared" si="316"/>
        <v>46864.64143730887</v>
      </c>
      <c r="U327" s="106">
        <f t="shared" si="307"/>
        <v>0.7808955223880597</v>
      </c>
      <c r="V327" s="316"/>
      <c r="W327" s="99">
        <v>3</v>
      </c>
      <c r="X327" s="121" t="s">
        <v>294</v>
      </c>
      <c r="Y327" s="101" t="s">
        <v>295</v>
      </c>
      <c r="Z327" s="102">
        <v>62135628</v>
      </c>
      <c r="AA327" s="103">
        <f>IFERROR(Z327/Z335,"-")</f>
        <v>5.7492723753340233E-2</v>
      </c>
      <c r="AB327" s="104">
        <v>317</v>
      </c>
      <c r="AC327" s="105">
        <f t="shared" si="317"/>
        <v>196011.44479495269</v>
      </c>
      <c r="AD327" s="106">
        <f t="shared" si="308"/>
        <v>0.27469670710571925</v>
      </c>
      <c r="AE327" s="316"/>
      <c r="AF327" s="99">
        <v>3</v>
      </c>
      <c r="AG327" s="121" t="s">
        <v>294</v>
      </c>
      <c r="AH327" s="101" t="s">
        <v>295</v>
      </c>
      <c r="AI327" s="102">
        <v>91535105</v>
      </c>
      <c r="AJ327" s="103">
        <f>IFERROR(AI327/AI335,"-")</f>
        <v>5.654742856925403E-2</v>
      </c>
      <c r="AK327" s="104">
        <v>396</v>
      </c>
      <c r="AL327" s="105">
        <f t="shared" si="318"/>
        <v>231149.25505050505</v>
      </c>
      <c r="AM327" s="106">
        <f t="shared" si="309"/>
        <v>0.26829268292682928</v>
      </c>
      <c r="AN327" s="316"/>
      <c r="AO327" s="99">
        <v>3</v>
      </c>
      <c r="AP327" s="121" t="s">
        <v>314</v>
      </c>
      <c r="AQ327" s="101" t="s">
        <v>315</v>
      </c>
      <c r="AR327" s="102">
        <v>119385661</v>
      </c>
      <c r="AS327" s="103">
        <f>IFERROR(AR327/AR335,"-")</f>
        <v>6.5921247634245936E-2</v>
      </c>
      <c r="AT327" s="104">
        <v>377</v>
      </c>
      <c r="AU327" s="105">
        <f t="shared" si="319"/>
        <v>316672.84084880637</v>
      </c>
      <c r="AV327" s="106">
        <f t="shared" si="310"/>
        <v>0.29338521400778211</v>
      </c>
      <c r="AW327" s="316"/>
      <c r="AX327" s="99">
        <v>3</v>
      </c>
      <c r="AY327" s="121" t="s">
        <v>292</v>
      </c>
      <c r="AZ327" s="101" t="s">
        <v>293</v>
      </c>
      <c r="BA327" s="102">
        <v>96872175</v>
      </c>
      <c r="BB327" s="103">
        <f>IFERROR(BA327/BA335,"-")</f>
        <v>6.5185963329839572E-2</v>
      </c>
      <c r="BC327" s="104">
        <v>581</v>
      </c>
      <c r="BD327" s="105">
        <f t="shared" si="320"/>
        <v>166733.51979345956</v>
      </c>
      <c r="BE327" s="106">
        <f t="shared" si="311"/>
        <v>0.62473118279569895</v>
      </c>
      <c r="BF327" s="316"/>
      <c r="BG327" s="99">
        <v>3</v>
      </c>
      <c r="BH327" s="121" t="s">
        <v>320</v>
      </c>
      <c r="BI327" s="101" t="s">
        <v>321</v>
      </c>
      <c r="BJ327" s="102">
        <v>146700937</v>
      </c>
      <c r="BK327" s="103">
        <f>IFERROR(BJ327/BJ335,"-")</f>
        <v>6.4706737968831501E-2</v>
      </c>
      <c r="BL327" s="104">
        <v>388</v>
      </c>
      <c r="BM327" s="105">
        <f t="shared" si="321"/>
        <v>378095.19845360826</v>
      </c>
      <c r="BN327" s="106">
        <f t="shared" si="312"/>
        <v>0.354014598540146</v>
      </c>
      <c r="BO327" s="316"/>
      <c r="BP327" s="99">
        <v>3</v>
      </c>
      <c r="BQ327" s="121" t="s">
        <v>336</v>
      </c>
      <c r="BR327" s="101" t="s">
        <v>337</v>
      </c>
      <c r="BS327" s="102">
        <v>121870176</v>
      </c>
      <c r="BT327" s="103">
        <f>IFERROR(BS327/BS335,"-")</f>
        <v>6.3407930389837081E-2</v>
      </c>
      <c r="BU327" s="104">
        <v>321</v>
      </c>
      <c r="BV327" s="105">
        <f t="shared" si="322"/>
        <v>379657.86915887852</v>
      </c>
      <c r="BW327" s="106">
        <f t="shared" si="313"/>
        <v>0.36026936026936029</v>
      </c>
      <c r="BX327" s="316"/>
      <c r="BY327" s="99">
        <v>3</v>
      </c>
      <c r="BZ327" s="121" t="s">
        <v>294</v>
      </c>
      <c r="CA327" s="101" t="s">
        <v>295</v>
      </c>
      <c r="CB327" s="102">
        <v>805668136</v>
      </c>
      <c r="CC327" s="103">
        <f>IFERROR(CB327/CB335,"-")</f>
        <v>4.732671761618782E-2</v>
      </c>
      <c r="CD327" s="104">
        <v>4858</v>
      </c>
      <c r="CE327" s="105">
        <f t="shared" si="323"/>
        <v>165843.58501440921</v>
      </c>
      <c r="CF327" s="106">
        <f t="shared" si="314"/>
        <v>0.24387550200803212</v>
      </c>
    </row>
    <row r="328" spans="2:84" ht="13.5" customHeight="1">
      <c r="B328" s="319"/>
      <c r="C328" s="329"/>
      <c r="D328" s="316"/>
      <c r="E328" s="99">
        <v>4</v>
      </c>
      <c r="F328" s="100" t="s">
        <v>304</v>
      </c>
      <c r="G328" s="101" t="s">
        <v>305</v>
      </c>
      <c r="H328" s="102">
        <v>260112958</v>
      </c>
      <c r="I328" s="103">
        <f>IFERROR(H328/H335,"-")</f>
        <v>4.58523136178677E-2</v>
      </c>
      <c r="J328" s="104">
        <v>573</v>
      </c>
      <c r="K328" s="105">
        <f t="shared" si="315"/>
        <v>453949.31588132633</v>
      </c>
      <c r="L328" s="106">
        <f t="shared" si="306"/>
        <v>5.0205905546306842E-2</v>
      </c>
      <c r="M328" s="316"/>
      <c r="N328" s="99">
        <v>4</v>
      </c>
      <c r="O328" s="100" t="s">
        <v>294</v>
      </c>
      <c r="P328" s="101" t="s">
        <v>295</v>
      </c>
      <c r="Q328" s="102">
        <v>53772169</v>
      </c>
      <c r="R328" s="103">
        <f>IFERROR(Q328/Q335,"-")</f>
        <v>4.6159770591846117E-2</v>
      </c>
      <c r="S328" s="104">
        <v>432</v>
      </c>
      <c r="T328" s="105">
        <f t="shared" si="316"/>
        <v>124472.61342592593</v>
      </c>
      <c r="U328" s="106">
        <f t="shared" si="307"/>
        <v>0.25791044776119404</v>
      </c>
      <c r="V328" s="316"/>
      <c r="W328" s="99">
        <v>4</v>
      </c>
      <c r="X328" s="100" t="s">
        <v>298</v>
      </c>
      <c r="Y328" s="101" t="s">
        <v>299</v>
      </c>
      <c r="Z328" s="102">
        <v>54867612</v>
      </c>
      <c r="AA328" s="103">
        <f>IFERROR(Z328/Z335,"-")</f>
        <v>5.0767789129313304E-2</v>
      </c>
      <c r="AB328" s="104">
        <v>873</v>
      </c>
      <c r="AC328" s="105">
        <f t="shared" si="317"/>
        <v>62849.498281786939</v>
      </c>
      <c r="AD328" s="106">
        <f t="shared" si="308"/>
        <v>0.75649913344887343</v>
      </c>
      <c r="AE328" s="316"/>
      <c r="AF328" s="99">
        <v>4</v>
      </c>
      <c r="AG328" s="100" t="s">
        <v>298</v>
      </c>
      <c r="AH328" s="101" t="s">
        <v>299</v>
      </c>
      <c r="AI328" s="102">
        <v>79758047</v>
      </c>
      <c r="AJ328" s="103">
        <f>IFERROR(AI328/AI335,"-")</f>
        <v>4.9271942885253758E-2</v>
      </c>
      <c r="AK328" s="104">
        <v>1029</v>
      </c>
      <c r="AL328" s="105">
        <f t="shared" si="318"/>
        <v>77510.249757045676</v>
      </c>
      <c r="AM328" s="106">
        <f t="shared" si="309"/>
        <v>0.69715447154471544</v>
      </c>
      <c r="AN328" s="316"/>
      <c r="AO328" s="99">
        <v>4</v>
      </c>
      <c r="AP328" s="100" t="s">
        <v>320</v>
      </c>
      <c r="AQ328" s="101" t="s">
        <v>321</v>
      </c>
      <c r="AR328" s="102">
        <v>80790376</v>
      </c>
      <c r="AS328" s="103">
        <f>IFERROR(AR328/AR335,"-")</f>
        <v>4.4610067391257641E-2</v>
      </c>
      <c r="AT328" s="104">
        <v>395</v>
      </c>
      <c r="AU328" s="105">
        <f t="shared" si="319"/>
        <v>204532.59746835442</v>
      </c>
      <c r="AV328" s="106">
        <f t="shared" si="310"/>
        <v>0.30739299610894943</v>
      </c>
      <c r="AW328" s="316"/>
      <c r="AX328" s="99">
        <v>4</v>
      </c>
      <c r="AY328" s="100" t="s">
        <v>320</v>
      </c>
      <c r="AZ328" s="101" t="s">
        <v>321</v>
      </c>
      <c r="BA328" s="102">
        <v>69409096</v>
      </c>
      <c r="BB328" s="103">
        <f>IFERROR(BA328/BA335,"-")</f>
        <v>4.6705865607057084E-2</v>
      </c>
      <c r="BC328" s="104">
        <v>273</v>
      </c>
      <c r="BD328" s="105">
        <f t="shared" si="320"/>
        <v>254245.7728937729</v>
      </c>
      <c r="BE328" s="106">
        <f t="shared" si="311"/>
        <v>0.29354838709677417</v>
      </c>
      <c r="BF328" s="316"/>
      <c r="BG328" s="99">
        <v>4</v>
      </c>
      <c r="BH328" s="100" t="s">
        <v>292</v>
      </c>
      <c r="BI328" s="101" t="s">
        <v>293</v>
      </c>
      <c r="BJ328" s="102">
        <v>140586450</v>
      </c>
      <c r="BK328" s="103">
        <f>IFERROR(BJ328/BJ335,"-")</f>
        <v>6.2009764682813391E-2</v>
      </c>
      <c r="BL328" s="104">
        <v>662</v>
      </c>
      <c r="BM328" s="105">
        <f t="shared" si="321"/>
        <v>212366.23867069487</v>
      </c>
      <c r="BN328" s="106">
        <f t="shared" si="312"/>
        <v>0.60401459854014594</v>
      </c>
      <c r="BO328" s="316"/>
      <c r="BP328" s="99">
        <v>4</v>
      </c>
      <c r="BQ328" s="100" t="s">
        <v>292</v>
      </c>
      <c r="BR328" s="101" t="s">
        <v>293</v>
      </c>
      <c r="BS328" s="102">
        <v>106960201</v>
      </c>
      <c r="BT328" s="103">
        <f>IFERROR(BS328/BS335,"-")</f>
        <v>5.5650407688678342E-2</v>
      </c>
      <c r="BU328" s="104">
        <v>502</v>
      </c>
      <c r="BV328" s="105">
        <f t="shared" si="322"/>
        <v>213068.1294820717</v>
      </c>
      <c r="BW328" s="106">
        <f t="shared" si="313"/>
        <v>0.56341189674523007</v>
      </c>
      <c r="BX328" s="316"/>
      <c r="BY328" s="99">
        <v>4</v>
      </c>
      <c r="BZ328" s="100" t="s">
        <v>298</v>
      </c>
      <c r="CA328" s="101" t="s">
        <v>299</v>
      </c>
      <c r="CB328" s="102">
        <v>719643831</v>
      </c>
      <c r="CC328" s="103">
        <f>IFERROR(CB328/CB335,"-")</f>
        <v>4.2273460811125575E-2</v>
      </c>
      <c r="CD328" s="104">
        <v>11936</v>
      </c>
      <c r="CE328" s="105">
        <f t="shared" si="323"/>
        <v>60291.87592158177</v>
      </c>
      <c r="CF328" s="106">
        <f t="shared" si="314"/>
        <v>0.59919678714859437</v>
      </c>
    </row>
    <row r="329" spans="2:84" ht="13.5" customHeight="1">
      <c r="B329" s="319"/>
      <c r="C329" s="329"/>
      <c r="D329" s="316"/>
      <c r="E329" s="99">
        <v>5</v>
      </c>
      <c r="F329" s="100" t="s">
        <v>300</v>
      </c>
      <c r="G329" s="101" t="s">
        <v>301</v>
      </c>
      <c r="H329" s="102">
        <v>252631242</v>
      </c>
      <c r="I329" s="103">
        <f>IFERROR(H329/H335,"-")</f>
        <v>4.4533448186981253E-2</v>
      </c>
      <c r="J329" s="104">
        <v>5016</v>
      </c>
      <c r="K329" s="105">
        <f t="shared" si="315"/>
        <v>50365.080143540668</v>
      </c>
      <c r="L329" s="106">
        <f t="shared" si="306"/>
        <v>0.43949881713835098</v>
      </c>
      <c r="M329" s="316"/>
      <c r="N329" s="99">
        <v>5</v>
      </c>
      <c r="O329" s="100" t="s">
        <v>298</v>
      </c>
      <c r="P329" s="101" t="s">
        <v>299</v>
      </c>
      <c r="Q329" s="102">
        <v>52539244</v>
      </c>
      <c r="R329" s="103">
        <f>IFERROR(Q329/Q335,"-")</f>
        <v>4.5101387859378096E-2</v>
      </c>
      <c r="S329" s="104">
        <v>1136</v>
      </c>
      <c r="T329" s="105">
        <f t="shared" si="316"/>
        <v>46249.334507042251</v>
      </c>
      <c r="U329" s="106">
        <f t="shared" si="307"/>
        <v>0.67820895522388058</v>
      </c>
      <c r="V329" s="316"/>
      <c r="W329" s="99">
        <v>5</v>
      </c>
      <c r="X329" s="100" t="s">
        <v>296</v>
      </c>
      <c r="Y329" s="101" t="s">
        <v>297</v>
      </c>
      <c r="Z329" s="102">
        <v>44362072</v>
      </c>
      <c r="AA329" s="103">
        <f>IFERROR(Z329/Z335,"-")</f>
        <v>4.1047245078488455E-2</v>
      </c>
      <c r="AB329" s="104">
        <v>939</v>
      </c>
      <c r="AC329" s="105">
        <f t="shared" si="317"/>
        <v>47243.953141640042</v>
      </c>
      <c r="AD329" s="106">
        <f t="shared" si="308"/>
        <v>0.81369150779896016</v>
      </c>
      <c r="AE329" s="316"/>
      <c r="AF329" s="99">
        <v>5</v>
      </c>
      <c r="AG329" s="100" t="s">
        <v>300</v>
      </c>
      <c r="AH329" s="101" t="s">
        <v>301</v>
      </c>
      <c r="AI329" s="102">
        <v>57967717</v>
      </c>
      <c r="AJ329" s="103">
        <f>IFERROR(AI329/AI335,"-")</f>
        <v>3.5810581485433729E-2</v>
      </c>
      <c r="AK329" s="104">
        <v>867</v>
      </c>
      <c r="AL329" s="105">
        <f t="shared" si="318"/>
        <v>66860.111880046141</v>
      </c>
      <c r="AM329" s="106">
        <f t="shared" si="309"/>
        <v>0.58739837398373984</v>
      </c>
      <c r="AN329" s="316"/>
      <c r="AO329" s="99">
        <v>5</v>
      </c>
      <c r="AP329" s="100" t="s">
        <v>298</v>
      </c>
      <c r="AQ329" s="101" t="s">
        <v>299</v>
      </c>
      <c r="AR329" s="102">
        <v>75565866</v>
      </c>
      <c r="AS329" s="103">
        <f>IFERROR(AR329/AR335,"-")</f>
        <v>4.172524676378217E-2</v>
      </c>
      <c r="AT329" s="104">
        <v>987</v>
      </c>
      <c r="AU329" s="105">
        <f t="shared" si="319"/>
        <v>76561.161094224924</v>
      </c>
      <c r="AV329" s="106">
        <f t="shared" si="310"/>
        <v>0.76809338521400783</v>
      </c>
      <c r="AW329" s="316"/>
      <c r="AX329" s="99">
        <v>5</v>
      </c>
      <c r="AY329" s="100" t="s">
        <v>336</v>
      </c>
      <c r="AZ329" s="101" t="s">
        <v>337</v>
      </c>
      <c r="BA329" s="102">
        <v>64384894</v>
      </c>
      <c r="BB329" s="103">
        <f>IFERROR(BA329/BA335,"-")</f>
        <v>4.3325044980972179E-2</v>
      </c>
      <c r="BC329" s="104">
        <v>254</v>
      </c>
      <c r="BD329" s="105">
        <f t="shared" si="320"/>
        <v>253483.8346456693</v>
      </c>
      <c r="BE329" s="106">
        <f t="shared" si="311"/>
        <v>0.27311827956989249</v>
      </c>
      <c r="BF329" s="316"/>
      <c r="BG329" s="99">
        <v>5</v>
      </c>
      <c r="BH329" s="100" t="s">
        <v>304</v>
      </c>
      <c r="BI329" s="101" t="s">
        <v>305</v>
      </c>
      <c r="BJ329" s="102">
        <v>93993256</v>
      </c>
      <c r="BK329" s="103">
        <f>IFERROR(BJ329/BJ335,"-")</f>
        <v>4.1458474030259942E-2</v>
      </c>
      <c r="BL329" s="104">
        <v>170</v>
      </c>
      <c r="BM329" s="105">
        <f t="shared" si="321"/>
        <v>552901.50588235294</v>
      </c>
      <c r="BN329" s="106">
        <f t="shared" si="312"/>
        <v>0.1551094890510949</v>
      </c>
      <c r="BO329" s="316"/>
      <c r="BP329" s="99">
        <v>5</v>
      </c>
      <c r="BQ329" s="100" t="s">
        <v>314</v>
      </c>
      <c r="BR329" s="101" t="s">
        <v>315</v>
      </c>
      <c r="BS329" s="102">
        <v>91525426</v>
      </c>
      <c r="BT329" s="103">
        <f>IFERROR(BS329/BS335,"-")</f>
        <v>4.7619836379888258E-2</v>
      </c>
      <c r="BU329" s="104">
        <v>193</v>
      </c>
      <c r="BV329" s="105">
        <f t="shared" si="322"/>
        <v>474225.00518134714</v>
      </c>
      <c r="BW329" s="106">
        <f t="shared" si="313"/>
        <v>0.21661054994388329</v>
      </c>
      <c r="BX329" s="316"/>
      <c r="BY329" s="99">
        <v>5</v>
      </c>
      <c r="BZ329" s="100" t="s">
        <v>304</v>
      </c>
      <c r="CA329" s="101" t="s">
        <v>305</v>
      </c>
      <c r="CB329" s="102">
        <v>693402748</v>
      </c>
      <c r="CC329" s="103">
        <f>IFERROR(CB329/CB335,"-")</f>
        <v>4.0732001903181443E-2</v>
      </c>
      <c r="CD329" s="104">
        <v>1578</v>
      </c>
      <c r="CE329" s="105">
        <f t="shared" si="323"/>
        <v>439418.72496831435</v>
      </c>
      <c r="CF329" s="106">
        <f t="shared" si="314"/>
        <v>7.9216867469879521E-2</v>
      </c>
    </row>
    <row r="330" spans="2:84" ht="13.5" customHeight="1">
      <c r="B330" s="319"/>
      <c r="C330" s="329"/>
      <c r="D330" s="316"/>
      <c r="E330" s="99">
        <v>6</v>
      </c>
      <c r="F330" s="121" t="s">
        <v>302</v>
      </c>
      <c r="G330" s="101" t="s">
        <v>303</v>
      </c>
      <c r="H330" s="102">
        <v>252580545</v>
      </c>
      <c r="I330" s="103">
        <f>IFERROR(H330/H335,"-")</f>
        <v>4.4524511397513476E-2</v>
      </c>
      <c r="J330" s="104">
        <v>5062</v>
      </c>
      <c r="K330" s="105">
        <f t="shared" si="315"/>
        <v>49897.381469774795</v>
      </c>
      <c r="L330" s="106">
        <f t="shared" si="306"/>
        <v>0.44352930868308071</v>
      </c>
      <c r="M330" s="316"/>
      <c r="N330" s="99">
        <v>6</v>
      </c>
      <c r="O330" s="121" t="s">
        <v>300</v>
      </c>
      <c r="P330" s="101" t="s">
        <v>301</v>
      </c>
      <c r="Q330" s="102">
        <v>52245022</v>
      </c>
      <c r="R330" s="103">
        <f>IFERROR(Q330/Q335,"-")</f>
        <v>4.4848818169971036E-2</v>
      </c>
      <c r="S330" s="104">
        <v>945</v>
      </c>
      <c r="T330" s="105">
        <f t="shared" si="316"/>
        <v>55285.737566137563</v>
      </c>
      <c r="U330" s="106">
        <f t="shared" si="307"/>
        <v>0.56417910447761199</v>
      </c>
      <c r="V330" s="316"/>
      <c r="W330" s="99">
        <v>6</v>
      </c>
      <c r="X330" s="121" t="s">
        <v>308</v>
      </c>
      <c r="Y330" s="101" t="s">
        <v>309</v>
      </c>
      <c r="Z330" s="102">
        <v>43932499</v>
      </c>
      <c r="AA330" s="103">
        <f>IFERROR(Z330/Z335,"-")</f>
        <v>4.064977067264687E-2</v>
      </c>
      <c r="AB330" s="104">
        <v>643</v>
      </c>
      <c r="AC330" s="105">
        <f t="shared" si="317"/>
        <v>68324.259720062211</v>
      </c>
      <c r="AD330" s="106">
        <f t="shared" si="308"/>
        <v>0.55719237435008662</v>
      </c>
      <c r="AE330" s="316"/>
      <c r="AF330" s="99">
        <v>6</v>
      </c>
      <c r="AG330" s="121" t="s">
        <v>312</v>
      </c>
      <c r="AH330" s="101" t="s">
        <v>313</v>
      </c>
      <c r="AI330" s="102">
        <v>53056191</v>
      </c>
      <c r="AJ330" s="103">
        <f>IFERROR(AI330/AI335,"-")</f>
        <v>3.2776399510648931E-2</v>
      </c>
      <c r="AK330" s="104">
        <v>726</v>
      </c>
      <c r="AL330" s="105">
        <f t="shared" si="318"/>
        <v>73080.152892561979</v>
      </c>
      <c r="AM330" s="106">
        <f t="shared" si="309"/>
        <v>0.491869918699187</v>
      </c>
      <c r="AN330" s="316"/>
      <c r="AO330" s="99">
        <v>6</v>
      </c>
      <c r="AP330" s="121" t="s">
        <v>336</v>
      </c>
      <c r="AQ330" s="101" t="s">
        <v>337</v>
      </c>
      <c r="AR330" s="102">
        <v>72195421</v>
      </c>
      <c r="AS330" s="103">
        <f>IFERROR(AR330/AR335,"-")</f>
        <v>3.9864186250973967E-2</v>
      </c>
      <c r="AT330" s="104">
        <v>335</v>
      </c>
      <c r="AU330" s="105">
        <f t="shared" si="319"/>
        <v>215508.71940298507</v>
      </c>
      <c r="AV330" s="106">
        <f t="shared" si="310"/>
        <v>0.26070038910505838</v>
      </c>
      <c r="AW330" s="316"/>
      <c r="AX330" s="99">
        <v>6</v>
      </c>
      <c r="AY330" s="121" t="s">
        <v>298</v>
      </c>
      <c r="AZ330" s="101" t="s">
        <v>299</v>
      </c>
      <c r="BA330" s="102">
        <v>59534067</v>
      </c>
      <c r="BB330" s="103">
        <f>IFERROR(BA330/BA335,"-")</f>
        <v>4.0060889603626762E-2</v>
      </c>
      <c r="BC330" s="104">
        <v>721</v>
      </c>
      <c r="BD330" s="105">
        <f t="shared" si="320"/>
        <v>82571.521497919559</v>
      </c>
      <c r="BE330" s="106">
        <f t="shared" si="311"/>
        <v>0.77526881720430108</v>
      </c>
      <c r="BF330" s="316"/>
      <c r="BG330" s="99">
        <v>6</v>
      </c>
      <c r="BH330" s="121" t="s">
        <v>336</v>
      </c>
      <c r="BI330" s="101" t="s">
        <v>337</v>
      </c>
      <c r="BJ330" s="102">
        <v>90904584</v>
      </c>
      <c r="BK330" s="103">
        <f>IFERROR(BJ330/BJ335,"-")</f>
        <v>4.0096124928320209E-2</v>
      </c>
      <c r="BL330" s="104">
        <v>372</v>
      </c>
      <c r="BM330" s="105">
        <f t="shared" si="321"/>
        <v>244367.16129032258</v>
      </c>
      <c r="BN330" s="106">
        <f t="shared" si="312"/>
        <v>0.33941605839416056</v>
      </c>
      <c r="BO330" s="316"/>
      <c r="BP330" s="99">
        <v>6</v>
      </c>
      <c r="BQ330" s="121" t="s">
        <v>334</v>
      </c>
      <c r="BR330" s="101" t="s">
        <v>335</v>
      </c>
      <c r="BS330" s="102">
        <v>77129029</v>
      </c>
      <c r="BT330" s="103">
        <f>IFERROR(BS330/BS335,"-")</f>
        <v>4.0129523583093255E-2</v>
      </c>
      <c r="BU330" s="104">
        <v>278</v>
      </c>
      <c r="BV330" s="105">
        <f t="shared" si="322"/>
        <v>277442.55035971222</v>
      </c>
      <c r="BW330" s="106">
        <f t="shared" si="313"/>
        <v>0.31200897867564537</v>
      </c>
      <c r="BX330" s="316"/>
      <c r="BY330" s="99">
        <v>6</v>
      </c>
      <c r="BZ330" s="121" t="s">
        <v>322</v>
      </c>
      <c r="CA330" s="101" t="s">
        <v>323</v>
      </c>
      <c r="CB330" s="102">
        <v>674355451</v>
      </c>
      <c r="CC330" s="103">
        <f>IFERROR(CB330/CB335,"-")</f>
        <v>3.9613121800827905E-2</v>
      </c>
      <c r="CD330" s="104">
        <v>6253</v>
      </c>
      <c r="CE330" s="105">
        <f t="shared" si="323"/>
        <v>107845.10650887575</v>
      </c>
      <c r="CF330" s="106">
        <f t="shared" si="314"/>
        <v>0.31390562248995985</v>
      </c>
    </row>
    <row r="331" spans="2:84" ht="13.5" customHeight="1">
      <c r="B331" s="319"/>
      <c r="C331" s="329"/>
      <c r="D331" s="316"/>
      <c r="E331" s="99">
        <v>7</v>
      </c>
      <c r="F331" s="100" t="s">
        <v>298</v>
      </c>
      <c r="G331" s="101" t="s">
        <v>299</v>
      </c>
      <c r="H331" s="102">
        <v>239411977</v>
      </c>
      <c r="I331" s="103">
        <f>IFERROR(H331/H335,"-")</f>
        <v>4.2203176411064185E-2</v>
      </c>
      <c r="J331" s="104">
        <v>5662</v>
      </c>
      <c r="K331" s="105">
        <f t="shared" si="315"/>
        <v>42283.994524902861</v>
      </c>
      <c r="L331" s="106">
        <f t="shared" si="306"/>
        <v>0.49610093752738105</v>
      </c>
      <c r="M331" s="316"/>
      <c r="N331" s="99">
        <v>7</v>
      </c>
      <c r="O331" s="100" t="s">
        <v>308</v>
      </c>
      <c r="P331" s="101" t="s">
        <v>309</v>
      </c>
      <c r="Q331" s="102">
        <v>49608484</v>
      </c>
      <c r="R331" s="103">
        <f>IFERROR(Q331/Q335,"-")</f>
        <v>4.2585528600292626E-2</v>
      </c>
      <c r="S331" s="104">
        <v>829</v>
      </c>
      <c r="T331" s="105">
        <f t="shared" si="316"/>
        <v>59841.355850422195</v>
      </c>
      <c r="U331" s="106">
        <f t="shared" si="307"/>
        <v>0.49492537313432838</v>
      </c>
      <c r="V331" s="316"/>
      <c r="W331" s="99">
        <v>7</v>
      </c>
      <c r="X331" s="100" t="s">
        <v>300</v>
      </c>
      <c r="Y331" s="101" t="s">
        <v>301</v>
      </c>
      <c r="Z331" s="102">
        <v>43856630</v>
      </c>
      <c r="AA331" s="103">
        <f>IFERROR(Z331/Z335,"-")</f>
        <v>4.0579570763209373E-2</v>
      </c>
      <c r="AB331" s="104">
        <v>699</v>
      </c>
      <c r="AC331" s="105">
        <f t="shared" si="317"/>
        <v>62741.959942775393</v>
      </c>
      <c r="AD331" s="106">
        <f t="shared" si="308"/>
        <v>0.60571923743500866</v>
      </c>
      <c r="AE331" s="316"/>
      <c r="AF331" s="99">
        <v>7</v>
      </c>
      <c r="AG331" s="100" t="s">
        <v>296</v>
      </c>
      <c r="AH331" s="101" t="s">
        <v>297</v>
      </c>
      <c r="AI331" s="102">
        <v>52063936</v>
      </c>
      <c r="AJ331" s="103">
        <f>IFERROR(AI331/AI335,"-")</f>
        <v>3.2163416450925721E-2</v>
      </c>
      <c r="AK331" s="104">
        <v>1115</v>
      </c>
      <c r="AL331" s="105">
        <f t="shared" si="318"/>
        <v>46694.113004484308</v>
      </c>
      <c r="AM331" s="106">
        <f t="shared" si="309"/>
        <v>0.75542005420054203</v>
      </c>
      <c r="AN331" s="316"/>
      <c r="AO331" s="99">
        <v>7</v>
      </c>
      <c r="AP331" s="100" t="s">
        <v>294</v>
      </c>
      <c r="AQ331" s="101" t="s">
        <v>295</v>
      </c>
      <c r="AR331" s="102">
        <v>70006038</v>
      </c>
      <c r="AS331" s="103">
        <f>IFERROR(AR331/AR335,"-")</f>
        <v>3.8655273407502688E-2</v>
      </c>
      <c r="AT331" s="104">
        <v>353</v>
      </c>
      <c r="AU331" s="105">
        <f t="shared" si="319"/>
        <v>198317.388101983</v>
      </c>
      <c r="AV331" s="106">
        <f t="shared" si="310"/>
        <v>0.2747081712062257</v>
      </c>
      <c r="AW331" s="316"/>
      <c r="AX331" s="99">
        <v>7</v>
      </c>
      <c r="AY331" s="100" t="s">
        <v>312</v>
      </c>
      <c r="AZ331" s="101" t="s">
        <v>313</v>
      </c>
      <c r="BA331" s="102">
        <v>56999219</v>
      </c>
      <c r="BB331" s="103">
        <f>IFERROR(BA331/BA335,"-")</f>
        <v>3.8355172675368289E-2</v>
      </c>
      <c r="BC331" s="104">
        <v>457</v>
      </c>
      <c r="BD331" s="105">
        <f t="shared" si="320"/>
        <v>124724.76805251642</v>
      </c>
      <c r="BE331" s="106">
        <f t="shared" si="311"/>
        <v>0.49139784946236559</v>
      </c>
      <c r="BF331" s="316"/>
      <c r="BG331" s="99">
        <v>7</v>
      </c>
      <c r="BH331" s="100" t="s">
        <v>298</v>
      </c>
      <c r="BI331" s="101" t="s">
        <v>299</v>
      </c>
      <c r="BJ331" s="102">
        <v>86026766</v>
      </c>
      <c r="BK331" s="103">
        <f>IFERROR(BJ331/BJ335,"-")</f>
        <v>3.7944620666383225E-2</v>
      </c>
      <c r="BL331" s="104">
        <v>862</v>
      </c>
      <c r="BM331" s="105">
        <f t="shared" si="321"/>
        <v>99799.032482598603</v>
      </c>
      <c r="BN331" s="106">
        <f t="shared" si="312"/>
        <v>0.78649635036496346</v>
      </c>
      <c r="BO331" s="316"/>
      <c r="BP331" s="99">
        <v>7</v>
      </c>
      <c r="BQ331" s="100" t="s">
        <v>298</v>
      </c>
      <c r="BR331" s="101" t="s">
        <v>299</v>
      </c>
      <c r="BS331" s="102">
        <v>71940252</v>
      </c>
      <c r="BT331" s="103">
        <f>IFERROR(BS331/BS335,"-")</f>
        <v>3.7429850688353306E-2</v>
      </c>
      <c r="BU331" s="104">
        <v>666</v>
      </c>
      <c r="BV331" s="105">
        <f t="shared" si="322"/>
        <v>108018.39639639639</v>
      </c>
      <c r="BW331" s="106">
        <f t="shared" si="313"/>
        <v>0.74747474747474751</v>
      </c>
      <c r="BX331" s="316"/>
      <c r="BY331" s="99">
        <v>7</v>
      </c>
      <c r="BZ331" s="100" t="s">
        <v>320</v>
      </c>
      <c r="CA331" s="101" t="s">
        <v>321</v>
      </c>
      <c r="CB331" s="102">
        <v>642754403</v>
      </c>
      <c r="CC331" s="103">
        <f>IFERROR(CB331/CB335,"-")</f>
        <v>3.7756806764593684E-2</v>
      </c>
      <c r="CD331" s="104">
        <v>3879</v>
      </c>
      <c r="CE331" s="105">
        <f t="shared" si="323"/>
        <v>165701.05774684198</v>
      </c>
      <c r="CF331" s="106">
        <f t="shared" si="314"/>
        <v>0.1947289156626506</v>
      </c>
    </row>
    <row r="332" spans="2:84" ht="13.5" customHeight="1">
      <c r="B332" s="319"/>
      <c r="C332" s="329"/>
      <c r="D332" s="316"/>
      <c r="E332" s="99">
        <v>8</v>
      </c>
      <c r="F332" s="121" t="s">
        <v>306</v>
      </c>
      <c r="G332" s="101" t="s">
        <v>307</v>
      </c>
      <c r="H332" s="102">
        <v>175894474</v>
      </c>
      <c r="I332" s="103">
        <f>IFERROR(H332/H335,"-")</f>
        <v>3.1006408321641078E-2</v>
      </c>
      <c r="J332" s="104">
        <v>4941</v>
      </c>
      <c r="K332" s="105">
        <f t="shared" si="315"/>
        <v>35598.962558186598</v>
      </c>
      <c r="L332" s="106">
        <f t="shared" si="306"/>
        <v>0.43292736353281347</v>
      </c>
      <c r="M332" s="316"/>
      <c r="N332" s="99">
        <v>8</v>
      </c>
      <c r="O332" s="121" t="s">
        <v>302</v>
      </c>
      <c r="P332" s="101" t="s">
        <v>303</v>
      </c>
      <c r="Q332" s="102">
        <v>44845974</v>
      </c>
      <c r="R332" s="103">
        <f>IFERROR(Q332/Q335,"-")</f>
        <v>3.8497235843469424E-2</v>
      </c>
      <c r="S332" s="104">
        <v>960</v>
      </c>
      <c r="T332" s="105">
        <f t="shared" si="316"/>
        <v>46714.556250000001</v>
      </c>
      <c r="U332" s="106">
        <f t="shared" si="307"/>
        <v>0.57313432835820899</v>
      </c>
      <c r="V332" s="316"/>
      <c r="W332" s="99">
        <v>8</v>
      </c>
      <c r="X332" s="121" t="s">
        <v>314</v>
      </c>
      <c r="Y332" s="101" t="s">
        <v>315</v>
      </c>
      <c r="Z332" s="102">
        <v>41602040</v>
      </c>
      <c r="AA332" s="103">
        <f>IFERROR(Z332/Z335,"-")</f>
        <v>3.8493448449501637E-2</v>
      </c>
      <c r="AB332" s="104">
        <v>314</v>
      </c>
      <c r="AC332" s="105">
        <f t="shared" si="317"/>
        <v>132490.57324840763</v>
      </c>
      <c r="AD332" s="106">
        <f t="shared" si="308"/>
        <v>0.27209705372616982</v>
      </c>
      <c r="AE332" s="316"/>
      <c r="AF332" s="99">
        <v>8</v>
      </c>
      <c r="AG332" s="121" t="s">
        <v>353</v>
      </c>
      <c r="AH332" s="101" t="s">
        <v>354</v>
      </c>
      <c r="AI332" s="102">
        <v>50572501</v>
      </c>
      <c r="AJ332" s="103">
        <f>IFERROR(AI332/AI335,"-")</f>
        <v>3.1242056125527228E-2</v>
      </c>
      <c r="AK332" s="104">
        <v>544</v>
      </c>
      <c r="AL332" s="105">
        <f t="shared" si="318"/>
        <v>92964.15625</v>
      </c>
      <c r="AM332" s="106">
        <f t="shared" si="309"/>
        <v>0.36856368563685638</v>
      </c>
      <c r="AN332" s="316"/>
      <c r="AO332" s="99">
        <v>8</v>
      </c>
      <c r="AP332" s="121" t="s">
        <v>322</v>
      </c>
      <c r="AQ332" s="101" t="s">
        <v>323</v>
      </c>
      <c r="AR332" s="102">
        <v>68157623</v>
      </c>
      <c r="AS332" s="103">
        <f>IFERROR(AR332/AR335,"-")</f>
        <v>3.7634633056515689E-2</v>
      </c>
      <c r="AT332" s="104">
        <v>548</v>
      </c>
      <c r="AU332" s="105">
        <f t="shared" si="319"/>
        <v>124375.22445255474</v>
      </c>
      <c r="AV332" s="106">
        <f t="shared" si="310"/>
        <v>0.42645914396887158</v>
      </c>
      <c r="AW332" s="316"/>
      <c r="AX332" s="99">
        <v>8</v>
      </c>
      <c r="AY332" s="121" t="s">
        <v>334</v>
      </c>
      <c r="AZ332" s="101" t="s">
        <v>335</v>
      </c>
      <c r="BA332" s="102">
        <v>52674200</v>
      </c>
      <c r="BB332" s="103">
        <f>IFERROR(BA332/BA335,"-")</f>
        <v>3.5444837174644174E-2</v>
      </c>
      <c r="BC332" s="104">
        <v>289</v>
      </c>
      <c r="BD332" s="105">
        <f t="shared" si="320"/>
        <v>182263.66782006921</v>
      </c>
      <c r="BE332" s="106">
        <f t="shared" si="311"/>
        <v>0.31075268817204299</v>
      </c>
      <c r="BF332" s="316"/>
      <c r="BG332" s="99">
        <v>8</v>
      </c>
      <c r="BH332" s="121" t="s">
        <v>312</v>
      </c>
      <c r="BI332" s="101" t="s">
        <v>313</v>
      </c>
      <c r="BJ332" s="102">
        <v>74703086</v>
      </c>
      <c r="BK332" s="103">
        <f>IFERROR(BJ332/BJ335,"-")</f>
        <v>3.2949980484890055E-2</v>
      </c>
      <c r="BL332" s="104">
        <v>518</v>
      </c>
      <c r="BM332" s="105">
        <f t="shared" si="321"/>
        <v>144214.45173745175</v>
      </c>
      <c r="BN332" s="106">
        <f t="shared" si="312"/>
        <v>0.47262773722627738</v>
      </c>
      <c r="BO332" s="316"/>
      <c r="BP332" s="99">
        <v>8</v>
      </c>
      <c r="BQ332" s="121" t="s">
        <v>347</v>
      </c>
      <c r="BR332" s="101" t="s">
        <v>348</v>
      </c>
      <c r="BS332" s="102">
        <v>65198412</v>
      </c>
      <c r="BT332" s="103">
        <f>IFERROR(BS332/BS335,"-")</f>
        <v>3.3922133415347812E-2</v>
      </c>
      <c r="BU332" s="104">
        <v>198</v>
      </c>
      <c r="BV332" s="105">
        <f t="shared" si="322"/>
        <v>329284.90909090912</v>
      </c>
      <c r="BW332" s="106">
        <f t="shared" si="313"/>
        <v>0.22222222222222221</v>
      </c>
      <c r="BX332" s="316"/>
      <c r="BY332" s="99">
        <v>8</v>
      </c>
      <c r="BZ332" s="121" t="s">
        <v>296</v>
      </c>
      <c r="CA332" s="101" t="s">
        <v>297</v>
      </c>
      <c r="CB332" s="102">
        <v>600755955</v>
      </c>
      <c r="CC332" s="103">
        <f>IFERROR(CB332/CB335,"-")</f>
        <v>3.5289725593079975E-2</v>
      </c>
      <c r="CD332" s="104">
        <v>13213</v>
      </c>
      <c r="CE332" s="105">
        <f t="shared" si="323"/>
        <v>45467.036630591087</v>
      </c>
      <c r="CF332" s="106">
        <f t="shared" si="314"/>
        <v>0.66330321285140559</v>
      </c>
    </row>
    <row r="333" spans="2:84" ht="13.5" customHeight="1">
      <c r="B333" s="319"/>
      <c r="C333" s="329"/>
      <c r="D333" s="316"/>
      <c r="E333" s="99">
        <v>9</v>
      </c>
      <c r="F333" s="121" t="s">
        <v>318</v>
      </c>
      <c r="G333" s="101" t="s">
        <v>319</v>
      </c>
      <c r="H333" s="102">
        <v>171446551</v>
      </c>
      <c r="I333" s="103">
        <f>IFERROR(H333/H335,"-")</f>
        <v>3.0222335271562092E-2</v>
      </c>
      <c r="J333" s="104">
        <v>744</v>
      </c>
      <c r="K333" s="105">
        <f t="shared" si="315"/>
        <v>230438.9126344086</v>
      </c>
      <c r="L333" s="106">
        <f t="shared" si="306"/>
        <v>6.5188819766932443E-2</v>
      </c>
      <c r="M333" s="316"/>
      <c r="N333" s="99">
        <v>9</v>
      </c>
      <c r="O333" s="121" t="s">
        <v>314</v>
      </c>
      <c r="P333" s="101" t="s">
        <v>315</v>
      </c>
      <c r="Q333" s="102">
        <v>40928897</v>
      </c>
      <c r="R333" s="103">
        <f>IFERROR(Q333/Q335,"-")</f>
        <v>3.5134690142354097E-2</v>
      </c>
      <c r="S333" s="104">
        <v>307</v>
      </c>
      <c r="T333" s="105">
        <f t="shared" si="316"/>
        <v>133318.88273615635</v>
      </c>
      <c r="U333" s="106">
        <f t="shared" si="307"/>
        <v>0.18328358208955223</v>
      </c>
      <c r="V333" s="316"/>
      <c r="W333" s="99">
        <v>9</v>
      </c>
      <c r="X333" s="121" t="s">
        <v>316</v>
      </c>
      <c r="Y333" s="101" t="s">
        <v>317</v>
      </c>
      <c r="Z333" s="102">
        <v>40384845</v>
      </c>
      <c r="AA333" s="103">
        <f>IFERROR(Z333/Z335,"-")</f>
        <v>3.7367204808913548E-2</v>
      </c>
      <c r="AB333" s="104">
        <v>617</v>
      </c>
      <c r="AC333" s="105">
        <f t="shared" si="317"/>
        <v>65453.557536466775</v>
      </c>
      <c r="AD333" s="106">
        <f t="shared" si="308"/>
        <v>0.53466204506065862</v>
      </c>
      <c r="AE333" s="316"/>
      <c r="AF333" s="99">
        <v>9</v>
      </c>
      <c r="AG333" s="121" t="s">
        <v>320</v>
      </c>
      <c r="AH333" s="101" t="s">
        <v>321</v>
      </c>
      <c r="AI333" s="102">
        <v>47934468</v>
      </c>
      <c r="AJ333" s="103">
        <f>IFERROR(AI333/AI335,"-")</f>
        <v>2.9612364624863795E-2</v>
      </c>
      <c r="AK333" s="104">
        <v>422</v>
      </c>
      <c r="AL333" s="105">
        <f t="shared" si="318"/>
        <v>113588.78672985782</v>
      </c>
      <c r="AM333" s="106">
        <f t="shared" si="309"/>
        <v>0.28590785907859079</v>
      </c>
      <c r="AN333" s="316"/>
      <c r="AO333" s="99">
        <v>9</v>
      </c>
      <c r="AP333" s="121" t="s">
        <v>318</v>
      </c>
      <c r="AQ333" s="101" t="s">
        <v>319</v>
      </c>
      <c r="AR333" s="102">
        <v>49121300</v>
      </c>
      <c r="AS333" s="103">
        <f>IFERROR(AR333/AR335,"-")</f>
        <v>2.7123335870428231E-2</v>
      </c>
      <c r="AT333" s="104">
        <v>133</v>
      </c>
      <c r="AU333" s="105">
        <f t="shared" si="319"/>
        <v>369333.0827067669</v>
      </c>
      <c r="AV333" s="106">
        <f t="shared" si="310"/>
        <v>0.10350194552529182</v>
      </c>
      <c r="AW333" s="316"/>
      <c r="AX333" s="99">
        <v>9</v>
      </c>
      <c r="AY333" s="121" t="s">
        <v>304</v>
      </c>
      <c r="AZ333" s="101" t="s">
        <v>305</v>
      </c>
      <c r="BA333" s="102">
        <v>51616859</v>
      </c>
      <c r="BB333" s="103">
        <f>IFERROR(BA333/BA335,"-")</f>
        <v>3.4733345028905356E-2</v>
      </c>
      <c r="BC333" s="104">
        <v>133</v>
      </c>
      <c r="BD333" s="105">
        <f t="shared" si="320"/>
        <v>388096.68421052629</v>
      </c>
      <c r="BE333" s="106">
        <f t="shared" si="311"/>
        <v>0.14301075268817204</v>
      </c>
      <c r="BF333" s="316"/>
      <c r="BG333" s="99">
        <v>9</v>
      </c>
      <c r="BH333" s="121" t="s">
        <v>334</v>
      </c>
      <c r="BI333" s="101" t="s">
        <v>335</v>
      </c>
      <c r="BJ333" s="102">
        <v>73313053</v>
      </c>
      <c r="BK333" s="103">
        <f>IFERROR(BJ333/BJ335,"-")</f>
        <v>3.2336865784068282E-2</v>
      </c>
      <c r="BL333" s="104">
        <v>300</v>
      </c>
      <c r="BM333" s="105">
        <f t="shared" si="321"/>
        <v>244376.84333333332</v>
      </c>
      <c r="BN333" s="106">
        <f t="shared" si="312"/>
        <v>0.27372262773722628</v>
      </c>
      <c r="BO333" s="316"/>
      <c r="BP333" s="99">
        <v>9</v>
      </c>
      <c r="BQ333" s="121" t="s">
        <v>345</v>
      </c>
      <c r="BR333" s="101" t="s">
        <v>346</v>
      </c>
      <c r="BS333" s="102">
        <v>62622679</v>
      </c>
      <c r="BT333" s="103">
        <f>IFERROR(BS333/BS335,"-")</f>
        <v>3.2582003252847623E-2</v>
      </c>
      <c r="BU333" s="104">
        <v>77</v>
      </c>
      <c r="BV333" s="105">
        <f t="shared" si="322"/>
        <v>813281.54545454541</v>
      </c>
      <c r="BW333" s="106">
        <f t="shared" si="313"/>
        <v>8.6419753086419748E-2</v>
      </c>
      <c r="BX333" s="316"/>
      <c r="BY333" s="99">
        <v>9</v>
      </c>
      <c r="BZ333" s="121" t="s">
        <v>300</v>
      </c>
      <c r="CA333" s="101" t="s">
        <v>301</v>
      </c>
      <c r="CB333" s="102">
        <v>545030005</v>
      </c>
      <c r="CC333" s="103">
        <f>IFERROR(CB333/CB335,"-")</f>
        <v>3.2016260773386769E-2</v>
      </c>
      <c r="CD333" s="104">
        <v>9576</v>
      </c>
      <c r="CE333" s="105">
        <f t="shared" si="323"/>
        <v>56916.249477861318</v>
      </c>
      <c r="CF333" s="106">
        <f t="shared" si="314"/>
        <v>0.48072289156626508</v>
      </c>
    </row>
    <row r="334" spans="2:84" ht="13.5" customHeight="1">
      <c r="B334" s="319"/>
      <c r="C334" s="329"/>
      <c r="D334" s="316"/>
      <c r="E334" s="107">
        <v>10</v>
      </c>
      <c r="F334" s="108" t="s">
        <v>308</v>
      </c>
      <c r="G334" s="109" t="s">
        <v>309</v>
      </c>
      <c r="H334" s="110">
        <v>153163150</v>
      </c>
      <c r="I334" s="111">
        <f>IFERROR(H334/H335,"-")</f>
        <v>2.6999365362261239E-2</v>
      </c>
      <c r="J334" s="112">
        <v>3075</v>
      </c>
      <c r="K334" s="113">
        <f t="shared" si="315"/>
        <v>49809.154471544716</v>
      </c>
      <c r="L334" s="114">
        <f t="shared" si="306"/>
        <v>0.26942959782703935</v>
      </c>
      <c r="M334" s="316"/>
      <c r="N334" s="107">
        <v>10</v>
      </c>
      <c r="O334" s="108" t="s">
        <v>310</v>
      </c>
      <c r="P334" s="109" t="s">
        <v>311</v>
      </c>
      <c r="Q334" s="110">
        <v>37661292</v>
      </c>
      <c r="R334" s="111">
        <f>IFERROR(Q334/Q335,"-")</f>
        <v>3.2329672230862201E-2</v>
      </c>
      <c r="S334" s="112">
        <v>567</v>
      </c>
      <c r="T334" s="113">
        <f t="shared" si="316"/>
        <v>66422.031746031746</v>
      </c>
      <c r="U334" s="114">
        <f t="shared" si="307"/>
        <v>0.33850746268656717</v>
      </c>
      <c r="V334" s="316"/>
      <c r="W334" s="107">
        <v>10</v>
      </c>
      <c r="X334" s="108" t="s">
        <v>324</v>
      </c>
      <c r="Y334" s="109" t="s">
        <v>556</v>
      </c>
      <c r="Z334" s="110">
        <v>38049080</v>
      </c>
      <c r="AA334" s="111">
        <f>IFERROR(Z334/Z335,"-")</f>
        <v>3.520597306119997E-2</v>
      </c>
      <c r="AB334" s="112">
        <v>615</v>
      </c>
      <c r="AC334" s="113">
        <f t="shared" si="317"/>
        <v>61868.422764227646</v>
      </c>
      <c r="AD334" s="114">
        <f t="shared" si="308"/>
        <v>0.53292894280762571</v>
      </c>
      <c r="AE334" s="316"/>
      <c r="AF334" s="107">
        <v>10</v>
      </c>
      <c r="AG334" s="108" t="s">
        <v>308</v>
      </c>
      <c r="AH334" s="109" t="s">
        <v>309</v>
      </c>
      <c r="AI334" s="110">
        <v>45276923</v>
      </c>
      <c r="AJ334" s="111">
        <f>IFERROR(AI334/AI335,"-")</f>
        <v>2.7970619241416885E-2</v>
      </c>
      <c r="AK334" s="112">
        <v>657</v>
      </c>
      <c r="AL334" s="113">
        <f t="shared" si="318"/>
        <v>68914.646879756474</v>
      </c>
      <c r="AM334" s="114">
        <f t="shared" si="309"/>
        <v>0.4451219512195122</v>
      </c>
      <c r="AN334" s="316"/>
      <c r="AO334" s="107">
        <v>10</v>
      </c>
      <c r="AP334" s="108" t="s">
        <v>312</v>
      </c>
      <c r="AQ334" s="109" t="s">
        <v>313</v>
      </c>
      <c r="AR334" s="110">
        <v>47561769</v>
      </c>
      <c r="AS334" s="111">
        <f>IFERROR(AR334/AR335,"-")</f>
        <v>2.6262208760328441E-2</v>
      </c>
      <c r="AT334" s="112">
        <v>674</v>
      </c>
      <c r="AU334" s="113">
        <f t="shared" si="319"/>
        <v>70566.42284866469</v>
      </c>
      <c r="AV334" s="114">
        <f t="shared" si="310"/>
        <v>0.52451361867704283</v>
      </c>
      <c r="AW334" s="316"/>
      <c r="AX334" s="107">
        <v>10</v>
      </c>
      <c r="AY334" s="108" t="s">
        <v>338</v>
      </c>
      <c r="AZ334" s="109" t="s">
        <v>339</v>
      </c>
      <c r="BA334" s="110">
        <v>43365814</v>
      </c>
      <c r="BB334" s="111">
        <f>IFERROR(BA334/BA335,"-")</f>
        <v>2.9181159204618289E-2</v>
      </c>
      <c r="BC334" s="112">
        <v>420</v>
      </c>
      <c r="BD334" s="113">
        <f t="shared" si="320"/>
        <v>103251.93809523809</v>
      </c>
      <c r="BE334" s="114">
        <f t="shared" si="311"/>
        <v>0.45161290322580644</v>
      </c>
      <c r="BF334" s="316"/>
      <c r="BG334" s="107">
        <v>10</v>
      </c>
      <c r="BH334" s="108" t="s">
        <v>333</v>
      </c>
      <c r="BI334" s="109" t="s">
        <v>565</v>
      </c>
      <c r="BJ334" s="110">
        <v>62291656</v>
      </c>
      <c r="BK334" s="111">
        <f>IFERROR(BJ334/BJ335,"-")</f>
        <v>2.7475556358829464E-2</v>
      </c>
      <c r="BL334" s="112">
        <v>627</v>
      </c>
      <c r="BM334" s="113">
        <f t="shared" si="321"/>
        <v>99348.7336523126</v>
      </c>
      <c r="BN334" s="114">
        <f t="shared" si="312"/>
        <v>0.5720802919708029</v>
      </c>
      <c r="BO334" s="316"/>
      <c r="BP334" s="107">
        <v>10</v>
      </c>
      <c r="BQ334" s="108" t="s">
        <v>324</v>
      </c>
      <c r="BR334" s="109" t="s">
        <v>556</v>
      </c>
      <c r="BS334" s="110">
        <v>52896229</v>
      </c>
      <c r="BT334" s="111">
        <f>IFERROR(BS334/BS335,"-")</f>
        <v>2.7521420879189358E-2</v>
      </c>
      <c r="BU334" s="112">
        <v>166</v>
      </c>
      <c r="BV334" s="113">
        <f t="shared" si="322"/>
        <v>318651.98192771082</v>
      </c>
      <c r="BW334" s="114">
        <f t="shared" si="313"/>
        <v>0.18630751964085299</v>
      </c>
      <c r="BX334" s="316"/>
      <c r="BY334" s="107">
        <v>10</v>
      </c>
      <c r="BZ334" s="108" t="s">
        <v>336</v>
      </c>
      <c r="CA334" s="109" t="s">
        <v>337</v>
      </c>
      <c r="CB334" s="110">
        <v>500978166</v>
      </c>
      <c r="CC334" s="111">
        <f>IFERROR(CB334/CB335,"-")</f>
        <v>2.9428558900035321E-2</v>
      </c>
      <c r="CD334" s="112">
        <v>3510</v>
      </c>
      <c r="CE334" s="113">
        <f t="shared" si="323"/>
        <v>142728.82222222222</v>
      </c>
      <c r="CF334" s="114">
        <f t="shared" si="314"/>
        <v>0.17620481927710843</v>
      </c>
    </row>
    <row r="335" spans="2:84" ht="13.5" customHeight="1">
      <c r="B335" s="321"/>
      <c r="C335" s="330"/>
      <c r="D335" s="317"/>
      <c r="E335" s="115" t="s">
        <v>192</v>
      </c>
      <c r="F335" s="116"/>
      <c r="G335" s="117"/>
      <c r="H335" s="211">
        <v>5672842600</v>
      </c>
      <c r="I335" s="118" t="s">
        <v>126</v>
      </c>
      <c r="J335" s="119">
        <v>10363</v>
      </c>
      <c r="K335" s="65">
        <f t="shared" si="315"/>
        <v>547413.16221171478</v>
      </c>
      <c r="L335" s="120">
        <f t="shared" si="306"/>
        <v>0.90799964952247436</v>
      </c>
      <c r="M335" s="317"/>
      <c r="N335" s="115" t="s">
        <v>192</v>
      </c>
      <c r="O335" s="116"/>
      <c r="P335" s="117"/>
      <c r="Q335" s="211">
        <v>1164914130</v>
      </c>
      <c r="R335" s="118" t="s">
        <v>126</v>
      </c>
      <c r="S335" s="119">
        <v>1667</v>
      </c>
      <c r="T335" s="65">
        <f t="shared" si="316"/>
        <v>698808.71625674865</v>
      </c>
      <c r="U335" s="120">
        <f t="shared" si="307"/>
        <v>0.99522388059701494</v>
      </c>
      <c r="V335" s="317"/>
      <c r="W335" s="115" t="s">
        <v>192</v>
      </c>
      <c r="X335" s="116"/>
      <c r="Y335" s="117"/>
      <c r="Z335" s="211">
        <v>1080756380</v>
      </c>
      <c r="AA335" s="118" t="s">
        <v>126</v>
      </c>
      <c r="AB335" s="119">
        <v>1149</v>
      </c>
      <c r="AC335" s="65">
        <f t="shared" si="317"/>
        <v>940606.07484769367</v>
      </c>
      <c r="AD335" s="120">
        <f t="shared" si="308"/>
        <v>0.99566724436741771</v>
      </c>
      <c r="AE335" s="317"/>
      <c r="AF335" s="115" t="s">
        <v>192</v>
      </c>
      <c r="AG335" s="116"/>
      <c r="AH335" s="117"/>
      <c r="AI335" s="211">
        <v>1618731520</v>
      </c>
      <c r="AJ335" s="118" t="s">
        <v>126</v>
      </c>
      <c r="AK335" s="119">
        <v>1462</v>
      </c>
      <c r="AL335" s="65">
        <f t="shared" si="318"/>
        <v>1107203.5020519835</v>
      </c>
      <c r="AM335" s="120">
        <f t="shared" si="309"/>
        <v>0.99051490514905149</v>
      </c>
      <c r="AN335" s="317"/>
      <c r="AO335" s="115" t="s">
        <v>192</v>
      </c>
      <c r="AP335" s="116"/>
      <c r="AQ335" s="117"/>
      <c r="AR335" s="211">
        <v>1811034610</v>
      </c>
      <c r="AS335" s="118" t="s">
        <v>126</v>
      </c>
      <c r="AT335" s="119">
        <v>1266</v>
      </c>
      <c r="AU335" s="65">
        <f t="shared" si="319"/>
        <v>1430517.0695102685</v>
      </c>
      <c r="AV335" s="120">
        <f t="shared" si="310"/>
        <v>0.98521400778210122</v>
      </c>
      <c r="AW335" s="317"/>
      <c r="AX335" s="115" t="s">
        <v>192</v>
      </c>
      <c r="AY335" s="116"/>
      <c r="AZ335" s="117"/>
      <c r="BA335" s="211">
        <v>1486089490</v>
      </c>
      <c r="BB335" s="118" t="s">
        <v>126</v>
      </c>
      <c r="BC335" s="119">
        <v>911</v>
      </c>
      <c r="BD335" s="65">
        <f t="shared" si="320"/>
        <v>1631272.766190999</v>
      </c>
      <c r="BE335" s="120">
        <f t="shared" si="311"/>
        <v>0.97956989247311832</v>
      </c>
      <c r="BF335" s="317"/>
      <c r="BG335" s="115" t="s">
        <v>192</v>
      </c>
      <c r="BH335" s="116"/>
      <c r="BI335" s="117"/>
      <c r="BJ335" s="211">
        <v>2267166320</v>
      </c>
      <c r="BK335" s="118" t="s">
        <v>126</v>
      </c>
      <c r="BL335" s="119">
        <v>1053</v>
      </c>
      <c r="BM335" s="65">
        <f t="shared" si="321"/>
        <v>2153054.4349477682</v>
      </c>
      <c r="BN335" s="120">
        <f t="shared" si="312"/>
        <v>0.96076642335766427</v>
      </c>
      <c r="BO335" s="317"/>
      <c r="BP335" s="115" t="s">
        <v>192</v>
      </c>
      <c r="BQ335" s="116"/>
      <c r="BR335" s="117"/>
      <c r="BS335" s="211">
        <v>1922002110</v>
      </c>
      <c r="BT335" s="118" t="s">
        <v>126</v>
      </c>
      <c r="BU335" s="119">
        <v>850</v>
      </c>
      <c r="BV335" s="65">
        <f t="shared" si="322"/>
        <v>2261178.9529411765</v>
      </c>
      <c r="BW335" s="120">
        <f t="shared" si="313"/>
        <v>0.95398428731762064</v>
      </c>
      <c r="BX335" s="317"/>
      <c r="BY335" s="115" t="s">
        <v>192</v>
      </c>
      <c r="BZ335" s="116"/>
      <c r="CA335" s="117"/>
      <c r="CB335" s="211">
        <v>17023537160</v>
      </c>
      <c r="CC335" s="118" t="s">
        <v>126</v>
      </c>
      <c r="CD335" s="119">
        <v>18721</v>
      </c>
      <c r="CE335" s="65">
        <f t="shared" si="323"/>
        <v>909328.40980716841</v>
      </c>
      <c r="CF335" s="120">
        <f t="shared" si="314"/>
        <v>0.93980923694779117</v>
      </c>
    </row>
    <row r="336" spans="2:84" ht="13.5" customHeight="1">
      <c r="B336" s="318">
        <v>31</v>
      </c>
      <c r="C336" s="328" t="s">
        <v>41</v>
      </c>
      <c r="D336" s="320">
        <f>CK36</f>
        <v>16975</v>
      </c>
      <c r="E336" s="91">
        <v>1</v>
      </c>
      <c r="F336" s="92" t="s">
        <v>292</v>
      </c>
      <c r="G336" s="93" t="s">
        <v>293</v>
      </c>
      <c r="H336" s="94">
        <v>599989359</v>
      </c>
      <c r="I336" s="95">
        <f>IFERROR(H336/H346,"-")</f>
        <v>7.3198851393028619E-2</v>
      </c>
      <c r="J336" s="96">
        <v>6136</v>
      </c>
      <c r="K336" s="97">
        <f t="shared" si="315"/>
        <v>97781.838168187751</v>
      </c>
      <c r="L336" s="98">
        <f t="shared" ref="L336:L346" si="324">IFERROR(J336/$CK$36,0)</f>
        <v>0.36147275405007362</v>
      </c>
      <c r="M336" s="320">
        <f>CL36</f>
        <v>2334</v>
      </c>
      <c r="N336" s="91">
        <v>1</v>
      </c>
      <c r="O336" s="92" t="s">
        <v>292</v>
      </c>
      <c r="P336" s="93" t="s">
        <v>293</v>
      </c>
      <c r="Q336" s="94">
        <v>200692663</v>
      </c>
      <c r="R336" s="95">
        <f>IFERROR(Q336/Q346,"-")</f>
        <v>0.10767930509874087</v>
      </c>
      <c r="S336" s="96">
        <v>1292</v>
      </c>
      <c r="T336" s="97">
        <f t="shared" si="316"/>
        <v>155334.87848297213</v>
      </c>
      <c r="U336" s="98">
        <f t="shared" ref="U336:U346" si="325">IFERROR(S336/$CL$36,0)</f>
        <v>0.55355612682090827</v>
      </c>
      <c r="V336" s="320">
        <f>CM36</f>
        <v>1247</v>
      </c>
      <c r="W336" s="91">
        <v>1</v>
      </c>
      <c r="X336" s="92" t="s">
        <v>304</v>
      </c>
      <c r="Y336" s="93" t="s">
        <v>305</v>
      </c>
      <c r="Z336" s="94">
        <v>104227511</v>
      </c>
      <c r="AA336" s="95">
        <f>IFERROR(Z336/Z346,"-")</f>
        <v>8.0078717499685897E-2</v>
      </c>
      <c r="AB336" s="96">
        <v>153</v>
      </c>
      <c r="AC336" s="97">
        <f t="shared" si="317"/>
        <v>681225.56209150329</v>
      </c>
      <c r="AD336" s="98">
        <f t="shared" ref="AD336:AD346" si="326">IFERROR(AB336/$CM$36,0)</f>
        <v>0.12269446672012831</v>
      </c>
      <c r="AE336" s="320">
        <f>CN36</f>
        <v>1758</v>
      </c>
      <c r="AF336" s="91">
        <v>1</v>
      </c>
      <c r="AG336" s="92" t="s">
        <v>314</v>
      </c>
      <c r="AH336" s="93" t="s">
        <v>315</v>
      </c>
      <c r="AI336" s="94">
        <v>178572703</v>
      </c>
      <c r="AJ336" s="95">
        <f>IFERROR(AI336/AI346,"-")</f>
        <v>8.4057615212110887E-2</v>
      </c>
      <c r="AK336" s="96">
        <v>472</v>
      </c>
      <c r="AL336" s="97">
        <f t="shared" si="318"/>
        <v>378331.99788135593</v>
      </c>
      <c r="AM336" s="98">
        <f t="shared" ref="AM336:AM346" si="327">IFERROR(AK336/$CN$36,0)</f>
        <v>0.26848691695108079</v>
      </c>
      <c r="AN336" s="320">
        <f>CO36</f>
        <v>1277</v>
      </c>
      <c r="AO336" s="91">
        <v>1</v>
      </c>
      <c r="AP336" s="92" t="s">
        <v>292</v>
      </c>
      <c r="AQ336" s="93" t="s">
        <v>293</v>
      </c>
      <c r="AR336" s="94">
        <v>159011051</v>
      </c>
      <c r="AS336" s="95">
        <f>IFERROR(AR336/AR346,"-")</f>
        <v>8.5872315358947043E-2</v>
      </c>
      <c r="AT336" s="96">
        <v>798</v>
      </c>
      <c r="AU336" s="97">
        <f t="shared" si="319"/>
        <v>199261.96867167921</v>
      </c>
      <c r="AV336" s="98">
        <f t="shared" ref="AV336:AV346" si="328">IFERROR(AT336/$CO$36,0)</f>
        <v>0.62490211433046206</v>
      </c>
      <c r="AW336" s="320">
        <f>CP36</f>
        <v>963</v>
      </c>
      <c r="AX336" s="91">
        <v>1</v>
      </c>
      <c r="AY336" s="92" t="s">
        <v>314</v>
      </c>
      <c r="AZ336" s="93" t="s">
        <v>315</v>
      </c>
      <c r="BA336" s="94">
        <v>198650404</v>
      </c>
      <c r="BB336" s="95">
        <f>IFERROR(BA336/BA346,"-")</f>
        <v>0.11589280041025676</v>
      </c>
      <c r="BC336" s="96">
        <v>321</v>
      </c>
      <c r="BD336" s="97">
        <f t="shared" si="320"/>
        <v>618848.6105919003</v>
      </c>
      <c r="BE336" s="98">
        <f t="shared" ref="BE336:BE346" si="329">IFERROR(BC336/$CP$36,0)</f>
        <v>0.33333333333333331</v>
      </c>
      <c r="BF336" s="320">
        <f>CQ36</f>
        <v>1148</v>
      </c>
      <c r="BG336" s="91">
        <v>1</v>
      </c>
      <c r="BH336" s="92" t="s">
        <v>320</v>
      </c>
      <c r="BI336" s="93" t="s">
        <v>321</v>
      </c>
      <c r="BJ336" s="94">
        <v>203108524</v>
      </c>
      <c r="BK336" s="95">
        <f>IFERROR(BJ336/BJ346,"-")</f>
        <v>8.2468408200481638E-2</v>
      </c>
      <c r="BL336" s="96">
        <v>448</v>
      </c>
      <c r="BM336" s="97">
        <f t="shared" si="321"/>
        <v>453367.24107142858</v>
      </c>
      <c r="BN336" s="98">
        <f t="shared" ref="BN336:BN346" si="330">IFERROR(BL336/$CQ$36,0)</f>
        <v>0.3902439024390244</v>
      </c>
      <c r="BO336" s="320">
        <f>CR36</f>
        <v>972</v>
      </c>
      <c r="BP336" s="91">
        <v>1</v>
      </c>
      <c r="BQ336" s="92" t="s">
        <v>320</v>
      </c>
      <c r="BR336" s="93" t="s">
        <v>321</v>
      </c>
      <c r="BS336" s="94">
        <v>222609089</v>
      </c>
      <c r="BT336" s="95">
        <f>IFERROR(BS336/BS346,"-")</f>
        <v>9.440243194144568E-2</v>
      </c>
      <c r="BU336" s="96">
        <v>365</v>
      </c>
      <c r="BV336" s="97">
        <f t="shared" si="322"/>
        <v>609887.91506849311</v>
      </c>
      <c r="BW336" s="98">
        <f t="shared" ref="BW336:BW346" si="331">IFERROR(BU336/$CR$36,0)</f>
        <v>0.37551440329218105</v>
      </c>
      <c r="BX336" s="320">
        <f>CS36</f>
        <v>26674</v>
      </c>
      <c r="BY336" s="91">
        <v>1</v>
      </c>
      <c r="BZ336" s="92" t="s">
        <v>292</v>
      </c>
      <c r="CA336" s="93" t="s">
        <v>293</v>
      </c>
      <c r="CB336" s="94">
        <v>1611317942</v>
      </c>
      <c r="CC336" s="95">
        <f>IFERROR(CB336/CB346,"-")</f>
        <v>7.3666211513939692E-2</v>
      </c>
      <c r="CD336" s="96">
        <v>11804</v>
      </c>
      <c r="CE336" s="97">
        <f t="shared" si="323"/>
        <v>136506.09471365638</v>
      </c>
      <c r="CF336" s="98">
        <f t="shared" ref="CF336:CF346" si="332">IFERROR(CD336/$CS$36,0)</f>
        <v>0.44252830471620302</v>
      </c>
    </row>
    <row r="337" spans="2:84" ht="13.5" customHeight="1">
      <c r="B337" s="319"/>
      <c r="C337" s="329"/>
      <c r="D337" s="316"/>
      <c r="E337" s="99">
        <v>2</v>
      </c>
      <c r="F337" s="100" t="s">
        <v>294</v>
      </c>
      <c r="G337" s="101" t="s">
        <v>295</v>
      </c>
      <c r="H337" s="102">
        <v>526836437</v>
      </c>
      <c r="I337" s="103">
        <f>IFERROR(H337/H346,"-")</f>
        <v>6.4274176669849373E-2</v>
      </c>
      <c r="J337" s="104">
        <v>4987</v>
      </c>
      <c r="K337" s="105">
        <f t="shared" si="315"/>
        <v>105641.95648686585</v>
      </c>
      <c r="L337" s="106">
        <f t="shared" si="324"/>
        <v>0.29378497790868924</v>
      </c>
      <c r="M337" s="316"/>
      <c r="N337" s="99">
        <v>2</v>
      </c>
      <c r="O337" s="100" t="s">
        <v>294</v>
      </c>
      <c r="P337" s="101" t="s">
        <v>295</v>
      </c>
      <c r="Q337" s="102">
        <v>115278336</v>
      </c>
      <c r="R337" s="103">
        <f>IFERROR(Q337/Q346,"-")</f>
        <v>6.1851245221750645E-2</v>
      </c>
      <c r="S337" s="104">
        <v>716</v>
      </c>
      <c r="T337" s="105">
        <f t="shared" si="316"/>
        <v>161003.26256983241</v>
      </c>
      <c r="U337" s="106">
        <f t="shared" si="325"/>
        <v>0.30676949443016283</v>
      </c>
      <c r="V337" s="316"/>
      <c r="W337" s="99">
        <v>2</v>
      </c>
      <c r="X337" s="100" t="s">
        <v>292</v>
      </c>
      <c r="Y337" s="101" t="s">
        <v>293</v>
      </c>
      <c r="Z337" s="102">
        <v>104220088</v>
      </c>
      <c r="AA337" s="103">
        <f>IFERROR(Z337/Z346,"-")</f>
        <v>8.0073014357451205E-2</v>
      </c>
      <c r="AB337" s="104">
        <v>739</v>
      </c>
      <c r="AC337" s="105">
        <f t="shared" si="317"/>
        <v>141028.53585926929</v>
      </c>
      <c r="AD337" s="106">
        <f t="shared" si="326"/>
        <v>0.59262229350441054</v>
      </c>
      <c r="AE337" s="316"/>
      <c r="AF337" s="99">
        <v>2</v>
      </c>
      <c r="AG337" s="100" t="s">
        <v>292</v>
      </c>
      <c r="AH337" s="101" t="s">
        <v>293</v>
      </c>
      <c r="AI337" s="102">
        <v>153436917</v>
      </c>
      <c r="AJ337" s="103">
        <f>IFERROR(AI337/AI346,"-")</f>
        <v>7.2225715979214331E-2</v>
      </c>
      <c r="AK337" s="104">
        <v>1059</v>
      </c>
      <c r="AL337" s="105">
        <f t="shared" si="318"/>
        <v>144888.49575070821</v>
      </c>
      <c r="AM337" s="106">
        <f t="shared" si="327"/>
        <v>0.60238907849829348</v>
      </c>
      <c r="AN337" s="316"/>
      <c r="AO337" s="99">
        <v>2</v>
      </c>
      <c r="AP337" s="100" t="s">
        <v>314</v>
      </c>
      <c r="AQ337" s="101" t="s">
        <v>315</v>
      </c>
      <c r="AR337" s="102">
        <v>148834432</v>
      </c>
      <c r="AS337" s="103">
        <f>IFERROR(AR337/AR346,"-")</f>
        <v>8.0376534842057978E-2</v>
      </c>
      <c r="AT337" s="104">
        <v>368</v>
      </c>
      <c r="AU337" s="105">
        <f t="shared" si="319"/>
        <v>404441.39130434784</v>
      </c>
      <c r="AV337" s="106">
        <f t="shared" si="328"/>
        <v>0.28817541111981204</v>
      </c>
      <c r="AW337" s="316"/>
      <c r="AX337" s="99">
        <v>2</v>
      </c>
      <c r="AY337" s="100" t="s">
        <v>292</v>
      </c>
      <c r="AZ337" s="101" t="s">
        <v>293</v>
      </c>
      <c r="BA337" s="102">
        <v>117933274</v>
      </c>
      <c r="BB337" s="103">
        <f>IFERROR(BA337/BA346,"-")</f>
        <v>6.8802363902618208E-2</v>
      </c>
      <c r="BC337" s="104">
        <v>556</v>
      </c>
      <c r="BD337" s="105">
        <f t="shared" si="320"/>
        <v>212110.20503597122</v>
      </c>
      <c r="BE337" s="106">
        <f t="shared" si="329"/>
        <v>0.5773624091381101</v>
      </c>
      <c r="BF337" s="316"/>
      <c r="BG337" s="99">
        <v>2</v>
      </c>
      <c r="BH337" s="100" t="s">
        <v>314</v>
      </c>
      <c r="BI337" s="101" t="s">
        <v>315</v>
      </c>
      <c r="BJ337" s="102">
        <v>194513588</v>
      </c>
      <c r="BK337" s="103">
        <f>IFERROR(BJ337/BJ346,"-")</f>
        <v>7.8978595579397279E-2</v>
      </c>
      <c r="BL337" s="104">
        <v>345</v>
      </c>
      <c r="BM337" s="105">
        <f t="shared" si="321"/>
        <v>563807.50144927541</v>
      </c>
      <c r="BN337" s="106">
        <f t="shared" si="330"/>
        <v>0.30052264808362367</v>
      </c>
      <c r="BO337" s="316"/>
      <c r="BP337" s="99">
        <v>2</v>
      </c>
      <c r="BQ337" s="100" t="s">
        <v>322</v>
      </c>
      <c r="BR337" s="101" t="s">
        <v>323</v>
      </c>
      <c r="BS337" s="102">
        <v>204540377</v>
      </c>
      <c r="BT337" s="103">
        <f>IFERROR(BS337/BS346,"-")</f>
        <v>8.6739984902503869E-2</v>
      </c>
      <c r="BU337" s="104">
        <v>332</v>
      </c>
      <c r="BV337" s="105">
        <f t="shared" si="322"/>
        <v>616085.47289156623</v>
      </c>
      <c r="BW337" s="106">
        <f t="shared" si="331"/>
        <v>0.34156378600823045</v>
      </c>
      <c r="BX337" s="316"/>
      <c r="BY337" s="99">
        <v>2</v>
      </c>
      <c r="BZ337" s="100" t="s">
        <v>294</v>
      </c>
      <c r="CA337" s="101" t="s">
        <v>295</v>
      </c>
      <c r="CB337" s="102">
        <v>1129038758</v>
      </c>
      <c r="CC337" s="103">
        <f>IFERROR(CB337/CB346,"-")</f>
        <v>5.1617378412002916E-2</v>
      </c>
      <c r="CD337" s="104">
        <v>7544</v>
      </c>
      <c r="CE337" s="105">
        <f t="shared" si="323"/>
        <v>149660.49284199363</v>
      </c>
      <c r="CF337" s="106">
        <f t="shared" si="332"/>
        <v>0.2828222238884307</v>
      </c>
    </row>
    <row r="338" spans="2:84" ht="13.5" customHeight="1">
      <c r="B338" s="319"/>
      <c r="C338" s="329"/>
      <c r="D338" s="316"/>
      <c r="E338" s="99">
        <v>3</v>
      </c>
      <c r="F338" s="121" t="s">
        <v>304</v>
      </c>
      <c r="G338" s="101" t="s">
        <v>305</v>
      </c>
      <c r="H338" s="102">
        <v>443304864</v>
      </c>
      <c r="I338" s="103">
        <f>IFERROR(H338/H346,"-")</f>
        <v>5.4083303936966587E-2</v>
      </c>
      <c r="J338" s="104">
        <v>928</v>
      </c>
      <c r="K338" s="105">
        <f t="shared" si="315"/>
        <v>477699.20689655171</v>
      </c>
      <c r="L338" s="106">
        <f t="shared" si="324"/>
        <v>5.4668630338733433E-2</v>
      </c>
      <c r="M338" s="316"/>
      <c r="N338" s="99">
        <v>3</v>
      </c>
      <c r="O338" s="121" t="s">
        <v>308</v>
      </c>
      <c r="P338" s="101" t="s">
        <v>309</v>
      </c>
      <c r="Q338" s="102">
        <v>84467139</v>
      </c>
      <c r="R338" s="103">
        <f>IFERROR(Q338/Q346,"-")</f>
        <v>4.5319857214704225E-2</v>
      </c>
      <c r="S338" s="104">
        <v>1167</v>
      </c>
      <c r="T338" s="105">
        <f t="shared" si="316"/>
        <v>72379.724935732651</v>
      </c>
      <c r="U338" s="106">
        <f t="shared" si="325"/>
        <v>0.5</v>
      </c>
      <c r="V338" s="316"/>
      <c r="W338" s="99">
        <v>3</v>
      </c>
      <c r="X338" s="121" t="s">
        <v>298</v>
      </c>
      <c r="Y338" s="101" t="s">
        <v>299</v>
      </c>
      <c r="Z338" s="102">
        <v>64368385</v>
      </c>
      <c r="AA338" s="103">
        <f>IFERROR(Z338/Z346,"-")</f>
        <v>4.9454675343115685E-2</v>
      </c>
      <c r="AB338" s="104">
        <v>927</v>
      </c>
      <c r="AC338" s="105">
        <f t="shared" si="317"/>
        <v>69437.308522114341</v>
      </c>
      <c r="AD338" s="106">
        <f t="shared" si="326"/>
        <v>0.7433841218925421</v>
      </c>
      <c r="AE338" s="316"/>
      <c r="AF338" s="99">
        <v>3</v>
      </c>
      <c r="AG338" s="121" t="s">
        <v>294</v>
      </c>
      <c r="AH338" s="101" t="s">
        <v>295</v>
      </c>
      <c r="AI338" s="102">
        <v>148445588</v>
      </c>
      <c r="AJ338" s="103">
        <f>IFERROR(AI338/AI346,"-")</f>
        <v>6.9876201157349035E-2</v>
      </c>
      <c r="AK338" s="104">
        <v>462</v>
      </c>
      <c r="AL338" s="105">
        <f t="shared" si="318"/>
        <v>321310.79653679655</v>
      </c>
      <c r="AM338" s="106">
        <f t="shared" si="327"/>
        <v>0.26279863481228671</v>
      </c>
      <c r="AN338" s="316"/>
      <c r="AO338" s="99">
        <v>3</v>
      </c>
      <c r="AP338" s="121" t="s">
        <v>304</v>
      </c>
      <c r="AQ338" s="101" t="s">
        <v>305</v>
      </c>
      <c r="AR338" s="102">
        <v>146723772</v>
      </c>
      <c r="AS338" s="103">
        <f>IFERROR(AR338/AR346,"-")</f>
        <v>7.9236694183212733E-2</v>
      </c>
      <c r="AT338" s="104">
        <v>201</v>
      </c>
      <c r="AU338" s="105">
        <f t="shared" si="319"/>
        <v>729969.01492537314</v>
      </c>
      <c r="AV338" s="106">
        <f t="shared" si="328"/>
        <v>0.15740015661707127</v>
      </c>
      <c r="AW338" s="316"/>
      <c r="AX338" s="99">
        <v>3</v>
      </c>
      <c r="AY338" s="121" t="s">
        <v>320</v>
      </c>
      <c r="AZ338" s="101" t="s">
        <v>321</v>
      </c>
      <c r="BA338" s="102">
        <v>97573308</v>
      </c>
      <c r="BB338" s="103">
        <f>IFERROR(BA338/BA346,"-")</f>
        <v>5.6924343881085235E-2</v>
      </c>
      <c r="BC338" s="104">
        <v>307</v>
      </c>
      <c r="BD338" s="105">
        <f t="shared" si="320"/>
        <v>317828.36482084688</v>
      </c>
      <c r="BE338" s="106">
        <f t="shared" si="329"/>
        <v>0.31879543094496365</v>
      </c>
      <c r="BF338" s="316"/>
      <c r="BG338" s="99">
        <v>3</v>
      </c>
      <c r="BH338" s="121" t="s">
        <v>322</v>
      </c>
      <c r="BI338" s="101" t="s">
        <v>323</v>
      </c>
      <c r="BJ338" s="102">
        <v>169255070</v>
      </c>
      <c r="BK338" s="103">
        <f>IFERROR(BJ338/BJ346,"-")</f>
        <v>6.8722847903523204E-2</v>
      </c>
      <c r="BL338" s="104">
        <v>383</v>
      </c>
      <c r="BM338" s="105">
        <f t="shared" si="321"/>
        <v>441919.24281984335</v>
      </c>
      <c r="BN338" s="106">
        <f t="shared" si="330"/>
        <v>0.33362369337979092</v>
      </c>
      <c r="BO338" s="316"/>
      <c r="BP338" s="99">
        <v>3</v>
      </c>
      <c r="BQ338" s="121" t="s">
        <v>336</v>
      </c>
      <c r="BR338" s="101" t="s">
        <v>337</v>
      </c>
      <c r="BS338" s="102">
        <v>145073228</v>
      </c>
      <c r="BT338" s="103">
        <f>IFERROR(BS338/BS346,"-")</f>
        <v>6.152159192743397E-2</v>
      </c>
      <c r="BU338" s="104">
        <v>357</v>
      </c>
      <c r="BV338" s="105">
        <f t="shared" si="322"/>
        <v>406367.58543417364</v>
      </c>
      <c r="BW338" s="106">
        <f t="shared" si="331"/>
        <v>0.36728395061728397</v>
      </c>
      <c r="BX338" s="316"/>
      <c r="BY338" s="99">
        <v>3</v>
      </c>
      <c r="BZ338" s="121" t="s">
        <v>314</v>
      </c>
      <c r="CA338" s="101" t="s">
        <v>315</v>
      </c>
      <c r="CB338" s="102">
        <v>1053194889</v>
      </c>
      <c r="CC338" s="103">
        <f>IFERROR(CB338/CB346,"-")</f>
        <v>4.8149949452045655E-2</v>
      </c>
      <c r="CD338" s="104">
        <v>3973</v>
      </c>
      <c r="CE338" s="105">
        <f t="shared" si="323"/>
        <v>265088.06670022651</v>
      </c>
      <c r="CF338" s="106">
        <f t="shared" si="332"/>
        <v>0.14894653970158206</v>
      </c>
    </row>
    <row r="339" spans="2:84" ht="13.5" customHeight="1">
      <c r="B339" s="319"/>
      <c r="C339" s="329"/>
      <c r="D339" s="316"/>
      <c r="E339" s="99">
        <v>4</v>
      </c>
      <c r="F339" s="100" t="s">
        <v>300</v>
      </c>
      <c r="G339" s="101" t="s">
        <v>301</v>
      </c>
      <c r="H339" s="102">
        <v>393622254</v>
      </c>
      <c r="I339" s="103">
        <f>IFERROR(H339/H346,"-")</f>
        <v>4.802201312962779E-2</v>
      </c>
      <c r="J339" s="104">
        <v>7937</v>
      </c>
      <c r="K339" s="105">
        <f t="shared" si="315"/>
        <v>49593.329217588507</v>
      </c>
      <c r="L339" s="106">
        <f t="shared" si="324"/>
        <v>0.46756995581737848</v>
      </c>
      <c r="M339" s="316"/>
      <c r="N339" s="99">
        <v>4</v>
      </c>
      <c r="O339" s="100" t="s">
        <v>316</v>
      </c>
      <c r="P339" s="101" t="s">
        <v>317</v>
      </c>
      <c r="Q339" s="102">
        <v>82276937</v>
      </c>
      <c r="R339" s="103">
        <f>IFERROR(Q339/Q346,"-")</f>
        <v>4.4144729903817563E-2</v>
      </c>
      <c r="S339" s="104">
        <v>1069</v>
      </c>
      <c r="T339" s="105">
        <f t="shared" si="316"/>
        <v>76966.264733395699</v>
      </c>
      <c r="U339" s="106">
        <f t="shared" si="325"/>
        <v>0.45801199657240788</v>
      </c>
      <c r="V339" s="316"/>
      <c r="W339" s="99">
        <v>4</v>
      </c>
      <c r="X339" s="100" t="s">
        <v>316</v>
      </c>
      <c r="Y339" s="101" t="s">
        <v>317</v>
      </c>
      <c r="Z339" s="102">
        <v>60512800</v>
      </c>
      <c r="AA339" s="103">
        <f>IFERROR(Z339/Z346,"-")</f>
        <v>4.649240272383548E-2</v>
      </c>
      <c r="AB339" s="104">
        <v>594</v>
      </c>
      <c r="AC339" s="105">
        <f t="shared" si="317"/>
        <v>101873.40067340067</v>
      </c>
      <c r="AD339" s="106">
        <f t="shared" si="326"/>
        <v>0.47634322373696875</v>
      </c>
      <c r="AE339" s="316"/>
      <c r="AF339" s="99">
        <v>4</v>
      </c>
      <c r="AG339" s="100" t="s">
        <v>298</v>
      </c>
      <c r="AH339" s="101" t="s">
        <v>299</v>
      </c>
      <c r="AI339" s="102">
        <v>89581575</v>
      </c>
      <c r="AJ339" s="103">
        <f>IFERROR(AI339/AI346,"-")</f>
        <v>4.2167775001114544E-2</v>
      </c>
      <c r="AK339" s="104">
        <v>1209</v>
      </c>
      <c r="AL339" s="105">
        <f t="shared" si="318"/>
        <v>74095.595533498752</v>
      </c>
      <c r="AM339" s="106">
        <f t="shared" si="327"/>
        <v>0.6877133105802048</v>
      </c>
      <c r="AN339" s="316"/>
      <c r="AO339" s="99">
        <v>4</v>
      </c>
      <c r="AP339" s="100" t="s">
        <v>294</v>
      </c>
      <c r="AQ339" s="101" t="s">
        <v>295</v>
      </c>
      <c r="AR339" s="102">
        <v>84186463</v>
      </c>
      <c r="AS339" s="103">
        <f>IFERROR(AR339/AR346,"-")</f>
        <v>4.5464050795377277E-2</v>
      </c>
      <c r="AT339" s="104">
        <v>375</v>
      </c>
      <c r="AU339" s="105">
        <f t="shared" si="319"/>
        <v>224497.23466666666</v>
      </c>
      <c r="AV339" s="106">
        <f t="shared" si="328"/>
        <v>0.2936570086139389</v>
      </c>
      <c r="AW339" s="316"/>
      <c r="AX339" s="99">
        <v>4</v>
      </c>
      <c r="AY339" s="100" t="s">
        <v>322</v>
      </c>
      <c r="AZ339" s="101" t="s">
        <v>323</v>
      </c>
      <c r="BA339" s="102">
        <v>90713934</v>
      </c>
      <c r="BB339" s="103">
        <f>IFERROR(BA339/BA346,"-")</f>
        <v>5.292257974713812E-2</v>
      </c>
      <c r="BC339" s="104">
        <v>345</v>
      </c>
      <c r="BD339" s="105">
        <f t="shared" si="320"/>
        <v>262938.93913043477</v>
      </c>
      <c r="BE339" s="106">
        <f t="shared" si="329"/>
        <v>0.35825545171339562</v>
      </c>
      <c r="BF339" s="316"/>
      <c r="BG339" s="99">
        <v>4</v>
      </c>
      <c r="BH339" s="100" t="s">
        <v>292</v>
      </c>
      <c r="BI339" s="101" t="s">
        <v>293</v>
      </c>
      <c r="BJ339" s="102">
        <v>160184567</v>
      </c>
      <c r="BK339" s="103">
        <f>IFERROR(BJ339/BJ346,"-")</f>
        <v>6.5039940218232298E-2</v>
      </c>
      <c r="BL339" s="104">
        <v>676</v>
      </c>
      <c r="BM339" s="105">
        <f t="shared" si="321"/>
        <v>236959.41863905324</v>
      </c>
      <c r="BN339" s="106">
        <f t="shared" si="330"/>
        <v>0.58885017421602792</v>
      </c>
      <c r="BO339" s="316"/>
      <c r="BP339" s="99">
        <v>4</v>
      </c>
      <c r="BQ339" s="100" t="s">
        <v>292</v>
      </c>
      <c r="BR339" s="101" t="s">
        <v>293</v>
      </c>
      <c r="BS339" s="102">
        <v>115850023</v>
      </c>
      <c r="BT339" s="103">
        <f>IFERROR(BS339/BS346,"-")</f>
        <v>4.9128829199208558E-2</v>
      </c>
      <c r="BU339" s="104">
        <v>548</v>
      </c>
      <c r="BV339" s="105">
        <f t="shared" si="322"/>
        <v>211405.15145985401</v>
      </c>
      <c r="BW339" s="106">
        <f t="shared" si="331"/>
        <v>0.56378600823045266</v>
      </c>
      <c r="BX339" s="316"/>
      <c r="BY339" s="99">
        <v>4</v>
      </c>
      <c r="BZ339" s="100" t="s">
        <v>304</v>
      </c>
      <c r="CA339" s="101" t="s">
        <v>305</v>
      </c>
      <c r="CB339" s="102">
        <v>1048464323</v>
      </c>
      <c r="CC339" s="103">
        <f>IFERROR(CB339/CB346,"-")</f>
        <v>4.7933677500711147E-2</v>
      </c>
      <c r="CD339" s="104">
        <v>2127</v>
      </c>
      <c r="CE339" s="105">
        <f t="shared" si="323"/>
        <v>492931.04043253406</v>
      </c>
      <c r="CF339" s="106">
        <f t="shared" si="332"/>
        <v>7.9740571342880706E-2</v>
      </c>
    </row>
    <row r="340" spans="2:84" ht="13.5" customHeight="1">
      <c r="B340" s="319"/>
      <c r="C340" s="329"/>
      <c r="D340" s="316"/>
      <c r="E340" s="99">
        <v>5</v>
      </c>
      <c r="F340" s="100" t="s">
        <v>296</v>
      </c>
      <c r="G340" s="101" t="s">
        <v>297</v>
      </c>
      <c r="H340" s="102">
        <v>393384062</v>
      </c>
      <c r="I340" s="103">
        <f>IFERROR(H340/H346,"-")</f>
        <v>4.7992953646239511E-2</v>
      </c>
      <c r="J340" s="104">
        <v>9885</v>
      </c>
      <c r="K340" s="105">
        <f t="shared" si="315"/>
        <v>39796.060900354074</v>
      </c>
      <c r="L340" s="106">
        <f t="shared" si="324"/>
        <v>0.58232695139911639</v>
      </c>
      <c r="M340" s="316"/>
      <c r="N340" s="99">
        <v>5</v>
      </c>
      <c r="O340" s="100" t="s">
        <v>298</v>
      </c>
      <c r="P340" s="101" t="s">
        <v>299</v>
      </c>
      <c r="Q340" s="102">
        <v>76456584</v>
      </c>
      <c r="R340" s="103">
        <f>IFERROR(Q340/Q346,"-")</f>
        <v>4.1021887458554021E-2</v>
      </c>
      <c r="S340" s="104">
        <v>1598</v>
      </c>
      <c r="T340" s="105">
        <f t="shared" si="316"/>
        <v>47845.171464330415</v>
      </c>
      <c r="U340" s="106">
        <f t="shared" si="325"/>
        <v>0.68466152527849189</v>
      </c>
      <c r="V340" s="316"/>
      <c r="W340" s="99">
        <v>5</v>
      </c>
      <c r="X340" s="100" t="s">
        <v>294</v>
      </c>
      <c r="Y340" s="101" t="s">
        <v>295</v>
      </c>
      <c r="Z340" s="102">
        <v>58227342</v>
      </c>
      <c r="AA340" s="103">
        <f>IFERROR(Z340/Z346,"-")</f>
        <v>4.4736469537064887E-2</v>
      </c>
      <c r="AB340" s="104">
        <v>362</v>
      </c>
      <c r="AC340" s="105">
        <f t="shared" si="317"/>
        <v>160849.01104972375</v>
      </c>
      <c r="AD340" s="106">
        <f t="shared" si="326"/>
        <v>0.29029671210906177</v>
      </c>
      <c r="AE340" s="316"/>
      <c r="AF340" s="99">
        <v>5</v>
      </c>
      <c r="AG340" s="100" t="s">
        <v>304</v>
      </c>
      <c r="AH340" s="101" t="s">
        <v>305</v>
      </c>
      <c r="AI340" s="102">
        <v>85423987</v>
      </c>
      <c r="AJ340" s="103">
        <f>IFERROR(AI340/AI346,"-")</f>
        <v>4.021071814727676E-2</v>
      </c>
      <c r="AK340" s="104">
        <v>199</v>
      </c>
      <c r="AL340" s="105">
        <f t="shared" si="318"/>
        <v>429266.26633165829</v>
      </c>
      <c r="AM340" s="106">
        <f t="shared" si="327"/>
        <v>0.11319681456200227</v>
      </c>
      <c r="AN340" s="316"/>
      <c r="AO340" s="99">
        <v>5</v>
      </c>
      <c r="AP340" s="100" t="s">
        <v>298</v>
      </c>
      <c r="AQ340" s="101" t="s">
        <v>299</v>
      </c>
      <c r="AR340" s="102">
        <v>66731328</v>
      </c>
      <c r="AS340" s="103">
        <f>IFERROR(AR340/AR346,"-")</f>
        <v>3.603758107565324E-2</v>
      </c>
      <c r="AT340" s="104">
        <v>956</v>
      </c>
      <c r="AU340" s="105">
        <f t="shared" si="319"/>
        <v>69802.644351464434</v>
      </c>
      <c r="AV340" s="106">
        <f t="shared" si="328"/>
        <v>0.74862960062646833</v>
      </c>
      <c r="AW340" s="316"/>
      <c r="AX340" s="99">
        <v>5</v>
      </c>
      <c r="AY340" s="100" t="s">
        <v>304</v>
      </c>
      <c r="AZ340" s="101" t="s">
        <v>305</v>
      </c>
      <c r="BA340" s="102">
        <v>84696546</v>
      </c>
      <c r="BB340" s="103">
        <f>IFERROR(BA340/BA346,"-")</f>
        <v>4.9412030901362432E-2</v>
      </c>
      <c r="BC340" s="104">
        <v>135</v>
      </c>
      <c r="BD340" s="105">
        <f t="shared" si="320"/>
        <v>627381.82222222222</v>
      </c>
      <c r="BE340" s="106">
        <f t="shared" si="329"/>
        <v>0.14018691588785046</v>
      </c>
      <c r="BF340" s="316"/>
      <c r="BG340" s="99">
        <v>5</v>
      </c>
      <c r="BH340" s="100" t="s">
        <v>324</v>
      </c>
      <c r="BI340" s="101" t="s">
        <v>556</v>
      </c>
      <c r="BJ340" s="102">
        <v>139502244</v>
      </c>
      <c r="BK340" s="103">
        <f>IFERROR(BJ340/BJ346,"-")</f>
        <v>5.6642270725551579E-2</v>
      </c>
      <c r="BL340" s="104">
        <v>313</v>
      </c>
      <c r="BM340" s="105">
        <f t="shared" si="321"/>
        <v>445694.07028753991</v>
      </c>
      <c r="BN340" s="106">
        <f t="shared" si="330"/>
        <v>0.27264808362369336</v>
      </c>
      <c r="BO340" s="316"/>
      <c r="BP340" s="99">
        <v>5</v>
      </c>
      <c r="BQ340" s="100" t="s">
        <v>347</v>
      </c>
      <c r="BR340" s="101" t="s">
        <v>348</v>
      </c>
      <c r="BS340" s="102">
        <v>108739562</v>
      </c>
      <c r="BT340" s="103">
        <f>IFERROR(BS340/BS346,"-")</f>
        <v>4.6113476979583762E-2</v>
      </c>
      <c r="BU340" s="104">
        <v>219</v>
      </c>
      <c r="BV340" s="105">
        <f t="shared" si="322"/>
        <v>496527.68036529678</v>
      </c>
      <c r="BW340" s="106">
        <f t="shared" si="331"/>
        <v>0.22530864197530864</v>
      </c>
      <c r="BX340" s="316"/>
      <c r="BY340" s="99">
        <v>5</v>
      </c>
      <c r="BZ340" s="100" t="s">
        <v>298</v>
      </c>
      <c r="CA340" s="101" t="s">
        <v>299</v>
      </c>
      <c r="CB340" s="102">
        <v>927019008</v>
      </c>
      <c r="CC340" s="103">
        <f>IFERROR(CB340/CB346,"-")</f>
        <v>4.2381442259624855E-2</v>
      </c>
      <c r="CD340" s="104">
        <v>15074</v>
      </c>
      <c r="CE340" s="105">
        <f t="shared" si="323"/>
        <v>61497.877670160538</v>
      </c>
      <c r="CF340" s="106">
        <f t="shared" si="332"/>
        <v>0.56511959211216911</v>
      </c>
    </row>
    <row r="341" spans="2:84" ht="13.5" customHeight="1">
      <c r="B341" s="319"/>
      <c r="C341" s="329"/>
      <c r="D341" s="316"/>
      <c r="E341" s="99">
        <v>6</v>
      </c>
      <c r="F341" s="100" t="s">
        <v>298</v>
      </c>
      <c r="G341" s="101" t="s">
        <v>299</v>
      </c>
      <c r="H341" s="102">
        <v>389399900</v>
      </c>
      <c r="I341" s="103">
        <f>IFERROR(H341/H346,"-")</f>
        <v>4.7506884888870511E-2</v>
      </c>
      <c r="J341" s="104">
        <v>8018</v>
      </c>
      <c r="K341" s="105">
        <f t="shared" si="315"/>
        <v>48565.714642055376</v>
      </c>
      <c r="L341" s="106">
        <f t="shared" si="324"/>
        <v>0.47234167893961709</v>
      </c>
      <c r="M341" s="316"/>
      <c r="N341" s="99">
        <v>6</v>
      </c>
      <c r="O341" s="100" t="s">
        <v>300</v>
      </c>
      <c r="P341" s="101" t="s">
        <v>301</v>
      </c>
      <c r="Q341" s="102">
        <v>72552281</v>
      </c>
      <c r="R341" s="103">
        <f>IFERROR(Q341/Q346,"-")</f>
        <v>3.8927079269502646E-2</v>
      </c>
      <c r="S341" s="104">
        <v>1388</v>
      </c>
      <c r="T341" s="105">
        <f t="shared" si="316"/>
        <v>52271.095821325645</v>
      </c>
      <c r="U341" s="106">
        <f t="shared" si="325"/>
        <v>0.59468723221936592</v>
      </c>
      <c r="V341" s="316"/>
      <c r="W341" s="99">
        <v>6</v>
      </c>
      <c r="X341" s="100" t="s">
        <v>314</v>
      </c>
      <c r="Y341" s="101" t="s">
        <v>315</v>
      </c>
      <c r="Z341" s="102">
        <v>51177068</v>
      </c>
      <c r="AA341" s="103">
        <f>IFERROR(Z341/Z346,"-")</f>
        <v>3.9319695265813408E-2</v>
      </c>
      <c r="AB341" s="104">
        <v>338</v>
      </c>
      <c r="AC341" s="105">
        <f t="shared" si="317"/>
        <v>151411.44378698224</v>
      </c>
      <c r="AD341" s="106">
        <f t="shared" si="326"/>
        <v>0.27105052125100243</v>
      </c>
      <c r="AE341" s="316"/>
      <c r="AF341" s="99">
        <v>6</v>
      </c>
      <c r="AG341" s="100" t="s">
        <v>322</v>
      </c>
      <c r="AH341" s="101" t="s">
        <v>323</v>
      </c>
      <c r="AI341" s="102">
        <v>68943795</v>
      </c>
      <c r="AJ341" s="103">
        <f>IFERROR(AI341/AI346,"-")</f>
        <v>3.2453173939875089E-2</v>
      </c>
      <c r="AK341" s="104">
        <v>582</v>
      </c>
      <c r="AL341" s="105">
        <f t="shared" si="318"/>
        <v>118460.12886597938</v>
      </c>
      <c r="AM341" s="106">
        <f t="shared" si="327"/>
        <v>0.33105802047781568</v>
      </c>
      <c r="AN341" s="316"/>
      <c r="AO341" s="99">
        <v>6</v>
      </c>
      <c r="AP341" s="100" t="s">
        <v>322</v>
      </c>
      <c r="AQ341" s="101" t="s">
        <v>323</v>
      </c>
      <c r="AR341" s="102">
        <v>63663079</v>
      </c>
      <c r="AS341" s="103">
        <f>IFERROR(AR341/AR346,"-")</f>
        <v>3.4380604129266204E-2</v>
      </c>
      <c r="AT341" s="104">
        <v>487</v>
      </c>
      <c r="AU341" s="105">
        <f t="shared" si="319"/>
        <v>130725.00821355236</v>
      </c>
      <c r="AV341" s="106">
        <f t="shared" si="328"/>
        <v>0.38136256851996869</v>
      </c>
      <c r="AW341" s="316"/>
      <c r="AX341" s="99">
        <v>6</v>
      </c>
      <c r="AY341" s="100" t="s">
        <v>294</v>
      </c>
      <c r="AZ341" s="101" t="s">
        <v>295</v>
      </c>
      <c r="BA341" s="102">
        <v>64877163</v>
      </c>
      <c r="BB341" s="103">
        <f>IFERROR(BA341/BA346,"-")</f>
        <v>3.7849387423056512E-2</v>
      </c>
      <c r="BC341" s="104">
        <v>219</v>
      </c>
      <c r="BD341" s="105">
        <f t="shared" si="320"/>
        <v>296242.75342465751</v>
      </c>
      <c r="BE341" s="106">
        <f t="shared" si="329"/>
        <v>0.22741433021806853</v>
      </c>
      <c r="BF341" s="316"/>
      <c r="BG341" s="99">
        <v>6</v>
      </c>
      <c r="BH341" s="100" t="s">
        <v>304</v>
      </c>
      <c r="BI341" s="101" t="s">
        <v>305</v>
      </c>
      <c r="BJ341" s="102">
        <v>104840358</v>
      </c>
      <c r="BK341" s="103">
        <f>IFERROR(BJ341/BJ346,"-")</f>
        <v>4.2568461771838935E-2</v>
      </c>
      <c r="BL341" s="104">
        <v>170</v>
      </c>
      <c r="BM341" s="105">
        <f t="shared" si="321"/>
        <v>616707.98823529412</v>
      </c>
      <c r="BN341" s="106">
        <f t="shared" si="330"/>
        <v>0.1480836236933798</v>
      </c>
      <c r="BO341" s="316"/>
      <c r="BP341" s="99">
        <v>6</v>
      </c>
      <c r="BQ341" s="100" t="s">
        <v>314</v>
      </c>
      <c r="BR341" s="101" t="s">
        <v>315</v>
      </c>
      <c r="BS341" s="102">
        <v>103592167</v>
      </c>
      <c r="BT341" s="103">
        <f>IFERROR(BS341/BS346,"-")</f>
        <v>4.3930607410573315E-2</v>
      </c>
      <c r="BU341" s="104">
        <v>204</v>
      </c>
      <c r="BV341" s="105">
        <f t="shared" si="322"/>
        <v>507804.74019607843</v>
      </c>
      <c r="BW341" s="106">
        <f t="shared" si="331"/>
        <v>0.20987654320987653</v>
      </c>
      <c r="BX341" s="316"/>
      <c r="BY341" s="99">
        <v>6</v>
      </c>
      <c r="BZ341" s="100" t="s">
        <v>320</v>
      </c>
      <c r="CA341" s="101" t="s">
        <v>321</v>
      </c>
      <c r="CB341" s="102">
        <v>837130562</v>
      </c>
      <c r="CC341" s="103">
        <f>IFERROR(CB341/CB346,"-")</f>
        <v>3.827192352151889E-2</v>
      </c>
      <c r="CD341" s="104">
        <v>5105</v>
      </c>
      <c r="CE341" s="105">
        <f t="shared" si="323"/>
        <v>163982.48031341823</v>
      </c>
      <c r="CF341" s="106">
        <f t="shared" si="332"/>
        <v>0.19138486916098074</v>
      </c>
    </row>
    <row r="342" spans="2:84" ht="13.5" customHeight="1">
      <c r="B342" s="319"/>
      <c r="C342" s="329"/>
      <c r="D342" s="316"/>
      <c r="E342" s="99">
        <v>7</v>
      </c>
      <c r="F342" s="121" t="s">
        <v>302</v>
      </c>
      <c r="G342" s="101" t="s">
        <v>303</v>
      </c>
      <c r="H342" s="102">
        <v>301507468</v>
      </c>
      <c r="I342" s="103">
        <f>IFERROR(H342/H346,"-")</f>
        <v>3.678398627069706E-2</v>
      </c>
      <c r="J342" s="104">
        <v>7433</v>
      </c>
      <c r="K342" s="105">
        <f t="shared" si="315"/>
        <v>40563.361765101574</v>
      </c>
      <c r="L342" s="106">
        <f t="shared" si="324"/>
        <v>0.43787923416789398</v>
      </c>
      <c r="M342" s="316"/>
      <c r="N342" s="99">
        <v>7</v>
      </c>
      <c r="O342" s="121" t="s">
        <v>296</v>
      </c>
      <c r="P342" s="101" t="s">
        <v>297</v>
      </c>
      <c r="Q342" s="102">
        <v>70818283</v>
      </c>
      <c r="R342" s="103">
        <f>IFERROR(Q342/Q346,"-")</f>
        <v>3.7996722888299972E-2</v>
      </c>
      <c r="S342" s="104">
        <v>1723</v>
      </c>
      <c r="T342" s="105">
        <f t="shared" si="316"/>
        <v>41101.73128264655</v>
      </c>
      <c r="U342" s="106">
        <f t="shared" si="325"/>
        <v>0.73821765209940016</v>
      </c>
      <c r="V342" s="316"/>
      <c r="W342" s="99">
        <v>7</v>
      </c>
      <c r="X342" s="121" t="s">
        <v>308</v>
      </c>
      <c r="Y342" s="101" t="s">
        <v>309</v>
      </c>
      <c r="Z342" s="102">
        <v>48853289</v>
      </c>
      <c r="AA342" s="103">
        <f>IFERROR(Z342/Z346,"-")</f>
        <v>3.7534319789729147E-2</v>
      </c>
      <c r="AB342" s="104">
        <v>672</v>
      </c>
      <c r="AC342" s="105">
        <f t="shared" si="317"/>
        <v>72698.346726190473</v>
      </c>
      <c r="AD342" s="106">
        <f t="shared" si="326"/>
        <v>0.53889334402566158</v>
      </c>
      <c r="AE342" s="316"/>
      <c r="AF342" s="99">
        <v>7</v>
      </c>
      <c r="AG342" s="121" t="s">
        <v>308</v>
      </c>
      <c r="AH342" s="101" t="s">
        <v>309</v>
      </c>
      <c r="AI342" s="102">
        <v>64479695</v>
      </c>
      <c r="AJ342" s="103">
        <f>IFERROR(AI342/AI346,"-")</f>
        <v>3.0351835976320917E-2</v>
      </c>
      <c r="AK342" s="104">
        <v>702</v>
      </c>
      <c r="AL342" s="105">
        <f t="shared" si="318"/>
        <v>91851.41737891738</v>
      </c>
      <c r="AM342" s="106">
        <f t="shared" si="327"/>
        <v>0.39931740614334471</v>
      </c>
      <c r="AN342" s="316"/>
      <c r="AO342" s="99">
        <v>7</v>
      </c>
      <c r="AP342" s="121" t="s">
        <v>320</v>
      </c>
      <c r="AQ342" s="101" t="s">
        <v>321</v>
      </c>
      <c r="AR342" s="102">
        <v>53026055</v>
      </c>
      <c r="AS342" s="103">
        <f>IFERROR(AR342/AR346,"-")</f>
        <v>2.8636186532726399E-2</v>
      </c>
      <c r="AT342" s="104">
        <v>400</v>
      </c>
      <c r="AU342" s="105">
        <f t="shared" si="319"/>
        <v>132565.13750000001</v>
      </c>
      <c r="AV342" s="106">
        <f t="shared" si="328"/>
        <v>0.31323414252153486</v>
      </c>
      <c r="AW342" s="316"/>
      <c r="AX342" s="99">
        <v>7</v>
      </c>
      <c r="AY342" s="121" t="s">
        <v>298</v>
      </c>
      <c r="AZ342" s="101" t="s">
        <v>299</v>
      </c>
      <c r="BA342" s="102">
        <v>59359977</v>
      </c>
      <c r="BB342" s="103">
        <f>IFERROR(BA342/BA346,"-")</f>
        <v>3.4630656813657582E-2</v>
      </c>
      <c r="BC342" s="104">
        <v>743</v>
      </c>
      <c r="BD342" s="105">
        <f t="shared" si="320"/>
        <v>79892.297442799463</v>
      </c>
      <c r="BE342" s="106">
        <f t="shared" si="329"/>
        <v>0.77154724818276221</v>
      </c>
      <c r="BF342" s="316"/>
      <c r="BG342" s="99">
        <v>7</v>
      </c>
      <c r="BH342" s="121" t="s">
        <v>347</v>
      </c>
      <c r="BI342" s="101" t="s">
        <v>348</v>
      </c>
      <c r="BJ342" s="102">
        <v>95605875</v>
      </c>
      <c r="BK342" s="103">
        <f>IFERROR(BJ342/BJ346,"-")</f>
        <v>3.8818973081918617E-2</v>
      </c>
      <c r="BL342" s="104">
        <v>234</v>
      </c>
      <c r="BM342" s="105">
        <f t="shared" si="321"/>
        <v>408572.11538461538</v>
      </c>
      <c r="BN342" s="106">
        <f t="shared" si="330"/>
        <v>0.20383275261324041</v>
      </c>
      <c r="BO342" s="316"/>
      <c r="BP342" s="99">
        <v>7</v>
      </c>
      <c r="BQ342" s="121" t="s">
        <v>324</v>
      </c>
      <c r="BR342" s="101" t="s">
        <v>556</v>
      </c>
      <c r="BS342" s="102">
        <v>97781098</v>
      </c>
      <c r="BT342" s="103">
        <f>IFERROR(BS342/BS346,"-")</f>
        <v>4.146629183278689E-2</v>
      </c>
      <c r="BU342" s="104">
        <v>182</v>
      </c>
      <c r="BV342" s="105">
        <f t="shared" si="322"/>
        <v>537258.78021978016</v>
      </c>
      <c r="BW342" s="106">
        <f t="shared" si="331"/>
        <v>0.18724279835390947</v>
      </c>
      <c r="BX342" s="316"/>
      <c r="BY342" s="99">
        <v>7</v>
      </c>
      <c r="BZ342" s="121" t="s">
        <v>322</v>
      </c>
      <c r="CA342" s="101" t="s">
        <v>323</v>
      </c>
      <c r="CB342" s="102">
        <v>768848355</v>
      </c>
      <c r="CC342" s="103">
        <f>IFERROR(CB342/CB346,"-")</f>
        <v>3.5150198520891657E-2</v>
      </c>
      <c r="CD342" s="104">
        <v>7776</v>
      </c>
      <c r="CE342" s="105">
        <f t="shared" si="323"/>
        <v>98874.53125</v>
      </c>
      <c r="CF342" s="106">
        <f t="shared" si="332"/>
        <v>0.29151983204618731</v>
      </c>
    </row>
    <row r="343" spans="2:84" ht="13.5" customHeight="1">
      <c r="B343" s="319"/>
      <c r="C343" s="329"/>
      <c r="D343" s="316"/>
      <c r="E343" s="99">
        <v>8</v>
      </c>
      <c r="F343" s="121" t="s">
        <v>306</v>
      </c>
      <c r="G343" s="101" t="s">
        <v>307</v>
      </c>
      <c r="H343" s="102">
        <v>253643154</v>
      </c>
      <c r="I343" s="103">
        <f>IFERROR(H343/H346,"-")</f>
        <v>3.0944528028713041E-2</v>
      </c>
      <c r="J343" s="104">
        <v>7347</v>
      </c>
      <c r="K343" s="105">
        <f t="shared" si="315"/>
        <v>34523.363821968152</v>
      </c>
      <c r="L343" s="106">
        <f t="shared" si="324"/>
        <v>0.43281296023564064</v>
      </c>
      <c r="M343" s="316"/>
      <c r="N343" s="99">
        <v>8</v>
      </c>
      <c r="O343" s="121" t="s">
        <v>404</v>
      </c>
      <c r="P343" s="101" t="s">
        <v>405</v>
      </c>
      <c r="Q343" s="102">
        <v>58080696</v>
      </c>
      <c r="R343" s="103">
        <f>IFERROR(Q343/Q346,"-")</f>
        <v>3.116251930411237E-2</v>
      </c>
      <c r="S343" s="104">
        <v>373</v>
      </c>
      <c r="T343" s="105">
        <f t="shared" si="316"/>
        <v>155712.3217158177</v>
      </c>
      <c r="U343" s="106">
        <f t="shared" si="325"/>
        <v>0.15981148243359039</v>
      </c>
      <c r="V343" s="316"/>
      <c r="W343" s="99">
        <v>8</v>
      </c>
      <c r="X343" s="121" t="s">
        <v>324</v>
      </c>
      <c r="Y343" s="101" t="s">
        <v>556</v>
      </c>
      <c r="Z343" s="102">
        <v>44194702</v>
      </c>
      <c r="AA343" s="103">
        <f>IFERROR(Z343/Z346,"-")</f>
        <v>3.3955095180588195E-2</v>
      </c>
      <c r="AB343" s="104">
        <v>641</v>
      </c>
      <c r="AC343" s="105">
        <f t="shared" si="317"/>
        <v>68946.492979719187</v>
      </c>
      <c r="AD343" s="106">
        <f t="shared" si="326"/>
        <v>0.51403368083400158</v>
      </c>
      <c r="AE343" s="316"/>
      <c r="AF343" s="99">
        <v>8</v>
      </c>
      <c r="AG343" s="121" t="s">
        <v>300</v>
      </c>
      <c r="AH343" s="101" t="s">
        <v>301</v>
      </c>
      <c r="AI343" s="102">
        <v>64308514</v>
      </c>
      <c r="AJ343" s="103">
        <f>IFERROR(AI343/AI346,"-")</f>
        <v>3.0271257778265507E-2</v>
      </c>
      <c r="AK343" s="104">
        <v>1064</v>
      </c>
      <c r="AL343" s="105">
        <f t="shared" si="318"/>
        <v>60440.332706766916</v>
      </c>
      <c r="AM343" s="106">
        <f t="shared" si="327"/>
        <v>0.60523321956769061</v>
      </c>
      <c r="AN343" s="316"/>
      <c r="AO343" s="99">
        <v>8</v>
      </c>
      <c r="AP343" s="121" t="s">
        <v>336</v>
      </c>
      <c r="AQ343" s="101" t="s">
        <v>337</v>
      </c>
      <c r="AR343" s="102">
        <v>52068356</v>
      </c>
      <c r="AS343" s="103">
        <f>IFERROR(AR343/AR346,"-")</f>
        <v>2.8118990840793338E-2</v>
      </c>
      <c r="AT343" s="104">
        <v>308</v>
      </c>
      <c r="AU343" s="105">
        <f t="shared" si="319"/>
        <v>169053.10389610389</v>
      </c>
      <c r="AV343" s="106">
        <f t="shared" si="328"/>
        <v>0.24119028974158183</v>
      </c>
      <c r="AW343" s="316"/>
      <c r="AX343" s="99">
        <v>8</v>
      </c>
      <c r="AY343" s="121" t="s">
        <v>324</v>
      </c>
      <c r="AZ343" s="101" t="s">
        <v>556</v>
      </c>
      <c r="BA343" s="102">
        <v>54739055</v>
      </c>
      <c r="BB343" s="103">
        <f>IFERROR(BA343/BA346,"-")</f>
        <v>3.1934807319903905E-2</v>
      </c>
      <c r="BC343" s="104">
        <v>306</v>
      </c>
      <c r="BD343" s="105">
        <f t="shared" si="320"/>
        <v>178885.80065359478</v>
      </c>
      <c r="BE343" s="106">
        <f t="shared" si="329"/>
        <v>0.31775700934579437</v>
      </c>
      <c r="BF343" s="316"/>
      <c r="BG343" s="99">
        <v>8</v>
      </c>
      <c r="BH343" s="121" t="s">
        <v>298</v>
      </c>
      <c r="BI343" s="101" t="s">
        <v>299</v>
      </c>
      <c r="BJ343" s="102">
        <v>90238781</v>
      </c>
      <c r="BK343" s="103">
        <f>IFERROR(BJ343/BJ346,"-")</f>
        <v>3.6639765187904502E-2</v>
      </c>
      <c r="BL343" s="104">
        <v>880</v>
      </c>
      <c r="BM343" s="105">
        <f t="shared" si="321"/>
        <v>102544.06931818182</v>
      </c>
      <c r="BN343" s="106">
        <f t="shared" si="330"/>
        <v>0.76655052264808365</v>
      </c>
      <c r="BO343" s="316"/>
      <c r="BP343" s="99">
        <v>8</v>
      </c>
      <c r="BQ343" s="121" t="s">
        <v>312</v>
      </c>
      <c r="BR343" s="101" t="s">
        <v>313</v>
      </c>
      <c r="BS343" s="102">
        <v>94636531</v>
      </c>
      <c r="BT343" s="103">
        <f>IFERROR(BS343/BS346,"-")</f>
        <v>4.0132766892110205E-2</v>
      </c>
      <c r="BU343" s="104">
        <v>361</v>
      </c>
      <c r="BV343" s="105">
        <f t="shared" si="322"/>
        <v>262151.05540166207</v>
      </c>
      <c r="BW343" s="106">
        <f t="shared" si="331"/>
        <v>0.37139917695473251</v>
      </c>
      <c r="BX343" s="316"/>
      <c r="BY343" s="99">
        <v>8</v>
      </c>
      <c r="BZ343" s="121" t="s">
        <v>300</v>
      </c>
      <c r="CA343" s="101" t="s">
        <v>301</v>
      </c>
      <c r="CB343" s="102">
        <v>717164116</v>
      </c>
      <c r="CC343" s="103">
        <f>IFERROR(CB343/CB346,"-")</f>
        <v>3.2787299193037585E-2</v>
      </c>
      <c r="CD343" s="104">
        <v>13369</v>
      </c>
      <c r="CE343" s="105">
        <f t="shared" si="323"/>
        <v>53643.811504226192</v>
      </c>
      <c r="CF343" s="106">
        <f t="shared" si="332"/>
        <v>0.50119967009072508</v>
      </c>
    </row>
    <row r="344" spans="2:84" ht="13.5" customHeight="1">
      <c r="B344" s="319"/>
      <c r="C344" s="329"/>
      <c r="D344" s="316"/>
      <c r="E344" s="99">
        <v>9</v>
      </c>
      <c r="F344" s="121" t="s">
        <v>310</v>
      </c>
      <c r="G344" s="101" t="s">
        <v>311</v>
      </c>
      <c r="H344" s="102">
        <v>243633556</v>
      </c>
      <c r="I344" s="103">
        <f>IFERROR(H344/H346,"-")</f>
        <v>2.9723354577025282E-2</v>
      </c>
      <c r="J344" s="104">
        <v>3667</v>
      </c>
      <c r="K344" s="105">
        <f t="shared" si="315"/>
        <v>66439.475320425423</v>
      </c>
      <c r="L344" s="106">
        <f t="shared" si="324"/>
        <v>0.21602356406480117</v>
      </c>
      <c r="M344" s="316"/>
      <c r="N344" s="99">
        <v>9</v>
      </c>
      <c r="O344" s="121" t="s">
        <v>302</v>
      </c>
      <c r="P344" s="101" t="s">
        <v>303</v>
      </c>
      <c r="Q344" s="102">
        <v>56537480</v>
      </c>
      <c r="R344" s="103">
        <f>IFERROR(Q344/Q346,"-")</f>
        <v>3.0334524777490046E-2</v>
      </c>
      <c r="S344" s="104">
        <v>1285</v>
      </c>
      <c r="T344" s="105">
        <f t="shared" si="316"/>
        <v>43998.038910505835</v>
      </c>
      <c r="U344" s="106">
        <f t="shared" si="325"/>
        <v>0.55055698371893746</v>
      </c>
      <c r="V344" s="316"/>
      <c r="W344" s="99">
        <v>9</v>
      </c>
      <c r="X344" s="121" t="s">
        <v>296</v>
      </c>
      <c r="Y344" s="101" t="s">
        <v>297</v>
      </c>
      <c r="Z344" s="102">
        <v>43399728</v>
      </c>
      <c r="AA344" s="103">
        <f>IFERROR(Z344/Z346,"-")</f>
        <v>3.3344311158646091E-2</v>
      </c>
      <c r="AB344" s="104">
        <v>976</v>
      </c>
      <c r="AC344" s="105">
        <f t="shared" si="317"/>
        <v>44466.934426229505</v>
      </c>
      <c r="AD344" s="106">
        <f t="shared" si="326"/>
        <v>0.78267842822774658</v>
      </c>
      <c r="AE344" s="316"/>
      <c r="AF344" s="99">
        <v>9</v>
      </c>
      <c r="AG344" s="121" t="s">
        <v>320</v>
      </c>
      <c r="AH344" s="101" t="s">
        <v>321</v>
      </c>
      <c r="AI344" s="102">
        <v>59217531</v>
      </c>
      <c r="AJ344" s="103">
        <f>IFERROR(AI344/AI346,"-")</f>
        <v>2.7874833896697235E-2</v>
      </c>
      <c r="AK344" s="104">
        <v>511</v>
      </c>
      <c r="AL344" s="105">
        <f t="shared" si="318"/>
        <v>115885.57925636008</v>
      </c>
      <c r="AM344" s="106">
        <f t="shared" si="327"/>
        <v>0.29067121729237771</v>
      </c>
      <c r="AN344" s="316"/>
      <c r="AO344" s="99">
        <v>9</v>
      </c>
      <c r="AP344" s="121" t="s">
        <v>308</v>
      </c>
      <c r="AQ344" s="101" t="s">
        <v>309</v>
      </c>
      <c r="AR344" s="102">
        <v>47444069</v>
      </c>
      <c r="AS344" s="103">
        <f>IFERROR(AR344/AR346,"-")</f>
        <v>2.5621691256412379E-2</v>
      </c>
      <c r="AT344" s="104">
        <v>533</v>
      </c>
      <c r="AU344" s="105">
        <f t="shared" si="319"/>
        <v>89013.2626641651</v>
      </c>
      <c r="AV344" s="106">
        <f t="shared" si="328"/>
        <v>0.41738449490994517</v>
      </c>
      <c r="AW344" s="316"/>
      <c r="AX344" s="99">
        <v>9</v>
      </c>
      <c r="AY344" s="121" t="s">
        <v>336</v>
      </c>
      <c r="AZ344" s="101" t="s">
        <v>337</v>
      </c>
      <c r="BA344" s="102">
        <v>54186245</v>
      </c>
      <c r="BB344" s="103">
        <f>IFERROR(BA344/BA346,"-")</f>
        <v>3.1612297535353988E-2</v>
      </c>
      <c r="BC344" s="104">
        <v>241</v>
      </c>
      <c r="BD344" s="105">
        <f t="shared" si="320"/>
        <v>224839.1908713693</v>
      </c>
      <c r="BE344" s="106">
        <f t="shared" si="329"/>
        <v>0.25025960539979231</v>
      </c>
      <c r="BF344" s="316"/>
      <c r="BG344" s="99">
        <v>9</v>
      </c>
      <c r="BH344" s="121" t="s">
        <v>312</v>
      </c>
      <c r="BI344" s="101" t="s">
        <v>313</v>
      </c>
      <c r="BJ344" s="102">
        <v>83611216</v>
      </c>
      <c r="BK344" s="103">
        <f>IFERROR(BJ344/BJ346,"-")</f>
        <v>3.3948766676216116E-2</v>
      </c>
      <c r="BL344" s="104">
        <v>509</v>
      </c>
      <c r="BM344" s="105">
        <f t="shared" si="321"/>
        <v>164265.65029469549</v>
      </c>
      <c r="BN344" s="106">
        <f t="shared" si="330"/>
        <v>0.44337979094076657</v>
      </c>
      <c r="BO344" s="316"/>
      <c r="BP344" s="99">
        <v>9</v>
      </c>
      <c r="BQ344" s="121" t="s">
        <v>298</v>
      </c>
      <c r="BR344" s="101" t="s">
        <v>299</v>
      </c>
      <c r="BS344" s="102">
        <v>90882478</v>
      </c>
      <c r="BT344" s="103">
        <f>IFERROR(BS344/BS346,"-")</f>
        <v>3.8540775592792322E-2</v>
      </c>
      <c r="BU344" s="104">
        <v>743</v>
      </c>
      <c r="BV344" s="105">
        <f t="shared" si="322"/>
        <v>122318.27456258412</v>
      </c>
      <c r="BW344" s="106">
        <f t="shared" si="331"/>
        <v>0.76440329218106995</v>
      </c>
      <c r="BX344" s="316"/>
      <c r="BY344" s="99">
        <v>9</v>
      </c>
      <c r="BZ344" s="121" t="s">
        <v>296</v>
      </c>
      <c r="CA344" s="101" t="s">
        <v>297</v>
      </c>
      <c r="CB344" s="102">
        <v>706636857</v>
      </c>
      <c r="CC344" s="103">
        <f>IFERROR(CB344/CB346,"-")</f>
        <v>3.2306014110843655E-2</v>
      </c>
      <c r="CD344" s="104">
        <v>16591</v>
      </c>
      <c r="CE344" s="105">
        <f t="shared" si="323"/>
        <v>42591.577180399014</v>
      </c>
      <c r="CF344" s="106">
        <f t="shared" si="332"/>
        <v>0.6219914523506036</v>
      </c>
    </row>
    <row r="345" spans="2:84" ht="13.5" customHeight="1">
      <c r="B345" s="319"/>
      <c r="C345" s="329"/>
      <c r="D345" s="316"/>
      <c r="E345" s="107">
        <v>10</v>
      </c>
      <c r="F345" s="108" t="s">
        <v>308</v>
      </c>
      <c r="G345" s="109" t="s">
        <v>309</v>
      </c>
      <c r="H345" s="110">
        <v>217627312</v>
      </c>
      <c r="I345" s="111">
        <f>IFERROR(H345/H346,"-")</f>
        <v>2.6550586324902259E-2</v>
      </c>
      <c r="J345" s="112">
        <v>4251</v>
      </c>
      <c r="K345" s="113">
        <f t="shared" si="315"/>
        <v>51194.380616325572</v>
      </c>
      <c r="L345" s="114">
        <f t="shared" si="324"/>
        <v>0.25042709867452134</v>
      </c>
      <c r="M345" s="316"/>
      <c r="N345" s="107">
        <v>10</v>
      </c>
      <c r="O345" s="108" t="s">
        <v>314</v>
      </c>
      <c r="P345" s="109" t="s">
        <v>315</v>
      </c>
      <c r="Q345" s="110">
        <v>50257330</v>
      </c>
      <c r="R345" s="111">
        <f>IFERROR(Q345/Q346,"-")</f>
        <v>2.696498362034342E-2</v>
      </c>
      <c r="S345" s="112">
        <v>465</v>
      </c>
      <c r="T345" s="113">
        <f t="shared" si="316"/>
        <v>108080.27956989247</v>
      </c>
      <c r="U345" s="114">
        <f t="shared" si="325"/>
        <v>0.19922879177377892</v>
      </c>
      <c r="V345" s="316"/>
      <c r="W345" s="107">
        <v>10</v>
      </c>
      <c r="X345" s="108" t="s">
        <v>300</v>
      </c>
      <c r="Y345" s="109" t="s">
        <v>301</v>
      </c>
      <c r="Z345" s="110">
        <v>41148174</v>
      </c>
      <c r="AA345" s="111">
        <f>IFERROR(Z345/Z346,"-")</f>
        <v>3.1614426649542844E-2</v>
      </c>
      <c r="AB345" s="112">
        <v>769</v>
      </c>
      <c r="AC345" s="113">
        <f t="shared" si="317"/>
        <v>53508.678803641094</v>
      </c>
      <c r="AD345" s="114">
        <f t="shared" si="326"/>
        <v>0.61668003207698474</v>
      </c>
      <c r="AE345" s="316"/>
      <c r="AF345" s="107">
        <v>10</v>
      </c>
      <c r="AG345" s="108" t="s">
        <v>334</v>
      </c>
      <c r="AH345" s="109" t="s">
        <v>335</v>
      </c>
      <c r="AI345" s="110">
        <v>58358206</v>
      </c>
      <c r="AJ345" s="111">
        <f>IFERROR(AI345/AI346,"-")</f>
        <v>2.7470333046462878E-2</v>
      </c>
      <c r="AK345" s="112">
        <v>551</v>
      </c>
      <c r="AL345" s="113">
        <f t="shared" si="318"/>
        <v>105913.25952813067</v>
      </c>
      <c r="AM345" s="114">
        <f t="shared" si="327"/>
        <v>0.31342434584755402</v>
      </c>
      <c r="AN345" s="316"/>
      <c r="AO345" s="107">
        <v>10</v>
      </c>
      <c r="AP345" s="108" t="s">
        <v>296</v>
      </c>
      <c r="AQ345" s="109" t="s">
        <v>297</v>
      </c>
      <c r="AR345" s="110">
        <v>44561014</v>
      </c>
      <c r="AS345" s="111">
        <f>IFERROR(AR345/AR346,"-")</f>
        <v>2.4064726463083712E-2</v>
      </c>
      <c r="AT345" s="112">
        <v>947</v>
      </c>
      <c r="AU345" s="113">
        <f t="shared" si="319"/>
        <v>47054.925026399156</v>
      </c>
      <c r="AV345" s="114">
        <f t="shared" si="328"/>
        <v>0.74158183241973374</v>
      </c>
      <c r="AW345" s="316"/>
      <c r="AX345" s="107">
        <v>10</v>
      </c>
      <c r="AY345" s="108" t="s">
        <v>334</v>
      </c>
      <c r="AZ345" s="109" t="s">
        <v>335</v>
      </c>
      <c r="BA345" s="110">
        <v>50440060</v>
      </c>
      <c r="BB345" s="111">
        <f>IFERROR(BA345/BA346,"-")</f>
        <v>2.9426770288679481E-2</v>
      </c>
      <c r="BC345" s="112">
        <v>276</v>
      </c>
      <c r="BD345" s="113">
        <f t="shared" si="320"/>
        <v>182753.84057971014</v>
      </c>
      <c r="BE345" s="114">
        <f t="shared" si="329"/>
        <v>0.28660436137071649</v>
      </c>
      <c r="BF345" s="316"/>
      <c r="BG345" s="107">
        <v>10</v>
      </c>
      <c r="BH345" s="108" t="s">
        <v>294</v>
      </c>
      <c r="BI345" s="109" t="s">
        <v>295</v>
      </c>
      <c r="BJ345" s="110">
        <v>70829624</v>
      </c>
      <c r="BK345" s="111">
        <f>IFERROR(BJ345/BJ346,"-")</f>
        <v>2.8759040879636499E-2</v>
      </c>
      <c r="BL345" s="112">
        <v>241</v>
      </c>
      <c r="BM345" s="113">
        <f t="shared" si="321"/>
        <v>293898.85477178422</v>
      </c>
      <c r="BN345" s="114">
        <f t="shared" si="330"/>
        <v>0.20993031358885017</v>
      </c>
      <c r="BO345" s="316"/>
      <c r="BP345" s="107">
        <v>10</v>
      </c>
      <c r="BQ345" s="108" t="s">
        <v>334</v>
      </c>
      <c r="BR345" s="109" t="s">
        <v>335</v>
      </c>
      <c r="BS345" s="110">
        <v>81283261</v>
      </c>
      <c r="BT345" s="111">
        <f>IFERROR(BS345/BS346,"-")</f>
        <v>3.4470009957820118E-2</v>
      </c>
      <c r="BU345" s="112">
        <v>275</v>
      </c>
      <c r="BV345" s="113">
        <f t="shared" si="322"/>
        <v>295575.49454545457</v>
      </c>
      <c r="BW345" s="114">
        <f t="shared" si="331"/>
        <v>0.28292181069958849</v>
      </c>
      <c r="BX345" s="316"/>
      <c r="BY345" s="107">
        <v>10</v>
      </c>
      <c r="BZ345" s="108" t="s">
        <v>324</v>
      </c>
      <c r="CA345" s="109" t="s">
        <v>556</v>
      </c>
      <c r="CB345" s="110">
        <v>621637348</v>
      </c>
      <c r="CC345" s="111">
        <f>IFERROR(CB345/CB346,"-")</f>
        <v>2.8420007727272323E-2</v>
      </c>
      <c r="CD345" s="112">
        <v>7823</v>
      </c>
      <c r="CE345" s="113">
        <f t="shared" si="323"/>
        <v>79462.782564233668</v>
      </c>
      <c r="CF345" s="114">
        <f t="shared" si="332"/>
        <v>0.2932818474919397</v>
      </c>
    </row>
    <row r="346" spans="2:84" ht="13.5" customHeight="1">
      <c r="B346" s="321"/>
      <c r="C346" s="330"/>
      <c r="D346" s="317"/>
      <c r="E346" s="115" t="s">
        <v>192</v>
      </c>
      <c r="F346" s="116"/>
      <c r="G346" s="117"/>
      <c r="H346" s="211">
        <v>8196704560</v>
      </c>
      <c r="I346" s="118" t="s">
        <v>126</v>
      </c>
      <c r="J346" s="119">
        <v>15497</v>
      </c>
      <c r="K346" s="65">
        <f t="shared" si="315"/>
        <v>528922.02103632956</v>
      </c>
      <c r="L346" s="120">
        <f t="shared" si="324"/>
        <v>0.91293078055964649</v>
      </c>
      <c r="M346" s="317"/>
      <c r="N346" s="115" t="s">
        <v>192</v>
      </c>
      <c r="O346" s="116"/>
      <c r="P346" s="117"/>
      <c r="Q346" s="211">
        <v>1863799760</v>
      </c>
      <c r="R346" s="118" t="s">
        <v>126</v>
      </c>
      <c r="S346" s="119">
        <v>2309</v>
      </c>
      <c r="T346" s="65">
        <f t="shared" si="316"/>
        <v>807189.15547856211</v>
      </c>
      <c r="U346" s="120">
        <f t="shared" si="325"/>
        <v>0.98928877463581832</v>
      </c>
      <c r="V346" s="317"/>
      <c r="W346" s="115" t="s">
        <v>192</v>
      </c>
      <c r="X346" s="116"/>
      <c r="Y346" s="117"/>
      <c r="Z346" s="211">
        <v>1301563190</v>
      </c>
      <c r="AA346" s="118" t="s">
        <v>126</v>
      </c>
      <c r="AB346" s="119">
        <v>1236</v>
      </c>
      <c r="AC346" s="65">
        <f t="shared" si="317"/>
        <v>1053044.6521035598</v>
      </c>
      <c r="AD346" s="120">
        <f t="shared" si="326"/>
        <v>0.99117882919005618</v>
      </c>
      <c r="AE346" s="317"/>
      <c r="AF346" s="115" t="s">
        <v>192</v>
      </c>
      <c r="AG346" s="116"/>
      <c r="AH346" s="117"/>
      <c r="AI346" s="211">
        <v>2124408390</v>
      </c>
      <c r="AJ346" s="118" t="s">
        <v>126</v>
      </c>
      <c r="AK346" s="119">
        <v>1741</v>
      </c>
      <c r="AL346" s="65">
        <f t="shared" si="318"/>
        <v>1220223.0844342331</v>
      </c>
      <c r="AM346" s="120">
        <f t="shared" si="327"/>
        <v>0.9903299203640501</v>
      </c>
      <c r="AN346" s="317"/>
      <c r="AO346" s="115" t="s">
        <v>192</v>
      </c>
      <c r="AP346" s="116"/>
      <c r="AQ346" s="117"/>
      <c r="AR346" s="211">
        <v>1851714960</v>
      </c>
      <c r="AS346" s="118" t="s">
        <v>126</v>
      </c>
      <c r="AT346" s="119">
        <v>1258</v>
      </c>
      <c r="AU346" s="65">
        <f t="shared" si="319"/>
        <v>1471951.4785373609</v>
      </c>
      <c r="AV346" s="120">
        <f t="shared" si="328"/>
        <v>0.98512137823022705</v>
      </c>
      <c r="AW346" s="317"/>
      <c r="AX346" s="115" t="s">
        <v>192</v>
      </c>
      <c r="AY346" s="116"/>
      <c r="AZ346" s="117"/>
      <c r="BA346" s="211">
        <v>1714087530</v>
      </c>
      <c r="BB346" s="118" t="s">
        <v>126</v>
      </c>
      <c r="BC346" s="119">
        <v>946</v>
      </c>
      <c r="BD346" s="65">
        <f t="shared" si="320"/>
        <v>1811931.8498942917</v>
      </c>
      <c r="BE346" s="120">
        <f t="shared" si="329"/>
        <v>0.98234683281412249</v>
      </c>
      <c r="BF346" s="317"/>
      <c r="BG346" s="115" t="s">
        <v>192</v>
      </c>
      <c r="BH346" s="116"/>
      <c r="BI346" s="117"/>
      <c r="BJ346" s="211">
        <v>2462864610</v>
      </c>
      <c r="BK346" s="118" t="s">
        <v>126</v>
      </c>
      <c r="BL346" s="119">
        <v>1120</v>
      </c>
      <c r="BM346" s="65">
        <f t="shared" si="321"/>
        <v>2198986.2589285714</v>
      </c>
      <c r="BN346" s="120">
        <f t="shared" si="330"/>
        <v>0.97560975609756095</v>
      </c>
      <c r="BO346" s="317"/>
      <c r="BP346" s="115" t="s">
        <v>192</v>
      </c>
      <c r="BQ346" s="116"/>
      <c r="BR346" s="117"/>
      <c r="BS346" s="211">
        <v>2358086380</v>
      </c>
      <c r="BT346" s="118" t="s">
        <v>126</v>
      </c>
      <c r="BU346" s="119">
        <v>944</v>
      </c>
      <c r="BV346" s="65">
        <f t="shared" si="322"/>
        <v>2497972.8601694917</v>
      </c>
      <c r="BW346" s="120">
        <f t="shared" si="331"/>
        <v>0.9711934156378601</v>
      </c>
      <c r="BX346" s="317"/>
      <c r="BY346" s="115" t="s">
        <v>192</v>
      </c>
      <c r="BZ346" s="116"/>
      <c r="CA346" s="117"/>
      <c r="CB346" s="211">
        <v>21873229380</v>
      </c>
      <c r="CC346" s="118" t="s">
        <v>126</v>
      </c>
      <c r="CD346" s="119">
        <v>25051</v>
      </c>
      <c r="CE346" s="65">
        <f t="shared" si="323"/>
        <v>873147.95337511471</v>
      </c>
      <c r="CF346" s="120">
        <f t="shared" si="332"/>
        <v>0.93915423258603881</v>
      </c>
    </row>
    <row r="347" spans="2:84" ht="13.5" customHeight="1">
      <c r="B347" s="318">
        <v>32</v>
      </c>
      <c r="C347" s="328" t="s">
        <v>42</v>
      </c>
      <c r="D347" s="320">
        <f>CK37</f>
        <v>13410</v>
      </c>
      <c r="E347" s="91">
        <v>1</v>
      </c>
      <c r="F347" s="92" t="s">
        <v>292</v>
      </c>
      <c r="G347" s="93" t="s">
        <v>293</v>
      </c>
      <c r="H347" s="94">
        <v>506331025</v>
      </c>
      <c r="I347" s="95">
        <f>IFERROR(H347/H357,"-")</f>
        <v>7.3908644974654894E-2</v>
      </c>
      <c r="J347" s="96">
        <v>4649</v>
      </c>
      <c r="K347" s="97">
        <f t="shared" si="315"/>
        <v>108911.81436868144</v>
      </c>
      <c r="L347" s="98">
        <f t="shared" ref="L347:L357" si="333">IFERROR(J347/$CK$37,0)</f>
        <v>0.34668158090976881</v>
      </c>
      <c r="M347" s="320">
        <f>CL37</f>
        <v>1953</v>
      </c>
      <c r="N347" s="91">
        <v>1</v>
      </c>
      <c r="O347" s="92" t="s">
        <v>292</v>
      </c>
      <c r="P347" s="93" t="s">
        <v>293</v>
      </c>
      <c r="Q347" s="94">
        <v>117716141</v>
      </c>
      <c r="R347" s="95">
        <f>IFERROR(Q347/Q357,"-")</f>
        <v>7.748344847745528E-2</v>
      </c>
      <c r="S347" s="96">
        <v>1060</v>
      </c>
      <c r="T347" s="97">
        <f t="shared" si="316"/>
        <v>111052.96320754717</v>
      </c>
      <c r="U347" s="98">
        <f t="shared" ref="U347:U357" si="334">IFERROR(S347/$CL$37,0)</f>
        <v>0.54275473630312343</v>
      </c>
      <c r="V347" s="320">
        <f>CM37</f>
        <v>1553</v>
      </c>
      <c r="W347" s="91">
        <v>1</v>
      </c>
      <c r="X347" s="92" t="s">
        <v>304</v>
      </c>
      <c r="Y347" s="93" t="s">
        <v>305</v>
      </c>
      <c r="Z347" s="94">
        <v>199673152</v>
      </c>
      <c r="AA347" s="95">
        <f>IFERROR(Z347/Z357,"-")</f>
        <v>0.10244254847630876</v>
      </c>
      <c r="AB347" s="96">
        <v>233</v>
      </c>
      <c r="AC347" s="97">
        <f t="shared" si="317"/>
        <v>856966.31759656651</v>
      </c>
      <c r="AD347" s="98">
        <f t="shared" ref="AD347:AD357" si="335">IFERROR(AB347/$CM$37,0)</f>
        <v>0.15003219575016097</v>
      </c>
      <c r="AE347" s="320">
        <f>CN37</f>
        <v>1159</v>
      </c>
      <c r="AF347" s="91">
        <v>1</v>
      </c>
      <c r="AG347" s="92" t="s">
        <v>292</v>
      </c>
      <c r="AH347" s="93" t="s">
        <v>293</v>
      </c>
      <c r="AI347" s="94">
        <v>75416524</v>
      </c>
      <c r="AJ347" s="95">
        <f>IFERROR(AI347/AI357,"-")</f>
        <v>6.868386567953208E-2</v>
      </c>
      <c r="AK347" s="96">
        <v>616</v>
      </c>
      <c r="AL347" s="97">
        <f t="shared" si="318"/>
        <v>122429.42207792208</v>
      </c>
      <c r="AM347" s="98">
        <f t="shared" ref="AM347:AM357" si="336">IFERROR(AK347/$CN$37,0)</f>
        <v>0.53149266609145818</v>
      </c>
      <c r="AN347" s="320">
        <f>CO37</f>
        <v>1185</v>
      </c>
      <c r="AO347" s="91">
        <v>1</v>
      </c>
      <c r="AP347" s="92" t="s">
        <v>314</v>
      </c>
      <c r="AQ347" s="93" t="s">
        <v>315</v>
      </c>
      <c r="AR347" s="94">
        <v>180153406</v>
      </c>
      <c r="AS347" s="95">
        <f>IFERROR(AR347/AR357,"-")</f>
        <v>0.10057590859334017</v>
      </c>
      <c r="AT347" s="96">
        <v>363</v>
      </c>
      <c r="AU347" s="97">
        <f t="shared" si="319"/>
        <v>496290.37465564738</v>
      </c>
      <c r="AV347" s="98">
        <f t="shared" ref="AV347:AV357" si="337">IFERROR(AT347/$CO$37,0)</f>
        <v>0.30632911392405066</v>
      </c>
      <c r="AW347" s="320">
        <f>CP37</f>
        <v>1058</v>
      </c>
      <c r="AX347" s="91">
        <v>1</v>
      </c>
      <c r="AY347" s="92" t="s">
        <v>314</v>
      </c>
      <c r="AZ347" s="93" t="s">
        <v>315</v>
      </c>
      <c r="BA347" s="94">
        <v>190501624</v>
      </c>
      <c r="BB347" s="95">
        <f>IFERROR(BA347/BA357,"-")</f>
        <v>0.10242315637820225</v>
      </c>
      <c r="BC347" s="96">
        <v>342</v>
      </c>
      <c r="BD347" s="97">
        <f t="shared" si="320"/>
        <v>557022.29239766079</v>
      </c>
      <c r="BE347" s="98">
        <f t="shared" ref="BE347:BE357" si="338">IFERROR(BC347/$CP$37,0)</f>
        <v>0.32325141776937616</v>
      </c>
      <c r="BF347" s="320">
        <f>CQ37</f>
        <v>1277</v>
      </c>
      <c r="BG347" s="91">
        <v>1</v>
      </c>
      <c r="BH347" s="92" t="s">
        <v>314</v>
      </c>
      <c r="BI347" s="93" t="s">
        <v>315</v>
      </c>
      <c r="BJ347" s="94">
        <v>234270575</v>
      </c>
      <c r="BK347" s="95">
        <f>IFERROR(BJ347/BJ357,"-")</f>
        <v>8.6084306957181611E-2</v>
      </c>
      <c r="BL347" s="96">
        <v>397</v>
      </c>
      <c r="BM347" s="97">
        <f t="shared" si="321"/>
        <v>590102.20403022668</v>
      </c>
      <c r="BN347" s="98">
        <f t="shared" ref="BN347:BN357" si="339">IFERROR(BL347/$CQ$37,0)</f>
        <v>0.31088488645262335</v>
      </c>
      <c r="BO347" s="320">
        <f>CR37</f>
        <v>877</v>
      </c>
      <c r="BP347" s="91">
        <v>1</v>
      </c>
      <c r="BQ347" s="92" t="s">
        <v>322</v>
      </c>
      <c r="BR347" s="93" t="s">
        <v>323</v>
      </c>
      <c r="BS347" s="94">
        <v>208861672</v>
      </c>
      <c r="BT347" s="95">
        <f>IFERROR(BS347/BS357,"-")</f>
        <v>9.5441331078140582E-2</v>
      </c>
      <c r="BU347" s="96">
        <v>349</v>
      </c>
      <c r="BV347" s="97">
        <f t="shared" si="322"/>
        <v>598457.51289398281</v>
      </c>
      <c r="BW347" s="98">
        <f t="shared" ref="BW347:BW357" si="340">IFERROR(BU347/$CR$37,0)</f>
        <v>0.39794754846066133</v>
      </c>
      <c r="BX347" s="320">
        <f>CS37</f>
        <v>22472</v>
      </c>
      <c r="BY347" s="91">
        <v>1</v>
      </c>
      <c r="BZ347" s="92" t="s">
        <v>292</v>
      </c>
      <c r="CA347" s="93" t="s">
        <v>293</v>
      </c>
      <c r="CB347" s="94">
        <v>1399378752</v>
      </c>
      <c r="CC347" s="95">
        <f>IFERROR(CB347/CB357,"-")</f>
        <v>7.004560440525287E-2</v>
      </c>
      <c r="CD347" s="96">
        <v>9953</v>
      </c>
      <c r="CE347" s="97">
        <f t="shared" si="323"/>
        <v>140598.68903848086</v>
      </c>
      <c r="CF347" s="98">
        <f t="shared" ref="CF347:CF357" si="341">IFERROR(CD347/$CS$37,0)</f>
        <v>0.44290672837308653</v>
      </c>
    </row>
    <row r="348" spans="2:84" ht="13.5" customHeight="1">
      <c r="B348" s="319"/>
      <c r="C348" s="329"/>
      <c r="D348" s="316"/>
      <c r="E348" s="99">
        <v>2</v>
      </c>
      <c r="F348" s="100" t="s">
        <v>294</v>
      </c>
      <c r="G348" s="101" t="s">
        <v>295</v>
      </c>
      <c r="H348" s="102">
        <v>371456697</v>
      </c>
      <c r="I348" s="103">
        <f>IFERROR(H348/H357,"-")</f>
        <v>5.4221171104478452E-2</v>
      </c>
      <c r="J348" s="104">
        <v>3466</v>
      </c>
      <c r="K348" s="105">
        <f t="shared" si="315"/>
        <v>107171.58020773226</v>
      </c>
      <c r="L348" s="106">
        <f t="shared" si="333"/>
        <v>0.25846383296047726</v>
      </c>
      <c r="M348" s="316"/>
      <c r="N348" s="99">
        <v>2</v>
      </c>
      <c r="O348" s="100" t="s">
        <v>298</v>
      </c>
      <c r="P348" s="101" t="s">
        <v>299</v>
      </c>
      <c r="Q348" s="102">
        <v>78038622</v>
      </c>
      <c r="R348" s="103">
        <f>IFERROR(Q348/Q357,"-")</f>
        <v>5.1366800641116914E-2</v>
      </c>
      <c r="S348" s="104">
        <v>1363</v>
      </c>
      <c r="T348" s="105">
        <f t="shared" si="316"/>
        <v>57255.041819515776</v>
      </c>
      <c r="U348" s="106">
        <f t="shared" si="334"/>
        <v>0.69790066564260111</v>
      </c>
      <c r="V348" s="316"/>
      <c r="W348" s="99">
        <v>2</v>
      </c>
      <c r="X348" s="100" t="s">
        <v>292</v>
      </c>
      <c r="Y348" s="101" t="s">
        <v>293</v>
      </c>
      <c r="Z348" s="102">
        <v>146216043</v>
      </c>
      <c r="AA348" s="103">
        <f>IFERROR(Z348/Z357,"-")</f>
        <v>7.5016315027878894E-2</v>
      </c>
      <c r="AB348" s="104">
        <v>940</v>
      </c>
      <c r="AC348" s="105">
        <f t="shared" si="317"/>
        <v>155548.98191489361</v>
      </c>
      <c r="AD348" s="106">
        <f t="shared" si="335"/>
        <v>0.60528010302640056</v>
      </c>
      <c r="AE348" s="316"/>
      <c r="AF348" s="99">
        <v>2</v>
      </c>
      <c r="AG348" s="100" t="s">
        <v>314</v>
      </c>
      <c r="AH348" s="101" t="s">
        <v>315</v>
      </c>
      <c r="AI348" s="102">
        <v>73996255</v>
      </c>
      <c r="AJ348" s="103">
        <f>IFERROR(AI348/AI357,"-")</f>
        <v>6.739038833463612E-2</v>
      </c>
      <c r="AK348" s="104">
        <v>265</v>
      </c>
      <c r="AL348" s="105">
        <f t="shared" si="318"/>
        <v>279231.15094339621</v>
      </c>
      <c r="AM348" s="106">
        <f t="shared" si="336"/>
        <v>0.22864538395168249</v>
      </c>
      <c r="AN348" s="316"/>
      <c r="AO348" s="99">
        <v>2</v>
      </c>
      <c r="AP348" s="100" t="s">
        <v>304</v>
      </c>
      <c r="AQ348" s="101" t="s">
        <v>305</v>
      </c>
      <c r="AR348" s="102">
        <v>172821533</v>
      </c>
      <c r="AS348" s="103">
        <f>IFERROR(AR348/AR357,"-")</f>
        <v>9.6482676025392053E-2</v>
      </c>
      <c r="AT348" s="104">
        <v>200</v>
      </c>
      <c r="AU348" s="105">
        <f t="shared" si="319"/>
        <v>864107.66500000004</v>
      </c>
      <c r="AV348" s="106">
        <f t="shared" si="337"/>
        <v>0.16877637130801687</v>
      </c>
      <c r="AW348" s="316"/>
      <c r="AX348" s="99">
        <v>2</v>
      </c>
      <c r="AY348" s="100" t="s">
        <v>292</v>
      </c>
      <c r="AZ348" s="101" t="s">
        <v>293</v>
      </c>
      <c r="BA348" s="102">
        <v>149742917</v>
      </c>
      <c r="BB348" s="103">
        <f>IFERROR(BA348/BA357,"-")</f>
        <v>8.0509246495553036E-2</v>
      </c>
      <c r="BC348" s="104">
        <v>644</v>
      </c>
      <c r="BD348" s="105">
        <f t="shared" si="320"/>
        <v>232520.05745341614</v>
      </c>
      <c r="BE348" s="106">
        <f t="shared" si="338"/>
        <v>0.60869565217391308</v>
      </c>
      <c r="BF348" s="316"/>
      <c r="BG348" s="99">
        <v>2</v>
      </c>
      <c r="BH348" s="100" t="s">
        <v>292</v>
      </c>
      <c r="BI348" s="101" t="s">
        <v>293</v>
      </c>
      <c r="BJ348" s="102">
        <v>199836912</v>
      </c>
      <c r="BK348" s="103">
        <f>IFERROR(BJ348/BJ357,"-")</f>
        <v>7.343142464213992E-2</v>
      </c>
      <c r="BL348" s="104">
        <v>805</v>
      </c>
      <c r="BM348" s="105">
        <f t="shared" si="321"/>
        <v>248244.61118012422</v>
      </c>
      <c r="BN348" s="106">
        <f t="shared" si="339"/>
        <v>0.63038371182458885</v>
      </c>
      <c r="BO348" s="316"/>
      <c r="BP348" s="99">
        <v>2</v>
      </c>
      <c r="BQ348" s="100" t="s">
        <v>320</v>
      </c>
      <c r="BR348" s="101" t="s">
        <v>321</v>
      </c>
      <c r="BS348" s="102">
        <v>147859724</v>
      </c>
      <c r="BT348" s="103">
        <f>IFERROR(BS348/BS357,"-")</f>
        <v>6.756590970604931E-2</v>
      </c>
      <c r="BU348" s="104">
        <v>300</v>
      </c>
      <c r="BV348" s="105">
        <f t="shared" si="322"/>
        <v>492865.74666666664</v>
      </c>
      <c r="BW348" s="106">
        <f t="shared" si="340"/>
        <v>0.34207525655644244</v>
      </c>
      <c r="BX348" s="316"/>
      <c r="BY348" s="99">
        <v>2</v>
      </c>
      <c r="BZ348" s="100" t="s">
        <v>304</v>
      </c>
      <c r="CA348" s="101" t="s">
        <v>305</v>
      </c>
      <c r="CB348" s="102">
        <v>1067714492</v>
      </c>
      <c r="CC348" s="103">
        <f>IFERROR(CB348/CB357,"-")</f>
        <v>5.3444220742596735E-2</v>
      </c>
      <c r="CD348" s="104">
        <v>2268</v>
      </c>
      <c r="CE348" s="105">
        <f t="shared" si="323"/>
        <v>470773.58553791884</v>
      </c>
      <c r="CF348" s="106">
        <f t="shared" si="341"/>
        <v>0.10092559629761481</v>
      </c>
    </row>
    <row r="349" spans="2:84" ht="13.5" customHeight="1">
      <c r="B349" s="319"/>
      <c r="C349" s="329"/>
      <c r="D349" s="316"/>
      <c r="E349" s="99">
        <v>3</v>
      </c>
      <c r="F349" s="100" t="s">
        <v>296</v>
      </c>
      <c r="G349" s="101" t="s">
        <v>297</v>
      </c>
      <c r="H349" s="102">
        <v>356528069</v>
      </c>
      <c r="I349" s="103">
        <f>IFERROR(H349/H357,"-")</f>
        <v>5.2042053862332974E-2</v>
      </c>
      <c r="J349" s="104">
        <v>8060</v>
      </c>
      <c r="K349" s="105">
        <f t="shared" si="315"/>
        <v>44234.251736972707</v>
      </c>
      <c r="L349" s="106">
        <f t="shared" si="333"/>
        <v>0.60104399701715139</v>
      </c>
      <c r="M349" s="316"/>
      <c r="N349" s="99">
        <v>3</v>
      </c>
      <c r="O349" s="100" t="s">
        <v>294</v>
      </c>
      <c r="P349" s="101" t="s">
        <v>295</v>
      </c>
      <c r="Q349" s="102">
        <v>75957819</v>
      </c>
      <c r="R349" s="103">
        <f>IFERROR(Q349/Q357,"-")</f>
        <v>4.9997168654605947E-2</v>
      </c>
      <c r="S349" s="104">
        <v>559</v>
      </c>
      <c r="T349" s="105">
        <f t="shared" si="316"/>
        <v>135881.60822898033</v>
      </c>
      <c r="U349" s="106">
        <f t="shared" si="334"/>
        <v>0.28622631848438301</v>
      </c>
      <c r="V349" s="316"/>
      <c r="W349" s="99">
        <v>3</v>
      </c>
      <c r="X349" s="100" t="s">
        <v>294</v>
      </c>
      <c r="Y349" s="101" t="s">
        <v>295</v>
      </c>
      <c r="Z349" s="102">
        <v>94454121</v>
      </c>
      <c r="AA349" s="103">
        <f>IFERROR(Z349/Z357,"-")</f>
        <v>4.8459799289038284E-2</v>
      </c>
      <c r="AB349" s="104">
        <v>535</v>
      </c>
      <c r="AC349" s="105">
        <f t="shared" si="317"/>
        <v>176549.75887850468</v>
      </c>
      <c r="AD349" s="106">
        <f t="shared" si="335"/>
        <v>0.34449452672247266</v>
      </c>
      <c r="AE349" s="316"/>
      <c r="AF349" s="99">
        <v>3</v>
      </c>
      <c r="AG349" s="100" t="s">
        <v>334</v>
      </c>
      <c r="AH349" s="101" t="s">
        <v>335</v>
      </c>
      <c r="AI349" s="102">
        <v>67722298</v>
      </c>
      <c r="AJ349" s="103">
        <f>IFERROR(AI349/AI357,"-")</f>
        <v>6.1676526212494816E-2</v>
      </c>
      <c r="AK349" s="104">
        <v>479</v>
      </c>
      <c r="AL349" s="105">
        <f t="shared" si="318"/>
        <v>141382.66805845511</v>
      </c>
      <c r="AM349" s="106">
        <f t="shared" si="336"/>
        <v>0.41328731665228646</v>
      </c>
      <c r="AN349" s="316"/>
      <c r="AO349" s="99">
        <v>3</v>
      </c>
      <c r="AP349" s="100" t="s">
        <v>292</v>
      </c>
      <c r="AQ349" s="101" t="s">
        <v>293</v>
      </c>
      <c r="AR349" s="102">
        <v>105224329</v>
      </c>
      <c r="AS349" s="103">
        <f>IFERROR(AR349/AR357,"-")</f>
        <v>5.8744559596611533E-2</v>
      </c>
      <c r="AT349" s="104">
        <v>724</v>
      </c>
      <c r="AU349" s="105">
        <f t="shared" si="319"/>
        <v>145337.47099447515</v>
      </c>
      <c r="AV349" s="106">
        <f t="shared" si="337"/>
        <v>0.6109704641350211</v>
      </c>
      <c r="AW349" s="316"/>
      <c r="AX349" s="99">
        <v>3</v>
      </c>
      <c r="AY349" s="100" t="s">
        <v>322</v>
      </c>
      <c r="AZ349" s="101" t="s">
        <v>323</v>
      </c>
      <c r="BA349" s="102">
        <v>92955982</v>
      </c>
      <c r="BB349" s="103">
        <f>IFERROR(BA349/BA357,"-")</f>
        <v>4.9977763342717509E-2</v>
      </c>
      <c r="BC349" s="104">
        <v>387</v>
      </c>
      <c r="BD349" s="105">
        <f t="shared" si="320"/>
        <v>240196.33591731265</v>
      </c>
      <c r="BE349" s="106">
        <f t="shared" si="338"/>
        <v>0.36578449905482041</v>
      </c>
      <c r="BF349" s="316"/>
      <c r="BG349" s="99">
        <v>3</v>
      </c>
      <c r="BH349" s="100" t="s">
        <v>322</v>
      </c>
      <c r="BI349" s="101" t="s">
        <v>323</v>
      </c>
      <c r="BJ349" s="102">
        <v>192621706</v>
      </c>
      <c r="BK349" s="103">
        <f>IFERROR(BJ349/BJ357,"-")</f>
        <v>7.078014840711426E-2</v>
      </c>
      <c r="BL349" s="104">
        <v>523</v>
      </c>
      <c r="BM349" s="105">
        <f t="shared" si="321"/>
        <v>368301.5411089866</v>
      </c>
      <c r="BN349" s="106">
        <f t="shared" si="339"/>
        <v>0.4095536413469068</v>
      </c>
      <c r="BO349" s="316"/>
      <c r="BP349" s="99">
        <v>3</v>
      </c>
      <c r="BQ349" s="100" t="s">
        <v>336</v>
      </c>
      <c r="BR349" s="101" t="s">
        <v>337</v>
      </c>
      <c r="BS349" s="102">
        <v>133063411</v>
      </c>
      <c r="BT349" s="103">
        <f>IFERROR(BS349/BS357,"-")</f>
        <v>6.0804593499747969E-2</v>
      </c>
      <c r="BU349" s="104">
        <v>394</v>
      </c>
      <c r="BV349" s="105">
        <f t="shared" si="322"/>
        <v>337724.3934010152</v>
      </c>
      <c r="BW349" s="106">
        <f t="shared" si="340"/>
        <v>0.44925883694412772</v>
      </c>
      <c r="BX349" s="316"/>
      <c r="BY349" s="99">
        <v>3</v>
      </c>
      <c r="BZ349" s="100" t="s">
        <v>314</v>
      </c>
      <c r="CA349" s="101" t="s">
        <v>315</v>
      </c>
      <c r="CB349" s="102">
        <v>1045549812</v>
      </c>
      <c r="CC349" s="103">
        <f>IFERROR(CB349/CB357,"-")</f>
        <v>5.2334772421454137E-2</v>
      </c>
      <c r="CD349" s="104">
        <v>3608</v>
      </c>
      <c r="CE349" s="105">
        <f t="shared" si="323"/>
        <v>289786.53325942351</v>
      </c>
      <c r="CF349" s="106">
        <f t="shared" si="341"/>
        <v>0.16055535777856889</v>
      </c>
    </row>
    <row r="350" spans="2:84" ht="13.5" customHeight="1">
      <c r="B350" s="319"/>
      <c r="C350" s="329"/>
      <c r="D350" s="316"/>
      <c r="E350" s="99">
        <v>4</v>
      </c>
      <c r="F350" s="100" t="s">
        <v>298</v>
      </c>
      <c r="G350" s="101" t="s">
        <v>299</v>
      </c>
      <c r="H350" s="102">
        <v>335753048</v>
      </c>
      <c r="I350" s="103">
        <f>IFERROR(H350/H357,"-")</f>
        <v>4.9009544346586831E-2</v>
      </c>
      <c r="J350" s="104">
        <v>6703</v>
      </c>
      <c r="K350" s="105">
        <f t="shared" si="315"/>
        <v>50089.96688050127</v>
      </c>
      <c r="L350" s="106">
        <f t="shared" si="333"/>
        <v>0.4998508575689784</v>
      </c>
      <c r="M350" s="316"/>
      <c r="N350" s="99">
        <v>4</v>
      </c>
      <c r="O350" s="100" t="s">
        <v>296</v>
      </c>
      <c r="P350" s="101" t="s">
        <v>297</v>
      </c>
      <c r="Q350" s="102">
        <v>69544135</v>
      </c>
      <c r="R350" s="103">
        <f>IFERROR(Q350/Q357,"-")</f>
        <v>4.5775535584212663E-2</v>
      </c>
      <c r="S350" s="104">
        <v>1512</v>
      </c>
      <c r="T350" s="105">
        <f t="shared" si="316"/>
        <v>45994.798280423282</v>
      </c>
      <c r="U350" s="106">
        <f t="shared" si="334"/>
        <v>0.77419354838709675</v>
      </c>
      <c r="V350" s="316"/>
      <c r="W350" s="99">
        <v>4</v>
      </c>
      <c r="X350" s="100" t="s">
        <v>314</v>
      </c>
      <c r="Y350" s="101" t="s">
        <v>315</v>
      </c>
      <c r="Z350" s="102">
        <v>89673245</v>
      </c>
      <c r="AA350" s="103">
        <f>IFERROR(Z350/Z357,"-")</f>
        <v>4.6006965162449141E-2</v>
      </c>
      <c r="AB350" s="104">
        <v>433</v>
      </c>
      <c r="AC350" s="105">
        <f t="shared" si="317"/>
        <v>207097.56351039262</v>
      </c>
      <c r="AD350" s="106">
        <f t="shared" si="335"/>
        <v>0.27881519639407598</v>
      </c>
      <c r="AE350" s="316"/>
      <c r="AF350" s="99">
        <v>4</v>
      </c>
      <c r="AG350" s="100" t="s">
        <v>294</v>
      </c>
      <c r="AH350" s="101" t="s">
        <v>295</v>
      </c>
      <c r="AI350" s="102">
        <v>61269354</v>
      </c>
      <c r="AJ350" s="103">
        <f>IFERROR(AI350/AI357,"-")</f>
        <v>5.5799655794368117E-2</v>
      </c>
      <c r="AK350" s="104">
        <v>292</v>
      </c>
      <c r="AL350" s="105">
        <f t="shared" si="318"/>
        <v>209826.55479452055</v>
      </c>
      <c r="AM350" s="106">
        <f t="shared" si="336"/>
        <v>0.25194132873166525</v>
      </c>
      <c r="AN350" s="316"/>
      <c r="AO350" s="99">
        <v>4</v>
      </c>
      <c r="AP350" s="100" t="s">
        <v>294</v>
      </c>
      <c r="AQ350" s="101" t="s">
        <v>295</v>
      </c>
      <c r="AR350" s="102">
        <v>77318127</v>
      </c>
      <c r="AS350" s="103">
        <f>IFERROR(AR350/AR357,"-")</f>
        <v>4.3165106041682423E-2</v>
      </c>
      <c r="AT350" s="104">
        <v>344</v>
      </c>
      <c r="AU350" s="105">
        <f t="shared" si="319"/>
        <v>224761.99709302327</v>
      </c>
      <c r="AV350" s="106">
        <f t="shared" si="337"/>
        <v>0.290295358649789</v>
      </c>
      <c r="AW350" s="316"/>
      <c r="AX350" s="99">
        <v>4</v>
      </c>
      <c r="AY350" s="100" t="s">
        <v>320</v>
      </c>
      <c r="AZ350" s="101" t="s">
        <v>321</v>
      </c>
      <c r="BA350" s="102">
        <v>90204576</v>
      </c>
      <c r="BB350" s="103">
        <f>IFERROR(BA350/BA357,"-")</f>
        <v>4.8498470510033184E-2</v>
      </c>
      <c r="BC350" s="104">
        <v>302</v>
      </c>
      <c r="BD350" s="105">
        <f t="shared" si="320"/>
        <v>298690.64900662249</v>
      </c>
      <c r="BE350" s="106">
        <f t="shared" si="338"/>
        <v>0.28544423440453687</v>
      </c>
      <c r="BF350" s="316"/>
      <c r="BG350" s="99">
        <v>4</v>
      </c>
      <c r="BH350" s="100" t="s">
        <v>320</v>
      </c>
      <c r="BI350" s="101" t="s">
        <v>321</v>
      </c>
      <c r="BJ350" s="102">
        <v>183832137</v>
      </c>
      <c r="BK350" s="103">
        <f>IFERROR(BJ350/BJ357,"-")</f>
        <v>6.7550361841655374E-2</v>
      </c>
      <c r="BL350" s="104">
        <v>410</v>
      </c>
      <c r="BM350" s="105">
        <f t="shared" si="321"/>
        <v>448371.06585365854</v>
      </c>
      <c r="BN350" s="106">
        <f t="shared" si="339"/>
        <v>0.32106499608457323</v>
      </c>
      <c r="BO350" s="316"/>
      <c r="BP350" s="99">
        <v>4</v>
      </c>
      <c r="BQ350" s="100" t="s">
        <v>314</v>
      </c>
      <c r="BR350" s="101" t="s">
        <v>315</v>
      </c>
      <c r="BS350" s="102">
        <v>103424042</v>
      </c>
      <c r="BT350" s="103">
        <f>IFERROR(BS350/BS357,"-")</f>
        <v>4.7260601427922669E-2</v>
      </c>
      <c r="BU350" s="104">
        <v>211</v>
      </c>
      <c r="BV350" s="105">
        <f t="shared" si="322"/>
        <v>490161.33649289102</v>
      </c>
      <c r="BW350" s="106">
        <f t="shared" si="340"/>
        <v>0.24059293044469784</v>
      </c>
      <c r="BX350" s="316"/>
      <c r="BY350" s="99">
        <v>4</v>
      </c>
      <c r="BZ350" s="100" t="s">
        <v>298</v>
      </c>
      <c r="CA350" s="101" t="s">
        <v>299</v>
      </c>
      <c r="CB350" s="102">
        <v>931233645</v>
      </c>
      <c r="CC350" s="103">
        <f>IFERROR(CB350/CB357,"-")</f>
        <v>4.6612701109907721E-2</v>
      </c>
      <c r="CD350" s="104">
        <v>13607</v>
      </c>
      <c r="CE350" s="105">
        <f t="shared" si="323"/>
        <v>68437.836775189237</v>
      </c>
      <c r="CF350" s="106">
        <f t="shared" si="341"/>
        <v>0.60550907796368814</v>
      </c>
    </row>
    <row r="351" spans="2:84" ht="13.5" customHeight="1">
      <c r="B351" s="319"/>
      <c r="C351" s="329"/>
      <c r="D351" s="316"/>
      <c r="E351" s="99">
        <v>5</v>
      </c>
      <c r="F351" s="121" t="s">
        <v>304</v>
      </c>
      <c r="G351" s="101" t="s">
        <v>305</v>
      </c>
      <c r="H351" s="102">
        <v>321711852</v>
      </c>
      <c r="I351" s="103">
        <f>IFERROR(H351/H357,"-")</f>
        <v>4.6959964686356555E-2</v>
      </c>
      <c r="J351" s="104">
        <v>940</v>
      </c>
      <c r="K351" s="105">
        <f t="shared" si="315"/>
        <v>342246.65106382978</v>
      </c>
      <c r="L351" s="106">
        <f t="shared" si="333"/>
        <v>7.0096942580164051E-2</v>
      </c>
      <c r="M351" s="316"/>
      <c r="N351" s="99">
        <v>5</v>
      </c>
      <c r="O351" s="121" t="s">
        <v>316</v>
      </c>
      <c r="P351" s="101" t="s">
        <v>317</v>
      </c>
      <c r="Q351" s="102">
        <v>64673076</v>
      </c>
      <c r="R351" s="103">
        <f>IFERROR(Q351/Q357,"-")</f>
        <v>4.256929346778833E-2</v>
      </c>
      <c r="S351" s="104">
        <v>892</v>
      </c>
      <c r="T351" s="105">
        <f t="shared" si="316"/>
        <v>72503.44843049327</v>
      </c>
      <c r="U351" s="106">
        <f t="shared" si="334"/>
        <v>0.45673323092677931</v>
      </c>
      <c r="V351" s="316"/>
      <c r="W351" s="99">
        <v>5</v>
      </c>
      <c r="X351" s="121" t="s">
        <v>316</v>
      </c>
      <c r="Y351" s="101" t="s">
        <v>317</v>
      </c>
      <c r="Z351" s="102">
        <v>80413153</v>
      </c>
      <c r="AA351" s="103">
        <f>IFERROR(Z351/Z357,"-")</f>
        <v>4.125606393159624E-2</v>
      </c>
      <c r="AB351" s="104">
        <v>718</v>
      </c>
      <c r="AC351" s="105">
        <f t="shared" si="317"/>
        <v>111996.03481894151</v>
      </c>
      <c r="AD351" s="106">
        <f t="shared" si="335"/>
        <v>0.46233097231165488</v>
      </c>
      <c r="AE351" s="316"/>
      <c r="AF351" s="99">
        <v>5</v>
      </c>
      <c r="AG351" s="121" t="s">
        <v>298</v>
      </c>
      <c r="AH351" s="101" t="s">
        <v>299</v>
      </c>
      <c r="AI351" s="102">
        <v>53873868</v>
      </c>
      <c r="AJ351" s="103">
        <f>IFERROR(AI351/AI357,"-")</f>
        <v>4.9064386915377352E-2</v>
      </c>
      <c r="AK351" s="104">
        <v>764</v>
      </c>
      <c r="AL351" s="105">
        <f t="shared" si="318"/>
        <v>70515.534031413612</v>
      </c>
      <c r="AM351" s="106">
        <f t="shared" si="336"/>
        <v>0.6591889559965487</v>
      </c>
      <c r="AN351" s="316"/>
      <c r="AO351" s="99">
        <v>5</v>
      </c>
      <c r="AP351" s="121" t="s">
        <v>298</v>
      </c>
      <c r="AQ351" s="101" t="s">
        <v>299</v>
      </c>
      <c r="AR351" s="102">
        <v>74488415</v>
      </c>
      <c r="AS351" s="103">
        <f>IFERROR(AR351/AR357,"-")</f>
        <v>4.1585336545359508E-2</v>
      </c>
      <c r="AT351" s="104">
        <v>921</v>
      </c>
      <c r="AU351" s="105">
        <f t="shared" si="319"/>
        <v>80877.757871878392</v>
      </c>
      <c r="AV351" s="106">
        <f t="shared" si="337"/>
        <v>0.77721518987341776</v>
      </c>
      <c r="AW351" s="316"/>
      <c r="AX351" s="99">
        <v>5</v>
      </c>
      <c r="AY351" s="121" t="s">
        <v>304</v>
      </c>
      <c r="AZ351" s="101" t="s">
        <v>305</v>
      </c>
      <c r="BA351" s="102">
        <v>89396143</v>
      </c>
      <c r="BB351" s="103">
        <f>IFERROR(BA351/BA357,"-")</f>
        <v>4.8063816684823277E-2</v>
      </c>
      <c r="BC351" s="104">
        <v>184</v>
      </c>
      <c r="BD351" s="105">
        <f t="shared" si="320"/>
        <v>485848.60326086957</v>
      </c>
      <c r="BE351" s="106">
        <f t="shared" si="338"/>
        <v>0.17391304347826086</v>
      </c>
      <c r="BF351" s="316"/>
      <c r="BG351" s="99">
        <v>5</v>
      </c>
      <c r="BH351" s="121" t="s">
        <v>298</v>
      </c>
      <c r="BI351" s="101" t="s">
        <v>299</v>
      </c>
      <c r="BJ351" s="102">
        <v>133851956</v>
      </c>
      <c r="BK351" s="103">
        <f>IFERROR(BJ351/BJ357,"-")</f>
        <v>4.9184806359583E-2</v>
      </c>
      <c r="BL351" s="104">
        <v>1072</v>
      </c>
      <c r="BM351" s="105">
        <f t="shared" si="321"/>
        <v>124861.89925373135</v>
      </c>
      <c r="BN351" s="106">
        <f t="shared" si="339"/>
        <v>0.83946750195771336</v>
      </c>
      <c r="BO351" s="316"/>
      <c r="BP351" s="99">
        <v>5</v>
      </c>
      <c r="BQ351" s="121" t="s">
        <v>298</v>
      </c>
      <c r="BR351" s="101" t="s">
        <v>299</v>
      </c>
      <c r="BS351" s="102">
        <v>102309336</v>
      </c>
      <c r="BT351" s="103">
        <f>IFERROR(BS351/BS357,"-")</f>
        <v>4.6751225900177253E-2</v>
      </c>
      <c r="BU351" s="104">
        <v>702</v>
      </c>
      <c r="BV351" s="105">
        <f t="shared" si="322"/>
        <v>145739.79487179487</v>
      </c>
      <c r="BW351" s="106">
        <f t="shared" si="340"/>
        <v>0.80045610034207526</v>
      </c>
      <c r="BX351" s="316"/>
      <c r="BY351" s="99">
        <v>5</v>
      </c>
      <c r="BZ351" s="121" t="s">
        <v>294</v>
      </c>
      <c r="CA351" s="101" t="s">
        <v>295</v>
      </c>
      <c r="CB351" s="102">
        <v>838402698</v>
      </c>
      <c r="CC351" s="103">
        <f>IFERROR(CB351/CB357,"-")</f>
        <v>4.1966067894394249E-2</v>
      </c>
      <c r="CD351" s="104">
        <v>5939</v>
      </c>
      <c r="CE351" s="105">
        <f t="shared" si="323"/>
        <v>141169.0011786496</v>
      </c>
      <c r="CF351" s="106">
        <f t="shared" si="341"/>
        <v>0.26428444286222857</v>
      </c>
    </row>
    <row r="352" spans="2:84" ht="13.5" customHeight="1">
      <c r="B352" s="319"/>
      <c r="C352" s="329"/>
      <c r="D352" s="316"/>
      <c r="E352" s="99">
        <v>6</v>
      </c>
      <c r="F352" s="100" t="s">
        <v>302</v>
      </c>
      <c r="G352" s="101" t="s">
        <v>303</v>
      </c>
      <c r="H352" s="102">
        <v>301516468</v>
      </c>
      <c r="I352" s="103">
        <f>IFERROR(H352/H357,"-")</f>
        <v>4.4012064217127313E-2</v>
      </c>
      <c r="J352" s="104">
        <v>5759</v>
      </c>
      <c r="K352" s="105">
        <f t="shared" si="315"/>
        <v>52355.698558777563</v>
      </c>
      <c r="L352" s="106">
        <f t="shared" si="333"/>
        <v>0.42945563012677107</v>
      </c>
      <c r="M352" s="316"/>
      <c r="N352" s="99">
        <v>6</v>
      </c>
      <c r="O352" s="100" t="s">
        <v>308</v>
      </c>
      <c r="P352" s="101" t="s">
        <v>309</v>
      </c>
      <c r="Q352" s="102">
        <v>64155374</v>
      </c>
      <c r="R352" s="103">
        <f>IFERROR(Q352/Q357,"-")</f>
        <v>4.2228530205393619E-2</v>
      </c>
      <c r="S352" s="104">
        <v>932</v>
      </c>
      <c r="T352" s="105">
        <f t="shared" si="316"/>
        <v>68836.238197424886</v>
      </c>
      <c r="U352" s="106">
        <f t="shared" si="334"/>
        <v>0.47721454173067074</v>
      </c>
      <c r="V352" s="316"/>
      <c r="W352" s="99">
        <v>6</v>
      </c>
      <c r="X352" s="100" t="s">
        <v>298</v>
      </c>
      <c r="Y352" s="101" t="s">
        <v>299</v>
      </c>
      <c r="Z352" s="102">
        <v>70630549</v>
      </c>
      <c r="AA352" s="103">
        <f>IFERROR(Z352/Z357,"-")</f>
        <v>3.6237087296747843E-2</v>
      </c>
      <c r="AB352" s="104">
        <v>1213</v>
      </c>
      <c r="AC352" s="105">
        <f t="shared" si="317"/>
        <v>58227.987633965378</v>
      </c>
      <c r="AD352" s="106">
        <f t="shared" si="335"/>
        <v>0.78106889890534448</v>
      </c>
      <c r="AE352" s="316"/>
      <c r="AF352" s="99">
        <v>6</v>
      </c>
      <c r="AG352" s="100" t="s">
        <v>304</v>
      </c>
      <c r="AH352" s="101" t="s">
        <v>305</v>
      </c>
      <c r="AI352" s="102">
        <v>49409464</v>
      </c>
      <c r="AJ352" s="103">
        <f>IFERROR(AI352/AI357,"-")</f>
        <v>4.4998533592899036E-2</v>
      </c>
      <c r="AK352" s="104">
        <v>149</v>
      </c>
      <c r="AL352" s="105">
        <f t="shared" si="318"/>
        <v>331607.14093959733</v>
      </c>
      <c r="AM352" s="106">
        <f t="shared" si="336"/>
        <v>0.12855910267471959</v>
      </c>
      <c r="AN352" s="316"/>
      <c r="AO352" s="99">
        <v>6</v>
      </c>
      <c r="AP352" s="100" t="s">
        <v>336</v>
      </c>
      <c r="AQ352" s="101" t="s">
        <v>337</v>
      </c>
      <c r="AR352" s="102">
        <v>62990468</v>
      </c>
      <c r="AS352" s="103">
        <f>IFERROR(AR352/AR357,"-")</f>
        <v>3.516627130446659E-2</v>
      </c>
      <c r="AT352" s="104">
        <v>317</v>
      </c>
      <c r="AU352" s="105">
        <f t="shared" si="319"/>
        <v>198708.10094637223</v>
      </c>
      <c r="AV352" s="106">
        <f t="shared" si="337"/>
        <v>0.26751054852320677</v>
      </c>
      <c r="AW352" s="316"/>
      <c r="AX352" s="99">
        <v>6</v>
      </c>
      <c r="AY352" s="100" t="s">
        <v>298</v>
      </c>
      <c r="AZ352" s="101" t="s">
        <v>299</v>
      </c>
      <c r="BA352" s="102">
        <v>82287851</v>
      </c>
      <c r="BB352" s="103">
        <f>IFERROR(BA352/BA357,"-")</f>
        <v>4.4242045049438565E-2</v>
      </c>
      <c r="BC352" s="104">
        <v>869</v>
      </c>
      <c r="BD352" s="105">
        <f t="shared" si="320"/>
        <v>94692.578826237048</v>
      </c>
      <c r="BE352" s="106">
        <f t="shared" si="338"/>
        <v>0.82136105860113418</v>
      </c>
      <c r="BF352" s="316"/>
      <c r="BG352" s="99">
        <v>6</v>
      </c>
      <c r="BH352" s="100" t="s">
        <v>304</v>
      </c>
      <c r="BI352" s="101" t="s">
        <v>305</v>
      </c>
      <c r="BJ352" s="102">
        <v>124957350</v>
      </c>
      <c r="BK352" s="103">
        <f>IFERROR(BJ352/BJ357,"-")</f>
        <v>4.5916423238197869E-2</v>
      </c>
      <c r="BL352" s="104">
        <v>236</v>
      </c>
      <c r="BM352" s="105">
        <f t="shared" si="321"/>
        <v>529480.29661016946</v>
      </c>
      <c r="BN352" s="106">
        <f t="shared" si="339"/>
        <v>0.18480814408770557</v>
      </c>
      <c r="BO352" s="316"/>
      <c r="BP352" s="99">
        <v>6</v>
      </c>
      <c r="BQ352" s="100" t="s">
        <v>292</v>
      </c>
      <c r="BR352" s="101" t="s">
        <v>293</v>
      </c>
      <c r="BS352" s="102">
        <v>98894861</v>
      </c>
      <c r="BT352" s="103">
        <f>IFERROR(BS352/BS357,"-")</f>
        <v>4.5190949015421519E-2</v>
      </c>
      <c r="BU352" s="104">
        <v>515</v>
      </c>
      <c r="BV352" s="105">
        <f t="shared" si="322"/>
        <v>192028.85631067961</v>
      </c>
      <c r="BW352" s="106">
        <f t="shared" si="340"/>
        <v>0.58722919042189281</v>
      </c>
      <c r="BX352" s="316"/>
      <c r="BY352" s="99">
        <v>6</v>
      </c>
      <c r="BZ352" s="100" t="s">
        <v>322</v>
      </c>
      <c r="CA352" s="101" t="s">
        <v>323</v>
      </c>
      <c r="CB352" s="102">
        <v>742002262</v>
      </c>
      <c r="CC352" s="103">
        <f>IFERROR(CB352/CB357,"-")</f>
        <v>3.7140764669731666E-2</v>
      </c>
      <c r="CD352" s="104">
        <v>6565</v>
      </c>
      <c r="CE352" s="105">
        <f t="shared" si="323"/>
        <v>113023.95460776846</v>
      </c>
      <c r="CF352" s="106">
        <f t="shared" si="341"/>
        <v>0.29214133143467425</v>
      </c>
    </row>
    <row r="353" spans="2:84" ht="13.5" customHeight="1">
      <c r="B353" s="319"/>
      <c r="C353" s="329"/>
      <c r="D353" s="316"/>
      <c r="E353" s="99">
        <v>7</v>
      </c>
      <c r="F353" s="121" t="s">
        <v>300</v>
      </c>
      <c r="G353" s="101" t="s">
        <v>301</v>
      </c>
      <c r="H353" s="102">
        <v>297653288</v>
      </c>
      <c r="I353" s="103">
        <f>IFERROR(H353/H357,"-")</f>
        <v>4.3448159607305727E-2</v>
      </c>
      <c r="J353" s="104">
        <v>6047</v>
      </c>
      <c r="K353" s="105">
        <f t="shared" si="315"/>
        <v>49223.298825864062</v>
      </c>
      <c r="L353" s="106">
        <f t="shared" si="333"/>
        <v>0.45093214019388517</v>
      </c>
      <c r="M353" s="316"/>
      <c r="N353" s="99">
        <v>7</v>
      </c>
      <c r="O353" s="121" t="s">
        <v>314</v>
      </c>
      <c r="P353" s="101" t="s">
        <v>315</v>
      </c>
      <c r="Q353" s="102">
        <v>60414114</v>
      </c>
      <c r="R353" s="103">
        <f>IFERROR(Q353/Q357,"-")</f>
        <v>3.9765947555400326E-2</v>
      </c>
      <c r="S353" s="104">
        <v>415</v>
      </c>
      <c r="T353" s="105">
        <f t="shared" si="316"/>
        <v>145576.17831325301</v>
      </c>
      <c r="U353" s="106">
        <f t="shared" si="334"/>
        <v>0.21249359959037378</v>
      </c>
      <c r="V353" s="316"/>
      <c r="W353" s="99">
        <v>7</v>
      </c>
      <c r="X353" s="121" t="s">
        <v>324</v>
      </c>
      <c r="Y353" s="101" t="s">
        <v>556</v>
      </c>
      <c r="Z353" s="102">
        <v>65572363</v>
      </c>
      <c r="AA353" s="103">
        <f>IFERROR(Z353/Z357,"-")</f>
        <v>3.3641978944338069E-2</v>
      </c>
      <c r="AB353" s="104">
        <v>747</v>
      </c>
      <c r="AC353" s="105">
        <f t="shared" si="317"/>
        <v>87780.941097724237</v>
      </c>
      <c r="AD353" s="106">
        <f t="shared" si="335"/>
        <v>0.48100450740502254</v>
      </c>
      <c r="AE353" s="316"/>
      <c r="AF353" s="99">
        <v>7</v>
      </c>
      <c r="AG353" s="121" t="s">
        <v>296</v>
      </c>
      <c r="AH353" s="101" t="s">
        <v>297</v>
      </c>
      <c r="AI353" s="102">
        <v>40505099</v>
      </c>
      <c r="AJ353" s="103">
        <f>IFERROR(AI353/AI357,"-")</f>
        <v>3.6889087848336118E-2</v>
      </c>
      <c r="AK353" s="104">
        <v>831</v>
      </c>
      <c r="AL353" s="105">
        <f t="shared" si="318"/>
        <v>48742.598074608904</v>
      </c>
      <c r="AM353" s="106">
        <f t="shared" si="336"/>
        <v>0.71699741156169117</v>
      </c>
      <c r="AN353" s="316"/>
      <c r="AO353" s="99">
        <v>7</v>
      </c>
      <c r="AP353" s="121" t="s">
        <v>404</v>
      </c>
      <c r="AQ353" s="101" t="s">
        <v>405</v>
      </c>
      <c r="AR353" s="102">
        <v>55241919</v>
      </c>
      <c r="AS353" s="103">
        <f>IFERROR(AR353/AR357,"-")</f>
        <v>3.0840417171267367E-2</v>
      </c>
      <c r="AT353" s="104">
        <v>285</v>
      </c>
      <c r="AU353" s="105">
        <f t="shared" si="319"/>
        <v>193831.2947368421</v>
      </c>
      <c r="AV353" s="106">
        <f t="shared" si="337"/>
        <v>0.24050632911392406</v>
      </c>
      <c r="AW353" s="316"/>
      <c r="AX353" s="99">
        <v>7</v>
      </c>
      <c r="AY353" s="121" t="s">
        <v>336</v>
      </c>
      <c r="AZ353" s="101" t="s">
        <v>337</v>
      </c>
      <c r="BA353" s="102">
        <v>72037912</v>
      </c>
      <c r="BB353" s="103">
        <f>IFERROR(BA353/BA357,"-")</f>
        <v>3.8731167593275599E-2</v>
      </c>
      <c r="BC353" s="104">
        <v>327</v>
      </c>
      <c r="BD353" s="105">
        <f t="shared" si="320"/>
        <v>220299.42507645261</v>
      </c>
      <c r="BE353" s="106">
        <f t="shared" si="338"/>
        <v>0.30907372400756145</v>
      </c>
      <c r="BF353" s="316"/>
      <c r="BG353" s="99">
        <v>7</v>
      </c>
      <c r="BH353" s="121" t="s">
        <v>336</v>
      </c>
      <c r="BI353" s="101" t="s">
        <v>337</v>
      </c>
      <c r="BJ353" s="102">
        <v>121653339</v>
      </c>
      <c r="BK353" s="103">
        <f>IFERROR(BJ353/BJ357,"-")</f>
        <v>4.4702342054020537E-2</v>
      </c>
      <c r="BL353" s="104">
        <v>479</v>
      </c>
      <c r="BM353" s="105">
        <f t="shared" si="321"/>
        <v>253973.56784968683</v>
      </c>
      <c r="BN353" s="106">
        <f t="shared" si="339"/>
        <v>0.375097885669538</v>
      </c>
      <c r="BO353" s="316"/>
      <c r="BP353" s="99">
        <v>7</v>
      </c>
      <c r="BQ353" s="121" t="s">
        <v>304</v>
      </c>
      <c r="BR353" s="101" t="s">
        <v>305</v>
      </c>
      <c r="BS353" s="102">
        <v>92635157</v>
      </c>
      <c r="BT353" s="103">
        <f>IFERROR(BS353/BS357,"-")</f>
        <v>4.2330517629450615E-2</v>
      </c>
      <c r="BU353" s="104">
        <v>125</v>
      </c>
      <c r="BV353" s="105">
        <f t="shared" si="322"/>
        <v>741081.25600000005</v>
      </c>
      <c r="BW353" s="106">
        <f t="shared" si="340"/>
        <v>0.14253135689851767</v>
      </c>
      <c r="BX353" s="316"/>
      <c r="BY353" s="99">
        <v>7</v>
      </c>
      <c r="BZ353" s="121" t="s">
        <v>320</v>
      </c>
      <c r="CA353" s="101" t="s">
        <v>321</v>
      </c>
      <c r="CB353" s="102">
        <v>681854427</v>
      </c>
      <c r="CC353" s="103">
        <f>IFERROR(CB353/CB357,"-")</f>
        <v>3.4130077641490709E-2</v>
      </c>
      <c r="CD353" s="104">
        <v>4065</v>
      </c>
      <c r="CE353" s="105">
        <f t="shared" si="323"/>
        <v>167737.86642066421</v>
      </c>
      <c r="CF353" s="106">
        <f t="shared" si="341"/>
        <v>0.18089177643289428</v>
      </c>
    </row>
    <row r="354" spans="2:84" ht="13.5" customHeight="1">
      <c r="B354" s="319"/>
      <c r="C354" s="329"/>
      <c r="D354" s="316"/>
      <c r="E354" s="99">
        <v>8</v>
      </c>
      <c r="F354" s="121" t="s">
        <v>318</v>
      </c>
      <c r="G354" s="101" t="s">
        <v>319</v>
      </c>
      <c r="H354" s="102">
        <v>222277071</v>
      </c>
      <c r="I354" s="103">
        <f>IFERROR(H354/H357,"-")</f>
        <v>3.2445566863190257E-2</v>
      </c>
      <c r="J354" s="104">
        <v>983</v>
      </c>
      <c r="K354" s="105">
        <f t="shared" si="315"/>
        <v>226121.13021363175</v>
      </c>
      <c r="L354" s="106">
        <f t="shared" si="333"/>
        <v>7.3303504847129011E-2</v>
      </c>
      <c r="M354" s="316"/>
      <c r="N354" s="99">
        <v>8</v>
      </c>
      <c r="O354" s="121" t="s">
        <v>302</v>
      </c>
      <c r="P354" s="101" t="s">
        <v>303</v>
      </c>
      <c r="Q354" s="102">
        <v>54856987</v>
      </c>
      <c r="R354" s="103">
        <f>IFERROR(Q354/Q357,"-")</f>
        <v>3.6108119835859508E-2</v>
      </c>
      <c r="S354" s="104">
        <v>1078</v>
      </c>
      <c r="T354" s="105">
        <f t="shared" si="316"/>
        <v>50887.743042671616</v>
      </c>
      <c r="U354" s="106">
        <f t="shared" si="334"/>
        <v>0.55197132616487454</v>
      </c>
      <c r="V354" s="316"/>
      <c r="W354" s="99">
        <v>8</v>
      </c>
      <c r="X354" s="121" t="s">
        <v>308</v>
      </c>
      <c r="Y354" s="101" t="s">
        <v>309</v>
      </c>
      <c r="Z354" s="102">
        <v>64034701</v>
      </c>
      <c r="AA354" s="103">
        <f>IFERROR(Z354/Z357,"-")</f>
        <v>3.2853079623636317E-2</v>
      </c>
      <c r="AB354" s="104">
        <v>799</v>
      </c>
      <c r="AC354" s="105">
        <f t="shared" si="317"/>
        <v>80143.555694618277</v>
      </c>
      <c r="AD354" s="106">
        <f t="shared" si="335"/>
        <v>0.51448808757244047</v>
      </c>
      <c r="AE354" s="316"/>
      <c r="AF354" s="99">
        <v>8</v>
      </c>
      <c r="AG354" s="121" t="s">
        <v>320</v>
      </c>
      <c r="AH354" s="101" t="s">
        <v>321</v>
      </c>
      <c r="AI354" s="102">
        <v>39807460</v>
      </c>
      <c r="AJ354" s="103">
        <f>IFERROR(AI354/AI357,"-")</f>
        <v>3.6253729165286727E-2</v>
      </c>
      <c r="AK354" s="104">
        <v>269</v>
      </c>
      <c r="AL354" s="105">
        <f t="shared" si="318"/>
        <v>147983.12267657992</v>
      </c>
      <c r="AM354" s="106">
        <f t="shared" si="336"/>
        <v>0.23209663503019845</v>
      </c>
      <c r="AN354" s="316"/>
      <c r="AO354" s="99">
        <v>8</v>
      </c>
      <c r="AP354" s="121" t="s">
        <v>308</v>
      </c>
      <c r="AQ354" s="101" t="s">
        <v>309</v>
      </c>
      <c r="AR354" s="102">
        <v>54178209</v>
      </c>
      <c r="AS354" s="103">
        <f>IFERROR(AR354/AR357,"-")</f>
        <v>3.0246569949029328E-2</v>
      </c>
      <c r="AT354" s="104">
        <v>466</v>
      </c>
      <c r="AU354" s="105">
        <f t="shared" si="319"/>
        <v>116262.25107296137</v>
      </c>
      <c r="AV354" s="106">
        <f t="shared" si="337"/>
        <v>0.39324894514767933</v>
      </c>
      <c r="AW354" s="316"/>
      <c r="AX354" s="99">
        <v>8</v>
      </c>
      <c r="AY354" s="121" t="s">
        <v>334</v>
      </c>
      <c r="AZ354" s="101" t="s">
        <v>335</v>
      </c>
      <c r="BA354" s="102">
        <v>66294472</v>
      </c>
      <c r="BB354" s="103">
        <f>IFERROR(BA354/BA357,"-")</f>
        <v>3.5643208336462007E-2</v>
      </c>
      <c r="BC354" s="104">
        <v>308</v>
      </c>
      <c r="BD354" s="105">
        <f t="shared" si="320"/>
        <v>215241.7922077922</v>
      </c>
      <c r="BE354" s="106">
        <f t="shared" si="338"/>
        <v>0.29111531190926276</v>
      </c>
      <c r="BF354" s="316"/>
      <c r="BG354" s="99">
        <v>8</v>
      </c>
      <c r="BH354" s="121" t="s">
        <v>324</v>
      </c>
      <c r="BI354" s="101" t="s">
        <v>556</v>
      </c>
      <c r="BJ354" s="102">
        <v>84891457</v>
      </c>
      <c r="BK354" s="103">
        <f>IFERROR(BJ354/BJ357,"-")</f>
        <v>3.1193939923656155E-2</v>
      </c>
      <c r="BL354" s="104">
        <v>327</v>
      </c>
      <c r="BM354" s="105">
        <f t="shared" si="321"/>
        <v>259606.90214067278</v>
      </c>
      <c r="BN354" s="106">
        <f t="shared" si="339"/>
        <v>0.25606891151135475</v>
      </c>
      <c r="BO354" s="316"/>
      <c r="BP354" s="99">
        <v>8</v>
      </c>
      <c r="BQ354" s="121" t="s">
        <v>333</v>
      </c>
      <c r="BR354" s="101" t="s">
        <v>565</v>
      </c>
      <c r="BS354" s="102">
        <v>81032889</v>
      </c>
      <c r="BT354" s="103">
        <f>IFERROR(BS354/BS357,"-")</f>
        <v>3.702875071912292E-2</v>
      </c>
      <c r="BU354" s="104">
        <v>527</v>
      </c>
      <c r="BV354" s="105">
        <f t="shared" si="322"/>
        <v>153762.59772296014</v>
      </c>
      <c r="BW354" s="106">
        <f t="shared" si="340"/>
        <v>0.60091220068415052</v>
      </c>
      <c r="BX354" s="316"/>
      <c r="BY354" s="99">
        <v>8</v>
      </c>
      <c r="BZ354" s="121" t="s">
        <v>296</v>
      </c>
      <c r="CA354" s="101" t="s">
        <v>297</v>
      </c>
      <c r="CB354" s="102">
        <v>668350341</v>
      </c>
      <c r="CC354" s="103">
        <f>IFERROR(CB354/CB357,"-")</f>
        <v>3.3454133502379961E-2</v>
      </c>
      <c r="CD354" s="104">
        <v>14569</v>
      </c>
      <c r="CE354" s="105">
        <f t="shared" si="323"/>
        <v>45874.826069050723</v>
      </c>
      <c r="CF354" s="106">
        <f t="shared" si="341"/>
        <v>0.64831790672837308</v>
      </c>
    </row>
    <row r="355" spans="2:84" ht="13.5" customHeight="1">
      <c r="B355" s="319"/>
      <c r="C355" s="329"/>
      <c r="D355" s="316"/>
      <c r="E355" s="99">
        <v>9</v>
      </c>
      <c r="F355" s="121" t="s">
        <v>310</v>
      </c>
      <c r="G355" s="101" t="s">
        <v>311</v>
      </c>
      <c r="H355" s="102">
        <v>218247789</v>
      </c>
      <c r="I355" s="103">
        <f>IFERROR(H355/H357,"-")</f>
        <v>3.1857416506729748E-2</v>
      </c>
      <c r="J355" s="104">
        <v>2604</v>
      </c>
      <c r="K355" s="105">
        <f t="shared" si="315"/>
        <v>83812.514976958526</v>
      </c>
      <c r="L355" s="106">
        <f t="shared" si="333"/>
        <v>0.19418344519015659</v>
      </c>
      <c r="M355" s="316"/>
      <c r="N355" s="99">
        <v>9</v>
      </c>
      <c r="O355" s="121" t="s">
        <v>300</v>
      </c>
      <c r="P355" s="101" t="s">
        <v>301</v>
      </c>
      <c r="Q355" s="102">
        <v>54002193</v>
      </c>
      <c r="R355" s="103">
        <f>IFERROR(Q355/Q357,"-")</f>
        <v>3.5545474931811573E-2</v>
      </c>
      <c r="S355" s="104">
        <v>1130</v>
      </c>
      <c r="T355" s="105">
        <f t="shared" si="316"/>
        <v>47789.551327433626</v>
      </c>
      <c r="U355" s="106">
        <f t="shared" si="334"/>
        <v>0.57859703020993347</v>
      </c>
      <c r="V355" s="316"/>
      <c r="W355" s="99">
        <v>9</v>
      </c>
      <c r="X355" s="121" t="s">
        <v>296</v>
      </c>
      <c r="Y355" s="101" t="s">
        <v>297</v>
      </c>
      <c r="Z355" s="102">
        <v>57405743</v>
      </c>
      <c r="AA355" s="103">
        <f>IFERROR(Z355/Z357,"-")</f>
        <v>2.9452084825585478E-2</v>
      </c>
      <c r="AB355" s="104">
        <v>1230</v>
      </c>
      <c r="AC355" s="105">
        <f t="shared" si="317"/>
        <v>46671.335772357721</v>
      </c>
      <c r="AD355" s="106">
        <f t="shared" si="335"/>
        <v>0.79201545396007722</v>
      </c>
      <c r="AE355" s="316"/>
      <c r="AF355" s="99">
        <v>9</v>
      </c>
      <c r="AG355" s="121" t="s">
        <v>300</v>
      </c>
      <c r="AH355" s="101" t="s">
        <v>301</v>
      </c>
      <c r="AI355" s="102">
        <v>37636269</v>
      </c>
      <c r="AJ355" s="103">
        <f>IFERROR(AI355/AI357,"-")</f>
        <v>3.4276366869875063E-2</v>
      </c>
      <c r="AK355" s="104">
        <v>664</v>
      </c>
      <c r="AL355" s="105">
        <f t="shared" si="318"/>
        <v>56681.12801204819</v>
      </c>
      <c r="AM355" s="106">
        <f t="shared" si="336"/>
        <v>0.5729076790336497</v>
      </c>
      <c r="AN355" s="316"/>
      <c r="AO355" s="99">
        <v>9</v>
      </c>
      <c r="AP355" s="121" t="s">
        <v>296</v>
      </c>
      <c r="AQ355" s="101" t="s">
        <v>297</v>
      </c>
      <c r="AR355" s="102">
        <v>44453232</v>
      </c>
      <c r="AS355" s="103">
        <f>IFERROR(AR355/AR357,"-")</f>
        <v>2.481731707204328E-2</v>
      </c>
      <c r="AT355" s="104">
        <v>885</v>
      </c>
      <c r="AU355" s="105">
        <f t="shared" si="319"/>
        <v>50229.640677966105</v>
      </c>
      <c r="AV355" s="106">
        <f t="shared" si="337"/>
        <v>0.74683544303797467</v>
      </c>
      <c r="AW355" s="316"/>
      <c r="AX355" s="99">
        <v>9</v>
      </c>
      <c r="AY355" s="121" t="s">
        <v>294</v>
      </c>
      <c r="AZ355" s="101" t="s">
        <v>295</v>
      </c>
      <c r="BA355" s="102">
        <v>61555025</v>
      </c>
      <c r="BB355" s="103">
        <f>IFERROR(BA355/BA357,"-")</f>
        <v>3.3095045695983934E-2</v>
      </c>
      <c r="BC355" s="104">
        <v>284</v>
      </c>
      <c r="BD355" s="105">
        <f t="shared" si="320"/>
        <v>216743.04577464788</v>
      </c>
      <c r="BE355" s="106">
        <f t="shared" si="338"/>
        <v>0.26843100189035918</v>
      </c>
      <c r="BF355" s="316"/>
      <c r="BG355" s="99">
        <v>9</v>
      </c>
      <c r="BH355" s="121" t="s">
        <v>312</v>
      </c>
      <c r="BI355" s="101" t="s">
        <v>313</v>
      </c>
      <c r="BJ355" s="102">
        <v>72641167</v>
      </c>
      <c r="BK355" s="103">
        <f>IFERROR(BJ355/BJ357,"-")</f>
        <v>2.6692488024822967E-2</v>
      </c>
      <c r="BL355" s="104">
        <v>632</v>
      </c>
      <c r="BM355" s="105">
        <f t="shared" si="321"/>
        <v>114938.55537974683</v>
      </c>
      <c r="BN355" s="106">
        <f t="shared" si="339"/>
        <v>0.49490994518402504</v>
      </c>
      <c r="BO355" s="316"/>
      <c r="BP355" s="99">
        <v>9</v>
      </c>
      <c r="BQ355" s="121" t="s">
        <v>391</v>
      </c>
      <c r="BR355" s="101" t="s">
        <v>392</v>
      </c>
      <c r="BS355" s="102">
        <v>69375977</v>
      </c>
      <c r="BT355" s="103">
        <f>IFERROR(BS355/BS357,"-")</f>
        <v>3.1702013712340986E-2</v>
      </c>
      <c r="BU355" s="104">
        <v>89</v>
      </c>
      <c r="BV355" s="105">
        <f t="shared" si="322"/>
        <v>779505.35955056176</v>
      </c>
      <c r="BW355" s="106">
        <f t="shared" si="340"/>
        <v>0.10148232611174458</v>
      </c>
      <c r="BX355" s="316"/>
      <c r="BY355" s="99">
        <v>9</v>
      </c>
      <c r="BZ355" s="121" t="s">
        <v>300</v>
      </c>
      <c r="CA355" s="101" t="s">
        <v>301</v>
      </c>
      <c r="CB355" s="102">
        <v>584381563</v>
      </c>
      <c r="CC355" s="103">
        <f>IFERROR(CB355/CB357,"-")</f>
        <v>2.9251094262449796E-2</v>
      </c>
      <c r="CD355" s="104">
        <v>10984</v>
      </c>
      <c r="CE355" s="105">
        <f t="shared" si="323"/>
        <v>53202.982793153678</v>
      </c>
      <c r="CF355" s="106">
        <f t="shared" si="341"/>
        <v>0.48878604485582056</v>
      </c>
    </row>
    <row r="356" spans="2:84" ht="13.5" customHeight="1">
      <c r="B356" s="319"/>
      <c r="C356" s="329"/>
      <c r="D356" s="316"/>
      <c r="E356" s="107">
        <v>10</v>
      </c>
      <c r="F356" s="108" t="s">
        <v>306</v>
      </c>
      <c r="G356" s="109" t="s">
        <v>307</v>
      </c>
      <c r="H356" s="110">
        <v>209336064</v>
      </c>
      <c r="I356" s="111">
        <f>IFERROR(H356/H357,"-")</f>
        <v>3.0556580716276739E-2</v>
      </c>
      <c r="J356" s="112">
        <v>5860</v>
      </c>
      <c r="K356" s="113">
        <f t="shared" si="315"/>
        <v>35722.877815699656</v>
      </c>
      <c r="L356" s="114">
        <f t="shared" si="333"/>
        <v>0.43698732289336317</v>
      </c>
      <c r="M356" s="316"/>
      <c r="N356" s="107">
        <v>10</v>
      </c>
      <c r="O356" s="108" t="s">
        <v>310</v>
      </c>
      <c r="P356" s="109" t="s">
        <v>311</v>
      </c>
      <c r="Q356" s="110">
        <v>48831933</v>
      </c>
      <c r="R356" s="111">
        <f>IFERROR(Q356/Q357,"-")</f>
        <v>3.2142291894023678E-2</v>
      </c>
      <c r="S356" s="112">
        <v>596</v>
      </c>
      <c r="T356" s="113">
        <f t="shared" si="316"/>
        <v>81932.773489932879</v>
      </c>
      <c r="U356" s="114">
        <f t="shared" si="334"/>
        <v>0.30517153097798261</v>
      </c>
      <c r="V356" s="316"/>
      <c r="W356" s="107">
        <v>10</v>
      </c>
      <c r="X356" s="108" t="s">
        <v>302</v>
      </c>
      <c r="Y356" s="109" t="s">
        <v>303</v>
      </c>
      <c r="Z356" s="110">
        <v>52933039</v>
      </c>
      <c r="AA356" s="111">
        <f>IFERROR(Z356/Z357,"-")</f>
        <v>2.715735871067855E-2</v>
      </c>
      <c r="AB356" s="112">
        <v>854</v>
      </c>
      <c r="AC356" s="113">
        <f t="shared" si="317"/>
        <v>61982.481264637005</v>
      </c>
      <c r="AD356" s="114">
        <f t="shared" si="335"/>
        <v>0.54990341274951704</v>
      </c>
      <c r="AE356" s="316"/>
      <c r="AF356" s="107">
        <v>10</v>
      </c>
      <c r="AG356" s="108" t="s">
        <v>308</v>
      </c>
      <c r="AH356" s="109" t="s">
        <v>309</v>
      </c>
      <c r="AI356" s="110">
        <v>35214475</v>
      </c>
      <c r="AJ356" s="111">
        <f>IFERROR(AI356/AI357,"-")</f>
        <v>3.2070773652671136E-2</v>
      </c>
      <c r="AK356" s="112">
        <v>399</v>
      </c>
      <c r="AL356" s="113">
        <f t="shared" si="318"/>
        <v>88256.82957393484</v>
      </c>
      <c r="AM356" s="114">
        <f t="shared" si="336"/>
        <v>0.34426229508196721</v>
      </c>
      <c r="AN356" s="316"/>
      <c r="AO356" s="107">
        <v>10</v>
      </c>
      <c r="AP356" s="108" t="s">
        <v>300</v>
      </c>
      <c r="AQ356" s="109" t="s">
        <v>301</v>
      </c>
      <c r="AR356" s="110">
        <v>43529371</v>
      </c>
      <c r="AS356" s="111">
        <f>IFERROR(AR356/AR357,"-")</f>
        <v>2.4301544644798959E-2</v>
      </c>
      <c r="AT356" s="112">
        <v>674</v>
      </c>
      <c r="AU356" s="113">
        <f t="shared" si="319"/>
        <v>64583.636498516324</v>
      </c>
      <c r="AV356" s="114">
        <f t="shared" si="337"/>
        <v>0.56877637130801684</v>
      </c>
      <c r="AW356" s="316"/>
      <c r="AX356" s="107">
        <v>10</v>
      </c>
      <c r="AY356" s="108" t="s">
        <v>308</v>
      </c>
      <c r="AZ356" s="109" t="s">
        <v>309</v>
      </c>
      <c r="BA356" s="110">
        <v>57280773</v>
      </c>
      <c r="BB356" s="111">
        <f>IFERROR(BA356/BA357,"-")</f>
        <v>3.079699504526694E-2</v>
      </c>
      <c r="BC356" s="112">
        <v>376</v>
      </c>
      <c r="BD356" s="113">
        <f t="shared" si="320"/>
        <v>152342.48138297873</v>
      </c>
      <c r="BE356" s="114">
        <f t="shared" si="338"/>
        <v>0.35538752362948961</v>
      </c>
      <c r="BF356" s="316"/>
      <c r="BG356" s="107">
        <v>10</v>
      </c>
      <c r="BH356" s="108" t="s">
        <v>333</v>
      </c>
      <c r="BI356" s="109" t="s">
        <v>565</v>
      </c>
      <c r="BJ356" s="110">
        <v>67898924</v>
      </c>
      <c r="BK356" s="111">
        <f>IFERROR(BJ356/BJ357,"-")</f>
        <v>2.4949918766701048E-2</v>
      </c>
      <c r="BL356" s="112">
        <v>746</v>
      </c>
      <c r="BM356" s="113">
        <f t="shared" si="321"/>
        <v>91017.324396782846</v>
      </c>
      <c r="BN356" s="114">
        <f t="shared" si="339"/>
        <v>0.58418167580266245</v>
      </c>
      <c r="BO356" s="316"/>
      <c r="BP356" s="107">
        <v>10</v>
      </c>
      <c r="BQ356" s="108" t="s">
        <v>334</v>
      </c>
      <c r="BR356" s="109" t="s">
        <v>335</v>
      </c>
      <c r="BS356" s="110">
        <v>62121955</v>
      </c>
      <c r="BT356" s="111">
        <f>IFERROR(BS356/BS357,"-")</f>
        <v>2.838721924229521E-2</v>
      </c>
      <c r="BU356" s="112">
        <v>258</v>
      </c>
      <c r="BV356" s="113">
        <f t="shared" si="322"/>
        <v>240782.77131782947</v>
      </c>
      <c r="BW356" s="114">
        <f t="shared" si="340"/>
        <v>0.29418472063854045</v>
      </c>
      <c r="BX356" s="316"/>
      <c r="BY356" s="107">
        <v>10</v>
      </c>
      <c r="BZ356" s="108" t="s">
        <v>336</v>
      </c>
      <c r="CA356" s="109" t="s">
        <v>337</v>
      </c>
      <c r="CB356" s="110">
        <v>558778340</v>
      </c>
      <c r="CC356" s="111">
        <f>IFERROR(CB356/CB357,"-")</f>
        <v>2.7969530406206915E-2</v>
      </c>
      <c r="CD356" s="112">
        <v>4126</v>
      </c>
      <c r="CE356" s="113">
        <f t="shared" si="323"/>
        <v>135428.58458555501</v>
      </c>
      <c r="CF356" s="114">
        <f t="shared" si="341"/>
        <v>0.1836062655749377</v>
      </c>
    </row>
    <row r="357" spans="2:84" ht="13.5" customHeight="1">
      <c r="B357" s="321"/>
      <c r="C357" s="330"/>
      <c r="D357" s="317"/>
      <c r="E357" s="115" t="s">
        <v>192</v>
      </c>
      <c r="F357" s="116"/>
      <c r="G357" s="117"/>
      <c r="H357" s="211">
        <v>6850768610</v>
      </c>
      <c r="I357" s="118" t="s">
        <v>126</v>
      </c>
      <c r="J357" s="119">
        <v>12159</v>
      </c>
      <c r="K357" s="65">
        <f t="shared" si="315"/>
        <v>563431.91134139325</v>
      </c>
      <c r="L357" s="120">
        <f t="shared" si="333"/>
        <v>0.90671140939597317</v>
      </c>
      <c r="M357" s="317"/>
      <c r="N357" s="115" t="s">
        <v>192</v>
      </c>
      <c r="O357" s="116"/>
      <c r="P357" s="117"/>
      <c r="Q357" s="211">
        <v>1519242410</v>
      </c>
      <c r="R357" s="118" t="s">
        <v>126</v>
      </c>
      <c r="S357" s="119">
        <v>1935</v>
      </c>
      <c r="T357" s="65">
        <f t="shared" si="316"/>
        <v>785138.19638242899</v>
      </c>
      <c r="U357" s="120">
        <f t="shared" si="334"/>
        <v>0.99078341013824889</v>
      </c>
      <c r="V357" s="317"/>
      <c r="W357" s="115" t="s">
        <v>192</v>
      </c>
      <c r="X357" s="116"/>
      <c r="Y357" s="117"/>
      <c r="Z357" s="211">
        <v>1949123240</v>
      </c>
      <c r="AA357" s="118" t="s">
        <v>126</v>
      </c>
      <c r="AB357" s="119">
        <v>1547</v>
      </c>
      <c r="AC357" s="65">
        <f t="shared" si="317"/>
        <v>1259937.4531351002</v>
      </c>
      <c r="AD357" s="120">
        <f t="shared" si="335"/>
        <v>0.99613650998068259</v>
      </c>
      <c r="AE357" s="317"/>
      <c r="AF357" s="115" t="s">
        <v>192</v>
      </c>
      <c r="AG357" s="116"/>
      <c r="AH357" s="117"/>
      <c r="AI357" s="211">
        <v>1098023870</v>
      </c>
      <c r="AJ357" s="118" t="s">
        <v>126</v>
      </c>
      <c r="AK357" s="119">
        <v>1138</v>
      </c>
      <c r="AL357" s="65">
        <f t="shared" si="318"/>
        <v>964871.59050966613</v>
      </c>
      <c r="AM357" s="120">
        <f t="shared" si="336"/>
        <v>0.98188093183779124</v>
      </c>
      <c r="AN357" s="317"/>
      <c r="AO357" s="115" t="s">
        <v>192</v>
      </c>
      <c r="AP357" s="116"/>
      <c r="AQ357" s="117"/>
      <c r="AR357" s="211">
        <v>1791218280</v>
      </c>
      <c r="AS357" s="118" t="s">
        <v>126</v>
      </c>
      <c r="AT357" s="119">
        <v>1171</v>
      </c>
      <c r="AU357" s="65">
        <f t="shared" si="319"/>
        <v>1529648.4030742955</v>
      </c>
      <c r="AV357" s="120">
        <f t="shared" si="337"/>
        <v>0.98818565400843883</v>
      </c>
      <c r="AW357" s="317"/>
      <c r="AX357" s="115" t="s">
        <v>192</v>
      </c>
      <c r="AY357" s="116"/>
      <c r="AZ357" s="117"/>
      <c r="BA357" s="211">
        <v>1859946820</v>
      </c>
      <c r="BB357" s="118" t="s">
        <v>126</v>
      </c>
      <c r="BC357" s="119">
        <v>1043</v>
      </c>
      <c r="BD357" s="65">
        <f t="shared" si="320"/>
        <v>1783266.3662511986</v>
      </c>
      <c r="BE357" s="120">
        <f t="shared" si="338"/>
        <v>0.98582230623818523</v>
      </c>
      <c r="BF357" s="317"/>
      <c r="BG357" s="115" t="s">
        <v>192</v>
      </c>
      <c r="BH357" s="116"/>
      <c r="BI357" s="117"/>
      <c r="BJ357" s="211">
        <v>2721408620</v>
      </c>
      <c r="BK357" s="118" t="s">
        <v>126</v>
      </c>
      <c r="BL357" s="119">
        <v>1259</v>
      </c>
      <c r="BM357" s="65">
        <f t="shared" si="321"/>
        <v>2161563.6378077841</v>
      </c>
      <c r="BN357" s="120">
        <f t="shared" si="339"/>
        <v>0.98590446358653094</v>
      </c>
      <c r="BO357" s="317"/>
      <c r="BP357" s="115" t="s">
        <v>192</v>
      </c>
      <c r="BQ357" s="116"/>
      <c r="BR357" s="117"/>
      <c r="BS357" s="211">
        <v>2188377610</v>
      </c>
      <c r="BT357" s="118" t="s">
        <v>126</v>
      </c>
      <c r="BU357" s="119">
        <v>859</v>
      </c>
      <c r="BV357" s="65">
        <f t="shared" si="322"/>
        <v>2547587.4388824212</v>
      </c>
      <c r="BW357" s="120">
        <f t="shared" si="340"/>
        <v>0.97947548460661349</v>
      </c>
      <c r="BX357" s="317"/>
      <c r="BY357" s="115" t="s">
        <v>192</v>
      </c>
      <c r="BZ357" s="116"/>
      <c r="CA357" s="117"/>
      <c r="CB357" s="211">
        <v>19978109460</v>
      </c>
      <c r="CC357" s="118" t="s">
        <v>126</v>
      </c>
      <c r="CD357" s="119">
        <v>21111</v>
      </c>
      <c r="CE357" s="65">
        <f t="shared" si="323"/>
        <v>946336.48145516554</v>
      </c>
      <c r="CF357" s="120">
        <f t="shared" si="341"/>
        <v>0.93943574225703097</v>
      </c>
    </row>
    <row r="358" spans="2:84" ht="13.5" customHeight="1">
      <c r="B358" s="318">
        <v>33</v>
      </c>
      <c r="C358" s="328" t="s">
        <v>43</v>
      </c>
      <c r="D358" s="320">
        <f>CK38</f>
        <v>4048</v>
      </c>
      <c r="E358" s="91">
        <v>1</v>
      </c>
      <c r="F358" s="92" t="s">
        <v>292</v>
      </c>
      <c r="G358" s="93" t="s">
        <v>293</v>
      </c>
      <c r="H358" s="94">
        <v>131781888</v>
      </c>
      <c r="I358" s="95">
        <f>IFERROR(H358/H368,"-")</f>
        <v>6.2762538371017418E-2</v>
      </c>
      <c r="J358" s="96">
        <v>1551</v>
      </c>
      <c r="K358" s="97">
        <f t="shared" si="315"/>
        <v>84965.756286266929</v>
      </c>
      <c r="L358" s="98">
        <f t="shared" ref="L358:L368" si="342">IFERROR(J358/$CK$38,0)</f>
        <v>0.38315217391304346</v>
      </c>
      <c r="M358" s="320">
        <f>CL38</f>
        <v>460</v>
      </c>
      <c r="N358" s="91">
        <v>1</v>
      </c>
      <c r="O358" s="92" t="s">
        <v>292</v>
      </c>
      <c r="P358" s="93" t="s">
        <v>293</v>
      </c>
      <c r="Q358" s="94">
        <v>32877660</v>
      </c>
      <c r="R358" s="95">
        <f>IFERROR(Q358/Q368,"-")</f>
        <v>8.6058224521785326E-2</v>
      </c>
      <c r="S358" s="96">
        <v>276</v>
      </c>
      <c r="T358" s="97">
        <f t="shared" si="316"/>
        <v>119121.95652173914</v>
      </c>
      <c r="U358" s="98">
        <f t="shared" ref="U358:U368" si="343">IFERROR(S358/$CL$38,0)</f>
        <v>0.6</v>
      </c>
      <c r="V358" s="320">
        <f>CM38</f>
        <v>299</v>
      </c>
      <c r="W358" s="91">
        <v>1</v>
      </c>
      <c r="X358" s="92" t="s">
        <v>304</v>
      </c>
      <c r="Y358" s="93" t="s">
        <v>305</v>
      </c>
      <c r="Z358" s="94">
        <v>55551704</v>
      </c>
      <c r="AA358" s="95">
        <f>IFERROR(Z358/Z368,"-")</f>
        <v>0.16743409914627805</v>
      </c>
      <c r="AB358" s="96">
        <v>47</v>
      </c>
      <c r="AC358" s="97">
        <f t="shared" si="317"/>
        <v>1181951.1489361702</v>
      </c>
      <c r="AD358" s="98">
        <f t="shared" ref="AD358:AD368" si="344">IFERROR(AB358/$CM$38,0)</f>
        <v>0.15719063545150502</v>
      </c>
      <c r="AE358" s="320">
        <f>CN38</f>
        <v>427</v>
      </c>
      <c r="AF358" s="91">
        <v>1</v>
      </c>
      <c r="AG358" s="92" t="s">
        <v>292</v>
      </c>
      <c r="AH358" s="93" t="s">
        <v>293</v>
      </c>
      <c r="AI358" s="94">
        <v>58683345</v>
      </c>
      <c r="AJ358" s="95">
        <f>IFERROR(AI358/AI368,"-")</f>
        <v>0.11479377577773436</v>
      </c>
      <c r="AK358" s="96">
        <v>252</v>
      </c>
      <c r="AL358" s="97">
        <f t="shared" si="318"/>
        <v>232870.41666666666</v>
      </c>
      <c r="AM358" s="98">
        <f t="shared" ref="AM358:AM368" si="345">IFERROR(AK358/$CN$38,0)</f>
        <v>0.5901639344262295</v>
      </c>
      <c r="AN358" s="320">
        <f>CO38</f>
        <v>359</v>
      </c>
      <c r="AO358" s="91">
        <v>1</v>
      </c>
      <c r="AP358" s="92" t="s">
        <v>314</v>
      </c>
      <c r="AQ358" s="93" t="s">
        <v>315</v>
      </c>
      <c r="AR358" s="94">
        <v>63856200</v>
      </c>
      <c r="AS358" s="95">
        <f>IFERROR(AR358/AR368,"-")</f>
        <v>0.1092502130514485</v>
      </c>
      <c r="AT358" s="96">
        <v>117</v>
      </c>
      <c r="AU358" s="97">
        <f t="shared" si="319"/>
        <v>545779.48717948713</v>
      </c>
      <c r="AV358" s="98">
        <f t="shared" ref="AV358:AV368" si="346">IFERROR(AT358/$CO$38,0)</f>
        <v>0.32590529247910865</v>
      </c>
      <c r="AW358" s="320">
        <f>CP38</f>
        <v>278</v>
      </c>
      <c r="AX358" s="91">
        <v>1</v>
      </c>
      <c r="AY358" s="92" t="s">
        <v>314</v>
      </c>
      <c r="AZ358" s="93" t="s">
        <v>315</v>
      </c>
      <c r="BA358" s="94">
        <v>47732937</v>
      </c>
      <c r="BB358" s="95">
        <f>IFERROR(BA358/BA368,"-")</f>
        <v>9.9961444020386606E-2</v>
      </c>
      <c r="BC358" s="96">
        <v>77</v>
      </c>
      <c r="BD358" s="97">
        <f t="shared" si="320"/>
        <v>619908.27272727271</v>
      </c>
      <c r="BE358" s="98">
        <f t="shared" ref="BE358:BE368" si="347">IFERROR(BC358/$CP$38,0)</f>
        <v>0.27697841726618705</v>
      </c>
      <c r="BF358" s="320">
        <f>CQ38</f>
        <v>345</v>
      </c>
      <c r="BG358" s="91">
        <v>1</v>
      </c>
      <c r="BH358" s="92" t="s">
        <v>314</v>
      </c>
      <c r="BI358" s="93" t="s">
        <v>315</v>
      </c>
      <c r="BJ358" s="94">
        <v>61898547</v>
      </c>
      <c r="BK358" s="95">
        <f>IFERROR(BJ358/BJ368,"-")</f>
        <v>8.8679443692625357E-2</v>
      </c>
      <c r="BL358" s="96">
        <v>106</v>
      </c>
      <c r="BM358" s="97">
        <f t="shared" si="321"/>
        <v>583948.55660377361</v>
      </c>
      <c r="BN358" s="98">
        <f t="shared" ref="BN358:BN368" si="348">IFERROR(BL358/$CQ$38,0)</f>
        <v>0.30724637681159422</v>
      </c>
      <c r="BO358" s="320">
        <f>CR38</f>
        <v>254</v>
      </c>
      <c r="BP358" s="91">
        <v>1</v>
      </c>
      <c r="BQ358" s="92" t="s">
        <v>322</v>
      </c>
      <c r="BR358" s="93" t="s">
        <v>323</v>
      </c>
      <c r="BS358" s="94">
        <v>53353594</v>
      </c>
      <c r="BT358" s="95">
        <f>IFERROR(BS358/BS368,"-")</f>
        <v>9.4641735272276747E-2</v>
      </c>
      <c r="BU358" s="96">
        <v>93</v>
      </c>
      <c r="BV358" s="97">
        <f t="shared" si="322"/>
        <v>573694.55913978489</v>
      </c>
      <c r="BW358" s="98">
        <f t="shared" ref="BW358:BW368" si="349">IFERROR(BU358/$CR$38,0)</f>
        <v>0.36614173228346458</v>
      </c>
      <c r="BX358" s="320">
        <f>CS38</f>
        <v>6470</v>
      </c>
      <c r="BY358" s="91">
        <v>1</v>
      </c>
      <c r="BZ358" s="92" t="s">
        <v>292</v>
      </c>
      <c r="CA358" s="93" t="s">
        <v>293</v>
      </c>
      <c r="CB358" s="94">
        <v>394745159</v>
      </c>
      <c r="CC358" s="95">
        <f>IFERROR(CB358/CB368,"-")</f>
        <v>6.9885279114702853E-2</v>
      </c>
      <c r="CD358" s="96">
        <v>3105</v>
      </c>
      <c r="CE358" s="97">
        <f t="shared" si="323"/>
        <v>127132.09629629629</v>
      </c>
      <c r="CF358" s="98">
        <f t="shared" ref="CF358:CF368" si="350">IFERROR(CD358/$CS$38,0)</f>
        <v>0.47990726429675423</v>
      </c>
    </row>
    <row r="359" spans="2:84" ht="13.5" customHeight="1">
      <c r="B359" s="319"/>
      <c r="C359" s="329"/>
      <c r="D359" s="316"/>
      <c r="E359" s="99">
        <v>2</v>
      </c>
      <c r="F359" s="100" t="s">
        <v>294</v>
      </c>
      <c r="G359" s="101" t="s">
        <v>295</v>
      </c>
      <c r="H359" s="102">
        <v>128594665</v>
      </c>
      <c r="I359" s="103">
        <f>IFERROR(H359/H368,"-")</f>
        <v>6.1244589213736489E-2</v>
      </c>
      <c r="J359" s="104">
        <v>1093</v>
      </c>
      <c r="K359" s="105">
        <f t="shared" si="315"/>
        <v>117652.94144556267</v>
      </c>
      <c r="L359" s="106">
        <f t="shared" si="342"/>
        <v>0.27000988142292492</v>
      </c>
      <c r="M359" s="316"/>
      <c r="N359" s="99">
        <v>2</v>
      </c>
      <c r="O359" s="100" t="s">
        <v>294</v>
      </c>
      <c r="P359" s="101" t="s">
        <v>295</v>
      </c>
      <c r="Q359" s="102">
        <v>26482883</v>
      </c>
      <c r="R359" s="103">
        <f>IFERROR(Q359/Q368,"-")</f>
        <v>6.9319711049940044E-2</v>
      </c>
      <c r="S359" s="104">
        <v>145</v>
      </c>
      <c r="T359" s="105">
        <f t="shared" si="316"/>
        <v>182640.5724137931</v>
      </c>
      <c r="U359" s="106">
        <f t="shared" si="343"/>
        <v>0.31521739130434784</v>
      </c>
      <c r="V359" s="316"/>
      <c r="W359" s="99">
        <v>2</v>
      </c>
      <c r="X359" s="100" t="s">
        <v>316</v>
      </c>
      <c r="Y359" s="101" t="s">
        <v>317</v>
      </c>
      <c r="Z359" s="102">
        <v>19195591</v>
      </c>
      <c r="AA359" s="103">
        <f>IFERROR(Z359/Z368,"-")</f>
        <v>5.7855947797126127E-2</v>
      </c>
      <c r="AB359" s="104">
        <v>148</v>
      </c>
      <c r="AC359" s="105">
        <f t="shared" si="317"/>
        <v>129699.93918918919</v>
      </c>
      <c r="AD359" s="106">
        <f t="shared" si="344"/>
        <v>0.49498327759197325</v>
      </c>
      <c r="AE359" s="316"/>
      <c r="AF359" s="99">
        <v>2</v>
      </c>
      <c r="AG359" s="100" t="s">
        <v>314</v>
      </c>
      <c r="AH359" s="101" t="s">
        <v>315</v>
      </c>
      <c r="AI359" s="102">
        <v>46031258</v>
      </c>
      <c r="AJ359" s="103">
        <f>IFERROR(AI359/AI368,"-")</f>
        <v>9.0044320234626038E-2</v>
      </c>
      <c r="AK359" s="104">
        <v>101</v>
      </c>
      <c r="AL359" s="105">
        <f t="shared" si="318"/>
        <v>455755.02970297029</v>
      </c>
      <c r="AM359" s="106">
        <f t="shared" si="345"/>
        <v>0.23653395784543327</v>
      </c>
      <c r="AN359" s="316"/>
      <c r="AO359" s="99">
        <v>2</v>
      </c>
      <c r="AP359" s="100" t="s">
        <v>304</v>
      </c>
      <c r="AQ359" s="101" t="s">
        <v>305</v>
      </c>
      <c r="AR359" s="102">
        <v>55946403</v>
      </c>
      <c r="AS359" s="103">
        <f>IFERROR(AR359/AR368,"-")</f>
        <v>9.5717509767449319E-2</v>
      </c>
      <c r="AT359" s="104">
        <v>56</v>
      </c>
      <c r="AU359" s="105">
        <f t="shared" si="319"/>
        <v>999042.91071428568</v>
      </c>
      <c r="AV359" s="106">
        <f t="shared" si="346"/>
        <v>0.15598885793871867</v>
      </c>
      <c r="AW359" s="316"/>
      <c r="AX359" s="99">
        <v>2</v>
      </c>
      <c r="AY359" s="100" t="s">
        <v>292</v>
      </c>
      <c r="AZ359" s="101" t="s">
        <v>293</v>
      </c>
      <c r="BA359" s="102">
        <v>39703325</v>
      </c>
      <c r="BB359" s="103">
        <f>IFERROR(BA359/BA368,"-")</f>
        <v>8.314597736591646E-2</v>
      </c>
      <c r="BC359" s="104">
        <v>185</v>
      </c>
      <c r="BD359" s="105">
        <f t="shared" si="320"/>
        <v>214612.56756756757</v>
      </c>
      <c r="BE359" s="106">
        <f t="shared" si="347"/>
        <v>0.66546762589928055</v>
      </c>
      <c r="BF359" s="316"/>
      <c r="BG359" s="99">
        <v>2</v>
      </c>
      <c r="BH359" s="100" t="s">
        <v>292</v>
      </c>
      <c r="BI359" s="101" t="s">
        <v>293</v>
      </c>
      <c r="BJ359" s="102">
        <v>58199878</v>
      </c>
      <c r="BK359" s="103">
        <f>IFERROR(BJ359/BJ368,"-")</f>
        <v>8.3380516250545683E-2</v>
      </c>
      <c r="BL359" s="104">
        <v>248</v>
      </c>
      <c r="BM359" s="105">
        <f t="shared" si="321"/>
        <v>234676.92741935485</v>
      </c>
      <c r="BN359" s="106">
        <f t="shared" si="348"/>
        <v>0.71884057971014492</v>
      </c>
      <c r="BO359" s="316"/>
      <c r="BP359" s="99">
        <v>2</v>
      </c>
      <c r="BQ359" s="100" t="s">
        <v>336</v>
      </c>
      <c r="BR359" s="101" t="s">
        <v>337</v>
      </c>
      <c r="BS359" s="102">
        <v>42387705</v>
      </c>
      <c r="BT359" s="103">
        <f>IFERROR(BS359/BS368,"-")</f>
        <v>7.5189797999537983E-2</v>
      </c>
      <c r="BU359" s="104">
        <v>110</v>
      </c>
      <c r="BV359" s="105">
        <f t="shared" si="322"/>
        <v>385342.77272727271</v>
      </c>
      <c r="BW359" s="106">
        <f t="shared" si="349"/>
        <v>0.43307086614173229</v>
      </c>
      <c r="BX359" s="316"/>
      <c r="BY359" s="99">
        <v>2</v>
      </c>
      <c r="BZ359" s="100" t="s">
        <v>304</v>
      </c>
      <c r="CA359" s="101" t="s">
        <v>305</v>
      </c>
      <c r="CB359" s="102">
        <v>321832413</v>
      </c>
      <c r="CC359" s="103">
        <f>IFERROR(CB359/CB368,"-")</f>
        <v>5.6976881154515498E-2</v>
      </c>
      <c r="CD359" s="104">
        <v>521</v>
      </c>
      <c r="CE359" s="105">
        <f t="shared" si="323"/>
        <v>617720.56238003843</v>
      </c>
      <c r="CF359" s="106">
        <f t="shared" si="350"/>
        <v>8.0525502318392575E-2</v>
      </c>
    </row>
    <row r="360" spans="2:84" ht="13.5" customHeight="1">
      <c r="B360" s="319"/>
      <c r="C360" s="329"/>
      <c r="D360" s="316"/>
      <c r="E360" s="99">
        <v>3</v>
      </c>
      <c r="F360" s="100" t="s">
        <v>298</v>
      </c>
      <c r="G360" s="101" t="s">
        <v>299</v>
      </c>
      <c r="H360" s="102">
        <v>112006928</v>
      </c>
      <c r="I360" s="103">
        <f>IFERROR(H360/H368,"-")</f>
        <v>5.3344501456981594E-2</v>
      </c>
      <c r="J360" s="104">
        <v>2027</v>
      </c>
      <c r="K360" s="105">
        <f t="shared" si="315"/>
        <v>55257.487913172175</v>
      </c>
      <c r="L360" s="106">
        <f t="shared" si="342"/>
        <v>0.50074110671936756</v>
      </c>
      <c r="M360" s="316"/>
      <c r="N360" s="99">
        <v>3</v>
      </c>
      <c r="O360" s="100" t="s">
        <v>316</v>
      </c>
      <c r="P360" s="101" t="s">
        <v>317</v>
      </c>
      <c r="Q360" s="102">
        <v>21172874</v>
      </c>
      <c r="R360" s="103">
        <f>IFERROR(Q360/Q368,"-")</f>
        <v>5.5420609145038637E-2</v>
      </c>
      <c r="S360" s="104">
        <v>222</v>
      </c>
      <c r="T360" s="105">
        <f t="shared" si="316"/>
        <v>95373.306306306302</v>
      </c>
      <c r="U360" s="106">
        <f t="shared" si="343"/>
        <v>0.4826086956521739</v>
      </c>
      <c r="V360" s="316"/>
      <c r="W360" s="99">
        <v>3</v>
      </c>
      <c r="X360" s="100" t="s">
        <v>298</v>
      </c>
      <c r="Y360" s="101" t="s">
        <v>299</v>
      </c>
      <c r="Z360" s="102">
        <v>18660225</v>
      </c>
      <c r="AA360" s="103">
        <f>IFERROR(Z360/Z368,"-")</f>
        <v>5.6242342498474152E-2</v>
      </c>
      <c r="AB360" s="104">
        <v>240</v>
      </c>
      <c r="AC360" s="105">
        <f t="shared" si="317"/>
        <v>77750.9375</v>
      </c>
      <c r="AD360" s="106">
        <f t="shared" si="344"/>
        <v>0.80267558528428096</v>
      </c>
      <c r="AE360" s="316"/>
      <c r="AF360" s="99">
        <v>3</v>
      </c>
      <c r="AG360" s="100" t="s">
        <v>294</v>
      </c>
      <c r="AH360" s="101" t="s">
        <v>295</v>
      </c>
      <c r="AI360" s="102">
        <v>33086055</v>
      </c>
      <c r="AJ360" s="103">
        <f>IFERROR(AI360/AI368,"-")</f>
        <v>6.4721484077633729E-2</v>
      </c>
      <c r="AK360" s="104">
        <v>110</v>
      </c>
      <c r="AL360" s="105">
        <f t="shared" si="318"/>
        <v>300782.31818181818</v>
      </c>
      <c r="AM360" s="106">
        <f t="shared" si="345"/>
        <v>0.2576112412177986</v>
      </c>
      <c r="AN360" s="316"/>
      <c r="AO360" s="99">
        <v>3</v>
      </c>
      <c r="AP360" s="100" t="s">
        <v>292</v>
      </c>
      <c r="AQ360" s="101" t="s">
        <v>293</v>
      </c>
      <c r="AR360" s="102">
        <v>33822977</v>
      </c>
      <c r="AS360" s="103">
        <f>IFERROR(AR360/AR368,"-")</f>
        <v>5.7867011242201109E-2</v>
      </c>
      <c r="AT360" s="104">
        <v>228</v>
      </c>
      <c r="AU360" s="105">
        <f t="shared" si="319"/>
        <v>148346.39035087719</v>
      </c>
      <c r="AV360" s="106">
        <f t="shared" si="346"/>
        <v>0.63509749303621166</v>
      </c>
      <c r="AW360" s="316"/>
      <c r="AX360" s="99">
        <v>3</v>
      </c>
      <c r="AY360" s="100" t="s">
        <v>304</v>
      </c>
      <c r="AZ360" s="101" t="s">
        <v>305</v>
      </c>
      <c r="BA360" s="102">
        <v>28229653</v>
      </c>
      <c r="BB360" s="103">
        <f>IFERROR(BA360/BA368,"-")</f>
        <v>5.9118023223134981E-2</v>
      </c>
      <c r="BC360" s="104">
        <v>38</v>
      </c>
      <c r="BD360" s="105">
        <f t="shared" si="320"/>
        <v>742885.60526315786</v>
      </c>
      <c r="BE360" s="106">
        <f t="shared" si="347"/>
        <v>0.1366906474820144</v>
      </c>
      <c r="BF360" s="316"/>
      <c r="BG360" s="99">
        <v>3</v>
      </c>
      <c r="BH360" s="100" t="s">
        <v>322</v>
      </c>
      <c r="BI360" s="101" t="s">
        <v>323</v>
      </c>
      <c r="BJ360" s="102">
        <v>41570114</v>
      </c>
      <c r="BK360" s="103">
        <f>IFERROR(BJ360/BJ368,"-")</f>
        <v>5.9555753122266623E-2</v>
      </c>
      <c r="BL360" s="104">
        <v>113</v>
      </c>
      <c r="BM360" s="105">
        <f t="shared" si="321"/>
        <v>367877.11504424777</v>
      </c>
      <c r="BN360" s="106">
        <f t="shared" si="348"/>
        <v>0.32753623188405795</v>
      </c>
      <c r="BO360" s="316"/>
      <c r="BP360" s="99">
        <v>3</v>
      </c>
      <c r="BQ360" s="100" t="s">
        <v>298</v>
      </c>
      <c r="BR360" s="101" t="s">
        <v>299</v>
      </c>
      <c r="BS360" s="102">
        <v>33299649</v>
      </c>
      <c r="BT360" s="103">
        <f>IFERROR(BS360/BS368,"-")</f>
        <v>5.9068871073947433E-2</v>
      </c>
      <c r="BU360" s="104">
        <v>213</v>
      </c>
      <c r="BV360" s="105">
        <f t="shared" si="322"/>
        <v>156336.38028169013</v>
      </c>
      <c r="BW360" s="106">
        <f t="shared" si="349"/>
        <v>0.83858267716535428</v>
      </c>
      <c r="BX360" s="316"/>
      <c r="BY360" s="99">
        <v>3</v>
      </c>
      <c r="BZ360" s="100" t="s">
        <v>314</v>
      </c>
      <c r="CA360" s="101" t="s">
        <v>315</v>
      </c>
      <c r="CB360" s="102">
        <v>310728361</v>
      </c>
      <c r="CC360" s="103">
        <f>IFERROR(CB360/CB368,"-")</f>
        <v>5.5011031148172101E-2</v>
      </c>
      <c r="CD360" s="104">
        <v>1077</v>
      </c>
      <c r="CE360" s="105">
        <f t="shared" si="323"/>
        <v>288512.87000928505</v>
      </c>
      <c r="CF360" s="106">
        <f t="shared" si="350"/>
        <v>0.16646058732612057</v>
      </c>
    </row>
    <row r="361" spans="2:84" ht="13.5" customHeight="1">
      <c r="B361" s="319"/>
      <c r="C361" s="329"/>
      <c r="D361" s="316"/>
      <c r="E361" s="99">
        <v>4</v>
      </c>
      <c r="F361" s="100" t="s">
        <v>296</v>
      </c>
      <c r="G361" s="101" t="s">
        <v>297</v>
      </c>
      <c r="H361" s="102">
        <v>107940231</v>
      </c>
      <c r="I361" s="103">
        <f>IFERROR(H361/H368,"-")</f>
        <v>5.1407693369167569E-2</v>
      </c>
      <c r="J361" s="104">
        <v>2606</v>
      </c>
      <c r="K361" s="105">
        <f t="shared" si="315"/>
        <v>41419.889102072142</v>
      </c>
      <c r="L361" s="106">
        <f t="shared" si="342"/>
        <v>0.64377470355731226</v>
      </c>
      <c r="M361" s="316"/>
      <c r="N361" s="99">
        <v>4</v>
      </c>
      <c r="O361" s="100" t="s">
        <v>308</v>
      </c>
      <c r="P361" s="101" t="s">
        <v>309</v>
      </c>
      <c r="Q361" s="102">
        <v>19309721</v>
      </c>
      <c r="R361" s="103">
        <f>IFERROR(Q361/Q368,"-")</f>
        <v>5.0543752361665431E-2</v>
      </c>
      <c r="S361" s="104">
        <v>231</v>
      </c>
      <c r="T361" s="105">
        <f t="shared" si="316"/>
        <v>83591.865800865795</v>
      </c>
      <c r="U361" s="106">
        <f t="shared" si="343"/>
        <v>0.50217391304347825</v>
      </c>
      <c r="V361" s="316"/>
      <c r="W361" s="99">
        <v>4</v>
      </c>
      <c r="X361" s="100" t="s">
        <v>314</v>
      </c>
      <c r="Y361" s="101" t="s">
        <v>315</v>
      </c>
      <c r="Z361" s="102">
        <v>13875785</v>
      </c>
      <c r="AA361" s="103">
        <f>IFERROR(Z361/Z368,"-")</f>
        <v>4.1821931536473442E-2</v>
      </c>
      <c r="AB361" s="104">
        <v>89</v>
      </c>
      <c r="AC361" s="105">
        <f t="shared" si="317"/>
        <v>155907.69662921349</v>
      </c>
      <c r="AD361" s="106">
        <f t="shared" si="344"/>
        <v>0.2976588628762542</v>
      </c>
      <c r="AE361" s="316"/>
      <c r="AF361" s="99">
        <v>4</v>
      </c>
      <c r="AG361" s="100" t="s">
        <v>298</v>
      </c>
      <c r="AH361" s="101" t="s">
        <v>299</v>
      </c>
      <c r="AI361" s="102">
        <v>30989147</v>
      </c>
      <c r="AJ361" s="103">
        <f>IFERROR(AI361/AI368,"-")</f>
        <v>6.0619604970733168E-2</v>
      </c>
      <c r="AK361" s="104">
        <v>296</v>
      </c>
      <c r="AL361" s="105">
        <f t="shared" si="318"/>
        <v>104693.06418918919</v>
      </c>
      <c r="AM361" s="106">
        <f t="shared" si="345"/>
        <v>0.69320843091334894</v>
      </c>
      <c r="AN361" s="316"/>
      <c r="AO361" s="99">
        <v>4</v>
      </c>
      <c r="AP361" s="100" t="s">
        <v>322</v>
      </c>
      <c r="AQ361" s="101" t="s">
        <v>323</v>
      </c>
      <c r="AR361" s="102">
        <v>23219779</v>
      </c>
      <c r="AS361" s="103">
        <f>IFERROR(AR361/AR368,"-")</f>
        <v>3.9726225531076853E-2</v>
      </c>
      <c r="AT361" s="104">
        <v>129</v>
      </c>
      <c r="AU361" s="105">
        <f t="shared" si="319"/>
        <v>179998.28682170543</v>
      </c>
      <c r="AV361" s="106">
        <f t="shared" si="346"/>
        <v>0.35933147632311979</v>
      </c>
      <c r="AW361" s="316"/>
      <c r="AX361" s="99">
        <v>4</v>
      </c>
      <c r="AY361" s="100" t="s">
        <v>294</v>
      </c>
      <c r="AZ361" s="101" t="s">
        <v>295</v>
      </c>
      <c r="BA361" s="102">
        <v>23309000</v>
      </c>
      <c r="BB361" s="103">
        <f>IFERROR(BA361/BA368,"-")</f>
        <v>4.8813281669032677E-2</v>
      </c>
      <c r="BC361" s="104">
        <v>70</v>
      </c>
      <c r="BD361" s="105">
        <f t="shared" si="320"/>
        <v>332985.71428571426</v>
      </c>
      <c r="BE361" s="106">
        <f t="shared" si="347"/>
        <v>0.25179856115107913</v>
      </c>
      <c r="BF361" s="316"/>
      <c r="BG361" s="99">
        <v>4</v>
      </c>
      <c r="BH361" s="100" t="s">
        <v>320</v>
      </c>
      <c r="BI361" s="101" t="s">
        <v>321</v>
      </c>
      <c r="BJ361" s="102">
        <v>36231176</v>
      </c>
      <c r="BK361" s="103">
        <f>IFERROR(BJ361/BJ368,"-")</f>
        <v>5.1906881303847074E-2</v>
      </c>
      <c r="BL361" s="104">
        <v>119</v>
      </c>
      <c r="BM361" s="105">
        <f t="shared" si="321"/>
        <v>304463.66386554623</v>
      </c>
      <c r="BN361" s="106">
        <f t="shared" si="348"/>
        <v>0.34492753623188405</v>
      </c>
      <c r="BO361" s="316"/>
      <c r="BP361" s="99">
        <v>4</v>
      </c>
      <c r="BQ361" s="100" t="s">
        <v>292</v>
      </c>
      <c r="BR361" s="101" t="s">
        <v>293</v>
      </c>
      <c r="BS361" s="102">
        <v>29419521</v>
      </c>
      <c r="BT361" s="103">
        <f>IFERROR(BS361/BS368,"-")</f>
        <v>5.2186072381912765E-2</v>
      </c>
      <c r="BU361" s="104">
        <v>178</v>
      </c>
      <c r="BV361" s="105">
        <f t="shared" si="322"/>
        <v>165278.20786516854</v>
      </c>
      <c r="BW361" s="106">
        <f t="shared" si="349"/>
        <v>0.70078740157480313</v>
      </c>
      <c r="BX361" s="316"/>
      <c r="BY361" s="99">
        <v>4</v>
      </c>
      <c r="BZ361" s="100" t="s">
        <v>298</v>
      </c>
      <c r="CA361" s="101" t="s">
        <v>299</v>
      </c>
      <c r="CB361" s="102">
        <v>288811470</v>
      </c>
      <c r="CC361" s="103">
        <f>IFERROR(CB361/CB368,"-")</f>
        <v>5.113088718708677E-2</v>
      </c>
      <c r="CD361" s="104">
        <v>3904</v>
      </c>
      <c r="CE361" s="105">
        <f t="shared" si="323"/>
        <v>73978.34784836066</v>
      </c>
      <c r="CF361" s="106">
        <f t="shared" si="350"/>
        <v>0.60340030911901077</v>
      </c>
    </row>
    <row r="362" spans="2:84" ht="13.5" customHeight="1">
      <c r="B362" s="319"/>
      <c r="C362" s="329"/>
      <c r="D362" s="316"/>
      <c r="E362" s="99">
        <v>5</v>
      </c>
      <c r="F362" s="121" t="s">
        <v>304</v>
      </c>
      <c r="G362" s="101" t="s">
        <v>305</v>
      </c>
      <c r="H362" s="102">
        <v>103018329</v>
      </c>
      <c r="I362" s="103">
        <f>IFERROR(H362/H368,"-")</f>
        <v>4.9063584722512064E-2</v>
      </c>
      <c r="J362" s="104">
        <v>212</v>
      </c>
      <c r="K362" s="105">
        <f t="shared" si="315"/>
        <v>485935.51415094337</v>
      </c>
      <c r="L362" s="106">
        <f t="shared" si="342"/>
        <v>5.2371541501976288E-2</v>
      </c>
      <c r="M362" s="316"/>
      <c r="N362" s="99">
        <v>5</v>
      </c>
      <c r="O362" s="121" t="s">
        <v>314</v>
      </c>
      <c r="P362" s="101" t="s">
        <v>315</v>
      </c>
      <c r="Q362" s="102">
        <v>18762630</v>
      </c>
      <c r="R362" s="103">
        <f>IFERROR(Q362/Q368,"-")</f>
        <v>4.9111725869760349E-2</v>
      </c>
      <c r="S362" s="104">
        <v>108</v>
      </c>
      <c r="T362" s="105">
        <f t="shared" si="316"/>
        <v>173728.05555555556</v>
      </c>
      <c r="U362" s="106">
        <f t="shared" si="343"/>
        <v>0.23478260869565218</v>
      </c>
      <c r="V362" s="316"/>
      <c r="W362" s="99">
        <v>5</v>
      </c>
      <c r="X362" s="121" t="s">
        <v>318</v>
      </c>
      <c r="Y362" s="101" t="s">
        <v>319</v>
      </c>
      <c r="Z362" s="102">
        <v>13267562</v>
      </c>
      <c r="AA362" s="103">
        <f>IFERROR(Z362/Z368,"-")</f>
        <v>3.9988733582994887E-2</v>
      </c>
      <c r="AB362" s="104">
        <v>51</v>
      </c>
      <c r="AC362" s="105">
        <f t="shared" si="317"/>
        <v>260148.27450980392</v>
      </c>
      <c r="AD362" s="106">
        <f t="shared" si="344"/>
        <v>0.1705685618729097</v>
      </c>
      <c r="AE362" s="316"/>
      <c r="AF362" s="99">
        <v>5</v>
      </c>
      <c r="AG362" s="121" t="s">
        <v>334</v>
      </c>
      <c r="AH362" s="101" t="s">
        <v>335</v>
      </c>
      <c r="AI362" s="102">
        <v>20986601</v>
      </c>
      <c r="AJ362" s="103">
        <f>IFERROR(AI362/AI368,"-")</f>
        <v>4.1053064877790722E-2</v>
      </c>
      <c r="AK362" s="104">
        <v>124</v>
      </c>
      <c r="AL362" s="105">
        <f t="shared" si="318"/>
        <v>169246.78225806452</v>
      </c>
      <c r="AM362" s="106">
        <f t="shared" si="345"/>
        <v>0.29039812646370022</v>
      </c>
      <c r="AN362" s="316"/>
      <c r="AO362" s="99">
        <v>5</v>
      </c>
      <c r="AP362" s="121" t="s">
        <v>298</v>
      </c>
      <c r="AQ362" s="101" t="s">
        <v>299</v>
      </c>
      <c r="AR362" s="102">
        <v>21446100</v>
      </c>
      <c r="AS362" s="103">
        <f>IFERROR(AR362/AR368,"-")</f>
        <v>3.6691675892437534E-2</v>
      </c>
      <c r="AT362" s="104">
        <v>277</v>
      </c>
      <c r="AU362" s="105">
        <f t="shared" si="319"/>
        <v>77422.743682310465</v>
      </c>
      <c r="AV362" s="106">
        <f t="shared" si="346"/>
        <v>0.77158774373259054</v>
      </c>
      <c r="AW362" s="316"/>
      <c r="AX362" s="99">
        <v>5</v>
      </c>
      <c r="AY362" s="121" t="s">
        <v>334</v>
      </c>
      <c r="AZ362" s="101" t="s">
        <v>335</v>
      </c>
      <c r="BA362" s="102">
        <v>21270861</v>
      </c>
      <c r="BB362" s="103">
        <f>IFERROR(BA362/BA368,"-")</f>
        <v>4.4545048236125186E-2</v>
      </c>
      <c r="BC362" s="104">
        <v>72</v>
      </c>
      <c r="BD362" s="105">
        <f t="shared" si="320"/>
        <v>295428.625</v>
      </c>
      <c r="BE362" s="106">
        <f t="shared" si="347"/>
        <v>0.25899280575539568</v>
      </c>
      <c r="BF362" s="316"/>
      <c r="BG362" s="99">
        <v>5</v>
      </c>
      <c r="BH362" s="121" t="s">
        <v>298</v>
      </c>
      <c r="BI362" s="101" t="s">
        <v>299</v>
      </c>
      <c r="BJ362" s="102">
        <v>36181324</v>
      </c>
      <c r="BK362" s="103">
        <f>IFERROR(BJ362/BJ368,"-")</f>
        <v>5.183546044114145E-2</v>
      </c>
      <c r="BL362" s="104">
        <v>290</v>
      </c>
      <c r="BM362" s="105">
        <f t="shared" si="321"/>
        <v>124763.18620689656</v>
      </c>
      <c r="BN362" s="106">
        <f t="shared" si="348"/>
        <v>0.84057971014492749</v>
      </c>
      <c r="BO362" s="316"/>
      <c r="BP362" s="99">
        <v>5</v>
      </c>
      <c r="BQ362" s="121" t="s">
        <v>340</v>
      </c>
      <c r="BR362" s="101" t="s">
        <v>341</v>
      </c>
      <c r="BS362" s="102">
        <v>28787053</v>
      </c>
      <c r="BT362" s="103">
        <f>IFERROR(BS362/BS368,"-")</f>
        <v>5.1064163536855646E-2</v>
      </c>
      <c r="BU362" s="104">
        <v>82</v>
      </c>
      <c r="BV362" s="105">
        <f t="shared" si="322"/>
        <v>351061.62195121951</v>
      </c>
      <c r="BW362" s="106">
        <f t="shared" si="349"/>
        <v>0.32283464566929132</v>
      </c>
      <c r="BX362" s="316"/>
      <c r="BY362" s="99">
        <v>5</v>
      </c>
      <c r="BZ362" s="121" t="s">
        <v>294</v>
      </c>
      <c r="CA362" s="101" t="s">
        <v>295</v>
      </c>
      <c r="CB362" s="102">
        <v>284043322</v>
      </c>
      <c r="CC362" s="103">
        <f>IFERROR(CB362/CB368,"-")</f>
        <v>5.0286739143107308E-2</v>
      </c>
      <c r="CD362" s="104">
        <v>1737</v>
      </c>
      <c r="CE362" s="105">
        <f t="shared" si="323"/>
        <v>163525.22855497984</v>
      </c>
      <c r="CF362" s="106">
        <f t="shared" si="350"/>
        <v>0.26846986089644514</v>
      </c>
    </row>
    <row r="363" spans="2:84" ht="13.5" customHeight="1">
      <c r="B363" s="319"/>
      <c r="C363" s="329"/>
      <c r="D363" s="316"/>
      <c r="E363" s="99">
        <v>6</v>
      </c>
      <c r="F363" s="121" t="s">
        <v>300</v>
      </c>
      <c r="G363" s="101" t="s">
        <v>301</v>
      </c>
      <c r="H363" s="102">
        <v>102981854</v>
      </c>
      <c r="I363" s="103">
        <f>IFERROR(H363/H368,"-")</f>
        <v>4.904621311233235E-2</v>
      </c>
      <c r="J363" s="104">
        <v>1828</v>
      </c>
      <c r="K363" s="105">
        <f t="shared" si="315"/>
        <v>56335.806345733043</v>
      </c>
      <c r="L363" s="106">
        <f t="shared" si="342"/>
        <v>0.45158102766798419</v>
      </c>
      <c r="M363" s="316"/>
      <c r="N363" s="99">
        <v>6</v>
      </c>
      <c r="O363" s="121" t="s">
        <v>298</v>
      </c>
      <c r="P363" s="101" t="s">
        <v>299</v>
      </c>
      <c r="Q363" s="102">
        <v>16969199</v>
      </c>
      <c r="R363" s="103">
        <f>IFERROR(Q363/Q368,"-")</f>
        <v>4.4417368434884204E-2</v>
      </c>
      <c r="S363" s="104">
        <v>336</v>
      </c>
      <c r="T363" s="105">
        <f t="shared" si="316"/>
        <v>50503.568452380954</v>
      </c>
      <c r="U363" s="106">
        <f t="shared" si="343"/>
        <v>0.73043478260869565</v>
      </c>
      <c r="V363" s="316"/>
      <c r="W363" s="99">
        <v>6</v>
      </c>
      <c r="X363" s="121" t="s">
        <v>308</v>
      </c>
      <c r="Y363" s="101" t="s">
        <v>309</v>
      </c>
      <c r="Z363" s="102">
        <v>11982693</v>
      </c>
      <c r="AA363" s="103">
        <f>IFERROR(Z363/Z368,"-")</f>
        <v>3.6116109198043901E-2</v>
      </c>
      <c r="AB363" s="104">
        <v>151</v>
      </c>
      <c r="AC363" s="105">
        <f t="shared" si="317"/>
        <v>79355.582781456949</v>
      </c>
      <c r="AD363" s="106">
        <f t="shared" si="344"/>
        <v>0.50501672240802675</v>
      </c>
      <c r="AE363" s="316"/>
      <c r="AF363" s="99">
        <v>6</v>
      </c>
      <c r="AG363" s="121" t="s">
        <v>320</v>
      </c>
      <c r="AH363" s="101" t="s">
        <v>321</v>
      </c>
      <c r="AI363" s="102">
        <v>20661057</v>
      </c>
      <c r="AJ363" s="103">
        <f>IFERROR(AI363/AI368,"-")</f>
        <v>4.0416250038047233E-2</v>
      </c>
      <c r="AK363" s="104">
        <v>113</v>
      </c>
      <c r="AL363" s="105">
        <f t="shared" si="318"/>
        <v>182841.21238938053</v>
      </c>
      <c r="AM363" s="106">
        <f t="shared" si="345"/>
        <v>0.26463700234192039</v>
      </c>
      <c r="AN363" s="316"/>
      <c r="AO363" s="99">
        <v>6</v>
      </c>
      <c r="AP363" s="121" t="s">
        <v>320</v>
      </c>
      <c r="AQ363" s="101" t="s">
        <v>321</v>
      </c>
      <c r="AR363" s="102">
        <v>21442951</v>
      </c>
      <c r="AS363" s="103">
        <f>IFERROR(AR363/AR368,"-")</f>
        <v>3.6686288335381227E-2</v>
      </c>
      <c r="AT363" s="104">
        <v>116</v>
      </c>
      <c r="AU363" s="105">
        <f t="shared" si="319"/>
        <v>184853.02586206896</v>
      </c>
      <c r="AV363" s="106">
        <f t="shared" si="346"/>
        <v>0.32311977715877438</v>
      </c>
      <c r="AW363" s="316"/>
      <c r="AX363" s="99">
        <v>6</v>
      </c>
      <c r="AY363" s="121" t="s">
        <v>312</v>
      </c>
      <c r="AZ363" s="101" t="s">
        <v>313</v>
      </c>
      <c r="BA363" s="102">
        <v>20126712</v>
      </c>
      <c r="BB363" s="103">
        <f>IFERROR(BA363/BA368,"-")</f>
        <v>4.2148992317452484E-2</v>
      </c>
      <c r="BC363" s="104">
        <v>143</v>
      </c>
      <c r="BD363" s="105">
        <f t="shared" si="320"/>
        <v>140746.23776223775</v>
      </c>
      <c r="BE363" s="106">
        <f t="shared" si="347"/>
        <v>0.51438848920863312</v>
      </c>
      <c r="BF363" s="316"/>
      <c r="BG363" s="99">
        <v>6</v>
      </c>
      <c r="BH363" s="121" t="s">
        <v>336</v>
      </c>
      <c r="BI363" s="101" t="s">
        <v>337</v>
      </c>
      <c r="BJ363" s="102">
        <v>33658651</v>
      </c>
      <c r="BK363" s="103">
        <f>IFERROR(BJ363/BJ368,"-")</f>
        <v>4.8221332984185045E-2</v>
      </c>
      <c r="BL363" s="104">
        <v>120</v>
      </c>
      <c r="BM363" s="105">
        <f t="shared" si="321"/>
        <v>280488.75833333336</v>
      </c>
      <c r="BN363" s="106">
        <f t="shared" si="348"/>
        <v>0.34782608695652173</v>
      </c>
      <c r="BO363" s="316"/>
      <c r="BP363" s="99">
        <v>6</v>
      </c>
      <c r="BQ363" s="121" t="s">
        <v>320</v>
      </c>
      <c r="BR363" s="101" t="s">
        <v>321</v>
      </c>
      <c r="BS363" s="102">
        <v>25584532</v>
      </c>
      <c r="BT363" s="103">
        <f>IFERROR(BS363/BS368,"-")</f>
        <v>4.5383343896366071E-2</v>
      </c>
      <c r="BU363" s="104">
        <v>90</v>
      </c>
      <c r="BV363" s="105">
        <f t="shared" si="322"/>
        <v>284272.5777777778</v>
      </c>
      <c r="BW363" s="106">
        <f t="shared" si="349"/>
        <v>0.3543307086614173</v>
      </c>
      <c r="BX363" s="316"/>
      <c r="BY363" s="99">
        <v>6</v>
      </c>
      <c r="BZ363" s="121" t="s">
        <v>296</v>
      </c>
      <c r="CA363" s="101" t="s">
        <v>297</v>
      </c>
      <c r="CB363" s="102">
        <v>196787856</v>
      </c>
      <c r="CC363" s="103">
        <f>IFERROR(CB363/CB368,"-")</f>
        <v>3.4839120707098915E-2</v>
      </c>
      <c r="CD363" s="104">
        <v>4382</v>
      </c>
      <c r="CE363" s="105">
        <f t="shared" si="323"/>
        <v>44908.228206298496</v>
      </c>
      <c r="CF363" s="106">
        <f t="shared" si="350"/>
        <v>0.67727975270479135</v>
      </c>
    </row>
    <row r="364" spans="2:84" ht="13.5" customHeight="1">
      <c r="B364" s="319"/>
      <c r="C364" s="329"/>
      <c r="D364" s="316"/>
      <c r="E364" s="99">
        <v>7</v>
      </c>
      <c r="F364" s="121" t="s">
        <v>318</v>
      </c>
      <c r="G364" s="101" t="s">
        <v>319</v>
      </c>
      <c r="H364" s="102">
        <v>71556593</v>
      </c>
      <c r="I364" s="103">
        <f>IFERROR(H364/H368,"-")</f>
        <v>3.4079595322399514E-2</v>
      </c>
      <c r="J364" s="104">
        <v>401</v>
      </c>
      <c r="K364" s="105">
        <f t="shared" si="315"/>
        <v>178445.36907730674</v>
      </c>
      <c r="L364" s="106">
        <f t="shared" si="342"/>
        <v>9.9061264822134384E-2</v>
      </c>
      <c r="M364" s="316"/>
      <c r="N364" s="99">
        <v>7</v>
      </c>
      <c r="O364" s="121" t="s">
        <v>296</v>
      </c>
      <c r="P364" s="101" t="s">
        <v>297</v>
      </c>
      <c r="Q364" s="102">
        <v>16384160</v>
      </c>
      <c r="R364" s="103">
        <f>IFERROR(Q364/Q368,"-")</f>
        <v>4.2886011957081319E-2</v>
      </c>
      <c r="S364" s="104">
        <v>374</v>
      </c>
      <c r="T364" s="105">
        <f t="shared" si="316"/>
        <v>43807.914438502674</v>
      </c>
      <c r="U364" s="106">
        <f t="shared" si="343"/>
        <v>0.81304347826086953</v>
      </c>
      <c r="V364" s="316"/>
      <c r="W364" s="99">
        <v>7</v>
      </c>
      <c r="X364" s="121" t="s">
        <v>294</v>
      </c>
      <c r="Y364" s="101" t="s">
        <v>295</v>
      </c>
      <c r="Z364" s="102">
        <v>10592716</v>
      </c>
      <c r="AA364" s="103">
        <f>IFERROR(Z364/Z368,"-")</f>
        <v>3.1926686910852743E-2</v>
      </c>
      <c r="AB364" s="104">
        <v>90</v>
      </c>
      <c r="AC364" s="105">
        <f t="shared" si="317"/>
        <v>117696.84444444445</v>
      </c>
      <c r="AD364" s="106">
        <f t="shared" si="344"/>
        <v>0.30100334448160537</v>
      </c>
      <c r="AE364" s="316"/>
      <c r="AF364" s="99">
        <v>7</v>
      </c>
      <c r="AG364" s="121" t="s">
        <v>308</v>
      </c>
      <c r="AH364" s="101" t="s">
        <v>309</v>
      </c>
      <c r="AI364" s="102">
        <v>20645261</v>
      </c>
      <c r="AJ364" s="103">
        <f>IFERROR(AI364/AI368,"-")</f>
        <v>4.0385350598313781E-2</v>
      </c>
      <c r="AK364" s="104">
        <v>161</v>
      </c>
      <c r="AL364" s="105">
        <f t="shared" si="318"/>
        <v>128231.43478260869</v>
      </c>
      <c r="AM364" s="106">
        <f t="shared" si="345"/>
        <v>0.37704918032786883</v>
      </c>
      <c r="AN364" s="316"/>
      <c r="AO364" s="99">
        <v>7</v>
      </c>
      <c r="AP364" s="121" t="s">
        <v>334</v>
      </c>
      <c r="AQ364" s="101" t="s">
        <v>335</v>
      </c>
      <c r="AR364" s="102">
        <v>20524029</v>
      </c>
      <c r="AS364" s="103">
        <f>IFERROR(AR364/AR368,"-")</f>
        <v>3.5114124249863092E-2</v>
      </c>
      <c r="AT364" s="104">
        <v>92</v>
      </c>
      <c r="AU364" s="105">
        <f t="shared" si="319"/>
        <v>223087.27173913043</v>
      </c>
      <c r="AV364" s="106">
        <f t="shared" si="346"/>
        <v>0.25626740947075211</v>
      </c>
      <c r="AW364" s="316"/>
      <c r="AX364" s="99">
        <v>7</v>
      </c>
      <c r="AY364" s="121" t="s">
        <v>336</v>
      </c>
      <c r="AZ364" s="101" t="s">
        <v>337</v>
      </c>
      <c r="BA364" s="102">
        <v>19491836</v>
      </c>
      <c r="BB364" s="103">
        <f>IFERROR(BA364/BA368,"-")</f>
        <v>4.0819446604941918E-2</v>
      </c>
      <c r="BC364" s="104">
        <v>74</v>
      </c>
      <c r="BD364" s="105">
        <f t="shared" si="320"/>
        <v>263403.18918918917</v>
      </c>
      <c r="BE364" s="106">
        <f t="shared" si="347"/>
        <v>0.26618705035971224</v>
      </c>
      <c r="BF364" s="316"/>
      <c r="BG364" s="99">
        <v>7</v>
      </c>
      <c r="BH364" s="121" t="s">
        <v>304</v>
      </c>
      <c r="BI364" s="101" t="s">
        <v>305</v>
      </c>
      <c r="BJ364" s="102">
        <v>32552287</v>
      </c>
      <c r="BK364" s="103">
        <f>IFERROR(BJ364/BJ368,"-")</f>
        <v>4.6636291835455854E-2</v>
      </c>
      <c r="BL364" s="104">
        <v>42</v>
      </c>
      <c r="BM364" s="105">
        <f t="shared" si="321"/>
        <v>775054.45238095243</v>
      </c>
      <c r="BN364" s="106">
        <f t="shared" si="348"/>
        <v>0.12173913043478261</v>
      </c>
      <c r="BO364" s="316"/>
      <c r="BP364" s="99">
        <v>7</v>
      </c>
      <c r="BQ364" s="121" t="s">
        <v>304</v>
      </c>
      <c r="BR364" s="101" t="s">
        <v>305</v>
      </c>
      <c r="BS364" s="102">
        <v>23619213</v>
      </c>
      <c r="BT364" s="103">
        <f>IFERROR(BS364/BS368,"-")</f>
        <v>4.1897145749647487E-2</v>
      </c>
      <c r="BU364" s="104">
        <v>42</v>
      </c>
      <c r="BV364" s="105">
        <f t="shared" si="322"/>
        <v>562362.21428571432</v>
      </c>
      <c r="BW364" s="106">
        <f t="shared" si="349"/>
        <v>0.16535433070866143</v>
      </c>
      <c r="BX364" s="316"/>
      <c r="BY364" s="99">
        <v>7</v>
      </c>
      <c r="BZ364" s="121" t="s">
        <v>300</v>
      </c>
      <c r="CA364" s="101" t="s">
        <v>301</v>
      </c>
      <c r="CB364" s="102">
        <v>193527092</v>
      </c>
      <c r="CC364" s="103">
        <f>IFERROR(CB364/CB368,"-")</f>
        <v>3.426183838438606E-2</v>
      </c>
      <c r="CD364" s="104">
        <v>3090</v>
      </c>
      <c r="CE364" s="105">
        <f t="shared" si="323"/>
        <v>62630.126860841425</v>
      </c>
      <c r="CF364" s="106">
        <f t="shared" si="350"/>
        <v>0.47758887171561049</v>
      </c>
    </row>
    <row r="365" spans="2:84" ht="13.5" customHeight="1">
      <c r="B365" s="319"/>
      <c r="C365" s="329"/>
      <c r="D365" s="316"/>
      <c r="E365" s="99">
        <v>8</v>
      </c>
      <c r="F365" s="121" t="s">
        <v>306</v>
      </c>
      <c r="G365" s="101" t="s">
        <v>307</v>
      </c>
      <c r="H365" s="102">
        <v>65844690</v>
      </c>
      <c r="I365" s="103">
        <f>IFERROR(H365/H368,"-")</f>
        <v>3.1359240221636123E-2</v>
      </c>
      <c r="J365" s="104">
        <v>1815</v>
      </c>
      <c r="K365" s="105">
        <f t="shared" si="315"/>
        <v>36278.066115702481</v>
      </c>
      <c r="L365" s="106">
        <f t="shared" si="342"/>
        <v>0.4483695652173913</v>
      </c>
      <c r="M365" s="316"/>
      <c r="N365" s="99">
        <v>8</v>
      </c>
      <c r="O365" s="121" t="s">
        <v>300</v>
      </c>
      <c r="P365" s="101" t="s">
        <v>301</v>
      </c>
      <c r="Q365" s="102">
        <v>14862246</v>
      </c>
      <c r="R365" s="103">
        <f>IFERROR(Q365/Q368,"-")</f>
        <v>3.8902358110826804E-2</v>
      </c>
      <c r="S365" s="104">
        <v>252</v>
      </c>
      <c r="T365" s="105">
        <f t="shared" si="316"/>
        <v>58977.166666666664</v>
      </c>
      <c r="U365" s="106">
        <f t="shared" si="343"/>
        <v>0.54782608695652169</v>
      </c>
      <c r="V365" s="316"/>
      <c r="W365" s="99">
        <v>8</v>
      </c>
      <c r="X365" s="121" t="s">
        <v>296</v>
      </c>
      <c r="Y365" s="101" t="s">
        <v>297</v>
      </c>
      <c r="Z365" s="102">
        <v>10422575</v>
      </c>
      <c r="AA365" s="103">
        <f>IFERROR(Z365/Z368,"-")</f>
        <v>3.1413878067710024E-2</v>
      </c>
      <c r="AB365" s="104">
        <v>236</v>
      </c>
      <c r="AC365" s="105">
        <f t="shared" si="317"/>
        <v>44163.453389830509</v>
      </c>
      <c r="AD365" s="106">
        <f t="shared" si="344"/>
        <v>0.78929765886287628</v>
      </c>
      <c r="AE365" s="316"/>
      <c r="AF365" s="99">
        <v>8</v>
      </c>
      <c r="AG365" s="121" t="s">
        <v>318</v>
      </c>
      <c r="AH365" s="101" t="s">
        <v>319</v>
      </c>
      <c r="AI365" s="102">
        <v>17206760</v>
      </c>
      <c r="AJ365" s="103">
        <f>IFERROR(AI365/AI368,"-")</f>
        <v>3.3659106332491584E-2</v>
      </c>
      <c r="AK365" s="104">
        <v>54</v>
      </c>
      <c r="AL365" s="105">
        <f t="shared" si="318"/>
        <v>318643.70370370371</v>
      </c>
      <c r="AM365" s="106">
        <f t="shared" si="345"/>
        <v>0.12646370023419204</v>
      </c>
      <c r="AN365" s="316"/>
      <c r="AO365" s="99">
        <v>8</v>
      </c>
      <c r="AP365" s="121" t="s">
        <v>294</v>
      </c>
      <c r="AQ365" s="101" t="s">
        <v>295</v>
      </c>
      <c r="AR365" s="102">
        <v>19606895</v>
      </c>
      <c r="AS365" s="103">
        <f>IFERROR(AR365/AR368,"-")</f>
        <v>3.3545019215477596E-2</v>
      </c>
      <c r="AT365" s="104">
        <v>107</v>
      </c>
      <c r="AU365" s="105">
        <f t="shared" si="319"/>
        <v>183242.00934579439</v>
      </c>
      <c r="AV365" s="106">
        <f t="shared" si="346"/>
        <v>0.29805013927576601</v>
      </c>
      <c r="AW365" s="316"/>
      <c r="AX365" s="99">
        <v>8</v>
      </c>
      <c r="AY365" s="121" t="s">
        <v>298</v>
      </c>
      <c r="AZ365" s="101" t="s">
        <v>299</v>
      </c>
      <c r="BA365" s="102">
        <v>19258898</v>
      </c>
      <c r="BB365" s="103">
        <f>IFERROR(BA365/BA368,"-")</f>
        <v>4.0331632103872757E-2</v>
      </c>
      <c r="BC365" s="104">
        <v>225</v>
      </c>
      <c r="BD365" s="105">
        <f t="shared" si="320"/>
        <v>85595.102222222224</v>
      </c>
      <c r="BE365" s="106">
        <f t="shared" si="347"/>
        <v>0.80935251798561147</v>
      </c>
      <c r="BF365" s="316"/>
      <c r="BG365" s="99">
        <v>8</v>
      </c>
      <c r="BH365" s="121" t="s">
        <v>340</v>
      </c>
      <c r="BI365" s="101" t="s">
        <v>341</v>
      </c>
      <c r="BJ365" s="102">
        <v>27796136</v>
      </c>
      <c r="BK365" s="103">
        <f>IFERROR(BJ365/BJ368,"-")</f>
        <v>3.9822354429168698E-2</v>
      </c>
      <c r="BL365" s="104">
        <v>84</v>
      </c>
      <c r="BM365" s="105">
        <f t="shared" si="321"/>
        <v>330906.38095238095</v>
      </c>
      <c r="BN365" s="106">
        <f t="shared" si="348"/>
        <v>0.24347826086956523</v>
      </c>
      <c r="BO365" s="316"/>
      <c r="BP365" s="99">
        <v>8</v>
      </c>
      <c r="BQ365" s="121" t="s">
        <v>333</v>
      </c>
      <c r="BR365" s="101" t="s">
        <v>565</v>
      </c>
      <c r="BS365" s="102">
        <v>22198841</v>
      </c>
      <c r="BT365" s="103">
        <f>IFERROR(BS365/BS368,"-")</f>
        <v>3.937760656336222E-2</v>
      </c>
      <c r="BU365" s="104">
        <v>159</v>
      </c>
      <c r="BV365" s="105">
        <f t="shared" si="322"/>
        <v>139615.35220125786</v>
      </c>
      <c r="BW365" s="106">
        <f t="shared" si="349"/>
        <v>0.62598425196850394</v>
      </c>
      <c r="BX365" s="316"/>
      <c r="BY365" s="99">
        <v>8</v>
      </c>
      <c r="BZ365" s="121" t="s">
        <v>322</v>
      </c>
      <c r="CA365" s="101" t="s">
        <v>323</v>
      </c>
      <c r="CB365" s="102">
        <v>177867026</v>
      </c>
      <c r="CC365" s="103">
        <f>IFERROR(CB365/CB368,"-")</f>
        <v>3.1489396320404553E-2</v>
      </c>
      <c r="CD365" s="104">
        <v>1697</v>
      </c>
      <c r="CE365" s="105">
        <f t="shared" si="323"/>
        <v>104812.62581025339</v>
      </c>
      <c r="CF365" s="106">
        <f t="shared" si="350"/>
        <v>0.2622874806800618</v>
      </c>
    </row>
    <row r="366" spans="2:84" ht="13.5" customHeight="1">
      <c r="B366" s="319"/>
      <c r="C366" s="329"/>
      <c r="D366" s="316"/>
      <c r="E366" s="99">
        <v>9</v>
      </c>
      <c r="F366" s="100" t="s">
        <v>302</v>
      </c>
      <c r="G366" s="101" t="s">
        <v>303</v>
      </c>
      <c r="H366" s="102">
        <v>60737245</v>
      </c>
      <c r="I366" s="103">
        <f>IFERROR(H366/H368,"-")</f>
        <v>2.8926764730084802E-2</v>
      </c>
      <c r="J366" s="104">
        <v>1595</v>
      </c>
      <c r="K366" s="105">
        <f t="shared" si="315"/>
        <v>38079.777429467082</v>
      </c>
      <c r="L366" s="106">
        <f t="shared" si="342"/>
        <v>0.39402173913043476</v>
      </c>
      <c r="M366" s="316"/>
      <c r="N366" s="99">
        <v>9</v>
      </c>
      <c r="O366" s="100" t="s">
        <v>324</v>
      </c>
      <c r="P366" s="101" t="s">
        <v>556</v>
      </c>
      <c r="Q366" s="102">
        <v>13133659</v>
      </c>
      <c r="R366" s="103">
        <f>IFERROR(Q366/Q368,"-")</f>
        <v>3.4377731718576277E-2</v>
      </c>
      <c r="S366" s="104">
        <v>226</v>
      </c>
      <c r="T366" s="105">
        <f t="shared" si="316"/>
        <v>58113.535398230088</v>
      </c>
      <c r="U366" s="106">
        <f t="shared" si="343"/>
        <v>0.49130434782608695</v>
      </c>
      <c r="V366" s="316"/>
      <c r="W366" s="99">
        <v>9</v>
      </c>
      <c r="X366" s="100" t="s">
        <v>292</v>
      </c>
      <c r="Y366" s="101" t="s">
        <v>293</v>
      </c>
      <c r="Z366" s="102">
        <v>10256565</v>
      </c>
      <c r="AA366" s="103">
        <f>IFERROR(Z366/Z368,"-")</f>
        <v>3.091352015250955E-2</v>
      </c>
      <c r="AB366" s="104">
        <v>187</v>
      </c>
      <c r="AC366" s="105">
        <f t="shared" si="317"/>
        <v>54847.941176470587</v>
      </c>
      <c r="AD366" s="106">
        <f t="shared" si="344"/>
        <v>0.62541806020066892</v>
      </c>
      <c r="AE366" s="316"/>
      <c r="AF366" s="99">
        <v>9</v>
      </c>
      <c r="AG366" s="100" t="s">
        <v>300</v>
      </c>
      <c r="AH366" s="101" t="s">
        <v>301</v>
      </c>
      <c r="AI366" s="102">
        <v>17177873</v>
      </c>
      <c r="AJ366" s="103">
        <f>IFERROR(AI366/AI368,"-")</f>
        <v>3.3602598854928889E-2</v>
      </c>
      <c r="AK366" s="104">
        <v>235</v>
      </c>
      <c r="AL366" s="105">
        <f t="shared" si="318"/>
        <v>73097.331914893613</v>
      </c>
      <c r="AM366" s="106">
        <f t="shared" si="345"/>
        <v>0.55035128805620603</v>
      </c>
      <c r="AN366" s="316"/>
      <c r="AO366" s="99">
        <v>9</v>
      </c>
      <c r="AP366" s="100" t="s">
        <v>308</v>
      </c>
      <c r="AQ366" s="101" t="s">
        <v>309</v>
      </c>
      <c r="AR366" s="102">
        <v>18424912</v>
      </c>
      <c r="AS366" s="103">
        <f>IFERROR(AR366/AR368,"-")</f>
        <v>3.1522789665751956E-2</v>
      </c>
      <c r="AT366" s="104">
        <v>149</v>
      </c>
      <c r="AU366" s="105">
        <f t="shared" si="319"/>
        <v>123657.12751677852</v>
      </c>
      <c r="AV366" s="106">
        <f t="shared" si="346"/>
        <v>0.41504178272980502</v>
      </c>
      <c r="AW366" s="316"/>
      <c r="AX366" s="99">
        <v>9</v>
      </c>
      <c r="AY366" s="100" t="s">
        <v>340</v>
      </c>
      <c r="AZ366" s="101" t="s">
        <v>341</v>
      </c>
      <c r="BA366" s="102">
        <v>18318704</v>
      </c>
      <c r="BB366" s="103">
        <f>IFERROR(BA366/BA368,"-")</f>
        <v>3.8362695017531236E-2</v>
      </c>
      <c r="BC366" s="104">
        <v>61</v>
      </c>
      <c r="BD366" s="105">
        <f t="shared" si="320"/>
        <v>300306.62295081967</v>
      </c>
      <c r="BE366" s="106">
        <f t="shared" si="347"/>
        <v>0.21942446043165467</v>
      </c>
      <c r="BF366" s="316"/>
      <c r="BG366" s="99">
        <v>9</v>
      </c>
      <c r="BH366" s="100" t="s">
        <v>294</v>
      </c>
      <c r="BI366" s="101" t="s">
        <v>295</v>
      </c>
      <c r="BJ366" s="102">
        <v>24430588</v>
      </c>
      <c r="BK366" s="103">
        <f>IFERROR(BJ366/BJ368,"-")</f>
        <v>3.5000675426577123E-2</v>
      </c>
      <c r="BL366" s="104">
        <v>79</v>
      </c>
      <c r="BM366" s="105">
        <f t="shared" si="321"/>
        <v>309247.94936708861</v>
      </c>
      <c r="BN366" s="106">
        <f t="shared" si="348"/>
        <v>0.22898550724637681</v>
      </c>
      <c r="BO366" s="316"/>
      <c r="BP366" s="99">
        <v>9</v>
      </c>
      <c r="BQ366" s="100" t="s">
        <v>314</v>
      </c>
      <c r="BR366" s="101" t="s">
        <v>315</v>
      </c>
      <c r="BS366" s="102">
        <v>22026017</v>
      </c>
      <c r="BT366" s="103">
        <f>IFERROR(BS366/BS368,"-")</f>
        <v>3.9071041212643848E-2</v>
      </c>
      <c r="BU366" s="104">
        <v>65</v>
      </c>
      <c r="BV366" s="105">
        <f t="shared" si="322"/>
        <v>338861.8</v>
      </c>
      <c r="BW366" s="106">
        <f t="shared" si="349"/>
        <v>0.25590551181102361</v>
      </c>
      <c r="BX366" s="316"/>
      <c r="BY366" s="99">
        <v>9</v>
      </c>
      <c r="BZ366" s="100" t="s">
        <v>320</v>
      </c>
      <c r="CA366" s="101" t="s">
        <v>321</v>
      </c>
      <c r="CB366" s="102">
        <v>172722125</v>
      </c>
      <c r="CC366" s="103">
        <f>IFERROR(CB366/CB368,"-")</f>
        <v>3.0578548310733297E-2</v>
      </c>
      <c r="CD366" s="104">
        <v>1270</v>
      </c>
      <c r="CE366" s="105">
        <f t="shared" si="323"/>
        <v>136001.67322834645</v>
      </c>
      <c r="CF366" s="106">
        <f t="shared" si="350"/>
        <v>0.19629057187017002</v>
      </c>
    </row>
    <row r="367" spans="2:84" ht="13.5" customHeight="1">
      <c r="B367" s="319"/>
      <c r="C367" s="329"/>
      <c r="D367" s="316"/>
      <c r="E367" s="107">
        <v>10</v>
      </c>
      <c r="F367" s="108" t="s">
        <v>316</v>
      </c>
      <c r="G367" s="109" t="s">
        <v>317</v>
      </c>
      <c r="H367" s="110">
        <v>57180286</v>
      </c>
      <c r="I367" s="111">
        <f>IFERROR(H367/H368,"-")</f>
        <v>2.7232724834999708E-2</v>
      </c>
      <c r="J367" s="112">
        <v>1152</v>
      </c>
      <c r="K367" s="113">
        <f t="shared" si="315"/>
        <v>49635.664930555555</v>
      </c>
      <c r="L367" s="114">
        <f t="shared" si="342"/>
        <v>0.28458498023715417</v>
      </c>
      <c r="M367" s="316"/>
      <c r="N367" s="107">
        <v>10</v>
      </c>
      <c r="O367" s="108" t="s">
        <v>304</v>
      </c>
      <c r="P367" s="109" t="s">
        <v>305</v>
      </c>
      <c r="Q367" s="110">
        <v>11976882</v>
      </c>
      <c r="R367" s="111">
        <f>IFERROR(Q367/Q368,"-")</f>
        <v>3.1349834514589218E-2</v>
      </c>
      <c r="S367" s="112">
        <v>41</v>
      </c>
      <c r="T367" s="113">
        <f t="shared" si="316"/>
        <v>292119.07317073172</v>
      </c>
      <c r="U367" s="114">
        <f t="shared" si="343"/>
        <v>8.9130434782608695E-2</v>
      </c>
      <c r="V367" s="316"/>
      <c r="W367" s="107">
        <v>10</v>
      </c>
      <c r="X367" s="108" t="s">
        <v>300</v>
      </c>
      <c r="Y367" s="109" t="s">
        <v>301</v>
      </c>
      <c r="Z367" s="110">
        <v>9573075</v>
      </c>
      <c r="AA367" s="111">
        <f>IFERROR(Z367/Z368,"-")</f>
        <v>2.8853465749399079E-2</v>
      </c>
      <c r="AB367" s="112">
        <v>169</v>
      </c>
      <c r="AC367" s="113">
        <f t="shared" si="317"/>
        <v>56645.414201183434</v>
      </c>
      <c r="AD367" s="114">
        <f t="shared" si="344"/>
        <v>0.56521739130434778</v>
      </c>
      <c r="AE367" s="316"/>
      <c r="AF367" s="107">
        <v>10</v>
      </c>
      <c r="AG367" s="108" t="s">
        <v>312</v>
      </c>
      <c r="AH367" s="109" t="s">
        <v>313</v>
      </c>
      <c r="AI367" s="110">
        <v>16257154</v>
      </c>
      <c r="AJ367" s="111">
        <f>IFERROR(AI367/AI368,"-")</f>
        <v>3.1801528884559963E-2</v>
      </c>
      <c r="AK367" s="112">
        <v>187</v>
      </c>
      <c r="AL367" s="113">
        <f t="shared" si="318"/>
        <v>86936.65240641711</v>
      </c>
      <c r="AM367" s="114">
        <f t="shared" si="345"/>
        <v>0.4379391100702576</v>
      </c>
      <c r="AN367" s="316"/>
      <c r="AO367" s="107">
        <v>10</v>
      </c>
      <c r="AP367" s="108" t="s">
        <v>336</v>
      </c>
      <c r="AQ367" s="109" t="s">
        <v>337</v>
      </c>
      <c r="AR367" s="110">
        <v>15122649</v>
      </c>
      <c r="AS367" s="111">
        <f>IFERROR(AR367/AR368,"-")</f>
        <v>2.5873018205785414E-2</v>
      </c>
      <c r="AT367" s="112">
        <v>103</v>
      </c>
      <c r="AU367" s="113">
        <f t="shared" si="319"/>
        <v>146821.83495145632</v>
      </c>
      <c r="AV367" s="114">
        <f t="shared" si="346"/>
        <v>0.28690807799442897</v>
      </c>
      <c r="AW367" s="316"/>
      <c r="AX367" s="107">
        <v>10</v>
      </c>
      <c r="AY367" s="108" t="s">
        <v>437</v>
      </c>
      <c r="AZ367" s="109" t="s">
        <v>438</v>
      </c>
      <c r="BA367" s="110">
        <v>18114606</v>
      </c>
      <c r="BB367" s="111">
        <f>IFERROR(BA367/BA368,"-")</f>
        <v>3.7935276717214347E-2</v>
      </c>
      <c r="BC367" s="112">
        <v>28</v>
      </c>
      <c r="BD367" s="113">
        <f t="shared" si="320"/>
        <v>646950.21428571432</v>
      </c>
      <c r="BE367" s="114">
        <f t="shared" si="347"/>
        <v>0.10071942446043165</v>
      </c>
      <c r="BF367" s="316"/>
      <c r="BG367" s="107">
        <v>10</v>
      </c>
      <c r="BH367" s="108" t="s">
        <v>300</v>
      </c>
      <c r="BI367" s="109" t="s">
        <v>301</v>
      </c>
      <c r="BJ367" s="110">
        <v>18220782</v>
      </c>
      <c r="BK367" s="111">
        <f>IFERROR(BJ367/BJ368,"-")</f>
        <v>2.6104147669324156E-2</v>
      </c>
      <c r="BL367" s="112">
        <v>165</v>
      </c>
      <c r="BM367" s="113">
        <f t="shared" si="321"/>
        <v>110428.98181818181</v>
      </c>
      <c r="BN367" s="114">
        <f t="shared" si="348"/>
        <v>0.47826086956521741</v>
      </c>
      <c r="BO367" s="316"/>
      <c r="BP367" s="107">
        <v>10</v>
      </c>
      <c r="BQ367" s="108" t="s">
        <v>334</v>
      </c>
      <c r="BR367" s="109" t="s">
        <v>335</v>
      </c>
      <c r="BS367" s="110">
        <v>20814941</v>
      </c>
      <c r="BT367" s="111">
        <f>IFERROR(BS367/BS368,"-")</f>
        <v>3.6922763550475336E-2</v>
      </c>
      <c r="BU367" s="112">
        <v>79</v>
      </c>
      <c r="BV367" s="113">
        <f t="shared" si="322"/>
        <v>263480.2658227848</v>
      </c>
      <c r="BW367" s="114">
        <f t="shared" si="349"/>
        <v>0.3110236220472441</v>
      </c>
      <c r="BX367" s="316"/>
      <c r="BY367" s="107">
        <v>10</v>
      </c>
      <c r="BZ367" s="108" t="s">
        <v>308</v>
      </c>
      <c r="CA367" s="109" t="s">
        <v>309</v>
      </c>
      <c r="CB367" s="110">
        <v>154924494</v>
      </c>
      <c r="CC367" s="111">
        <f>IFERROR(CB367/CB368,"-")</f>
        <v>2.7427673925936879E-2</v>
      </c>
      <c r="CD367" s="112">
        <v>1926</v>
      </c>
      <c r="CE367" s="113">
        <f t="shared" si="323"/>
        <v>80438.470404984429</v>
      </c>
      <c r="CF367" s="114">
        <f t="shared" si="350"/>
        <v>0.29768160741885624</v>
      </c>
    </row>
    <row r="368" spans="2:84" ht="13.5" customHeight="1">
      <c r="B368" s="321"/>
      <c r="C368" s="330"/>
      <c r="D368" s="317"/>
      <c r="E368" s="115" t="s">
        <v>192</v>
      </c>
      <c r="F368" s="116"/>
      <c r="G368" s="117"/>
      <c r="H368" s="211">
        <v>2099690220</v>
      </c>
      <c r="I368" s="118" t="s">
        <v>126</v>
      </c>
      <c r="J368" s="119">
        <v>3721</v>
      </c>
      <c r="K368" s="65">
        <f t="shared" si="315"/>
        <v>564281.16635313083</v>
      </c>
      <c r="L368" s="120">
        <f t="shared" si="342"/>
        <v>0.91921936758893286</v>
      </c>
      <c r="M368" s="317"/>
      <c r="N368" s="115" t="s">
        <v>192</v>
      </c>
      <c r="O368" s="116"/>
      <c r="P368" s="117"/>
      <c r="Q368" s="211">
        <v>382039720</v>
      </c>
      <c r="R368" s="118" t="s">
        <v>126</v>
      </c>
      <c r="S368" s="119">
        <v>457</v>
      </c>
      <c r="T368" s="65">
        <f t="shared" si="316"/>
        <v>835973.12910284463</v>
      </c>
      <c r="U368" s="120">
        <f t="shared" si="343"/>
        <v>0.99347826086956526</v>
      </c>
      <c r="V368" s="317"/>
      <c r="W368" s="115" t="s">
        <v>192</v>
      </c>
      <c r="X368" s="116"/>
      <c r="Y368" s="117"/>
      <c r="Z368" s="211">
        <v>331782500</v>
      </c>
      <c r="AA368" s="118" t="s">
        <v>126</v>
      </c>
      <c r="AB368" s="119">
        <v>298</v>
      </c>
      <c r="AC368" s="65">
        <f t="shared" si="317"/>
        <v>1113364.0939597315</v>
      </c>
      <c r="AD368" s="120">
        <f t="shared" si="344"/>
        <v>0.99665551839464883</v>
      </c>
      <c r="AE368" s="317"/>
      <c r="AF368" s="115" t="s">
        <v>192</v>
      </c>
      <c r="AG368" s="116"/>
      <c r="AH368" s="117"/>
      <c r="AI368" s="211">
        <v>511206680</v>
      </c>
      <c r="AJ368" s="118" t="s">
        <v>126</v>
      </c>
      <c r="AK368" s="119">
        <v>421</v>
      </c>
      <c r="AL368" s="65">
        <f t="shared" si="318"/>
        <v>1214267.6484560571</v>
      </c>
      <c r="AM368" s="120">
        <f t="shared" si="345"/>
        <v>0.98594847775175642</v>
      </c>
      <c r="AN368" s="317"/>
      <c r="AO368" s="115" t="s">
        <v>192</v>
      </c>
      <c r="AP368" s="116"/>
      <c r="AQ368" s="117"/>
      <c r="AR368" s="211">
        <v>584494970</v>
      </c>
      <c r="AS368" s="118" t="s">
        <v>126</v>
      </c>
      <c r="AT368" s="119">
        <v>351</v>
      </c>
      <c r="AU368" s="65">
        <f t="shared" si="319"/>
        <v>1665227.8347578347</v>
      </c>
      <c r="AV368" s="120">
        <f t="shared" si="346"/>
        <v>0.97771587743732591</v>
      </c>
      <c r="AW368" s="317"/>
      <c r="AX368" s="115" t="s">
        <v>192</v>
      </c>
      <c r="AY368" s="116"/>
      <c r="AZ368" s="117"/>
      <c r="BA368" s="211">
        <v>477513480</v>
      </c>
      <c r="BB368" s="118" t="s">
        <v>126</v>
      </c>
      <c r="BC368" s="119">
        <v>271</v>
      </c>
      <c r="BD368" s="65">
        <f t="shared" si="320"/>
        <v>1762042.3616236162</v>
      </c>
      <c r="BE368" s="120">
        <f t="shared" si="347"/>
        <v>0.97482014388489213</v>
      </c>
      <c r="BF368" s="317"/>
      <c r="BG368" s="115" t="s">
        <v>192</v>
      </c>
      <c r="BH368" s="116"/>
      <c r="BI368" s="117"/>
      <c r="BJ368" s="211">
        <v>698003330</v>
      </c>
      <c r="BK368" s="118" t="s">
        <v>126</v>
      </c>
      <c r="BL368" s="119">
        <v>339</v>
      </c>
      <c r="BM368" s="65">
        <f t="shared" si="321"/>
        <v>2059006.8731563422</v>
      </c>
      <c r="BN368" s="120">
        <f t="shared" si="348"/>
        <v>0.9826086956521739</v>
      </c>
      <c r="BO368" s="317"/>
      <c r="BP368" s="115" t="s">
        <v>192</v>
      </c>
      <c r="BQ368" s="116"/>
      <c r="BR368" s="117"/>
      <c r="BS368" s="211">
        <v>563742770</v>
      </c>
      <c r="BT368" s="118" t="s">
        <v>126</v>
      </c>
      <c r="BU368" s="119">
        <v>250</v>
      </c>
      <c r="BV368" s="65">
        <f t="shared" si="322"/>
        <v>2254971.08</v>
      </c>
      <c r="BW368" s="120">
        <f t="shared" si="349"/>
        <v>0.98425196850393704</v>
      </c>
      <c r="BX368" s="317"/>
      <c r="BY368" s="115" t="s">
        <v>192</v>
      </c>
      <c r="BZ368" s="116"/>
      <c r="CA368" s="117"/>
      <c r="CB368" s="211">
        <v>5648473670</v>
      </c>
      <c r="CC368" s="118" t="s">
        <v>126</v>
      </c>
      <c r="CD368" s="119">
        <v>6108</v>
      </c>
      <c r="CE368" s="65">
        <f t="shared" si="323"/>
        <v>924766.48166339227</v>
      </c>
      <c r="CF368" s="120">
        <f t="shared" si="350"/>
        <v>0.9440494590417311</v>
      </c>
    </row>
    <row r="369" spans="2:84" ht="13.5" customHeight="1">
      <c r="B369" s="318">
        <v>34</v>
      </c>
      <c r="C369" s="328" t="s">
        <v>45</v>
      </c>
      <c r="D369" s="320">
        <f>CK39</f>
        <v>17935</v>
      </c>
      <c r="E369" s="91">
        <v>1</v>
      </c>
      <c r="F369" s="92" t="s">
        <v>292</v>
      </c>
      <c r="G369" s="93" t="s">
        <v>293</v>
      </c>
      <c r="H369" s="94">
        <v>763195215</v>
      </c>
      <c r="I369" s="95">
        <f>IFERROR(H369/H379,"-")</f>
        <v>7.5981986039578508E-2</v>
      </c>
      <c r="J369" s="96">
        <v>7184</v>
      </c>
      <c r="K369" s="97">
        <f t="shared" si="315"/>
        <v>106235.41411469934</v>
      </c>
      <c r="L369" s="98">
        <f t="shared" ref="L369:L379" si="351">IFERROR(J369/$CK$39,0)</f>
        <v>0.40055756899916367</v>
      </c>
      <c r="M369" s="320">
        <f>CL39</f>
        <v>1937</v>
      </c>
      <c r="N369" s="91">
        <v>1</v>
      </c>
      <c r="O369" s="92" t="s">
        <v>292</v>
      </c>
      <c r="P369" s="93" t="s">
        <v>293</v>
      </c>
      <c r="Q369" s="94">
        <v>157487492</v>
      </c>
      <c r="R369" s="95">
        <f>IFERROR(Q369/Q379,"-")</f>
        <v>8.6770755912979308E-2</v>
      </c>
      <c r="S369" s="96">
        <v>1198</v>
      </c>
      <c r="T369" s="97">
        <f t="shared" si="316"/>
        <v>131458.67445742904</v>
      </c>
      <c r="U369" s="98">
        <f t="shared" ref="U369:U379" si="352">IFERROR(S369/$CL$39,0)</f>
        <v>0.61848218895198759</v>
      </c>
      <c r="V369" s="320">
        <f>CM39</f>
        <v>1076</v>
      </c>
      <c r="W369" s="91">
        <v>1</v>
      </c>
      <c r="X369" s="92" t="s">
        <v>304</v>
      </c>
      <c r="Y369" s="93" t="s">
        <v>305</v>
      </c>
      <c r="Z369" s="94">
        <v>104882885</v>
      </c>
      <c r="AA369" s="95">
        <f>IFERROR(Z369/Z379,"-")</f>
        <v>9.5290305359414365E-2</v>
      </c>
      <c r="AB369" s="96">
        <v>160</v>
      </c>
      <c r="AC369" s="97">
        <f t="shared" si="317"/>
        <v>655518.03125</v>
      </c>
      <c r="AD369" s="98">
        <f t="shared" ref="AD369:AD379" si="353">IFERROR(AB369/$CM$39,0)</f>
        <v>0.14869888475836432</v>
      </c>
      <c r="AE369" s="320">
        <f>CN39</f>
        <v>2458</v>
      </c>
      <c r="AF369" s="91">
        <v>1</v>
      </c>
      <c r="AG369" s="92" t="s">
        <v>292</v>
      </c>
      <c r="AH369" s="93" t="s">
        <v>293</v>
      </c>
      <c r="AI369" s="94">
        <v>229547465</v>
      </c>
      <c r="AJ369" s="95">
        <f>IFERROR(AI369/AI379,"-")</f>
        <v>7.5768049610964811E-2</v>
      </c>
      <c r="AK369" s="96">
        <v>1586</v>
      </c>
      <c r="AL369" s="97">
        <f t="shared" si="318"/>
        <v>144733.5844892812</v>
      </c>
      <c r="AM369" s="98">
        <f t="shared" ref="AM369:AM379" si="354">IFERROR(AK369/$CN$39,0)</f>
        <v>0.64524003254678597</v>
      </c>
      <c r="AN369" s="320">
        <f>CO39</f>
        <v>1649</v>
      </c>
      <c r="AO369" s="91">
        <v>1</v>
      </c>
      <c r="AP369" s="92" t="s">
        <v>314</v>
      </c>
      <c r="AQ369" s="93" t="s">
        <v>315</v>
      </c>
      <c r="AR369" s="94">
        <v>235469316</v>
      </c>
      <c r="AS369" s="95">
        <f>IFERROR(AR369/AR379,"-")</f>
        <v>8.9253868920266127E-2</v>
      </c>
      <c r="AT369" s="96">
        <v>523</v>
      </c>
      <c r="AU369" s="97">
        <f t="shared" si="319"/>
        <v>450228.13766730402</v>
      </c>
      <c r="AV369" s="98">
        <f t="shared" ref="AV369:AV379" si="355">IFERROR(AT369/$CO$39,0)</f>
        <v>0.3171619163129169</v>
      </c>
      <c r="AW369" s="320">
        <f>CP39</f>
        <v>1324</v>
      </c>
      <c r="AX369" s="91">
        <v>1</v>
      </c>
      <c r="AY369" s="92" t="s">
        <v>314</v>
      </c>
      <c r="AZ369" s="93" t="s">
        <v>315</v>
      </c>
      <c r="BA369" s="94">
        <v>338140309</v>
      </c>
      <c r="BB369" s="95">
        <f>IFERROR(BA369/BA379,"-")</f>
        <v>0.12584638782788826</v>
      </c>
      <c r="BC369" s="96">
        <v>485</v>
      </c>
      <c r="BD369" s="97">
        <f t="shared" si="320"/>
        <v>697196.51340206189</v>
      </c>
      <c r="BE369" s="98">
        <f t="shared" ref="BE369:BE379" si="356">IFERROR(BC369/$CP$39,0)</f>
        <v>0.36631419939577037</v>
      </c>
      <c r="BF369" s="320">
        <f>CQ39</f>
        <v>1410</v>
      </c>
      <c r="BG369" s="91">
        <v>1</v>
      </c>
      <c r="BH369" s="92" t="s">
        <v>314</v>
      </c>
      <c r="BI369" s="93" t="s">
        <v>315</v>
      </c>
      <c r="BJ369" s="94">
        <v>331649990</v>
      </c>
      <c r="BK369" s="95">
        <f>IFERROR(BJ369/BJ379,"-")</f>
        <v>0.10219674789693169</v>
      </c>
      <c r="BL369" s="96">
        <v>457</v>
      </c>
      <c r="BM369" s="97">
        <f t="shared" si="321"/>
        <v>725711.13785557984</v>
      </c>
      <c r="BN369" s="98">
        <f t="shared" ref="BN369:BN379" si="357">IFERROR(BL369/$CQ$39,0)</f>
        <v>0.32411347517730499</v>
      </c>
      <c r="BO369" s="320">
        <f>CR39</f>
        <v>1019</v>
      </c>
      <c r="BP369" s="91">
        <v>1</v>
      </c>
      <c r="BQ369" s="92" t="s">
        <v>320</v>
      </c>
      <c r="BR369" s="93" t="s">
        <v>321</v>
      </c>
      <c r="BS369" s="94">
        <v>256683474</v>
      </c>
      <c r="BT369" s="95">
        <f>IFERROR(BS369/BS379,"-")</f>
        <v>0.10834938846529912</v>
      </c>
      <c r="BU369" s="96">
        <v>356</v>
      </c>
      <c r="BV369" s="97">
        <f t="shared" si="322"/>
        <v>721020.99438202241</v>
      </c>
      <c r="BW369" s="98">
        <f t="shared" ref="BW369:BW379" si="358">IFERROR(BU369/$CR$39,0)</f>
        <v>0.3493621197252208</v>
      </c>
      <c r="BX369" s="320">
        <f>CS39</f>
        <v>28808</v>
      </c>
      <c r="BY369" s="91">
        <v>1</v>
      </c>
      <c r="BZ369" s="92" t="s">
        <v>292</v>
      </c>
      <c r="CA369" s="93" t="s">
        <v>293</v>
      </c>
      <c r="CB369" s="94">
        <v>1926879169</v>
      </c>
      <c r="CC369" s="95">
        <f>IFERROR(CB369/CB379,"-")</f>
        <v>7.1553914693140874E-2</v>
      </c>
      <c r="CD369" s="96">
        <v>14220</v>
      </c>
      <c r="CE369" s="97">
        <f t="shared" si="323"/>
        <v>135504.86420534458</v>
      </c>
      <c r="CF369" s="98">
        <f t="shared" ref="CF369:CF379" si="359">IFERROR(CD369/$CS$39,0)</f>
        <v>0.49361288530963621</v>
      </c>
    </row>
    <row r="370" spans="2:84" ht="13.5" customHeight="1">
      <c r="B370" s="319"/>
      <c r="C370" s="329"/>
      <c r="D370" s="316"/>
      <c r="E370" s="99">
        <v>2</v>
      </c>
      <c r="F370" s="100" t="s">
        <v>294</v>
      </c>
      <c r="G370" s="101" t="s">
        <v>295</v>
      </c>
      <c r="H370" s="102">
        <v>541013098</v>
      </c>
      <c r="I370" s="103">
        <f>IFERROR(H370/H379,"-")</f>
        <v>5.3862037983905757E-2</v>
      </c>
      <c r="J370" s="104">
        <v>4570</v>
      </c>
      <c r="K370" s="105">
        <f t="shared" si="315"/>
        <v>118383.61006564551</v>
      </c>
      <c r="L370" s="106">
        <f t="shared" si="351"/>
        <v>0.25480903261778642</v>
      </c>
      <c r="M370" s="316"/>
      <c r="N370" s="99">
        <v>2</v>
      </c>
      <c r="O370" s="100" t="s">
        <v>314</v>
      </c>
      <c r="P370" s="101" t="s">
        <v>315</v>
      </c>
      <c r="Q370" s="102">
        <v>108771372</v>
      </c>
      <c r="R370" s="103">
        <f>IFERROR(Q370/Q379,"-")</f>
        <v>5.9929674733355157E-2</v>
      </c>
      <c r="S370" s="104">
        <v>480</v>
      </c>
      <c r="T370" s="105">
        <f t="shared" si="316"/>
        <v>226607.02499999999</v>
      </c>
      <c r="U370" s="106">
        <f t="shared" si="352"/>
        <v>0.24780588538977802</v>
      </c>
      <c r="V370" s="316"/>
      <c r="W370" s="99">
        <v>2</v>
      </c>
      <c r="X370" s="100" t="s">
        <v>292</v>
      </c>
      <c r="Y370" s="101" t="s">
        <v>293</v>
      </c>
      <c r="Z370" s="102">
        <v>101246395</v>
      </c>
      <c r="AA370" s="103">
        <f>IFERROR(Z370/Z379,"-")</f>
        <v>9.1986408422021229E-2</v>
      </c>
      <c r="AB370" s="104">
        <v>658</v>
      </c>
      <c r="AC370" s="105">
        <f t="shared" si="317"/>
        <v>153869.90121580547</v>
      </c>
      <c r="AD370" s="106">
        <f t="shared" si="353"/>
        <v>0.61152416356877326</v>
      </c>
      <c r="AE370" s="316"/>
      <c r="AF370" s="99">
        <v>2</v>
      </c>
      <c r="AG370" s="100" t="s">
        <v>314</v>
      </c>
      <c r="AH370" s="101" t="s">
        <v>315</v>
      </c>
      <c r="AI370" s="102">
        <v>225847387</v>
      </c>
      <c r="AJ370" s="103">
        <f>IFERROR(AI370/AI379,"-")</f>
        <v>7.4546743623253559E-2</v>
      </c>
      <c r="AK370" s="104">
        <v>684</v>
      </c>
      <c r="AL370" s="105">
        <f t="shared" si="318"/>
        <v>330186.23830409354</v>
      </c>
      <c r="AM370" s="106">
        <f t="shared" si="354"/>
        <v>0.27827502034174123</v>
      </c>
      <c r="AN370" s="316"/>
      <c r="AO370" s="99">
        <v>2</v>
      </c>
      <c r="AP370" s="100" t="s">
        <v>292</v>
      </c>
      <c r="AQ370" s="101" t="s">
        <v>293</v>
      </c>
      <c r="AR370" s="102">
        <v>182541545</v>
      </c>
      <c r="AS370" s="103">
        <f>IFERROR(AR370/AR379,"-")</f>
        <v>6.9191771593428583E-2</v>
      </c>
      <c r="AT370" s="104">
        <v>1110</v>
      </c>
      <c r="AU370" s="105">
        <f t="shared" si="319"/>
        <v>164451.84234234234</v>
      </c>
      <c r="AV370" s="106">
        <f t="shared" si="355"/>
        <v>0.67313523347483328</v>
      </c>
      <c r="AW370" s="316"/>
      <c r="AX370" s="99">
        <v>2</v>
      </c>
      <c r="AY370" s="100" t="s">
        <v>322</v>
      </c>
      <c r="AZ370" s="101" t="s">
        <v>323</v>
      </c>
      <c r="BA370" s="102">
        <v>208041541</v>
      </c>
      <c r="BB370" s="103">
        <f>IFERROR(BA370/BA379,"-")</f>
        <v>7.7427256544553277E-2</v>
      </c>
      <c r="BC370" s="104">
        <v>506</v>
      </c>
      <c r="BD370" s="105">
        <f t="shared" si="320"/>
        <v>411149.29051383398</v>
      </c>
      <c r="BE370" s="106">
        <f t="shared" si="356"/>
        <v>0.3821752265861027</v>
      </c>
      <c r="BF370" s="316"/>
      <c r="BG370" s="99">
        <v>2</v>
      </c>
      <c r="BH370" s="100" t="s">
        <v>322</v>
      </c>
      <c r="BI370" s="101" t="s">
        <v>323</v>
      </c>
      <c r="BJ370" s="102">
        <v>309215158</v>
      </c>
      <c r="BK370" s="103">
        <f>IFERROR(BJ370/BJ379,"-")</f>
        <v>9.528353535616238E-2</v>
      </c>
      <c r="BL370" s="104">
        <v>518</v>
      </c>
      <c r="BM370" s="105">
        <f t="shared" si="321"/>
        <v>596940.45945945941</v>
      </c>
      <c r="BN370" s="106">
        <f t="shared" si="357"/>
        <v>0.36737588652482267</v>
      </c>
      <c r="BO370" s="316"/>
      <c r="BP370" s="99">
        <v>2</v>
      </c>
      <c r="BQ370" s="100" t="s">
        <v>322</v>
      </c>
      <c r="BR370" s="101" t="s">
        <v>323</v>
      </c>
      <c r="BS370" s="102">
        <v>224030216</v>
      </c>
      <c r="BT370" s="103">
        <f>IFERROR(BS370/BS379,"-")</f>
        <v>9.4566029215222766E-2</v>
      </c>
      <c r="BU370" s="104">
        <v>325</v>
      </c>
      <c r="BV370" s="105">
        <f t="shared" si="322"/>
        <v>689323.74153846153</v>
      </c>
      <c r="BW370" s="106">
        <f t="shared" si="358"/>
        <v>0.31894013738959764</v>
      </c>
      <c r="BX370" s="316"/>
      <c r="BY370" s="99">
        <v>2</v>
      </c>
      <c r="BZ370" s="100" t="s">
        <v>314</v>
      </c>
      <c r="CA370" s="101" t="s">
        <v>315</v>
      </c>
      <c r="CB370" s="102">
        <v>1593139013</v>
      </c>
      <c r="CC370" s="103">
        <f>IFERROR(CB370/CB379,"-")</f>
        <v>5.916060273238475E-2</v>
      </c>
      <c r="CD370" s="104">
        <v>5034</v>
      </c>
      <c r="CE370" s="105">
        <f t="shared" si="323"/>
        <v>316475.76738180371</v>
      </c>
      <c r="CF370" s="106">
        <f t="shared" si="359"/>
        <v>0.17474312690919189</v>
      </c>
    </row>
    <row r="371" spans="2:84" ht="13.5" customHeight="1">
      <c r="B371" s="319"/>
      <c r="C371" s="329"/>
      <c r="D371" s="316"/>
      <c r="E371" s="99">
        <v>3</v>
      </c>
      <c r="F371" s="100" t="s">
        <v>296</v>
      </c>
      <c r="G371" s="101" t="s">
        <v>297</v>
      </c>
      <c r="H371" s="102">
        <v>502383447</v>
      </c>
      <c r="I371" s="103">
        <f>IFERROR(H371/H379,"-")</f>
        <v>5.0016157473510008E-2</v>
      </c>
      <c r="J371" s="104">
        <v>11623</v>
      </c>
      <c r="K371" s="105">
        <f t="shared" si="315"/>
        <v>43223.216639421837</v>
      </c>
      <c r="L371" s="106">
        <f t="shared" si="351"/>
        <v>0.64806244772790633</v>
      </c>
      <c r="M371" s="316"/>
      <c r="N371" s="99">
        <v>3</v>
      </c>
      <c r="O371" s="100" t="s">
        <v>294</v>
      </c>
      <c r="P371" s="101" t="s">
        <v>295</v>
      </c>
      <c r="Q371" s="102">
        <v>85202095</v>
      </c>
      <c r="R371" s="103">
        <f>IFERROR(Q371/Q379,"-")</f>
        <v>4.6943729274191978E-2</v>
      </c>
      <c r="S371" s="104">
        <v>545</v>
      </c>
      <c r="T371" s="105">
        <f t="shared" si="316"/>
        <v>156334.11926605506</v>
      </c>
      <c r="U371" s="106">
        <f t="shared" si="352"/>
        <v>0.28136293236964377</v>
      </c>
      <c r="V371" s="316"/>
      <c r="W371" s="99">
        <v>3</v>
      </c>
      <c r="X371" s="100" t="s">
        <v>298</v>
      </c>
      <c r="Y371" s="101" t="s">
        <v>299</v>
      </c>
      <c r="Z371" s="102">
        <v>52072663</v>
      </c>
      <c r="AA371" s="103">
        <f>IFERROR(Z371/Z379,"-")</f>
        <v>4.7310101721056569E-2</v>
      </c>
      <c r="AB371" s="104">
        <v>825</v>
      </c>
      <c r="AC371" s="105">
        <f t="shared" si="317"/>
        <v>63118.379393939395</v>
      </c>
      <c r="AD371" s="106">
        <f t="shared" si="353"/>
        <v>0.76672862453531598</v>
      </c>
      <c r="AE371" s="316"/>
      <c r="AF371" s="99">
        <v>3</v>
      </c>
      <c r="AG371" s="100" t="s">
        <v>334</v>
      </c>
      <c r="AH371" s="101" t="s">
        <v>335</v>
      </c>
      <c r="AI371" s="102">
        <v>219547702</v>
      </c>
      <c r="AJ371" s="103">
        <f>IFERROR(AI371/AI379,"-")</f>
        <v>7.2467370428635824E-2</v>
      </c>
      <c r="AK371" s="104">
        <v>833</v>
      </c>
      <c r="AL371" s="105">
        <f t="shared" si="318"/>
        <v>263562.66746698681</v>
      </c>
      <c r="AM371" s="106">
        <f t="shared" si="354"/>
        <v>0.338893409275834</v>
      </c>
      <c r="AN371" s="316"/>
      <c r="AO371" s="99">
        <v>3</v>
      </c>
      <c r="AP371" s="100" t="s">
        <v>334</v>
      </c>
      <c r="AQ371" s="101" t="s">
        <v>335</v>
      </c>
      <c r="AR371" s="102">
        <v>166770248</v>
      </c>
      <c r="AS371" s="103">
        <f>IFERROR(AR371/AR379,"-")</f>
        <v>6.3213713394369708E-2</v>
      </c>
      <c r="AT371" s="104">
        <v>437</v>
      </c>
      <c r="AU371" s="105">
        <f t="shared" si="319"/>
        <v>381625.28146453091</v>
      </c>
      <c r="AV371" s="106">
        <f t="shared" si="355"/>
        <v>0.26500909642207399</v>
      </c>
      <c r="AW371" s="316"/>
      <c r="AX371" s="99">
        <v>3</v>
      </c>
      <c r="AY371" s="100" t="s">
        <v>292</v>
      </c>
      <c r="AZ371" s="101" t="s">
        <v>293</v>
      </c>
      <c r="BA371" s="102">
        <v>193867650</v>
      </c>
      <c r="BB371" s="103">
        <f>IFERROR(BA371/BA379,"-")</f>
        <v>7.2152129810650001E-2</v>
      </c>
      <c r="BC371" s="104">
        <v>919</v>
      </c>
      <c r="BD371" s="105">
        <f t="shared" si="320"/>
        <v>210955.0054406964</v>
      </c>
      <c r="BE371" s="106">
        <f t="shared" si="356"/>
        <v>0.6941087613293051</v>
      </c>
      <c r="BF371" s="316"/>
      <c r="BG371" s="99">
        <v>3</v>
      </c>
      <c r="BH371" s="100" t="s">
        <v>320</v>
      </c>
      <c r="BI371" s="101" t="s">
        <v>321</v>
      </c>
      <c r="BJ371" s="102">
        <v>246718521</v>
      </c>
      <c r="BK371" s="103">
        <f>IFERROR(BJ371/BJ379,"-")</f>
        <v>7.6025422138987095E-2</v>
      </c>
      <c r="BL371" s="104">
        <v>484</v>
      </c>
      <c r="BM371" s="105">
        <f t="shared" si="321"/>
        <v>509749.01033057849</v>
      </c>
      <c r="BN371" s="106">
        <f t="shared" si="357"/>
        <v>0.34326241134751773</v>
      </c>
      <c r="BO371" s="316"/>
      <c r="BP371" s="99">
        <v>3</v>
      </c>
      <c r="BQ371" s="100" t="s">
        <v>336</v>
      </c>
      <c r="BR371" s="101" t="s">
        <v>337</v>
      </c>
      <c r="BS371" s="102">
        <v>149536616</v>
      </c>
      <c r="BT371" s="103">
        <f>IFERROR(BS371/BS379,"-")</f>
        <v>6.3121324658284253E-2</v>
      </c>
      <c r="BU371" s="104">
        <v>368</v>
      </c>
      <c r="BV371" s="105">
        <f t="shared" si="322"/>
        <v>406349.5</v>
      </c>
      <c r="BW371" s="106">
        <f t="shared" si="358"/>
        <v>0.36113837095191365</v>
      </c>
      <c r="BX371" s="316"/>
      <c r="BY371" s="99">
        <v>3</v>
      </c>
      <c r="BZ371" s="100" t="s">
        <v>322</v>
      </c>
      <c r="CA371" s="101" t="s">
        <v>323</v>
      </c>
      <c r="CB371" s="102">
        <v>1207480208</v>
      </c>
      <c r="CC371" s="103">
        <f>IFERROR(CB371/CB379,"-")</f>
        <v>4.4839311767393961E-2</v>
      </c>
      <c r="CD371" s="104">
        <v>8368</v>
      </c>
      <c r="CE371" s="105">
        <f t="shared" si="323"/>
        <v>144297.3479923518</v>
      </c>
      <c r="CF371" s="106">
        <f t="shared" si="359"/>
        <v>0.29047486809219664</v>
      </c>
    </row>
    <row r="372" spans="2:84" ht="13.5" customHeight="1">
      <c r="B372" s="319"/>
      <c r="C372" s="329"/>
      <c r="D372" s="316"/>
      <c r="E372" s="99">
        <v>4</v>
      </c>
      <c r="F372" s="100" t="s">
        <v>298</v>
      </c>
      <c r="G372" s="101" t="s">
        <v>299</v>
      </c>
      <c r="H372" s="102">
        <v>436614118</v>
      </c>
      <c r="I372" s="103">
        <f>IFERROR(H372/H379,"-")</f>
        <v>4.346831212582862E-2</v>
      </c>
      <c r="J372" s="104">
        <v>9407</v>
      </c>
      <c r="K372" s="105">
        <f t="shared" si="315"/>
        <v>46413.746996917187</v>
      </c>
      <c r="L372" s="106">
        <f t="shared" si="351"/>
        <v>0.52450515751324223</v>
      </c>
      <c r="M372" s="316"/>
      <c r="N372" s="99">
        <v>4</v>
      </c>
      <c r="O372" s="100" t="s">
        <v>316</v>
      </c>
      <c r="P372" s="101" t="s">
        <v>317</v>
      </c>
      <c r="Q372" s="102">
        <v>77311797</v>
      </c>
      <c r="R372" s="103">
        <f>IFERROR(Q372/Q379,"-")</f>
        <v>4.259641817574189E-2</v>
      </c>
      <c r="S372" s="104">
        <v>891</v>
      </c>
      <c r="T372" s="105">
        <f t="shared" si="316"/>
        <v>86769.693602693602</v>
      </c>
      <c r="U372" s="106">
        <f t="shared" si="352"/>
        <v>0.45998967475477542</v>
      </c>
      <c r="V372" s="316"/>
      <c r="W372" s="99">
        <v>4</v>
      </c>
      <c r="X372" s="100" t="s">
        <v>316</v>
      </c>
      <c r="Y372" s="101" t="s">
        <v>317</v>
      </c>
      <c r="Z372" s="102">
        <v>50442603</v>
      </c>
      <c r="AA372" s="103">
        <f>IFERROR(Z372/Z379,"-")</f>
        <v>4.5829126868446757E-2</v>
      </c>
      <c r="AB372" s="104">
        <v>547</v>
      </c>
      <c r="AC372" s="105">
        <f t="shared" si="317"/>
        <v>92216.824497257767</v>
      </c>
      <c r="AD372" s="106">
        <f t="shared" si="353"/>
        <v>0.50836431226765799</v>
      </c>
      <c r="AE372" s="316"/>
      <c r="AF372" s="99">
        <v>4</v>
      </c>
      <c r="AG372" s="100" t="s">
        <v>304</v>
      </c>
      <c r="AH372" s="101" t="s">
        <v>305</v>
      </c>
      <c r="AI372" s="102">
        <v>122143082</v>
      </c>
      <c r="AJ372" s="103">
        <f>IFERROR(AI372/AI379,"-")</f>
        <v>4.0316468302588934E-2</v>
      </c>
      <c r="AK372" s="104">
        <v>343</v>
      </c>
      <c r="AL372" s="105">
        <f t="shared" si="318"/>
        <v>356102.27988338191</v>
      </c>
      <c r="AM372" s="106">
        <f t="shared" si="354"/>
        <v>0.13954434499593166</v>
      </c>
      <c r="AN372" s="316"/>
      <c r="AO372" s="99">
        <v>4</v>
      </c>
      <c r="AP372" s="100" t="s">
        <v>304</v>
      </c>
      <c r="AQ372" s="101" t="s">
        <v>305</v>
      </c>
      <c r="AR372" s="102">
        <v>161845248</v>
      </c>
      <c r="AS372" s="103">
        <f>IFERROR(AR372/AR379,"-")</f>
        <v>6.1346908360492974E-2</v>
      </c>
      <c r="AT372" s="104">
        <v>311</v>
      </c>
      <c r="AU372" s="105">
        <f t="shared" si="319"/>
        <v>520402.72668810288</v>
      </c>
      <c r="AV372" s="106">
        <f t="shared" si="355"/>
        <v>0.18859915100060642</v>
      </c>
      <c r="AW372" s="316"/>
      <c r="AX372" s="99">
        <v>4</v>
      </c>
      <c r="AY372" s="100" t="s">
        <v>320</v>
      </c>
      <c r="AZ372" s="101" t="s">
        <v>321</v>
      </c>
      <c r="BA372" s="102">
        <v>154955950</v>
      </c>
      <c r="BB372" s="103">
        <f>IFERROR(BA372/BA379,"-")</f>
        <v>5.7670280829899112E-2</v>
      </c>
      <c r="BC372" s="104">
        <v>421</v>
      </c>
      <c r="BD372" s="105">
        <f t="shared" si="320"/>
        <v>368066.38954869361</v>
      </c>
      <c r="BE372" s="106">
        <f t="shared" si="356"/>
        <v>0.31797583081570996</v>
      </c>
      <c r="BF372" s="316"/>
      <c r="BG372" s="99">
        <v>4</v>
      </c>
      <c r="BH372" s="100" t="s">
        <v>304</v>
      </c>
      <c r="BI372" s="101" t="s">
        <v>305</v>
      </c>
      <c r="BJ372" s="102">
        <v>167243723</v>
      </c>
      <c r="BK372" s="103">
        <f>IFERROR(BJ372/BJ379,"-")</f>
        <v>5.1535549863201489E-2</v>
      </c>
      <c r="BL372" s="104">
        <v>247</v>
      </c>
      <c r="BM372" s="105">
        <f t="shared" si="321"/>
        <v>677100.09311740892</v>
      </c>
      <c r="BN372" s="106">
        <f t="shared" si="357"/>
        <v>0.17517730496453901</v>
      </c>
      <c r="BO372" s="316"/>
      <c r="BP372" s="99">
        <v>4</v>
      </c>
      <c r="BQ372" s="100" t="s">
        <v>292</v>
      </c>
      <c r="BR372" s="101" t="s">
        <v>293</v>
      </c>
      <c r="BS372" s="102">
        <v>132606019</v>
      </c>
      <c r="BT372" s="103">
        <f>IFERROR(BS372/BS379,"-")</f>
        <v>5.5974702389557957E-2</v>
      </c>
      <c r="BU372" s="104">
        <v>614</v>
      </c>
      <c r="BV372" s="105">
        <f t="shared" si="322"/>
        <v>215970.71498371335</v>
      </c>
      <c r="BW372" s="106">
        <f t="shared" si="358"/>
        <v>0.6025515210991168</v>
      </c>
      <c r="BX372" s="316"/>
      <c r="BY372" s="99">
        <v>4</v>
      </c>
      <c r="BZ372" s="100" t="s">
        <v>304</v>
      </c>
      <c r="CA372" s="101" t="s">
        <v>305</v>
      </c>
      <c r="CB372" s="102">
        <v>1196918795</v>
      </c>
      <c r="CC372" s="103">
        <f>IFERROR(CB372/CB379,"-")</f>
        <v>4.4447117769452087E-2</v>
      </c>
      <c r="CD372" s="104">
        <v>2940</v>
      </c>
      <c r="CE372" s="105">
        <f t="shared" si="323"/>
        <v>407115.23639455781</v>
      </c>
      <c r="CF372" s="106">
        <f t="shared" si="359"/>
        <v>0.10205498472646488</v>
      </c>
    </row>
    <row r="373" spans="2:84" ht="13.5" customHeight="1">
      <c r="B373" s="319"/>
      <c r="C373" s="329"/>
      <c r="D373" s="316"/>
      <c r="E373" s="99">
        <v>5</v>
      </c>
      <c r="F373" s="121" t="s">
        <v>304</v>
      </c>
      <c r="G373" s="101" t="s">
        <v>305</v>
      </c>
      <c r="H373" s="102">
        <v>432688281</v>
      </c>
      <c r="I373" s="103">
        <f>IFERROR(H373/H379,"-")</f>
        <v>4.3077464690906404E-2</v>
      </c>
      <c r="J373" s="104">
        <v>1265</v>
      </c>
      <c r="K373" s="105">
        <f t="shared" si="315"/>
        <v>342046.07193675888</v>
      </c>
      <c r="L373" s="106">
        <f t="shared" si="351"/>
        <v>7.0532478394201278E-2</v>
      </c>
      <c r="M373" s="316"/>
      <c r="N373" s="99">
        <v>5</v>
      </c>
      <c r="O373" s="121" t="s">
        <v>298</v>
      </c>
      <c r="P373" s="101" t="s">
        <v>299</v>
      </c>
      <c r="Q373" s="102">
        <v>76354987</v>
      </c>
      <c r="R373" s="103">
        <f>IFERROR(Q373/Q379,"-")</f>
        <v>4.2069245344993546E-2</v>
      </c>
      <c r="S373" s="104">
        <v>1425</v>
      </c>
      <c r="T373" s="105">
        <f t="shared" si="316"/>
        <v>53582.447017543862</v>
      </c>
      <c r="U373" s="106">
        <f t="shared" si="352"/>
        <v>0.73567372225090344</v>
      </c>
      <c r="V373" s="316"/>
      <c r="W373" s="99">
        <v>5</v>
      </c>
      <c r="X373" s="121" t="s">
        <v>314</v>
      </c>
      <c r="Y373" s="101" t="s">
        <v>315</v>
      </c>
      <c r="Z373" s="102">
        <v>49150423</v>
      </c>
      <c r="AA373" s="103">
        <f>IFERROR(Z373/Z379,"-")</f>
        <v>4.4655129540099738E-2</v>
      </c>
      <c r="AB373" s="104">
        <v>327</v>
      </c>
      <c r="AC373" s="105">
        <f t="shared" si="317"/>
        <v>150307.10397553517</v>
      </c>
      <c r="AD373" s="106">
        <f t="shared" si="353"/>
        <v>0.30390334572490707</v>
      </c>
      <c r="AE373" s="316"/>
      <c r="AF373" s="99">
        <v>5</v>
      </c>
      <c r="AG373" s="121" t="s">
        <v>298</v>
      </c>
      <c r="AH373" s="101" t="s">
        <v>299</v>
      </c>
      <c r="AI373" s="102">
        <v>121499245</v>
      </c>
      <c r="AJ373" s="103">
        <f>IFERROR(AI373/AI379,"-")</f>
        <v>4.0103953327712716E-2</v>
      </c>
      <c r="AK373" s="104">
        <v>1760</v>
      </c>
      <c r="AL373" s="105">
        <f t="shared" si="318"/>
        <v>69033.661931818177</v>
      </c>
      <c r="AM373" s="106">
        <f t="shared" si="354"/>
        <v>0.7160292921074044</v>
      </c>
      <c r="AN373" s="316"/>
      <c r="AO373" s="99">
        <v>5</v>
      </c>
      <c r="AP373" s="121" t="s">
        <v>322</v>
      </c>
      <c r="AQ373" s="101" t="s">
        <v>323</v>
      </c>
      <c r="AR373" s="102">
        <v>135671836</v>
      </c>
      <c r="AS373" s="103">
        <f>IFERROR(AR373/AR379,"-")</f>
        <v>5.1425962720832136E-2</v>
      </c>
      <c r="AT373" s="104">
        <v>613</v>
      </c>
      <c r="AU373" s="105">
        <f t="shared" si="319"/>
        <v>221324.36541598695</v>
      </c>
      <c r="AV373" s="106">
        <f t="shared" si="355"/>
        <v>0.37174044875682233</v>
      </c>
      <c r="AW373" s="316"/>
      <c r="AX373" s="99">
        <v>5</v>
      </c>
      <c r="AY373" s="121" t="s">
        <v>304</v>
      </c>
      <c r="AZ373" s="101" t="s">
        <v>305</v>
      </c>
      <c r="BA373" s="102">
        <v>126224515</v>
      </c>
      <c r="BB373" s="103">
        <f>IFERROR(BA373/BA379,"-")</f>
        <v>4.6977242420622206E-2</v>
      </c>
      <c r="BC373" s="104">
        <v>245</v>
      </c>
      <c r="BD373" s="105">
        <f t="shared" si="320"/>
        <v>515202.10204081633</v>
      </c>
      <c r="BE373" s="106">
        <f t="shared" si="356"/>
        <v>0.18504531722054382</v>
      </c>
      <c r="BF373" s="316"/>
      <c r="BG373" s="99">
        <v>5</v>
      </c>
      <c r="BH373" s="121" t="s">
        <v>292</v>
      </c>
      <c r="BI373" s="101" t="s">
        <v>293</v>
      </c>
      <c r="BJ373" s="102">
        <v>166387388</v>
      </c>
      <c r="BK373" s="103">
        <f>IFERROR(BJ373/BJ379,"-")</f>
        <v>5.1271673322423307E-2</v>
      </c>
      <c r="BL373" s="104">
        <v>951</v>
      </c>
      <c r="BM373" s="105">
        <f t="shared" si="321"/>
        <v>174960.45005257623</v>
      </c>
      <c r="BN373" s="106">
        <f t="shared" si="357"/>
        <v>0.67446808510638301</v>
      </c>
      <c r="BO373" s="316"/>
      <c r="BP373" s="99">
        <v>5</v>
      </c>
      <c r="BQ373" s="121" t="s">
        <v>312</v>
      </c>
      <c r="BR373" s="101" t="s">
        <v>313</v>
      </c>
      <c r="BS373" s="102">
        <v>86480250</v>
      </c>
      <c r="BT373" s="103">
        <f>IFERROR(BS373/BS379,"-")</f>
        <v>3.6504423349927796E-2</v>
      </c>
      <c r="BU373" s="104">
        <v>418</v>
      </c>
      <c r="BV373" s="105">
        <f t="shared" si="322"/>
        <v>206890.55023923446</v>
      </c>
      <c r="BW373" s="106">
        <f t="shared" si="358"/>
        <v>0.41020608439646711</v>
      </c>
      <c r="BX373" s="316"/>
      <c r="BY373" s="99">
        <v>5</v>
      </c>
      <c r="BZ373" s="121" t="s">
        <v>320</v>
      </c>
      <c r="CA373" s="101" t="s">
        <v>321</v>
      </c>
      <c r="CB373" s="102">
        <v>1143060620</v>
      </c>
      <c r="CC373" s="103">
        <f>IFERROR(CB373/CB379,"-")</f>
        <v>4.2447115215333321E-2</v>
      </c>
      <c r="CD373" s="104">
        <v>5223</v>
      </c>
      <c r="CE373" s="105">
        <f t="shared" si="323"/>
        <v>218851.35362818305</v>
      </c>
      <c r="CF373" s="106">
        <f t="shared" si="359"/>
        <v>0.18130380449875036</v>
      </c>
    </row>
    <row r="374" spans="2:84" ht="13.5" customHeight="1">
      <c r="B374" s="319"/>
      <c r="C374" s="329"/>
      <c r="D374" s="316"/>
      <c r="E374" s="99">
        <v>6</v>
      </c>
      <c r="F374" s="121" t="s">
        <v>300</v>
      </c>
      <c r="G374" s="101" t="s">
        <v>301</v>
      </c>
      <c r="H374" s="102">
        <v>386171811</v>
      </c>
      <c r="I374" s="103">
        <f>IFERROR(H374/H379,"-")</f>
        <v>3.844639035411241E-2</v>
      </c>
      <c r="J374" s="104">
        <v>8372</v>
      </c>
      <c r="K374" s="105">
        <f t="shared" si="315"/>
        <v>46126.589942666033</v>
      </c>
      <c r="L374" s="106">
        <f t="shared" si="351"/>
        <v>0.46679676609980486</v>
      </c>
      <c r="M374" s="316"/>
      <c r="N374" s="99">
        <v>6</v>
      </c>
      <c r="O374" s="121" t="s">
        <v>296</v>
      </c>
      <c r="P374" s="101" t="s">
        <v>297</v>
      </c>
      <c r="Q374" s="102">
        <v>67560247</v>
      </c>
      <c r="R374" s="103">
        <f>IFERROR(Q374/Q379,"-")</f>
        <v>3.7223614570340562E-2</v>
      </c>
      <c r="S374" s="104">
        <v>1541</v>
      </c>
      <c r="T374" s="105">
        <f t="shared" si="316"/>
        <v>43841.821544451654</v>
      </c>
      <c r="U374" s="106">
        <f t="shared" si="352"/>
        <v>0.79556014455343316</v>
      </c>
      <c r="V374" s="316"/>
      <c r="W374" s="99">
        <v>6</v>
      </c>
      <c r="X374" s="121" t="s">
        <v>294</v>
      </c>
      <c r="Y374" s="101" t="s">
        <v>295</v>
      </c>
      <c r="Z374" s="102">
        <v>46105042</v>
      </c>
      <c r="AA374" s="103">
        <f>IFERROR(Z374/Z379,"-")</f>
        <v>4.1888278824410909E-2</v>
      </c>
      <c r="AB374" s="104">
        <v>274</v>
      </c>
      <c r="AC374" s="105">
        <f t="shared" si="317"/>
        <v>168266.57664233577</v>
      </c>
      <c r="AD374" s="106">
        <f t="shared" si="353"/>
        <v>0.25464684014869887</v>
      </c>
      <c r="AE374" s="316"/>
      <c r="AF374" s="99">
        <v>6</v>
      </c>
      <c r="AG374" s="121" t="s">
        <v>322</v>
      </c>
      <c r="AH374" s="101" t="s">
        <v>323</v>
      </c>
      <c r="AI374" s="102">
        <v>115051649</v>
      </c>
      <c r="AJ374" s="103">
        <f>IFERROR(AI374/AI379,"-")</f>
        <v>3.7975758300163802E-2</v>
      </c>
      <c r="AK374" s="104">
        <v>803</v>
      </c>
      <c r="AL374" s="105">
        <f t="shared" si="318"/>
        <v>143277.27148194271</v>
      </c>
      <c r="AM374" s="106">
        <f t="shared" si="354"/>
        <v>0.32668836452400324</v>
      </c>
      <c r="AN374" s="316"/>
      <c r="AO374" s="99">
        <v>6</v>
      </c>
      <c r="AP374" s="121" t="s">
        <v>320</v>
      </c>
      <c r="AQ374" s="101" t="s">
        <v>321</v>
      </c>
      <c r="AR374" s="102">
        <v>128631581</v>
      </c>
      <c r="AS374" s="103">
        <f>IFERROR(AR374/AR379,"-")</f>
        <v>4.8757377243923344E-2</v>
      </c>
      <c r="AT374" s="104">
        <v>461</v>
      </c>
      <c r="AU374" s="105">
        <f t="shared" si="319"/>
        <v>279027.2906724512</v>
      </c>
      <c r="AV374" s="106">
        <f t="shared" si="355"/>
        <v>0.27956337174044876</v>
      </c>
      <c r="AW374" s="316"/>
      <c r="AX374" s="99">
        <v>6</v>
      </c>
      <c r="AY374" s="121" t="s">
        <v>334</v>
      </c>
      <c r="AZ374" s="101" t="s">
        <v>335</v>
      </c>
      <c r="BA374" s="102">
        <v>111757116</v>
      </c>
      <c r="BB374" s="103">
        <f>IFERROR(BA374/BA379,"-")</f>
        <v>4.159288019891854E-2</v>
      </c>
      <c r="BC374" s="104">
        <v>378</v>
      </c>
      <c r="BD374" s="105">
        <f t="shared" si="320"/>
        <v>295653.74603174604</v>
      </c>
      <c r="BE374" s="106">
        <f t="shared" si="356"/>
        <v>0.28549848942598188</v>
      </c>
      <c r="BF374" s="316"/>
      <c r="BG374" s="99">
        <v>6</v>
      </c>
      <c r="BH374" s="121" t="s">
        <v>336</v>
      </c>
      <c r="BI374" s="101" t="s">
        <v>337</v>
      </c>
      <c r="BJ374" s="102">
        <v>129755327</v>
      </c>
      <c r="BK374" s="103">
        <f>IFERROR(BJ374/BJ379,"-")</f>
        <v>3.9983635885841376E-2</v>
      </c>
      <c r="BL374" s="104">
        <v>434</v>
      </c>
      <c r="BM374" s="105">
        <f t="shared" si="321"/>
        <v>298975.40783410141</v>
      </c>
      <c r="BN374" s="106">
        <f t="shared" si="357"/>
        <v>0.30780141843971631</v>
      </c>
      <c r="BO374" s="316"/>
      <c r="BP374" s="99">
        <v>6</v>
      </c>
      <c r="BQ374" s="121" t="s">
        <v>314</v>
      </c>
      <c r="BR374" s="101" t="s">
        <v>315</v>
      </c>
      <c r="BS374" s="102">
        <v>83277238</v>
      </c>
      <c r="BT374" s="103">
        <f>IFERROR(BS374/BS379,"-")</f>
        <v>3.5152390879590364E-2</v>
      </c>
      <c r="BU374" s="104">
        <v>215</v>
      </c>
      <c r="BV374" s="105">
        <f t="shared" si="322"/>
        <v>387335.9906976744</v>
      </c>
      <c r="BW374" s="106">
        <f t="shared" si="358"/>
        <v>0.21099116781157998</v>
      </c>
      <c r="BX374" s="316"/>
      <c r="BY374" s="99">
        <v>6</v>
      </c>
      <c r="BZ374" s="121" t="s">
        <v>294</v>
      </c>
      <c r="CA374" s="101" t="s">
        <v>295</v>
      </c>
      <c r="CB374" s="102">
        <v>1084625256</v>
      </c>
      <c r="CC374" s="103">
        <f>IFERROR(CB374/CB379,"-")</f>
        <v>4.0277140513241015E-2</v>
      </c>
      <c r="CD374" s="104">
        <v>7199</v>
      </c>
      <c r="CE374" s="105">
        <f t="shared" si="323"/>
        <v>150663.32212807334</v>
      </c>
      <c r="CF374" s="106">
        <f t="shared" si="359"/>
        <v>0.24989586226048319</v>
      </c>
    </row>
    <row r="375" spans="2:84" ht="13.5" customHeight="1">
      <c r="B375" s="319"/>
      <c r="C375" s="329"/>
      <c r="D375" s="316"/>
      <c r="E375" s="99">
        <v>7</v>
      </c>
      <c r="F375" s="100" t="s">
        <v>302</v>
      </c>
      <c r="G375" s="101" t="s">
        <v>303</v>
      </c>
      <c r="H375" s="102">
        <v>298612465</v>
      </c>
      <c r="I375" s="103">
        <f>IFERROR(H375/H379,"-")</f>
        <v>2.9729180294813726E-2</v>
      </c>
      <c r="J375" s="104">
        <v>7441</v>
      </c>
      <c r="K375" s="105">
        <f t="shared" si="315"/>
        <v>40130.690095417282</v>
      </c>
      <c r="L375" s="106">
        <f t="shared" si="351"/>
        <v>0.41488709227766934</v>
      </c>
      <c r="M375" s="316"/>
      <c r="N375" s="99">
        <v>7</v>
      </c>
      <c r="O375" s="100" t="s">
        <v>308</v>
      </c>
      <c r="P375" s="101" t="s">
        <v>309</v>
      </c>
      <c r="Q375" s="102">
        <v>59481613</v>
      </c>
      <c r="R375" s="103">
        <f>IFERROR(Q375/Q379,"-")</f>
        <v>3.2772536138509951E-2</v>
      </c>
      <c r="S375" s="104">
        <v>874</v>
      </c>
      <c r="T375" s="105">
        <f t="shared" si="316"/>
        <v>68056.76544622425</v>
      </c>
      <c r="U375" s="106">
        <f t="shared" si="352"/>
        <v>0.45121321631388744</v>
      </c>
      <c r="V375" s="316"/>
      <c r="W375" s="99">
        <v>7</v>
      </c>
      <c r="X375" s="100" t="s">
        <v>310</v>
      </c>
      <c r="Y375" s="101" t="s">
        <v>311</v>
      </c>
      <c r="Z375" s="102">
        <v>38181547</v>
      </c>
      <c r="AA375" s="103">
        <f>IFERROR(Z375/Z379,"-")</f>
        <v>3.4689465995570504E-2</v>
      </c>
      <c r="AB375" s="104">
        <v>404</v>
      </c>
      <c r="AC375" s="105">
        <f t="shared" si="317"/>
        <v>94508.779702970292</v>
      </c>
      <c r="AD375" s="106">
        <f t="shared" si="353"/>
        <v>0.37546468401486988</v>
      </c>
      <c r="AE375" s="316"/>
      <c r="AF375" s="99">
        <v>7</v>
      </c>
      <c r="AG375" s="100" t="s">
        <v>294</v>
      </c>
      <c r="AH375" s="101" t="s">
        <v>295</v>
      </c>
      <c r="AI375" s="102">
        <v>105295067</v>
      </c>
      <c r="AJ375" s="103">
        <f>IFERROR(AI375/AI379,"-")</f>
        <v>3.4755347266613744E-2</v>
      </c>
      <c r="AK375" s="104">
        <v>584</v>
      </c>
      <c r="AL375" s="105">
        <f t="shared" si="318"/>
        <v>180299.77226027398</v>
      </c>
      <c r="AM375" s="106">
        <f t="shared" si="354"/>
        <v>0.23759153783563874</v>
      </c>
      <c r="AN375" s="316"/>
      <c r="AO375" s="99">
        <v>7</v>
      </c>
      <c r="AP375" s="100" t="s">
        <v>294</v>
      </c>
      <c r="AQ375" s="101" t="s">
        <v>295</v>
      </c>
      <c r="AR375" s="102">
        <v>109349382</v>
      </c>
      <c r="AS375" s="103">
        <f>IFERROR(AR375/AR379,"-")</f>
        <v>4.1448523201809057E-2</v>
      </c>
      <c r="AT375" s="104">
        <v>420</v>
      </c>
      <c r="AU375" s="105">
        <f t="shared" si="319"/>
        <v>260355.67142857143</v>
      </c>
      <c r="AV375" s="106">
        <f t="shared" si="355"/>
        <v>0.2546998180715585</v>
      </c>
      <c r="AW375" s="316"/>
      <c r="AX375" s="99">
        <v>7</v>
      </c>
      <c r="AY375" s="100" t="s">
        <v>298</v>
      </c>
      <c r="AZ375" s="101" t="s">
        <v>299</v>
      </c>
      <c r="BA375" s="102">
        <v>83759849</v>
      </c>
      <c r="BB375" s="103">
        <f>IFERROR(BA375/BA379,"-")</f>
        <v>3.1173078633637136E-2</v>
      </c>
      <c r="BC375" s="104">
        <v>1053</v>
      </c>
      <c r="BD375" s="105">
        <f t="shared" si="320"/>
        <v>79544.016144349473</v>
      </c>
      <c r="BE375" s="106">
        <f t="shared" si="356"/>
        <v>0.7953172205438066</v>
      </c>
      <c r="BF375" s="316"/>
      <c r="BG375" s="99">
        <v>7</v>
      </c>
      <c r="BH375" s="100" t="s">
        <v>298</v>
      </c>
      <c r="BI375" s="101" t="s">
        <v>299</v>
      </c>
      <c r="BJ375" s="102">
        <v>112943712</v>
      </c>
      <c r="BK375" s="103">
        <f>IFERROR(BJ375/BJ379,"-")</f>
        <v>3.4803197376269052E-2</v>
      </c>
      <c r="BL375" s="104">
        <v>1092</v>
      </c>
      <c r="BM375" s="105">
        <f t="shared" si="321"/>
        <v>103428.30769230769</v>
      </c>
      <c r="BN375" s="106">
        <f t="shared" si="357"/>
        <v>0.77446808510638299</v>
      </c>
      <c r="BO375" s="316"/>
      <c r="BP375" s="99">
        <v>7</v>
      </c>
      <c r="BQ375" s="100" t="s">
        <v>298</v>
      </c>
      <c r="BR375" s="101" t="s">
        <v>299</v>
      </c>
      <c r="BS375" s="102">
        <v>79743948</v>
      </c>
      <c r="BT375" s="103">
        <f>IFERROR(BS375/BS379,"-")</f>
        <v>3.3660943826904155E-2</v>
      </c>
      <c r="BU375" s="104">
        <v>804</v>
      </c>
      <c r="BV375" s="105">
        <f t="shared" si="322"/>
        <v>99184.014925373136</v>
      </c>
      <c r="BW375" s="106">
        <f t="shared" si="358"/>
        <v>0.78900883218842</v>
      </c>
      <c r="BX375" s="316"/>
      <c r="BY375" s="99">
        <v>7</v>
      </c>
      <c r="BZ375" s="100" t="s">
        <v>298</v>
      </c>
      <c r="CA375" s="101" t="s">
        <v>299</v>
      </c>
      <c r="CB375" s="102">
        <v>1053331259</v>
      </c>
      <c r="CC375" s="103">
        <f>IFERROR(CB375/CB379,"-")</f>
        <v>3.911505000555885E-2</v>
      </c>
      <c r="CD375" s="104">
        <v>17640</v>
      </c>
      <c r="CE375" s="105">
        <f t="shared" si="323"/>
        <v>59712.656405895694</v>
      </c>
      <c r="CF375" s="106">
        <f t="shared" si="359"/>
        <v>0.6123299083587892</v>
      </c>
    </row>
    <row r="376" spans="2:84" ht="13.5" customHeight="1">
      <c r="B376" s="319"/>
      <c r="C376" s="329"/>
      <c r="D376" s="316"/>
      <c r="E376" s="99">
        <v>8</v>
      </c>
      <c r="F376" s="121" t="s">
        <v>310</v>
      </c>
      <c r="G376" s="101" t="s">
        <v>311</v>
      </c>
      <c r="H376" s="102">
        <v>287152330</v>
      </c>
      <c r="I376" s="103">
        <f>IFERROR(H376/H379,"-")</f>
        <v>2.8588235225364248E-2</v>
      </c>
      <c r="J376" s="104">
        <v>4262</v>
      </c>
      <c r="K376" s="105">
        <f t="shared" si="315"/>
        <v>67375.018770530267</v>
      </c>
      <c r="L376" s="106">
        <f t="shared" si="351"/>
        <v>0.23763590744354615</v>
      </c>
      <c r="M376" s="316"/>
      <c r="N376" s="99">
        <v>8</v>
      </c>
      <c r="O376" s="121" t="s">
        <v>310</v>
      </c>
      <c r="P376" s="101" t="s">
        <v>311</v>
      </c>
      <c r="Q376" s="102">
        <v>55957479</v>
      </c>
      <c r="R376" s="103">
        <f>IFERROR(Q376/Q379,"-")</f>
        <v>3.0830846882841118E-2</v>
      </c>
      <c r="S376" s="104">
        <v>654</v>
      </c>
      <c r="T376" s="105">
        <f t="shared" si="316"/>
        <v>85561.894495412838</v>
      </c>
      <c r="U376" s="106">
        <f t="shared" si="352"/>
        <v>0.33763551884357251</v>
      </c>
      <c r="V376" s="316"/>
      <c r="W376" s="99">
        <v>8</v>
      </c>
      <c r="X376" s="121" t="s">
        <v>308</v>
      </c>
      <c r="Y376" s="101" t="s">
        <v>309</v>
      </c>
      <c r="Z376" s="102">
        <v>37227036</v>
      </c>
      <c r="AA376" s="103">
        <f>IFERROR(Z376/Z379,"-")</f>
        <v>3.3822254489528122E-2</v>
      </c>
      <c r="AB376" s="104">
        <v>559</v>
      </c>
      <c r="AC376" s="105">
        <f t="shared" si="317"/>
        <v>66595.771019677995</v>
      </c>
      <c r="AD376" s="106">
        <f t="shared" si="353"/>
        <v>0.51951672862453535</v>
      </c>
      <c r="AE376" s="316"/>
      <c r="AF376" s="99">
        <v>8</v>
      </c>
      <c r="AG376" s="121" t="s">
        <v>320</v>
      </c>
      <c r="AH376" s="101" t="s">
        <v>321</v>
      </c>
      <c r="AI376" s="102">
        <v>99555952</v>
      </c>
      <c r="AJ376" s="103">
        <f>IFERROR(AI376/AI379,"-")</f>
        <v>3.2861004630144061E-2</v>
      </c>
      <c r="AK376" s="104">
        <v>622</v>
      </c>
      <c r="AL376" s="105">
        <f t="shared" si="318"/>
        <v>160057.80064308681</v>
      </c>
      <c r="AM376" s="106">
        <f t="shared" si="354"/>
        <v>0.25305126118795768</v>
      </c>
      <c r="AN376" s="316"/>
      <c r="AO376" s="99">
        <v>8</v>
      </c>
      <c r="AP376" s="121" t="s">
        <v>298</v>
      </c>
      <c r="AQ376" s="101" t="s">
        <v>299</v>
      </c>
      <c r="AR376" s="102">
        <v>90342737</v>
      </c>
      <c r="AS376" s="103">
        <f>IFERROR(AR376/AR379,"-")</f>
        <v>3.4244116996101845E-2</v>
      </c>
      <c r="AT376" s="104">
        <v>1274</v>
      </c>
      <c r="AU376" s="105">
        <f t="shared" si="319"/>
        <v>70912.666405023541</v>
      </c>
      <c r="AV376" s="106">
        <f t="shared" si="355"/>
        <v>0.77258944815039421</v>
      </c>
      <c r="AW376" s="316"/>
      <c r="AX376" s="99">
        <v>8</v>
      </c>
      <c r="AY376" s="121" t="s">
        <v>308</v>
      </c>
      <c r="AZ376" s="101" t="s">
        <v>309</v>
      </c>
      <c r="BA376" s="102">
        <v>79696928</v>
      </c>
      <c r="BB376" s="103">
        <f>IFERROR(BA376/BA379,"-")</f>
        <v>2.9660972805757056E-2</v>
      </c>
      <c r="BC376" s="104">
        <v>514</v>
      </c>
      <c r="BD376" s="105">
        <f t="shared" si="320"/>
        <v>155052.38910505836</v>
      </c>
      <c r="BE376" s="106">
        <f t="shared" si="356"/>
        <v>0.38821752265861026</v>
      </c>
      <c r="BF376" s="316"/>
      <c r="BG376" s="99">
        <v>8</v>
      </c>
      <c r="BH376" s="121" t="s">
        <v>334</v>
      </c>
      <c r="BI376" s="101" t="s">
        <v>335</v>
      </c>
      <c r="BJ376" s="102">
        <v>91185600</v>
      </c>
      <c r="BK376" s="103">
        <f>IFERROR(BJ376/BJ379,"-")</f>
        <v>2.8098513662040074E-2</v>
      </c>
      <c r="BL376" s="104">
        <v>343</v>
      </c>
      <c r="BM376" s="105">
        <f t="shared" si="321"/>
        <v>265847.23032069969</v>
      </c>
      <c r="BN376" s="106">
        <f t="shared" si="357"/>
        <v>0.24326241134751772</v>
      </c>
      <c r="BO376" s="316"/>
      <c r="BP376" s="99">
        <v>8</v>
      </c>
      <c r="BQ376" s="121" t="s">
        <v>334</v>
      </c>
      <c r="BR376" s="101" t="s">
        <v>335</v>
      </c>
      <c r="BS376" s="102">
        <v>75329408</v>
      </c>
      <c r="BT376" s="103">
        <f>IFERROR(BS376/BS379,"-")</f>
        <v>3.1797509839893365E-2</v>
      </c>
      <c r="BU376" s="104">
        <v>272</v>
      </c>
      <c r="BV376" s="105">
        <f t="shared" si="322"/>
        <v>276946.35294117645</v>
      </c>
      <c r="BW376" s="106">
        <f t="shared" si="358"/>
        <v>0.26692836113837093</v>
      </c>
      <c r="BX376" s="316"/>
      <c r="BY376" s="99">
        <v>8</v>
      </c>
      <c r="BZ376" s="121" t="s">
        <v>334</v>
      </c>
      <c r="CA376" s="101" t="s">
        <v>335</v>
      </c>
      <c r="CB376" s="102">
        <v>941133403</v>
      </c>
      <c r="CC376" s="103">
        <f>IFERROR(CB376/CB379,"-")</f>
        <v>3.494862590064534E-2</v>
      </c>
      <c r="CD376" s="104">
        <v>3121</v>
      </c>
      <c r="CE376" s="105">
        <f t="shared" si="323"/>
        <v>301548.67125921178</v>
      </c>
      <c r="CF376" s="106">
        <f t="shared" si="359"/>
        <v>0.10833796167731186</v>
      </c>
    </row>
    <row r="377" spans="2:84" ht="13.5" customHeight="1">
      <c r="B377" s="319"/>
      <c r="C377" s="329"/>
      <c r="D377" s="316"/>
      <c r="E377" s="99">
        <v>9</v>
      </c>
      <c r="F377" s="121" t="s">
        <v>306</v>
      </c>
      <c r="G377" s="101" t="s">
        <v>307</v>
      </c>
      <c r="H377" s="102">
        <v>273617096</v>
      </c>
      <c r="I377" s="103">
        <f>IFERROR(H377/H379,"-")</f>
        <v>2.7240698002098995E-2</v>
      </c>
      <c r="J377" s="104">
        <v>7980</v>
      </c>
      <c r="K377" s="105">
        <f t="shared" si="315"/>
        <v>34287.856641604012</v>
      </c>
      <c r="L377" s="106">
        <f t="shared" si="351"/>
        <v>0.4449400613325899</v>
      </c>
      <c r="M377" s="316"/>
      <c r="N377" s="99">
        <v>9</v>
      </c>
      <c r="O377" s="121" t="s">
        <v>312</v>
      </c>
      <c r="P377" s="101" t="s">
        <v>313</v>
      </c>
      <c r="Q377" s="102">
        <v>53827601</v>
      </c>
      <c r="R377" s="103">
        <f>IFERROR(Q377/Q379,"-")</f>
        <v>2.9657349726238836E-2</v>
      </c>
      <c r="S377" s="104">
        <v>1038</v>
      </c>
      <c r="T377" s="105">
        <f t="shared" si="316"/>
        <v>51857.033718689789</v>
      </c>
      <c r="U377" s="106">
        <f t="shared" si="352"/>
        <v>0.53588022715539496</v>
      </c>
      <c r="V377" s="316"/>
      <c r="W377" s="99">
        <v>9</v>
      </c>
      <c r="X377" s="121" t="s">
        <v>296</v>
      </c>
      <c r="Y377" s="101" t="s">
        <v>297</v>
      </c>
      <c r="Z377" s="102">
        <v>36732683</v>
      </c>
      <c r="AA377" s="103">
        <f>IFERROR(Z377/Z379,"-")</f>
        <v>3.3373114972386285E-2</v>
      </c>
      <c r="AB377" s="104">
        <v>866</v>
      </c>
      <c r="AC377" s="105">
        <f t="shared" si="317"/>
        <v>42416.493071593533</v>
      </c>
      <c r="AD377" s="106">
        <f t="shared" si="353"/>
        <v>0.80483271375464682</v>
      </c>
      <c r="AE377" s="316"/>
      <c r="AF377" s="99">
        <v>9</v>
      </c>
      <c r="AG377" s="121" t="s">
        <v>308</v>
      </c>
      <c r="AH377" s="101" t="s">
        <v>309</v>
      </c>
      <c r="AI377" s="102">
        <v>92655113</v>
      </c>
      <c r="AJ377" s="103">
        <f>IFERROR(AI377/AI379,"-")</f>
        <v>3.058320508350441E-2</v>
      </c>
      <c r="AK377" s="104">
        <v>964</v>
      </c>
      <c r="AL377" s="105">
        <f t="shared" si="318"/>
        <v>96115.26244813278</v>
      </c>
      <c r="AM377" s="106">
        <f t="shared" si="354"/>
        <v>0.39218877135882829</v>
      </c>
      <c r="AN377" s="316"/>
      <c r="AO377" s="99">
        <v>9</v>
      </c>
      <c r="AP377" s="121" t="s">
        <v>312</v>
      </c>
      <c r="AQ377" s="101" t="s">
        <v>313</v>
      </c>
      <c r="AR377" s="102">
        <v>87827699</v>
      </c>
      <c r="AS377" s="103">
        <f>IFERROR(AR377/AR379,"-")</f>
        <v>3.3290800123250829E-2</v>
      </c>
      <c r="AT377" s="104">
        <v>833</v>
      </c>
      <c r="AU377" s="105">
        <f t="shared" si="319"/>
        <v>105435.41296518607</v>
      </c>
      <c r="AV377" s="106">
        <f t="shared" si="355"/>
        <v>0.50515463917525771</v>
      </c>
      <c r="AW377" s="316"/>
      <c r="AX377" s="99">
        <v>9</v>
      </c>
      <c r="AY377" s="121" t="s">
        <v>294</v>
      </c>
      <c r="AZ377" s="101" t="s">
        <v>295</v>
      </c>
      <c r="BA377" s="102">
        <v>77552759</v>
      </c>
      <c r="BB377" s="103">
        <f>IFERROR(BA377/BA379,"-")</f>
        <v>2.8862972933039913E-2</v>
      </c>
      <c r="BC377" s="104">
        <v>285</v>
      </c>
      <c r="BD377" s="105">
        <f t="shared" si="320"/>
        <v>272114.94385964912</v>
      </c>
      <c r="BE377" s="106">
        <f t="shared" si="356"/>
        <v>0.21525679758308158</v>
      </c>
      <c r="BF377" s="316"/>
      <c r="BG377" s="99">
        <v>9</v>
      </c>
      <c r="BH377" s="121" t="s">
        <v>294</v>
      </c>
      <c r="BI377" s="101" t="s">
        <v>295</v>
      </c>
      <c r="BJ377" s="102">
        <v>85730156</v>
      </c>
      <c r="BK377" s="103">
        <f>IFERROR(BJ377/BJ379,"-")</f>
        <v>2.6417438275504322E-2</v>
      </c>
      <c r="BL377" s="104">
        <v>342</v>
      </c>
      <c r="BM377" s="105">
        <f t="shared" si="321"/>
        <v>250672.9707602339</v>
      </c>
      <c r="BN377" s="106">
        <f t="shared" si="357"/>
        <v>0.24255319148936169</v>
      </c>
      <c r="BO377" s="316"/>
      <c r="BP377" s="99">
        <v>9</v>
      </c>
      <c r="BQ377" s="121" t="s">
        <v>333</v>
      </c>
      <c r="BR377" s="101" t="s">
        <v>565</v>
      </c>
      <c r="BS377" s="102">
        <v>74175939</v>
      </c>
      <c r="BT377" s="103">
        <f>IFERROR(BS377/BS379,"-")</f>
        <v>3.131061577220718E-2</v>
      </c>
      <c r="BU377" s="104">
        <v>607</v>
      </c>
      <c r="BV377" s="105">
        <f t="shared" si="322"/>
        <v>122200.88797364086</v>
      </c>
      <c r="BW377" s="106">
        <f t="shared" si="358"/>
        <v>0.59568204121687929</v>
      </c>
      <c r="BX377" s="316"/>
      <c r="BY377" s="99">
        <v>9</v>
      </c>
      <c r="BZ377" s="121" t="s">
        <v>296</v>
      </c>
      <c r="CA377" s="101" t="s">
        <v>297</v>
      </c>
      <c r="CB377" s="102">
        <v>862379762</v>
      </c>
      <c r="CC377" s="103">
        <f>IFERROR(CB377/CB379,"-")</f>
        <v>3.2024139819448703E-2</v>
      </c>
      <c r="CD377" s="104">
        <v>19633</v>
      </c>
      <c r="CE377" s="105">
        <f t="shared" si="323"/>
        <v>43925.012071512247</v>
      </c>
      <c r="CF377" s="106">
        <f t="shared" si="359"/>
        <v>0.68151207997778396</v>
      </c>
    </row>
    <row r="378" spans="2:84" ht="13.5" customHeight="1">
      <c r="B378" s="319"/>
      <c r="C378" s="329"/>
      <c r="D378" s="316"/>
      <c r="E378" s="107">
        <v>10</v>
      </c>
      <c r="F378" s="122" t="s">
        <v>312</v>
      </c>
      <c r="G378" s="109" t="s">
        <v>313</v>
      </c>
      <c r="H378" s="110">
        <v>270429297</v>
      </c>
      <c r="I378" s="111">
        <f>IFERROR(H378/H379,"-")</f>
        <v>2.6923327957902657E-2</v>
      </c>
      <c r="J378" s="112">
        <v>6139</v>
      </c>
      <c r="K378" s="113">
        <f t="shared" si="315"/>
        <v>44051.033881739699</v>
      </c>
      <c r="L378" s="114">
        <f t="shared" si="351"/>
        <v>0.3422916085865626</v>
      </c>
      <c r="M378" s="316"/>
      <c r="N378" s="107">
        <v>10</v>
      </c>
      <c r="O378" s="122" t="s">
        <v>300</v>
      </c>
      <c r="P378" s="109" t="s">
        <v>301</v>
      </c>
      <c r="Q378" s="110">
        <v>52073622</v>
      </c>
      <c r="R378" s="111">
        <f>IFERROR(Q378/Q379,"-")</f>
        <v>2.8690961337213685E-2</v>
      </c>
      <c r="S378" s="112">
        <v>1157</v>
      </c>
      <c r="T378" s="113">
        <f t="shared" si="316"/>
        <v>45007.452031114954</v>
      </c>
      <c r="U378" s="114">
        <f t="shared" si="352"/>
        <v>0.59731543624161076</v>
      </c>
      <c r="V378" s="316"/>
      <c r="W378" s="107">
        <v>10</v>
      </c>
      <c r="X378" s="122" t="s">
        <v>324</v>
      </c>
      <c r="Y378" s="109" t="s">
        <v>556</v>
      </c>
      <c r="Z378" s="110">
        <v>33328783</v>
      </c>
      <c r="AA378" s="111">
        <f>IFERROR(Z378/Z379,"-")</f>
        <v>3.0280535373599406E-2</v>
      </c>
      <c r="AB378" s="112">
        <v>508</v>
      </c>
      <c r="AC378" s="113">
        <f t="shared" si="317"/>
        <v>65607.8405511811</v>
      </c>
      <c r="AD378" s="114">
        <f t="shared" si="353"/>
        <v>0.47211895910780671</v>
      </c>
      <c r="AE378" s="316"/>
      <c r="AF378" s="107">
        <v>10</v>
      </c>
      <c r="AG378" s="122" t="s">
        <v>316</v>
      </c>
      <c r="AH378" s="109" t="s">
        <v>317</v>
      </c>
      <c r="AI378" s="110">
        <v>91406061</v>
      </c>
      <c r="AJ378" s="111">
        <f>IFERROR(AI378/AI379,"-")</f>
        <v>3.0170923319021953E-2</v>
      </c>
      <c r="AK378" s="112">
        <v>854</v>
      </c>
      <c r="AL378" s="113">
        <f t="shared" si="318"/>
        <v>107032.85831381733</v>
      </c>
      <c r="AM378" s="114">
        <f t="shared" si="354"/>
        <v>0.34743694060211555</v>
      </c>
      <c r="AN378" s="316"/>
      <c r="AO378" s="107">
        <v>10</v>
      </c>
      <c r="AP378" s="122" t="s">
        <v>336</v>
      </c>
      <c r="AQ378" s="109" t="s">
        <v>337</v>
      </c>
      <c r="AR378" s="110">
        <v>76887331</v>
      </c>
      <c r="AS378" s="111">
        <f>IFERROR(AR378/AR379,"-")</f>
        <v>2.9143889655258156E-2</v>
      </c>
      <c r="AT378" s="112">
        <v>409</v>
      </c>
      <c r="AU378" s="113">
        <f t="shared" si="319"/>
        <v>187988.58435207824</v>
      </c>
      <c r="AV378" s="114">
        <f t="shared" si="355"/>
        <v>0.24802910855063676</v>
      </c>
      <c r="AW378" s="316"/>
      <c r="AX378" s="107">
        <v>10</v>
      </c>
      <c r="AY378" s="122" t="s">
        <v>336</v>
      </c>
      <c r="AZ378" s="109" t="s">
        <v>337</v>
      </c>
      <c r="BA378" s="110">
        <v>74684990</v>
      </c>
      <c r="BB378" s="111">
        <f>IFERROR(BA378/BA379,"-")</f>
        <v>2.7795669331046709E-2</v>
      </c>
      <c r="BC378" s="112">
        <v>376</v>
      </c>
      <c r="BD378" s="113">
        <f t="shared" si="320"/>
        <v>198630.29255319148</v>
      </c>
      <c r="BE378" s="114">
        <f t="shared" si="356"/>
        <v>0.28398791540785501</v>
      </c>
      <c r="BF378" s="316"/>
      <c r="BG378" s="107">
        <v>10</v>
      </c>
      <c r="BH378" s="122" t="s">
        <v>333</v>
      </c>
      <c r="BI378" s="109" t="s">
        <v>565</v>
      </c>
      <c r="BJ378" s="110">
        <v>81520766</v>
      </c>
      <c r="BK378" s="111">
        <f>IFERROR(BJ378/BJ379,"-")</f>
        <v>2.5120329933574732E-2</v>
      </c>
      <c r="BL378" s="112">
        <v>869</v>
      </c>
      <c r="BM378" s="113">
        <f t="shared" si="321"/>
        <v>93809.857307249709</v>
      </c>
      <c r="BN378" s="114">
        <f t="shared" si="357"/>
        <v>0.6163120567375886</v>
      </c>
      <c r="BO378" s="316"/>
      <c r="BP378" s="107">
        <v>10</v>
      </c>
      <c r="BQ378" s="122" t="s">
        <v>345</v>
      </c>
      <c r="BR378" s="109" t="s">
        <v>346</v>
      </c>
      <c r="BS378" s="110">
        <v>65271673</v>
      </c>
      <c r="BT378" s="111">
        <f>IFERROR(BS378/BS379,"-")</f>
        <v>2.7552010822702894E-2</v>
      </c>
      <c r="BU378" s="112">
        <v>107</v>
      </c>
      <c r="BV378" s="113">
        <f t="shared" si="322"/>
        <v>610015.63551401871</v>
      </c>
      <c r="BW378" s="114">
        <f t="shared" si="358"/>
        <v>0.10500490677134446</v>
      </c>
      <c r="BX378" s="316"/>
      <c r="BY378" s="107">
        <v>10</v>
      </c>
      <c r="BZ378" s="122" t="s">
        <v>312</v>
      </c>
      <c r="CA378" s="109" t="s">
        <v>313</v>
      </c>
      <c r="CB378" s="110">
        <v>742222176</v>
      </c>
      <c r="CC378" s="111">
        <f>IFERROR(CB378/CB379,"-")</f>
        <v>2.756213421126117E-2</v>
      </c>
      <c r="CD378" s="112">
        <v>11505</v>
      </c>
      <c r="CE378" s="113">
        <f t="shared" si="323"/>
        <v>64513.009647979139</v>
      </c>
      <c r="CF378" s="114">
        <f t="shared" si="359"/>
        <v>0.39936823104693142</v>
      </c>
    </row>
    <row r="379" spans="2:84" ht="13.5" customHeight="1">
      <c r="B379" s="321"/>
      <c r="C379" s="330"/>
      <c r="D379" s="317"/>
      <c r="E379" s="115" t="s">
        <v>192</v>
      </c>
      <c r="F379" s="116"/>
      <c r="G379" s="117"/>
      <c r="H379" s="211">
        <v>10044423090</v>
      </c>
      <c r="I379" s="118" t="s">
        <v>126</v>
      </c>
      <c r="J379" s="119">
        <v>16696</v>
      </c>
      <c r="K379" s="65">
        <f t="shared" si="315"/>
        <v>601606.55785816966</v>
      </c>
      <c r="L379" s="120">
        <f t="shared" si="351"/>
        <v>0.93091720100362418</v>
      </c>
      <c r="M379" s="317"/>
      <c r="N379" s="115" t="s">
        <v>192</v>
      </c>
      <c r="O379" s="116"/>
      <c r="P379" s="117"/>
      <c r="Q379" s="211">
        <v>1814983520</v>
      </c>
      <c r="R379" s="118" t="s">
        <v>126</v>
      </c>
      <c r="S379" s="119">
        <v>1923</v>
      </c>
      <c r="T379" s="65">
        <f t="shared" si="316"/>
        <v>943829.1835673427</v>
      </c>
      <c r="U379" s="120">
        <f t="shared" si="352"/>
        <v>0.99277232834279816</v>
      </c>
      <c r="V379" s="317"/>
      <c r="W379" s="115" t="s">
        <v>192</v>
      </c>
      <c r="X379" s="116"/>
      <c r="Y379" s="117"/>
      <c r="Z379" s="211">
        <v>1100666900</v>
      </c>
      <c r="AA379" s="118" t="s">
        <v>126</v>
      </c>
      <c r="AB379" s="119">
        <v>1074</v>
      </c>
      <c r="AC379" s="65">
        <f t="shared" si="317"/>
        <v>1024829.5158286778</v>
      </c>
      <c r="AD379" s="120">
        <f t="shared" si="353"/>
        <v>0.9981412639405205</v>
      </c>
      <c r="AE379" s="317"/>
      <c r="AF379" s="115" t="s">
        <v>192</v>
      </c>
      <c r="AG379" s="116"/>
      <c r="AH379" s="117"/>
      <c r="AI379" s="211">
        <v>3029607680</v>
      </c>
      <c r="AJ379" s="118" t="s">
        <v>126</v>
      </c>
      <c r="AK379" s="119">
        <v>2431</v>
      </c>
      <c r="AL379" s="65">
        <f t="shared" si="318"/>
        <v>1246239.2760180996</v>
      </c>
      <c r="AM379" s="120">
        <f t="shared" si="354"/>
        <v>0.98901545972335236</v>
      </c>
      <c r="AN379" s="317"/>
      <c r="AO379" s="115" t="s">
        <v>192</v>
      </c>
      <c r="AP379" s="116"/>
      <c r="AQ379" s="117"/>
      <c r="AR379" s="211">
        <v>2638197300</v>
      </c>
      <c r="AS379" s="118" t="s">
        <v>126</v>
      </c>
      <c r="AT379" s="119">
        <v>1623</v>
      </c>
      <c r="AU379" s="65">
        <f t="shared" si="319"/>
        <v>1625506.6543438078</v>
      </c>
      <c r="AV379" s="120">
        <f t="shared" si="355"/>
        <v>0.98423286840509394</v>
      </c>
      <c r="AW379" s="317"/>
      <c r="AX379" s="115" t="s">
        <v>192</v>
      </c>
      <c r="AY379" s="116"/>
      <c r="AZ379" s="117"/>
      <c r="BA379" s="211">
        <v>2686929000</v>
      </c>
      <c r="BB379" s="118" t="s">
        <v>126</v>
      </c>
      <c r="BC379" s="119">
        <v>1309</v>
      </c>
      <c r="BD379" s="65">
        <f t="shared" si="320"/>
        <v>2052657.7540106953</v>
      </c>
      <c r="BE379" s="120">
        <f t="shared" si="356"/>
        <v>0.98867069486404835</v>
      </c>
      <c r="BF379" s="317"/>
      <c r="BG379" s="115" t="s">
        <v>192</v>
      </c>
      <c r="BH379" s="116"/>
      <c r="BI379" s="117"/>
      <c r="BJ379" s="211">
        <v>3245210800</v>
      </c>
      <c r="BK379" s="118" t="s">
        <v>126</v>
      </c>
      <c r="BL379" s="119">
        <v>1361</v>
      </c>
      <c r="BM379" s="65">
        <f t="shared" si="321"/>
        <v>2384431.1535635563</v>
      </c>
      <c r="BN379" s="120">
        <f t="shared" si="357"/>
        <v>0.96524822695035462</v>
      </c>
      <c r="BO379" s="317"/>
      <c r="BP379" s="115" t="s">
        <v>192</v>
      </c>
      <c r="BQ379" s="116"/>
      <c r="BR379" s="117"/>
      <c r="BS379" s="211">
        <v>2369034820</v>
      </c>
      <c r="BT379" s="118" t="s">
        <v>126</v>
      </c>
      <c r="BU379" s="119">
        <v>1002</v>
      </c>
      <c r="BV379" s="65">
        <f t="shared" si="322"/>
        <v>2364306.2075848305</v>
      </c>
      <c r="BW379" s="120">
        <f t="shared" si="358"/>
        <v>0.98331697742885182</v>
      </c>
      <c r="BX379" s="317"/>
      <c r="BY379" s="115" t="s">
        <v>192</v>
      </c>
      <c r="BZ379" s="116"/>
      <c r="CA379" s="117"/>
      <c r="CB379" s="211">
        <v>26929053110</v>
      </c>
      <c r="CC379" s="118" t="s">
        <v>126</v>
      </c>
      <c r="CD379" s="119">
        <v>27419</v>
      </c>
      <c r="CE379" s="65">
        <f t="shared" si="323"/>
        <v>982131.11747328495</v>
      </c>
      <c r="CF379" s="120">
        <f t="shared" si="359"/>
        <v>0.9517842266037212</v>
      </c>
    </row>
    <row r="380" spans="2:84" ht="13.5" customHeight="1">
      <c r="B380" s="318">
        <v>35</v>
      </c>
      <c r="C380" s="328" t="s">
        <v>2</v>
      </c>
      <c r="D380" s="320">
        <f>CK40</f>
        <v>35900</v>
      </c>
      <c r="E380" s="91">
        <v>1</v>
      </c>
      <c r="F380" s="92" t="s">
        <v>292</v>
      </c>
      <c r="G380" s="93" t="s">
        <v>293</v>
      </c>
      <c r="H380" s="94">
        <v>1318477301</v>
      </c>
      <c r="I380" s="95">
        <f>IFERROR(H380/H390,"-")</f>
        <v>7.3103721589240264E-2</v>
      </c>
      <c r="J380" s="96">
        <v>12500</v>
      </c>
      <c r="K380" s="97">
        <f t="shared" si="315"/>
        <v>105478.18408000001</v>
      </c>
      <c r="L380" s="98">
        <f t="shared" ref="L380:L390" si="360">IFERROR(J380/$CK$40,0)</f>
        <v>0.34818941504178275</v>
      </c>
      <c r="M380" s="320">
        <f>CL40</f>
        <v>4271</v>
      </c>
      <c r="N380" s="91">
        <v>1</v>
      </c>
      <c r="O380" s="92" t="s">
        <v>292</v>
      </c>
      <c r="P380" s="93" t="s">
        <v>293</v>
      </c>
      <c r="Q380" s="94">
        <v>303590030</v>
      </c>
      <c r="R380" s="95">
        <f>IFERROR(Q380/Q390,"-")</f>
        <v>8.5537809605725171E-2</v>
      </c>
      <c r="S380" s="96">
        <v>2298</v>
      </c>
      <c r="T380" s="97">
        <f t="shared" si="316"/>
        <v>132110.54395126196</v>
      </c>
      <c r="U380" s="98">
        <f t="shared" ref="U380:U390" si="361">IFERROR(S380/$CL$40,0)</f>
        <v>0.5380472957152892</v>
      </c>
      <c r="V380" s="320">
        <f>CM40</f>
        <v>2969</v>
      </c>
      <c r="W380" s="91">
        <v>1</v>
      </c>
      <c r="X380" s="92" t="s">
        <v>304</v>
      </c>
      <c r="Y380" s="93" t="s">
        <v>305</v>
      </c>
      <c r="Z380" s="94">
        <v>261711739</v>
      </c>
      <c r="AA380" s="95">
        <f>IFERROR(Z380/Z390,"-")</f>
        <v>8.5254703894017833E-2</v>
      </c>
      <c r="AB380" s="96">
        <v>393</v>
      </c>
      <c r="AC380" s="97">
        <f t="shared" si="317"/>
        <v>665933.17811704834</v>
      </c>
      <c r="AD380" s="98">
        <f t="shared" ref="AD380:AD390" si="362">IFERROR(AB380/$CM$40,0)</f>
        <v>0.13236780060626474</v>
      </c>
      <c r="AE380" s="320">
        <f>CN40</f>
        <v>4327</v>
      </c>
      <c r="AF380" s="91">
        <v>1</v>
      </c>
      <c r="AG380" s="92" t="s">
        <v>292</v>
      </c>
      <c r="AH380" s="93" t="s">
        <v>293</v>
      </c>
      <c r="AI380" s="94">
        <v>381712367</v>
      </c>
      <c r="AJ380" s="95">
        <f>IFERROR(AI380/AI390,"-")</f>
        <v>8.2455709525425344E-2</v>
      </c>
      <c r="AK380" s="96">
        <v>2513</v>
      </c>
      <c r="AL380" s="97">
        <f t="shared" si="318"/>
        <v>151895.09231993632</v>
      </c>
      <c r="AM380" s="98">
        <f t="shared" ref="AM380:AM390" si="363">IFERROR(AK380/$CN$40,0)</f>
        <v>0.58077189738849089</v>
      </c>
      <c r="AN380" s="320">
        <f>CO40</f>
        <v>3584</v>
      </c>
      <c r="AO380" s="91">
        <v>1</v>
      </c>
      <c r="AP380" s="92" t="s">
        <v>292</v>
      </c>
      <c r="AQ380" s="93" t="s">
        <v>293</v>
      </c>
      <c r="AR380" s="94">
        <v>427893014</v>
      </c>
      <c r="AS380" s="95">
        <f>IFERROR(AR380/AR390,"-")</f>
        <v>8.6359016450529E-2</v>
      </c>
      <c r="AT380" s="96">
        <v>2182</v>
      </c>
      <c r="AU380" s="97">
        <f t="shared" si="319"/>
        <v>196101.28964252979</v>
      </c>
      <c r="AV380" s="98">
        <f t="shared" ref="AV380:AV390" si="364">IFERROR(AT380/$CO$40,0)</f>
        <v>0.6088169642857143</v>
      </c>
      <c r="AW380" s="320">
        <f>CP40</f>
        <v>2783</v>
      </c>
      <c r="AX380" s="91">
        <v>1</v>
      </c>
      <c r="AY380" s="92" t="s">
        <v>314</v>
      </c>
      <c r="AZ380" s="93" t="s">
        <v>315</v>
      </c>
      <c r="BA380" s="94">
        <v>478723013</v>
      </c>
      <c r="BB380" s="95">
        <f>IFERROR(BA380/BA390,"-")</f>
        <v>0.11083100372337461</v>
      </c>
      <c r="BC380" s="96">
        <v>878</v>
      </c>
      <c r="BD380" s="97">
        <f t="shared" si="320"/>
        <v>545242.61161731207</v>
      </c>
      <c r="BE380" s="98">
        <f t="shared" ref="BE380:BE390" si="365">IFERROR(BC380/$CP$40,0)</f>
        <v>0.31548688465684516</v>
      </c>
      <c r="BF380" s="320">
        <f>CQ40</f>
        <v>2615</v>
      </c>
      <c r="BG380" s="91">
        <v>1</v>
      </c>
      <c r="BH380" s="92" t="s">
        <v>314</v>
      </c>
      <c r="BI380" s="93" t="s">
        <v>315</v>
      </c>
      <c r="BJ380" s="94">
        <v>425678246</v>
      </c>
      <c r="BK380" s="95">
        <f>IFERROR(BJ380/BJ390,"-")</f>
        <v>8.9582767278767808E-2</v>
      </c>
      <c r="BL380" s="96">
        <v>803</v>
      </c>
      <c r="BM380" s="97">
        <f t="shared" si="321"/>
        <v>530109.89539227891</v>
      </c>
      <c r="BN380" s="98">
        <f t="shared" ref="BN380:BN390" si="366">IFERROR(BL380/$CQ$40,0)</f>
        <v>0.30707456978967496</v>
      </c>
      <c r="BO380" s="320">
        <f>CR40</f>
        <v>2143</v>
      </c>
      <c r="BP380" s="91">
        <v>1</v>
      </c>
      <c r="BQ380" s="92" t="s">
        <v>322</v>
      </c>
      <c r="BR380" s="93" t="s">
        <v>323</v>
      </c>
      <c r="BS380" s="94">
        <v>422582150</v>
      </c>
      <c r="BT380" s="95">
        <f>IFERROR(BS380/BS390,"-")</f>
        <v>8.7072455335532678E-2</v>
      </c>
      <c r="BU380" s="96">
        <v>799</v>
      </c>
      <c r="BV380" s="97">
        <f t="shared" si="322"/>
        <v>528888.7984981226</v>
      </c>
      <c r="BW380" s="98">
        <f t="shared" ref="BW380:BW390" si="367">IFERROR(BU380/$CR$40,0)</f>
        <v>0.3728418105459636</v>
      </c>
      <c r="BX380" s="320">
        <f>CS40</f>
        <v>58592</v>
      </c>
      <c r="BY380" s="91">
        <v>1</v>
      </c>
      <c r="BZ380" s="92" t="s">
        <v>292</v>
      </c>
      <c r="CA380" s="93" t="s">
        <v>293</v>
      </c>
      <c r="CB380" s="94">
        <v>3569993911</v>
      </c>
      <c r="CC380" s="95">
        <f>IFERROR(CB380/CB390,"-")</f>
        <v>7.4122876613904029E-2</v>
      </c>
      <c r="CD380" s="96">
        <v>25850</v>
      </c>
      <c r="CE380" s="97">
        <f t="shared" si="323"/>
        <v>138104.21319148937</v>
      </c>
      <c r="CF380" s="98">
        <f t="shared" ref="CF380:CF390" si="368">IFERROR(CD380/$CS$40,0)</f>
        <v>0.44118651010376841</v>
      </c>
    </row>
    <row r="381" spans="2:84" ht="13.5" customHeight="1">
      <c r="B381" s="319"/>
      <c r="C381" s="329"/>
      <c r="D381" s="316"/>
      <c r="E381" s="99">
        <v>2</v>
      </c>
      <c r="F381" s="121" t="s">
        <v>294</v>
      </c>
      <c r="G381" s="101" t="s">
        <v>295</v>
      </c>
      <c r="H381" s="102">
        <v>1108691909</v>
      </c>
      <c r="I381" s="103">
        <f>IFERROR(H381/H390,"-")</f>
        <v>6.1472051572148599E-2</v>
      </c>
      <c r="J381" s="104">
        <v>8998</v>
      </c>
      <c r="K381" s="105">
        <f t="shared" si="315"/>
        <v>123215.37108246276</v>
      </c>
      <c r="L381" s="106">
        <f t="shared" si="360"/>
        <v>0.25064066852367689</v>
      </c>
      <c r="M381" s="316"/>
      <c r="N381" s="99">
        <v>2</v>
      </c>
      <c r="O381" s="121" t="s">
        <v>294</v>
      </c>
      <c r="P381" s="101" t="s">
        <v>295</v>
      </c>
      <c r="Q381" s="102">
        <v>233663878</v>
      </c>
      <c r="R381" s="103">
        <f>IFERROR(Q381/Q390,"-")</f>
        <v>6.5835812553196801E-2</v>
      </c>
      <c r="S381" s="104">
        <v>1184</v>
      </c>
      <c r="T381" s="105">
        <f t="shared" si="316"/>
        <v>197351.2483108108</v>
      </c>
      <c r="U381" s="106">
        <f t="shared" si="361"/>
        <v>0.27721845001170686</v>
      </c>
      <c r="V381" s="316"/>
      <c r="W381" s="99">
        <v>2</v>
      </c>
      <c r="X381" s="121" t="s">
        <v>292</v>
      </c>
      <c r="Y381" s="101" t="s">
        <v>293</v>
      </c>
      <c r="Z381" s="102">
        <v>249412987</v>
      </c>
      <c r="AA381" s="103">
        <f>IFERROR(Z381/Z390,"-")</f>
        <v>8.1248286512694473E-2</v>
      </c>
      <c r="AB381" s="104">
        <v>1701</v>
      </c>
      <c r="AC381" s="105">
        <f t="shared" si="317"/>
        <v>146627.27042915931</v>
      </c>
      <c r="AD381" s="106">
        <f t="shared" si="362"/>
        <v>0.57292017514314586</v>
      </c>
      <c r="AE381" s="316"/>
      <c r="AF381" s="99">
        <v>2</v>
      </c>
      <c r="AG381" s="121" t="s">
        <v>314</v>
      </c>
      <c r="AH381" s="101" t="s">
        <v>315</v>
      </c>
      <c r="AI381" s="102">
        <v>304026063</v>
      </c>
      <c r="AJ381" s="103">
        <f>IFERROR(AI381/AI390,"-")</f>
        <v>6.5674279656982318E-2</v>
      </c>
      <c r="AK381" s="104">
        <v>1088</v>
      </c>
      <c r="AL381" s="105">
        <f t="shared" si="318"/>
        <v>279435.71966911765</v>
      </c>
      <c r="AM381" s="106">
        <f t="shared" si="363"/>
        <v>0.25144441876588863</v>
      </c>
      <c r="AN381" s="316"/>
      <c r="AO381" s="99">
        <v>2</v>
      </c>
      <c r="AP381" s="121" t="s">
        <v>314</v>
      </c>
      <c r="AQ381" s="101" t="s">
        <v>315</v>
      </c>
      <c r="AR381" s="102">
        <v>392364765</v>
      </c>
      <c r="AS381" s="103">
        <f>IFERROR(AR381/AR390,"-")</f>
        <v>7.9188568372473928E-2</v>
      </c>
      <c r="AT381" s="104">
        <v>1048</v>
      </c>
      <c r="AU381" s="105">
        <f t="shared" si="319"/>
        <v>374393.85973282444</v>
      </c>
      <c r="AV381" s="106">
        <f t="shared" si="364"/>
        <v>0.2924107142857143</v>
      </c>
      <c r="AW381" s="316"/>
      <c r="AX381" s="99">
        <v>2</v>
      </c>
      <c r="AY381" s="121" t="s">
        <v>292</v>
      </c>
      <c r="AZ381" s="101" t="s">
        <v>293</v>
      </c>
      <c r="BA381" s="102">
        <v>326611491</v>
      </c>
      <c r="BB381" s="103">
        <f>IFERROR(BA381/BA390,"-")</f>
        <v>7.5615080938500723E-2</v>
      </c>
      <c r="BC381" s="104">
        <v>1725</v>
      </c>
      <c r="BD381" s="105">
        <f t="shared" si="320"/>
        <v>189339.9947826087</v>
      </c>
      <c r="BE381" s="106">
        <f t="shared" si="365"/>
        <v>0.6198347107438017</v>
      </c>
      <c r="BF381" s="316"/>
      <c r="BG381" s="99">
        <v>2</v>
      </c>
      <c r="BH381" s="121" t="s">
        <v>322</v>
      </c>
      <c r="BI381" s="101" t="s">
        <v>323</v>
      </c>
      <c r="BJ381" s="102">
        <v>308542745</v>
      </c>
      <c r="BK381" s="103">
        <f>IFERROR(BJ381/BJ390,"-")</f>
        <v>6.4931936693065587E-2</v>
      </c>
      <c r="BL381" s="104">
        <v>953</v>
      </c>
      <c r="BM381" s="105">
        <f t="shared" si="321"/>
        <v>323759.43861490034</v>
      </c>
      <c r="BN381" s="106">
        <f t="shared" si="366"/>
        <v>0.3644359464627151</v>
      </c>
      <c r="BO381" s="316"/>
      <c r="BP381" s="99">
        <v>2</v>
      </c>
      <c r="BQ381" s="121" t="s">
        <v>336</v>
      </c>
      <c r="BR381" s="101" t="s">
        <v>337</v>
      </c>
      <c r="BS381" s="102">
        <v>376738935</v>
      </c>
      <c r="BT381" s="103">
        <f>IFERROR(BS381/BS390,"-")</f>
        <v>7.7626525613880407E-2</v>
      </c>
      <c r="BU381" s="104">
        <v>888</v>
      </c>
      <c r="BV381" s="105">
        <f t="shared" si="322"/>
        <v>424255.55743243243</v>
      </c>
      <c r="BW381" s="106">
        <f t="shared" si="367"/>
        <v>0.41437237517498832</v>
      </c>
      <c r="BX381" s="316"/>
      <c r="BY381" s="99">
        <v>2</v>
      </c>
      <c r="BZ381" s="121" t="s">
        <v>294</v>
      </c>
      <c r="CA381" s="101" t="s">
        <v>295</v>
      </c>
      <c r="CB381" s="102">
        <v>2386908403</v>
      </c>
      <c r="CC381" s="103">
        <f>IFERROR(CB381/CB390,"-")</f>
        <v>4.9558772775245695E-2</v>
      </c>
      <c r="CD381" s="104">
        <v>14454</v>
      </c>
      <c r="CE381" s="105">
        <f t="shared" si="323"/>
        <v>165138.2595129376</v>
      </c>
      <c r="CF381" s="106">
        <f t="shared" si="368"/>
        <v>0.24668896777717095</v>
      </c>
    </row>
    <row r="382" spans="2:84" ht="13.5" customHeight="1">
      <c r="B382" s="319"/>
      <c r="C382" s="329"/>
      <c r="D382" s="316"/>
      <c r="E382" s="99">
        <v>3</v>
      </c>
      <c r="F382" s="100" t="s">
        <v>296</v>
      </c>
      <c r="G382" s="101" t="s">
        <v>297</v>
      </c>
      <c r="H382" s="102">
        <v>969595265</v>
      </c>
      <c r="I382" s="103">
        <f>IFERROR(H382/H390,"-")</f>
        <v>5.3759759271582358E-2</v>
      </c>
      <c r="J382" s="104">
        <v>21738</v>
      </c>
      <c r="K382" s="105">
        <f t="shared" si="315"/>
        <v>44603.701582482288</v>
      </c>
      <c r="L382" s="106">
        <f t="shared" si="360"/>
        <v>0.60551532033426181</v>
      </c>
      <c r="M382" s="316"/>
      <c r="N382" s="99">
        <v>3</v>
      </c>
      <c r="O382" s="100" t="s">
        <v>316</v>
      </c>
      <c r="P382" s="101" t="s">
        <v>317</v>
      </c>
      <c r="Q382" s="102">
        <v>186947015</v>
      </c>
      <c r="R382" s="103">
        <f>IFERROR(Q382/Q390,"-")</f>
        <v>5.2673133486724345E-2</v>
      </c>
      <c r="S382" s="104">
        <v>1896</v>
      </c>
      <c r="T382" s="105">
        <f t="shared" si="316"/>
        <v>98600.746308016882</v>
      </c>
      <c r="U382" s="106">
        <f t="shared" si="361"/>
        <v>0.44392413954577381</v>
      </c>
      <c r="V382" s="316"/>
      <c r="W382" s="99">
        <v>3</v>
      </c>
      <c r="X382" s="100" t="s">
        <v>314</v>
      </c>
      <c r="Y382" s="101" t="s">
        <v>315</v>
      </c>
      <c r="Z382" s="102">
        <v>157565552</v>
      </c>
      <c r="AA382" s="103">
        <f>IFERROR(Z382/Z390,"-")</f>
        <v>5.1328245844017982E-2</v>
      </c>
      <c r="AB382" s="104">
        <v>833</v>
      </c>
      <c r="AC382" s="105">
        <f t="shared" si="317"/>
        <v>189154.32412965185</v>
      </c>
      <c r="AD382" s="106">
        <f t="shared" si="362"/>
        <v>0.28056584708656113</v>
      </c>
      <c r="AE382" s="316"/>
      <c r="AF382" s="99">
        <v>3</v>
      </c>
      <c r="AG382" s="100" t="s">
        <v>294</v>
      </c>
      <c r="AH382" s="101" t="s">
        <v>295</v>
      </c>
      <c r="AI382" s="102">
        <v>283845646</v>
      </c>
      <c r="AJ382" s="103">
        <f>IFERROR(AI382/AI390,"-")</f>
        <v>6.1315000927472468E-2</v>
      </c>
      <c r="AK382" s="104">
        <v>1122</v>
      </c>
      <c r="AL382" s="105">
        <f t="shared" si="318"/>
        <v>252981.85918003565</v>
      </c>
      <c r="AM382" s="106">
        <f t="shared" si="363"/>
        <v>0.2593020568523226</v>
      </c>
      <c r="AN382" s="316"/>
      <c r="AO382" s="99">
        <v>3</v>
      </c>
      <c r="AP382" s="100" t="s">
        <v>304</v>
      </c>
      <c r="AQ382" s="101" t="s">
        <v>305</v>
      </c>
      <c r="AR382" s="102">
        <v>345527219</v>
      </c>
      <c r="AS382" s="103">
        <f>IFERROR(AR382/AR390,"-")</f>
        <v>6.973563440726456E-2</v>
      </c>
      <c r="AT382" s="104">
        <v>557</v>
      </c>
      <c r="AU382" s="105">
        <f t="shared" si="319"/>
        <v>620336.12028725317</v>
      </c>
      <c r="AV382" s="106">
        <f t="shared" si="364"/>
        <v>0.15541294642857142</v>
      </c>
      <c r="AW382" s="316"/>
      <c r="AX382" s="99">
        <v>3</v>
      </c>
      <c r="AY382" s="100" t="s">
        <v>298</v>
      </c>
      <c r="AZ382" s="101" t="s">
        <v>299</v>
      </c>
      <c r="BA382" s="102">
        <v>236387034</v>
      </c>
      <c r="BB382" s="103">
        <f>IFERROR(BA382/BA390,"-")</f>
        <v>5.4726870306967004E-2</v>
      </c>
      <c r="BC382" s="104">
        <v>2250</v>
      </c>
      <c r="BD382" s="105">
        <f t="shared" si="320"/>
        <v>105060.90399999999</v>
      </c>
      <c r="BE382" s="106">
        <f t="shared" si="365"/>
        <v>0.8084800574919152</v>
      </c>
      <c r="BF382" s="316"/>
      <c r="BG382" s="99">
        <v>3</v>
      </c>
      <c r="BH382" s="100" t="s">
        <v>320</v>
      </c>
      <c r="BI382" s="101" t="s">
        <v>321</v>
      </c>
      <c r="BJ382" s="102">
        <v>281467435</v>
      </c>
      <c r="BK382" s="103">
        <f>IFERROR(BJ382/BJ390,"-")</f>
        <v>5.9234015275839824E-2</v>
      </c>
      <c r="BL382" s="104">
        <v>775</v>
      </c>
      <c r="BM382" s="105">
        <f t="shared" si="321"/>
        <v>363183.78709677421</v>
      </c>
      <c r="BN382" s="106">
        <f t="shared" si="366"/>
        <v>0.29636711281070743</v>
      </c>
      <c r="BO382" s="316"/>
      <c r="BP382" s="99">
        <v>3</v>
      </c>
      <c r="BQ382" s="100" t="s">
        <v>320</v>
      </c>
      <c r="BR382" s="101" t="s">
        <v>321</v>
      </c>
      <c r="BS382" s="102">
        <v>353005351</v>
      </c>
      <c r="BT382" s="103">
        <f>IFERROR(BS382/BS390,"-")</f>
        <v>7.2736254141713128E-2</v>
      </c>
      <c r="BU382" s="104">
        <v>739</v>
      </c>
      <c r="BV382" s="105">
        <f t="shared" si="322"/>
        <v>477679.77131258458</v>
      </c>
      <c r="BW382" s="106">
        <f t="shared" si="367"/>
        <v>0.34484367708819413</v>
      </c>
      <c r="BX382" s="316"/>
      <c r="BY382" s="99">
        <v>3</v>
      </c>
      <c r="BZ382" s="100" t="s">
        <v>314</v>
      </c>
      <c r="CA382" s="101" t="s">
        <v>315</v>
      </c>
      <c r="CB382" s="102">
        <v>2343870079</v>
      </c>
      <c r="CC382" s="103">
        <f>IFERROR(CB382/CB390,"-")</f>
        <v>4.8665178987958919E-2</v>
      </c>
      <c r="CD382" s="104">
        <v>9142</v>
      </c>
      <c r="CE382" s="105">
        <f t="shared" si="323"/>
        <v>256384.82596805951</v>
      </c>
      <c r="CF382" s="106">
        <f t="shared" si="368"/>
        <v>0.15602812670671765</v>
      </c>
    </row>
    <row r="383" spans="2:84" ht="13.5" customHeight="1">
      <c r="B383" s="319"/>
      <c r="C383" s="329"/>
      <c r="D383" s="316"/>
      <c r="E383" s="99">
        <v>4</v>
      </c>
      <c r="F383" s="100" t="s">
        <v>300</v>
      </c>
      <c r="G383" s="101" t="s">
        <v>301</v>
      </c>
      <c r="H383" s="102">
        <v>830170506</v>
      </c>
      <c r="I383" s="103">
        <f>IFERROR(H383/H390,"-")</f>
        <v>4.6029274448785303E-2</v>
      </c>
      <c r="J383" s="104">
        <v>16090</v>
      </c>
      <c r="K383" s="105">
        <f t="shared" si="315"/>
        <v>51595.432318210071</v>
      </c>
      <c r="L383" s="106">
        <f t="shared" si="360"/>
        <v>0.44818941504178272</v>
      </c>
      <c r="M383" s="316"/>
      <c r="N383" s="99">
        <v>4</v>
      </c>
      <c r="O383" s="100" t="s">
        <v>308</v>
      </c>
      <c r="P383" s="101" t="s">
        <v>309</v>
      </c>
      <c r="Q383" s="102">
        <v>157863769</v>
      </c>
      <c r="R383" s="103">
        <f>IFERROR(Q383/Q390,"-")</f>
        <v>4.4478802602194084E-2</v>
      </c>
      <c r="S383" s="104">
        <v>2171</v>
      </c>
      <c r="T383" s="105">
        <f t="shared" si="316"/>
        <v>72714.771533855368</v>
      </c>
      <c r="U383" s="106">
        <f t="shared" si="361"/>
        <v>0.50831187075626316</v>
      </c>
      <c r="V383" s="316"/>
      <c r="W383" s="99">
        <v>4</v>
      </c>
      <c r="X383" s="100" t="s">
        <v>308</v>
      </c>
      <c r="Y383" s="101" t="s">
        <v>309</v>
      </c>
      <c r="Z383" s="102">
        <v>136167713</v>
      </c>
      <c r="AA383" s="103">
        <f>IFERROR(Z383/Z390,"-")</f>
        <v>4.4357727689626494E-2</v>
      </c>
      <c r="AB383" s="104">
        <v>1717</v>
      </c>
      <c r="AC383" s="105">
        <f t="shared" si="317"/>
        <v>79305.598718695401</v>
      </c>
      <c r="AD383" s="106">
        <f t="shared" si="362"/>
        <v>0.57830919501515665</v>
      </c>
      <c r="AE383" s="316"/>
      <c r="AF383" s="99">
        <v>4</v>
      </c>
      <c r="AG383" s="100" t="s">
        <v>298</v>
      </c>
      <c r="AH383" s="101" t="s">
        <v>299</v>
      </c>
      <c r="AI383" s="102">
        <v>209226823</v>
      </c>
      <c r="AJ383" s="103">
        <f>IFERROR(AI383/AI390,"-")</f>
        <v>4.5196193871852162E-2</v>
      </c>
      <c r="AK383" s="104">
        <v>2976</v>
      </c>
      <c r="AL383" s="105">
        <f t="shared" si="318"/>
        <v>70304.712029569899</v>
      </c>
      <c r="AM383" s="106">
        <f t="shared" si="363"/>
        <v>0.68777443956551887</v>
      </c>
      <c r="AN383" s="316"/>
      <c r="AO383" s="99">
        <v>4</v>
      </c>
      <c r="AP383" s="100" t="s">
        <v>294</v>
      </c>
      <c r="AQ383" s="101" t="s">
        <v>295</v>
      </c>
      <c r="AR383" s="102">
        <v>246828886</v>
      </c>
      <c r="AS383" s="103">
        <f>IFERROR(AR383/AR390,"-")</f>
        <v>4.981595662727914E-2</v>
      </c>
      <c r="AT383" s="104">
        <v>901</v>
      </c>
      <c r="AU383" s="105">
        <f t="shared" si="319"/>
        <v>273949.92896781355</v>
      </c>
      <c r="AV383" s="106">
        <f t="shared" si="364"/>
        <v>0.2513950892857143</v>
      </c>
      <c r="AW383" s="316"/>
      <c r="AX383" s="99">
        <v>4</v>
      </c>
      <c r="AY383" s="100" t="s">
        <v>322</v>
      </c>
      <c r="AZ383" s="101" t="s">
        <v>323</v>
      </c>
      <c r="BA383" s="102">
        <v>221420014</v>
      </c>
      <c r="BB383" s="103">
        <f>IFERROR(BA383/BA390,"-")</f>
        <v>5.1261798011919803E-2</v>
      </c>
      <c r="BC383" s="104">
        <v>964</v>
      </c>
      <c r="BD383" s="105">
        <f t="shared" si="320"/>
        <v>229688.81120331949</v>
      </c>
      <c r="BE383" s="106">
        <f t="shared" si="365"/>
        <v>0.34638878907653609</v>
      </c>
      <c r="BF383" s="316"/>
      <c r="BG383" s="99">
        <v>4</v>
      </c>
      <c r="BH383" s="100" t="s">
        <v>292</v>
      </c>
      <c r="BI383" s="101" t="s">
        <v>293</v>
      </c>
      <c r="BJ383" s="102">
        <v>279622725</v>
      </c>
      <c r="BK383" s="103">
        <f>IFERROR(BJ383/BJ390,"-")</f>
        <v>5.8845801341536927E-2</v>
      </c>
      <c r="BL383" s="104">
        <v>1622</v>
      </c>
      <c r="BM383" s="105">
        <f t="shared" si="321"/>
        <v>172393.78853267571</v>
      </c>
      <c r="BN383" s="106">
        <f t="shared" si="366"/>
        <v>0.62026768642447416</v>
      </c>
      <c r="BO383" s="316"/>
      <c r="BP383" s="99">
        <v>4</v>
      </c>
      <c r="BQ383" s="100" t="s">
        <v>292</v>
      </c>
      <c r="BR383" s="101" t="s">
        <v>293</v>
      </c>
      <c r="BS383" s="102">
        <v>282673996</v>
      </c>
      <c r="BT383" s="103">
        <f>IFERROR(BS383/BS390,"-")</f>
        <v>5.8244577749501592E-2</v>
      </c>
      <c r="BU383" s="104">
        <v>1309</v>
      </c>
      <c r="BV383" s="105">
        <f t="shared" si="322"/>
        <v>215946.52100840336</v>
      </c>
      <c r="BW383" s="106">
        <f t="shared" si="367"/>
        <v>0.61082594493700415</v>
      </c>
      <c r="BX383" s="316"/>
      <c r="BY383" s="99">
        <v>4</v>
      </c>
      <c r="BZ383" s="100" t="s">
        <v>298</v>
      </c>
      <c r="CA383" s="101" t="s">
        <v>299</v>
      </c>
      <c r="CB383" s="102">
        <v>2249805336</v>
      </c>
      <c r="CC383" s="103">
        <f>IFERROR(CB383/CB390,"-")</f>
        <v>4.6712136626283138E-2</v>
      </c>
      <c r="CD383" s="104">
        <v>34396</v>
      </c>
      <c r="CE383" s="105">
        <f t="shared" si="323"/>
        <v>65408.923595766952</v>
      </c>
      <c r="CF383" s="106">
        <f t="shared" si="368"/>
        <v>0.58704259967231021</v>
      </c>
    </row>
    <row r="384" spans="2:84" ht="13.5" customHeight="1">
      <c r="B384" s="319"/>
      <c r="C384" s="329"/>
      <c r="D384" s="316"/>
      <c r="E384" s="99">
        <v>5</v>
      </c>
      <c r="F384" s="100" t="s">
        <v>298</v>
      </c>
      <c r="G384" s="101" t="s">
        <v>299</v>
      </c>
      <c r="H384" s="102">
        <v>812578279</v>
      </c>
      <c r="I384" s="103">
        <f>IFERROR(H384/H390,"-")</f>
        <v>4.5053863447194829E-2</v>
      </c>
      <c r="J384" s="104">
        <v>17294</v>
      </c>
      <c r="K384" s="105">
        <f t="shared" si="315"/>
        <v>46986.138487336648</v>
      </c>
      <c r="L384" s="106">
        <f t="shared" si="360"/>
        <v>0.48172701949860725</v>
      </c>
      <c r="M384" s="316"/>
      <c r="N384" s="99">
        <v>5</v>
      </c>
      <c r="O384" s="100" t="s">
        <v>296</v>
      </c>
      <c r="P384" s="101" t="s">
        <v>297</v>
      </c>
      <c r="Q384" s="102">
        <v>152062088</v>
      </c>
      <c r="R384" s="103">
        <f>IFERROR(Q384/Q390,"-")</f>
        <v>4.2844153780652899E-2</v>
      </c>
      <c r="S384" s="104">
        <v>3251</v>
      </c>
      <c r="T384" s="105">
        <f t="shared" si="316"/>
        <v>46773.942786834821</v>
      </c>
      <c r="U384" s="106">
        <f t="shared" si="361"/>
        <v>0.76118005151018497</v>
      </c>
      <c r="V384" s="316"/>
      <c r="W384" s="99">
        <v>5</v>
      </c>
      <c r="X384" s="100" t="s">
        <v>316</v>
      </c>
      <c r="Y384" s="101" t="s">
        <v>317</v>
      </c>
      <c r="Z384" s="102">
        <v>128814587</v>
      </c>
      <c r="AA384" s="103">
        <f>IFERROR(Z384/Z390,"-")</f>
        <v>4.1962387754854197E-2</v>
      </c>
      <c r="AB384" s="104">
        <v>1463</v>
      </c>
      <c r="AC384" s="105">
        <f t="shared" si="317"/>
        <v>88048.248120300748</v>
      </c>
      <c r="AD384" s="106">
        <f t="shared" si="362"/>
        <v>0.4927585045469855</v>
      </c>
      <c r="AE384" s="316"/>
      <c r="AF384" s="99">
        <v>5</v>
      </c>
      <c r="AG384" s="100" t="s">
        <v>308</v>
      </c>
      <c r="AH384" s="101" t="s">
        <v>309</v>
      </c>
      <c r="AI384" s="102">
        <v>170588249</v>
      </c>
      <c r="AJ384" s="103">
        <f>IFERROR(AI384/AI390,"-")</f>
        <v>3.6849670914631205E-2</v>
      </c>
      <c r="AK384" s="104">
        <v>1829</v>
      </c>
      <c r="AL384" s="105">
        <f t="shared" si="318"/>
        <v>93268.588846364131</v>
      </c>
      <c r="AM384" s="106">
        <f t="shared" si="363"/>
        <v>0.42269470764964179</v>
      </c>
      <c r="AN384" s="316"/>
      <c r="AO384" s="99">
        <v>5</v>
      </c>
      <c r="AP384" s="100" t="s">
        <v>298</v>
      </c>
      <c r="AQ384" s="101" t="s">
        <v>299</v>
      </c>
      <c r="AR384" s="102">
        <v>209603169</v>
      </c>
      <c r="AS384" s="103">
        <f>IFERROR(AR384/AR390,"-")</f>
        <v>4.2302919018336695E-2</v>
      </c>
      <c r="AT384" s="104">
        <v>2708</v>
      </c>
      <c r="AU384" s="105">
        <f t="shared" si="319"/>
        <v>77401.465657311666</v>
      </c>
      <c r="AV384" s="106">
        <f t="shared" si="364"/>
        <v>0.7555803571428571</v>
      </c>
      <c r="AW384" s="316"/>
      <c r="AX384" s="99">
        <v>5</v>
      </c>
      <c r="AY384" s="100" t="s">
        <v>304</v>
      </c>
      <c r="AZ384" s="101" t="s">
        <v>305</v>
      </c>
      <c r="BA384" s="102">
        <v>211158974</v>
      </c>
      <c r="BB384" s="103">
        <f>IFERROR(BA384/BA390,"-")</f>
        <v>4.8886225224392878E-2</v>
      </c>
      <c r="BC384" s="104">
        <v>424</v>
      </c>
      <c r="BD384" s="105">
        <f t="shared" si="320"/>
        <v>498016.44811320753</v>
      </c>
      <c r="BE384" s="106">
        <f t="shared" si="365"/>
        <v>0.15235357527847646</v>
      </c>
      <c r="BF384" s="316"/>
      <c r="BG384" s="99">
        <v>5</v>
      </c>
      <c r="BH384" s="100" t="s">
        <v>336</v>
      </c>
      <c r="BI384" s="101" t="s">
        <v>337</v>
      </c>
      <c r="BJ384" s="102">
        <v>261257665</v>
      </c>
      <c r="BK384" s="103">
        <f>IFERROR(BJ384/BJ390,"-")</f>
        <v>5.4980927081458797E-2</v>
      </c>
      <c r="BL384" s="104">
        <v>877</v>
      </c>
      <c r="BM384" s="105">
        <f t="shared" si="321"/>
        <v>297899.27594070695</v>
      </c>
      <c r="BN384" s="106">
        <f t="shared" si="366"/>
        <v>0.33537284894837477</v>
      </c>
      <c r="BO384" s="316"/>
      <c r="BP384" s="99">
        <v>5</v>
      </c>
      <c r="BQ384" s="100" t="s">
        <v>298</v>
      </c>
      <c r="BR384" s="101" t="s">
        <v>299</v>
      </c>
      <c r="BS384" s="102">
        <v>263702501</v>
      </c>
      <c r="BT384" s="103">
        <f>IFERROR(BS384/BS390,"-")</f>
        <v>5.4335527991872738E-2</v>
      </c>
      <c r="BU384" s="104">
        <v>1848</v>
      </c>
      <c r="BV384" s="105">
        <f t="shared" si="322"/>
        <v>142696.15854978355</v>
      </c>
      <c r="BW384" s="106">
        <f t="shared" si="367"/>
        <v>0.8623425104993</v>
      </c>
      <c r="BX384" s="316"/>
      <c r="BY384" s="99">
        <v>5</v>
      </c>
      <c r="BZ384" s="100" t="s">
        <v>304</v>
      </c>
      <c r="CA384" s="101" t="s">
        <v>305</v>
      </c>
      <c r="CB384" s="102">
        <v>1945050800</v>
      </c>
      <c r="CC384" s="103">
        <f>IFERROR(CB384/CB390,"-")</f>
        <v>4.0384595618481241E-2</v>
      </c>
      <c r="CD384" s="104">
        <v>5578</v>
      </c>
      <c r="CE384" s="105">
        <f t="shared" si="323"/>
        <v>348700.39440659736</v>
      </c>
      <c r="CF384" s="106">
        <f t="shared" si="368"/>
        <v>9.5200709994538502E-2</v>
      </c>
    </row>
    <row r="385" spans="2:84" ht="13.5" customHeight="1">
      <c r="B385" s="319"/>
      <c r="C385" s="329"/>
      <c r="D385" s="316"/>
      <c r="E385" s="99">
        <v>6</v>
      </c>
      <c r="F385" s="121" t="s">
        <v>302</v>
      </c>
      <c r="G385" s="101" t="s">
        <v>303</v>
      </c>
      <c r="H385" s="102">
        <v>717273670</v>
      </c>
      <c r="I385" s="103">
        <f>IFERROR(H385/H390,"-")</f>
        <v>3.9769645359235953E-2</v>
      </c>
      <c r="J385" s="104">
        <v>15303</v>
      </c>
      <c r="K385" s="105">
        <f t="shared" si="315"/>
        <v>46871.441547409006</v>
      </c>
      <c r="L385" s="106">
        <f t="shared" si="360"/>
        <v>0.42626740947075209</v>
      </c>
      <c r="M385" s="316"/>
      <c r="N385" s="99">
        <v>6</v>
      </c>
      <c r="O385" s="121" t="s">
        <v>298</v>
      </c>
      <c r="P385" s="101" t="s">
        <v>299</v>
      </c>
      <c r="Q385" s="102">
        <v>151649521</v>
      </c>
      <c r="R385" s="103">
        <f>IFERROR(Q385/Q390,"-")</f>
        <v>4.2727911236404639E-2</v>
      </c>
      <c r="S385" s="104">
        <v>2947</v>
      </c>
      <c r="T385" s="105">
        <f t="shared" si="316"/>
        <v>51458.948422124195</v>
      </c>
      <c r="U385" s="106">
        <f t="shared" si="361"/>
        <v>0.69000234137204397</v>
      </c>
      <c r="V385" s="316"/>
      <c r="W385" s="99">
        <v>6</v>
      </c>
      <c r="X385" s="121" t="s">
        <v>294</v>
      </c>
      <c r="Y385" s="101" t="s">
        <v>295</v>
      </c>
      <c r="Z385" s="102">
        <v>121793959</v>
      </c>
      <c r="AA385" s="103">
        <f>IFERROR(Z385/Z390,"-")</f>
        <v>3.9675361717821711E-2</v>
      </c>
      <c r="AB385" s="104">
        <v>823</v>
      </c>
      <c r="AC385" s="105">
        <f t="shared" si="317"/>
        <v>147987.79951397327</v>
      </c>
      <c r="AD385" s="106">
        <f t="shared" si="362"/>
        <v>0.27719770966655438</v>
      </c>
      <c r="AE385" s="316"/>
      <c r="AF385" s="99">
        <v>6</v>
      </c>
      <c r="AG385" s="121" t="s">
        <v>300</v>
      </c>
      <c r="AH385" s="101" t="s">
        <v>301</v>
      </c>
      <c r="AI385" s="102">
        <v>158526608</v>
      </c>
      <c r="AJ385" s="103">
        <f>IFERROR(AI385/AI390,"-")</f>
        <v>3.4244171977008464E-2</v>
      </c>
      <c r="AK385" s="104">
        <v>2427</v>
      </c>
      <c r="AL385" s="105">
        <f t="shared" si="318"/>
        <v>65317.92665842604</v>
      </c>
      <c r="AM385" s="106">
        <f t="shared" si="363"/>
        <v>0.56089669516986362</v>
      </c>
      <c r="AN385" s="316"/>
      <c r="AO385" s="99">
        <v>6</v>
      </c>
      <c r="AP385" s="121" t="s">
        <v>320</v>
      </c>
      <c r="AQ385" s="101" t="s">
        <v>321</v>
      </c>
      <c r="AR385" s="102">
        <v>178112887</v>
      </c>
      <c r="AS385" s="103">
        <f>IFERROR(AR385/AR390,"-")</f>
        <v>3.5947428995613873E-2</v>
      </c>
      <c r="AT385" s="104">
        <v>1028</v>
      </c>
      <c r="AU385" s="105">
        <f t="shared" si="319"/>
        <v>173261.563229572</v>
      </c>
      <c r="AV385" s="106">
        <f t="shared" si="364"/>
        <v>0.28683035714285715</v>
      </c>
      <c r="AW385" s="316"/>
      <c r="AX385" s="99">
        <v>6</v>
      </c>
      <c r="AY385" s="121" t="s">
        <v>320</v>
      </c>
      <c r="AZ385" s="101" t="s">
        <v>321</v>
      </c>
      <c r="BA385" s="102">
        <v>208315368</v>
      </c>
      <c r="BB385" s="103">
        <f>IFERROR(BA385/BA390,"-")</f>
        <v>4.8227891075802845E-2</v>
      </c>
      <c r="BC385" s="104">
        <v>837</v>
      </c>
      <c r="BD385" s="105">
        <f t="shared" si="320"/>
        <v>248883.35483870967</v>
      </c>
      <c r="BE385" s="106">
        <f t="shared" si="365"/>
        <v>0.30075458138699246</v>
      </c>
      <c r="BF385" s="316"/>
      <c r="BG385" s="99">
        <v>6</v>
      </c>
      <c r="BH385" s="121" t="s">
        <v>298</v>
      </c>
      <c r="BI385" s="101" t="s">
        <v>299</v>
      </c>
      <c r="BJ385" s="102">
        <v>247089006</v>
      </c>
      <c r="BK385" s="103">
        <f>IFERROR(BJ385/BJ390,"-")</f>
        <v>5.1999173388907596E-2</v>
      </c>
      <c r="BL385" s="104">
        <v>2187</v>
      </c>
      <c r="BM385" s="105">
        <f t="shared" si="321"/>
        <v>112980.79835390947</v>
      </c>
      <c r="BN385" s="106">
        <f t="shared" si="366"/>
        <v>0.83632887189292549</v>
      </c>
      <c r="BO385" s="316"/>
      <c r="BP385" s="99">
        <v>6</v>
      </c>
      <c r="BQ385" s="121" t="s">
        <v>314</v>
      </c>
      <c r="BR385" s="101" t="s">
        <v>315</v>
      </c>
      <c r="BS385" s="102">
        <v>215661163</v>
      </c>
      <c r="BT385" s="103">
        <f>IFERROR(BS385/BS390,"-")</f>
        <v>4.4436678129747158E-2</v>
      </c>
      <c r="BU385" s="104">
        <v>455</v>
      </c>
      <c r="BV385" s="105">
        <f t="shared" si="322"/>
        <v>473980.57802197803</v>
      </c>
      <c r="BW385" s="106">
        <f t="shared" si="367"/>
        <v>0.21231917872141856</v>
      </c>
      <c r="BX385" s="316"/>
      <c r="BY385" s="99">
        <v>6</v>
      </c>
      <c r="BZ385" s="121" t="s">
        <v>296</v>
      </c>
      <c r="CA385" s="101" t="s">
        <v>297</v>
      </c>
      <c r="CB385" s="102">
        <v>1753315102</v>
      </c>
      <c r="CC385" s="103">
        <f>IFERROR(CB385/CB390,"-")</f>
        <v>3.6403636031535111E-2</v>
      </c>
      <c r="CD385" s="104">
        <v>38204</v>
      </c>
      <c r="CE385" s="105">
        <f t="shared" si="323"/>
        <v>45893.495497853626</v>
      </c>
      <c r="CF385" s="106">
        <f t="shared" si="368"/>
        <v>0.65203440742763519</v>
      </c>
    </row>
    <row r="386" spans="2:84" ht="13.5" customHeight="1">
      <c r="B386" s="319"/>
      <c r="C386" s="329"/>
      <c r="D386" s="316"/>
      <c r="E386" s="99">
        <v>7</v>
      </c>
      <c r="F386" s="121" t="s">
        <v>306</v>
      </c>
      <c r="G386" s="101" t="s">
        <v>307</v>
      </c>
      <c r="H386" s="102">
        <v>623527949</v>
      </c>
      <c r="I386" s="103">
        <f>IFERROR(H386/H390,"-")</f>
        <v>3.4571860700395932E-2</v>
      </c>
      <c r="J386" s="104">
        <v>16619</v>
      </c>
      <c r="K386" s="105">
        <f t="shared" si="315"/>
        <v>37518.981226307238</v>
      </c>
      <c r="L386" s="106">
        <f t="shared" si="360"/>
        <v>0.46292479108635098</v>
      </c>
      <c r="M386" s="316"/>
      <c r="N386" s="99">
        <v>7</v>
      </c>
      <c r="O386" s="121" t="s">
        <v>314</v>
      </c>
      <c r="P386" s="101" t="s">
        <v>315</v>
      </c>
      <c r="Q386" s="102">
        <v>138548770</v>
      </c>
      <c r="R386" s="103">
        <f>IFERROR(Q386/Q390,"-")</f>
        <v>3.9036717738614168E-2</v>
      </c>
      <c r="S386" s="104">
        <v>870</v>
      </c>
      <c r="T386" s="105">
        <f t="shared" si="316"/>
        <v>159251.45977011495</v>
      </c>
      <c r="U386" s="106">
        <f t="shared" si="361"/>
        <v>0.20369936782954812</v>
      </c>
      <c r="V386" s="316"/>
      <c r="W386" s="99">
        <v>7</v>
      </c>
      <c r="X386" s="121" t="s">
        <v>298</v>
      </c>
      <c r="Y386" s="101" t="s">
        <v>299</v>
      </c>
      <c r="Z386" s="102">
        <v>119569003</v>
      </c>
      <c r="AA386" s="103">
        <f>IFERROR(Z386/Z390,"-")</f>
        <v>3.8950564405779022E-2</v>
      </c>
      <c r="AB386" s="104">
        <v>2186</v>
      </c>
      <c r="AC386" s="105">
        <f t="shared" si="317"/>
        <v>54697.622598353155</v>
      </c>
      <c r="AD386" s="106">
        <f t="shared" si="362"/>
        <v>0.73627484001347254</v>
      </c>
      <c r="AE386" s="316"/>
      <c r="AF386" s="99">
        <v>7</v>
      </c>
      <c r="AG386" s="121" t="s">
        <v>304</v>
      </c>
      <c r="AH386" s="101" t="s">
        <v>305</v>
      </c>
      <c r="AI386" s="102">
        <v>155398284</v>
      </c>
      <c r="AJ386" s="103">
        <f>IFERROR(AI386/AI390,"-")</f>
        <v>3.3568406145597987E-2</v>
      </c>
      <c r="AK386" s="104">
        <v>539</v>
      </c>
      <c r="AL386" s="105">
        <f t="shared" si="318"/>
        <v>288308.5046382189</v>
      </c>
      <c r="AM386" s="106">
        <f t="shared" si="363"/>
        <v>0.12456667437023342</v>
      </c>
      <c r="AN386" s="316"/>
      <c r="AO386" s="99">
        <v>7</v>
      </c>
      <c r="AP386" s="121" t="s">
        <v>308</v>
      </c>
      <c r="AQ386" s="101" t="s">
        <v>309</v>
      </c>
      <c r="AR386" s="102">
        <v>164252644</v>
      </c>
      <c r="AS386" s="103">
        <f>IFERROR(AR386/AR390,"-")</f>
        <v>3.3150101359773268E-2</v>
      </c>
      <c r="AT386" s="104">
        <v>1513</v>
      </c>
      <c r="AU386" s="105">
        <f t="shared" si="319"/>
        <v>108560.90152015863</v>
      </c>
      <c r="AV386" s="106">
        <f t="shared" si="364"/>
        <v>0.42215401785714285</v>
      </c>
      <c r="AW386" s="316"/>
      <c r="AX386" s="99">
        <v>7</v>
      </c>
      <c r="AY386" s="121" t="s">
        <v>336</v>
      </c>
      <c r="AZ386" s="101" t="s">
        <v>337</v>
      </c>
      <c r="BA386" s="102">
        <v>152771794</v>
      </c>
      <c r="BB386" s="103">
        <f>IFERROR(BA386/BA390,"-")</f>
        <v>3.5368784891986416E-2</v>
      </c>
      <c r="BC386" s="104">
        <v>701</v>
      </c>
      <c r="BD386" s="105">
        <f t="shared" si="320"/>
        <v>217934.08559201143</v>
      </c>
      <c r="BE386" s="106">
        <f t="shared" si="365"/>
        <v>0.25188645346748112</v>
      </c>
      <c r="BF386" s="316"/>
      <c r="BG386" s="99">
        <v>7</v>
      </c>
      <c r="BH386" s="121" t="s">
        <v>304</v>
      </c>
      <c r="BI386" s="101" t="s">
        <v>305</v>
      </c>
      <c r="BJ386" s="102">
        <v>185456384</v>
      </c>
      <c r="BK386" s="103">
        <f>IFERROR(BJ386/BJ390,"-")</f>
        <v>3.9028764669909385E-2</v>
      </c>
      <c r="BL386" s="104">
        <v>401</v>
      </c>
      <c r="BM386" s="105">
        <f t="shared" si="321"/>
        <v>462484.74812967581</v>
      </c>
      <c r="BN386" s="106">
        <f t="shared" si="366"/>
        <v>0.15334608030592733</v>
      </c>
      <c r="BO386" s="316"/>
      <c r="BP386" s="99">
        <v>7</v>
      </c>
      <c r="BQ386" s="121" t="s">
        <v>304</v>
      </c>
      <c r="BR386" s="101" t="s">
        <v>305</v>
      </c>
      <c r="BS386" s="102">
        <v>176755221</v>
      </c>
      <c r="BT386" s="103">
        <f>IFERROR(BS386/BS390,"-")</f>
        <v>3.6420163714545699E-2</v>
      </c>
      <c r="BU386" s="104">
        <v>336</v>
      </c>
      <c r="BV386" s="105">
        <f t="shared" si="322"/>
        <v>526057.20535714284</v>
      </c>
      <c r="BW386" s="106">
        <f t="shared" si="367"/>
        <v>0.15678954736350911</v>
      </c>
      <c r="BX386" s="316"/>
      <c r="BY386" s="99">
        <v>7</v>
      </c>
      <c r="BZ386" s="121" t="s">
        <v>320</v>
      </c>
      <c r="CA386" s="101" t="s">
        <v>321</v>
      </c>
      <c r="CB386" s="102">
        <v>1711234827</v>
      </c>
      <c r="CC386" s="103">
        <f>IFERROR(CB386/CB390,"-")</f>
        <v>3.5529933972242113E-2</v>
      </c>
      <c r="CD386" s="104">
        <v>11073</v>
      </c>
      <c r="CE386" s="105">
        <f t="shared" si="323"/>
        <v>154541.21078298564</v>
      </c>
      <c r="CF386" s="106">
        <f t="shared" si="368"/>
        <v>0.18898484434735116</v>
      </c>
    </row>
    <row r="387" spans="2:84" ht="13.5" customHeight="1">
      <c r="B387" s="319"/>
      <c r="C387" s="329"/>
      <c r="D387" s="316"/>
      <c r="E387" s="99">
        <v>8</v>
      </c>
      <c r="F387" s="100" t="s">
        <v>308</v>
      </c>
      <c r="G387" s="101" t="s">
        <v>309</v>
      </c>
      <c r="H387" s="102">
        <v>578640622</v>
      </c>
      <c r="I387" s="103">
        <f>IFERROR(H387/H390,"-")</f>
        <v>3.2083057401769262E-2</v>
      </c>
      <c r="J387" s="104">
        <v>10185</v>
      </c>
      <c r="K387" s="105">
        <f t="shared" si="315"/>
        <v>56813.021305841925</v>
      </c>
      <c r="L387" s="106">
        <f t="shared" si="360"/>
        <v>0.28370473537604457</v>
      </c>
      <c r="M387" s="316"/>
      <c r="N387" s="99">
        <v>8</v>
      </c>
      <c r="O387" s="100" t="s">
        <v>302</v>
      </c>
      <c r="P387" s="101" t="s">
        <v>303</v>
      </c>
      <c r="Q387" s="102">
        <v>132560880</v>
      </c>
      <c r="R387" s="103">
        <f>IFERROR(Q387/Q390,"-")</f>
        <v>3.7349603722518103E-2</v>
      </c>
      <c r="S387" s="104">
        <v>2250</v>
      </c>
      <c r="T387" s="105">
        <f t="shared" si="316"/>
        <v>58915.946666666663</v>
      </c>
      <c r="U387" s="106">
        <f t="shared" si="361"/>
        <v>0.52680870990400375</v>
      </c>
      <c r="V387" s="316"/>
      <c r="W387" s="99">
        <v>8</v>
      </c>
      <c r="X387" s="100" t="s">
        <v>296</v>
      </c>
      <c r="Y387" s="101" t="s">
        <v>297</v>
      </c>
      <c r="Z387" s="102">
        <v>110995296</v>
      </c>
      <c r="AA387" s="103">
        <f>IFERROR(Z387/Z390,"-")</f>
        <v>3.6157610393276481E-2</v>
      </c>
      <c r="AB387" s="104">
        <v>2331</v>
      </c>
      <c r="AC387" s="105">
        <f t="shared" si="317"/>
        <v>47617.029601029601</v>
      </c>
      <c r="AD387" s="106">
        <f t="shared" si="362"/>
        <v>0.78511283260357023</v>
      </c>
      <c r="AE387" s="316"/>
      <c r="AF387" s="99">
        <v>8</v>
      </c>
      <c r="AG387" s="100" t="s">
        <v>296</v>
      </c>
      <c r="AH387" s="101" t="s">
        <v>297</v>
      </c>
      <c r="AI387" s="102">
        <v>151656187</v>
      </c>
      <c r="AJ387" s="103">
        <f>IFERROR(AI387/AI390,"-")</f>
        <v>3.2760055958589329E-2</v>
      </c>
      <c r="AK387" s="104">
        <v>3288</v>
      </c>
      <c r="AL387" s="105">
        <f t="shared" si="318"/>
        <v>46124.144464720193</v>
      </c>
      <c r="AM387" s="106">
        <f t="shared" si="363"/>
        <v>0.75987982435867807</v>
      </c>
      <c r="AN387" s="316"/>
      <c r="AO387" s="99">
        <v>8</v>
      </c>
      <c r="AP387" s="100" t="s">
        <v>322</v>
      </c>
      <c r="AQ387" s="101" t="s">
        <v>323</v>
      </c>
      <c r="AR387" s="102">
        <v>142567681</v>
      </c>
      <c r="AS387" s="103">
        <f>IFERROR(AR387/AR390,"-")</f>
        <v>2.8773558590495636E-2</v>
      </c>
      <c r="AT387" s="104">
        <v>1217</v>
      </c>
      <c r="AU387" s="105">
        <f t="shared" si="319"/>
        <v>117146.82087099424</v>
      </c>
      <c r="AV387" s="106">
        <f t="shared" si="364"/>
        <v>0.33956473214285715</v>
      </c>
      <c r="AW387" s="316"/>
      <c r="AX387" s="99">
        <v>8</v>
      </c>
      <c r="AY387" s="100" t="s">
        <v>294</v>
      </c>
      <c r="AZ387" s="101" t="s">
        <v>295</v>
      </c>
      <c r="BA387" s="102">
        <v>140715026</v>
      </c>
      <c r="BB387" s="103">
        <f>IFERROR(BA387/BA390,"-")</f>
        <v>3.2577476217005581E-2</v>
      </c>
      <c r="BC387" s="104">
        <v>576</v>
      </c>
      <c r="BD387" s="105">
        <f t="shared" si="320"/>
        <v>244296.92013888888</v>
      </c>
      <c r="BE387" s="106">
        <f t="shared" si="365"/>
        <v>0.20697089471793029</v>
      </c>
      <c r="BF387" s="316"/>
      <c r="BG387" s="99">
        <v>8</v>
      </c>
      <c r="BH387" s="100" t="s">
        <v>312</v>
      </c>
      <c r="BI387" s="101" t="s">
        <v>313</v>
      </c>
      <c r="BJ387" s="102">
        <v>155029912</v>
      </c>
      <c r="BK387" s="103">
        <f>IFERROR(BJ387/BJ390,"-")</f>
        <v>3.2625600811049787E-2</v>
      </c>
      <c r="BL387" s="104">
        <v>1216</v>
      </c>
      <c r="BM387" s="105">
        <f t="shared" si="321"/>
        <v>127491.70394736843</v>
      </c>
      <c r="BN387" s="106">
        <f t="shared" si="366"/>
        <v>0.46500956022944551</v>
      </c>
      <c r="BO387" s="316"/>
      <c r="BP387" s="99">
        <v>8</v>
      </c>
      <c r="BQ387" s="100" t="s">
        <v>312</v>
      </c>
      <c r="BR387" s="101" t="s">
        <v>313</v>
      </c>
      <c r="BS387" s="102">
        <v>167123589</v>
      </c>
      <c r="BT387" s="103">
        <f>IFERROR(BS387/BS390,"-")</f>
        <v>3.4435579540490341E-2</v>
      </c>
      <c r="BU387" s="104">
        <v>887</v>
      </c>
      <c r="BV387" s="105">
        <f t="shared" si="322"/>
        <v>188414.4182638106</v>
      </c>
      <c r="BW387" s="106">
        <f t="shared" si="367"/>
        <v>0.41390573961735883</v>
      </c>
      <c r="BX387" s="316"/>
      <c r="BY387" s="99">
        <v>8</v>
      </c>
      <c r="BZ387" s="100" t="s">
        <v>322</v>
      </c>
      <c r="CA387" s="101" t="s">
        <v>323</v>
      </c>
      <c r="CB387" s="102">
        <v>1617354119</v>
      </c>
      <c r="CC387" s="103">
        <f>IFERROR(CB387/CB390,"-")</f>
        <v>3.3580712682517076E-2</v>
      </c>
      <c r="CD387" s="104">
        <v>16829</v>
      </c>
      <c r="CE387" s="105">
        <f t="shared" si="323"/>
        <v>96105.182660883002</v>
      </c>
      <c r="CF387" s="106">
        <f t="shared" si="368"/>
        <v>0.28722351174221739</v>
      </c>
    </row>
    <row r="388" spans="2:84" ht="13.5" customHeight="1">
      <c r="B388" s="319"/>
      <c r="C388" s="329"/>
      <c r="D388" s="316"/>
      <c r="E388" s="99">
        <v>9</v>
      </c>
      <c r="F388" s="121" t="s">
        <v>304</v>
      </c>
      <c r="G388" s="101" t="s">
        <v>305</v>
      </c>
      <c r="H388" s="102">
        <v>547984806</v>
      </c>
      <c r="I388" s="103">
        <f>IFERROR(H388/H390,"-")</f>
        <v>3.0383328300437561E-2</v>
      </c>
      <c r="J388" s="104">
        <v>2456</v>
      </c>
      <c r="K388" s="105">
        <f t="shared" si="315"/>
        <v>223120.84934853419</v>
      </c>
      <c r="L388" s="106">
        <f t="shared" si="360"/>
        <v>6.8412256267409474E-2</v>
      </c>
      <c r="M388" s="316"/>
      <c r="N388" s="99">
        <v>9</v>
      </c>
      <c r="O388" s="121" t="s">
        <v>300</v>
      </c>
      <c r="P388" s="101" t="s">
        <v>301</v>
      </c>
      <c r="Q388" s="102">
        <v>125755496</v>
      </c>
      <c r="R388" s="103">
        <f>IFERROR(Q388/Q390,"-")</f>
        <v>3.5432157221110108E-2</v>
      </c>
      <c r="S388" s="104">
        <v>2417</v>
      </c>
      <c r="T388" s="105">
        <f t="shared" si="316"/>
        <v>52029.580471659079</v>
      </c>
      <c r="U388" s="106">
        <f t="shared" si="361"/>
        <v>0.56590962303910086</v>
      </c>
      <c r="V388" s="316"/>
      <c r="W388" s="99">
        <v>9</v>
      </c>
      <c r="X388" s="121" t="s">
        <v>300</v>
      </c>
      <c r="Y388" s="101" t="s">
        <v>301</v>
      </c>
      <c r="Z388" s="102">
        <v>105828039</v>
      </c>
      <c r="AA388" s="103">
        <f>IFERROR(Z388/Z390,"-")</f>
        <v>3.4474334865925028E-2</v>
      </c>
      <c r="AB388" s="104">
        <v>1755</v>
      </c>
      <c r="AC388" s="105">
        <f t="shared" si="317"/>
        <v>60300.876923076925</v>
      </c>
      <c r="AD388" s="106">
        <f t="shared" si="362"/>
        <v>0.59110811721118217</v>
      </c>
      <c r="AE388" s="316"/>
      <c r="AF388" s="99">
        <v>9</v>
      </c>
      <c r="AG388" s="121" t="s">
        <v>320</v>
      </c>
      <c r="AH388" s="101" t="s">
        <v>321</v>
      </c>
      <c r="AI388" s="102">
        <v>146902559</v>
      </c>
      <c r="AJ388" s="103">
        <f>IFERROR(AI388/AI390,"-")</f>
        <v>3.1733199604312687E-2</v>
      </c>
      <c r="AK388" s="104">
        <v>1237</v>
      </c>
      <c r="AL388" s="105">
        <f t="shared" si="318"/>
        <v>118757.12126111561</v>
      </c>
      <c r="AM388" s="106">
        <f t="shared" si="363"/>
        <v>0.28587936214467297</v>
      </c>
      <c r="AN388" s="316"/>
      <c r="AO388" s="99">
        <v>9</v>
      </c>
      <c r="AP388" s="121" t="s">
        <v>336</v>
      </c>
      <c r="AQ388" s="101" t="s">
        <v>337</v>
      </c>
      <c r="AR388" s="102">
        <v>135492491</v>
      </c>
      <c r="AS388" s="103">
        <f>IFERROR(AR388/AR390,"-")</f>
        <v>2.7345616489060399E-2</v>
      </c>
      <c r="AT388" s="104">
        <v>841</v>
      </c>
      <c r="AU388" s="105">
        <f t="shared" si="319"/>
        <v>161108.7883472057</v>
      </c>
      <c r="AV388" s="106">
        <f t="shared" si="364"/>
        <v>0.23465401785714285</v>
      </c>
      <c r="AW388" s="316"/>
      <c r="AX388" s="99">
        <v>9</v>
      </c>
      <c r="AY388" s="121" t="s">
        <v>308</v>
      </c>
      <c r="AZ388" s="101" t="s">
        <v>309</v>
      </c>
      <c r="BA388" s="102">
        <v>135084213</v>
      </c>
      <c r="BB388" s="103">
        <f>IFERROR(BA388/BA390,"-")</f>
        <v>3.1273865068968655E-2</v>
      </c>
      <c r="BC388" s="104">
        <v>1072</v>
      </c>
      <c r="BD388" s="105">
        <f t="shared" si="320"/>
        <v>126011.39272388059</v>
      </c>
      <c r="BE388" s="106">
        <f t="shared" si="365"/>
        <v>0.38519583183614803</v>
      </c>
      <c r="BF388" s="316"/>
      <c r="BG388" s="99">
        <v>9</v>
      </c>
      <c r="BH388" s="121" t="s">
        <v>334</v>
      </c>
      <c r="BI388" s="101" t="s">
        <v>335</v>
      </c>
      <c r="BJ388" s="102">
        <v>125228357</v>
      </c>
      <c r="BK388" s="103">
        <f>IFERROR(BJ388/BJ390,"-")</f>
        <v>2.6353948944418112E-2</v>
      </c>
      <c r="BL388" s="104">
        <v>720</v>
      </c>
      <c r="BM388" s="105">
        <f t="shared" si="321"/>
        <v>173928.2736111111</v>
      </c>
      <c r="BN388" s="106">
        <f t="shared" si="366"/>
        <v>0.27533460803059273</v>
      </c>
      <c r="BO388" s="316"/>
      <c r="BP388" s="99">
        <v>9</v>
      </c>
      <c r="BQ388" s="121" t="s">
        <v>333</v>
      </c>
      <c r="BR388" s="101" t="s">
        <v>565</v>
      </c>
      <c r="BS388" s="102">
        <v>161267242</v>
      </c>
      <c r="BT388" s="103">
        <f>IFERROR(BS388/BS390,"-")</f>
        <v>3.3228887510107892E-2</v>
      </c>
      <c r="BU388" s="104">
        <v>1306</v>
      </c>
      <c r="BV388" s="105">
        <f t="shared" si="322"/>
        <v>123481.80857580398</v>
      </c>
      <c r="BW388" s="106">
        <f t="shared" si="367"/>
        <v>0.60942603826411568</v>
      </c>
      <c r="BX388" s="316"/>
      <c r="BY388" s="99">
        <v>9</v>
      </c>
      <c r="BZ388" s="121" t="s">
        <v>300</v>
      </c>
      <c r="CA388" s="101" t="s">
        <v>301</v>
      </c>
      <c r="CB388" s="102">
        <v>1585817429</v>
      </c>
      <c r="CC388" s="103">
        <f>IFERROR(CB388/CB390,"-")</f>
        <v>3.2925924399971759E-2</v>
      </c>
      <c r="CD388" s="104">
        <v>28300</v>
      </c>
      <c r="CE388" s="105">
        <f t="shared" si="323"/>
        <v>56035.951554770319</v>
      </c>
      <c r="CF388" s="106">
        <f t="shared" si="368"/>
        <v>0.48300109229929</v>
      </c>
    </row>
    <row r="389" spans="2:84" ht="13.5" customHeight="1">
      <c r="B389" s="319"/>
      <c r="C389" s="329"/>
      <c r="D389" s="316"/>
      <c r="E389" s="107">
        <v>10</v>
      </c>
      <c r="F389" s="108" t="s">
        <v>310</v>
      </c>
      <c r="G389" s="109" t="s">
        <v>311</v>
      </c>
      <c r="H389" s="110">
        <v>500363997</v>
      </c>
      <c r="I389" s="111">
        <f>IFERROR(H389/H390,"-")</f>
        <v>2.7742965542314972E-2</v>
      </c>
      <c r="J389" s="112">
        <v>6940</v>
      </c>
      <c r="K389" s="113">
        <f t="shared" si="315"/>
        <v>72098.558645533136</v>
      </c>
      <c r="L389" s="114">
        <f t="shared" si="360"/>
        <v>0.19331476323119778</v>
      </c>
      <c r="M389" s="316"/>
      <c r="N389" s="107">
        <v>10</v>
      </c>
      <c r="O389" s="108" t="s">
        <v>312</v>
      </c>
      <c r="P389" s="109" t="s">
        <v>313</v>
      </c>
      <c r="Q389" s="110">
        <v>102894221</v>
      </c>
      <c r="R389" s="111">
        <f>IFERROR(Q389/Q390,"-")</f>
        <v>2.8990893691164393E-2</v>
      </c>
      <c r="S389" s="112">
        <v>2194</v>
      </c>
      <c r="T389" s="113">
        <f t="shared" si="316"/>
        <v>46898.004102096624</v>
      </c>
      <c r="U389" s="114">
        <f t="shared" si="361"/>
        <v>0.51369702645750415</v>
      </c>
      <c r="V389" s="316"/>
      <c r="W389" s="107">
        <v>10</v>
      </c>
      <c r="X389" s="108" t="s">
        <v>324</v>
      </c>
      <c r="Y389" s="109" t="s">
        <v>556</v>
      </c>
      <c r="Z389" s="110">
        <v>98468130</v>
      </c>
      <c r="AA389" s="111">
        <f>IFERROR(Z389/Z390,"-")</f>
        <v>3.2076785314347912E-2</v>
      </c>
      <c r="AB389" s="112">
        <v>1506</v>
      </c>
      <c r="AC389" s="113">
        <f t="shared" si="317"/>
        <v>65383.884462151393</v>
      </c>
      <c r="AD389" s="114">
        <f t="shared" si="362"/>
        <v>0.50724149545301445</v>
      </c>
      <c r="AE389" s="316"/>
      <c r="AF389" s="107">
        <v>10</v>
      </c>
      <c r="AG389" s="108" t="s">
        <v>312</v>
      </c>
      <c r="AH389" s="109" t="s">
        <v>313</v>
      </c>
      <c r="AI389" s="110">
        <v>136360388</v>
      </c>
      <c r="AJ389" s="111">
        <f>IFERROR(AI389/AI390,"-")</f>
        <v>2.9455929426835406E-2</v>
      </c>
      <c r="AK389" s="112">
        <v>2068</v>
      </c>
      <c r="AL389" s="113">
        <f t="shared" si="318"/>
        <v>65938.292069632502</v>
      </c>
      <c r="AM389" s="114">
        <f t="shared" si="363"/>
        <v>0.47792928125722212</v>
      </c>
      <c r="AN389" s="316"/>
      <c r="AO389" s="107">
        <v>10</v>
      </c>
      <c r="AP389" s="108" t="s">
        <v>296</v>
      </c>
      <c r="AQ389" s="109" t="s">
        <v>297</v>
      </c>
      <c r="AR389" s="110">
        <v>131395271</v>
      </c>
      <c r="AS389" s="111">
        <f>IFERROR(AR389/AR390,"-")</f>
        <v>2.651869976500882E-2</v>
      </c>
      <c r="AT389" s="112">
        <v>2704</v>
      </c>
      <c r="AU389" s="113">
        <f t="shared" si="319"/>
        <v>48592.925665680472</v>
      </c>
      <c r="AV389" s="114">
        <f t="shared" si="364"/>
        <v>0.7544642857142857</v>
      </c>
      <c r="AW389" s="316"/>
      <c r="AX389" s="107">
        <v>10</v>
      </c>
      <c r="AY389" s="108" t="s">
        <v>312</v>
      </c>
      <c r="AZ389" s="109" t="s">
        <v>313</v>
      </c>
      <c r="BA389" s="110">
        <v>121025197</v>
      </c>
      <c r="BB389" s="111">
        <f>IFERROR(BA389/BA390,"-")</f>
        <v>2.8019008268000571E-2</v>
      </c>
      <c r="BC389" s="112">
        <v>1354</v>
      </c>
      <c r="BD389" s="113">
        <f t="shared" si="320"/>
        <v>89383.454209748888</v>
      </c>
      <c r="BE389" s="114">
        <f t="shared" si="365"/>
        <v>0.48652533237513473</v>
      </c>
      <c r="BF389" s="316"/>
      <c r="BG389" s="107">
        <v>10</v>
      </c>
      <c r="BH389" s="108" t="s">
        <v>294</v>
      </c>
      <c r="BI389" s="109" t="s">
        <v>295</v>
      </c>
      <c r="BJ389" s="110">
        <v>122064692</v>
      </c>
      <c r="BK389" s="111">
        <f>IFERROR(BJ389/BJ390,"-")</f>
        <v>2.5688164709244902E-2</v>
      </c>
      <c r="BL389" s="112">
        <v>496</v>
      </c>
      <c r="BM389" s="113">
        <f t="shared" si="321"/>
        <v>246098.1693548387</v>
      </c>
      <c r="BN389" s="114">
        <f t="shared" si="366"/>
        <v>0.18967495219885278</v>
      </c>
      <c r="BO389" s="316"/>
      <c r="BP389" s="107">
        <v>10</v>
      </c>
      <c r="BQ389" s="108" t="s">
        <v>345</v>
      </c>
      <c r="BR389" s="109" t="s">
        <v>346</v>
      </c>
      <c r="BS389" s="110">
        <v>132960892</v>
      </c>
      <c r="BT389" s="111">
        <f>IFERROR(BS389/BS390,"-")</f>
        <v>2.7396404060234407E-2</v>
      </c>
      <c r="BU389" s="112">
        <v>187</v>
      </c>
      <c r="BV389" s="113">
        <f t="shared" si="322"/>
        <v>711020.81283422455</v>
      </c>
      <c r="BW389" s="114">
        <f t="shared" si="367"/>
        <v>8.7260849276714889E-2</v>
      </c>
      <c r="BX389" s="316"/>
      <c r="BY389" s="107">
        <v>10</v>
      </c>
      <c r="BZ389" s="108" t="s">
        <v>308</v>
      </c>
      <c r="CA389" s="109" t="s">
        <v>309</v>
      </c>
      <c r="CB389" s="110">
        <v>1533058117</v>
      </c>
      <c r="CC389" s="111">
        <f>IFERROR(CB389/CB390,"-")</f>
        <v>3.1830496208466792E-2</v>
      </c>
      <c r="CD389" s="112">
        <v>19945</v>
      </c>
      <c r="CE389" s="113">
        <f t="shared" si="323"/>
        <v>76864.282627224864</v>
      </c>
      <c r="CF389" s="114">
        <f t="shared" si="368"/>
        <v>0.34040483342435829</v>
      </c>
    </row>
    <row r="390" spans="2:84" ht="13.5" customHeight="1">
      <c r="B390" s="321"/>
      <c r="C390" s="330"/>
      <c r="D390" s="317"/>
      <c r="E390" s="115" t="s">
        <v>192</v>
      </c>
      <c r="F390" s="116"/>
      <c r="G390" s="117"/>
      <c r="H390" s="211">
        <v>18035706970</v>
      </c>
      <c r="I390" s="118" t="s">
        <v>126</v>
      </c>
      <c r="J390" s="119">
        <v>33011</v>
      </c>
      <c r="K390" s="65">
        <f t="shared" ref="K390:K453" si="369">IFERROR(H390/J390,"-")</f>
        <v>546354.4566962528</v>
      </c>
      <c r="L390" s="120">
        <f t="shared" si="360"/>
        <v>0.91952646239554314</v>
      </c>
      <c r="M390" s="317"/>
      <c r="N390" s="115" t="s">
        <v>192</v>
      </c>
      <c r="O390" s="116"/>
      <c r="P390" s="117"/>
      <c r="Q390" s="211">
        <v>3549191070</v>
      </c>
      <c r="R390" s="118" t="s">
        <v>126</v>
      </c>
      <c r="S390" s="119">
        <v>4241</v>
      </c>
      <c r="T390" s="65">
        <f t="shared" ref="T390:T453" si="370">IFERROR(Q390/S390,"-")</f>
        <v>836875.98915350158</v>
      </c>
      <c r="U390" s="120">
        <f t="shared" si="361"/>
        <v>0.99297588386794666</v>
      </c>
      <c r="V390" s="317"/>
      <c r="W390" s="115" t="s">
        <v>192</v>
      </c>
      <c r="X390" s="116"/>
      <c r="Y390" s="117"/>
      <c r="Z390" s="211">
        <v>3069763040</v>
      </c>
      <c r="AA390" s="118" t="s">
        <v>126</v>
      </c>
      <c r="AB390" s="119">
        <v>2952</v>
      </c>
      <c r="AC390" s="65">
        <f t="shared" ref="AC390:AC453" si="371">IFERROR(Z390/AB390,"-")</f>
        <v>1039892.6287262873</v>
      </c>
      <c r="AD390" s="120">
        <f t="shared" si="362"/>
        <v>0.99427416638598853</v>
      </c>
      <c r="AE390" s="317"/>
      <c r="AF390" s="115" t="s">
        <v>192</v>
      </c>
      <c r="AG390" s="116"/>
      <c r="AH390" s="117"/>
      <c r="AI390" s="211">
        <v>4629301830</v>
      </c>
      <c r="AJ390" s="118" t="s">
        <v>126</v>
      </c>
      <c r="AK390" s="119">
        <v>4277</v>
      </c>
      <c r="AL390" s="65">
        <f t="shared" ref="AL390:AL453" si="372">IFERROR(AI390/AK390,"-")</f>
        <v>1082371.2485386953</v>
      </c>
      <c r="AM390" s="120">
        <f t="shared" si="363"/>
        <v>0.98844464987289116</v>
      </c>
      <c r="AN390" s="317"/>
      <c r="AO390" s="115" t="s">
        <v>192</v>
      </c>
      <c r="AP390" s="116"/>
      <c r="AQ390" s="117"/>
      <c r="AR390" s="211">
        <v>4954815740</v>
      </c>
      <c r="AS390" s="118" t="s">
        <v>126</v>
      </c>
      <c r="AT390" s="119">
        <v>3534</v>
      </c>
      <c r="AU390" s="65">
        <f t="shared" ref="AU390:AU453" si="373">IFERROR(AR390/AT390,"-")</f>
        <v>1402041.8053197509</v>
      </c>
      <c r="AV390" s="120">
        <f t="shared" si="364"/>
        <v>0.9860491071428571</v>
      </c>
      <c r="AW390" s="317"/>
      <c r="AX390" s="115" t="s">
        <v>192</v>
      </c>
      <c r="AY390" s="116"/>
      <c r="AZ390" s="117"/>
      <c r="BA390" s="211">
        <v>4319396170</v>
      </c>
      <c r="BB390" s="118" t="s">
        <v>126</v>
      </c>
      <c r="BC390" s="119">
        <v>2720</v>
      </c>
      <c r="BD390" s="65">
        <f t="shared" ref="BD390:BD453" si="374">IFERROR(BA390/BC390,"-")</f>
        <v>1588013.2977941176</v>
      </c>
      <c r="BE390" s="120">
        <f t="shared" si="365"/>
        <v>0.97736255839022634</v>
      </c>
      <c r="BF390" s="317"/>
      <c r="BG390" s="115" t="s">
        <v>192</v>
      </c>
      <c r="BH390" s="116"/>
      <c r="BI390" s="117"/>
      <c r="BJ390" s="211">
        <v>4751787190</v>
      </c>
      <c r="BK390" s="118" t="s">
        <v>126</v>
      </c>
      <c r="BL390" s="119">
        <v>2548</v>
      </c>
      <c r="BM390" s="65">
        <f t="shared" ref="BM390:BM453" si="375">IFERROR(BJ390/BL390,"-")</f>
        <v>1864908.6302982732</v>
      </c>
      <c r="BN390" s="120">
        <f t="shared" si="366"/>
        <v>0.97437858508604203</v>
      </c>
      <c r="BO390" s="317"/>
      <c r="BP390" s="115" t="s">
        <v>192</v>
      </c>
      <c r="BQ390" s="116"/>
      <c r="BR390" s="117"/>
      <c r="BS390" s="211">
        <v>4853224230</v>
      </c>
      <c r="BT390" s="118" t="s">
        <v>126</v>
      </c>
      <c r="BU390" s="119">
        <v>2112</v>
      </c>
      <c r="BV390" s="65">
        <f t="shared" ref="BV390:BV453" si="376">IFERROR(BS390/BU390,"-")</f>
        <v>2297928.1392045454</v>
      </c>
      <c r="BW390" s="120">
        <f t="shared" si="367"/>
        <v>0.98553429771348577</v>
      </c>
      <c r="BX390" s="317"/>
      <c r="BY390" s="115" t="s">
        <v>192</v>
      </c>
      <c r="BZ390" s="116"/>
      <c r="CA390" s="117"/>
      <c r="CB390" s="211">
        <v>48163186240</v>
      </c>
      <c r="CC390" s="118" t="s">
        <v>126</v>
      </c>
      <c r="CD390" s="119">
        <v>55395</v>
      </c>
      <c r="CE390" s="65">
        <f t="shared" ref="CE390:CE453" si="377">IFERROR(CB390/CD390,"-")</f>
        <v>869450.063002076</v>
      </c>
      <c r="CF390" s="120">
        <f t="shared" si="368"/>
        <v>0.94543623702894597</v>
      </c>
    </row>
    <row r="391" spans="2:84" ht="13.5" customHeight="1">
      <c r="B391" s="318">
        <v>36</v>
      </c>
      <c r="C391" s="328" t="s">
        <v>3</v>
      </c>
      <c r="D391" s="320">
        <f>CK41</f>
        <v>10501</v>
      </c>
      <c r="E391" s="91">
        <v>1</v>
      </c>
      <c r="F391" s="92" t="s">
        <v>292</v>
      </c>
      <c r="G391" s="93" t="s">
        <v>293</v>
      </c>
      <c r="H391" s="94">
        <v>397228969</v>
      </c>
      <c r="I391" s="95">
        <f>IFERROR(H391/H401,"-")</f>
        <v>7.4635852687425175E-2</v>
      </c>
      <c r="J391" s="96">
        <v>3932</v>
      </c>
      <c r="K391" s="97">
        <f t="shared" si="369"/>
        <v>101024.66149542217</v>
      </c>
      <c r="L391" s="98">
        <f t="shared" ref="L391:L401" si="378">IFERROR(J391/$CK$41,0)</f>
        <v>0.37444052947338347</v>
      </c>
      <c r="M391" s="320">
        <f>CL41</f>
        <v>1144</v>
      </c>
      <c r="N391" s="91">
        <v>1</v>
      </c>
      <c r="O391" s="92" t="s">
        <v>292</v>
      </c>
      <c r="P391" s="93" t="s">
        <v>293</v>
      </c>
      <c r="Q391" s="94">
        <v>83356171</v>
      </c>
      <c r="R391" s="95">
        <f>IFERROR(Q391/Q401,"-")</f>
        <v>8.3979909946349934E-2</v>
      </c>
      <c r="S391" s="96">
        <v>627</v>
      </c>
      <c r="T391" s="97">
        <f t="shared" si="370"/>
        <v>132944.45135566188</v>
      </c>
      <c r="U391" s="98">
        <f t="shared" ref="U391:U401" si="379">IFERROR(S391/$CL$41,0)</f>
        <v>0.54807692307692313</v>
      </c>
      <c r="V391" s="320">
        <f>CM41</f>
        <v>677</v>
      </c>
      <c r="W391" s="91">
        <v>1</v>
      </c>
      <c r="X391" s="92" t="s">
        <v>304</v>
      </c>
      <c r="Y391" s="93" t="s">
        <v>305</v>
      </c>
      <c r="Z391" s="94">
        <v>97566883</v>
      </c>
      <c r="AA391" s="95">
        <f>IFERROR(Z391/Z401,"-")</f>
        <v>0.12630672867290588</v>
      </c>
      <c r="AB391" s="96">
        <v>106</v>
      </c>
      <c r="AC391" s="97">
        <f t="shared" si="371"/>
        <v>920442.29245283024</v>
      </c>
      <c r="AD391" s="98">
        <f t="shared" ref="AD391:AD401" si="380">IFERROR(AB391/$CM$41,0)</f>
        <v>0.15657311669128507</v>
      </c>
      <c r="AE391" s="320">
        <f>CN41</f>
        <v>1167</v>
      </c>
      <c r="AF391" s="91">
        <v>1</v>
      </c>
      <c r="AG391" s="92" t="s">
        <v>292</v>
      </c>
      <c r="AH391" s="93" t="s">
        <v>293</v>
      </c>
      <c r="AI391" s="94">
        <v>85728679</v>
      </c>
      <c r="AJ391" s="95">
        <f>IFERROR(AI391/AI401,"-")</f>
        <v>7.554042348598089E-2</v>
      </c>
      <c r="AK391" s="96">
        <v>697</v>
      </c>
      <c r="AL391" s="97">
        <f t="shared" si="372"/>
        <v>122996.6700143472</v>
      </c>
      <c r="AM391" s="98">
        <f t="shared" ref="AM391:AM401" si="381">IFERROR(AK391/$CN$41,0)</f>
        <v>0.59725792630676955</v>
      </c>
      <c r="AN391" s="320">
        <f>CO41</f>
        <v>727</v>
      </c>
      <c r="AO391" s="91">
        <v>1</v>
      </c>
      <c r="AP391" s="92" t="s">
        <v>314</v>
      </c>
      <c r="AQ391" s="93" t="s">
        <v>315</v>
      </c>
      <c r="AR391" s="94">
        <v>106624626</v>
      </c>
      <c r="AS391" s="95">
        <f>IFERROR(AR391/AR401,"-")</f>
        <v>0.10066638976270821</v>
      </c>
      <c r="AT391" s="96">
        <v>192</v>
      </c>
      <c r="AU391" s="97">
        <f t="shared" si="373"/>
        <v>555336.59375</v>
      </c>
      <c r="AV391" s="98">
        <f t="shared" ref="AV391:AV401" si="382">IFERROR(AT391/$CO$41,0)</f>
        <v>0.26409903713892707</v>
      </c>
      <c r="AW391" s="320">
        <f>CP41</f>
        <v>697</v>
      </c>
      <c r="AX391" s="91">
        <v>1</v>
      </c>
      <c r="AY391" s="92" t="s">
        <v>314</v>
      </c>
      <c r="AZ391" s="93" t="s">
        <v>315</v>
      </c>
      <c r="BA391" s="94">
        <v>96698721</v>
      </c>
      <c r="BB391" s="95">
        <f>IFERROR(BA391/BA401,"-")</f>
        <v>9.4135959863244634E-2</v>
      </c>
      <c r="BC391" s="96">
        <v>207</v>
      </c>
      <c r="BD391" s="97">
        <f t="shared" si="374"/>
        <v>467143.5797101449</v>
      </c>
      <c r="BE391" s="98">
        <f t="shared" ref="BE391:BE401" si="383">IFERROR(BC391/$CP$41,0)</f>
        <v>0.29698708751793401</v>
      </c>
      <c r="BF391" s="320">
        <f>CQ41</f>
        <v>757</v>
      </c>
      <c r="BG391" s="91">
        <v>1</v>
      </c>
      <c r="BH391" s="92" t="s">
        <v>314</v>
      </c>
      <c r="BI391" s="93" t="s">
        <v>315</v>
      </c>
      <c r="BJ391" s="94">
        <v>127697403</v>
      </c>
      <c r="BK391" s="95">
        <f>IFERROR(BJ391/BJ401,"-")</f>
        <v>8.7970262195084276E-2</v>
      </c>
      <c r="BL391" s="96">
        <v>254</v>
      </c>
      <c r="BM391" s="97">
        <f t="shared" si="375"/>
        <v>502745.68110236223</v>
      </c>
      <c r="BN391" s="98">
        <f t="shared" ref="BN391:BN401" si="384">IFERROR(BL391/$CQ$41,0)</f>
        <v>0.33553500660501984</v>
      </c>
      <c r="BO391" s="320">
        <f>CR41</f>
        <v>702</v>
      </c>
      <c r="BP391" s="91">
        <v>1</v>
      </c>
      <c r="BQ391" s="92" t="s">
        <v>336</v>
      </c>
      <c r="BR391" s="93" t="s">
        <v>337</v>
      </c>
      <c r="BS391" s="94">
        <v>151098808</v>
      </c>
      <c r="BT391" s="95">
        <f>IFERROR(BS391/BS401,"-")</f>
        <v>0.10735230474534536</v>
      </c>
      <c r="BU391" s="96">
        <v>301</v>
      </c>
      <c r="BV391" s="97">
        <f t="shared" si="376"/>
        <v>501989.39534883719</v>
      </c>
      <c r="BW391" s="98">
        <f t="shared" ref="BW391:BW401" si="385">IFERROR(BU391/$CR$41,0)</f>
        <v>0.42877492877492879</v>
      </c>
      <c r="BX391" s="320">
        <f>CS41</f>
        <v>16372</v>
      </c>
      <c r="BY391" s="91">
        <v>1</v>
      </c>
      <c r="BZ391" s="92" t="s">
        <v>292</v>
      </c>
      <c r="CA391" s="93" t="s">
        <v>293</v>
      </c>
      <c r="CB391" s="94">
        <v>947060123</v>
      </c>
      <c r="CC391" s="95">
        <f>IFERROR(CB391/CB401,"-")</f>
        <v>7.1923273092143386E-2</v>
      </c>
      <c r="CD391" s="96">
        <v>7489</v>
      </c>
      <c r="CE391" s="97">
        <f t="shared" si="377"/>
        <v>126460.15796501536</v>
      </c>
      <c r="CF391" s="98">
        <f t="shared" ref="CF391:CF401" si="386">IFERROR(CD391/$CS$41,0)</f>
        <v>0.45742731492792571</v>
      </c>
    </row>
    <row r="392" spans="2:84" ht="13.5" customHeight="1">
      <c r="B392" s="319"/>
      <c r="C392" s="329"/>
      <c r="D392" s="316"/>
      <c r="E392" s="99">
        <v>2</v>
      </c>
      <c r="F392" s="100" t="s">
        <v>294</v>
      </c>
      <c r="G392" s="101" t="s">
        <v>295</v>
      </c>
      <c r="H392" s="102">
        <v>340686145</v>
      </c>
      <c r="I392" s="103">
        <f>IFERROR(H392/H401,"-")</f>
        <v>6.4011950072218354E-2</v>
      </c>
      <c r="J392" s="104">
        <v>2668</v>
      </c>
      <c r="K392" s="105">
        <f t="shared" si="369"/>
        <v>127693.45764617692</v>
      </c>
      <c r="L392" s="106">
        <f t="shared" si="378"/>
        <v>0.25407104085325205</v>
      </c>
      <c r="M392" s="316"/>
      <c r="N392" s="99">
        <v>2</v>
      </c>
      <c r="O392" s="100" t="s">
        <v>294</v>
      </c>
      <c r="P392" s="101" t="s">
        <v>295</v>
      </c>
      <c r="Q392" s="102">
        <v>58163470</v>
      </c>
      <c r="R392" s="103">
        <f>IFERROR(Q392/Q401,"-")</f>
        <v>5.8598696583210687E-2</v>
      </c>
      <c r="S392" s="104">
        <v>332</v>
      </c>
      <c r="T392" s="105">
        <f t="shared" si="370"/>
        <v>175191.17469879519</v>
      </c>
      <c r="U392" s="106">
        <f t="shared" si="379"/>
        <v>0.29020979020979021</v>
      </c>
      <c r="V392" s="316"/>
      <c r="W392" s="99">
        <v>2</v>
      </c>
      <c r="X392" s="100" t="s">
        <v>314</v>
      </c>
      <c r="Y392" s="101" t="s">
        <v>315</v>
      </c>
      <c r="Z392" s="102">
        <v>73459106</v>
      </c>
      <c r="AA392" s="103">
        <f>IFERROR(Z392/Z401,"-")</f>
        <v>9.5097630310647843E-2</v>
      </c>
      <c r="AB392" s="104">
        <v>214</v>
      </c>
      <c r="AC392" s="105">
        <f t="shared" si="371"/>
        <v>343266.85046728974</v>
      </c>
      <c r="AD392" s="106">
        <f t="shared" si="380"/>
        <v>0.31610044313146235</v>
      </c>
      <c r="AE392" s="316"/>
      <c r="AF392" s="99">
        <v>2</v>
      </c>
      <c r="AG392" s="100" t="s">
        <v>314</v>
      </c>
      <c r="AH392" s="101" t="s">
        <v>315</v>
      </c>
      <c r="AI392" s="102">
        <v>72272043</v>
      </c>
      <c r="AJ392" s="103">
        <f>IFERROR(AI392/AI401,"-")</f>
        <v>6.3683014810213281E-2</v>
      </c>
      <c r="AK392" s="104">
        <v>286</v>
      </c>
      <c r="AL392" s="105">
        <f t="shared" si="372"/>
        <v>252699.45104895104</v>
      </c>
      <c r="AM392" s="106">
        <f t="shared" si="381"/>
        <v>0.24507283633247642</v>
      </c>
      <c r="AN392" s="316"/>
      <c r="AO392" s="99">
        <v>2</v>
      </c>
      <c r="AP392" s="100" t="s">
        <v>304</v>
      </c>
      <c r="AQ392" s="101" t="s">
        <v>305</v>
      </c>
      <c r="AR392" s="102">
        <v>79919742</v>
      </c>
      <c r="AS392" s="103">
        <f>IFERROR(AR392/AR401,"-")</f>
        <v>7.5453787738557515E-2</v>
      </c>
      <c r="AT392" s="104">
        <v>123</v>
      </c>
      <c r="AU392" s="105">
        <f t="shared" si="373"/>
        <v>649754</v>
      </c>
      <c r="AV392" s="106">
        <f t="shared" si="382"/>
        <v>0.16918844566712518</v>
      </c>
      <c r="AW392" s="316"/>
      <c r="AX392" s="99">
        <v>2</v>
      </c>
      <c r="AY392" s="100" t="s">
        <v>292</v>
      </c>
      <c r="AZ392" s="101" t="s">
        <v>293</v>
      </c>
      <c r="BA392" s="102">
        <v>78626547</v>
      </c>
      <c r="BB392" s="103">
        <f>IFERROR(BA392/BA401,"-")</f>
        <v>7.654274426832923E-2</v>
      </c>
      <c r="BC392" s="104">
        <v>424</v>
      </c>
      <c r="BD392" s="105">
        <f t="shared" si="374"/>
        <v>185439.96933962265</v>
      </c>
      <c r="BE392" s="106">
        <f t="shared" si="383"/>
        <v>0.60832137733142033</v>
      </c>
      <c r="BF392" s="316"/>
      <c r="BG392" s="99">
        <v>2</v>
      </c>
      <c r="BH392" s="100" t="s">
        <v>320</v>
      </c>
      <c r="BI392" s="101" t="s">
        <v>321</v>
      </c>
      <c r="BJ392" s="102">
        <v>112713572</v>
      </c>
      <c r="BK392" s="103">
        <f>IFERROR(BJ392/BJ401,"-")</f>
        <v>7.7647957192868752E-2</v>
      </c>
      <c r="BL392" s="104">
        <v>219</v>
      </c>
      <c r="BM392" s="105">
        <f t="shared" si="375"/>
        <v>514673.84474885842</v>
      </c>
      <c r="BN392" s="106">
        <f t="shared" si="384"/>
        <v>0.28929986789960371</v>
      </c>
      <c r="BO392" s="316"/>
      <c r="BP392" s="99">
        <v>2</v>
      </c>
      <c r="BQ392" s="100" t="s">
        <v>320</v>
      </c>
      <c r="BR392" s="101" t="s">
        <v>321</v>
      </c>
      <c r="BS392" s="102">
        <v>113707465</v>
      </c>
      <c r="BT392" s="103">
        <f>IFERROR(BS392/BS401,"-")</f>
        <v>8.078659650644425E-2</v>
      </c>
      <c r="BU392" s="104">
        <v>200</v>
      </c>
      <c r="BV392" s="105">
        <f t="shared" si="376"/>
        <v>568537.32499999995</v>
      </c>
      <c r="BW392" s="106">
        <f t="shared" si="385"/>
        <v>0.28490028490028491</v>
      </c>
      <c r="BX392" s="316"/>
      <c r="BY392" s="99">
        <v>2</v>
      </c>
      <c r="BZ392" s="100" t="s">
        <v>304</v>
      </c>
      <c r="CA392" s="101" t="s">
        <v>305</v>
      </c>
      <c r="CB392" s="102">
        <v>673100059</v>
      </c>
      <c r="CC392" s="103">
        <f>IFERROR(CB392/CB401,"-")</f>
        <v>5.111772546017633E-2</v>
      </c>
      <c r="CD392" s="104">
        <v>1425</v>
      </c>
      <c r="CE392" s="105">
        <f t="shared" si="377"/>
        <v>472350.91859649122</v>
      </c>
      <c r="CF392" s="106">
        <f t="shared" si="386"/>
        <v>8.7038846811629614E-2</v>
      </c>
    </row>
    <row r="393" spans="2:84" ht="13.5" customHeight="1">
      <c r="B393" s="319"/>
      <c r="C393" s="329"/>
      <c r="D393" s="316"/>
      <c r="E393" s="99">
        <v>3</v>
      </c>
      <c r="F393" s="121" t="s">
        <v>304</v>
      </c>
      <c r="G393" s="101" t="s">
        <v>305</v>
      </c>
      <c r="H393" s="102">
        <v>281645015</v>
      </c>
      <c r="I393" s="103">
        <f>IFERROR(H393/H401,"-")</f>
        <v>5.2918637587299568E-2</v>
      </c>
      <c r="J393" s="104">
        <v>642</v>
      </c>
      <c r="K393" s="105">
        <f t="shared" si="369"/>
        <v>438699.40031152649</v>
      </c>
      <c r="L393" s="106">
        <f t="shared" si="378"/>
        <v>6.1137034568136371E-2</v>
      </c>
      <c r="M393" s="316"/>
      <c r="N393" s="99">
        <v>3</v>
      </c>
      <c r="O393" s="121" t="s">
        <v>316</v>
      </c>
      <c r="P393" s="101" t="s">
        <v>317</v>
      </c>
      <c r="Q393" s="102">
        <v>48583203</v>
      </c>
      <c r="R393" s="103">
        <f>IFERROR(Q393/Q401,"-")</f>
        <v>4.8946742201549036E-2</v>
      </c>
      <c r="S393" s="104">
        <v>505</v>
      </c>
      <c r="T393" s="105">
        <f t="shared" si="370"/>
        <v>96204.362376237623</v>
      </c>
      <c r="U393" s="106">
        <f t="shared" si="379"/>
        <v>0.44143356643356646</v>
      </c>
      <c r="V393" s="316"/>
      <c r="W393" s="99">
        <v>3</v>
      </c>
      <c r="X393" s="121" t="s">
        <v>292</v>
      </c>
      <c r="Y393" s="101" t="s">
        <v>293</v>
      </c>
      <c r="Z393" s="102">
        <v>52163430</v>
      </c>
      <c r="AA393" s="103">
        <f>IFERROR(Z393/Z401,"-")</f>
        <v>6.75289811160424E-2</v>
      </c>
      <c r="AB393" s="104">
        <v>411</v>
      </c>
      <c r="AC393" s="105">
        <f t="shared" si="371"/>
        <v>126918.32116788322</v>
      </c>
      <c r="AD393" s="106">
        <f t="shared" si="380"/>
        <v>0.60709010339734126</v>
      </c>
      <c r="AE393" s="316"/>
      <c r="AF393" s="99">
        <v>3</v>
      </c>
      <c r="AG393" s="121" t="s">
        <v>304</v>
      </c>
      <c r="AH393" s="101" t="s">
        <v>305</v>
      </c>
      <c r="AI393" s="102">
        <v>58775566</v>
      </c>
      <c r="AJ393" s="103">
        <f>IFERROR(AI393/AI401,"-")</f>
        <v>5.1790499959391882E-2</v>
      </c>
      <c r="AK393" s="104">
        <v>133</v>
      </c>
      <c r="AL393" s="105">
        <f t="shared" si="372"/>
        <v>441921.54887218046</v>
      </c>
      <c r="AM393" s="106">
        <f t="shared" si="381"/>
        <v>0.11396743787489289</v>
      </c>
      <c r="AN393" s="316"/>
      <c r="AO393" s="99">
        <v>3</v>
      </c>
      <c r="AP393" s="121" t="s">
        <v>292</v>
      </c>
      <c r="AQ393" s="101" t="s">
        <v>293</v>
      </c>
      <c r="AR393" s="102">
        <v>68627608</v>
      </c>
      <c r="AS393" s="103">
        <f>IFERROR(AR393/AR401,"-")</f>
        <v>6.4792663708010123E-2</v>
      </c>
      <c r="AT393" s="104">
        <v>487</v>
      </c>
      <c r="AU393" s="105">
        <f t="shared" si="373"/>
        <v>140919.11293634496</v>
      </c>
      <c r="AV393" s="106">
        <f t="shared" si="382"/>
        <v>0.66987620357634114</v>
      </c>
      <c r="AW393" s="316"/>
      <c r="AX393" s="99">
        <v>3</v>
      </c>
      <c r="AY393" s="121" t="s">
        <v>320</v>
      </c>
      <c r="AZ393" s="101" t="s">
        <v>321</v>
      </c>
      <c r="BA393" s="102">
        <v>62326855</v>
      </c>
      <c r="BB393" s="103">
        <f>IFERROR(BA393/BA401,"-")</f>
        <v>6.0675035409023331E-2</v>
      </c>
      <c r="BC393" s="104">
        <v>198</v>
      </c>
      <c r="BD393" s="105">
        <f t="shared" si="374"/>
        <v>314782.09595959599</v>
      </c>
      <c r="BE393" s="106">
        <f t="shared" si="383"/>
        <v>0.28407460545193686</v>
      </c>
      <c r="BF393" s="316"/>
      <c r="BG393" s="99">
        <v>3</v>
      </c>
      <c r="BH393" s="121" t="s">
        <v>292</v>
      </c>
      <c r="BI393" s="101" t="s">
        <v>293</v>
      </c>
      <c r="BJ393" s="102">
        <v>100884467</v>
      </c>
      <c r="BK393" s="103">
        <f>IFERROR(BJ393/BJ401,"-")</f>
        <v>6.9498931105132389E-2</v>
      </c>
      <c r="BL393" s="104">
        <v>486</v>
      </c>
      <c r="BM393" s="105">
        <f t="shared" si="375"/>
        <v>207581.20781893004</v>
      </c>
      <c r="BN393" s="106">
        <f t="shared" si="384"/>
        <v>0.6420079260237781</v>
      </c>
      <c r="BO393" s="316"/>
      <c r="BP393" s="99">
        <v>3</v>
      </c>
      <c r="BQ393" s="121" t="s">
        <v>322</v>
      </c>
      <c r="BR393" s="101" t="s">
        <v>323</v>
      </c>
      <c r="BS393" s="102">
        <v>110090257</v>
      </c>
      <c r="BT393" s="103">
        <f>IFERROR(BS393/BS401,"-")</f>
        <v>7.8216651576479612E-2</v>
      </c>
      <c r="BU393" s="104">
        <v>250</v>
      </c>
      <c r="BV393" s="105">
        <f t="shared" si="376"/>
        <v>440361.02799999999</v>
      </c>
      <c r="BW393" s="106">
        <f t="shared" si="385"/>
        <v>0.35612535612535612</v>
      </c>
      <c r="BX393" s="316"/>
      <c r="BY393" s="99">
        <v>3</v>
      </c>
      <c r="BZ393" s="121" t="s">
        <v>294</v>
      </c>
      <c r="CA393" s="101" t="s">
        <v>295</v>
      </c>
      <c r="CB393" s="102">
        <v>665553273</v>
      </c>
      <c r="CC393" s="103">
        <f>IFERROR(CB393/CB401,"-")</f>
        <v>5.054459442312393E-2</v>
      </c>
      <c r="CD393" s="104">
        <v>4075</v>
      </c>
      <c r="CE393" s="105">
        <f t="shared" si="377"/>
        <v>163325.95656441717</v>
      </c>
      <c r="CF393" s="106">
        <f t="shared" si="386"/>
        <v>0.24890056193501101</v>
      </c>
    </row>
    <row r="394" spans="2:84" ht="13.5" customHeight="1">
      <c r="B394" s="319"/>
      <c r="C394" s="329"/>
      <c r="D394" s="316"/>
      <c r="E394" s="99">
        <v>4</v>
      </c>
      <c r="F394" s="100" t="s">
        <v>298</v>
      </c>
      <c r="G394" s="101" t="s">
        <v>299</v>
      </c>
      <c r="H394" s="102">
        <v>269097491</v>
      </c>
      <c r="I394" s="103">
        <f>IFERROR(H394/H401,"-")</f>
        <v>5.0561067455359029E-2</v>
      </c>
      <c r="J394" s="104">
        <v>5278</v>
      </c>
      <c r="K394" s="105">
        <f t="shared" si="369"/>
        <v>50984.746305418717</v>
      </c>
      <c r="L394" s="106">
        <f t="shared" si="378"/>
        <v>0.50261879820969435</v>
      </c>
      <c r="M394" s="316"/>
      <c r="N394" s="99">
        <v>4</v>
      </c>
      <c r="O394" s="100" t="s">
        <v>298</v>
      </c>
      <c r="P394" s="101" t="s">
        <v>299</v>
      </c>
      <c r="Q394" s="102">
        <v>44362030</v>
      </c>
      <c r="R394" s="103">
        <f>IFERROR(Q394/Q401,"-")</f>
        <v>4.4693982937835205E-2</v>
      </c>
      <c r="S394" s="104">
        <v>811</v>
      </c>
      <c r="T394" s="105">
        <f t="shared" si="370"/>
        <v>54700.40690505549</v>
      </c>
      <c r="U394" s="106">
        <f t="shared" si="379"/>
        <v>0.70891608391608396</v>
      </c>
      <c r="V394" s="316"/>
      <c r="W394" s="99">
        <v>4</v>
      </c>
      <c r="X394" s="100" t="s">
        <v>308</v>
      </c>
      <c r="Y394" s="101" t="s">
        <v>309</v>
      </c>
      <c r="Z394" s="102">
        <v>36739278</v>
      </c>
      <c r="AA394" s="103">
        <f>IFERROR(Z394/Z401,"-")</f>
        <v>4.7561404805608679E-2</v>
      </c>
      <c r="AB394" s="104">
        <v>390</v>
      </c>
      <c r="AC394" s="105">
        <f t="shared" si="371"/>
        <v>94203.276923076919</v>
      </c>
      <c r="AD394" s="106">
        <f t="shared" si="380"/>
        <v>0.5760709010339734</v>
      </c>
      <c r="AE394" s="316"/>
      <c r="AF394" s="99">
        <v>4</v>
      </c>
      <c r="AG394" s="100" t="s">
        <v>298</v>
      </c>
      <c r="AH394" s="101" t="s">
        <v>299</v>
      </c>
      <c r="AI394" s="102">
        <v>50023389</v>
      </c>
      <c r="AJ394" s="103">
        <f>IFERROR(AI394/AI401,"-")</f>
        <v>4.4078458146590102E-2</v>
      </c>
      <c r="AK394" s="104">
        <v>802</v>
      </c>
      <c r="AL394" s="105">
        <f t="shared" si="372"/>
        <v>62373.3029925187</v>
      </c>
      <c r="AM394" s="106">
        <f t="shared" si="381"/>
        <v>0.68723221936589551</v>
      </c>
      <c r="AN394" s="316"/>
      <c r="AO394" s="99">
        <v>4</v>
      </c>
      <c r="AP394" s="100" t="s">
        <v>294</v>
      </c>
      <c r="AQ394" s="101" t="s">
        <v>295</v>
      </c>
      <c r="AR394" s="102">
        <v>66327875</v>
      </c>
      <c r="AS394" s="103">
        <f>IFERROR(AR394/AR401,"-")</f>
        <v>6.2621440912554199E-2</v>
      </c>
      <c r="AT394" s="104">
        <v>198</v>
      </c>
      <c r="AU394" s="105">
        <f t="shared" si="373"/>
        <v>334989.26767676766</v>
      </c>
      <c r="AV394" s="106">
        <f t="shared" si="382"/>
        <v>0.27235213204951858</v>
      </c>
      <c r="AW394" s="316"/>
      <c r="AX394" s="99">
        <v>4</v>
      </c>
      <c r="AY394" s="100" t="s">
        <v>298</v>
      </c>
      <c r="AZ394" s="101" t="s">
        <v>299</v>
      </c>
      <c r="BA394" s="102">
        <v>60503305</v>
      </c>
      <c r="BB394" s="103">
        <f>IFERROR(BA394/BA401,"-")</f>
        <v>5.8899814104817871E-2</v>
      </c>
      <c r="BC394" s="104">
        <v>564</v>
      </c>
      <c r="BD394" s="105">
        <f t="shared" si="374"/>
        <v>107275.36347517731</v>
      </c>
      <c r="BE394" s="106">
        <f t="shared" si="383"/>
        <v>0.80918220946915353</v>
      </c>
      <c r="BF394" s="316"/>
      <c r="BG394" s="99">
        <v>4</v>
      </c>
      <c r="BH394" s="100" t="s">
        <v>336</v>
      </c>
      <c r="BI394" s="101" t="s">
        <v>337</v>
      </c>
      <c r="BJ394" s="102">
        <v>79970754</v>
      </c>
      <c r="BK394" s="103">
        <f>IFERROR(BJ394/BJ401,"-")</f>
        <v>5.5091552623968275E-2</v>
      </c>
      <c r="BL394" s="104">
        <v>262</v>
      </c>
      <c r="BM394" s="105">
        <f t="shared" si="375"/>
        <v>305231.88549618318</v>
      </c>
      <c r="BN394" s="106">
        <f t="shared" si="384"/>
        <v>0.34610303830911493</v>
      </c>
      <c r="BO394" s="316"/>
      <c r="BP394" s="99">
        <v>4</v>
      </c>
      <c r="BQ394" s="100" t="s">
        <v>292</v>
      </c>
      <c r="BR394" s="101" t="s">
        <v>293</v>
      </c>
      <c r="BS394" s="102">
        <v>80444252</v>
      </c>
      <c r="BT394" s="103">
        <f>IFERROR(BS394/BS401,"-")</f>
        <v>5.7153831787444397E-2</v>
      </c>
      <c r="BU394" s="104">
        <v>425</v>
      </c>
      <c r="BV394" s="105">
        <f t="shared" si="376"/>
        <v>189280.59294117647</v>
      </c>
      <c r="BW394" s="106">
        <f t="shared" si="385"/>
        <v>0.60541310541310545</v>
      </c>
      <c r="BX394" s="316"/>
      <c r="BY394" s="99">
        <v>4</v>
      </c>
      <c r="BZ394" s="100" t="s">
        <v>298</v>
      </c>
      <c r="CA394" s="101" t="s">
        <v>299</v>
      </c>
      <c r="CB394" s="102">
        <v>641469043</v>
      </c>
      <c r="CC394" s="103">
        <f>IFERROR(CB394/CB401,"-")</f>
        <v>4.8715548294545677E-2</v>
      </c>
      <c r="CD394" s="104">
        <v>9822</v>
      </c>
      <c r="CE394" s="105">
        <f t="shared" si="377"/>
        <v>65309.411830584402</v>
      </c>
      <c r="CF394" s="106">
        <f t="shared" si="386"/>
        <v>0.59992670412900073</v>
      </c>
    </row>
    <row r="395" spans="2:84" ht="13.5" customHeight="1">
      <c r="B395" s="319"/>
      <c r="C395" s="329"/>
      <c r="D395" s="316"/>
      <c r="E395" s="99">
        <v>5</v>
      </c>
      <c r="F395" s="100" t="s">
        <v>296</v>
      </c>
      <c r="G395" s="101" t="s">
        <v>297</v>
      </c>
      <c r="H395" s="102">
        <v>259510553</v>
      </c>
      <c r="I395" s="103">
        <f>IFERROR(H395/H401,"-")</f>
        <v>4.8759765566192236E-2</v>
      </c>
      <c r="J395" s="104">
        <v>6324</v>
      </c>
      <c r="K395" s="105">
        <f t="shared" si="369"/>
        <v>41035.824320050604</v>
      </c>
      <c r="L395" s="106">
        <f t="shared" si="378"/>
        <v>0.6022283592038854</v>
      </c>
      <c r="M395" s="316"/>
      <c r="N395" s="99">
        <v>5</v>
      </c>
      <c r="O395" s="100" t="s">
        <v>308</v>
      </c>
      <c r="P395" s="101" t="s">
        <v>309</v>
      </c>
      <c r="Q395" s="102">
        <v>41358023</v>
      </c>
      <c r="R395" s="103">
        <f>IFERROR(Q395/Q401,"-")</f>
        <v>4.166749750416282E-2</v>
      </c>
      <c r="S395" s="104">
        <v>608</v>
      </c>
      <c r="T395" s="105">
        <f t="shared" si="370"/>
        <v>68023.06414473684</v>
      </c>
      <c r="U395" s="106">
        <f t="shared" si="379"/>
        <v>0.53146853146853146</v>
      </c>
      <c r="V395" s="316"/>
      <c r="W395" s="99">
        <v>5</v>
      </c>
      <c r="X395" s="100" t="s">
        <v>316</v>
      </c>
      <c r="Y395" s="101" t="s">
        <v>317</v>
      </c>
      <c r="Z395" s="102">
        <v>29455253</v>
      </c>
      <c r="AA395" s="103">
        <f>IFERROR(Z395/Z401,"-")</f>
        <v>3.8131756742324101E-2</v>
      </c>
      <c r="AB395" s="104">
        <v>342</v>
      </c>
      <c r="AC395" s="105">
        <f t="shared" si="371"/>
        <v>86126.470760233919</v>
      </c>
      <c r="AD395" s="106">
        <f t="shared" si="380"/>
        <v>0.50516986706056133</v>
      </c>
      <c r="AE395" s="316"/>
      <c r="AF395" s="99">
        <v>5</v>
      </c>
      <c r="AG395" s="100" t="s">
        <v>320</v>
      </c>
      <c r="AH395" s="101" t="s">
        <v>321</v>
      </c>
      <c r="AI395" s="102">
        <v>47671565</v>
      </c>
      <c r="AJ395" s="103">
        <f>IFERROR(AI395/AI401,"-")</f>
        <v>4.2006132024260685E-2</v>
      </c>
      <c r="AK395" s="104">
        <v>314</v>
      </c>
      <c r="AL395" s="105">
        <f t="shared" si="372"/>
        <v>151820.27070063693</v>
      </c>
      <c r="AM395" s="106">
        <f t="shared" si="381"/>
        <v>0.26906598114824337</v>
      </c>
      <c r="AN395" s="316"/>
      <c r="AO395" s="99">
        <v>5</v>
      </c>
      <c r="AP395" s="100" t="s">
        <v>298</v>
      </c>
      <c r="AQ395" s="101" t="s">
        <v>299</v>
      </c>
      <c r="AR395" s="102">
        <v>41784147</v>
      </c>
      <c r="AS395" s="103">
        <f>IFERROR(AR395/AR401,"-")</f>
        <v>3.9449228434379646E-2</v>
      </c>
      <c r="AT395" s="104">
        <v>569</v>
      </c>
      <c r="AU395" s="105">
        <f t="shared" si="373"/>
        <v>73434.353251318098</v>
      </c>
      <c r="AV395" s="106">
        <f t="shared" si="382"/>
        <v>0.78266850068775795</v>
      </c>
      <c r="AW395" s="316"/>
      <c r="AX395" s="99">
        <v>5</v>
      </c>
      <c r="AY395" s="100" t="s">
        <v>336</v>
      </c>
      <c r="AZ395" s="101" t="s">
        <v>337</v>
      </c>
      <c r="BA395" s="102">
        <v>49551231</v>
      </c>
      <c r="BB395" s="103">
        <f>IFERROR(BA395/BA401,"-")</f>
        <v>4.8237997817885958E-2</v>
      </c>
      <c r="BC395" s="104">
        <v>183</v>
      </c>
      <c r="BD395" s="105">
        <f t="shared" si="374"/>
        <v>270771.75409836066</v>
      </c>
      <c r="BE395" s="106">
        <f t="shared" si="383"/>
        <v>0.26255380200860834</v>
      </c>
      <c r="BF395" s="316"/>
      <c r="BG395" s="99">
        <v>5</v>
      </c>
      <c r="BH395" s="100" t="s">
        <v>298</v>
      </c>
      <c r="BI395" s="101" t="s">
        <v>299</v>
      </c>
      <c r="BJ395" s="102">
        <v>72365135</v>
      </c>
      <c r="BK395" s="103">
        <f>IFERROR(BJ395/BJ401,"-")</f>
        <v>4.9852070207979639E-2</v>
      </c>
      <c r="BL395" s="104">
        <v>664</v>
      </c>
      <c r="BM395" s="105">
        <f t="shared" si="375"/>
        <v>108983.63704819277</v>
      </c>
      <c r="BN395" s="106">
        <f t="shared" si="384"/>
        <v>0.87714663143989435</v>
      </c>
      <c r="BO395" s="316"/>
      <c r="BP395" s="99">
        <v>5</v>
      </c>
      <c r="BQ395" s="100" t="s">
        <v>298</v>
      </c>
      <c r="BR395" s="101" t="s">
        <v>299</v>
      </c>
      <c r="BS395" s="102">
        <v>79678556</v>
      </c>
      <c r="BT395" s="103">
        <f>IFERROR(BS395/BS401,"-")</f>
        <v>5.660982200058829E-2</v>
      </c>
      <c r="BU395" s="104">
        <v>612</v>
      </c>
      <c r="BV395" s="105">
        <f t="shared" si="376"/>
        <v>130193.71895424837</v>
      </c>
      <c r="BW395" s="106">
        <f t="shared" si="385"/>
        <v>0.87179487179487181</v>
      </c>
      <c r="BX395" s="316"/>
      <c r="BY395" s="99">
        <v>5</v>
      </c>
      <c r="BZ395" s="100" t="s">
        <v>314</v>
      </c>
      <c r="CA395" s="101" t="s">
        <v>315</v>
      </c>
      <c r="CB395" s="102">
        <v>630473201</v>
      </c>
      <c r="CC395" s="103">
        <f>IFERROR(CB395/CB401,"-")</f>
        <v>4.788048309874917E-2</v>
      </c>
      <c r="CD395" s="104">
        <v>2479</v>
      </c>
      <c r="CE395" s="105">
        <f t="shared" si="377"/>
        <v>254325.61557079467</v>
      </c>
      <c r="CF395" s="106">
        <f t="shared" si="386"/>
        <v>0.15141705350598583</v>
      </c>
    </row>
    <row r="396" spans="2:84" ht="13.5" customHeight="1">
      <c r="B396" s="319"/>
      <c r="C396" s="329"/>
      <c r="D396" s="316"/>
      <c r="E396" s="99">
        <v>6</v>
      </c>
      <c r="F396" s="121" t="s">
        <v>300</v>
      </c>
      <c r="G396" s="101" t="s">
        <v>301</v>
      </c>
      <c r="H396" s="102">
        <v>235509494</v>
      </c>
      <c r="I396" s="103">
        <f>IFERROR(H396/H401,"-")</f>
        <v>4.4250176277234307E-2</v>
      </c>
      <c r="J396" s="104">
        <v>4786</v>
      </c>
      <c r="K396" s="105">
        <f t="shared" si="369"/>
        <v>49208.001253656497</v>
      </c>
      <c r="L396" s="106">
        <f t="shared" si="378"/>
        <v>0.45576611751261786</v>
      </c>
      <c r="M396" s="316"/>
      <c r="N396" s="99">
        <v>6</v>
      </c>
      <c r="O396" s="121" t="s">
        <v>296</v>
      </c>
      <c r="P396" s="101" t="s">
        <v>297</v>
      </c>
      <c r="Q396" s="102">
        <v>38144953</v>
      </c>
      <c r="R396" s="103">
        <f>IFERROR(Q396/Q401,"-")</f>
        <v>3.8430384690387835E-2</v>
      </c>
      <c r="S396" s="104">
        <v>860</v>
      </c>
      <c r="T396" s="105">
        <f t="shared" si="370"/>
        <v>44354.596511627904</v>
      </c>
      <c r="U396" s="106">
        <f t="shared" si="379"/>
        <v>0.75174825174825177</v>
      </c>
      <c r="V396" s="316"/>
      <c r="W396" s="99">
        <v>6</v>
      </c>
      <c r="X396" s="121" t="s">
        <v>318</v>
      </c>
      <c r="Y396" s="101" t="s">
        <v>319</v>
      </c>
      <c r="Z396" s="102">
        <v>26365093</v>
      </c>
      <c r="AA396" s="103">
        <f>IFERROR(Z396/Z401,"-")</f>
        <v>3.4131341963511634E-2</v>
      </c>
      <c r="AB396" s="104">
        <v>48</v>
      </c>
      <c r="AC396" s="105">
        <f t="shared" si="371"/>
        <v>549272.77083333337</v>
      </c>
      <c r="AD396" s="106">
        <f t="shared" si="380"/>
        <v>7.0901033973412117E-2</v>
      </c>
      <c r="AE396" s="316"/>
      <c r="AF396" s="99">
        <v>6</v>
      </c>
      <c r="AG396" s="121" t="s">
        <v>308</v>
      </c>
      <c r="AH396" s="101" t="s">
        <v>309</v>
      </c>
      <c r="AI396" s="102">
        <v>40967207</v>
      </c>
      <c r="AJ396" s="103">
        <f>IFERROR(AI396/AI401,"-")</f>
        <v>3.6098540207505594E-2</v>
      </c>
      <c r="AK396" s="104">
        <v>484</v>
      </c>
      <c r="AL396" s="105">
        <f t="shared" si="372"/>
        <v>84642.989669421484</v>
      </c>
      <c r="AM396" s="106">
        <f t="shared" si="381"/>
        <v>0.41473864610111399</v>
      </c>
      <c r="AN396" s="316"/>
      <c r="AO396" s="99">
        <v>6</v>
      </c>
      <c r="AP396" s="121" t="s">
        <v>320</v>
      </c>
      <c r="AQ396" s="101" t="s">
        <v>321</v>
      </c>
      <c r="AR396" s="102">
        <v>41061701</v>
      </c>
      <c r="AS396" s="103">
        <f>IFERROR(AR396/AR401,"-")</f>
        <v>3.8767153070115204E-2</v>
      </c>
      <c r="AT396" s="104">
        <v>210</v>
      </c>
      <c r="AU396" s="105">
        <f t="shared" si="373"/>
        <v>195531.90952380953</v>
      </c>
      <c r="AV396" s="106">
        <f t="shared" si="382"/>
        <v>0.28885832187070154</v>
      </c>
      <c r="AW396" s="316"/>
      <c r="AX396" s="99">
        <v>6</v>
      </c>
      <c r="AY396" s="121" t="s">
        <v>304</v>
      </c>
      <c r="AZ396" s="101" t="s">
        <v>305</v>
      </c>
      <c r="BA396" s="102">
        <v>46736201</v>
      </c>
      <c r="BB396" s="103">
        <f>IFERROR(BA396/BA401,"-")</f>
        <v>4.5497573246046696E-2</v>
      </c>
      <c r="BC396" s="104">
        <v>102</v>
      </c>
      <c r="BD396" s="105">
        <f t="shared" si="374"/>
        <v>458198.04901960783</v>
      </c>
      <c r="BE396" s="106">
        <f t="shared" si="383"/>
        <v>0.14634146341463414</v>
      </c>
      <c r="BF396" s="316"/>
      <c r="BG396" s="99">
        <v>6</v>
      </c>
      <c r="BH396" s="121" t="s">
        <v>404</v>
      </c>
      <c r="BI396" s="101" t="s">
        <v>405</v>
      </c>
      <c r="BJ396" s="102">
        <v>62048590</v>
      </c>
      <c r="BK396" s="103">
        <f>IFERROR(BJ396/BJ401,"-")</f>
        <v>4.2745041033726304E-2</v>
      </c>
      <c r="BL396" s="104">
        <v>182</v>
      </c>
      <c r="BM396" s="105">
        <f t="shared" si="375"/>
        <v>340926.31868131866</v>
      </c>
      <c r="BN396" s="106">
        <f t="shared" si="384"/>
        <v>0.2404227212681638</v>
      </c>
      <c r="BO396" s="316"/>
      <c r="BP396" s="99">
        <v>6</v>
      </c>
      <c r="BQ396" s="121" t="s">
        <v>333</v>
      </c>
      <c r="BR396" s="101" t="s">
        <v>565</v>
      </c>
      <c r="BS396" s="102">
        <v>50944819</v>
      </c>
      <c r="BT396" s="103">
        <f>IFERROR(BS396/BS401,"-")</f>
        <v>3.6195148107882227E-2</v>
      </c>
      <c r="BU396" s="104">
        <v>462</v>
      </c>
      <c r="BV396" s="105">
        <f t="shared" si="376"/>
        <v>110270.170995671</v>
      </c>
      <c r="BW396" s="106">
        <f t="shared" si="385"/>
        <v>0.65811965811965811</v>
      </c>
      <c r="BX396" s="316"/>
      <c r="BY396" s="99">
        <v>6</v>
      </c>
      <c r="BZ396" s="121" t="s">
        <v>320</v>
      </c>
      <c r="CA396" s="101" t="s">
        <v>321</v>
      </c>
      <c r="CB396" s="102">
        <v>524627982</v>
      </c>
      <c r="CC396" s="103">
        <f>IFERROR(CB396/CB401,"-")</f>
        <v>3.9842202944454543E-2</v>
      </c>
      <c r="CD396" s="104">
        <v>3255</v>
      </c>
      <c r="CE396" s="105">
        <f t="shared" si="377"/>
        <v>161176.03133640552</v>
      </c>
      <c r="CF396" s="106">
        <f t="shared" si="386"/>
        <v>0.19881505008551184</v>
      </c>
    </row>
    <row r="397" spans="2:84" ht="13.5" customHeight="1">
      <c r="B397" s="319"/>
      <c r="C397" s="329"/>
      <c r="D397" s="316"/>
      <c r="E397" s="99">
        <v>7</v>
      </c>
      <c r="F397" s="121" t="s">
        <v>302</v>
      </c>
      <c r="G397" s="101" t="s">
        <v>303</v>
      </c>
      <c r="H397" s="102">
        <v>194670001</v>
      </c>
      <c r="I397" s="103">
        <f>IFERROR(H397/H401,"-")</f>
        <v>3.6576792356996783E-2</v>
      </c>
      <c r="J397" s="104">
        <v>4566</v>
      </c>
      <c r="K397" s="105">
        <f t="shared" si="369"/>
        <v>42634.691414805078</v>
      </c>
      <c r="L397" s="106">
        <f t="shared" si="378"/>
        <v>0.43481573183506333</v>
      </c>
      <c r="M397" s="316"/>
      <c r="N397" s="99">
        <v>7</v>
      </c>
      <c r="O397" s="121" t="s">
        <v>300</v>
      </c>
      <c r="P397" s="101" t="s">
        <v>301</v>
      </c>
      <c r="Q397" s="102">
        <v>34314791</v>
      </c>
      <c r="R397" s="103">
        <f>IFERROR(Q397/Q401,"-")</f>
        <v>3.4571562290305044E-2</v>
      </c>
      <c r="S397" s="104">
        <v>717</v>
      </c>
      <c r="T397" s="105">
        <f t="shared" si="370"/>
        <v>47858.843793584376</v>
      </c>
      <c r="U397" s="106">
        <f t="shared" si="379"/>
        <v>0.62674825174825177</v>
      </c>
      <c r="V397" s="316"/>
      <c r="W397" s="99">
        <v>7</v>
      </c>
      <c r="X397" s="121" t="s">
        <v>298</v>
      </c>
      <c r="Y397" s="101" t="s">
        <v>299</v>
      </c>
      <c r="Z397" s="102">
        <v>23654990</v>
      </c>
      <c r="AA397" s="103">
        <f>IFERROR(Z397/Z401,"-")</f>
        <v>3.062293589608988E-2</v>
      </c>
      <c r="AB397" s="104">
        <v>522</v>
      </c>
      <c r="AC397" s="105">
        <f t="shared" si="371"/>
        <v>45316.072796934866</v>
      </c>
      <c r="AD397" s="106">
        <f t="shared" si="380"/>
        <v>0.77104874446085669</v>
      </c>
      <c r="AE397" s="316"/>
      <c r="AF397" s="99">
        <v>7</v>
      </c>
      <c r="AG397" s="121" t="s">
        <v>294</v>
      </c>
      <c r="AH397" s="101" t="s">
        <v>295</v>
      </c>
      <c r="AI397" s="102">
        <v>40675322</v>
      </c>
      <c r="AJ397" s="103">
        <f>IFERROR(AI397/AI401,"-")</f>
        <v>3.5841343703763767E-2</v>
      </c>
      <c r="AK397" s="104">
        <v>284</v>
      </c>
      <c r="AL397" s="105">
        <f t="shared" si="372"/>
        <v>143222.96478873238</v>
      </c>
      <c r="AM397" s="106">
        <f t="shared" si="381"/>
        <v>0.24335904027420738</v>
      </c>
      <c r="AN397" s="316"/>
      <c r="AO397" s="99">
        <v>7</v>
      </c>
      <c r="AP397" s="121" t="s">
        <v>336</v>
      </c>
      <c r="AQ397" s="101" t="s">
        <v>337</v>
      </c>
      <c r="AR397" s="102">
        <v>38481140</v>
      </c>
      <c r="AS397" s="103">
        <f>IFERROR(AR397/AR401,"-")</f>
        <v>3.6330795080616193E-2</v>
      </c>
      <c r="AT397" s="104">
        <v>168</v>
      </c>
      <c r="AU397" s="105">
        <f t="shared" si="373"/>
        <v>229054.40476190476</v>
      </c>
      <c r="AV397" s="106">
        <f t="shared" si="382"/>
        <v>0.23108665749656121</v>
      </c>
      <c r="AW397" s="316"/>
      <c r="AX397" s="99">
        <v>7</v>
      </c>
      <c r="AY397" s="121" t="s">
        <v>322</v>
      </c>
      <c r="AZ397" s="101" t="s">
        <v>323</v>
      </c>
      <c r="BA397" s="102">
        <v>44042272</v>
      </c>
      <c r="BB397" s="103">
        <f>IFERROR(BA397/BA401,"-")</f>
        <v>4.2875040190842886E-2</v>
      </c>
      <c r="BC397" s="104">
        <v>223</v>
      </c>
      <c r="BD397" s="105">
        <f t="shared" si="374"/>
        <v>197498.97757847534</v>
      </c>
      <c r="BE397" s="106">
        <f t="shared" si="383"/>
        <v>0.31994261119081779</v>
      </c>
      <c r="BF397" s="316"/>
      <c r="BG397" s="99">
        <v>7</v>
      </c>
      <c r="BH397" s="121" t="s">
        <v>322</v>
      </c>
      <c r="BI397" s="101" t="s">
        <v>323</v>
      </c>
      <c r="BJ397" s="102">
        <v>58483077</v>
      </c>
      <c r="BK397" s="103">
        <f>IFERROR(BJ397/BJ401,"-")</f>
        <v>4.0288772494968456E-2</v>
      </c>
      <c r="BL397" s="104">
        <v>263</v>
      </c>
      <c r="BM397" s="105">
        <f t="shared" si="375"/>
        <v>222369.11406844106</v>
      </c>
      <c r="BN397" s="106">
        <f t="shared" si="384"/>
        <v>0.34742404227212681</v>
      </c>
      <c r="BO397" s="316"/>
      <c r="BP397" s="99">
        <v>7</v>
      </c>
      <c r="BQ397" s="121" t="s">
        <v>294</v>
      </c>
      <c r="BR397" s="101" t="s">
        <v>295</v>
      </c>
      <c r="BS397" s="102">
        <v>50722289</v>
      </c>
      <c r="BT397" s="103">
        <f>IFERROR(BS397/BS401,"-")</f>
        <v>3.6037045547768175E-2</v>
      </c>
      <c r="BU397" s="104">
        <v>119</v>
      </c>
      <c r="BV397" s="105">
        <f t="shared" si="376"/>
        <v>426237.72268907563</v>
      </c>
      <c r="BW397" s="106">
        <f t="shared" si="385"/>
        <v>0.16951566951566951</v>
      </c>
      <c r="BX397" s="316"/>
      <c r="BY397" s="99">
        <v>7</v>
      </c>
      <c r="BZ397" s="121" t="s">
        <v>296</v>
      </c>
      <c r="CA397" s="101" t="s">
        <v>297</v>
      </c>
      <c r="CB397" s="102">
        <v>447658847</v>
      </c>
      <c r="CC397" s="103">
        <f>IFERROR(CB397/CB401,"-")</f>
        <v>3.3996880158890436E-2</v>
      </c>
      <c r="CD397" s="104">
        <v>10486</v>
      </c>
      <c r="CE397" s="105">
        <f t="shared" si="377"/>
        <v>42691.09736791913</v>
      </c>
      <c r="CF397" s="106">
        <f t="shared" si="386"/>
        <v>0.64048375274859515</v>
      </c>
    </row>
    <row r="398" spans="2:84" ht="13.5" customHeight="1">
      <c r="B398" s="319"/>
      <c r="C398" s="329"/>
      <c r="D398" s="316"/>
      <c r="E398" s="99">
        <v>8</v>
      </c>
      <c r="F398" s="100" t="s">
        <v>306</v>
      </c>
      <c r="G398" s="101" t="s">
        <v>307</v>
      </c>
      <c r="H398" s="102">
        <v>176248086</v>
      </c>
      <c r="I398" s="103">
        <f>IFERROR(H398/H401,"-")</f>
        <v>3.3115475480683394E-2</v>
      </c>
      <c r="J398" s="104">
        <v>4961</v>
      </c>
      <c r="K398" s="105">
        <f t="shared" si="369"/>
        <v>35526.725660149161</v>
      </c>
      <c r="L398" s="106">
        <f t="shared" si="378"/>
        <v>0.47243119702885439</v>
      </c>
      <c r="M398" s="316"/>
      <c r="N398" s="99">
        <v>8</v>
      </c>
      <c r="O398" s="100" t="s">
        <v>304</v>
      </c>
      <c r="P398" s="101" t="s">
        <v>305</v>
      </c>
      <c r="Q398" s="102">
        <v>33912150</v>
      </c>
      <c r="R398" s="103">
        <f>IFERROR(Q398/Q401,"-")</f>
        <v>3.4165908401516079E-2</v>
      </c>
      <c r="S398" s="104">
        <v>105</v>
      </c>
      <c r="T398" s="105">
        <f t="shared" si="370"/>
        <v>322972.85714285716</v>
      </c>
      <c r="U398" s="106">
        <f t="shared" si="379"/>
        <v>9.1783216783216784E-2</v>
      </c>
      <c r="V398" s="316"/>
      <c r="W398" s="99">
        <v>8</v>
      </c>
      <c r="X398" s="100" t="s">
        <v>300</v>
      </c>
      <c r="Y398" s="101" t="s">
        <v>301</v>
      </c>
      <c r="Z398" s="102">
        <v>21942414</v>
      </c>
      <c r="AA398" s="103">
        <f>IFERROR(Z398/Z401,"-")</f>
        <v>2.8405893949964265E-2</v>
      </c>
      <c r="AB398" s="104">
        <v>391</v>
      </c>
      <c r="AC398" s="105">
        <f t="shared" si="371"/>
        <v>56118.705882352944</v>
      </c>
      <c r="AD398" s="106">
        <f t="shared" si="380"/>
        <v>0.57754800590841948</v>
      </c>
      <c r="AE398" s="316"/>
      <c r="AF398" s="99">
        <v>8</v>
      </c>
      <c r="AG398" s="100" t="s">
        <v>334</v>
      </c>
      <c r="AH398" s="101" t="s">
        <v>335</v>
      </c>
      <c r="AI398" s="102">
        <v>39808578</v>
      </c>
      <c r="AJ398" s="103">
        <f>IFERROR(AI398/AI401,"-")</f>
        <v>3.5077606182345372E-2</v>
      </c>
      <c r="AK398" s="104">
        <v>416</v>
      </c>
      <c r="AL398" s="105">
        <f t="shared" si="372"/>
        <v>95693.69711538461</v>
      </c>
      <c r="AM398" s="106">
        <f t="shared" si="381"/>
        <v>0.35646958011996571</v>
      </c>
      <c r="AN398" s="316"/>
      <c r="AO398" s="99">
        <v>8</v>
      </c>
      <c r="AP398" s="100" t="s">
        <v>322</v>
      </c>
      <c r="AQ398" s="101" t="s">
        <v>323</v>
      </c>
      <c r="AR398" s="102">
        <v>32845757</v>
      </c>
      <c r="AS398" s="103">
        <f>IFERROR(AR398/AR401,"-")</f>
        <v>3.101032003819832E-2</v>
      </c>
      <c r="AT398" s="104">
        <v>239</v>
      </c>
      <c r="AU398" s="105">
        <f t="shared" si="373"/>
        <v>137429.94560669456</v>
      </c>
      <c r="AV398" s="106">
        <f t="shared" si="382"/>
        <v>0.32874828060522698</v>
      </c>
      <c r="AW398" s="316"/>
      <c r="AX398" s="99">
        <v>8</v>
      </c>
      <c r="AY398" s="100" t="s">
        <v>294</v>
      </c>
      <c r="AZ398" s="101" t="s">
        <v>295</v>
      </c>
      <c r="BA398" s="102">
        <v>39740563</v>
      </c>
      <c r="BB398" s="103">
        <f>IFERROR(BA398/BA401,"-")</f>
        <v>3.8687337379682038E-2</v>
      </c>
      <c r="BC398" s="104">
        <v>133</v>
      </c>
      <c r="BD398" s="105">
        <f t="shared" si="374"/>
        <v>298801.2255639098</v>
      </c>
      <c r="BE398" s="106">
        <f t="shared" si="383"/>
        <v>0.19081779053084649</v>
      </c>
      <c r="BF398" s="316"/>
      <c r="BG398" s="99">
        <v>8</v>
      </c>
      <c r="BH398" s="100" t="s">
        <v>294</v>
      </c>
      <c r="BI398" s="101" t="s">
        <v>295</v>
      </c>
      <c r="BJ398" s="102">
        <v>48473203</v>
      </c>
      <c r="BK398" s="103">
        <f>IFERROR(BJ398/BJ401,"-")</f>
        <v>3.3393007822919825E-2</v>
      </c>
      <c r="BL398" s="104">
        <v>157</v>
      </c>
      <c r="BM398" s="105">
        <f t="shared" si="375"/>
        <v>308746.51592356688</v>
      </c>
      <c r="BN398" s="106">
        <f t="shared" si="384"/>
        <v>0.20739762219286659</v>
      </c>
      <c r="BO398" s="316"/>
      <c r="BP398" s="99">
        <v>8</v>
      </c>
      <c r="BQ398" s="100" t="s">
        <v>314</v>
      </c>
      <c r="BR398" s="101" t="s">
        <v>315</v>
      </c>
      <c r="BS398" s="102">
        <v>47725674</v>
      </c>
      <c r="BT398" s="103">
        <f>IFERROR(BS398/BS401,"-")</f>
        <v>3.3908017986647554E-2</v>
      </c>
      <c r="BU398" s="104">
        <v>151</v>
      </c>
      <c r="BV398" s="105">
        <f t="shared" si="376"/>
        <v>316064.06622516556</v>
      </c>
      <c r="BW398" s="106">
        <f t="shared" si="385"/>
        <v>0.21509971509971509</v>
      </c>
      <c r="BX398" s="316"/>
      <c r="BY398" s="99">
        <v>8</v>
      </c>
      <c r="BZ398" s="100" t="s">
        <v>336</v>
      </c>
      <c r="CA398" s="101" t="s">
        <v>337</v>
      </c>
      <c r="CB398" s="102">
        <v>437642366</v>
      </c>
      <c r="CC398" s="103">
        <f>IFERROR(CB398/CB401,"-")</f>
        <v>3.3236191285090956E-2</v>
      </c>
      <c r="CD398" s="104">
        <v>2638</v>
      </c>
      <c r="CE398" s="105">
        <f t="shared" si="377"/>
        <v>165899.30477634573</v>
      </c>
      <c r="CF398" s="106">
        <f t="shared" si="386"/>
        <v>0.16112875641338872</v>
      </c>
    </row>
    <row r="399" spans="2:84" ht="13.5" customHeight="1">
      <c r="B399" s="319"/>
      <c r="C399" s="329"/>
      <c r="D399" s="316"/>
      <c r="E399" s="99">
        <v>9</v>
      </c>
      <c r="F399" s="100" t="s">
        <v>308</v>
      </c>
      <c r="G399" s="101" t="s">
        <v>309</v>
      </c>
      <c r="H399" s="102">
        <v>159884073</v>
      </c>
      <c r="I399" s="103">
        <f>IFERROR(H399/H401,"-")</f>
        <v>3.0040820410289697E-2</v>
      </c>
      <c r="J399" s="104">
        <v>3228</v>
      </c>
      <c r="K399" s="105">
        <f t="shared" si="369"/>
        <v>49530.38197026022</v>
      </c>
      <c r="L399" s="106">
        <f t="shared" si="378"/>
        <v>0.30739929530520904</v>
      </c>
      <c r="M399" s="316"/>
      <c r="N399" s="99">
        <v>9</v>
      </c>
      <c r="O399" s="100" t="s">
        <v>320</v>
      </c>
      <c r="P399" s="101" t="s">
        <v>321</v>
      </c>
      <c r="Q399" s="102">
        <v>32192461</v>
      </c>
      <c r="R399" s="103">
        <f>IFERROR(Q399/Q401,"-")</f>
        <v>3.2433351283990504E-2</v>
      </c>
      <c r="S399" s="104">
        <v>290</v>
      </c>
      <c r="T399" s="105">
        <f t="shared" si="370"/>
        <v>111008.48620689654</v>
      </c>
      <c r="U399" s="106">
        <f t="shared" si="379"/>
        <v>0.25349650349650349</v>
      </c>
      <c r="V399" s="316"/>
      <c r="W399" s="99">
        <v>9</v>
      </c>
      <c r="X399" s="100" t="s">
        <v>296</v>
      </c>
      <c r="Y399" s="101" t="s">
        <v>297</v>
      </c>
      <c r="Z399" s="102">
        <v>21619108</v>
      </c>
      <c r="AA399" s="103">
        <f>IFERROR(Z399/Z401,"-")</f>
        <v>2.7987353129916518E-2</v>
      </c>
      <c r="AB399" s="104">
        <v>523</v>
      </c>
      <c r="AC399" s="105">
        <f t="shared" si="371"/>
        <v>41336.726577437861</v>
      </c>
      <c r="AD399" s="106">
        <f t="shared" si="380"/>
        <v>0.77252584933530277</v>
      </c>
      <c r="AE399" s="316"/>
      <c r="AF399" s="99">
        <v>9</v>
      </c>
      <c r="AG399" s="100" t="s">
        <v>296</v>
      </c>
      <c r="AH399" s="101" t="s">
        <v>297</v>
      </c>
      <c r="AI399" s="102">
        <v>39323770</v>
      </c>
      <c r="AJ399" s="103">
        <f>IFERROR(AI399/AI401,"-")</f>
        <v>3.465041423145352E-2</v>
      </c>
      <c r="AK399" s="104">
        <v>842</v>
      </c>
      <c r="AL399" s="105">
        <f t="shared" si="372"/>
        <v>46702.814726840857</v>
      </c>
      <c r="AM399" s="106">
        <f t="shared" si="381"/>
        <v>0.72150814053127676</v>
      </c>
      <c r="AN399" s="316"/>
      <c r="AO399" s="99">
        <v>9</v>
      </c>
      <c r="AP399" s="100" t="s">
        <v>308</v>
      </c>
      <c r="AQ399" s="101" t="s">
        <v>309</v>
      </c>
      <c r="AR399" s="102">
        <v>30726227</v>
      </c>
      <c r="AS399" s="103">
        <f>IFERROR(AR399/AR401,"-")</f>
        <v>2.9009230410988251E-2</v>
      </c>
      <c r="AT399" s="104">
        <v>289</v>
      </c>
      <c r="AU399" s="105">
        <f t="shared" si="373"/>
        <v>106319.12456747405</v>
      </c>
      <c r="AV399" s="106">
        <f t="shared" si="382"/>
        <v>0.39752407152682256</v>
      </c>
      <c r="AW399" s="316"/>
      <c r="AX399" s="99">
        <v>9</v>
      </c>
      <c r="AY399" s="100" t="s">
        <v>334</v>
      </c>
      <c r="AZ399" s="101" t="s">
        <v>335</v>
      </c>
      <c r="BA399" s="102">
        <v>36177860</v>
      </c>
      <c r="BB399" s="103">
        <f>IFERROR(BA399/BA401,"-")</f>
        <v>3.5219055036912882E-2</v>
      </c>
      <c r="BC399" s="104">
        <v>265</v>
      </c>
      <c r="BD399" s="105">
        <f t="shared" si="374"/>
        <v>136520.22641509434</v>
      </c>
      <c r="BE399" s="106">
        <f t="shared" si="383"/>
        <v>0.38020086083213772</v>
      </c>
      <c r="BF399" s="316"/>
      <c r="BG399" s="99">
        <v>9</v>
      </c>
      <c r="BH399" s="100" t="s">
        <v>391</v>
      </c>
      <c r="BI399" s="101" t="s">
        <v>392</v>
      </c>
      <c r="BJ399" s="102">
        <v>43980190</v>
      </c>
      <c r="BK399" s="103">
        <f>IFERROR(BJ399/BJ401,"-")</f>
        <v>3.0297788011316277E-2</v>
      </c>
      <c r="BL399" s="104">
        <v>80</v>
      </c>
      <c r="BM399" s="105">
        <f t="shared" si="375"/>
        <v>549752.375</v>
      </c>
      <c r="BN399" s="106">
        <f t="shared" si="384"/>
        <v>0.10568031704095113</v>
      </c>
      <c r="BO399" s="316"/>
      <c r="BP399" s="99">
        <v>9</v>
      </c>
      <c r="BQ399" s="100" t="s">
        <v>312</v>
      </c>
      <c r="BR399" s="101" t="s">
        <v>313</v>
      </c>
      <c r="BS399" s="102">
        <v>43540875</v>
      </c>
      <c r="BT399" s="103">
        <f>IFERROR(BS399/BS401,"-")</f>
        <v>3.0934812416779547E-2</v>
      </c>
      <c r="BU399" s="104">
        <v>291</v>
      </c>
      <c r="BV399" s="105">
        <f t="shared" si="376"/>
        <v>149625</v>
      </c>
      <c r="BW399" s="106">
        <f t="shared" si="385"/>
        <v>0.41452991452991456</v>
      </c>
      <c r="BX399" s="316"/>
      <c r="BY399" s="99">
        <v>9</v>
      </c>
      <c r="BZ399" s="100" t="s">
        <v>300</v>
      </c>
      <c r="CA399" s="101" t="s">
        <v>301</v>
      </c>
      <c r="CB399" s="102">
        <v>419907695</v>
      </c>
      <c r="CC399" s="103">
        <f>IFERROR(CB399/CB401,"-")</f>
        <v>3.1889354316080157E-2</v>
      </c>
      <c r="CD399" s="104">
        <v>7957</v>
      </c>
      <c r="CE399" s="105">
        <f t="shared" si="377"/>
        <v>52772.111976875705</v>
      </c>
      <c r="CF399" s="106">
        <f t="shared" si="386"/>
        <v>0.48601270461763985</v>
      </c>
    </row>
    <row r="400" spans="2:84" ht="13.5" customHeight="1">
      <c r="B400" s="319"/>
      <c r="C400" s="329"/>
      <c r="D400" s="316"/>
      <c r="E400" s="107">
        <v>10</v>
      </c>
      <c r="F400" s="122" t="s">
        <v>310</v>
      </c>
      <c r="G400" s="109" t="s">
        <v>311</v>
      </c>
      <c r="H400" s="110">
        <v>142272237</v>
      </c>
      <c r="I400" s="111">
        <f>IFERROR(H400/H401,"-")</f>
        <v>2.6731710300419809E-2</v>
      </c>
      <c r="J400" s="112">
        <v>2174</v>
      </c>
      <c r="K400" s="113">
        <f t="shared" si="369"/>
        <v>65442.611315547379</v>
      </c>
      <c r="L400" s="114">
        <f t="shared" si="378"/>
        <v>0.20702790210456146</v>
      </c>
      <c r="M400" s="316"/>
      <c r="N400" s="107">
        <v>10</v>
      </c>
      <c r="O400" s="122" t="s">
        <v>359</v>
      </c>
      <c r="P400" s="109" t="s">
        <v>360</v>
      </c>
      <c r="Q400" s="110">
        <v>31877383</v>
      </c>
      <c r="R400" s="111">
        <f>IFERROR(Q400/Q401,"-")</f>
        <v>3.2115915613078076E-2</v>
      </c>
      <c r="S400" s="112">
        <v>261</v>
      </c>
      <c r="T400" s="113">
        <f t="shared" si="370"/>
        <v>122135.56704980842</v>
      </c>
      <c r="U400" s="114">
        <f t="shared" si="379"/>
        <v>0.22814685314685315</v>
      </c>
      <c r="V400" s="316"/>
      <c r="W400" s="107">
        <v>10</v>
      </c>
      <c r="X400" s="122" t="s">
        <v>294</v>
      </c>
      <c r="Y400" s="109" t="s">
        <v>295</v>
      </c>
      <c r="Z400" s="110">
        <v>20764406</v>
      </c>
      <c r="AA400" s="111">
        <f>IFERROR(Z400/Z401,"-")</f>
        <v>2.6880885337866728E-2</v>
      </c>
      <c r="AB400" s="112">
        <v>184</v>
      </c>
      <c r="AC400" s="113">
        <f t="shared" si="371"/>
        <v>112850.03260869565</v>
      </c>
      <c r="AD400" s="114">
        <f t="shared" si="380"/>
        <v>0.27178729689807979</v>
      </c>
      <c r="AE400" s="316"/>
      <c r="AF400" s="107">
        <v>10</v>
      </c>
      <c r="AG400" s="122" t="s">
        <v>300</v>
      </c>
      <c r="AH400" s="109" t="s">
        <v>301</v>
      </c>
      <c r="AI400" s="110">
        <v>32310258</v>
      </c>
      <c r="AJ400" s="111">
        <f>IFERROR(AI400/AI401,"-")</f>
        <v>2.847040921114977E-2</v>
      </c>
      <c r="AK400" s="112">
        <v>668</v>
      </c>
      <c r="AL400" s="113">
        <f t="shared" si="372"/>
        <v>48368.649700598806</v>
      </c>
      <c r="AM400" s="114">
        <f t="shared" si="381"/>
        <v>0.57240788346186799</v>
      </c>
      <c r="AN400" s="316"/>
      <c r="AO400" s="107">
        <v>10</v>
      </c>
      <c r="AP400" s="122" t="s">
        <v>312</v>
      </c>
      <c r="AQ400" s="109" t="s">
        <v>313</v>
      </c>
      <c r="AR400" s="110">
        <v>30693325</v>
      </c>
      <c r="AS400" s="111">
        <f>IFERROR(AR400/AR401,"-")</f>
        <v>2.8978166990836395E-2</v>
      </c>
      <c r="AT400" s="112">
        <v>348</v>
      </c>
      <c r="AU400" s="113">
        <f t="shared" si="373"/>
        <v>88199.209770114947</v>
      </c>
      <c r="AV400" s="114">
        <f t="shared" si="382"/>
        <v>0.47867950481430538</v>
      </c>
      <c r="AW400" s="316"/>
      <c r="AX400" s="107">
        <v>10</v>
      </c>
      <c r="AY400" s="122" t="s">
        <v>312</v>
      </c>
      <c r="AZ400" s="109" t="s">
        <v>313</v>
      </c>
      <c r="BA400" s="110">
        <v>34489565</v>
      </c>
      <c r="BB400" s="111">
        <f>IFERROR(BA400/BA401,"-")</f>
        <v>3.3575504132477271E-2</v>
      </c>
      <c r="BC400" s="112">
        <v>311</v>
      </c>
      <c r="BD400" s="113">
        <f t="shared" si="374"/>
        <v>110898.92282958199</v>
      </c>
      <c r="BE400" s="114">
        <f t="shared" si="383"/>
        <v>0.44619799139167865</v>
      </c>
      <c r="BF400" s="316"/>
      <c r="BG400" s="107">
        <v>10</v>
      </c>
      <c r="BH400" s="122" t="s">
        <v>312</v>
      </c>
      <c r="BI400" s="109" t="s">
        <v>313</v>
      </c>
      <c r="BJ400" s="110">
        <v>41770002</v>
      </c>
      <c r="BK400" s="111">
        <f>IFERROR(BJ400/BJ401,"-")</f>
        <v>2.8775197784008139E-2</v>
      </c>
      <c r="BL400" s="112">
        <v>355</v>
      </c>
      <c r="BM400" s="113">
        <f t="shared" si="375"/>
        <v>117661.97746478874</v>
      </c>
      <c r="BN400" s="114">
        <f t="shared" si="384"/>
        <v>0.46895640686922063</v>
      </c>
      <c r="BO400" s="316"/>
      <c r="BP400" s="107">
        <v>10</v>
      </c>
      <c r="BQ400" s="122" t="s">
        <v>334</v>
      </c>
      <c r="BR400" s="109" t="s">
        <v>335</v>
      </c>
      <c r="BS400" s="110">
        <v>37788677</v>
      </c>
      <c r="BT400" s="111">
        <f>IFERROR(BS400/BS401,"-")</f>
        <v>2.6848005109526892E-2</v>
      </c>
      <c r="BU400" s="112">
        <v>231</v>
      </c>
      <c r="BV400" s="113">
        <f t="shared" si="376"/>
        <v>163587.34632034632</v>
      </c>
      <c r="BW400" s="114">
        <f t="shared" si="385"/>
        <v>0.32905982905982906</v>
      </c>
      <c r="BX400" s="316"/>
      <c r="BY400" s="107">
        <v>10</v>
      </c>
      <c r="BZ400" s="122" t="s">
        <v>308</v>
      </c>
      <c r="CA400" s="109" t="s">
        <v>309</v>
      </c>
      <c r="CB400" s="110">
        <v>374058661</v>
      </c>
      <c r="CC400" s="111">
        <f>IFERROR(CB400/CB401,"-")</f>
        <v>2.8407407908129699E-2</v>
      </c>
      <c r="CD400" s="112">
        <v>5645</v>
      </c>
      <c r="CE400" s="113">
        <f t="shared" si="377"/>
        <v>66263.71319751993</v>
      </c>
      <c r="CF400" s="114">
        <f t="shared" si="386"/>
        <v>0.34479599315905202</v>
      </c>
    </row>
    <row r="401" spans="2:84" ht="13.5" customHeight="1">
      <c r="B401" s="321"/>
      <c r="C401" s="330"/>
      <c r="D401" s="317"/>
      <c r="E401" s="115" t="s">
        <v>192</v>
      </c>
      <c r="F401" s="116"/>
      <c r="G401" s="117"/>
      <c r="H401" s="211">
        <v>5322227250</v>
      </c>
      <c r="I401" s="118" t="s">
        <v>126</v>
      </c>
      <c r="J401" s="119">
        <v>9715</v>
      </c>
      <c r="K401" s="65">
        <f t="shared" si="369"/>
        <v>547836.05249614001</v>
      </c>
      <c r="L401" s="120">
        <f t="shared" si="378"/>
        <v>0.92514998571564611</v>
      </c>
      <c r="M401" s="317"/>
      <c r="N401" s="115" t="s">
        <v>192</v>
      </c>
      <c r="O401" s="116"/>
      <c r="P401" s="117"/>
      <c r="Q401" s="211">
        <v>992572760</v>
      </c>
      <c r="R401" s="118" t="s">
        <v>126</v>
      </c>
      <c r="S401" s="119">
        <v>1134</v>
      </c>
      <c r="T401" s="65">
        <f t="shared" si="370"/>
        <v>875284.62081128743</v>
      </c>
      <c r="U401" s="120">
        <f t="shared" si="379"/>
        <v>0.99125874125874125</v>
      </c>
      <c r="V401" s="317"/>
      <c r="W401" s="115" t="s">
        <v>192</v>
      </c>
      <c r="X401" s="116"/>
      <c r="Y401" s="117"/>
      <c r="Z401" s="211">
        <v>772459900</v>
      </c>
      <c r="AA401" s="118" t="s">
        <v>126</v>
      </c>
      <c r="AB401" s="119">
        <v>676</v>
      </c>
      <c r="AC401" s="65">
        <f t="shared" si="371"/>
        <v>1142692.1597633136</v>
      </c>
      <c r="AD401" s="120">
        <f t="shared" si="380"/>
        <v>0.99852289512555392</v>
      </c>
      <c r="AE401" s="317"/>
      <c r="AF401" s="115" t="s">
        <v>192</v>
      </c>
      <c r="AG401" s="116"/>
      <c r="AH401" s="117"/>
      <c r="AI401" s="211">
        <v>1134871570</v>
      </c>
      <c r="AJ401" s="118" t="s">
        <v>126</v>
      </c>
      <c r="AK401" s="119">
        <v>1155</v>
      </c>
      <c r="AL401" s="65">
        <f t="shared" si="372"/>
        <v>982572.78787878784</v>
      </c>
      <c r="AM401" s="120">
        <f t="shared" si="381"/>
        <v>0.98971722365038561</v>
      </c>
      <c r="AN401" s="317"/>
      <c r="AO401" s="115" t="s">
        <v>192</v>
      </c>
      <c r="AP401" s="116"/>
      <c r="AQ401" s="117"/>
      <c r="AR401" s="211">
        <v>1059187940</v>
      </c>
      <c r="AS401" s="118" t="s">
        <v>126</v>
      </c>
      <c r="AT401" s="119">
        <v>725</v>
      </c>
      <c r="AU401" s="65">
        <f t="shared" si="373"/>
        <v>1460948.8827586207</v>
      </c>
      <c r="AV401" s="120">
        <f t="shared" si="382"/>
        <v>0.99724896836313615</v>
      </c>
      <c r="AW401" s="317"/>
      <c r="AX401" s="115" t="s">
        <v>192</v>
      </c>
      <c r="AY401" s="116"/>
      <c r="AZ401" s="117"/>
      <c r="BA401" s="211">
        <v>1027224040</v>
      </c>
      <c r="BB401" s="118" t="s">
        <v>126</v>
      </c>
      <c r="BC401" s="119">
        <v>693</v>
      </c>
      <c r="BD401" s="65">
        <f t="shared" si="374"/>
        <v>1482285.772005772</v>
      </c>
      <c r="BE401" s="120">
        <f t="shared" si="383"/>
        <v>0.99426111908177905</v>
      </c>
      <c r="BF401" s="317"/>
      <c r="BG401" s="115" t="s">
        <v>192</v>
      </c>
      <c r="BH401" s="116"/>
      <c r="BI401" s="117"/>
      <c r="BJ401" s="211">
        <v>1451597390</v>
      </c>
      <c r="BK401" s="118" t="s">
        <v>126</v>
      </c>
      <c r="BL401" s="119">
        <v>750</v>
      </c>
      <c r="BM401" s="65">
        <f t="shared" si="375"/>
        <v>1935463.1866666668</v>
      </c>
      <c r="BN401" s="120">
        <f t="shared" si="384"/>
        <v>0.99075297225891679</v>
      </c>
      <c r="BO401" s="317"/>
      <c r="BP401" s="115" t="s">
        <v>192</v>
      </c>
      <c r="BQ401" s="116"/>
      <c r="BR401" s="117"/>
      <c r="BS401" s="211">
        <v>1407504090</v>
      </c>
      <c r="BT401" s="118" t="s">
        <v>126</v>
      </c>
      <c r="BU401" s="119">
        <v>689</v>
      </c>
      <c r="BV401" s="65">
        <f t="shared" si="376"/>
        <v>2042821.611030479</v>
      </c>
      <c r="BW401" s="120">
        <f t="shared" si="385"/>
        <v>0.98148148148148151</v>
      </c>
      <c r="BX401" s="317"/>
      <c r="BY401" s="115" t="s">
        <v>192</v>
      </c>
      <c r="BZ401" s="116"/>
      <c r="CA401" s="117"/>
      <c r="CB401" s="211">
        <v>13167644940</v>
      </c>
      <c r="CC401" s="118" t="s">
        <v>126</v>
      </c>
      <c r="CD401" s="119">
        <v>15537</v>
      </c>
      <c r="CE401" s="65">
        <f t="shared" si="377"/>
        <v>847502.40973160847</v>
      </c>
      <c r="CF401" s="120">
        <f t="shared" si="386"/>
        <v>0.94899828976301004</v>
      </c>
    </row>
    <row r="402" spans="2:84" ht="13.5" customHeight="1">
      <c r="B402" s="318">
        <v>37</v>
      </c>
      <c r="C402" s="328" t="s">
        <v>4</v>
      </c>
      <c r="D402" s="320">
        <f>CK42</f>
        <v>32866</v>
      </c>
      <c r="E402" s="91">
        <v>1</v>
      </c>
      <c r="F402" s="92" t="s">
        <v>292</v>
      </c>
      <c r="G402" s="93" t="s">
        <v>293</v>
      </c>
      <c r="H402" s="94">
        <v>1253878278</v>
      </c>
      <c r="I402" s="95">
        <f>IFERROR(H402/H412,"-")</f>
        <v>7.3066336885384012E-2</v>
      </c>
      <c r="J402" s="96">
        <v>12116</v>
      </c>
      <c r="K402" s="97">
        <f t="shared" si="369"/>
        <v>103489.45840211291</v>
      </c>
      <c r="L402" s="98">
        <f t="shared" ref="L402:L412" si="387">IFERROR(J402/$CK$42,0)</f>
        <v>0.36864845128704438</v>
      </c>
      <c r="M402" s="320">
        <f>CL42</f>
        <v>2966</v>
      </c>
      <c r="N402" s="91">
        <v>1</v>
      </c>
      <c r="O402" s="92" t="s">
        <v>292</v>
      </c>
      <c r="P402" s="93" t="s">
        <v>293</v>
      </c>
      <c r="Q402" s="94">
        <v>241465818</v>
      </c>
      <c r="R402" s="95">
        <f>IFERROR(Q402/Q412,"-")</f>
        <v>8.4912819184031027E-2</v>
      </c>
      <c r="S402" s="96">
        <v>1711</v>
      </c>
      <c r="T402" s="97">
        <f t="shared" si="370"/>
        <v>141125.55113968439</v>
      </c>
      <c r="U402" s="98">
        <f t="shared" ref="U402:U412" si="388">IFERROR(S402/$CL$42,0)</f>
        <v>0.57687120701281192</v>
      </c>
      <c r="V402" s="320">
        <f>CM42</f>
        <v>1938</v>
      </c>
      <c r="W402" s="91">
        <v>1</v>
      </c>
      <c r="X402" s="92" t="s">
        <v>304</v>
      </c>
      <c r="Y402" s="93" t="s">
        <v>305</v>
      </c>
      <c r="Z402" s="94">
        <v>185142928</v>
      </c>
      <c r="AA402" s="95">
        <f>IFERROR(Z402/Z412,"-")</f>
        <v>8.4674697479341712E-2</v>
      </c>
      <c r="AB402" s="96">
        <v>274</v>
      </c>
      <c r="AC402" s="97">
        <f t="shared" si="371"/>
        <v>675704.11678832117</v>
      </c>
      <c r="AD402" s="98">
        <f t="shared" ref="AD402:AD412" si="389">IFERROR(AB402/$CM$42,0)</f>
        <v>0.14138286893704852</v>
      </c>
      <c r="AE402" s="320">
        <f>CN42</f>
        <v>3605</v>
      </c>
      <c r="AF402" s="91">
        <v>1</v>
      </c>
      <c r="AG402" s="92" t="s">
        <v>292</v>
      </c>
      <c r="AH402" s="93" t="s">
        <v>293</v>
      </c>
      <c r="AI402" s="94">
        <v>298467250</v>
      </c>
      <c r="AJ402" s="95">
        <f>IFERROR(AI402/AI412,"-")</f>
        <v>7.5081253118792352E-2</v>
      </c>
      <c r="AK402" s="96">
        <v>2189</v>
      </c>
      <c r="AL402" s="97">
        <f t="shared" si="372"/>
        <v>136348.67519415257</v>
      </c>
      <c r="AM402" s="98">
        <f t="shared" ref="AM402:AM412" si="390">IFERROR(AK402/$CN$42,0)</f>
        <v>0.60721220527045772</v>
      </c>
      <c r="AN402" s="320">
        <f>CO42</f>
        <v>2634</v>
      </c>
      <c r="AO402" s="91">
        <v>1</v>
      </c>
      <c r="AP402" s="92" t="s">
        <v>314</v>
      </c>
      <c r="AQ402" s="93" t="s">
        <v>315</v>
      </c>
      <c r="AR402" s="94">
        <v>353463167</v>
      </c>
      <c r="AS402" s="95">
        <f>IFERROR(AR402/AR412,"-")</f>
        <v>9.1564481304204748E-2</v>
      </c>
      <c r="AT402" s="96">
        <v>861</v>
      </c>
      <c r="AU402" s="97">
        <f t="shared" si="373"/>
        <v>410526.32636469224</v>
      </c>
      <c r="AV402" s="98">
        <f t="shared" ref="AV402:AV412" si="391">IFERROR(AT402/$CO$42,0)</f>
        <v>0.32687927107061504</v>
      </c>
      <c r="AW402" s="320">
        <f>CP42</f>
        <v>2129</v>
      </c>
      <c r="AX402" s="91">
        <v>1</v>
      </c>
      <c r="AY402" s="92" t="s">
        <v>314</v>
      </c>
      <c r="AZ402" s="93" t="s">
        <v>315</v>
      </c>
      <c r="BA402" s="94">
        <v>394698300</v>
      </c>
      <c r="BB402" s="95">
        <f>IFERROR(BA402/BA412,"-")</f>
        <v>0.11326802508682618</v>
      </c>
      <c r="BC402" s="96">
        <v>659</v>
      </c>
      <c r="BD402" s="97">
        <f t="shared" si="374"/>
        <v>598935.20485584217</v>
      </c>
      <c r="BE402" s="98">
        <f t="shared" ref="BE402:BE412" si="392">IFERROR(BC402/$CP$42,0)</f>
        <v>0.3095349929544387</v>
      </c>
      <c r="BF402" s="320">
        <f>CQ42</f>
        <v>2144</v>
      </c>
      <c r="BG402" s="91">
        <v>1</v>
      </c>
      <c r="BH402" s="92" t="s">
        <v>314</v>
      </c>
      <c r="BI402" s="93" t="s">
        <v>315</v>
      </c>
      <c r="BJ402" s="94">
        <v>325948245</v>
      </c>
      <c r="BK402" s="95">
        <f>IFERROR(BJ402/BJ412,"-")</f>
        <v>7.395378802905142E-2</v>
      </c>
      <c r="BL402" s="96">
        <v>662</v>
      </c>
      <c r="BM402" s="97">
        <f t="shared" si="375"/>
        <v>492368.95015105739</v>
      </c>
      <c r="BN402" s="98">
        <f t="shared" ref="BN402:BN412" si="393">IFERROR(BL402/$CQ$42,0)</f>
        <v>0.3087686567164179</v>
      </c>
      <c r="BO402" s="320">
        <f>CR42</f>
        <v>1673</v>
      </c>
      <c r="BP402" s="91">
        <v>1</v>
      </c>
      <c r="BQ402" s="92" t="s">
        <v>336</v>
      </c>
      <c r="BR402" s="93" t="s">
        <v>337</v>
      </c>
      <c r="BS402" s="94">
        <v>290105303</v>
      </c>
      <c r="BT402" s="95">
        <f>IFERROR(BS402/BS412,"-")</f>
        <v>8.1168102696091246E-2</v>
      </c>
      <c r="BU402" s="96">
        <v>733</v>
      </c>
      <c r="BV402" s="97">
        <f t="shared" si="376"/>
        <v>395778.03956343792</v>
      </c>
      <c r="BW402" s="98">
        <f t="shared" ref="BW402:BW412" si="394">IFERROR(BU402/$CR$42,0)</f>
        <v>0.43813508667065154</v>
      </c>
      <c r="BX402" s="320">
        <f>CS42</f>
        <v>49955</v>
      </c>
      <c r="BY402" s="91">
        <v>1</v>
      </c>
      <c r="BZ402" s="92" t="s">
        <v>292</v>
      </c>
      <c r="CA402" s="93" t="s">
        <v>293</v>
      </c>
      <c r="CB402" s="94">
        <v>3074470186</v>
      </c>
      <c r="CC402" s="95">
        <f>IFERROR(CB402/CB412,"-")</f>
        <v>7.4096508196978411E-2</v>
      </c>
      <c r="CD402" s="96">
        <v>22695</v>
      </c>
      <c r="CE402" s="97">
        <f t="shared" si="377"/>
        <v>135469.05424102224</v>
      </c>
      <c r="CF402" s="98">
        <f t="shared" ref="CF402:CF412" si="395">IFERROR(CD402/$CS$42,0)</f>
        <v>0.45430887799019115</v>
      </c>
    </row>
    <row r="403" spans="2:84" ht="13.5" customHeight="1">
      <c r="B403" s="319"/>
      <c r="C403" s="329"/>
      <c r="D403" s="316"/>
      <c r="E403" s="99">
        <v>2</v>
      </c>
      <c r="F403" s="100" t="s">
        <v>294</v>
      </c>
      <c r="G403" s="101" t="s">
        <v>295</v>
      </c>
      <c r="H403" s="102">
        <v>961653344</v>
      </c>
      <c r="I403" s="103">
        <f>IFERROR(H403/H412,"-")</f>
        <v>5.6037725856241428E-2</v>
      </c>
      <c r="J403" s="104">
        <v>8542</v>
      </c>
      <c r="K403" s="105">
        <f t="shared" si="369"/>
        <v>112579.41278389136</v>
      </c>
      <c r="L403" s="106">
        <f t="shared" si="387"/>
        <v>0.25990385200511168</v>
      </c>
      <c r="M403" s="316"/>
      <c r="N403" s="99">
        <v>2</v>
      </c>
      <c r="O403" s="100" t="s">
        <v>308</v>
      </c>
      <c r="P403" s="101" t="s">
        <v>309</v>
      </c>
      <c r="Q403" s="102">
        <v>139844338</v>
      </c>
      <c r="R403" s="103">
        <f>IFERROR(Q403/Q412,"-")</f>
        <v>4.9177051579634014E-2</v>
      </c>
      <c r="S403" s="104">
        <v>1681</v>
      </c>
      <c r="T403" s="105">
        <f t="shared" si="370"/>
        <v>83191.158834027359</v>
      </c>
      <c r="U403" s="106">
        <f t="shared" si="388"/>
        <v>0.56675657451112604</v>
      </c>
      <c r="V403" s="316"/>
      <c r="W403" s="99">
        <v>2</v>
      </c>
      <c r="X403" s="100" t="s">
        <v>292</v>
      </c>
      <c r="Y403" s="101" t="s">
        <v>293</v>
      </c>
      <c r="Z403" s="102">
        <v>164855965</v>
      </c>
      <c r="AA403" s="103">
        <f>IFERROR(Z403/Z412,"-")</f>
        <v>7.5396501042912886E-2</v>
      </c>
      <c r="AB403" s="104">
        <v>1202</v>
      </c>
      <c r="AC403" s="105">
        <f t="shared" si="371"/>
        <v>137151.38519134774</v>
      </c>
      <c r="AD403" s="106">
        <f t="shared" si="389"/>
        <v>0.62022703818369451</v>
      </c>
      <c r="AE403" s="316"/>
      <c r="AF403" s="99">
        <v>2</v>
      </c>
      <c r="AG403" s="100" t="s">
        <v>314</v>
      </c>
      <c r="AH403" s="101" t="s">
        <v>315</v>
      </c>
      <c r="AI403" s="102">
        <v>296743248</v>
      </c>
      <c r="AJ403" s="103">
        <f>IFERROR(AI403/AI412,"-")</f>
        <v>7.4647569923938298E-2</v>
      </c>
      <c r="AK403" s="104">
        <v>971</v>
      </c>
      <c r="AL403" s="105">
        <f t="shared" si="372"/>
        <v>305605.8166838311</v>
      </c>
      <c r="AM403" s="106">
        <f t="shared" si="390"/>
        <v>0.26934812760055477</v>
      </c>
      <c r="AN403" s="316"/>
      <c r="AO403" s="99">
        <v>2</v>
      </c>
      <c r="AP403" s="100" t="s">
        <v>292</v>
      </c>
      <c r="AQ403" s="101" t="s">
        <v>293</v>
      </c>
      <c r="AR403" s="102">
        <v>277567626</v>
      </c>
      <c r="AS403" s="103">
        <f>IFERROR(AR403/AR412,"-")</f>
        <v>7.1903774068570764E-2</v>
      </c>
      <c r="AT403" s="104">
        <v>1687</v>
      </c>
      <c r="AU403" s="105">
        <f t="shared" si="373"/>
        <v>164533.26970954356</v>
      </c>
      <c r="AV403" s="106">
        <f t="shared" si="391"/>
        <v>0.64047076689445714</v>
      </c>
      <c r="AW403" s="316"/>
      <c r="AX403" s="99">
        <v>2</v>
      </c>
      <c r="AY403" s="100" t="s">
        <v>292</v>
      </c>
      <c r="AZ403" s="101" t="s">
        <v>293</v>
      </c>
      <c r="BA403" s="102">
        <v>258835804</v>
      </c>
      <c r="BB403" s="103">
        <f>IFERROR(BA403/BA412,"-")</f>
        <v>7.4279064137952516E-2</v>
      </c>
      <c r="BC403" s="104">
        <v>1337</v>
      </c>
      <c r="BD403" s="105">
        <f t="shared" si="374"/>
        <v>193594.46821241584</v>
      </c>
      <c r="BE403" s="106">
        <f t="shared" si="392"/>
        <v>0.62799436355096294</v>
      </c>
      <c r="BF403" s="316"/>
      <c r="BG403" s="99">
        <v>2</v>
      </c>
      <c r="BH403" s="100" t="s">
        <v>292</v>
      </c>
      <c r="BI403" s="101" t="s">
        <v>293</v>
      </c>
      <c r="BJ403" s="102">
        <v>306686220</v>
      </c>
      <c r="BK403" s="103">
        <f>IFERROR(BJ403/BJ412,"-")</f>
        <v>6.9583463182355934E-2</v>
      </c>
      <c r="BL403" s="104">
        <v>1382</v>
      </c>
      <c r="BM403" s="105">
        <f t="shared" si="375"/>
        <v>221914.77568740956</v>
      </c>
      <c r="BN403" s="106">
        <f t="shared" si="393"/>
        <v>0.64458955223880599</v>
      </c>
      <c r="BO403" s="316"/>
      <c r="BP403" s="99">
        <v>2</v>
      </c>
      <c r="BQ403" s="100" t="s">
        <v>292</v>
      </c>
      <c r="BR403" s="101" t="s">
        <v>293</v>
      </c>
      <c r="BS403" s="102">
        <v>272713225</v>
      </c>
      <c r="BT403" s="103">
        <f>IFERROR(BS403/BS412,"-")</f>
        <v>7.6302000771706804E-2</v>
      </c>
      <c r="BU403" s="104">
        <v>1071</v>
      </c>
      <c r="BV403" s="105">
        <f t="shared" si="376"/>
        <v>254634.19701213817</v>
      </c>
      <c r="BW403" s="106">
        <f t="shared" si="394"/>
        <v>0.64016736401673635</v>
      </c>
      <c r="BX403" s="316"/>
      <c r="BY403" s="99">
        <v>2</v>
      </c>
      <c r="BZ403" s="100" t="s">
        <v>314</v>
      </c>
      <c r="CA403" s="101" t="s">
        <v>315</v>
      </c>
      <c r="CB403" s="102">
        <v>2078471044</v>
      </c>
      <c r="CC403" s="103">
        <f>IFERROR(CB403/CB412,"-")</f>
        <v>5.009235329398256E-2</v>
      </c>
      <c r="CD403" s="104">
        <v>8278</v>
      </c>
      <c r="CE403" s="105">
        <f t="shared" si="377"/>
        <v>251083.72118869293</v>
      </c>
      <c r="CF403" s="106">
        <f t="shared" si="395"/>
        <v>0.16570913822440198</v>
      </c>
    </row>
    <row r="404" spans="2:84" ht="13.5" customHeight="1">
      <c r="B404" s="319"/>
      <c r="C404" s="329"/>
      <c r="D404" s="316"/>
      <c r="E404" s="99">
        <v>3</v>
      </c>
      <c r="F404" s="121" t="s">
        <v>296</v>
      </c>
      <c r="G404" s="101" t="s">
        <v>297</v>
      </c>
      <c r="H404" s="102">
        <v>864513099</v>
      </c>
      <c r="I404" s="103">
        <f>IFERROR(H404/H412,"-")</f>
        <v>5.0377143014324818E-2</v>
      </c>
      <c r="J404" s="104">
        <v>20126</v>
      </c>
      <c r="K404" s="105">
        <f t="shared" si="369"/>
        <v>42955.038209281527</v>
      </c>
      <c r="L404" s="106">
        <f t="shared" si="387"/>
        <v>0.61236536238057571</v>
      </c>
      <c r="M404" s="316"/>
      <c r="N404" s="99">
        <v>3</v>
      </c>
      <c r="O404" s="121" t="s">
        <v>314</v>
      </c>
      <c r="P404" s="101" t="s">
        <v>315</v>
      </c>
      <c r="Q404" s="102">
        <v>139505758</v>
      </c>
      <c r="R404" s="103">
        <f>IFERROR(Q404/Q412,"-")</f>
        <v>4.9057988009653566E-2</v>
      </c>
      <c r="S404" s="104">
        <v>730</v>
      </c>
      <c r="T404" s="105">
        <f t="shared" si="370"/>
        <v>191103.77808219177</v>
      </c>
      <c r="U404" s="106">
        <f t="shared" si="388"/>
        <v>0.24612272420768713</v>
      </c>
      <c r="V404" s="316"/>
      <c r="W404" s="99">
        <v>3</v>
      </c>
      <c r="X404" s="121" t="s">
        <v>294</v>
      </c>
      <c r="Y404" s="101" t="s">
        <v>295</v>
      </c>
      <c r="Z404" s="102">
        <v>128517902</v>
      </c>
      <c r="AA404" s="103">
        <f>IFERROR(Z404/Z412,"-")</f>
        <v>5.8777370489299409E-2</v>
      </c>
      <c r="AB404" s="104">
        <v>589</v>
      </c>
      <c r="AC404" s="105">
        <f t="shared" si="371"/>
        <v>218196.77758913412</v>
      </c>
      <c r="AD404" s="106">
        <f t="shared" si="389"/>
        <v>0.30392156862745096</v>
      </c>
      <c r="AE404" s="316"/>
      <c r="AF404" s="99">
        <v>3</v>
      </c>
      <c r="AG404" s="121" t="s">
        <v>298</v>
      </c>
      <c r="AH404" s="101" t="s">
        <v>299</v>
      </c>
      <c r="AI404" s="102">
        <v>187525565</v>
      </c>
      <c r="AJ404" s="103">
        <f>IFERROR(AI404/AI412,"-")</f>
        <v>4.717319709954626E-2</v>
      </c>
      <c r="AK404" s="104">
        <v>2537</v>
      </c>
      <c r="AL404" s="105">
        <f t="shared" si="372"/>
        <v>73916.26527394561</v>
      </c>
      <c r="AM404" s="106">
        <f t="shared" si="390"/>
        <v>0.70374479889042996</v>
      </c>
      <c r="AN404" s="316"/>
      <c r="AO404" s="99">
        <v>3</v>
      </c>
      <c r="AP404" s="121" t="s">
        <v>304</v>
      </c>
      <c r="AQ404" s="101" t="s">
        <v>305</v>
      </c>
      <c r="AR404" s="102">
        <v>277343986</v>
      </c>
      <c r="AS404" s="103">
        <f>IFERROR(AR404/AR412,"-")</f>
        <v>7.1845840222810611E-2</v>
      </c>
      <c r="AT404" s="104">
        <v>402</v>
      </c>
      <c r="AU404" s="105">
        <f t="shared" si="373"/>
        <v>689910.41293532343</v>
      </c>
      <c r="AV404" s="106">
        <f t="shared" si="391"/>
        <v>0.15261958997722094</v>
      </c>
      <c r="AW404" s="316"/>
      <c r="AX404" s="99">
        <v>3</v>
      </c>
      <c r="AY404" s="121" t="s">
        <v>320</v>
      </c>
      <c r="AZ404" s="101" t="s">
        <v>321</v>
      </c>
      <c r="BA404" s="102">
        <v>197384506</v>
      </c>
      <c r="BB404" s="103">
        <f>IFERROR(BA404/BA412,"-")</f>
        <v>5.6644158784972705E-2</v>
      </c>
      <c r="BC404" s="104">
        <v>602</v>
      </c>
      <c r="BD404" s="105">
        <f t="shared" si="374"/>
        <v>327881.23920265783</v>
      </c>
      <c r="BE404" s="106">
        <f t="shared" si="392"/>
        <v>0.28276186002818227</v>
      </c>
      <c r="BF404" s="316"/>
      <c r="BG404" s="99">
        <v>3</v>
      </c>
      <c r="BH404" s="121" t="s">
        <v>320</v>
      </c>
      <c r="BI404" s="101" t="s">
        <v>321</v>
      </c>
      <c r="BJ404" s="102">
        <v>263830968</v>
      </c>
      <c r="BK404" s="103">
        <f>IFERROR(BJ404/BJ412,"-")</f>
        <v>5.98601151632875E-2</v>
      </c>
      <c r="BL404" s="104">
        <v>706</v>
      </c>
      <c r="BM404" s="105">
        <f t="shared" si="375"/>
        <v>373698.25495750707</v>
      </c>
      <c r="BN404" s="106">
        <f t="shared" si="393"/>
        <v>0.32929104477611942</v>
      </c>
      <c r="BO404" s="316"/>
      <c r="BP404" s="99">
        <v>3</v>
      </c>
      <c r="BQ404" s="121" t="s">
        <v>322</v>
      </c>
      <c r="BR404" s="101" t="s">
        <v>323</v>
      </c>
      <c r="BS404" s="102">
        <v>204643784</v>
      </c>
      <c r="BT404" s="103">
        <f>IFERROR(BS404/BS412,"-")</f>
        <v>5.7256959814446111E-2</v>
      </c>
      <c r="BU404" s="104">
        <v>574</v>
      </c>
      <c r="BV404" s="105">
        <f t="shared" si="376"/>
        <v>356522.27177700348</v>
      </c>
      <c r="BW404" s="106">
        <f t="shared" si="394"/>
        <v>0.34309623430962344</v>
      </c>
      <c r="BX404" s="316"/>
      <c r="BY404" s="99">
        <v>3</v>
      </c>
      <c r="BZ404" s="121" t="s">
        <v>298</v>
      </c>
      <c r="CA404" s="101" t="s">
        <v>299</v>
      </c>
      <c r="CB404" s="102">
        <v>1960131200</v>
      </c>
      <c r="CC404" s="103">
        <f>IFERROR(CB404/CB412,"-")</f>
        <v>4.7240294665831288E-2</v>
      </c>
      <c r="CD404" s="104">
        <v>29843</v>
      </c>
      <c r="CE404" s="105">
        <f t="shared" si="377"/>
        <v>65681.439533558965</v>
      </c>
      <c r="CF404" s="106">
        <f t="shared" si="395"/>
        <v>0.59739765789210286</v>
      </c>
    </row>
    <row r="405" spans="2:84" ht="13.5" customHeight="1">
      <c r="B405" s="319"/>
      <c r="C405" s="329"/>
      <c r="D405" s="316"/>
      <c r="E405" s="99">
        <v>4</v>
      </c>
      <c r="F405" s="100" t="s">
        <v>298</v>
      </c>
      <c r="G405" s="101" t="s">
        <v>299</v>
      </c>
      <c r="H405" s="102">
        <v>818433545</v>
      </c>
      <c r="I405" s="103">
        <f>IFERROR(H405/H412,"-")</f>
        <v>4.7691982680051731E-2</v>
      </c>
      <c r="J405" s="104">
        <v>16606</v>
      </c>
      <c r="K405" s="105">
        <f t="shared" si="369"/>
        <v>49285.411598217514</v>
      </c>
      <c r="L405" s="106">
        <f t="shared" si="387"/>
        <v>0.50526379845432967</v>
      </c>
      <c r="M405" s="316"/>
      <c r="N405" s="99">
        <v>4</v>
      </c>
      <c r="O405" s="100" t="s">
        <v>298</v>
      </c>
      <c r="P405" s="101" t="s">
        <v>299</v>
      </c>
      <c r="Q405" s="102">
        <v>132060968</v>
      </c>
      <c r="R405" s="103">
        <f>IFERROR(Q405/Q412,"-")</f>
        <v>4.6439985543014241E-2</v>
      </c>
      <c r="S405" s="104">
        <v>2184</v>
      </c>
      <c r="T405" s="105">
        <f t="shared" si="370"/>
        <v>60467.476190476191</v>
      </c>
      <c r="U405" s="106">
        <f t="shared" si="388"/>
        <v>0.73634524612272423</v>
      </c>
      <c r="V405" s="316"/>
      <c r="W405" s="99">
        <v>4</v>
      </c>
      <c r="X405" s="100" t="s">
        <v>316</v>
      </c>
      <c r="Y405" s="101" t="s">
        <v>317</v>
      </c>
      <c r="Z405" s="102">
        <v>109176228</v>
      </c>
      <c r="AA405" s="103">
        <f>IFERROR(Z405/Z412,"-")</f>
        <v>4.9931499829340698E-2</v>
      </c>
      <c r="AB405" s="104">
        <v>1021</v>
      </c>
      <c r="AC405" s="105">
        <f t="shared" si="371"/>
        <v>106930.68364348677</v>
      </c>
      <c r="AD405" s="106">
        <f t="shared" si="389"/>
        <v>0.52683178534571729</v>
      </c>
      <c r="AE405" s="316"/>
      <c r="AF405" s="99">
        <v>4</v>
      </c>
      <c r="AG405" s="100" t="s">
        <v>294</v>
      </c>
      <c r="AH405" s="101" t="s">
        <v>295</v>
      </c>
      <c r="AI405" s="102">
        <v>166095742</v>
      </c>
      <c r="AJ405" s="103">
        <f>IFERROR(AI405/AI412,"-")</f>
        <v>4.1782394708483522E-2</v>
      </c>
      <c r="AK405" s="104">
        <v>926</v>
      </c>
      <c r="AL405" s="105">
        <f t="shared" si="372"/>
        <v>179369.05183585314</v>
      </c>
      <c r="AM405" s="106">
        <f t="shared" si="390"/>
        <v>0.25686546463245491</v>
      </c>
      <c r="AN405" s="316"/>
      <c r="AO405" s="99">
        <v>4</v>
      </c>
      <c r="AP405" s="100" t="s">
        <v>298</v>
      </c>
      <c r="AQ405" s="101" t="s">
        <v>299</v>
      </c>
      <c r="AR405" s="102">
        <v>177380288</v>
      </c>
      <c r="AS405" s="103">
        <f>IFERROR(AR405/AR412,"-")</f>
        <v>4.5950287273667907E-2</v>
      </c>
      <c r="AT405" s="104">
        <v>2026</v>
      </c>
      <c r="AU405" s="105">
        <f t="shared" si="373"/>
        <v>87551.9684106614</v>
      </c>
      <c r="AV405" s="106">
        <f t="shared" si="391"/>
        <v>0.76917236142748668</v>
      </c>
      <c r="AW405" s="316"/>
      <c r="AX405" s="99">
        <v>4</v>
      </c>
      <c r="AY405" s="100" t="s">
        <v>298</v>
      </c>
      <c r="AZ405" s="101" t="s">
        <v>299</v>
      </c>
      <c r="BA405" s="102">
        <v>161624229</v>
      </c>
      <c r="BB405" s="103">
        <f>IFERROR(BA405/BA412,"-")</f>
        <v>4.6381900365446066E-2</v>
      </c>
      <c r="BC405" s="104">
        <v>1718</v>
      </c>
      <c r="BD405" s="105">
        <f t="shared" si="374"/>
        <v>94076.966821885915</v>
      </c>
      <c r="BE405" s="106">
        <f t="shared" si="392"/>
        <v>0.80695162047909819</v>
      </c>
      <c r="BF405" s="316"/>
      <c r="BG405" s="99">
        <v>4</v>
      </c>
      <c r="BH405" s="100" t="s">
        <v>322</v>
      </c>
      <c r="BI405" s="101" t="s">
        <v>323</v>
      </c>
      <c r="BJ405" s="102">
        <v>247460775</v>
      </c>
      <c r="BK405" s="103">
        <f>IFERROR(BJ405/BJ412,"-")</f>
        <v>5.6145912673512897E-2</v>
      </c>
      <c r="BL405" s="104">
        <v>796</v>
      </c>
      <c r="BM405" s="105">
        <f t="shared" si="375"/>
        <v>310880.37060301506</v>
      </c>
      <c r="BN405" s="106">
        <f t="shared" si="393"/>
        <v>0.3712686567164179</v>
      </c>
      <c r="BO405" s="316"/>
      <c r="BP405" s="99">
        <v>4</v>
      </c>
      <c r="BQ405" s="100" t="s">
        <v>298</v>
      </c>
      <c r="BR405" s="101" t="s">
        <v>299</v>
      </c>
      <c r="BS405" s="102">
        <v>186075658</v>
      </c>
      <c r="BT405" s="103">
        <f>IFERROR(BS405/BS412,"-")</f>
        <v>5.2061813285042752E-2</v>
      </c>
      <c r="BU405" s="104">
        <v>1445</v>
      </c>
      <c r="BV405" s="105">
        <f t="shared" si="376"/>
        <v>128772.08166089965</v>
      </c>
      <c r="BW405" s="106">
        <f t="shared" si="394"/>
        <v>0.86371787208607287</v>
      </c>
      <c r="BX405" s="316"/>
      <c r="BY405" s="99">
        <v>4</v>
      </c>
      <c r="BZ405" s="100" t="s">
        <v>294</v>
      </c>
      <c r="CA405" s="101" t="s">
        <v>295</v>
      </c>
      <c r="CB405" s="102">
        <v>1908359903</v>
      </c>
      <c r="CC405" s="103">
        <f>IFERROR(CB405/CB412,"-")</f>
        <v>4.5992576489868237E-2</v>
      </c>
      <c r="CD405" s="104">
        <v>12742</v>
      </c>
      <c r="CE405" s="105">
        <f t="shared" si="377"/>
        <v>149769.25937843352</v>
      </c>
      <c r="CF405" s="106">
        <f t="shared" si="395"/>
        <v>0.25506956260634572</v>
      </c>
    </row>
    <row r="406" spans="2:84" ht="13.5" customHeight="1">
      <c r="B406" s="319"/>
      <c r="C406" s="329"/>
      <c r="D406" s="316"/>
      <c r="E406" s="99">
        <v>5</v>
      </c>
      <c r="F406" s="100" t="s">
        <v>300</v>
      </c>
      <c r="G406" s="101" t="s">
        <v>301</v>
      </c>
      <c r="H406" s="102">
        <v>800801624</v>
      </c>
      <c r="I406" s="103">
        <f>IFERROR(H406/H412,"-")</f>
        <v>4.6664530572198507E-2</v>
      </c>
      <c r="J406" s="104">
        <v>15403</v>
      </c>
      <c r="K406" s="105">
        <f t="shared" si="369"/>
        <v>51989.977536843471</v>
      </c>
      <c r="L406" s="106">
        <f t="shared" si="387"/>
        <v>0.46866062191930868</v>
      </c>
      <c r="M406" s="316"/>
      <c r="N406" s="99">
        <v>5</v>
      </c>
      <c r="O406" s="100" t="s">
        <v>316</v>
      </c>
      <c r="P406" s="101" t="s">
        <v>317</v>
      </c>
      <c r="Q406" s="102">
        <v>127902467</v>
      </c>
      <c r="R406" s="103">
        <f>IFERROR(Q406/Q412,"-")</f>
        <v>4.4977625170791236E-2</v>
      </c>
      <c r="S406" s="104">
        <v>1450</v>
      </c>
      <c r="T406" s="105">
        <f t="shared" si="370"/>
        <v>88208.597931034485</v>
      </c>
      <c r="U406" s="106">
        <f t="shared" si="388"/>
        <v>0.48887390424814564</v>
      </c>
      <c r="V406" s="316"/>
      <c r="W406" s="99">
        <v>5</v>
      </c>
      <c r="X406" s="100" t="s">
        <v>308</v>
      </c>
      <c r="Y406" s="101" t="s">
        <v>309</v>
      </c>
      <c r="Z406" s="102">
        <v>103435932</v>
      </c>
      <c r="AA406" s="103">
        <f>IFERROR(Z406/Z412,"-")</f>
        <v>4.7306188495591692E-2</v>
      </c>
      <c r="AB406" s="104">
        <v>1194</v>
      </c>
      <c r="AC406" s="105">
        <f t="shared" si="371"/>
        <v>86629.758793969842</v>
      </c>
      <c r="AD406" s="106">
        <f t="shared" si="389"/>
        <v>0.61609907120743035</v>
      </c>
      <c r="AE406" s="316"/>
      <c r="AF406" s="99">
        <v>5</v>
      </c>
      <c r="AG406" s="100" t="s">
        <v>308</v>
      </c>
      <c r="AH406" s="101" t="s">
        <v>309</v>
      </c>
      <c r="AI406" s="102">
        <v>152693907</v>
      </c>
      <c r="AJ406" s="103">
        <f>IFERROR(AI406/AI412,"-")</f>
        <v>3.8411081554724474E-2</v>
      </c>
      <c r="AK406" s="104">
        <v>1580</v>
      </c>
      <c r="AL406" s="105">
        <f t="shared" si="372"/>
        <v>96641.71329113924</v>
      </c>
      <c r="AM406" s="106">
        <f t="shared" si="390"/>
        <v>0.43828016643550627</v>
      </c>
      <c r="AN406" s="316"/>
      <c r="AO406" s="99">
        <v>5</v>
      </c>
      <c r="AP406" s="100" t="s">
        <v>320</v>
      </c>
      <c r="AQ406" s="101" t="s">
        <v>321</v>
      </c>
      <c r="AR406" s="102">
        <v>158429590</v>
      </c>
      <c r="AS406" s="103">
        <f>IFERROR(AR406/AR412,"-")</f>
        <v>4.1041117111893649E-2</v>
      </c>
      <c r="AT406" s="104">
        <v>765</v>
      </c>
      <c r="AU406" s="105">
        <f t="shared" si="373"/>
        <v>207097.50326797387</v>
      </c>
      <c r="AV406" s="106">
        <f t="shared" si="391"/>
        <v>0.29043280182232345</v>
      </c>
      <c r="AW406" s="316"/>
      <c r="AX406" s="99">
        <v>5</v>
      </c>
      <c r="AY406" s="100" t="s">
        <v>336</v>
      </c>
      <c r="AZ406" s="101" t="s">
        <v>337</v>
      </c>
      <c r="BA406" s="102">
        <v>154172639</v>
      </c>
      <c r="BB406" s="103">
        <f>IFERROR(BA406/BA412,"-")</f>
        <v>4.4243490133993979E-2</v>
      </c>
      <c r="BC406" s="104">
        <v>578</v>
      </c>
      <c r="BD406" s="105">
        <f t="shared" si="374"/>
        <v>266734.66955017298</v>
      </c>
      <c r="BE406" s="106">
        <f t="shared" si="392"/>
        <v>0.27148896195396899</v>
      </c>
      <c r="BF406" s="316"/>
      <c r="BG406" s="99">
        <v>5</v>
      </c>
      <c r="BH406" s="100" t="s">
        <v>336</v>
      </c>
      <c r="BI406" s="101" t="s">
        <v>337</v>
      </c>
      <c r="BJ406" s="102">
        <v>232469120</v>
      </c>
      <c r="BK406" s="103">
        <f>IFERROR(BJ406/BJ412,"-")</f>
        <v>5.2744484093725119E-2</v>
      </c>
      <c r="BL406" s="104">
        <v>768</v>
      </c>
      <c r="BM406" s="105">
        <f t="shared" si="375"/>
        <v>302694.16666666669</v>
      </c>
      <c r="BN406" s="106">
        <f t="shared" si="393"/>
        <v>0.35820895522388058</v>
      </c>
      <c r="BO406" s="316"/>
      <c r="BP406" s="99">
        <v>5</v>
      </c>
      <c r="BQ406" s="100" t="s">
        <v>320</v>
      </c>
      <c r="BR406" s="101" t="s">
        <v>321</v>
      </c>
      <c r="BS406" s="102">
        <v>172354207</v>
      </c>
      <c r="BT406" s="103">
        <f>IFERROR(BS406/BS412,"-")</f>
        <v>4.8222710268344758E-2</v>
      </c>
      <c r="BU406" s="104">
        <v>514</v>
      </c>
      <c r="BV406" s="105">
        <f t="shared" si="376"/>
        <v>335319.46887159534</v>
      </c>
      <c r="BW406" s="106">
        <f t="shared" si="394"/>
        <v>0.30723251643753735</v>
      </c>
      <c r="BX406" s="316"/>
      <c r="BY406" s="99">
        <v>5</v>
      </c>
      <c r="BZ406" s="100" t="s">
        <v>304</v>
      </c>
      <c r="CA406" s="101" t="s">
        <v>305</v>
      </c>
      <c r="CB406" s="102">
        <v>1686581719</v>
      </c>
      <c r="CC406" s="103">
        <f>IFERROR(CB406/CB412,"-")</f>
        <v>4.0647594091438505E-2</v>
      </c>
      <c r="CD406" s="104">
        <v>4489</v>
      </c>
      <c r="CE406" s="105">
        <f t="shared" si="377"/>
        <v>375714.35041211854</v>
      </c>
      <c r="CF406" s="106">
        <f t="shared" si="395"/>
        <v>8.9860874787308573E-2</v>
      </c>
    </row>
    <row r="407" spans="2:84" ht="13.5" customHeight="1">
      <c r="B407" s="319"/>
      <c r="C407" s="329"/>
      <c r="D407" s="316"/>
      <c r="E407" s="99">
        <v>6</v>
      </c>
      <c r="F407" s="100" t="s">
        <v>308</v>
      </c>
      <c r="G407" s="101" t="s">
        <v>309</v>
      </c>
      <c r="H407" s="102">
        <v>651823566</v>
      </c>
      <c r="I407" s="103">
        <f>IFERROR(H407/H412,"-")</f>
        <v>3.7983240557572157E-2</v>
      </c>
      <c r="J407" s="104">
        <v>10209</v>
      </c>
      <c r="K407" s="105">
        <f t="shared" si="369"/>
        <v>63847.93476344402</v>
      </c>
      <c r="L407" s="106">
        <f t="shared" si="387"/>
        <v>0.31062496196677419</v>
      </c>
      <c r="M407" s="316"/>
      <c r="N407" s="99">
        <v>6</v>
      </c>
      <c r="O407" s="100" t="s">
        <v>294</v>
      </c>
      <c r="P407" s="101" t="s">
        <v>295</v>
      </c>
      <c r="Q407" s="102">
        <v>119231174</v>
      </c>
      <c r="R407" s="103">
        <f>IFERROR(Q407/Q412,"-")</f>
        <v>4.192831599444747E-2</v>
      </c>
      <c r="S407" s="104">
        <v>870</v>
      </c>
      <c r="T407" s="105">
        <f t="shared" si="370"/>
        <v>137047.32643678162</v>
      </c>
      <c r="U407" s="106">
        <f t="shared" si="388"/>
        <v>0.2933243425488874</v>
      </c>
      <c r="V407" s="316"/>
      <c r="W407" s="99">
        <v>6</v>
      </c>
      <c r="X407" s="100" t="s">
        <v>314</v>
      </c>
      <c r="Y407" s="101" t="s">
        <v>315</v>
      </c>
      <c r="Z407" s="102">
        <v>103020429</v>
      </c>
      <c r="AA407" s="103">
        <f>IFERROR(Z407/Z412,"-")</f>
        <v>4.7116159142557165E-2</v>
      </c>
      <c r="AB407" s="104">
        <v>622</v>
      </c>
      <c r="AC407" s="105">
        <f t="shared" si="371"/>
        <v>165627.69935691319</v>
      </c>
      <c r="AD407" s="106">
        <f t="shared" si="389"/>
        <v>0.32094943240454077</v>
      </c>
      <c r="AE407" s="316"/>
      <c r="AF407" s="99">
        <v>6</v>
      </c>
      <c r="AG407" s="100" t="s">
        <v>304</v>
      </c>
      <c r="AH407" s="101" t="s">
        <v>305</v>
      </c>
      <c r="AI407" s="102">
        <v>143691720</v>
      </c>
      <c r="AJ407" s="103">
        <f>IFERROR(AI407/AI412,"-")</f>
        <v>3.6146526630290721E-2</v>
      </c>
      <c r="AK407" s="104">
        <v>485</v>
      </c>
      <c r="AL407" s="105">
        <f t="shared" si="372"/>
        <v>296271.58762886596</v>
      </c>
      <c r="AM407" s="106">
        <f t="shared" si="390"/>
        <v>0.13453536754507628</v>
      </c>
      <c r="AN407" s="316"/>
      <c r="AO407" s="99">
        <v>6</v>
      </c>
      <c r="AP407" s="100" t="s">
        <v>294</v>
      </c>
      <c r="AQ407" s="101" t="s">
        <v>295</v>
      </c>
      <c r="AR407" s="102">
        <v>152253854</v>
      </c>
      <c r="AS407" s="103">
        <f>IFERROR(AR407/AR412,"-")</f>
        <v>3.9441295358721547E-2</v>
      </c>
      <c r="AT407" s="104">
        <v>637</v>
      </c>
      <c r="AU407" s="105">
        <f t="shared" si="373"/>
        <v>239017.03924646782</v>
      </c>
      <c r="AV407" s="106">
        <f t="shared" si="391"/>
        <v>0.24183750949126803</v>
      </c>
      <c r="AW407" s="316"/>
      <c r="AX407" s="99">
        <v>6</v>
      </c>
      <c r="AY407" s="100" t="s">
        <v>304</v>
      </c>
      <c r="AZ407" s="101" t="s">
        <v>305</v>
      </c>
      <c r="BA407" s="102">
        <v>153727306</v>
      </c>
      <c r="BB407" s="103">
        <f>IFERROR(BA407/BA412,"-")</f>
        <v>4.4115691282526945E-2</v>
      </c>
      <c r="BC407" s="104">
        <v>307</v>
      </c>
      <c r="BD407" s="105">
        <f t="shared" si="374"/>
        <v>500740.41042345279</v>
      </c>
      <c r="BE407" s="106">
        <f t="shared" si="392"/>
        <v>0.14419915453264442</v>
      </c>
      <c r="BF407" s="316"/>
      <c r="BG407" s="99">
        <v>6</v>
      </c>
      <c r="BH407" s="100" t="s">
        <v>298</v>
      </c>
      <c r="BI407" s="101" t="s">
        <v>299</v>
      </c>
      <c r="BJ407" s="102">
        <v>196422083</v>
      </c>
      <c r="BK407" s="103">
        <f>IFERROR(BJ407/BJ412,"-")</f>
        <v>4.4565839249745748E-2</v>
      </c>
      <c r="BL407" s="104">
        <v>1829</v>
      </c>
      <c r="BM407" s="105">
        <f t="shared" si="375"/>
        <v>107393.15636960088</v>
      </c>
      <c r="BN407" s="106">
        <f t="shared" si="393"/>
        <v>0.85307835820895528</v>
      </c>
      <c r="BO407" s="316"/>
      <c r="BP407" s="99">
        <v>6</v>
      </c>
      <c r="BQ407" s="100" t="s">
        <v>314</v>
      </c>
      <c r="BR407" s="101" t="s">
        <v>315</v>
      </c>
      <c r="BS407" s="102">
        <v>164305256</v>
      </c>
      <c r="BT407" s="103">
        <f>IFERROR(BS407/BS412,"-")</f>
        <v>4.5970707031562127E-2</v>
      </c>
      <c r="BU407" s="104">
        <v>389</v>
      </c>
      <c r="BV407" s="105">
        <f t="shared" si="376"/>
        <v>422378.55012853473</v>
      </c>
      <c r="BW407" s="106">
        <f t="shared" si="394"/>
        <v>0.23251643753735804</v>
      </c>
      <c r="BX407" s="316"/>
      <c r="BY407" s="99">
        <v>6</v>
      </c>
      <c r="BZ407" s="100" t="s">
        <v>308</v>
      </c>
      <c r="CA407" s="101" t="s">
        <v>309</v>
      </c>
      <c r="CB407" s="102">
        <v>1456550155</v>
      </c>
      <c r="CC407" s="103">
        <f>IFERROR(CB407/CB412,"-")</f>
        <v>3.5103700465439376E-2</v>
      </c>
      <c r="CD407" s="104">
        <v>18078</v>
      </c>
      <c r="CE407" s="105">
        <f t="shared" si="377"/>
        <v>80570.315023785821</v>
      </c>
      <c r="CF407" s="106">
        <f t="shared" si="395"/>
        <v>0.3618856971274147</v>
      </c>
    </row>
    <row r="408" spans="2:84" ht="13.5" customHeight="1">
      <c r="B408" s="319"/>
      <c r="C408" s="329"/>
      <c r="D408" s="316"/>
      <c r="E408" s="99">
        <v>7</v>
      </c>
      <c r="F408" s="121" t="s">
        <v>302</v>
      </c>
      <c r="G408" s="101" t="s">
        <v>303</v>
      </c>
      <c r="H408" s="102">
        <v>625797941</v>
      </c>
      <c r="I408" s="103">
        <f>IFERROR(H408/H412,"-")</f>
        <v>3.6466668241688503E-2</v>
      </c>
      <c r="J408" s="104">
        <v>13508</v>
      </c>
      <c r="K408" s="105">
        <f t="shared" si="369"/>
        <v>46327.949437370444</v>
      </c>
      <c r="L408" s="106">
        <f t="shared" si="387"/>
        <v>0.4110022515669689</v>
      </c>
      <c r="M408" s="316"/>
      <c r="N408" s="99">
        <v>7</v>
      </c>
      <c r="O408" s="121" t="s">
        <v>296</v>
      </c>
      <c r="P408" s="101" t="s">
        <v>297</v>
      </c>
      <c r="Q408" s="102">
        <v>103762728</v>
      </c>
      <c r="R408" s="103">
        <f>IFERROR(Q408/Q412,"-")</f>
        <v>3.6488749561670024E-2</v>
      </c>
      <c r="S408" s="104">
        <v>2293</v>
      </c>
      <c r="T408" s="105">
        <f t="shared" si="370"/>
        <v>45251.952900130833</v>
      </c>
      <c r="U408" s="106">
        <f t="shared" si="388"/>
        <v>0.77309507754551587</v>
      </c>
      <c r="V408" s="316"/>
      <c r="W408" s="99">
        <v>7</v>
      </c>
      <c r="X408" s="121" t="s">
        <v>298</v>
      </c>
      <c r="Y408" s="101" t="s">
        <v>299</v>
      </c>
      <c r="Z408" s="102">
        <v>100608864</v>
      </c>
      <c r="AA408" s="103">
        <f>IFERROR(Z408/Z412,"-")</f>
        <v>4.6013235368840194E-2</v>
      </c>
      <c r="AB408" s="104">
        <v>1498</v>
      </c>
      <c r="AC408" s="105">
        <f t="shared" si="371"/>
        <v>67162.125500667564</v>
      </c>
      <c r="AD408" s="106">
        <f t="shared" si="389"/>
        <v>0.77296181630546956</v>
      </c>
      <c r="AE408" s="316"/>
      <c r="AF408" s="99">
        <v>7</v>
      </c>
      <c r="AG408" s="121" t="s">
        <v>296</v>
      </c>
      <c r="AH408" s="101" t="s">
        <v>297</v>
      </c>
      <c r="AI408" s="102">
        <v>125081063</v>
      </c>
      <c r="AJ408" s="103">
        <f>IFERROR(AI408/AI412,"-")</f>
        <v>3.1464902603118475E-2</v>
      </c>
      <c r="AK408" s="104">
        <v>2668</v>
      </c>
      <c r="AL408" s="105">
        <f t="shared" si="372"/>
        <v>46881.95764617691</v>
      </c>
      <c r="AM408" s="106">
        <f t="shared" si="390"/>
        <v>0.74008321775312069</v>
      </c>
      <c r="AN408" s="316"/>
      <c r="AO408" s="99">
        <v>7</v>
      </c>
      <c r="AP408" s="121" t="s">
        <v>308</v>
      </c>
      <c r="AQ408" s="101" t="s">
        <v>309</v>
      </c>
      <c r="AR408" s="102">
        <v>140957944</v>
      </c>
      <c r="AS408" s="103">
        <f>IFERROR(AR408/AR412,"-")</f>
        <v>3.6515094734233339E-2</v>
      </c>
      <c r="AT408" s="104">
        <v>1215</v>
      </c>
      <c r="AU408" s="105">
        <f t="shared" si="373"/>
        <v>116014.76872427984</v>
      </c>
      <c r="AV408" s="106">
        <f t="shared" si="391"/>
        <v>0.46127562642369019</v>
      </c>
      <c r="AW408" s="316"/>
      <c r="AX408" s="99">
        <v>7</v>
      </c>
      <c r="AY408" s="121" t="s">
        <v>322</v>
      </c>
      <c r="AZ408" s="101" t="s">
        <v>323</v>
      </c>
      <c r="BA408" s="102">
        <v>132161023</v>
      </c>
      <c r="BB408" s="103">
        <f>IFERROR(BA408/BA412,"-")</f>
        <v>3.7926735607081694E-2</v>
      </c>
      <c r="BC408" s="104">
        <v>719</v>
      </c>
      <c r="BD408" s="105">
        <f t="shared" si="374"/>
        <v>183812.27121001392</v>
      </c>
      <c r="BE408" s="106">
        <f t="shared" si="392"/>
        <v>0.33771723813997184</v>
      </c>
      <c r="BF408" s="316"/>
      <c r="BG408" s="99">
        <v>7</v>
      </c>
      <c r="BH408" s="121" t="s">
        <v>304</v>
      </c>
      <c r="BI408" s="101" t="s">
        <v>305</v>
      </c>
      <c r="BJ408" s="102">
        <v>172029579</v>
      </c>
      <c r="BK408" s="103">
        <f>IFERROR(BJ408/BJ412,"-")</f>
        <v>3.9031469612891931E-2</v>
      </c>
      <c r="BL408" s="104">
        <v>373</v>
      </c>
      <c r="BM408" s="105">
        <f t="shared" si="375"/>
        <v>461205.30563002679</v>
      </c>
      <c r="BN408" s="106">
        <f t="shared" si="393"/>
        <v>0.17397388059701493</v>
      </c>
      <c r="BO408" s="316"/>
      <c r="BP408" s="99">
        <v>7</v>
      </c>
      <c r="BQ408" s="121" t="s">
        <v>304</v>
      </c>
      <c r="BR408" s="101" t="s">
        <v>305</v>
      </c>
      <c r="BS408" s="102">
        <v>132762472</v>
      </c>
      <c r="BT408" s="103">
        <f>IFERROR(BS408/BS412,"-")</f>
        <v>3.7145401514714599E-2</v>
      </c>
      <c r="BU408" s="104">
        <v>240</v>
      </c>
      <c r="BV408" s="105">
        <f t="shared" si="376"/>
        <v>553176.96666666667</v>
      </c>
      <c r="BW408" s="106">
        <f t="shared" si="394"/>
        <v>0.14345487148834429</v>
      </c>
      <c r="BX408" s="316"/>
      <c r="BY408" s="99">
        <v>7</v>
      </c>
      <c r="BZ408" s="121" t="s">
        <v>296</v>
      </c>
      <c r="CA408" s="101" t="s">
        <v>297</v>
      </c>
      <c r="CB408" s="102">
        <v>1427326830</v>
      </c>
      <c r="CC408" s="103">
        <f>IFERROR(CB408/CB412,"-")</f>
        <v>3.4399401444988417E-2</v>
      </c>
      <c r="CD408" s="104">
        <v>32375</v>
      </c>
      <c r="CE408" s="105">
        <f t="shared" si="377"/>
        <v>44087.315212355214</v>
      </c>
      <c r="CF408" s="106">
        <f t="shared" si="395"/>
        <v>0.64808327494745266</v>
      </c>
    </row>
    <row r="409" spans="2:84" ht="13.5" customHeight="1">
      <c r="B409" s="319"/>
      <c r="C409" s="329"/>
      <c r="D409" s="316"/>
      <c r="E409" s="99">
        <v>8</v>
      </c>
      <c r="F409" s="121" t="s">
        <v>306</v>
      </c>
      <c r="G409" s="101" t="s">
        <v>307</v>
      </c>
      <c r="H409" s="102">
        <v>587896247</v>
      </c>
      <c r="I409" s="103">
        <f>IFERROR(H409/H412,"-")</f>
        <v>3.4258050395028002E-2</v>
      </c>
      <c r="J409" s="104">
        <v>15574</v>
      </c>
      <c r="K409" s="105">
        <f t="shared" si="369"/>
        <v>37748.571144214715</v>
      </c>
      <c r="L409" s="106">
        <f t="shared" si="387"/>
        <v>0.47386356721231671</v>
      </c>
      <c r="M409" s="316"/>
      <c r="N409" s="99">
        <v>8</v>
      </c>
      <c r="O409" s="121" t="s">
        <v>300</v>
      </c>
      <c r="P409" s="101" t="s">
        <v>301</v>
      </c>
      <c r="Q409" s="102">
        <v>96633182</v>
      </c>
      <c r="R409" s="103">
        <f>IFERROR(Q409/Q412,"-")</f>
        <v>3.398160442876251E-2</v>
      </c>
      <c r="S409" s="104">
        <v>1791</v>
      </c>
      <c r="T409" s="105">
        <f t="shared" si="370"/>
        <v>53954.87548855388</v>
      </c>
      <c r="U409" s="106">
        <f t="shared" si="388"/>
        <v>0.60384356035064057</v>
      </c>
      <c r="V409" s="316"/>
      <c r="W409" s="99">
        <v>8</v>
      </c>
      <c r="X409" s="121" t="s">
        <v>329</v>
      </c>
      <c r="Y409" s="101" t="s">
        <v>330</v>
      </c>
      <c r="Z409" s="102">
        <v>74000289</v>
      </c>
      <c r="AA409" s="103">
        <f>IFERROR(Z409/Z412,"-")</f>
        <v>3.3843864046802043E-2</v>
      </c>
      <c r="AB409" s="104">
        <v>429</v>
      </c>
      <c r="AC409" s="105">
        <f t="shared" si="371"/>
        <v>172494.84615384616</v>
      </c>
      <c r="AD409" s="106">
        <f t="shared" si="389"/>
        <v>0.22136222910216719</v>
      </c>
      <c r="AE409" s="316"/>
      <c r="AF409" s="99">
        <v>8</v>
      </c>
      <c r="AG409" s="121" t="s">
        <v>300</v>
      </c>
      <c r="AH409" s="101" t="s">
        <v>301</v>
      </c>
      <c r="AI409" s="102">
        <v>124341812</v>
      </c>
      <c r="AJ409" s="103">
        <f>IFERROR(AI409/AI412,"-")</f>
        <v>3.1278939515210769E-2</v>
      </c>
      <c r="AK409" s="104">
        <v>2115</v>
      </c>
      <c r="AL409" s="105">
        <f t="shared" si="372"/>
        <v>58790.454846335699</v>
      </c>
      <c r="AM409" s="106">
        <f t="shared" si="390"/>
        <v>0.58668515950069344</v>
      </c>
      <c r="AN409" s="316"/>
      <c r="AO409" s="99">
        <v>8</v>
      </c>
      <c r="AP409" s="121" t="s">
        <v>322</v>
      </c>
      <c r="AQ409" s="101" t="s">
        <v>323</v>
      </c>
      <c r="AR409" s="102">
        <v>130234992</v>
      </c>
      <c r="AS409" s="103">
        <f>IFERROR(AR409/AR412,"-")</f>
        <v>3.3737318633081943E-2</v>
      </c>
      <c r="AT409" s="104">
        <v>1002</v>
      </c>
      <c r="AU409" s="105">
        <f t="shared" si="373"/>
        <v>129975.04191616767</v>
      </c>
      <c r="AV409" s="106">
        <f t="shared" si="391"/>
        <v>0.38041002277904329</v>
      </c>
      <c r="AW409" s="316"/>
      <c r="AX409" s="99">
        <v>8</v>
      </c>
      <c r="AY409" s="121" t="s">
        <v>294</v>
      </c>
      <c r="AZ409" s="101" t="s">
        <v>295</v>
      </c>
      <c r="BA409" s="102">
        <v>114834766</v>
      </c>
      <c r="BB409" s="103">
        <f>IFERROR(BA409/BA412,"-")</f>
        <v>3.2954555811686582E-2</v>
      </c>
      <c r="BC409" s="104">
        <v>426</v>
      </c>
      <c r="BD409" s="105">
        <f t="shared" si="374"/>
        <v>269565.17840375588</v>
      </c>
      <c r="BE409" s="106">
        <f t="shared" si="392"/>
        <v>0.2000939408172851</v>
      </c>
      <c r="BF409" s="316"/>
      <c r="BG409" s="99">
        <v>8</v>
      </c>
      <c r="BH409" s="121" t="s">
        <v>294</v>
      </c>
      <c r="BI409" s="101" t="s">
        <v>295</v>
      </c>
      <c r="BJ409" s="102">
        <v>161544263</v>
      </c>
      <c r="BK409" s="103">
        <f>IFERROR(BJ409/BJ412,"-")</f>
        <v>3.6652475865336639E-2</v>
      </c>
      <c r="BL409" s="104">
        <v>430</v>
      </c>
      <c r="BM409" s="105">
        <f t="shared" si="375"/>
        <v>375684.33255813952</v>
      </c>
      <c r="BN409" s="106">
        <f t="shared" si="393"/>
        <v>0.20055970149253732</v>
      </c>
      <c r="BO409" s="316"/>
      <c r="BP409" s="99">
        <v>8</v>
      </c>
      <c r="BQ409" s="121" t="s">
        <v>333</v>
      </c>
      <c r="BR409" s="101" t="s">
        <v>565</v>
      </c>
      <c r="BS409" s="102">
        <v>121833327</v>
      </c>
      <c r="BT409" s="103">
        <f>IFERROR(BS409/BS412,"-")</f>
        <v>3.4087553365897853E-2</v>
      </c>
      <c r="BU409" s="104">
        <v>1041</v>
      </c>
      <c r="BV409" s="105">
        <f t="shared" si="376"/>
        <v>117034.8962536023</v>
      </c>
      <c r="BW409" s="106">
        <f t="shared" si="394"/>
        <v>0.62223550508069336</v>
      </c>
      <c r="BX409" s="316"/>
      <c r="BY409" s="99">
        <v>8</v>
      </c>
      <c r="BZ409" s="121" t="s">
        <v>300</v>
      </c>
      <c r="CA409" s="101" t="s">
        <v>301</v>
      </c>
      <c r="CB409" s="102">
        <v>1367144092</v>
      </c>
      <c r="CC409" s="103">
        <f>IFERROR(CB409/CB412,"-")</f>
        <v>3.2948962680013648E-2</v>
      </c>
      <c r="CD409" s="104">
        <v>24812</v>
      </c>
      <c r="CE409" s="105">
        <f t="shared" si="377"/>
        <v>55100.116556504916</v>
      </c>
      <c r="CF409" s="106">
        <f t="shared" si="395"/>
        <v>0.49668701831648482</v>
      </c>
    </row>
    <row r="410" spans="2:84" ht="13.5" customHeight="1">
      <c r="B410" s="319"/>
      <c r="C410" s="329"/>
      <c r="D410" s="316"/>
      <c r="E410" s="99">
        <v>9</v>
      </c>
      <c r="F410" s="100" t="s">
        <v>304</v>
      </c>
      <c r="G410" s="101" t="s">
        <v>305</v>
      </c>
      <c r="H410" s="102">
        <v>561845976</v>
      </c>
      <c r="I410" s="103">
        <f>IFERROR(H410/H412,"-")</f>
        <v>3.2740041900712613E-2</v>
      </c>
      <c r="J410" s="104">
        <v>2069</v>
      </c>
      <c r="K410" s="105">
        <f t="shared" si="369"/>
        <v>271554.36249395844</v>
      </c>
      <c r="L410" s="106">
        <f t="shared" si="387"/>
        <v>6.2952595387330376E-2</v>
      </c>
      <c r="M410" s="316"/>
      <c r="N410" s="99">
        <v>9</v>
      </c>
      <c r="O410" s="100" t="s">
        <v>320</v>
      </c>
      <c r="P410" s="101" t="s">
        <v>321</v>
      </c>
      <c r="Q410" s="102">
        <v>84089249</v>
      </c>
      <c r="R410" s="103">
        <f>IFERROR(Q410/Q412,"-")</f>
        <v>2.95704595159633E-2</v>
      </c>
      <c r="S410" s="104">
        <v>626</v>
      </c>
      <c r="T410" s="105">
        <f t="shared" si="370"/>
        <v>134327.87380191693</v>
      </c>
      <c r="U410" s="106">
        <f t="shared" si="388"/>
        <v>0.21105866486850977</v>
      </c>
      <c r="V410" s="316"/>
      <c r="W410" s="99">
        <v>9</v>
      </c>
      <c r="X410" s="100" t="s">
        <v>296</v>
      </c>
      <c r="Y410" s="101" t="s">
        <v>297</v>
      </c>
      <c r="Z410" s="102">
        <v>71368344</v>
      </c>
      <c r="AA410" s="103">
        <f>IFERROR(Z410/Z412,"-")</f>
        <v>3.2640149980784537E-2</v>
      </c>
      <c r="AB410" s="104">
        <v>1535</v>
      </c>
      <c r="AC410" s="105">
        <f t="shared" si="371"/>
        <v>46494.035179153092</v>
      </c>
      <c r="AD410" s="106">
        <f t="shared" si="389"/>
        <v>0.7920536635706914</v>
      </c>
      <c r="AE410" s="316"/>
      <c r="AF410" s="99">
        <v>9</v>
      </c>
      <c r="AG410" s="100" t="s">
        <v>320</v>
      </c>
      <c r="AH410" s="101" t="s">
        <v>321</v>
      </c>
      <c r="AI410" s="102">
        <v>118985214</v>
      </c>
      <c r="AJ410" s="103">
        <f>IFERROR(AI410/AI412,"-")</f>
        <v>2.9931454689677596E-2</v>
      </c>
      <c r="AK410" s="104">
        <v>936</v>
      </c>
      <c r="AL410" s="105">
        <f t="shared" si="372"/>
        <v>127120.95512820513</v>
      </c>
      <c r="AM410" s="106">
        <f t="shared" si="390"/>
        <v>0.2596393897364771</v>
      </c>
      <c r="AN410" s="316"/>
      <c r="AO410" s="99">
        <v>9</v>
      </c>
      <c r="AP410" s="100" t="s">
        <v>300</v>
      </c>
      <c r="AQ410" s="101" t="s">
        <v>301</v>
      </c>
      <c r="AR410" s="102">
        <v>98388777</v>
      </c>
      <c r="AS410" s="103">
        <f>IFERROR(AR410/AR412,"-")</f>
        <v>2.548757034183443E-2</v>
      </c>
      <c r="AT410" s="104">
        <v>1487</v>
      </c>
      <c r="AU410" s="105">
        <f t="shared" si="373"/>
        <v>66165.956287827838</v>
      </c>
      <c r="AV410" s="106">
        <f t="shared" si="391"/>
        <v>0.56454062262718296</v>
      </c>
      <c r="AW410" s="316"/>
      <c r="AX410" s="99">
        <v>9</v>
      </c>
      <c r="AY410" s="100" t="s">
        <v>308</v>
      </c>
      <c r="AZ410" s="101" t="s">
        <v>309</v>
      </c>
      <c r="BA410" s="102">
        <v>92468699</v>
      </c>
      <c r="BB410" s="103">
        <f>IFERROR(BA410/BA412,"-")</f>
        <v>2.6536083175625988E-2</v>
      </c>
      <c r="BC410" s="104">
        <v>872</v>
      </c>
      <c r="BD410" s="105">
        <f t="shared" si="374"/>
        <v>106042.08600917431</v>
      </c>
      <c r="BE410" s="106">
        <f t="shared" si="392"/>
        <v>0.40958196336308128</v>
      </c>
      <c r="BF410" s="316"/>
      <c r="BG410" s="99">
        <v>9</v>
      </c>
      <c r="BH410" s="100" t="s">
        <v>333</v>
      </c>
      <c r="BI410" s="101" t="s">
        <v>565</v>
      </c>
      <c r="BJ410" s="102">
        <v>129576963</v>
      </c>
      <c r="BK410" s="103">
        <f>IFERROR(BJ410/BJ412,"-")</f>
        <v>2.9399474923235861E-2</v>
      </c>
      <c r="BL410" s="104">
        <v>1307</v>
      </c>
      <c r="BM410" s="105">
        <f t="shared" si="375"/>
        <v>99140.752104055093</v>
      </c>
      <c r="BN410" s="106">
        <f t="shared" si="393"/>
        <v>0.60960820895522383</v>
      </c>
      <c r="BO410" s="316"/>
      <c r="BP410" s="99">
        <v>9</v>
      </c>
      <c r="BQ410" s="100" t="s">
        <v>454</v>
      </c>
      <c r="BR410" s="101" t="s">
        <v>455</v>
      </c>
      <c r="BS410" s="102">
        <v>106270620</v>
      </c>
      <c r="BT410" s="103">
        <f>IFERROR(BS410/BS412,"-")</f>
        <v>2.9733288252704874E-2</v>
      </c>
      <c r="BU410" s="104">
        <v>1007</v>
      </c>
      <c r="BV410" s="105">
        <f t="shared" si="376"/>
        <v>105531.89672293942</v>
      </c>
      <c r="BW410" s="106">
        <f t="shared" si="394"/>
        <v>0.6019127316198446</v>
      </c>
      <c r="BX410" s="316"/>
      <c r="BY410" s="99">
        <v>9</v>
      </c>
      <c r="BZ410" s="100" t="s">
        <v>320</v>
      </c>
      <c r="CA410" s="101" t="s">
        <v>321</v>
      </c>
      <c r="CB410" s="102">
        <v>1348478749</v>
      </c>
      <c r="CC410" s="103">
        <f>IFERROR(CB410/CB412,"-")</f>
        <v>3.2499117127145136E-2</v>
      </c>
      <c r="CD410" s="104">
        <v>8563</v>
      </c>
      <c r="CE410" s="105">
        <f t="shared" si="377"/>
        <v>157477.37346724278</v>
      </c>
      <c r="CF410" s="106">
        <f t="shared" si="395"/>
        <v>0.17141427284556102</v>
      </c>
    </row>
    <row r="411" spans="2:84" ht="13.5" customHeight="1">
      <c r="B411" s="319"/>
      <c r="C411" s="329"/>
      <c r="D411" s="316"/>
      <c r="E411" s="107">
        <v>10</v>
      </c>
      <c r="F411" s="122" t="s">
        <v>310</v>
      </c>
      <c r="G411" s="109" t="s">
        <v>311</v>
      </c>
      <c r="H411" s="110">
        <v>489763311</v>
      </c>
      <c r="I411" s="111">
        <f>IFERROR(H411/H412,"-")</f>
        <v>2.8539621192502307E-2</v>
      </c>
      <c r="J411" s="112">
        <v>6753</v>
      </c>
      <c r="K411" s="113">
        <f t="shared" si="369"/>
        <v>72525.294091514879</v>
      </c>
      <c r="L411" s="114">
        <f t="shared" si="387"/>
        <v>0.2054706992028236</v>
      </c>
      <c r="M411" s="316"/>
      <c r="N411" s="107">
        <v>10</v>
      </c>
      <c r="O411" s="122" t="s">
        <v>312</v>
      </c>
      <c r="P411" s="109" t="s">
        <v>313</v>
      </c>
      <c r="Q411" s="110">
        <v>80973242</v>
      </c>
      <c r="R411" s="111">
        <f>IFERROR(Q411/Q412,"-")</f>
        <v>2.8474698048942013E-2</v>
      </c>
      <c r="S411" s="112">
        <v>1580</v>
      </c>
      <c r="T411" s="113">
        <f t="shared" si="370"/>
        <v>51248.887341772155</v>
      </c>
      <c r="U411" s="114">
        <f t="shared" si="388"/>
        <v>0.53270397842211736</v>
      </c>
      <c r="V411" s="316"/>
      <c r="W411" s="107">
        <v>10</v>
      </c>
      <c r="X411" s="122" t="s">
        <v>300</v>
      </c>
      <c r="Y411" s="109" t="s">
        <v>301</v>
      </c>
      <c r="Z411" s="110">
        <v>68769044</v>
      </c>
      <c r="AA411" s="111">
        <f>IFERROR(Z411/Z412,"-")</f>
        <v>3.1451366031348169E-2</v>
      </c>
      <c r="AB411" s="112">
        <v>1189</v>
      </c>
      <c r="AC411" s="113">
        <f t="shared" si="371"/>
        <v>57837.715727502102</v>
      </c>
      <c r="AD411" s="114">
        <f t="shared" si="389"/>
        <v>0.61351909184726527</v>
      </c>
      <c r="AE411" s="316"/>
      <c r="AF411" s="107">
        <v>10</v>
      </c>
      <c r="AG411" s="122" t="s">
        <v>334</v>
      </c>
      <c r="AH411" s="109" t="s">
        <v>335</v>
      </c>
      <c r="AI411" s="110">
        <v>114702494</v>
      </c>
      <c r="AJ411" s="111">
        <f>IFERROR(AI411/AI412,"-")</f>
        <v>2.8854110410340701E-2</v>
      </c>
      <c r="AK411" s="112">
        <v>1163</v>
      </c>
      <c r="AL411" s="113">
        <f t="shared" si="372"/>
        <v>98626.392089423898</v>
      </c>
      <c r="AM411" s="114">
        <f t="shared" si="390"/>
        <v>0.32260748959778085</v>
      </c>
      <c r="AN411" s="316"/>
      <c r="AO411" s="107">
        <v>10</v>
      </c>
      <c r="AP411" s="122" t="s">
        <v>312</v>
      </c>
      <c r="AQ411" s="109" t="s">
        <v>313</v>
      </c>
      <c r="AR411" s="110">
        <v>97397670</v>
      </c>
      <c r="AS411" s="111">
        <f>IFERROR(AR411/AR412,"-")</f>
        <v>2.5230824499991263E-2</v>
      </c>
      <c r="AT411" s="112">
        <v>1330</v>
      </c>
      <c r="AU411" s="113">
        <f t="shared" si="373"/>
        <v>73231.330827067664</v>
      </c>
      <c r="AV411" s="114">
        <f t="shared" si="391"/>
        <v>0.50493545937737283</v>
      </c>
      <c r="AW411" s="316"/>
      <c r="AX411" s="107">
        <v>10</v>
      </c>
      <c r="AY411" s="122" t="s">
        <v>312</v>
      </c>
      <c r="AZ411" s="109" t="s">
        <v>313</v>
      </c>
      <c r="BA411" s="110">
        <v>90375934</v>
      </c>
      <c r="BB411" s="111">
        <f>IFERROR(BA411/BA412,"-")</f>
        <v>2.5935514694533389E-2</v>
      </c>
      <c r="BC411" s="112">
        <v>976</v>
      </c>
      <c r="BD411" s="113">
        <f t="shared" si="374"/>
        <v>92598.293032786882</v>
      </c>
      <c r="BE411" s="114">
        <f t="shared" si="392"/>
        <v>0.45843118835133867</v>
      </c>
      <c r="BF411" s="316"/>
      <c r="BG411" s="107">
        <v>10</v>
      </c>
      <c r="BH411" s="122" t="s">
        <v>312</v>
      </c>
      <c r="BI411" s="109" t="s">
        <v>313</v>
      </c>
      <c r="BJ411" s="110">
        <v>127081751</v>
      </c>
      <c r="BK411" s="111">
        <f>IFERROR(BJ411/BJ412,"-")</f>
        <v>2.8833340936732742E-2</v>
      </c>
      <c r="BL411" s="112">
        <v>996</v>
      </c>
      <c r="BM411" s="113">
        <f t="shared" si="375"/>
        <v>127592.11947791165</v>
      </c>
      <c r="BN411" s="114">
        <f t="shared" si="393"/>
        <v>0.46455223880597013</v>
      </c>
      <c r="BO411" s="316"/>
      <c r="BP411" s="107">
        <v>10</v>
      </c>
      <c r="BQ411" s="122" t="s">
        <v>294</v>
      </c>
      <c r="BR411" s="109" t="s">
        <v>295</v>
      </c>
      <c r="BS411" s="110">
        <v>104228858</v>
      </c>
      <c r="BT411" s="111">
        <f>IFERROR(BS411/BS412,"-")</f>
        <v>2.9162026900419368E-2</v>
      </c>
      <c r="BU411" s="112">
        <v>322</v>
      </c>
      <c r="BV411" s="113">
        <f t="shared" si="376"/>
        <v>323692.1055900621</v>
      </c>
      <c r="BW411" s="114">
        <f t="shared" si="394"/>
        <v>0.19246861924686193</v>
      </c>
      <c r="BX411" s="316"/>
      <c r="BY411" s="107">
        <v>10</v>
      </c>
      <c r="BZ411" s="122" t="s">
        <v>336</v>
      </c>
      <c r="CA411" s="109" t="s">
        <v>337</v>
      </c>
      <c r="CB411" s="110">
        <v>1197726301</v>
      </c>
      <c r="CC411" s="111">
        <f>IFERROR(CB411/CB412,"-")</f>
        <v>2.8865896011581339E-2</v>
      </c>
      <c r="CD411" s="112">
        <v>8103</v>
      </c>
      <c r="CE411" s="113">
        <f t="shared" si="377"/>
        <v>147812.69912378132</v>
      </c>
      <c r="CF411" s="114">
        <f t="shared" si="395"/>
        <v>0.16220598538684816</v>
      </c>
    </row>
    <row r="412" spans="2:84" ht="13.5" customHeight="1">
      <c r="B412" s="321"/>
      <c r="C412" s="330"/>
      <c r="D412" s="317"/>
      <c r="E412" s="115" t="s">
        <v>192</v>
      </c>
      <c r="F412" s="116"/>
      <c r="G412" s="117"/>
      <c r="H412" s="211">
        <v>17160820310</v>
      </c>
      <c r="I412" s="118" t="s">
        <v>126</v>
      </c>
      <c r="J412" s="119">
        <v>30476</v>
      </c>
      <c r="K412" s="65">
        <f t="shared" si="369"/>
        <v>563092.93575272348</v>
      </c>
      <c r="L412" s="120">
        <f t="shared" si="387"/>
        <v>0.92728047222053189</v>
      </c>
      <c r="M412" s="317"/>
      <c r="N412" s="115" t="s">
        <v>192</v>
      </c>
      <c r="O412" s="116"/>
      <c r="P412" s="117"/>
      <c r="Q412" s="211">
        <v>2843690980</v>
      </c>
      <c r="R412" s="118" t="s">
        <v>126</v>
      </c>
      <c r="S412" s="119">
        <v>2950</v>
      </c>
      <c r="T412" s="65">
        <f t="shared" si="370"/>
        <v>963963.04406779655</v>
      </c>
      <c r="U412" s="120">
        <f t="shared" si="388"/>
        <v>0.99460552933243429</v>
      </c>
      <c r="V412" s="317"/>
      <c r="W412" s="115" t="s">
        <v>192</v>
      </c>
      <c r="X412" s="116"/>
      <c r="Y412" s="117"/>
      <c r="Z412" s="211">
        <v>2186520100</v>
      </c>
      <c r="AA412" s="118" t="s">
        <v>126</v>
      </c>
      <c r="AB412" s="119">
        <v>1935</v>
      </c>
      <c r="AC412" s="65">
        <f t="shared" si="371"/>
        <v>1129984.5478036175</v>
      </c>
      <c r="AD412" s="120">
        <f t="shared" si="389"/>
        <v>0.99845201238390091</v>
      </c>
      <c r="AE412" s="317"/>
      <c r="AF412" s="115" t="s">
        <v>192</v>
      </c>
      <c r="AG412" s="116"/>
      <c r="AH412" s="117"/>
      <c r="AI412" s="211">
        <v>3975256640</v>
      </c>
      <c r="AJ412" s="118" t="s">
        <v>126</v>
      </c>
      <c r="AK412" s="119">
        <v>3568</v>
      </c>
      <c r="AL412" s="65">
        <f t="shared" si="372"/>
        <v>1114141.4349775785</v>
      </c>
      <c r="AM412" s="120">
        <f t="shared" si="390"/>
        <v>0.98973647711511792</v>
      </c>
      <c r="AN412" s="317"/>
      <c r="AO412" s="115" t="s">
        <v>192</v>
      </c>
      <c r="AP412" s="116"/>
      <c r="AQ412" s="117"/>
      <c r="AR412" s="211">
        <v>3860265050</v>
      </c>
      <c r="AS412" s="118" t="s">
        <v>126</v>
      </c>
      <c r="AT412" s="119">
        <v>2589</v>
      </c>
      <c r="AU412" s="65">
        <f t="shared" si="373"/>
        <v>1491025.5117806103</v>
      </c>
      <c r="AV412" s="120">
        <f t="shared" si="391"/>
        <v>0.98291571753986329</v>
      </c>
      <c r="AW412" s="317"/>
      <c r="AX412" s="115" t="s">
        <v>192</v>
      </c>
      <c r="AY412" s="116"/>
      <c r="AZ412" s="117"/>
      <c r="BA412" s="211">
        <v>3484640080</v>
      </c>
      <c r="BB412" s="118" t="s">
        <v>126</v>
      </c>
      <c r="BC412" s="119">
        <v>2076</v>
      </c>
      <c r="BD412" s="65">
        <f t="shared" si="374"/>
        <v>1678535.6840077071</v>
      </c>
      <c r="BE412" s="120">
        <f t="shared" si="392"/>
        <v>0.9751056834194457</v>
      </c>
      <c r="BF412" s="317"/>
      <c r="BG412" s="115" t="s">
        <v>192</v>
      </c>
      <c r="BH412" s="116"/>
      <c r="BI412" s="117"/>
      <c r="BJ412" s="211">
        <v>4407458410</v>
      </c>
      <c r="BK412" s="118" t="s">
        <v>126</v>
      </c>
      <c r="BL412" s="119">
        <v>2104</v>
      </c>
      <c r="BM412" s="65">
        <f t="shared" si="375"/>
        <v>2094799.6245247149</v>
      </c>
      <c r="BN412" s="120">
        <f t="shared" si="393"/>
        <v>0.98134328358208955</v>
      </c>
      <c r="BO412" s="317"/>
      <c r="BP412" s="115" t="s">
        <v>192</v>
      </c>
      <c r="BQ412" s="116"/>
      <c r="BR412" s="117"/>
      <c r="BS412" s="211">
        <v>3574129410</v>
      </c>
      <c r="BT412" s="118" t="s">
        <v>126</v>
      </c>
      <c r="BU412" s="119">
        <v>1650</v>
      </c>
      <c r="BV412" s="65">
        <f t="shared" si="376"/>
        <v>2166139.0363636361</v>
      </c>
      <c r="BW412" s="120">
        <f t="shared" si="394"/>
        <v>0.98625224148236701</v>
      </c>
      <c r="BX412" s="317"/>
      <c r="BY412" s="115" t="s">
        <v>192</v>
      </c>
      <c r="BZ412" s="116"/>
      <c r="CA412" s="117"/>
      <c r="CB412" s="211">
        <v>41492780980</v>
      </c>
      <c r="CC412" s="118" t="s">
        <v>126</v>
      </c>
      <c r="CD412" s="119">
        <v>47348</v>
      </c>
      <c r="CE412" s="65">
        <f t="shared" si="377"/>
        <v>876336.5079834417</v>
      </c>
      <c r="CF412" s="120">
        <f t="shared" si="395"/>
        <v>0.94781303172855569</v>
      </c>
    </row>
    <row r="413" spans="2:84" ht="13.5" customHeight="1">
      <c r="B413" s="318">
        <v>38</v>
      </c>
      <c r="C413" s="328" t="s">
        <v>46</v>
      </c>
      <c r="D413" s="320">
        <f>CK43</f>
        <v>7080</v>
      </c>
      <c r="E413" s="91">
        <v>1</v>
      </c>
      <c r="F413" s="92" t="s">
        <v>292</v>
      </c>
      <c r="G413" s="93" t="s">
        <v>293</v>
      </c>
      <c r="H413" s="94">
        <v>279096330</v>
      </c>
      <c r="I413" s="95">
        <f>IFERROR(H413/H423,"-")</f>
        <v>6.5214291570697566E-2</v>
      </c>
      <c r="J413" s="96">
        <v>2525</v>
      </c>
      <c r="K413" s="97">
        <f t="shared" si="369"/>
        <v>110533.2</v>
      </c>
      <c r="L413" s="98">
        <f t="shared" ref="L413:L423" si="396">IFERROR(J413/$CK$43,0)</f>
        <v>0.35663841807909602</v>
      </c>
      <c r="M413" s="320">
        <f>CL43</f>
        <v>390</v>
      </c>
      <c r="N413" s="91">
        <v>1</v>
      </c>
      <c r="O413" s="92" t="s">
        <v>292</v>
      </c>
      <c r="P413" s="93" t="s">
        <v>293</v>
      </c>
      <c r="Q413" s="94">
        <v>38039429</v>
      </c>
      <c r="R413" s="95">
        <f>IFERROR(Q413/Q423,"-")</f>
        <v>9.8203522368485591E-2</v>
      </c>
      <c r="S413" s="96">
        <v>185</v>
      </c>
      <c r="T413" s="97">
        <f t="shared" si="370"/>
        <v>205618.53513513514</v>
      </c>
      <c r="U413" s="98">
        <f t="shared" ref="U413:U423" si="397">IFERROR(S413/$CL$43,0)</f>
        <v>0.47435897435897434</v>
      </c>
      <c r="V413" s="320">
        <f>CM43</f>
        <v>487</v>
      </c>
      <c r="W413" s="91">
        <v>1</v>
      </c>
      <c r="X413" s="92" t="s">
        <v>292</v>
      </c>
      <c r="Y413" s="93" t="s">
        <v>293</v>
      </c>
      <c r="Z413" s="94">
        <v>52322501</v>
      </c>
      <c r="AA413" s="95">
        <f>IFERROR(Z413/Z423,"-")</f>
        <v>9.0027189940066296E-2</v>
      </c>
      <c r="AB413" s="96">
        <v>301</v>
      </c>
      <c r="AC413" s="97">
        <f t="shared" si="371"/>
        <v>173828.90697674418</v>
      </c>
      <c r="AD413" s="98">
        <f t="shared" ref="AD413:AD423" si="398">IFERROR(AB413/$CM$43,0)</f>
        <v>0.61806981519507187</v>
      </c>
      <c r="AE413" s="320">
        <f>CN43</f>
        <v>611</v>
      </c>
      <c r="AF413" s="91">
        <v>1</v>
      </c>
      <c r="AG413" s="92" t="s">
        <v>314</v>
      </c>
      <c r="AH413" s="93" t="s">
        <v>315</v>
      </c>
      <c r="AI413" s="94">
        <v>74490096</v>
      </c>
      <c r="AJ413" s="95">
        <f>IFERROR(AI413/AI423,"-")</f>
        <v>9.5864338738450086E-2</v>
      </c>
      <c r="AK413" s="96">
        <v>182</v>
      </c>
      <c r="AL413" s="97">
        <f t="shared" si="372"/>
        <v>409286.24175824178</v>
      </c>
      <c r="AM413" s="98">
        <f t="shared" ref="AM413:AM423" si="399">IFERROR(AK413/$CN$43,0)</f>
        <v>0.2978723404255319</v>
      </c>
      <c r="AN413" s="320">
        <f>CO43</f>
        <v>588</v>
      </c>
      <c r="AO413" s="91">
        <v>1</v>
      </c>
      <c r="AP413" s="92" t="s">
        <v>314</v>
      </c>
      <c r="AQ413" s="93" t="s">
        <v>315</v>
      </c>
      <c r="AR413" s="94">
        <v>61554854</v>
      </c>
      <c r="AS413" s="95">
        <f>IFERROR(AR413/AR423,"-")</f>
        <v>7.6586402027494657E-2</v>
      </c>
      <c r="AT413" s="96">
        <v>203</v>
      </c>
      <c r="AU413" s="97">
        <f t="shared" si="373"/>
        <v>303225.88177339901</v>
      </c>
      <c r="AV413" s="98">
        <f t="shared" ref="AV413:AV423" si="400">IFERROR(AT413/$CO$43,0)</f>
        <v>0.34523809523809523</v>
      </c>
      <c r="AW413" s="320">
        <f>CP43</f>
        <v>489</v>
      </c>
      <c r="AX413" s="91">
        <v>1</v>
      </c>
      <c r="AY413" s="92" t="s">
        <v>314</v>
      </c>
      <c r="AZ413" s="93" t="s">
        <v>315</v>
      </c>
      <c r="BA413" s="94">
        <v>64298715</v>
      </c>
      <c r="BB413" s="95">
        <f>IFERROR(BA413/BA423,"-")</f>
        <v>8.5619611282924862E-2</v>
      </c>
      <c r="BC413" s="96">
        <v>155</v>
      </c>
      <c r="BD413" s="97">
        <f t="shared" si="374"/>
        <v>414830.41935483873</v>
      </c>
      <c r="BE413" s="98">
        <f t="shared" ref="BE413:BE423" si="401">IFERROR(BC413/$CP$43,0)</f>
        <v>0.31697341513292432</v>
      </c>
      <c r="BF413" s="320">
        <f>CQ43</f>
        <v>474</v>
      </c>
      <c r="BG413" s="91">
        <v>1</v>
      </c>
      <c r="BH413" s="92" t="s">
        <v>322</v>
      </c>
      <c r="BI413" s="93" t="s">
        <v>323</v>
      </c>
      <c r="BJ413" s="94">
        <v>69266232</v>
      </c>
      <c r="BK413" s="95">
        <f>IFERROR(BJ413/BJ423,"-")</f>
        <v>7.6244863346185701E-2</v>
      </c>
      <c r="BL413" s="96">
        <v>193</v>
      </c>
      <c r="BM413" s="97">
        <f t="shared" si="375"/>
        <v>358892.39378238341</v>
      </c>
      <c r="BN413" s="98">
        <f t="shared" ref="BN413:BN423" si="402">IFERROR(BL413/$CQ$43,0)</f>
        <v>0.40717299578059074</v>
      </c>
      <c r="BO413" s="320">
        <f>CR43</f>
        <v>343</v>
      </c>
      <c r="BP413" s="91">
        <v>1</v>
      </c>
      <c r="BQ413" s="92" t="s">
        <v>322</v>
      </c>
      <c r="BR413" s="93" t="s">
        <v>323</v>
      </c>
      <c r="BS413" s="94">
        <v>78217694</v>
      </c>
      <c r="BT413" s="95">
        <f>IFERROR(BS413/BS423,"-")</f>
        <v>0.11642176864288299</v>
      </c>
      <c r="BU413" s="96">
        <v>131</v>
      </c>
      <c r="BV413" s="97">
        <f t="shared" si="376"/>
        <v>597081.63358778623</v>
      </c>
      <c r="BW413" s="98">
        <f t="shared" ref="BW413:BW423" si="403">IFERROR(BU413/$CR$43,0)</f>
        <v>0.38192419825072887</v>
      </c>
      <c r="BX413" s="320">
        <f>CS43</f>
        <v>10462</v>
      </c>
      <c r="BY413" s="91">
        <v>1</v>
      </c>
      <c r="BZ413" s="92" t="s">
        <v>292</v>
      </c>
      <c r="CA413" s="93" t="s">
        <v>293</v>
      </c>
      <c r="CB413" s="94">
        <v>621673602</v>
      </c>
      <c r="CC413" s="95">
        <f>IFERROR(CB413/CB423,"-")</f>
        <v>6.7866177825309293E-2</v>
      </c>
      <c r="CD413" s="96">
        <v>4491</v>
      </c>
      <c r="CE413" s="97">
        <f t="shared" si="377"/>
        <v>138426.54241816967</v>
      </c>
      <c r="CF413" s="98">
        <f t="shared" ref="CF413:CF423" si="404">IFERROR(CD413/$CS$43,0)</f>
        <v>0.42926782641942268</v>
      </c>
    </row>
    <row r="414" spans="2:84" ht="13.5" customHeight="1">
      <c r="B414" s="319"/>
      <c r="C414" s="329"/>
      <c r="D414" s="316"/>
      <c r="E414" s="99">
        <v>2</v>
      </c>
      <c r="F414" s="100" t="s">
        <v>296</v>
      </c>
      <c r="G414" s="101" t="s">
        <v>297</v>
      </c>
      <c r="H414" s="102">
        <v>212730080</v>
      </c>
      <c r="I414" s="103">
        <f>IFERROR(H414/H423,"-")</f>
        <v>4.9707000672412349E-2</v>
      </c>
      <c r="J414" s="104">
        <v>4739</v>
      </c>
      <c r="K414" s="105">
        <f t="shared" si="369"/>
        <v>44889.234015615111</v>
      </c>
      <c r="L414" s="106">
        <f t="shared" si="396"/>
        <v>0.66935028248587569</v>
      </c>
      <c r="M414" s="316"/>
      <c r="N414" s="99">
        <v>2</v>
      </c>
      <c r="O414" s="100" t="s">
        <v>314</v>
      </c>
      <c r="P414" s="101" t="s">
        <v>315</v>
      </c>
      <c r="Q414" s="102">
        <v>25678760</v>
      </c>
      <c r="R414" s="103">
        <f>IFERROR(Q414/Q423,"-")</f>
        <v>6.6292916280498673E-2</v>
      </c>
      <c r="S414" s="104">
        <v>105</v>
      </c>
      <c r="T414" s="105">
        <f t="shared" si="370"/>
        <v>244559.61904761905</v>
      </c>
      <c r="U414" s="106">
        <f t="shared" si="397"/>
        <v>0.26923076923076922</v>
      </c>
      <c r="V414" s="316"/>
      <c r="W414" s="99">
        <v>2</v>
      </c>
      <c r="X414" s="100" t="s">
        <v>304</v>
      </c>
      <c r="Y414" s="101" t="s">
        <v>305</v>
      </c>
      <c r="Z414" s="102">
        <v>39048405</v>
      </c>
      <c r="AA414" s="103">
        <f>IFERROR(Z414/Z423,"-")</f>
        <v>6.7187502634700788E-2</v>
      </c>
      <c r="AB414" s="104">
        <v>69</v>
      </c>
      <c r="AC414" s="105">
        <f t="shared" si="371"/>
        <v>565918.91304347827</v>
      </c>
      <c r="AD414" s="106">
        <f t="shared" si="398"/>
        <v>0.14168377823408623</v>
      </c>
      <c r="AE414" s="316"/>
      <c r="AF414" s="99">
        <v>2</v>
      </c>
      <c r="AG414" s="100" t="s">
        <v>292</v>
      </c>
      <c r="AH414" s="101" t="s">
        <v>293</v>
      </c>
      <c r="AI414" s="102">
        <v>61950523</v>
      </c>
      <c r="AJ414" s="103">
        <f>IFERROR(AI414/AI423,"-")</f>
        <v>7.9726651471843227E-2</v>
      </c>
      <c r="AK414" s="104">
        <v>339</v>
      </c>
      <c r="AL414" s="105">
        <f t="shared" si="372"/>
        <v>182744.90560471977</v>
      </c>
      <c r="AM414" s="106">
        <f t="shared" si="399"/>
        <v>0.55482815057283141</v>
      </c>
      <c r="AN414" s="316"/>
      <c r="AO414" s="99">
        <v>2</v>
      </c>
      <c r="AP414" s="100" t="s">
        <v>292</v>
      </c>
      <c r="AQ414" s="101" t="s">
        <v>293</v>
      </c>
      <c r="AR414" s="102">
        <v>54747682</v>
      </c>
      <c r="AS414" s="103">
        <f>IFERROR(AR414/AR423,"-")</f>
        <v>6.8116934916707506E-2</v>
      </c>
      <c r="AT414" s="104">
        <v>373</v>
      </c>
      <c r="AU414" s="105">
        <f t="shared" si="373"/>
        <v>146776.62734584449</v>
      </c>
      <c r="AV414" s="106">
        <f t="shared" si="400"/>
        <v>0.63435374149659862</v>
      </c>
      <c r="AW414" s="316"/>
      <c r="AX414" s="99">
        <v>2</v>
      </c>
      <c r="AY414" s="100" t="s">
        <v>292</v>
      </c>
      <c r="AZ414" s="101" t="s">
        <v>293</v>
      </c>
      <c r="BA414" s="102">
        <v>52539323</v>
      </c>
      <c r="BB414" s="103">
        <f>IFERROR(BA414/BA423,"-")</f>
        <v>6.9960906875480067E-2</v>
      </c>
      <c r="BC414" s="104">
        <v>300</v>
      </c>
      <c r="BD414" s="105">
        <f t="shared" si="374"/>
        <v>175131.07666666666</v>
      </c>
      <c r="BE414" s="106">
        <f t="shared" si="401"/>
        <v>0.61349693251533743</v>
      </c>
      <c r="BF414" s="316"/>
      <c r="BG414" s="99">
        <v>2</v>
      </c>
      <c r="BH414" s="100" t="s">
        <v>320</v>
      </c>
      <c r="BI414" s="101" t="s">
        <v>321</v>
      </c>
      <c r="BJ414" s="102">
        <v>68284829</v>
      </c>
      <c r="BK414" s="103">
        <f>IFERROR(BJ414/BJ423,"-")</f>
        <v>7.5164583165468826E-2</v>
      </c>
      <c r="BL414" s="104">
        <v>163</v>
      </c>
      <c r="BM414" s="105">
        <f t="shared" si="375"/>
        <v>418925.33128834359</v>
      </c>
      <c r="BN414" s="106">
        <f t="shared" si="402"/>
        <v>0.34388185654008441</v>
      </c>
      <c r="BO414" s="316"/>
      <c r="BP414" s="99">
        <v>2</v>
      </c>
      <c r="BQ414" s="100" t="s">
        <v>314</v>
      </c>
      <c r="BR414" s="101" t="s">
        <v>315</v>
      </c>
      <c r="BS414" s="102">
        <v>51623161</v>
      </c>
      <c r="BT414" s="103">
        <f>IFERROR(BS414/BS423,"-")</f>
        <v>7.6837597725091467E-2</v>
      </c>
      <c r="BU414" s="104">
        <v>68</v>
      </c>
      <c r="BV414" s="105">
        <f t="shared" si="376"/>
        <v>759164.1323529412</v>
      </c>
      <c r="BW414" s="106">
        <f t="shared" si="403"/>
        <v>0.19825072886297376</v>
      </c>
      <c r="BX414" s="316"/>
      <c r="BY414" s="99">
        <v>2</v>
      </c>
      <c r="BZ414" s="100" t="s">
        <v>314</v>
      </c>
      <c r="CA414" s="101" t="s">
        <v>315</v>
      </c>
      <c r="CB414" s="102">
        <v>481314446</v>
      </c>
      <c r="CC414" s="103">
        <f>IFERROR(CB414/CB423,"-")</f>
        <v>5.254360435611069E-2</v>
      </c>
      <c r="CD414" s="104">
        <v>1923</v>
      </c>
      <c r="CE414" s="105">
        <f t="shared" si="377"/>
        <v>250293.52366094643</v>
      </c>
      <c r="CF414" s="106">
        <f t="shared" si="404"/>
        <v>0.18380806729114893</v>
      </c>
    </row>
    <row r="415" spans="2:84" ht="13.5" customHeight="1">
      <c r="B415" s="319"/>
      <c r="C415" s="329"/>
      <c r="D415" s="316"/>
      <c r="E415" s="99">
        <v>3</v>
      </c>
      <c r="F415" s="100" t="s">
        <v>298</v>
      </c>
      <c r="G415" s="101" t="s">
        <v>299</v>
      </c>
      <c r="H415" s="102">
        <v>200988122</v>
      </c>
      <c r="I415" s="103">
        <f>IFERROR(H415/H423,"-")</f>
        <v>4.6963347709928445E-2</v>
      </c>
      <c r="J415" s="104">
        <v>3953</v>
      </c>
      <c r="K415" s="105">
        <f t="shared" si="369"/>
        <v>50844.452820642553</v>
      </c>
      <c r="L415" s="106">
        <f t="shared" si="396"/>
        <v>0.55833333333333335</v>
      </c>
      <c r="M415" s="316"/>
      <c r="N415" s="99">
        <v>3</v>
      </c>
      <c r="O415" s="100" t="s">
        <v>298</v>
      </c>
      <c r="P415" s="101" t="s">
        <v>299</v>
      </c>
      <c r="Q415" s="102">
        <v>21460120</v>
      </c>
      <c r="R415" s="103">
        <f>IFERROR(Q415/Q423,"-")</f>
        <v>5.5401971844803062E-2</v>
      </c>
      <c r="S415" s="104">
        <v>297</v>
      </c>
      <c r="T415" s="105">
        <f t="shared" si="370"/>
        <v>72256.296296296292</v>
      </c>
      <c r="U415" s="106">
        <f t="shared" si="397"/>
        <v>0.7615384615384615</v>
      </c>
      <c r="V415" s="316"/>
      <c r="W415" s="99">
        <v>3</v>
      </c>
      <c r="X415" s="100" t="s">
        <v>314</v>
      </c>
      <c r="Y415" s="101" t="s">
        <v>315</v>
      </c>
      <c r="Z415" s="102">
        <v>37735413</v>
      </c>
      <c r="AA415" s="103">
        <f>IFERROR(Z415/Z423,"-")</f>
        <v>6.4928341128377004E-2</v>
      </c>
      <c r="AB415" s="104">
        <v>162</v>
      </c>
      <c r="AC415" s="105">
        <f t="shared" si="371"/>
        <v>232934.64814814815</v>
      </c>
      <c r="AD415" s="106">
        <f t="shared" si="398"/>
        <v>0.3326488706365503</v>
      </c>
      <c r="AE415" s="316"/>
      <c r="AF415" s="99">
        <v>3</v>
      </c>
      <c r="AG415" s="100" t="s">
        <v>294</v>
      </c>
      <c r="AH415" s="101" t="s">
        <v>295</v>
      </c>
      <c r="AI415" s="102">
        <v>46173776</v>
      </c>
      <c r="AJ415" s="103">
        <f>IFERROR(AI415/AI423,"-")</f>
        <v>5.9422913125220259E-2</v>
      </c>
      <c r="AK415" s="104">
        <v>149</v>
      </c>
      <c r="AL415" s="105">
        <f t="shared" si="372"/>
        <v>309891.11409395974</v>
      </c>
      <c r="AM415" s="106">
        <f t="shared" si="399"/>
        <v>0.24386252045826515</v>
      </c>
      <c r="AN415" s="316"/>
      <c r="AO415" s="99">
        <v>3</v>
      </c>
      <c r="AP415" s="100" t="s">
        <v>322</v>
      </c>
      <c r="AQ415" s="101" t="s">
        <v>323</v>
      </c>
      <c r="AR415" s="102">
        <v>46743990</v>
      </c>
      <c r="AS415" s="103">
        <f>IFERROR(AR415/AR423,"-")</f>
        <v>5.8158760485553095E-2</v>
      </c>
      <c r="AT415" s="104">
        <v>232</v>
      </c>
      <c r="AU415" s="105">
        <f t="shared" si="373"/>
        <v>201482.71551724139</v>
      </c>
      <c r="AV415" s="106">
        <f t="shared" si="400"/>
        <v>0.39455782312925169</v>
      </c>
      <c r="AW415" s="316"/>
      <c r="AX415" s="99">
        <v>3</v>
      </c>
      <c r="AY415" s="100" t="s">
        <v>322</v>
      </c>
      <c r="AZ415" s="101" t="s">
        <v>323</v>
      </c>
      <c r="BA415" s="102">
        <v>49879482</v>
      </c>
      <c r="BB415" s="103">
        <f>IFERROR(BA415/BA423,"-")</f>
        <v>6.6419085666543226E-2</v>
      </c>
      <c r="BC415" s="104">
        <v>176</v>
      </c>
      <c r="BD415" s="105">
        <f t="shared" si="374"/>
        <v>283406.14772727271</v>
      </c>
      <c r="BE415" s="106">
        <f t="shared" si="401"/>
        <v>0.35991820040899797</v>
      </c>
      <c r="BF415" s="316"/>
      <c r="BG415" s="99">
        <v>3</v>
      </c>
      <c r="BH415" s="100" t="s">
        <v>314</v>
      </c>
      <c r="BI415" s="101" t="s">
        <v>315</v>
      </c>
      <c r="BJ415" s="102">
        <v>66459482</v>
      </c>
      <c r="BK415" s="103">
        <f>IFERROR(BJ415/BJ423,"-")</f>
        <v>7.3155330914323274E-2</v>
      </c>
      <c r="BL415" s="104">
        <v>129</v>
      </c>
      <c r="BM415" s="105">
        <f t="shared" si="375"/>
        <v>515189.78294573643</v>
      </c>
      <c r="BN415" s="106">
        <f t="shared" si="402"/>
        <v>0.27215189873417722</v>
      </c>
      <c r="BO415" s="316"/>
      <c r="BP415" s="99">
        <v>3</v>
      </c>
      <c r="BQ415" s="100" t="s">
        <v>336</v>
      </c>
      <c r="BR415" s="101" t="s">
        <v>337</v>
      </c>
      <c r="BS415" s="102">
        <v>43288573</v>
      </c>
      <c r="BT415" s="103">
        <f>IFERROR(BS415/BS423,"-")</f>
        <v>6.4432124919031122E-2</v>
      </c>
      <c r="BU415" s="104">
        <v>117</v>
      </c>
      <c r="BV415" s="105">
        <f t="shared" si="376"/>
        <v>369987.80341880344</v>
      </c>
      <c r="BW415" s="106">
        <f t="shared" si="403"/>
        <v>0.34110787172011664</v>
      </c>
      <c r="BX415" s="316"/>
      <c r="BY415" s="99">
        <v>3</v>
      </c>
      <c r="BZ415" s="100" t="s">
        <v>298</v>
      </c>
      <c r="CA415" s="101" t="s">
        <v>299</v>
      </c>
      <c r="CB415" s="102">
        <v>426357807</v>
      </c>
      <c r="CC415" s="103">
        <f>IFERROR(CB415/CB423,"-")</f>
        <v>4.6544158629194775E-2</v>
      </c>
      <c r="CD415" s="104">
        <v>6626</v>
      </c>
      <c r="CE415" s="105">
        <f t="shared" si="377"/>
        <v>64346.182764865684</v>
      </c>
      <c r="CF415" s="106">
        <f t="shared" si="404"/>
        <v>0.63333970560122343</v>
      </c>
    </row>
    <row r="416" spans="2:84" ht="13.5" customHeight="1">
      <c r="B416" s="319"/>
      <c r="C416" s="329"/>
      <c r="D416" s="316"/>
      <c r="E416" s="99">
        <v>4</v>
      </c>
      <c r="F416" s="121" t="s">
        <v>294</v>
      </c>
      <c r="G416" s="101" t="s">
        <v>295</v>
      </c>
      <c r="H416" s="102">
        <v>191079951</v>
      </c>
      <c r="I416" s="103">
        <f>IFERROR(H416/H423,"-")</f>
        <v>4.4648181643336567E-2</v>
      </c>
      <c r="J416" s="104">
        <v>1714</v>
      </c>
      <c r="K416" s="105">
        <f t="shared" si="369"/>
        <v>111481.88506417736</v>
      </c>
      <c r="L416" s="106">
        <f t="shared" si="396"/>
        <v>0.24209039548022598</v>
      </c>
      <c r="M416" s="316"/>
      <c r="N416" s="99">
        <v>4</v>
      </c>
      <c r="O416" s="121" t="s">
        <v>316</v>
      </c>
      <c r="P416" s="101" t="s">
        <v>317</v>
      </c>
      <c r="Q416" s="102">
        <v>17331597</v>
      </c>
      <c r="R416" s="103">
        <f>IFERROR(Q416/Q423,"-")</f>
        <v>4.4743675665349175E-2</v>
      </c>
      <c r="S416" s="104">
        <v>190</v>
      </c>
      <c r="T416" s="105">
        <f t="shared" si="370"/>
        <v>91218.931578947362</v>
      </c>
      <c r="U416" s="106">
        <f t="shared" si="397"/>
        <v>0.48717948717948717</v>
      </c>
      <c r="V416" s="316"/>
      <c r="W416" s="99">
        <v>4</v>
      </c>
      <c r="X416" s="121" t="s">
        <v>298</v>
      </c>
      <c r="Y416" s="101" t="s">
        <v>299</v>
      </c>
      <c r="Z416" s="102">
        <v>33803606</v>
      </c>
      <c r="AA416" s="103">
        <f>IFERROR(Z416/Z423,"-")</f>
        <v>5.8163191740799335E-2</v>
      </c>
      <c r="AB416" s="104">
        <v>418</v>
      </c>
      <c r="AC416" s="105">
        <f t="shared" si="371"/>
        <v>80869.870813397123</v>
      </c>
      <c r="AD416" s="106">
        <f t="shared" si="398"/>
        <v>0.85831622176591371</v>
      </c>
      <c r="AE416" s="316"/>
      <c r="AF416" s="99">
        <v>4</v>
      </c>
      <c r="AG416" s="121" t="s">
        <v>304</v>
      </c>
      <c r="AH416" s="101" t="s">
        <v>305</v>
      </c>
      <c r="AI416" s="102">
        <v>32869606</v>
      </c>
      <c r="AJ416" s="103">
        <f>IFERROR(AI416/AI423,"-")</f>
        <v>4.2301234835076487E-2</v>
      </c>
      <c r="AK416" s="104">
        <v>76</v>
      </c>
      <c r="AL416" s="105">
        <f t="shared" si="372"/>
        <v>432494.81578947371</v>
      </c>
      <c r="AM416" s="106">
        <f t="shared" si="399"/>
        <v>0.12438625204582651</v>
      </c>
      <c r="AN416" s="316"/>
      <c r="AO416" s="99">
        <v>4</v>
      </c>
      <c r="AP416" s="121" t="s">
        <v>298</v>
      </c>
      <c r="AQ416" s="101" t="s">
        <v>299</v>
      </c>
      <c r="AR416" s="102">
        <v>40341053</v>
      </c>
      <c r="AS416" s="103">
        <f>IFERROR(AR416/AR423,"-")</f>
        <v>5.0192241594309836E-2</v>
      </c>
      <c r="AT416" s="104">
        <v>461</v>
      </c>
      <c r="AU416" s="105">
        <f t="shared" si="373"/>
        <v>87507.707158351404</v>
      </c>
      <c r="AV416" s="106">
        <f t="shared" si="400"/>
        <v>0.78401360544217691</v>
      </c>
      <c r="AW416" s="316"/>
      <c r="AX416" s="99">
        <v>4</v>
      </c>
      <c r="AY416" s="121" t="s">
        <v>336</v>
      </c>
      <c r="AZ416" s="101" t="s">
        <v>337</v>
      </c>
      <c r="BA416" s="102">
        <v>34345165</v>
      </c>
      <c r="BB416" s="103">
        <f>IFERROR(BA416/BA423,"-")</f>
        <v>4.5733723865988861E-2</v>
      </c>
      <c r="BC416" s="104">
        <v>153</v>
      </c>
      <c r="BD416" s="105">
        <f t="shared" si="374"/>
        <v>224478.20261437909</v>
      </c>
      <c r="BE416" s="106">
        <f t="shared" si="401"/>
        <v>0.31288343558282211</v>
      </c>
      <c r="BF416" s="316"/>
      <c r="BG416" s="99">
        <v>4</v>
      </c>
      <c r="BH416" s="121" t="s">
        <v>292</v>
      </c>
      <c r="BI416" s="101" t="s">
        <v>293</v>
      </c>
      <c r="BJ416" s="102">
        <v>53868494</v>
      </c>
      <c r="BK416" s="103">
        <f>IFERROR(BJ416/BJ423,"-")</f>
        <v>5.9295790244441537E-2</v>
      </c>
      <c r="BL416" s="104">
        <v>282</v>
      </c>
      <c r="BM416" s="105">
        <f t="shared" si="375"/>
        <v>191023.02836879433</v>
      </c>
      <c r="BN416" s="106">
        <f t="shared" si="402"/>
        <v>0.59493670886075944</v>
      </c>
      <c r="BO416" s="316"/>
      <c r="BP416" s="99">
        <v>4</v>
      </c>
      <c r="BQ416" s="121" t="s">
        <v>298</v>
      </c>
      <c r="BR416" s="101" t="s">
        <v>299</v>
      </c>
      <c r="BS416" s="102">
        <v>38601271</v>
      </c>
      <c r="BT416" s="103">
        <f>IFERROR(BS416/BS423,"-")</f>
        <v>5.7455391636619058E-2</v>
      </c>
      <c r="BU416" s="104">
        <v>280</v>
      </c>
      <c r="BV416" s="105">
        <f t="shared" si="376"/>
        <v>137861.68214285714</v>
      </c>
      <c r="BW416" s="106">
        <f t="shared" si="403"/>
        <v>0.81632653061224492</v>
      </c>
      <c r="BX416" s="316"/>
      <c r="BY416" s="99">
        <v>4</v>
      </c>
      <c r="BZ416" s="121" t="s">
        <v>322</v>
      </c>
      <c r="CA416" s="101" t="s">
        <v>323</v>
      </c>
      <c r="CB416" s="102">
        <v>388722480</v>
      </c>
      <c r="CC416" s="103">
        <f>IFERROR(CB416/CB423,"-")</f>
        <v>4.2435626778270751E-2</v>
      </c>
      <c r="CD416" s="104">
        <v>3427</v>
      </c>
      <c r="CE416" s="105">
        <f t="shared" si="377"/>
        <v>113429.37846512985</v>
      </c>
      <c r="CF416" s="106">
        <f t="shared" si="404"/>
        <v>0.32756643089275472</v>
      </c>
    </row>
    <row r="417" spans="2:84" ht="13.5" customHeight="1">
      <c r="B417" s="319"/>
      <c r="C417" s="329"/>
      <c r="D417" s="316"/>
      <c r="E417" s="99">
        <v>5</v>
      </c>
      <c r="F417" s="100" t="s">
        <v>300</v>
      </c>
      <c r="G417" s="101" t="s">
        <v>301</v>
      </c>
      <c r="H417" s="102">
        <v>182438500</v>
      </c>
      <c r="I417" s="103">
        <f>IFERROR(H417/H423,"-")</f>
        <v>4.2629000290762359E-2</v>
      </c>
      <c r="J417" s="104">
        <v>3429</v>
      </c>
      <c r="K417" s="105">
        <f t="shared" si="369"/>
        <v>53204.578594342376</v>
      </c>
      <c r="L417" s="106">
        <f t="shared" si="396"/>
        <v>0.48432203389830508</v>
      </c>
      <c r="M417" s="316"/>
      <c r="N417" s="99">
        <v>5</v>
      </c>
      <c r="O417" s="100" t="s">
        <v>294</v>
      </c>
      <c r="P417" s="101" t="s">
        <v>295</v>
      </c>
      <c r="Q417" s="102">
        <v>16648303</v>
      </c>
      <c r="R417" s="103">
        <f>IFERROR(Q417/Q423,"-")</f>
        <v>4.297966712533529E-2</v>
      </c>
      <c r="S417" s="104">
        <v>102</v>
      </c>
      <c r="T417" s="105">
        <f t="shared" si="370"/>
        <v>163218.65686274509</v>
      </c>
      <c r="U417" s="106">
        <f t="shared" si="397"/>
        <v>0.26153846153846155</v>
      </c>
      <c r="V417" s="316"/>
      <c r="W417" s="99">
        <v>5</v>
      </c>
      <c r="X417" s="100" t="s">
        <v>316</v>
      </c>
      <c r="Y417" s="101" t="s">
        <v>317</v>
      </c>
      <c r="Z417" s="102">
        <v>29979473</v>
      </c>
      <c r="AA417" s="103">
        <f>IFERROR(Z417/Z423,"-")</f>
        <v>5.1583308490434916E-2</v>
      </c>
      <c r="AB417" s="104">
        <v>263</v>
      </c>
      <c r="AC417" s="105">
        <f t="shared" si="371"/>
        <v>113990.39163498099</v>
      </c>
      <c r="AD417" s="106">
        <f t="shared" si="398"/>
        <v>0.54004106776180694</v>
      </c>
      <c r="AE417" s="316"/>
      <c r="AF417" s="99">
        <v>5</v>
      </c>
      <c r="AG417" s="100" t="s">
        <v>296</v>
      </c>
      <c r="AH417" s="101" t="s">
        <v>297</v>
      </c>
      <c r="AI417" s="102">
        <v>25984487</v>
      </c>
      <c r="AJ417" s="103">
        <f>IFERROR(AI417/AI423,"-")</f>
        <v>3.3440494743258928E-2</v>
      </c>
      <c r="AK417" s="104">
        <v>471</v>
      </c>
      <c r="AL417" s="105">
        <f t="shared" si="372"/>
        <v>55168.762208067943</v>
      </c>
      <c r="AM417" s="106">
        <f t="shared" si="399"/>
        <v>0.77086743044189854</v>
      </c>
      <c r="AN417" s="316"/>
      <c r="AO417" s="99">
        <v>5</v>
      </c>
      <c r="AP417" s="100" t="s">
        <v>304</v>
      </c>
      <c r="AQ417" s="101" t="s">
        <v>305</v>
      </c>
      <c r="AR417" s="102">
        <v>40338311</v>
      </c>
      <c r="AS417" s="103">
        <f>IFERROR(AR417/AR423,"-")</f>
        <v>5.0188830004472267E-2</v>
      </c>
      <c r="AT417" s="104">
        <v>87</v>
      </c>
      <c r="AU417" s="105">
        <f t="shared" si="373"/>
        <v>463658.74712643679</v>
      </c>
      <c r="AV417" s="106">
        <f t="shared" si="400"/>
        <v>0.14795918367346939</v>
      </c>
      <c r="AW417" s="316"/>
      <c r="AX417" s="99">
        <v>5</v>
      </c>
      <c r="AY417" s="100" t="s">
        <v>334</v>
      </c>
      <c r="AZ417" s="101" t="s">
        <v>335</v>
      </c>
      <c r="BA417" s="102">
        <v>33690283</v>
      </c>
      <c r="BB417" s="103">
        <f>IFERROR(BA417/BA423,"-")</f>
        <v>4.4861688674054087E-2</v>
      </c>
      <c r="BC417" s="104">
        <v>163</v>
      </c>
      <c r="BD417" s="105">
        <f t="shared" si="374"/>
        <v>206688.85276073619</v>
      </c>
      <c r="BE417" s="106">
        <f t="shared" si="401"/>
        <v>0.33333333333333331</v>
      </c>
      <c r="BF417" s="316"/>
      <c r="BG417" s="99">
        <v>5</v>
      </c>
      <c r="BH417" s="100" t="s">
        <v>336</v>
      </c>
      <c r="BI417" s="101" t="s">
        <v>337</v>
      </c>
      <c r="BJ417" s="102">
        <v>47059735</v>
      </c>
      <c r="BK417" s="103">
        <f>IFERROR(BJ417/BJ423,"-")</f>
        <v>5.1801043027469899E-2</v>
      </c>
      <c r="BL417" s="104">
        <v>180</v>
      </c>
      <c r="BM417" s="105">
        <f t="shared" si="375"/>
        <v>261442.97222222222</v>
      </c>
      <c r="BN417" s="106">
        <f t="shared" si="402"/>
        <v>0.379746835443038</v>
      </c>
      <c r="BO417" s="316"/>
      <c r="BP417" s="99">
        <v>5</v>
      </c>
      <c r="BQ417" s="100" t="s">
        <v>334</v>
      </c>
      <c r="BR417" s="101" t="s">
        <v>335</v>
      </c>
      <c r="BS417" s="102">
        <v>32965949</v>
      </c>
      <c r="BT417" s="103">
        <f>IFERROR(BS417/BS423,"-")</f>
        <v>4.9067594444437083E-2</v>
      </c>
      <c r="BU417" s="104">
        <v>117</v>
      </c>
      <c r="BV417" s="105">
        <f t="shared" si="376"/>
        <v>281760.24786324787</v>
      </c>
      <c r="BW417" s="106">
        <f t="shared" si="403"/>
        <v>0.34110787172011664</v>
      </c>
      <c r="BX417" s="316"/>
      <c r="BY417" s="99">
        <v>5</v>
      </c>
      <c r="BZ417" s="100" t="s">
        <v>294</v>
      </c>
      <c r="CA417" s="101" t="s">
        <v>295</v>
      </c>
      <c r="CB417" s="102">
        <v>383086023</v>
      </c>
      <c r="CC417" s="103">
        <f>IFERROR(CB417/CB423,"-")</f>
        <v>4.1820312259790181E-2</v>
      </c>
      <c r="CD417" s="104">
        <v>2506</v>
      </c>
      <c r="CE417" s="105">
        <f t="shared" si="377"/>
        <v>152867.52713487629</v>
      </c>
      <c r="CF417" s="106">
        <f t="shared" si="404"/>
        <v>0.2395335499904416</v>
      </c>
    </row>
    <row r="418" spans="2:84" ht="13.5" customHeight="1">
      <c r="B418" s="319"/>
      <c r="C418" s="329"/>
      <c r="D418" s="316"/>
      <c r="E418" s="99">
        <v>6</v>
      </c>
      <c r="F418" s="100" t="s">
        <v>302</v>
      </c>
      <c r="G418" s="101" t="s">
        <v>303</v>
      </c>
      <c r="H418" s="102">
        <v>167238277</v>
      </c>
      <c r="I418" s="103">
        <f>IFERROR(H418/H423,"-")</f>
        <v>3.9077281159731067E-2</v>
      </c>
      <c r="J418" s="104">
        <v>3034</v>
      </c>
      <c r="K418" s="105">
        <f t="shared" si="369"/>
        <v>55121.383322346737</v>
      </c>
      <c r="L418" s="106">
        <f t="shared" si="396"/>
        <v>0.42853107344632768</v>
      </c>
      <c r="M418" s="316"/>
      <c r="N418" s="99">
        <v>6</v>
      </c>
      <c r="O418" s="100" t="s">
        <v>324</v>
      </c>
      <c r="P418" s="101" t="s">
        <v>556</v>
      </c>
      <c r="Q418" s="102">
        <v>16258560</v>
      </c>
      <c r="R418" s="103">
        <f>IFERROR(Q418/Q423,"-")</f>
        <v>4.1973497042749122E-2</v>
      </c>
      <c r="S418" s="104">
        <v>189</v>
      </c>
      <c r="T418" s="105">
        <f t="shared" si="370"/>
        <v>86024.126984126982</v>
      </c>
      <c r="U418" s="106">
        <f t="shared" si="397"/>
        <v>0.48461538461538461</v>
      </c>
      <c r="V418" s="316"/>
      <c r="W418" s="99">
        <v>6</v>
      </c>
      <c r="X418" s="100" t="s">
        <v>322</v>
      </c>
      <c r="Y418" s="101" t="s">
        <v>323</v>
      </c>
      <c r="Z418" s="102">
        <v>20656718</v>
      </c>
      <c r="AA418" s="103">
        <f>IFERROR(Z418/Z423,"-")</f>
        <v>3.5542381181747913E-2</v>
      </c>
      <c r="AB418" s="104">
        <v>253</v>
      </c>
      <c r="AC418" s="105">
        <f t="shared" si="371"/>
        <v>81647.106719367584</v>
      </c>
      <c r="AD418" s="106">
        <f t="shared" si="398"/>
        <v>0.51950718685831621</v>
      </c>
      <c r="AE418" s="316"/>
      <c r="AF418" s="99">
        <v>6</v>
      </c>
      <c r="AG418" s="100" t="s">
        <v>298</v>
      </c>
      <c r="AH418" s="101" t="s">
        <v>299</v>
      </c>
      <c r="AI418" s="102">
        <v>25580535</v>
      </c>
      <c r="AJ418" s="103">
        <f>IFERROR(AI418/AI423,"-")</f>
        <v>3.2920632460331084E-2</v>
      </c>
      <c r="AK418" s="104">
        <v>424</v>
      </c>
      <c r="AL418" s="105">
        <f t="shared" si="372"/>
        <v>60331.45047169811</v>
      </c>
      <c r="AM418" s="106">
        <f t="shared" si="399"/>
        <v>0.69394435351882156</v>
      </c>
      <c r="AN418" s="316"/>
      <c r="AO418" s="99">
        <v>6</v>
      </c>
      <c r="AP418" s="100" t="s">
        <v>294</v>
      </c>
      <c r="AQ418" s="101" t="s">
        <v>295</v>
      </c>
      <c r="AR418" s="102">
        <v>34808659</v>
      </c>
      <c r="AS418" s="103">
        <f>IFERROR(AR418/AR423,"-")</f>
        <v>4.3308850220194983E-2</v>
      </c>
      <c r="AT418" s="104">
        <v>150</v>
      </c>
      <c r="AU418" s="105">
        <f t="shared" si="373"/>
        <v>232057.72666666665</v>
      </c>
      <c r="AV418" s="106">
        <f t="shared" si="400"/>
        <v>0.25510204081632654</v>
      </c>
      <c r="AW418" s="316"/>
      <c r="AX418" s="99">
        <v>6</v>
      </c>
      <c r="AY418" s="100" t="s">
        <v>320</v>
      </c>
      <c r="AZ418" s="101" t="s">
        <v>321</v>
      </c>
      <c r="BA418" s="102">
        <v>32281929</v>
      </c>
      <c r="BB418" s="103">
        <f>IFERROR(BA418/BA423,"-")</f>
        <v>4.2986336701176367E-2</v>
      </c>
      <c r="BC418" s="104">
        <v>167</v>
      </c>
      <c r="BD418" s="105">
        <f t="shared" si="374"/>
        <v>193304.96407185629</v>
      </c>
      <c r="BE418" s="106">
        <f t="shared" si="401"/>
        <v>0.34151329243353784</v>
      </c>
      <c r="BF418" s="316"/>
      <c r="BG418" s="99">
        <v>6</v>
      </c>
      <c r="BH418" s="100" t="s">
        <v>294</v>
      </c>
      <c r="BI418" s="101" t="s">
        <v>295</v>
      </c>
      <c r="BJ418" s="102">
        <v>44938983</v>
      </c>
      <c r="BK418" s="103">
        <f>IFERROR(BJ418/BJ423,"-")</f>
        <v>4.946662347320354E-2</v>
      </c>
      <c r="BL418" s="104">
        <v>96</v>
      </c>
      <c r="BM418" s="105">
        <f t="shared" si="375"/>
        <v>468114.40625</v>
      </c>
      <c r="BN418" s="106">
        <f t="shared" si="402"/>
        <v>0.20253164556962025</v>
      </c>
      <c r="BO418" s="316"/>
      <c r="BP418" s="99">
        <v>6</v>
      </c>
      <c r="BQ418" s="100" t="s">
        <v>292</v>
      </c>
      <c r="BR418" s="101" t="s">
        <v>293</v>
      </c>
      <c r="BS418" s="102">
        <v>29109320</v>
      </c>
      <c r="BT418" s="103">
        <f>IFERROR(BS418/BS423,"-")</f>
        <v>4.3327261966987246E-2</v>
      </c>
      <c r="BU418" s="104">
        <v>186</v>
      </c>
      <c r="BV418" s="105">
        <f t="shared" si="376"/>
        <v>156501.72043010753</v>
      </c>
      <c r="BW418" s="106">
        <f t="shared" si="403"/>
        <v>0.54227405247813409</v>
      </c>
      <c r="BX418" s="316"/>
      <c r="BY418" s="99">
        <v>6</v>
      </c>
      <c r="BZ418" s="100" t="s">
        <v>304</v>
      </c>
      <c r="CA418" s="101" t="s">
        <v>305</v>
      </c>
      <c r="CB418" s="102">
        <v>351160771</v>
      </c>
      <c r="CC418" s="103">
        <f>IFERROR(CB418/CB423,"-")</f>
        <v>3.8335131575940248E-2</v>
      </c>
      <c r="CD418" s="104">
        <v>950</v>
      </c>
      <c r="CE418" s="105">
        <f t="shared" si="377"/>
        <v>369642.91684210527</v>
      </c>
      <c r="CF418" s="106">
        <f t="shared" si="404"/>
        <v>9.0804817434524954E-2</v>
      </c>
    </row>
    <row r="419" spans="2:84" ht="13.5" customHeight="1">
      <c r="B419" s="319"/>
      <c r="C419" s="329"/>
      <c r="D419" s="316"/>
      <c r="E419" s="99">
        <v>7</v>
      </c>
      <c r="F419" s="121" t="s">
        <v>304</v>
      </c>
      <c r="G419" s="101" t="s">
        <v>305</v>
      </c>
      <c r="H419" s="102">
        <v>160681792</v>
      </c>
      <c r="I419" s="103">
        <f>IFERROR(H419/H423,"-")</f>
        <v>3.7545277766963758E-2</v>
      </c>
      <c r="J419" s="104">
        <v>472</v>
      </c>
      <c r="K419" s="105">
        <f t="shared" si="369"/>
        <v>340427.5254237288</v>
      </c>
      <c r="L419" s="106">
        <f t="shared" si="396"/>
        <v>6.6666666666666666E-2</v>
      </c>
      <c r="M419" s="316"/>
      <c r="N419" s="99">
        <v>7</v>
      </c>
      <c r="O419" s="121" t="s">
        <v>308</v>
      </c>
      <c r="P419" s="101" t="s">
        <v>309</v>
      </c>
      <c r="Q419" s="102">
        <v>15083019</v>
      </c>
      <c r="R419" s="103">
        <f>IFERROR(Q419/Q423,"-")</f>
        <v>3.8938691581064298E-2</v>
      </c>
      <c r="S419" s="104">
        <v>192</v>
      </c>
      <c r="T419" s="105">
        <f t="shared" si="370"/>
        <v>78557.390625</v>
      </c>
      <c r="U419" s="106">
        <f t="shared" si="397"/>
        <v>0.49230769230769234</v>
      </c>
      <c r="V419" s="316"/>
      <c r="W419" s="99">
        <v>7</v>
      </c>
      <c r="X419" s="121" t="s">
        <v>329</v>
      </c>
      <c r="Y419" s="101" t="s">
        <v>330</v>
      </c>
      <c r="Z419" s="102">
        <v>20464726</v>
      </c>
      <c r="AA419" s="103">
        <f>IFERROR(Z419/Z423,"-")</f>
        <v>3.5212035729588177E-2</v>
      </c>
      <c r="AB419" s="104">
        <v>135</v>
      </c>
      <c r="AC419" s="105">
        <f t="shared" si="371"/>
        <v>151590.56296296295</v>
      </c>
      <c r="AD419" s="106">
        <f t="shared" si="398"/>
        <v>0.27720739219712526</v>
      </c>
      <c r="AE419" s="316"/>
      <c r="AF419" s="99">
        <v>7</v>
      </c>
      <c r="AG419" s="121" t="s">
        <v>322</v>
      </c>
      <c r="AH419" s="101" t="s">
        <v>323</v>
      </c>
      <c r="AI419" s="102">
        <v>25371405</v>
      </c>
      <c r="AJ419" s="103">
        <f>IFERROR(AI419/AI423,"-")</f>
        <v>3.2651494544864143E-2</v>
      </c>
      <c r="AK419" s="104">
        <v>242</v>
      </c>
      <c r="AL419" s="105">
        <f t="shared" si="372"/>
        <v>104840.51652892563</v>
      </c>
      <c r="AM419" s="106">
        <f t="shared" si="399"/>
        <v>0.39607201309328971</v>
      </c>
      <c r="AN419" s="316"/>
      <c r="AO419" s="99">
        <v>7</v>
      </c>
      <c r="AP419" s="121" t="s">
        <v>336</v>
      </c>
      <c r="AQ419" s="101" t="s">
        <v>337</v>
      </c>
      <c r="AR419" s="102">
        <v>28947980</v>
      </c>
      <c r="AS419" s="103">
        <f>IFERROR(AR419/AR423,"-")</f>
        <v>3.6017007434765005E-2</v>
      </c>
      <c r="AT419" s="104">
        <v>144</v>
      </c>
      <c r="AU419" s="105">
        <f t="shared" si="373"/>
        <v>201027.63888888888</v>
      </c>
      <c r="AV419" s="106">
        <f t="shared" si="400"/>
        <v>0.24489795918367346</v>
      </c>
      <c r="AW419" s="316"/>
      <c r="AX419" s="99">
        <v>7</v>
      </c>
      <c r="AY419" s="121" t="s">
        <v>298</v>
      </c>
      <c r="AZ419" s="101" t="s">
        <v>299</v>
      </c>
      <c r="BA419" s="102">
        <v>29511623</v>
      </c>
      <c r="BB419" s="103">
        <f>IFERROR(BA419/BA423,"-")</f>
        <v>3.9297421256213674E-2</v>
      </c>
      <c r="BC419" s="104">
        <v>394</v>
      </c>
      <c r="BD419" s="105">
        <f t="shared" si="374"/>
        <v>74902.596446700511</v>
      </c>
      <c r="BE419" s="106">
        <f t="shared" si="401"/>
        <v>0.80572597137014312</v>
      </c>
      <c r="BF419" s="316"/>
      <c r="BG419" s="99">
        <v>7</v>
      </c>
      <c r="BH419" s="121" t="s">
        <v>304</v>
      </c>
      <c r="BI419" s="101" t="s">
        <v>305</v>
      </c>
      <c r="BJ419" s="102">
        <v>38752797</v>
      </c>
      <c r="BK419" s="103">
        <f>IFERROR(BJ419/BJ423,"-")</f>
        <v>4.265717401153675E-2</v>
      </c>
      <c r="BL419" s="104">
        <v>77</v>
      </c>
      <c r="BM419" s="105">
        <f t="shared" si="375"/>
        <v>503283.07792207791</v>
      </c>
      <c r="BN419" s="106">
        <f t="shared" si="402"/>
        <v>0.16244725738396623</v>
      </c>
      <c r="BO419" s="316"/>
      <c r="BP419" s="99">
        <v>7</v>
      </c>
      <c r="BQ419" s="121" t="s">
        <v>320</v>
      </c>
      <c r="BR419" s="101" t="s">
        <v>321</v>
      </c>
      <c r="BS419" s="102">
        <v>27248833</v>
      </c>
      <c r="BT419" s="103">
        <f>IFERROR(BS419/BS423,"-")</f>
        <v>4.0558052393037246E-2</v>
      </c>
      <c r="BU419" s="104">
        <v>107</v>
      </c>
      <c r="BV419" s="105">
        <f t="shared" si="376"/>
        <v>254661.99065420561</v>
      </c>
      <c r="BW419" s="106">
        <f t="shared" si="403"/>
        <v>0.31195335276967928</v>
      </c>
      <c r="BX419" s="316"/>
      <c r="BY419" s="99">
        <v>7</v>
      </c>
      <c r="BZ419" s="121" t="s">
        <v>296</v>
      </c>
      <c r="CA419" s="101" t="s">
        <v>297</v>
      </c>
      <c r="CB419" s="102">
        <v>329369335</v>
      </c>
      <c r="CC419" s="103">
        <f>IFERROR(CB419/CB423,"-")</f>
        <v>3.5956228135474E-2</v>
      </c>
      <c r="CD419" s="104">
        <v>7266</v>
      </c>
      <c r="CE419" s="105">
        <f t="shared" si="377"/>
        <v>45330.214010459677</v>
      </c>
      <c r="CF419" s="106">
        <f t="shared" si="404"/>
        <v>0.69451347734658764</v>
      </c>
    </row>
    <row r="420" spans="2:84" ht="13.5" customHeight="1">
      <c r="B420" s="319"/>
      <c r="C420" s="329"/>
      <c r="D420" s="316"/>
      <c r="E420" s="99">
        <v>8</v>
      </c>
      <c r="F420" s="121" t="s">
        <v>306</v>
      </c>
      <c r="G420" s="101" t="s">
        <v>307</v>
      </c>
      <c r="H420" s="102">
        <v>120823801</v>
      </c>
      <c r="I420" s="103">
        <f>IFERROR(H420/H423,"-")</f>
        <v>2.8231967747816462E-2</v>
      </c>
      <c r="J420" s="104">
        <v>3274</v>
      </c>
      <c r="K420" s="105">
        <f t="shared" si="369"/>
        <v>36904.032070861329</v>
      </c>
      <c r="L420" s="106">
        <f t="shared" si="396"/>
        <v>0.46242937853107347</v>
      </c>
      <c r="M420" s="316"/>
      <c r="N420" s="99">
        <v>8</v>
      </c>
      <c r="O420" s="121" t="s">
        <v>296</v>
      </c>
      <c r="P420" s="101" t="s">
        <v>297</v>
      </c>
      <c r="Q420" s="102">
        <v>13429526</v>
      </c>
      <c r="R420" s="103">
        <f>IFERROR(Q420/Q423,"-")</f>
        <v>3.4669993520122469E-2</v>
      </c>
      <c r="S420" s="104">
        <v>297</v>
      </c>
      <c r="T420" s="105">
        <f t="shared" si="370"/>
        <v>45217.259259259263</v>
      </c>
      <c r="U420" s="106">
        <f t="shared" si="397"/>
        <v>0.7615384615384615</v>
      </c>
      <c r="V420" s="316"/>
      <c r="W420" s="99">
        <v>8</v>
      </c>
      <c r="X420" s="121" t="s">
        <v>308</v>
      </c>
      <c r="Y420" s="101" t="s">
        <v>309</v>
      </c>
      <c r="Z420" s="102">
        <v>19550808</v>
      </c>
      <c r="AA420" s="103">
        <f>IFERROR(Z420/Z423,"-")</f>
        <v>3.3639529297304953E-2</v>
      </c>
      <c r="AB420" s="104">
        <v>296</v>
      </c>
      <c r="AC420" s="105">
        <f t="shared" si="371"/>
        <v>66050.027027027027</v>
      </c>
      <c r="AD420" s="106">
        <f t="shared" si="398"/>
        <v>0.6078028747433265</v>
      </c>
      <c r="AE420" s="316"/>
      <c r="AF420" s="99">
        <v>8</v>
      </c>
      <c r="AG420" s="121" t="s">
        <v>320</v>
      </c>
      <c r="AH420" s="101" t="s">
        <v>321</v>
      </c>
      <c r="AI420" s="102">
        <v>23130740</v>
      </c>
      <c r="AJ420" s="103">
        <f>IFERROR(AI420/AI423,"-")</f>
        <v>2.9767891487628331E-2</v>
      </c>
      <c r="AK420" s="104">
        <v>233</v>
      </c>
      <c r="AL420" s="105">
        <f t="shared" si="372"/>
        <v>99273.562231759657</v>
      </c>
      <c r="AM420" s="106">
        <f t="shared" si="399"/>
        <v>0.381342062193126</v>
      </c>
      <c r="AN420" s="316"/>
      <c r="AO420" s="99">
        <v>8</v>
      </c>
      <c r="AP420" s="121" t="s">
        <v>308</v>
      </c>
      <c r="AQ420" s="101" t="s">
        <v>309</v>
      </c>
      <c r="AR420" s="102">
        <v>25185497</v>
      </c>
      <c r="AS420" s="103">
        <f>IFERROR(AR420/AR423,"-")</f>
        <v>3.1335735090920053E-2</v>
      </c>
      <c r="AT420" s="104">
        <v>285</v>
      </c>
      <c r="AU420" s="105">
        <f t="shared" si="373"/>
        <v>88370.164912280699</v>
      </c>
      <c r="AV420" s="106">
        <f t="shared" si="400"/>
        <v>0.48469387755102039</v>
      </c>
      <c r="AW420" s="316"/>
      <c r="AX420" s="99">
        <v>8</v>
      </c>
      <c r="AY420" s="121" t="s">
        <v>294</v>
      </c>
      <c r="AZ420" s="101" t="s">
        <v>295</v>
      </c>
      <c r="BA420" s="102">
        <v>22491155</v>
      </c>
      <c r="BB420" s="103">
        <f>IFERROR(BA420/BA423,"-")</f>
        <v>2.9949026950289937E-2</v>
      </c>
      <c r="BC420" s="104">
        <v>99</v>
      </c>
      <c r="BD420" s="105">
        <f t="shared" si="374"/>
        <v>227183.38383838383</v>
      </c>
      <c r="BE420" s="106">
        <f t="shared" si="401"/>
        <v>0.20245398773006135</v>
      </c>
      <c r="BF420" s="316"/>
      <c r="BG420" s="99">
        <v>8</v>
      </c>
      <c r="BH420" s="121" t="s">
        <v>312</v>
      </c>
      <c r="BI420" s="101" t="s">
        <v>313</v>
      </c>
      <c r="BJ420" s="102">
        <v>38382992</v>
      </c>
      <c r="BK420" s="103">
        <f>IFERROR(BJ420/BJ423,"-")</f>
        <v>4.2250110845610006E-2</v>
      </c>
      <c r="BL420" s="104">
        <v>230</v>
      </c>
      <c r="BM420" s="105">
        <f t="shared" si="375"/>
        <v>166882.57391304348</v>
      </c>
      <c r="BN420" s="106">
        <f t="shared" si="402"/>
        <v>0.48523206751054854</v>
      </c>
      <c r="BO420" s="316"/>
      <c r="BP420" s="99">
        <v>8</v>
      </c>
      <c r="BQ420" s="121" t="s">
        <v>340</v>
      </c>
      <c r="BR420" s="101" t="s">
        <v>341</v>
      </c>
      <c r="BS420" s="102">
        <v>19547566</v>
      </c>
      <c r="BT420" s="103">
        <f>IFERROR(BS420/BS423,"-")</f>
        <v>2.9095235233903543E-2</v>
      </c>
      <c r="BU420" s="104">
        <v>89</v>
      </c>
      <c r="BV420" s="105">
        <f t="shared" si="376"/>
        <v>219635.57303370786</v>
      </c>
      <c r="BW420" s="106">
        <f t="shared" si="403"/>
        <v>0.25947521865889212</v>
      </c>
      <c r="BX420" s="316"/>
      <c r="BY420" s="99">
        <v>8</v>
      </c>
      <c r="BZ420" s="121" t="s">
        <v>320</v>
      </c>
      <c r="CA420" s="101" t="s">
        <v>321</v>
      </c>
      <c r="CB420" s="102">
        <v>296920421</v>
      </c>
      <c r="CC420" s="103">
        <f>IFERROR(CB420/CB423,"-")</f>
        <v>3.2413880896219389E-2</v>
      </c>
      <c r="CD420" s="104">
        <v>2541</v>
      </c>
      <c r="CE420" s="105">
        <f t="shared" si="377"/>
        <v>116851.79889807162</v>
      </c>
      <c r="CF420" s="106">
        <f t="shared" si="404"/>
        <v>0.24287899063276619</v>
      </c>
    </row>
    <row r="421" spans="2:84" ht="13.5" customHeight="1">
      <c r="B421" s="319"/>
      <c r="C421" s="329"/>
      <c r="D421" s="316"/>
      <c r="E421" s="99">
        <v>9</v>
      </c>
      <c r="F421" s="121" t="s">
        <v>312</v>
      </c>
      <c r="G421" s="101" t="s">
        <v>313</v>
      </c>
      <c r="H421" s="102">
        <v>119738989</v>
      </c>
      <c r="I421" s="103">
        <f>IFERROR(H421/H423,"-")</f>
        <v>2.7978488076237148E-2</v>
      </c>
      <c r="J421" s="104">
        <v>2755</v>
      </c>
      <c r="K421" s="105">
        <f t="shared" si="369"/>
        <v>43462.4279491833</v>
      </c>
      <c r="L421" s="106">
        <f t="shared" si="396"/>
        <v>0.38912429378531072</v>
      </c>
      <c r="M421" s="316"/>
      <c r="N421" s="99">
        <v>9</v>
      </c>
      <c r="O421" s="121" t="s">
        <v>300</v>
      </c>
      <c r="P421" s="101" t="s">
        <v>301</v>
      </c>
      <c r="Q421" s="102">
        <v>12016350</v>
      </c>
      <c r="R421" s="103">
        <f>IFERROR(Q421/Q423,"-")</f>
        <v>3.1021703717281135E-2</v>
      </c>
      <c r="S421" s="104">
        <v>226</v>
      </c>
      <c r="T421" s="105">
        <f t="shared" si="370"/>
        <v>53169.690265486723</v>
      </c>
      <c r="U421" s="106">
        <f t="shared" si="397"/>
        <v>0.57948717948717954</v>
      </c>
      <c r="V421" s="316"/>
      <c r="W421" s="99">
        <v>9</v>
      </c>
      <c r="X421" s="121" t="s">
        <v>296</v>
      </c>
      <c r="Y421" s="101" t="s">
        <v>297</v>
      </c>
      <c r="Z421" s="102">
        <v>18810828</v>
      </c>
      <c r="AA421" s="103">
        <f>IFERROR(Z421/Z423,"-")</f>
        <v>3.2366304227045978E-2</v>
      </c>
      <c r="AB421" s="104">
        <v>413</v>
      </c>
      <c r="AC421" s="105">
        <f t="shared" si="371"/>
        <v>45546.799031477</v>
      </c>
      <c r="AD421" s="106">
        <f t="shared" si="398"/>
        <v>0.84804928131416835</v>
      </c>
      <c r="AE421" s="316"/>
      <c r="AF421" s="99">
        <v>9</v>
      </c>
      <c r="AG421" s="121" t="s">
        <v>334</v>
      </c>
      <c r="AH421" s="101" t="s">
        <v>335</v>
      </c>
      <c r="AI421" s="102">
        <v>22319399</v>
      </c>
      <c r="AJ421" s="103">
        <f>IFERROR(AI421/AI423,"-")</f>
        <v>2.8723743706473733E-2</v>
      </c>
      <c r="AK421" s="104">
        <v>251</v>
      </c>
      <c r="AL421" s="105">
        <f t="shared" si="372"/>
        <v>88921.908366533869</v>
      </c>
      <c r="AM421" s="106">
        <f t="shared" si="399"/>
        <v>0.41080196399345337</v>
      </c>
      <c r="AN421" s="316"/>
      <c r="AO421" s="99">
        <v>9</v>
      </c>
      <c r="AP421" s="121" t="s">
        <v>316</v>
      </c>
      <c r="AQ421" s="101" t="s">
        <v>317</v>
      </c>
      <c r="AR421" s="102">
        <v>21729733</v>
      </c>
      <c r="AS421" s="103">
        <f>IFERROR(AR421/AR423,"-")</f>
        <v>2.7036081792804145E-2</v>
      </c>
      <c r="AT421" s="104">
        <v>238</v>
      </c>
      <c r="AU421" s="105">
        <f t="shared" si="373"/>
        <v>91301.399159663866</v>
      </c>
      <c r="AV421" s="106">
        <f t="shared" si="400"/>
        <v>0.40476190476190477</v>
      </c>
      <c r="AW421" s="316"/>
      <c r="AX421" s="99">
        <v>9</v>
      </c>
      <c r="AY421" s="121" t="s">
        <v>340</v>
      </c>
      <c r="AZ421" s="101" t="s">
        <v>341</v>
      </c>
      <c r="BA421" s="102">
        <v>21975457</v>
      </c>
      <c r="BB421" s="103">
        <f>IFERROR(BA421/BA423,"-")</f>
        <v>2.92623279657242E-2</v>
      </c>
      <c r="BC421" s="104">
        <v>108</v>
      </c>
      <c r="BD421" s="105">
        <f t="shared" si="374"/>
        <v>203476.45370370371</v>
      </c>
      <c r="BE421" s="106">
        <f t="shared" si="401"/>
        <v>0.22085889570552147</v>
      </c>
      <c r="BF421" s="316"/>
      <c r="BG421" s="99">
        <v>9</v>
      </c>
      <c r="BH421" s="121" t="s">
        <v>298</v>
      </c>
      <c r="BI421" s="101" t="s">
        <v>299</v>
      </c>
      <c r="BJ421" s="102">
        <v>36071477</v>
      </c>
      <c r="BK421" s="103">
        <f>IFERROR(BJ421/BJ423,"-")</f>
        <v>3.9705708758058046E-2</v>
      </c>
      <c r="BL421" s="104">
        <v>399</v>
      </c>
      <c r="BM421" s="105">
        <f t="shared" si="375"/>
        <v>90404.704260651633</v>
      </c>
      <c r="BN421" s="106">
        <f t="shared" si="402"/>
        <v>0.84177215189873422</v>
      </c>
      <c r="BO421" s="316"/>
      <c r="BP421" s="99">
        <v>9</v>
      </c>
      <c r="BQ421" s="121" t="s">
        <v>304</v>
      </c>
      <c r="BR421" s="101" t="s">
        <v>305</v>
      </c>
      <c r="BS421" s="102">
        <v>19287712</v>
      </c>
      <c r="BT421" s="103">
        <f>IFERROR(BS421/BS423,"-")</f>
        <v>2.8708460059108338E-2</v>
      </c>
      <c r="BU421" s="104">
        <v>45</v>
      </c>
      <c r="BV421" s="105">
        <f t="shared" si="376"/>
        <v>428615.82222222222</v>
      </c>
      <c r="BW421" s="106">
        <f t="shared" si="403"/>
        <v>0.13119533527696792</v>
      </c>
      <c r="BX421" s="316"/>
      <c r="BY421" s="99">
        <v>9</v>
      </c>
      <c r="BZ421" s="121" t="s">
        <v>300</v>
      </c>
      <c r="CA421" s="101" t="s">
        <v>301</v>
      </c>
      <c r="CB421" s="102">
        <v>288097897</v>
      </c>
      <c r="CC421" s="103">
        <f>IFERROR(CB421/CB423,"-")</f>
        <v>3.1450753331005422E-2</v>
      </c>
      <c r="CD421" s="104">
        <v>5319</v>
      </c>
      <c r="CE421" s="105">
        <f t="shared" si="377"/>
        <v>54163.921225794322</v>
      </c>
      <c r="CF421" s="106">
        <f t="shared" si="404"/>
        <v>0.50841139361498755</v>
      </c>
    </row>
    <row r="422" spans="2:84" ht="13.5" customHeight="1">
      <c r="B422" s="319"/>
      <c r="C422" s="329"/>
      <c r="D422" s="316"/>
      <c r="E422" s="107">
        <v>10</v>
      </c>
      <c r="F422" s="108" t="s">
        <v>320</v>
      </c>
      <c r="G422" s="109" t="s">
        <v>321</v>
      </c>
      <c r="H422" s="110">
        <v>108113631</v>
      </c>
      <c r="I422" s="111">
        <f>IFERROR(H422/H423,"-")</f>
        <v>2.5262080138426783E-2</v>
      </c>
      <c r="J422" s="112">
        <v>1370</v>
      </c>
      <c r="K422" s="113">
        <f t="shared" si="369"/>
        <v>78915.059124087595</v>
      </c>
      <c r="L422" s="114">
        <f t="shared" si="396"/>
        <v>0.19350282485875706</v>
      </c>
      <c r="M422" s="316"/>
      <c r="N422" s="107">
        <v>10</v>
      </c>
      <c r="O422" s="108" t="s">
        <v>359</v>
      </c>
      <c r="P422" s="109" t="s">
        <v>360</v>
      </c>
      <c r="Q422" s="110">
        <v>11984356</v>
      </c>
      <c r="R422" s="111">
        <f>IFERROR(Q422/Q423,"-")</f>
        <v>3.0939107222610899E-2</v>
      </c>
      <c r="S422" s="112">
        <v>63</v>
      </c>
      <c r="T422" s="113">
        <f t="shared" si="370"/>
        <v>190227.87301587302</v>
      </c>
      <c r="U422" s="114">
        <f t="shared" si="397"/>
        <v>0.16153846153846155</v>
      </c>
      <c r="V422" s="316"/>
      <c r="W422" s="107">
        <v>10</v>
      </c>
      <c r="X422" s="108" t="s">
        <v>300</v>
      </c>
      <c r="Y422" s="109" t="s">
        <v>301</v>
      </c>
      <c r="Z422" s="110">
        <v>17937664</v>
      </c>
      <c r="AA422" s="111">
        <f>IFERROR(Z422/Z423,"-")</f>
        <v>3.0863919979839827E-2</v>
      </c>
      <c r="AB422" s="112">
        <v>327</v>
      </c>
      <c r="AC422" s="113">
        <f t="shared" si="371"/>
        <v>54855.241590214064</v>
      </c>
      <c r="AD422" s="114">
        <f t="shared" si="398"/>
        <v>0.67145790554414786</v>
      </c>
      <c r="AE422" s="316"/>
      <c r="AF422" s="107">
        <v>10</v>
      </c>
      <c r="AG422" s="108" t="s">
        <v>300</v>
      </c>
      <c r="AH422" s="109" t="s">
        <v>301</v>
      </c>
      <c r="AI422" s="110">
        <v>22319037</v>
      </c>
      <c r="AJ422" s="111">
        <f>IFERROR(AI422/AI423,"-")</f>
        <v>2.8723277833928432E-2</v>
      </c>
      <c r="AK422" s="112">
        <v>362</v>
      </c>
      <c r="AL422" s="113">
        <f t="shared" si="372"/>
        <v>61654.798342541435</v>
      </c>
      <c r="AM422" s="114">
        <f t="shared" si="399"/>
        <v>0.59247135842880527</v>
      </c>
      <c r="AN422" s="316"/>
      <c r="AO422" s="107">
        <v>10</v>
      </c>
      <c r="AP422" s="108" t="s">
        <v>296</v>
      </c>
      <c r="AQ422" s="109" t="s">
        <v>297</v>
      </c>
      <c r="AR422" s="110">
        <v>21230435</v>
      </c>
      <c r="AS422" s="111">
        <f>IFERROR(AR422/AR423,"-")</f>
        <v>2.6414856416174644E-2</v>
      </c>
      <c r="AT422" s="112">
        <v>467</v>
      </c>
      <c r="AU422" s="113">
        <f t="shared" si="373"/>
        <v>45461.31691648822</v>
      </c>
      <c r="AV422" s="114">
        <f t="shared" si="400"/>
        <v>0.79421768707482998</v>
      </c>
      <c r="AW422" s="316"/>
      <c r="AX422" s="107">
        <v>10</v>
      </c>
      <c r="AY422" s="108" t="s">
        <v>359</v>
      </c>
      <c r="AZ422" s="109" t="s">
        <v>360</v>
      </c>
      <c r="BA422" s="110">
        <v>19921019</v>
      </c>
      <c r="BB422" s="111">
        <f>IFERROR(BA422/BA423,"-")</f>
        <v>2.652665614141372E-2</v>
      </c>
      <c r="BC422" s="112">
        <v>92</v>
      </c>
      <c r="BD422" s="113">
        <f t="shared" si="374"/>
        <v>216532.8152173913</v>
      </c>
      <c r="BE422" s="114">
        <f t="shared" si="401"/>
        <v>0.18813905930470348</v>
      </c>
      <c r="BF422" s="316"/>
      <c r="BG422" s="107">
        <v>10</v>
      </c>
      <c r="BH422" s="108" t="s">
        <v>345</v>
      </c>
      <c r="BI422" s="109" t="s">
        <v>346</v>
      </c>
      <c r="BJ422" s="110">
        <v>20364688</v>
      </c>
      <c r="BK422" s="111">
        <f>IFERROR(BJ422/BJ423,"-")</f>
        <v>2.2416447507173594E-2</v>
      </c>
      <c r="BL422" s="112">
        <v>56</v>
      </c>
      <c r="BM422" s="113">
        <f t="shared" si="375"/>
        <v>363655.14285714284</v>
      </c>
      <c r="BN422" s="114">
        <f t="shared" si="402"/>
        <v>0.11814345991561181</v>
      </c>
      <c r="BO422" s="316"/>
      <c r="BP422" s="107">
        <v>10</v>
      </c>
      <c r="BQ422" s="108" t="s">
        <v>312</v>
      </c>
      <c r="BR422" s="109" t="s">
        <v>313</v>
      </c>
      <c r="BS422" s="110">
        <v>19284653</v>
      </c>
      <c r="BT422" s="111">
        <f>IFERROR(BS422/BS423,"-")</f>
        <v>2.8703906943667753E-2</v>
      </c>
      <c r="BU422" s="112">
        <v>148</v>
      </c>
      <c r="BV422" s="113">
        <f t="shared" si="376"/>
        <v>130301.70945945945</v>
      </c>
      <c r="BW422" s="114">
        <f t="shared" si="403"/>
        <v>0.43148688046647232</v>
      </c>
      <c r="BX422" s="316"/>
      <c r="BY422" s="107">
        <v>10</v>
      </c>
      <c r="BZ422" s="108" t="s">
        <v>336</v>
      </c>
      <c r="CA422" s="109" t="s">
        <v>337</v>
      </c>
      <c r="CB422" s="110">
        <v>257094023</v>
      </c>
      <c r="CC422" s="111">
        <f>IFERROR(CB422/CB423,"-")</f>
        <v>2.80661566240063E-2</v>
      </c>
      <c r="CD422" s="112">
        <v>1705</v>
      </c>
      <c r="CE422" s="113">
        <f t="shared" si="377"/>
        <v>150788.28328445749</v>
      </c>
      <c r="CF422" s="114">
        <f t="shared" si="404"/>
        <v>0.16297075129038424</v>
      </c>
    </row>
    <row r="423" spans="2:84" ht="13.5" customHeight="1">
      <c r="B423" s="321"/>
      <c r="C423" s="330"/>
      <c r="D423" s="317"/>
      <c r="E423" s="115" t="s">
        <v>192</v>
      </c>
      <c r="F423" s="116"/>
      <c r="G423" s="117"/>
      <c r="H423" s="211">
        <v>4279680470</v>
      </c>
      <c r="I423" s="118" t="s">
        <v>126</v>
      </c>
      <c r="J423" s="119">
        <v>6606</v>
      </c>
      <c r="K423" s="65">
        <f t="shared" si="369"/>
        <v>647847.48259158339</v>
      </c>
      <c r="L423" s="120">
        <f t="shared" si="396"/>
        <v>0.93305084745762712</v>
      </c>
      <c r="M423" s="317"/>
      <c r="N423" s="115" t="s">
        <v>192</v>
      </c>
      <c r="O423" s="116"/>
      <c r="P423" s="117"/>
      <c r="Q423" s="211">
        <v>387353000</v>
      </c>
      <c r="R423" s="118" t="s">
        <v>126</v>
      </c>
      <c r="S423" s="119">
        <v>388</v>
      </c>
      <c r="T423" s="65">
        <f t="shared" si="370"/>
        <v>998332.4742268041</v>
      </c>
      <c r="U423" s="120">
        <f t="shared" si="397"/>
        <v>0.99487179487179489</v>
      </c>
      <c r="V423" s="317"/>
      <c r="W423" s="115" t="s">
        <v>192</v>
      </c>
      <c r="X423" s="116"/>
      <c r="Y423" s="117"/>
      <c r="Z423" s="211">
        <v>581185540</v>
      </c>
      <c r="AA423" s="118" t="s">
        <v>126</v>
      </c>
      <c r="AB423" s="119">
        <v>487</v>
      </c>
      <c r="AC423" s="65">
        <f t="shared" si="371"/>
        <v>1193399.4661190966</v>
      </c>
      <c r="AD423" s="120">
        <f t="shared" si="398"/>
        <v>1</v>
      </c>
      <c r="AE423" s="317"/>
      <c r="AF423" s="115" t="s">
        <v>192</v>
      </c>
      <c r="AG423" s="116"/>
      <c r="AH423" s="117"/>
      <c r="AI423" s="211">
        <v>777036560</v>
      </c>
      <c r="AJ423" s="118" t="s">
        <v>126</v>
      </c>
      <c r="AK423" s="119">
        <v>606</v>
      </c>
      <c r="AL423" s="65">
        <f t="shared" si="372"/>
        <v>1282238.5478547856</v>
      </c>
      <c r="AM423" s="120">
        <f t="shared" si="399"/>
        <v>0.99181669394435357</v>
      </c>
      <c r="AN423" s="317"/>
      <c r="AO423" s="115" t="s">
        <v>192</v>
      </c>
      <c r="AP423" s="116"/>
      <c r="AQ423" s="117"/>
      <c r="AR423" s="211">
        <v>803730850</v>
      </c>
      <c r="AS423" s="118" t="s">
        <v>126</v>
      </c>
      <c r="AT423" s="119">
        <v>584</v>
      </c>
      <c r="AU423" s="65">
        <f t="shared" si="373"/>
        <v>1376251.4554794522</v>
      </c>
      <c r="AV423" s="120">
        <f t="shared" si="400"/>
        <v>0.99319727891156462</v>
      </c>
      <c r="AW423" s="317"/>
      <c r="AX423" s="115" t="s">
        <v>192</v>
      </c>
      <c r="AY423" s="116"/>
      <c r="AZ423" s="117"/>
      <c r="BA423" s="211">
        <v>750981160</v>
      </c>
      <c r="BB423" s="118" t="s">
        <v>126</v>
      </c>
      <c r="BC423" s="119">
        <v>481</v>
      </c>
      <c r="BD423" s="65">
        <f t="shared" si="374"/>
        <v>1561291.3929313929</v>
      </c>
      <c r="BE423" s="120">
        <f t="shared" si="401"/>
        <v>0.98364008179959095</v>
      </c>
      <c r="BF423" s="317"/>
      <c r="BG423" s="115" t="s">
        <v>192</v>
      </c>
      <c r="BH423" s="116"/>
      <c r="BI423" s="117"/>
      <c r="BJ423" s="211">
        <v>908470800</v>
      </c>
      <c r="BK423" s="118" t="s">
        <v>126</v>
      </c>
      <c r="BL423" s="119">
        <v>468</v>
      </c>
      <c r="BM423" s="65">
        <f t="shared" si="375"/>
        <v>1941176.923076923</v>
      </c>
      <c r="BN423" s="120">
        <f t="shared" si="402"/>
        <v>0.98734177215189878</v>
      </c>
      <c r="BO423" s="317"/>
      <c r="BP423" s="115" t="s">
        <v>192</v>
      </c>
      <c r="BQ423" s="116"/>
      <c r="BR423" s="117"/>
      <c r="BS423" s="211">
        <v>671847670</v>
      </c>
      <c r="BT423" s="118" t="s">
        <v>126</v>
      </c>
      <c r="BU423" s="119">
        <v>334</v>
      </c>
      <c r="BV423" s="65">
        <f t="shared" si="376"/>
        <v>2011519.9700598803</v>
      </c>
      <c r="BW423" s="120">
        <f t="shared" si="403"/>
        <v>0.97376093294460642</v>
      </c>
      <c r="BX423" s="317"/>
      <c r="BY423" s="115" t="s">
        <v>192</v>
      </c>
      <c r="BZ423" s="116"/>
      <c r="CA423" s="117"/>
      <c r="CB423" s="211">
        <v>9160286050</v>
      </c>
      <c r="CC423" s="118" t="s">
        <v>126</v>
      </c>
      <c r="CD423" s="119">
        <v>9954</v>
      </c>
      <c r="CE423" s="65">
        <f t="shared" si="377"/>
        <v>920261.80932288524</v>
      </c>
      <c r="CF423" s="120">
        <f t="shared" si="404"/>
        <v>0.95144331867711718</v>
      </c>
    </row>
    <row r="424" spans="2:84" ht="13.5" customHeight="1">
      <c r="B424" s="318">
        <v>39</v>
      </c>
      <c r="C424" s="328" t="s">
        <v>9</v>
      </c>
      <c r="D424" s="320">
        <f>CK44</f>
        <v>40340</v>
      </c>
      <c r="E424" s="91">
        <v>1</v>
      </c>
      <c r="F424" s="92" t="s">
        <v>292</v>
      </c>
      <c r="G424" s="93" t="s">
        <v>293</v>
      </c>
      <c r="H424" s="94">
        <v>1571706064</v>
      </c>
      <c r="I424" s="95">
        <f>IFERROR(H424/H434,"-")</f>
        <v>7.3492467151947974E-2</v>
      </c>
      <c r="J424" s="96">
        <v>15447</v>
      </c>
      <c r="K424" s="97">
        <f t="shared" si="369"/>
        <v>101748.30478410047</v>
      </c>
      <c r="L424" s="98">
        <f t="shared" ref="L424:L434" si="405">IFERROR(J424/$CK$44,0)</f>
        <v>0.38292017848289539</v>
      </c>
      <c r="M424" s="320">
        <f>CL44</f>
        <v>4577</v>
      </c>
      <c r="N424" s="91">
        <v>1</v>
      </c>
      <c r="O424" s="92" t="s">
        <v>292</v>
      </c>
      <c r="P424" s="93" t="s">
        <v>293</v>
      </c>
      <c r="Q424" s="94">
        <v>383792696</v>
      </c>
      <c r="R424" s="95">
        <f>IFERROR(Q424/Q434,"-")</f>
        <v>7.917135088024034E-2</v>
      </c>
      <c r="S424" s="96">
        <v>2650</v>
      </c>
      <c r="T424" s="97">
        <f t="shared" si="370"/>
        <v>144827.43245283019</v>
      </c>
      <c r="U424" s="98">
        <f t="shared" ref="U424:U434" si="406">IFERROR(S424/$CL$44,0)</f>
        <v>0.57898186585099409</v>
      </c>
      <c r="V424" s="320">
        <f>CM44</f>
        <v>2418</v>
      </c>
      <c r="W424" s="91">
        <v>1</v>
      </c>
      <c r="X424" s="92" t="s">
        <v>304</v>
      </c>
      <c r="Y424" s="93" t="s">
        <v>305</v>
      </c>
      <c r="Z424" s="94">
        <v>278884898</v>
      </c>
      <c r="AA424" s="95">
        <f>IFERROR(Z424/Z434,"-")</f>
        <v>9.2588387580998521E-2</v>
      </c>
      <c r="AB424" s="96">
        <v>313</v>
      </c>
      <c r="AC424" s="97">
        <f t="shared" si="371"/>
        <v>891006.06389776361</v>
      </c>
      <c r="AD424" s="98">
        <f t="shared" ref="AD424:AD434" si="407">IFERROR(AB424/$CM$44,0)</f>
        <v>0.12944582299421009</v>
      </c>
      <c r="AE424" s="320">
        <f>CN44</f>
        <v>3753</v>
      </c>
      <c r="AF424" s="91">
        <v>1</v>
      </c>
      <c r="AG424" s="92" t="s">
        <v>292</v>
      </c>
      <c r="AH424" s="93" t="s">
        <v>293</v>
      </c>
      <c r="AI424" s="94">
        <v>403325018</v>
      </c>
      <c r="AJ424" s="95">
        <f>IFERROR(AI424/AI434,"-")</f>
        <v>9.0779455542246618E-2</v>
      </c>
      <c r="AK424" s="96">
        <v>2175</v>
      </c>
      <c r="AL424" s="97">
        <f t="shared" si="372"/>
        <v>185436.78988505749</v>
      </c>
      <c r="AM424" s="98">
        <f t="shared" ref="AM424:AM434" si="408">IFERROR(AK424/$CN$44,0)</f>
        <v>0.57953637090327736</v>
      </c>
      <c r="AN424" s="320">
        <f>CO44</f>
        <v>2257</v>
      </c>
      <c r="AO424" s="91">
        <v>1</v>
      </c>
      <c r="AP424" s="92" t="s">
        <v>314</v>
      </c>
      <c r="AQ424" s="93" t="s">
        <v>315</v>
      </c>
      <c r="AR424" s="94">
        <v>297897286</v>
      </c>
      <c r="AS424" s="95">
        <f>IFERROR(AR424/AR434,"-")</f>
        <v>8.5362580491392809E-2</v>
      </c>
      <c r="AT424" s="96">
        <v>735</v>
      </c>
      <c r="AU424" s="97">
        <f t="shared" si="373"/>
        <v>405302.42993197282</v>
      </c>
      <c r="AV424" s="98">
        <f t="shared" ref="AV424:AV434" si="409">IFERROR(AT424/$CO$44,0)</f>
        <v>0.32565352237483386</v>
      </c>
      <c r="AW424" s="320">
        <f>CP44</f>
        <v>2079</v>
      </c>
      <c r="AX424" s="91">
        <v>1</v>
      </c>
      <c r="AY424" s="92" t="s">
        <v>314</v>
      </c>
      <c r="AZ424" s="93" t="s">
        <v>315</v>
      </c>
      <c r="BA424" s="94">
        <v>377419733</v>
      </c>
      <c r="BB424" s="95">
        <f>IFERROR(BA424/BA434,"-")</f>
        <v>0.10567619583345642</v>
      </c>
      <c r="BC424" s="96">
        <v>656</v>
      </c>
      <c r="BD424" s="97">
        <f t="shared" si="374"/>
        <v>575334.95884146343</v>
      </c>
      <c r="BE424" s="98">
        <f t="shared" ref="BE424:BE434" si="410">IFERROR(BC424/$CP$44,0)</f>
        <v>0.31553631553631556</v>
      </c>
      <c r="BF424" s="320">
        <f>CQ44</f>
        <v>2169</v>
      </c>
      <c r="BG424" s="91">
        <v>1</v>
      </c>
      <c r="BH424" s="92" t="s">
        <v>314</v>
      </c>
      <c r="BI424" s="93" t="s">
        <v>315</v>
      </c>
      <c r="BJ424" s="94">
        <v>338720909</v>
      </c>
      <c r="BK424" s="95">
        <f>IFERROR(BJ424/BJ434,"-")</f>
        <v>7.804463547633346E-2</v>
      </c>
      <c r="BL424" s="96">
        <v>668</v>
      </c>
      <c r="BM424" s="97">
        <f t="shared" si="375"/>
        <v>507067.22904191614</v>
      </c>
      <c r="BN424" s="98">
        <f t="shared" ref="BN424:BN434" si="411">IFERROR(BL424/$CQ$44,0)</f>
        <v>0.30797602581834949</v>
      </c>
      <c r="BO424" s="320">
        <f>CR44</f>
        <v>1864</v>
      </c>
      <c r="BP424" s="91">
        <v>1</v>
      </c>
      <c r="BQ424" s="92" t="s">
        <v>336</v>
      </c>
      <c r="BR424" s="93" t="s">
        <v>337</v>
      </c>
      <c r="BS424" s="94">
        <v>338629247</v>
      </c>
      <c r="BT424" s="95">
        <f>IFERROR(BS424/BS434,"-")</f>
        <v>8.398708536027788E-2</v>
      </c>
      <c r="BU424" s="96">
        <v>821</v>
      </c>
      <c r="BV424" s="97">
        <f t="shared" si="376"/>
        <v>412459.49695493298</v>
      </c>
      <c r="BW424" s="98">
        <f t="shared" ref="BW424:BW434" si="412">IFERROR(BU424/$CR$44,0)</f>
        <v>0.44045064377682402</v>
      </c>
      <c r="BX424" s="320">
        <f>CS44</f>
        <v>59457</v>
      </c>
      <c r="BY424" s="91">
        <v>1</v>
      </c>
      <c r="BZ424" s="92" t="s">
        <v>292</v>
      </c>
      <c r="CA424" s="93" t="s">
        <v>293</v>
      </c>
      <c r="CB424" s="94">
        <v>3584202962</v>
      </c>
      <c r="CC424" s="95">
        <f>IFERROR(CB424/CB434,"-")</f>
        <v>7.2965557811936282E-2</v>
      </c>
      <c r="CD424" s="96">
        <v>27062</v>
      </c>
      <c r="CE424" s="97">
        <f t="shared" si="377"/>
        <v>132444.12689379943</v>
      </c>
      <c r="CF424" s="98">
        <f t="shared" ref="CF424:CF434" si="413">IFERROR(CD424/$CS$44,0)</f>
        <v>0.45515246312461105</v>
      </c>
    </row>
    <row r="425" spans="2:84" ht="13.5" customHeight="1">
      <c r="B425" s="319"/>
      <c r="C425" s="329"/>
      <c r="D425" s="316"/>
      <c r="E425" s="99">
        <v>2</v>
      </c>
      <c r="F425" s="100" t="s">
        <v>294</v>
      </c>
      <c r="G425" s="101" t="s">
        <v>295</v>
      </c>
      <c r="H425" s="102">
        <v>1294442755</v>
      </c>
      <c r="I425" s="103">
        <f>IFERROR(H425/H434,"-")</f>
        <v>6.052772450963486E-2</v>
      </c>
      <c r="J425" s="104">
        <v>10267</v>
      </c>
      <c r="K425" s="105">
        <f t="shared" si="369"/>
        <v>126077.99308464011</v>
      </c>
      <c r="L425" s="106">
        <f t="shared" si="405"/>
        <v>0.25451165096678235</v>
      </c>
      <c r="M425" s="316"/>
      <c r="N425" s="99">
        <v>2</v>
      </c>
      <c r="O425" s="100" t="s">
        <v>314</v>
      </c>
      <c r="P425" s="101" t="s">
        <v>315</v>
      </c>
      <c r="Q425" s="102">
        <v>322256017</v>
      </c>
      <c r="R425" s="103">
        <f>IFERROR(Q425/Q434,"-")</f>
        <v>6.6477148890753512E-2</v>
      </c>
      <c r="S425" s="104">
        <v>1298</v>
      </c>
      <c r="T425" s="105">
        <f t="shared" si="370"/>
        <v>248271.19953775039</v>
      </c>
      <c r="U425" s="106">
        <f t="shared" si="406"/>
        <v>0.28359187240550576</v>
      </c>
      <c r="V425" s="316"/>
      <c r="W425" s="99">
        <v>2</v>
      </c>
      <c r="X425" s="100" t="s">
        <v>314</v>
      </c>
      <c r="Y425" s="101" t="s">
        <v>315</v>
      </c>
      <c r="Z425" s="102">
        <v>230181786</v>
      </c>
      <c r="AA425" s="103">
        <f>IFERROR(Z425/Z434,"-")</f>
        <v>7.64191986338911E-2</v>
      </c>
      <c r="AB425" s="104">
        <v>804</v>
      </c>
      <c r="AC425" s="105">
        <f t="shared" si="371"/>
        <v>286295.75373134325</v>
      </c>
      <c r="AD425" s="106">
        <f t="shared" si="407"/>
        <v>0.33250620347394538</v>
      </c>
      <c r="AE425" s="316"/>
      <c r="AF425" s="99">
        <v>2</v>
      </c>
      <c r="AG425" s="100" t="s">
        <v>314</v>
      </c>
      <c r="AH425" s="101" t="s">
        <v>315</v>
      </c>
      <c r="AI425" s="102">
        <v>370155577</v>
      </c>
      <c r="AJ425" s="103">
        <f>IFERROR(AI425/AI434,"-")</f>
        <v>8.3313755027182926E-2</v>
      </c>
      <c r="AK425" s="104">
        <v>1024</v>
      </c>
      <c r="AL425" s="105">
        <f t="shared" si="372"/>
        <v>361480.0556640625</v>
      </c>
      <c r="AM425" s="106">
        <f t="shared" si="408"/>
        <v>0.27284838795630162</v>
      </c>
      <c r="AN425" s="316"/>
      <c r="AO425" s="99">
        <v>2</v>
      </c>
      <c r="AP425" s="100" t="s">
        <v>292</v>
      </c>
      <c r="AQ425" s="101" t="s">
        <v>293</v>
      </c>
      <c r="AR425" s="102">
        <v>251664664</v>
      </c>
      <c r="AS425" s="103">
        <f>IFERROR(AR425/AR434,"-")</f>
        <v>7.2114605090894734E-2</v>
      </c>
      <c r="AT425" s="104">
        <v>1410</v>
      </c>
      <c r="AU425" s="105">
        <f t="shared" si="373"/>
        <v>178485.57730496454</v>
      </c>
      <c r="AV425" s="106">
        <f t="shared" si="409"/>
        <v>0.62472308373947716</v>
      </c>
      <c r="AW425" s="316"/>
      <c r="AX425" s="99">
        <v>2</v>
      </c>
      <c r="AY425" s="100" t="s">
        <v>292</v>
      </c>
      <c r="AZ425" s="101" t="s">
        <v>293</v>
      </c>
      <c r="BA425" s="102">
        <v>251564888</v>
      </c>
      <c r="BB425" s="103">
        <f>IFERROR(BA425/BA434,"-")</f>
        <v>7.0437282538985665E-2</v>
      </c>
      <c r="BC425" s="104">
        <v>1269</v>
      </c>
      <c r="BD425" s="105">
        <f t="shared" si="374"/>
        <v>198238.68242710797</v>
      </c>
      <c r="BE425" s="106">
        <f t="shared" si="410"/>
        <v>0.61038961038961037</v>
      </c>
      <c r="BF425" s="316"/>
      <c r="BG425" s="99">
        <v>2</v>
      </c>
      <c r="BH425" s="100" t="s">
        <v>292</v>
      </c>
      <c r="BI425" s="101" t="s">
        <v>293</v>
      </c>
      <c r="BJ425" s="102">
        <v>291789648</v>
      </c>
      <c r="BK425" s="103">
        <f>IFERROR(BJ425/BJ434,"-")</f>
        <v>6.7231210441536848E-2</v>
      </c>
      <c r="BL425" s="104">
        <v>1431</v>
      </c>
      <c r="BM425" s="105">
        <f t="shared" si="375"/>
        <v>203906.11320754717</v>
      </c>
      <c r="BN425" s="106">
        <f t="shared" si="411"/>
        <v>0.65975103734439833</v>
      </c>
      <c r="BO425" s="316"/>
      <c r="BP425" s="99">
        <v>2</v>
      </c>
      <c r="BQ425" s="100" t="s">
        <v>320</v>
      </c>
      <c r="BR425" s="101" t="s">
        <v>321</v>
      </c>
      <c r="BS425" s="102">
        <v>277560830</v>
      </c>
      <c r="BT425" s="103">
        <f>IFERROR(BS425/BS434,"-")</f>
        <v>6.8840849774206236E-2</v>
      </c>
      <c r="BU425" s="104">
        <v>648</v>
      </c>
      <c r="BV425" s="105">
        <f t="shared" si="376"/>
        <v>428334.61419753084</v>
      </c>
      <c r="BW425" s="106">
        <f t="shared" si="412"/>
        <v>0.34763948497854075</v>
      </c>
      <c r="BX425" s="316"/>
      <c r="BY425" s="99">
        <v>2</v>
      </c>
      <c r="BZ425" s="100" t="s">
        <v>314</v>
      </c>
      <c r="CA425" s="101" t="s">
        <v>315</v>
      </c>
      <c r="CB425" s="102">
        <v>2527486344</v>
      </c>
      <c r="CC425" s="103">
        <f>IFERROR(CB425/CB434,"-")</f>
        <v>5.1453406212550158E-2</v>
      </c>
      <c r="CD425" s="104">
        <v>9826</v>
      </c>
      <c r="CE425" s="105">
        <f t="shared" si="377"/>
        <v>257224.33787909627</v>
      </c>
      <c r="CF425" s="106">
        <f t="shared" si="413"/>
        <v>0.16526229039473905</v>
      </c>
    </row>
    <row r="426" spans="2:84" ht="13.5" customHeight="1">
      <c r="B426" s="319"/>
      <c r="C426" s="329"/>
      <c r="D426" s="316"/>
      <c r="E426" s="99">
        <v>3</v>
      </c>
      <c r="F426" s="100" t="s">
        <v>296</v>
      </c>
      <c r="G426" s="101" t="s">
        <v>297</v>
      </c>
      <c r="H426" s="102">
        <v>1066049061</v>
      </c>
      <c r="I426" s="103">
        <f>IFERROR(H426/H434,"-")</f>
        <v>4.984810925683842E-2</v>
      </c>
      <c r="J426" s="104">
        <v>25187</v>
      </c>
      <c r="K426" s="105">
        <f t="shared" si="369"/>
        <v>42325.368682256718</v>
      </c>
      <c r="L426" s="106">
        <f t="shared" si="405"/>
        <v>0.6243678730788299</v>
      </c>
      <c r="M426" s="316"/>
      <c r="N426" s="99">
        <v>3</v>
      </c>
      <c r="O426" s="100" t="s">
        <v>294</v>
      </c>
      <c r="P426" s="101" t="s">
        <v>295</v>
      </c>
      <c r="Q426" s="102">
        <v>266204484</v>
      </c>
      <c r="R426" s="103">
        <f>IFERROR(Q426/Q434,"-")</f>
        <v>5.4914459885024303E-2</v>
      </c>
      <c r="S426" s="104">
        <v>1289</v>
      </c>
      <c r="T426" s="105">
        <f t="shared" si="370"/>
        <v>206520.15826221879</v>
      </c>
      <c r="U426" s="106">
        <f t="shared" si="406"/>
        <v>0.28162551889884202</v>
      </c>
      <c r="V426" s="316"/>
      <c r="W426" s="99">
        <v>3</v>
      </c>
      <c r="X426" s="100" t="s">
        <v>292</v>
      </c>
      <c r="Y426" s="101" t="s">
        <v>293</v>
      </c>
      <c r="Z426" s="102">
        <v>218556556</v>
      </c>
      <c r="AA426" s="103">
        <f>IFERROR(Z426/Z434,"-")</f>
        <v>7.2559680572220175E-2</v>
      </c>
      <c r="AB426" s="104">
        <v>1547</v>
      </c>
      <c r="AC426" s="105">
        <f t="shared" si="371"/>
        <v>141277.67032967033</v>
      </c>
      <c r="AD426" s="106">
        <f t="shared" si="407"/>
        <v>0.63978494623655913</v>
      </c>
      <c r="AE426" s="316"/>
      <c r="AF426" s="99">
        <v>3</v>
      </c>
      <c r="AG426" s="100" t="s">
        <v>294</v>
      </c>
      <c r="AH426" s="101" t="s">
        <v>295</v>
      </c>
      <c r="AI426" s="102">
        <v>221610721</v>
      </c>
      <c r="AJ426" s="103">
        <f>IFERROR(AI426/AI434,"-")</f>
        <v>4.9879624860525558E-2</v>
      </c>
      <c r="AK426" s="104">
        <v>891</v>
      </c>
      <c r="AL426" s="105">
        <f t="shared" si="372"/>
        <v>248721.34792368126</v>
      </c>
      <c r="AM426" s="106">
        <f t="shared" si="408"/>
        <v>0.23741007194244604</v>
      </c>
      <c r="AN426" s="316"/>
      <c r="AO426" s="99">
        <v>3</v>
      </c>
      <c r="AP426" s="100" t="s">
        <v>304</v>
      </c>
      <c r="AQ426" s="101" t="s">
        <v>305</v>
      </c>
      <c r="AR426" s="102">
        <v>188661687</v>
      </c>
      <c r="AS426" s="103">
        <f>IFERROR(AR426/AR434,"-")</f>
        <v>5.4061078093136629E-2</v>
      </c>
      <c r="AT426" s="104">
        <v>346</v>
      </c>
      <c r="AU426" s="105">
        <f t="shared" si="373"/>
        <v>545264.99132947973</v>
      </c>
      <c r="AV426" s="106">
        <f t="shared" si="409"/>
        <v>0.15330084182543199</v>
      </c>
      <c r="AW426" s="316"/>
      <c r="AX426" s="99">
        <v>3</v>
      </c>
      <c r="AY426" s="100" t="s">
        <v>322</v>
      </c>
      <c r="AZ426" s="101" t="s">
        <v>323</v>
      </c>
      <c r="BA426" s="102">
        <v>182534182</v>
      </c>
      <c r="BB426" s="103">
        <f>IFERROR(BA426/BA434,"-")</f>
        <v>5.1108928009685639E-2</v>
      </c>
      <c r="BC426" s="104">
        <v>754</v>
      </c>
      <c r="BD426" s="105">
        <f t="shared" si="374"/>
        <v>242087.77453580903</v>
      </c>
      <c r="BE426" s="106">
        <f t="shared" si="410"/>
        <v>0.36267436267436265</v>
      </c>
      <c r="BF426" s="316"/>
      <c r="BG426" s="99">
        <v>3</v>
      </c>
      <c r="BH426" s="100" t="s">
        <v>336</v>
      </c>
      <c r="BI426" s="101" t="s">
        <v>337</v>
      </c>
      <c r="BJ426" s="102">
        <v>290852062</v>
      </c>
      <c r="BK426" s="103">
        <f>IFERROR(BJ426/BJ434,"-")</f>
        <v>6.7015181387370268E-2</v>
      </c>
      <c r="BL426" s="104">
        <v>840</v>
      </c>
      <c r="BM426" s="105">
        <f t="shared" si="375"/>
        <v>346252.45476190478</v>
      </c>
      <c r="BN426" s="106">
        <f t="shared" si="411"/>
        <v>0.38727524204702629</v>
      </c>
      <c r="BO426" s="316"/>
      <c r="BP426" s="99">
        <v>3</v>
      </c>
      <c r="BQ426" s="100" t="s">
        <v>322</v>
      </c>
      <c r="BR426" s="101" t="s">
        <v>323</v>
      </c>
      <c r="BS426" s="102">
        <v>249551746</v>
      </c>
      <c r="BT426" s="103">
        <f>IFERROR(BS426/BS434,"-")</f>
        <v>6.1894015294870215E-2</v>
      </c>
      <c r="BU426" s="104">
        <v>644</v>
      </c>
      <c r="BV426" s="105">
        <f t="shared" si="376"/>
        <v>387502.7111801242</v>
      </c>
      <c r="BW426" s="106">
        <f t="shared" si="412"/>
        <v>0.34549356223175964</v>
      </c>
      <c r="BX426" s="316"/>
      <c r="BY426" s="99">
        <v>3</v>
      </c>
      <c r="BZ426" s="100" t="s">
        <v>294</v>
      </c>
      <c r="CA426" s="101" t="s">
        <v>295</v>
      </c>
      <c r="CB426" s="102">
        <v>2463926173</v>
      </c>
      <c r="CC426" s="103">
        <f>IFERROR(CB426/CB434,"-")</f>
        <v>5.015947744210765E-2</v>
      </c>
      <c r="CD426" s="104">
        <v>14814</v>
      </c>
      <c r="CE426" s="105">
        <f t="shared" si="377"/>
        <v>166324.16450654785</v>
      </c>
      <c r="CF426" s="106">
        <f t="shared" si="413"/>
        <v>0.2491548514052172</v>
      </c>
    </row>
    <row r="427" spans="2:84" ht="13.5" customHeight="1">
      <c r="B427" s="319"/>
      <c r="C427" s="329"/>
      <c r="D427" s="316"/>
      <c r="E427" s="99">
        <v>4</v>
      </c>
      <c r="F427" s="121" t="s">
        <v>298</v>
      </c>
      <c r="G427" s="101" t="s">
        <v>299</v>
      </c>
      <c r="H427" s="102">
        <v>1049549368</v>
      </c>
      <c r="I427" s="103">
        <f>IFERROR(H427/H434,"-")</f>
        <v>4.9076588949323895E-2</v>
      </c>
      <c r="J427" s="104">
        <v>20964</v>
      </c>
      <c r="K427" s="105">
        <f t="shared" si="369"/>
        <v>50064.365960694522</v>
      </c>
      <c r="L427" s="106">
        <f t="shared" si="405"/>
        <v>0.5196826970748637</v>
      </c>
      <c r="M427" s="316"/>
      <c r="N427" s="99">
        <v>4</v>
      </c>
      <c r="O427" s="121" t="s">
        <v>298</v>
      </c>
      <c r="P427" s="101" t="s">
        <v>299</v>
      </c>
      <c r="Q427" s="102">
        <v>234825450</v>
      </c>
      <c r="R427" s="103">
        <f>IFERROR(Q427/Q434,"-")</f>
        <v>4.8441380701941067E-2</v>
      </c>
      <c r="S427" s="104">
        <v>3385</v>
      </c>
      <c r="T427" s="105">
        <f t="shared" si="370"/>
        <v>69372.363367799117</v>
      </c>
      <c r="U427" s="106">
        <f t="shared" si="406"/>
        <v>0.73956740222853401</v>
      </c>
      <c r="V427" s="316"/>
      <c r="W427" s="99">
        <v>4</v>
      </c>
      <c r="X427" s="121" t="s">
        <v>294</v>
      </c>
      <c r="Y427" s="101" t="s">
        <v>295</v>
      </c>
      <c r="Z427" s="102">
        <v>159598221</v>
      </c>
      <c r="AA427" s="103">
        <f>IFERROR(Z427/Z434,"-")</f>
        <v>5.2985809017115928E-2</v>
      </c>
      <c r="AB427" s="104">
        <v>666</v>
      </c>
      <c r="AC427" s="105">
        <f t="shared" si="371"/>
        <v>239636.96846846846</v>
      </c>
      <c r="AD427" s="106">
        <f t="shared" si="407"/>
        <v>0.27543424317617865</v>
      </c>
      <c r="AE427" s="316"/>
      <c r="AF427" s="99">
        <v>4</v>
      </c>
      <c r="AG427" s="121" t="s">
        <v>298</v>
      </c>
      <c r="AH427" s="101" t="s">
        <v>299</v>
      </c>
      <c r="AI427" s="102">
        <v>201548789</v>
      </c>
      <c r="AJ427" s="103">
        <f>IFERROR(AI427/AI434,"-")</f>
        <v>4.5364131938423771E-2</v>
      </c>
      <c r="AK427" s="104">
        <v>2542</v>
      </c>
      <c r="AL427" s="105">
        <f t="shared" si="372"/>
        <v>79287.485837922897</v>
      </c>
      <c r="AM427" s="106">
        <f t="shared" si="408"/>
        <v>0.67732480682120966</v>
      </c>
      <c r="AN427" s="316"/>
      <c r="AO427" s="99">
        <v>4</v>
      </c>
      <c r="AP427" s="121" t="s">
        <v>294</v>
      </c>
      <c r="AQ427" s="101" t="s">
        <v>295</v>
      </c>
      <c r="AR427" s="102">
        <v>169698908</v>
      </c>
      <c r="AS427" s="103">
        <f>IFERROR(AR427/AR434,"-")</f>
        <v>4.8627286565650227E-2</v>
      </c>
      <c r="AT427" s="104">
        <v>558</v>
      </c>
      <c r="AU427" s="105">
        <f t="shared" si="373"/>
        <v>304119.90681003587</v>
      </c>
      <c r="AV427" s="106">
        <f t="shared" si="409"/>
        <v>0.24723083739477181</v>
      </c>
      <c r="AW427" s="316"/>
      <c r="AX427" s="99">
        <v>4</v>
      </c>
      <c r="AY427" s="121" t="s">
        <v>298</v>
      </c>
      <c r="AZ427" s="101" t="s">
        <v>299</v>
      </c>
      <c r="BA427" s="102">
        <v>178415098</v>
      </c>
      <c r="BB427" s="103">
        <f>IFERROR(BA427/BA434,"-")</f>
        <v>4.9955598998564596E-2</v>
      </c>
      <c r="BC427" s="104">
        <v>1711</v>
      </c>
      <c r="BD427" s="105">
        <f t="shared" si="374"/>
        <v>104275.33489187609</v>
      </c>
      <c r="BE427" s="106">
        <f t="shared" si="410"/>
        <v>0.82299182299182294</v>
      </c>
      <c r="BF427" s="316"/>
      <c r="BG427" s="99">
        <v>4</v>
      </c>
      <c r="BH427" s="121" t="s">
        <v>322</v>
      </c>
      <c r="BI427" s="101" t="s">
        <v>323</v>
      </c>
      <c r="BJ427" s="102">
        <v>269251634</v>
      </c>
      <c r="BK427" s="103">
        <f>IFERROR(BJ427/BJ434,"-")</f>
        <v>6.2038229907257221E-2</v>
      </c>
      <c r="BL427" s="104">
        <v>785</v>
      </c>
      <c r="BM427" s="105">
        <f t="shared" si="375"/>
        <v>342995.71210191085</v>
      </c>
      <c r="BN427" s="106">
        <f t="shared" si="411"/>
        <v>0.36191793453204241</v>
      </c>
      <c r="BO427" s="316"/>
      <c r="BP427" s="99">
        <v>4</v>
      </c>
      <c r="BQ427" s="121" t="s">
        <v>292</v>
      </c>
      <c r="BR427" s="101" t="s">
        <v>293</v>
      </c>
      <c r="BS427" s="102">
        <v>211803428</v>
      </c>
      <c r="BT427" s="103">
        <f>IFERROR(BS427/BS434,"-")</f>
        <v>5.2531648534881188E-2</v>
      </c>
      <c r="BU427" s="104">
        <v>1133</v>
      </c>
      <c r="BV427" s="105">
        <f t="shared" si="376"/>
        <v>186940.36010591351</v>
      </c>
      <c r="BW427" s="106">
        <f t="shared" si="412"/>
        <v>0.60783261802575106</v>
      </c>
      <c r="BX427" s="316"/>
      <c r="BY427" s="99">
        <v>4</v>
      </c>
      <c r="BZ427" s="121" t="s">
        <v>298</v>
      </c>
      <c r="CA427" s="101" t="s">
        <v>299</v>
      </c>
      <c r="CB427" s="102">
        <v>2345305557</v>
      </c>
      <c r="CC427" s="103">
        <f>IFERROR(CB427/CB434,"-")</f>
        <v>4.7744653419528903E-2</v>
      </c>
      <c r="CD427" s="104">
        <v>35712</v>
      </c>
      <c r="CE427" s="105">
        <f t="shared" si="377"/>
        <v>65672.758652553763</v>
      </c>
      <c r="CF427" s="106">
        <f t="shared" si="413"/>
        <v>0.6006357535698067</v>
      </c>
    </row>
    <row r="428" spans="2:84" ht="13.5" customHeight="1">
      <c r="B428" s="319"/>
      <c r="C428" s="329"/>
      <c r="D428" s="316"/>
      <c r="E428" s="99">
        <v>5</v>
      </c>
      <c r="F428" s="100" t="s">
        <v>300</v>
      </c>
      <c r="G428" s="101" t="s">
        <v>301</v>
      </c>
      <c r="H428" s="102">
        <v>1028522809</v>
      </c>
      <c r="I428" s="103">
        <f>IFERROR(H428/H434,"-")</f>
        <v>4.8093393851957399E-2</v>
      </c>
      <c r="J428" s="104">
        <v>20172</v>
      </c>
      <c r="K428" s="105">
        <f t="shared" si="369"/>
        <v>50987.646688479079</v>
      </c>
      <c r="L428" s="106">
        <f t="shared" si="405"/>
        <v>0.50004957858205257</v>
      </c>
      <c r="M428" s="316"/>
      <c r="N428" s="99">
        <v>5</v>
      </c>
      <c r="O428" s="100" t="s">
        <v>308</v>
      </c>
      <c r="P428" s="101" t="s">
        <v>309</v>
      </c>
      <c r="Q428" s="102">
        <v>211436018</v>
      </c>
      <c r="R428" s="103">
        <f>IFERROR(Q428/Q434,"-")</f>
        <v>4.3616450610615094E-2</v>
      </c>
      <c r="S428" s="104">
        <v>2109</v>
      </c>
      <c r="T428" s="105">
        <f t="shared" si="370"/>
        <v>100254.15742057847</v>
      </c>
      <c r="U428" s="106">
        <f t="shared" si="406"/>
        <v>0.46078217172820624</v>
      </c>
      <c r="V428" s="316"/>
      <c r="W428" s="99">
        <v>5</v>
      </c>
      <c r="X428" s="100" t="s">
        <v>298</v>
      </c>
      <c r="Y428" s="101" t="s">
        <v>299</v>
      </c>
      <c r="Z428" s="102">
        <v>143691716</v>
      </c>
      <c r="AA428" s="103">
        <f>IFERROR(Z428/Z434,"-")</f>
        <v>4.7704929125229167E-2</v>
      </c>
      <c r="AB428" s="104">
        <v>1924</v>
      </c>
      <c r="AC428" s="105">
        <f t="shared" si="371"/>
        <v>74683.844074844077</v>
      </c>
      <c r="AD428" s="106">
        <f t="shared" si="407"/>
        <v>0.79569892473118276</v>
      </c>
      <c r="AE428" s="316"/>
      <c r="AF428" s="99">
        <v>5</v>
      </c>
      <c r="AG428" s="100" t="s">
        <v>334</v>
      </c>
      <c r="AH428" s="101" t="s">
        <v>335</v>
      </c>
      <c r="AI428" s="102">
        <v>189720144</v>
      </c>
      <c r="AJ428" s="103">
        <f>IFERROR(AI428/AI434,"-")</f>
        <v>4.2701768075583714E-2</v>
      </c>
      <c r="AK428" s="104">
        <v>1586</v>
      </c>
      <c r="AL428" s="105">
        <f t="shared" si="372"/>
        <v>119621.78058007566</v>
      </c>
      <c r="AM428" s="106">
        <f t="shared" si="408"/>
        <v>0.42259525712763124</v>
      </c>
      <c r="AN428" s="316"/>
      <c r="AO428" s="99">
        <v>5</v>
      </c>
      <c r="AP428" s="100" t="s">
        <v>298</v>
      </c>
      <c r="AQ428" s="101" t="s">
        <v>299</v>
      </c>
      <c r="AR428" s="102">
        <v>150311342</v>
      </c>
      <c r="AS428" s="103">
        <f>IFERROR(AR428/AR434,"-")</f>
        <v>4.3071772161913123E-2</v>
      </c>
      <c r="AT428" s="104">
        <v>1737</v>
      </c>
      <c r="AU428" s="105">
        <f t="shared" si="373"/>
        <v>86535.027058146225</v>
      </c>
      <c r="AV428" s="106">
        <f t="shared" si="409"/>
        <v>0.76960567124501555</v>
      </c>
      <c r="AW428" s="316"/>
      <c r="AX428" s="99">
        <v>5</v>
      </c>
      <c r="AY428" s="100" t="s">
        <v>320</v>
      </c>
      <c r="AZ428" s="101" t="s">
        <v>321</v>
      </c>
      <c r="BA428" s="102">
        <v>152652059</v>
      </c>
      <c r="BB428" s="103">
        <f>IFERROR(BA428/BA434,"-")</f>
        <v>4.2742038825151582E-2</v>
      </c>
      <c r="BC428" s="104">
        <v>654</v>
      </c>
      <c r="BD428" s="105">
        <f t="shared" si="374"/>
        <v>233412.93425076452</v>
      </c>
      <c r="BE428" s="106">
        <f t="shared" si="410"/>
        <v>0.31457431457431456</v>
      </c>
      <c r="BF428" s="316"/>
      <c r="BG428" s="99">
        <v>5</v>
      </c>
      <c r="BH428" s="100" t="s">
        <v>320</v>
      </c>
      <c r="BI428" s="101" t="s">
        <v>321</v>
      </c>
      <c r="BJ428" s="102">
        <v>254055905</v>
      </c>
      <c r="BK428" s="103">
        <f>IFERROR(BJ428/BJ434,"-")</f>
        <v>5.8536984194072897E-2</v>
      </c>
      <c r="BL428" s="104">
        <v>693</v>
      </c>
      <c r="BM428" s="105">
        <f t="shared" si="375"/>
        <v>366603.03751803754</v>
      </c>
      <c r="BN428" s="106">
        <f t="shared" si="411"/>
        <v>0.31950207468879666</v>
      </c>
      <c r="BO428" s="316"/>
      <c r="BP428" s="99">
        <v>5</v>
      </c>
      <c r="BQ428" s="100" t="s">
        <v>298</v>
      </c>
      <c r="BR428" s="101" t="s">
        <v>299</v>
      </c>
      <c r="BS428" s="102">
        <v>185867248</v>
      </c>
      <c r="BT428" s="103">
        <f>IFERROR(BS428/BS434,"-")</f>
        <v>4.6098937294261351E-2</v>
      </c>
      <c r="BU428" s="104">
        <v>1609</v>
      </c>
      <c r="BV428" s="105">
        <f t="shared" si="376"/>
        <v>115517.24549409571</v>
      </c>
      <c r="BW428" s="106">
        <f t="shared" si="412"/>
        <v>0.8631974248927039</v>
      </c>
      <c r="BX428" s="316"/>
      <c r="BY428" s="99">
        <v>5</v>
      </c>
      <c r="BZ428" s="100" t="s">
        <v>304</v>
      </c>
      <c r="CA428" s="101" t="s">
        <v>305</v>
      </c>
      <c r="CB428" s="102">
        <v>1912406697</v>
      </c>
      <c r="CC428" s="103">
        <f>IFERROR(CB428/CB434,"-")</f>
        <v>3.8931897241674014E-2</v>
      </c>
      <c r="CD428" s="104">
        <v>4279</v>
      </c>
      <c r="CE428" s="105">
        <f t="shared" si="377"/>
        <v>446928.41715354053</v>
      </c>
      <c r="CF428" s="106">
        <f t="shared" si="413"/>
        <v>7.1967976857224544E-2</v>
      </c>
    </row>
    <row r="429" spans="2:84" ht="13.5" customHeight="1">
      <c r="B429" s="319"/>
      <c r="C429" s="329"/>
      <c r="D429" s="316"/>
      <c r="E429" s="99">
        <v>6</v>
      </c>
      <c r="F429" s="121" t="s">
        <v>302</v>
      </c>
      <c r="G429" s="101" t="s">
        <v>303</v>
      </c>
      <c r="H429" s="102">
        <v>954722502</v>
      </c>
      <c r="I429" s="103">
        <f>IFERROR(H429/H434,"-")</f>
        <v>4.4642515368866438E-2</v>
      </c>
      <c r="J429" s="104">
        <v>18847</v>
      </c>
      <c r="K429" s="105">
        <f t="shared" si="369"/>
        <v>50656.47063193081</v>
      </c>
      <c r="L429" s="106">
        <f t="shared" si="405"/>
        <v>0.46720376797223601</v>
      </c>
      <c r="M429" s="316"/>
      <c r="N429" s="99">
        <v>6</v>
      </c>
      <c r="O429" s="121" t="s">
        <v>316</v>
      </c>
      <c r="P429" s="101" t="s">
        <v>317</v>
      </c>
      <c r="Q429" s="102">
        <v>198402380</v>
      </c>
      <c r="R429" s="103">
        <f>IFERROR(Q429/Q434,"-")</f>
        <v>4.0927783686781731E-2</v>
      </c>
      <c r="S429" s="104">
        <v>2157</v>
      </c>
      <c r="T429" s="105">
        <f t="shared" si="370"/>
        <v>91980.704682429307</v>
      </c>
      <c r="U429" s="106">
        <f t="shared" si="406"/>
        <v>0.47126939043041294</v>
      </c>
      <c r="V429" s="316"/>
      <c r="W429" s="99">
        <v>6</v>
      </c>
      <c r="X429" s="121" t="s">
        <v>308</v>
      </c>
      <c r="Y429" s="101" t="s">
        <v>309</v>
      </c>
      <c r="Z429" s="102">
        <v>119520247</v>
      </c>
      <c r="AA429" s="103">
        <f>IFERROR(Z429/Z434,"-")</f>
        <v>3.9680122632573228E-2</v>
      </c>
      <c r="AB429" s="104">
        <v>1163</v>
      </c>
      <c r="AC429" s="105">
        <f t="shared" si="371"/>
        <v>102768.91401547722</v>
      </c>
      <c r="AD429" s="106">
        <f t="shared" si="407"/>
        <v>0.48097601323407774</v>
      </c>
      <c r="AE429" s="316"/>
      <c r="AF429" s="99">
        <v>6</v>
      </c>
      <c r="AG429" s="121" t="s">
        <v>304</v>
      </c>
      <c r="AH429" s="101" t="s">
        <v>305</v>
      </c>
      <c r="AI429" s="102">
        <v>149083330</v>
      </c>
      <c r="AJ429" s="103">
        <f>IFERROR(AI429/AI434,"-")</f>
        <v>3.3555328640250827E-2</v>
      </c>
      <c r="AK429" s="104">
        <v>392</v>
      </c>
      <c r="AL429" s="105">
        <f t="shared" si="372"/>
        <v>380314.61734693876</v>
      </c>
      <c r="AM429" s="106">
        <f t="shared" si="408"/>
        <v>0.10444977351452171</v>
      </c>
      <c r="AN429" s="316"/>
      <c r="AO429" s="99">
        <v>6</v>
      </c>
      <c r="AP429" s="121" t="s">
        <v>322</v>
      </c>
      <c r="AQ429" s="101" t="s">
        <v>323</v>
      </c>
      <c r="AR429" s="102">
        <v>134562611</v>
      </c>
      <c r="AS429" s="103">
        <f>IFERROR(AR429/AR434,"-")</f>
        <v>3.8558967310026046E-2</v>
      </c>
      <c r="AT429" s="104">
        <v>869</v>
      </c>
      <c r="AU429" s="105">
        <f t="shared" si="373"/>
        <v>154847.65362485615</v>
      </c>
      <c r="AV429" s="106">
        <f t="shared" si="409"/>
        <v>0.38502436863092598</v>
      </c>
      <c r="AW429" s="316"/>
      <c r="AX429" s="99">
        <v>6</v>
      </c>
      <c r="AY429" s="121" t="s">
        <v>336</v>
      </c>
      <c r="AZ429" s="101" t="s">
        <v>337</v>
      </c>
      <c r="BA429" s="102">
        <v>140681734</v>
      </c>
      <c r="BB429" s="103">
        <f>IFERROR(BA429/BA434,"-")</f>
        <v>3.9390389988893937E-2</v>
      </c>
      <c r="BC429" s="104">
        <v>645</v>
      </c>
      <c r="BD429" s="105">
        <f t="shared" si="374"/>
        <v>218111.21550387598</v>
      </c>
      <c r="BE429" s="106">
        <f t="shared" si="410"/>
        <v>0.31024531024531027</v>
      </c>
      <c r="BF429" s="316"/>
      <c r="BG429" s="99">
        <v>6</v>
      </c>
      <c r="BH429" s="121" t="s">
        <v>304</v>
      </c>
      <c r="BI429" s="101" t="s">
        <v>305</v>
      </c>
      <c r="BJ429" s="102">
        <v>203498758</v>
      </c>
      <c r="BK429" s="103">
        <f>IFERROR(BJ429/BJ434,"-")</f>
        <v>4.6888119292324518E-2</v>
      </c>
      <c r="BL429" s="104">
        <v>316</v>
      </c>
      <c r="BM429" s="105">
        <f t="shared" si="375"/>
        <v>643983.41139240505</v>
      </c>
      <c r="BN429" s="106">
        <f t="shared" si="411"/>
        <v>0.14568925772245275</v>
      </c>
      <c r="BO429" s="316"/>
      <c r="BP429" s="99">
        <v>6</v>
      </c>
      <c r="BQ429" s="121" t="s">
        <v>314</v>
      </c>
      <c r="BR429" s="101" t="s">
        <v>315</v>
      </c>
      <c r="BS429" s="102">
        <v>175228049</v>
      </c>
      <c r="BT429" s="103">
        <f>IFERROR(BS429/BS434,"-")</f>
        <v>4.3460195004591425E-2</v>
      </c>
      <c r="BU429" s="104">
        <v>418</v>
      </c>
      <c r="BV429" s="105">
        <f t="shared" si="376"/>
        <v>419205.85885167465</v>
      </c>
      <c r="BW429" s="106">
        <f t="shared" si="412"/>
        <v>0.22424892703862662</v>
      </c>
      <c r="BX429" s="316"/>
      <c r="BY429" s="99">
        <v>6</v>
      </c>
      <c r="BZ429" s="121" t="s">
        <v>300</v>
      </c>
      <c r="CA429" s="101" t="s">
        <v>301</v>
      </c>
      <c r="CB429" s="102">
        <v>1725155938</v>
      </c>
      <c r="CC429" s="103">
        <f>IFERROR(CB429/CB434,"-")</f>
        <v>3.5119932287122575E-2</v>
      </c>
      <c r="CD429" s="104">
        <v>31134</v>
      </c>
      <c r="CE429" s="105">
        <f t="shared" si="377"/>
        <v>55410.674439519498</v>
      </c>
      <c r="CF429" s="106">
        <f t="shared" si="413"/>
        <v>0.52363893233765579</v>
      </c>
    </row>
    <row r="430" spans="2:84" ht="13.5" customHeight="1">
      <c r="B430" s="319"/>
      <c r="C430" s="329"/>
      <c r="D430" s="316"/>
      <c r="E430" s="99">
        <v>7</v>
      </c>
      <c r="F430" s="121" t="s">
        <v>304</v>
      </c>
      <c r="G430" s="101" t="s">
        <v>305</v>
      </c>
      <c r="H430" s="102">
        <v>736210480</v>
      </c>
      <c r="I430" s="103">
        <f>IFERROR(H430/H434,"-")</f>
        <v>3.4424963902359704E-2</v>
      </c>
      <c r="J430" s="104">
        <v>1968</v>
      </c>
      <c r="K430" s="105">
        <f t="shared" si="369"/>
        <v>374090.69105691055</v>
      </c>
      <c r="L430" s="106">
        <f t="shared" si="405"/>
        <v>4.8785324739712442E-2</v>
      </c>
      <c r="M430" s="316"/>
      <c r="N430" s="99">
        <v>7</v>
      </c>
      <c r="O430" s="121" t="s">
        <v>300</v>
      </c>
      <c r="P430" s="101" t="s">
        <v>301</v>
      </c>
      <c r="Q430" s="102">
        <v>167296279</v>
      </c>
      <c r="R430" s="103">
        <f>IFERROR(Q430/Q434,"-")</f>
        <v>3.4511006967333176E-2</v>
      </c>
      <c r="S430" s="104">
        <v>2861</v>
      </c>
      <c r="T430" s="105">
        <f t="shared" si="370"/>
        <v>58474.756728416636</v>
      </c>
      <c r="U430" s="106">
        <f t="shared" si="406"/>
        <v>0.62508193139611101</v>
      </c>
      <c r="V430" s="316"/>
      <c r="W430" s="99">
        <v>7</v>
      </c>
      <c r="X430" s="121" t="s">
        <v>316</v>
      </c>
      <c r="Y430" s="101" t="s">
        <v>317</v>
      </c>
      <c r="Z430" s="102">
        <v>93455151</v>
      </c>
      <c r="AA430" s="103">
        <f>IFERROR(Z430/Z434,"-")</f>
        <v>3.1026641472098434E-2</v>
      </c>
      <c r="AB430" s="104">
        <v>1156</v>
      </c>
      <c r="AC430" s="105">
        <f t="shared" si="371"/>
        <v>80843.556228373709</v>
      </c>
      <c r="AD430" s="106">
        <f t="shared" si="407"/>
        <v>0.47808105872622003</v>
      </c>
      <c r="AE430" s="316"/>
      <c r="AF430" s="99">
        <v>7</v>
      </c>
      <c r="AG430" s="121" t="s">
        <v>308</v>
      </c>
      <c r="AH430" s="101" t="s">
        <v>309</v>
      </c>
      <c r="AI430" s="102">
        <v>144234776</v>
      </c>
      <c r="AJ430" s="103">
        <f>IFERROR(AI430/AI434,"-")</f>
        <v>3.2464027400199359E-2</v>
      </c>
      <c r="AK430" s="104">
        <v>1268</v>
      </c>
      <c r="AL430" s="105">
        <f t="shared" si="372"/>
        <v>113749.82334384858</v>
      </c>
      <c r="AM430" s="106">
        <f t="shared" si="408"/>
        <v>0.33786304289901414</v>
      </c>
      <c r="AN430" s="316"/>
      <c r="AO430" s="99">
        <v>7</v>
      </c>
      <c r="AP430" s="121" t="s">
        <v>320</v>
      </c>
      <c r="AQ430" s="101" t="s">
        <v>321</v>
      </c>
      <c r="AR430" s="102">
        <v>132632473</v>
      </c>
      <c r="AS430" s="103">
        <f>IFERROR(AR430/AR434,"-")</f>
        <v>3.8005885532757029E-2</v>
      </c>
      <c r="AT430" s="104">
        <v>705</v>
      </c>
      <c r="AU430" s="105">
        <f t="shared" si="373"/>
        <v>188131.16737588652</v>
      </c>
      <c r="AV430" s="106">
        <f t="shared" si="409"/>
        <v>0.31236154186973858</v>
      </c>
      <c r="AW430" s="316"/>
      <c r="AX430" s="99">
        <v>7</v>
      </c>
      <c r="AY430" s="121" t="s">
        <v>334</v>
      </c>
      <c r="AZ430" s="101" t="s">
        <v>335</v>
      </c>
      <c r="BA430" s="102">
        <v>127942667</v>
      </c>
      <c r="BB430" s="103">
        <f>IFERROR(BA430/BA434,"-")</f>
        <v>3.5823496100419058E-2</v>
      </c>
      <c r="BC430" s="104">
        <v>851</v>
      </c>
      <c r="BD430" s="105">
        <f t="shared" si="374"/>
        <v>150343.90951821386</v>
      </c>
      <c r="BE430" s="106">
        <f t="shared" si="410"/>
        <v>0.40933140933140932</v>
      </c>
      <c r="BF430" s="316"/>
      <c r="BG430" s="99">
        <v>7</v>
      </c>
      <c r="BH430" s="121" t="s">
        <v>298</v>
      </c>
      <c r="BI430" s="101" t="s">
        <v>299</v>
      </c>
      <c r="BJ430" s="102">
        <v>201096546</v>
      </c>
      <c r="BK430" s="103">
        <f>IFERROR(BJ430/BJ434,"-")</f>
        <v>4.6334625974092797E-2</v>
      </c>
      <c r="BL430" s="104">
        <v>1840</v>
      </c>
      <c r="BM430" s="105">
        <f t="shared" si="375"/>
        <v>109291.60108695652</v>
      </c>
      <c r="BN430" s="106">
        <f t="shared" si="411"/>
        <v>0.84831719686491469</v>
      </c>
      <c r="BO430" s="316"/>
      <c r="BP430" s="99">
        <v>7</v>
      </c>
      <c r="BQ430" s="121" t="s">
        <v>334</v>
      </c>
      <c r="BR430" s="101" t="s">
        <v>335</v>
      </c>
      <c r="BS430" s="102">
        <v>159342628</v>
      </c>
      <c r="BT430" s="103">
        <f>IFERROR(BS430/BS434,"-")</f>
        <v>3.9520280713871724E-2</v>
      </c>
      <c r="BU430" s="104">
        <v>716</v>
      </c>
      <c r="BV430" s="105">
        <f t="shared" si="376"/>
        <v>222545.56983240222</v>
      </c>
      <c r="BW430" s="106">
        <f t="shared" si="412"/>
        <v>0.38412017167381973</v>
      </c>
      <c r="BX430" s="316"/>
      <c r="BY430" s="99">
        <v>7</v>
      </c>
      <c r="BZ430" s="121" t="s">
        <v>296</v>
      </c>
      <c r="CA430" s="101" t="s">
        <v>297</v>
      </c>
      <c r="CB430" s="102">
        <v>1681602466</v>
      </c>
      <c r="CC430" s="103">
        <f>IFERROR(CB430/CB434,"-")</f>
        <v>3.4233290706604136E-2</v>
      </c>
      <c r="CD430" s="104">
        <v>39117</v>
      </c>
      <c r="CE430" s="105">
        <f t="shared" si="377"/>
        <v>42989.044814275127</v>
      </c>
      <c r="CF430" s="106">
        <f t="shared" si="413"/>
        <v>0.6579040314849387</v>
      </c>
    </row>
    <row r="431" spans="2:84" ht="13.5" customHeight="1">
      <c r="B431" s="319"/>
      <c r="C431" s="329"/>
      <c r="D431" s="316"/>
      <c r="E431" s="99">
        <v>8</v>
      </c>
      <c r="F431" s="121" t="s">
        <v>306</v>
      </c>
      <c r="G431" s="101" t="s">
        <v>307</v>
      </c>
      <c r="H431" s="102">
        <v>683026223</v>
      </c>
      <c r="I431" s="103">
        <f>IFERROR(H431/H434,"-")</f>
        <v>3.1938085248582833E-2</v>
      </c>
      <c r="J431" s="104">
        <v>19501</v>
      </c>
      <c r="K431" s="105">
        <f t="shared" si="369"/>
        <v>35025.189631300957</v>
      </c>
      <c r="L431" s="106">
        <f t="shared" si="405"/>
        <v>0.48341596430342093</v>
      </c>
      <c r="M431" s="316"/>
      <c r="N431" s="99">
        <v>8</v>
      </c>
      <c r="O431" s="121" t="s">
        <v>296</v>
      </c>
      <c r="P431" s="101" t="s">
        <v>297</v>
      </c>
      <c r="Q431" s="102">
        <v>154813634</v>
      </c>
      <c r="R431" s="103">
        <f>IFERROR(Q431/Q434,"-")</f>
        <v>3.193600260297582E-2</v>
      </c>
      <c r="S431" s="104">
        <v>3611</v>
      </c>
      <c r="T431" s="105">
        <f t="shared" si="370"/>
        <v>42872.787039601215</v>
      </c>
      <c r="U431" s="106">
        <f t="shared" si="406"/>
        <v>0.78894472361809043</v>
      </c>
      <c r="V431" s="316"/>
      <c r="W431" s="99">
        <v>8</v>
      </c>
      <c r="X431" s="121" t="s">
        <v>300</v>
      </c>
      <c r="Y431" s="101" t="s">
        <v>301</v>
      </c>
      <c r="Z431" s="102">
        <v>87180331</v>
      </c>
      <c r="AA431" s="103">
        <f>IFERROR(Z431/Z434,"-")</f>
        <v>2.8943432699133603E-2</v>
      </c>
      <c r="AB431" s="104">
        <v>1470</v>
      </c>
      <c r="AC431" s="105">
        <f t="shared" si="371"/>
        <v>59306.347619047621</v>
      </c>
      <c r="AD431" s="106">
        <f t="shared" si="407"/>
        <v>0.60794044665012403</v>
      </c>
      <c r="AE431" s="316"/>
      <c r="AF431" s="99">
        <v>8</v>
      </c>
      <c r="AG431" s="121" t="s">
        <v>318</v>
      </c>
      <c r="AH431" s="101" t="s">
        <v>319</v>
      </c>
      <c r="AI431" s="102">
        <v>142989366</v>
      </c>
      <c r="AJ431" s="103">
        <f>IFERROR(AI431/AI434,"-")</f>
        <v>3.2183713418469442E-2</v>
      </c>
      <c r="AK431" s="104">
        <v>344</v>
      </c>
      <c r="AL431" s="105">
        <f t="shared" si="372"/>
        <v>415666.76162790699</v>
      </c>
      <c r="AM431" s="106">
        <f t="shared" si="408"/>
        <v>9.1660005329070079E-2</v>
      </c>
      <c r="AN431" s="316"/>
      <c r="AO431" s="99">
        <v>8</v>
      </c>
      <c r="AP431" s="121" t="s">
        <v>336</v>
      </c>
      <c r="AQ431" s="101" t="s">
        <v>337</v>
      </c>
      <c r="AR431" s="102">
        <v>132231601</v>
      </c>
      <c r="AS431" s="103">
        <f>IFERROR(AR431/AR434,"-")</f>
        <v>3.7891015508842996E-2</v>
      </c>
      <c r="AT431" s="104">
        <v>625</v>
      </c>
      <c r="AU431" s="105">
        <f t="shared" si="373"/>
        <v>211570.56159999999</v>
      </c>
      <c r="AV431" s="106">
        <f t="shared" si="409"/>
        <v>0.27691626052281793</v>
      </c>
      <c r="AW431" s="316"/>
      <c r="AX431" s="99">
        <v>8</v>
      </c>
      <c r="AY431" s="121" t="s">
        <v>294</v>
      </c>
      <c r="AZ431" s="101" t="s">
        <v>295</v>
      </c>
      <c r="BA431" s="102">
        <v>126925312</v>
      </c>
      <c r="BB431" s="103">
        <f>IFERROR(BA431/BA434,"-")</f>
        <v>3.5538640283905229E-2</v>
      </c>
      <c r="BC431" s="104">
        <v>415</v>
      </c>
      <c r="BD431" s="105">
        <f t="shared" si="374"/>
        <v>305844.1253012048</v>
      </c>
      <c r="BE431" s="106">
        <f t="shared" si="410"/>
        <v>0.19961519961519961</v>
      </c>
      <c r="BF431" s="316"/>
      <c r="BG431" s="99">
        <v>8</v>
      </c>
      <c r="BH431" s="121" t="s">
        <v>334</v>
      </c>
      <c r="BI431" s="101" t="s">
        <v>335</v>
      </c>
      <c r="BJ431" s="102">
        <v>143274042</v>
      </c>
      <c r="BK431" s="103">
        <f>IFERROR(BJ431/BJ434,"-")</f>
        <v>3.3011751220562796E-2</v>
      </c>
      <c r="BL431" s="104">
        <v>777</v>
      </c>
      <c r="BM431" s="105">
        <f t="shared" si="375"/>
        <v>184393.87644787645</v>
      </c>
      <c r="BN431" s="106">
        <f t="shared" si="411"/>
        <v>0.35822959889349931</v>
      </c>
      <c r="BO431" s="316"/>
      <c r="BP431" s="99">
        <v>8</v>
      </c>
      <c r="BQ431" s="121" t="s">
        <v>333</v>
      </c>
      <c r="BR431" s="101" t="s">
        <v>565</v>
      </c>
      <c r="BS431" s="102">
        <v>131198384</v>
      </c>
      <c r="BT431" s="103">
        <f>IFERROR(BS431/BS434,"-")</f>
        <v>3.2539923747751519E-2</v>
      </c>
      <c r="BU431" s="104">
        <v>1178</v>
      </c>
      <c r="BV431" s="105">
        <f t="shared" si="376"/>
        <v>111373.84040747028</v>
      </c>
      <c r="BW431" s="106">
        <f t="shared" si="412"/>
        <v>0.63197424892703857</v>
      </c>
      <c r="BX431" s="316"/>
      <c r="BY431" s="99">
        <v>8</v>
      </c>
      <c r="BZ431" s="121" t="s">
        <v>320</v>
      </c>
      <c r="CA431" s="101" t="s">
        <v>321</v>
      </c>
      <c r="CB431" s="102">
        <v>1550717276</v>
      </c>
      <c r="CC431" s="103">
        <f>IFERROR(CB431/CB434,"-")</f>
        <v>3.1568790119186993E-2</v>
      </c>
      <c r="CD431" s="104">
        <v>11459</v>
      </c>
      <c r="CE431" s="105">
        <f t="shared" si="377"/>
        <v>135327.45230822935</v>
      </c>
      <c r="CF431" s="106">
        <f t="shared" si="413"/>
        <v>0.19272751736549101</v>
      </c>
    </row>
    <row r="432" spans="2:84" ht="13.5" customHeight="1">
      <c r="B432" s="319"/>
      <c r="C432" s="329"/>
      <c r="D432" s="316"/>
      <c r="E432" s="99">
        <v>9</v>
      </c>
      <c r="F432" s="100" t="s">
        <v>310</v>
      </c>
      <c r="G432" s="101" t="s">
        <v>311</v>
      </c>
      <c r="H432" s="102">
        <v>567879615</v>
      </c>
      <c r="I432" s="103">
        <f>IFERROR(H432/H434,"-")</f>
        <v>2.6553867105044371E-2</v>
      </c>
      <c r="J432" s="104">
        <v>9325</v>
      </c>
      <c r="K432" s="105">
        <f t="shared" si="369"/>
        <v>60898.618230562999</v>
      </c>
      <c r="L432" s="106">
        <f t="shared" si="405"/>
        <v>0.23116013882002975</v>
      </c>
      <c r="M432" s="316"/>
      <c r="N432" s="99">
        <v>9</v>
      </c>
      <c r="O432" s="100" t="s">
        <v>324</v>
      </c>
      <c r="P432" s="101" t="s">
        <v>556</v>
      </c>
      <c r="Q432" s="102">
        <v>146648212</v>
      </c>
      <c r="R432" s="103">
        <f>IFERROR(Q432/Q434,"-")</f>
        <v>3.025158417348274E-2</v>
      </c>
      <c r="S432" s="104">
        <v>2224</v>
      </c>
      <c r="T432" s="105">
        <f t="shared" si="370"/>
        <v>65938.94424460431</v>
      </c>
      <c r="U432" s="106">
        <f t="shared" si="406"/>
        <v>0.48590779986890975</v>
      </c>
      <c r="V432" s="316"/>
      <c r="W432" s="99">
        <v>9</v>
      </c>
      <c r="X432" s="100" t="s">
        <v>296</v>
      </c>
      <c r="Y432" s="101" t="s">
        <v>297</v>
      </c>
      <c r="Z432" s="102">
        <v>84658748</v>
      </c>
      <c r="AA432" s="103">
        <f>IFERROR(Z432/Z434,"-")</f>
        <v>2.8106279788395295E-2</v>
      </c>
      <c r="AB432" s="104">
        <v>1940</v>
      </c>
      <c r="AC432" s="105">
        <f t="shared" si="371"/>
        <v>43638.529896907217</v>
      </c>
      <c r="AD432" s="106">
        <f t="shared" si="407"/>
        <v>0.80231596360628621</v>
      </c>
      <c r="AE432" s="316"/>
      <c r="AF432" s="99">
        <v>9</v>
      </c>
      <c r="AG432" s="100" t="s">
        <v>300</v>
      </c>
      <c r="AH432" s="101" t="s">
        <v>301</v>
      </c>
      <c r="AI432" s="102">
        <v>136042871</v>
      </c>
      <c r="AJ432" s="103">
        <f>IFERROR(AI432/AI434,"-")</f>
        <v>3.0620212505102003E-2</v>
      </c>
      <c r="AK432" s="104">
        <v>2201</v>
      </c>
      <c r="AL432" s="105">
        <f t="shared" si="372"/>
        <v>61809.573375738299</v>
      </c>
      <c r="AM432" s="106">
        <f t="shared" si="408"/>
        <v>0.5864641620037303</v>
      </c>
      <c r="AN432" s="316"/>
      <c r="AO432" s="99">
        <v>9</v>
      </c>
      <c r="AP432" s="100" t="s">
        <v>334</v>
      </c>
      <c r="AQ432" s="101" t="s">
        <v>335</v>
      </c>
      <c r="AR432" s="102">
        <v>111454231</v>
      </c>
      <c r="AS432" s="103">
        <f>IFERROR(AR432/AR434,"-")</f>
        <v>3.1937252240840451E-2</v>
      </c>
      <c r="AT432" s="104">
        <v>743</v>
      </c>
      <c r="AU432" s="105">
        <f t="shared" si="373"/>
        <v>150005.6944818304</v>
      </c>
      <c r="AV432" s="106">
        <f t="shared" si="409"/>
        <v>0.32919805050952594</v>
      </c>
      <c r="AW432" s="316"/>
      <c r="AX432" s="99">
        <v>9</v>
      </c>
      <c r="AY432" s="100" t="s">
        <v>304</v>
      </c>
      <c r="AZ432" s="101" t="s">
        <v>305</v>
      </c>
      <c r="BA432" s="102">
        <v>123692256</v>
      </c>
      <c r="BB432" s="103">
        <f>IFERROR(BA432/BA434,"-")</f>
        <v>3.4633395991878424E-2</v>
      </c>
      <c r="BC432" s="104">
        <v>284</v>
      </c>
      <c r="BD432" s="105">
        <f t="shared" si="374"/>
        <v>435536.11267605633</v>
      </c>
      <c r="BE432" s="106">
        <f t="shared" si="410"/>
        <v>0.13660413660413662</v>
      </c>
      <c r="BF432" s="316"/>
      <c r="BG432" s="99">
        <v>9</v>
      </c>
      <c r="BH432" s="100" t="s">
        <v>312</v>
      </c>
      <c r="BI432" s="101" t="s">
        <v>313</v>
      </c>
      <c r="BJ432" s="102">
        <v>122194605</v>
      </c>
      <c r="BK432" s="103">
        <f>IFERROR(BJ432/BJ434,"-")</f>
        <v>2.8154841201136344E-2</v>
      </c>
      <c r="BL432" s="104">
        <v>1027</v>
      </c>
      <c r="BM432" s="105">
        <f t="shared" si="375"/>
        <v>118982.08860759494</v>
      </c>
      <c r="BN432" s="106">
        <f t="shared" si="411"/>
        <v>0.4734900875979714</v>
      </c>
      <c r="BO432" s="316"/>
      <c r="BP432" s="99">
        <v>9</v>
      </c>
      <c r="BQ432" s="100" t="s">
        <v>294</v>
      </c>
      <c r="BR432" s="101" t="s">
        <v>295</v>
      </c>
      <c r="BS432" s="102">
        <v>129415890</v>
      </c>
      <c r="BT432" s="103">
        <f>IFERROR(BS432/BS434,"-")</f>
        <v>3.2097828219800319E-2</v>
      </c>
      <c r="BU432" s="104">
        <v>325</v>
      </c>
      <c r="BV432" s="105">
        <f t="shared" si="376"/>
        <v>398202.73846153845</v>
      </c>
      <c r="BW432" s="106">
        <f t="shared" si="412"/>
        <v>0.17435622317596566</v>
      </c>
      <c r="BX432" s="316"/>
      <c r="BY432" s="99">
        <v>9</v>
      </c>
      <c r="BZ432" s="100" t="s">
        <v>336</v>
      </c>
      <c r="CA432" s="101" t="s">
        <v>337</v>
      </c>
      <c r="CB432" s="102">
        <v>1471355670</v>
      </c>
      <c r="CC432" s="103">
        <f>IFERROR(CB432/CB434,"-")</f>
        <v>2.9953182992014181E-2</v>
      </c>
      <c r="CD432" s="104">
        <v>10718</v>
      </c>
      <c r="CE432" s="105">
        <f t="shared" si="377"/>
        <v>137278.93916775519</v>
      </c>
      <c r="CF432" s="106">
        <f t="shared" si="413"/>
        <v>0.18026472913197772</v>
      </c>
    </row>
    <row r="433" spans="2:84" ht="13.5" customHeight="1">
      <c r="B433" s="319"/>
      <c r="C433" s="329"/>
      <c r="D433" s="316"/>
      <c r="E433" s="107">
        <v>10</v>
      </c>
      <c r="F433" s="108" t="s">
        <v>312</v>
      </c>
      <c r="G433" s="109" t="s">
        <v>313</v>
      </c>
      <c r="H433" s="110">
        <v>531079093</v>
      </c>
      <c r="I433" s="111">
        <f>IFERROR(H433/H434,"-")</f>
        <v>2.4833086600211031E-2</v>
      </c>
      <c r="J433" s="112">
        <v>13548</v>
      </c>
      <c r="K433" s="113">
        <f t="shared" si="369"/>
        <v>39199.81495423679</v>
      </c>
      <c r="L433" s="114">
        <f t="shared" si="405"/>
        <v>0.33584531482399604</v>
      </c>
      <c r="M433" s="316"/>
      <c r="N433" s="107">
        <v>10</v>
      </c>
      <c r="O433" s="108" t="s">
        <v>304</v>
      </c>
      <c r="P433" s="109" t="s">
        <v>305</v>
      </c>
      <c r="Q433" s="110">
        <v>142620097</v>
      </c>
      <c r="R433" s="111">
        <f>IFERROR(Q433/Q434,"-")</f>
        <v>2.9420637390558661E-2</v>
      </c>
      <c r="S433" s="112">
        <v>435</v>
      </c>
      <c r="T433" s="113">
        <f t="shared" si="370"/>
        <v>327862.29195402301</v>
      </c>
      <c r="U433" s="114">
        <f t="shared" si="406"/>
        <v>9.5040419488748085E-2</v>
      </c>
      <c r="V433" s="316"/>
      <c r="W433" s="107">
        <v>10</v>
      </c>
      <c r="X433" s="108" t="s">
        <v>324</v>
      </c>
      <c r="Y433" s="109" t="s">
        <v>556</v>
      </c>
      <c r="Z433" s="110">
        <v>84636612</v>
      </c>
      <c r="AA433" s="111">
        <f>IFERROR(Z433/Z434,"-")</f>
        <v>2.8098930747403147E-2</v>
      </c>
      <c r="AB433" s="112">
        <v>1190</v>
      </c>
      <c r="AC433" s="113">
        <f t="shared" si="371"/>
        <v>71123.203361344538</v>
      </c>
      <c r="AD433" s="114">
        <f t="shared" si="407"/>
        <v>0.4921422663358147</v>
      </c>
      <c r="AE433" s="316"/>
      <c r="AF433" s="107">
        <v>10</v>
      </c>
      <c r="AG433" s="108" t="s">
        <v>322</v>
      </c>
      <c r="AH433" s="109" t="s">
        <v>323</v>
      </c>
      <c r="AI433" s="110">
        <v>127521914</v>
      </c>
      <c r="AJ433" s="111">
        <f>IFERROR(AI433/AI434,"-")</f>
        <v>2.8702335352341561E-2</v>
      </c>
      <c r="AK433" s="112">
        <v>1212</v>
      </c>
      <c r="AL433" s="113">
        <f t="shared" si="372"/>
        <v>105216.100660066</v>
      </c>
      <c r="AM433" s="114">
        <f t="shared" si="408"/>
        <v>0.3229416466826539</v>
      </c>
      <c r="AN433" s="316"/>
      <c r="AO433" s="107">
        <v>10</v>
      </c>
      <c r="AP433" s="108" t="s">
        <v>300</v>
      </c>
      <c r="AQ433" s="109" t="s">
        <v>301</v>
      </c>
      <c r="AR433" s="110">
        <v>101784510</v>
      </c>
      <c r="AS433" s="111">
        <f>IFERROR(AR433/AR434,"-")</f>
        <v>2.9166390014214418E-2</v>
      </c>
      <c r="AT433" s="112">
        <v>1337</v>
      </c>
      <c r="AU433" s="113">
        <f t="shared" si="373"/>
        <v>76129.02767389678</v>
      </c>
      <c r="AV433" s="114">
        <f t="shared" si="409"/>
        <v>0.59237926451041201</v>
      </c>
      <c r="AW433" s="316"/>
      <c r="AX433" s="107">
        <v>10</v>
      </c>
      <c r="AY433" s="108" t="s">
        <v>312</v>
      </c>
      <c r="AZ433" s="109" t="s">
        <v>313</v>
      </c>
      <c r="BA433" s="110">
        <v>106633790</v>
      </c>
      <c r="BB433" s="111">
        <f>IFERROR(BA433/BA434,"-")</f>
        <v>2.9857085597863178E-2</v>
      </c>
      <c r="BC433" s="112">
        <v>984</v>
      </c>
      <c r="BD433" s="113">
        <f t="shared" si="374"/>
        <v>108367.67276422764</v>
      </c>
      <c r="BE433" s="114">
        <f t="shared" si="410"/>
        <v>0.47330447330447328</v>
      </c>
      <c r="BF433" s="316"/>
      <c r="BG433" s="107">
        <v>10</v>
      </c>
      <c r="BH433" s="108" t="s">
        <v>338</v>
      </c>
      <c r="BI433" s="109" t="s">
        <v>339</v>
      </c>
      <c r="BJ433" s="110">
        <v>119203907</v>
      </c>
      <c r="BK433" s="111">
        <f>IFERROR(BJ433/BJ434,"-")</f>
        <v>2.7465754909065134E-2</v>
      </c>
      <c r="BL433" s="112">
        <v>1125</v>
      </c>
      <c r="BM433" s="113">
        <f t="shared" si="375"/>
        <v>105959.02844444444</v>
      </c>
      <c r="BN433" s="114">
        <f t="shared" si="411"/>
        <v>0.51867219917012453</v>
      </c>
      <c r="BO433" s="316"/>
      <c r="BP433" s="107">
        <v>10</v>
      </c>
      <c r="BQ433" s="108" t="s">
        <v>340</v>
      </c>
      <c r="BR433" s="109" t="s">
        <v>341</v>
      </c>
      <c r="BS433" s="110">
        <v>123948192</v>
      </c>
      <c r="BT433" s="111">
        <f>IFERROR(BS433/BS434,"-")</f>
        <v>3.0741725571495342E-2</v>
      </c>
      <c r="BU433" s="112">
        <v>518</v>
      </c>
      <c r="BV433" s="113">
        <f t="shared" si="376"/>
        <v>239282.22393822393</v>
      </c>
      <c r="BW433" s="114">
        <f t="shared" si="412"/>
        <v>0.27789699570815452</v>
      </c>
      <c r="BX433" s="316"/>
      <c r="BY433" s="107">
        <v>10</v>
      </c>
      <c r="BZ433" s="108" t="s">
        <v>322</v>
      </c>
      <c r="CA433" s="109" t="s">
        <v>323</v>
      </c>
      <c r="CB433" s="110">
        <v>1441195258</v>
      </c>
      <c r="CC433" s="111">
        <f>IFERROR(CB433/CB434,"-")</f>
        <v>2.9339191176051327E-2</v>
      </c>
      <c r="CD433" s="112">
        <v>18533</v>
      </c>
      <c r="CE433" s="113">
        <f t="shared" si="377"/>
        <v>77763.73269303405</v>
      </c>
      <c r="CF433" s="114">
        <f t="shared" si="413"/>
        <v>0.31170425685789732</v>
      </c>
    </row>
    <row r="434" spans="2:84" ht="13.5" customHeight="1">
      <c r="B434" s="321"/>
      <c r="C434" s="330"/>
      <c r="D434" s="317"/>
      <c r="E434" s="115" t="s">
        <v>192</v>
      </c>
      <c r="F434" s="116"/>
      <c r="G434" s="117"/>
      <c r="H434" s="211">
        <v>21385947770</v>
      </c>
      <c r="I434" s="118" t="s">
        <v>126</v>
      </c>
      <c r="J434" s="119">
        <v>37730</v>
      </c>
      <c r="K434" s="65">
        <f t="shared" si="369"/>
        <v>566815.47230320703</v>
      </c>
      <c r="L434" s="120">
        <f t="shared" si="405"/>
        <v>0.935299950421418</v>
      </c>
      <c r="M434" s="317"/>
      <c r="N434" s="115" t="s">
        <v>192</v>
      </c>
      <c r="O434" s="116"/>
      <c r="P434" s="117"/>
      <c r="Q434" s="211">
        <v>4847620910</v>
      </c>
      <c r="R434" s="118" t="s">
        <v>126</v>
      </c>
      <c r="S434" s="119">
        <v>4552</v>
      </c>
      <c r="T434" s="65">
        <f t="shared" si="370"/>
        <v>1064943.0821616871</v>
      </c>
      <c r="U434" s="120">
        <f t="shared" si="406"/>
        <v>0.99453790692593402</v>
      </c>
      <c r="V434" s="317"/>
      <c r="W434" s="115" t="s">
        <v>192</v>
      </c>
      <c r="X434" s="116"/>
      <c r="Y434" s="117"/>
      <c r="Z434" s="211">
        <v>3012093690</v>
      </c>
      <c r="AA434" s="118" t="s">
        <v>126</v>
      </c>
      <c r="AB434" s="119">
        <v>2403</v>
      </c>
      <c r="AC434" s="65">
        <f t="shared" si="371"/>
        <v>1253472.1972534333</v>
      </c>
      <c r="AD434" s="120">
        <f t="shared" si="407"/>
        <v>0.99379652605459057</v>
      </c>
      <c r="AE434" s="317"/>
      <c r="AF434" s="115" t="s">
        <v>192</v>
      </c>
      <c r="AG434" s="116"/>
      <c r="AH434" s="117"/>
      <c r="AI434" s="211">
        <v>4442910740</v>
      </c>
      <c r="AJ434" s="118" t="s">
        <v>126</v>
      </c>
      <c r="AK434" s="119">
        <v>3707</v>
      </c>
      <c r="AL434" s="65">
        <f t="shared" si="372"/>
        <v>1198519.2176962504</v>
      </c>
      <c r="AM434" s="120">
        <f t="shared" si="408"/>
        <v>0.98774313882227549</v>
      </c>
      <c r="AN434" s="317"/>
      <c r="AO434" s="115" t="s">
        <v>192</v>
      </c>
      <c r="AP434" s="116"/>
      <c r="AQ434" s="117"/>
      <c r="AR434" s="211">
        <v>3489787730</v>
      </c>
      <c r="AS434" s="118" t="s">
        <v>126</v>
      </c>
      <c r="AT434" s="119">
        <v>2236</v>
      </c>
      <c r="AU434" s="65">
        <f t="shared" si="373"/>
        <v>1560727.965116279</v>
      </c>
      <c r="AV434" s="120">
        <f t="shared" si="409"/>
        <v>0.99069561364643333</v>
      </c>
      <c r="AW434" s="317"/>
      <c r="AX434" s="115" t="s">
        <v>192</v>
      </c>
      <c r="AY434" s="116"/>
      <c r="AZ434" s="117"/>
      <c r="BA434" s="211">
        <v>3571473500</v>
      </c>
      <c r="BB434" s="118" t="s">
        <v>126</v>
      </c>
      <c r="BC434" s="119">
        <v>2036</v>
      </c>
      <c r="BD434" s="65">
        <f t="shared" si="374"/>
        <v>1754161.836935167</v>
      </c>
      <c r="BE434" s="120">
        <f t="shared" si="410"/>
        <v>0.97931697931697936</v>
      </c>
      <c r="BF434" s="317"/>
      <c r="BG434" s="115" t="s">
        <v>192</v>
      </c>
      <c r="BH434" s="116"/>
      <c r="BI434" s="117"/>
      <c r="BJ434" s="211">
        <v>4340092140</v>
      </c>
      <c r="BK434" s="118" t="s">
        <v>126</v>
      </c>
      <c r="BL434" s="119">
        <v>2113</v>
      </c>
      <c r="BM434" s="65">
        <f t="shared" si="375"/>
        <v>2053995.3336488404</v>
      </c>
      <c r="BN434" s="120">
        <f t="shared" si="411"/>
        <v>0.97418165053019823</v>
      </c>
      <c r="BO434" s="317"/>
      <c r="BP434" s="115" t="s">
        <v>192</v>
      </c>
      <c r="BQ434" s="116"/>
      <c r="BR434" s="117"/>
      <c r="BS434" s="211">
        <v>4031920450</v>
      </c>
      <c r="BT434" s="118" t="s">
        <v>126</v>
      </c>
      <c r="BU434" s="119">
        <v>1824</v>
      </c>
      <c r="BV434" s="65">
        <f t="shared" si="376"/>
        <v>2210482.7028508773</v>
      </c>
      <c r="BW434" s="120">
        <f t="shared" si="412"/>
        <v>0.97854077253218885</v>
      </c>
      <c r="BX434" s="317"/>
      <c r="BY434" s="115" t="s">
        <v>192</v>
      </c>
      <c r="BZ434" s="116"/>
      <c r="CA434" s="117"/>
      <c r="CB434" s="211">
        <v>49121846930</v>
      </c>
      <c r="CC434" s="118" t="s">
        <v>126</v>
      </c>
      <c r="CD434" s="119">
        <v>56601</v>
      </c>
      <c r="CE434" s="65">
        <f t="shared" si="377"/>
        <v>867861.82099256199</v>
      </c>
      <c r="CF434" s="120">
        <f t="shared" si="413"/>
        <v>0.95196528583682327</v>
      </c>
    </row>
    <row r="435" spans="2:84" ht="13.5" customHeight="1">
      <c r="B435" s="318">
        <v>40</v>
      </c>
      <c r="C435" s="328" t="s">
        <v>47</v>
      </c>
      <c r="D435" s="320">
        <f>CK45</f>
        <v>7725</v>
      </c>
      <c r="E435" s="91">
        <v>1</v>
      </c>
      <c r="F435" s="92" t="s">
        <v>292</v>
      </c>
      <c r="G435" s="93" t="s">
        <v>293</v>
      </c>
      <c r="H435" s="94">
        <v>286577981</v>
      </c>
      <c r="I435" s="95">
        <f>IFERROR(H435/H445,"-")</f>
        <v>6.5418984887523637E-2</v>
      </c>
      <c r="J435" s="96">
        <v>2999</v>
      </c>
      <c r="K435" s="97">
        <f t="shared" si="369"/>
        <v>95557.846282094033</v>
      </c>
      <c r="L435" s="98">
        <f t="shared" ref="L435:L445" si="414">IFERROR(J435/$CK$45,0)</f>
        <v>0.3882200647249191</v>
      </c>
      <c r="M435" s="320">
        <f>CL45</f>
        <v>620</v>
      </c>
      <c r="N435" s="91">
        <v>1</v>
      </c>
      <c r="O435" s="92" t="s">
        <v>292</v>
      </c>
      <c r="P435" s="93" t="s">
        <v>293</v>
      </c>
      <c r="Q435" s="94">
        <v>59748987</v>
      </c>
      <c r="R435" s="95">
        <f>IFERROR(Q435/Q445,"-")</f>
        <v>0.11500470343527856</v>
      </c>
      <c r="S435" s="96">
        <v>346</v>
      </c>
      <c r="T435" s="97">
        <f t="shared" si="370"/>
        <v>172684.93352601156</v>
      </c>
      <c r="U435" s="98">
        <f t="shared" ref="U435:U445" si="415">IFERROR(S435/$CL$45,0)</f>
        <v>0.5580645161290323</v>
      </c>
      <c r="V435" s="320">
        <f>CM45</f>
        <v>635</v>
      </c>
      <c r="W435" s="91">
        <v>1</v>
      </c>
      <c r="X435" s="92" t="s">
        <v>292</v>
      </c>
      <c r="Y435" s="93" t="s">
        <v>293</v>
      </c>
      <c r="Z435" s="94">
        <v>41132073</v>
      </c>
      <c r="AA435" s="95">
        <f>IFERROR(Z435/Z445,"-")</f>
        <v>7.0480917803446189E-2</v>
      </c>
      <c r="AB435" s="96">
        <v>395</v>
      </c>
      <c r="AC435" s="97">
        <f t="shared" si="371"/>
        <v>104131.83037974684</v>
      </c>
      <c r="AD435" s="98">
        <f t="shared" ref="AD435:AD445" si="416">IFERROR(AB435/$CM$45,0)</f>
        <v>0.62204724409448819</v>
      </c>
      <c r="AE435" s="320">
        <f>CN45</f>
        <v>853</v>
      </c>
      <c r="AF435" s="91">
        <v>1</v>
      </c>
      <c r="AG435" s="92" t="s">
        <v>292</v>
      </c>
      <c r="AH435" s="93" t="s">
        <v>293</v>
      </c>
      <c r="AI435" s="94">
        <v>96018863</v>
      </c>
      <c r="AJ435" s="95">
        <f>IFERROR(AI435/AI445,"-")</f>
        <v>8.6823261986951367E-2</v>
      </c>
      <c r="AK435" s="96">
        <v>515</v>
      </c>
      <c r="AL435" s="97">
        <f t="shared" si="372"/>
        <v>186444.39417475727</v>
      </c>
      <c r="AM435" s="98">
        <f t="shared" ref="AM435:AM445" si="417">IFERROR(AK435/$CN$45,0)</f>
        <v>0.60375146541617819</v>
      </c>
      <c r="AN435" s="320">
        <f>CO45</f>
        <v>985</v>
      </c>
      <c r="AO435" s="91">
        <v>1</v>
      </c>
      <c r="AP435" s="92" t="s">
        <v>304</v>
      </c>
      <c r="AQ435" s="93" t="s">
        <v>305</v>
      </c>
      <c r="AR435" s="94">
        <v>131086096</v>
      </c>
      <c r="AS435" s="95">
        <f>IFERROR(AR435/AR445,"-")</f>
        <v>9.7838177611786356E-2</v>
      </c>
      <c r="AT435" s="96">
        <v>193</v>
      </c>
      <c r="AU435" s="97">
        <f t="shared" si="373"/>
        <v>679202.56994818652</v>
      </c>
      <c r="AV435" s="98">
        <f t="shared" ref="AV435:AV445" si="418">IFERROR(AT435/$CO$45,0)</f>
        <v>0.19593908629441625</v>
      </c>
      <c r="AW435" s="320">
        <f>CP45</f>
        <v>728</v>
      </c>
      <c r="AX435" s="91">
        <v>1</v>
      </c>
      <c r="AY435" s="92" t="s">
        <v>314</v>
      </c>
      <c r="AZ435" s="93" t="s">
        <v>315</v>
      </c>
      <c r="BA435" s="94">
        <v>121667984</v>
      </c>
      <c r="BB435" s="95">
        <f>IFERROR(BA435/BA445,"-")</f>
        <v>0.10334721761270309</v>
      </c>
      <c r="BC435" s="96">
        <v>209</v>
      </c>
      <c r="BD435" s="97">
        <f t="shared" si="374"/>
        <v>582143.46411483258</v>
      </c>
      <c r="BE435" s="98">
        <f t="shared" ref="BE435:BE445" si="419">IFERROR(BC435/$CP$45,0)</f>
        <v>0.28708791208791207</v>
      </c>
      <c r="BF435" s="320">
        <f>CQ45</f>
        <v>738</v>
      </c>
      <c r="BG435" s="91">
        <v>1</v>
      </c>
      <c r="BH435" s="92" t="s">
        <v>314</v>
      </c>
      <c r="BI435" s="93" t="s">
        <v>315</v>
      </c>
      <c r="BJ435" s="94">
        <v>151664799</v>
      </c>
      <c r="BK435" s="95">
        <f>IFERROR(BJ435/BJ445,"-")</f>
        <v>9.9197875880031164E-2</v>
      </c>
      <c r="BL435" s="96">
        <v>203</v>
      </c>
      <c r="BM435" s="97">
        <f t="shared" si="375"/>
        <v>747117.23645320197</v>
      </c>
      <c r="BN435" s="98">
        <f t="shared" ref="BN435:BN445" si="420">IFERROR(BL435/$CQ$45,0)</f>
        <v>0.27506775067750677</v>
      </c>
      <c r="BO435" s="320">
        <f>CR45</f>
        <v>526</v>
      </c>
      <c r="BP435" s="91">
        <v>1</v>
      </c>
      <c r="BQ435" s="92" t="s">
        <v>322</v>
      </c>
      <c r="BR435" s="93" t="s">
        <v>323</v>
      </c>
      <c r="BS435" s="94">
        <v>141002375</v>
      </c>
      <c r="BT435" s="95">
        <f>IFERROR(BS435/BS445,"-")</f>
        <v>0.11364373643350374</v>
      </c>
      <c r="BU435" s="96">
        <v>197</v>
      </c>
      <c r="BV435" s="97">
        <f t="shared" si="376"/>
        <v>715748.09644670051</v>
      </c>
      <c r="BW435" s="98">
        <f t="shared" ref="BW435:BW445" si="421">IFERROR(BU435/$CR$45,0)</f>
        <v>0.37452471482889732</v>
      </c>
      <c r="BX435" s="320">
        <f>CS45</f>
        <v>12810</v>
      </c>
      <c r="BY435" s="91">
        <v>1</v>
      </c>
      <c r="BZ435" s="92" t="s">
        <v>292</v>
      </c>
      <c r="CA435" s="93" t="s">
        <v>293</v>
      </c>
      <c r="CB435" s="94">
        <v>794033498</v>
      </c>
      <c r="CC435" s="95">
        <f>IFERROR(CB435/CB445,"-")</f>
        <v>6.6857844079493203E-2</v>
      </c>
      <c r="CD435" s="96">
        <v>6018</v>
      </c>
      <c r="CE435" s="97">
        <f t="shared" si="377"/>
        <v>131943.08707211699</v>
      </c>
      <c r="CF435" s="98">
        <f t="shared" ref="CF435:CF445" si="422">IFERROR(CD435/$CS$45,0)</f>
        <v>0.46978922716627636</v>
      </c>
    </row>
    <row r="436" spans="2:84" ht="13.5" customHeight="1">
      <c r="B436" s="319"/>
      <c r="C436" s="329"/>
      <c r="D436" s="316"/>
      <c r="E436" s="99">
        <v>2</v>
      </c>
      <c r="F436" s="100" t="s">
        <v>296</v>
      </c>
      <c r="G436" s="101" t="s">
        <v>297</v>
      </c>
      <c r="H436" s="102">
        <v>224408132</v>
      </c>
      <c r="I436" s="103">
        <f>IFERROR(H436/H445,"-")</f>
        <v>5.1227076639727635E-2</v>
      </c>
      <c r="J436" s="104">
        <v>5145</v>
      </c>
      <c r="K436" s="105">
        <f t="shared" si="369"/>
        <v>43616.740913508263</v>
      </c>
      <c r="L436" s="106">
        <f t="shared" si="414"/>
        <v>0.66601941747572813</v>
      </c>
      <c r="M436" s="316"/>
      <c r="N436" s="99">
        <v>2</v>
      </c>
      <c r="O436" s="100" t="s">
        <v>294</v>
      </c>
      <c r="P436" s="101" t="s">
        <v>295</v>
      </c>
      <c r="Q436" s="102">
        <v>30567190</v>
      </c>
      <c r="R436" s="103">
        <f>IFERROR(Q436/Q445,"-")</f>
        <v>5.8835652239590482E-2</v>
      </c>
      <c r="S436" s="104">
        <v>176</v>
      </c>
      <c r="T436" s="105">
        <f t="shared" si="370"/>
        <v>173677.21590909091</v>
      </c>
      <c r="U436" s="106">
        <f t="shared" si="415"/>
        <v>0.28387096774193549</v>
      </c>
      <c r="V436" s="316"/>
      <c r="W436" s="99">
        <v>2</v>
      </c>
      <c r="X436" s="100" t="s">
        <v>316</v>
      </c>
      <c r="Y436" s="101" t="s">
        <v>317</v>
      </c>
      <c r="Z436" s="102">
        <v>35718819</v>
      </c>
      <c r="AA436" s="103">
        <f>IFERROR(Z436/Z445,"-")</f>
        <v>6.1205160896587243E-2</v>
      </c>
      <c r="AB436" s="104">
        <v>317</v>
      </c>
      <c r="AC436" s="105">
        <f t="shared" si="371"/>
        <v>112677.66246056782</v>
      </c>
      <c r="AD436" s="106">
        <f t="shared" si="416"/>
        <v>0.49921259842519683</v>
      </c>
      <c r="AE436" s="316"/>
      <c r="AF436" s="99">
        <v>2</v>
      </c>
      <c r="AG436" s="100" t="s">
        <v>314</v>
      </c>
      <c r="AH436" s="101" t="s">
        <v>315</v>
      </c>
      <c r="AI436" s="102">
        <v>82779173</v>
      </c>
      <c r="AJ436" s="103">
        <f>IFERROR(AI436/AI445,"-")</f>
        <v>7.4851519794003091E-2</v>
      </c>
      <c r="AK436" s="104">
        <v>219</v>
      </c>
      <c r="AL436" s="105">
        <f t="shared" si="372"/>
        <v>377987.09132420091</v>
      </c>
      <c r="AM436" s="106">
        <f t="shared" si="417"/>
        <v>0.25674091441969521</v>
      </c>
      <c r="AN436" s="316"/>
      <c r="AO436" s="99">
        <v>2</v>
      </c>
      <c r="AP436" s="100" t="s">
        <v>314</v>
      </c>
      <c r="AQ436" s="101" t="s">
        <v>315</v>
      </c>
      <c r="AR436" s="102">
        <v>121978732</v>
      </c>
      <c r="AS436" s="103">
        <f>IFERROR(AR436/AR445,"-")</f>
        <v>9.1040752684224333E-2</v>
      </c>
      <c r="AT436" s="104">
        <v>279</v>
      </c>
      <c r="AU436" s="105">
        <f t="shared" si="373"/>
        <v>437199.75627240143</v>
      </c>
      <c r="AV436" s="106">
        <f t="shared" si="418"/>
        <v>0.28324873096446701</v>
      </c>
      <c r="AW436" s="316"/>
      <c r="AX436" s="99">
        <v>2</v>
      </c>
      <c r="AY436" s="100" t="s">
        <v>322</v>
      </c>
      <c r="AZ436" s="101" t="s">
        <v>323</v>
      </c>
      <c r="BA436" s="102">
        <v>88303070</v>
      </c>
      <c r="BB436" s="103">
        <f>IFERROR(BA436/BA445,"-")</f>
        <v>7.5006392734836086E-2</v>
      </c>
      <c r="BC436" s="104">
        <v>256</v>
      </c>
      <c r="BD436" s="105">
        <f t="shared" si="374"/>
        <v>344933.8671875</v>
      </c>
      <c r="BE436" s="106">
        <f t="shared" si="419"/>
        <v>0.35164835164835168</v>
      </c>
      <c r="BF436" s="316"/>
      <c r="BG436" s="99">
        <v>2</v>
      </c>
      <c r="BH436" s="100" t="s">
        <v>322</v>
      </c>
      <c r="BI436" s="101" t="s">
        <v>323</v>
      </c>
      <c r="BJ436" s="102">
        <v>125607504</v>
      </c>
      <c r="BK436" s="103">
        <f>IFERROR(BJ436/BJ445,"-")</f>
        <v>8.2154841951114305E-2</v>
      </c>
      <c r="BL436" s="104">
        <v>312</v>
      </c>
      <c r="BM436" s="105">
        <f t="shared" si="375"/>
        <v>402588.15384615387</v>
      </c>
      <c r="BN436" s="106">
        <f t="shared" si="420"/>
        <v>0.42276422764227645</v>
      </c>
      <c r="BO436" s="316"/>
      <c r="BP436" s="99">
        <v>2</v>
      </c>
      <c r="BQ436" s="100" t="s">
        <v>320</v>
      </c>
      <c r="BR436" s="101" t="s">
        <v>321</v>
      </c>
      <c r="BS436" s="102">
        <v>104681479</v>
      </c>
      <c r="BT436" s="103">
        <f>IFERROR(BS436/BS445,"-")</f>
        <v>8.4370170424046806E-2</v>
      </c>
      <c r="BU436" s="104">
        <v>187</v>
      </c>
      <c r="BV436" s="105">
        <f t="shared" si="376"/>
        <v>559794.00534759357</v>
      </c>
      <c r="BW436" s="106">
        <f t="shared" si="421"/>
        <v>0.35551330798479086</v>
      </c>
      <c r="BX436" s="316"/>
      <c r="BY436" s="99">
        <v>2</v>
      </c>
      <c r="BZ436" s="100" t="s">
        <v>314</v>
      </c>
      <c r="CA436" s="101" t="s">
        <v>315</v>
      </c>
      <c r="CB436" s="102">
        <v>643966547</v>
      </c>
      <c r="CC436" s="103">
        <f>IFERROR(CB436/CB445,"-")</f>
        <v>5.4222164556256072E-2</v>
      </c>
      <c r="CD436" s="104">
        <v>1902</v>
      </c>
      <c r="CE436" s="105">
        <f t="shared" si="377"/>
        <v>338573.36855941114</v>
      </c>
      <c r="CF436" s="106">
        <f t="shared" si="422"/>
        <v>0.14847775175644029</v>
      </c>
    </row>
    <row r="437" spans="2:84" ht="13.5" customHeight="1">
      <c r="B437" s="319"/>
      <c r="C437" s="329"/>
      <c r="D437" s="316"/>
      <c r="E437" s="99">
        <v>3</v>
      </c>
      <c r="F437" s="100" t="s">
        <v>325</v>
      </c>
      <c r="G437" s="101" t="s">
        <v>326</v>
      </c>
      <c r="H437" s="102">
        <v>201140863</v>
      </c>
      <c r="I437" s="103">
        <f>IFERROR(H437/H445,"-")</f>
        <v>4.5915708635202029E-2</v>
      </c>
      <c r="J437" s="104">
        <v>177</v>
      </c>
      <c r="K437" s="105">
        <f t="shared" si="369"/>
        <v>1136389.0564971752</v>
      </c>
      <c r="L437" s="106">
        <f t="shared" si="414"/>
        <v>2.2912621359223301E-2</v>
      </c>
      <c r="M437" s="316"/>
      <c r="N437" s="99">
        <v>3</v>
      </c>
      <c r="O437" s="100" t="s">
        <v>298</v>
      </c>
      <c r="P437" s="101" t="s">
        <v>299</v>
      </c>
      <c r="Q437" s="102">
        <v>27112102</v>
      </c>
      <c r="R437" s="103">
        <f>IFERROR(Q437/Q445,"-")</f>
        <v>5.2185307342817761E-2</v>
      </c>
      <c r="S437" s="104">
        <v>428</v>
      </c>
      <c r="T437" s="105">
        <f t="shared" si="370"/>
        <v>63346.032710280371</v>
      </c>
      <c r="U437" s="106">
        <f t="shared" si="415"/>
        <v>0.69032258064516128</v>
      </c>
      <c r="V437" s="316"/>
      <c r="W437" s="99">
        <v>3</v>
      </c>
      <c r="X437" s="100" t="s">
        <v>304</v>
      </c>
      <c r="Y437" s="101" t="s">
        <v>305</v>
      </c>
      <c r="Z437" s="102">
        <v>33710176</v>
      </c>
      <c r="AA437" s="103">
        <f>IFERROR(Z437/Z445,"-")</f>
        <v>5.7763296875304689E-2</v>
      </c>
      <c r="AB437" s="104">
        <v>100</v>
      </c>
      <c r="AC437" s="105">
        <f t="shared" si="371"/>
        <v>337101.76</v>
      </c>
      <c r="AD437" s="106">
        <f t="shared" si="416"/>
        <v>0.15748031496062992</v>
      </c>
      <c r="AE437" s="316"/>
      <c r="AF437" s="99">
        <v>3</v>
      </c>
      <c r="AG437" s="100" t="s">
        <v>353</v>
      </c>
      <c r="AH437" s="101" t="s">
        <v>354</v>
      </c>
      <c r="AI437" s="102">
        <v>69472202</v>
      </c>
      <c r="AJ437" s="103">
        <f>IFERROR(AI437/AI445,"-")</f>
        <v>6.2818940014488678E-2</v>
      </c>
      <c r="AK437" s="104">
        <v>255</v>
      </c>
      <c r="AL437" s="105">
        <f t="shared" si="372"/>
        <v>272440.00784313725</v>
      </c>
      <c r="AM437" s="106">
        <f t="shared" si="417"/>
        <v>0.2989449003516999</v>
      </c>
      <c r="AN437" s="316"/>
      <c r="AO437" s="99">
        <v>3</v>
      </c>
      <c r="AP437" s="100" t="s">
        <v>292</v>
      </c>
      <c r="AQ437" s="101" t="s">
        <v>293</v>
      </c>
      <c r="AR437" s="102">
        <v>94140665</v>
      </c>
      <c r="AS437" s="103">
        <f>IFERROR(AR437/AR445,"-")</f>
        <v>7.0263371812992886E-2</v>
      </c>
      <c r="AT437" s="104">
        <v>617</v>
      </c>
      <c r="AU437" s="105">
        <f t="shared" si="373"/>
        <v>152578.06320907618</v>
      </c>
      <c r="AV437" s="106">
        <f t="shared" si="418"/>
        <v>0.62639593908629443</v>
      </c>
      <c r="AW437" s="316"/>
      <c r="AX437" s="99">
        <v>3</v>
      </c>
      <c r="AY437" s="100" t="s">
        <v>334</v>
      </c>
      <c r="AZ437" s="101" t="s">
        <v>335</v>
      </c>
      <c r="BA437" s="102">
        <v>85899587</v>
      </c>
      <c r="BB437" s="103">
        <f>IFERROR(BA437/BA445,"-")</f>
        <v>7.2964826231774499E-2</v>
      </c>
      <c r="BC437" s="104">
        <v>204</v>
      </c>
      <c r="BD437" s="105">
        <f t="shared" si="374"/>
        <v>421076.40686274512</v>
      </c>
      <c r="BE437" s="106">
        <f t="shared" si="419"/>
        <v>0.28021978021978022</v>
      </c>
      <c r="BF437" s="316"/>
      <c r="BG437" s="99">
        <v>3</v>
      </c>
      <c r="BH437" s="100" t="s">
        <v>320</v>
      </c>
      <c r="BI437" s="101" t="s">
        <v>321</v>
      </c>
      <c r="BJ437" s="102">
        <v>95510892</v>
      </c>
      <c r="BK437" s="103">
        <f>IFERROR(BJ437/BJ445,"-")</f>
        <v>6.2469852413196171E-2</v>
      </c>
      <c r="BL437" s="104">
        <v>249</v>
      </c>
      <c r="BM437" s="105">
        <f t="shared" si="375"/>
        <v>383577.8795180723</v>
      </c>
      <c r="BN437" s="106">
        <f t="shared" si="420"/>
        <v>0.33739837398373984</v>
      </c>
      <c r="BO437" s="316"/>
      <c r="BP437" s="99">
        <v>3</v>
      </c>
      <c r="BQ437" s="100" t="s">
        <v>314</v>
      </c>
      <c r="BR437" s="101" t="s">
        <v>315</v>
      </c>
      <c r="BS437" s="102">
        <v>62356212</v>
      </c>
      <c r="BT437" s="103">
        <f>IFERROR(BS437/BS445,"-")</f>
        <v>5.0257259294530912E-2</v>
      </c>
      <c r="BU437" s="104">
        <v>100</v>
      </c>
      <c r="BV437" s="105">
        <f t="shared" si="376"/>
        <v>623562.12</v>
      </c>
      <c r="BW437" s="106">
        <f t="shared" si="421"/>
        <v>0.19011406844106463</v>
      </c>
      <c r="BX437" s="316"/>
      <c r="BY437" s="99">
        <v>3</v>
      </c>
      <c r="BZ437" s="100" t="s">
        <v>322</v>
      </c>
      <c r="CA437" s="101" t="s">
        <v>323</v>
      </c>
      <c r="CB437" s="102">
        <v>570266725</v>
      </c>
      <c r="CC437" s="103">
        <f>IFERROR(CB437/CB445,"-")</f>
        <v>4.8016618794807099E-2</v>
      </c>
      <c r="CD437" s="104">
        <v>3927</v>
      </c>
      <c r="CE437" s="105">
        <f t="shared" si="377"/>
        <v>145216.88948306596</v>
      </c>
      <c r="CF437" s="106">
        <f t="shared" si="422"/>
        <v>0.30655737704918035</v>
      </c>
    </row>
    <row r="438" spans="2:84" ht="13.5" customHeight="1">
      <c r="B438" s="319"/>
      <c r="C438" s="329"/>
      <c r="D438" s="316"/>
      <c r="E438" s="99">
        <v>4</v>
      </c>
      <c r="F438" s="100" t="s">
        <v>294</v>
      </c>
      <c r="G438" s="101" t="s">
        <v>295</v>
      </c>
      <c r="H438" s="102">
        <v>198247140</v>
      </c>
      <c r="I438" s="103">
        <f>IFERROR(H438/H445,"-")</f>
        <v>4.5255140015990215E-2</v>
      </c>
      <c r="J438" s="104">
        <v>1911</v>
      </c>
      <c r="K438" s="105">
        <f t="shared" si="369"/>
        <v>103740</v>
      </c>
      <c r="L438" s="106">
        <f t="shared" si="414"/>
        <v>0.24737864077669902</v>
      </c>
      <c r="M438" s="316"/>
      <c r="N438" s="99">
        <v>4</v>
      </c>
      <c r="O438" s="100" t="s">
        <v>322</v>
      </c>
      <c r="P438" s="101" t="s">
        <v>323</v>
      </c>
      <c r="Q438" s="102">
        <v>25389359</v>
      </c>
      <c r="R438" s="103">
        <f>IFERROR(Q438/Q445,"-")</f>
        <v>4.8869375847440236E-2</v>
      </c>
      <c r="S438" s="104">
        <v>240</v>
      </c>
      <c r="T438" s="105">
        <f t="shared" si="370"/>
        <v>105788.99583333333</v>
      </c>
      <c r="U438" s="106">
        <f t="shared" si="415"/>
        <v>0.38709677419354838</v>
      </c>
      <c r="V438" s="316"/>
      <c r="W438" s="99">
        <v>4</v>
      </c>
      <c r="X438" s="100" t="s">
        <v>298</v>
      </c>
      <c r="Y438" s="101" t="s">
        <v>299</v>
      </c>
      <c r="Z438" s="102">
        <v>31381472</v>
      </c>
      <c r="AA438" s="103">
        <f>IFERROR(Z438/Z445,"-")</f>
        <v>5.3772999687692571E-2</v>
      </c>
      <c r="AB438" s="104">
        <v>475</v>
      </c>
      <c r="AC438" s="105">
        <f t="shared" si="371"/>
        <v>66066.256842105257</v>
      </c>
      <c r="AD438" s="106">
        <f t="shared" si="416"/>
        <v>0.74803149606299213</v>
      </c>
      <c r="AE438" s="316"/>
      <c r="AF438" s="99">
        <v>4</v>
      </c>
      <c r="AG438" s="100" t="s">
        <v>334</v>
      </c>
      <c r="AH438" s="101" t="s">
        <v>335</v>
      </c>
      <c r="AI438" s="102">
        <v>61648131</v>
      </c>
      <c r="AJ438" s="103">
        <f>IFERROR(AI438/AI445,"-")</f>
        <v>5.5744170068113573E-2</v>
      </c>
      <c r="AK438" s="104">
        <v>238</v>
      </c>
      <c r="AL438" s="105">
        <f t="shared" si="372"/>
        <v>259025.76050420169</v>
      </c>
      <c r="AM438" s="106">
        <f t="shared" si="417"/>
        <v>0.2790152403282532</v>
      </c>
      <c r="AN438" s="316"/>
      <c r="AO438" s="99">
        <v>4</v>
      </c>
      <c r="AP438" s="100" t="s">
        <v>322</v>
      </c>
      <c r="AQ438" s="101" t="s">
        <v>323</v>
      </c>
      <c r="AR438" s="102">
        <v>59279254</v>
      </c>
      <c r="AS438" s="103">
        <f>IFERROR(AR438/AR445,"-")</f>
        <v>4.4244007248077609E-2</v>
      </c>
      <c r="AT438" s="104">
        <v>398</v>
      </c>
      <c r="AU438" s="105">
        <f t="shared" si="373"/>
        <v>148942.84924623117</v>
      </c>
      <c r="AV438" s="106">
        <f t="shared" si="418"/>
        <v>0.40406091370558378</v>
      </c>
      <c r="AW438" s="316"/>
      <c r="AX438" s="99">
        <v>4</v>
      </c>
      <c r="AY438" s="100" t="s">
        <v>292</v>
      </c>
      <c r="AZ438" s="101" t="s">
        <v>293</v>
      </c>
      <c r="BA438" s="102">
        <v>79985333</v>
      </c>
      <c r="BB438" s="103">
        <f>IFERROR(BA438/BA445,"-")</f>
        <v>6.7941140665037411E-2</v>
      </c>
      <c r="BC438" s="104">
        <v>430</v>
      </c>
      <c r="BD438" s="105">
        <f t="shared" si="374"/>
        <v>186012.40232558138</v>
      </c>
      <c r="BE438" s="106">
        <f t="shared" si="419"/>
        <v>0.59065934065934067</v>
      </c>
      <c r="BF438" s="316"/>
      <c r="BG438" s="99">
        <v>4</v>
      </c>
      <c r="BH438" s="100" t="s">
        <v>292</v>
      </c>
      <c r="BI438" s="101" t="s">
        <v>293</v>
      </c>
      <c r="BJ438" s="102">
        <v>87658253</v>
      </c>
      <c r="BK438" s="103">
        <f>IFERROR(BJ438/BJ445,"-")</f>
        <v>5.7333755481088065E-2</v>
      </c>
      <c r="BL438" s="104">
        <v>438</v>
      </c>
      <c r="BM438" s="105">
        <f t="shared" si="375"/>
        <v>200132.99771689498</v>
      </c>
      <c r="BN438" s="106">
        <f t="shared" si="420"/>
        <v>0.5934959349593496</v>
      </c>
      <c r="BO438" s="316"/>
      <c r="BP438" s="99">
        <v>4</v>
      </c>
      <c r="BQ438" s="100" t="s">
        <v>336</v>
      </c>
      <c r="BR438" s="101" t="s">
        <v>337</v>
      </c>
      <c r="BS438" s="102">
        <v>57596482</v>
      </c>
      <c r="BT438" s="103">
        <f>IFERROR(BS438/BS445,"-")</f>
        <v>4.6421057942499497E-2</v>
      </c>
      <c r="BU438" s="104">
        <v>175</v>
      </c>
      <c r="BV438" s="105">
        <f t="shared" si="376"/>
        <v>329122.7542857143</v>
      </c>
      <c r="BW438" s="106">
        <f t="shared" si="421"/>
        <v>0.33269961977186313</v>
      </c>
      <c r="BX438" s="316"/>
      <c r="BY438" s="99">
        <v>4</v>
      </c>
      <c r="BZ438" s="100" t="s">
        <v>304</v>
      </c>
      <c r="CA438" s="101" t="s">
        <v>305</v>
      </c>
      <c r="CB438" s="102">
        <v>541598775</v>
      </c>
      <c r="CC438" s="103">
        <f>IFERROR(CB438/CB445,"-")</f>
        <v>4.5602769333787631E-2</v>
      </c>
      <c r="CD438" s="104">
        <v>1513</v>
      </c>
      <c r="CE438" s="105">
        <f t="shared" si="377"/>
        <v>357963.49966953072</v>
      </c>
      <c r="CF438" s="106">
        <f t="shared" si="422"/>
        <v>0.11811085089773614</v>
      </c>
    </row>
    <row r="439" spans="2:84" ht="13.5" customHeight="1">
      <c r="B439" s="319"/>
      <c r="C439" s="329"/>
      <c r="D439" s="316"/>
      <c r="E439" s="99">
        <v>5</v>
      </c>
      <c r="F439" s="121" t="s">
        <v>298</v>
      </c>
      <c r="G439" s="101" t="s">
        <v>299</v>
      </c>
      <c r="H439" s="102">
        <v>196769758</v>
      </c>
      <c r="I439" s="103">
        <f>IFERROR(H439/H445,"-")</f>
        <v>4.4917888597043619E-2</v>
      </c>
      <c r="J439" s="104">
        <v>3877</v>
      </c>
      <c r="K439" s="105">
        <f t="shared" si="369"/>
        <v>50753.097240134128</v>
      </c>
      <c r="L439" s="106">
        <f t="shared" si="414"/>
        <v>0.50187702265372169</v>
      </c>
      <c r="M439" s="316"/>
      <c r="N439" s="99">
        <v>5</v>
      </c>
      <c r="O439" s="121" t="s">
        <v>296</v>
      </c>
      <c r="P439" s="101" t="s">
        <v>297</v>
      </c>
      <c r="Q439" s="102">
        <v>22353251</v>
      </c>
      <c r="R439" s="103">
        <f>IFERROR(Q439/Q445,"-")</f>
        <v>4.3025482625660985E-2</v>
      </c>
      <c r="S439" s="104">
        <v>494</v>
      </c>
      <c r="T439" s="105">
        <f t="shared" si="370"/>
        <v>45249.495951417004</v>
      </c>
      <c r="U439" s="106">
        <f t="shared" si="415"/>
        <v>0.79677419354838708</v>
      </c>
      <c r="V439" s="316"/>
      <c r="W439" s="99">
        <v>5</v>
      </c>
      <c r="X439" s="121" t="s">
        <v>294</v>
      </c>
      <c r="Y439" s="101" t="s">
        <v>295</v>
      </c>
      <c r="Z439" s="102">
        <v>30969605</v>
      </c>
      <c r="AA439" s="103">
        <f>IFERROR(Z439/Z445,"-")</f>
        <v>5.3067254461261801E-2</v>
      </c>
      <c r="AB439" s="104">
        <v>194</v>
      </c>
      <c r="AC439" s="105">
        <f t="shared" si="371"/>
        <v>159637.13917525773</v>
      </c>
      <c r="AD439" s="106">
        <f t="shared" si="416"/>
        <v>0.30551181102362207</v>
      </c>
      <c r="AE439" s="316"/>
      <c r="AF439" s="99">
        <v>5</v>
      </c>
      <c r="AG439" s="121" t="s">
        <v>298</v>
      </c>
      <c r="AH439" s="101" t="s">
        <v>299</v>
      </c>
      <c r="AI439" s="102">
        <v>47797156</v>
      </c>
      <c r="AJ439" s="103">
        <f>IFERROR(AI439/AI445,"-")</f>
        <v>4.321968484066703E-2</v>
      </c>
      <c r="AK439" s="104">
        <v>611</v>
      </c>
      <c r="AL439" s="105">
        <f t="shared" si="372"/>
        <v>78227.751227495915</v>
      </c>
      <c r="AM439" s="106">
        <f t="shared" si="417"/>
        <v>0.71629542790152401</v>
      </c>
      <c r="AN439" s="316"/>
      <c r="AO439" s="99">
        <v>5</v>
      </c>
      <c r="AP439" s="121" t="s">
        <v>334</v>
      </c>
      <c r="AQ439" s="101" t="s">
        <v>335</v>
      </c>
      <c r="AR439" s="102">
        <v>51665862</v>
      </c>
      <c r="AS439" s="103">
        <f>IFERROR(AR439/AR445,"-")</f>
        <v>3.8561631912678543E-2</v>
      </c>
      <c r="AT439" s="104">
        <v>218</v>
      </c>
      <c r="AU439" s="105">
        <f t="shared" si="373"/>
        <v>236999.36697247706</v>
      </c>
      <c r="AV439" s="106">
        <f t="shared" si="418"/>
        <v>0.22131979695431472</v>
      </c>
      <c r="AW439" s="316"/>
      <c r="AX439" s="99">
        <v>5</v>
      </c>
      <c r="AY439" s="121" t="s">
        <v>304</v>
      </c>
      <c r="AZ439" s="101" t="s">
        <v>305</v>
      </c>
      <c r="BA439" s="102">
        <v>66004187</v>
      </c>
      <c r="BB439" s="103">
        <f>IFERROR(BA439/BA445,"-")</f>
        <v>5.6065275785604766E-2</v>
      </c>
      <c r="BC439" s="104">
        <v>138</v>
      </c>
      <c r="BD439" s="105">
        <f t="shared" si="374"/>
        <v>478291.21014492755</v>
      </c>
      <c r="BE439" s="106">
        <f t="shared" si="419"/>
        <v>0.18956043956043955</v>
      </c>
      <c r="BF439" s="316"/>
      <c r="BG439" s="99">
        <v>5</v>
      </c>
      <c r="BH439" s="121" t="s">
        <v>304</v>
      </c>
      <c r="BI439" s="101" t="s">
        <v>305</v>
      </c>
      <c r="BJ439" s="102">
        <v>83861395</v>
      </c>
      <c r="BK439" s="103">
        <f>IFERROR(BJ439/BJ445,"-")</f>
        <v>5.4850382601543991E-2</v>
      </c>
      <c r="BL439" s="104">
        <v>149</v>
      </c>
      <c r="BM439" s="105">
        <f t="shared" si="375"/>
        <v>562828.15436241613</v>
      </c>
      <c r="BN439" s="106">
        <f t="shared" si="420"/>
        <v>0.20189701897018969</v>
      </c>
      <c r="BO439" s="316"/>
      <c r="BP439" s="99">
        <v>5</v>
      </c>
      <c r="BQ439" s="121" t="s">
        <v>334</v>
      </c>
      <c r="BR439" s="101" t="s">
        <v>335</v>
      </c>
      <c r="BS439" s="102">
        <v>51197867</v>
      </c>
      <c r="BT439" s="103">
        <f>IFERROR(BS439/BS445,"-")</f>
        <v>4.1263963839655741E-2</v>
      </c>
      <c r="BU439" s="104">
        <v>110</v>
      </c>
      <c r="BV439" s="105">
        <f t="shared" si="376"/>
        <v>465435.15454545454</v>
      </c>
      <c r="BW439" s="106">
        <f t="shared" si="421"/>
        <v>0.20912547528517111</v>
      </c>
      <c r="BX439" s="316"/>
      <c r="BY439" s="99">
        <v>5</v>
      </c>
      <c r="BZ439" s="121" t="s">
        <v>298</v>
      </c>
      <c r="CA439" s="101" t="s">
        <v>299</v>
      </c>
      <c r="CB439" s="102">
        <v>487437675</v>
      </c>
      <c r="CC439" s="103">
        <f>IFERROR(CB439/CB445,"-")</f>
        <v>4.104238946556469E-2</v>
      </c>
      <c r="CD439" s="104">
        <v>7593</v>
      </c>
      <c r="CE439" s="105">
        <f t="shared" si="377"/>
        <v>64195.663769261162</v>
      </c>
      <c r="CF439" s="106">
        <f t="shared" si="422"/>
        <v>0.59274004683840753</v>
      </c>
    </row>
    <row r="440" spans="2:84" ht="13.5" customHeight="1">
      <c r="B440" s="319"/>
      <c r="C440" s="329"/>
      <c r="D440" s="316"/>
      <c r="E440" s="99">
        <v>6</v>
      </c>
      <c r="F440" s="100" t="s">
        <v>300</v>
      </c>
      <c r="G440" s="101" t="s">
        <v>301</v>
      </c>
      <c r="H440" s="102">
        <v>183996984</v>
      </c>
      <c r="I440" s="103">
        <f>IFERROR(H440/H445,"-")</f>
        <v>4.2002165950237216E-2</v>
      </c>
      <c r="J440" s="104">
        <v>3891</v>
      </c>
      <c r="K440" s="105">
        <f t="shared" si="369"/>
        <v>47287.839629915186</v>
      </c>
      <c r="L440" s="106">
        <f t="shared" si="414"/>
        <v>0.50368932038834946</v>
      </c>
      <c r="M440" s="316"/>
      <c r="N440" s="99">
        <v>6</v>
      </c>
      <c r="O440" s="100" t="s">
        <v>336</v>
      </c>
      <c r="P440" s="101" t="s">
        <v>337</v>
      </c>
      <c r="Q440" s="102">
        <v>20337461</v>
      </c>
      <c r="R440" s="103">
        <f>IFERROR(Q440/Q445,"-")</f>
        <v>3.9145494984401057E-2</v>
      </c>
      <c r="S440" s="104">
        <v>91</v>
      </c>
      <c r="T440" s="105">
        <f t="shared" si="370"/>
        <v>223488.58241758242</v>
      </c>
      <c r="U440" s="106">
        <f t="shared" si="415"/>
        <v>0.14677419354838708</v>
      </c>
      <c r="V440" s="316"/>
      <c r="W440" s="99">
        <v>6</v>
      </c>
      <c r="X440" s="100" t="s">
        <v>296</v>
      </c>
      <c r="Y440" s="101" t="s">
        <v>297</v>
      </c>
      <c r="Z440" s="102">
        <v>23650388</v>
      </c>
      <c r="AA440" s="103">
        <f>IFERROR(Z440/Z445,"-")</f>
        <v>4.0525578485859685E-2</v>
      </c>
      <c r="AB440" s="104">
        <v>529</v>
      </c>
      <c r="AC440" s="105">
        <f t="shared" si="371"/>
        <v>44707.727788279772</v>
      </c>
      <c r="AD440" s="106">
        <f t="shared" si="416"/>
        <v>0.83307086614173231</v>
      </c>
      <c r="AE440" s="316"/>
      <c r="AF440" s="99">
        <v>6</v>
      </c>
      <c r="AG440" s="100" t="s">
        <v>322</v>
      </c>
      <c r="AH440" s="101" t="s">
        <v>323</v>
      </c>
      <c r="AI440" s="102">
        <v>40810927</v>
      </c>
      <c r="AJ440" s="103">
        <f>IFERROR(AI440/AI445,"-")</f>
        <v>3.6902517861009738E-2</v>
      </c>
      <c r="AK440" s="104">
        <v>305</v>
      </c>
      <c r="AL440" s="105">
        <f t="shared" si="372"/>
        <v>133806.31803278689</v>
      </c>
      <c r="AM440" s="106">
        <f t="shared" si="417"/>
        <v>0.35756154747948415</v>
      </c>
      <c r="AN440" s="316"/>
      <c r="AO440" s="99">
        <v>6</v>
      </c>
      <c r="AP440" s="100" t="s">
        <v>298</v>
      </c>
      <c r="AQ440" s="101" t="s">
        <v>299</v>
      </c>
      <c r="AR440" s="102">
        <v>48949121</v>
      </c>
      <c r="AS440" s="103">
        <f>IFERROR(AR440/AR445,"-")</f>
        <v>3.6533949369724317E-2</v>
      </c>
      <c r="AT440" s="104">
        <v>737</v>
      </c>
      <c r="AU440" s="105">
        <f t="shared" si="373"/>
        <v>66416.717774762554</v>
      </c>
      <c r="AV440" s="106">
        <f t="shared" si="418"/>
        <v>0.74822335025380715</v>
      </c>
      <c r="AW440" s="316"/>
      <c r="AX440" s="99">
        <v>6</v>
      </c>
      <c r="AY440" s="100" t="s">
        <v>294</v>
      </c>
      <c r="AZ440" s="101" t="s">
        <v>295</v>
      </c>
      <c r="BA440" s="102">
        <v>41310164</v>
      </c>
      <c r="BB440" s="103">
        <f>IFERROR(BA440/BA445,"-")</f>
        <v>3.5089679044278836E-2</v>
      </c>
      <c r="BC440" s="104">
        <v>181</v>
      </c>
      <c r="BD440" s="105">
        <f t="shared" si="374"/>
        <v>228232.95027624309</v>
      </c>
      <c r="BE440" s="106">
        <f t="shared" si="419"/>
        <v>0.24862637362637363</v>
      </c>
      <c r="BF440" s="316"/>
      <c r="BG440" s="99">
        <v>6</v>
      </c>
      <c r="BH440" s="100" t="s">
        <v>298</v>
      </c>
      <c r="BI440" s="101" t="s">
        <v>299</v>
      </c>
      <c r="BJ440" s="102">
        <v>59878159</v>
      </c>
      <c r="BK440" s="103">
        <f>IFERROR(BJ440/BJ445,"-")</f>
        <v>3.9163907667241697E-2</v>
      </c>
      <c r="BL440" s="104">
        <v>561</v>
      </c>
      <c r="BM440" s="105">
        <f t="shared" si="375"/>
        <v>106734.6862745098</v>
      </c>
      <c r="BN440" s="106">
        <f t="shared" si="420"/>
        <v>0.76016260162601623</v>
      </c>
      <c r="BO440" s="316"/>
      <c r="BP440" s="99">
        <v>6</v>
      </c>
      <c r="BQ440" s="100" t="s">
        <v>292</v>
      </c>
      <c r="BR440" s="101" t="s">
        <v>293</v>
      </c>
      <c r="BS440" s="102">
        <v>48771343</v>
      </c>
      <c r="BT440" s="103">
        <f>IFERROR(BS440/BS445,"-")</f>
        <v>3.9308257392118448E-2</v>
      </c>
      <c r="BU440" s="104">
        <v>278</v>
      </c>
      <c r="BV440" s="105">
        <f t="shared" si="376"/>
        <v>175436.48561151078</v>
      </c>
      <c r="BW440" s="106">
        <f t="shared" si="421"/>
        <v>0.52851711026615966</v>
      </c>
      <c r="BX440" s="316"/>
      <c r="BY440" s="99">
        <v>6</v>
      </c>
      <c r="BZ440" s="100" t="s">
        <v>294</v>
      </c>
      <c r="CA440" s="101" t="s">
        <v>295</v>
      </c>
      <c r="CB440" s="102">
        <v>442677653</v>
      </c>
      <c r="CC440" s="103">
        <f>IFERROR(CB440/CB445,"-")</f>
        <v>3.7273583011670365E-2</v>
      </c>
      <c r="CD440" s="104">
        <v>3224</v>
      </c>
      <c r="CE440" s="105">
        <f t="shared" si="377"/>
        <v>137306.96433002481</v>
      </c>
      <c r="CF440" s="106">
        <f t="shared" si="422"/>
        <v>0.25167837626854023</v>
      </c>
    </row>
    <row r="441" spans="2:84" ht="13.5" customHeight="1">
      <c r="B441" s="319"/>
      <c r="C441" s="329"/>
      <c r="D441" s="316"/>
      <c r="E441" s="99">
        <v>7</v>
      </c>
      <c r="F441" s="121" t="s">
        <v>304</v>
      </c>
      <c r="G441" s="101" t="s">
        <v>305</v>
      </c>
      <c r="H441" s="102">
        <v>148206746</v>
      </c>
      <c r="I441" s="103">
        <f>IFERROR(H441/H445,"-")</f>
        <v>3.3832099880705957E-2</v>
      </c>
      <c r="J441" s="104">
        <v>609</v>
      </c>
      <c r="K441" s="105">
        <f t="shared" si="369"/>
        <v>243360.83087027914</v>
      </c>
      <c r="L441" s="106">
        <f t="shared" si="414"/>
        <v>7.8834951456310684E-2</v>
      </c>
      <c r="M441" s="316"/>
      <c r="N441" s="99">
        <v>7</v>
      </c>
      <c r="O441" s="121" t="s">
        <v>300</v>
      </c>
      <c r="P441" s="101" t="s">
        <v>301</v>
      </c>
      <c r="Q441" s="102">
        <v>19368195</v>
      </c>
      <c r="R441" s="103">
        <f>IFERROR(Q441/Q445,"-")</f>
        <v>3.7279854168099036E-2</v>
      </c>
      <c r="S441" s="104">
        <v>390</v>
      </c>
      <c r="T441" s="105">
        <f t="shared" si="370"/>
        <v>49662.038461538461</v>
      </c>
      <c r="U441" s="106">
        <f t="shared" si="415"/>
        <v>0.62903225806451613</v>
      </c>
      <c r="V441" s="316"/>
      <c r="W441" s="99">
        <v>7</v>
      </c>
      <c r="X441" s="121" t="s">
        <v>300</v>
      </c>
      <c r="Y441" s="101" t="s">
        <v>301</v>
      </c>
      <c r="Z441" s="102">
        <v>22018437</v>
      </c>
      <c r="AA441" s="103">
        <f>IFERROR(Z441/Z445,"-")</f>
        <v>3.7729186378652933E-2</v>
      </c>
      <c r="AB441" s="104">
        <v>401</v>
      </c>
      <c r="AC441" s="105">
        <f t="shared" si="371"/>
        <v>54908.820448877806</v>
      </c>
      <c r="AD441" s="106">
        <f t="shared" si="416"/>
        <v>0.63149606299212602</v>
      </c>
      <c r="AE441" s="316"/>
      <c r="AF441" s="99">
        <v>7</v>
      </c>
      <c r="AG441" s="121" t="s">
        <v>294</v>
      </c>
      <c r="AH441" s="101" t="s">
        <v>295</v>
      </c>
      <c r="AI441" s="102">
        <v>40097959</v>
      </c>
      <c r="AJ441" s="103">
        <f>IFERROR(AI441/AI445,"-")</f>
        <v>3.6257829874521995E-2</v>
      </c>
      <c r="AK441" s="104">
        <v>217</v>
      </c>
      <c r="AL441" s="105">
        <f t="shared" si="372"/>
        <v>184783.22119815668</v>
      </c>
      <c r="AM441" s="106">
        <f t="shared" si="417"/>
        <v>0.25439624853458381</v>
      </c>
      <c r="AN441" s="316"/>
      <c r="AO441" s="99">
        <v>7</v>
      </c>
      <c r="AP441" s="121" t="s">
        <v>312</v>
      </c>
      <c r="AQ441" s="101" t="s">
        <v>313</v>
      </c>
      <c r="AR441" s="102">
        <v>40972872</v>
      </c>
      <c r="AS441" s="103">
        <f>IFERROR(AR441/AR445,"-")</f>
        <v>3.058074998282799E-2</v>
      </c>
      <c r="AT441" s="104">
        <v>515</v>
      </c>
      <c r="AU441" s="105">
        <f t="shared" si="373"/>
        <v>79558.974757281554</v>
      </c>
      <c r="AV441" s="106">
        <f t="shared" si="418"/>
        <v>0.52284263959390864</v>
      </c>
      <c r="AW441" s="316"/>
      <c r="AX441" s="99">
        <v>7</v>
      </c>
      <c r="AY441" s="121" t="s">
        <v>336</v>
      </c>
      <c r="AZ441" s="101" t="s">
        <v>337</v>
      </c>
      <c r="BA441" s="102">
        <v>40717962</v>
      </c>
      <c r="BB441" s="103">
        <f>IFERROR(BA441/BA445,"-")</f>
        <v>3.4586650828041784E-2</v>
      </c>
      <c r="BC441" s="104">
        <v>187</v>
      </c>
      <c r="BD441" s="105">
        <f t="shared" si="374"/>
        <v>217743.11229946525</v>
      </c>
      <c r="BE441" s="106">
        <f t="shared" si="419"/>
        <v>0.25686813186813184</v>
      </c>
      <c r="BF441" s="316"/>
      <c r="BG441" s="99">
        <v>7</v>
      </c>
      <c r="BH441" s="121" t="s">
        <v>312</v>
      </c>
      <c r="BI441" s="101" t="s">
        <v>313</v>
      </c>
      <c r="BJ441" s="102">
        <v>57300154</v>
      </c>
      <c r="BK441" s="103">
        <f>IFERROR(BJ441/BJ445,"-")</f>
        <v>3.7477737760353153E-2</v>
      </c>
      <c r="BL441" s="104">
        <v>324</v>
      </c>
      <c r="BM441" s="105">
        <f t="shared" si="375"/>
        <v>176852.32716049382</v>
      </c>
      <c r="BN441" s="106">
        <f t="shared" si="420"/>
        <v>0.43902439024390244</v>
      </c>
      <c r="BO441" s="316"/>
      <c r="BP441" s="99">
        <v>7</v>
      </c>
      <c r="BQ441" s="121" t="s">
        <v>304</v>
      </c>
      <c r="BR441" s="101" t="s">
        <v>305</v>
      </c>
      <c r="BS441" s="102">
        <v>43642453</v>
      </c>
      <c r="BT441" s="103">
        <f>IFERROR(BS441/BS445,"-")</f>
        <v>3.5174524018078239E-2</v>
      </c>
      <c r="BU441" s="104">
        <v>103</v>
      </c>
      <c r="BV441" s="105">
        <f t="shared" si="376"/>
        <v>423713.13592233008</v>
      </c>
      <c r="BW441" s="106">
        <f t="shared" si="421"/>
        <v>0.19581749049429659</v>
      </c>
      <c r="BX441" s="316"/>
      <c r="BY441" s="99">
        <v>7</v>
      </c>
      <c r="BZ441" s="121" t="s">
        <v>334</v>
      </c>
      <c r="CA441" s="101" t="s">
        <v>335</v>
      </c>
      <c r="CB441" s="102">
        <v>428593319</v>
      </c>
      <c r="CC441" s="103">
        <f>IFERROR(CB441/CB445,"-")</f>
        <v>3.6087678123643205E-2</v>
      </c>
      <c r="CD441" s="104">
        <v>1255</v>
      </c>
      <c r="CE441" s="105">
        <f t="shared" si="377"/>
        <v>341508.62071713147</v>
      </c>
      <c r="CF441" s="106">
        <f t="shared" si="422"/>
        <v>9.7970335675253706E-2</v>
      </c>
    </row>
    <row r="442" spans="2:84" ht="13.5" customHeight="1">
      <c r="B442" s="319"/>
      <c r="C442" s="329"/>
      <c r="D442" s="316"/>
      <c r="E442" s="99">
        <v>8</v>
      </c>
      <c r="F442" s="121" t="s">
        <v>312</v>
      </c>
      <c r="G442" s="101" t="s">
        <v>313</v>
      </c>
      <c r="H442" s="102">
        <v>142414807</v>
      </c>
      <c r="I442" s="103">
        <f>IFERROR(H442/H445,"-")</f>
        <v>3.2509936996494494E-2</v>
      </c>
      <c r="J442" s="104">
        <v>2543</v>
      </c>
      <c r="K442" s="105">
        <f t="shared" si="369"/>
        <v>56002.676759732596</v>
      </c>
      <c r="L442" s="106">
        <f t="shared" si="414"/>
        <v>0.32919093851132686</v>
      </c>
      <c r="M442" s="316"/>
      <c r="N442" s="99">
        <v>8</v>
      </c>
      <c r="O442" s="121" t="s">
        <v>324</v>
      </c>
      <c r="P442" s="101" t="s">
        <v>556</v>
      </c>
      <c r="Q442" s="102">
        <v>18857103</v>
      </c>
      <c r="R442" s="103">
        <f>IFERROR(Q442/Q445,"-")</f>
        <v>3.6296105541730801E-2</v>
      </c>
      <c r="S442" s="104">
        <v>286</v>
      </c>
      <c r="T442" s="105">
        <f t="shared" si="370"/>
        <v>65933.926573426579</v>
      </c>
      <c r="U442" s="106">
        <f t="shared" si="415"/>
        <v>0.46129032258064517</v>
      </c>
      <c r="V442" s="316"/>
      <c r="W442" s="99">
        <v>8</v>
      </c>
      <c r="X442" s="121" t="s">
        <v>308</v>
      </c>
      <c r="Y442" s="101" t="s">
        <v>309</v>
      </c>
      <c r="Z442" s="102">
        <v>20703134</v>
      </c>
      <c r="AA442" s="103">
        <f>IFERROR(Z442/Z445,"-")</f>
        <v>3.5475379170112141E-2</v>
      </c>
      <c r="AB442" s="104">
        <v>310</v>
      </c>
      <c r="AC442" s="105">
        <f t="shared" si="371"/>
        <v>66784.303225806449</v>
      </c>
      <c r="AD442" s="106">
        <f t="shared" si="416"/>
        <v>0.48818897637795278</v>
      </c>
      <c r="AE442" s="316"/>
      <c r="AF442" s="99">
        <v>8</v>
      </c>
      <c r="AG442" s="121" t="s">
        <v>312</v>
      </c>
      <c r="AH442" s="101" t="s">
        <v>313</v>
      </c>
      <c r="AI442" s="102">
        <v>38450221</v>
      </c>
      <c r="AJ442" s="103">
        <f>IFERROR(AI442/AI445,"-")</f>
        <v>3.4767893589191731E-2</v>
      </c>
      <c r="AK442" s="104">
        <v>416</v>
      </c>
      <c r="AL442" s="105">
        <f t="shared" si="372"/>
        <v>92428.41586538461</v>
      </c>
      <c r="AM442" s="106">
        <f t="shared" si="417"/>
        <v>0.48769050410316528</v>
      </c>
      <c r="AN442" s="316"/>
      <c r="AO442" s="99">
        <v>8</v>
      </c>
      <c r="AP442" s="121" t="s">
        <v>294</v>
      </c>
      <c r="AQ442" s="101" t="s">
        <v>295</v>
      </c>
      <c r="AR442" s="102">
        <v>37657180</v>
      </c>
      <c r="AS442" s="103">
        <f>IFERROR(AR442/AR445,"-")</f>
        <v>2.8106030903529304E-2</v>
      </c>
      <c r="AT442" s="104">
        <v>278</v>
      </c>
      <c r="AU442" s="105">
        <f t="shared" si="373"/>
        <v>135457.48201438849</v>
      </c>
      <c r="AV442" s="106">
        <f t="shared" si="418"/>
        <v>0.28223350253807106</v>
      </c>
      <c r="AW442" s="316"/>
      <c r="AX442" s="99">
        <v>8</v>
      </c>
      <c r="AY442" s="121" t="s">
        <v>312</v>
      </c>
      <c r="AZ442" s="101" t="s">
        <v>313</v>
      </c>
      <c r="BA442" s="102">
        <v>38781090</v>
      </c>
      <c r="BB442" s="103">
        <f>IFERROR(BA442/BA445,"-")</f>
        <v>3.2941433035397573E-2</v>
      </c>
      <c r="BC442" s="104">
        <v>332</v>
      </c>
      <c r="BD442" s="105">
        <f t="shared" si="374"/>
        <v>116810.51204819277</v>
      </c>
      <c r="BE442" s="106">
        <f t="shared" si="419"/>
        <v>0.45604395604395603</v>
      </c>
      <c r="BF442" s="316"/>
      <c r="BG442" s="99">
        <v>8</v>
      </c>
      <c r="BH442" s="121" t="s">
        <v>294</v>
      </c>
      <c r="BI442" s="101" t="s">
        <v>295</v>
      </c>
      <c r="BJ442" s="102">
        <v>41811436</v>
      </c>
      <c r="BK442" s="103">
        <f>IFERROR(BJ442/BJ445,"-")</f>
        <v>2.7347187126090258E-2</v>
      </c>
      <c r="BL442" s="104">
        <v>171</v>
      </c>
      <c r="BM442" s="105">
        <f t="shared" si="375"/>
        <v>244511.32163742691</v>
      </c>
      <c r="BN442" s="106">
        <f t="shared" si="420"/>
        <v>0.23170731707317074</v>
      </c>
      <c r="BO442" s="316"/>
      <c r="BP442" s="99">
        <v>8</v>
      </c>
      <c r="BQ442" s="121" t="s">
        <v>347</v>
      </c>
      <c r="BR442" s="101" t="s">
        <v>348</v>
      </c>
      <c r="BS442" s="102">
        <v>42320626</v>
      </c>
      <c r="BT442" s="103">
        <f>IFERROR(BS442/BS445,"-")</f>
        <v>3.4109170621025961E-2</v>
      </c>
      <c r="BU442" s="104">
        <v>93</v>
      </c>
      <c r="BV442" s="105">
        <f t="shared" si="376"/>
        <v>455060.49462365592</v>
      </c>
      <c r="BW442" s="106">
        <f t="shared" si="421"/>
        <v>0.17680608365019013</v>
      </c>
      <c r="BX442" s="316"/>
      <c r="BY442" s="99">
        <v>8</v>
      </c>
      <c r="BZ442" s="121" t="s">
        <v>296</v>
      </c>
      <c r="CA442" s="101" t="s">
        <v>297</v>
      </c>
      <c r="CB442" s="102">
        <v>393185046</v>
      </c>
      <c r="CC442" s="103">
        <f>IFERROR(CB442/CB445,"-")</f>
        <v>3.3106291568389679E-2</v>
      </c>
      <c r="CD442" s="104">
        <v>8873</v>
      </c>
      <c r="CE442" s="105">
        <f t="shared" si="377"/>
        <v>44312.526315789473</v>
      </c>
      <c r="CF442" s="106">
        <f t="shared" si="422"/>
        <v>0.69266198282591729</v>
      </c>
    </row>
    <row r="443" spans="2:84" ht="13.5" customHeight="1">
      <c r="B443" s="319"/>
      <c r="C443" s="329"/>
      <c r="D443" s="316"/>
      <c r="E443" s="99">
        <v>9</v>
      </c>
      <c r="F443" s="121" t="s">
        <v>334</v>
      </c>
      <c r="G443" s="101" t="s">
        <v>335</v>
      </c>
      <c r="H443" s="102">
        <v>131772161</v>
      </c>
      <c r="I443" s="103">
        <f>IFERROR(H443/H445,"-")</f>
        <v>3.0080472264389816E-2</v>
      </c>
      <c r="J443" s="104">
        <v>260</v>
      </c>
      <c r="K443" s="105">
        <f t="shared" si="369"/>
        <v>506816.00384615385</v>
      </c>
      <c r="L443" s="106">
        <f t="shared" si="414"/>
        <v>3.3656957928802592E-2</v>
      </c>
      <c r="M443" s="316"/>
      <c r="N443" s="99">
        <v>9</v>
      </c>
      <c r="O443" s="121" t="s">
        <v>316</v>
      </c>
      <c r="P443" s="101" t="s">
        <v>317</v>
      </c>
      <c r="Q443" s="102">
        <v>18607923</v>
      </c>
      <c r="R443" s="103">
        <f>IFERROR(Q443/Q445,"-")</f>
        <v>3.5816484489711919E-2</v>
      </c>
      <c r="S443" s="104">
        <v>265</v>
      </c>
      <c r="T443" s="105">
        <f t="shared" si="370"/>
        <v>70218.577358490569</v>
      </c>
      <c r="U443" s="106">
        <f t="shared" si="415"/>
        <v>0.42741935483870969</v>
      </c>
      <c r="V443" s="316"/>
      <c r="W443" s="99">
        <v>9</v>
      </c>
      <c r="X443" s="121" t="s">
        <v>329</v>
      </c>
      <c r="Y443" s="101" t="s">
        <v>330</v>
      </c>
      <c r="Z443" s="102">
        <v>19499950</v>
      </c>
      <c r="AA443" s="103">
        <f>IFERROR(Z443/Z445,"-")</f>
        <v>3.3413690895698608E-2</v>
      </c>
      <c r="AB443" s="104">
        <v>115</v>
      </c>
      <c r="AC443" s="105">
        <f t="shared" si="371"/>
        <v>169564.78260869565</v>
      </c>
      <c r="AD443" s="106">
        <f t="shared" si="416"/>
        <v>0.18110236220472442</v>
      </c>
      <c r="AE443" s="316"/>
      <c r="AF443" s="99">
        <v>9</v>
      </c>
      <c r="AG443" s="121" t="s">
        <v>308</v>
      </c>
      <c r="AH443" s="101" t="s">
        <v>309</v>
      </c>
      <c r="AI443" s="102">
        <v>34346599</v>
      </c>
      <c r="AJ443" s="103">
        <f>IFERROR(AI443/AI445,"-")</f>
        <v>3.1057270104706006E-2</v>
      </c>
      <c r="AK443" s="104">
        <v>316</v>
      </c>
      <c r="AL443" s="105">
        <f t="shared" si="372"/>
        <v>108691.76898734177</v>
      </c>
      <c r="AM443" s="106">
        <f t="shared" si="417"/>
        <v>0.37045720984759672</v>
      </c>
      <c r="AN443" s="316"/>
      <c r="AO443" s="99">
        <v>9</v>
      </c>
      <c r="AP443" s="121" t="s">
        <v>300</v>
      </c>
      <c r="AQ443" s="101" t="s">
        <v>301</v>
      </c>
      <c r="AR443" s="102">
        <v>37619909</v>
      </c>
      <c r="AS443" s="103">
        <f>IFERROR(AR443/AR445,"-")</f>
        <v>2.8078213104166593E-2</v>
      </c>
      <c r="AT443" s="104">
        <v>585</v>
      </c>
      <c r="AU443" s="105">
        <f t="shared" si="373"/>
        <v>64307.536752136752</v>
      </c>
      <c r="AV443" s="106">
        <f t="shared" si="418"/>
        <v>0.59390862944162437</v>
      </c>
      <c r="AW443" s="316"/>
      <c r="AX443" s="99">
        <v>9</v>
      </c>
      <c r="AY443" s="121" t="s">
        <v>298</v>
      </c>
      <c r="AZ443" s="101" t="s">
        <v>299</v>
      </c>
      <c r="BA443" s="102">
        <v>36028176</v>
      </c>
      <c r="BB443" s="103">
        <f>IFERROR(BA443/BA445,"-")</f>
        <v>3.0603052856212086E-2</v>
      </c>
      <c r="BC443" s="104">
        <v>539</v>
      </c>
      <c r="BD443" s="105">
        <f t="shared" si="374"/>
        <v>66842.627087198518</v>
      </c>
      <c r="BE443" s="106">
        <f t="shared" si="419"/>
        <v>0.74038461538461542</v>
      </c>
      <c r="BF443" s="316"/>
      <c r="BG443" s="99">
        <v>9</v>
      </c>
      <c r="BH443" s="121" t="s">
        <v>336</v>
      </c>
      <c r="BI443" s="101" t="s">
        <v>337</v>
      </c>
      <c r="BJ443" s="102">
        <v>41746772</v>
      </c>
      <c r="BK443" s="103">
        <f>IFERROR(BJ443/BJ445,"-")</f>
        <v>2.7304892991339147E-2</v>
      </c>
      <c r="BL443" s="104">
        <v>202</v>
      </c>
      <c r="BM443" s="105">
        <f t="shared" si="375"/>
        <v>206667.18811881187</v>
      </c>
      <c r="BN443" s="106">
        <f t="shared" si="420"/>
        <v>0.27371273712737126</v>
      </c>
      <c r="BO443" s="316"/>
      <c r="BP443" s="99">
        <v>9</v>
      </c>
      <c r="BQ443" s="121" t="s">
        <v>298</v>
      </c>
      <c r="BR443" s="101" t="s">
        <v>299</v>
      </c>
      <c r="BS443" s="102">
        <v>39521731</v>
      </c>
      <c r="BT443" s="103">
        <f>IFERROR(BS443/BS445,"-")</f>
        <v>3.1853344180619893E-2</v>
      </c>
      <c r="BU443" s="104">
        <v>365</v>
      </c>
      <c r="BV443" s="105">
        <f t="shared" si="376"/>
        <v>108278.71506849315</v>
      </c>
      <c r="BW443" s="106">
        <f t="shared" si="421"/>
        <v>0.69391634980988592</v>
      </c>
      <c r="BX443" s="316"/>
      <c r="BY443" s="99">
        <v>9</v>
      </c>
      <c r="BZ443" s="121" t="s">
        <v>312</v>
      </c>
      <c r="CA443" s="101" t="s">
        <v>313</v>
      </c>
      <c r="CB443" s="102">
        <v>379823728</v>
      </c>
      <c r="CC443" s="103">
        <f>IFERROR(CB443/CB445,"-")</f>
        <v>3.1981264831116525E-2</v>
      </c>
      <c r="CD443" s="104">
        <v>5010</v>
      </c>
      <c r="CE443" s="105">
        <f t="shared" si="377"/>
        <v>75813.119361277451</v>
      </c>
      <c r="CF443" s="106">
        <f t="shared" si="422"/>
        <v>0.3911007025761124</v>
      </c>
    </row>
    <row r="444" spans="2:84" ht="13.5" customHeight="1">
      <c r="B444" s="319"/>
      <c r="C444" s="329"/>
      <c r="D444" s="316"/>
      <c r="E444" s="107">
        <v>10</v>
      </c>
      <c r="F444" s="122" t="s">
        <v>302</v>
      </c>
      <c r="G444" s="109" t="s">
        <v>303</v>
      </c>
      <c r="H444" s="110">
        <v>124001614</v>
      </c>
      <c r="I444" s="111">
        <f>IFERROR(H444/H445,"-")</f>
        <v>2.8306639902995687E-2</v>
      </c>
      <c r="J444" s="112">
        <v>2910</v>
      </c>
      <c r="K444" s="113">
        <f t="shared" si="369"/>
        <v>42612.238487972507</v>
      </c>
      <c r="L444" s="114">
        <f t="shared" si="414"/>
        <v>0.37669902912621361</v>
      </c>
      <c r="M444" s="316"/>
      <c r="N444" s="107">
        <v>10</v>
      </c>
      <c r="O444" s="122" t="s">
        <v>308</v>
      </c>
      <c r="P444" s="109" t="s">
        <v>309</v>
      </c>
      <c r="Q444" s="110">
        <v>16666490</v>
      </c>
      <c r="R444" s="111">
        <f>IFERROR(Q444/Q445,"-")</f>
        <v>3.2079619019432681E-2</v>
      </c>
      <c r="S444" s="112">
        <v>268</v>
      </c>
      <c r="T444" s="113">
        <f t="shared" si="370"/>
        <v>62188.395522388062</v>
      </c>
      <c r="U444" s="114">
        <f t="shared" si="415"/>
        <v>0.43225806451612903</v>
      </c>
      <c r="V444" s="316"/>
      <c r="W444" s="107">
        <v>10</v>
      </c>
      <c r="X444" s="122" t="s">
        <v>322</v>
      </c>
      <c r="Y444" s="109" t="s">
        <v>323</v>
      </c>
      <c r="Z444" s="110">
        <v>18396407</v>
      </c>
      <c r="AA444" s="111">
        <f>IFERROR(Z444/Z445,"-")</f>
        <v>3.1522740165460222E-2</v>
      </c>
      <c r="AB444" s="112">
        <v>255</v>
      </c>
      <c r="AC444" s="113">
        <f t="shared" si="371"/>
        <v>72142.772549019603</v>
      </c>
      <c r="AD444" s="114">
        <f t="shared" si="416"/>
        <v>0.40157480314960631</v>
      </c>
      <c r="AE444" s="316"/>
      <c r="AF444" s="107">
        <v>10</v>
      </c>
      <c r="AG444" s="122" t="s">
        <v>316</v>
      </c>
      <c r="AH444" s="109" t="s">
        <v>317</v>
      </c>
      <c r="AI444" s="110">
        <v>32185239</v>
      </c>
      <c r="AJ444" s="111">
        <f>IFERROR(AI444/AI445,"-")</f>
        <v>2.9102900727012822E-2</v>
      </c>
      <c r="AK444" s="112">
        <v>309</v>
      </c>
      <c r="AL444" s="113">
        <f t="shared" si="372"/>
        <v>104159.3495145631</v>
      </c>
      <c r="AM444" s="114">
        <f t="shared" si="417"/>
        <v>0.36225087924970689</v>
      </c>
      <c r="AN444" s="316"/>
      <c r="AO444" s="107">
        <v>10</v>
      </c>
      <c r="AP444" s="122" t="s">
        <v>324</v>
      </c>
      <c r="AQ444" s="109" t="s">
        <v>556</v>
      </c>
      <c r="AR444" s="110">
        <v>34721442</v>
      </c>
      <c r="AS444" s="111">
        <f>IFERROR(AR444/AR445,"-")</f>
        <v>2.5914896491641175E-2</v>
      </c>
      <c r="AT444" s="112">
        <v>379</v>
      </c>
      <c r="AU444" s="113">
        <f t="shared" si="373"/>
        <v>91613.303430079162</v>
      </c>
      <c r="AV444" s="114">
        <f t="shared" si="418"/>
        <v>0.38477157360406089</v>
      </c>
      <c r="AW444" s="316"/>
      <c r="AX444" s="107">
        <v>10</v>
      </c>
      <c r="AY444" s="122" t="s">
        <v>320</v>
      </c>
      <c r="AZ444" s="109" t="s">
        <v>321</v>
      </c>
      <c r="BA444" s="110">
        <v>35599470</v>
      </c>
      <c r="BB444" s="111">
        <f>IFERROR(BA444/BA445,"-")</f>
        <v>3.0238901410472085E-2</v>
      </c>
      <c r="BC444" s="112">
        <v>244</v>
      </c>
      <c r="BD444" s="113">
        <f t="shared" si="374"/>
        <v>145899.46721311475</v>
      </c>
      <c r="BE444" s="114">
        <f t="shared" si="419"/>
        <v>0.33516483516483514</v>
      </c>
      <c r="BF444" s="316"/>
      <c r="BG444" s="107">
        <v>10</v>
      </c>
      <c r="BH444" s="122" t="s">
        <v>391</v>
      </c>
      <c r="BI444" s="109" t="s">
        <v>392</v>
      </c>
      <c r="BJ444" s="110">
        <v>40040657</v>
      </c>
      <c r="BK444" s="111">
        <f>IFERROR(BJ444/BJ445,"-")</f>
        <v>2.6188991443168701E-2</v>
      </c>
      <c r="BL444" s="112">
        <v>36</v>
      </c>
      <c r="BM444" s="113">
        <f t="shared" si="375"/>
        <v>1112240.4722222222</v>
      </c>
      <c r="BN444" s="114">
        <f t="shared" si="420"/>
        <v>4.878048780487805E-2</v>
      </c>
      <c r="BO444" s="316"/>
      <c r="BP444" s="107">
        <v>10</v>
      </c>
      <c r="BQ444" s="122" t="s">
        <v>312</v>
      </c>
      <c r="BR444" s="109" t="s">
        <v>313</v>
      </c>
      <c r="BS444" s="110">
        <v>37997164</v>
      </c>
      <c r="BT444" s="111">
        <f>IFERROR(BS444/BS445,"-")</f>
        <v>3.0624588350633218E-2</v>
      </c>
      <c r="BU444" s="112">
        <v>201</v>
      </c>
      <c r="BV444" s="113">
        <f t="shared" si="376"/>
        <v>189040.6169154229</v>
      </c>
      <c r="BW444" s="114">
        <f t="shared" si="421"/>
        <v>0.38212927756653992</v>
      </c>
      <c r="BX444" s="316"/>
      <c r="BY444" s="107">
        <v>10</v>
      </c>
      <c r="BZ444" s="122" t="s">
        <v>320</v>
      </c>
      <c r="CA444" s="109" t="s">
        <v>321</v>
      </c>
      <c r="CB444" s="110">
        <v>379069593</v>
      </c>
      <c r="CC444" s="111">
        <f>IFERROR(CB444/CB445,"-")</f>
        <v>3.1917766451801444E-2</v>
      </c>
      <c r="CD444" s="112">
        <v>2581</v>
      </c>
      <c r="CE444" s="113">
        <f t="shared" si="377"/>
        <v>146869.27276249515</v>
      </c>
      <c r="CF444" s="114">
        <f t="shared" si="422"/>
        <v>0.20148321623731461</v>
      </c>
    </row>
    <row r="445" spans="2:84" ht="13.5" customHeight="1">
      <c r="B445" s="321"/>
      <c r="C445" s="330"/>
      <c r="D445" s="317"/>
      <c r="E445" s="115" t="s">
        <v>192</v>
      </c>
      <c r="F445" s="116"/>
      <c r="G445" s="117"/>
      <c r="H445" s="211">
        <v>4380654660</v>
      </c>
      <c r="I445" s="118" t="s">
        <v>126</v>
      </c>
      <c r="J445" s="119">
        <v>7115</v>
      </c>
      <c r="K445" s="65">
        <f t="shared" si="369"/>
        <v>615692.85453267745</v>
      </c>
      <c r="L445" s="120">
        <f t="shared" si="414"/>
        <v>0.92103559870550167</v>
      </c>
      <c r="M445" s="317"/>
      <c r="N445" s="115" t="s">
        <v>192</v>
      </c>
      <c r="O445" s="116"/>
      <c r="P445" s="117"/>
      <c r="Q445" s="211">
        <v>519535160</v>
      </c>
      <c r="R445" s="118" t="s">
        <v>126</v>
      </c>
      <c r="S445" s="119">
        <v>613</v>
      </c>
      <c r="T445" s="65">
        <f t="shared" si="370"/>
        <v>847528.80913539964</v>
      </c>
      <c r="U445" s="120">
        <f t="shared" si="415"/>
        <v>0.98870967741935489</v>
      </c>
      <c r="V445" s="317"/>
      <c r="W445" s="115" t="s">
        <v>192</v>
      </c>
      <c r="X445" s="116"/>
      <c r="Y445" s="117"/>
      <c r="Z445" s="211">
        <v>583591620</v>
      </c>
      <c r="AA445" s="118" t="s">
        <v>126</v>
      </c>
      <c r="AB445" s="119">
        <v>634</v>
      </c>
      <c r="AC445" s="65">
        <f t="shared" si="371"/>
        <v>920491.51419558364</v>
      </c>
      <c r="AD445" s="120">
        <f t="shared" si="416"/>
        <v>0.99842519685039366</v>
      </c>
      <c r="AE445" s="317"/>
      <c r="AF445" s="115" t="s">
        <v>192</v>
      </c>
      <c r="AG445" s="116"/>
      <c r="AH445" s="117"/>
      <c r="AI445" s="211">
        <v>1105911720</v>
      </c>
      <c r="AJ445" s="118" t="s">
        <v>126</v>
      </c>
      <c r="AK445" s="119">
        <v>843</v>
      </c>
      <c r="AL445" s="65">
        <f t="shared" si="372"/>
        <v>1311876.2989323842</v>
      </c>
      <c r="AM445" s="120">
        <f t="shared" si="417"/>
        <v>0.98827667057444313</v>
      </c>
      <c r="AN445" s="317"/>
      <c r="AO445" s="115" t="s">
        <v>192</v>
      </c>
      <c r="AP445" s="116"/>
      <c r="AQ445" s="117"/>
      <c r="AR445" s="211">
        <v>1339825610</v>
      </c>
      <c r="AS445" s="118" t="s">
        <v>126</v>
      </c>
      <c r="AT445" s="119">
        <v>972</v>
      </c>
      <c r="AU445" s="65">
        <f t="shared" si="373"/>
        <v>1378421.4094650205</v>
      </c>
      <c r="AV445" s="120">
        <f t="shared" si="418"/>
        <v>0.98680203045685277</v>
      </c>
      <c r="AW445" s="317"/>
      <c r="AX445" s="115" t="s">
        <v>192</v>
      </c>
      <c r="AY445" s="116"/>
      <c r="AZ445" s="117"/>
      <c r="BA445" s="211">
        <v>1177273920</v>
      </c>
      <c r="BB445" s="118" t="s">
        <v>126</v>
      </c>
      <c r="BC445" s="119">
        <v>711</v>
      </c>
      <c r="BD445" s="65">
        <f t="shared" si="374"/>
        <v>1655800.1687763713</v>
      </c>
      <c r="BE445" s="120">
        <f t="shared" si="419"/>
        <v>0.97664835164835162</v>
      </c>
      <c r="BF445" s="317"/>
      <c r="BG445" s="115" t="s">
        <v>192</v>
      </c>
      <c r="BH445" s="116"/>
      <c r="BI445" s="117"/>
      <c r="BJ445" s="211">
        <v>1528911760</v>
      </c>
      <c r="BK445" s="118" t="s">
        <v>126</v>
      </c>
      <c r="BL445" s="119">
        <v>715</v>
      </c>
      <c r="BM445" s="65">
        <f t="shared" si="375"/>
        <v>2138338.1258741259</v>
      </c>
      <c r="BN445" s="120">
        <f t="shared" si="420"/>
        <v>0.96883468834688347</v>
      </c>
      <c r="BO445" s="317"/>
      <c r="BP445" s="115" t="s">
        <v>192</v>
      </c>
      <c r="BQ445" s="116"/>
      <c r="BR445" s="117"/>
      <c r="BS445" s="211">
        <v>1240740400</v>
      </c>
      <c r="BT445" s="118" t="s">
        <v>126</v>
      </c>
      <c r="BU445" s="119">
        <v>496</v>
      </c>
      <c r="BV445" s="65">
        <f t="shared" si="376"/>
        <v>2501492.7419354836</v>
      </c>
      <c r="BW445" s="120">
        <f t="shared" si="421"/>
        <v>0.94296577946768056</v>
      </c>
      <c r="BX445" s="317"/>
      <c r="BY445" s="115" t="s">
        <v>192</v>
      </c>
      <c r="BZ445" s="116"/>
      <c r="CA445" s="117"/>
      <c r="CB445" s="211">
        <v>11876444850</v>
      </c>
      <c r="CC445" s="118" t="s">
        <v>126</v>
      </c>
      <c r="CD445" s="119">
        <v>12099</v>
      </c>
      <c r="CE445" s="65">
        <f t="shared" si="377"/>
        <v>981605.49218943715</v>
      </c>
      <c r="CF445" s="120">
        <f t="shared" si="422"/>
        <v>0.9444964871194379</v>
      </c>
    </row>
    <row r="446" spans="2:84" ht="13.5" customHeight="1">
      <c r="B446" s="318">
        <v>41</v>
      </c>
      <c r="C446" s="328" t="s">
        <v>14</v>
      </c>
      <c r="D446" s="320">
        <f>CK46</f>
        <v>23384</v>
      </c>
      <c r="E446" s="91">
        <v>1</v>
      </c>
      <c r="F446" s="92" t="s">
        <v>292</v>
      </c>
      <c r="G446" s="93" t="s">
        <v>293</v>
      </c>
      <c r="H446" s="94">
        <v>1367394847</v>
      </c>
      <c r="I446" s="95">
        <f>IFERROR(H446/H456,"-")</f>
        <v>6.9987395060910521E-2</v>
      </c>
      <c r="J446" s="96">
        <v>11921</v>
      </c>
      <c r="K446" s="97">
        <f t="shared" si="369"/>
        <v>114704.70992366412</v>
      </c>
      <c r="L446" s="98">
        <f t="shared" ref="L446:L456" si="423">IFERROR(J446/$CK$46,0)</f>
        <v>0.50979302086897027</v>
      </c>
      <c r="M446" s="320">
        <f>CL46</f>
        <v>4</v>
      </c>
      <c r="N446" s="91">
        <v>1</v>
      </c>
      <c r="O446" s="92" t="s">
        <v>314</v>
      </c>
      <c r="P446" s="93" t="s">
        <v>315</v>
      </c>
      <c r="Q446" s="94">
        <v>189742</v>
      </c>
      <c r="R446" s="95">
        <f>IFERROR(Q446/Q456,"-")</f>
        <v>0.15158623003730895</v>
      </c>
      <c r="S446" s="96">
        <v>2</v>
      </c>
      <c r="T446" s="97">
        <f t="shared" si="370"/>
        <v>94871</v>
      </c>
      <c r="U446" s="98">
        <f t="shared" ref="U446:U456" si="424">IFERROR(S446/$CL$46,0)</f>
        <v>0.5</v>
      </c>
      <c r="V446" s="320">
        <f>CM46</f>
        <v>6</v>
      </c>
      <c r="W446" s="91">
        <v>1</v>
      </c>
      <c r="X446" s="92" t="s">
        <v>318</v>
      </c>
      <c r="Y446" s="93" t="s">
        <v>319</v>
      </c>
      <c r="Z446" s="94">
        <v>6507595</v>
      </c>
      <c r="AA446" s="95">
        <f>IFERROR(Z446/Z456,"-")</f>
        <v>0.42766672515576831</v>
      </c>
      <c r="AB446" s="96">
        <v>3</v>
      </c>
      <c r="AC446" s="97">
        <f t="shared" si="371"/>
        <v>2169198.3333333335</v>
      </c>
      <c r="AD446" s="98">
        <f t="shared" ref="AD446:AD456" si="425">IFERROR(AB446/$CM$46,0)</f>
        <v>0.5</v>
      </c>
      <c r="AE446" s="320">
        <f>CN46</f>
        <v>13</v>
      </c>
      <c r="AF446" s="91">
        <v>1</v>
      </c>
      <c r="AG446" s="92" t="s">
        <v>314</v>
      </c>
      <c r="AH446" s="93" t="s">
        <v>315</v>
      </c>
      <c r="AI446" s="94">
        <v>1677259</v>
      </c>
      <c r="AJ446" s="95">
        <f>IFERROR(AI446/AI456,"-")</f>
        <v>0.18800843833614125</v>
      </c>
      <c r="AK446" s="96">
        <v>4</v>
      </c>
      <c r="AL446" s="97">
        <f t="shared" si="372"/>
        <v>419314.75</v>
      </c>
      <c r="AM446" s="98">
        <f t="shared" ref="AM446:AM456" si="426">IFERROR(AK446/$CN$46,0)</f>
        <v>0.30769230769230771</v>
      </c>
      <c r="AN446" s="320">
        <f>CO46</f>
        <v>16</v>
      </c>
      <c r="AO446" s="91">
        <v>1</v>
      </c>
      <c r="AP446" s="92" t="s">
        <v>415</v>
      </c>
      <c r="AQ446" s="93" t="s">
        <v>416</v>
      </c>
      <c r="AR446" s="94">
        <v>5869749</v>
      </c>
      <c r="AS446" s="95">
        <f>IFERROR(AR446/AR456,"-")</f>
        <v>0.29463727195379968</v>
      </c>
      <c r="AT446" s="96">
        <v>1</v>
      </c>
      <c r="AU446" s="97">
        <f t="shared" si="373"/>
        <v>5869749</v>
      </c>
      <c r="AV446" s="98">
        <f t="shared" ref="AV446:AV456" si="427">IFERROR(AT446/$CO$46,0)</f>
        <v>6.25E-2</v>
      </c>
      <c r="AW446" s="320">
        <f>CP46</f>
        <v>12</v>
      </c>
      <c r="AX446" s="91">
        <v>1</v>
      </c>
      <c r="AY446" s="92" t="s">
        <v>322</v>
      </c>
      <c r="AZ446" s="93" t="s">
        <v>323</v>
      </c>
      <c r="BA446" s="94">
        <v>4338488</v>
      </c>
      <c r="BB446" s="95">
        <f>IFERROR(BA446/BA456,"-")</f>
        <v>0.19624472012716024</v>
      </c>
      <c r="BC446" s="96">
        <v>8</v>
      </c>
      <c r="BD446" s="97">
        <f t="shared" si="374"/>
        <v>542311</v>
      </c>
      <c r="BE446" s="98">
        <f t="shared" ref="BE446:BE456" si="428">IFERROR(BC446/$CP$46,0)</f>
        <v>0.66666666666666663</v>
      </c>
      <c r="BF446" s="320">
        <f>CQ46</f>
        <v>12</v>
      </c>
      <c r="BG446" s="91">
        <v>1</v>
      </c>
      <c r="BH446" s="92" t="s">
        <v>483</v>
      </c>
      <c r="BI446" s="93" t="s">
        <v>484</v>
      </c>
      <c r="BJ446" s="94">
        <v>5690719</v>
      </c>
      <c r="BK446" s="95">
        <f>IFERROR(BJ446/BJ456,"-")</f>
        <v>0.1856867322220076</v>
      </c>
      <c r="BL446" s="96">
        <v>1</v>
      </c>
      <c r="BM446" s="97">
        <f t="shared" si="375"/>
        <v>5690719</v>
      </c>
      <c r="BN446" s="98">
        <f t="shared" ref="BN446:BN456" si="429">IFERROR(BL446/$CQ$46,0)</f>
        <v>8.3333333333333329E-2</v>
      </c>
      <c r="BO446" s="320">
        <f>CR46</f>
        <v>8</v>
      </c>
      <c r="BP446" s="91">
        <v>1</v>
      </c>
      <c r="BQ446" s="92" t="s">
        <v>322</v>
      </c>
      <c r="BR446" s="93" t="s">
        <v>323</v>
      </c>
      <c r="BS446" s="94">
        <v>5866752</v>
      </c>
      <c r="BT446" s="95">
        <f>IFERROR(BS446/BS456,"-")</f>
        <v>0.50275227156454516</v>
      </c>
      <c r="BU446" s="96">
        <v>2</v>
      </c>
      <c r="BV446" s="97">
        <f t="shared" si="376"/>
        <v>2933376</v>
      </c>
      <c r="BW446" s="98">
        <f t="shared" ref="BW446:BW456" si="430">IFERROR(BU446/$CR$46,0)</f>
        <v>0.25</v>
      </c>
      <c r="BX446" s="320">
        <f>CS46</f>
        <v>23455</v>
      </c>
      <c r="BY446" s="91">
        <v>1</v>
      </c>
      <c r="BZ446" s="92" t="s">
        <v>292</v>
      </c>
      <c r="CA446" s="93" t="s">
        <v>293</v>
      </c>
      <c r="CB446" s="94">
        <v>1371692350</v>
      </c>
      <c r="CC446" s="95">
        <f>IFERROR(CB446/CB456,"-")</f>
        <v>6.9815232024035959E-2</v>
      </c>
      <c r="CD446" s="96">
        <v>11968</v>
      </c>
      <c r="CE446" s="97">
        <f t="shared" si="377"/>
        <v>114613.33138368985</v>
      </c>
      <c r="CF446" s="98">
        <f t="shared" ref="CF446:CF456" si="431">IFERROR(CD446/$CS$46,0)</f>
        <v>0.51025367725431681</v>
      </c>
    </row>
    <row r="447" spans="2:84" ht="13.5" customHeight="1">
      <c r="B447" s="319"/>
      <c r="C447" s="329"/>
      <c r="D447" s="316"/>
      <c r="E447" s="99">
        <v>2</v>
      </c>
      <c r="F447" s="100" t="s">
        <v>304</v>
      </c>
      <c r="G447" s="101" t="s">
        <v>305</v>
      </c>
      <c r="H447" s="102">
        <v>1144347611</v>
      </c>
      <c r="I447" s="103">
        <f>IFERROR(H447/H456,"-")</f>
        <v>5.8571164366883234E-2</v>
      </c>
      <c r="J447" s="104">
        <v>2109</v>
      </c>
      <c r="K447" s="105">
        <f t="shared" si="369"/>
        <v>542601.99668089137</v>
      </c>
      <c r="L447" s="106">
        <f t="shared" si="423"/>
        <v>9.0189873417721514E-2</v>
      </c>
      <c r="M447" s="316"/>
      <c r="N447" s="99">
        <v>2</v>
      </c>
      <c r="O447" s="100" t="s">
        <v>292</v>
      </c>
      <c r="P447" s="101" t="s">
        <v>293</v>
      </c>
      <c r="Q447" s="102">
        <v>189630</v>
      </c>
      <c r="R447" s="103">
        <f>IFERROR(Q447/Q456,"-")</f>
        <v>0.15149675244265845</v>
      </c>
      <c r="S447" s="104">
        <v>3</v>
      </c>
      <c r="T447" s="105">
        <f t="shared" si="370"/>
        <v>63210</v>
      </c>
      <c r="U447" s="106">
        <f t="shared" si="424"/>
        <v>0.75</v>
      </c>
      <c r="V447" s="316"/>
      <c r="W447" s="99">
        <v>2</v>
      </c>
      <c r="X447" s="100" t="s">
        <v>398</v>
      </c>
      <c r="Y447" s="101" t="s">
        <v>399</v>
      </c>
      <c r="Z447" s="102">
        <v>4432825</v>
      </c>
      <c r="AA447" s="103">
        <f>IFERROR(Z447/Z456,"-")</f>
        <v>0.29131679997581572</v>
      </c>
      <c r="AB447" s="104">
        <v>2</v>
      </c>
      <c r="AC447" s="105">
        <f t="shared" si="371"/>
        <v>2216412.5</v>
      </c>
      <c r="AD447" s="106">
        <f t="shared" si="425"/>
        <v>0.33333333333333331</v>
      </c>
      <c r="AE447" s="316"/>
      <c r="AF447" s="99">
        <v>2</v>
      </c>
      <c r="AG447" s="100" t="s">
        <v>296</v>
      </c>
      <c r="AH447" s="101" t="s">
        <v>297</v>
      </c>
      <c r="AI447" s="102">
        <v>785405</v>
      </c>
      <c r="AJ447" s="103">
        <f>IFERROR(AI447/AI456,"-")</f>
        <v>8.8038142893492904E-2</v>
      </c>
      <c r="AK447" s="104">
        <v>12</v>
      </c>
      <c r="AL447" s="105">
        <f t="shared" si="372"/>
        <v>65450.416666666664</v>
      </c>
      <c r="AM447" s="106">
        <f t="shared" si="426"/>
        <v>0.92307692307692313</v>
      </c>
      <c r="AN447" s="316"/>
      <c r="AO447" s="99">
        <v>2</v>
      </c>
      <c r="AP447" s="100" t="s">
        <v>314</v>
      </c>
      <c r="AQ447" s="101" t="s">
        <v>315</v>
      </c>
      <c r="AR447" s="102">
        <v>2507393</v>
      </c>
      <c r="AS447" s="103">
        <f>IFERROR(AR447/AR456,"-")</f>
        <v>0.12586082185729811</v>
      </c>
      <c r="AT447" s="104">
        <v>5</v>
      </c>
      <c r="AU447" s="105">
        <f t="shared" si="373"/>
        <v>501478.6</v>
      </c>
      <c r="AV447" s="106">
        <f t="shared" si="427"/>
        <v>0.3125</v>
      </c>
      <c r="AW447" s="316"/>
      <c r="AX447" s="99">
        <v>2</v>
      </c>
      <c r="AY447" s="100" t="s">
        <v>320</v>
      </c>
      <c r="AZ447" s="101" t="s">
        <v>321</v>
      </c>
      <c r="BA447" s="102">
        <v>3727693</v>
      </c>
      <c r="BB447" s="103">
        <f>IFERROR(BA447/BA456,"-")</f>
        <v>0.16861636346694386</v>
      </c>
      <c r="BC447" s="104">
        <v>5</v>
      </c>
      <c r="BD447" s="105">
        <f t="shared" si="374"/>
        <v>745538.6</v>
      </c>
      <c r="BE447" s="106">
        <f t="shared" si="428"/>
        <v>0.41666666666666669</v>
      </c>
      <c r="BF447" s="316"/>
      <c r="BG447" s="99">
        <v>2</v>
      </c>
      <c r="BH447" s="100" t="s">
        <v>298</v>
      </c>
      <c r="BI447" s="101" t="s">
        <v>299</v>
      </c>
      <c r="BJ447" s="102">
        <v>3891033</v>
      </c>
      <c r="BK447" s="103">
        <f>IFERROR(BJ447/BJ456,"-")</f>
        <v>0.1269634298825851</v>
      </c>
      <c r="BL447" s="104">
        <v>9</v>
      </c>
      <c r="BM447" s="105">
        <f t="shared" si="375"/>
        <v>432337</v>
      </c>
      <c r="BN447" s="106">
        <f t="shared" si="429"/>
        <v>0.75</v>
      </c>
      <c r="BO447" s="316"/>
      <c r="BP447" s="99">
        <v>2</v>
      </c>
      <c r="BQ447" s="100" t="s">
        <v>340</v>
      </c>
      <c r="BR447" s="101" t="s">
        <v>341</v>
      </c>
      <c r="BS447" s="102">
        <v>1167126</v>
      </c>
      <c r="BT447" s="103">
        <f>IFERROR(BS447/BS456,"-")</f>
        <v>0.10001705333752668</v>
      </c>
      <c r="BU447" s="104">
        <v>2</v>
      </c>
      <c r="BV447" s="105">
        <f t="shared" si="376"/>
        <v>583563</v>
      </c>
      <c r="BW447" s="106">
        <f t="shared" si="430"/>
        <v>0.25</v>
      </c>
      <c r="BX447" s="316"/>
      <c r="BY447" s="99">
        <v>2</v>
      </c>
      <c r="BZ447" s="100" t="s">
        <v>304</v>
      </c>
      <c r="CA447" s="101" t="s">
        <v>305</v>
      </c>
      <c r="CB447" s="102">
        <v>1145776883</v>
      </c>
      <c r="CC447" s="103">
        <f>IFERROR(CB447/CB456,"-")</f>
        <v>5.8316778492219272E-2</v>
      </c>
      <c r="CD447" s="104">
        <v>2118</v>
      </c>
      <c r="CE447" s="105">
        <f t="shared" si="377"/>
        <v>540971.14400377718</v>
      </c>
      <c r="CF447" s="106">
        <f t="shared" si="431"/>
        <v>9.030057557024089E-2</v>
      </c>
    </row>
    <row r="448" spans="2:84" ht="13.5" customHeight="1">
      <c r="B448" s="319"/>
      <c r="C448" s="329"/>
      <c r="D448" s="316"/>
      <c r="E448" s="99">
        <v>3</v>
      </c>
      <c r="F448" s="100" t="s">
        <v>294</v>
      </c>
      <c r="G448" s="101" t="s">
        <v>295</v>
      </c>
      <c r="H448" s="102">
        <v>1015948842</v>
      </c>
      <c r="I448" s="103">
        <f>IFERROR(H448/H456,"-")</f>
        <v>5.1999327862560361E-2</v>
      </c>
      <c r="J448" s="104">
        <v>6212</v>
      </c>
      <c r="K448" s="105">
        <f t="shared" si="369"/>
        <v>163546.17546683838</v>
      </c>
      <c r="L448" s="106">
        <f t="shared" si="423"/>
        <v>0.26565172767704415</v>
      </c>
      <c r="M448" s="316"/>
      <c r="N448" s="99">
        <v>3</v>
      </c>
      <c r="O448" s="100" t="s">
        <v>302</v>
      </c>
      <c r="P448" s="101" t="s">
        <v>303</v>
      </c>
      <c r="Q448" s="102">
        <v>136122</v>
      </c>
      <c r="R448" s="103">
        <f>IFERROR(Q448/Q456,"-")</f>
        <v>0.10874883159837342</v>
      </c>
      <c r="S448" s="104">
        <v>2</v>
      </c>
      <c r="T448" s="105">
        <f t="shared" si="370"/>
        <v>68061</v>
      </c>
      <c r="U448" s="106">
        <f t="shared" si="424"/>
        <v>0.5</v>
      </c>
      <c r="V448" s="316"/>
      <c r="W448" s="99">
        <v>3</v>
      </c>
      <c r="X448" s="100" t="s">
        <v>402</v>
      </c>
      <c r="Y448" s="101" t="s">
        <v>403</v>
      </c>
      <c r="Z448" s="102">
        <v>507899</v>
      </c>
      <c r="AA448" s="103">
        <f>IFERROR(Z448/Z456,"-")</f>
        <v>3.3378153071893624E-2</v>
      </c>
      <c r="AB448" s="104">
        <v>2</v>
      </c>
      <c r="AC448" s="105">
        <f t="shared" si="371"/>
        <v>253949.5</v>
      </c>
      <c r="AD448" s="106">
        <f t="shared" si="425"/>
        <v>0.33333333333333331</v>
      </c>
      <c r="AE448" s="316"/>
      <c r="AF448" s="99">
        <v>3</v>
      </c>
      <c r="AG448" s="100" t="s">
        <v>292</v>
      </c>
      <c r="AH448" s="101" t="s">
        <v>293</v>
      </c>
      <c r="AI448" s="102">
        <v>714283</v>
      </c>
      <c r="AJ448" s="103">
        <f>IFERROR(AI448/AI456,"-")</f>
        <v>8.0065888070986052E-2</v>
      </c>
      <c r="AK448" s="104">
        <v>10</v>
      </c>
      <c r="AL448" s="105">
        <f t="shared" si="372"/>
        <v>71428.3</v>
      </c>
      <c r="AM448" s="106">
        <f t="shared" si="426"/>
        <v>0.76923076923076927</v>
      </c>
      <c r="AN448" s="316"/>
      <c r="AO448" s="99">
        <v>3</v>
      </c>
      <c r="AP448" s="100" t="s">
        <v>298</v>
      </c>
      <c r="AQ448" s="101" t="s">
        <v>299</v>
      </c>
      <c r="AR448" s="102">
        <v>2228477</v>
      </c>
      <c r="AS448" s="103">
        <f>IFERROR(AR448/AR456,"-")</f>
        <v>0.11186038515305982</v>
      </c>
      <c r="AT448" s="104">
        <v>13</v>
      </c>
      <c r="AU448" s="105">
        <f t="shared" si="373"/>
        <v>171421.30769230769</v>
      </c>
      <c r="AV448" s="106">
        <f t="shared" si="427"/>
        <v>0.8125</v>
      </c>
      <c r="AW448" s="316"/>
      <c r="AX448" s="99">
        <v>3</v>
      </c>
      <c r="AY448" s="100" t="s">
        <v>292</v>
      </c>
      <c r="AZ448" s="101" t="s">
        <v>293</v>
      </c>
      <c r="BA448" s="102">
        <v>1761062</v>
      </c>
      <c r="BB448" s="103">
        <f>IFERROR(BA448/BA456,"-")</f>
        <v>7.9658885610972549E-2</v>
      </c>
      <c r="BC448" s="104">
        <v>8</v>
      </c>
      <c r="BD448" s="105">
        <f t="shared" si="374"/>
        <v>220132.75</v>
      </c>
      <c r="BE448" s="106">
        <f t="shared" si="428"/>
        <v>0.66666666666666663</v>
      </c>
      <c r="BF448" s="316"/>
      <c r="BG448" s="99">
        <v>3</v>
      </c>
      <c r="BH448" s="100" t="s">
        <v>347</v>
      </c>
      <c r="BI448" s="101" t="s">
        <v>348</v>
      </c>
      <c r="BJ448" s="102">
        <v>3586028</v>
      </c>
      <c r="BK448" s="103">
        <f>IFERROR(BJ448/BJ456,"-")</f>
        <v>0.1170111933090742</v>
      </c>
      <c r="BL448" s="104">
        <v>3</v>
      </c>
      <c r="BM448" s="105">
        <f t="shared" si="375"/>
        <v>1195342.6666666667</v>
      </c>
      <c r="BN448" s="106">
        <f t="shared" si="429"/>
        <v>0.25</v>
      </c>
      <c r="BO448" s="316"/>
      <c r="BP448" s="99">
        <v>3</v>
      </c>
      <c r="BQ448" s="100" t="s">
        <v>298</v>
      </c>
      <c r="BR448" s="101" t="s">
        <v>299</v>
      </c>
      <c r="BS448" s="102">
        <v>437320</v>
      </c>
      <c r="BT448" s="103">
        <f>IFERROR(BS448/BS456,"-")</f>
        <v>3.7476208880247011E-2</v>
      </c>
      <c r="BU448" s="104">
        <v>7</v>
      </c>
      <c r="BV448" s="105">
        <f t="shared" si="376"/>
        <v>62474.285714285717</v>
      </c>
      <c r="BW448" s="106">
        <f t="shared" si="430"/>
        <v>0.875</v>
      </c>
      <c r="BX448" s="316"/>
      <c r="BY448" s="99">
        <v>3</v>
      </c>
      <c r="BZ448" s="100" t="s">
        <v>294</v>
      </c>
      <c r="CA448" s="101" t="s">
        <v>295</v>
      </c>
      <c r="CB448" s="102">
        <v>1016258729</v>
      </c>
      <c r="CC448" s="103">
        <f>IFERROR(CB448/CB456,"-")</f>
        <v>5.1724673511219108E-2</v>
      </c>
      <c r="CD448" s="104">
        <v>6228</v>
      </c>
      <c r="CE448" s="105">
        <f t="shared" si="377"/>
        <v>163175.77536929992</v>
      </c>
      <c r="CF448" s="106">
        <f t="shared" si="431"/>
        <v>0.26552973779577915</v>
      </c>
    </row>
    <row r="449" spans="2:84" ht="13.5" customHeight="1">
      <c r="B449" s="319"/>
      <c r="C449" s="329"/>
      <c r="D449" s="316"/>
      <c r="E449" s="99">
        <v>4</v>
      </c>
      <c r="F449" s="121" t="s">
        <v>314</v>
      </c>
      <c r="G449" s="101" t="s">
        <v>315</v>
      </c>
      <c r="H449" s="102">
        <v>989821788</v>
      </c>
      <c r="I449" s="103">
        <f>IFERROR(H449/H456,"-")</f>
        <v>5.0662066387509815E-2</v>
      </c>
      <c r="J449" s="104">
        <v>4150</v>
      </c>
      <c r="K449" s="105">
        <f t="shared" si="369"/>
        <v>238511.27421686746</v>
      </c>
      <c r="L449" s="106">
        <f t="shared" si="423"/>
        <v>0.17747177557304139</v>
      </c>
      <c r="M449" s="316"/>
      <c r="N449" s="99">
        <v>4</v>
      </c>
      <c r="O449" s="121" t="s">
        <v>402</v>
      </c>
      <c r="P449" s="101" t="s">
        <v>403</v>
      </c>
      <c r="Q449" s="102">
        <v>128917</v>
      </c>
      <c r="R449" s="103">
        <f>IFERROR(Q449/Q456,"-")</f>
        <v>0.1029927059782218</v>
      </c>
      <c r="S449" s="104">
        <v>1</v>
      </c>
      <c r="T449" s="105">
        <f t="shared" si="370"/>
        <v>128917</v>
      </c>
      <c r="U449" s="106">
        <f t="shared" si="424"/>
        <v>0.25</v>
      </c>
      <c r="V449" s="316"/>
      <c r="W449" s="99">
        <v>4</v>
      </c>
      <c r="X449" s="121" t="s">
        <v>304</v>
      </c>
      <c r="Y449" s="101" t="s">
        <v>305</v>
      </c>
      <c r="Z449" s="102">
        <v>496600</v>
      </c>
      <c r="AA449" s="103">
        <f>IFERROR(Z449/Z456,"-")</f>
        <v>3.2635604353429271E-2</v>
      </c>
      <c r="AB449" s="104">
        <v>1</v>
      </c>
      <c r="AC449" s="105">
        <f t="shared" si="371"/>
        <v>496600</v>
      </c>
      <c r="AD449" s="106">
        <f t="shared" si="425"/>
        <v>0.16666666666666666</v>
      </c>
      <c r="AE449" s="316"/>
      <c r="AF449" s="99">
        <v>4</v>
      </c>
      <c r="AG449" s="121" t="s">
        <v>298</v>
      </c>
      <c r="AH449" s="101" t="s">
        <v>299</v>
      </c>
      <c r="AI449" s="102">
        <v>617644</v>
      </c>
      <c r="AJ449" s="103">
        <f>IFERROR(AI449/AI456,"-")</f>
        <v>6.9233364607188055E-2</v>
      </c>
      <c r="AK449" s="104">
        <v>10</v>
      </c>
      <c r="AL449" s="105">
        <f t="shared" si="372"/>
        <v>61764.4</v>
      </c>
      <c r="AM449" s="106">
        <f t="shared" si="426"/>
        <v>0.76923076923076927</v>
      </c>
      <c r="AN449" s="316"/>
      <c r="AO449" s="99">
        <v>4</v>
      </c>
      <c r="AP449" s="121" t="s">
        <v>406</v>
      </c>
      <c r="AQ449" s="101" t="s">
        <v>559</v>
      </c>
      <c r="AR449" s="102">
        <v>1030298</v>
      </c>
      <c r="AS449" s="103">
        <f>IFERROR(AR449/AR456,"-")</f>
        <v>5.1716724517429265E-2</v>
      </c>
      <c r="AT449" s="104">
        <v>1</v>
      </c>
      <c r="AU449" s="105">
        <f t="shared" si="373"/>
        <v>1030298</v>
      </c>
      <c r="AV449" s="106">
        <f t="shared" si="427"/>
        <v>6.25E-2</v>
      </c>
      <c r="AW449" s="316"/>
      <c r="AX449" s="99">
        <v>4</v>
      </c>
      <c r="AY449" s="121" t="s">
        <v>336</v>
      </c>
      <c r="AZ449" s="101" t="s">
        <v>337</v>
      </c>
      <c r="BA449" s="102">
        <v>1430498</v>
      </c>
      <c r="BB449" s="103">
        <f>IFERROR(BA449/BA456,"-")</f>
        <v>6.4706340008883853E-2</v>
      </c>
      <c r="BC449" s="104">
        <v>3</v>
      </c>
      <c r="BD449" s="105">
        <f t="shared" si="374"/>
        <v>476832.66666666669</v>
      </c>
      <c r="BE449" s="106">
        <f t="shared" si="428"/>
        <v>0.25</v>
      </c>
      <c r="BF449" s="316"/>
      <c r="BG449" s="99">
        <v>4</v>
      </c>
      <c r="BH449" s="121" t="s">
        <v>336</v>
      </c>
      <c r="BI449" s="101" t="s">
        <v>337</v>
      </c>
      <c r="BJ449" s="102">
        <v>2517449</v>
      </c>
      <c r="BK449" s="103">
        <f>IFERROR(BJ449/BJ456,"-")</f>
        <v>8.2143728823292947E-2</v>
      </c>
      <c r="BL449" s="104">
        <v>7</v>
      </c>
      <c r="BM449" s="105">
        <f t="shared" si="375"/>
        <v>359635.57142857142</v>
      </c>
      <c r="BN449" s="106">
        <f t="shared" si="429"/>
        <v>0.58333333333333337</v>
      </c>
      <c r="BO449" s="316"/>
      <c r="BP449" s="99">
        <v>4</v>
      </c>
      <c r="BQ449" s="121" t="s">
        <v>334</v>
      </c>
      <c r="BR449" s="101" t="s">
        <v>335</v>
      </c>
      <c r="BS449" s="102">
        <v>436979</v>
      </c>
      <c r="BT449" s="103">
        <f>IFERROR(BS449/BS456,"-")</f>
        <v>3.744698682951033E-2</v>
      </c>
      <c r="BU449" s="104">
        <v>5</v>
      </c>
      <c r="BV449" s="105">
        <f t="shared" si="376"/>
        <v>87395.8</v>
      </c>
      <c r="BW449" s="106">
        <f t="shared" si="430"/>
        <v>0.625</v>
      </c>
      <c r="BX449" s="316"/>
      <c r="BY449" s="99">
        <v>4</v>
      </c>
      <c r="BZ449" s="121" t="s">
        <v>314</v>
      </c>
      <c r="CA449" s="101" t="s">
        <v>315</v>
      </c>
      <c r="CB449" s="102">
        <v>994566019</v>
      </c>
      <c r="CC449" s="103">
        <f>IFERROR(CB449/CB456,"-")</f>
        <v>5.0620576384862656E-2</v>
      </c>
      <c r="CD449" s="104">
        <v>4166</v>
      </c>
      <c r="CE449" s="105">
        <f t="shared" si="377"/>
        <v>238734.04200672108</v>
      </c>
      <c r="CF449" s="106">
        <f t="shared" si="431"/>
        <v>0.17761671285440206</v>
      </c>
    </row>
    <row r="450" spans="2:84" ht="13.5" customHeight="1">
      <c r="B450" s="319"/>
      <c r="C450" s="329"/>
      <c r="D450" s="316"/>
      <c r="E450" s="99">
        <v>5</v>
      </c>
      <c r="F450" s="100" t="s">
        <v>298</v>
      </c>
      <c r="G450" s="101" t="s">
        <v>299</v>
      </c>
      <c r="H450" s="102">
        <v>900367955</v>
      </c>
      <c r="I450" s="103">
        <f>IFERROR(H450/H456,"-")</f>
        <v>4.6083549243307265E-2</v>
      </c>
      <c r="J450" s="104">
        <v>14362</v>
      </c>
      <c r="K450" s="105">
        <f t="shared" si="369"/>
        <v>62690.986979529313</v>
      </c>
      <c r="L450" s="106">
        <f t="shared" si="423"/>
        <v>0.61418063633253506</v>
      </c>
      <c r="M450" s="316"/>
      <c r="N450" s="99">
        <v>5</v>
      </c>
      <c r="O450" s="100" t="s">
        <v>298</v>
      </c>
      <c r="P450" s="101" t="s">
        <v>299</v>
      </c>
      <c r="Q450" s="102">
        <v>102641</v>
      </c>
      <c r="R450" s="103">
        <f>IFERROR(Q450/Q456,"-")</f>
        <v>8.2000623147534174E-2</v>
      </c>
      <c r="S450" s="104">
        <v>4</v>
      </c>
      <c r="T450" s="105">
        <f t="shared" si="370"/>
        <v>25660.25</v>
      </c>
      <c r="U450" s="106">
        <f t="shared" si="424"/>
        <v>1</v>
      </c>
      <c r="V450" s="316"/>
      <c r="W450" s="99">
        <v>5</v>
      </c>
      <c r="X450" s="100" t="s">
        <v>308</v>
      </c>
      <c r="Y450" s="101" t="s">
        <v>309</v>
      </c>
      <c r="Z450" s="102">
        <v>323920</v>
      </c>
      <c r="AA450" s="103">
        <f>IFERROR(Z450/Z456,"-")</f>
        <v>2.1287404273384634E-2</v>
      </c>
      <c r="AB450" s="104">
        <v>4</v>
      </c>
      <c r="AC450" s="105">
        <f t="shared" si="371"/>
        <v>80980</v>
      </c>
      <c r="AD450" s="106">
        <f t="shared" si="425"/>
        <v>0.66666666666666663</v>
      </c>
      <c r="AE450" s="316"/>
      <c r="AF450" s="99">
        <v>5</v>
      </c>
      <c r="AG450" s="100" t="s">
        <v>334</v>
      </c>
      <c r="AH450" s="101" t="s">
        <v>335</v>
      </c>
      <c r="AI450" s="102">
        <v>421744</v>
      </c>
      <c r="AJ450" s="103">
        <f>IFERROR(AI450/AI456,"-")</f>
        <v>4.7274410700814576E-2</v>
      </c>
      <c r="AK450" s="104">
        <v>5</v>
      </c>
      <c r="AL450" s="105">
        <f t="shared" si="372"/>
        <v>84348.800000000003</v>
      </c>
      <c r="AM450" s="106">
        <f t="shared" si="426"/>
        <v>0.38461538461538464</v>
      </c>
      <c r="AN450" s="316"/>
      <c r="AO450" s="99">
        <v>5</v>
      </c>
      <c r="AP450" s="100" t="s">
        <v>292</v>
      </c>
      <c r="AQ450" s="101" t="s">
        <v>293</v>
      </c>
      <c r="AR450" s="102">
        <v>1013414</v>
      </c>
      <c r="AS450" s="103">
        <f>IFERROR(AR450/AR456,"-")</f>
        <v>5.0869217119810059E-2</v>
      </c>
      <c r="AT450" s="104">
        <v>10</v>
      </c>
      <c r="AU450" s="105">
        <f t="shared" si="373"/>
        <v>101341.4</v>
      </c>
      <c r="AV450" s="106">
        <f t="shared" si="427"/>
        <v>0.625</v>
      </c>
      <c r="AW450" s="316"/>
      <c r="AX450" s="99">
        <v>5</v>
      </c>
      <c r="AY450" s="100" t="s">
        <v>361</v>
      </c>
      <c r="AZ450" s="101" t="s">
        <v>362</v>
      </c>
      <c r="BA450" s="102">
        <v>948589</v>
      </c>
      <c r="BB450" s="103">
        <f>IFERROR(BA450/BA456,"-")</f>
        <v>4.2907940005988909E-2</v>
      </c>
      <c r="BC450" s="104">
        <v>1</v>
      </c>
      <c r="BD450" s="105">
        <f t="shared" si="374"/>
        <v>948589</v>
      </c>
      <c r="BE450" s="106">
        <f t="shared" si="428"/>
        <v>8.3333333333333329E-2</v>
      </c>
      <c r="BF450" s="316"/>
      <c r="BG450" s="99">
        <v>5</v>
      </c>
      <c r="BH450" s="100" t="s">
        <v>320</v>
      </c>
      <c r="BI450" s="101" t="s">
        <v>321</v>
      </c>
      <c r="BJ450" s="102">
        <v>2393171</v>
      </c>
      <c r="BK450" s="103">
        <f>IFERROR(BJ450/BJ456,"-")</f>
        <v>7.8088568885315568E-2</v>
      </c>
      <c r="BL450" s="104">
        <v>4</v>
      </c>
      <c r="BM450" s="105">
        <f t="shared" si="375"/>
        <v>598292.75</v>
      </c>
      <c r="BN450" s="106">
        <f t="shared" si="429"/>
        <v>0.33333333333333331</v>
      </c>
      <c r="BO450" s="316"/>
      <c r="BP450" s="99">
        <v>5</v>
      </c>
      <c r="BQ450" s="100" t="s">
        <v>304</v>
      </c>
      <c r="BR450" s="101" t="s">
        <v>305</v>
      </c>
      <c r="BS450" s="102">
        <v>425930</v>
      </c>
      <c r="BT450" s="103">
        <f>IFERROR(BS450/BS456,"-")</f>
        <v>3.6500140968543877E-2</v>
      </c>
      <c r="BU450" s="104">
        <v>1</v>
      </c>
      <c r="BV450" s="105">
        <f t="shared" si="376"/>
        <v>425930</v>
      </c>
      <c r="BW450" s="106">
        <f t="shared" si="430"/>
        <v>0.125</v>
      </c>
      <c r="BX450" s="316"/>
      <c r="BY450" s="99">
        <v>5</v>
      </c>
      <c r="BZ450" s="100" t="s">
        <v>298</v>
      </c>
      <c r="CA450" s="101" t="s">
        <v>299</v>
      </c>
      <c r="CB450" s="102">
        <v>908529098</v>
      </c>
      <c r="CC450" s="103">
        <f>IFERROR(CB450/CB456,"-")</f>
        <v>4.6241542265259485E-2</v>
      </c>
      <c r="CD450" s="104">
        <v>14419</v>
      </c>
      <c r="CE450" s="105">
        <f t="shared" si="377"/>
        <v>63009.161384284627</v>
      </c>
      <c r="CF450" s="106">
        <f t="shared" si="431"/>
        <v>0.61475165209976546</v>
      </c>
    </row>
    <row r="451" spans="2:84" ht="13.5" customHeight="1">
      <c r="B451" s="319"/>
      <c r="C451" s="329"/>
      <c r="D451" s="316"/>
      <c r="E451" s="99">
        <v>6</v>
      </c>
      <c r="F451" s="121" t="s">
        <v>296</v>
      </c>
      <c r="G451" s="101" t="s">
        <v>297</v>
      </c>
      <c r="H451" s="102">
        <v>723830319</v>
      </c>
      <c r="I451" s="103">
        <f>IFERROR(H451/H456,"-")</f>
        <v>3.7047820243041978E-2</v>
      </c>
      <c r="J451" s="104">
        <v>16060</v>
      </c>
      <c r="K451" s="105">
        <f t="shared" si="369"/>
        <v>45070.381008717311</v>
      </c>
      <c r="L451" s="106">
        <f t="shared" si="423"/>
        <v>0.68679438932603487</v>
      </c>
      <c r="M451" s="316"/>
      <c r="N451" s="99">
        <v>6</v>
      </c>
      <c r="O451" s="121" t="s">
        <v>359</v>
      </c>
      <c r="P451" s="101" t="s">
        <v>360</v>
      </c>
      <c r="Q451" s="102">
        <v>95914</v>
      </c>
      <c r="R451" s="103">
        <f>IFERROR(Q451/Q456,"-")</f>
        <v>7.6626375118837436E-2</v>
      </c>
      <c r="S451" s="104">
        <v>1</v>
      </c>
      <c r="T451" s="105">
        <f t="shared" si="370"/>
        <v>95914</v>
      </c>
      <c r="U451" s="106">
        <f t="shared" si="424"/>
        <v>0.25</v>
      </c>
      <c r="V451" s="316"/>
      <c r="W451" s="99">
        <v>6</v>
      </c>
      <c r="X451" s="121" t="s">
        <v>333</v>
      </c>
      <c r="Y451" s="101" t="s">
        <v>565</v>
      </c>
      <c r="Z451" s="102">
        <v>251486</v>
      </c>
      <c r="AA451" s="103">
        <f>IFERROR(Z451/Z456,"-")</f>
        <v>1.6527180016968412E-2</v>
      </c>
      <c r="AB451" s="104">
        <v>3</v>
      </c>
      <c r="AC451" s="105">
        <f t="shared" si="371"/>
        <v>83828.666666666672</v>
      </c>
      <c r="AD451" s="106">
        <f t="shared" si="425"/>
        <v>0.5</v>
      </c>
      <c r="AE451" s="316"/>
      <c r="AF451" s="99">
        <v>6</v>
      </c>
      <c r="AG451" s="121" t="s">
        <v>308</v>
      </c>
      <c r="AH451" s="101" t="s">
        <v>309</v>
      </c>
      <c r="AI451" s="102">
        <v>404674</v>
      </c>
      <c r="AJ451" s="103">
        <f>IFERROR(AI451/AI456,"-")</f>
        <v>4.5360988836691069E-2</v>
      </c>
      <c r="AK451" s="104">
        <v>6</v>
      </c>
      <c r="AL451" s="105">
        <f t="shared" si="372"/>
        <v>67445.666666666672</v>
      </c>
      <c r="AM451" s="106">
        <f t="shared" si="426"/>
        <v>0.46153846153846156</v>
      </c>
      <c r="AN451" s="316"/>
      <c r="AO451" s="99">
        <v>6</v>
      </c>
      <c r="AP451" s="121" t="s">
        <v>369</v>
      </c>
      <c r="AQ451" s="101" t="s">
        <v>370</v>
      </c>
      <c r="AR451" s="102">
        <v>949833</v>
      </c>
      <c r="AS451" s="103">
        <f>IFERROR(AR451/AR456,"-")</f>
        <v>4.7677712272142035E-2</v>
      </c>
      <c r="AT451" s="104">
        <v>6</v>
      </c>
      <c r="AU451" s="105">
        <f t="shared" si="373"/>
        <v>158305.5</v>
      </c>
      <c r="AV451" s="106">
        <f t="shared" si="427"/>
        <v>0.375</v>
      </c>
      <c r="AW451" s="316"/>
      <c r="AX451" s="99">
        <v>6</v>
      </c>
      <c r="AY451" s="121" t="s">
        <v>333</v>
      </c>
      <c r="AZ451" s="101" t="s">
        <v>565</v>
      </c>
      <c r="BA451" s="102">
        <v>746193</v>
      </c>
      <c r="BB451" s="103">
        <f>IFERROR(BA451/BA456,"-")</f>
        <v>3.3752873454034237E-2</v>
      </c>
      <c r="BC451" s="104">
        <v>8</v>
      </c>
      <c r="BD451" s="105">
        <f t="shared" si="374"/>
        <v>93274.125</v>
      </c>
      <c r="BE451" s="106">
        <f t="shared" si="428"/>
        <v>0.66666666666666663</v>
      </c>
      <c r="BF451" s="316"/>
      <c r="BG451" s="99">
        <v>6</v>
      </c>
      <c r="BH451" s="121" t="s">
        <v>334</v>
      </c>
      <c r="BI451" s="101" t="s">
        <v>335</v>
      </c>
      <c r="BJ451" s="102">
        <v>1495771</v>
      </c>
      <c r="BK451" s="103">
        <f>IFERROR(BJ451/BJ456,"-")</f>
        <v>4.8806632192249261E-2</v>
      </c>
      <c r="BL451" s="104">
        <v>3</v>
      </c>
      <c r="BM451" s="105">
        <f t="shared" si="375"/>
        <v>498590.33333333331</v>
      </c>
      <c r="BN451" s="106">
        <f t="shared" si="429"/>
        <v>0.25</v>
      </c>
      <c r="BO451" s="316"/>
      <c r="BP451" s="99">
        <v>6</v>
      </c>
      <c r="BQ451" s="121" t="s">
        <v>333</v>
      </c>
      <c r="BR451" s="101" t="s">
        <v>565</v>
      </c>
      <c r="BS451" s="102">
        <v>281063</v>
      </c>
      <c r="BT451" s="103">
        <f>IFERROR(BS451/BS456,"-")</f>
        <v>2.4085739724935665E-2</v>
      </c>
      <c r="BU451" s="104">
        <v>3</v>
      </c>
      <c r="BV451" s="105">
        <f t="shared" si="376"/>
        <v>93687.666666666672</v>
      </c>
      <c r="BW451" s="106">
        <f t="shared" si="430"/>
        <v>0.375</v>
      </c>
      <c r="BX451" s="316"/>
      <c r="BY451" s="99">
        <v>6</v>
      </c>
      <c r="BZ451" s="121" t="s">
        <v>296</v>
      </c>
      <c r="CA451" s="101" t="s">
        <v>297</v>
      </c>
      <c r="CB451" s="102">
        <v>726660835</v>
      </c>
      <c r="CC451" s="103">
        <f>IFERROR(CB451/CB456,"-")</f>
        <v>3.6984965906024563E-2</v>
      </c>
      <c r="CD451" s="104">
        <v>16109</v>
      </c>
      <c r="CE451" s="105">
        <f t="shared" si="377"/>
        <v>45108.997144453409</v>
      </c>
      <c r="CF451" s="106">
        <f t="shared" si="431"/>
        <v>0.68680451929226183</v>
      </c>
    </row>
    <row r="452" spans="2:84" ht="13.5" customHeight="1">
      <c r="B452" s="319"/>
      <c r="C452" s="329"/>
      <c r="D452" s="316"/>
      <c r="E452" s="99">
        <v>7</v>
      </c>
      <c r="F452" s="121" t="s">
        <v>300</v>
      </c>
      <c r="G452" s="101" t="s">
        <v>301</v>
      </c>
      <c r="H452" s="102">
        <v>685778054</v>
      </c>
      <c r="I452" s="103">
        <f>IFERROR(H452/H456,"-")</f>
        <v>3.510019047877868E-2</v>
      </c>
      <c r="J452" s="104">
        <v>12874</v>
      </c>
      <c r="K452" s="105">
        <f t="shared" si="369"/>
        <v>53268.452229299364</v>
      </c>
      <c r="L452" s="106">
        <f t="shared" si="423"/>
        <v>0.5505473828258638</v>
      </c>
      <c r="M452" s="316"/>
      <c r="N452" s="99">
        <v>7</v>
      </c>
      <c r="O452" s="121" t="s">
        <v>296</v>
      </c>
      <c r="P452" s="101" t="s">
        <v>297</v>
      </c>
      <c r="Q452" s="102">
        <v>79726</v>
      </c>
      <c r="R452" s="103">
        <f>IFERROR(Q452/Q456,"-")</f>
        <v>6.3693667063457193E-2</v>
      </c>
      <c r="S452" s="104">
        <v>3</v>
      </c>
      <c r="T452" s="105">
        <f t="shared" si="370"/>
        <v>26575.333333333332</v>
      </c>
      <c r="U452" s="106">
        <f t="shared" si="424"/>
        <v>0.75</v>
      </c>
      <c r="V452" s="316"/>
      <c r="W452" s="99">
        <v>7</v>
      </c>
      <c r="X452" s="121" t="s">
        <v>302</v>
      </c>
      <c r="Y452" s="101" t="s">
        <v>303</v>
      </c>
      <c r="Z452" s="102">
        <v>230603</v>
      </c>
      <c r="AA452" s="103">
        <f>IFERROR(Z452/Z456,"-")</f>
        <v>1.5154789107357732E-2</v>
      </c>
      <c r="AB452" s="104">
        <v>3</v>
      </c>
      <c r="AC452" s="105">
        <f t="shared" si="371"/>
        <v>76867.666666666672</v>
      </c>
      <c r="AD452" s="106">
        <f t="shared" si="425"/>
        <v>0.5</v>
      </c>
      <c r="AE452" s="316"/>
      <c r="AF452" s="99">
        <v>7</v>
      </c>
      <c r="AG452" s="121" t="s">
        <v>369</v>
      </c>
      <c r="AH452" s="101" t="s">
        <v>370</v>
      </c>
      <c r="AI452" s="102">
        <v>287949</v>
      </c>
      <c r="AJ452" s="103">
        <f>IFERROR(AI452/AI456,"-")</f>
        <v>3.2276972018306975E-2</v>
      </c>
      <c r="AK452" s="104">
        <v>6</v>
      </c>
      <c r="AL452" s="105">
        <f t="shared" si="372"/>
        <v>47991.5</v>
      </c>
      <c r="AM452" s="106">
        <f t="shared" si="426"/>
        <v>0.46153846153846156</v>
      </c>
      <c r="AN452" s="316"/>
      <c r="AO452" s="99">
        <v>7</v>
      </c>
      <c r="AP452" s="121" t="s">
        <v>385</v>
      </c>
      <c r="AQ452" s="101" t="s">
        <v>386</v>
      </c>
      <c r="AR452" s="102">
        <v>770934</v>
      </c>
      <c r="AS452" s="103">
        <f>IFERROR(AR452/AR456,"-")</f>
        <v>3.8697717843885766E-2</v>
      </c>
      <c r="AT452" s="104">
        <v>2</v>
      </c>
      <c r="AU452" s="105">
        <f t="shared" si="373"/>
        <v>385467</v>
      </c>
      <c r="AV452" s="106">
        <f t="shared" si="427"/>
        <v>0.125</v>
      </c>
      <c r="AW452" s="316"/>
      <c r="AX452" s="99">
        <v>7</v>
      </c>
      <c r="AY452" s="121" t="s">
        <v>298</v>
      </c>
      <c r="AZ452" s="101" t="s">
        <v>299</v>
      </c>
      <c r="BA452" s="102">
        <v>731515</v>
      </c>
      <c r="BB452" s="103">
        <f>IFERROR(BA452/BA456,"-")</f>
        <v>3.308893707757625E-2</v>
      </c>
      <c r="BC452" s="104">
        <v>10</v>
      </c>
      <c r="BD452" s="105">
        <f t="shared" si="374"/>
        <v>73151.5</v>
      </c>
      <c r="BE452" s="106">
        <f t="shared" si="428"/>
        <v>0.83333333333333337</v>
      </c>
      <c r="BF452" s="316"/>
      <c r="BG452" s="99">
        <v>7</v>
      </c>
      <c r="BH452" s="121" t="s">
        <v>333</v>
      </c>
      <c r="BI452" s="101" t="s">
        <v>565</v>
      </c>
      <c r="BJ452" s="102">
        <v>974299</v>
      </c>
      <c r="BK452" s="103">
        <f>IFERROR(BJ452/BJ456,"-")</f>
        <v>3.1791131756315816E-2</v>
      </c>
      <c r="BL452" s="104">
        <v>8</v>
      </c>
      <c r="BM452" s="105">
        <f t="shared" si="375"/>
        <v>121787.375</v>
      </c>
      <c r="BN452" s="106">
        <f t="shared" si="429"/>
        <v>0.66666666666666663</v>
      </c>
      <c r="BO452" s="316"/>
      <c r="BP452" s="99">
        <v>7</v>
      </c>
      <c r="BQ452" s="121" t="s">
        <v>428</v>
      </c>
      <c r="BR452" s="101" t="s">
        <v>429</v>
      </c>
      <c r="BS452" s="102">
        <v>268474</v>
      </c>
      <c r="BT452" s="103">
        <f>IFERROR(BS452/BS456,"-")</f>
        <v>2.3006923312255179E-2</v>
      </c>
      <c r="BU452" s="104">
        <v>5</v>
      </c>
      <c r="BV452" s="105">
        <f t="shared" si="376"/>
        <v>53694.8</v>
      </c>
      <c r="BW452" s="106">
        <f t="shared" si="430"/>
        <v>0.625</v>
      </c>
      <c r="BX452" s="316"/>
      <c r="BY452" s="99">
        <v>7</v>
      </c>
      <c r="BZ452" s="121" t="s">
        <v>300</v>
      </c>
      <c r="CA452" s="101" t="s">
        <v>301</v>
      </c>
      <c r="CB452" s="102">
        <v>687450454</v>
      </c>
      <c r="CC452" s="103">
        <f>IFERROR(CB452/CB456,"-")</f>
        <v>3.4989269241779225E-2</v>
      </c>
      <c r="CD452" s="104">
        <v>12911</v>
      </c>
      <c r="CE452" s="105">
        <f t="shared" si="377"/>
        <v>53245.329873751063</v>
      </c>
      <c r="CF452" s="106">
        <f t="shared" si="431"/>
        <v>0.55045832445107656</v>
      </c>
    </row>
    <row r="453" spans="2:84" ht="13.5" customHeight="1">
      <c r="B453" s="319"/>
      <c r="C453" s="329"/>
      <c r="D453" s="316"/>
      <c r="E453" s="99">
        <v>8</v>
      </c>
      <c r="F453" s="100" t="s">
        <v>336</v>
      </c>
      <c r="G453" s="101" t="s">
        <v>337</v>
      </c>
      <c r="H453" s="102">
        <v>591090909</v>
      </c>
      <c r="I453" s="103">
        <f>IFERROR(H453/H456,"-")</f>
        <v>3.025381663230424E-2</v>
      </c>
      <c r="J453" s="104">
        <v>3615</v>
      </c>
      <c r="K453" s="105">
        <f t="shared" si="369"/>
        <v>163510.62489626557</v>
      </c>
      <c r="L453" s="106">
        <f t="shared" si="423"/>
        <v>0.15459288402326377</v>
      </c>
      <c r="M453" s="316"/>
      <c r="N453" s="99">
        <v>8</v>
      </c>
      <c r="O453" s="100" t="s">
        <v>333</v>
      </c>
      <c r="P453" s="101" t="s">
        <v>565</v>
      </c>
      <c r="Q453" s="102">
        <v>56726</v>
      </c>
      <c r="R453" s="103">
        <f>IFERROR(Q453/Q456,"-")</f>
        <v>4.5318803876297227E-2</v>
      </c>
      <c r="S453" s="104">
        <v>2</v>
      </c>
      <c r="T453" s="105">
        <f t="shared" si="370"/>
        <v>28363</v>
      </c>
      <c r="U453" s="106">
        <f t="shared" si="424"/>
        <v>0.5</v>
      </c>
      <c r="V453" s="316"/>
      <c r="W453" s="99">
        <v>8</v>
      </c>
      <c r="X453" s="100" t="s">
        <v>296</v>
      </c>
      <c r="Y453" s="101" t="s">
        <v>297</v>
      </c>
      <c r="Z453" s="102">
        <v>229502</v>
      </c>
      <c r="AA453" s="103">
        <f>IFERROR(Z453/Z456,"-")</f>
        <v>1.5082433488362312E-2</v>
      </c>
      <c r="AB453" s="104">
        <v>4</v>
      </c>
      <c r="AC453" s="105">
        <f t="shared" si="371"/>
        <v>57375.5</v>
      </c>
      <c r="AD453" s="106">
        <f t="shared" si="425"/>
        <v>0.66666666666666663</v>
      </c>
      <c r="AE453" s="316"/>
      <c r="AF453" s="99">
        <v>8</v>
      </c>
      <c r="AG453" s="100" t="s">
        <v>312</v>
      </c>
      <c r="AH453" s="101" t="s">
        <v>313</v>
      </c>
      <c r="AI453" s="102">
        <v>283304</v>
      </c>
      <c r="AJ453" s="103">
        <f>IFERROR(AI453/AI456,"-")</f>
        <v>3.1756301569633646E-2</v>
      </c>
      <c r="AK453" s="104">
        <v>7</v>
      </c>
      <c r="AL453" s="105">
        <f t="shared" si="372"/>
        <v>40472</v>
      </c>
      <c r="AM453" s="106">
        <f t="shared" si="426"/>
        <v>0.53846153846153844</v>
      </c>
      <c r="AN453" s="316"/>
      <c r="AO453" s="99">
        <v>8</v>
      </c>
      <c r="AP453" s="100" t="s">
        <v>334</v>
      </c>
      <c r="AQ453" s="101" t="s">
        <v>335</v>
      </c>
      <c r="AR453" s="102">
        <v>679291</v>
      </c>
      <c r="AS453" s="103">
        <f>IFERROR(AR453/AR456,"-")</f>
        <v>3.4097615946230161E-2</v>
      </c>
      <c r="AT453" s="104">
        <v>7</v>
      </c>
      <c r="AU453" s="105">
        <f t="shared" si="373"/>
        <v>97041.571428571435</v>
      </c>
      <c r="AV453" s="106">
        <f t="shared" si="427"/>
        <v>0.4375</v>
      </c>
      <c r="AW453" s="316"/>
      <c r="AX453" s="99">
        <v>8</v>
      </c>
      <c r="AY453" s="100" t="s">
        <v>310</v>
      </c>
      <c r="AZ453" s="101" t="s">
        <v>311</v>
      </c>
      <c r="BA453" s="102">
        <v>722468</v>
      </c>
      <c r="BB453" s="103">
        <f>IFERROR(BA453/BA456,"-")</f>
        <v>3.2679710180327615E-2</v>
      </c>
      <c r="BC453" s="104">
        <v>5</v>
      </c>
      <c r="BD453" s="105">
        <f t="shared" si="374"/>
        <v>144493.6</v>
      </c>
      <c r="BE453" s="106">
        <f t="shared" si="428"/>
        <v>0.41666666666666669</v>
      </c>
      <c r="BF453" s="316"/>
      <c r="BG453" s="99">
        <v>8</v>
      </c>
      <c r="BH453" s="100" t="s">
        <v>308</v>
      </c>
      <c r="BI453" s="101" t="s">
        <v>309</v>
      </c>
      <c r="BJ453" s="102">
        <v>813751</v>
      </c>
      <c r="BK453" s="103">
        <f>IFERROR(BJ453/BJ456,"-")</f>
        <v>2.65524908245146E-2</v>
      </c>
      <c r="BL453" s="104">
        <v>4</v>
      </c>
      <c r="BM453" s="105">
        <f t="shared" si="375"/>
        <v>203437.75</v>
      </c>
      <c r="BN453" s="106">
        <f t="shared" si="429"/>
        <v>0.33333333333333331</v>
      </c>
      <c r="BO453" s="316"/>
      <c r="BP453" s="99">
        <v>8</v>
      </c>
      <c r="BQ453" s="100" t="s">
        <v>296</v>
      </c>
      <c r="BR453" s="101" t="s">
        <v>297</v>
      </c>
      <c r="BS453" s="102">
        <v>251103</v>
      </c>
      <c r="BT453" s="103">
        <f>IFERROR(BS453/BS456,"-")</f>
        <v>2.151831262795359E-2</v>
      </c>
      <c r="BU453" s="104">
        <v>4</v>
      </c>
      <c r="BV453" s="105">
        <f t="shared" si="376"/>
        <v>62775.75</v>
      </c>
      <c r="BW453" s="106">
        <f t="shared" si="430"/>
        <v>0.5</v>
      </c>
      <c r="BX453" s="316"/>
      <c r="BY453" s="99">
        <v>8</v>
      </c>
      <c r="BZ453" s="100" t="s">
        <v>336</v>
      </c>
      <c r="CA453" s="101" t="s">
        <v>337</v>
      </c>
      <c r="CB453" s="102">
        <v>595273883</v>
      </c>
      <c r="CC453" s="103">
        <f>IFERROR(CB453/CB456,"-")</f>
        <v>3.0297744431901103E-2</v>
      </c>
      <c r="CD453" s="104">
        <v>3638</v>
      </c>
      <c r="CE453" s="105">
        <f t="shared" si="377"/>
        <v>163626.68581638264</v>
      </c>
      <c r="CF453" s="106">
        <f t="shared" si="431"/>
        <v>0.15510552121082924</v>
      </c>
    </row>
    <row r="454" spans="2:84" ht="13.5" customHeight="1">
      <c r="B454" s="319"/>
      <c r="C454" s="329"/>
      <c r="D454" s="316"/>
      <c r="E454" s="99">
        <v>9</v>
      </c>
      <c r="F454" s="121" t="s">
        <v>320</v>
      </c>
      <c r="G454" s="101" t="s">
        <v>321</v>
      </c>
      <c r="H454" s="102">
        <v>580897075</v>
      </c>
      <c r="I454" s="103">
        <f>IFERROR(H454/H456,"-")</f>
        <v>2.973206544323943E-2</v>
      </c>
      <c r="J454" s="104">
        <v>4836</v>
      </c>
      <c r="K454" s="105">
        <f t="shared" ref="K454:K517" si="432">IFERROR(H454/J454,"-")</f>
        <v>120119.32899090157</v>
      </c>
      <c r="L454" s="106">
        <f t="shared" si="423"/>
        <v>0.20680807389668149</v>
      </c>
      <c r="M454" s="316"/>
      <c r="N454" s="99">
        <v>9</v>
      </c>
      <c r="O454" s="121" t="s">
        <v>369</v>
      </c>
      <c r="P454" s="101" t="s">
        <v>370</v>
      </c>
      <c r="Q454" s="102">
        <v>43645</v>
      </c>
      <c r="R454" s="103">
        <f>IFERROR(Q454/Q456,"-")</f>
        <v>3.4868300165373768E-2</v>
      </c>
      <c r="S454" s="104">
        <v>1</v>
      </c>
      <c r="T454" s="105">
        <f t="shared" ref="T454:T517" si="433">IFERROR(Q454/S454,"-")</f>
        <v>43645</v>
      </c>
      <c r="U454" s="106">
        <f t="shared" si="424"/>
        <v>0.25</v>
      </c>
      <c r="V454" s="316"/>
      <c r="W454" s="99">
        <v>9</v>
      </c>
      <c r="X454" s="121" t="s">
        <v>292</v>
      </c>
      <c r="Y454" s="101" t="s">
        <v>293</v>
      </c>
      <c r="Z454" s="102">
        <v>214706</v>
      </c>
      <c r="AA454" s="103">
        <f>IFERROR(Z454/Z456,"-")</f>
        <v>1.4110068603115958E-2</v>
      </c>
      <c r="AB454" s="104">
        <v>4</v>
      </c>
      <c r="AC454" s="105">
        <f t="shared" ref="AC454:AC517" si="434">IFERROR(Z454/AB454,"-")</f>
        <v>53676.5</v>
      </c>
      <c r="AD454" s="106">
        <f t="shared" si="425"/>
        <v>0.66666666666666663</v>
      </c>
      <c r="AE454" s="316"/>
      <c r="AF454" s="99">
        <v>9</v>
      </c>
      <c r="AG454" s="121" t="s">
        <v>306</v>
      </c>
      <c r="AH454" s="101" t="s">
        <v>307</v>
      </c>
      <c r="AI454" s="102">
        <v>279379</v>
      </c>
      <c r="AJ454" s="103">
        <f>IFERROR(AI454/AI456,"-")</f>
        <v>3.1316337842821416E-2</v>
      </c>
      <c r="AK454" s="104">
        <v>7</v>
      </c>
      <c r="AL454" s="105">
        <f t="shared" ref="AL454:AL517" si="435">IFERROR(AI454/AK454,"-")</f>
        <v>39911.285714285717</v>
      </c>
      <c r="AM454" s="106">
        <f t="shared" si="426"/>
        <v>0.53846153846153844</v>
      </c>
      <c r="AN454" s="316"/>
      <c r="AO454" s="99">
        <v>9</v>
      </c>
      <c r="AP454" s="121" t="s">
        <v>353</v>
      </c>
      <c r="AQ454" s="101" t="s">
        <v>354</v>
      </c>
      <c r="AR454" s="102">
        <v>436811</v>
      </c>
      <c r="AS454" s="103">
        <f>IFERROR(AR454/AR456,"-")</f>
        <v>2.1926116670305869E-2</v>
      </c>
      <c r="AT454" s="104">
        <v>9</v>
      </c>
      <c r="AU454" s="105">
        <f t="shared" ref="AU454:AU517" si="436">IFERROR(AR454/AT454,"-")</f>
        <v>48534.555555555555</v>
      </c>
      <c r="AV454" s="106">
        <f t="shared" si="427"/>
        <v>0.5625</v>
      </c>
      <c r="AW454" s="316"/>
      <c r="AX454" s="99">
        <v>9</v>
      </c>
      <c r="AY454" s="121" t="s">
        <v>439</v>
      </c>
      <c r="AZ454" s="101" t="s">
        <v>440</v>
      </c>
      <c r="BA454" s="102">
        <v>679623</v>
      </c>
      <c r="BB454" s="103">
        <f>IFERROR(BA454/BA456,"-")</f>
        <v>3.0741683606588521E-2</v>
      </c>
      <c r="BC454" s="104">
        <v>3</v>
      </c>
      <c r="BD454" s="105">
        <f t="shared" ref="BD454:BD517" si="437">IFERROR(BA454/BC454,"-")</f>
        <v>226541</v>
      </c>
      <c r="BE454" s="106">
        <f t="shared" si="428"/>
        <v>0.25</v>
      </c>
      <c r="BF454" s="316"/>
      <c r="BG454" s="99">
        <v>9</v>
      </c>
      <c r="BH454" s="121" t="s">
        <v>345</v>
      </c>
      <c r="BI454" s="101" t="s">
        <v>346</v>
      </c>
      <c r="BJ454" s="102">
        <v>700357</v>
      </c>
      <c r="BK454" s="103">
        <f>IFERROR(BJ454/BJ456,"-")</f>
        <v>2.2852473073931179E-2</v>
      </c>
      <c r="BL454" s="104">
        <v>1</v>
      </c>
      <c r="BM454" s="105">
        <f t="shared" ref="BM454:BM517" si="438">IFERROR(BJ454/BL454,"-")</f>
        <v>700357</v>
      </c>
      <c r="BN454" s="106">
        <f t="shared" si="429"/>
        <v>8.3333333333333329E-2</v>
      </c>
      <c r="BO454" s="316"/>
      <c r="BP454" s="99">
        <v>9</v>
      </c>
      <c r="BQ454" s="121" t="s">
        <v>487</v>
      </c>
      <c r="BR454" s="101" t="s">
        <v>562</v>
      </c>
      <c r="BS454" s="102">
        <v>237848</v>
      </c>
      <c r="BT454" s="103">
        <f>IFERROR(BS454/BS456,"-")</f>
        <v>2.0382423236414961E-2</v>
      </c>
      <c r="BU454" s="104">
        <v>1</v>
      </c>
      <c r="BV454" s="105">
        <f t="shared" ref="BV454:BV517" si="439">IFERROR(BS454/BU454,"-")</f>
        <v>237848</v>
      </c>
      <c r="BW454" s="106">
        <f t="shared" si="430"/>
        <v>0.125</v>
      </c>
      <c r="BX454" s="316"/>
      <c r="BY454" s="99">
        <v>9</v>
      </c>
      <c r="BZ454" s="121" t="s">
        <v>320</v>
      </c>
      <c r="CA454" s="101" t="s">
        <v>321</v>
      </c>
      <c r="CB454" s="102">
        <v>587391858</v>
      </c>
      <c r="CC454" s="103">
        <f>IFERROR(CB454/CB456,"-")</f>
        <v>2.9896571818964789E-2</v>
      </c>
      <c r="CD454" s="104">
        <v>4854</v>
      </c>
      <c r="CE454" s="105">
        <f t="shared" ref="CE454:CE517" si="440">IFERROR(CB454/CD454,"-")</f>
        <v>121011.9196538937</v>
      </c>
      <c r="CF454" s="106">
        <f t="shared" si="431"/>
        <v>0.20694947772329994</v>
      </c>
    </row>
    <row r="455" spans="2:84" ht="13.5" customHeight="1">
      <c r="B455" s="319"/>
      <c r="C455" s="329"/>
      <c r="D455" s="316"/>
      <c r="E455" s="107">
        <v>10</v>
      </c>
      <c r="F455" s="108" t="s">
        <v>308</v>
      </c>
      <c r="G455" s="109" t="s">
        <v>309</v>
      </c>
      <c r="H455" s="110">
        <v>561873479</v>
      </c>
      <c r="I455" s="111">
        <f>IFERROR(H455/H456,"-")</f>
        <v>2.8758380386832927E-2</v>
      </c>
      <c r="J455" s="112">
        <v>7676</v>
      </c>
      <c r="K455" s="113">
        <f t="shared" si="432"/>
        <v>73198.733585200622</v>
      </c>
      <c r="L455" s="114">
        <f t="shared" si="423"/>
        <v>0.32825863838522068</v>
      </c>
      <c r="M455" s="316"/>
      <c r="N455" s="107">
        <v>10</v>
      </c>
      <c r="O455" s="108" t="s">
        <v>306</v>
      </c>
      <c r="P455" s="109" t="s">
        <v>307</v>
      </c>
      <c r="Q455" s="110">
        <v>34391</v>
      </c>
      <c r="R455" s="111">
        <f>IFERROR(Q455/Q456,"-")</f>
        <v>2.7475213907374712E-2</v>
      </c>
      <c r="S455" s="112">
        <v>2</v>
      </c>
      <c r="T455" s="113">
        <f t="shared" si="433"/>
        <v>17195.5</v>
      </c>
      <c r="U455" s="114">
        <f t="shared" si="424"/>
        <v>0.5</v>
      </c>
      <c r="V455" s="316"/>
      <c r="W455" s="107">
        <v>10</v>
      </c>
      <c r="X455" s="108" t="s">
        <v>306</v>
      </c>
      <c r="Y455" s="109" t="s">
        <v>307</v>
      </c>
      <c r="Z455" s="110">
        <v>166862</v>
      </c>
      <c r="AA455" s="111">
        <f>IFERROR(Z455/Z456,"-")</f>
        <v>1.0965852222355849E-2</v>
      </c>
      <c r="AB455" s="112">
        <v>4</v>
      </c>
      <c r="AC455" s="113">
        <f t="shared" si="434"/>
        <v>41715.5</v>
      </c>
      <c r="AD455" s="114">
        <f t="shared" si="425"/>
        <v>0.66666666666666663</v>
      </c>
      <c r="AE455" s="316"/>
      <c r="AF455" s="107">
        <v>10</v>
      </c>
      <c r="AG455" s="108" t="s">
        <v>294</v>
      </c>
      <c r="AH455" s="109" t="s">
        <v>295</v>
      </c>
      <c r="AI455" s="110">
        <v>211053</v>
      </c>
      <c r="AJ455" s="111">
        <f>IFERROR(AI455/AI456,"-")</f>
        <v>2.3657494123541813E-2</v>
      </c>
      <c r="AK455" s="112">
        <v>3</v>
      </c>
      <c r="AL455" s="113">
        <f t="shared" si="435"/>
        <v>70351</v>
      </c>
      <c r="AM455" s="114">
        <f t="shared" si="426"/>
        <v>0.23076923076923078</v>
      </c>
      <c r="AN455" s="316"/>
      <c r="AO455" s="107">
        <v>10</v>
      </c>
      <c r="AP455" s="108" t="s">
        <v>308</v>
      </c>
      <c r="AQ455" s="109" t="s">
        <v>309</v>
      </c>
      <c r="AR455" s="110">
        <v>383983</v>
      </c>
      <c r="AS455" s="111">
        <f>IFERROR(AR455/AR456,"-")</f>
        <v>1.9274368221986301E-2</v>
      </c>
      <c r="AT455" s="112">
        <v>8</v>
      </c>
      <c r="AU455" s="113">
        <f t="shared" si="436"/>
        <v>47997.875</v>
      </c>
      <c r="AV455" s="114">
        <f t="shared" si="427"/>
        <v>0.5</v>
      </c>
      <c r="AW455" s="316"/>
      <c r="AX455" s="107">
        <v>10</v>
      </c>
      <c r="AY455" s="108" t="s">
        <v>327</v>
      </c>
      <c r="AZ455" s="109" t="s">
        <v>328</v>
      </c>
      <c r="BA455" s="110">
        <v>663351</v>
      </c>
      <c r="BB455" s="111">
        <f>IFERROR(BA455/BA456,"-")</f>
        <v>3.000564513283703E-2</v>
      </c>
      <c r="BC455" s="112">
        <v>2</v>
      </c>
      <c r="BD455" s="113">
        <f t="shared" si="437"/>
        <v>331675.5</v>
      </c>
      <c r="BE455" s="114">
        <f t="shared" si="428"/>
        <v>0.16666666666666666</v>
      </c>
      <c r="BF455" s="316"/>
      <c r="BG455" s="107">
        <v>10</v>
      </c>
      <c r="BH455" s="108" t="s">
        <v>296</v>
      </c>
      <c r="BI455" s="109" t="s">
        <v>297</v>
      </c>
      <c r="BJ455" s="110">
        <v>676088</v>
      </c>
      <c r="BK455" s="111">
        <f>IFERROR(BJ455/BJ456,"-")</f>
        <v>2.206058169706019E-2</v>
      </c>
      <c r="BL455" s="112">
        <v>7</v>
      </c>
      <c r="BM455" s="113">
        <f t="shared" si="438"/>
        <v>96584</v>
      </c>
      <c r="BN455" s="114">
        <f t="shared" si="429"/>
        <v>0.58333333333333337</v>
      </c>
      <c r="BO455" s="316"/>
      <c r="BP455" s="107">
        <v>10</v>
      </c>
      <c r="BQ455" s="108" t="s">
        <v>320</v>
      </c>
      <c r="BR455" s="109" t="s">
        <v>321</v>
      </c>
      <c r="BS455" s="110">
        <v>233661</v>
      </c>
      <c r="BT455" s="111">
        <f>IFERROR(BS455/BS456,"-")</f>
        <v>2.0023617587047005E-2</v>
      </c>
      <c r="BU455" s="112">
        <v>1</v>
      </c>
      <c r="BV455" s="113">
        <f t="shared" si="439"/>
        <v>233661</v>
      </c>
      <c r="BW455" s="114">
        <f t="shared" si="430"/>
        <v>0.125</v>
      </c>
      <c r="BX455" s="316"/>
      <c r="BY455" s="107">
        <v>10</v>
      </c>
      <c r="BZ455" s="108" t="s">
        <v>308</v>
      </c>
      <c r="CA455" s="109" t="s">
        <v>309</v>
      </c>
      <c r="CB455" s="110">
        <v>564143280</v>
      </c>
      <c r="CC455" s="111">
        <f>IFERROR(CB455/CB456,"-")</f>
        <v>2.871328544480159E-2</v>
      </c>
      <c r="CD455" s="112">
        <v>7706</v>
      </c>
      <c r="CE455" s="113">
        <f t="shared" si="440"/>
        <v>73208.315598235145</v>
      </c>
      <c r="CF455" s="114">
        <f t="shared" si="431"/>
        <v>0.3285440204647197</v>
      </c>
    </row>
    <row r="456" spans="2:84" ht="13.5" customHeight="1">
      <c r="B456" s="321"/>
      <c r="C456" s="330"/>
      <c r="D456" s="317"/>
      <c r="E456" s="115" t="s">
        <v>192</v>
      </c>
      <c r="F456" s="116"/>
      <c r="G456" s="117"/>
      <c r="H456" s="211">
        <v>19537730270</v>
      </c>
      <c r="I456" s="118" t="s">
        <v>126</v>
      </c>
      <c r="J456" s="119">
        <v>21971</v>
      </c>
      <c r="K456" s="65">
        <f t="shared" si="432"/>
        <v>889250.84292931587</v>
      </c>
      <c r="L456" s="120">
        <f t="shared" si="423"/>
        <v>0.93957406773862473</v>
      </c>
      <c r="M456" s="317"/>
      <c r="N456" s="115" t="s">
        <v>192</v>
      </c>
      <c r="O456" s="116"/>
      <c r="P456" s="117"/>
      <c r="Q456" s="211">
        <v>1251710</v>
      </c>
      <c r="R456" s="118" t="s">
        <v>126</v>
      </c>
      <c r="S456" s="119">
        <v>4</v>
      </c>
      <c r="T456" s="65">
        <f t="shared" si="433"/>
        <v>312927.5</v>
      </c>
      <c r="U456" s="120">
        <f t="shared" si="424"/>
        <v>1</v>
      </c>
      <c r="V456" s="317"/>
      <c r="W456" s="115" t="s">
        <v>192</v>
      </c>
      <c r="X456" s="116"/>
      <c r="Y456" s="117"/>
      <c r="Z456" s="211">
        <v>15216510</v>
      </c>
      <c r="AA456" s="118" t="s">
        <v>126</v>
      </c>
      <c r="AB456" s="119">
        <v>6</v>
      </c>
      <c r="AC456" s="65">
        <f t="shared" si="434"/>
        <v>2536085</v>
      </c>
      <c r="AD456" s="120">
        <f t="shared" si="425"/>
        <v>1</v>
      </c>
      <c r="AE456" s="317"/>
      <c r="AF456" s="115" t="s">
        <v>192</v>
      </c>
      <c r="AG456" s="116"/>
      <c r="AH456" s="117"/>
      <c r="AI456" s="211">
        <v>8921190</v>
      </c>
      <c r="AJ456" s="118" t="s">
        <v>126</v>
      </c>
      <c r="AK456" s="119">
        <v>13</v>
      </c>
      <c r="AL456" s="65">
        <f t="shared" si="435"/>
        <v>686245.38461538462</v>
      </c>
      <c r="AM456" s="120">
        <f t="shared" si="426"/>
        <v>1</v>
      </c>
      <c r="AN456" s="317"/>
      <c r="AO456" s="115" t="s">
        <v>192</v>
      </c>
      <c r="AP456" s="116"/>
      <c r="AQ456" s="117"/>
      <c r="AR456" s="211">
        <v>19921950</v>
      </c>
      <c r="AS456" s="118" t="s">
        <v>126</v>
      </c>
      <c r="AT456" s="119">
        <v>16</v>
      </c>
      <c r="AU456" s="65">
        <f t="shared" si="436"/>
        <v>1245121.875</v>
      </c>
      <c r="AV456" s="120">
        <f t="shared" si="427"/>
        <v>1</v>
      </c>
      <c r="AW456" s="317"/>
      <c r="AX456" s="115" t="s">
        <v>192</v>
      </c>
      <c r="AY456" s="116"/>
      <c r="AZ456" s="117"/>
      <c r="BA456" s="211">
        <v>22107540</v>
      </c>
      <c r="BB456" s="118" t="s">
        <v>126</v>
      </c>
      <c r="BC456" s="119">
        <v>12</v>
      </c>
      <c r="BD456" s="65">
        <f t="shared" si="437"/>
        <v>1842295</v>
      </c>
      <c r="BE456" s="120">
        <f t="shared" si="428"/>
        <v>1</v>
      </c>
      <c r="BF456" s="317"/>
      <c r="BG456" s="115" t="s">
        <v>192</v>
      </c>
      <c r="BH456" s="116"/>
      <c r="BI456" s="117"/>
      <c r="BJ456" s="211">
        <v>30646880</v>
      </c>
      <c r="BK456" s="118" t="s">
        <v>126</v>
      </c>
      <c r="BL456" s="119">
        <v>12</v>
      </c>
      <c r="BM456" s="65">
        <f t="shared" si="438"/>
        <v>2553906.6666666665</v>
      </c>
      <c r="BN456" s="120">
        <f t="shared" si="429"/>
        <v>1</v>
      </c>
      <c r="BO456" s="317"/>
      <c r="BP456" s="115" t="s">
        <v>192</v>
      </c>
      <c r="BQ456" s="116"/>
      <c r="BR456" s="117"/>
      <c r="BS456" s="211">
        <v>11669270</v>
      </c>
      <c r="BT456" s="118" t="s">
        <v>126</v>
      </c>
      <c r="BU456" s="119">
        <v>8</v>
      </c>
      <c r="BV456" s="65">
        <f t="shared" si="439"/>
        <v>1458658.75</v>
      </c>
      <c r="BW456" s="120">
        <f t="shared" si="430"/>
        <v>1</v>
      </c>
      <c r="BX456" s="317"/>
      <c r="BY456" s="115" t="s">
        <v>192</v>
      </c>
      <c r="BZ456" s="116"/>
      <c r="CA456" s="117"/>
      <c r="CB456" s="211">
        <v>19647465320</v>
      </c>
      <c r="CC456" s="118" t="s">
        <v>126</v>
      </c>
      <c r="CD456" s="119">
        <v>22042</v>
      </c>
      <c r="CE456" s="65">
        <f t="shared" si="440"/>
        <v>891364.90881045279</v>
      </c>
      <c r="CF456" s="120">
        <f t="shared" si="431"/>
        <v>0.93975698145384778</v>
      </c>
    </row>
    <row r="457" spans="2:84" ht="13.5" customHeight="1">
      <c r="B457" s="318">
        <v>42</v>
      </c>
      <c r="C457" s="328" t="s">
        <v>15</v>
      </c>
      <c r="D457" s="320">
        <f>CK47</f>
        <v>41050</v>
      </c>
      <c r="E457" s="91">
        <v>1</v>
      </c>
      <c r="F457" s="92" t="s">
        <v>292</v>
      </c>
      <c r="G457" s="93" t="s">
        <v>293</v>
      </c>
      <c r="H457" s="94">
        <v>1439468797</v>
      </c>
      <c r="I457" s="95">
        <f>IFERROR(H457/H467,"-")</f>
        <v>7.0048388699651756E-2</v>
      </c>
      <c r="J457" s="96">
        <v>15609</v>
      </c>
      <c r="K457" s="97">
        <f t="shared" si="432"/>
        <v>92220.436735216863</v>
      </c>
      <c r="L457" s="98">
        <f t="shared" ref="L457:L467" si="441">IFERROR(J457/$CK$47,0)</f>
        <v>0.38024360535931789</v>
      </c>
      <c r="M457" s="320">
        <f>CL47</f>
        <v>3343</v>
      </c>
      <c r="N457" s="91">
        <v>1</v>
      </c>
      <c r="O457" s="92" t="s">
        <v>292</v>
      </c>
      <c r="P457" s="93" t="s">
        <v>293</v>
      </c>
      <c r="Q457" s="94">
        <v>278632107</v>
      </c>
      <c r="R457" s="95">
        <f>IFERROR(Q457/Q467,"-")</f>
        <v>8.8434150459487368E-2</v>
      </c>
      <c r="S457" s="96">
        <v>1975</v>
      </c>
      <c r="T457" s="97">
        <f t="shared" si="433"/>
        <v>141079.54784810127</v>
      </c>
      <c r="U457" s="98">
        <f t="shared" ref="U457:U467" si="442">IFERROR(S457/$CL$47,0)</f>
        <v>0.59078671851630271</v>
      </c>
      <c r="V457" s="320">
        <f>CM47</f>
        <v>3640</v>
      </c>
      <c r="W457" s="91">
        <v>1</v>
      </c>
      <c r="X457" s="92" t="s">
        <v>304</v>
      </c>
      <c r="Y457" s="93" t="s">
        <v>305</v>
      </c>
      <c r="Z457" s="94">
        <v>325712694</v>
      </c>
      <c r="AA457" s="95">
        <f>IFERROR(Z457/Z467,"-")</f>
        <v>7.6540198548769797E-2</v>
      </c>
      <c r="AB457" s="96">
        <v>443</v>
      </c>
      <c r="AC457" s="97">
        <f t="shared" si="434"/>
        <v>735243.10158013541</v>
      </c>
      <c r="AD457" s="98">
        <f t="shared" ref="AD457:AD467" si="443">IFERROR(AB457/$CM$47,0)</f>
        <v>0.1217032967032967</v>
      </c>
      <c r="AE457" s="320">
        <f>CN47</f>
        <v>2572</v>
      </c>
      <c r="AF457" s="91">
        <v>1</v>
      </c>
      <c r="AG457" s="92" t="s">
        <v>292</v>
      </c>
      <c r="AH457" s="93" t="s">
        <v>293</v>
      </c>
      <c r="AI457" s="94">
        <v>204709866</v>
      </c>
      <c r="AJ457" s="95">
        <f>IFERROR(AI457/AI467,"-")</f>
        <v>8.6658049255805364E-2</v>
      </c>
      <c r="AK457" s="96">
        <v>1424</v>
      </c>
      <c r="AL457" s="97">
        <f t="shared" si="435"/>
        <v>143756.92837078651</v>
      </c>
      <c r="AM457" s="98">
        <f t="shared" ref="AM457:AM467" si="444">IFERROR(AK457/$CN$47,0)</f>
        <v>0.5536547433903577</v>
      </c>
      <c r="AN457" s="320">
        <f>CO47</f>
        <v>4170</v>
      </c>
      <c r="AO457" s="91">
        <v>1</v>
      </c>
      <c r="AP457" s="92" t="s">
        <v>314</v>
      </c>
      <c r="AQ457" s="93" t="s">
        <v>315</v>
      </c>
      <c r="AR457" s="94">
        <v>422203496</v>
      </c>
      <c r="AS457" s="95">
        <f>IFERROR(AR457/AR467,"-")</f>
        <v>7.6384393385038218E-2</v>
      </c>
      <c r="AT457" s="96">
        <v>1325</v>
      </c>
      <c r="AU457" s="97">
        <f t="shared" si="436"/>
        <v>318644.14792452828</v>
      </c>
      <c r="AV457" s="98">
        <f t="shared" ref="AV457:AV467" si="445">IFERROR(AT457/$CO$47,0)</f>
        <v>0.31774580335731417</v>
      </c>
      <c r="AW457" s="320">
        <f>CP47</f>
        <v>2864</v>
      </c>
      <c r="AX457" s="91">
        <v>1</v>
      </c>
      <c r="AY457" s="92" t="s">
        <v>314</v>
      </c>
      <c r="AZ457" s="93" t="s">
        <v>315</v>
      </c>
      <c r="BA457" s="94">
        <v>393519373</v>
      </c>
      <c r="BB457" s="95">
        <f>IFERROR(BA457/BA467,"-")</f>
        <v>9.05666141281119E-2</v>
      </c>
      <c r="BC457" s="96">
        <v>946</v>
      </c>
      <c r="BD457" s="97">
        <f t="shared" si="437"/>
        <v>415982.42389006342</v>
      </c>
      <c r="BE457" s="98">
        <f t="shared" ref="BE457:BE467" si="446">IFERROR(BC457/$CP$47,0)</f>
        <v>0.33030726256983239</v>
      </c>
      <c r="BF457" s="320">
        <f>CQ47</f>
        <v>2526</v>
      </c>
      <c r="BG457" s="91">
        <v>1</v>
      </c>
      <c r="BH457" s="92" t="s">
        <v>314</v>
      </c>
      <c r="BI457" s="93" t="s">
        <v>315</v>
      </c>
      <c r="BJ457" s="94">
        <v>468314043</v>
      </c>
      <c r="BK457" s="95">
        <f>IFERROR(BJ457/BJ467,"-")</f>
        <v>9.7049635321596092E-2</v>
      </c>
      <c r="BL457" s="96">
        <v>788</v>
      </c>
      <c r="BM457" s="97">
        <f t="shared" si="438"/>
        <v>594307.16116751265</v>
      </c>
      <c r="BN457" s="98">
        <f t="shared" ref="BN457:BN467" si="447">IFERROR(BL457/$CQ$47,0)</f>
        <v>0.31195566112430723</v>
      </c>
      <c r="BO457" s="320">
        <f>CR47</f>
        <v>2095</v>
      </c>
      <c r="BP457" s="91">
        <v>1</v>
      </c>
      <c r="BQ457" s="92" t="s">
        <v>336</v>
      </c>
      <c r="BR457" s="93" t="s">
        <v>337</v>
      </c>
      <c r="BS457" s="94">
        <v>374848384</v>
      </c>
      <c r="BT457" s="95">
        <f>IFERROR(BS457/BS467,"-")</f>
        <v>8.6746236978994667E-2</v>
      </c>
      <c r="BU457" s="96">
        <v>903</v>
      </c>
      <c r="BV457" s="97">
        <f t="shared" si="439"/>
        <v>415114.48947951273</v>
      </c>
      <c r="BW457" s="98">
        <f t="shared" ref="BW457:BW467" si="448">IFERROR(BU457/$CR$47,0)</f>
        <v>0.43102625298329356</v>
      </c>
      <c r="BX457" s="320">
        <f>CS47</f>
        <v>62260</v>
      </c>
      <c r="BY457" s="91">
        <v>1</v>
      </c>
      <c r="BZ457" s="92" t="s">
        <v>292</v>
      </c>
      <c r="CA457" s="93" t="s">
        <v>293</v>
      </c>
      <c r="CB457" s="94">
        <v>3577636524</v>
      </c>
      <c r="CC457" s="95">
        <f>IFERROR(CB457/CB467,"-")</f>
        <v>7.2513925491290293E-2</v>
      </c>
      <c r="CD457" s="96">
        <v>28967</v>
      </c>
      <c r="CE457" s="97">
        <f t="shared" si="440"/>
        <v>123507.31950150171</v>
      </c>
      <c r="CF457" s="98">
        <f t="shared" ref="CF457:CF467" si="449">IFERROR(CD457/$CS$47,0)</f>
        <v>0.46525859299710892</v>
      </c>
    </row>
    <row r="458" spans="2:84" ht="13.5" customHeight="1">
      <c r="B458" s="319"/>
      <c r="C458" s="329"/>
      <c r="D458" s="316"/>
      <c r="E458" s="99">
        <v>2</v>
      </c>
      <c r="F458" s="100" t="s">
        <v>294</v>
      </c>
      <c r="G458" s="101" t="s">
        <v>295</v>
      </c>
      <c r="H458" s="102">
        <v>1325440524</v>
      </c>
      <c r="I458" s="103">
        <f>IFERROR(H458/H467,"-")</f>
        <v>6.4499468982530575E-2</v>
      </c>
      <c r="J458" s="104">
        <v>11005</v>
      </c>
      <c r="K458" s="105">
        <f t="shared" si="432"/>
        <v>120439.84770558837</v>
      </c>
      <c r="L458" s="106">
        <f t="shared" si="441"/>
        <v>0.26808769792935444</v>
      </c>
      <c r="M458" s="316"/>
      <c r="N458" s="99">
        <v>2</v>
      </c>
      <c r="O458" s="100" t="s">
        <v>294</v>
      </c>
      <c r="P458" s="101" t="s">
        <v>295</v>
      </c>
      <c r="Q458" s="102">
        <v>205308726</v>
      </c>
      <c r="R458" s="103">
        <f>IFERROR(Q458/Q467,"-")</f>
        <v>6.5162277819367259E-2</v>
      </c>
      <c r="S458" s="104">
        <v>1065</v>
      </c>
      <c r="T458" s="105">
        <f t="shared" si="433"/>
        <v>192778.14647887324</v>
      </c>
      <c r="U458" s="106">
        <f t="shared" si="442"/>
        <v>0.31857612922524681</v>
      </c>
      <c r="V458" s="316"/>
      <c r="W458" s="99">
        <v>2</v>
      </c>
      <c r="X458" s="100" t="s">
        <v>314</v>
      </c>
      <c r="Y458" s="101" t="s">
        <v>315</v>
      </c>
      <c r="Z458" s="102">
        <v>304293367</v>
      </c>
      <c r="AA458" s="103">
        <f>IFERROR(Z458/Z467,"-")</f>
        <v>7.1506806938429229E-2</v>
      </c>
      <c r="AB458" s="104">
        <v>1180</v>
      </c>
      <c r="AC458" s="105">
        <f t="shared" si="434"/>
        <v>257875.73474576272</v>
      </c>
      <c r="AD458" s="106">
        <f t="shared" si="443"/>
        <v>0.32417582417582419</v>
      </c>
      <c r="AE458" s="316"/>
      <c r="AF458" s="99">
        <v>2</v>
      </c>
      <c r="AG458" s="100" t="s">
        <v>294</v>
      </c>
      <c r="AH458" s="101" t="s">
        <v>295</v>
      </c>
      <c r="AI458" s="102">
        <v>134010557</v>
      </c>
      <c r="AJ458" s="103">
        <f>IFERROR(AI458/AI467,"-")</f>
        <v>5.672952494289607E-2</v>
      </c>
      <c r="AK458" s="104">
        <v>658</v>
      </c>
      <c r="AL458" s="105">
        <f t="shared" si="435"/>
        <v>203663.46048632218</v>
      </c>
      <c r="AM458" s="106">
        <f t="shared" si="444"/>
        <v>0.2558320373250389</v>
      </c>
      <c r="AN458" s="316"/>
      <c r="AO458" s="99">
        <v>2</v>
      </c>
      <c r="AP458" s="100" t="s">
        <v>304</v>
      </c>
      <c r="AQ458" s="101" t="s">
        <v>305</v>
      </c>
      <c r="AR458" s="102">
        <v>417744380</v>
      </c>
      <c r="AS458" s="103">
        <f>IFERROR(AR458/AR467,"-")</f>
        <v>7.5577657121789654E-2</v>
      </c>
      <c r="AT458" s="104">
        <v>608</v>
      </c>
      <c r="AU458" s="105">
        <f t="shared" si="436"/>
        <v>687079.57236842101</v>
      </c>
      <c r="AV458" s="106">
        <f t="shared" si="445"/>
        <v>0.14580335731414867</v>
      </c>
      <c r="AW458" s="316"/>
      <c r="AX458" s="99">
        <v>2</v>
      </c>
      <c r="AY458" s="100" t="s">
        <v>292</v>
      </c>
      <c r="AZ458" s="101" t="s">
        <v>293</v>
      </c>
      <c r="BA458" s="102">
        <v>315708365</v>
      </c>
      <c r="BB458" s="103">
        <f>IFERROR(BA458/BA467,"-")</f>
        <v>7.2658780308567192E-2</v>
      </c>
      <c r="BC458" s="104">
        <v>1905</v>
      </c>
      <c r="BD458" s="105">
        <f t="shared" si="437"/>
        <v>165726.17585301839</v>
      </c>
      <c r="BE458" s="106">
        <f t="shared" si="446"/>
        <v>0.66515363128491622</v>
      </c>
      <c r="BF458" s="316"/>
      <c r="BG458" s="99">
        <v>2</v>
      </c>
      <c r="BH458" s="100" t="s">
        <v>292</v>
      </c>
      <c r="BI458" s="101" t="s">
        <v>293</v>
      </c>
      <c r="BJ458" s="102">
        <v>350959207</v>
      </c>
      <c r="BK458" s="103">
        <f>IFERROR(BJ458/BJ467,"-")</f>
        <v>7.2729963069047998E-2</v>
      </c>
      <c r="BL458" s="104">
        <v>1714</v>
      </c>
      <c r="BM458" s="105">
        <f t="shared" si="438"/>
        <v>204760.3308051342</v>
      </c>
      <c r="BN458" s="106">
        <f t="shared" si="447"/>
        <v>0.67854315122723674</v>
      </c>
      <c r="BO458" s="316"/>
      <c r="BP458" s="99">
        <v>2</v>
      </c>
      <c r="BQ458" s="100" t="s">
        <v>320</v>
      </c>
      <c r="BR458" s="101" t="s">
        <v>321</v>
      </c>
      <c r="BS458" s="102">
        <v>307094620</v>
      </c>
      <c r="BT458" s="103">
        <f>IFERROR(BS458/BS467,"-")</f>
        <v>7.1066873484225329E-2</v>
      </c>
      <c r="BU458" s="104">
        <v>721</v>
      </c>
      <c r="BV458" s="105">
        <f t="shared" si="439"/>
        <v>425928.73786407767</v>
      </c>
      <c r="BW458" s="106">
        <f t="shared" si="448"/>
        <v>0.34415274463007162</v>
      </c>
      <c r="BX458" s="316"/>
      <c r="BY458" s="99">
        <v>2</v>
      </c>
      <c r="BZ458" s="100" t="s">
        <v>294</v>
      </c>
      <c r="CA458" s="101" t="s">
        <v>295</v>
      </c>
      <c r="CB458" s="102">
        <v>2545911531</v>
      </c>
      <c r="CC458" s="103">
        <f>IFERROR(CB458/CB467,"-")</f>
        <v>5.1602234555661868E-2</v>
      </c>
      <c r="CD458" s="104">
        <v>16699</v>
      </c>
      <c r="CE458" s="105">
        <f t="shared" si="440"/>
        <v>152458.92155218875</v>
      </c>
      <c r="CF458" s="106">
        <f t="shared" si="449"/>
        <v>0.26821394153549633</v>
      </c>
    </row>
    <row r="459" spans="2:84" ht="13.5" customHeight="1">
      <c r="B459" s="319"/>
      <c r="C459" s="329"/>
      <c r="D459" s="316"/>
      <c r="E459" s="99">
        <v>3</v>
      </c>
      <c r="F459" s="121" t="s">
        <v>296</v>
      </c>
      <c r="G459" s="101" t="s">
        <v>297</v>
      </c>
      <c r="H459" s="102">
        <v>1033607486</v>
      </c>
      <c r="I459" s="103">
        <f>IFERROR(H459/H467,"-")</f>
        <v>5.0298095445411632E-2</v>
      </c>
      <c r="J459" s="104">
        <v>25310</v>
      </c>
      <c r="K459" s="105">
        <f t="shared" si="432"/>
        <v>40837.909363887789</v>
      </c>
      <c r="L459" s="106">
        <f t="shared" si="441"/>
        <v>0.61656516443361753</v>
      </c>
      <c r="M459" s="316"/>
      <c r="N459" s="99">
        <v>3</v>
      </c>
      <c r="O459" s="121" t="s">
        <v>316</v>
      </c>
      <c r="P459" s="101" t="s">
        <v>317</v>
      </c>
      <c r="Q459" s="102">
        <v>151634530</v>
      </c>
      <c r="R459" s="103">
        <f>IFERROR(Q459/Q467,"-")</f>
        <v>4.8126796962683308E-2</v>
      </c>
      <c r="S459" s="104">
        <v>1538</v>
      </c>
      <c r="T459" s="105">
        <f t="shared" si="433"/>
        <v>98592.022106631994</v>
      </c>
      <c r="U459" s="106">
        <f t="shared" si="442"/>
        <v>0.46006580915345496</v>
      </c>
      <c r="V459" s="316"/>
      <c r="W459" s="99">
        <v>3</v>
      </c>
      <c r="X459" s="121" t="s">
        <v>292</v>
      </c>
      <c r="Y459" s="101" t="s">
        <v>293</v>
      </c>
      <c r="Z459" s="102">
        <v>297976408</v>
      </c>
      <c r="AA459" s="103">
        <f>IFERROR(Z459/Z467,"-")</f>
        <v>7.0022365880432147E-2</v>
      </c>
      <c r="AB459" s="104">
        <v>2243</v>
      </c>
      <c r="AC459" s="105">
        <f t="shared" si="434"/>
        <v>132847.26170307625</v>
      </c>
      <c r="AD459" s="106">
        <f t="shared" si="443"/>
        <v>0.61620879120879124</v>
      </c>
      <c r="AE459" s="316"/>
      <c r="AF459" s="99">
        <v>3</v>
      </c>
      <c r="AG459" s="121" t="s">
        <v>334</v>
      </c>
      <c r="AH459" s="101" t="s">
        <v>335</v>
      </c>
      <c r="AI459" s="102">
        <v>110783612</v>
      </c>
      <c r="AJ459" s="103">
        <f>IFERROR(AI459/AI467,"-")</f>
        <v>4.6897064088899508E-2</v>
      </c>
      <c r="AK459" s="104">
        <v>1194</v>
      </c>
      <c r="AL459" s="105">
        <f t="shared" si="435"/>
        <v>92783.594639866002</v>
      </c>
      <c r="AM459" s="106">
        <f t="shared" si="444"/>
        <v>0.46423017107309489</v>
      </c>
      <c r="AN459" s="316"/>
      <c r="AO459" s="99">
        <v>3</v>
      </c>
      <c r="AP459" s="121" t="s">
        <v>292</v>
      </c>
      <c r="AQ459" s="101" t="s">
        <v>293</v>
      </c>
      <c r="AR459" s="102">
        <v>404655836</v>
      </c>
      <c r="AS459" s="103">
        <f>IFERROR(AR459/AR467,"-")</f>
        <v>7.3209698298129469E-2</v>
      </c>
      <c r="AT459" s="104">
        <v>2718</v>
      </c>
      <c r="AU459" s="105">
        <f t="shared" si="436"/>
        <v>148879.99852832966</v>
      </c>
      <c r="AV459" s="106">
        <f t="shared" si="445"/>
        <v>0.65179856115107915</v>
      </c>
      <c r="AW459" s="316"/>
      <c r="AX459" s="99">
        <v>3</v>
      </c>
      <c r="AY459" s="121" t="s">
        <v>304</v>
      </c>
      <c r="AZ459" s="101" t="s">
        <v>305</v>
      </c>
      <c r="BA459" s="102">
        <v>269048587</v>
      </c>
      <c r="BB459" s="103">
        <f>IFERROR(BA459/BA467,"-")</f>
        <v>6.1920254077409156E-2</v>
      </c>
      <c r="BC459" s="104">
        <v>425</v>
      </c>
      <c r="BD459" s="105">
        <f t="shared" si="437"/>
        <v>633055.49882352946</v>
      </c>
      <c r="BE459" s="106">
        <f t="shared" si="446"/>
        <v>0.14839385474860337</v>
      </c>
      <c r="BF459" s="316"/>
      <c r="BG459" s="99">
        <v>3</v>
      </c>
      <c r="BH459" s="121" t="s">
        <v>322</v>
      </c>
      <c r="BI459" s="101" t="s">
        <v>323</v>
      </c>
      <c r="BJ459" s="102">
        <v>347345668</v>
      </c>
      <c r="BK459" s="103">
        <f>IFERROR(BJ459/BJ467,"-")</f>
        <v>7.198112231269603E-2</v>
      </c>
      <c r="BL459" s="104">
        <v>903</v>
      </c>
      <c r="BM459" s="105">
        <f t="shared" si="438"/>
        <v>384657.43964562571</v>
      </c>
      <c r="BN459" s="106">
        <f t="shared" si="447"/>
        <v>0.35748218527315917</v>
      </c>
      <c r="BO459" s="316"/>
      <c r="BP459" s="99">
        <v>3</v>
      </c>
      <c r="BQ459" s="121" t="s">
        <v>322</v>
      </c>
      <c r="BR459" s="101" t="s">
        <v>323</v>
      </c>
      <c r="BS459" s="102">
        <v>289505058</v>
      </c>
      <c r="BT459" s="103">
        <f>IFERROR(BS459/BS467,"-")</f>
        <v>6.6996352231534759E-2</v>
      </c>
      <c r="BU459" s="104">
        <v>747</v>
      </c>
      <c r="BV459" s="105">
        <f t="shared" si="439"/>
        <v>387556.9718875502</v>
      </c>
      <c r="BW459" s="106">
        <f t="shared" si="448"/>
        <v>0.356563245823389</v>
      </c>
      <c r="BX459" s="316"/>
      <c r="BY459" s="99">
        <v>3</v>
      </c>
      <c r="BZ459" s="121" t="s">
        <v>304</v>
      </c>
      <c r="CA459" s="101" t="s">
        <v>305</v>
      </c>
      <c r="CB459" s="102">
        <v>2480405775</v>
      </c>
      <c r="CC459" s="103">
        <f>IFERROR(CB459/CB467,"-")</f>
        <v>5.0274520161544545E-2</v>
      </c>
      <c r="CD459" s="104">
        <v>4957</v>
      </c>
      <c r="CE459" s="105">
        <f t="shared" si="440"/>
        <v>500384.46136776276</v>
      </c>
      <c r="CF459" s="106">
        <f t="shared" si="449"/>
        <v>7.9617732091230325E-2</v>
      </c>
    </row>
    <row r="460" spans="2:84" ht="13.5" customHeight="1">
      <c r="B460" s="319"/>
      <c r="C460" s="329"/>
      <c r="D460" s="316"/>
      <c r="E460" s="99">
        <v>4</v>
      </c>
      <c r="F460" s="100" t="s">
        <v>298</v>
      </c>
      <c r="G460" s="101" t="s">
        <v>299</v>
      </c>
      <c r="H460" s="102">
        <v>1031231353</v>
      </c>
      <c r="I460" s="103">
        <f>IFERROR(H460/H467,"-")</f>
        <v>5.0182466479828665E-2</v>
      </c>
      <c r="J460" s="104">
        <v>20752</v>
      </c>
      <c r="K460" s="105">
        <f t="shared" si="432"/>
        <v>49693.10683307633</v>
      </c>
      <c r="L460" s="106">
        <f t="shared" si="441"/>
        <v>0.50552984165651649</v>
      </c>
      <c r="M460" s="316"/>
      <c r="N460" s="99">
        <v>4</v>
      </c>
      <c r="O460" s="100" t="s">
        <v>324</v>
      </c>
      <c r="P460" s="101" t="s">
        <v>556</v>
      </c>
      <c r="Q460" s="102">
        <v>150498568</v>
      </c>
      <c r="R460" s="103">
        <f>IFERROR(Q460/Q467,"-")</f>
        <v>4.7766257628197133E-2</v>
      </c>
      <c r="S460" s="104">
        <v>1580</v>
      </c>
      <c r="T460" s="105">
        <f t="shared" si="433"/>
        <v>95252.258227848099</v>
      </c>
      <c r="U460" s="106">
        <f t="shared" si="442"/>
        <v>0.47262937481304218</v>
      </c>
      <c r="V460" s="316"/>
      <c r="W460" s="99">
        <v>4</v>
      </c>
      <c r="X460" s="100" t="s">
        <v>324</v>
      </c>
      <c r="Y460" s="101" t="s">
        <v>556</v>
      </c>
      <c r="Z460" s="102">
        <v>279487776</v>
      </c>
      <c r="AA460" s="103">
        <f>IFERROR(Z460/Z467,"-")</f>
        <v>6.5677667039265281E-2</v>
      </c>
      <c r="AB460" s="104">
        <v>1918</v>
      </c>
      <c r="AC460" s="105">
        <f t="shared" si="434"/>
        <v>145718.33993743482</v>
      </c>
      <c r="AD460" s="106">
        <f t="shared" si="443"/>
        <v>0.52692307692307694</v>
      </c>
      <c r="AE460" s="316"/>
      <c r="AF460" s="99">
        <v>4</v>
      </c>
      <c r="AG460" s="100" t="s">
        <v>298</v>
      </c>
      <c r="AH460" s="101" t="s">
        <v>299</v>
      </c>
      <c r="AI460" s="102">
        <v>109165754</v>
      </c>
      <c r="AJ460" s="103">
        <f>IFERROR(AI460/AI467,"-")</f>
        <v>4.6212190316118576E-2</v>
      </c>
      <c r="AK460" s="104">
        <v>1694</v>
      </c>
      <c r="AL460" s="105">
        <f t="shared" si="435"/>
        <v>64442.59386068477</v>
      </c>
      <c r="AM460" s="106">
        <f t="shared" si="444"/>
        <v>0.65863141524105751</v>
      </c>
      <c r="AN460" s="316"/>
      <c r="AO460" s="99">
        <v>4</v>
      </c>
      <c r="AP460" s="100" t="s">
        <v>294</v>
      </c>
      <c r="AQ460" s="101" t="s">
        <v>295</v>
      </c>
      <c r="AR460" s="102">
        <v>290583531</v>
      </c>
      <c r="AS460" s="103">
        <f>IFERROR(AR460/AR467,"-")</f>
        <v>5.2571916039078577E-2</v>
      </c>
      <c r="AT460" s="104">
        <v>1127</v>
      </c>
      <c r="AU460" s="105">
        <f t="shared" si="436"/>
        <v>257838.09316770185</v>
      </c>
      <c r="AV460" s="106">
        <f t="shared" si="445"/>
        <v>0.27026378896882491</v>
      </c>
      <c r="AW460" s="316"/>
      <c r="AX460" s="99">
        <v>4</v>
      </c>
      <c r="AY460" s="100" t="s">
        <v>322</v>
      </c>
      <c r="AZ460" s="101" t="s">
        <v>323</v>
      </c>
      <c r="BA460" s="102">
        <v>230588185</v>
      </c>
      <c r="BB460" s="103">
        <f>IFERROR(BA460/BA467,"-")</f>
        <v>5.3068775278305502E-2</v>
      </c>
      <c r="BC460" s="104">
        <v>962</v>
      </c>
      <c r="BD460" s="105">
        <f t="shared" si="437"/>
        <v>239696.658004158</v>
      </c>
      <c r="BE460" s="106">
        <f t="shared" si="446"/>
        <v>0.33589385474860334</v>
      </c>
      <c r="BF460" s="316"/>
      <c r="BG460" s="99">
        <v>4</v>
      </c>
      <c r="BH460" s="100" t="s">
        <v>320</v>
      </c>
      <c r="BI460" s="101" t="s">
        <v>321</v>
      </c>
      <c r="BJ460" s="102">
        <v>275541561</v>
      </c>
      <c r="BK460" s="103">
        <f>IFERROR(BJ460/BJ467,"-")</f>
        <v>5.7101016744427038E-2</v>
      </c>
      <c r="BL460" s="104">
        <v>903</v>
      </c>
      <c r="BM460" s="105">
        <f t="shared" si="438"/>
        <v>305140.15614617942</v>
      </c>
      <c r="BN460" s="106">
        <f t="shared" si="447"/>
        <v>0.35748218527315917</v>
      </c>
      <c r="BO460" s="316"/>
      <c r="BP460" s="99">
        <v>4</v>
      </c>
      <c r="BQ460" s="100" t="s">
        <v>292</v>
      </c>
      <c r="BR460" s="101" t="s">
        <v>293</v>
      </c>
      <c r="BS460" s="102">
        <v>285525938</v>
      </c>
      <c r="BT460" s="103">
        <f>IFERROR(BS460/BS467,"-")</f>
        <v>6.6075516765193631E-2</v>
      </c>
      <c r="BU460" s="104">
        <v>1379</v>
      </c>
      <c r="BV460" s="105">
        <f t="shared" si="439"/>
        <v>207052.89195068891</v>
      </c>
      <c r="BW460" s="106">
        <f t="shared" si="448"/>
        <v>0.65823389021479717</v>
      </c>
      <c r="BX460" s="316"/>
      <c r="BY460" s="99">
        <v>4</v>
      </c>
      <c r="BZ460" s="100" t="s">
        <v>298</v>
      </c>
      <c r="CA460" s="101" t="s">
        <v>299</v>
      </c>
      <c r="CB460" s="102">
        <v>2420419041</v>
      </c>
      <c r="CC460" s="103">
        <f>IFERROR(CB460/CB467,"-")</f>
        <v>4.905866898981108E-2</v>
      </c>
      <c r="CD460" s="104">
        <v>37303</v>
      </c>
      <c r="CE460" s="105">
        <f t="shared" si="440"/>
        <v>64885.372248880783</v>
      </c>
      <c r="CF460" s="106">
        <f t="shared" si="449"/>
        <v>0.59914873112752975</v>
      </c>
    </row>
    <row r="461" spans="2:84" ht="13.5" customHeight="1">
      <c r="B461" s="319"/>
      <c r="C461" s="329"/>
      <c r="D461" s="316"/>
      <c r="E461" s="99">
        <v>5</v>
      </c>
      <c r="F461" s="100" t="s">
        <v>300</v>
      </c>
      <c r="G461" s="101" t="s">
        <v>301</v>
      </c>
      <c r="H461" s="102">
        <v>960516304</v>
      </c>
      <c r="I461" s="103">
        <f>IFERROR(H461/H467,"-")</f>
        <v>4.6741283697964639E-2</v>
      </c>
      <c r="J461" s="104">
        <v>20452</v>
      </c>
      <c r="K461" s="105">
        <f t="shared" si="432"/>
        <v>46964.419323293565</v>
      </c>
      <c r="L461" s="106">
        <f t="shared" si="441"/>
        <v>0.49822168087697927</v>
      </c>
      <c r="M461" s="316"/>
      <c r="N461" s="99">
        <v>5</v>
      </c>
      <c r="O461" s="100" t="s">
        <v>298</v>
      </c>
      <c r="P461" s="101" t="s">
        <v>299</v>
      </c>
      <c r="Q461" s="102">
        <v>144783206</v>
      </c>
      <c r="R461" s="103">
        <f>IFERROR(Q461/Q467,"-")</f>
        <v>4.5952277220553603E-2</v>
      </c>
      <c r="S461" s="104">
        <v>2478</v>
      </c>
      <c r="T461" s="105">
        <f t="shared" si="433"/>
        <v>58427.443906376109</v>
      </c>
      <c r="U461" s="106">
        <f t="shared" si="442"/>
        <v>0.74125037391564463</v>
      </c>
      <c r="V461" s="316"/>
      <c r="W461" s="99">
        <v>5</v>
      </c>
      <c r="X461" s="100" t="s">
        <v>294</v>
      </c>
      <c r="Y461" s="101" t="s">
        <v>295</v>
      </c>
      <c r="Z461" s="102">
        <v>211294485</v>
      </c>
      <c r="AA461" s="103">
        <f>IFERROR(Z461/Z467,"-")</f>
        <v>4.9652721960416014E-2</v>
      </c>
      <c r="AB461" s="104">
        <v>1134</v>
      </c>
      <c r="AC461" s="105">
        <f t="shared" si="434"/>
        <v>186326.70634920636</v>
      </c>
      <c r="AD461" s="106">
        <f t="shared" si="443"/>
        <v>0.31153846153846154</v>
      </c>
      <c r="AE461" s="316"/>
      <c r="AF461" s="99">
        <v>5</v>
      </c>
      <c r="AG461" s="100" t="s">
        <v>314</v>
      </c>
      <c r="AH461" s="101" t="s">
        <v>315</v>
      </c>
      <c r="AI461" s="102">
        <v>104616965</v>
      </c>
      <c r="AJ461" s="103">
        <f>IFERROR(AI461/AI467,"-")</f>
        <v>4.4286590984153475E-2</v>
      </c>
      <c r="AK461" s="104">
        <v>540</v>
      </c>
      <c r="AL461" s="105">
        <f t="shared" si="435"/>
        <v>193735.12037037036</v>
      </c>
      <c r="AM461" s="106">
        <f t="shared" si="444"/>
        <v>0.2099533437013997</v>
      </c>
      <c r="AN461" s="316"/>
      <c r="AO461" s="99">
        <v>5</v>
      </c>
      <c r="AP461" s="100" t="s">
        <v>298</v>
      </c>
      <c r="AQ461" s="101" t="s">
        <v>299</v>
      </c>
      <c r="AR461" s="102">
        <v>282307416</v>
      </c>
      <c r="AS461" s="103">
        <f>IFERROR(AR461/AR467,"-")</f>
        <v>5.1074614311714825E-2</v>
      </c>
      <c r="AT461" s="104">
        <v>3215</v>
      </c>
      <c r="AU461" s="105">
        <f t="shared" si="436"/>
        <v>87809.460653188187</v>
      </c>
      <c r="AV461" s="106">
        <f t="shared" si="445"/>
        <v>0.77098321342925658</v>
      </c>
      <c r="AW461" s="316"/>
      <c r="AX461" s="99">
        <v>5</v>
      </c>
      <c r="AY461" s="100" t="s">
        <v>298</v>
      </c>
      <c r="AZ461" s="101" t="s">
        <v>299</v>
      </c>
      <c r="BA461" s="102">
        <v>215843986</v>
      </c>
      <c r="BB461" s="103">
        <f>IFERROR(BA461/BA467,"-")</f>
        <v>4.9675467926544974E-2</v>
      </c>
      <c r="BC461" s="104">
        <v>2339</v>
      </c>
      <c r="BD461" s="105">
        <f t="shared" si="437"/>
        <v>92280.455750320645</v>
      </c>
      <c r="BE461" s="106">
        <f t="shared" si="446"/>
        <v>0.81668994413407825</v>
      </c>
      <c r="BF461" s="316"/>
      <c r="BG461" s="99">
        <v>5</v>
      </c>
      <c r="BH461" s="100" t="s">
        <v>336</v>
      </c>
      <c r="BI461" s="101" t="s">
        <v>337</v>
      </c>
      <c r="BJ461" s="102">
        <v>254176156</v>
      </c>
      <c r="BK461" s="103">
        <f>IFERROR(BJ461/BJ467,"-")</f>
        <v>5.2673422067860388E-2</v>
      </c>
      <c r="BL461" s="104">
        <v>913</v>
      </c>
      <c r="BM461" s="105">
        <f t="shared" si="438"/>
        <v>278396.66593647317</v>
      </c>
      <c r="BN461" s="106">
        <f t="shared" si="447"/>
        <v>0.36144101346001584</v>
      </c>
      <c r="BO461" s="316"/>
      <c r="BP461" s="99">
        <v>5</v>
      </c>
      <c r="BQ461" s="100" t="s">
        <v>298</v>
      </c>
      <c r="BR461" s="101" t="s">
        <v>299</v>
      </c>
      <c r="BS461" s="102">
        <v>225820360</v>
      </c>
      <c r="BT461" s="103">
        <f>IFERROR(BS461/BS467,"-")</f>
        <v>5.2258639224230692E-2</v>
      </c>
      <c r="BU461" s="104">
        <v>1806</v>
      </c>
      <c r="BV461" s="105">
        <f t="shared" si="439"/>
        <v>125038.95902547066</v>
      </c>
      <c r="BW461" s="106">
        <f t="shared" si="448"/>
        <v>0.86205250596658711</v>
      </c>
      <c r="BX461" s="316"/>
      <c r="BY461" s="99">
        <v>5</v>
      </c>
      <c r="BZ461" s="100" t="s">
        <v>314</v>
      </c>
      <c r="CA461" s="101" t="s">
        <v>315</v>
      </c>
      <c r="CB461" s="102">
        <v>2379363691</v>
      </c>
      <c r="CC461" s="103">
        <f>IFERROR(CB461/CB467,"-")</f>
        <v>4.8226531747543024E-2</v>
      </c>
      <c r="CD461" s="104">
        <v>10195</v>
      </c>
      <c r="CE461" s="105">
        <f t="shared" si="440"/>
        <v>233385.35468366847</v>
      </c>
      <c r="CF461" s="106">
        <f t="shared" si="449"/>
        <v>0.16374879537423706</v>
      </c>
    </row>
    <row r="462" spans="2:84" ht="13.5" customHeight="1">
      <c r="B462" s="319"/>
      <c r="C462" s="329"/>
      <c r="D462" s="316"/>
      <c r="E462" s="99">
        <v>6</v>
      </c>
      <c r="F462" s="121" t="s">
        <v>304</v>
      </c>
      <c r="G462" s="101" t="s">
        <v>305</v>
      </c>
      <c r="H462" s="102">
        <v>952757360</v>
      </c>
      <c r="I462" s="103">
        <f>IFERROR(H462/H467,"-")</f>
        <v>4.6363712800739539E-2</v>
      </c>
      <c r="J462" s="104">
        <v>2211</v>
      </c>
      <c r="K462" s="105">
        <f t="shared" si="432"/>
        <v>430916.94255992764</v>
      </c>
      <c r="L462" s="106">
        <f t="shared" si="441"/>
        <v>5.3861144945188795E-2</v>
      </c>
      <c r="M462" s="316"/>
      <c r="N462" s="99">
        <v>6</v>
      </c>
      <c r="O462" s="121" t="s">
        <v>314</v>
      </c>
      <c r="P462" s="101" t="s">
        <v>315</v>
      </c>
      <c r="Q462" s="102">
        <v>141433246</v>
      </c>
      <c r="R462" s="103">
        <f>IFERROR(Q462/Q467,"-")</f>
        <v>4.4889044164381567E-2</v>
      </c>
      <c r="S462" s="104">
        <v>789</v>
      </c>
      <c r="T462" s="105">
        <f t="shared" si="433"/>
        <v>179256.3320659062</v>
      </c>
      <c r="U462" s="106">
        <f t="shared" si="442"/>
        <v>0.23601555489081663</v>
      </c>
      <c r="V462" s="316"/>
      <c r="W462" s="99">
        <v>6</v>
      </c>
      <c r="X462" s="121" t="s">
        <v>308</v>
      </c>
      <c r="Y462" s="101" t="s">
        <v>309</v>
      </c>
      <c r="Z462" s="102">
        <v>199420336</v>
      </c>
      <c r="AA462" s="103">
        <f>IFERROR(Z462/Z467,"-")</f>
        <v>4.6862380230419831E-2</v>
      </c>
      <c r="AB462" s="104">
        <v>1819</v>
      </c>
      <c r="AC462" s="105">
        <f t="shared" si="434"/>
        <v>109631.85046728973</v>
      </c>
      <c r="AD462" s="106">
        <f t="shared" si="443"/>
        <v>0.49972527472527473</v>
      </c>
      <c r="AE462" s="316"/>
      <c r="AF462" s="99">
        <v>6</v>
      </c>
      <c r="AG462" s="121" t="s">
        <v>300</v>
      </c>
      <c r="AH462" s="101" t="s">
        <v>301</v>
      </c>
      <c r="AI462" s="102">
        <v>82802803</v>
      </c>
      <c r="AJ462" s="103">
        <f>IFERROR(AI462/AI467,"-")</f>
        <v>3.5052191284677743E-2</v>
      </c>
      <c r="AK462" s="104">
        <v>1523</v>
      </c>
      <c r="AL462" s="105">
        <f t="shared" si="435"/>
        <v>54368.222586999342</v>
      </c>
      <c r="AM462" s="106">
        <f t="shared" si="444"/>
        <v>0.59214618973561428</v>
      </c>
      <c r="AN462" s="316"/>
      <c r="AO462" s="99">
        <v>6</v>
      </c>
      <c r="AP462" s="121" t="s">
        <v>320</v>
      </c>
      <c r="AQ462" s="101" t="s">
        <v>321</v>
      </c>
      <c r="AR462" s="102">
        <v>178717963</v>
      </c>
      <c r="AS462" s="103">
        <f>IFERROR(AR462/AR467,"-")</f>
        <v>3.2333373172174551E-2</v>
      </c>
      <c r="AT462" s="104">
        <v>1365</v>
      </c>
      <c r="AU462" s="105">
        <f t="shared" si="436"/>
        <v>130928.91062271062</v>
      </c>
      <c r="AV462" s="106">
        <f t="shared" si="445"/>
        <v>0.3273381294964029</v>
      </c>
      <c r="AW462" s="316"/>
      <c r="AX462" s="99">
        <v>6</v>
      </c>
      <c r="AY462" s="121" t="s">
        <v>320</v>
      </c>
      <c r="AZ462" s="101" t="s">
        <v>321</v>
      </c>
      <c r="BA462" s="102">
        <v>195482272</v>
      </c>
      <c r="BB462" s="103">
        <f>IFERROR(BA462/BA467,"-")</f>
        <v>4.498931618573862E-2</v>
      </c>
      <c r="BC462" s="104">
        <v>956</v>
      </c>
      <c r="BD462" s="105">
        <f t="shared" si="437"/>
        <v>204479.36401673639</v>
      </c>
      <c r="BE462" s="106">
        <f t="shared" si="446"/>
        <v>0.33379888268156427</v>
      </c>
      <c r="BF462" s="316"/>
      <c r="BG462" s="99">
        <v>6</v>
      </c>
      <c r="BH462" s="121" t="s">
        <v>298</v>
      </c>
      <c r="BI462" s="101" t="s">
        <v>299</v>
      </c>
      <c r="BJ462" s="102">
        <v>220459317</v>
      </c>
      <c r="BK462" s="103">
        <f>IFERROR(BJ462/BJ467,"-")</f>
        <v>4.5686215559626403E-2</v>
      </c>
      <c r="BL462" s="104">
        <v>2144</v>
      </c>
      <c r="BM462" s="105">
        <f t="shared" si="438"/>
        <v>102826.17397388059</v>
      </c>
      <c r="BN462" s="106">
        <f t="shared" si="447"/>
        <v>0.8487727632620744</v>
      </c>
      <c r="BO462" s="316"/>
      <c r="BP462" s="99">
        <v>6</v>
      </c>
      <c r="BQ462" s="121" t="s">
        <v>314</v>
      </c>
      <c r="BR462" s="101" t="s">
        <v>315</v>
      </c>
      <c r="BS462" s="102">
        <v>175122287</v>
      </c>
      <c r="BT462" s="103">
        <f>IFERROR(BS462/BS467,"-")</f>
        <v>4.0526250230294492E-2</v>
      </c>
      <c r="BU462" s="104">
        <v>500</v>
      </c>
      <c r="BV462" s="105">
        <f t="shared" si="439"/>
        <v>350244.57400000002</v>
      </c>
      <c r="BW462" s="106">
        <f t="shared" si="448"/>
        <v>0.2386634844868735</v>
      </c>
      <c r="BX462" s="316"/>
      <c r="BY462" s="99">
        <v>6</v>
      </c>
      <c r="BZ462" s="121" t="s">
        <v>296</v>
      </c>
      <c r="CA462" s="101" t="s">
        <v>297</v>
      </c>
      <c r="CB462" s="102">
        <v>1700459713</v>
      </c>
      <c r="CC462" s="103">
        <f>IFERROR(CB462/CB467,"-")</f>
        <v>3.4466052686525757E-2</v>
      </c>
      <c r="CD462" s="104">
        <v>40601</v>
      </c>
      <c r="CE462" s="105">
        <f t="shared" si="440"/>
        <v>41882.21258097091</v>
      </c>
      <c r="CF462" s="106">
        <f t="shared" si="449"/>
        <v>0.6521201413427562</v>
      </c>
    </row>
    <row r="463" spans="2:84" ht="13.5" customHeight="1">
      <c r="B463" s="319"/>
      <c r="C463" s="329"/>
      <c r="D463" s="316"/>
      <c r="E463" s="99">
        <v>7</v>
      </c>
      <c r="F463" s="121" t="s">
        <v>302</v>
      </c>
      <c r="G463" s="101" t="s">
        <v>303</v>
      </c>
      <c r="H463" s="102">
        <v>836372151</v>
      </c>
      <c r="I463" s="103">
        <f>IFERROR(H463/H467,"-")</f>
        <v>4.0700098295226771E-2</v>
      </c>
      <c r="J463" s="104">
        <v>17308</v>
      </c>
      <c r="K463" s="105">
        <f t="shared" si="432"/>
        <v>48322.865206840768</v>
      </c>
      <c r="L463" s="106">
        <f t="shared" si="441"/>
        <v>0.42163215590742997</v>
      </c>
      <c r="M463" s="316"/>
      <c r="N463" s="99">
        <v>7</v>
      </c>
      <c r="O463" s="121" t="s">
        <v>308</v>
      </c>
      <c r="P463" s="101" t="s">
        <v>309</v>
      </c>
      <c r="Q463" s="102">
        <v>122589501</v>
      </c>
      <c r="R463" s="103">
        <f>IFERROR(Q463/Q467,"-")</f>
        <v>3.890828839831971E-2</v>
      </c>
      <c r="S463" s="104">
        <v>1485</v>
      </c>
      <c r="T463" s="105">
        <f t="shared" si="433"/>
        <v>82551.852525252529</v>
      </c>
      <c r="U463" s="106">
        <f t="shared" si="442"/>
        <v>0.44421178582111875</v>
      </c>
      <c r="V463" s="316"/>
      <c r="W463" s="99">
        <v>7</v>
      </c>
      <c r="X463" s="121" t="s">
        <v>298</v>
      </c>
      <c r="Y463" s="101" t="s">
        <v>299</v>
      </c>
      <c r="Z463" s="102">
        <v>190807649</v>
      </c>
      <c r="AA463" s="103">
        <f>IFERROR(Z463/Z467,"-")</f>
        <v>4.4838459194605343E-2</v>
      </c>
      <c r="AB463" s="104">
        <v>2875</v>
      </c>
      <c r="AC463" s="105">
        <f t="shared" si="434"/>
        <v>66367.877913043485</v>
      </c>
      <c r="AD463" s="106">
        <f t="shared" si="443"/>
        <v>0.7898351648351648</v>
      </c>
      <c r="AE463" s="316"/>
      <c r="AF463" s="99">
        <v>7</v>
      </c>
      <c r="AG463" s="121" t="s">
        <v>296</v>
      </c>
      <c r="AH463" s="101" t="s">
        <v>297</v>
      </c>
      <c r="AI463" s="102">
        <v>81546212</v>
      </c>
      <c r="AJ463" s="103">
        <f>IFERROR(AI463/AI467,"-")</f>
        <v>3.4520249532674435E-2</v>
      </c>
      <c r="AK463" s="104">
        <v>1839</v>
      </c>
      <c r="AL463" s="105">
        <f t="shared" si="435"/>
        <v>44342.692767808592</v>
      </c>
      <c r="AM463" s="106">
        <f t="shared" si="444"/>
        <v>0.71500777604976673</v>
      </c>
      <c r="AN463" s="316"/>
      <c r="AO463" s="99">
        <v>7</v>
      </c>
      <c r="AP463" s="121" t="s">
        <v>308</v>
      </c>
      <c r="AQ463" s="101" t="s">
        <v>309</v>
      </c>
      <c r="AR463" s="102">
        <v>167352164</v>
      </c>
      <c r="AS463" s="103">
        <f>IFERROR(AR463/AR467,"-")</f>
        <v>3.0277090668177298E-2</v>
      </c>
      <c r="AT463" s="104">
        <v>1620</v>
      </c>
      <c r="AU463" s="105">
        <f t="shared" si="436"/>
        <v>103303.8049382716</v>
      </c>
      <c r="AV463" s="106">
        <f t="shared" si="445"/>
        <v>0.38848920863309355</v>
      </c>
      <c r="AW463" s="316"/>
      <c r="AX463" s="99">
        <v>7</v>
      </c>
      <c r="AY463" s="121" t="s">
        <v>336</v>
      </c>
      <c r="AZ463" s="101" t="s">
        <v>337</v>
      </c>
      <c r="BA463" s="102">
        <v>182962538</v>
      </c>
      <c r="BB463" s="103">
        <f>IFERROR(BA463/BA467,"-")</f>
        <v>4.210795888553627E-2</v>
      </c>
      <c r="BC463" s="104">
        <v>823</v>
      </c>
      <c r="BD463" s="105">
        <f t="shared" si="437"/>
        <v>222311.71081409478</v>
      </c>
      <c r="BE463" s="106">
        <f t="shared" si="446"/>
        <v>0.28736033519553073</v>
      </c>
      <c r="BF463" s="316"/>
      <c r="BG463" s="99">
        <v>7</v>
      </c>
      <c r="BH463" s="121" t="s">
        <v>304</v>
      </c>
      <c r="BI463" s="101" t="s">
        <v>305</v>
      </c>
      <c r="BJ463" s="102">
        <v>218426570</v>
      </c>
      <c r="BK463" s="103">
        <f>IFERROR(BJ463/BJ467,"-")</f>
        <v>4.5264965422032157E-2</v>
      </c>
      <c r="BL463" s="104">
        <v>377</v>
      </c>
      <c r="BM463" s="105">
        <f t="shared" si="438"/>
        <v>579380.82228116714</v>
      </c>
      <c r="BN463" s="106">
        <f t="shared" si="447"/>
        <v>0.14924782264449724</v>
      </c>
      <c r="BO463" s="316"/>
      <c r="BP463" s="99">
        <v>7</v>
      </c>
      <c r="BQ463" s="121" t="s">
        <v>333</v>
      </c>
      <c r="BR463" s="101" t="s">
        <v>565</v>
      </c>
      <c r="BS463" s="102">
        <v>157692200</v>
      </c>
      <c r="BT463" s="103">
        <f>IFERROR(BS463/BS467,"-")</f>
        <v>3.6492634181768339E-2</v>
      </c>
      <c r="BU463" s="104">
        <v>1308</v>
      </c>
      <c r="BV463" s="105">
        <f t="shared" si="439"/>
        <v>120559.78593272172</v>
      </c>
      <c r="BW463" s="106">
        <f t="shared" si="448"/>
        <v>0.62434367541766111</v>
      </c>
      <c r="BX463" s="316"/>
      <c r="BY463" s="99">
        <v>7</v>
      </c>
      <c r="BZ463" s="121" t="s">
        <v>320</v>
      </c>
      <c r="CA463" s="101" t="s">
        <v>321</v>
      </c>
      <c r="CB463" s="102">
        <v>1657464730</v>
      </c>
      <c r="CC463" s="103">
        <f>IFERROR(CB463/CB467,"-")</f>
        <v>3.359460166771866E-2</v>
      </c>
      <c r="CD463" s="104">
        <v>12995</v>
      </c>
      <c r="CE463" s="105">
        <f t="shared" si="440"/>
        <v>127546.34320892651</v>
      </c>
      <c r="CF463" s="106">
        <f t="shared" si="449"/>
        <v>0.20872149052361066</v>
      </c>
    </row>
    <row r="464" spans="2:84" ht="13.5" customHeight="1">
      <c r="B464" s="319"/>
      <c r="C464" s="329"/>
      <c r="D464" s="316"/>
      <c r="E464" s="99">
        <v>8</v>
      </c>
      <c r="F464" s="121" t="s">
        <v>306</v>
      </c>
      <c r="G464" s="101" t="s">
        <v>307</v>
      </c>
      <c r="H464" s="102">
        <v>646116242</v>
      </c>
      <c r="I464" s="103">
        <f>IFERROR(H464/H467,"-")</f>
        <v>3.1441738618509463E-2</v>
      </c>
      <c r="J464" s="104">
        <v>19280</v>
      </c>
      <c r="K464" s="105">
        <f t="shared" si="432"/>
        <v>33512.253215767632</v>
      </c>
      <c r="L464" s="106">
        <f t="shared" si="441"/>
        <v>0.46967113276492084</v>
      </c>
      <c r="M464" s="316"/>
      <c r="N464" s="99">
        <v>8</v>
      </c>
      <c r="O464" s="121" t="s">
        <v>296</v>
      </c>
      <c r="P464" s="101" t="s">
        <v>297</v>
      </c>
      <c r="Q464" s="102">
        <v>111176495</v>
      </c>
      <c r="R464" s="103">
        <f>IFERROR(Q464/Q467,"-")</f>
        <v>3.5285951042205069E-2</v>
      </c>
      <c r="S464" s="104">
        <v>2590</v>
      </c>
      <c r="T464" s="105">
        <f t="shared" si="433"/>
        <v>42925.287644787648</v>
      </c>
      <c r="U464" s="106">
        <f t="shared" si="442"/>
        <v>0.7747532156745438</v>
      </c>
      <c r="V464" s="316"/>
      <c r="W464" s="99">
        <v>8</v>
      </c>
      <c r="X464" s="121" t="s">
        <v>316</v>
      </c>
      <c r="Y464" s="101" t="s">
        <v>317</v>
      </c>
      <c r="Z464" s="102">
        <v>158578676</v>
      </c>
      <c r="AA464" s="103">
        <f>IFERROR(Z464/Z467,"-")</f>
        <v>3.7264876592869409E-2</v>
      </c>
      <c r="AB464" s="104">
        <v>1723</v>
      </c>
      <c r="AC464" s="105">
        <f t="shared" si="434"/>
        <v>92036.376088218225</v>
      </c>
      <c r="AD464" s="106">
        <f t="shared" si="443"/>
        <v>0.47335164835164834</v>
      </c>
      <c r="AE464" s="316"/>
      <c r="AF464" s="99">
        <v>8</v>
      </c>
      <c r="AG464" s="121" t="s">
        <v>318</v>
      </c>
      <c r="AH464" s="101" t="s">
        <v>319</v>
      </c>
      <c r="AI464" s="102">
        <v>81188719</v>
      </c>
      <c r="AJ464" s="103">
        <f>IFERROR(AI464/AI467,"-")</f>
        <v>3.4368915126532007E-2</v>
      </c>
      <c r="AK464" s="104">
        <v>211</v>
      </c>
      <c r="AL464" s="105">
        <f t="shared" si="435"/>
        <v>384780.65876777249</v>
      </c>
      <c r="AM464" s="106">
        <f t="shared" si="444"/>
        <v>8.2037325038880254E-2</v>
      </c>
      <c r="AN464" s="316"/>
      <c r="AO464" s="99">
        <v>8</v>
      </c>
      <c r="AP464" s="121" t="s">
        <v>324</v>
      </c>
      <c r="AQ464" s="101" t="s">
        <v>556</v>
      </c>
      <c r="AR464" s="102">
        <v>166318291</v>
      </c>
      <c r="AS464" s="103">
        <f>IFERROR(AR464/AR467,"-")</f>
        <v>3.0090043988814485E-2</v>
      </c>
      <c r="AT464" s="104">
        <v>1486</v>
      </c>
      <c r="AU464" s="105">
        <f t="shared" si="436"/>
        <v>111923.4798115747</v>
      </c>
      <c r="AV464" s="106">
        <f t="shared" si="445"/>
        <v>0.35635491606714631</v>
      </c>
      <c r="AW464" s="316"/>
      <c r="AX464" s="99">
        <v>8</v>
      </c>
      <c r="AY464" s="121" t="s">
        <v>294</v>
      </c>
      <c r="AZ464" s="101" t="s">
        <v>295</v>
      </c>
      <c r="BA464" s="102">
        <v>119192099</v>
      </c>
      <c r="BB464" s="103">
        <f>IFERROR(BA464/BA467,"-")</f>
        <v>2.7431495316121865E-2</v>
      </c>
      <c r="BC464" s="104">
        <v>693</v>
      </c>
      <c r="BD464" s="105">
        <f t="shared" si="437"/>
        <v>171994.37085137086</v>
      </c>
      <c r="BE464" s="106">
        <f t="shared" si="446"/>
        <v>0.24196927374301677</v>
      </c>
      <c r="BF464" s="316"/>
      <c r="BG464" s="99">
        <v>8</v>
      </c>
      <c r="BH464" s="121" t="s">
        <v>294</v>
      </c>
      <c r="BI464" s="101" t="s">
        <v>295</v>
      </c>
      <c r="BJ464" s="102">
        <v>147972710</v>
      </c>
      <c r="BK464" s="103">
        <f>IFERROR(BJ464/BJ467,"-")</f>
        <v>3.0664674181141938E-2</v>
      </c>
      <c r="BL464" s="104">
        <v>582</v>
      </c>
      <c r="BM464" s="105">
        <f t="shared" si="438"/>
        <v>254248.64261168384</v>
      </c>
      <c r="BN464" s="106">
        <f t="shared" si="447"/>
        <v>0.23040380047505937</v>
      </c>
      <c r="BO464" s="316"/>
      <c r="BP464" s="99">
        <v>8</v>
      </c>
      <c r="BQ464" s="121" t="s">
        <v>304</v>
      </c>
      <c r="BR464" s="101" t="s">
        <v>305</v>
      </c>
      <c r="BS464" s="102">
        <v>155174291</v>
      </c>
      <c r="BT464" s="103">
        <f>IFERROR(BS464/BS467,"-")</f>
        <v>3.5909947580655653E-2</v>
      </c>
      <c r="BU464" s="104">
        <v>307</v>
      </c>
      <c r="BV464" s="105">
        <f t="shared" si="439"/>
        <v>505453.71661237784</v>
      </c>
      <c r="BW464" s="106">
        <f t="shared" si="448"/>
        <v>0.14653937947494033</v>
      </c>
      <c r="BX464" s="316"/>
      <c r="BY464" s="99">
        <v>8</v>
      </c>
      <c r="BZ464" s="121" t="s">
        <v>300</v>
      </c>
      <c r="CA464" s="101" t="s">
        <v>301</v>
      </c>
      <c r="CB464" s="102">
        <v>1645070998</v>
      </c>
      <c r="CC464" s="103">
        <f>IFERROR(CB464/CB467,"-")</f>
        <v>3.3343397233512415E-2</v>
      </c>
      <c r="CD464" s="104">
        <v>32793</v>
      </c>
      <c r="CE464" s="105">
        <f t="shared" si="440"/>
        <v>50165.309608757969</v>
      </c>
      <c r="CF464" s="106">
        <f t="shared" si="449"/>
        <v>0.52671056858336007</v>
      </c>
    </row>
    <row r="465" spans="2:84" ht="13.5" customHeight="1">
      <c r="B465" s="319"/>
      <c r="C465" s="329"/>
      <c r="D465" s="316"/>
      <c r="E465" s="99">
        <v>9</v>
      </c>
      <c r="F465" s="100" t="s">
        <v>318</v>
      </c>
      <c r="G465" s="101" t="s">
        <v>319</v>
      </c>
      <c r="H465" s="102">
        <v>608285527</v>
      </c>
      <c r="I465" s="103">
        <f>IFERROR(H465/H467,"-")</f>
        <v>2.9600795185328713E-2</v>
      </c>
      <c r="J465" s="104">
        <v>2444</v>
      </c>
      <c r="K465" s="105">
        <f t="shared" si="432"/>
        <v>248889.33183306057</v>
      </c>
      <c r="L465" s="106">
        <f t="shared" si="441"/>
        <v>5.9537149817295978E-2</v>
      </c>
      <c r="M465" s="316"/>
      <c r="N465" s="99">
        <v>9</v>
      </c>
      <c r="O465" s="100" t="s">
        <v>300</v>
      </c>
      <c r="P465" s="101" t="s">
        <v>301</v>
      </c>
      <c r="Q465" s="102">
        <v>107033098</v>
      </c>
      <c r="R465" s="103">
        <f>IFERROR(Q465/Q467,"-")</f>
        <v>3.3970891562317536E-2</v>
      </c>
      <c r="S465" s="104">
        <v>2171</v>
      </c>
      <c r="T465" s="105">
        <f t="shared" si="433"/>
        <v>49301.28880700138</v>
      </c>
      <c r="U465" s="106">
        <f t="shared" si="442"/>
        <v>0.64941669159437632</v>
      </c>
      <c r="V465" s="316"/>
      <c r="W465" s="99">
        <v>9</v>
      </c>
      <c r="X465" s="100" t="s">
        <v>312</v>
      </c>
      <c r="Y465" s="101" t="s">
        <v>313</v>
      </c>
      <c r="Z465" s="102">
        <v>130520409</v>
      </c>
      <c r="AA465" s="103">
        <f>IFERROR(Z465/Z467,"-")</f>
        <v>3.0671380647898972E-2</v>
      </c>
      <c r="AB465" s="104">
        <v>2096</v>
      </c>
      <c r="AC465" s="105">
        <f t="shared" si="434"/>
        <v>62271.1875</v>
      </c>
      <c r="AD465" s="106">
        <f t="shared" si="443"/>
        <v>0.57582417582417578</v>
      </c>
      <c r="AE465" s="316"/>
      <c r="AF465" s="99">
        <v>9</v>
      </c>
      <c r="AG465" s="100" t="s">
        <v>320</v>
      </c>
      <c r="AH465" s="101" t="s">
        <v>321</v>
      </c>
      <c r="AI465" s="102">
        <v>80719516</v>
      </c>
      <c r="AJ465" s="103">
        <f>IFERROR(AI465/AI467,"-")</f>
        <v>3.4170291496516195E-2</v>
      </c>
      <c r="AK465" s="104">
        <v>818</v>
      </c>
      <c r="AL465" s="105">
        <f t="shared" si="435"/>
        <v>98679.11491442543</v>
      </c>
      <c r="AM465" s="106">
        <f t="shared" si="444"/>
        <v>0.31804043545878696</v>
      </c>
      <c r="AN465" s="316"/>
      <c r="AO465" s="99">
        <v>9</v>
      </c>
      <c r="AP465" s="100" t="s">
        <v>322</v>
      </c>
      <c r="AQ465" s="101" t="s">
        <v>323</v>
      </c>
      <c r="AR465" s="102">
        <v>165797305</v>
      </c>
      <c r="AS465" s="103">
        <f>IFERROR(AR465/AR467,"-")</f>
        <v>2.9995788019953212E-2</v>
      </c>
      <c r="AT465" s="104">
        <v>1496</v>
      </c>
      <c r="AU465" s="105">
        <f t="shared" si="436"/>
        <v>110827.07553475935</v>
      </c>
      <c r="AV465" s="106">
        <f t="shared" si="445"/>
        <v>0.35875299760191848</v>
      </c>
      <c r="AW465" s="316"/>
      <c r="AX465" s="99">
        <v>9</v>
      </c>
      <c r="AY465" s="100" t="s">
        <v>334</v>
      </c>
      <c r="AZ465" s="101" t="s">
        <v>335</v>
      </c>
      <c r="BA465" s="102">
        <v>117386632</v>
      </c>
      <c r="BB465" s="103">
        <f>IFERROR(BA465/BA467,"-")</f>
        <v>2.7015975663649661E-2</v>
      </c>
      <c r="BC465" s="104">
        <v>946</v>
      </c>
      <c r="BD465" s="105">
        <f t="shared" si="437"/>
        <v>124087.3488372093</v>
      </c>
      <c r="BE465" s="106">
        <f t="shared" si="446"/>
        <v>0.33030726256983239</v>
      </c>
      <c r="BF465" s="316"/>
      <c r="BG465" s="99">
        <v>9</v>
      </c>
      <c r="BH465" s="100" t="s">
        <v>312</v>
      </c>
      <c r="BI465" s="101" t="s">
        <v>313</v>
      </c>
      <c r="BJ465" s="102">
        <v>127505116</v>
      </c>
      <c r="BK465" s="103">
        <f>IFERROR(BJ465/BJ467,"-")</f>
        <v>2.6423134634546517E-2</v>
      </c>
      <c r="BL465" s="104">
        <v>1141</v>
      </c>
      <c r="BM465" s="105">
        <f t="shared" si="438"/>
        <v>111748.56792287467</v>
      </c>
      <c r="BN465" s="106">
        <f t="shared" si="447"/>
        <v>0.4517022961203484</v>
      </c>
      <c r="BO465" s="316"/>
      <c r="BP465" s="99">
        <v>9</v>
      </c>
      <c r="BQ465" s="100" t="s">
        <v>312</v>
      </c>
      <c r="BR465" s="101" t="s">
        <v>313</v>
      </c>
      <c r="BS465" s="102">
        <v>123149361</v>
      </c>
      <c r="BT465" s="103">
        <f>IFERROR(BS465/BS467,"-")</f>
        <v>2.8498838754811771E-2</v>
      </c>
      <c r="BU465" s="104">
        <v>889</v>
      </c>
      <c r="BV465" s="105">
        <f t="shared" si="439"/>
        <v>138525.71541057367</v>
      </c>
      <c r="BW465" s="106">
        <f t="shared" si="448"/>
        <v>0.4243436754176611</v>
      </c>
      <c r="BX465" s="316"/>
      <c r="BY465" s="99">
        <v>9</v>
      </c>
      <c r="BZ465" s="100" t="s">
        <v>322</v>
      </c>
      <c r="CA465" s="101" t="s">
        <v>323</v>
      </c>
      <c r="CB465" s="102">
        <v>1506247580</v>
      </c>
      <c r="CC465" s="103">
        <f>IFERROR(CB465/CB467,"-")</f>
        <v>3.0529631519257239E-2</v>
      </c>
      <c r="CD465" s="104">
        <v>18463</v>
      </c>
      <c r="CE465" s="105">
        <f t="shared" si="440"/>
        <v>81581.952012132373</v>
      </c>
      <c r="CF465" s="106">
        <f t="shared" si="449"/>
        <v>0.2965467394796017</v>
      </c>
    </row>
    <row r="466" spans="2:84" ht="13.5" customHeight="1">
      <c r="B466" s="319"/>
      <c r="C466" s="329"/>
      <c r="D466" s="316"/>
      <c r="E466" s="107">
        <v>10</v>
      </c>
      <c r="F466" s="108" t="s">
        <v>308</v>
      </c>
      <c r="G466" s="109" t="s">
        <v>309</v>
      </c>
      <c r="H466" s="110">
        <v>557031744</v>
      </c>
      <c r="I466" s="111">
        <f>IFERROR(H466/H467,"-")</f>
        <v>2.7106649482834821E-2</v>
      </c>
      <c r="J466" s="112">
        <v>9485</v>
      </c>
      <c r="K466" s="113">
        <f t="shared" si="432"/>
        <v>58727.648286768585</v>
      </c>
      <c r="L466" s="114">
        <f t="shared" si="441"/>
        <v>0.23105968331303289</v>
      </c>
      <c r="M466" s="316"/>
      <c r="N466" s="107">
        <v>10</v>
      </c>
      <c r="O466" s="108" t="s">
        <v>302</v>
      </c>
      <c r="P466" s="109" t="s">
        <v>303</v>
      </c>
      <c r="Q466" s="110">
        <v>83888860</v>
      </c>
      <c r="R466" s="111">
        <f>IFERROR(Q466/Q467,"-")</f>
        <v>2.6625216120965096E-2</v>
      </c>
      <c r="S466" s="112">
        <v>1683</v>
      </c>
      <c r="T466" s="113">
        <f t="shared" si="433"/>
        <v>49844.836601307186</v>
      </c>
      <c r="U466" s="114">
        <f t="shared" si="442"/>
        <v>0.50344002393060128</v>
      </c>
      <c r="V466" s="316"/>
      <c r="W466" s="107">
        <v>10</v>
      </c>
      <c r="X466" s="108" t="s">
        <v>296</v>
      </c>
      <c r="Y466" s="109" t="s">
        <v>297</v>
      </c>
      <c r="Z466" s="110">
        <v>125732490</v>
      </c>
      <c r="AA466" s="111">
        <f>IFERROR(Z466/Z467,"-")</f>
        <v>2.9546253265251041E-2</v>
      </c>
      <c r="AB466" s="112">
        <v>2859</v>
      </c>
      <c r="AC466" s="113">
        <f t="shared" si="434"/>
        <v>43977.785939139561</v>
      </c>
      <c r="AD466" s="114">
        <f t="shared" si="443"/>
        <v>0.78543956043956042</v>
      </c>
      <c r="AE466" s="316"/>
      <c r="AF466" s="107">
        <v>10</v>
      </c>
      <c r="AG466" s="108" t="s">
        <v>304</v>
      </c>
      <c r="AH466" s="109" t="s">
        <v>305</v>
      </c>
      <c r="AI466" s="110">
        <v>68892305</v>
      </c>
      <c r="AJ466" s="111">
        <f>IFERROR(AI466/AI467,"-")</f>
        <v>2.9163581007062778E-2</v>
      </c>
      <c r="AK466" s="112">
        <v>267</v>
      </c>
      <c r="AL466" s="113">
        <f t="shared" si="435"/>
        <v>258023.61423220974</v>
      </c>
      <c r="AM466" s="114">
        <f t="shared" si="444"/>
        <v>0.10381026438569207</v>
      </c>
      <c r="AN466" s="316"/>
      <c r="AO466" s="107">
        <v>10</v>
      </c>
      <c r="AP466" s="108" t="s">
        <v>300</v>
      </c>
      <c r="AQ466" s="109" t="s">
        <v>301</v>
      </c>
      <c r="AR466" s="110">
        <v>148928383</v>
      </c>
      <c r="AS466" s="111">
        <f>IFERROR(AR466/AR467,"-")</f>
        <v>2.6943889145981014E-2</v>
      </c>
      <c r="AT466" s="112">
        <v>2516</v>
      </c>
      <c r="AU466" s="113">
        <f t="shared" si="436"/>
        <v>59192.521065182831</v>
      </c>
      <c r="AV466" s="114">
        <f t="shared" si="445"/>
        <v>0.6033573141486811</v>
      </c>
      <c r="AW466" s="316"/>
      <c r="AX466" s="107">
        <v>10</v>
      </c>
      <c r="AY466" s="108" t="s">
        <v>353</v>
      </c>
      <c r="AZ466" s="109" t="s">
        <v>354</v>
      </c>
      <c r="BA466" s="110">
        <v>115538228</v>
      </c>
      <c r="BB466" s="111">
        <f>IFERROR(BA466/BA467,"-")</f>
        <v>2.6590574264616484E-2</v>
      </c>
      <c r="BC466" s="112">
        <v>1008</v>
      </c>
      <c r="BD466" s="113">
        <f t="shared" si="437"/>
        <v>114621.25793650794</v>
      </c>
      <c r="BE466" s="114">
        <f t="shared" si="446"/>
        <v>0.35195530726256985</v>
      </c>
      <c r="BF466" s="316"/>
      <c r="BG466" s="107">
        <v>10</v>
      </c>
      <c r="BH466" s="108" t="s">
        <v>333</v>
      </c>
      <c r="BI466" s="109" t="s">
        <v>565</v>
      </c>
      <c r="BJ466" s="110">
        <v>126945680</v>
      </c>
      <c r="BK466" s="111">
        <f>IFERROR(BJ466/BJ467,"-")</f>
        <v>2.6307201617808491E-2</v>
      </c>
      <c r="BL466" s="112">
        <v>1509</v>
      </c>
      <c r="BM466" s="113">
        <f t="shared" si="438"/>
        <v>84125.699138502314</v>
      </c>
      <c r="BN466" s="114">
        <f t="shared" si="447"/>
        <v>0.59738717339667458</v>
      </c>
      <c r="BO466" s="316"/>
      <c r="BP466" s="107">
        <v>10</v>
      </c>
      <c r="BQ466" s="108" t="s">
        <v>294</v>
      </c>
      <c r="BR466" s="109" t="s">
        <v>295</v>
      </c>
      <c r="BS466" s="110">
        <v>112108899</v>
      </c>
      <c r="BT466" s="111">
        <f>IFERROR(BS466/BS467,"-")</f>
        <v>2.5943889677027869E-2</v>
      </c>
      <c r="BU466" s="112">
        <v>435</v>
      </c>
      <c r="BV466" s="113">
        <f t="shared" si="439"/>
        <v>257721.60689655173</v>
      </c>
      <c r="BW466" s="114">
        <f t="shared" si="448"/>
        <v>0.20763723150357996</v>
      </c>
      <c r="BX466" s="316"/>
      <c r="BY466" s="107">
        <v>10</v>
      </c>
      <c r="BZ466" s="108" t="s">
        <v>324</v>
      </c>
      <c r="CA466" s="109" t="s">
        <v>556</v>
      </c>
      <c r="CB466" s="110">
        <v>1404391707</v>
      </c>
      <c r="CC466" s="111">
        <f>IFERROR(CB466/CB467,"-")</f>
        <v>2.8465148686519837E-2</v>
      </c>
      <c r="CD466" s="112">
        <v>18173</v>
      </c>
      <c r="CE466" s="113">
        <f t="shared" si="440"/>
        <v>77279.024211742697</v>
      </c>
      <c r="CF466" s="114">
        <f t="shared" si="449"/>
        <v>0.29188885319627367</v>
      </c>
    </row>
    <row r="467" spans="2:84" ht="13.5" customHeight="1">
      <c r="B467" s="321"/>
      <c r="C467" s="330"/>
      <c r="D467" s="317"/>
      <c r="E467" s="115" t="s">
        <v>192</v>
      </c>
      <c r="F467" s="116"/>
      <c r="G467" s="117"/>
      <c r="H467" s="211">
        <v>20549634670</v>
      </c>
      <c r="I467" s="118" t="s">
        <v>126</v>
      </c>
      <c r="J467" s="119">
        <v>38005</v>
      </c>
      <c r="K467" s="65">
        <f t="shared" si="432"/>
        <v>540708.71385344036</v>
      </c>
      <c r="L467" s="120">
        <f t="shared" si="441"/>
        <v>0.92582216808769791</v>
      </c>
      <c r="M467" s="317"/>
      <c r="N467" s="115" t="s">
        <v>192</v>
      </c>
      <c r="O467" s="116"/>
      <c r="P467" s="117"/>
      <c r="Q467" s="211">
        <v>3150729730</v>
      </c>
      <c r="R467" s="118" t="s">
        <v>126</v>
      </c>
      <c r="S467" s="119">
        <v>3322</v>
      </c>
      <c r="T467" s="65">
        <f t="shared" si="433"/>
        <v>948443.62733293197</v>
      </c>
      <c r="U467" s="120">
        <f t="shared" si="442"/>
        <v>0.99371821717020636</v>
      </c>
      <c r="V467" s="317"/>
      <c r="W467" s="115" t="s">
        <v>192</v>
      </c>
      <c r="X467" s="116"/>
      <c r="Y467" s="117"/>
      <c r="Z467" s="211">
        <v>4255446160</v>
      </c>
      <c r="AA467" s="118" t="s">
        <v>126</v>
      </c>
      <c r="AB467" s="119">
        <v>3620</v>
      </c>
      <c r="AC467" s="65">
        <f t="shared" si="434"/>
        <v>1175537.6132596685</v>
      </c>
      <c r="AD467" s="120">
        <f t="shared" si="443"/>
        <v>0.99450549450549453</v>
      </c>
      <c r="AE467" s="317"/>
      <c r="AF467" s="115" t="s">
        <v>192</v>
      </c>
      <c r="AG467" s="116"/>
      <c r="AH467" s="117"/>
      <c r="AI467" s="211">
        <v>2362271800</v>
      </c>
      <c r="AJ467" s="118" t="s">
        <v>126</v>
      </c>
      <c r="AK467" s="119">
        <v>2530</v>
      </c>
      <c r="AL467" s="65">
        <f t="shared" si="435"/>
        <v>933704.26877470361</v>
      </c>
      <c r="AM467" s="120">
        <f t="shared" si="444"/>
        <v>0.98367029548989116</v>
      </c>
      <c r="AN467" s="317"/>
      <c r="AO467" s="115" t="s">
        <v>192</v>
      </c>
      <c r="AP467" s="116"/>
      <c r="AQ467" s="117"/>
      <c r="AR467" s="211">
        <v>5527352870</v>
      </c>
      <c r="AS467" s="118" t="s">
        <v>126</v>
      </c>
      <c r="AT467" s="119">
        <v>4115</v>
      </c>
      <c r="AU467" s="65">
        <f t="shared" si="436"/>
        <v>1343220.62454435</v>
      </c>
      <c r="AV467" s="120">
        <f t="shared" si="445"/>
        <v>0.98681055155875297</v>
      </c>
      <c r="AW467" s="317"/>
      <c r="AX467" s="115" t="s">
        <v>192</v>
      </c>
      <c r="AY467" s="116"/>
      <c r="AZ467" s="117"/>
      <c r="BA467" s="211">
        <v>4345082090</v>
      </c>
      <c r="BB467" s="118" t="s">
        <v>126</v>
      </c>
      <c r="BC467" s="119">
        <v>2822</v>
      </c>
      <c r="BD467" s="65">
        <f t="shared" si="437"/>
        <v>1539717.2537207655</v>
      </c>
      <c r="BE467" s="120">
        <f t="shared" si="446"/>
        <v>0.98533519553072624</v>
      </c>
      <c r="BF467" s="317"/>
      <c r="BG467" s="115" t="s">
        <v>192</v>
      </c>
      <c r="BH467" s="116"/>
      <c r="BI467" s="117"/>
      <c r="BJ467" s="211">
        <v>4825510590</v>
      </c>
      <c r="BK467" s="118" t="s">
        <v>126</v>
      </c>
      <c r="BL467" s="119">
        <v>2480</v>
      </c>
      <c r="BM467" s="65">
        <f t="shared" si="438"/>
        <v>1945770.3991935484</v>
      </c>
      <c r="BN467" s="120">
        <f t="shared" si="447"/>
        <v>0.9817893903404592</v>
      </c>
      <c r="BO467" s="317"/>
      <c r="BP467" s="115" t="s">
        <v>192</v>
      </c>
      <c r="BQ467" s="116"/>
      <c r="BR467" s="117"/>
      <c r="BS467" s="211">
        <v>4321206280</v>
      </c>
      <c r="BT467" s="118" t="s">
        <v>126</v>
      </c>
      <c r="BU467" s="119">
        <v>2063</v>
      </c>
      <c r="BV467" s="65">
        <f t="shared" si="439"/>
        <v>2094622.5302956859</v>
      </c>
      <c r="BW467" s="120">
        <f t="shared" si="448"/>
        <v>0.98472553699284004</v>
      </c>
      <c r="BX467" s="317"/>
      <c r="BY467" s="115" t="s">
        <v>192</v>
      </c>
      <c r="BZ467" s="116"/>
      <c r="CA467" s="117"/>
      <c r="CB467" s="211">
        <v>49337234190</v>
      </c>
      <c r="CC467" s="118" t="s">
        <v>126</v>
      </c>
      <c r="CD467" s="119">
        <v>58957</v>
      </c>
      <c r="CE467" s="65">
        <f t="shared" si="440"/>
        <v>836834.20442017063</v>
      </c>
      <c r="CF467" s="120">
        <f t="shared" si="449"/>
        <v>0.94694828140057818</v>
      </c>
    </row>
    <row r="468" spans="2:84" ht="13.5" customHeight="1">
      <c r="B468" s="318">
        <v>43</v>
      </c>
      <c r="C468" s="328" t="s">
        <v>10</v>
      </c>
      <c r="D468" s="320">
        <f>CK48</f>
        <v>25741</v>
      </c>
      <c r="E468" s="91">
        <v>1</v>
      </c>
      <c r="F468" s="92" t="s">
        <v>292</v>
      </c>
      <c r="G468" s="93" t="s">
        <v>293</v>
      </c>
      <c r="H468" s="94">
        <v>1010047742</v>
      </c>
      <c r="I468" s="95">
        <f>IFERROR(H468/H478,"-")</f>
        <v>7.1061176620345168E-2</v>
      </c>
      <c r="J468" s="96">
        <v>9589</v>
      </c>
      <c r="K468" s="97">
        <f t="shared" si="432"/>
        <v>105334.00166857858</v>
      </c>
      <c r="L468" s="98">
        <f t="shared" ref="L468:L478" si="450">IFERROR(J468/$CK$48,0)</f>
        <v>0.37251855017287594</v>
      </c>
      <c r="M468" s="320">
        <f>CL48</f>
        <v>1691</v>
      </c>
      <c r="N468" s="91">
        <v>1</v>
      </c>
      <c r="O468" s="92" t="s">
        <v>292</v>
      </c>
      <c r="P468" s="93" t="s">
        <v>293</v>
      </c>
      <c r="Q468" s="94">
        <v>139996112</v>
      </c>
      <c r="R468" s="95">
        <f>IFERROR(Q468/Q478,"-")</f>
        <v>7.677204254829148E-2</v>
      </c>
      <c r="S468" s="96">
        <v>1002</v>
      </c>
      <c r="T468" s="97">
        <f t="shared" si="433"/>
        <v>139716.67864271457</v>
      </c>
      <c r="U468" s="98">
        <f t="shared" ref="U468:U478" si="451">IFERROR(S468/$CL$48,0)</f>
        <v>0.59254878769958608</v>
      </c>
      <c r="V468" s="320">
        <f>CM48</f>
        <v>1319</v>
      </c>
      <c r="W468" s="91">
        <v>1</v>
      </c>
      <c r="X468" s="92" t="s">
        <v>304</v>
      </c>
      <c r="Y468" s="93" t="s">
        <v>305</v>
      </c>
      <c r="Z468" s="94">
        <v>126077756</v>
      </c>
      <c r="AA468" s="95">
        <f>IFERROR(Z468/Z478,"-")</f>
        <v>8.0434295252248045E-2</v>
      </c>
      <c r="AB468" s="96">
        <v>173</v>
      </c>
      <c r="AC468" s="97">
        <f t="shared" si="434"/>
        <v>728773.15606936417</v>
      </c>
      <c r="AD468" s="98">
        <f t="shared" ref="AD468:AD478" si="452">IFERROR(AB468/$CM$48,0)</f>
        <v>0.13115996967399546</v>
      </c>
      <c r="AE468" s="320">
        <f>CN48</f>
        <v>2746</v>
      </c>
      <c r="AF468" s="91">
        <v>1</v>
      </c>
      <c r="AG468" s="92" t="s">
        <v>314</v>
      </c>
      <c r="AH468" s="93" t="s">
        <v>315</v>
      </c>
      <c r="AI468" s="94">
        <v>314642697</v>
      </c>
      <c r="AJ468" s="95">
        <f>IFERROR(AI468/AI478,"-")</f>
        <v>9.2562115850397197E-2</v>
      </c>
      <c r="AK468" s="96">
        <v>766</v>
      </c>
      <c r="AL468" s="97">
        <f t="shared" si="435"/>
        <v>410760.70104438643</v>
      </c>
      <c r="AM468" s="98">
        <f t="shared" ref="AM468:AM478" si="453">IFERROR(AK468/$CN$48,0)</f>
        <v>0.27895120174799709</v>
      </c>
      <c r="AN468" s="320">
        <f>CO48</f>
        <v>1940</v>
      </c>
      <c r="AO468" s="91">
        <v>1</v>
      </c>
      <c r="AP468" s="92" t="s">
        <v>314</v>
      </c>
      <c r="AQ468" s="93" t="s">
        <v>315</v>
      </c>
      <c r="AR468" s="94">
        <v>246286928</v>
      </c>
      <c r="AS468" s="95">
        <f>IFERROR(AR468/AR478,"-")</f>
        <v>8.6371453709105081E-2</v>
      </c>
      <c r="AT468" s="96">
        <v>571</v>
      </c>
      <c r="AU468" s="97">
        <f t="shared" si="436"/>
        <v>431325.61821366026</v>
      </c>
      <c r="AV468" s="98">
        <f t="shared" ref="AV468:AV478" si="454">IFERROR(AT468/$CO$48,0)</f>
        <v>0.2943298969072165</v>
      </c>
      <c r="AW468" s="320">
        <f>CP48</f>
        <v>1667</v>
      </c>
      <c r="AX468" s="91">
        <v>1</v>
      </c>
      <c r="AY468" s="92" t="s">
        <v>314</v>
      </c>
      <c r="AZ468" s="93" t="s">
        <v>315</v>
      </c>
      <c r="BA468" s="94">
        <v>272904389</v>
      </c>
      <c r="BB468" s="95">
        <f>IFERROR(BA468/BA478,"-")</f>
        <v>0.1025763567773383</v>
      </c>
      <c r="BC468" s="96">
        <v>500</v>
      </c>
      <c r="BD468" s="97">
        <f t="shared" si="437"/>
        <v>545808.77800000005</v>
      </c>
      <c r="BE468" s="98">
        <f t="shared" ref="BE468:BE478" si="455">IFERROR(BC468/$CP$48,0)</f>
        <v>0.29994001199760045</v>
      </c>
      <c r="BF468" s="320">
        <f>CQ48</f>
        <v>1554</v>
      </c>
      <c r="BG468" s="91">
        <v>1</v>
      </c>
      <c r="BH468" s="92" t="s">
        <v>314</v>
      </c>
      <c r="BI468" s="93" t="s">
        <v>315</v>
      </c>
      <c r="BJ468" s="94">
        <v>298579179</v>
      </c>
      <c r="BK468" s="95">
        <f>IFERROR(BJ468/BJ478,"-")</f>
        <v>9.0547042867768171E-2</v>
      </c>
      <c r="BL468" s="96">
        <v>464</v>
      </c>
      <c r="BM468" s="97">
        <f t="shared" si="438"/>
        <v>643489.60991379316</v>
      </c>
      <c r="BN468" s="98">
        <f t="shared" ref="BN468:BN478" si="456">IFERROR(BL468/$CQ$48,0)</f>
        <v>0.29858429858429858</v>
      </c>
      <c r="BO468" s="320">
        <f>CR48</f>
        <v>1269</v>
      </c>
      <c r="BP468" s="91">
        <v>1</v>
      </c>
      <c r="BQ468" s="92" t="s">
        <v>336</v>
      </c>
      <c r="BR468" s="93" t="s">
        <v>337</v>
      </c>
      <c r="BS468" s="94">
        <v>276032787</v>
      </c>
      <c r="BT468" s="95">
        <f>IFERROR(BS468/BS478,"-")</f>
        <v>9.2626703606685276E-2</v>
      </c>
      <c r="BU468" s="96">
        <v>554</v>
      </c>
      <c r="BV468" s="97">
        <f t="shared" si="439"/>
        <v>498254.12815884477</v>
      </c>
      <c r="BW468" s="98">
        <f t="shared" ref="BW468:BW478" si="457">IFERROR(BU468/$CR$48,0)</f>
        <v>0.43656422379826637</v>
      </c>
      <c r="BX468" s="320">
        <f>CS48</f>
        <v>37927</v>
      </c>
      <c r="BY468" s="91">
        <v>1</v>
      </c>
      <c r="BZ468" s="92" t="s">
        <v>292</v>
      </c>
      <c r="CA468" s="93" t="s">
        <v>293</v>
      </c>
      <c r="CB468" s="94">
        <v>2327429209</v>
      </c>
      <c r="CC468" s="95">
        <f>IFERROR(CB468/CB478,"-")</f>
        <v>7.0972110595172236E-2</v>
      </c>
      <c r="CD468" s="96">
        <v>17038</v>
      </c>
      <c r="CE468" s="97">
        <f t="shared" si="440"/>
        <v>136602.2543138866</v>
      </c>
      <c r="CF468" s="98">
        <f t="shared" ref="CF468:CF478" si="458">IFERROR(CD468/$CS$48,0)</f>
        <v>0.44923141825085033</v>
      </c>
    </row>
    <row r="469" spans="2:84" ht="13.5" customHeight="1">
      <c r="B469" s="319"/>
      <c r="C469" s="329"/>
      <c r="D469" s="316"/>
      <c r="E469" s="99">
        <v>2</v>
      </c>
      <c r="F469" s="100" t="s">
        <v>294</v>
      </c>
      <c r="G469" s="101" t="s">
        <v>295</v>
      </c>
      <c r="H469" s="102">
        <v>750461035</v>
      </c>
      <c r="I469" s="103">
        <f>IFERROR(H469/H478,"-")</f>
        <v>5.2798142045469808E-2</v>
      </c>
      <c r="J469" s="104">
        <v>6618</v>
      </c>
      <c r="K469" s="105">
        <f t="shared" si="432"/>
        <v>113396.95300695075</v>
      </c>
      <c r="L469" s="106">
        <f t="shared" si="450"/>
        <v>0.25709956878132162</v>
      </c>
      <c r="M469" s="316"/>
      <c r="N469" s="99">
        <v>2</v>
      </c>
      <c r="O469" s="100" t="s">
        <v>314</v>
      </c>
      <c r="P469" s="101" t="s">
        <v>315</v>
      </c>
      <c r="Q469" s="102">
        <v>108914687</v>
      </c>
      <c r="R469" s="103">
        <f>IFERROR(Q469/Q478,"-")</f>
        <v>5.972739431862114E-2</v>
      </c>
      <c r="S469" s="104">
        <v>464</v>
      </c>
      <c r="T469" s="105">
        <f t="shared" si="433"/>
        <v>234729.92887931035</v>
      </c>
      <c r="U469" s="106">
        <f t="shared" si="451"/>
        <v>0.27439384979302189</v>
      </c>
      <c r="V469" s="316"/>
      <c r="W469" s="99">
        <v>2</v>
      </c>
      <c r="X469" s="100" t="s">
        <v>292</v>
      </c>
      <c r="Y469" s="101" t="s">
        <v>293</v>
      </c>
      <c r="Z469" s="102">
        <v>102327248</v>
      </c>
      <c r="AA469" s="103">
        <f>IFERROR(Z469/Z478,"-")</f>
        <v>6.5282095264941178E-2</v>
      </c>
      <c r="AB469" s="104">
        <v>807</v>
      </c>
      <c r="AC469" s="105">
        <f t="shared" si="434"/>
        <v>126799.56381660471</v>
      </c>
      <c r="AD469" s="106">
        <f t="shared" si="452"/>
        <v>0.61182714177407127</v>
      </c>
      <c r="AE469" s="316"/>
      <c r="AF469" s="99">
        <v>2</v>
      </c>
      <c r="AG469" s="100" t="s">
        <v>292</v>
      </c>
      <c r="AH469" s="101" t="s">
        <v>293</v>
      </c>
      <c r="AI469" s="102">
        <v>254436881</v>
      </c>
      <c r="AJ469" s="103">
        <f>IFERROR(AI469/AI478,"-")</f>
        <v>7.485066801259882E-2</v>
      </c>
      <c r="AK469" s="104">
        <v>1636</v>
      </c>
      <c r="AL469" s="105">
        <f t="shared" si="435"/>
        <v>155523.76589242055</v>
      </c>
      <c r="AM469" s="106">
        <f t="shared" si="453"/>
        <v>0.59577567370721052</v>
      </c>
      <c r="AN469" s="316"/>
      <c r="AO469" s="99">
        <v>2</v>
      </c>
      <c r="AP469" s="100" t="s">
        <v>304</v>
      </c>
      <c r="AQ469" s="101" t="s">
        <v>305</v>
      </c>
      <c r="AR469" s="102">
        <v>226505814</v>
      </c>
      <c r="AS469" s="103">
        <f>IFERROR(AR469/AR478,"-")</f>
        <v>7.9434327219933348E-2</v>
      </c>
      <c r="AT469" s="104">
        <v>306</v>
      </c>
      <c r="AU469" s="105">
        <f t="shared" si="436"/>
        <v>740215.07843137253</v>
      </c>
      <c r="AV469" s="106">
        <f t="shared" si="454"/>
        <v>0.15773195876288659</v>
      </c>
      <c r="AW469" s="316"/>
      <c r="AX469" s="99">
        <v>2</v>
      </c>
      <c r="AY469" s="100" t="s">
        <v>292</v>
      </c>
      <c r="AZ469" s="101" t="s">
        <v>293</v>
      </c>
      <c r="BA469" s="102">
        <v>186589354</v>
      </c>
      <c r="BB469" s="103">
        <f>IFERROR(BA469/BA478,"-")</f>
        <v>7.0133192862490298E-2</v>
      </c>
      <c r="BC469" s="104">
        <v>1021</v>
      </c>
      <c r="BD469" s="105">
        <f t="shared" si="437"/>
        <v>182751.57100881488</v>
      </c>
      <c r="BE469" s="106">
        <f t="shared" si="455"/>
        <v>0.61247750449910021</v>
      </c>
      <c r="BF469" s="316"/>
      <c r="BG469" s="99">
        <v>2</v>
      </c>
      <c r="BH469" s="100" t="s">
        <v>292</v>
      </c>
      <c r="BI469" s="101" t="s">
        <v>293</v>
      </c>
      <c r="BJ469" s="102">
        <v>244139932</v>
      </c>
      <c r="BK469" s="103">
        <f>IFERROR(BJ469/BJ478,"-")</f>
        <v>7.4037811218370345E-2</v>
      </c>
      <c r="BL469" s="104">
        <v>985</v>
      </c>
      <c r="BM469" s="105">
        <f t="shared" si="438"/>
        <v>247857.79898477157</v>
      </c>
      <c r="BN469" s="106">
        <f t="shared" si="456"/>
        <v>0.63384813384813388</v>
      </c>
      <c r="BO469" s="316"/>
      <c r="BP469" s="99">
        <v>2</v>
      </c>
      <c r="BQ469" s="100" t="s">
        <v>292</v>
      </c>
      <c r="BR469" s="101" t="s">
        <v>293</v>
      </c>
      <c r="BS469" s="102">
        <v>168991399</v>
      </c>
      <c r="BT469" s="103">
        <f>IFERROR(BS469/BS478,"-")</f>
        <v>5.6707452753618326E-2</v>
      </c>
      <c r="BU469" s="104">
        <v>767</v>
      </c>
      <c r="BV469" s="105">
        <f t="shared" si="439"/>
        <v>220327.76923076922</v>
      </c>
      <c r="BW469" s="106">
        <f t="shared" si="457"/>
        <v>0.60441292356185972</v>
      </c>
      <c r="BX469" s="316"/>
      <c r="BY469" s="99">
        <v>2</v>
      </c>
      <c r="BZ469" s="100" t="s">
        <v>314</v>
      </c>
      <c r="CA469" s="101" t="s">
        <v>315</v>
      </c>
      <c r="CB469" s="102">
        <v>1769293492</v>
      </c>
      <c r="CC469" s="103">
        <f>IFERROR(CB469/CB478,"-")</f>
        <v>5.39524437108422E-2</v>
      </c>
      <c r="CD469" s="104">
        <v>6343</v>
      </c>
      <c r="CE469" s="105">
        <f t="shared" si="440"/>
        <v>278936.38530663721</v>
      </c>
      <c r="CF469" s="106">
        <f t="shared" si="458"/>
        <v>0.16724233395733909</v>
      </c>
    </row>
    <row r="470" spans="2:84" ht="13.5" customHeight="1">
      <c r="B470" s="319"/>
      <c r="C470" s="329"/>
      <c r="D470" s="316"/>
      <c r="E470" s="99">
        <v>3</v>
      </c>
      <c r="F470" s="100" t="s">
        <v>298</v>
      </c>
      <c r="G470" s="101" t="s">
        <v>299</v>
      </c>
      <c r="H470" s="102">
        <v>650930517</v>
      </c>
      <c r="I470" s="103">
        <f>IFERROR(H470/H478,"-")</f>
        <v>4.5795744609574696E-2</v>
      </c>
      <c r="J470" s="104">
        <v>12671</v>
      </c>
      <c r="K470" s="105">
        <f t="shared" si="432"/>
        <v>51371.676821087523</v>
      </c>
      <c r="L470" s="106">
        <f t="shared" si="450"/>
        <v>0.4922497183481605</v>
      </c>
      <c r="M470" s="316"/>
      <c r="N470" s="99">
        <v>3</v>
      </c>
      <c r="O470" s="100" t="s">
        <v>316</v>
      </c>
      <c r="P470" s="101" t="s">
        <v>317</v>
      </c>
      <c r="Q470" s="102">
        <v>84563228</v>
      </c>
      <c r="R470" s="103">
        <f>IFERROR(Q470/Q478,"-")</f>
        <v>4.6373371697900248E-2</v>
      </c>
      <c r="S470" s="104">
        <v>777</v>
      </c>
      <c r="T470" s="105">
        <f t="shared" si="433"/>
        <v>108832.98326898327</v>
      </c>
      <c r="U470" s="106">
        <f t="shared" si="451"/>
        <v>0.45949142519219399</v>
      </c>
      <c r="V470" s="316"/>
      <c r="W470" s="99">
        <v>3</v>
      </c>
      <c r="X470" s="100" t="s">
        <v>314</v>
      </c>
      <c r="Y470" s="101" t="s">
        <v>315</v>
      </c>
      <c r="Z470" s="102">
        <v>86603097</v>
      </c>
      <c r="AA470" s="103">
        <f>IFERROR(Z470/Z478,"-")</f>
        <v>5.5250500126739863E-2</v>
      </c>
      <c r="AB470" s="104">
        <v>448</v>
      </c>
      <c r="AC470" s="105">
        <f t="shared" si="434"/>
        <v>193310.484375</v>
      </c>
      <c r="AD470" s="106">
        <f t="shared" si="452"/>
        <v>0.33965125094768767</v>
      </c>
      <c r="AE470" s="316"/>
      <c r="AF470" s="99">
        <v>3</v>
      </c>
      <c r="AG470" s="100" t="s">
        <v>294</v>
      </c>
      <c r="AH470" s="101" t="s">
        <v>295</v>
      </c>
      <c r="AI470" s="102">
        <v>150442777</v>
      </c>
      <c r="AJ470" s="103">
        <f>IFERROR(AI470/AI478,"-")</f>
        <v>4.4257508234902619E-2</v>
      </c>
      <c r="AK470" s="104">
        <v>655</v>
      </c>
      <c r="AL470" s="105">
        <f t="shared" si="435"/>
        <v>229683.6290076336</v>
      </c>
      <c r="AM470" s="106">
        <f t="shared" si="453"/>
        <v>0.23852876911871815</v>
      </c>
      <c r="AN470" s="316"/>
      <c r="AO470" s="99">
        <v>3</v>
      </c>
      <c r="AP470" s="100" t="s">
        <v>292</v>
      </c>
      <c r="AQ470" s="101" t="s">
        <v>293</v>
      </c>
      <c r="AR470" s="102">
        <v>220900541</v>
      </c>
      <c r="AS470" s="103">
        <f>IFERROR(AR470/AR478,"-")</f>
        <v>7.7468589202987534E-2</v>
      </c>
      <c r="AT470" s="104">
        <v>1231</v>
      </c>
      <c r="AU470" s="105">
        <f t="shared" si="436"/>
        <v>179448.04305442728</v>
      </c>
      <c r="AV470" s="106">
        <f t="shared" si="454"/>
        <v>0.63453608247422677</v>
      </c>
      <c r="AW470" s="316"/>
      <c r="AX470" s="99">
        <v>3</v>
      </c>
      <c r="AY470" s="100" t="s">
        <v>336</v>
      </c>
      <c r="AZ470" s="101" t="s">
        <v>337</v>
      </c>
      <c r="BA470" s="102">
        <v>153746830</v>
      </c>
      <c r="BB470" s="103">
        <f>IFERROR(BA470/BA478,"-")</f>
        <v>5.778869935090996E-2</v>
      </c>
      <c r="BC470" s="104">
        <v>458</v>
      </c>
      <c r="BD470" s="105">
        <f t="shared" si="437"/>
        <v>335691.76855895197</v>
      </c>
      <c r="BE470" s="106">
        <f t="shared" si="455"/>
        <v>0.27474505098980206</v>
      </c>
      <c r="BF470" s="316"/>
      <c r="BG470" s="99">
        <v>3</v>
      </c>
      <c r="BH470" s="100" t="s">
        <v>336</v>
      </c>
      <c r="BI470" s="101" t="s">
        <v>337</v>
      </c>
      <c r="BJ470" s="102">
        <v>193889996</v>
      </c>
      <c r="BK470" s="103">
        <f>IFERROR(BJ470/BJ478,"-")</f>
        <v>5.879902891501821E-2</v>
      </c>
      <c r="BL470" s="104">
        <v>584</v>
      </c>
      <c r="BM470" s="105">
        <f t="shared" si="438"/>
        <v>332003.41780821915</v>
      </c>
      <c r="BN470" s="106">
        <f t="shared" si="456"/>
        <v>0.37580437580437581</v>
      </c>
      <c r="BO470" s="316"/>
      <c r="BP470" s="99">
        <v>3</v>
      </c>
      <c r="BQ470" s="100" t="s">
        <v>320</v>
      </c>
      <c r="BR470" s="101" t="s">
        <v>321</v>
      </c>
      <c r="BS470" s="102">
        <v>164571483</v>
      </c>
      <c r="BT470" s="103">
        <f>IFERROR(BS470/BS478,"-")</f>
        <v>5.5224287461016888E-2</v>
      </c>
      <c r="BU470" s="104">
        <v>425</v>
      </c>
      <c r="BV470" s="105">
        <f t="shared" si="439"/>
        <v>387227.01882352942</v>
      </c>
      <c r="BW470" s="106">
        <f t="shared" si="457"/>
        <v>0.33490937746256894</v>
      </c>
      <c r="BX470" s="316"/>
      <c r="BY470" s="99">
        <v>3</v>
      </c>
      <c r="BZ470" s="100" t="s">
        <v>298</v>
      </c>
      <c r="CA470" s="101" t="s">
        <v>299</v>
      </c>
      <c r="CB470" s="102">
        <v>1460735837</v>
      </c>
      <c r="CC470" s="103">
        <f>IFERROR(CB470/CB478,"-")</f>
        <v>4.4543354948457847E-2</v>
      </c>
      <c r="CD470" s="104">
        <v>22015</v>
      </c>
      <c r="CE470" s="105">
        <f t="shared" si="440"/>
        <v>66351.843606631839</v>
      </c>
      <c r="CF470" s="106">
        <f t="shared" si="458"/>
        <v>0.58045719408337071</v>
      </c>
    </row>
    <row r="471" spans="2:84" ht="13.5" customHeight="1">
      <c r="B471" s="319"/>
      <c r="C471" s="329"/>
      <c r="D471" s="316"/>
      <c r="E471" s="99">
        <v>4</v>
      </c>
      <c r="F471" s="121" t="s">
        <v>300</v>
      </c>
      <c r="G471" s="101" t="s">
        <v>301</v>
      </c>
      <c r="H471" s="102">
        <v>644526408</v>
      </c>
      <c r="I471" s="103">
        <f>IFERROR(H471/H478,"-")</f>
        <v>4.5345188163753804E-2</v>
      </c>
      <c r="J471" s="104">
        <v>12603</v>
      </c>
      <c r="K471" s="105">
        <f t="shared" si="432"/>
        <v>51140.713163532491</v>
      </c>
      <c r="L471" s="106">
        <f t="shared" si="450"/>
        <v>0.48960801833650597</v>
      </c>
      <c r="M471" s="316"/>
      <c r="N471" s="99">
        <v>4</v>
      </c>
      <c r="O471" s="121" t="s">
        <v>308</v>
      </c>
      <c r="P471" s="101" t="s">
        <v>309</v>
      </c>
      <c r="Q471" s="102">
        <v>83431174</v>
      </c>
      <c r="R471" s="103">
        <f>IFERROR(Q471/Q478,"-")</f>
        <v>4.5752568044046177E-2</v>
      </c>
      <c r="S471" s="104">
        <v>833</v>
      </c>
      <c r="T471" s="105">
        <f t="shared" si="433"/>
        <v>100157.47178871548</v>
      </c>
      <c r="U471" s="106">
        <f t="shared" si="451"/>
        <v>0.49260792430514488</v>
      </c>
      <c r="V471" s="316"/>
      <c r="W471" s="99">
        <v>4</v>
      </c>
      <c r="X471" s="121" t="s">
        <v>294</v>
      </c>
      <c r="Y471" s="101" t="s">
        <v>295</v>
      </c>
      <c r="Z471" s="102">
        <v>74740403</v>
      </c>
      <c r="AA471" s="103">
        <f>IFERROR(Z471/Z478,"-")</f>
        <v>4.7682413083034295E-2</v>
      </c>
      <c r="AB471" s="104">
        <v>374</v>
      </c>
      <c r="AC471" s="105">
        <f t="shared" si="434"/>
        <v>199840.64973262031</v>
      </c>
      <c r="AD471" s="106">
        <f t="shared" si="452"/>
        <v>0.28354814253222138</v>
      </c>
      <c r="AE471" s="316"/>
      <c r="AF471" s="99">
        <v>4</v>
      </c>
      <c r="AG471" s="121" t="s">
        <v>304</v>
      </c>
      <c r="AH471" s="101" t="s">
        <v>305</v>
      </c>
      <c r="AI471" s="102">
        <v>140065347</v>
      </c>
      <c r="AJ471" s="103">
        <f>IFERROR(AI471/AI478,"-")</f>
        <v>4.1204658488037567E-2</v>
      </c>
      <c r="AK471" s="104">
        <v>358</v>
      </c>
      <c r="AL471" s="105">
        <f t="shared" si="435"/>
        <v>391243.98603351956</v>
      </c>
      <c r="AM471" s="106">
        <f t="shared" si="453"/>
        <v>0.13037144938091769</v>
      </c>
      <c r="AN471" s="316"/>
      <c r="AO471" s="99">
        <v>4</v>
      </c>
      <c r="AP471" s="121" t="s">
        <v>320</v>
      </c>
      <c r="AQ471" s="101" t="s">
        <v>321</v>
      </c>
      <c r="AR471" s="102">
        <v>119589973</v>
      </c>
      <c r="AS471" s="103">
        <f>IFERROR(AR471/AR478,"-")</f>
        <v>4.1939537355562072E-2</v>
      </c>
      <c r="AT471" s="104">
        <v>626</v>
      </c>
      <c r="AU471" s="105">
        <f t="shared" si="436"/>
        <v>191038.29552715656</v>
      </c>
      <c r="AV471" s="106">
        <f t="shared" si="454"/>
        <v>0.32268041237113404</v>
      </c>
      <c r="AW471" s="316"/>
      <c r="AX471" s="99">
        <v>4</v>
      </c>
      <c r="AY471" s="121" t="s">
        <v>334</v>
      </c>
      <c r="AZ471" s="101" t="s">
        <v>335</v>
      </c>
      <c r="BA471" s="102">
        <v>131071443</v>
      </c>
      <c r="BB471" s="103">
        <f>IFERROR(BA471/BA478,"-")</f>
        <v>4.9265719579499177E-2</v>
      </c>
      <c r="BC471" s="104">
        <v>624</v>
      </c>
      <c r="BD471" s="105">
        <f t="shared" si="437"/>
        <v>210050.38942307694</v>
      </c>
      <c r="BE471" s="106">
        <f t="shared" si="455"/>
        <v>0.3743251349730054</v>
      </c>
      <c r="BF471" s="316"/>
      <c r="BG471" s="99">
        <v>4</v>
      </c>
      <c r="BH471" s="121" t="s">
        <v>322</v>
      </c>
      <c r="BI471" s="101" t="s">
        <v>323</v>
      </c>
      <c r="BJ471" s="102">
        <v>183433712</v>
      </c>
      <c r="BK471" s="103">
        <f>IFERROR(BJ471/BJ478,"-")</f>
        <v>5.5628058994220221E-2</v>
      </c>
      <c r="BL471" s="104">
        <v>590</v>
      </c>
      <c r="BM471" s="105">
        <f t="shared" si="438"/>
        <v>310904.59661016951</v>
      </c>
      <c r="BN471" s="106">
        <f t="shared" si="456"/>
        <v>0.37966537966537967</v>
      </c>
      <c r="BO471" s="316"/>
      <c r="BP471" s="99">
        <v>4</v>
      </c>
      <c r="BQ471" s="121" t="s">
        <v>298</v>
      </c>
      <c r="BR471" s="101" t="s">
        <v>299</v>
      </c>
      <c r="BS471" s="102">
        <v>154277018</v>
      </c>
      <c r="BT471" s="103">
        <f>IFERROR(BS471/BS478,"-")</f>
        <v>5.1769834210344187E-2</v>
      </c>
      <c r="BU471" s="104">
        <v>1073</v>
      </c>
      <c r="BV471" s="105">
        <f t="shared" si="439"/>
        <v>143781.00465983225</v>
      </c>
      <c r="BW471" s="106">
        <f t="shared" si="457"/>
        <v>0.84554767533490938</v>
      </c>
      <c r="BX471" s="316"/>
      <c r="BY471" s="99">
        <v>4</v>
      </c>
      <c r="BZ471" s="121" t="s">
        <v>304</v>
      </c>
      <c r="CA471" s="101" t="s">
        <v>305</v>
      </c>
      <c r="CB471" s="102">
        <v>1362650100</v>
      </c>
      <c r="CC471" s="103">
        <f>IFERROR(CB471/CB478,"-")</f>
        <v>4.1552350217893358E-2</v>
      </c>
      <c r="CD471" s="104">
        <v>3202</v>
      </c>
      <c r="CE471" s="105">
        <f t="shared" si="440"/>
        <v>425562.17988757027</v>
      </c>
      <c r="CF471" s="106">
        <f t="shared" si="458"/>
        <v>8.4425343422891347E-2</v>
      </c>
    </row>
    <row r="472" spans="2:84" ht="13.5" customHeight="1">
      <c r="B472" s="319"/>
      <c r="C472" s="329"/>
      <c r="D472" s="316"/>
      <c r="E472" s="99">
        <v>5</v>
      </c>
      <c r="F472" s="100" t="s">
        <v>296</v>
      </c>
      <c r="G472" s="101" t="s">
        <v>297</v>
      </c>
      <c r="H472" s="102">
        <v>623823466</v>
      </c>
      <c r="I472" s="103">
        <f>IFERROR(H472/H478,"-")</f>
        <v>4.3888647688637566E-2</v>
      </c>
      <c r="J472" s="104">
        <v>15230</v>
      </c>
      <c r="K472" s="105">
        <f t="shared" si="432"/>
        <v>40960.175049244914</v>
      </c>
      <c r="L472" s="106">
        <f t="shared" si="450"/>
        <v>0.59166310555145485</v>
      </c>
      <c r="M472" s="316"/>
      <c r="N472" s="99">
        <v>5</v>
      </c>
      <c r="O472" s="100" t="s">
        <v>298</v>
      </c>
      <c r="P472" s="101" t="s">
        <v>299</v>
      </c>
      <c r="Q472" s="102">
        <v>80534467</v>
      </c>
      <c r="R472" s="103">
        <f>IFERROR(Q472/Q478,"-")</f>
        <v>4.4164051692578261E-2</v>
      </c>
      <c r="S472" s="104">
        <v>1256</v>
      </c>
      <c r="T472" s="105">
        <f t="shared" si="433"/>
        <v>64119.798566878984</v>
      </c>
      <c r="U472" s="106">
        <f t="shared" si="451"/>
        <v>0.74275576581904201</v>
      </c>
      <c r="V472" s="316"/>
      <c r="W472" s="99">
        <v>5</v>
      </c>
      <c r="X472" s="100" t="s">
        <v>298</v>
      </c>
      <c r="Y472" s="101" t="s">
        <v>299</v>
      </c>
      <c r="Z472" s="102">
        <v>68310977</v>
      </c>
      <c r="AA472" s="103">
        <f>IFERROR(Z472/Z478,"-")</f>
        <v>4.3580608247719171E-2</v>
      </c>
      <c r="AB472" s="104">
        <v>1014</v>
      </c>
      <c r="AC472" s="105">
        <f t="shared" si="434"/>
        <v>67367.827416173575</v>
      </c>
      <c r="AD472" s="106">
        <f t="shared" si="452"/>
        <v>0.76876421531463235</v>
      </c>
      <c r="AE472" s="316"/>
      <c r="AF472" s="99">
        <v>5</v>
      </c>
      <c r="AG472" s="100" t="s">
        <v>298</v>
      </c>
      <c r="AH472" s="101" t="s">
        <v>299</v>
      </c>
      <c r="AI472" s="102">
        <v>124912335</v>
      </c>
      <c r="AJ472" s="103">
        <f>IFERROR(AI472/AI478,"-")</f>
        <v>3.6746920025967182E-2</v>
      </c>
      <c r="AK472" s="104">
        <v>1950</v>
      </c>
      <c r="AL472" s="105">
        <f t="shared" si="435"/>
        <v>64057.607692307691</v>
      </c>
      <c r="AM472" s="106">
        <f t="shared" si="453"/>
        <v>0.71012381646030587</v>
      </c>
      <c r="AN472" s="316"/>
      <c r="AO472" s="99">
        <v>5</v>
      </c>
      <c r="AP472" s="100" t="s">
        <v>298</v>
      </c>
      <c r="AQ472" s="101" t="s">
        <v>299</v>
      </c>
      <c r="AR472" s="102">
        <v>113121642</v>
      </c>
      <c r="AS472" s="103">
        <f>IFERROR(AR472/AR478,"-")</f>
        <v>3.9671129705677911E-2</v>
      </c>
      <c r="AT472" s="104">
        <v>1476</v>
      </c>
      <c r="AU472" s="105">
        <f t="shared" si="436"/>
        <v>76640.67886178862</v>
      </c>
      <c r="AV472" s="106">
        <f t="shared" si="454"/>
        <v>0.7608247422680412</v>
      </c>
      <c r="AW472" s="316"/>
      <c r="AX472" s="99">
        <v>5</v>
      </c>
      <c r="AY472" s="100" t="s">
        <v>298</v>
      </c>
      <c r="AZ472" s="101" t="s">
        <v>299</v>
      </c>
      <c r="BA472" s="102">
        <v>119478438</v>
      </c>
      <c r="BB472" s="103">
        <f>IFERROR(BA472/BA478,"-")</f>
        <v>4.4908265962285768E-2</v>
      </c>
      <c r="BC472" s="104">
        <v>1298</v>
      </c>
      <c r="BD472" s="105">
        <f t="shared" si="437"/>
        <v>92048.103235747301</v>
      </c>
      <c r="BE472" s="106">
        <f t="shared" si="455"/>
        <v>0.77864427114577084</v>
      </c>
      <c r="BF472" s="316"/>
      <c r="BG472" s="99">
        <v>5</v>
      </c>
      <c r="BH472" s="100" t="s">
        <v>320</v>
      </c>
      <c r="BI472" s="101" t="s">
        <v>321</v>
      </c>
      <c r="BJ472" s="102">
        <v>172089516</v>
      </c>
      <c r="BK472" s="103">
        <f>IFERROR(BJ472/BJ478,"-")</f>
        <v>5.2187821115100182E-2</v>
      </c>
      <c r="BL472" s="104">
        <v>542</v>
      </c>
      <c r="BM472" s="105">
        <f t="shared" si="438"/>
        <v>317508.33210332104</v>
      </c>
      <c r="BN472" s="106">
        <f t="shared" si="456"/>
        <v>0.34877734877734878</v>
      </c>
      <c r="BO472" s="316"/>
      <c r="BP472" s="99">
        <v>5</v>
      </c>
      <c r="BQ472" s="100" t="s">
        <v>322</v>
      </c>
      <c r="BR472" s="101" t="s">
        <v>323</v>
      </c>
      <c r="BS472" s="102">
        <v>153711054</v>
      </c>
      <c r="BT472" s="103">
        <f>IFERROR(BS472/BS478,"-")</f>
        <v>5.1579916989821922E-2</v>
      </c>
      <c r="BU472" s="104">
        <v>462</v>
      </c>
      <c r="BV472" s="105">
        <f t="shared" si="439"/>
        <v>332707.90909090912</v>
      </c>
      <c r="BW472" s="106">
        <f t="shared" si="457"/>
        <v>0.36406619385342792</v>
      </c>
      <c r="BX472" s="316"/>
      <c r="BY472" s="99">
        <v>5</v>
      </c>
      <c r="BZ472" s="100" t="s">
        <v>294</v>
      </c>
      <c r="CA472" s="101" t="s">
        <v>295</v>
      </c>
      <c r="CB472" s="102">
        <v>1356852270</v>
      </c>
      <c r="CC472" s="103">
        <f>IFERROR(CB472/CB478,"-")</f>
        <v>4.1375552474537371E-2</v>
      </c>
      <c r="CD472" s="104">
        <v>9482</v>
      </c>
      <c r="CE472" s="105">
        <f t="shared" si="440"/>
        <v>143097.68719679394</v>
      </c>
      <c r="CF472" s="106">
        <f t="shared" si="458"/>
        <v>0.25000659161019856</v>
      </c>
    </row>
    <row r="473" spans="2:84" ht="13.5" customHeight="1">
      <c r="B473" s="319"/>
      <c r="C473" s="329"/>
      <c r="D473" s="316"/>
      <c r="E473" s="99">
        <v>6</v>
      </c>
      <c r="F473" s="121" t="s">
        <v>304</v>
      </c>
      <c r="G473" s="101" t="s">
        <v>305</v>
      </c>
      <c r="H473" s="102">
        <v>537710899</v>
      </c>
      <c r="I473" s="103">
        <f>IFERROR(H473/H478,"-")</f>
        <v>3.7830260467552813E-2</v>
      </c>
      <c r="J473" s="104">
        <v>1559</v>
      </c>
      <c r="K473" s="105">
        <f t="shared" si="432"/>
        <v>344907.56831302115</v>
      </c>
      <c r="L473" s="106">
        <f t="shared" si="450"/>
        <v>6.0564857620139079E-2</v>
      </c>
      <c r="M473" s="316"/>
      <c r="N473" s="99">
        <v>6</v>
      </c>
      <c r="O473" s="121" t="s">
        <v>353</v>
      </c>
      <c r="P473" s="101" t="s">
        <v>354</v>
      </c>
      <c r="Q473" s="102">
        <v>74268538</v>
      </c>
      <c r="R473" s="103">
        <f>IFERROR(Q473/Q478,"-")</f>
        <v>4.0727897924303799E-2</v>
      </c>
      <c r="S473" s="104">
        <v>524</v>
      </c>
      <c r="T473" s="105">
        <f t="shared" si="433"/>
        <v>141733.85114503818</v>
      </c>
      <c r="U473" s="106">
        <f t="shared" si="451"/>
        <v>0.30987581312832646</v>
      </c>
      <c r="V473" s="316"/>
      <c r="W473" s="99">
        <v>6</v>
      </c>
      <c r="X473" s="121" t="s">
        <v>324</v>
      </c>
      <c r="Y473" s="101" t="s">
        <v>556</v>
      </c>
      <c r="Z473" s="102">
        <v>62270366</v>
      </c>
      <c r="AA473" s="103">
        <f>IFERROR(Z473/Z478,"-")</f>
        <v>3.9726857165109666E-2</v>
      </c>
      <c r="AB473" s="104">
        <v>686</v>
      </c>
      <c r="AC473" s="105">
        <f t="shared" si="434"/>
        <v>90773.128279883385</v>
      </c>
      <c r="AD473" s="106">
        <f t="shared" si="452"/>
        <v>0.52009097801364668</v>
      </c>
      <c r="AE473" s="316"/>
      <c r="AF473" s="99">
        <v>6</v>
      </c>
      <c r="AG473" s="121" t="s">
        <v>300</v>
      </c>
      <c r="AH473" s="101" t="s">
        <v>301</v>
      </c>
      <c r="AI473" s="102">
        <v>119743502</v>
      </c>
      <c r="AJ473" s="103">
        <f>IFERROR(AI473/AI478,"-")</f>
        <v>3.5226344072610931E-2</v>
      </c>
      <c r="AK473" s="104">
        <v>1713</v>
      </c>
      <c r="AL473" s="105">
        <f t="shared" si="435"/>
        <v>69902.803269118507</v>
      </c>
      <c r="AM473" s="106">
        <f t="shared" si="453"/>
        <v>0.62381646030589954</v>
      </c>
      <c r="AN473" s="316"/>
      <c r="AO473" s="99">
        <v>6</v>
      </c>
      <c r="AP473" s="121" t="s">
        <v>294</v>
      </c>
      <c r="AQ473" s="101" t="s">
        <v>295</v>
      </c>
      <c r="AR473" s="102">
        <v>101199658</v>
      </c>
      <c r="AS473" s="103">
        <f>IFERROR(AR473/AR478,"-")</f>
        <v>3.5490156328249242E-2</v>
      </c>
      <c r="AT473" s="104">
        <v>504</v>
      </c>
      <c r="AU473" s="105">
        <f t="shared" si="436"/>
        <v>200792.97222222222</v>
      </c>
      <c r="AV473" s="106">
        <f t="shared" si="454"/>
        <v>0.25979381443298971</v>
      </c>
      <c r="AW473" s="316"/>
      <c r="AX473" s="99">
        <v>6</v>
      </c>
      <c r="AY473" s="121" t="s">
        <v>304</v>
      </c>
      <c r="AZ473" s="101" t="s">
        <v>305</v>
      </c>
      <c r="BA473" s="102">
        <v>114593902</v>
      </c>
      <c r="BB473" s="103">
        <f>IFERROR(BA473/BA478,"-")</f>
        <v>4.3072319280505748E-2</v>
      </c>
      <c r="BC473" s="104">
        <v>223</v>
      </c>
      <c r="BD473" s="105">
        <f t="shared" si="437"/>
        <v>513874</v>
      </c>
      <c r="BE473" s="106">
        <f t="shared" si="455"/>
        <v>0.13377324535092983</v>
      </c>
      <c r="BF473" s="316"/>
      <c r="BG473" s="99">
        <v>6</v>
      </c>
      <c r="BH473" s="121" t="s">
        <v>298</v>
      </c>
      <c r="BI473" s="101" t="s">
        <v>299</v>
      </c>
      <c r="BJ473" s="102">
        <v>149170443</v>
      </c>
      <c r="BK473" s="103">
        <f>IFERROR(BJ473/BJ478,"-")</f>
        <v>4.5237389097800985E-2</v>
      </c>
      <c r="BL473" s="104">
        <v>1277</v>
      </c>
      <c r="BM473" s="105">
        <f t="shared" si="438"/>
        <v>116813.18950665623</v>
      </c>
      <c r="BN473" s="106">
        <f t="shared" si="456"/>
        <v>0.8217503217503217</v>
      </c>
      <c r="BO473" s="316"/>
      <c r="BP473" s="99">
        <v>6</v>
      </c>
      <c r="BQ473" s="121" t="s">
        <v>314</v>
      </c>
      <c r="BR473" s="101" t="s">
        <v>315</v>
      </c>
      <c r="BS473" s="102">
        <v>117557024</v>
      </c>
      <c r="BT473" s="103">
        <f>IFERROR(BS473/BS478,"-")</f>
        <v>3.9447921159206305E-2</v>
      </c>
      <c r="BU473" s="104">
        <v>241</v>
      </c>
      <c r="BV473" s="105">
        <f t="shared" si="439"/>
        <v>487788.48132780084</v>
      </c>
      <c r="BW473" s="106">
        <f t="shared" si="457"/>
        <v>0.18991331757289204</v>
      </c>
      <c r="BX473" s="316"/>
      <c r="BY473" s="99">
        <v>6</v>
      </c>
      <c r="BZ473" s="121" t="s">
        <v>300</v>
      </c>
      <c r="CA473" s="101" t="s">
        <v>301</v>
      </c>
      <c r="CB473" s="102">
        <v>1107654607</v>
      </c>
      <c r="CC473" s="103">
        <f>IFERROR(CB473/CB478,"-")</f>
        <v>3.3776574155410126E-2</v>
      </c>
      <c r="CD473" s="104">
        <v>19503</v>
      </c>
      <c r="CE473" s="105">
        <f t="shared" si="440"/>
        <v>56794.062810849609</v>
      </c>
      <c r="CF473" s="106">
        <f t="shared" si="458"/>
        <v>0.51422469480844779</v>
      </c>
    </row>
    <row r="474" spans="2:84" ht="13.5" customHeight="1">
      <c r="B474" s="319"/>
      <c r="C474" s="329"/>
      <c r="D474" s="316"/>
      <c r="E474" s="99">
        <v>7</v>
      </c>
      <c r="F474" s="121" t="s">
        <v>302</v>
      </c>
      <c r="G474" s="101" t="s">
        <v>303</v>
      </c>
      <c r="H474" s="102">
        <v>523115499</v>
      </c>
      <c r="I474" s="103">
        <f>IFERROR(H474/H478,"-")</f>
        <v>3.680341168197869E-2</v>
      </c>
      <c r="J474" s="104">
        <v>10900</v>
      </c>
      <c r="K474" s="105">
        <f t="shared" si="432"/>
        <v>47992.247614678898</v>
      </c>
      <c r="L474" s="106">
        <f t="shared" si="450"/>
        <v>0.42344897245639251</v>
      </c>
      <c r="M474" s="316"/>
      <c r="N474" s="99">
        <v>7</v>
      </c>
      <c r="O474" s="121" t="s">
        <v>324</v>
      </c>
      <c r="P474" s="101" t="s">
        <v>556</v>
      </c>
      <c r="Q474" s="102">
        <v>64696792</v>
      </c>
      <c r="R474" s="103">
        <f>IFERROR(Q474/Q478,"-")</f>
        <v>3.5478877214546956E-2</v>
      </c>
      <c r="S474" s="104">
        <v>793</v>
      </c>
      <c r="T474" s="105">
        <f t="shared" si="433"/>
        <v>81584.857503152583</v>
      </c>
      <c r="U474" s="106">
        <f t="shared" si="451"/>
        <v>0.46895328208160852</v>
      </c>
      <c r="V474" s="316"/>
      <c r="W474" s="99">
        <v>7</v>
      </c>
      <c r="X474" s="121" t="s">
        <v>308</v>
      </c>
      <c r="Y474" s="101" t="s">
        <v>309</v>
      </c>
      <c r="Z474" s="102">
        <v>61862911</v>
      </c>
      <c r="AA474" s="103">
        <f>IFERROR(Z474/Z478,"-")</f>
        <v>3.9466911582226635E-2</v>
      </c>
      <c r="AB474" s="104">
        <v>707</v>
      </c>
      <c r="AC474" s="105">
        <f t="shared" si="434"/>
        <v>87500.581329561523</v>
      </c>
      <c r="AD474" s="106">
        <f t="shared" si="452"/>
        <v>0.53601213040181961</v>
      </c>
      <c r="AE474" s="316"/>
      <c r="AF474" s="99">
        <v>7</v>
      </c>
      <c r="AG474" s="121" t="s">
        <v>308</v>
      </c>
      <c r="AH474" s="101" t="s">
        <v>309</v>
      </c>
      <c r="AI474" s="102">
        <v>115250310</v>
      </c>
      <c r="AJ474" s="103">
        <f>IFERROR(AI474/AI478,"-")</f>
        <v>3.3904529320806676E-2</v>
      </c>
      <c r="AK474" s="104">
        <v>1045</v>
      </c>
      <c r="AL474" s="105">
        <f t="shared" si="435"/>
        <v>110287.37799043063</v>
      </c>
      <c r="AM474" s="106">
        <f t="shared" si="453"/>
        <v>0.38055353241077933</v>
      </c>
      <c r="AN474" s="316"/>
      <c r="AO474" s="99">
        <v>7</v>
      </c>
      <c r="AP474" s="121" t="s">
        <v>308</v>
      </c>
      <c r="AQ474" s="101" t="s">
        <v>309</v>
      </c>
      <c r="AR474" s="102">
        <v>88026433</v>
      </c>
      <c r="AS474" s="103">
        <f>IFERROR(AR474/AR478,"-")</f>
        <v>3.087037970215431E-2</v>
      </c>
      <c r="AT474" s="104">
        <v>750</v>
      </c>
      <c r="AU474" s="105">
        <f t="shared" si="436"/>
        <v>117368.57733333333</v>
      </c>
      <c r="AV474" s="106">
        <f t="shared" si="454"/>
        <v>0.38659793814432991</v>
      </c>
      <c r="AW474" s="316"/>
      <c r="AX474" s="99">
        <v>7</v>
      </c>
      <c r="AY474" s="121" t="s">
        <v>322</v>
      </c>
      <c r="AZ474" s="101" t="s">
        <v>323</v>
      </c>
      <c r="BA474" s="102">
        <v>105453768</v>
      </c>
      <c r="BB474" s="103">
        <f>IFERROR(BA474/BA478,"-")</f>
        <v>3.9636824345403478E-2</v>
      </c>
      <c r="BC474" s="104">
        <v>547</v>
      </c>
      <c r="BD474" s="105">
        <f t="shared" si="437"/>
        <v>192785.68190127972</v>
      </c>
      <c r="BE474" s="106">
        <f t="shared" si="455"/>
        <v>0.32813437312537491</v>
      </c>
      <c r="BF474" s="316"/>
      <c r="BG474" s="99">
        <v>7</v>
      </c>
      <c r="BH474" s="121" t="s">
        <v>304</v>
      </c>
      <c r="BI474" s="101" t="s">
        <v>305</v>
      </c>
      <c r="BJ474" s="102">
        <v>102293239</v>
      </c>
      <c r="BK474" s="103">
        <f>IFERROR(BJ474/BJ478,"-")</f>
        <v>3.1021420608889325E-2</v>
      </c>
      <c r="BL474" s="104">
        <v>251</v>
      </c>
      <c r="BM474" s="105">
        <f t="shared" si="438"/>
        <v>407542.78486055776</v>
      </c>
      <c r="BN474" s="106">
        <f t="shared" si="456"/>
        <v>0.16151866151866151</v>
      </c>
      <c r="BO474" s="316"/>
      <c r="BP474" s="99">
        <v>7</v>
      </c>
      <c r="BQ474" s="121" t="s">
        <v>333</v>
      </c>
      <c r="BR474" s="101" t="s">
        <v>565</v>
      </c>
      <c r="BS474" s="102">
        <v>107498421</v>
      </c>
      <c r="BT474" s="103">
        <f>IFERROR(BS474/BS478,"-")</f>
        <v>3.6072614736718474E-2</v>
      </c>
      <c r="BU474" s="104">
        <v>790</v>
      </c>
      <c r="BV474" s="105">
        <f t="shared" si="439"/>
        <v>136073.95063291138</v>
      </c>
      <c r="BW474" s="106">
        <f t="shared" si="457"/>
        <v>0.62253743104806936</v>
      </c>
      <c r="BX474" s="316"/>
      <c r="BY474" s="99">
        <v>7</v>
      </c>
      <c r="BZ474" s="121" t="s">
        <v>336</v>
      </c>
      <c r="CA474" s="101" t="s">
        <v>337</v>
      </c>
      <c r="CB474" s="102">
        <v>1074235751</v>
      </c>
      <c r="CC474" s="103">
        <f>IFERROR(CB474/CB478,"-")</f>
        <v>3.2757506965385819E-2</v>
      </c>
      <c r="CD474" s="104">
        <v>6564</v>
      </c>
      <c r="CE474" s="105">
        <f t="shared" si="440"/>
        <v>163655.65981109079</v>
      </c>
      <c r="CF474" s="106">
        <f t="shared" si="458"/>
        <v>0.17306931737284784</v>
      </c>
    </row>
    <row r="475" spans="2:84" ht="13.5" customHeight="1">
      <c r="B475" s="319"/>
      <c r="C475" s="329"/>
      <c r="D475" s="316"/>
      <c r="E475" s="99">
        <v>8</v>
      </c>
      <c r="F475" s="100" t="s">
        <v>306</v>
      </c>
      <c r="G475" s="101" t="s">
        <v>307</v>
      </c>
      <c r="H475" s="102">
        <v>448989659</v>
      </c>
      <c r="I475" s="103">
        <f>IFERROR(H475/H478,"-")</f>
        <v>3.1588341948798247E-2</v>
      </c>
      <c r="J475" s="104">
        <v>11758</v>
      </c>
      <c r="K475" s="105">
        <f t="shared" si="432"/>
        <v>38185.886970573229</v>
      </c>
      <c r="L475" s="106">
        <f t="shared" si="450"/>
        <v>0.45678101083873973</v>
      </c>
      <c r="M475" s="316"/>
      <c r="N475" s="99">
        <v>8</v>
      </c>
      <c r="O475" s="100" t="s">
        <v>300</v>
      </c>
      <c r="P475" s="101" t="s">
        <v>301</v>
      </c>
      <c r="Q475" s="102">
        <v>61755867</v>
      </c>
      <c r="R475" s="103">
        <f>IFERROR(Q475/Q478,"-")</f>
        <v>3.3866112288394333E-2</v>
      </c>
      <c r="S475" s="104">
        <v>1047</v>
      </c>
      <c r="T475" s="105">
        <f t="shared" si="433"/>
        <v>58983.636103151861</v>
      </c>
      <c r="U475" s="106">
        <f t="shared" si="451"/>
        <v>0.61916026020106441</v>
      </c>
      <c r="V475" s="316"/>
      <c r="W475" s="99">
        <v>8</v>
      </c>
      <c r="X475" s="100" t="s">
        <v>316</v>
      </c>
      <c r="Y475" s="101" t="s">
        <v>317</v>
      </c>
      <c r="Z475" s="102">
        <v>61237594</v>
      </c>
      <c r="AA475" s="103">
        <f>IFERROR(Z475/Z478,"-")</f>
        <v>3.9067975768328982E-2</v>
      </c>
      <c r="AB475" s="104">
        <v>662</v>
      </c>
      <c r="AC475" s="105">
        <f t="shared" si="434"/>
        <v>92503.918429003024</v>
      </c>
      <c r="AD475" s="106">
        <f t="shared" si="452"/>
        <v>0.50189537528430628</v>
      </c>
      <c r="AE475" s="316"/>
      <c r="AF475" s="99">
        <v>8</v>
      </c>
      <c r="AG475" s="100" t="s">
        <v>334</v>
      </c>
      <c r="AH475" s="101" t="s">
        <v>335</v>
      </c>
      <c r="AI475" s="102">
        <v>105683457</v>
      </c>
      <c r="AJ475" s="103">
        <f>IFERROR(AI475/AI478,"-")</f>
        <v>3.1090136474085938E-2</v>
      </c>
      <c r="AK475" s="104">
        <v>769</v>
      </c>
      <c r="AL475" s="105">
        <f t="shared" si="435"/>
        <v>137429.72301690507</v>
      </c>
      <c r="AM475" s="106">
        <f t="shared" si="453"/>
        <v>0.28004369992716677</v>
      </c>
      <c r="AN475" s="316"/>
      <c r="AO475" s="99">
        <v>8</v>
      </c>
      <c r="AP475" s="100" t="s">
        <v>312</v>
      </c>
      <c r="AQ475" s="101" t="s">
        <v>313</v>
      </c>
      <c r="AR475" s="102">
        <v>82626743</v>
      </c>
      <c r="AS475" s="103">
        <f>IFERROR(AR475/AR478,"-")</f>
        <v>2.8976738498109094E-2</v>
      </c>
      <c r="AT475" s="104">
        <v>980</v>
      </c>
      <c r="AU475" s="105">
        <f t="shared" si="436"/>
        <v>84313.003061224488</v>
      </c>
      <c r="AV475" s="106">
        <f t="shared" si="454"/>
        <v>0.50515463917525771</v>
      </c>
      <c r="AW475" s="316"/>
      <c r="AX475" s="99">
        <v>8</v>
      </c>
      <c r="AY475" s="100" t="s">
        <v>320</v>
      </c>
      <c r="AZ475" s="101" t="s">
        <v>321</v>
      </c>
      <c r="BA475" s="102">
        <v>103740140</v>
      </c>
      <c r="BB475" s="103">
        <f>IFERROR(BA475/BA478,"-")</f>
        <v>3.8992724344829151E-2</v>
      </c>
      <c r="BC475" s="104">
        <v>546</v>
      </c>
      <c r="BD475" s="105">
        <f t="shared" si="437"/>
        <v>190000.25641025641</v>
      </c>
      <c r="BE475" s="106">
        <f t="shared" si="455"/>
        <v>0.32753449310137972</v>
      </c>
      <c r="BF475" s="316"/>
      <c r="BG475" s="99">
        <v>8</v>
      </c>
      <c r="BH475" s="100" t="s">
        <v>334</v>
      </c>
      <c r="BI475" s="101" t="s">
        <v>335</v>
      </c>
      <c r="BJ475" s="102">
        <v>98786118</v>
      </c>
      <c r="BK475" s="103">
        <f>IFERROR(BJ475/BJ478,"-")</f>
        <v>2.9957852021846455E-2</v>
      </c>
      <c r="BL475" s="104">
        <v>476</v>
      </c>
      <c r="BM475" s="105">
        <f t="shared" si="438"/>
        <v>207533.86134453781</v>
      </c>
      <c r="BN475" s="106">
        <f t="shared" si="456"/>
        <v>0.30630630630630629</v>
      </c>
      <c r="BO475" s="316"/>
      <c r="BP475" s="99">
        <v>8</v>
      </c>
      <c r="BQ475" s="100" t="s">
        <v>334</v>
      </c>
      <c r="BR475" s="101" t="s">
        <v>335</v>
      </c>
      <c r="BS475" s="102">
        <v>100566304</v>
      </c>
      <c r="BT475" s="103">
        <f>IFERROR(BS475/BS478,"-")</f>
        <v>3.3746444886736615E-2</v>
      </c>
      <c r="BU475" s="104">
        <v>442</v>
      </c>
      <c r="BV475" s="105">
        <f t="shared" si="439"/>
        <v>227525.57466063349</v>
      </c>
      <c r="BW475" s="106">
        <f t="shared" si="457"/>
        <v>0.34830575256107171</v>
      </c>
      <c r="BX475" s="316"/>
      <c r="BY475" s="99">
        <v>8</v>
      </c>
      <c r="BZ475" s="100" t="s">
        <v>296</v>
      </c>
      <c r="CA475" s="101" t="s">
        <v>297</v>
      </c>
      <c r="CB475" s="102">
        <v>1020633147</v>
      </c>
      <c r="CC475" s="103">
        <f>IFERROR(CB475/CB478,"-")</f>
        <v>3.1122961036097695E-2</v>
      </c>
      <c r="CD475" s="104">
        <v>23810</v>
      </c>
      <c r="CE475" s="105">
        <f t="shared" si="440"/>
        <v>42865.734859302815</v>
      </c>
      <c r="CF475" s="106">
        <f t="shared" si="458"/>
        <v>0.6277849553088829</v>
      </c>
    </row>
    <row r="476" spans="2:84" ht="13.5" customHeight="1">
      <c r="B476" s="319"/>
      <c r="C476" s="329"/>
      <c r="D476" s="316"/>
      <c r="E476" s="99">
        <v>9</v>
      </c>
      <c r="F476" s="121" t="s">
        <v>312</v>
      </c>
      <c r="G476" s="101" t="s">
        <v>313</v>
      </c>
      <c r="H476" s="102">
        <v>388683411</v>
      </c>
      <c r="I476" s="103">
        <f>IFERROR(H476/H478,"-")</f>
        <v>2.7345539591800021E-2</v>
      </c>
      <c r="J476" s="104">
        <v>8972</v>
      </c>
      <c r="K476" s="105">
        <f t="shared" si="432"/>
        <v>43321.824676772179</v>
      </c>
      <c r="L476" s="106">
        <f t="shared" si="450"/>
        <v>0.34854900742006917</v>
      </c>
      <c r="M476" s="316"/>
      <c r="N476" s="99">
        <v>9</v>
      </c>
      <c r="O476" s="121" t="s">
        <v>294</v>
      </c>
      <c r="P476" s="101" t="s">
        <v>295</v>
      </c>
      <c r="Q476" s="102">
        <v>61117576</v>
      </c>
      <c r="R476" s="103">
        <f>IFERROR(Q476/Q478,"-")</f>
        <v>3.3516081826046984E-2</v>
      </c>
      <c r="S476" s="104">
        <v>471</v>
      </c>
      <c r="T476" s="105">
        <f t="shared" si="433"/>
        <v>129761.30785562632</v>
      </c>
      <c r="U476" s="106">
        <f t="shared" si="451"/>
        <v>0.27853341218214073</v>
      </c>
      <c r="V476" s="316"/>
      <c r="W476" s="99">
        <v>9</v>
      </c>
      <c r="X476" s="121" t="s">
        <v>296</v>
      </c>
      <c r="Y476" s="101" t="s">
        <v>297</v>
      </c>
      <c r="Z476" s="102">
        <v>46182760</v>
      </c>
      <c r="AA476" s="103">
        <f>IFERROR(Z476/Z478,"-")</f>
        <v>2.9463387287791756E-2</v>
      </c>
      <c r="AB476" s="104">
        <v>1034</v>
      </c>
      <c r="AC476" s="105">
        <f t="shared" si="434"/>
        <v>44664.177949709861</v>
      </c>
      <c r="AD476" s="106">
        <f t="shared" si="452"/>
        <v>0.78392721758908268</v>
      </c>
      <c r="AE476" s="316"/>
      <c r="AF476" s="99">
        <v>9</v>
      </c>
      <c r="AG476" s="121" t="s">
        <v>353</v>
      </c>
      <c r="AH476" s="101" t="s">
        <v>354</v>
      </c>
      <c r="AI476" s="102">
        <v>102170030</v>
      </c>
      <c r="AJ476" s="103">
        <f>IFERROR(AI476/AI478,"-")</f>
        <v>3.0056550631774419E-2</v>
      </c>
      <c r="AK476" s="104">
        <v>1021</v>
      </c>
      <c r="AL476" s="105">
        <f t="shared" si="435"/>
        <v>100068.58961802155</v>
      </c>
      <c r="AM476" s="106">
        <f t="shared" si="453"/>
        <v>0.37181354697742169</v>
      </c>
      <c r="AN476" s="316"/>
      <c r="AO476" s="99">
        <v>9</v>
      </c>
      <c r="AP476" s="121" t="s">
        <v>334</v>
      </c>
      <c r="AQ476" s="101" t="s">
        <v>335</v>
      </c>
      <c r="AR476" s="102">
        <v>82422749</v>
      </c>
      <c r="AS476" s="103">
        <f>IFERROR(AR476/AR478,"-")</f>
        <v>2.8905198938656975E-2</v>
      </c>
      <c r="AT476" s="104">
        <v>521</v>
      </c>
      <c r="AU476" s="105">
        <f t="shared" si="436"/>
        <v>158201.05374280229</v>
      </c>
      <c r="AV476" s="106">
        <f t="shared" si="454"/>
        <v>0.26855670103092782</v>
      </c>
      <c r="AW476" s="316"/>
      <c r="AX476" s="99">
        <v>9</v>
      </c>
      <c r="AY476" s="121" t="s">
        <v>308</v>
      </c>
      <c r="AZ476" s="101" t="s">
        <v>309</v>
      </c>
      <c r="BA476" s="102">
        <v>77183153</v>
      </c>
      <c r="BB476" s="103">
        <f>IFERROR(BA476/BA478,"-")</f>
        <v>2.9010770652456927E-2</v>
      </c>
      <c r="BC476" s="104">
        <v>571</v>
      </c>
      <c r="BD476" s="105">
        <f t="shared" si="437"/>
        <v>135171.89667250437</v>
      </c>
      <c r="BE476" s="106">
        <f t="shared" si="455"/>
        <v>0.34253149370125974</v>
      </c>
      <c r="BF476" s="316"/>
      <c r="BG476" s="99">
        <v>9</v>
      </c>
      <c r="BH476" s="121" t="s">
        <v>308</v>
      </c>
      <c r="BI476" s="101" t="s">
        <v>309</v>
      </c>
      <c r="BJ476" s="102">
        <v>88687863</v>
      </c>
      <c r="BK476" s="103">
        <f>IFERROR(BJ476/BJ478,"-")</f>
        <v>2.6895457880911886E-2</v>
      </c>
      <c r="BL476" s="104">
        <v>494</v>
      </c>
      <c r="BM476" s="105">
        <f t="shared" si="438"/>
        <v>179530.08704453442</v>
      </c>
      <c r="BN476" s="106">
        <f t="shared" si="456"/>
        <v>0.3178893178893179</v>
      </c>
      <c r="BO476" s="316"/>
      <c r="BP476" s="99">
        <v>9</v>
      </c>
      <c r="BQ476" s="121" t="s">
        <v>294</v>
      </c>
      <c r="BR476" s="101" t="s">
        <v>295</v>
      </c>
      <c r="BS476" s="102">
        <v>97541017</v>
      </c>
      <c r="BT476" s="103">
        <f>IFERROR(BS476/BS478,"-")</f>
        <v>3.2731267069203811E-2</v>
      </c>
      <c r="BU476" s="104">
        <v>248</v>
      </c>
      <c r="BV476" s="105">
        <f t="shared" si="439"/>
        <v>393310.55241935485</v>
      </c>
      <c r="BW476" s="106">
        <f t="shared" si="457"/>
        <v>0.19542947202521671</v>
      </c>
      <c r="BX476" s="316"/>
      <c r="BY476" s="99">
        <v>9</v>
      </c>
      <c r="BZ476" s="121" t="s">
        <v>320</v>
      </c>
      <c r="CA476" s="101" t="s">
        <v>321</v>
      </c>
      <c r="CB476" s="102">
        <v>982752664</v>
      </c>
      <c r="CC476" s="103">
        <f>IFERROR(CB476/CB478,"-")</f>
        <v>2.9967841980927955E-2</v>
      </c>
      <c r="CD476" s="104">
        <v>8001</v>
      </c>
      <c r="CE476" s="105">
        <f t="shared" si="440"/>
        <v>122828.7294088239</v>
      </c>
      <c r="CF476" s="106">
        <f t="shared" si="458"/>
        <v>0.21095789279405172</v>
      </c>
    </row>
    <row r="477" spans="2:84" ht="13.5" customHeight="1">
      <c r="B477" s="319"/>
      <c r="C477" s="329"/>
      <c r="D477" s="316"/>
      <c r="E477" s="107">
        <v>10</v>
      </c>
      <c r="F477" s="108" t="s">
        <v>308</v>
      </c>
      <c r="G477" s="109" t="s">
        <v>309</v>
      </c>
      <c r="H477" s="110">
        <v>388574131</v>
      </c>
      <c r="I477" s="111">
        <f>IFERROR(H477/H478,"-")</f>
        <v>2.7337851276626232E-2</v>
      </c>
      <c r="J477" s="112">
        <v>6566</v>
      </c>
      <c r="K477" s="113">
        <f t="shared" si="432"/>
        <v>59179.733627779467</v>
      </c>
      <c r="L477" s="114">
        <f t="shared" si="450"/>
        <v>0.25507944524299753</v>
      </c>
      <c r="M477" s="316"/>
      <c r="N477" s="107">
        <v>10</v>
      </c>
      <c r="O477" s="108" t="s">
        <v>296</v>
      </c>
      <c r="P477" s="109" t="s">
        <v>297</v>
      </c>
      <c r="Q477" s="110">
        <v>53737331</v>
      </c>
      <c r="R477" s="111">
        <f>IFERROR(Q477/Q478,"-")</f>
        <v>2.9468851691850005E-2</v>
      </c>
      <c r="S477" s="112">
        <v>1297</v>
      </c>
      <c r="T477" s="113">
        <f t="shared" si="433"/>
        <v>41432.020817270626</v>
      </c>
      <c r="U477" s="114">
        <f t="shared" si="451"/>
        <v>0.76700177409816672</v>
      </c>
      <c r="V477" s="316"/>
      <c r="W477" s="107">
        <v>10</v>
      </c>
      <c r="X477" s="108" t="s">
        <v>300</v>
      </c>
      <c r="Y477" s="109" t="s">
        <v>301</v>
      </c>
      <c r="Z477" s="110">
        <v>44228247</v>
      </c>
      <c r="AA477" s="111">
        <f>IFERROR(Z477/Z478,"-")</f>
        <v>2.821645935455382E-2</v>
      </c>
      <c r="AB477" s="112">
        <v>810</v>
      </c>
      <c r="AC477" s="113">
        <f t="shared" si="434"/>
        <v>54602.774074074077</v>
      </c>
      <c r="AD477" s="114">
        <f t="shared" si="452"/>
        <v>0.61410159211523885</v>
      </c>
      <c r="AE477" s="316"/>
      <c r="AF477" s="107">
        <v>10</v>
      </c>
      <c r="AG477" s="108" t="s">
        <v>322</v>
      </c>
      <c r="AH477" s="109" t="s">
        <v>323</v>
      </c>
      <c r="AI477" s="110">
        <v>98731460</v>
      </c>
      <c r="AJ477" s="111">
        <f>IFERROR(AI477/AI478,"-")</f>
        <v>2.9044986347160812E-2</v>
      </c>
      <c r="AK477" s="112">
        <v>999</v>
      </c>
      <c r="AL477" s="113">
        <f t="shared" si="435"/>
        <v>98830.290290290286</v>
      </c>
      <c r="AM477" s="114">
        <f t="shared" si="453"/>
        <v>0.36380189366351057</v>
      </c>
      <c r="AN477" s="316"/>
      <c r="AO477" s="107">
        <v>10</v>
      </c>
      <c r="AP477" s="108" t="s">
        <v>300</v>
      </c>
      <c r="AQ477" s="109" t="s">
        <v>301</v>
      </c>
      <c r="AR477" s="110">
        <v>80203359</v>
      </c>
      <c r="AS477" s="111">
        <f>IFERROR(AR477/AR478,"-")</f>
        <v>2.8126871228761424E-2</v>
      </c>
      <c r="AT477" s="112">
        <v>1140</v>
      </c>
      <c r="AU477" s="113">
        <f t="shared" si="436"/>
        <v>70353.823684210525</v>
      </c>
      <c r="AV477" s="114">
        <f t="shared" si="454"/>
        <v>0.58762886597938147</v>
      </c>
      <c r="AW477" s="316"/>
      <c r="AX477" s="107">
        <v>10</v>
      </c>
      <c r="AY477" s="108" t="s">
        <v>312</v>
      </c>
      <c r="AZ477" s="109" t="s">
        <v>313</v>
      </c>
      <c r="BA477" s="110">
        <v>69437784</v>
      </c>
      <c r="BB477" s="111">
        <f>IFERROR(BA477/BA478,"-")</f>
        <v>2.6099524934396542E-2</v>
      </c>
      <c r="BC477" s="112">
        <v>784</v>
      </c>
      <c r="BD477" s="113">
        <f t="shared" si="437"/>
        <v>88568.602040816331</v>
      </c>
      <c r="BE477" s="114">
        <f t="shared" si="455"/>
        <v>0.47030593881223753</v>
      </c>
      <c r="BF477" s="316"/>
      <c r="BG477" s="107">
        <v>10</v>
      </c>
      <c r="BH477" s="108" t="s">
        <v>312</v>
      </c>
      <c r="BI477" s="109" t="s">
        <v>313</v>
      </c>
      <c r="BJ477" s="110">
        <v>86927621</v>
      </c>
      <c r="BK477" s="111">
        <f>IFERROR(BJ477/BJ478,"-")</f>
        <v>2.6361647357467294E-2</v>
      </c>
      <c r="BL477" s="112">
        <v>747</v>
      </c>
      <c r="BM477" s="113">
        <f t="shared" si="438"/>
        <v>116368.97054886211</v>
      </c>
      <c r="BN477" s="114">
        <f t="shared" si="456"/>
        <v>0.48069498069498068</v>
      </c>
      <c r="BO477" s="316"/>
      <c r="BP477" s="107">
        <v>10</v>
      </c>
      <c r="BQ477" s="108" t="s">
        <v>304</v>
      </c>
      <c r="BR477" s="109" t="s">
        <v>305</v>
      </c>
      <c r="BS477" s="110">
        <v>88881775</v>
      </c>
      <c r="BT477" s="111">
        <f>IFERROR(BS477/BS478,"-")</f>
        <v>2.9825536011274956E-2</v>
      </c>
      <c r="BU477" s="112">
        <v>165</v>
      </c>
      <c r="BV477" s="113">
        <f t="shared" si="439"/>
        <v>538677.4242424242</v>
      </c>
      <c r="BW477" s="114">
        <f t="shared" si="457"/>
        <v>0.13002364066193853</v>
      </c>
      <c r="BX477" s="316"/>
      <c r="BY477" s="107">
        <v>10</v>
      </c>
      <c r="BZ477" s="108" t="s">
        <v>308</v>
      </c>
      <c r="CA477" s="109" t="s">
        <v>309</v>
      </c>
      <c r="CB477" s="110">
        <v>933058512</v>
      </c>
      <c r="CC477" s="111">
        <f>IFERROR(CB477/CB478,"-")</f>
        <v>2.8452479520905953E-2</v>
      </c>
      <c r="CD477" s="112">
        <v>11222</v>
      </c>
      <c r="CE477" s="113">
        <f t="shared" si="440"/>
        <v>83145.47424701479</v>
      </c>
      <c r="CF477" s="114">
        <f t="shared" si="458"/>
        <v>0.29588419859203208</v>
      </c>
    </row>
    <row r="478" spans="2:84" ht="13.5" customHeight="1">
      <c r="B478" s="321"/>
      <c r="C478" s="330"/>
      <c r="D478" s="317"/>
      <c r="E478" s="115" t="s">
        <v>192</v>
      </c>
      <c r="F478" s="116"/>
      <c r="G478" s="117"/>
      <c r="H478" s="211">
        <v>14213777340</v>
      </c>
      <c r="I478" s="118" t="s">
        <v>126</v>
      </c>
      <c r="J478" s="119">
        <v>23877</v>
      </c>
      <c r="K478" s="65">
        <f t="shared" si="432"/>
        <v>595291.59190853126</v>
      </c>
      <c r="L478" s="120">
        <f t="shared" si="450"/>
        <v>0.92758634085699854</v>
      </c>
      <c r="M478" s="317"/>
      <c r="N478" s="115" t="s">
        <v>192</v>
      </c>
      <c r="O478" s="116"/>
      <c r="P478" s="117"/>
      <c r="Q478" s="211">
        <v>1823529860</v>
      </c>
      <c r="R478" s="118" t="s">
        <v>126</v>
      </c>
      <c r="S478" s="119">
        <v>1682</v>
      </c>
      <c r="T478" s="65">
        <f t="shared" si="433"/>
        <v>1084143.7931034483</v>
      </c>
      <c r="U478" s="120">
        <f t="shared" si="451"/>
        <v>0.99467770549970436</v>
      </c>
      <c r="V478" s="317"/>
      <c r="W478" s="115" t="s">
        <v>192</v>
      </c>
      <c r="X478" s="116"/>
      <c r="Y478" s="117"/>
      <c r="Z478" s="211">
        <v>1567462680</v>
      </c>
      <c r="AA478" s="118" t="s">
        <v>126</v>
      </c>
      <c r="AB478" s="119">
        <v>1310</v>
      </c>
      <c r="AC478" s="65">
        <f t="shared" si="434"/>
        <v>1196536.3969465648</v>
      </c>
      <c r="AD478" s="120">
        <f t="shared" si="452"/>
        <v>0.99317664897649738</v>
      </c>
      <c r="AE478" s="317"/>
      <c r="AF478" s="115" t="s">
        <v>192</v>
      </c>
      <c r="AG478" s="116"/>
      <c r="AH478" s="117"/>
      <c r="AI478" s="211">
        <v>3399259990</v>
      </c>
      <c r="AJ478" s="118" t="s">
        <v>126</v>
      </c>
      <c r="AK478" s="119">
        <v>2712</v>
      </c>
      <c r="AL478" s="65">
        <f t="shared" si="435"/>
        <v>1253414.4505899705</v>
      </c>
      <c r="AM478" s="120">
        <f t="shared" si="453"/>
        <v>0.98761835396941</v>
      </c>
      <c r="AN478" s="317"/>
      <c r="AO478" s="115" t="s">
        <v>192</v>
      </c>
      <c r="AP478" s="116"/>
      <c r="AQ478" s="117"/>
      <c r="AR478" s="211">
        <v>2851485270</v>
      </c>
      <c r="AS478" s="118" t="s">
        <v>126</v>
      </c>
      <c r="AT478" s="119">
        <v>1912</v>
      </c>
      <c r="AU478" s="65">
        <f t="shared" si="436"/>
        <v>1491362.5889121338</v>
      </c>
      <c r="AV478" s="120">
        <f t="shared" si="454"/>
        <v>0.9855670103092784</v>
      </c>
      <c r="AW478" s="317"/>
      <c r="AX478" s="115" t="s">
        <v>192</v>
      </c>
      <c r="AY478" s="116"/>
      <c r="AZ478" s="117"/>
      <c r="BA478" s="211">
        <v>2660499920</v>
      </c>
      <c r="BB478" s="118" t="s">
        <v>126</v>
      </c>
      <c r="BC478" s="119">
        <v>1626</v>
      </c>
      <c r="BD478" s="65">
        <f t="shared" si="437"/>
        <v>1636223.8130381303</v>
      </c>
      <c r="BE478" s="120">
        <f t="shared" si="455"/>
        <v>0.97540491901619675</v>
      </c>
      <c r="BF478" s="317"/>
      <c r="BG478" s="115" t="s">
        <v>192</v>
      </c>
      <c r="BH478" s="116"/>
      <c r="BI478" s="117"/>
      <c r="BJ478" s="211">
        <v>3297503370</v>
      </c>
      <c r="BK478" s="118" t="s">
        <v>126</v>
      </c>
      <c r="BL478" s="119">
        <v>1511</v>
      </c>
      <c r="BM478" s="65">
        <f t="shared" si="438"/>
        <v>2182331.8133686301</v>
      </c>
      <c r="BN478" s="120">
        <f t="shared" si="456"/>
        <v>0.97232947232947231</v>
      </c>
      <c r="BO478" s="317"/>
      <c r="BP478" s="115" t="s">
        <v>192</v>
      </c>
      <c r="BQ478" s="116"/>
      <c r="BR478" s="117"/>
      <c r="BS478" s="211">
        <v>2980056250</v>
      </c>
      <c r="BT478" s="118" t="s">
        <v>126</v>
      </c>
      <c r="BU478" s="119">
        <v>1254</v>
      </c>
      <c r="BV478" s="65">
        <f t="shared" si="439"/>
        <v>2376440.3907496012</v>
      </c>
      <c r="BW478" s="120">
        <f t="shared" si="457"/>
        <v>0.98817966903073284</v>
      </c>
      <c r="BX478" s="317"/>
      <c r="BY478" s="115" t="s">
        <v>192</v>
      </c>
      <c r="BZ478" s="116"/>
      <c r="CA478" s="117"/>
      <c r="CB478" s="211">
        <v>32793574680</v>
      </c>
      <c r="CC478" s="118" t="s">
        <v>126</v>
      </c>
      <c r="CD478" s="119">
        <v>35884</v>
      </c>
      <c r="CE478" s="65">
        <f t="shared" si="440"/>
        <v>913877.34589231969</v>
      </c>
      <c r="CF478" s="120">
        <f t="shared" si="458"/>
        <v>0.94613336145753679</v>
      </c>
    </row>
    <row r="479" spans="2:84" ht="13.5" customHeight="1">
      <c r="B479" s="318">
        <v>44</v>
      </c>
      <c r="C479" s="328" t="s">
        <v>22</v>
      </c>
      <c r="D479" s="320">
        <f>CK49</f>
        <v>25803</v>
      </c>
      <c r="E479" s="91">
        <v>1</v>
      </c>
      <c r="F479" s="92" t="s">
        <v>292</v>
      </c>
      <c r="G479" s="93" t="s">
        <v>293</v>
      </c>
      <c r="H479" s="94">
        <v>871932724</v>
      </c>
      <c r="I479" s="95">
        <f>IFERROR(H479/H489,"-")</f>
        <v>7.1783353958603247E-2</v>
      </c>
      <c r="J479" s="96">
        <v>9903</v>
      </c>
      <c r="K479" s="97">
        <f t="shared" si="432"/>
        <v>88047.331515702317</v>
      </c>
      <c r="L479" s="98">
        <f t="shared" ref="L479:L489" si="459">IFERROR(J479/$CK$49,0)</f>
        <v>0.38379258225787699</v>
      </c>
      <c r="M479" s="320">
        <f>CL49</f>
        <v>3163</v>
      </c>
      <c r="N479" s="91">
        <v>1</v>
      </c>
      <c r="O479" s="92" t="s">
        <v>292</v>
      </c>
      <c r="P479" s="93" t="s">
        <v>293</v>
      </c>
      <c r="Q479" s="94">
        <v>210477431</v>
      </c>
      <c r="R479" s="95">
        <f>IFERROR(Q479/Q489,"-")</f>
        <v>8.4660711681478998E-2</v>
      </c>
      <c r="S479" s="96">
        <v>1792</v>
      </c>
      <c r="T479" s="97">
        <f t="shared" si="433"/>
        <v>117453.92354910714</v>
      </c>
      <c r="U479" s="98">
        <f t="shared" ref="U479:U489" si="460">IFERROR(S479/$CL$49,0)</f>
        <v>0.56655074296553909</v>
      </c>
      <c r="V479" s="320">
        <f>CM49</f>
        <v>1923</v>
      </c>
      <c r="W479" s="91">
        <v>1</v>
      </c>
      <c r="X479" s="92" t="s">
        <v>304</v>
      </c>
      <c r="Y479" s="93" t="s">
        <v>305</v>
      </c>
      <c r="Z479" s="94">
        <v>238478791</v>
      </c>
      <c r="AA479" s="95">
        <f>IFERROR(Z479/Z489,"-")</f>
        <v>0.12460266879599956</v>
      </c>
      <c r="AB479" s="96">
        <v>239</v>
      </c>
      <c r="AC479" s="97">
        <f t="shared" si="434"/>
        <v>997819.20920502092</v>
      </c>
      <c r="AD479" s="98">
        <f t="shared" ref="AD479:AD489" si="461">IFERROR(AB479/$CM$49,0)</f>
        <v>0.12428497139885596</v>
      </c>
      <c r="AE479" s="320">
        <f>CN49</f>
        <v>2967</v>
      </c>
      <c r="AF479" s="91">
        <v>1</v>
      </c>
      <c r="AG479" s="92" t="s">
        <v>314</v>
      </c>
      <c r="AH479" s="93" t="s">
        <v>315</v>
      </c>
      <c r="AI479" s="94">
        <v>220572356</v>
      </c>
      <c r="AJ479" s="95">
        <f>IFERROR(AI479/AI489,"-")</f>
        <v>7.2845543729800677E-2</v>
      </c>
      <c r="AK479" s="96">
        <v>779</v>
      </c>
      <c r="AL479" s="97">
        <f t="shared" si="435"/>
        <v>283148.08215661102</v>
      </c>
      <c r="AM479" s="98">
        <f t="shared" ref="AM479:AM489" si="462">IFERROR(AK479/$CN$49,0)</f>
        <v>0.26255476912706438</v>
      </c>
      <c r="AN479" s="320">
        <f>CO49</f>
        <v>2348</v>
      </c>
      <c r="AO479" s="91">
        <v>1</v>
      </c>
      <c r="AP479" s="92" t="s">
        <v>304</v>
      </c>
      <c r="AQ479" s="93" t="s">
        <v>305</v>
      </c>
      <c r="AR479" s="94">
        <v>263934459</v>
      </c>
      <c r="AS479" s="95">
        <f>IFERROR(AR479/AR489,"-")</f>
        <v>8.4247965641353395E-2</v>
      </c>
      <c r="AT479" s="96">
        <v>361</v>
      </c>
      <c r="AU479" s="97">
        <f t="shared" si="436"/>
        <v>731120.3850415512</v>
      </c>
      <c r="AV479" s="98">
        <f t="shared" ref="AV479:AV489" si="463">IFERROR(AT479/$CO$49,0)</f>
        <v>0.15374787052810904</v>
      </c>
      <c r="AW479" s="320">
        <f>CP49</f>
        <v>1790</v>
      </c>
      <c r="AX479" s="91">
        <v>1</v>
      </c>
      <c r="AY479" s="92" t="s">
        <v>314</v>
      </c>
      <c r="AZ479" s="93" t="s">
        <v>315</v>
      </c>
      <c r="BA479" s="94">
        <v>209091459</v>
      </c>
      <c r="BB479" s="95">
        <f>IFERROR(BA479/BA489,"-")</f>
        <v>8.1751374024607817E-2</v>
      </c>
      <c r="BC479" s="96">
        <v>554</v>
      </c>
      <c r="BD479" s="97">
        <f t="shared" si="437"/>
        <v>377421.40613718412</v>
      </c>
      <c r="BE479" s="98">
        <f t="shared" ref="BE479:BE489" si="464">IFERROR(BC479/$CP$49,0)</f>
        <v>0.30949720670391062</v>
      </c>
      <c r="BF479" s="320">
        <f>CQ49</f>
        <v>2164</v>
      </c>
      <c r="BG479" s="91">
        <v>1</v>
      </c>
      <c r="BH479" s="92" t="s">
        <v>314</v>
      </c>
      <c r="BI479" s="93" t="s">
        <v>315</v>
      </c>
      <c r="BJ479" s="94">
        <v>366923162</v>
      </c>
      <c r="BK479" s="95">
        <f>IFERROR(BJ479/BJ489,"-")</f>
        <v>9.3328297501310761E-2</v>
      </c>
      <c r="BL479" s="96">
        <v>705</v>
      </c>
      <c r="BM479" s="97">
        <f t="shared" si="438"/>
        <v>520458.38581560284</v>
      </c>
      <c r="BN479" s="98">
        <f t="shared" ref="BN479:BN489" si="465">IFERROR(BL479/$CQ$49,0)</f>
        <v>0.32578558225508319</v>
      </c>
      <c r="BO479" s="320">
        <f>CR49</f>
        <v>1946</v>
      </c>
      <c r="BP479" s="91">
        <v>1</v>
      </c>
      <c r="BQ479" s="92" t="s">
        <v>336</v>
      </c>
      <c r="BR479" s="93" t="s">
        <v>337</v>
      </c>
      <c r="BS479" s="94">
        <v>305331211</v>
      </c>
      <c r="BT479" s="95">
        <f>IFERROR(BS479/BS489,"-")</f>
        <v>7.7395340744950247E-2</v>
      </c>
      <c r="BU479" s="96">
        <v>829</v>
      </c>
      <c r="BV479" s="97">
        <f t="shared" si="439"/>
        <v>368312.67913148372</v>
      </c>
      <c r="BW479" s="98">
        <f t="shared" ref="BW479:BW489" si="466">IFERROR(BU479/$CR$49,0)</f>
        <v>0.42600205549845838</v>
      </c>
      <c r="BX479" s="320">
        <f>CS49</f>
        <v>42104</v>
      </c>
      <c r="BY479" s="91">
        <v>1</v>
      </c>
      <c r="BZ479" s="92" t="s">
        <v>292</v>
      </c>
      <c r="CA479" s="93" t="s">
        <v>293</v>
      </c>
      <c r="CB479" s="94">
        <v>2443360669</v>
      </c>
      <c r="CC479" s="95">
        <f>IFERROR(CB479/CB489,"-")</f>
        <v>7.3724416503580026E-2</v>
      </c>
      <c r="CD479" s="96">
        <v>19622</v>
      </c>
      <c r="CE479" s="97">
        <f t="shared" si="440"/>
        <v>124521.48960350627</v>
      </c>
      <c r="CF479" s="98">
        <f t="shared" ref="CF479:CF489" si="467">IFERROR(CD479/$CS$49,0)</f>
        <v>0.46603648109443285</v>
      </c>
    </row>
    <row r="480" spans="2:84" ht="13.5" customHeight="1">
      <c r="B480" s="319"/>
      <c r="C480" s="329"/>
      <c r="D480" s="316"/>
      <c r="E480" s="99">
        <v>2</v>
      </c>
      <c r="F480" s="100" t="s">
        <v>296</v>
      </c>
      <c r="G480" s="101" t="s">
        <v>297</v>
      </c>
      <c r="H480" s="102">
        <v>683362375</v>
      </c>
      <c r="I480" s="103">
        <f>IFERROR(H480/H489,"-")</f>
        <v>5.625897720821952E-2</v>
      </c>
      <c r="J480" s="104">
        <v>16290</v>
      </c>
      <c r="K480" s="105">
        <f t="shared" si="432"/>
        <v>41949.808164518108</v>
      </c>
      <c r="L480" s="106">
        <f t="shared" si="459"/>
        <v>0.63132193930938263</v>
      </c>
      <c r="M480" s="316"/>
      <c r="N480" s="99">
        <v>2</v>
      </c>
      <c r="O480" s="100" t="s">
        <v>294</v>
      </c>
      <c r="P480" s="101" t="s">
        <v>295</v>
      </c>
      <c r="Q480" s="102">
        <v>140442378</v>
      </c>
      <c r="R480" s="103">
        <f>IFERROR(Q480/Q489,"-")</f>
        <v>5.6490387664030771E-2</v>
      </c>
      <c r="S480" s="104">
        <v>818</v>
      </c>
      <c r="T480" s="105">
        <f t="shared" si="433"/>
        <v>171689.94865525671</v>
      </c>
      <c r="U480" s="106">
        <f t="shared" si="460"/>
        <v>0.25861523869743913</v>
      </c>
      <c r="V480" s="316"/>
      <c r="W480" s="99">
        <v>2</v>
      </c>
      <c r="X480" s="100" t="s">
        <v>292</v>
      </c>
      <c r="Y480" s="101" t="s">
        <v>293</v>
      </c>
      <c r="Z480" s="102">
        <v>139703931</v>
      </c>
      <c r="AA480" s="103">
        <f>IFERROR(Z480/Z489,"-")</f>
        <v>7.2993839707499078E-2</v>
      </c>
      <c r="AB480" s="104">
        <v>1156</v>
      </c>
      <c r="AC480" s="105">
        <f t="shared" si="434"/>
        <v>120851.15138408304</v>
      </c>
      <c r="AD480" s="106">
        <f t="shared" si="461"/>
        <v>0.60114404576183045</v>
      </c>
      <c r="AE480" s="316"/>
      <c r="AF480" s="99">
        <v>2</v>
      </c>
      <c r="AG480" s="100" t="s">
        <v>292</v>
      </c>
      <c r="AH480" s="101" t="s">
        <v>293</v>
      </c>
      <c r="AI480" s="102">
        <v>218120068</v>
      </c>
      <c r="AJ480" s="103">
        <f>IFERROR(AI480/AI489,"-")</f>
        <v>7.2035658683543724E-2</v>
      </c>
      <c r="AK480" s="104">
        <v>1771</v>
      </c>
      <c r="AL480" s="105">
        <f t="shared" si="435"/>
        <v>123162.09373235459</v>
      </c>
      <c r="AM480" s="106">
        <f t="shared" si="462"/>
        <v>0.5968992248062015</v>
      </c>
      <c r="AN480" s="316"/>
      <c r="AO480" s="99">
        <v>2</v>
      </c>
      <c r="AP480" s="100" t="s">
        <v>292</v>
      </c>
      <c r="AQ480" s="101" t="s">
        <v>293</v>
      </c>
      <c r="AR480" s="102">
        <v>243416600</v>
      </c>
      <c r="AS480" s="103">
        <f>IFERROR(AR480/AR489,"-")</f>
        <v>7.7698658337504403E-2</v>
      </c>
      <c r="AT480" s="104">
        <v>1442</v>
      </c>
      <c r="AU480" s="105">
        <f t="shared" si="436"/>
        <v>168804.85436893205</v>
      </c>
      <c r="AV480" s="106">
        <f t="shared" si="463"/>
        <v>0.61413969335604768</v>
      </c>
      <c r="AW480" s="316"/>
      <c r="AX480" s="99">
        <v>2</v>
      </c>
      <c r="AY480" s="100" t="s">
        <v>292</v>
      </c>
      <c r="AZ480" s="101" t="s">
        <v>293</v>
      </c>
      <c r="BA480" s="102">
        <v>195460224</v>
      </c>
      <c r="BB480" s="103">
        <f>IFERROR(BA480/BA489,"-")</f>
        <v>7.6421781911032646E-2</v>
      </c>
      <c r="BC480" s="104">
        <v>1076</v>
      </c>
      <c r="BD480" s="105">
        <f t="shared" si="437"/>
        <v>181654.48327137547</v>
      </c>
      <c r="BE480" s="106">
        <f t="shared" si="464"/>
        <v>0.60111731843575422</v>
      </c>
      <c r="BF480" s="316"/>
      <c r="BG480" s="99">
        <v>2</v>
      </c>
      <c r="BH480" s="100" t="s">
        <v>292</v>
      </c>
      <c r="BI480" s="101" t="s">
        <v>293</v>
      </c>
      <c r="BJ480" s="102">
        <v>278701161</v>
      </c>
      <c r="BK480" s="103">
        <f>IFERROR(BJ480/BJ489,"-")</f>
        <v>7.0888697039432763E-2</v>
      </c>
      <c r="BL480" s="104">
        <v>1344</v>
      </c>
      <c r="BM480" s="105">
        <f t="shared" si="438"/>
        <v>207366.93526785713</v>
      </c>
      <c r="BN480" s="106">
        <f t="shared" si="465"/>
        <v>0.62107208872458408</v>
      </c>
      <c r="BO480" s="316"/>
      <c r="BP480" s="99">
        <v>2</v>
      </c>
      <c r="BQ480" s="100" t="s">
        <v>292</v>
      </c>
      <c r="BR480" s="101" t="s">
        <v>293</v>
      </c>
      <c r="BS480" s="102">
        <v>285548530</v>
      </c>
      <c r="BT480" s="103">
        <f>IFERROR(BS480/BS489,"-")</f>
        <v>7.2380827712269641E-2</v>
      </c>
      <c r="BU480" s="104">
        <v>1138</v>
      </c>
      <c r="BV480" s="105">
        <f t="shared" si="439"/>
        <v>250921.37961335675</v>
      </c>
      <c r="BW480" s="106">
        <f t="shared" si="466"/>
        <v>0.58478931140801649</v>
      </c>
      <c r="BX480" s="316"/>
      <c r="BY480" s="99">
        <v>2</v>
      </c>
      <c r="BZ480" s="100" t="s">
        <v>304</v>
      </c>
      <c r="CA480" s="101" t="s">
        <v>305</v>
      </c>
      <c r="CB480" s="102">
        <v>1658592277</v>
      </c>
      <c r="CC480" s="103">
        <f>IFERROR(CB480/CB489,"-")</f>
        <v>5.0045312339915202E-2</v>
      </c>
      <c r="CD480" s="104">
        <v>3571</v>
      </c>
      <c r="CE480" s="105">
        <f t="shared" si="440"/>
        <v>464461.57294875383</v>
      </c>
      <c r="CF480" s="106">
        <f t="shared" si="467"/>
        <v>8.4813794413832411E-2</v>
      </c>
    </row>
    <row r="481" spans="2:84" ht="13.5" customHeight="1">
      <c r="B481" s="319"/>
      <c r="C481" s="329"/>
      <c r="D481" s="316"/>
      <c r="E481" s="99">
        <v>3</v>
      </c>
      <c r="F481" s="100" t="s">
        <v>294</v>
      </c>
      <c r="G481" s="101" t="s">
        <v>295</v>
      </c>
      <c r="H481" s="102">
        <v>637233761</v>
      </c>
      <c r="I481" s="103">
        <f>IFERROR(H481/H489,"-")</f>
        <v>5.2461360104010708E-2</v>
      </c>
      <c r="J481" s="104">
        <v>6099</v>
      </c>
      <c r="K481" s="105">
        <f t="shared" si="432"/>
        <v>104481.67912772586</v>
      </c>
      <c r="L481" s="106">
        <f t="shared" si="459"/>
        <v>0.236367864201837</v>
      </c>
      <c r="M481" s="316"/>
      <c r="N481" s="99">
        <v>3</v>
      </c>
      <c r="O481" s="100" t="s">
        <v>298</v>
      </c>
      <c r="P481" s="101" t="s">
        <v>299</v>
      </c>
      <c r="Q481" s="102">
        <v>131094385</v>
      </c>
      <c r="R481" s="103">
        <f>IFERROR(Q481/Q489,"-")</f>
        <v>5.2730327801966591E-2</v>
      </c>
      <c r="S481" s="104">
        <v>2272</v>
      </c>
      <c r="T481" s="105">
        <f t="shared" si="433"/>
        <v>57699.993397887323</v>
      </c>
      <c r="U481" s="106">
        <f t="shared" si="460"/>
        <v>0.71830540625987982</v>
      </c>
      <c r="V481" s="316"/>
      <c r="W481" s="99">
        <v>3</v>
      </c>
      <c r="X481" s="100" t="s">
        <v>316</v>
      </c>
      <c r="Y481" s="101" t="s">
        <v>317</v>
      </c>
      <c r="Z481" s="102">
        <v>101676971</v>
      </c>
      <c r="AA481" s="103">
        <f>IFERROR(Z481/Z489,"-")</f>
        <v>5.3125151668910679E-2</v>
      </c>
      <c r="AB481" s="104">
        <v>1043</v>
      </c>
      <c r="AC481" s="105">
        <f t="shared" si="434"/>
        <v>97485.111217641417</v>
      </c>
      <c r="AD481" s="106">
        <f t="shared" si="461"/>
        <v>0.54238169526781066</v>
      </c>
      <c r="AE481" s="316"/>
      <c r="AF481" s="99">
        <v>3</v>
      </c>
      <c r="AG481" s="100" t="s">
        <v>304</v>
      </c>
      <c r="AH481" s="101" t="s">
        <v>305</v>
      </c>
      <c r="AI481" s="102">
        <v>154388251</v>
      </c>
      <c r="AJ481" s="103">
        <f>IFERROR(AI481/AI489,"-")</f>
        <v>5.0987786019694795E-2</v>
      </c>
      <c r="AK481" s="104">
        <v>356</v>
      </c>
      <c r="AL481" s="105">
        <f t="shared" si="435"/>
        <v>433674.86235955055</v>
      </c>
      <c r="AM481" s="106">
        <f t="shared" si="462"/>
        <v>0.11998651836872262</v>
      </c>
      <c r="AN481" s="316"/>
      <c r="AO481" s="99">
        <v>3</v>
      </c>
      <c r="AP481" s="100" t="s">
        <v>314</v>
      </c>
      <c r="AQ481" s="101" t="s">
        <v>315</v>
      </c>
      <c r="AR481" s="102">
        <v>187693867</v>
      </c>
      <c r="AS481" s="103">
        <f>IFERROR(AR481/AR489,"-")</f>
        <v>5.9911943737929102E-2</v>
      </c>
      <c r="AT481" s="104">
        <v>700</v>
      </c>
      <c r="AU481" s="105">
        <f t="shared" si="436"/>
        <v>268134.09571428574</v>
      </c>
      <c r="AV481" s="106">
        <f t="shared" si="463"/>
        <v>0.2981260647359455</v>
      </c>
      <c r="AW481" s="316"/>
      <c r="AX481" s="99">
        <v>3</v>
      </c>
      <c r="AY481" s="100" t="s">
        <v>304</v>
      </c>
      <c r="AZ481" s="101" t="s">
        <v>305</v>
      </c>
      <c r="BA481" s="102">
        <v>134069475</v>
      </c>
      <c r="BB481" s="103">
        <f>IFERROR(BA481/BA489,"-")</f>
        <v>5.2418993336345733E-2</v>
      </c>
      <c r="BC481" s="104">
        <v>275</v>
      </c>
      <c r="BD481" s="105">
        <f t="shared" si="437"/>
        <v>487525.36363636365</v>
      </c>
      <c r="BE481" s="106">
        <f t="shared" si="464"/>
        <v>0.15363128491620112</v>
      </c>
      <c r="BF481" s="316"/>
      <c r="BG481" s="99">
        <v>3</v>
      </c>
      <c r="BH481" s="100" t="s">
        <v>336</v>
      </c>
      <c r="BI481" s="101" t="s">
        <v>337</v>
      </c>
      <c r="BJ481" s="102">
        <v>202123836</v>
      </c>
      <c r="BK481" s="103">
        <f>IFERROR(BJ481/BJ489,"-")</f>
        <v>5.1410964070766799E-2</v>
      </c>
      <c r="BL481" s="104">
        <v>765</v>
      </c>
      <c r="BM481" s="105">
        <f t="shared" si="438"/>
        <v>264214.16470588237</v>
      </c>
      <c r="BN481" s="106">
        <f t="shared" si="465"/>
        <v>0.35351201478743066</v>
      </c>
      <c r="BO481" s="316"/>
      <c r="BP481" s="99">
        <v>3</v>
      </c>
      <c r="BQ481" s="100" t="s">
        <v>320</v>
      </c>
      <c r="BR481" s="101" t="s">
        <v>321</v>
      </c>
      <c r="BS481" s="102">
        <v>233435880</v>
      </c>
      <c r="BT481" s="103">
        <f>IFERROR(BS481/BS489,"-")</f>
        <v>5.9171315685435509E-2</v>
      </c>
      <c r="BU481" s="104">
        <v>585</v>
      </c>
      <c r="BV481" s="105">
        <f t="shared" si="439"/>
        <v>399035.69230769231</v>
      </c>
      <c r="BW481" s="106">
        <f t="shared" si="466"/>
        <v>0.30061664953751283</v>
      </c>
      <c r="BX481" s="316"/>
      <c r="BY481" s="99">
        <v>3</v>
      </c>
      <c r="BZ481" s="100" t="s">
        <v>298</v>
      </c>
      <c r="CA481" s="101" t="s">
        <v>299</v>
      </c>
      <c r="CB481" s="102">
        <v>1636298973</v>
      </c>
      <c r="CC481" s="103">
        <f>IFERROR(CB481/CB489,"-")</f>
        <v>4.9372648311968158E-2</v>
      </c>
      <c r="CD481" s="104">
        <v>25676</v>
      </c>
      <c r="CE481" s="105">
        <f t="shared" si="440"/>
        <v>63728.733953886898</v>
      </c>
      <c r="CF481" s="106">
        <f t="shared" si="467"/>
        <v>0.609823294698841</v>
      </c>
    </row>
    <row r="482" spans="2:84" ht="13.5" customHeight="1">
      <c r="B482" s="319"/>
      <c r="C482" s="329"/>
      <c r="D482" s="316"/>
      <c r="E482" s="99">
        <v>4</v>
      </c>
      <c r="F482" s="121" t="s">
        <v>298</v>
      </c>
      <c r="G482" s="101" t="s">
        <v>299</v>
      </c>
      <c r="H482" s="102">
        <v>618384652</v>
      </c>
      <c r="I482" s="103">
        <f>IFERROR(H482/H489,"-")</f>
        <v>5.0909574942256314E-2</v>
      </c>
      <c r="J482" s="104">
        <v>13259</v>
      </c>
      <c r="K482" s="105">
        <f t="shared" si="432"/>
        <v>46638.860547552606</v>
      </c>
      <c r="L482" s="106">
        <f t="shared" si="459"/>
        <v>0.51385497810332137</v>
      </c>
      <c r="M482" s="316"/>
      <c r="N482" s="99">
        <v>4</v>
      </c>
      <c r="O482" s="121" t="s">
        <v>316</v>
      </c>
      <c r="P482" s="101" t="s">
        <v>317</v>
      </c>
      <c r="Q482" s="102">
        <v>120386376</v>
      </c>
      <c r="R482" s="103">
        <f>IFERROR(Q482/Q489,"-")</f>
        <v>4.8423226283649014E-2</v>
      </c>
      <c r="S482" s="104">
        <v>1580</v>
      </c>
      <c r="T482" s="105">
        <f t="shared" si="433"/>
        <v>76193.908860759489</v>
      </c>
      <c r="U482" s="106">
        <f t="shared" si="460"/>
        <v>0.49952576667720516</v>
      </c>
      <c r="V482" s="316"/>
      <c r="W482" s="99">
        <v>4</v>
      </c>
      <c r="X482" s="121" t="s">
        <v>294</v>
      </c>
      <c r="Y482" s="101" t="s">
        <v>295</v>
      </c>
      <c r="Z482" s="102">
        <v>98951086</v>
      </c>
      <c r="AA482" s="103">
        <f>IFERROR(Z482/Z489,"-")</f>
        <v>5.1700905326471855E-2</v>
      </c>
      <c r="AB482" s="104">
        <v>526</v>
      </c>
      <c r="AC482" s="105">
        <f t="shared" si="434"/>
        <v>188119.93536121672</v>
      </c>
      <c r="AD482" s="106">
        <f t="shared" si="461"/>
        <v>0.27353094123764948</v>
      </c>
      <c r="AE482" s="316"/>
      <c r="AF482" s="99">
        <v>4</v>
      </c>
      <c r="AG482" s="121" t="s">
        <v>298</v>
      </c>
      <c r="AH482" s="101" t="s">
        <v>299</v>
      </c>
      <c r="AI482" s="102">
        <v>145259058</v>
      </c>
      <c r="AJ482" s="103">
        <f>IFERROR(AI482/AI489,"-")</f>
        <v>4.7972806989868909E-2</v>
      </c>
      <c r="AK482" s="104">
        <v>2080</v>
      </c>
      <c r="AL482" s="105">
        <f t="shared" si="435"/>
        <v>69836.085576923084</v>
      </c>
      <c r="AM482" s="106">
        <f t="shared" si="462"/>
        <v>0.70104482642399735</v>
      </c>
      <c r="AN482" s="316"/>
      <c r="AO482" s="99">
        <v>4</v>
      </c>
      <c r="AP482" s="121" t="s">
        <v>298</v>
      </c>
      <c r="AQ482" s="101" t="s">
        <v>299</v>
      </c>
      <c r="AR482" s="102">
        <v>147644265</v>
      </c>
      <c r="AS482" s="103">
        <f>IFERROR(AR482/AR489,"-")</f>
        <v>4.7128097679973183E-2</v>
      </c>
      <c r="AT482" s="104">
        <v>1808</v>
      </c>
      <c r="AU482" s="105">
        <f t="shared" si="436"/>
        <v>81661.650995575226</v>
      </c>
      <c r="AV482" s="106">
        <f t="shared" si="463"/>
        <v>0.77001703577512781</v>
      </c>
      <c r="AW482" s="316"/>
      <c r="AX482" s="99">
        <v>4</v>
      </c>
      <c r="AY482" s="121" t="s">
        <v>298</v>
      </c>
      <c r="AZ482" s="101" t="s">
        <v>299</v>
      </c>
      <c r="BA482" s="102">
        <v>127666399</v>
      </c>
      <c r="BB482" s="103">
        <f>IFERROR(BA482/BA489,"-")</f>
        <v>4.9915494324537749E-2</v>
      </c>
      <c r="BC482" s="104">
        <v>1418</v>
      </c>
      <c r="BD482" s="105">
        <f t="shared" si="437"/>
        <v>90032.721438645982</v>
      </c>
      <c r="BE482" s="106">
        <f t="shared" si="464"/>
        <v>0.79217877094972067</v>
      </c>
      <c r="BF482" s="316"/>
      <c r="BG482" s="99">
        <v>4</v>
      </c>
      <c r="BH482" s="121" t="s">
        <v>322</v>
      </c>
      <c r="BI482" s="101" t="s">
        <v>323</v>
      </c>
      <c r="BJ482" s="102">
        <v>193817080</v>
      </c>
      <c r="BK482" s="103">
        <f>IFERROR(BJ482/BJ489,"-")</f>
        <v>4.9298109185800999E-2</v>
      </c>
      <c r="BL482" s="104">
        <v>789</v>
      </c>
      <c r="BM482" s="105">
        <f t="shared" si="438"/>
        <v>245649.02408111535</v>
      </c>
      <c r="BN482" s="106">
        <f t="shared" si="465"/>
        <v>0.36460258780036969</v>
      </c>
      <c r="BO482" s="316"/>
      <c r="BP482" s="99">
        <v>4</v>
      </c>
      <c r="BQ482" s="121" t="s">
        <v>298</v>
      </c>
      <c r="BR482" s="101" t="s">
        <v>299</v>
      </c>
      <c r="BS482" s="102">
        <v>196630614</v>
      </c>
      <c r="BT482" s="103">
        <f>IFERROR(BS482/BS489,"-")</f>
        <v>4.9841918622000242E-2</v>
      </c>
      <c r="BU482" s="104">
        <v>1605</v>
      </c>
      <c r="BV482" s="105">
        <f t="shared" si="439"/>
        <v>122511.28598130841</v>
      </c>
      <c r="BW482" s="106">
        <f t="shared" si="466"/>
        <v>0.82476875642343273</v>
      </c>
      <c r="BX482" s="316"/>
      <c r="BY482" s="99">
        <v>4</v>
      </c>
      <c r="BZ482" s="121" t="s">
        <v>314</v>
      </c>
      <c r="CA482" s="101" t="s">
        <v>315</v>
      </c>
      <c r="CB482" s="102">
        <v>1473782912</v>
      </c>
      <c r="CC482" s="103">
        <f>IFERROR(CB482/CB489,"-")</f>
        <v>4.4468991671465355E-2</v>
      </c>
      <c r="CD482" s="104">
        <v>6743</v>
      </c>
      <c r="CE482" s="105">
        <f t="shared" si="440"/>
        <v>218564.86904938455</v>
      </c>
      <c r="CF482" s="106">
        <f t="shared" si="467"/>
        <v>0.16015105453163594</v>
      </c>
    </row>
    <row r="483" spans="2:84" ht="13.5" customHeight="1">
      <c r="B483" s="319"/>
      <c r="C483" s="329"/>
      <c r="D483" s="316"/>
      <c r="E483" s="99">
        <v>5</v>
      </c>
      <c r="F483" s="100" t="s">
        <v>300</v>
      </c>
      <c r="G483" s="101" t="s">
        <v>301</v>
      </c>
      <c r="H483" s="102">
        <v>609904856</v>
      </c>
      <c r="I483" s="103">
        <f>IFERROR(H483/H489,"-")</f>
        <v>5.0211461222000126E-2</v>
      </c>
      <c r="J483" s="104">
        <v>12542</v>
      </c>
      <c r="K483" s="105">
        <f t="shared" si="432"/>
        <v>48628.99505660979</v>
      </c>
      <c r="L483" s="106">
        <f t="shared" si="459"/>
        <v>0.4860675115296671</v>
      </c>
      <c r="M483" s="316"/>
      <c r="N483" s="99">
        <v>5</v>
      </c>
      <c r="O483" s="100" t="s">
        <v>296</v>
      </c>
      <c r="P483" s="101" t="s">
        <v>297</v>
      </c>
      <c r="Q483" s="102">
        <v>109759820</v>
      </c>
      <c r="R483" s="103">
        <f>IFERROR(Q483/Q489,"-")</f>
        <v>4.4148887750492506E-2</v>
      </c>
      <c r="S483" s="104">
        <v>2476</v>
      </c>
      <c r="T483" s="105">
        <f t="shared" si="433"/>
        <v>44329.49111470113</v>
      </c>
      <c r="U483" s="106">
        <f t="shared" si="460"/>
        <v>0.78280113815997465</v>
      </c>
      <c r="V483" s="316"/>
      <c r="W483" s="99">
        <v>5</v>
      </c>
      <c r="X483" s="100" t="s">
        <v>298</v>
      </c>
      <c r="Y483" s="101" t="s">
        <v>299</v>
      </c>
      <c r="Z483" s="102">
        <v>78813998</v>
      </c>
      <c r="AA483" s="103">
        <f>IFERROR(Z483/Z489,"-")</f>
        <v>4.1179487903738037E-2</v>
      </c>
      <c r="AB483" s="104">
        <v>1441</v>
      </c>
      <c r="AC483" s="105">
        <f t="shared" si="434"/>
        <v>54693.961138098544</v>
      </c>
      <c r="AD483" s="106">
        <f t="shared" si="461"/>
        <v>0.74934997399895997</v>
      </c>
      <c r="AE483" s="316"/>
      <c r="AF483" s="99">
        <v>5</v>
      </c>
      <c r="AG483" s="100" t="s">
        <v>294</v>
      </c>
      <c r="AH483" s="101" t="s">
        <v>295</v>
      </c>
      <c r="AI483" s="102">
        <v>117982737</v>
      </c>
      <c r="AJ483" s="103">
        <f>IFERROR(AI483/AI489,"-")</f>
        <v>3.8964613623182556E-2</v>
      </c>
      <c r="AK483" s="104">
        <v>690</v>
      </c>
      <c r="AL483" s="105">
        <f t="shared" si="435"/>
        <v>170989.47391304348</v>
      </c>
      <c r="AM483" s="106">
        <f t="shared" si="462"/>
        <v>0.23255813953488372</v>
      </c>
      <c r="AN483" s="316"/>
      <c r="AO483" s="99">
        <v>5</v>
      </c>
      <c r="AP483" s="100" t="s">
        <v>294</v>
      </c>
      <c r="AQ483" s="101" t="s">
        <v>295</v>
      </c>
      <c r="AR483" s="102">
        <v>139747506</v>
      </c>
      <c r="AS483" s="103">
        <f>IFERROR(AR483/AR489,"-")</f>
        <v>4.4607449624275201E-2</v>
      </c>
      <c r="AT483" s="104">
        <v>570</v>
      </c>
      <c r="AU483" s="105">
        <f t="shared" si="436"/>
        <v>245171.06315789474</v>
      </c>
      <c r="AV483" s="106">
        <f t="shared" si="463"/>
        <v>0.24275979557069846</v>
      </c>
      <c r="AW483" s="316"/>
      <c r="AX483" s="99">
        <v>5</v>
      </c>
      <c r="AY483" s="100" t="s">
        <v>334</v>
      </c>
      <c r="AZ483" s="101" t="s">
        <v>335</v>
      </c>
      <c r="BA483" s="102">
        <v>116174190</v>
      </c>
      <c r="BB483" s="103">
        <f>IFERROR(BA483/BA489,"-")</f>
        <v>4.5422226733306467E-2</v>
      </c>
      <c r="BC483" s="104">
        <v>585</v>
      </c>
      <c r="BD483" s="105">
        <f t="shared" si="437"/>
        <v>198588.35897435897</v>
      </c>
      <c r="BE483" s="106">
        <f t="shared" si="464"/>
        <v>0.32681564245810057</v>
      </c>
      <c r="BF483" s="316"/>
      <c r="BG483" s="99">
        <v>5</v>
      </c>
      <c r="BH483" s="100" t="s">
        <v>298</v>
      </c>
      <c r="BI483" s="101" t="s">
        <v>299</v>
      </c>
      <c r="BJ483" s="102">
        <v>190805602</v>
      </c>
      <c r="BK483" s="103">
        <f>IFERROR(BJ483/BJ489,"-")</f>
        <v>4.853212833801071E-2</v>
      </c>
      <c r="BL483" s="104">
        <v>1793</v>
      </c>
      <c r="BM483" s="105">
        <f t="shared" si="438"/>
        <v>106416.95593976576</v>
      </c>
      <c r="BN483" s="106">
        <f t="shared" si="465"/>
        <v>0.82855822550831792</v>
      </c>
      <c r="BO483" s="316"/>
      <c r="BP483" s="99">
        <v>5</v>
      </c>
      <c r="BQ483" s="100" t="s">
        <v>322</v>
      </c>
      <c r="BR483" s="101" t="s">
        <v>323</v>
      </c>
      <c r="BS483" s="102">
        <v>179956351</v>
      </c>
      <c r="BT483" s="103">
        <f>IFERROR(BS483/BS489,"-")</f>
        <v>4.5615327235127852E-2</v>
      </c>
      <c r="BU483" s="104">
        <v>600</v>
      </c>
      <c r="BV483" s="105">
        <f t="shared" si="439"/>
        <v>299927.25166666665</v>
      </c>
      <c r="BW483" s="106">
        <f t="shared" si="466"/>
        <v>0.30832476875642345</v>
      </c>
      <c r="BX483" s="316"/>
      <c r="BY483" s="99">
        <v>5</v>
      </c>
      <c r="BZ483" s="100" t="s">
        <v>294</v>
      </c>
      <c r="CA483" s="101" t="s">
        <v>295</v>
      </c>
      <c r="CB483" s="102">
        <v>1436490758</v>
      </c>
      <c r="CC483" s="103">
        <f>IFERROR(CB483/CB489,"-")</f>
        <v>4.3343761848175753E-2</v>
      </c>
      <c r="CD483" s="104">
        <v>9881</v>
      </c>
      <c r="CE483" s="105">
        <f t="shared" si="440"/>
        <v>145379.0869345208</v>
      </c>
      <c r="CF483" s="106">
        <f t="shared" si="467"/>
        <v>0.2346807904237127</v>
      </c>
    </row>
    <row r="484" spans="2:84" ht="13.5" customHeight="1">
      <c r="B484" s="319"/>
      <c r="C484" s="329"/>
      <c r="D484" s="316"/>
      <c r="E484" s="99">
        <v>6</v>
      </c>
      <c r="F484" s="121" t="s">
        <v>304</v>
      </c>
      <c r="G484" s="101" t="s">
        <v>305</v>
      </c>
      <c r="H484" s="102">
        <v>526663697</v>
      </c>
      <c r="I484" s="103">
        <f>IFERROR(H484/H489,"-")</f>
        <v>4.3358490326482535E-2</v>
      </c>
      <c r="J484" s="104">
        <v>1446</v>
      </c>
      <c r="K484" s="105">
        <f t="shared" si="432"/>
        <v>364221.09059474414</v>
      </c>
      <c r="L484" s="106">
        <f t="shared" si="459"/>
        <v>5.603999534937798E-2</v>
      </c>
      <c r="M484" s="316"/>
      <c r="N484" s="99">
        <v>6</v>
      </c>
      <c r="O484" s="121" t="s">
        <v>308</v>
      </c>
      <c r="P484" s="101" t="s">
        <v>309</v>
      </c>
      <c r="Q484" s="102">
        <v>108554182</v>
      </c>
      <c r="R484" s="103">
        <f>IFERROR(Q484/Q489,"-")</f>
        <v>4.3663941831942998E-2</v>
      </c>
      <c r="S484" s="104">
        <v>1536</v>
      </c>
      <c r="T484" s="105">
        <f t="shared" si="433"/>
        <v>70673.295572916672</v>
      </c>
      <c r="U484" s="106">
        <f t="shared" si="460"/>
        <v>0.48561492254189059</v>
      </c>
      <c r="V484" s="316"/>
      <c r="W484" s="99">
        <v>6</v>
      </c>
      <c r="X484" s="121" t="s">
        <v>308</v>
      </c>
      <c r="Y484" s="101" t="s">
        <v>309</v>
      </c>
      <c r="Z484" s="102">
        <v>76378795</v>
      </c>
      <c r="AA484" s="103">
        <f>IFERROR(Z484/Z489,"-")</f>
        <v>3.990711985965472E-2</v>
      </c>
      <c r="AB484" s="104">
        <v>982</v>
      </c>
      <c r="AC484" s="105">
        <f t="shared" si="434"/>
        <v>77778.81364562118</v>
      </c>
      <c r="AD484" s="106">
        <f t="shared" si="461"/>
        <v>0.51066042641705667</v>
      </c>
      <c r="AE484" s="316"/>
      <c r="AF484" s="99">
        <v>6</v>
      </c>
      <c r="AG484" s="121" t="s">
        <v>334</v>
      </c>
      <c r="AH484" s="101" t="s">
        <v>335</v>
      </c>
      <c r="AI484" s="102">
        <v>113459933</v>
      </c>
      <c r="AJ484" s="103">
        <f>IFERROR(AI484/AI489,"-")</f>
        <v>3.747092636999242E-2</v>
      </c>
      <c r="AK484" s="104">
        <v>958</v>
      </c>
      <c r="AL484" s="105">
        <f t="shared" si="435"/>
        <v>118434.16805845512</v>
      </c>
      <c r="AM484" s="106">
        <f t="shared" si="462"/>
        <v>0.32288506909336029</v>
      </c>
      <c r="AN484" s="316"/>
      <c r="AO484" s="99">
        <v>6</v>
      </c>
      <c r="AP484" s="121" t="s">
        <v>338</v>
      </c>
      <c r="AQ484" s="101" t="s">
        <v>339</v>
      </c>
      <c r="AR484" s="102">
        <v>103364314</v>
      </c>
      <c r="AS484" s="103">
        <f>IFERROR(AR484/AR489,"-")</f>
        <v>3.2993922837540754E-2</v>
      </c>
      <c r="AT484" s="104">
        <v>830</v>
      </c>
      <c r="AU484" s="105">
        <f t="shared" si="436"/>
        <v>124535.31807228916</v>
      </c>
      <c r="AV484" s="106">
        <f t="shared" si="463"/>
        <v>0.3534923339011925</v>
      </c>
      <c r="AW484" s="316"/>
      <c r="AX484" s="99">
        <v>6</v>
      </c>
      <c r="AY484" s="121" t="s">
        <v>336</v>
      </c>
      <c r="AZ484" s="101" t="s">
        <v>337</v>
      </c>
      <c r="BA484" s="102">
        <v>109397234</v>
      </c>
      <c r="BB484" s="103">
        <f>IFERROR(BA484/BA489,"-")</f>
        <v>4.2772546696857393E-2</v>
      </c>
      <c r="BC484" s="104">
        <v>472</v>
      </c>
      <c r="BD484" s="105">
        <f t="shared" si="437"/>
        <v>231773.80084745763</v>
      </c>
      <c r="BE484" s="106">
        <f t="shared" si="464"/>
        <v>0.26368715083798883</v>
      </c>
      <c r="BF484" s="316"/>
      <c r="BG484" s="99">
        <v>6</v>
      </c>
      <c r="BH484" s="121" t="s">
        <v>338</v>
      </c>
      <c r="BI484" s="101" t="s">
        <v>339</v>
      </c>
      <c r="BJ484" s="102">
        <v>187787682</v>
      </c>
      <c r="BK484" s="103">
        <f>IFERROR(BJ484/BJ489,"-")</f>
        <v>4.7764508943094579E-2</v>
      </c>
      <c r="BL484" s="104">
        <v>1068</v>
      </c>
      <c r="BM484" s="105">
        <f t="shared" si="438"/>
        <v>175831.16292134832</v>
      </c>
      <c r="BN484" s="106">
        <f t="shared" si="465"/>
        <v>0.49353049907578556</v>
      </c>
      <c r="BO484" s="316"/>
      <c r="BP484" s="99">
        <v>6</v>
      </c>
      <c r="BQ484" s="121" t="s">
        <v>304</v>
      </c>
      <c r="BR484" s="101" t="s">
        <v>305</v>
      </c>
      <c r="BS484" s="102">
        <v>152906476</v>
      </c>
      <c r="BT484" s="103">
        <f>IFERROR(BS484/BS489,"-")</f>
        <v>3.8758726215282188E-2</v>
      </c>
      <c r="BU484" s="104">
        <v>276</v>
      </c>
      <c r="BV484" s="105">
        <f t="shared" si="439"/>
        <v>554008.9710144928</v>
      </c>
      <c r="BW484" s="106">
        <f t="shared" si="466"/>
        <v>0.14182939362795477</v>
      </c>
      <c r="BX484" s="316"/>
      <c r="BY484" s="99">
        <v>6</v>
      </c>
      <c r="BZ484" s="121" t="s">
        <v>296</v>
      </c>
      <c r="CA484" s="101" t="s">
        <v>297</v>
      </c>
      <c r="CB484" s="102">
        <v>1227679685</v>
      </c>
      <c r="CC484" s="103">
        <f>IFERROR(CB484/CB489,"-")</f>
        <v>3.7043228852074124E-2</v>
      </c>
      <c r="CD484" s="104">
        <v>28174</v>
      </c>
      <c r="CE484" s="105">
        <f t="shared" si="440"/>
        <v>43574.916057357848</v>
      </c>
      <c r="CF484" s="106">
        <f t="shared" si="467"/>
        <v>0.66915257457723731</v>
      </c>
    </row>
    <row r="485" spans="2:84" ht="13.5" customHeight="1">
      <c r="B485" s="319"/>
      <c r="C485" s="329"/>
      <c r="D485" s="316"/>
      <c r="E485" s="99">
        <v>7</v>
      </c>
      <c r="F485" s="121" t="s">
        <v>302</v>
      </c>
      <c r="G485" s="101" t="s">
        <v>303</v>
      </c>
      <c r="H485" s="102">
        <v>494229133</v>
      </c>
      <c r="I485" s="103">
        <f>IFERROR(H485/H489,"-")</f>
        <v>4.0688259328127474E-2</v>
      </c>
      <c r="J485" s="104">
        <v>11346</v>
      </c>
      <c r="K485" s="105">
        <f t="shared" si="432"/>
        <v>43559.768464657151</v>
      </c>
      <c r="L485" s="106">
        <f t="shared" si="459"/>
        <v>0.43971631205673761</v>
      </c>
      <c r="M485" s="316"/>
      <c r="N485" s="99">
        <v>7</v>
      </c>
      <c r="O485" s="121" t="s">
        <v>314</v>
      </c>
      <c r="P485" s="101" t="s">
        <v>315</v>
      </c>
      <c r="Q485" s="102">
        <v>94579030</v>
      </c>
      <c r="R485" s="103">
        <f>IFERROR(Q485/Q489,"-")</f>
        <v>3.8042691569833691E-2</v>
      </c>
      <c r="S485" s="104">
        <v>693</v>
      </c>
      <c r="T485" s="105">
        <f t="shared" si="433"/>
        <v>136477.67676767678</v>
      </c>
      <c r="U485" s="106">
        <f t="shared" si="460"/>
        <v>0.21909579513120456</v>
      </c>
      <c r="V485" s="316"/>
      <c r="W485" s="99">
        <v>7</v>
      </c>
      <c r="X485" s="121" t="s">
        <v>300</v>
      </c>
      <c r="Y485" s="101" t="s">
        <v>301</v>
      </c>
      <c r="Z485" s="102">
        <v>72351189</v>
      </c>
      <c r="AA485" s="103">
        <f>IFERROR(Z485/Z489,"-")</f>
        <v>3.780273793808258E-2</v>
      </c>
      <c r="AB485" s="104">
        <v>1239</v>
      </c>
      <c r="AC485" s="105">
        <f t="shared" si="434"/>
        <v>58394.825665859564</v>
      </c>
      <c r="AD485" s="106">
        <f t="shared" si="461"/>
        <v>0.64430577223088925</v>
      </c>
      <c r="AE485" s="316"/>
      <c r="AF485" s="99">
        <v>7</v>
      </c>
      <c r="AG485" s="121" t="s">
        <v>300</v>
      </c>
      <c r="AH485" s="101" t="s">
        <v>301</v>
      </c>
      <c r="AI485" s="102">
        <v>112812702</v>
      </c>
      <c r="AJ485" s="103">
        <f>IFERROR(AI485/AI489,"-")</f>
        <v>3.7257173862793452E-2</v>
      </c>
      <c r="AK485" s="104">
        <v>1906</v>
      </c>
      <c r="AL485" s="105">
        <f t="shared" si="435"/>
        <v>59188.196222455401</v>
      </c>
      <c r="AM485" s="106">
        <f t="shared" si="462"/>
        <v>0.64239973036737441</v>
      </c>
      <c r="AN485" s="316"/>
      <c r="AO485" s="99">
        <v>7</v>
      </c>
      <c r="AP485" s="121" t="s">
        <v>334</v>
      </c>
      <c r="AQ485" s="101" t="s">
        <v>335</v>
      </c>
      <c r="AR485" s="102">
        <v>95534651</v>
      </c>
      <c r="AS485" s="103">
        <f>IFERROR(AR485/AR489,"-")</f>
        <v>3.0494691846988758E-2</v>
      </c>
      <c r="AT485" s="104">
        <v>596</v>
      </c>
      <c r="AU485" s="105">
        <f t="shared" si="436"/>
        <v>160293.03859060403</v>
      </c>
      <c r="AV485" s="106">
        <f t="shared" si="463"/>
        <v>0.25383304940374785</v>
      </c>
      <c r="AW485" s="316"/>
      <c r="AX485" s="99">
        <v>7</v>
      </c>
      <c r="AY485" s="121" t="s">
        <v>294</v>
      </c>
      <c r="AZ485" s="101" t="s">
        <v>295</v>
      </c>
      <c r="BA485" s="102">
        <v>93217243</v>
      </c>
      <c r="BB485" s="103">
        <f>IFERROR(BA485/BA489,"-")</f>
        <v>3.6446432266923706E-2</v>
      </c>
      <c r="BC485" s="104">
        <v>383</v>
      </c>
      <c r="BD485" s="105">
        <f t="shared" si="437"/>
        <v>243387.05744125327</v>
      </c>
      <c r="BE485" s="106">
        <f t="shared" si="464"/>
        <v>0.21396648044692737</v>
      </c>
      <c r="BF485" s="316"/>
      <c r="BG485" s="99">
        <v>7</v>
      </c>
      <c r="BH485" s="121" t="s">
        <v>320</v>
      </c>
      <c r="BI485" s="101" t="s">
        <v>321</v>
      </c>
      <c r="BJ485" s="102">
        <v>180311311</v>
      </c>
      <c r="BK485" s="103">
        <f>IFERROR(BJ485/BJ489,"-")</f>
        <v>4.5862865631413501E-2</v>
      </c>
      <c r="BL485" s="104">
        <v>679</v>
      </c>
      <c r="BM485" s="105">
        <f t="shared" si="438"/>
        <v>265554.21354933723</v>
      </c>
      <c r="BN485" s="106">
        <f t="shared" si="465"/>
        <v>0.31377079482439924</v>
      </c>
      <c r="BO485" s="316"/>
      <c r="BP485" s="99">
        <v>7</v>
      </c>
      <c r="BQ485" s="121" t="s">
        <v>338</v>
      </c>
      <c r="BR485" s="101" t="s">
        <v>339</v>
      </c>
      <c r="BS485" s="102">
        <v>150953530</v>
      </c>
      <c r="BT485" s="103">
        <f>IFERROR(BS485/BS489,"-")</f>
        <v>3.8263693556709701E-2</v>
      </c>
      <c r="BU485" s="104">
        <v>903</v>
      </c>
      <c r="BV485" s="105">
        <f t="shared" si="439"/>
        <v>167168.91472868217</v>
      </c>
      <c r="BW485" s="106">
        <f t="shared" si="466"/>
        <v>0.46402877697841727</v>
      </c>
      <c r="BX485" s="316"/>
      <c r="BY485" s="99">
        <v>7</v>
      </c>
      <c r="BZ485" s="121" t="s">
        <v>300</v>
      </c>
      <c r="CA485" s="101" t="s">
        <v>301</v>
      </c>
      <c r="CB485" s="102">
        <v>1205051877</v>
      </c>
      <c r="CC485" s="103">
        <f>IFERROR(CB485/CB489,"-")</f>
        <v>3.636047171240149E-2</v>
      </c>
      <c r="CD485" s="104">
        <v>22210</v>
      </c>
      <c r="CE485" s="105">
        <f t="shared" si="440"/>
        <v>54257.175911751467</v>
      </c>
      <c r="CF485" s="106">
        <f t="shared" si="467"/>
        <v>0.52750332509975295</v>
      </c>
    </row>
    <row r="486" spans="2:84" ht="13.5" customHeight="1">
      <c r="B486" s="319"/>
      <c r="C486" s="329"/>
      <c r="D486" s="316"/>
      <c r="E486" s="99">
        <v>8</v>
      </c>
      <c r="F486" s="100" t="s">
        <v>306</v>
      </c>
      <c r="G486" s="101" t="s">
        <v>307</v>
      </c>
      <c r="H486" s="102">
        <v>388512535</v>
      </c>
      <c r="I486" s="103">
        <f>IFERROR(H486/H489,"-")</f>
        <v>3.1984959446549263E-2</v>
      </c>
      <c r="J486" s="104">
        <v>11250</v>
      </c>
      <c r="K486" s="105">
        <f t="shared" si="432"/>
        <v>34534.447555555555</v>
      </c>
      <c r="L486" s="106">
        <f t="shared" si="459"/>
        <v>0.43599581444018137</v>
      </c>
      <c r="M486" s="316"/>
      <c r="N486" s="99">
        <v>8</v>
      </c>
      <c r="O486" s="100" t="s">
        <v>300</v>
      </c>
      <c r="P486" s="101" t="s">
        <v>301</v>
      </c>
      <c r="Q486" s="102">
        <v>94222059</v>
      </c>
      <c r="R486" s="103">
        <f>IFERROR(Q486/Q489,"-")</f>
        <v>3.7899106489162268E-2</v>
      </c>
      <c r="S486" s="104">
        <v>1976</v>
      </c>
      <c r="T486" s="105">
        <f t="shared" si="433"/>
        <v>47683.228238866395</v>
      </c>
      <c r="U486" s="106">
        <f t="shared" si="460"/>
        <v>0.62472336389503635</v>
      </c>
      <c r="V486" s="316"/>
      <c r="W486" s="99">
        <v>8</v>
      </c>
      <c r="X486" s="100" t="s">
        <v>296</v>
      </c>
      <c r="Y486" s="101" t="s">
        <v>297</v>
      </c>
      <c r="Z486" s="102">
        <v>69274221</v>
      </c>
      <c r="AA486" s="103">
        <f>IFERROR(Z486/Z489,"-")</f>
        <v>3.6195054407852464E-2</v>
      </c>
      <c r="AB486" s="104">
        <v>1555</v>
      </c>
      <c r="AC486" s="105">
        <f t="shared" si="434"/>
        <v>44549.338263665595</v>
      </c>
      <c r="AD486" s="106">
        <f t="shared" si="461"/>
        <v>0.80863234529381178</v>
      </c>
      <c r="AE486" s="316"/>
      <c r="AF486" s="99">
        <v>8</v>
      </c>
      <c r="AG486" s="100" t="s">
        <v>308</v>
      </c>
      <c r="AH486" s="101" t="s">
        <v>309</v>
      </c>
      <c r="AI486" s="102">
        <v>110124651</v>
      </c>
      <c r="AJ486" s="103">
        <f>IFERROR(AI486/AI489,"-")</f>
        <v>3.6369426457726818E-2</v>
      </c>
      <c r="AK486" s="104">
        <v>1166</v>
      </c>
      <c r="AL486" s="105">
        <f t="shared" si="435"/>
        <v>94446.527444253865</v>
      </c>
      <c r="AM486" s="106">
        <f t="shared" si="462"/>
        <v>0.39298955173576</v>
      </c>
      <c r="AN486" s="316"/>
      <c r="AO486" s="99">
        <v>8</v>
      </c>
      <c r="AP486" s="100" t="s">
        <v>308</v>
      </c>
      <c r="AQ486" s="101" t="s">
        <v>309</v>
      </c>
      <c r="AR486" s="102">
        <v>94267552</v>
      </c>
      <c r="AS486" s="103">
        <f>IFERROR(AR486/AR489,"-")</f>
        <v>3.0090233431741838E-2</v>
      </c>
      <c r="AT486" s="104">
        <v>979</v>
      </c>
      <c r="AU486" s="105">
        <f t="shared" si="436"/>
        <v>96289.634320735451</v>
      </c>
      <c r="AV486" s="106">
        <f t="shared" si="463"/>
        <v>0.41695059625212949</v>
      </c>
      <c r="AW486" s="316"/>
      <c r="AX486" s="99">
        <v>8</v>
      </c>
      <c r="AY486" s="100" t="s">
        <v>308</v>
      </c>
      <c r="AZ486" s="101" t="s">
        <v>309</v>
      </c>
      <c r="BA486" s="102">
        <v>89256089</v>
      </c>
      <c r="BB486" s="103">
        <f>IFERROR(BA486/BA489,"-")</f>
        <v>3.4897685207757261E-2</v>
      </c>
      <c r="BC486" s="104">
        <v>681</v>
      </c>
      <c r="BD486" s="105">
        <f t="shared" si="437"/>
        <v>131066.20998531571</v>
      </c>
      <c r="BE486" s="106">
        <f t="shared" si="464"/>
        <v>0.38044692737430169</v>
      </c>
      <c r="BF486" s="316"/>
      <c r="BG486" s="99">
        <v>8</v>
      </c>
      <c r="BH486" s="100" t="s">
        <v>304</v>
      </c>
      <c r="BI486" s="101" t="s">
        <v>305</v>
      </c>
      <c r="BJ486" s="102">
        <v>160411680</v>
      </c>
      <c r="BK486" s="103">
        <f>IFERROR(BJ486/BJ489,"-")</f>
        <v>4.0801319033997266E-2</v>
      </c>
      <c r="BL486" s="104">
        <v>343</v>
      </c>
      <c r="BM486" s="105">
        <f t="shared" si="438"/>
        <v>467672.53644314868</v>
      </c>
      <c r="BN486" s="106">
        <f t="shared" si="465"/>
        <v>0.15850277264325324</v>
      </c>
      <c r="BO486" s="316"/>
      <c r="BP486" s="99">
        <v>8</v>
      </c>
      <c r="BQ486" s="100" t="s">
        <v>314</v>
      </c>
      <c r="BR486" s="101" t="s">
        <v>315</v>
      </c>
      <c r="BS486" s="102">
        <v>146925884</v>
      </c>
      <c r="BT486" s="103">
        <f>IFERROR(BS486/BS489,"-")</f>
        <v>3.7242766041474334E-2</v>
      </c>
      <c r="BU486" s="104">
        <v>403</v>
      </c>
      <c r="BV486" s="105">
        <f t="shared" si="439"/>
        <v>364580.35732009925</v>
      </c>
      <c r="BW486" s="106">
        <f t="shared" si="466"/>
        <v>0.20709146968139774</v>
      </c>
      <c r="BX486" s="316"/>
      <c r="BY486" s="99">
        <v>8</v>
      </c>
      <c r="BZ486" s="100" t="s">
        <v>336</v>
      </c>
      <c r="CA486" s="101" t="s">
        <v>337</v>
      </c>
      <c r="CB486" s="102">
        <v>1114188140</v>
      </c>
      <c r="CC486" s="103">
        <f>IFERROR(CB486/CB489,"-")</f>
        <v>3.3618806891218371E-2</v>
      </c>
      <c r="CD486" s="104">
        <v>7260</v>
      </c>
      <c r="CE486" s="105">
        <f t="shared" si="440"/>
        <v>153469.44077134985</v>
      </c>
      <c r="CF486" s="106">
        <f t="shared" si="467"/>
        <v>0.17243017290518717</v>
      </c>
    </row>
    <row r="487" spans="2:84" ht="13.5" customHeight="1">
      <c r="B487" s="319"/>
      <c r="C487" s="329"/>
      <c r="D487" s="316"/>
      <c r="E487" s="99">
        <v>9</v>
      </c>
      <c r="F487" s="100" t="s">
        <v>310</v>
      </c>
      <c r="G487" s="101" t="s">
        <v>311</v>
      </c>
      <c r="H487" s="102">
        <v>375028493</v>
      </c>
      <c r="I487" s="103">
        <f>IFERROR(H487/H489,"-")</f>
        <v>3.0874862608758515E-2</v>
      </c>
      <c r="J487" s="104">
        <v>5237</v>
      </c>
      <c r="K487" s="105">
        <f t="shared" si="432"/>
        <v>71611.321940042006</v>
      </c>
      <c r="L487" s="106">
        <f t="shared" si="459"/>
        <v>0.20296089601984266</v>
      </c>
      <c r="M487" s="316"/>
      <c r="N487" s="99">
        <v>9</v>
      </c>
      <c r="O487" s="100" t="s">
        <v>302</v>
      </c>
      <c r="P487" s="101" t="s">
        <v>303</v>
      </c>
      <c r="Q487" s="102">
        <v>82625069</v>
      </c>
      <c r="R487" s="103">
        <f>IFERROR(Q487/Q489,"-")</f>
        <v>3.3234428560995254E-2</v>
      </c>
      <c r="S487" s="104">
        <v>1785</v>
      </c>
      <c r="T487" s="105">
        <f t="shared" si="433"/>
        <v>46288.554061624651</v>
      </c>
      <c r="U487" s="106">
        <f t="shared" si="460"/>
        <v>0.56433765412582992</v>
      </c>
      <c r="V487" s="316"/>
      <c r="W487" s="99">
        <v>9</v>
      </c>
      <c r="X487" s="100" t="s">
        <v>314</v>
      </c>
      <c r="Y487" s="101" t="s">
        <v>315</v>
      </c>
      <c r="Z487" s="102">
        <v>69221296</v>
      </c>
      <c r="AA487" s="103">
        <f>IFERROR(Z487/Z489,"-")</f>
        <v>3.6167401650060563E-2</v>
      </c>
      <c r="AB487" s="104">
        <v>494</v>
      </c>
      <c r="AC487" s="105">
        <f t="shared" si="434"/>
        <v>140124.08097165992</v>
      </c>
      <c r="AD487" s="106">
        <f t="shared" si="461"/>
        <v>0.25689027561102445</v>
      </c>
      <c r="AE487" s="316"/>
      <c r="AF487" s="99">
        <v>9</v>
      </c>
      <c r="AG487" s="100" t="s">
        <v>296</v>
      </c>
      <c r="AH487" s="101" t="s">
        <v>297</v>
      </c>
      <c r="AI487" s="102">
        <v>100502206</v>
      </c>
      <c r="AJ487" s="103">
        <f>IFERROR(AI487/AI489,"-")</f>
        <v>3.319154754875283E-2</v>
      </c>
      <c r="AK487" s="104">
        <v>2239</v>
      </c>
      <c r="AL487" s="105">
        <f t="shared" si="435"/>
        <v>44887.095131755246</v>
      </c>
      <c r="AM487" s="106">
        <f t="shared" si="462"/>
        <v>0.75463431075160092</v>
      </c>
      <c r="AN487" s="316"/>
      <c r="AO487" s="99">
        <v>9</v>
      </c>
      <c r="AP487" s="100" t="s">
        <v>300</v>
      </c>
      <c r="AQ487" s="101" t="s">
        <v>301</v>
      </c>
      <c r="AR487" s="102">
        <v>94010028</v>
      </c>
      <c r="AS487" s="103">
        <f>IFERROR(AR487/AR489,"-")</f>
        <v>3.0008031686710037E-2</v>
      </c>
      <c r="AT487" s="104">
        <v>1464</v>
      </c>
      <c r="AU487" s="105">
        <f t="shared" si="436"/>
        <v>64214.5</v>
      </c>
      <c r="AV487" s="106">
        <f t="shared" si="463"/>
        <v>0.62350936967632031</v>
      </c>
      <c r="AW487" s="316"/>
      <c r="AX487" s="99">
        <v>9</v>
      </c>
      <c r="AY487" s="100" t="s">
        <v>322</v>
      </c>
      <c r="AZ487" s="101" t="s">
        <v>323</v>
      </c>
      <c r="BA487" s="102">
        <v>87791265</v>
      </c>
      <c r="BB487" s="103">
        <f>IFERROR(BA487/BA489,"-")</f>
        <v>3.4324962748040616E-2</v>
      </c>
      <c r="BC487" s="104">
        <v>560</v>
      </c>
      <c r="BD487" s="105">
        <f t="shared" si="437"/>
        <v>156770.11607142858</v>
      </c>
      <c r="BE487" s="106">
        <f t="shared" si="464"/>
        <v>0.31284916201117319</v>
      </c>
      <c r="BF487" s="316"/>
      <c r="BG487" s="99">
        <v>9</v>
      </c>
      <c r="BH487" s="100" t="s">
        <v>333</v>
      </c>
      <c r="BI487" s="101" t="s">
        <v>565</v>
      </c>
      <c r="BJ487" s="102">
        <v>117203327</v>
      </c>
      <c r="BK487" s="103">
        <f>IFERROR(BJ487/BJ489,"-")</f>
        <v>2.9811110617212571E-2</v>
      </c>
      <c r="BL487" s="104">
        <v>1255</v>
      </c>
      <c r="BM487" s="105">
        <f t="shared" si="438"/>
        <v>93389.105179282866</v>
      </c>
      <c r="BN487" s="106">
        <f t="shared" si="465"/>
        <v>0.57994454713493526</v>
      </c>
      <c r="BO487" s="316"/>
      <c r="BP487" s="99">
        <v>9</v>
      </c>
      <c r="BQ487" s="100" t="s">
        <v>333</v>
      </c>
      <c r="BR487" s="101" t="s">
        <v>565</v>
      </c>
      <c r="BS487" s="102">
        <v>139648305</v>
      </c>
      <c r="BT487" s="103">
        <f>IFERROR(BS487/BS489,"-")</f>
        <v>3.5398045665006518E-2</v>
      </c>
      <c r="BU487" s="104">
        <v>1123</v>
      </c>
      <c r="BV487" s="105">
        <f t="shared" si="439"/>
        <v>124352.89848619768</v>
      </c>
      <c r="BW487" s="106">
        <f t="shared" si="466"/>
        <v>0.57708119218910581</v>
      </c>
      <c r="BX487" s="316"/>
      <c r="BY487" s="99">
        <v>9</v>
      </c>
      <c r="BZ487" s="100" t="s">
        <v>308</v>
      </c>
      <c r="CA487" s="101" t="s">
        <v>309</v>
      </c>
      <c r="CB487" s="102">
        <v>962359227</v>
      </c>
      <c r="CC487" s="103">
        <f>IFERROR(CB487/CB489,"-")</f>
        <v>2.9037617482174226E-2</v>
      </c>
      <c r="CD487" s="104">
        <v>12722</v>
      </c>
      <c r="CE487" s="105">
        <f t="shared" si="440"/>
        <v>75645.278022323531</v>
      </c>
      <c r="CF487" s="106">
        <f t="shared" si="467"/>
        <v>0.30215656469694091</v>
      </c>
    </row>
    <row r="488" spans="2:84" ht="13.5" customHeight="1">
      <c r="B488" s="319"/>
      <c r="C488" s="329"/>
      <c r="D488" s="316"/>
      <c r="E488" s="107">
        <v>10</v>
      </c>
      <c r="F488" s="108" t="s">
        <v>316</v>
      </c>
      <c r="G488" s="109" t="s">
        <v>317</v>
      </c>
      <c r="H488" s="110">
        <v>338279719</v>
      </c>
      <c r="I488" s="111">
        <f>IFERROR(H488/H489,"-")</f>
        <v>2.7849456887678231E-2</v>
      </c>
      <c r="J488" s="112">
        <v>7634</v>
      </c>
      <c r="K488" s="113">
        <f t="shared" si="432"/>
        <v>44312.250327482318</v>
      </c>
      <c r="L488" s="114">
        <f t="shared" si="459"/>
        <v>0.29585707088323066</v>
      </c>
      <c r="M488" s="316"/>
      <c r="N488" s="107">
        <v>10</v>
      </c>
      <c r="O488" s="108" t="s">
        <v>324</v>
      </c>
      <c r="P488" s="109" t="s">
        <v>556</v>
      </c>
      <c r="Q488" s="110">
        <v>81883252</v>
      </c>
      <c r="R488" s="111">
        <f>IFERROR(Q488/Q489,"-")</f>
        <v>3.2936046188790133E-2</v>
      </c>
      <c r="S488" s="112">
        <v>1578</v>
      </c>
      <c r="T488" s="113">
        <f t="shared" si="433"/>
        <v>51890.527249683146</v>
      </c>
      <c r="U488" s="114">
        <f t="shared" si="460"/>
        <v>0.49889345558014542</v>
      </c>
      <c r="V488" s="316"/>
      <c r="W488" s="107">
        <v>10</v>
      </c>
      <c r="X488" s="108" t="s">
        <v>324</v>
      </c>
      <c r="Y488" s="109" t="s">
        <v>556</v>
      </c>
      <c r="Z488" s="110">
        <v>54855981</v>
      </c>
      <c r="AA488" s="111">
        <f>IFERROR(Z488/Z489,"-")</f>
        <v>2.8661675125745856E-2</v>
      </c>
      <c r="AB488" s="112">
        <v>975</v>
      </c>
      <c r="AC488" s="113">
        <f t="shared" si="434"/>
        <v>56262.544615384613</v>
      </c>
      <c r="AD488" s="114">
        <f t="shared" si="461"/>
        <v>0.5070202808112324</v>
      </c>
      <c r="AE488" s="316"/>
      <c r="AF488" s="107">
        <v>10</v>
      </c>
      <c r="AG488" s="108" t="s">
        <v>336</v>
      </c>
      <c r="AH488" s="109" t="s">
        <v>337</v>
      </c>
      <c r="AI488" s="110">
        <v>99584982</v>
      </c>
      <c r="AJ488" s="111">
        <f>IFERROR(AI488/AI489,"-")</f>
        <v>3.2888627988869164E-2</v>
      </c>
      <c r="AK488" s="112">
        <v>588</v>
      </c>
      <c r="AL488" s="113">
        <f t="shared" si="435"/>
        <v>169362.21428571429</v>
      </c>
      <c r="AM488" s="114">
        <f t="shared" si="462"/>
        <v>0.19817997977755308</v>
      </c>
      <c r="AN488" s="316"/>
      <c r="AO488" s="107">
        <v>10</v>
      </c>
      <c r="AP488" s="108" t="s">
        <v>336</v>
      </c>
      <c r="AQ488" s="109" t="s">
        <v>337</v>
      </c>
      <c r="AR488" s="110">
        <v>87650739</v>
      </c>
      <c r="AS488" s="111">
        <f>IFERROR(AR488/AR489,"-")</f>
        <v>2.7978144557892815E-2</v>
      </c>
      <c r="AT488" s="112">
        <v>564</v>
      </c>
      <c r="AU488" s="113">
        <f t="shared" si="436"/>
        <v>155409.11170212767</v>
      </c>
      <c r="AV488" s="114">
        <f t="shared" si="463"/>
        <v>0.24020442930153321</v>
      </c>
      <c r="AW488" s="316"/>
      <c r="AX488" s="107">
        <v>10</v>
      </c>
      <c r="AY488" s="108" t="s">
        <v>338</v>
      </c>
      <c r="AZ488" s="109" t="s">
        <v>339</v>
      </c>
      <c r="BA488" s="110">
        <v>85309233</v>
      </c>
      <c r="BB488" s="111">
        <f>IFERROR(BA488/BA489,"-")</f>
        <v>3.3354528435020465E-2</v>
      </c>
      <c r="BC488" s="112">
        <v>735</v>
      </c>
      <c r="BD488" s="113">
        <f t="shared" si="437"/>
        <v>116066.98367346938</v>
      </c>
      <c r="BE488" s="114">
        <f t="shared" si="464"/>
        <v>0.41061452513966479</v>
      </c>
      <c r="BF488" s="316"/>
      <c r="BG488" s="107">
        <v>10</v>
      </c>
      <c r="BH488" s="108" t="s">
        <v>334</v>
      </c>
      <c r="BI488" s="109" t="s">
        <v>335</v>
      </c>
      <c r="BJ488" s="110">
        <v>117138316</v>
      </c>
      <c r="BK488" s="111">
        <f>IFERROR(BJ488/BJ489,"-")</f>
        <v>2.9794574822863188E-2</v>
      </c>
      <c r="BL488" s="112">
        <v>638</v>
      </c>
      <c r="BM488" s="113">
        <f t="shared" si="438"/>
        <v>183602.37617554859</v>
      </c>
      <c r="BN488" s="114">
        <f t="shared" si="465"/>
        <v>0.29482439926062848</v>
      </c>
      <c r="BO488" s="316"/>
      <c r="BP488" s="107">
        <v>10</v>
      </c>
      <c r="BQ488" s="108" t="s">
        <v>334</v>
      </c>
      <c r="BR488" s="109" t="s">
        <v>335</v>
      </c>
      <c r="BS488" s="110">
        <v>134074506</v>
      </c>
      <c r="BT488" s="111">
        <f>IFERROR(BS488/BS489,"-")</f>
        <v>3.3985199361361317E-2</v>
      </c>
      <c r="BU488" s="112">
        <v>589</v>
      </c>
      <c r="BV488" s="113">
        <f t="shared" si="439"/>
        <v>227630.740237691</v>
      </c>
      <c r="BW488" s="114">
        <f t="shared" si="466"/>
        <v>0.30267214799588898</v>
      </c>
      <c r="BX488" s="316"/>
      <c r="BY488" s="107">
        <v>10</v>
      </c>
      <c r="BZ488" s="108" t="s">
        <v>338</v>
      </c>
      <c r="CA488" s="109" t="s">
        <v>339</v>
      </c>
      <c r="CB488" s="110">
        <v>959302944</v>
      </c>
      <c r="CC488" s="111">
        <f>IFERROR(CB488/CB489,"-")</f>
        <v>2.8945399135655196E-2</v>
      </c>
      <c r="CD488" s="112">
        <v>9635</v>
      </c>
      <c r="CE488" s="113">
        <f t="shared" si="440"/>
        <v>99564.394810586396</v>
      </c>
      <c r="CF488" s="114">
        <f t="shared" si="467"/>
        <v>0.22883811514345431</v>
      </c>
    </row>
    <row r="489" spans="2:84" ht="13.5" customHeight="1">
      <c r="B489" s="321"/>
      <c r="C489" s="330"/>
      <c r="D489" s="317"/>
      <c r="E489" s="115" t="s">
        <v>192</v>
      </c>
      <c r="F489" s="116"/>
      <c r="G489" s="117"/>
      <c r="H489" s="211">
        <v>12146725890</v>
      </c>
      <c r="I489" s="118" t="s">
        <v>126</v>
      </c>
      <c r="J489" s="119">
        <v>23935</v>
      </c>
      <c r="K489" s="65">
        <f t="shared" si="432"/>
        <v>507488.02548569039</v>
      </c>
      <c r="L489" s="120">
        <f t="shared" si="459"/>
        <v>0.92760531721117701</v>
      </c>
      <c r="M489" s="317"/>
      <c r="N489" s="115" t="s">
        <v>192</v>
      </c>
      <c r="O489" s="116"/>
      <c r="P489" s="117"/>
      <c r="Q489" s="211">
        <v>2486128770</v>
      </c>
      <c r="R489" s="118" t="s">
        <v>126</v>
      </c>
      <c r="S489" s="119">
        <v>3149</v>
      </c>
      <c r="T489" s="65">
        <f t="shared" si="433"/>
        <v>789497.86281359161</v>
      </c>
      <c r="U489" s="120">
        <f t="shared" si="460"/>
        <v>0.99557382232058178</v>
      </c>
      <c r="V489" s="317"/>
      <c r="W489" s="115" t="s">
        <v>192</v>
      </c>
      <c r="X489" s="116"/>
      <c r="Y489" s="117"/>
      <c r="Z489" s="211">
        <v>1913913990</v>
      </c>
      <c r="AA489" s="118" t="s">
        <v>126</v>
      </c>
      <c r="AB489" s="119">
        <v>1916</v>
      </c>
      <c r="AC489" s="65">
        <f t="shared" si="434"/>
        <v>998911.26826722338</v>
      </c>
      <c r="AD489" s="120">
        <f t="shared" si="461"/>
        <v>0.99635985439417574</v>
      </c>
      <c r="AE489" s="317"/>
      <c r="AF489" s="115" t="s">
        <v>192</v>
      </c>
      <c r="AG489" s="116"/>
      <c r="AH489" s="117"/>
      <c r="AI489" s="211">
        <v>3027945770</v>
      </c>
      <c r="AJ489" s="118" t="s">
        <v>126</v>
      </c>
      <c r="AK489" s="119">
        <v>2948</v>
      </c>
      <c r="AL489" s="65">
        <f t="shared" si="435"/>
        <v>1027118.6465400271</v>
      </c>
      <c r="AM489" s="120">
        <f t="shared" si="462"/>
        <v>0.99359622514324231</v>
      </c>
      <c r="AN489" s="317"/>
      <c r="AO489" s="115" t="s">
        <v>192</v>
      </c>
      <c r="AP489" s="116"/>
      <c r="AQ489" s="117"/>
      <c r="AR489" s="211">
        <v>3132828870</v>
      </c>
      <c r="AS489" s="118" t="s">
        <v>126</v>
      </c>
      <c r="AT489" s="119">
        <v>2319</v>
      </c>
      <c r="AU489" s="65">
        <f t="shared" si="436"/>
        <v>1350939.5730918499</v>
      </c>
      <c r="AV489" s="120">
        <f t="shared" si="463"/>
        <v>0.98764906303236799</v>
      </c>
      <c r="AW489" s="317"/>
      <c r="AX489" s="115" t="s">
        <v>192</v>
      </c>
      <c r="AY489" s="116"/>
      <c r="AZ489" s="117"/>
      <c r="BA489" s="211">
        <v>2557650700</v>
      </c>
      <c r="BB489" s="118" t="s">
        <v>126</v>
      </c>
      <c r="BC489" s="119">
        <v>1760</v>
      </c>
      <c r="BD489" s="65">
        <f t="shared" si="437"/>
        <v>1453210.625</v>
      </c>
      <c r="BE489" s="120">
        <f t="shared" si="464"/>
        <v>0.98324022346368711</v>
      </c>
      <c r="BF489" s="317"/>
      <c r="BG489" s="115" t="s">
        <v>192</v>
      </c>
      <c r="BH489" s="116"/>
      <c r="BI489" s="117"/>
      <c r="BJ489" s="211">
        <v>3931531720</v>
      </c>
      <c r="BK489" s="118" t="s">
        <v>126</v>
      </c>
      <c r="BL489" s="119">
        <v>2114</v>
      </c>
      <c r="BM489" s="65">
        <f t="shared" si="438"/>
        <v>1859759.5648060548</v>
      </c>
      <c r="BN489" s="120">
        <f t="shared" si="465"/>
        <v>0.97689463955637712</v>
      </c>
      <c r="BO489" s="317"/>
      <c r="BP489" s="115" t="s">
        <v>192</v>
      </c>
      <c r="BQ489" s="116"/>
      <c r="BR489" s="117"/>
      <c r="BS489" s="211">
        <v>3945085170</v>
      </c>
      <c r="BT489" s="118" t="s">
        <v>126</v>
      </c>
      <c r="BU489" s="119">
        <v>1899</v>
      </c>
      <c r="BV489" s="65">
        <f t="shared" si="439"/>
        <v>2077454.0126382306</v>
      </c>
      <c r="BW489" s="120">
        <f t="shared" si="466"/>
        <v>0.97584789311408016</v>
      </c>
      <c r="BX489" s="317"/>
      <c r="BY489" s="115" t="s">
        <v>192</v>
      </c>
      <c r="BZ489" s="116"/>
      <c r="CA489" s="117"/>
      <c r="CB489" s="211">
        <v>33141810880</v>
      </c>
      <c r="CC489" s="118" t="s">
        <v>126</v>
      </c>
      <c r="CD489" s="119">
        <v>40040</v>
      </c>
      <c r="CE489" s="65">
        <f t="shared" si="440"/>
        <v>827717.5544455545</v>
      </c>
      <c r="CF489" s="120">
        <f t="shared" si="467"/>
        <v>0.95097852935588068</v>
      </c>
    </row>
    <row r="490" spans="2:84" ht="13.5" customHeight="1">
      <c r="B490" s="318">
        <v>45</v>
      </c>
      <c r="C490" s="328" t="s">
        <v>48</v>
      </c>
      <c r="D490" s="320">
        <f>CK50</f>
        <v>8610</v>
      </c>
      <c r="E490" s="91">
        <v>1</v>
      </c>
      <c r="F490" s="92" t="s">
        <v>292</v>
      </c>
      <c r="G490" s="93" t="s">
        <v>293</v>
      </c>
      <c r="H490" s="94">
        <v>311088898</v>
      </c>
      <c r="I490" s="95">
        <f>IFERROR(H490/H500,"-")</f>
        <v>6.3912531451413901E-2</v>
      </c>
      <c r="J490" s="96">
        <v>3321</v>
      </c>
      <c r="K490" s="97">
        <f t="shared" si="432"/>
        <v>93673.260463715749</v>
      </c>
      <c r="L490" s="98">
        <f t="shared" ref="L490:L500" si="468">IFERROR(J490/$CK$50,0)</f>
        <v>0.38571428571428573</v>
      </c>
      <c r="M490" s="320">
        <f>CL50</f>
        <v>723</v>
      </c>
      <c r="N490" s="91">
        <v>1</v>
      </c>
      <c r="O490" s="92" t="s">
        <v>292</v>
      </c>
      <c r="P490" s="93" t="s">
        <v>293</v>
      </c>
      <c r="Q490" s="94">
        <v>46759985</v>
      </c>
      <c r="R490" s="95">
        <f>IFERROR(Q490/Q500,"-")</f>
        <v>8.36448296289687E-2</v>
      </c>
      <c r="S490" s="96">
        <v>405</v>
      </c>
      <c r="T490" s="97">
        <f t="shared" si="433"/>
        <v>115456.75308641975</v>
      </c>
      <c r="U490" s="98">
        <f t="shared" ref="U490:U500" si="469">IFERROR(S490/$CL$50,0)</f>
        <v>0.56016597510373445</v>
      </c>
      <c r="V490" s="320">
        <f>CM50</f>
        <v>961</v>
      </c>
      <c r="W490" s="91">
        <v>1</v>
      </c>
      <c r="X490" s="92" t="s">
        <v>292</v>
      </c>
      <c r="Y490" s="93" t="s">
        <v>293</v>
      </c>
      <c r="Z490" s="94">
        <v>86698186</v>
      </c>
      <c r="AA490" s="95">
        <f>IFERROR(Z490/Z500,"-")</f>
        <v>8.8538818614794776E-2</v>
      </c>
      <c r="AB490" s="96">
        <v>596</v>
      </c>
      <c r="AC490" s="97">
        <f t="shared" si="434"/>
        <v>145466.75503355704</v>
      </c>
      <c r="AD490" s="98">
        <f t="shared" ref="AD490:AD500" si="470">IFERROR(AB490/$CM$50,0)</f>
        <v>0.62018730489073881</v>
      </c>
      <c r="AE490" s="320">
        <f>CN50</f>
        <v>881</v>
      </c>
      <c r="AF490" s="91">
        <v>1</v>
      </c>
      <c r="AG490" s="92" t="s">
        <v>292</v>
      </c>
      <c r="AH490" s="93" t="s">
        <v>293</v>
      </c>
      <c r="AI490" s="94">
        <v>78136574</v>
      </c>
      <c r="AJ490" s="95">
        <f>IFERROR(AI490/AI500,"-")</f>
        <v>8.5718365108186395E-2</v>
      </c>
      <c r="AK490" s="96">
        <v>533</v>
      </c>
      <c r="AL490" s="97">
        <f t="shared" si="435"/>
        <v>146597.69981238275</v>
      </c>
      <c r="AM490" s="98">
        <f t="shared" ref="AM490:AM500" si="471">IFERROR(AK490/$CN$50,0)</f>
        <v>0.60499432463110103</v>
      </c>
      <c r="AN490" s="320">
        <f>CO50</f>
        <v>1233</v>
      </c>
      <c r="AO490" s="91">
        <v>1</v>
      </c>
      <c r="AP490" s="92" t="s">
        <v>314</v>
      </c>
      <c r="AQ490" s="93" t="s">
        <v>315</v>
      </c>
      <c r="AR490" s="94">
        <v>133810961</v>
      </c>
      <c r="AS490" s="95">
        <f>IFERROR(AR490/AR500,"-")</f>
        <v>7.6612001610689776E-2</v>
      </c>
      <c r="AT490" s="96">
        <v>429</v>
      </c>
      <c r="AU490" s="97">
        <f t="shared" si="436"/>
        <v>311913.66200466198</v>
      </c>
      <c r="AV490" s="98">
        <f t="shared" ref="AV490:AV500" si="472">IFERROR(AT490/$CO$50,0)</f>
        <v>0.34793187347931875</v>
      </c>
      <c r="AW490" s="320">
        <f>CP50</f>
        <v>724</v>
      </c>
      <c r="AX490" s="91">
        <v>1</v>
      </c>
      <c r="AY490" s="92" t="s">
        <v>314</v>
      </c>
      <c r="AZ490" s="93" t="s">
        <v>315</v>
      </c>
      <c r="BA490" s="94">
        <v>115468708</v>
      </c>
      <c r="BB490" s="95">
        <f>IFERROR(BA490/BA500,"-")</f>
        <v>9.8642291175021213E-2</v>
      </c>
      <c r="BC490" s="96">
        <v>209</v>
      </c>
      <c r="BD490" s="97">
        <f t="shared" si="437"/>
        <v>552481.85645933019</v>
      </c>
      <c r="BE490" s="98">
        <f t="shared" ref="BE490:BE500" si="473">IFERROR(BC490/$CP$50,0)</f>
        <v>0.28867403314917128</v>
      </c>
      <c r="BF490" s="320">
        <f>CQ50</f>
        <v>751</v>
      </c>
      <c r="BG490" s="91">
        <v>1</v>
      </c>
      <c r="BH490" s="92" t="s">
        <v>322</v>
      </c>
      <c r="BI490" s="93" t="s">
        <v>323</v>
      </c>
      <c r="BJ490" s="94">
        <v>139073968</v>
      </c>
      <c r="BK490" s="95">
        <f>IFERROR(BJ490/BJ500,"-")</f>
        <v>8.8005727328042446E-2</v>
      </c>
      <c r="BL490" s="96">
        <v>266</v>
      </c>
      <c r="BM490" s="97">
        <f t="shared" si="438"/>
        <v>522834.46616541356</v>
      </c>
      <c r="BN490" s="98">
        <f t="shared" ref="BN490:BN500" si="474">IFERROR(BL490/$CQ$50,0)</f>
        <v>0.35419440745672437</v>
      </c>
      <c r="BO490" s="320">
        <f>CR50</f>
        <v>570</v>
      </c>
      <c r="BP490" s="91">
        <v>1</v>
      </c>
      <c r="BQ490" s="92" t="s">
        <v>322</v>
      </c>
      <c r="BR490" s="93" t="s">
        <v>323</v>
      </c>
      <c r="BS490" s="94">
        <v>124641113</v>
      </c>
      <c r="BT490" s="95">
        <f>IFERROR(BS490/BS500,"-")</f>
        <v>0.10394472461715674</v>
      </c>
      <c r="BU490" s="96">
        <v>167</v>
      </c>
      <c r="BV490" s="97">
        <f t="shared" si="439"/>
        <v>746353.97005988029</v>
      </c>
      <c r="BW490" s="98">
        <f t="shared" ref="BW490:BW500" si="475">IFERROR(BU490/$CR$50,0)</f>
        <v>0.2929824561403509</v>
      </c>
      <c r="BX490" s="320">
        <f>CS50</f>
        <v>14453</v>
      </c>
      <c r="BY490" s="91">
        <v>1</v>
      </c>
      <c r="BZ490" s="92" t="s">
        <v>292</v>
      </c>
      <c r="CA490" s="93" t="s">
        <v>293</v>
      </c>
      <c r="CB490" s="94">
        <v>850404062</v>
      </c>
      <c r="CC490" s="95">
        <f>IFERROR(CB490/CB500,"-")</f>
        <v>6.5346399331623256E-2</v>
      </c>
      <c r="CD490" s="96">
        <v>6899</v>
      </c>
      <c r="CE490" s="97">
        <f t="shared" si="440"/>
        <v>123264.82997535875</v>
      </c>
      <c r="CF490" s="98">
        <f t="shared" ref="CF490:CF500" si="476">IFERROR(CD490/$CS$50,0)</f>
        <v>0.47734034456514218</v>
      </c>
    </row>
    <row r="491" spans="2:84" ht="13.5" customHeight="1">
      <c r="B491" s="319"/>
      <c r="C491" s="329"/>
      <c r="D491" s="316"/>
      <c r="E491" s="99">
        <v>2</v>
      </c>
      <c r="F491" s="100" t="s">
        <v>294</v>
      </c>
      <c r="G491" s="101" t="s">
        <v>295</v>
      </c>
      <c r="H491" s="102">
        <v>254533232</v>
      </c>
      <c r="I491" s="103">
        <f>IFERROR(H491/H500,"-")</f>
        <v>5.2293293975505459E-2</v>
      </c>
      <c r="J491" s="104">
        <v>2381</v>
      </c>
      <c r="K491" s="105">
        <f t="shared" si="432"/>
        <v>106901.81940361192</v>
      </c>
      <c r="L491" s="106">
        <f t="shared" si="468"/>
        <v>0.27653890824622535</v>
      </c>
      <c r="M491" s="316"/>
      <c r="N491" s="99">
        <v>2</v>
      </c>
      <c r="O491" s="100" t="s">
        <v>316</v>
      </c>
      <c r="P491" s="101" t="s">
        <v>317</v>
      </c>
      <c r="Q491" s="102">
        <v>36184936</v>
      </c>
      <c r="R491" s="103">
        <f>IFERROR(Q491/Q500,"-")</f>
        <v>6.4728053416936215E-2</v>
      </c>
      <c r="S491" s="104">
        <v>353</v>
      </c>
      <c r="T491" s="105">
        <f t="shared" si="433"/>
        <v>102506.90084985836</v>
      </c>
      <c r="U491" s="106">
        <f t="shared" si="469"/>
        <v>0.48824343015214383</v>
      </c>
      <c r="V491" s="316"/>
      <c r="W491" s="99">
        <v>2</v>
      </c>
      <c r="X491" s="100" t="s">
        <v>304</v>
      </c>
      <c r="Y491" s="101" t="s">
        <v>305</v>
      </c>
      <c r="Z491" s="102">
        <v>73574299</v>
      </c>
      <c r="AA491" s="103">
        <f>IFERROR(Z491/Z500,"-")</f>
        <v>7.513630693347699E-2</v>
      </c>
      <c r="AB491" s="104">
        <v>146</v>
      </c>
      <c r="AC491" s="105">
        <f t="shared" si="434"/>
        <v>503933.55479452055</v>
      </c>
      <c r="AD491" s="106">
        <f t="shared" si="470"/>
        <v>0.15192507804370448</v>
      </c>
      <c r="AE491" s="316"/>
      <c r="AF491" s="99">
        <v>2</v>
      </c>
      <c r="AG491" s="100" t="s">
        <v>334</v>
      </c>
      <c r="AH491" s="101" t="s">
        <v>335</v>
      </c>
      <c r="AI491" s="102">
        <v>55198061</v>
      </c>
      <c r="AJ491" s="103">
        <f>IFERROR(AI491/AI500,"-")</f>
        <v>6.0554069673722115E-2</v>
      </c>
      <c r="AK491" s="104">
        <v>287</v>
      </c>
      <c r="AL491" s="105">
        <f t="shared" si="435"/>
        <v>192327.73867595819</v>
      </c>
      <c r="AM491" s="106">
        <f t="shared" si="471"/>
        <v>0.32576617480136211</v>
      </c>
      <c r="AN491" s="316"/>
      <c r="AO491" s="99">
        <v>2</v>
      </c>
      <c r="AP491" s="100" t="s">
        <v>292</v>
      </c>
      <c r="AQ491" s="101" t="s">
        <v>293</v>
      </c>
      <c r="AR491" s="102">
        <v>121165738</v>
      </c>
      <c r="AS491" s="103">
        <f>IFERROR(AR491/AR500,"-")</f>
        <v>6.9372117541375525E-2</v>
      </c>
      <c r="AT491" s="104">
        <v>808</v>
      </c>
      <c r="AU491" s="105">
        <f t="shared" si="436"/>
        <v>149957.59653465348</v>
      </c>
      <c r="AV491" s="106">
        <f t="shared" si="472"/>
        <v>0.65531224655312248</v>
      </c>
      <c r="AW491" s="316"/>
      <c r="AX491" s="99">
        <v>2</v>
      </c>
      <c r="AY491" s="100" t="s">
        <v>322</v>
      </c>
      <c r="AZ491" s="101" t="s">
        <v>323</v>
      </c>
      <c r="BA491" s="102">
        <v>84769114</v>
      </c>
      <c r="BB491" s="103">
        <f>IFERROR(BA491/BA500,"-")</f>
        <v>7.241632621226321E-2</v>
      </c>
      <c r="BC491" s="104">
        <v>217</v>
      </c>
      <c r="BD491" s="105">
        <f t="shared" si="437"/>
        <v>390641.07834101381</v>
      </c>
      <c r="BE491" s="106">
        <f t="shared" si="473"/>
        <v>0.29972375690607733</v>
      </c>
      <c r="BF491" s="316"/>
      <c r="BG491" s="99">
        <v>2</v>
      </c>
      <c r="BH491" s="100" t="s">
        <v>314</v>
      </c>
      <c r="BI491" s="101" t="s">
        <v>315</v>
      </c>
      <c r="BJ491" s="102">
        <v>124440951</v>
      </c>
      <c r="BK491" s="103">
        <f>IFERROR(BJ491/BJ500,"-")</f>
        <v>7.8745983591611418E-2</v>
      </c>
      <c r="BL491" s="104">
        <v>235</v>
      </c>
      <c r="BM491" s="105">
        <f t="shared" si="438"/>
        <v>529535.96170212771</v>
      </c>
      <c r="BN491" s="106">
        <f t="shared" si="474"/>
        <v>0.31291611185086549</v>
      </c>
      <c r="BO491" s="316"/>
      <c r="BP491" s="99">
        <v>2</v>
      </c>
      <c r="BQ491" s="100" t="s">
        <v>304</v>
      </c>
      <c r="BR491" s="101" t="s">
        <v>305</v>
      </c>
      <c r="BS491" s="102">
        <v>83030495</v>
      </c>
      <c r="BT491" s="103">
        <f>IFERROR(BS491/BS500,"-")</f>
        <v>6.9243460122192665E-2</v>
      </c>
      <c r="BU491" s="104">
        <v>100</v>
      </c>
      <c r="BV491" s="105">
        <f t="shared" si="439"/>
        <v>830304.95</v>
      </c>
      <c r="BW491" s="106">
        <f t="shared" si="475"/>
        <v>0.17543859649122806</v>
      </c>
      <c r="BX491" s="316"/>
      <c r="BY491" s="99">
        <v>2</v>
      </c>
      <c r="BZ491" s="100" t="s">
        <v>304</v>
      </c>
      <c r="CA491" s="101" t="s">
        <v>305</v>
      </c>
      <c r="CB491" s="102">
        <v>701026151</v>
      </c>
      <c r="CC491" s="103">
        <f>IFERROR(CB491/CB500,"-")</f>
        <v>5.386796330372752E-2</v>
      </c>
      <c r="CD491" s="104">
        <v>1613</v>
      </c>
      <c r="CE491" s="105">
        <f t="shared" si="440"/>
        <v>434610.1370117793</v>
      </c>
      <c r="CF491" s="106">
        <f t="shared" si="476"/>
        <v>0.11160312737839895</v>
      </c>
    </row>
    <row r="492" spans="2:84" ht="13.5" customHeight="1">
      <c r="B492" s="319"/>
      <c r="C492" s="329"/>
      <c r="D492" s="316"/>
      <c r="E492" s="99">
        <v>3</v>
      </c>
      <c r="F492" s="100" t="s">
        <v>296</v>
      </c>
      <c r="G492" s="101" t="s">
        <v>297</v>
      </c>
      <c r="H492" s="102">
        <v>248509034</v>
      </c>
      <c r="I492" s="103">
        <f>IFERROR(H492/H500,"-")</f>
        <v>5.1055635715696567E-2</v>
      </c>
      <c r="J492" s="104">
        <v>5786</v>
      </c>
      <c r="K492" s="105">
        <f t="shared" si="432"/>
        <v>42950.057725544415</v>
      </c>
      <c r="L492" s="106">
        <f t="shared" si="468"/>
        <v>0.6720092915214867</v>
      </c>
      <c r="M492" s="316"/>
      <c r="N492" s="99">
        <v>3</v>
      </c>
      <c r="O492" s="100" t="s">
        <v>296</v>
      </c>
      <c r="P492" s="101" t="s">
        <v>297</v>
      </c>
      <c r="Q492" s="102">
        <v>27121276</v>
      </c>
      <c r="R492" s="103">
        <f>IFERROR(Q492/Q500,"-")</f>
        <v>4.8514868222054343E-2</v>
      </c>
      <c r="S492" s="104">
        <v>591</v>
      </c>
      <c r="T492" s="105">
        <f t="shared" si="433"/>
        <v>45890.483925549917</v>
      </c>
      <c r="U492" s="106">
        <f t="shared" si="469"/>
        <v>0.81742738589211617</v>
      </c>
      <c r="V492" s="316"/>
      <c r="W492" s="99">
        <v>3</v>
      </c>
      <c r="X492" s="100" t="s">
        <v>316</v>
      </c>
      <c r="Y492" s="101" t="s">
        <v>317</v>
      </c>
      <c r="Z492" s="102">
        <v>72827003</v>
      </c>
      <c r="AA492" s="103">
        <f>IFERROR(Z492/Z500,"-")</f>
        <v>7.437314557972545E-2</v>
      </c>
      <c r="AB492" s="104">
        <v>498</v>
      </c>
      <c r="AC492" s="105">
        <f t="shared" si="434"/>
        <v>146238.96184738955</v>
      </c>
      <c r="AD492" s="106">
        <f t="shared" si="470"/>
        <v>0.51821019771071797</v>
      </c>
      <c r="AE492" s="316"/>
      <c r="AF492" s="99">
        <v>3</v>
      </c>
      <c r="AG492" s="100" t="s">
        <v>314</v>
      </c>
      <c r="AH492" s="101" t="s">
        <v>315</v>
      </c>
      <c r="AI492" s="102">
        <v>52271674</v>
      </c>
      <c r="AJ492" s="103">
        <f>IFERROR(AI492/AI500,"-")</f>
        <v>5.7343727877652961E-2</v>
      </c>
      <c r="AK492" s="104">
        <v>238</v>
      </c>
      <c r="AL492" s="105">
        <f t="shared" si="435"/>
        <v>219628.88235294117</v>
      </c>
      <c r="AM492" s="106">
        <f t="shared" si="471"/>
        <v>0.27014755959137343</v>
      </c>
      <c r="AN492" s="316"/>
      <c r="AO492" s="99">
        <v>3</v>
      </c>
      <c r="AP492" s="100" t="s">
        <v>304</v>
      </c>
      <c r="AQ492" s="101" t="s">
        <v>305</v>
      </c>
      <c r="AR492" s="102">
        <v>90114296</v>
      </c>
      <c r="AS492" s="103">
        <f>IFERROR(AR492/AR500,"-")</f>
        <v>5.1593954177626571E-2</v>
      </c>
      <c r="AT492" s="104">
        <v>209</v>
      </c>
      <c r="AU492" s="105">
        <f t="shared" si="436"/>
        <v>431168.8803827751</v>
      </c>
      <c r="AV492" s="106">
        <f t="shared" si="472"/>
        <v>0.16950527169505272</v>
      </c>
      <c r="AW492" s="316"/>
      <c r="AX492" s="99">
        <v>3</v>
      </c>
      <c r="AY492" s="100" t="s">
        <v>304</v>
      </c>
      <c r="AZ492" s="101" t="s">
        <v>305</v>
      </c>
      <c r="BA492" s="102">
        <v>72533630</v>
      </c>
      <c r="BB492" s="103">
        <f>IFERROR(BA492/BA500,"-")</f>
        <v>6.1963830498919702E-2</v>
      </c>
      <c r="BC492" s="104">
        <v>124</v>
      </c>
      <c r="BD492" s="105">
        <f t="shared" si="437"/>
        <v>584948.62903225806</v>
      </c>
      <c r="BE492" s="106">
        <f t="shared" si="473"/>
        <v>0.17127071823204421</v>
      </c>
      <c r="BF492" s="316"/>
      <c r="BG492" s="99">
        <v>3</v>
      </c>
      <c r="BH492" s="100" t="s">
        <v>304</v>
      </c>
      <c r="BI492" s="101" t="s">
        <v>305</v>
      </c>
      <c r="BJ492" s="102">
        <v>115358722</v>
      </c>
      <c r="BK492" s="103">
        <f>IFERROR(BJ492/BJ500,"-")</f>
        <v>7.2998767341156554E-2</v>
      </c>
      <c r="BL492" s="104">
        <v>135</v>
      </c>
      <c r="BM492" s="105">
        <f t="shared" si="438"/>
        <v>854509.05185185187</v>
      </c>
      <c r="BN492" s="106">
        <f t="shared" si="474"/>
        <v>0.17976031957390146</v>
      </c>
      <c r="BO492" s="316"/>
      <c r="BP492" s="99">
        <v>3</v>
      </c>
      <c r="BQ492" s="100" t="s">
        <v>320</v>
      </c>
      <c r="BR492" s="101" t="s">
        <v>321</v>
      </c>
      <c r="BS492" s="102">
        <v>80356163</v>
      </c>
      <c r="BT492" s="103">
        <f>IFERROR(BS492/BS500,"-")</f>
        <v>6.701319519127176E-2</v>
      </c>
      <c r="BU492" s="104">
        <v>213</v>
      </c>
      <c r="BV492" s="105">
        <f t="shared" si="439"/>
        <v>377258.9812206573</v>
      </c>
      <c r="BW492" s="106">
        <f t="shared" si="475"/>
        <v>0.37368421052631579</v>
      </c>
      <c r="BX492" s="316"/>
      <c r="BY492" s="99">
        <v>3</v>
      </c>
      <c r="BZ492" s="100" t="s">
        <v>314</v>
      </c>
      <c r="CA492" s="101" t="s">
        <v>315</v>
      </c>
      <c r="CB492" s="102">
        <v>636822298</v>
      </c>
      <c r="CC492" s="103">
        <f>IFERROR(CB492/CB500,"-")</f>
        <v>4.8934437225665539E-2</v>
      </c>
      <c r="CD492" s="104">
        <v>2428</v>
      </c>
      <c r="CE492" s="105">
        <f t="shared" si="440"/>
        <v>262282.65980230644</v>
      </c>
      <c r="CF492" s="106">
        <f t="shared" si="476"/>
        <v>0.16799280426209093</v>
      </c>
    </row>
    <row r="493" spans="2:84" ht="13.5" customHeight="1">
      <c r="B493" s="319"/>
      <c r="C493" s="329"/>
      <c r="D493" s="316"/>
      <c r="E493" s="99">
        <v>4</v>
      </c>
      <c r="F493" s="100" t="s">
        <v>304</v>
      </c>
      <c r="G493" s="101" t="s">
        <v>305</v>
      </c>
      <c r="H493" s="102">
        <v>241285925</v>
      </c>
      <c r="I493" s="103">
        <f>IFERROR(H493/H500,"-")</f>
        <v>4.9571663821786391E-2</v>
      </c>
      <c r="J493" s="104">
        <v>673</v>
      </c>
      <c r="K493" s="105">
        <f t="shared" si="432"/>
        <v>358522.91976225853</v>
      </c>
      <c r="L493" s="106">
        <f t="shared" si="468"/>
        <v>7.8164924506387914E-2</v>
      </c>
      <c r="M493" s="316"/>
      <c r="N493" s="99">
        <v>4</v>
      </c>
      <c r="O493" s="100" t="s">
        <v>300</v>
      </c>
      <c r="P493" s="101" t="s">
        <v>301</v>
      </c>
      <c r="Q493" s="102">
        <v>26526299</v>
      </c>
      <c r="R493" s="103">
        <f>IFERROR(Q493/Q500,"-")</f>
        <v>4.7450566131321099E-2</v>
      </c>
      <c r="S493" s="104">
        <v>465</v>
      </c>
      <c r="T493" s="105">
        <f t="shared" si="433"/>
        <v>57045.804301075266</v>
      </c>
      <c r="U493" s="106">
        <f t="shared" si="469"/>
        <v>0.6431535269709544</v>
      </c>
      <c r="V493" s="316"/>
      <c r="W493" s="99">
        <v>4</v>
      </c>
      <c r="X493" s="100" t="s">
        <v>314</v>
      </c>
      <c r="Y493" s="101" t="s">
        <v>315</v>
      </c>
      <c r="Z493" s="102">
        <v>52660121</v>
      </c>
      <c r="AA493" s="103">
        <f>IFERROR(Z493/Z500,"-")</f>
        <v>5.3778113667247267E-2</v>
      </c>
      <c r="AB493" s="104">
        <v>259</v>
      </c>
      <c r="AC493" s="105">
        <f t="shared" si="434"/>
        <v>203320.9305019305</v>
      </c>
      <c r="AD493" s="106">
        <f t="shared" si="470"/>
        <v>0.26951092611862643</v>
      </c>
      <c r="AE493" s="316"/>
      <c r="AF493" s="99">
        <v>4</v>
      </c>
      <c r="AG493" s="100" t="s">
        <v>294</v>
      </c>
      <c r="AH493" s="101" t="s">
        <v>295</v>
      </c>
      <c r="AI493" s="102">
        <v>47464594</v>
      </c>
      <c r="AJ493" s="103">
        <f>IFERROR(AI493/AI500,"-")</f>
        <v>5.2070204641987923E-2</v>
      </c>
      <c r="AK493" s="104">
        <v>237</v>
      </c>
      <c r="AL493" s="105">
        <f t="shared" si="435"/>
        <v>200272.54852320676</v>
      </c>
      <c r="AM493" s="106">
        <f t="shared" si="471"/>
        <v>0.26901248581157777</v>
      </c>
      <c r="AN493" s="316"/>
      <c r="AO493" s="99">
        <v>4</v>
      </c>
      <c r="AP493" s="100" t="s">
        <v>322</v>
      </c>
      <c r="AQ493" s="101" t="s">
        <v>323</v>
      </c>
      <c r="AR493" s="102">
        <v>79270697</v>
      </c>
      <c r="AS493" s="103">
        <f>IFERROR(AR493/AR500,"-")</f>
        <v>4.5385570216811326E-2</v>
      </c>
      <c r="AT493" s="104">
        <v>411</v>
      </c>
      <c r="AU493" s="105">
        <f t="shared" si="436"/>
        <v>192872.74209245743</v>
      </c>
      <c r="AV493" s="106">
        <f t="shared" si="472"/>
        <v>0.33333333333333331</v>
      </c>
      <c r="AW493" s="316"/>
      <c r="AX493" s="99">
        <v>4</v>
      </c>
      <c r="AY493" s="100" t="s">
        <v>334</v>
      </c>
      <c r="AZ493" s="101" t="s">
        <v>335</v>
      </c>
      <c r="BA493" s="102">
        <v>63284511</v>
      </c>
      <c r="BB493" s="103">
        <f>IFERROR(BA493/BA500,"-")</f>
        <v>5.4062518487093772E-2</v>
      </c>
      <c r="BC493" s="104">
        <v>212</v>
      </c>
      <c r="BD493" s="105">
        <f t="shared" si="437"/>
        <v>298511.84433962265</v>
      </c>
      <c r="BE493" s="106">
        <f t="shared" si="473"/>
        <v>0.29281767955801102</v>
      </c>
      <c r="BF493" s="316"/>
      <c r="BG493" s="99">
        <v>4</v>
      </c>
      <c r="BH493" s="100" t="s">
        <v>320</v>
      </c>
      <c r="BI493" s="101" t="s">
        <v>321</v>
      </c>
      <c r="BJ493" s="102">
        <v>97076538</v>
      </c>
      <c r="BK493" s="103">
        <f>IFERROR(BJ493/BJ500,"-")</f>
        <v>6.1429838064146924E-2</v>
      </c>
      <c r="BL493" s="104">
        <v>281</v>
      </c>
      <c r="BM493" s="105">
        <f t="shared" si="438"/>
        <v>345468.10676156584</v>
      </c>
      <c r="BN493" s="106">
        <f t="shared" si="474"/>
        <v>0.37416777629826897</v>
      </c>
      <c r="BO493" s="316"/>
      <c r="BP493" s="99">
        <v>4</v>
      </c>
      <c r="BQ493" s="100" t="s">
        <v>336</v>
      </c>
      <c r="BR493" s="101" t="s">
        <v>337</v>
      </c>
      <c r="BS493" s="102">
        <v>71344254</v>
      </c>
      <c r="BT493" s="103">
        <f>IFERROR(BS493/BS500,"-")</f>
        <v>5.9497694272406601E-2</v>
      </c>
      <c r="BU493" s="104">
        <v>221</v>
      </c>
      <c r="BV493" s="105">
        <f t="shared" si="439"/>
        <v>322824.67873303167</v>
      </c>
      <c r="BW493" s="106">
        <f t="shared" si="475"/>
        <v>0.38771929824561402</v>
      </c>
      <c r="BX493" s="316"/>
      <c r="BY493" s="99">
        <v>4</v>
      </c>
      <c r="BZ493" s="100" t="s">
        <v>322</v>
      </c>
      <c r="CA493" s="101" t="s">
        <v>323</v>
      </c>
      <c r="CB493" s="102">
        <v>568616664</v>
      </c>
      <c r="CC493" s="103">
        <f>IFERROR(CB493/CB500,"-")</f>
        <v>4.3693407937131237E-2</v>
      </c>
      <c r="CD493" s="104">
        <v>4082</v>
      </c>
      <c r="CE493" s="105">
        <f t="shared" si="440"/>
        <v>139298.54581087703</v>
      </c>
      <c r="CF493" s="106">
        <f t="shared" si="476"/>
        <v>0.28243271293157129</v>
      </c>
    </row>
    <row r="494" spans="2:84" ht="13.5" customHeight="1">
      <c r="B494" s="319"/>
      <c r="C494" s="329"/>
      <c r="D494" s="316"/>
      <c r="E494" s="99">
        <v>5</v>
      </c>
      <c r="F494" s="100" t="s">
        <v>300</v>
      </c>
      <c r="G494" s="101" t="s">
        <v>301</v>
      </c>
      <c r="H494" s="102">
        <v>219760985</v>
      </c>
      <c r="I494" s="103">
        <f>IFERROR(H494/H500,"-")</f>
        <v>4.5149412132368026E-2</v>
      </c>
      <c r="J494" s="104">
        <v>4387</v>
      </c>
      <c r="K494" s="105">
        <f t="shared" si="432"/>
        <v>50093.682470936859</v>
      </c>
      <c r="L494" s="106">
        <f t="shared" si="468"/>
        <v>0.50952380952380949</v>
      </c>
      <c r="M494" s="316"/>
      <c r="N494" s="99">
        <v>5</v>
      </c>
      <c r="O494" s="100" t="s">
        <v>308</v>
      </c>
      <c r="P494" s="101" t="s">
        <v>309</v>
      </c>
      <c r="Q494" s="102">
        <v>24673472</v>
      </c>
      <c r="R494" s="103">
        <f>IFERROR(Q494/Q500,"-")</f>
        <v>4.4136206668909959E-2</v>
      </c>
      <c r="S494" s="104">
        <v>344</v>
      </c>
      <c r="T494" s="105">
        <f t="shared" si="433"/>
        <v>71725.209302325587</v>
      </c>
      <c r="U494" s="106">
        <f t="shared" si="469"/>
        <v>0.47579529737206083</v>
      </c>
      <c r="V494" s="316"/>
      <c r="W494" s="99">
        <v>5</v>
      </c>
      <c r="X494" s="100" t="s">
        <v>308</v>
      </c>
      <c r="Y494" s="101" t="s">
        <v>309</v>
      </c>
      <c r="Z494" s="102">
        <v>43978279</v>
      </c>
      <c r="AA494" s="103">
        <f>IFERROR(Z494/Z500,"-")</f>
        <v>4.4911953144807878E-2</v>
      </c>
      <c r="AB494" s="104">
        <v>490</v>
      </c>
      <c r="AC494" s="105">
        <f t="shared" si="434"/>
        <v>89751.589795918364</v>
      </c>
      <c r="AD494" s="106">
        <f t="shared" si="470"/>
        <v>0.5098855359001041</v>
      </c>
      <c r="AE494" s="316"/>
      <c r="AF494" s="99">
        <v>5</v>
      </c>
      <c r="AG494" s="100" t="s">
        <v>300</v>
      </c>
      <c r="AH494" s="101" t="s">
        <v>301</v>
      </c>
      <c r="AI494" s="102">
        <v>34031168</v>
      </c>
      <c r="AJ494" s="103">
        <f>IFERROR(AI494/AI500,"-")</f>
        <v>3.7333299047409334E-2</v>
      </c>
      <c r="AK494" s="104">
        <v>514</v>
      </c>
      <c r="AL494" s="105">
        <f t="shared" si="435"/>
        <v>66208.498054474709</v>
      </c>
      <c r="AM494" s="106">
        <f t="shared" si="471"/>
        <v>0.58342792281498301</v>
      </c>
      <c r="AN494" s="316"/>
      <c r="AO494" s="99">
        <v>5</v>
      </c>
      <c r="AP494" s="100" t="s">
        <v>308</v>
      </c>
      <c r="AQ494" s="101" t="s">
        <v>309</v>
      </c>
      <c r="AR494" s="102">
        <v>61649279</v>
      </c>
      <c r="AS494" s="103">
        <f>IFERROR(AR494/AR500,"-")</f>
        <v>3.529662014792543E-2</v>
      </c>
      <c r="AT494" s="104">
        <v>502</v>
      </c>
      <c r="AU494" s="105">
        <f t="shared" si="436"/>
        <v>122807.32868525897</v>
      </c>
      <c r="AV494" s="106">
        <f t="shared" si="472"/>
        <v>0.40713706407137062</v>
      </c>
      <c r="AW494" s="316"/>
      <c r="AX494" s="99">
        <v>5</v>
      </c>
      <c r="AY494" s="100" t="s">
        <v>292</v>
      </c>
      <c r="AZ494" s="101" t="s">
        <v>293</v>
      </c>
      <c r="BA494" s="102">
        <v>54504072</v>
      </c>
      <c r="BB494" s="103">
        <f>IFERROR(BA494/BA500,"-")</f>
        <v>4.656158914022248E-2</v>
      </c>
      <c r="BC494" s="104">
        <v>452</v>
      </c>
      <c r="BD494" s="105">
        <f t="shared" si="437"/>
        <v>120584.23008849558</v>
      </c>
      <c r="BE494" s="106">
        <f t="shared" si="473"/>
        <v>0.62430939226519333</v>
      </c>
      <c r="BF494" s="316"/>
      <c r="BG494" s="99">
        <v>5</v>
      </c>
      <c r="BH494" s="100" t="s">
        <v>292</v>
      </c>
      <c r="BI494" s="101" t="s">
        <v>293</v>
      </c>
      <c r="BJ494" s="102">
        <v>93548929</v>
      </c>
      <c r="BK494" s="103">
        <f>IFERROR(BJ494/BJ500,"-")</f>
        <v>5.91975741815636E-2</v>
      </c>
      <c r="BL494" s="104">
        <v>462</v>
      </c>
      <c r="BM494" s="105">
        <f t="shared" si="438"/>
        <v>202486.85930735929</v>
      </c>
      <c r="BN494" s="106">
        <f t="shared" si="474"/>
        <v>0.61517976031957389</v>
      </c>
      <c r="BO494" s="316"/>
      <c r="BP494" s="99">
        <v>5</v>
      </c>
      <c r="BQ494" s="100" t="s">
        <v>292</v>
      </c>
      <c r="BR494" s="101" t="s">
        <v>293</v>
      </c>
      <c r="BS494" s="102">
        <v>58501680</v>
      </c>
      <c r="BT494" s="103">
        <f>IFERROR(BS494/BS500,"-")</f>
        <v>4.8787602026957401E-2</v>
      </c>
      <c r="BU494" s="104">
        <v>322</v>
      </c>
      <c r="BV494" s="105">
        <f t="shared" si="439"/>
        <v>181682.23602484472</v>
      </c>
      <c r="BW494" s="106">
        <f t="shared" si="475"/>
        <v>0.56491228070175437</v>
      </c>
      <c r="BX494" s="316"/>
      <c r="BY494" s="99">
        <v>5</v>
      </c>
      <c r="BZ494" s="100" t="s">
        <v>298</v>
      </c>
      <c r="CA494" s="101" t="s">
        <v>299</v>
      </c>
      <c r="CB494" s="102">
        <v>517981930</v>
      </c>
      <c r="CC494" s="103">
        <f>IFERROR(CB494/CB500,"-")</f>
        <v>3.9802554523010875E-2</v>
      </c>
      <c r="CD494" s="104">
        <v>8932</v>
      </c>
      <c r="CE494" s="105">
        <f t="shared" si="440"/>
        <v>57991.707344379756</v>
      </c>
      <c r="CF494" s="106">
        <f t="shared" si="476"/>
        <v>0.61800318273022903</v>
      </c>
    </row>
    <row r="495" spans="2:84" ht="13.5" customHeight="1">
      <c r="B495" s="319"/>
      <c r="C495" s="329"/>
      <c r="D495" s="316"/>
      <c r="E495" s="99">
        <v>6</v>
      </c>
      <c r="F495" s="121" t="s">
        <v>298</v>
      </c>
      <c r="G495" s="101" t="s">
        <v>299</v>
      </c>
      <c r="H495" s="102">
        <v>211822314</v>
      </c>
      <c r="I495" s="103">
        <f>IFERROR(H495/H500,"-")</f>
        <v>4.3518429595762277E-2</v>
      </c>
      <c r="J495" s="104">
        <v>4455</v>
      </c>
      <c r="K495" s="105">
        <f t="shared" si="432"/>
        <v>47547.096296296295</v>
      </c>
      <c r="L495" s="106">
        <f t="shared" si="468"/>
        <v>0.51742160278745641</v>
      </c>
      <c r="M495" s="316"/>
      <c r="N495" s="99">
        <v>6</v>
      </c>
      <c r="O495" s="121" t="s">
        <v>298</v>
      </c>
      <c r="P495" s="101" t="s">
        <v>299</v>
      </c>
      <c r="Q495" s="102">
        <v>21737724</v>
      </c>
      <c r="R495" s="103">
        <f>IFERROR(Q495/Q500,"-")</f>
        <v>3.8884704956632127E-2</v>
      </c>
      <c r="S495" s="104">
        <v>513</v>
      </c>
      <c r="T495" s="105">
        <f t="shared" si="433"/>
        <v>42373.730994152043</v>
      </c>
      <c r="U495" s="106">
        <f t="shared" si="469"/>
        <v>0.70954356846473032</v>
      </c>
      <c r="V495" s="316"/>
      <c r="W495" s="99">
        <v>6</v>
      </c>
      <c r="X495" s="121" t="s">
        <v>298</v>
      </c>
      <c r="Y495" s="101" t="s">
        <v>299</v>
      </c>
      <c r="Z495" s="102">
        <v>43091065</v>
      </c>
      <c r="AA495" s="103">
        <f>IFERROR(Z495/Z500,"-")</f>
        <v>4.400590328329744E-2</v>
      </c>
      <c r="AB495" s="104">
        <v>739</v>
      </c>
      <c r="AC495" s="105">
        <f t="shared" si="434"/>
        <v>58309.96617050068</v>
      </c>
      <c r="AD495" s="106">
        <f t="shared" si="470"/>
        <v>0.76899063475546303</v>
      </c>
      <c r="AE495" s="316"/>
      <c r="AF495" s="99">
        <v>6</v>
      </c>
      <c r="AG495" s="121" t="s">
        <v>298</v>
      </c>
      <c r="AH495" s="101" t="s">
        <v>299</v>
      </c>
      <c r="AI495" s="102">
        <v>31815581</v>
      </c>
      <c r="AJ495" s="103">
        <f>IFERROR(AI495/AI500,"-")</f>
        <v>3.4902727988650718E-2</v>
      </c>
      <c r="AK495" s="104">
        <v>614</v>
      </c>
      <c r="AL495" s="105">
        <f t="shared" si="435"/>
        <v>51816.907166123776</v>
      </c>
      <c r="AM495" s="106">
        <f t="shared" si="471"/>
        <v>0.69693530079455168</v>
      </c>
      <c r="AN495" s="316"/>
      <c r="AO495" s="99">
        <v>6</v>
      </c>
      <c r="AP495" s="121" t="s">
        <v>298</v>
      </c>
      <c r="AQ495" s="101" t="s">
        <v>299</v>
      </c>
      <c r="AR495" s="102">
        <v>61436165</v>
      </c>
      <c r="AS495" s="103">
        <f>IFERROR(AR495/AR500,"-")</f>
        <v>3.5174604059039702E-2</v>
      </c>
      <c r="AT495" s="104">
        <v>965</v>
      </c>
      <c r="AU495" s="105">
        <f t="shared" si="436"/>
        <v>63664.419689119168</v>
      </c>
      <c r="AV495" s="106">
        <f t="shared" si="472"/>
        <v>0.78264395782643958</v>
      </c>
      <c r="AW495" s="316"/>
      <c r="AX495" s="99">
        <v>6</v>
      </c>
      <c r="AY495" s="121" t="s">
        <v>320</v>
      </c>
      <c r="AZ495" s="101" t="s">
        <v>321</v>
      </c>
      <c r="BA495" s="102">
        <v>45860255</v>
      </c>
      <c r="BB495" s="103">
        <f>IFERROR(BA495/BA500,"-")</f>
        <v>3.9177372860798983E-2</v>
      </c>
      <c r="BC495" s="104">
        <v>247</v>
      </c>
      <c r="BD495" s="105">
        <f t="shared" si="437"/>
        <v>185669.04858299595</v>
      </c>
      <c r="BE495" s="106">
        <f t="shared" si="473"/>
        <v>0.34116022099447513</v>
      </c>
      <c r="BF495" s="316"/>
      <c r="BG495" s="99">
        <v>6</v>
      </c>
      <c r="BH495" s="121" t="s">
        <v>336</v>
      </c>
      <c r="BI495" s="101" t="s">
        <v>337</v>
      </c>
      <c r="BJ495" s="102">
        <v>77442081</v>
      </c>
      <c r="BK495" s="103">
        <f>IFERROR(BJ495/BJ500,"-")</f>
        <v>4.9005193151619698E-2</v>
      </c>
      <c r="BL495" s="104">
        <v>246</v>
      </c>
      <c r="BM495" s="105">
        <f t="shared" si="438"/>
        <v>314805.20731707319</v>
      </c>
      <c r="BN495" s="106">
        <f t="shared" si="474"/>
        <v>0.32756324900133155</v>
      </c>
      <c r="BO495" s="316"/>
      <c r="BP495" s="99">
        <v>6</v>
      </c>
      <c r="BQ495" s="121" t="s">
        <v>314</v>
      </c>
      <c r="BR495" s="101" t="s">
        <v>315</v>
      </c>
      <c r="BS495" s="102">
        <v>57991252</v>
      </c>
      <c r="BT495" s="103">
        <f>IFERROR(BS495/BS500,"-")</f>
        <v>4.836192949708449E-2</v>
      </c>
      <c r="BU495" s="104">
        <v>107</v>
      </c>
      <c r="BV495" s="105">
        <f t="shared" si="439"/>
        <v>541974.3177570093</v>
      </c>
      <c r="BW495" s="106">
        <f t="shared" si="475"/>
        <v>0.18771929824561404</v>
      </c>
      <c r="BX495" s="316"/>
      <c r="BY495" s="99">
        <v>6</v>
      </c>
      <c r="BZ495" s="121" t="s">
        <v>294</v>
      </c>
      <c r="CA495" s="101" t="s">
        <v>295</v>
      </c>
      <c r="CB495" s="102">
        <v>480261694</v>
      </c>
      <c r="CC495" s="103">
        <f>IFERROR(CB495/CB500,"-")</f>
        <v>3.690407165506443E-2</v>
      </c>
      <c r="CD495" s="104">
        <v>3905</v>
      </c>
      <c r="CE495" s="105">
        <f t="shared" si="440"/>
        <v>122986.34929577465</v>
      </c>
      <c r="CF495" s="106">
        <f t="shared" si="476"/>
        <v>0.27018612052860996</v>
      </c>
    </row>
    <row r="496" spans="2:84" ht="13.5" customHeight="1">
      <c r="B496" s="319"/>
      <c r="C496" s="329"/>
      <c r="D496" s="316"/>
      <c r="E496" s="99">
        <v>7</v>
      </c>
      <c r="F496" s="121" t="s">
        <v>302</v>
      </c>
      <c r="G496" s="101" t="s">
        <v>303</v>
      </c>
      <c r="H496" s="102">
        <v>170449321</v>
      </c>
      <c r="I496" s="103">
        <f>IFERROR(H496/H500,"-")</f>
        <v>3.5018438971372884E-2</v>
      </c>
      <c r="J496" s="104">
        <v>3681</v>
      </c>
      <c r="K496" s="105">
        <f t="shared" si="432"/>
        <v>46305.167345829941</v>
      </c>
      <c r="L496" s="106">
        <f t="shared" si="468"/>
        <v>0.42752613240418119</v>
      </c>
      <c r="M496" s="316"/>
      <c r="N496" s="99">
        <v>7</v>
      </c>
      <c r="O496" s="121" t="s">
        <v>324</v>
      </c>
      <c r="P496" s="101" t="s">
        <v>556</v>
      </c>
      <c r="Q496" s="102">
        <v>19471759</v>
      </c>
      <c r="R496" s="103">
        <f>IFERROR(Q496/Q500,"-")</f>
        <v>3.4831319217303806E-2</v>
      </c>
      <c r="S496" s="104">
        <v>321</v>
      </c>
      <c r="T496" s="105">
        <f t="shared" si="433"/>
        <v>60659.685358255454</v>
      </c>
      <c r="U496" s="106">
        <f t="shared" si="469"/>
        <v>0.44398340248962653</v>
      </c>
      <c r="V496" s="316"/>
      <c r="W496" s="99">
        <v>7</v>
      </c>
      <c r="X496" s="121" t="s">
        <v>296</v>
      </c>
      <c r="Y496" s="101" t="s">
        <v>297</v>
      </c>
      <c r="Z496" s="102">
        <v>37776391</v>
      </c>
      <c r="AA496" s="103">
        <f>IFERROR(Z496/Z500,"-")</f>
        <v>3.8578396907526603E-2</v>
      </c>
      <c r="AB496" s="104">
        <v>803</v>
      </c>
      <c r="AC496" s="105">
        <f t="shared" si="434"/>
        <v>47044.073474470737</v>
      </c>
      <c r="AD496" s="106">
        <f t="shared" si="470"/>
        <v>0.83558792924037462</v>
      </c>
      <c r="AE496" s="316"/>
      <c r="AF496" s="99">
        <v>7</v>
      </c>
      <c r="AG496" s="121" t="s">
        <v>296</v>
      </c>
      <c r="AH496" s="101" t="s">
        <v>297</v>
      </c>
      <c r="AI496" s="102">
        <v>30952803</v>
      </c>
      <c r="AJ496" s="103">
        <f>IFERROR(AI496/AI500,"-")</f>
        <v>3.3956232438291538E-2</v>
      </c>
      <c r="AK496" s="104">
        <v>674</v>
      </c>
      <c r="AL496" s="105">
        <f t="shared" si="435"/>
        <v>45924.040059347179</v>
      </c>
      <c r="AM496" s="106">
        <f t="shared" si="471"/>
        <v>0.76503972758229288</v>
      </c>
      <c r="AN496" s="316"/>
      <c r="AO496" s="99">
        <v>7</v>
      </c>
      <c r="AP496" s="121" t="s">
        <v>320</v>
      </c>
      <c r="AQ496" s="101" t="s">
        <v>321</v>
      </c>
      <c r="AR496" s="102">
        <v>59513201</v>
      </c>
      <c r="AS496" s="103">
        <f>IFERROR(AR496/AR500,"-")</f>
        <v>3.4073632061197921E-2</v>
      </c>
      <c r="AT496" s="104">
        <v>393</v>
      </c>
      <c r="AU496" s="105">
        <f t="shared" si="436"/>
        <v>151433.08142493639</v>
      </c>
      <c r="AV496" s="106">
        <f t="shared" si="472"/>
        <v>0.31873479318734793</v>
      </c>
      <c r="AW496" s="316"/>
      <c r="AX496" s="99">
        <v>7</v>
      </c>
      <c r="AY496" s="121" t="s">
        <v>298</v>
      </c>
      <c r="AZ496" s="101" t="s">
        <v>299</v>
      </c>
      <c r="BA496" s="102">
        <v>42784057</v>
      </c>
      <c r="BB496" s="103">
        <f>IFERROR(BA496/BA500,"-")</f>
        <v>3.6549446870425745E-2</v>
      </c>
      <c r="BC496" s="104">
        <v>568</v>
      </c>
      <c r="BD496" s="105">
        <f t="shared" si="437"/>
        <v>75324.044014084502</v>
      </c>
      <c r="BE496" s="106">
        <f t="shared" si="473"/>
        <v>0.78453038674033149</v>
      </c>
      <c r="BF496" s="316"/>
      <c r="BG496" s="99">
        <v>7</v>
      </c>
      <c r="BH496" s="121" t="s">
        <v>298</v>
      </c>
      <c r="BI496" s="101" t="s">
        <v>299</v>
      </c>
      <c r="BJ496" s="102">
        <v>59598835</v>
      </c>
      <c r="BK496" s="103">
        <f>IFERROR(BJ496/BJ500,"-")</f>
        <v>3.7714022958480573E-2</v>
      </c>
      <c r="BL496" s="104">
        <v>615</v>
      </c>
      <c r="BM496" s="105">
        <f t="shared" si="438"/>
        <v>96908.67479674796</v>
      </c>
      <c r="BN496" s="106">
        <f t="shared" si="474"/>
        <v>0.81890812250332889</v>
      </c>
      <c r="BO496" s="316"/>
      <c r="BP496" s="99">
        <v>7</v>
      </c>
      <c r="BQ496" s="121" t="s">
        <v>298</v>
      </c>
      <c r="BR496" s="101" t="s">
        <v>299</v>
      </c>
      <c r="BS496" s="102">
        <v>45696189</v>
      </c>
      <c r="BT496" s="103">
        <f>IFERROR(BS496/BS500,"-")</f>
        <v>3.8108435229221256E-2</v>
      </c>
      <c r="BU496" s="104">
        <v>463</v>
      </c>
      <c r="BV496" s="105">
        <f t="shared" si="439"/>
        <v>98695.872570194391</v>
      </c>
      <c r="BW496" s="106">
        <f t="shared" si="475"/>
        <v>0.81228070175438594</v>
      </c>
      <c r="BX496" s="316"/>
      <c r="BY496" s="99">
        <v>7</v>
      </c>
      <c r="BZ496" s="121" t="s">
        <v>296</v>
      </c>
      <c r="CA496" s="101" t="s">
        <v>297</v>
      </c>
      <c r="CB496" s="102">
        <v>464745589</v>
      </c>
      <c r="CC496" s="103">
        <f>IFERROR(CB496/CB500,"-")</f>
        <v>3.5711789493315535E-2</v>
      </c>
      <c r="CD496" s="104">
        <v>10187</v>
      </c>
      <c r="CE496" s="105">
        <f t="shared" si="440"/>
        <v>45621.438009227444</v>
      </c>
      <c r="CF496" s="106">
        <f t="shared" si="476"/>
        <v>0.7048363661523559</v>
      </c>
    </row>
    <row r="497" spans="2:84" ht="13.5" customHeight="1">
      <c r="B497" s="319"/>
      <c r="C497" s="329"/>
      <c r="D497" s="316"/>
      <c r="E497" s="99">
        <v>8</v>
      </c>
      <c r="F497" s="121" t="s">
        <v>306</v>
      </c>
      <c r="G497" s="101" t="s">
        <v>307</v>
      </c>
      <c r="H497" s="102">
        <v>143049934</v>
      </c>
      <c r="I497" s="103">
        <f>IFERROR(H497/H500,"-")</f>
        <v>2.9389295036487233E-2</v>
      </c>
      <c r="J497" s="104">
        <v>4282</v>
      </c>
      <c r="K497" s="105">
        <f t="shared" si="432"/>
        <v>33407.270901447919</v>
      </c>
      <c r="L497" s="106">
        <f t="shared" si="468"/>
        <v>0.49732868757259002</v>
      </c>
      <c r="M497" s="316"/>
      <c r="N497" s="99">
        <v>8</v>
      </c>
      <c r="O497" s="121" t="s">
        <v>302</v>
      </c>
      <c r="P497" s="101" t="s">
        <v>303</v>
      </c>
      <c r="Q497" s="102">
        <v>18291565</v>
      </c>
      <c r="R497" s="103">
        <f>IFERROR(Q497/Q500,"-")</f>
        <v>3.2720173842489618E-2</v>
      </c>
      <c r="S497" s="104">
        <v>397</v>
      </c>
      <c r="T497" s="105">
        <f t="shared" si="433"/>
        <v>46074.47103274559</v>
      </c>
      <c r="U497" s="106">
        <f t="shared" si="469"/>
        <v>0.54910096818810517</v>
      </c>
      <c r="V497" s="316"/>
      <c r="W497" s="99">
        <v>8</v>
      </c>
      <c r="X497" s="121" t="s">
        <v>294</v>
      </c>
      <c r="Y497" s="101" t="s">
        <v>295</v>
      </c>
      <c r="Z497" s="102">
        <v>36145882</v>
      </c>
      <c r="AA497" s="103">
        <f>IFERROR(Z497/Z500,"-")</f>
        <v>3.6913271634884906E-2</v>
      </c>
      <c r="AB497" s="104">
        <v>299</v>
      </c>
      <c r="AC497" s="105">
        <f t="shared" si="434"/>
        <v>120889.23745819398</v>
      </c>
      <c r="AD497" s="106">
        <f t="shared" si="470"/>
        <v>0.31113423517169614</v>
      </c>
      <c r="AE497" s="316"/>
      <c r="AF497" s="99">
        <v>8</v>
      </c>
      <c r="AG497" s="121" t="s">
        <v>312</v>
      </c>
      <c r="AH497" s="101" t="s">
        <v>313</v>
      </c>
      <c r="AI497" s="102">
        <v>30825287</v>
      </c>
      <c r="AJ497" s="103">
        <f>IFERROR(AI497/AI500,"-")</f>
        <v>3.3816343235507501E-2</v>
      </c>
      <c r="AK497" s="104">
        <v>431</v>
      </c>
      <c r="AL497" s="105">
        <f t="shared" si="435"/>
        <v>71520.387470997681</v>
      </c>
      <c r="AM497" s="106">
        <f t="shared" si="471"/>
        <v>0.48921679909194099</v>
      </c>
      <c r="AN497" s="316"/>
      <c r="AO497" s="99">
        <v>8</v>
      </c>
      <c r="AP497" s="121" t="s">
        <v>324</v>
      </c>
      <c r="AQ497" s="101" t="s">
        <v>556</v>
      </c>
      <c r="AR497" s="102">
        <v>56895911</v>
      </c>
      <c r="AS497" s="103">
        <f>IFERROR(AR497/AR500,"-")</f>
        <v>3.2575131309113478E-2</v>
      </c>
      <c r="AT497" s="104">
        <v>450</v>
      </c>
      <c r="AU497" s="105">
        <f t="shared" si="436"/>
        <v>126435.35777777778</v>
      </c>
      <c r="AV497" s="106">
        <f t="shared" si="472"/>
        <v>0.36496350364963503</v>
      </c>
      <c r="AW497" s="316"/>
      <c r="AX497" s="99">
        <v>8</v>
      </c>
      <c r="AY497" s="121" t="s">
        <v>294</v>
      </c>
      <c r="AZ497" s="101" t="s">
        <v>295</v>
      </c>
      <c r="BA497" s="102">
        <v>33750678</v>
      </c>
      <c r="BB497" s="103">
        <f>IFERROR(BA497/BA500,"-")</f>
        <v>2.8832436634091223E-2</v>
      </c>
      <c r="BC497" s="104">
        <v>163</v>
      </c>
      <c r="BD497" s="105">
        <f t="shared" si="437"/>
        <v>207059.37423312882</v>
      </c>
      <c r="BE497" s="106">
        <f t="shared" si="473"/>
        <v>0.22513812154696133</v>
      </c>
      <c r="BF497" s="316"/>
      <c r="BG497" s="99">
        <v>8</v>
      </c>
      <c r="BH497" s="121" t="s">
        <v>312</v>
      </c>
      <c r="BI497" s="101" t="s">
        <v>313</v>
      </c>
      <c r="BJ497" s="102">
        <v>58304330</v>
      </c>
      <c r="BK497" s="103">
        <f>IFERROR(BJ497/BJ500,"-")</f>
        <v>3.6894862797214538E-2</v>
      </c>
      <c r="BL497" s="104">
        <v>367</v>
      </c>
      <c r="BM497" s="105">
        <f t="shared" si="438"/>
        <v>158867.38419618527</v>
      </c>
      <c r="BN497" s="106">
        <f t="shared" si="474"/>
        <v>0.48868175765645805</v>
      </c>
      <c r="BO497" s="316"/>
      <c r="BP497" s="99">
        <v>8</v>
      </c>
      <c r="BQ497" s="121" t="s">
        <v>312</v>
      </c>
      <c r="BR497" s="101" t="s">
        <v>313</v>
      </c>
      <c r="BS497" s="102">
        <v>42011481</v>
      </c>
      <c r="BT497" s="103">
        <f>IFERROR(BS497/BS500,"-")</f>
        <v>3.5035565057124553E-2</v>
      </c>
      <c r="BU497" s="104">
        <v>235</v>
      </c>
      <c r="BV497" s="105">
        <f t="shared" si="439"/>
        <v>178772.25957446807</v>
      </c>
      <c r="BW497" s="106">
        <f t="shared" si="475"/>
        <v>0.41228070175438597</v>
      </c>
      <c r="BX497" s="316"/>
      <c r="BY497" s="99">
        <v>8</v>
      </c>
      <c r="BZ497" s="121" t="s">
        <v>300</v>
      </c>
      <c r="CA497" s="101" t="s">
        <v>301</v>
      </c>
      <c r="CB497" s="102">
        <v>450319717</v>
      </c>
      <c r="CC497" s="103">
        <f>IFERROR(CB497/CB500,"-")</f>
        <v>3.4603282567558541E-2</v>
      </c>
      <c r="CD497" s="104">
        <v>7700</v>
      </c>
      <c r="CE497" s="105">
        <f t="shared" si="440"/>
        <v>58483.080129870126</v>
      </c>
      <c r="CF497" s="106">
        <f t="shared" si="476"/>
        <v>0.53276136442261124</v>
      </c>
    </row>
    <row r="498" spans="2:84" ht="13.5" customHeight="1">
      <c r="B498" s="319"/>
      <c r="C498" s="329"/>
      <c r="D498" s="316"/>
      <c r="E498" s="99">
        <v>9</v>
      </c>
      <c r="F498" s="121" t="s">
        <v>312</v>
      </c>
      <c r="G498" s="101" t="s">
        <v>313</v>
      </c>
      <c r="H498" s="102">
        <v>139702776</v>
      </c>
      <c r="I498" s="103">
        <f>IFERROR(H498/H500,"-")</f>
        <v>2.8701628770274636E-2</v>
      </c>
      <c r="J498" s="104">
        <v>3097</v>
      </c>
      <c r="K498" s="105">
        <f t="shared" si="432"/>
        <v>45109.065547303842</v>
      </c>
      <c r="L498" s="106">
        <f t="shared" si="468"/>
        <v>0.35969802555168406</v>
      </c>
      <c r="M498" s="316"/>
      <c r="N498" s="99">
        <v>9</v>
      </c>
      <c r="O498" s="121" t="s">
        <v>312</v>
      </c>
      <c r="P498" s="101" t="s">
        <v>313</v>
      </c>
      <c r="Q498" s="102">
        <v>15708851</v>
      </c>
      <c r="R498" s="103">
        <f>IFERROR(Q498/Q500,"-")</f>
        <v>2.810018364124485E-2</v>
      </c>
      <c r="S498" s="104">
        <v>389</v>
      </c>
      <c r="T498" s="105">
        <f t="shared" si="433"/>
        <v>40382.650385604116</v>
      </c>
      <c r="U498" s="106">
        <f t="shared" si="469"/>
        <v>0.53803596127247577</v>
      </c>
      <c r="V498" s="316"/>
      <c r="W498" s="99">
        <v>9</v>
      </c>
      <c r="X498" s="121" t="s">
        <v>329</v>
      </c>
      <c r="Y498" s="101" t="s">
        <v>330</v>
      </c>
      <c r="Z498" s="102">
        <v>35649996</v>
      </c>
      <c r="AA498" s="103">
        <f>IFERROR(Z498/Z500,"-")</f>
        <v>3.64068578027937E-2</v>
      </c>
      <c r="AB498" s="104">
        <v>182</v>
      </c>
      <c r="AC498" s="105">
        <f t="shared" si="434"/>
        <v>195879.09890109891</v>
      </c>
      <c r="AD498" s="106">
        <f t="shared" si="470"/>
        <v>0.18938605619146723</v>
      </c>
      <c r="AE498" s="316"/>
      <c r="AF498" s="99">
        <v>9</v>
      </c>
      <c r="AG498" s="121" t="s">
        <v>322</v>
      </c>
      <c r="AH498" s="101" t="s">
        <v>323</v>
      </c>
      <c r="AI498" s="102">
        <v>24991233</v>
      </c>
      <c r="AJ498" s="103">
        <f>IFERROR(AI498/AI500,"-")</f>
        <v>2.7416196092725491E-2</v>
      </c>
      <c r="AK498" s="104">
        <v>287</v>
      </c>
      <c r="AL498" s="105">
        <f t="shared" si="435"/>
        <v>87077.466898954706</v>
      </c>
      <c r="AM498" s="106">
        <f t="shared" si="471"/>
        <v>0.32576617480136211</v>
      </c>
      <c r="AN498" s="316"/>
      <c r="AO498" s="99">
        <v>9</v>
      </c>
      <c r="AP498" s="121" t="s">
        <v>334</v>
      </c>
      <c r="AQ498" s="101" t="s">
        <v>335</v>
      </c>
      <c r="AR498" s="102">
        <v>56537484</v>
      </c>
      <c r="AS498" s="103">
        <f>IFERROR(AR498/AR500,"-")</f>
        <v>3.2369917852038653E-2</v>
      </c>
      <c r="AT498" s="104">
        <v>288</v>
      </c>
      <c r="AU498" s="105">
        <f t="shared" si="436"/>
        <v>196310.70833333334</v>
      </c>
      <c r="AV498" s="106">
        <f t="shared" si="472"/>
        <v>0.23357664233576642</v>
      </c>
      <c r="AW498" s="316"/>
      <c r="AX498" s="99">
        <v>9</v>
      </c>
      <c r="AY498" s="121" t="s">
        <v>308</v>
      </c>
      <c r="AZ498" s="101" t="s">
        <v>309</v>
      </c>
      <c r="BA498" s="102">
        <v>32131604</v>
      </c>
      <c r="BB498" s="103">
        <f>IFERROR(BA498/BA500,"-")</f>
        <v>2.7449298537994174E-2</v>
      </c>
      <c r="BC498" s="104">
        <v>250</v>
      </c>
      <c r="BD498" s="105">
        <f t="shared" si="437"/>
        <v>128526.416</v>
      </c>
      <c r="BE498" s="106">
        <f t="shared" si="473"/>
        <v>0.34530386740331492</v>
      </c>
      <c r="BF498" s="316"/>
      <c r="BG498" s="99">
        <v>9</v>
      </c>
      <c r="BH498" s="121" t="s">
        <v>347</v>
      </c>
      <c r="BI498" s="101" t="s">
        <v>348</v>
      </c>
      <c r="BJ498" s="102">
        <v>47395888</v>
      </c>
      <c r="BK498" s="103">
        <f>IFERROR(BJ498/BJ500,"-")</f>
        <v>2.9992022632146651E-2</v>
      </c>
      <c r="BL498" s="104">
        <v>186</v>
      </c>
      <c r="BM498" s="105">
        <f t="shared" si="438"/>
        <v>254816.60215053763</v>
      </c>
      <c r="BN498" s="106">
        <f t="shared" si="474"/>
        <v>0.24766977363515313</v>
      </c>
      <c r="BO498" s="316"/>
      <c r="BP498" s="99">
        <v>9</v>
      </c>
      <c r="BQ498" s="121" t="s">
        <v>334</v>
      </c>
      <c r="BR498" s="101" t="s">
        <v>335</v>
      </c>
      <c r="BS498" s="102">
        <v>41304064</v>
      </c>
      <c r="BT498" s="103">
        <f>IFERROR(BS498/BS500,"-")</f>
        <v>3.4445613126460273E-2</v>
      </c>
      <c r="BU498" s="104">
        <v>155</v>
      </c>
      <c r="BV498" s="105">
        <f t="shared" si="439"/>
        <v>266477.83225806453</v>
      </c>
      <c r="BW498" s="106">
        <f t="shared" si="475"/>
        <v>0.27192982456140352</v>
      </c>
      <c r="BX498" s="316"/>
      <c r="BY498" s="99">
        <v>9</v>
      </c>
      <c r="BZ498" s="121" t="s">
        <v>320</v>
      </c>
      <c r="CA498" s="101" t="s">
        <v>321</v>
      </c>
      <c r="CB498" s="102">
        <v>426817458</v>
      </c>
      <c r="CC498" s="103">
        <f>IFERROR(CB498/CB500,"-")</f>
        <v>3.2797331643244595E-2</v>
      </c>
      <c r="CD498" s="104">
        <v>2956</v>
      </c>
      <c r="CE498" s="105">
        <f t="shared" si="440"/>
        <v>144390.2090663058</v>
      </c>
      <c r="CF498" s="106">
        <f t="shared" si="476"/>
        <v>0.20452501210821283</v>
      </c>
    </row>
    <row r="499" spans="2:84" ht="13.5" customHeight="1">
      <c r="B499" s="319"/>
      <c r="C499" s="329"/>
      <c r="D499" s="316"/>
      <c r="E499" s="107">
        <v>10</v>
      </c>
      <c r="F499" s="108" t="s">
        <v>316</v>
      </c>
      <c r="G499" s="109" t="s">
        <v>317</v>
      </c>
      <c r="H499" s="110">
        <v>134145862</v>
      </c>
      <c r="I499" s="111">
        <f>IFERROR(H499/H500,"-")</f>
        <v>2.7559972982873947E-2</v>
      </c>
      <c r="J499" s="112">
        <v>2566</v>
      </c>
      <c r="K499" s="113">
        <f t="shared" si="432"/>
        <v>52278.200311769288</v>
      </c>
      <c r="L499" s="114">
        <f t="shared" si="468"/>
        <v>0.29802555168408829</v>
      </c>
      <c r="M499" s="316"/>
      <c r="N499" s="107">
        <v>10</v>
      </c>
      <c r="O499" s="108" t="s">
        <v>314</v>
      </c>
      <c r="P499" s="109" t="s">
        <v>315</v>
      </c>
      <c r="Q499" s="110">
        <v>15453234</v>
      </c>
      <c r="R499" s="111">
        <f>IFERROR(Q499/Q500,"-")</f>
        <v>2.7642932844109906E-2</v>
      </c>
      <c r="S499" s="112">
        <v>152</v>
      </c>
      <c r="T499" s="113">
        <f t="shared" si="433"/>
        <v>101666.01315789473</v>
      </c>
      <c r="U499" s="114">
        <f t="shared" si="469"/>
        <v>0.21023513139695713</v>
      </c>
      <c r="V499" s="316"/>
      <c r="W499" s="107">
        <v>10</v>
      </c>
      <c r="X499" s="108" t="s">
        <v>300</v>
      </c>
      <c r="Y499" s="109" t="s">
        <v>301</v>
      </c>
      <c r="Z499" s="110">
        <v>33376266</v>
      </c>
      <c r="AA499" s="111">
        <f>IFERROR(Z499/Z500,"-")</f>
        <v>3.4084855724814615E-2</v>
      </c>
      <c r="AB499" s="112">
        <v>599</v>
      </c>
      <c r="AC499" s="113">
        <f t="shared" si="434"/>
        <v>55719.976627712858</v>
      </c>
      <c r="AD499" s="114">
        <f t="shared" si="470"/>
        <v>0.62330905306971907</v>
      </c>
      <c r="AE499" s="316"/>
      <c r="AF499" s="107">
        <v>10</v>
      </c>
      <c r="AG499" s="108" t="s">
        <v>325</v>
      </c>
      <c r="AH499" s="109" t="s">
        <v>326</v>
      </c>
      <c r="AI499" s="110">
        <v>24681717</v>
      </c>
      <c r="AJ499" s="111">
        <f>IFERROR(AI499/AI500,"-")</f>
        <v>2.7076646965644165E-2</v>
      </c>
      <c r="AK499" s="112">
        <v>91</v>
      </c>
      <c r="AL499" s="113">
        <f t="shared" si="435"/>
        <v>271227.65934065933</v>
      </c>
      <c r="AM499" s="114">
        <f t="shared" si="471"/>
        <v>0.10329171396140749</v>
      </c>
      <c r="AN499" s="316"/>
      <c r="AO499" s="107">
        <v>10</v>
      </c>
      <c r="AP499" s="108" t="s">
        <v>294</v>
      </c>
      <c r="AQ499" s="109" t="s">
        <v>295</v>
      </c>
      <c r="AR499" s="110">
        <v>55265458</v>
      </c>
      <c r="AS499" s="111">
        <f>IFERROR(AR499/AR500,"-")</f>
        <v>3.1641633283774923E-2</v>
      </c>
      <c r="AT499" s="112">
        <v>330</v>
      </c>
      <c r="AU499" s="113">
        <f t="shared" si="436"/>
        <v>167471.08484848484</v>
      </c>
      <c r="AV499" s="114">
        <f t="shared" si="472"/>
        <v>0.26763990267639903</v>
      </c>
      <c r="AW499" s="316"/>
      <c r="AX499" s="107">
        <v>10</v>
      </c>
      <c r="AY499" s="108" t="s">
        <v>312</v>
      </c>
      <c r="AZ499" s="109" t="s">
        <v>313</v>
      </c>
      <c r="BA499" s="110">
        <v>31622922</v>
      </c>
      <c r="BB499" s="111">
        <f>IFERROR(BA499/BA500,"-")</f>
        <v>2.701474307419274E-2</v>
      </c>
      <c r="BC499" s="112">
        <v>353</v>
      </c>
      <c r="BD499" s="113">
        <f t="shared" si="437"/>
        <v>89583.34844192634</v>
      </c>
      <c r="BE499" s="114">
        <f t="shared" si="473"/>
        <v>0.48756906077348067</v>
      </c>
      <c r="BF499" s="316"/>
      <c r="BG499" s="107">
        <v>10</v>
      </c>
      <c r="BH499" s="108" t="s">
        <v>333</v>
      </c>
      <c r="BI499" s="109" t="s">
        <v>565</v>
      </c>
      <c r="BJ499" s="110">
        <v>36916236</v>
      </c>
      <c r="BK499" s="111">
        <f>IFERROR(BJ499/BJ500,"-")</f>
        <v>2.3360519916952857E-2</v>
      </c>
      <c r="BL499" s="112">
        <v>433</v>
      </c>
      <c r="BM499" s="113">
        <f t="shared" si="438"/>
        <v>85256.896073903001</v>
      </c>
      <c r="BN499" s="114">
        <f t="shared" si="474"/>
        <v>0.5765645805592543</v>
      </c>
      <c r="BO499" s="316"/>
      <c r="BP499" s="107">
        <v>10</v>
      </c>
      <c r="BQ499" s="108" t="s">
        <v>345</v>
      </c>
      <c r="BR499" s="109" t="s">
        <v>346</v>
      </c>
      <c r="BS499" s="110">
        <v>33786398</v>
      </c>
      <c r="BT499" s="111">
        <f>IFERROR(BS499/BS500,"-")</f>
        <v>2.8176239375491262E-2</v>
      </c>
      <c r="BU499" s="112">
        <v>46</v>
      </c>
      <c r="BV499" s="113">
        <f t="shared" si="439"/>
        <v>734486.91304347827</v>
      </c>
      <c r="BW499" s="114">
        <f t="shared" si="475"/>
        <v>8.0701754385964913E-2</v>
      </c>
      <c r="BX499" s="316"/>
      <c r="BY499" s="107">
        <v>10</v>
      </c>
      <c r="BZ499" s="108" t="s">
        <v>312</v>
      </c>
      <c r="CA499" s="109" t="s">
        <v>313</v>
      </c>
      <c r="CB499" s="110">
        <v>392316168</v>
      </c>
      <c r="CC499" s="111">
        <f>IFERROR(CB499/CB500,"-")</f>
        <v>3.0146197700523444E-2</v>
      </c>
      <c r="CD499" s="112">
        <v>6073</v>
      </c>
      <c r="CE499" s="113">
        <f t="shared" si="440"/>
        <v>64600.060596081014</v>
      </c>
      <c r="CF499" s="114">
        <f t="shared" si="476"/>
        <v>0.42018958001798934</v>
      </c>
    </row>
    <row r="500" spans="2:84" ht="13.5" customHeight="1">
      <c r="B500" s="321"/>
      <c r="C500" s="330"/>
      <c r="D500" s="317"/>
      <c r="E500" s="115" t="s">
        <v>192</v>
      </c>
      <c r="F500" s="116"/>
      <c r="G500" s="117"/>
      <c r="H500" s="211">
        <v>4867416310</v>
      </c>
      <c r="I500" s="118" t="s">
        <v>126</v>
      </c>
      <c r="J500" s="119">
        <v>8020</v>
      </c>
      <c r="K500" s="65">
        <f t="shared" si="432"/>
        <v>606909.76433915214</v>
      </c>
      <c r="L500" s="120">
        <f t="shared" si="468"/>
        <v>0.93147502903600465</v>
      </c>
      <c r="M500" s="317"/>
      <c r="N500" s="115" t="s">
        <v>192</v>
      </c>
      <c r="O500" s="116"/>
      <c r="P500" s="117"/>
      <c r="Q500" s="211">
        <v>559030190</v>
      </c>
      <c r="R500" s="118" t="s">
        <v>126</v>
      </c>
      <c r="S500" s="119">
        <v>721</v>
      </c>
      <c r="T500" s="65">
        <f t="shared" si="433"/>
        <v>775353.93897364766</v>
      </c>
      <c r="U500" s="120">
        <f t="shared" si="469"/>
        <v>0.99723374827109268</v>
      </c>
      <c r="V500" s="317"/>
      <c r="W500" s="115" t="s">
        <v>192</v>
      </c>
      <c r="X500" s="116"/>
      <c r="Y500" s="117"/>
      <c r="Z500" s="211">
        <v>979211010</v>
      </c>
      <c r="AA500" s="118" t="s">
        <v>126</v>
      </c>
      <c r="AB500" s="119">
        <v>956</v>
      </c>
      <c r="AC500" s="65">
        <f t="shared" si="434"/>
        <v>1024279.2991631799</v>
      </c>
      <c r="AD500" s="120">
        <f t="shared" si="470"/>
        <v>0.99479708636836628</v>
      </c>
      <c r="AE500" s="317"/>
      <c r="AF500" s="115" t="s">
        <v>192</v>
      </c>
      <c r="AG500" s="116"/>
      <c r="AH500" s="117"/>
      <c r="AI500" s="211">
        <v>911549980</v>
      </c>
      <c r="AJ500" s="118" t="s">
        <v>126</v>
      </c>
      <c r="AK500" s="119">
        <v>869</v>
      </c>
      <c r="AL500" s="65">
        <f t="shared" si="435"/>
        <v>1048964.3037974683</v>
      </c>
      <c r="AM500" s="120">
        <f t="shared" si="471"/>
        <v>0.98637911464245176</v>
      </c>
      <c r="AN500" s="317"/>
      <c r="AO500" s="115" t="s">
        <v>192</v>
      </c>
      <c r="AP500" s="116"/>
      <c r="AQ500" s="117"/>
      <c r="AR500" s="211">
        <v>1746605730</v>
      </c>
      <c r="AS500" s="118" t="s">
        <v>126</v>
      </c>
      <c r="AT500" s="119">
        <v>1213</v>
      </c>
      <c r="AU500" s="65">
        <f t="shared" si="436"/>
        <v>1439905.7955482276</v>
      </c>
      <c r="AV500" s="120">
        <f t="shared" si="472"/>
        <v>0.98377939983779394</v>
      </c>
      <c r="AW500" s="317"/>
      <c r="AX500" s="115" t="s">
        <v>192</v>
      </c>
      <c r="AY500" s="116"/>
      <c r="AZ500" s="117"/>
      <c r="BA500" s="211">
        <v>1170580150</v>
      </c>
      <c r="BB500" s="118" t="s">
        <v>126</v>
      </c>
      <c r="BC500" s="119">
        <v>711</v>
      </c>
      <c r="BD500" s="65">
        <f t="shared" si="437"/>
        <v>1646385.5836849508</v>
      </c>
      <c r="BE500" s="120">
        <f t="shared" si="473"/>
        <v>0.98204419889502759</v>
      </c>
      <c r="BF500" s="317"/>
      <c r="BG500" s="115" t="s">
        <v>192</v>
      </c>
      <c r="BH500" s="116"/>
      <c r="BI500" s="117"/>
      <c r="BJ500" s="211">
        <v>1580283150</v>
      </c>
      <c r="BK500" s="118" t="s">
        <v>126</v>
      </c>
      <c r="BL500" s="119">
        <v>734</v>
      </c>
      <c r="BM500" s="65">
        <f t="shared" si="438"/>
        <v>2152974.3188010901</v>
      </c>
      <c r="BN500" s="120">
        <f t="shared" si="474"/>
        <v>0.9773635153129161</v>
      </c>
      <c r="BO500" s="317"/>
      <c r="BP500" s="115" t="s">
        <v>192</v>
      </c>
      <c r="BQ500" s="116"/>
      <c r="BR500" s="117"/>
      <c r="BS500" s="211">
        <v>1199109560</v>
      </c>
      <c r="BT500" s="118" t="s">
        <v>126</v>
      </c>
      <c r="BU500" s="119">
        <v>560</v>
      </c>
      <c r="BV500" s="65">
        <f t="shared" si="439"/>
        <v>2141267.0714285714</v>
      </c>
      <c r="BW500" s="120">
        <f t="shared" si="475"/>
        <v>0.98245614035087714</v>
      </c>
      <c r="BX500" s="317"/>
      <c r="BY500" s="115" t="s">
        <v>192</v>
      </c>
      <c r="BZ500" s="116"/>
      <c r="CA500" s="117"/>
      <c r="CB500" s="211">
        <v>13013786080</v>
      </c>
      <c r="CC500" s="118" t="s">
        <v>126</v>
      </c>
      <c r="CD500" s="119">
        <v>13784</v>
      </c>
      <c r="CE500" s="65">
        <f t="shared" si="440"/>
        <v>944122.61172373767</v>
      </c>
      <c r="CF500" s="120">
        <f t="shared" si="476"/>
        <v>0.95371203210406141</v>
      </c>
    </row>
    <row r="501" spans="2:84" ht="13.5" customHeight="1">
      <c r="B501" s="318">
        <v>46</v>
      </c>
      <c r="C501" s="328" t="s">
        <v>26</v>
      </c>
      <c r="D501" s="320">
        <f>CK51</f>
        <v>11591</v>
      </c>
      <c r="E501" s="91">
        <v>1</v>
      </c>
      <c r="F501" s="92" t="s">
        <v>294</v>
      </c>
      <c r="G501" s="93" t="s">
        <v>295</v>
      </c>
      <c r="H501" s="94">
        <v>408243644</v>
      </c>
      <c r="I501" s="95">
        <f>IFERROR(H501/H511,"-")</f>
        <v>6.4636595779596656E-2</v>
      </c>
      <c r="J501" s="96">
        <v>3043</v>
      </c>
      <c r="K501" s="97">
        <f t="shared" si="432"/>
        <v>134158.27932960895</v>
      </c>
      <c r="L501" s="98">
        <f t="shared" ref="L501:L511" si="477">IFERROR(J501/$CK$51,0)</f>
        <v>0.26253127426451556</v>
      </c>
      <c r="M501" s="320">
        <f>CL51</f>
        <v>1010</v>
      </c>
      <c r="N501" s="91">
        <v>1</v>
      </c>
      <c r="O501" s="92" t="s">
        <v>292</v>
      </c>
      <c r="P501" s="93" t="s">
        <v>293</v>
      </c>
      <c r="Q501" s="94">
        <v>71557146</v>
      </c>
      <c r="R501" s="95">
        <f>IFERROR(Q501/Q511,"-")</f>
        <v>9.0905183433294914E-2</v>
      </c>
      <c r="S501" s="96">
        <v>546</v>
      </c>
      <c r="T501" s="97">
        <f t="shared" si="433"/>
        <v>131057.04395604396</v>
      </c>
      <c r="U501" s="98">
        <f t="shared" ref="U501:U511" si="478">IFERROR(S501/$CL$51,0)</f>
        <v>0.54059405940594063</v>
      </c>
      <c r="V501" s="320">
        <f>CM51</f>
        <v>1082</v>
      </c>
      <c r="W501" s="91">
        <v>1</v>
      </c>
      <c r="X501" s="92" t="s">
        <v>304</v>
      </c>
      <c r="Y501" s="93" t="s">
        <v>305</v>
      </c>
      <c r="Z501" s="94">
        <v>87084591</v>
      </c>
      <c r="AA501" s="95">
        <f>IFERROR(Z501/Z511,"-")</f>
        <v>7.8211916049341065E-2</v>
      </c>
      <c r="AB501" s="96">
        <v>118</v>
      </c>
      <c r="AC501" s="97">
        <f t="shared" si="434"/>
        <v>738005.00847457629</v>
      </c>
      <c r="AD501" s="98">
        <f t="shared" ref="AD501:AD511" si="479">IFERROR(AB501/$CM$51,0)</f>
        <v>0.10905730129390019</v>
      </c>
      <c r="AE501" s="320">
        <f>CN51</f>
        <v>1047</v>
      </c>
      <c r="AF501" s="91">
        <v>1</v>
      </c>
      <c r="AG501" s="92" t="s">
        <v>292</v>
      </c>
      <c r="AH501" s="93" t="s">
        <v>293</v>
      </c>
      <c r="AI501" s="94">
        <v>91203024</v>
      </c>
      <c r="AJ501" s="95">
        <f>IFERROR(AI501/AI511,"-")</f>
        <v>8.9609016694795138E-2</v>
      </c>
      <c r="AK501" s="96">
        <v>573</v>
      </c>
      <c r="AL501" s="97">
        <f t="shared" si="435"/>
        <v>159167.58115183245</v>
      </c>
      <c r="AM501" s="98">
        <f t="shared" ref="AM501:AM511" si="480">IFERROR(AK501/$CN$51,0)</f>
        <v>0.54727793696275073</v>
      </c>
      <c r="AN501" s="320">
        <f>CO51</f>
        <v>1120</v>
      </c>
      <c r="AO501" s="91">
        <v>1</v>
      </c>
      <c r="AP501" s="92" t="s">
        <v>304</v>
      </c>
      <c r="AQ501" s="93" t="s">
        <v>305</v>
      </c>
      <c r="AR501" s="94">
        <v>127568355</v>
      </c>
      <c r="AS501" s="95">
        <f>IFERROR(AR501/AR511,"-")</f>
        <v>8.5775152287486459E-2</v>
      </c>
      <c r="AT501" s="96">
        <v>155</v>
      </c>
      <c r="AU501" s="97">
        <f t="shared" si="436"/>
        <v>823021.6451612903</v>
      </c>
      <c r="AV501" s="98">
        <f t="shared" ref="AV501:AV511" si="481">IFERROR(AT501/$CO$51,0)</f>
        <v>0.13839285714285715</v>
      </c>
      <c r="AW501" s="320">
        <f>CP51</f>
        <v>856</v>
      </c>
      <c r="AX501" s="91">
        <v>1</v>
      </c>
      <c r="AY501" s="92" t="s">
        <v>292</v>
      </c>
      <c r="AZ501" s="93" t="s">
        <v>293</v>
      </c>
      <c r="BA501" s="94">
        <v>122965720</v>
      </c>
      <c r="BB501" s="95">
        <f>IFERROR(BA501/BA511,"-")</f>
        <v>9.7579860631397078E-2</v>
      </c>
      <c r="BC501" s="96">
        <v>516</v>
      </c>
      <c r="BD501" s="97">
        <f t="shared" si="437"/>
        <v>238305.65891472867</v>
      </c>
      <c r="BE501" s="98">
        <f t="shared" ref="BE501:BE511" si="482">IFERROR(BC501/$CP$51,0)</f>
        <v>0.60280373831775702</v>
      </c>
      <c r="BF501" s="320">
        <f>CQ51</f>
        <v>958</v>
      </c>
      <c r="BG501" s="91">
        <v>1</v>
      </c>
      <c r="BH501" s="92" t="s">
        <v>314</v>
      </c>
      <c r="BI501" s="93" t="s">
        <v>315</v>
      </c>
      <c r="BJ501" s="94">
        <v>157395032</v>
      </c>
      <c r="BK501" s="95">
        <f>IFERROR(BJ501/BJ511,"-")</f>
        <v>9.0614522239224143E-2</v>
      </c>
      <c r="BL501" s="96">
        <v>310</v>
      </c>
      <c r="BM501" s="97">
        <f t="shared" si="438"/>
        <v>507725.90967741935</v>
      </c>
      <c r="BN501" s="98">
        <f t="shared" ref="BN501:BN511" si="483">IFERROR(BL501/$CQ$51,0)</f>
        <v>0.32359081419624219</v>
      </c>
      <c r="BO501" s="320">
        <f>CR51</f>
        <v>832</v>
      </c>
      <c r="BP501" s="91">
        <v>1</v>
      </c>
      <c r="BQ501" s="92" t="s">
        <v>336</v>
      </c>
      <c r="BR501" s="93" t="s">
        <v>337</v>
      </c>
      <c r="BS501" s="94">
        <v>124553469</v>
      </c>
      <c r="BT501" s="95">
        <f>IFERROR(BS501/BS511,"-")</f>
        <v>8.1341957321641664E-2</v>
      </c>
      <c r="BU501" s="96">
        <v>288</v>
      </c>
      <c r="BV501" s="97">
        <f t="shared" si="439"/>
        <v>432477.32291666669</v>
      </c>
      <c r="BW501" s="98">
        <f t="shared" ref="BW501:BW511" si="484">IFERROR(BU501/$CR$51,0)</f>
        <v>0.34615384615384615</v>
      </c>
      <c r="BX501" s="320">
        <f>CS51</f>
        <v>18496</v>
      </c>
      <c r="BY501" s="91">
        <v>1</v>
      </c>
      <c r="BZ501" s="92" t="s">
        <v>292</v>
      </c>
      <c r="CA501" s="93" t="s">
        <v>293</v>
      </c>
      <c r="CB501" s="94">
        <v>1061615537</v>
      </c>
      <c r="CC501" s="95">
        <f>IFERROR(CB501/CB511,"-")</f>
        <v>6.9614222999516626E-2</v>
      </c>
      <c r="CD501" s="96">
        <v>7902</v>
      </c>
      <c r="CE501" s="97">
        <f t="shared" si="440"/>
        <v>134347.70146798278</v>
      </c>
      <c r="CF501" s="98">
        <f t="shared" ref="CF501:CF511" si="485">IFERROR(CD501/$CS$51,0)</f>
        <v>0.42722750865051901</v>
      </c>
    </row>
    <row r="502" spans="2:84" ht="13.5" customHeight="1">
      <c r="B502" s="319"/>
      <c r="C502" s="329"/>
      <c r="D502" s="316"/>
      <c r="E502" s="99">
        <v>2</v>
      </c>
      <c r="F502" s="121" t="s">
        <v>292</v>
      </c>
      <c r="G502" s="101" t="s">
        <v>293</v>
      </c>
      <c r="H502" s="102">
        <v>380813082</v>
      </c>
      <c r="I502" s="103">
        <f>IFERROR(H502/H511,"-")</f>
        <v>6.0293556582148272E-2</v>
      </c>
      <c r="J502" s="104">
        <v>3926</v>
      </c>
      <c r="K502" s="105">
        <f t="shared" si="432"/>
        <v>96997.728476821198</v>
      </c>
      <c r="L502" s="106">
        <f t="shared" si="477"/>
        <v>0.33871106893279268</v>
      </c>
      <c r="M502" s="316"/>
      <c r="N502" s="99">
        <v>2</v>
      </c>
      <c r="O502" s="121" t="s">
        <v>316</v>
      </c>
      <c r="P502" s="101" t="s">
        <v>317</v>
      </c>
      <c r="Q502" s="102">
        <v>58269699</v>
      </c>
      <c r="R502" s="103">
        <f>IFERROR(Q502/Q511,"-")</f>
        <v>7.4024999211090403E-2</v>
      </c>
      <c r="S502" s="104">
        <v>494</v>
      </c>
      <c r="T502" s="105">
        <f t="shared" si="433"/>
        <v>117954.85627530364</v>
      </c>
      <c r="U502" s="106">
        <f t="shared" si="478"/>
        <v>0.4891089108910891</v>
      </c>
      <c r="V502" s="316"/>
      <c r="W502" s="99">
        <v>2</v>
      </c>
      <c r="X502" s="121" t="s">
        <v>294</v>
      </c>
      <c r="Y502" s="101" t="s">
        <v>295</v>
      </c>
      <c r="Z502" s="102">
        <v>82180162</v>
      </c>
      <c r="AA502" s="103">
        <f>IFERROR(Z502/Z511,"-")</f>
        <v>7.380717825574043E-2</v>
      </c>
      <c r="AB502" s="104">
        <v>310</v>
      </c>
      <c r="AC502" s="105">
        <f t="shared" si="434"/>
        <v>265097.29677419353</v>
      </c>
      <c r="AD502" s="106">
        <f t="shared" si="479"/>
        <v>0.28650646950092423</v>
      </c>
      <c r="AE502" s="316"/>
      <c r="AF502" s="99">
        <v>2</v>
      </c>
      <c r="AG502" s="121" t="s">
        <v>314</v>
      </c>
      <c r="AH502" s="101" t="s">
        <v>315</v>
      </c>
      <c r="AI502" s="102">
        <v>65575404</v>
      </c>
      <c r="AJ502" s="103">
        <f>IFERROR(AI502/AI511,"-")</f>
        <v>6.4429305236676532E-2</v>
      </c>
      <c r="AK502" s="104">
        <v>251</v>
      </c>
      <c r="AL502" s="105">
        <f t="shared" si="435"/>
        <v>261256.58964143426</v>
      </c>
      <c r="AM502" s="106">
        <f t="shared" si="480"/>
        <v>0.23973256924546324</v>
      </c>
      <c r="AN502" s="316"/>
      <c r="AO502" s="99">
        <v>2</v>
      </c>
      <c r="AP502" s="121" t="s">
        <v>292</v>
      </c>
      <c r="AQ502" s="101" t="s">
        <v>293</v>
      </c>
      <c r="AR502" s="102">
        <v>113963877</v>
      </c>
      <c r="AS502" s="103">
        <f>IFERROR(AR502/AR511,"-")</f>
        <v>7.6627694265928067E-2</v>
      </c>
      <c r="AT502" s="104">
        <v>659</v>
      </c>
      <c r="AU502" s="105">
        <f t="shared" si="436"/>
        <v>172934.56297420335</v>
      </c>
      <c r="AV502" s="106">
        <f t="shared" si="481"/>
        <v>0.58839285714285716</v>
      </c>
      <c r="AW502" s="316"/>
      <c r="AX502" s="99">
        <v>2</v>
      </c>
      <c r="AY502" s="121" t="s">
        <v>314</v>
      </c>
      <c r="AZ502" s="101" t="s">
        <v>315</v>
      </c>
      <c r="BA502" s="102">
        <v>100558199</v>
      </c>
      <c r="BB502" s="103">
        <f>IFERROR(BA502/BA511,"-")</f>
        <v>7.9798296986869952E-2</v>
      </c>
      <c r="BC502" s="104">
        <v>277</v>
      </c>
      <c r="BD502" s="105">
        <f t="shared" si="437"/>
        <v>363025.9891696751</v>
      </c>
      <c r="BE502" s="106">
        <f t="shared" si="482"/>
        <v>0.32359813084112149</v>
      </c>
      <c r="BF502" s="316"/>
      <c r="BG502" s="99">
        <v>2</v>
      </c>
      <c r="BH502" s="121" t="s">
        <v>292</v>
      </c>
      <c r="BI502" s="101" t="s">
        <v>293</v>
      </c>
      <c r="BJ502" s="102">
        <v>111073386</v>
      </c>
      <c r="BK502" s="103">
        <f>IFERROR(BJ502/BJ511,"-")</f>
        <v>6.3946502491151871E-2</v>
      </c>
      <c r="BL502" s="104">
        <v>583</v>
      </c>
      <c r="BM502" s="105">
        <f t="shared" si="438"/>
        <v>190520.38765008576</v>
      </c>
      <c r="BN502" s="106">
        <f t="shared" si="483"/>
        <v>0.60855949895615868</v>
      </c>
      <c r="BO502" s="316"/>
      <c r="BP502" s="99">
        <v>2</v>
      </c>
      <c r="BQ502" s="121" t="s">
        <v>292</v>
      </c>
      <c r="BR502" s="101" t="s">
        <v>293</v>
      </c>
      <c r="BS502" s="102">
        <v>104001717</v>
      </c>
      <c r="BT502" s="103">
        <f>IFERROR(BS502/BS511,"-")</f>
        <v>6.7920253795512142E-2</v>
      </c>
      <c r="BU502" s="104">
        <v>496</v>
      </c>
      <c r="BV502" s="105">
        <f t="shared" si="439"/>
        <v>209680.88104838709</v>
      </c>
      <c r="BW502" s="106">
        <f t="shared" si="484"/>
        <v>0.59615384615384615</v>
      </c>
      <c r="BX502" s="316"/>
      <c r="BY502" s="99">
        <v>2</v>
      </c>
      <c r="BZ502" s="121" t="s">
        <v>304</v>
      </c>
      <c r="CA502" s="101" t="s">
        <v>305</v>
      </c>
      <c r="CB502" s="102">
        <v>797966568</v>
      </c>
      <c r="CC502" s="103">
        <f>IFERROR(CB502/CB511,"-")</f>
        <v>5.2325743807299749E-2</v>
      </c>
      <c r="CD502" s="104">
        <v>1401</v>
      </c>
      <c r="CE502" s="105">
        <f t="shared" si="440"/>
        <v>569569.28479657392</v>
      </c>
      <c r="CF502" s="106">
        <f t="shared" si="485"/>
        <v>7.5746107266435991E-2</v>
      </c>
    </row>
    <row r="503" spans="2:84" ht="13.5" customHeight="1">
      <c r="B503" s="319"/>
      <c r="C503" s="329"/>
      <c r="D503" s="316"/>
      <c r="E503" s="99">
        <v>3</v>
      </c>
      <c r="F503" s="100" t="s">
        <v>298</v>
      </c>
      <c r="G503" s="101" t="s">
        <v>299</v>
      </c>
      <c r="H503" s="102">
        <v>313301120</v>
      </c>
      <c r="I503" s="103">
        <f>IFERROR(H503/H511,"-")</f>
        <v>4.9604490231169175E-2</v>
      </c>
      <c r="J503" s="104">
        <v>5904</v>
      </c>
      <c r="K503" s="105">
        <f t="shared" si="432"/>
        <v>53065.907859078594</v>
      </c>
      <c r="L503" s="106">
        <f t="shared" si="477"/>
        <v>0.50936071089638513</v>
      </c>
      <c r="M503" s="316"/>
      <c r="N503" s="99">
        <v>3</v>
      </c>
      <c r="O503" s="100" t="s">
        <v>314</v>
      </c>
      <c r="P503" s="101" t="s">
        <v>315</v>
      </c>
      <c r="Q503" s="102">
        <v>46288393</v>
      </c>
      <c r="R503" s="103">
        <f>IFERROR(Q503/Q511,"-")</f>
        <v>5.8804117991198869E-2</v>
      </c>
      <c r="S503" s="104">
        <v>244</v>
      </c>
      <c r="T503" s="105">
        <f t="shared" si="433"/>
        <v>189706.52868852459</v>
      </c>
      <c r="U503" s="106">
        <f t="shared" si="478"/>
        <v>0.24158415841584158</v>
      </c>
      <c r="V503" s="316"/>
      <c r="W503" s="99">
        <v>3</v>
      </c>
      <c r="X503" s="100" t="s">
        <v>292</v>
      </c>
      <c r="Y503" s="101" t="s">
        <v>293</v>
      </c>
      <c r="Z503" s="102">
        <v>66037585</v>
      </c>
      <c r="AA503" s="103">
        <f>IFERROR(Z503/Z511,"-")</f>
        <v>5.9309299094270594E-2</v>
      </c>
      <c r="AB503" s="104">
        <v>603</v>
      </c>
      <c r="AC503" s="105">
        <f t="shared" si="434"/>
        <v>109515.0663349917</v>
      </c>
      <c r="AD503" s="106">
        <f t="shared" si="479"/>
        <v>0.55730129390018479</v>
      </c>
      <c r="AE503" s="316"/>
      <c r="AF503" s="99">
        <v>3</v>
      </c>
      <c r="AG503" s="100" t="s">
        <v>294</v>
      </c>
      <c r="AH503" s="101" t="s">
        <v>295</v>
      </c>
      <c r="AI503" s="102">
        <v>64681219</v>
      </c>
      <c r="AJ503" s="103">
        <f>IFERROR(AI503/AI511,"-")</f>
        <v>6.3550748418283814E-2</v>
      </c>
      <c r="AK503" s="104">
        <v>271</v>
      </c>
      <c r="AL503" s="105">
        <f t="shared" si="435"/>
        <v>238676.08487084872</v>
      </c>
      <c r="AM503" s="106">
        <f t="shared" si="480"/>
        <v>0.2588347659980898</v>
      </c>
      <c r="AN503" s="316"/>
      <c r="AO503" s="99">
        <v>3</v>
      </c>
      <c r="AP503" s="100" t="s">
        <v>314</v>
      </c>
      <c r="AQ503" s="101" t="s">
        <v>315</v>
      </c>
      <c r="AR503" s="102">
        <v>113478900</v>
      </c>
      <c r="AS503" s="103">
        <f>IFERROR(AR503/AR511,"-")</f>
        <v>7.630160261074502E-2</v>
      </c>
      <c r="AT503" s="104">
        <v>343</v>
      </c>
      <c r="AU503" s="105">
        <f t="shared" si="436"/>
        <v>330842.27405247814</v>
      </c>
      <c r="AV503" s="106">
        <f t="shared" si="481"/>
        <v>0.30625000000000002</v>
      </c>
      <c r="AW503" s="316"/>
      <c r="AX503" s="99">
        <v>3</v>
      </c>
      <c r="AY503" s="100" t="s">
        <v>304</v>
      </c>
      <c r="AZ503" s="101" t="s">
        <v>305</v>
      </c>
      <c r="BA503" s="102">
        <v>79591046</v>
      </c>
      <c r="BB503" s="103">
        <f>IFERROR(BA503/BA511,"-")</f>
        <v>6.315974221260294E-2</v>
      </c>
      <c r="BC503" s="104">
        <v>103</v>
      </c>
      <c r="BD503" s="105">
        <f t="shared" si="437"/>
        <v>772728.60194174759</v>
      </c>
      <c r="BE503" s="106">
        <f t="shared" si="482"/>
        <v>0.12032710280373832</v>
      </c>
      <c r="BF503" s="316"/>
      <c r="BG503" s="99">
        <v>3</v>
      </c>
      <c r="BH503" s="100" t="s">
        <v>304</v>
      </c>
      <c r="BI503" s="101" t="s">
        <v>305</v>
      </c>
      <c r="BJ503" s="102">
        <v>97952719</v>
      </c>
      <c r="BK503" s="103">
        <f>IFERROR(BJ503/BJ511,"-")</f>
        <v>5.6392750911083228E-2</v>
      </c>
      <c r="BL503" s="104">
        <v>148</v>
      </c>
      <c r="BM503" s="105">
        <f t="shared" si="438"/>
        <v>661842.69594594592</v>
      </c>
      <c r="BN503" s="106">
        <f t="shared" si="483"/>
        <v>0.1544885177453027</v>
      </c>
      <c r="BO503" s="316"/>
      <c r="BP503" s="99">
        <v>3</v>
      </c>
      <c r="BQ503" s="100" t="s">
        <v>320</v>
      </c>
      <c r="BR503" s="101" t="s">
        <v>321</v>
      </c>
      <c r="BS503" s="102">
        <v>93469528</v>
      </c>
      <c r="BT503" s="103">
        <f>IFERROR(BS503/BS511,"-")</f>
        <v>6.104201206511551E-2</v>
      </c>
      <c r="BU503" s="104">
        <v>280</v>
      </c>
      <c r="BV503" s="105">
        <f t="shared" si="439"/>
        <v>333819.74285714288</v>
      </c>
      <c r="BW503" s="106">
        <f t="shared" si="484"/>
        <v>0.33653846153846156</v>
      </c>
      <c r="BX503" s="316"/>
      <c r="BY503" s="99">
        <v>3</v>
      </c>
      <c r="BZ503" s="100" t="s">
        <v>294</v>
      </c>
      <c r="CA503" s="101" t="s">
        <v>295</v>
      </c>
      <c r="CB503" s="102">
        <v>765094370</v>
      </c>
      <c r="CC503" s="103">
        <f>IFERROR(CB503/CB511,"-")</f>
        <v>5.0170187071079654E-2</v>
      </c>
      <c r="CD503" s="104">
        <v>4782</v>
      </c>
      <c r="CE503" s="105">
        <f t="shared" si="440"/>
        <v>159994.64031785863</v>
      </c>
      <c r="CF503" s="106">
        <f t="shared" si="485"/>
        <v>0.25854238754325259</v>
      </c>
    </row>
    <row r="504" spans="2:84" ht="13.5" customHeight="1">
      <c r="B504" s="319"/>
      <c r="C504" s="329"/>
      <c r="D504" s="316"/>
      <c r="E504" s="99">
        <v>4</v>
      </c>
      <c r="F504" s="100" t="s">
        <v>304</v>
      </c>
      <c r="G504" s="101" t="s">
        <v>305</v>
      </c>
      <c r="H504" s="102">
        <v>301784024</v>
      </c>
      <c r="I504" s="103">
        <f>IFERROR(H504/H511,"-")</f>
        <v>4.7781005923090619E-2</v>
      </c>
      <c r="J504" s="104">
        <v>578</v>
      </c>
      <c r="K504" s="105">
        <f t="shared" si="432"/>
        <v>522117.68858131487</v>
      </c>
      <c r="L504" s="106">
        <f t="shared" si="477"/>
        <v>4.9866275558623073E-2</v>
      </c>
      <c r="M504" s="316"/>
      <c r="N504" s="99">
        <v>4</v>
      </c>
      <c r="O504" s="100" t="s">
        <v>298</v>
      </c>
      <c r="P504" s="101" t="s">
        <v>299</v>
      </c>
      <c r="Q504" s="102">
        <v>39718557</v>
      </c>
      <c r="R504" s="103">
        <f>IFERROR(Q504/Q511,"-")</f>
        <v>5.0457891512201723E-2</v>
      </c>
      <c r="S504" s="104">
        <v>731</v>
      </c>
      <c r="T504" s="105">
        <f t="shared" si="433"/>
        <v>54334.551299589606</v>
      </c>
      <c r="U504" s="106">
        <f t="shared" si="478"/>
        <v>0.72376237623762374</v>
      </c>
      <c r="V504" s="316"/>
      <c r="W504" s="99">
        <v>4</v>
      </c>
      <c r="X504" s="100" t="s">
        <v>314</v>
      </c>
      <c r="Y504" s="101" t="s">
        <v>315</v>
      </c>
      <c r="Z504" s="102">
        <v>58916502</v>
      </c>
      <c r="AA504" s="103">
        <f>IFERROR(Z504/Z511,"-")</f>
        <v>5.291375265625161E-2</v>
      </c>
      <c r="AB504" s="104">
        <v>330</v>
      </c>
      <c r="AC504" s="105">
        <f t="shared" si="434"/>
        <v>178534.85454545455</v>
      </c>
      <c r="AD504" s="106">
        <f t="shared" si="479"/>
        <v>0.30499075785582253</v>
      </c>
      <c r="AE504" s="316"/>
      <c r="AF504" s="99">
        <v>4</v>
      </c>
      <c r="AG504" s="100" t="s">
        <v>298</v>
      </c>
      <c r="AH504" s="101" t="s">
        <v>299</v>
      </c>
      <c r="AI504" s="102">
        <v>51686171</v>
      </c>
      <c r="AJ504" s="103">
        <f>IFERROR(AI504/AI511,"-")</f>
        <v>5.0782822289193355E-2</v>
      </c>
      <c r="AK504" s="104">
        <v>729</v>
      </c>
      <c r="AL504" s="105">
        <f t="shared" si="435"/>
        <v>70900.097393689983</v>
      </c>
      <c r="AM504" s="106">
        <f t="shared" si="480"/>
        <v>0.69627507163323787</v>
      </c>
      <c r="AN504" s="316"/>
      <c r="AO504" s="99">
        <v>4</v>
      </c>
      <c r="AP504" s="100" t="s">
        <v>294</v>
      </c>
      <c r="AQ504" s="101" t="s">
        <v>295</v>
      </c>
      <c r="AR504" s="102">
        <v>70006742</v>
      </c>
      <c r="AS504" s="103">
        <f>IFERROR(AR504/AR511,"-")</f>
        <v>4.7071540243666027E-2</v>
      </c>
      <c r="AT504" s="104">
        <v>302</v>
      </c>
      <c r="AU504" s="105">
        <f t="shared" si="436"/>
        <v>231810.40397350994</v>
      </c>
      <c r="AV504" s="106">
        <f t="shared" si="481"/>
        <v>0.26964285714285713</v>
      </c>
      <c r="AW504" s="316"/>
      <c r="AX504" s="99">
        <v>4</v>
      </c>
      <c r="AY504" s="100" t="s">
        <v>298</v>
      </c>
      <c r="AZ504" s="101" t="s">
        <v>299</v>
      </c>
      <c r="BA504" s="102">
        <v>64975186</v>
      </c>
      <c r="BB504" s="103">
        <f>IFERROR(BA504/BA511,"-")</f>
        <v>5.1561277357454603E-2</v>
      </c>
      <c r="BC504" s="104">
        <v>668</v>
      </c>
      <c r="BD504" s="105">
        <f t="shared" si="437"/>
        <v>97268.242514970058</v>
      </c>
      <c r="BE504" s="106">
        <f t="shared" si="482"/>
        <v>0.78037383177570097</v>
      </c>
      <c r="BF504" s="316"/>
      <c r="BG504" s="99">
        <v>4</v>
      </c>
      <c r="BH504" s="100" t="s">
        <v>320</v>
      </c>
      <c r="BI504" s="101" t="s">
        <v>321</v>
      </c>
      <c r="BJ504" s="102">
        <v>86575285</v>
      </c>
      <c r="BK504" s="103">
        <f>IFERROR(BJ504/BJ511,"-")</f>
        <v>4.984260296093506E-2</v>
      </c>
      <c r="BL504" s="104">
        <v>292</v>
      </c>
      <c r="BM504" s="105">
        <f t="shared" si="438"/>
        <v>296490.70205479453</v>
      </c>
      <c r="BN504" s="106">
        <f t="shared" si="483"/>
        <v>0.30480167014613779</v>
      </c>
      <c r="BO504" s="316"/>
      <c r="BP504" s="99">
        <v>4</v>
      </c>
      <c r="BQ504" s="100" t="s">
        <v>298</v>
      </c>
      <c r="BR504" s="101" t="s">
        <v>299</v>
      </c>
      <c r="BS504" s="102">
        <v>84802519</v>
      </c>
      <c r="BT504" s="103">
        <f>IFERROR(BS504/BS511,"-")</f>
        <v>5.538186079157463E-2</v>
      </c>
      <c r="BU504" s="104">
        <v>707</v>
      </c>
      <c r="BV504" s="105">
        <f t="shared" si="439"/>
        <v>119946.98585572843</v>
      </c>
      <c r="BW504" s="106">
        <f t="shared" si="484"/>
        <v>0.84975961538461542</v>
      </c>
      <c r="BX504" s="316"/>
      <c r="BY504" s="99">
        <v>4</v>
      </c>
      <c r="BZ504" s="100" t="s">
        <v>298</v>
      </c>
      <c r="CA504" s="101" t="s">
        <v>299</v>
      </c>
      <c r="CB504" s="102">
        <v>761051338</v>
      </c>
      <c r="CC504" s="103">
        <f>IFERROR(CB504/CB511,"-")</f>
        <v>4.9905069878053702E-2</v>
      </c>
      <c r="CD504" s="104">
        <v>11239</v>
      </c>
      <c r="CE504" s="105">
        <f t="shared" si="440"/>
        <v>67715.218257852117</v>
      </c>
      <c r="CF504" s="106">
        <f t="shared" si="485"/>
        <v>0.6076448961937716</v>
      </c>
    </row>
    <row r="505" spans="2:84" ht="13.5" customHeight="1">
      <c r="B505" s="319"/>
      <c r="C505" s="329"/>
      <c r="D505" s="316"/>
      <c r="E505" s="99">
        <v>5</v>
      </c>
      <c r="F505" s="100" t="s">
        <v>296</v>
      </c>
      <c r="G505" s="101" t="s">
        <v>297</v>
      </c>
      <c r="H505" s="102">
        <v>300648873</v>
      </c>
      <c r="I505" s="103">
        <f>IFERROR(H505/H511,"-")</f>
        <v>4.7601279190257993E-2</v>
      </c>
      <c r="J505" s="104">
        <v>7265</v>
      </c>
      <c r="K505" s="105">
        <f t="shared" si="432"/>
        <v>41383.189676531314</v>
      </c>
      <c r="L505" s="106">
        <f t="shared" si="477"/>
        <v>0.62677939780864467</v>
      </c>
      <c r="M505" s="316"/>
      <c r="N505" s="99">
        <v>5</v>
      </c>
      <c r="O505" s="100" t="s">
        <v>308</v>
      </c>
      <c r="P505" s="101" t="s">
        <v>309</v>
      </c>
      <c r="Q505" s="102">
        <v>37274662</v>
      </c>
      <c r="R505" s="103">
        <f>IFERROR(Q505/Q511,"-")</f>
        <v>4.7353201964260391E-2</v>
      </c>
      <c r="S505" s="104">
        <v>486</v>
      </c>
      <c r="T505" s="105">
        <f t="shared" si="433"/>
        <v>76696.835390946508</v>
      </c>
      <c r="U505" s="106">
        <f t="shared" si="478"/>
        <v>0.48118811881188117</v>
      </c>
      <c r="V505" s="316"/>
      <c r="W505" s="99">
        <v>5</v>
      </c>
      <c r="X505" s="100" t="s">
        <v>298</v>
      </c>
      <c r="Y505" s="101" t="s">
        <v>299</v>
      </c>
      <c r="Z505" s="102">
        <v>56454228</v>
      </c>
      <c r="AA505" s="103">
        <f>IFERROR(Z505/Z511,"-")</f>
        <v>5.0702349178700971E-2</v>
      </c>
      <c r="AB505" s="104">
        <v>863</v>
      </c>
      <c r="AC505" s="105">
        <f t="shared" si="434"/>
        <v>65416.254924681343</v>
      </c>
      <c r="AD505" s="106">
        <f t="shared" si="479"/>
        <v>0.79759704251386321</v>
      </c>
      <c r="AE505" s="316"/>
      <c r="AF505" s="99">
        <v>5</v>
      </c>
      <c r="AG505" s="100" t="s">
        <v>316</v>
      </c>
      <c r="AH505" s="101" t="s">
        <v>317</v>
      </c>
      <c r="AI505" s="102">
        <v>35841724</v>
      </c>
      <c r="AJ505" s="103">
        <f>IFERROR(AI505/AI511,"-")</f>
        <v>3.5215297732740083E-2</v>
      </c>
      <c r="AK505" s="104">
        <v>380</v>
      </c>
      <c r="AL505" s="105">
        <f t="shared" si="435"/>
        <v>94320.326315789469</v>
      </c>
      <c r="AM505" s="106">
        <f t="shared" si="480"/>
        <v>0.3629417382999045</v>
      </c>
      <c r="AN505" s="316"/>
      <c r="AO505" s="99">
        <v>5</v>
      </c>
      <c r="AP505" s="100" t="s">
        <v>298</v>
      </c>
      <c r="AQ505" s="101" t="s">
        <v>299</v>
      </c>
      <c r="AR505" s="102">
        <v>67572807</v>
      </c>
      <c r="AS505" s="103">
        <f>IFERROR(AR505/AR511,"-")</f>
        <v>4.5434996876129126E-2</v>
      </c>
      <c r="AT505" s="104">
        <v>847</v>
      </c>
      <c r="AU505" s="105">
        <f t="shared" si="436"/>
        <v>79778.992916174728</v>
      </c>
      <c r="AV505" s="106">
        <f t="shared" si="481"/>
        <v>0.75624999999999998</v>
      </c>
      <c r="AW505" s="316"/>
      <c r="AX505" s="99">
        <v>5</v>
      </c>
      <c r="AY505" s="100" t="s">
        <v>336</v>
      </c>
      <c r="AZ505" s="101" t="s">
        <v>337</v>
      </c>
      <c r="BA505" s="102">
        <v>60446856</v>
      </c>
      <c r="BB505" s="103">
        <f>IFERROR(BA505/BA511,"-")</f>
        <v>4.7967805857487181E-2</v>
      </c>
      <c r="BC505" s="104">
        <v>215</v>
      </c>
      <c r="BD505" s="105">
        <f t="shared" si="437"/>
        <v>281148.16744186048</v>
      </c>
      <c r="BE505" s="106">
        <f t="shared" si="482"/>
        <v>0.25116822429906543</v>
      </c>
      <c r="BF505" s="316"/>
      <c r="BG505" s="99">
        <v>5</v>
      </c>
      <c r="BH505" s="100" t="s">
        <v>298</v>
      </c>
      <c r="BI505" s="101" t="s">
        <v>299</v>
      </c>
      <c r="BJ505" s="102">
        <v>82540750</v>
      </c>
      <c r="BK505" s="103">
        <f>IFERROR(BJ505/BJ511,"-")</f>
        <v>4.7519864709054095E-2</v>
      </c>
      <c r="BL505" s="104">
        <v>790</v>
      </c>
      <c r="BM505" s="105">
        <f t="shared" si="438"/>
        <v>104481.96202531646</v>
      </c>
      <c r="BN505" s="106">
        <f t="shared" si="483"/>
        <v>0.82463465553235904</v>
      </c>
      <c r="BO505" s="316"/>
      <c r="BP505" s="99">
        <v>5</v>
      </c>
      <c r="BQ505" s="100" t="s">
        <v>314</v>
      </c>
      <c r="BR505" s="101" t="s">
        <v>315</v>
      </c>
      <c r="BS505" s="102">
        <v>76606957</v>
      </c>
      <c r="BT505" s="103">
        <f>IFERROR(BS505/BS511,"-")</f>
        <v>5.002959674157962E-2</v>
      </c>
      <c r="BU505" s="104">
        <v>180</v>
      </c>
      <c r="BV505" s="105">
        <f t="shared" si="439"/>
        <v>425594.20555555553</v>
      </c>
      <c r="BW505" s="106">
        <f t="shared" si="484"/>
        <v>0.21634615384615385</v>
      </c>
      <c r="BX505" s="316"/>
      <c r="BY505" s="99">
        <v>5</v>
      </c>
      <c r="BZ505" s="100" t="s">
        <v>314</v>
      </c>
      <c r="CA505" s="101" t="s">
        <v>315</v>
      </c>
      <c r="CB505" s="102">
        <v>754236610</v>
      </c>
      <c r="CC505" s="103">
        <f>IFERROR(CB505/CB511,"-")</f>
        <v>4.9458201894175415E-2</v>
      </c>
      <c r="CD505" s="104">
        <v>3037</v>
      </c>
      <c r="CE505" s="105">
        <f t="shared" si="440"/>
        <v>248349.22950279881</v>
      </c>
      <c r="CF505" s="106">
        <f t="shared" si="485"/>
        <v>0.16419766435986158</v>
      </c>
    </row>
    <row r="506" spans="2:84" ht="13.5" customHeight="1">
      <c r="B506" s="319"/>
      <c r="C506" s="329"/>
      <c r="D506" s="316"/>
      <c r="E506" s="99">
        <v>6</v>
      </c>
      <c r="F506" s="121" t="s">
        <v>300</v>
      </c>
      <c r="G506" s="101" t="s">
        <v>301</v>
      </c>
      <c r="H506" s="102">
        <v>273778794</v>
      </c>
      <c r="I506" s="103">
        <f>IFERROR(H506/H511,"-")</f>
        <v>4.334698041447882E-2</v>
      </c>
      <c r="J506" s="104">
        <v>5044</v>
      </c>
      <c r="K506" s="105">
        <f t="shared" si="432"/>
        <v>54278.111419508328</v>
      </c>
      <c r="L506" s="106">
        <f t="shared" si="477"/>
        <v>0.43516521439047534</v>
      </c>
      <c r="M506" s="316"/>
      <c r="N506" s="99">
        <v>6</v>
      </c>
      <c r="O506" s="121" t="s">
        <v>296</v>
      </c>
      <c r="P506" s="101" t="s">
        <v>297</v>
      </c>
      <c r="Q506" s="102">
        <v>33334486</v>
      </c>
      <c r="R506" s="103">
        <f>IFERROR(Q506/Q511,"-")</f>
        <v>4.234765825462912E-2</v>
      </c>
      <c r="S506" s="104">
        <v>775</v>
      </c>
      <c r="T506" s="105">
        <f t="shared" si="433"/>
        <v>43012.24</v>
      </c>
      <c r="U506" s="106">
        <f t="shared" si="478"/>
        <v>0.76732673267326734</v>
      </c>
      <c r="V506" s="316"/>
      <c r="W506" s="99">
        <v>6</v>
      </c>
      <c r="X506" s="121" t="s">
        <v>316</v>
      </c>
      <c r="Y506" s="101" t="s">
        <v>317</v>
      </c>
      <c r="Z506" s="102">
        <v>55973221</v>
      </c>
      <c r="AA506" s="103">
        <f>IFERROR(Z506/Z511,"-")</f>
        <v>5.0270349916016886E-2</v>
      </c>
      <c r="AB506" s="104">
        <v>541</v>
      </c>
      <c r="AC506" s="105">
        <f t="shared" si="434"/>
        <v>103462.5157116451</v>
      </c>
      <c r="AD506" s="106">
        <f t="shared" si="479"/>
        <v>0.5</v>
      </c>
      <c r="AE506" s="316"/>
      <c r="AF506" s="99">
        <v>6</v>
      </c>
      <c r="AG506" s="121" t="s">
        <v>334</v>
      </c>
      <c r="AH506" s="101" t="s">
        <v>335</v>
      </c>
      <c r="AI506" s="102">
        <v>35673923</v>
      </c>
      <c r="AJ506" s="103">
        <f>IFERROR(AI506/AI511,"-")</f>
        <v>3.5050429486590665E-2</v>
      </c>
      <c r="AK506" s="104">
        <v>336</v>
      </c>
      <c r="AL506" s="105">
        <f t="shared" si="435"/>
        <v>106172.38988095238</v>
      </c>
      <c r="AM506" s="106">
        <f t="shared" si="480"/>
        <v>0.3209169054441261</v>
      </c>
      <c r="AN506" s="316"/>
      <c r="AO506" s="99">
        <v>6</v>
      </c>
      <c r="AP506" s="121" t="s">
        <v>308</v>
      </c>
      <c r="AQ506" s="101" t="s">
        <v>309</v>
      </c>
      <c r="AR506" s="102">
        <v>43471136</v>
      </c>
      <c r="AS506" s="103">
        <f>IFERROR(AR506/AR511,"-")</f>
        <v>2.9229375188776521E-2</v>
      </c>
      <c r="AT506" s="104">
        <v>464</v>
      </c>
      <c r="AU506" s="105">
        <f t="shared" si="436"/>
        <v>93687.793103448275</v>
      </c>
      <c r="AV506" s="106">
        <f t="shared" si="481"/>
        <v>0.41428571428571431</v>
      </c>
      <c r="AW506" s="316"/>
      <c r="AX506" s="99">
        <v>6</v>
      </c>
      <c r="AY506" s="121" t="s">
        <v>320</v>
      </c>
      <c r="AZ506" s="101" t="s">
        <v>321</v>
      </c>
      <c r="BA506" s="102">
        <v>56979820</v>
      </c>
      <c r="BB506" s="103">
        <f>IFERROR(BA506/BA511,"-")</f>
        <v>4.5216527780279674E-2</v>
      </c>
      <c r="BC506" s="104">
        <v>269</v>
      </c>
      <c r="BD506" s="105">
        <f t="shared" si="437"/>
        <v>211820.89219330854</v>
      </c>
      <c r="BE506" s="106">
        <f t="shared" si="482"/>
        <v>0.31425233644859812</v>
      </c>
      <c r="BF506" s="316"/>
      <c r="BG506" s="99">
        <v>6</v>
      </c>
      <c r="BH506" s="121" t="s">
        <v>336</v>
      </c>
      <c r="BI506" s="101" t="s">
        <v>337</v>
      </c>
      <c r="BJ506" s="102">
        <v>69824106</v>
      </c>
      <c r="BK506" s="103">
        <f>IFERROR(BJ506/BJ511,"-")</f>
        <v>4.019871482329216E-2</v>
      </c>
      <c r="BL506" s="104">
        <v>317</v>
      </c>
      <c r="BM506" s="105">
        <f t="shared" si="438"/>
        <v>220265.31861198737</v>
      </c>
      <c r="BN506" s="106">
        <f t="shared" si="483"/>
        <v>0.33089770354906056</v>
      </c>
      <c r="BO506" s="316"/>
      <c r="BP506" s="99">
        <v>6</v>
      </c>
      <c r="BQ506" s="121" t="s">
        <v>304</v>
      </c>
      <c r="BR506" s="101" t="s">
        <v>305</v>
      </c>
      <c r="BS506" s="102">
        <v>60781712</v>
      </c>
      <c r="BT506" s="103">
        <f>IFERROR(BS506/BS511,"-")</f>
        <v>3.9694626437424357E-2</v>
      </c>
      <c r="BU506" s="104">
        <v>120</v>
      </c>
      <c r="BV506" s="105">
        <f t="shared" si="439"/>
        <v>506514.26666666666</v>
      </c>
      <c r="BW506" s="106">
        <f t="shared" si="484"/>
        <v>0.14423076923076922</v>
      </c>
      <c r="BX506" s="316"/>
      <c r="BY506" s="99">
        <v>6</v>
      </c>
      <c r="BZ506" s="121" t="s">
        <v>296</v>
      </c>
      <c r="CA506" s="101" t="s">
        <v>297</v>
      </c>
      <c r="CB506" s="102">
        <v>530554985</v>
      </c>
      <c r="CC506" s="103">
        <f>IFERROR(CB506/CB511,"-")</f>
        <v>3.4790535511251844E-2</v>
      </c>
      <c r="CD506" s="104">
        <v>12307</v>
      </c>
      <c r="CE506" s="105">
        <f t="shared" si="440"/>
        <v>43110.017469732673</v>
      </c>
      <c r="CF506" s="106">
        <f t="shared" si="485"/>
        <v>0.66538711072664358</v>
      </c>
    </row>
    <row r="507" spans="2:84" ht="13.5" customHeight="1">
      <c r="B507" s="319"/>
      <c r="C507" s="329"/>
      <c r="D507" s="316"/>
      <c r="E507" s="99">
        <v>7</v>
      </c>
      <c r="F507" s="121" t="s">
        <v>302</v>
      </c>
      <c r="G507" s="101" t="s">
        <v>303</v>
      </c>
      <c r="H507" s="102">
        <v>202276231</v>
      </c>
      <c r="I507" s="103">
        <f>IFERROR(H507/H511,"-")</f>
        <v>3.2026088271364044E-2</v>
      </c>
      <c r="J507" s="104">
        <v>5111</v>
      </c>
      <c r="K507" s="105">
        <f t="shared" si="432"/>
        <v>39576.644687927997</v>
      </c>
      <c r="L507" s="106">
        <f t="shared" si="477"/>
        <v>0.44094556121128464</v>
      </c>
      <c r="M507" s="316"/>
      <c r="N507" s="99">
        <v>7</v>
      </c>
      <c r="O507" s="121" t="s">
        <v>300</v>
      </c>
      <c r="P507" s="101" t="s">
        <v>301</v>
      </c>
      <c r="Q507" s="102">
        <v>31402699</v>
      </c>
      <c r="R507" s="103">
        <f>IFERROR(Q507/Q511,"-")</f>
        <v>3.9893543447017114E-2</v>
      </c>
      <c r="S507" s="104">
        <v>555</v>
      </c>
      <c r="T507" s="105">
        <f t="shared" si="433"/>
        <v>56581.439639639641</v>
      </c>
      <c r="U507" s="106">
        <f t="shared" si="478"/>
        <v>0.54950495049504955</v>
      </c>
      <c r="V507" s="316"/>
      <c r="W507" s="99">
        <v>7</v>
      </c>
      <c r="X507" s="121" t="s">
        <v>308</v>
      </c>
      <c r="Y507" s="101" t="s">
        <v>309</v>
      </c>
      <c r="Z507" s="102">
        <v>51932987</v>
      </c>
      <c r="AA507" s="103">
        <f>IFERROR(Z507/Z511,"-")</f>
        <v>4.6641758005564055E-2</v>
      </c>
      <c r="AB507" s="104">
        <v>595</v>
      </c>
      <c r="AC507" s="105">
        <f t="shared" si="434"/>
        <v>87282.331092436973</v>
      </c>
      <c r="AD507" s="106">
        <f t="shared" si="479"/>
        <v>0.54990757855822547</v>
      </c>
      <c r="AE507" s="316"/>
      <c r="AF507" s="99">
        <v>7</v>
      </c>
      <c r="AG507" s="121" t="s">
        <v>296</v>
      </c>
      <c r="AH507" s="101" t="s">
        <v>297</v>
      </c>
      <c r="AI507" s="102">
        <v>33869123</v>
      </c>
      <c r="AJ507" s="103">
        <f>IFERROR(AI507/AI511,"-")</f>
        <v>3.3277173006292751E-2</v>
      </c>
      <c r="AK507" s="104">
        <v>762</v>
      </c>
      <c r="AL507" s="105">
        <f t="shared" si="435"/>
        <v>44447.667979002625</v>
      </c>
      <c r="AM507" s="106">
        <f t="shared" si="480"/>
        <v>0.72779369627507162</v>
      </c>
      <c r="AN507" s="316"/>
      <c r="AO507" s="99">
        <v>7</v>
      </c>
      <c r="AP507" s="121" t="s">
        <v>300</v>
      </c>
      <c r="AQ507" s="101" t="s">
        <v>301</v>
      </c>
      <c r="AR507" s="102">
        <v>41903514</v>
      </c>
      <c r="AS507" s="103">
        <f>IFERROR(AR507/AR511,"-")</f>
        <v>2.8175328393399923E-2</v>
      </c>
      <c r="AT507" s="104">
        <v>601</v>
      </c>
      <c r="AU507" s="105">
        <f t="shared" si="436"/>
        <v>69722.985024958398</v>
      </c>
      <c r="AV507" s="106">
        <f t="shared" si="481"/>
        <v>0.53660714285714284</v>
      </c>
      <c r="AW507" s="316"/>
      <c r="AX507" s="99">
        <v>7</v>
      </c>
      <c r="AY507" s="121" t="s">
        <v>334</v>
      </c>
      <c r="AZ507" s="101" t="s">
        <v>335</v>
      </c>
      <c r="BA507" s="102">
        <v>46638805</v>
      </c>
      <c r="BB507" s="103">
        <f>IFERROR(BA507/BA511,"-")</f>
        <v>3.7010380550895852E-2</v>
      </c>
      <c r="BC507" s="104">
        <v>265</v>
      </c>
      <c r="BD507" s="105">
        <f t="shared" si="437"/>
        <v>175995.49056603774</v>
      </c>
      <c r="BE507" s="106">
        <f t="shared" si="482"/>
        <v>0.30957943925233644</v>
      </c>
      <c r="BF507" s="316"/>
      <c r="BG507" s="99">
        <v>7</v>
      </c>
      <c r="BH507" s="121" t="s">
        <v>322</v>
      </c>
      <c r="BI507" s="101" t="s">
        <v>323</v>
      </c>
      <c r="BJ507" s="102">
        <v>64637385</v>
      </c>
      <c r="BK507" s="103">
        <f>IFERROR(BJ507/BJ511,"-")</f>
        <v>3.7212646969491343E-2</v>
      </c>
      <c r="BL507" s="104">
        <v>308</v>
      </c>
      <c r="BM507" s="105">
        <f t="shared" si="438"/>
        <v>209861.6396103896</v>
      </c>
      <c r="BN507" s="106">
        <f t="shared" si="483"/>
        <v>0.32150313152400833</v>
      </c>
      <c r="BO507" s="316"/>
      <c r="BP507" s="99">
        <v>7</v>
      </c>
      <c r="BQ507" s="121" t="s">
        <v>333</v>
      </c>
      <c r="BR507" s="101" t="s">
        <v>565</v>
      </c>
      <c r="BS507" s="102">
        <v>58720036</v>
      </c>
      <c r="BT507" s="103">
        <f>IFERROR(BS507/BS511,"-")</f>
        <v>3.8348210616576742E-2</v>
      </c>
      <c r="BU507" s="104">
        <v>489</v>
      </c>
      <c r="BV507" s="105">
        <f t="shared" si="439"/>
        <v>120081.87321063394</v>
      </c>
      <c r="BW507" s="106">
        <f t="shared" si="484"/>
        <v>0.58774038461538458</v>
      </c>
      <c r="BX507" s="316"/>
      <c r="BY507" s="99">
        <v>7</v>
      </c>
      <c r="BZ507" s="121" t="s">
        <v>320</v>
      </c>
      <c r="CA507" s="101" t="s">
        <v>321</v>
      </c>
      <c r="CB507" s="102">
        <v>487702730</v>
      </c>
      <c r="CC507" s="103">
        <f>IFERROR(CB507/CB511,"-")</f>
        <v>3.1980547967143259E-2</v>
      </c>
      <c r="CD507" s="104">
        <v>3314</v>
      </c>
      <c r="CE507" s="105">
        <f t="shared" si="440"/>
        <v>147164.37235968618</v>
      </c>
      <c r="CF507" s="106">
        <f t="shared" si="485"/>
        <v>0.17917387543252594</v>
      </c>
    </row>
    <row r="508" spans="2:84" ht="13.5" customHeight="1">
      <c r="B508" s="319"/>
      <c r="C508" s="329"/>
      <c r="D508" s="316"/>
      <c r="E508" s="99">
        <v>8</v>
      </c>
      <c r="F508" s="121" t="s">
        <v>316</v>
      </c>
      <c r="G508" s="101" t="s">
        <v>317</v>
      </c>
      <c r="H508" s="102">
        <v>194230436</v>
      </c>
      <c r="I508" s="103">
        <f>IFERROR(H508/H511,"-")</f>
        <v>3.0752209775559466E-2</v>
      </c>
      <c r="J508" s="104">
        <v>3073</v>
      </c>
      <c r="K508" s="105">
        <f t="shared" si="432"/>
        <v>63205.478685323789</v>
      </c>
      <c r="L508" s="106">
        <f t="shared" si="477"/>
        <v>0.26511948925890777</v>
      </c>
      <c r="M508" s="316"/>
      <c r="N508" s="99">
        <v>8</v>
      </c>
      <c r="O508" s="121" t="s">
        <v>294</v>
      </c>
      <c r="P508" s="101" t="s">
        <v>295</v>
      </c>
      <c r="Q508" s="102">
        <v>28252118</v>
      </c>
      <c r="R508" s="103">
        <f>IFERROR(Q508/Q511,"-")</f>
        <v>3.5891090027110543E-2</v>
      </c>
      <c r="S508" s="104">
        <v>305</v>
      </c>
      <c r="T508" s="105">
        <f t="shared" si="433"/>
        <v>92629.895081967217</v>
      </c>
      <c r="U508" s="106">
        <f t="shared" si="478"/>
        <v>0.30198019801980197</v>
      </c>
      <c r="V508" s="316"/>
      <c r="W508" s="99">
        <v>8</v>
      </c>
      <c r="X508" s="121" t="s">
        <v>296</v>
      </c>
      <c r="Y508" s="101" t="s">
        <v>297</v>
      </c>
      <c r="Z508" s="102">
        <v>37180989</v>
      </c>
      <c r="AA508" s="103">
        <f>IFERROR(Z508/Z511,"-")</f>
        <v>3.3392777722289282E-2</v>
      </c>
      <c r="AB508" s="104">
        <v>868</v>
      </c>
      <c r="AC508" s="105">
        <f t="shared" si="434"/>
        <v>42835.24078341014</v>
      </c>
      <c r="AD508" s="106">
        <f t="shared" si="479"/>
        <v>0.80221811460258785</v>
      </c>
      <c r="AE508" s="316"/>
      <c r="AF508" s="99">
        <v>8</v>
      </c>
      <c r="AG508" s="121" t="s">
        <v>308</v>
      </c>
      <c r="AH508" s="101" t="s">
        <v>309</v>
      </c>
      <c r="AI508" s="102">
        <v>33600379</v>
      </c>
      <c r="AJ508" s="103">
        <f>IFERROR(AI508/AI511,"-")</f>
        <v>3.3013125998568246E-2</v>
      </c>
      <c r="AK508" s="104">
        <v>397</v>
      </c>
      <c r="AL508" s="105">
        <f t="shared" si="435"/>
        <v>84635.715365239288</v>
      </c>
      <c r="AM508" s="106">
        <f t="shared" si="480"/>
        <v>0.37917860553963706</v>
      </c>
      <c r="AN508" s="316"/>
      <c r="AO508" s="99">
        <v>8</v>
      </c>
      <c r="AP508" s="121" t="s">
        <v>296</v>
      </c>
      <c r="AQ508" s="101" t="s">
        <v>297</v>
      </c>
      <c r="AR508" s="102">
        <v>41722135</v>
      </c>
      <c r="AS508" s="103">
        <f>IFERROR(AR508/AR511,"-")</f>
        <v>2.8053371726742646E-2</v>
      </c>
      <c r="AT508" s="104">
        <v>848</v>
      </c>
      <c r="AU508" s="105">
        <f t="shared" si="436"/>
        <v>49200.630896226416</v>
      </c>
      <c r="AV508" s="106">
        <f t="shared" si="481"/>
        <v>0.75714285714285712</v>
      </c>
      <c r="AW508" s="316"/>
      <c r="AX508" s="99">
        <v>8</v>
      </c>
      <c r="AY508" s="121" t="s">
        <v>340</v>
      </c>
      <c r="AZ508" s="101" t="s">
        <v>341</v>
      </c>
      <c r="BA508" s="102">
        <v>41735864</v>
      </c>
      <c r="BB508" s="103">
        <f>IFERROR(BA508/BA511,"-")</f>
        <v>3.3119635232086983E-2</v>
      </c>
      <c r="BC508" s="104">
        <v>156</v>
      </c>
      <c r="BD508" s="105">
        <f t="shared" si="437"/>
        <v>267537.58974358975</v>
      </c>
      <c r="BE508" s="106">
        <f t="shared" si="482"/>
        <v>0.1822429906542056</v>
      </c>
      <c r="BF508" s="316"/>
      <c r="BG508" s="99">
        <v>8</v>
      </c>
      <c r="BH508" s="121" t="s">
        <v>340</v>
      </c>
      <c r="BI508" s="101" t="s">
        <v>341</v>
      </c>
      <c r="BJ508" s="102">
        <v>60402133</v>
      </c>
      <c r="BK508" s="103">
        <f>IFERROR(BJ508/BJ511,"-")</f>
        <v>3.4774353132220048E-2</v>
      </c>
      <c r="BL508" s="104">
        <v>231</v>
      </c>
      <c r="BM508" s="105">
        <f t="shared" si="438"/>
        <v>261481.09523809524</v>
      </c>
      <c r="BN508" s="106">
        <f t="shared" si="483"/>
        <v>0.24112734864300625</v>
      </c>
      <c r="BO508" s="316"/>
      <c r="BP508" s="99">
        <v>8</v>
      </c>
      <c r="BQ508" s="121" t="s">
        <v>334</v>
      </c>
      <c r="BR508" s="101" t="s">
        <v>335</v>
      </c>
      <c r="BS508" s="102">
        <v>54819472</v>
      </c>
      <c r="BT508" s="103">
        <f>IFERROR(BS508/BS511,"-")</f>
        <v>3.5800874818018358E-2</v>
      </c>
      <c r="BU508" s="104">
        <v>234</v>
      </c>
      <c r="BV508" s="105">
        <f t="shared" si="439"/>
        <v>234271.24786324787</v>
      </c>
      <c r="BW508" s="106">
        <f t="shared" si="484"/>
        <v>0.28125</v>
      </c>
      <c r="BX508" s="316"/>
      <c r="BY508" s="99">
        <v>8</v>
      </c>
      <c r="BZ508" s="121" t="s">
        <v>300</v>
      </c>
      <c r="CA508" s="101" t="s">
        <v>301</v>
      </c>
      <c r="CB508" s="102">
        <v>487692200</v>
      </c>
      <c r="CC508" s="103">
        <f>IFERROR(CB508/CB511,"-")</f>
        <v>3.1979857474452977E-2</v>
      </c>
      <c r="CD508" s="104">
        <v>8630</v>
      </c>
      <c r="CE508" s="105">
        <f t="shared" si="440"/>
        <v>56511.263035921205</v>
      </c>
      <c r="CF508" s="106">
        <f t="shared" si="485"/>
        <v>0.46658737024221453</v>
      </c>
    </row>
    <row r="509" spans="2:84" ht="13.5" customHeight="1">
      <c r="B509" s="319"/>
      <c r="C509" s="329"/>
      <c r="D509" s="316"/>
      <c r="E509" s="99">
        <v>9</v>
      </c>
      <c r="F509" s="100" t="s">
        <v>318</v>
      </c>
      <c r="G509" s="101" t="s">
        <v>319</v>
      </c>
      <c r="H509" s="102">
        <v>186159249</v>
      </c>
      <c r="I509" s="103">
        <f>IFERROR(H509/H511,"-")</f>
        <v>2.9474311002981063E-2</v>
      </c>
      <c r="J509" s="104">
        <v>831</v>
      </c>
      <c r="K509" s="105">
        <f t="shared" si="432"/>
        <v>224018.35018050543</v>
      </c>
      <c r="L509" s="106">
        <f t="shared" si="477"/>
        <v>7.169355534466397E-2</v>
      </c>
      <c r="M509" s="316"/>
      <c r="N509" s="99">
        <v>9</v>
      </c>
      <c r="O509" s="100" t="s">
        <v>324</v>
      </c>
      <c r="P509" s="101" t="s">
        <v>556</v>
      </c>
      <c r="Q509" s="102">
        <v>22947683</v>
      </c>
      <c r="R509" s="103">
        <f>IFERROR(Q509/Q511,"-")</f>
        <v>2.9152411032213377E-2</v>
      </c>
      <c r="S509" s="104">
        <v>459</v>
      </c>
      <c r="T509" s="105">
        <f t="shared" si="433"/>
        <v>49994.952069716775</v>
      </c>
      <c r="U509" s="106">
        <f t="shared" si="478"/>
        <v>0.45445544554455447</v>
      </c>
      <c r="V509" s="316"/>
      <c r="W509" s="99">
        <v>9</v>
      </c>
      <c r="X509" s="100" t="s">
        <v>329</v>
      </c>
      <c r="Y509" s="101" t="s">
        <v>330</v>
      </c>
      <c r="Z509" s="102">
        <v>37037692</v>
      </c>
      <c r="AA509" s="103">
        <f>IFERROR(Z509/Z511,"-")</f>
        <v>3.3264080638161941E-2</v>
      </c>
      <c r="AB509" s="104">
        <v>203</v>
      </c>
      <c r="AC509" s="105">
        <f t="shared" si="434"/>
        <v>182451.68472906403</v>
      </c>
      <c r="AD509" s="106">
        <f t="shared" si="479"/>
        <v>0.1876155268022181</v>
      </c>
      <c r="AE509" s="316"/>
      <c r="AF509" s="99">
        <v>9</v>
      </c>
      <c r="AG509" s="100" t="s">
        <v>304</v>
      </c>
      <c r="AH509" s="101" t="s">
        <v>305</v>
      </c>
      <c r="AI509" s="102">
        <v>30460060</v>
      </c>
      <c r="AJ509" s="103">
        <f>IFERROR(AI509/AI511,"-")</f>
        <v>2.9927692146090042E-2</v>
      </c>
      <c r="AK509" s="104">
        <v>91</v>
      </c>
      <c r="AL509" s="105">
        <f t="shared" si="435"/>
        <v>334725.93406593404</v>
      </c>
      <c r="AM509" s="106">
        <f t="shared" si="480"/>
        <v>8.6914995224450814E-2</v>
      </c>
      <c r="AN509" s="316"/>
      <c r="AO509" s="99">
        <v>9</v>
      </c>
      <c r="AP509" s="100" t="s">
        <v>312</v>
      </c>
      <c r="AQ509" s="101" t="s">
        <v>313</v>
      </c>
      <c r="AR509" s="102">
        <v>40578119</v>
      </c>
      <c r="AS509" s="103">
        <f>IFERROR(AR509/AR511,"-")</f>
        <v>2.7284151596724343E-2</v>
      </c>
      <c r="AT509" s="104">
        <v>570</v>
      </c>
      <c r="AU509" s="105">
        <f t="shared" si="436"/>
        <v>71189.682456140348</v>
      </c>
      <c r="AV509" s="106">
        <f t="shared" si="481"/>
        <v>0.5089285714285714</v>
      </c>
      <c r="AW509" s="316"/>
      <c r="AX509" s="99">
        <v>9</v>
      </c>
      <c r="AY509" s="100" t="s">
        <v>333</v>
      </c>
      <c r="AZ509" s="101" t="s">
        <v>565</v>
      </c>
      <c r="BA509" s="102">
        <v>40953056</v>
      </c>
      <c r="BB509" s="103">
        <f>IFERROR(BA509/BA511,"-")</f>
        <v>3.2498435311156641E-2</v>
      </c>
      <c r="BC509" s="104">
        <v>487</v>
      </c>
      <c r="BD509" s="105">
        <f t="shared" si="437"/>
        <v>84092.517453798762</v>
      </c>
      <c r="BE509" s="106">
        <f t="shared" si="482"/>
        <v>0.56892523364485981</v>
      </c>
      <c r="BF509" s="316"/>
      <c r="BG509" s="99">
        <v>9</v>
      </c>
      <c r="BH509" s="100" t="s">
        <v>294</v>
      </c>
      <c r="BI509" s="101" t="s">
        <v>295</v>
      </c>
      <c r="BJ509" s="102">
        <v>56955214</v>
      </c>
      <c r="BK509" s="103">
        <f>IFERROR(BJ509/BJ511,"-")</f>
        <v>3.2789913633632164E-2</v>
      </c>
      <c r="BL509" s="104">
        <v>205</v>
      </c>
      <c r="BM509" s="105">
        <f t="shared" si="438"/>
        <v>277830.31219512195</v>
      </c>
      <c r="BN509" s="106">
        <f t="shared" si="483"/>
        <v>0.21398747390396661</v>
      </c>
      <c r="BO509" s="316"/>
      <c r="BP509" s="99">
        <v>9</v>
      </c>
      <c r="BQ509" s="100" t="s">
        <v>322</v>
      </c>
      <c r="BR509" s="101" t="s">
        <v>323</v>
      </c>
      <c r="BS509" s="102">
        <v>54654873</v>
      </c>
      <c r="BT509" s="103">
        <f>IFERROR(BS509/BS511,"-")</f>
        <v>3.569338038257084E-2</v>
      </c>
      <c r="BU509" s="104">
        <v>238</v>
      </c>
      <c r="BV509" s="105">
        <f t="shared" si="439"/>
        <v>229642.32352941178</v>
      </c>
      <c r="BW509" s="106">
        <f t="shared" si="484"/>
        <v>0.28605769230769229</v>
      </c>
      <c r="BX509" s="316"/>
      <c r="BY509" s="99">
        <v>9</v>
      </c>
      <c r="BZ509" s="100" t="s">
        <v>308</v>
      </c>
      <c r="CA509" s="101" t="s">
        <v>309</v>
      </c>
      <c r="CB509" s="102">
        <v>446095937</v>
      </c>
      <c r="CC509" s="103">
        <f>IFERROR(CB509/CB511,"-")</f>
        <v>2.9252230167291081E-2</v>
      </c>
      <c r="CD509" s="104">
        <v>5649</v>
      </c>
      <c r="CE509" s="105">
        <f t="shared" si="440"/>
        <v>78969.009913258982</v>
      </c>
      <c r="CF509" s="106">
        <f t="shared" si="485"/>
        <v>0.30541738754325259</v>
      </c>
    </row>
    <row r="510" spans="2:84" ht="13.5" customHeight="1">
      <c r="B510" s="319"/>
      <c r="C510" s="329"/>
      <c r="D510" s="316"/>
      <c r="E510" s="107">
        <v>10</v>
      </c>
      <c r="F510" s="108" t="s">
        <v>308</v>
      </c>
      <c r="G510" s="109" t="s">
        <v>309</v>
      </c>
      <c r="H510" s="110">
        <v>181538948</v>
      </c>
      <c r="I510" s="111">
        <f>IFERROR(H510/H511,"-")</f>
        <v>2.8742785766749667E-2</v>
      </c>
      <c r="J510" s="112">
        <v>2760</v>
      </c>
      <c r="K510" s="113">
        <f t="shared" si="432"/>
        <v>65774.981159420291</v>
      </c>
      <c r="L510" s="114">
        <f t="shared" si="477"/>
        <v>0.23811577948408247</v>
      </c>
      <c r="M510" s="316"/>
      <c r="N510" s="107">
        <v>10</v>
      </c>
      <c r="O510" s="108" t="s">
        <v>302</v>
      </c>
      <c r="P510" s="109" t="s">
        <v>303</v>
      </c>
      <c r="Q510" s="110">
        <v>22714303</v>
      </c>
      <c r="R510" s="111">
        <f>IFERROR(Q510/Q511,"-")</f>
        <v>2.885592839007918E-2</v>
      </c>
      <c r="S510" s="112">
        <v>562</v>
      </c>
      <c r="T510" s="113">
        <f t="shared" si="433"/>
        <v>40416.909252669037</v>
      </c>
      <c r="U510" s="114">
        <f t="shared" si="478"/>
        <v>0.55643564356435649</v>
      </c>
      <c r="V510" s="316"/>
      <c r="W510" s="107">
        <v>10</v>
      </c>
      <c r="X510" s="108" t="s">
        <v>300</v>
      </c>
      <c r="Y510" s="109" t="s">
        <v>301</v>
      </c>
      <c r="Z510" s="110">
        <v>34890135</v>
      </c>
      <c r="AA510" s="111">
        <f>IFERROR(Z510/Z511,"-")</f>
        <v>3.133532899718363E-2</v>
      </c>
      <c r="AB510" s="112">
        <v>594</v>
      </c>
      <c r="AC510" s="113">
        <f t="shared" si="434"/>
        <v>58737.601010101011</v>
      </c>
      <c r="AD510" s="114">
        <f t="shared" si="479"/>
        <v>0.54898336414048055</v>
      </c>
      <c r="AE510" s="316"/>
      <c r="AF510" s="107">
        <v>10</v>
      </c>
      <c r="AG510" s="108" t="s">
        <v>320</v>
      </c>
      <c r="AH510" s="109" t="s">
        <v>321</v>
      </c>
      <c r="AI510" s="110">
        <v>29485549</v>
      </c>
      <c r="AJ510" s="111">
        <f>IFERROR(AI510/AI511,"-")</f>
        <v>2.8970213231045937E-2</v>
      </c>
      <c r="AK510" s="112">
        <v>277</v>
      </c>
      <c r="AL510" s="113">
        <f t="shared" si="435"/>
        <v>106446.02527075812</v>
      </c>
      <c r="AM510" s="114">
        <f t="shared" si="480"/>
        <v>0.26456542502387775</v>
      </c>
      <c r="AN510" s="316"/>
      <c r="AO510" s="107">
        <v>10</v>
      </c>
      <c r="AP510" s="108" t="s">
        <v>336</v>
      </c>
      <c r="AQ510" s="109" t="s">
        <v>337</v>
      </c>
      <c r="AR510" s="110">
        <v>38049249</v>
      </c>
      <c r="AS510" s="111">
        <f>IFERROR(AR510/AR511,"-")</f>
        <v>2.5583775281883128E-2</v>
      </c>
      <c r="AT510" s="112">
        <v>262</v>
      </c>
      <c r="AU510" s="113">
        <f t="shared" si="436"/>
        <v>145226.14122137404</v>
      </c>
      <c r="AV510" s="114">
        <f t="shared" si="481"/>
        <v>0.23392857142857143</v>
      </c>
      <c r="AW510" s="316"/>
      <c r="AX510" s="107">
        <v>10</v>
      </c>
      <c r="AY510" s="108" t="s">
        <v>312</v>
      </c>
      <c r="AZ510" s="109" t="s">
        <v>313</v>
      </c>
      <c r="BA510" s="110">
        <v>32943369</v>
      </c>
      <c r="BB510" s="111">
        <f>IFERROR(BA510/BA511,"-")</f>
        <v>2.6142321256271153E-2</v>
      </c>
      <c r="BC510" s="112">
        <v>402</v>
      </c>
      <c r="BD510" s="113">
        <f t="shared" si="437"/>
        <v>81948.679104477618</v>
      </c>
      <c r="BE510" s="114">
        <f t="shared" si="482"/>
        <v>0.46962616822429909</v>
      </c>
      <c r="BF510" s="316"/>
      <c r="BG510" s="107">
        <v>10</v>
      </c>
      <c r="BH510" s="108" t="s">
        <v>308</v>
      </c>
      <c r="BI510" s="109" t="s">
        <v>309</v>
      </c>
      <c r="BJ510" s="110">
        <v>45596009</v>
      </c>
      <c r="BK510" s="111">
        <f>IFERROR(BJ510/BJ511,"-")</f>
        <v>2.6250260373849438E-2</v>
      </c>
      <c r="BL510" s="112">
        <v>367</v>
      </c>
      <c r="BM510" s="113">
        <f t="shared" si="438"/>
        <v>124239.80653950953</v>
      </c>
      <c r="BN510" s="114">
        <f t="shared" si="483"/>
        <v>0.38308977035490605</v>
      </c>
      <c r="BO510" s="316"/>
      <c r="BP510" s="107">
        <v>10</v>
      </c>
      <c r="BQ510" s="108" t="s">
        <v>340</v>
      </c>
      <c r="BR510" s="109" t="s">
        <v>341</v>
      </c>
      <c r="BS510" s="110">
        <v>50605350</v>
      </c>
      <c r="BT510" s="111">
        <f>IFERROR(BS510/BS511,"-")</f>
        <v>3.3048764141179715E-2</v>
      </c>
      <c r="BU510" s="112">
        <v>215</v>
      </c>
      <c r="BV510" s="113">
        <f t="shared" si="439"/>
        <v>235373.72093023255</v>
      </c>
      <c r="BW510" s="114">
        <f t="shared" si="484"/>
        <v>0.25841346153846156</v>
      </c>
      <c r="BX510" s="316"/>
      <c r="BY510" s="107">
        <v>10</v>
      </c>
      <c r="BZ510" s="108" t="s">
        <v>336</v>
      </c>
      <c r="CA510" s="109" t="s">
        <v>337</v>
      </c>
      <c r="CB510" s="110">
        <v>436055752</v>
      </c>
      <c r="CC510" s="111">
        <f>IFERROR(CB510/CB511,"-")</f>
        <v>2.8593856534665542E-2</v>
      </c>
      <c r="CD510" s="112">
        <v>2846</v>
      </c>
      <c r="CE510" s="113">
        <f t="shared" si="440"/>
        <v>153217.05973295853</v>
      </c>
      <c r="CF510" s="114">
        <f t="shared" si="485"/>
        <v>0.15387110726643599</v>
      </c>
    </row>
    <row r="511" spans="2:84" ht="13.5" customHeight="1">
      <c r="B511" s="321"/>
      <c r="C511" s="330"/>
      <c r="D511" s="317"/>
      <c r="E511" s="115" t="s">
        <v>192</v>
      </c>
      <c r="F511" s="116"/>
      <c r="G511" s="117"/>
      <c r="H511" s="211">
        <v>6315983060</v>
      </c>
      <c r="I511" s="118" t="s">
        <v>126</v>
      </c>
      <c r="J511" s="119">
        <v>10762</v>
      </c>
      <c r="K511" s="65">
        <f t="shared" si="432"/>
        <v>586878.18806913216</v>
      </c>
      <c r="L511" s="120">
        <f t="shared" si="477"/>
        <v>0.92847899232162889</v>
      </c>
      <c r="M511" s="317"/>
      <c r="N511" s="115" t="s">
        <v>192</v>
      </c>
      <c r="O511" s="116"/>
      <c r="P511" s="117"/>
      <c r="Q511" s="211">
        <v>787162440</v>
      </c>
      <c r="R511" s="118" t="s">
        <v>126</v>
      </c>
      <c r="S511" s="119">
        <v>1005</v>
      </c>
      <c r="T511" s="65">
        <f t="shared" si="433"/>
        <v>783246.2089552239</v>
      </c>
      <c r="U511" s="120">
        <f t="shared" si="478"/>
        <v>0.99504950495049505</v>
      </c>
      <c r="V511" s="317"/>
      <c r="W511" s="115" t="s">
        <v>192</v>
      </c>
      <c r="X511" s="116"/>
      <c r="Y511" s="117"/>
      <c r="Z511" s="211">
        <v>1113444030</v>
      </c>
      <c r="AA511" s="118" t="s">
        <v>126</v>
      </c>
      <c r="AB511" s="119">
        <v>1078</v>
      </c>
      <c r="AC511" s="65">
        <f t="shared" si="434"/>
        <v>1032879.4341372913</v>
      </c>
      <c r="AD511" s="120">
        <f t="shared" si="479"/>
        <v>0.99630314232902029</v>
      </c>
      <c r="AE511" s="317"/>
      <c r="AF511" s="115" t="s">
        <v>192</v>
      </c>
      <c r="AG511" s="116"/>
      <c r="AH511" s="117"/>
      <c r="AI511" s="211">
        <v>1017788470</v>
      </c>
      <c r="AJ511" s="118" t="s">
        <v>126</v>
      </c>
      <c r="AK511" s="119">
        <v>1034</v>
      </c>
      <c r="AL511" s="65">
        <f t="shared" si="435"/>
        <v>984321.53771760152</v>
      </c>
      <c r="AM511" s="120">
        <f t="shared" si="480"/>
        <v>0.98758357211079273</v>
      </c>
      <c r="AN511" s="317"/>
      <c r="AO511" s="115" t="s">
        <v>192</v>
      </c>
      <c r="AP511" s="116"/>
      <c r="AQ511" s="117"/>
      <c r="AR511" s="211">
        <v>1487241370</v>
      </c>
      <c r="AS511" s="118" t="s">
        <v>126</v>
      </c>
      <c r="AT511" s="119">
        <v>1102</v>
      </c>
      <c r="AU511" s="65">
        <f t="shared" si="436"/>
        <v>1349583.8203266787</v>
      </c>
      <c r="AV511" s="120">
        <f t="shared" si="481"/>
        <v>0.98392857142857137</v>
      </c>
      <c r="AW511" s="317"/>
      <c r="AX511" s="115" t="s">
        <v>192</v>
      </c>
      <c r="AY511" s="116"/>
      <c r="AZ511" s="117"/>
      <c r="BA511" s="211">
        <v>1260154700</v>
      </c>
      <c r="BB511" s="118" t="s">
        <v>126</v>
      </c>
      <c r="BC511" s="119">
        <v>845</v>
      </c>
      <c r="BD511" s="65">
        <f t="shared" si="437"/>
        <v>1491307.3372781065</v>
      </c>
      <c r="BE511" s="120">
        <f t="shared" si="482"/>
        <v>0.98714953271028039</v>
      </c>
      <c r="BF511" s="317"/>
      <c r="BG511" s="115" t="s">
        <v>192</v>
      </c>
      <c r="BH511" s="116"/>
      <c r="BI511" s="117"/>
      <c r="BJ511" s="211">
        <v>1736973590</v>
      </c>
      <c r="BK511" s="118" t="s">
        <v>126</v>
      </c>
      <c r="BL511" s="119">
        <v>930</v>
      </c>
      <c r="BM511" s="65">
        <f t="shared" si="438"/>
        <v>1867713.5376344086</v>
      </c>
      <c r="BN511" s="120">
        <f t="shared" si="483"/>
        <v>0.97077244258872653</v>
      </c>
      <c r="BO511" s="317"/>
      <c r="BP511" s="115" t="s">
        <v>192</v>
      </c>
      <c r="BQ511" s="116"/>
      <c r="BR511" s="117"/>
      <c r="BS511" s="211">
        <v>1531232750</v>
      </c>
      <c r="BT511" s="118" t="s">
        <v>126</v>
      </c>
      <c r="BU511" s="119">
        <v>812</v>
      </c>
      <c r="BV511" s="65">
        <f t="shared" si="439"/>
        <v>1885754.618226601</v>
      </c>
      <c r="BW511" s="120">
        <f t="shared" si="484"/>
        <v>0.97596153846153844</v>
      </c>
      <c r="BX511" s="317"/>
      <c r="BY511" s="115" t="s">
        <v>192</v>
      </c>
      <c r="BZ511" s="116"/>
      <c r="CA511" s="117"/>
      <c r="CB511" s="211">
        <v>15249980410</v>
      </c>
      <c r="CC511" s="118" t="s">
        <v>126</v>
      </c>
      <c r="CD511" s="119">
        <v>17568</v>
      </c>
      <c r="CE511" s="65">
        <f t="shared" si="440"/>
        <v>868054.44045992719</v>
      </c>
      <c r="CF511" s="120">
        <f t="shared" si="485"/>
        <v>0.94982698961937717</v>
      </c>
    </row>
    <row r="512" spans="2:84" ht="13.5" customHeight="1">
      <c r="B512" s="318">
        <v>47</v>
      </c>
      <c r="C512" s="328" t="s">
        <v>16</v>
      </c>
      <c r="D512" s="320">
        <f>CK52</f>
        <v>25700</v>
      </c>
      <c r="E512" s="91">
        <v>1</v>
      </c>
      <c r="F512" s="92" t="s">
        <v>292</v>
      </c>
      <c r="G512" s="93" t="s">
        <v>293</v>
      </c>
      <c r="H512" s="94">
        <v>964687949</v>
      </c>
      <c r="I512" s="95">
        <f>IFERROR(H512/H522,"-")</f>
        <v>7.1742359093059885E-2</v>
      </c>
      <c r="J512" s="96">
        <v>9255</v>
      </c>
      <c r="K512" s="97">
        <f t="shared" si="432"/>
        <v>104234.24624527282</v>
      </c>
      <c r="L512" s="98">
        <f t="shared" ref="L512:L522" si="486">IFERROR(J512/$CK$52,0)</f>
        <v>0.36011673151750972</v>
      </c>
      <c r="M512" s="320">
        <f>CL52</f>
        <v>1935</v>
      </c>
      <c r="N512" s="91">
        <v>1</v>
      </c>
      <c r="O512" s="92" t="s">
        <v>292</v>
      </c>
      <c r="P512" s="93" t="s">
        <v>293</v>
      </c>
      <c r="Q512" s="94">
        <v>178271838</v>
      </c>
      <c r="R512" s="95">
        <f>IFERROR(Q512/Q522,"-")</f>
        <v>8.7946987422718864E-2</v>
      </c>
      <c r="S512" s="96">
        <v>1106</v>
      </c>
      <c r="T512" s="97">
        <f t="shared" si="433"/>
        <v>161186.11030741411</v>
      </c>
      <c r="U512" s="98">
        <f t="shared" ref="U512:U522" si="487">IFERROR(S512/$CL$52,0)</f>
        <v>0.57157622739018088</v>
      </c>
      <c r="V512" s="320">
        <f>CM52</f>
        <v>1520</v>
      </c>
      <c r="W512" s="91">
        <v>1</v>
      </c>
      <c r="X512" s="92" t="s">
        <v>304</v>
      </c>
      <c r="Y512" s="93" t="s">
        <v>305</v>
      </c>
      <c r="Z512" s="94">
        <v>151014086</v>
      </c>
      <c r="AA512" s="95">
        <f>IFERROR(Z512/Z522,"-")</f>
        <v>8.044211786108571E-2</v>
      </c>
      <c r="AB512" s="96">
        <v>225</v>
      </c>
      <c r="AC512" s="97">
        <f t="shared" si="434"/>
        <v>671173.71555555554</v>
      </c>
      <c r="AD512" s="98">
        <f t="shared" ref="AD512:AD522" si="488">IFERROR(AB512/$CM$52,0)</f>
        <v>0.14802631578947367</v>
      </c>
      <c r="AE512" s="320">
        <f>CN52</f>
        <v>1875</v>
      </c>
      <c r="AF512" s="91">
        <v>1</v>
      </c>
      <c r="AG512" s="92" t="s">
        <v>292</v>
      </c>
      <c r="AH512" s="93" t="s">
        <v>293</v>
      </c>
      <c r="AI512" s="94">
        <v>130065406</v>
      </c>
      <c r="AJ512" s="95">
        <f>IFERROR(AI512/AI522,"-")</f>
        <v>7.3205739483162849E-2</v>
      </c>
      <c r="AK512" s="96">
        <v>1046</v>
      </c>
      <c r="AL512" s="97">
        <f t="shared" si="435"/>
        <v>124345.51242829827</v>
      </c>
      <c r="AM512" s="98">
        <f t="shared" ref="AM512:AM522" si="489">IFERROR(AK512/$CN$52,0)</f>
        <v>0.55786666666666662</v>
      </c>
      <c r="AN512" s="320">
        <f>CO52</f>
        <v>1950</v>
      </c>
      <c r="AO512" s="91">
        <v>1</v>
      </c>
      <c r="AP512" s="92" t="s">
        <v>304</v>
      </c>
      <c r="AQ512" s="93" t="s">
        <v>305</v>
      </c>
      <c r="AR512" s="94">
        <v>246890031</v>
      </c>
      <c r="AS512" s="95">
        <f>IFERROR(AR512/AR522,"-")</f>
        <v>9.1039454353629395E-2</v>
      </c>
      <c r="AT512" s="96">
        <v>340</v>
      </c>
      <c r="AU512" s="97">
        <f t="shared" si="436"/>
        <v>726147.15</v>
      </c>
      <c r="AV512" s="98">
        <f t="shared" ref="AV512:AV522" si="490">IFERROR(AT512/$CO$52,0)</f>
        <v>0.17435897435897435</v>
      </c>
      <c r="AW512" s="320">
        <f>CP52</f>
        <v>1665</v>
      </c>
      <c r="AX512" s="91">
        <v>1</v>
      </c>
      <c r="AY512" s="92" t="s">
        <v>292</v>
      </c>
      <c r="AZ512" s="93" t="s">
        <v>293</v>
      </c>
      <c r="BA512" s="94">
        <v>203862889</v>
      </c>
      <c r="BB512" s="95">
        <f>IFERROR(BA512/BA522,"-")</f>
        <v>8.3211358880970102E-2</v>
      </c>
      <c r="BC512" s="96">
        <v>1027</v>
      </c>
      <c r="BD512" s="97">
        <f t="shared" si="437"/>
        <v>198503.29990262902</v>
      </c>
      <c r="BE512" s="98">
        <f t="shared" ref="BE512:BE522" si="491">IFERROR(BC512/$CP$52,0)</f>
        <v>0.61681681681681677</v>
      </c>
      <c r="BF512" s="320">
        <f>CQ52</f>
        <v>1755</v>
      </c>
      <c r="BG512" s="91">
        <v>1</v>
      </c>
      <c r="BH512" s="92" t="s">
        <v>314</v>
      </c>
      <c r="BI512" s="93" t="s">
        <v>315</v>
      </c>
      <c r="BJ512" s="94">
        <v>303588974</v>
      </c>
      <c r="BK512" s="95">
        <f>IFERROR(BJ512/BJ522,"-")</f>
        <v>8.6341815647874645E-2</v>
      </c>
      <c r="BL512" s="96">
        <v>544</v>
      </c>
      <c r="BM512" s="97">
        <f t="shared" si="438"/>
        <v>558067.9669117647</v>
      </c>
      <c r="BN512" s="98">
        <f t="shared" ref="BN512:BN522" si="492">IFERROR(BL512/$CQ$52,0)</f>
        <v>0.30997150997150996</v>
      </c>
      <c r="BO512" s="320">
        <f>CR52</f>
        <v>1366</v>
      </c>
      <c r="BP512" s="91">
        <v>1</v>
      </c>
      <c r="BQ512" s="92" t="s">
        <v>336</v>
      </c>
      <c r="BR512" s="93" t="s">
        <v>337</v>
      </c>
      <c r="BS512" s="94">
        <v>264845832</v>
      </c>
      <c r="BT512" s="95">
        <f>IFERROR(BS512/BS522,"-")</f>
        <v>8.7340178149725681E-2</v>
      </c>
      <c r="BU512" s="96">
        <v>610</v>
      </c>
      <c r="BV512" s="97">
        <f t="shared" si="439"/>
        <v>434173.49508196721</v>
      </c>
      <c r="BW512" s="98">
        <f t="shared" ref="BW512:BW522" si="493">IFERROR(BU512/$CR$52,0)</f>
        <v>0.44655929721815518</v>
      </c>
      <c r="BX512" s="320">
        <f>CS52</f>
        <v>37766</v>
      </c>
      <c r="BY512" s="91">
        <v>1</v>
      </c>
      <c r="BZ512" s="92" t="s">
        <v>292</v>
      </c>
      <c r="CA512" s="93" t="s">
        <v>293</v>
      </c>
      <c r="CB512" s="94">
        <v>2268020803</v>
      </c>
      <c r="CC512" s="95">
        <f>IFERROR(CB512/CB522,"-")</f>
        <v>7.3546469899902461E-2</v>
      </c>
      <c r="CD512" s="96">
        <v>16592</v>
      </c>
      <c r="CE512" s="97">
        <f t="shared" si="440"/>
        <v>136693.63566779171</v>
      </c>
      <c r="CF512" s="98">
        <f t="shared" ref="CF512:CF522" si="494">IFERROR(CD512/$CS$52,0)</f>
        <v>0.43933696976116082</v>
      </c>
    </row>
    <row r="513" spans="2:84" ht="13.5" customHeight="1">
      <c r="B513" s="319"/>
      <c r="C513" s="329"/>
      <c r="D513" s="316"/>
      <c r="E513" s="99">
        <v>2</v>
      </c>
      <c r="F513" s="100" t="s">
        <v>294</v>
      </c>
      <c r="G513" s="101" t="s">
        <v>295</v>
      </c>
      <c r="H513" s="102">
        <v>873126963</v>
      </c>
      <c r="I513" s="103">
        <f>IFERROR(H513/H522,"-")</f>
        <v>6.4933109383518192E-2</v>
      </c>
      <c r="J513" s="104">
        <v>6722</v>
      </c>
      <c r="K513" s="105">
        <f t="shared" si="432"/>
        <v>129890.94956858078</v>
      </c>
      <c r="L513" s="106">
        <f t="shared" si="486"/>
        <v>0.26155642023346304</v>
      </c>
      <c r="M513" s="316"/>
      <c r="N513" s="99">
        <v>2</v>
      </c>
      <c r="O513" s="100" t="s">
        <v>294</v>
      </c>
      <c r="P513" s="101" t="s">
        <v>295</v>
      </c>
      <c r="Q513" s="102">
        <v>146871708</v>
      </c>
      <c r="R513" s="103">
        <f>IFERROR(Q513/Q522,"-")</f>
        <v>7.2456336352067219E-2</v>
      </c>
      <c r="S513" s="104">
        <v>601</v>
      </c>
      <c r="T513" s="105">
        <f t="shared" si="433"/>
        <v>244378.88186356073</v>
      </c>
      <c r="U513" s="106">
        <f t="shared" si="487"/>
        <v>0.31059431524547804</v>
      </c>
      <c r="V513" s="316"/>
      <c r="W513" s="99">
        <v>2</v>
      </c>
      <c r="X513" s="100" t="s">
        <v>292</v>
      </c>
      <c r="Y513" s="101" t="s">
        <v>293</v>
      </c>
      <c r="Z513" s="102">
        <v>140467246</v>
      </c>
      <c r="AA513" s="103">
        <f>IFERROR(Z513/Z522,"-")</f>
        <v>7.4824031702275251E-2</v>
      </c>
      <c r="AB513" s="104">
        <v>880</v>
      </c>
      <c r="AC513" s="105">
        <f t="shared" si="434"/>
        <v>159621.87045454545</v>
      </c>
      <c r="AD513" s="106">
        <f t="shared" si="488"/>
        <v>0.57894736842105265</v>
      </c>
      <c r="AE513" s="316"/>
      <c r="AF513" s="99">
        <v>2</v>
      </c>
      <c r="AG513" s="100" t="s">
        <v>314</v>
      </c>
      <c r="AH513" s="101" t="s">
        <v>315</v>
      </c>
      <c r="AI513" s="102">
        <v>105994413</v>
      </c>
      <c r="AJ513" s="103">
        <f>IFERROR(AI513/AI522,"-")</f>
        <v>5.9657672423278865E-2</v>
      </c>
      <c r="AK513" s="104">
        <v>474</v>
      </c>
      <c r="AL513" s="105">
        <f t="shared" si="435"/>
        <v>223616.90506329114</v>
      </c>
      <c r="AM513" s="106">
        <f t="shared" si="489"/>
        <v>0.25280000000000002</v>
      </c>
      <c r="AN513" s="316"/>
      <c r="AO513" s="99">
        <v>2</v>
      </c>
      <c r="AP513" s="100" t="s">
        <v>294</v>
      </c>
      <c r="AQ513" s="101" t="s">
        <v>295</v>
      </c>
      <c r="AR513" s="102">
        <v>199106545</v>
      </c>
      <c r="AS513" s="103">
        <f>IFERROR(AR513/AR522,"-")</f>
        <v>7.3419534768645059E-2</v>
      </c>
      <c r="AT513" s="104">
        <v>544</v>
      </c>
      <c r="AU513" s="105">
        <f t="shared" si="436"/>
        <v>366004.67830882355</v>
      </c>
      <c r="AV513" s="106">
        <f t="shared" si="490"/>
        <v>0.27897435897435896</v>
      </c>
      <c r="AW513" s="316"/>
      <c r="AX513" s="99">
        <v>2</v>
      </c>
      <c r="AY513" s="100" t="s">
        <v>314</v>
      </c>
      <c r="AZ513" s="101" t="s">
        <v>315</v>
      </c>
      <c r="BA513" s="102">
        <v>202324271</v>
      </c>
      <c r="BB513" s="103">
        <f>IFERROR(BA513/BA522,"-")</f>
        <v>8.2583336315378383E-2</v>
      </c>
      <c r="BC513" s="104">
        <v>499</v>
      </c>
      <c r="BD513" s="105">
        <f t="shared" si="437"/>
        <v>405459.46092184371</v>
      </c>
      <c r="BE513" s="106">
        <f t="shared" si="491"/>
        <v>0.29969969969969967</v>
      </c>
      <c r="BF513" s="316"/>
      <c r="BG513" s="99">
        <v>2</v>
      </c>
      <c r="BH513" s="100" t="s">
        <v>292</v>
      </c>
      <c r="BI513" s="101" t="s">
        <v>293</v>
      </c>
      <c r="BJ513" s="102">
        <v>277406017</v>
      </c>
      <c r="BK513" s="103">
        <f>IFERROR(BJ513/BJ522,"-")</f>
        <v>7.8895286821006813E-2</v>
      </c>
      <c r="BL513" s="104">
        <v>1184</v>
      </c>
      <c r="BM513" s="105">
        <f t="shared" si="438"/>
        <v>234295.62246621621</v>
      </c>
      <c r="BN513" s="106">
        <f t="shared" si="492"/>
        <v>0.67464387464387465</v>
      </c>
      <c r="BO513" s="316"/>
      <c r="BP513" s="99">
        <v>2</v>
      </c>
      <c r="BQ513" s="100" t="s">
        <v>320</v>
      </c>
      <c r="BR513" s="101" t="s">
        <v>321</v>
      </c>
      <c r="BS513" s="102">
        <v>198481363</v>
      </c>
      <c r="BT513" s="103">
        <f>IFERROR(BS513/BS522,"-")</f>
        <v>6.5454674037763866E-2</v>
      </c>
      <c r="BU513" s="104">
        <v>490</v>
      </c>
      <c r="BV513" s="105">
        <f t="shared" si="439"/>
        <v>405064.00612244901</v>
      </c>
      <c r="BW513" s="106">
        <f t="shared" si="493"/>
        <v>0.35871156661786235</v>
      </c>
      <c r="BX513" s="316"/>
      <c r="BY513" s="99">
        <v>2</v>
      </c>
      <c r="BZ513" s="100" t="s">
        <v>294</v>
      </c>
      <c r="CA513" s="101" t="s">
        <v>295</v>
      </c>
      <c r="CB513" s="102">
        <v>1664000393</v>
      </c>
      <c r="CC513" s="103">
        <f>IFERROR(CB513/CB522,"-")</f>
        <v>5.3959538049792907E-2</v>
      </c>
      <c r="CD513" s="104">
        <v>9840</v>
      </c>
      <c r="CE513" s="105">
        <f t="shared" si="440"/>
        <v>169105.73099593495</v>
      </c>
      <c r="CF513" s="106">
        <f t="shared" si="494"/>
        <v>0.26055181909654185</v>
      </c>
    </row>
    <row r="514" spans="2:84" ht="13.5" customHeight="1">
      <c r="B514" s="319"/>
      <c r="C514" s="329"/>
      <c r="D514" s="316"/>
      <c r="E514" s="99">
        <v>3</v>
      </c>
      <c r="F514" s="121" t="s">
        <v>304</v>
      </c>
      <c r="G514" s="101" t="s">
        <v>305</v>
      </c>
      <c r="H514" s="102">
        <v>653318144</v>
      </c>
      <c r="I514" s="103">
        <f>IFERROR(H514/H522,"-")</f>
        <v>4.8586265576807168E-2</v>
      </c>
      <c r="J514" s="104">
        <v>1680</v>
      </c>
      <c r="K514" s="105">
        <f t="shared" si="432"/>
        <v>388879.84761904762</v>
      </c>
      <c r="L514" s="106">
        <f t="shared" si="486"/>
        <v>6.5369649805447474E-2</v>
      </c>
      <c r="M514" s="316"/>
      <c r="N514" s="99">
        <v>3</v>
      </c>
      <c r="O514" s="121" t="s">
        <v>316</v>
      </c>
      <c r="P514" s="101" t="s">
        <v>317</v>
      </c>
      <c r="Q514" s="102">
        <v>121698963</v>
      </c>
      <c r="R514" s="103">
        <f>IFERROR(Q514/Q522,"-")</f>
        <v>6.0037846069208804E-2</v>
      </c>
      <c r="S514" s="104">
        <v>925</v>
      </c>
      <c r="T514" s="105">
        <f t="shared" si="433"/>
        <v>131566.4464864865</v>
      </c>
      <c r="U514" s="106">
        <f t="shared" si="487"/>
        <v>0.47803617571059431</v>
      </c>
      <c r="V514" s="316"/>
      <c r="W514" s="99">
        <v>3</v>
      </c>
      <c r="X514" s="121" t="s">
        <v>314</v>
      </c>
      <c r="Y514" s="101" t="s">
        <v>315</v>
      </c>
      <c r="Z514" s="102">
        <v>131242462</v>
      </c>
      <c r="AA514" s="103">
        <f>IFERROR(Z514/Z522,"-")</f>
        <v>6.9910177760391587E-2</v>
      </c>
      <c r="AB514" s="104">
        <v>468</v>
      </c>
      <c r="AC514" s="105">
        <f t="shared" si="434"/>
        <v>280432.61111111112</v>
      </c>
      <c r="AD514" s="106">
        <f t="shared" si="488"/>
        <v>0.30789473684210528</v>
      </c>
      <c r="AE514" s="316"/>
      <c r="AF514" s="99">
        <v>3</v>
      </c>
      <c r="AG514" s="121" t="s">
        <v>294</v>
      </c>
      <c r="AH514" s="101" t="s">
        <v>295</v>
      </c>
      <c r="AI514" s="102">
        <v>101052005</v>
      </c>
      <c r="AJ514" s="103">
        <f>IFERROR(AI514/AI522,"-")</f>
        <v>5.6875897902331302E-2</v>
      </c>
      <c r="AK514" s="104">
        <v>452</v>
      </c>
      <c r="AL514" s="105">
        <f t="shared" si="435"/>
        <v>223566.38274336283</v>
      </c>
      <c r="AM514" s="106">
        <f t="shared" si="489"/>
        <v>0.24106666666666668</v>
      </c>
      <c r="AN514" s="316"/>
      <c r="AO514" s="99">
        <v>3</v>
      </c>
      <c r="AP514" s="121" t="s">
        <v>314</v>
      </c>
      <c r="AQ514" s="101" t="s">
        <v>315</v>
      </c>
      <c r="AR514" s="102">
        <v>190309946</v>
      </c>
      <c r="AS514" s="103">
        <f>IFERROR(AR514/AR522,"-")</f>
        <v>7.0175833231227849E-2</v>
      </c>
      <c r="AT514" s="104">
        <v>601</v>
      </c>
      <c r="AU514" s="105">
        <f t="shared" si="436"/>
        <v>316655.48419301165</v>
      </c>
      <c r="AV514" s="106">
        <f t="shared" si="490"/>
        <v>0.30820512820512819</v>
      </c>
      <c r="AW514" s="316"/>
      <c r="AX514" s="99">
        <v>3</v>
      </c>
      <c r="AY514" s="121" t="s">
        <v>304</v>
      </c>
      <c r="AZ514" s="101" t="s">
        <v>305</v>
      </c>
      <c r="BA514" s="102">
        <v>132880989</v>
      </c>
      <c r="BB514" s="103">
        <f>IFERROR(BA514/BA522,"-")</f>
        <v>5.4238452708954013E-2</v>
      </c>
      <c r="BC514" s="104">
        <v>273</v>
      </c>
      <c r="BD514" s="105">
        <f t="shared" si="437"/>
        <v>486743.54945054947</v>
      </c>
      <c r="BE514" s="106">
        <f t="shared" si="491"/>
        <v>0.16396396396396395</v>
      </c>
      <c r="BF514" s="316"/>
      <c r="BG514" s="99">
        <v>3</v>
      </c>
      <c r="BH514" s="121" t="s">
        <v>336</v>
      </c>
      <c r="BI514" s="101" t="s">
        <v>337</v>
      </c>
      <c r="BJ514" s="102">
        <v>220108621</v>
      </c>
      <c r="BK514" s="103">
        <f>IFERROR(BJ514/BJ522,"-")</f>
        <v>6.2599697632266152E-2</v>
      </c>
      <c r="BL514" s="104">
        <v>643</v>
      </c>
      <c r="BM514" s="105">
        <f t="shared" si="438"/>
        <v>342315.11819595646</v>
      </c>
      <c r="BN514" s="106">
        <f t="shared" si="492"/>
        <v>0.36638176638176639</v>
      </c>
      <c r="BO514" s="316"/>
      <c r="BP514" s="99">
        <v>3</v>
      </c>
      <c r="BQ514" s="121" t="s">
        <v>292</v>
      </c>
      <c r="BR514" s="101" t="s">
        <v>293</v>
      </c>
      <c r="BS514" s="102">
        <v>194375791</v>
      </c>
      <c r="BT514" s="103">
        <f>IFERROR(BS514/BS522,"-")</f>
        <v>6.4100749049861752E-2</v>
      </c>
      <c r="BU514" s="104">
        <v>909</v>
      </c>
      <c r="BV514" s="105">
        <f t="shared" si="439"/>
        <v>213834.75357535755</v>
      </c>
      <c r="BW514" s="106">
        <f t="shared" si="493"/>
        <v>0.66544655929721819</v>
      </c>
      <c r="BX514" s="316"/>
      <c r="BY514" s="99">
        <v>3</v>
      </c>
      <c r="BZ514" s="121" t="s">
        <v>304</v>
      </c>
      <c r="CA514" s="101" t="s">
        <v>305</v>
      </c>
      <c r="CB514" s="102">
        <v>1653924580</v>
      </c>
      <c r="CC514" s="103">
        <f>IFERROR(CB514/CB522,"-")</f>
        <v>5.3632803622780008E-2</v>
      </c>
      <c r="CD514" s="104">
        <v>3511</v>
      </c>
      <c r="CE514" s="105">
        <f t="shared" si="440"/>
        <v>471069.37624608376</v>
      </c>
      <c r="CF514" s="106">
        <f t="shared" si="494"/>
        <v>9.2967219191865694E-2</v>
      </c>
    </row>
    <row r="515" spans="2:84" ht="13.5" customHeight="1">
      <c r="B515" s="319"/>
      <c r="C515" s="329"/>
      <c r="D515" s="316"/>
      <c r="E515" s="99">
        <v>4</v>
      </c>
      <c r="F515" s="100" t="s">
        <v>298</v>
      </c>
      <c r="G515" s="101" t="s">
        <v>299</v>
      </c>
      <c r="H515" s="102">
        <v>647534677</v>
      </c>
      <c r="I515" s="103">
        <f>IFERROR(H515/H522,"-")</f>
        <v>4.8156158030893521E-2</v>
      </c>
      <c r="J515" s="104">
        <v>13089</v>
      </c>
      <c r="K515" s="105">
        <f t="shared" si="432"/>
        <v>49471.669111467643</v>
      </c>
      <c r="L515" s="106">
        <f t="shared" si="486"/>
        <v>0.50929961089494158</v>
      </c>
      <c r="M515" s="316"/>
      <c r="N515" s="99">
        <v>4</v>
      </c>
      <c r="O515" s="100" t="s">
        <v>324</v>
      </c>
      <c r="P515" s="101" t="s">
        <v>556</v>
      </c>
      <c r="Q515" s="102">
        <v>116745215</v>
      </c>
      <c r="R515" s="103">
        <f>IFERROR(Q515/Q522,"-")</f>
        <v>5.7594009634138681E-2</v>
      </c>
      <c r="S515" s="104">
        <v>998</v>
      </c>
      <c r="T515" s="105">
        <f t="shared" si="433"/>
        <v>116979.17334669338</v>
      </c>
      <c r="U515" s="106">
        <f t="shared" si="487"/>
        <v>0.51576227390180873</v>
      </c>
      <c r="V515" s="316"/>
      <c r="W515" s="99">
        <v>4</v>
      </c>
      <c r="X515" s="100" t="s">
        <v>324</v>
      </c>
      <c r="Y515" s="101" t="s">
        <v>556</v>
      </c>
      <c r="Z515" s="102">
        <v>118175568</v>
      </c>
      <c r="AA515" s="103">
        <f>IFERROR(Z515/Z522,"-")</f>
        <v>6.2949710329384428E-2</v>
      </c>
      <c r="AB515" s="104">
        <v>776</v>
      </c>
      <c r="AC515" s="105">
        <f t="shared" si="434"/>
        <v>152288.10309278351</v>
      </c>
      <c r="AD515" s="106">
        <f t="shared" si="488"/>
        <v>0.51052631578947372</v>
      </c>
      <c r="AE515" s="316"/>
      <c r="AF515" s="99">
        <v>4</v>
      </c>
      <c r="AG515" s="100" t="s">
        <v>298</v>
      </c>
      <c r="AH515" s="101" t="s">
        <v>299</v>
      </c>
      <c r="AI515" s="102">
        <v>86492587</v>
      </c>
      <c r="AJ515" s="103">
        <f>IFERROR(AI515/AI522,"-")</f>
        <v>4.8681305705121906E-2</v>
      </c>
      <c r="AK515" s="104">
        <v>1257</v>
      </c>
      <c r="AL515" s="105">
        <f t="shared" si="435"/>
        <v>68808.740652346853</v>
      </c>
      <c r="AM515" s="106">
        <f t="shared" si="489"/>
        <v>0.6704</v>
      </c>
      <c r="AN515" s="316"/>
      <c r="AO515" s="99">
        <v>4</v>
      </c>
      <c r="AP515" s="100" t="s">
        <v>292</v>
      </c>
      <c r="AQ515" s="101" t="s">
        <v>293</v>
      </c>
      <c r="AR515" s="102">
        <v>178883667</v>
      </c>
      <c r="AS515" s="103">
        <f>IFERROR(AR515/AR522,"-")</f>
        <v>6.5962450450080506E-2</v>
      </c>
      <c r="AT515" s="104">
        <v>1185</v>
      </c>
      <c r="AU515" s="105">
        <f t="shared" si="436"/>
        <v>150956.68101265823</v>
      </c>
      <c r="AV515" s="106">
        <f t="shared" si="490"/>
        <v>0.60769230769230764</v>
      </c>
      <c r="AW515" s="316"/>
      <c r="AX515" s="99">
        <v>4</v>
      </c>
      <c r="AY515" s="100" t="s">
        <v>336</v>
      </c>
      <c r="AZ515" s="101" t="s">
        <v>337</v>
      </c>
      <c r="BA515" s="102">
        <v>121357797</v>
      </c>
      <c r="BB515" s="103">
        <f>IFERROR(BA515/BA522,"-")</f>
        <v>4.9534995058227185E-2</v>
      </c>
      <c r="BC515" s="104">
        <v>457</v>
      </c>
      <c r="BD515" s="105">
        <f t="shared" si="437"/>
        <v>265553.16630196938</v>
      </c>
      <c r="BE515" s="106">
        <f t="shared" si="491"/>
        <v>0.27447447447447448</v>
      </c>
      <c r="BF515" s="316"/>
      <c r="BG515" s="99">
        <v>4</v>
      </c>
      <c r="BH515" s="100" t="s">
        <v>320</v>
      </c>
      <c r="BI515" s="101" t="s">
        <v>321</v>
      </c>
      <c r="BJ515" s="102">
        <v>205232977</v>
      </c>
      <c r="BK515" s="103">
        <f>IFERROR(BJ515/BJ522,"-")</f>
        <v>5.8369010018784466E-2</v>
      </c>
      <c r="BL515" s="104">
        <v>544</v>
      </c>
      <c r="BM515" s="105">
        <f t="shared" si="438"/>
        <v>377266.5018382353</v>
      </c>
      <c r="BN515" s="106">
        <f t="shared" si="492"/>
        <v>0.30997150997150996</v>
      </c>
      <c r="BO515" s="316"/>
      <c r="BP515" s="99">
        <v>4</v>
      </c>
      <c r="BQ515" s="100" t="s">
        <v>304</v>
      </c>
      <c r="BR515" s="101" t="s">
        <v>305</v>
      </c>
      <c r="BS515" s="102">
        <v>192885738</v>
      </c>
      <c r="BT515" s="103">
        <f>IFERROR(BS515/BS522,"-")</f>
        <v>6.3609363199120736E-2</v>
      </c>
      <c r="BU515" s="104">
        <v>227</v>
      </c>
      <c r="BV515" s="105">
        <f t="shared" si="439"/>
        <v>849716.90748898673</v>
      </c>
      <c r="BW515" s="106">
        <f t="shared" si="493"/>
        <v>0.16617862371888725</v>
      </c>
      <c r="BX515" s="316"/>
      <c r="BY515" s="99">
        <v>4</v>
      </c>
      <c r="BZ515" s="100" t="s">
        <v>298</v>
      </c>
      <c r="CA515" s="101" t="s">
        <v>299</v>
      </c>
      <c r="CB515" s="102">
        <v>1451810581</v>
      </c>
      <c r="CC515" s="103">
        <f>IFERROR(CB515/CB522,"-")</f>
        <v>4.7078731841718652E-2</v>
      </c>
      <c r="CD515" s="104">
        <v>22556</v>
      </c>
      <c r="CE515" s="105">
        <f t="shared" si="440"/>
        <v>64364.718079446713</v>
      </c>
      <c r="CF515" s="106">
        <f t="shared" si="494"/>
        <v>0.59725679182333313</v>
      </c>
    </row>
    <row r="516" spans="2:84" ht="13.5" customHeight="1">
      <c r="B516" s="319"/>
      <c r="C516" s="329"/>
      <c r="D516" s="316"/>
      <c r="E516" s="99">
        <v>5</v>
      </c>
      <c r="F516" s="100" t="s">
        <v>296</v>
      </c>
      <c r="G516" s="101" t="s">
        <v>297</v>
      </c>
      <c r="H516" s="102">
        <v>641532123</v>
      </c>
      <c r="I516" s="103">
        <f>IFERROR(H516/H522,"-")</f>
        <v>4.7709757321742041E-2</v>
      </c>
      <c r="J516" s="104">
        <v>15998</v>
      </c>
      <c r="K516" s="105">
        <f t="shared" si="432"/>
        <v>40100.770283785474</v>
      </c>
      <c r="L516" s="106">
        <f t="shared" si="486"/>
        <v>0.62249027237354082</v>
      </c>
      <c r="M516" s="316"/>
      <c r="N516" s="99">
        <v>5</v>
      </c>
      <c r="O516" s="100" t="s">
        <v>298</v>
      </c>
      <c r="P516" s="101" t="s">
        <v>299</v>
      </c>
      <c r="Q516" s="102">
        <v>89515422</v>
      </c>
      <c r="R516" s="103">
        <f>IFERROR(Q516/Q522,"-")</f>
        <v>4.4160714227747914E-2</v>
      </c>
      <c r="S516" s="104">
        <v>1448</v>
      </c>
      <c r="T516" s="105">
        <f t="shared" si="433"/>
        <v>61820.042817679561</v>
      </c>
      <c r="U516" s="106">
        <f t="shared" si="487"/>
        <v>0.74832041343669253</v>
      </c>
      <c r="V516" s="316"/>
      <c r="W516" s="99">
        <v>5</v>
      </c>
      <c r="X516" s="100" t="s">
        <v>294</v>
      </c>
      <c r="Y516" s="101" t="s">
        <v>295</v>
      </c>
      <c r="Z516" s="102">
        <v>85735470</v>
      </c>
      <c r="AA516" s="103">
        <f>IFERROR(Z516/Z522,"-")</f>
        <v>4.5669532990555456E-2</v>
      </c>
      <c r="AB516" s="104">
        <v>423</v>
      </c>
      <c r="AC516" s="105">
        <f t="shared" si="434"/>
        <v>202684.32624113475</v>
      </c>
      <c r="AD516" s="106">
        <f t="shared" si="488"/>
        <v>0.27828947368421053</v>
      </c>
      <c r="AE516" s="316"/>
      <c r="AF516" s="99">
        <v>5</v>
      </c>
      <c r="AG516" s="100" t="s">
        <v>318</v>
      </c>
      <c r="AH516" s="101" t="s">
        <v>319</v>
      </c>
      <c r="AI516" s="102">
        <v>72064841</v>
      </c>
      <c r="AJ516" s="103">
        <f>IFERROR(AI516/AI522,"-")</f>
        <v>4.0560823499382705E-2</v>
      </c>
      <c r="AK516" s="104">
        <v>192</v>
      </c>
      <c r="AL516" s="105">
        <f t="shared" si="435"/>
        <v>375337.71354166669</v>
      </c>
      <c r="AM516" s="106">
        <f t="shared" si="489"/>
        <v>0.1024</v>
      </c>
      <c r="AN516" s="316"/>
      <c r="AO516" s="99">
        <v>5</v>
      </c>
      <c r="AP516" s="100" t="s">
        <v>298</v>
      </c>
      <c r="AQ516" s="101" t="s">
        <v>299</v>
      </c>
      <c r="AR516" s="102">
        <v>129712702</v>
      </c>
      <c r="AS516" s="103">
        <f>IFERROR(AR516/AR522,"-")</f>
        <v>4.7830904978155772E-2</v>
      </c>
      <c r="AT516" s="104">
        <v>1526</v>
      </c>
      <c r="AU516" s="105">
        <f t="shared" si="436"/>
        <v>85001.770642201838</v>
      </c>
      <c r="AV516" s="106">
        <f t="shared" si="490"/>
        <v>0.78256410256410258</v>
      </c>
      <c r="AW516" s="316"/>
      <c r="AX516" s="99">
        <v>5</v>
      </c>
      <c r="AY516" s="100" t="s">
        <v>320</v>
      </c>
      <c r="AZ516" s="101" t="s">
        <v>321</v>
      </c>
      <c r="BA516" s="102">
        <v>108687271</v>
      </c>
      <c r="BB516" s="103">
        <f>IFERROR(BA516/BA522,"-")</f>
        <v>4.4363226467247087E-2</v>
      </c>
      <c r="BC516" s="104">
        <v>505</v>
      </c>
      <c r="BD516" s="105">
        <f t="shared" si="437"/>
        <v>215222.31881188118</v>
      </c>
      <c r="BE516" s="106">
        <f t="shared" si="491"/>
        <v>0.3033033033033033</v>
      </c>
      <c r="BF516" s="316"/>
      <c r="BG516" s="99">
        <v>5</v>
      </c>
      <c r="BH516" s="100" t="s">
        <v>298</v>
      </c>
      <c r="BI516" s="101" t="s">
        <v>299</v>
      </c>
      <c r="BJ516" s="102">
        <v>167194638</v>
      </c>
      <c r="BK516" s="103">
        <f>IFERROR(BJ516/BJ522,"-")</f>
        <v>4.7550767148444383E-2</v>
      </c>
      <c r="BL516" s="104">
        <v>1533</v>
      </c>
      <c r="BM516" s="105">
        <f t="shared" si="438"/>
        <v>109063.69080234834</v>
      </c>
      <c r="BN516" s="106">
        <f t="shared" si="492"/>
        <v>0.87350427350427351</v>
      </c>
      <c r="BO516" s="316"/>
      <c r="BP516" s="99">
        <v>5</v>
      </c>
      <c r="BQ516" s="100" t="s">
        <v>322</v>
      </c>
      <c r="BR516" s="101" t="s">
        <v>323</v>
      </c>
      <c r="BS516" s="102">
        <v>157247694</v>
      </c>
      <c r="BT516" s="103">
        <f>IFERROR(BS516/BS522,"-")</f>
        <v>5.1856740594632238E-2</v>
      </c>
      <c r="BU516" s="104">
        <v>515</v>
      </c>
      <c r="BV516" s="105">
        <f t="shared" si="439"/>
        <v>305335.32815533981</v>
      </c>
      <c r="BW516" s="106">
        <f t="shared" si="493"/>
        <v>0.37701317715959004</v>
      </c>
      <c r="BX516" s="316"/>
      <c r="BY516" s="99">
        <v>5</v>
      </c>
      <c r="BZ516" s="100" t="s">
        <v>314</v>
      </c>
      <c r="CA516" s="101" t="s">
        <v>315</v>
      </c>
      <c r="CB516" s="102">
        <v>1381101966</v>
      </c>
      <c r="CC516" s="103">
        <f>IFERROR(CB516/CB522,"-")</f>
        <v>4.4785821204442945E-2</v>
      </c>
      <c r="CD516" s="104">
        <v>6005</v>
      </c>
      <c r="CE516" s="105">
        <f t="shared" si="440"/>
        <v>229992.00099916736</v>
      </c>
      <c r="CF516" s="106">
        <f t="shared" si="494"/>
        <v>0.15900545464174126</v>
      </c>
    </row>
    <row r="517" spans="2:84" ht="13.5" customHeight="1">
      <c r="B517" s="319"/>
      <c r="C517" s="329"/>
      <c r="D517" s="316"/>
      <c r="E517" s="99">
        <v>6</v>
      </c>
      <c r="F517" s="121" t="s">
        <v>300</v>
      </c>
      <c r="G517" s="101" t="s">
        <v>301</v>
      </c>
      <c r="H517" s="102">
        <v>634275595</v>
      </c>
      <c r="I517" s="103">
        <f>IFERROR(H517/H522,"-")</f>
        <v>4.7170100494801789E-2</v>
      </c>
      <c r="J517" s="104">
        <v>12206</v>
      </c>
      <c r="K517" s="105">
        <f t="shared" si="432"/>
        <v>51964.246681959688</v>
      </c>
      <c r="L517" s="106">
        <f t="shared" si="486"/>
        <v>0.47494163424124514</v>
      </c>
      <c r="M517" s="316"/>
      <c r="N517" s="99">
        <v>6</v>
      </c>
      <c r="O517" s="121" t="s">
        <v>314</v>
      </c>
      <c r="P517" s="101" t="s">
        <v>315</v>
      </c>
      <c r="Q517" s="102">
        <v>73158804</v>
      </c>
      <c r="R517" s="103">
        <f>IFERROR(Q517/Q522,"-")</f>
        <v>3.6091490879502544E-2</v>
      </c>
      <c r="S517" s="104">
        <v>483</v>
      </c>
      <c r="T517" s="105">
        <f t="shared" si="433"/>
        <v>151467.50310559006</v>
      </c>
      <c r="U517" s="106">
        <f t="shared" si="487"/>
        <v>0.2496124031007752</v>
      </c>
      <c r="V517" s="316"/>
      <c r="W517" s="99">
        <v>6</v>
      </c>
      <c r="X517" s="121" t="s">
        <v>308</v>
      </c>
      <c r="Y517" s="101" t="s">
        <v>309</v>
      </c>
      <c r="Z517" s="102">
        <v>74338047</v>
      </c>
      <c r="AA517" s="103">
        <f>IFERROR(Z517/Z522,"-")</f>
        <v>3.9598358648059689E-2</v>
      </c>
      <c r="AB517" s="104">
        <v>794</v>
      </c>
      <c r="AC517" s="105">
        <f t="shared" si="434"/>
        <v>93624.744332493705</v>
      </c>
      <c r="AD517" s="106">
        <f t="shared" si="488"/>
        <v>0.52236842105263159</v>
      </c>
      <c r="AE517" s="316"/>
      <c r="AF517" s="99">
        <v>6</v>
      </c>
      <c r="AG517" s="121" t="s">
        <v>304</v>
      </c>
      <c r="AH517" s="101" t="s">
        <v>305</v>
      </c>
      <c r="AI517" s="102">
        <v>69923387</v>
      </c>
      <c r="AJ517" s="103">
        <f>IFERROR(AI517/AI522,"-")</f>
        <v>3.9355532035185249E-2</v>
      </c>
      <c r="AK517" s="104">
        <v>236</v>
      </c>
      <c r="AL517" s="105">
        <f t="shared" si="435"/>
        <v>296285.53813559323</v>
      </c>
      <c r="AM517" s="106">
        <f t="shared" si="489"/>
        <v>0.12586666666666665</v>
      </c>
      <c r="AN517" s="316"/>
      <c r="AO517" s="99">
        <v>6</v>
      </c>
      <c r="AP517" s="121" t="s">
        <v>320</v>
      </c>
      <c r="AQ517" s="101" t="s">
        <v>321</v>
      </c>
      <c r="AR517" s="102">
        <v>84926308</v>
      </c>
      <c r="AS517" s="103">
        <f>IFERROR(AR517/AR522,"-")</f>
        <v>3.131614795977028E-2</v>
      </c>
      <c r="AT517" s="104">
        <v>588</v>
      </c>
      <c r="AU517" s="105">
        <f t="shared" si="436"/>
        <v>144432.49659863947</v>
      </c>
      <c r="AV517" s="106">
        <f t="shared" si="490"/>
        <v>0.30153846153846153</v>
      </c>
      <c r="AW517" s="316"/>
      <c r="AX517" s="99">
        <v>6</v>
      </c>
      <c r="AY517" s="121" t="s">
        <v>298</v>
      </c>
      <c r="AZ517" s="101" t="s">
        <v>299</v>
      </c>
      <c r="BA517" s="102">
        <v>105827350</v>
      </c>
      <c r="BB517" s="103">
        <f>IFERROR(BA517/BA522,"-")</f>
        <v>4.3195883485552054E-2</v>
      </c>
      <c r="BC517" s="104">
        <v>1312</v>
      </c>
      <c r="BD517" s="105">
        <f t="shared" si="437"/>
        <v>80661.089939024387</v>
      </c>
      <c r="BE517" s="106">
        <f t="shared" si="491"/>
        <v>0.78798798798798797</v>
      </c>
      <c r="BF517" s="316"/>
      <c r="BG517" s="99">
        <v>6</v>
      </c>
      <c r="BH517" s="121" t="s">
        <v>322</v>
      </c>
      <c r="BI517" s="101" t="s">
        <v>323</v>
      </c>
      <c r="BJ517" s="102">
        <v>155429275</v>
      </c>
      <c r="BK517" s="103">
        <f>IFERROR(BJ517/BJ522,"-")</f>
        <v>4.4204654838132594E-2</v>
      </c>
      <c r="BL517" s="104">
        <v>644</v>
      </c>
      <c r="BM517" s="105">
        <f t="shared" si="438"/>
        <v>241349.80590062111</v>
      </c>
      <c r="BN517" s="106">
        <f t="shared" si="492"/>
        <v>0.36695156695156694</v>
      </c>
      <c r="BO517" s="316"/>
      <c r="BP517" s="99">
        <v>6</v>
      </c>
      <c r="BQ517" s="121" t="s">
        <v>298</v>
      </c>
      <c r="BR517" s="101" t="s">
        <v>299</v>
      </c>
      <c r="BS517" s="102">
        <v>152178829</v>
      </c>
      <c r="BT517" s="103">
        <f>IFERROR(BS517/BS522,"-")</f>
        <v>5.0185143315665398E-2</v>
      </c>
      <c r="BU517" s="104">
        <v>1182</v>
      </c>
      <c r="BV517" s="105">
        <f t="shared" si="439"/>
        <v>128746.89424703892</v>
      </c>
      <c r="BW517" s="106">
        <f t="shared" si="493"/>
        <v>0.86530014641288433</v>
      </c>
      <c r="BX517" s="316"/>
      <c r="BY517" s="99">
        <v>6</v>
      </c>
      <c r="BZ517" s="121" t="s">
        <v>300</v>
      </c>
      <c r="CA517" s="101" t="s">
        <v>301</v>
      </c>
      <c r="CB517" s="102">
        <v>1073700919</v>
      </c>
      <c r="CC517" s="103">
        <f>IFERROR(CB517/CB522,"-")</f>
        <v>3.4817543214894012E-2</v>
      </c>
      <c r="CD517" s="104">
        <v>19230</v>
      </c>
      <c r="CE517" s="105">
        <f t="shared" si="440"/>
        <v>55834.681175247009</v>
      </c>
      <c r="CF517" s="106">
        <f t="shared" si="494"/>
        <v>0.50918815866122968</v>
      </c>
    </row>
    <row r="518" spans="2:84" ht="13.5" customHeight="1">
      <c r="B518" s="319"/>
      <c r="C518" s="329"/>
      <c r="D518" s="316"/>
      <c r="E518" s="99">
        <v>7</v>
      </c>
      <c r="F518" s="121" t="s">
        <v>302</v>
      </c>
      <c r="G518" s="101" t="s">
        <v>303</v>
      </c>
      <c r="H518" s="102">
        <v>467114458</v>
      </c>
      <c r="I518" s="103">
        <f>IFERROR(H518/H522,"-")</f>
        <v>3.4738583827168802E-2</v>
      </c>
      <c r="J518" s="104">
        <v>10530</v>
      </c>
      <c r="K518" s="105">
        <f t="shared" ref="K518:K581" si="495">IFERROR(H518/J518,"-")</f>
        <v>44360.347388414055</v>
      </c>
      <c r="L518" s="106">
        <f t="shared" si="486"/>
        <v>0.40972762645914396</v>
      </c>
      <c r="M518" s="316"/>
      <c r="N518" s="99">
        <v>7</v>
      </c>
      <c r="O518" s="121" t="s">
        <v>300</v>
      </c>
      <c r="P518" s="101" t="s">
        <v>301</v>
      </c>
      <c r="Q518" s="102">
        <v>72365678</v>
      </c>
      <c r="R518" s="103">
        <f>IFERROR(Q518/Q522,"-")</f>
        <v>3.5700217400027726E-2</v>
      </c>
      <c r="S518" s="104">
        <v>1225</v>
      </c>
      <c r="T518" s="105">
        <f t="shared" ref="T518:T581" si="496">IFERROR(Q518/S518,"-")</f>
        <v>59074.02285714286</v>
      </c>
      <c r="U518" s="106">
        <f t="shared" si="487"/>
        <v>0.63307493540051685</v>
      </c>
      <c r="V518" s="316"/>
      <c r="W518" s="99">
        <v>7</v>
      </c>
      <c r="X518" s="121" t="s">
        <v>298</v>
      </c>
      <c r="Y518" s="101" t="s">
        <v>299</v>
      </c>
      <c r="Z518" s="102">
        <v>73354376</v>
      </c>
      <c r="AA518" s="103">
        <f>IFERROR(Z518/Z522,"-")</f>
        <v>3.9074377206232254E-2</v>
      </c>
      <c r="AB518" s="104">
        <v>1209</v>
      </c>
      <c r="AC518" s="105">
        <f t="shared" ref="AC518:AC581" si="497">IFERROR(Z518/AB518,"-")</f>
        <v>60673.594706368902</v>
      </c>
      <c r="AD518" s="106">
        <f t="shared" si="488"/>
        <v>0.79539473684210527</v>
      </c>
      <c r="AE518" s="316"/>
      <c r="AF518" s="99">
        <v>7</v>
      </c>
      <c r="AG518" s="121" t="s">
        <v>300</v>
      </c>
      <c r="AH518" s="101" t="s">
        <v>301</v>
      </c>
      <c r="AI518" s="102">
        <v>62674959</v>
      </c>
      <c r="AJ518" s="103">
        <f>IFERROR(AI518/AI522,"-")</f>
        <v>3.5275842068811999E-2</v>
      </c>
      <c r="AK518" s="104">
        <v>1091</v>
      </c>
      <c r="AL518" s="105">
        <f t="shared" ref="AL518:AL581" si="498">IFERROR(AI518/AK518,"-")</f>
        <v>57447.258478460128</v>
      </c>
      <c r="AM518" s="106">
        <f t="shared" si="489"/>
        <v>0.58186666666666664</v>
      </c>
      <c r="AN518" s="316"/>
      <c r="AO518" s="99">
        <v>7</v>
      </c>
      <c r="AP518" s="121" t="s">
        <v>336</v>
      </c>
      <c r="AQ518" s="101" t="s">
        <v>337</v>
      </c>
      <c r="AR518" s="102">
        <v>84264138</v>
      </c>
      <c r="AS518" s="103">
        <f>IFERROR(AR518/AR522,"-")</f>
        <v>3.107197611028259E-2</v>
      </c>
      <c r="AT518" s="104">
        <v>483</v>
      </c>
      <c r="AU518" s="105">
        <f t="shared" ref="AU518:AU581" si="499">IFERROR(AR518/AT518,"-")</f>
        <v>174459.91304347827</v>
      </c>
      <c r="AV518" s="106">
        <f t="shared" si="490"/>
        <v>0.24769230769230768</v>
      </c>
      <c r="AW518" s="316"/>
      <c r="AX518" s="99">
        <v>7</v>
      </c>
      <c r="AY518" s="121" t="s">
        <v>294</v>
      </c>
      <c r="AZ518" s="101" t="s">
        <v>295</v>
      </c>
      <c r="BA518" s="102">
        <v>80697645</v>
      </c>
      <c r="BB518" s="103">
        <f>IFERROR(BA518/BA522,"-")</f>
        <v>3.2938612475682728E-2</v>
      </c>
      <c r="BC518" s="104">
        <v>387</v>
      </c>
      <c r="BD518" s="105">
        <f t="shared" ref="BD518:BD581" si="500">IFERROR(BA518/BC518,"-")</f>
        <v>208521.04651162791</v>
      </c>
      <c r="BE518" s="106">
        <f t="shared" si="491"/>
        <v>0.23243243243243245</v>
      </c>
      <c r="BF518" s="316"/>
      <c r="BG518" s="99">
        <v>7</v>
      </c>
      <c r="BH518" s="121" t="s">
        <v>304</v>
      </c>
      <c r="BI518" s="101" t="s">
        <v>305</v>
      </c>
      <c r="BJ518" s="102">
        <v>146029042</v>
      </c>
      <c r="BK518" s="103">
        <f>IFERROR(BJ518/BJ522,"-")</f>
        <v>4.153119415858543E-2</v>
      </c>
      <c r="BL518" s="104">
        <v>306</v>
      </c>
      <c r="BM518" s="105">
        <f t="shared" ref="BM518:BM581" si="501">IFERROR(BJ518/BL518,"-")</f>
        <v>477219.09150326799</v>
      </c>
      <c r="BN518" s="106">
        <f t="shared" si="492"/>
        <v>0.17435897435897435</v>
      </c>
      <c r="BO518" s="316"/>
      <c r="BP518" s="99">
        <v>7</v>
      </c>
      <c r="BQ518" s="121" t="s">
        <v>333</v>
      </c>
      <c r="BR518" s="101" t="s">
        <v>565</v>
      </c>
      <c r="BS518" s="102">
        <v>100505574</v>
      </c>
      <c r="BT518" s="103">
        <f>IFERROR(BS518/BS522,"-")</f>
        <v>3.3144470018317815E-2</v>
      </c>
      <c r="BU518" s="104">
        <v>882</v>
      </c>
      <c r="BV518" s="105">
        <f t="shared" ref="BV518:BV581" si="502">IFERROR(BS518/BU518,"-")</f>
        <v>113951.89795918367</v>
      </c>
      <c r="BW518" s="106">
        <f t="shared" si="493"/>
        <v>0.64568081991215232</v>
      </c>
      <c r="BX518" s="316"/>
      <c r="BY518" s="99">
        <v>7</v>
      </c>
      <c r="BZ518" s="121" t="s">
        <v>296</v>
      </c>
      <c r="CA518" s="101" t="s">
        <v>297</v>
      </c>
      <c r="CB518" s="102">
        <v>1026610209</v>
      </c>
      <c r="CC518" s="103">
        <f>IFERROR(CB518/CB522,"-")</f>
        <v>3.3290504538265063E-2</v>
      </c>
      <c r="CD518" s="104">
        <v>24714</v>
      </c>
      <c r="CE518" s="105">
        <f t="shared" ref="CE518:CE581" si="503">IFERROR(CB518/CD518,"-")</f>
        <v>41539.621631463946</v>
      </c>
      <c r="CF518" s="106">
        <f t="shared" si="494"/>
        <v>0.6543981358894243</v>
      </c>
    </row>
    <row r="519" spans="2:84" ht="13.5" customHeight="1">
      <c r="B519" s="319"/>
      <c r="C519" s="329"/>
      <c r="D519" s="316"/>
      <c r="E519" s="99">
        <v>8</v>
      </c>
      <c r="F519" s="121" t="s">
        <v>306</v>
      </c>
      <c r="G519" s="101" t="s">
        <v>307</v>
      </c>
      <c r="H519" s="102">
        <v>414591783</v>
      </c>
      <c r="I519" s="103">
        <f>IFERROR(H519/H522,"-")</f>
        <v>3.0832553266422074E-2</v>
      </c>
      <c r="J519" s="104">
        <v>11705</v>
      </c>
      <c r="K519" s="105">
        <f t="shared" si="495"/>
        <v>35420.058351131993</v>
      </c>
      <c r="L519" s="106">
        <f t="shared" si="486"/>
        <v>0.45544747081712061</v>
      </c>
      <c r="M519" s="316"/>
      <c r="N519" s="99">
        <v>8</v>
      </c>
      <c r="O519" s="121" t="s">
        <v>308</v>
      </c>
      <c r="P519" s="101" t="s">
        <v>309</v>
      </c>
      <c r="Q519" s="102">
        <v>70952360</v>
      </c>
      <c r="R519" s="103">
        <f>IFERROR(Q519/Q522,"-")</f>
        <v>3.5002984108640993E-2</v>
      </c>
      <c r="S519" s="104">
        <v>932</v>
      </c>
      <c r="T519" s="105">
        <f t="shared" si="496"/>
        <v>76129.141630901286</v>
      </c>
      <c r="U519" s="106">
        <f t="shared" si="487"/>
        <v>0.48165374677002581</v>
      </c>
      <c r="V519" s="316"/>
      <c r="W519" s="99">
        <v>8</v>
      </c>
      <c r="X519" s="121" t="s">
        <v>316</v>
      </c>
      <c r="Y519" s="101" t="s">
        <v>317</v>
      </c>
      <c r="Z519" s="102">
        <v>65809496</v>
      </c>
      <c r="AA519" s="103">
        <f>IFERROR(Z519/Z522,"-")</f>
        <v>3.5055373798776948E-2</v>
      </c>
      <c r="AB519" s="104">
        <v>762</v>
      </c>
      <c r="AC519" s="105">
        <f t="shared" si="497"/>
        <v>86364.167979002625</v>
      </c>
      <c r="AD519" s="106">
        <f t="shared" si="488"/>
        <v>0.50131578947368416</v>
      </c>
      <c r="AE519" s="316"/>
      <c r="AF519" s="99">
        <v>8</v>
      </c>
      <c r="AG519" s="121" t="s">
        <v>296</v>
      </c>
      <c r="AH519" s="101" t="s">
        <v>297</v>
      </c>
      <c r="AI519" s="102">
        <v>61158074</v>
      </c>
      <c r="AJ519" s="103">
        <f>IFERROR(AI519/AI522,"-")</f>
        <v>3.4422081706614559E-2</v>
      </c>
      <c r="AK519" s="104">
        <v>1360</v>
      </c>
      <c r="AL519" s="105">
        <f t="shared" si="498"/>
        <v>44969.172058823533</v>
      </c>
      <c r="AM519" s="106">
        <f t="shared" si="489"/>
        <v>0.72533333333333339</v>
      </c>
      <c r="AN519" s="316"/>
      <c r="AO519" s="99">
        <v>8</v>
      </c>
      <c r="AP519" s="121" t="s">
        <v>338</v>
      </c>
      <c r="AQ519" s="101" t="s">
        <v>339</v>
      </c>
      <c r="AR519" s="102">
        <v>80509324</v>
      </c>
      <c r="AS519" s="103">
        <f>IFERROR(AR519/AR522,"-")</f>
        <v>2.9687407375875618E-2</v>
      </c>
      <c r="AT519" s="104">
        <v>836</v>
      </c>
      <c r="AU519" s="105">
        <f t="shared" si="499"/>
        <v>96303.019138755975</v>
      </c>
      <c r="AV519" s="106">
        <f t="shared" si="490"/>
        <v>0.42871794871794872</v>
      </c>
      <c r="AW519" s="316"/>
      <c r="AX519" s="99">
        <v>8</v>
      </c>
      <c r="AY519" s="121" t="s">
        <v>322</v>
      </c>
      <c r="AZ519" s="101" t="s">
        <v>323</v>
      </c>
      <c r="BA519" s="102">
        <v>76071774</v>
      </c>
      <c r="BB519" s="103">
        <f>IFERROR(BA519/BA522,"-")</f>
        <v>3.1050456108399654E-2</v>
      </c>
      <c r="BC519" s="104">
        <v>553</v>
      </c>
      <c r="BD519" s="105">
        <f t="shared" si="500"/>
        <v>137561.97830018084</v>
      </c>
      <c r="BE519" s="106">
        <f t="shared" si="491"/>
        <v>0.33213213213213211</v>
      </c>
      <c r="BF519" s="316"/>
      <c r="BG519" s="99">
        <v>8</v>
      </c>
      <c r="BH519" s="121" t="s">
        <v>294</v>
      </c>
      <c r="BI519" s="101" t="s">
        <v>295</v>
      </c>
      <c r="BJ519" s="102">
        <v>102551349</v>
      </c>
      <c r="BK519" s="103">
        <f>IFERROR(BJ519/BJ522,"-")</f>
        <v>2.9165979097115869E-2</v>
      </c>
      <c r="BL519" s="104">
        <v>415</v>
      </c>
      <c r="BM519" s="105">
        <f t="shared" si="501"/>
        <v>247111.6843373494</v>
      </c>
      <c r="BN519" s="106">
        <f t="shared" si="492"/>
        <v>0.23646723646723647</v>
      </c>
      <c r="BO519" s="316"/>
      <c r="BP519" s="99">
        <v>8</v>
      </c>
      <c r="BQ519" s="121" t="s">
        <v>314</v>
      </c>
      <c r="BR519" s="101" t="s">
        <v>315</v>
      </c>
      <c r="BS519" s="102">
        <v>98814184</v>
      </c>
      <c r="BT519" s="103">
        <f>IFERROR(BS519/BS522,"-")</f>
        <v>3.2586687768904637E-2</v>
      </c>
      <c r="BU519" s="104">
        <v>288</v>
      </c>
      <c r="BV519" s="105">
        <f t="shared" si="502"/>
        <v>343104.80555555556</v>
      </c>
      <c r="BW519" s="106">
        <f t="shared" si="493"/>
        <v>0.21083455344070279</v>
      </c>
      <c r="BX519" s="316"/>
      <c r="BY519" s="99">
        <v>8</v>
      </c>
      <c r="BZ519" s="121" t="s">
        <v>336</v>
      </c>
      <c r="CA519" s="101" t="s">
        <v>337</v>
      </c>
      <c r="CB519" s="102">
        <v>1010394184</v>
      </c>
      <c r="CC519" s="103">
        <f>IFERROR(CB519/CB522,"-")</f>
        <v>3.2764657776638791E-2</v>
      </c>
      <c r="CD519" s="104">
        <v>6386</v>
      </c>
      <c r="CE519" s="105">
        <f t="shared" si="503"/>
        <v>158220.19793297839</v>
      </c>
      <c r="CF519" s="106">
        <f t="shared" si="494"/>
        <v>0.169093893978711</v>
      </c>
    </row>
    <row r="520" spans="2:84" ht="13.5" customHeight="1">
      <c r="B520" s="319"/>
      <c r="C520" s="329"/>
      <c r="D520" s="316"/>
      <c r="E520" s="99">
        <v>9</v>
      </c>
      <c r="F520" s="100" t="s">
        <v>310</v>
      </c>
      <c r="G520" s="101" t="s">
        <v>311</v>
      </c>
      <c r="H520" s="102">
        <v>376362812</v>
      </c>
      <c r="I520" s="103">
        <f>IFERROR(H520/H522,"-")</f>
        <v>2.7989523488675599E-2</v>
      </c>
      <c r="J520" s="104">
        <v>5230</v>
      </c>
      <c r="K520" s="105">
        <f t="shared" si="495"/>
        <v>71962.296749521993</v>
      </c>
      <c r="L520" s="106">
        <f t="shared" si="486"/>
        <v>0.20350194552529183</v>
      </c>
      <c r="M520" s="316"/>
      <c r="N520" s="99">
        <v>9</v>
      </c>
      <c r="O520" s="100" t="s">
        <v>296</v>
      </c>
      <c r="P520" s="101" t="s">
        <v>297</v>
      </c>
      <c r="Q520" s="102">
        <v>62038390</v>
      </c>
      <c r="R520" s="103">
        <f>IFERROR(Q520/Q522,"-")</f>
        <v>3.0605448209131764E-2</v>
      </c>
      <c r="S520" s="104">
        <v>1476</v>
      </c>
      <c r="T520" s="105">
        <f t="shared" si="496"/>
        <v>42031.429539295394</v>
      </c>
      <c r="U520" s="106">
        <f t="shared" si="487"/>
        <v>0.76279069767441865</v>
      </c>
      <c r="V520" s="316"/>
      <c r="W520" s="99">
        <v>9</v>
      </c>
      <c r="X520" s="100" t="s">
        <v>300</v>
      </c>
      <c r="Y520" s="101" t="s">
        <v>301</v>
      </c>
      <c r="Z520" s="102">
        <v>58521923</v>
      </c>
      <c r="AA520" s="103">
        <f>IFERROR(Z520/Z522,"-")</f>
        <v>3.1173432572530902E-2</v>
      </c>
      <c r="AB520" s="104">
        <v>927</v>
      </c>
      <c r="AC520" s="105">
        <f t="shared" si="497"/>
        <v>63130.445523193099</v>
      </c>
      <c r="AD520" s="106">
        <f t="shared" si="488"/>
        <v>0.60986842105263162</v>
      </c>
      <c r="AE520" s="316"/>
      <c r="AF520" s="99">
        <v>9</v>
      </c>
      <c r="AG520" s="100" t="s">
        <v>334</v>
      </c>
      <c r="AH520" s="101" t="s">
        <v>335</v>
      </c>
      <c r="AI520" s="102">
        <v>57773944</v>
      </c>
      <c r="AJ520" s="103">
        <f>IFERROR(AI520/AI522,"-")</f>
        <v>3.2517365096902395E-2</v>
      </c>
      <c r="AK520" s="104">
        <v>732</v>
      </c>
      <c r="AL520" s="105">
        <f t="shared" si="498"/>
        <v>78926.153005464483</v>
      </c>
      <c r="AM520" s="106">
        <f t="shared" si="489"/>
        <v>0.39040000000000002</v>
      </c>
      <c r="AN520" s="316"/>
      <c r="AO520" s="99">
        <v>9</v>
      </c>
      <c r="AP520" s="100" t="s">
        <v>300</v>
      </c>
      <c r="AQ520" s="101" t="s">
        <v>301</v>
      </c>
      <c r="AR520" s="102">
        <v>74219810</v>
      </c>
      <c r="AS520" s="103">
        <f>IFERROR(AR520/AR522,"-")</f>
        <v>2.7368180793942411E-2</v>
      </c>
      <c r="AT520" s="104">
        <v>1155</v>
      </c>
      <c r="AU520" s="105">
        <f t="shared" si="499"/>
        <v>64259.57575757576</v>
      </c>
      <c r="AV520" s="106">
        <f t="shared" si="490"/>
        <v>0.59230769230769231</v>
      </c>
      <c r="AW520" s="316"/>
      <c r="AX520" s="99">
        <v>9</v>
      </c>
      <c r="AY520" s="100" t="s">
        <v>338</v>
      </c>
      <c r="AZ520" s="101" t="s">
        <v>339</v>
      </c>
      <c r="BA520" s="102">
        <v>65687241</v>
      </c>
      <c r="BB520" s="103">
        <f>IFERROR(BA520/BA522,"-")</f>
        <v>2.6811768495794121E-2</v>
      </c>
      <c r="BC520" s="104">
        <v>788</v>
      </c>
      <c r="BD520" s="105">
        <f t="shared" si="500"/>
        <v>83359.442893401021</v>
      </c>
      <c r="BE520" s="106">
        <f t="shared" si="491"/>
        <v>0.47327327327327329</v>
      </c>
      <c r="BF520" s="316"/>
      <c r="BG520" s="99">
        <v>9</v>
      </c>
      <c r="BH520" s="100" t="s">
        <v>338</v>
      </c>
      <c r="BI520" s="101" t="s">
        <v>339</v>
      </c>
      <c r="BJ520" s="102">
        <v>92581514</v>
      </c>
      <c r="BK520" s="103">
        <f>IFERROR(BJ520/BJ522,"-")</f>
        <v>2.6330521523450074E-2</v>
      </c>
      <c r="BL520" s="104">
        <v>1018</v>
      </c>
      <c r="BM520" s="105">
        <f t="shared" si="501"/>
        <v>90944.512770137531</v>
      </c>
      <c r="BN520" s="106">
        <f t="shared" si="492"/>
        <v>0.58005698005698003</v>
      </c>
      <c r="BO520" s="316"/>
      <c r="BP520" s="99">
        <v>9</v>
      </c>
      <c r="BQ520" s="100" t="s">
        <v>340</v>
      </c>
      <c r="BR520" s="101" t="s">
        <v>341</v>
      </c>
      <c r="BS520" s="102">
        <v>77303697</v>
      </c>
      <c r="BT520" s="103">
        <f>IFERROR(BS520/BS522,"-")</f>
        <v>2.5493014621473881E-2</v>
      </c>
      <c r="BU520" s="104">
        <v>458</v>
      </c>
      <c r="BV520" s="105">
        <f t="shared" si="502"/>
        <v>168785.36462882097</v>
      </c>
      <c r="BW520" s="106">
        <f t="shared" si="493"/>
        <v>0.33528550512445093</v>
      </c>
      <c r="BX520" s="316"/>
      <c r="BY520" s="99">
        <v>9</v>
      </c>
      <c r="BZ520" s="100" t="s">
        <v>320</v>
      </c>
      <c r="CA520" s="101" t="s">
        <v>321</v>
      </c>
      <c r="CB520" s="102">
        <v>969359957</v>
      </c>
      <c r="CC520" s="103">
        <f>IFERROR(CB520/CB522,"-")</f>
        <v>3.1434016304157882E-2</v>
      </c>
      <c r="CD520" s="104">
        <v>6841</v>
      </c>
      <c r="CE520" s="105">
        <f t="shared" si="503"/>
        <v>141698.57579301271</v>
      </c>
      <c r="CF520" s="106">
        <f t="shared" si="494"/>
        <v>0.18114176772758567</v>
      </c>
    </row>
    <row r="521" spans="2:84" ht="13.5" customHeight="1">
      <c r="B521" s="319"/>
      <c r="C521" s="329"/>
      <c r="D521" s="316"/>
      <c r="E521" s="107">
        <v>10</v>
      </c>
      <c r="F521" s="108" t="s">
        <v>324</v>
      </c>
      <c r="G521" s="109" t="s">
        <v>556</v>
      </c>
      <c r="H521" s="110">
        <v>374069926</v>
      </c>
      <c r="I521" s="111">
        <f>IFERROR(H521/H522,"-")</f>
        <v>2.7819005083276248E-2</v>
      </c>
      <c r="J521" s="112">
        <v>7341</v>
      </c>
      <c r="K521" s="113">
        <f t="shared" si="495"/>
        <v>50956.262906960903</v>
      </c>
      <c r="L521" s="114">
        <f t="shared" si="486"/>
        <v>0.28564202334630351</v>
      </c>
      <c r="M521" s="316"/>
      <c r="N521" s="107">
        <v>10</v>
      </c>
      <c r="O521" s="108" t="s">
        <v>304</v>
      </c>
      <c r="P521" s="109" t="s">
        <v>305</v>
      </c>
      <c r="Q521" s="110">
        <v>60983163</v>
      </c>
      <c r="R521" s="111">
        <f>IFERROR(Q521/Q522,"-")</f>
        <v>3.0084872235168265E-2</v>
      </c>
      <c r="S521" s="112">
        <v>224</v>
      </c>
      <c r="T521" s="113">
        <f t="shared" si="496"/>
        <v>272246.26339285716</v>
      </c>
      <c r="U521" s="114">
        <f t="shared" si="487"/>
        <v>0.11576227390180878</v>
      </c>
      <c r="V521" s="316"/>
      <c r="W521" s="107">
        <v>10</v>
      </c>
      <c r="X521" s="108" t="s">
        <v>296</v>
      </c>
      <c r="Y521" s="109" t="s">
        <v>297</v>
      </c>
      <c r="Z521" s="110">
        <v>52721515</v>
      </c>
      <c r="AA521" s="111">
        <f>IFERROR(Z521/Z522,"-")</f>
        <v>2.8083673753751676E-2</v>
      </c>
      <c r="AB521" s="112">
        <v>1205</v>
      </c>
      <c r="AC521" s="113">
        <f t="shared" si="497"/>
        <v>43752.294605809126</v>
      </c>
      <c r="AD521" s="114">
        <f t="shared" si="488"/>
        <v>0.79276315789473684</v>
      </c>
      <c r="AE521" s="316"/>
      <c r="AF521" s="107">
        <v>10</v>
      </c>
      <c r="AG521" s="108" t="s">
        <v>308</v>
      </c>
      <c r="AH521" s="109" t="s">
        <v>309</v>
      </c>
      <c r="AI521" s="110">
        <v>55543362</v>
      </c>
      <c r="AJ521" s="111">
        <f>IFERROR(AI521/AI522,"-")</f>
        <v>3.1261909016691236E-2</v>
      </c>
      <c r="AK521" s="112">
        <v>684</v>
      </c>
      <c r="AL521" s="113">
        <f t="shared" si="498"/>
        <v>81203.745614035084</v>
      </c>
      <c r="AM521" s="114">
        <f t="shared" si="489"/>
        <v>0.36480000000000001</v>
      </c>
      <c r="AN521" s="316"/>
      <c r="AO521" s="107">
        <v>10</v>
      </c>
      <c r="AP521" s="108" t="s">
        <v>322</v>
      </c>
      <c r="AQ521" s="109" t="s">
        <v>323</v>
      </c>
      <c r="AR521" s="110">
        <v>73115937</v>
      </c>
      <c r="AS521" s="111">
        <f>IFERROR(AR521/AR522,"-")</f>
        <v>2.6961133189838445E-2</v>
      </c>
      <c r="AT521" s="112">
        <v>655</v>
      </c>
      <c r="AU521" s="113">
        <f t="shared" si="499"/>
        <v>111627.38473282443</v>
      </c>
      <c r="AV521" s="114">
        <f t="shared" si="490"/>
        <v>0.33589743589743587</v>
      </c>
      <c r="AW521" s="316"/>
      <c r="AX521" s="107">
        <v>10</v>
      </c>
      <c r="AY521" s="108" t="s">
        <v>334</v>
      </c>
      <c r="AZ521" s="109" t="s">
        <v>335</v>
      </c>
      <c r="BA521" s="110">
        <v>61426888</v>
      </c>
      <c r="BB521" s="111">
        <f>IFERROR(BA521/BA522,"-")</f>
        <v>2.507280676430106E-2</v>
      </c>
      <c r="BC521" s="112">
        <v>588</v>
      </c>
      <c r="BD521" s="113">
        <f t="shared" si="500"/>
        <v>104467.49659863945</v>
      </c>
      <c r="BE521" s="114">
        <f t="shared" si="491"/>
        <v>0.35315315315315315</v>
      </c>
      <c r="BF521" s="316"/>
      <c r="BG521" s="107">
        <v>10</v>
      </c>
      <c r="BH521" s="108" t="s">
        <v>312</v>
      </c>
      <c r="BI521" s="109" t="s">
        <v>313</v>
      </c>
      <c r="BJ521" s="110">
        <v>92012711</v>
      </c>
      <c r="BK521" s="111">
        <f>IFERROR(BJ521/BJ522,"-")</f>
        <v>2.6168751867856593E-2</v>
      </c>
      <c r="BL521" s="112">
        <v>855</v>
      </c>
      <c r="BM521" s="113">
        <f t="shared" si="501"/>
        <v>107617.20584795321</v>
      </c>
      <c r="BN521" s="114">
        <f t="shared" si="492"/>
        <v>0.48717948717948717</v>
      </c>
      <c r="BO521" s="316"/>
      <c r="BP521" s="107">
        <v>10</v>
      </c>
      <c r="BQ521" s="108" t="s">
        <v>294</v>
      </c>
      <c r="BR521" s="109" t="s">
        <v>295</v>
      </c>
      <c r="BS521" s="110">
        <v>74858708</v>
      </c>
      <c r="BT521" s="111">
        <f>IFERROR(BS521/BS522,"-")</f>
        <v>2.4686712429660949E-2</v>
      </c>
      <c r="BU521" s="112">
        <v>296</v>
      </c>
      <c r="BV521" s="113">
        <f t="shared" si="502"/>
        <v>252901.04054054053</v>
      </c>
      <c r="BW521" s="114">
        <f t="shared" si="493"/>
        <v>0.21669106881405564</v>
      </c>
      <c r="BX521" s="316"/>
      <c r="BY521" s="107">
        <v>10</v>
      </c>
      <c r="BZ521" s="108" t="s">
        <v>324</v>
      </c>
      <c r="CA521" s="109" t="s">
        <v>556</v>
      </c>
      <c r="CB521" s="110">
        <v>892662080</v>
      </c>
      <c r="CC521" s="111">
        <f>IFERROR(CB521/CB522,"-")</f>
        <v>2.8946888278389538E-2</v>
      </c>
      <c r="CD521" s="112">
        <v>11550</v>
      </c>
      <c r="CE521" s="113">
        <f t="shared" si="503"/>
        <v>77286.760173160175</v>
      </c>
      <c r="CF521" s="114">
        <f t="shared" si="494"/>
        <v>0.30583064131758725</v>
      </c>
    </row>
    <row r="522" spans="2:84" ht="13.5" customHeight="1">
      <c r="B522" s="321"/>
      <c r="C522" s="330"/>
      <c r="D522" s="317"/>
      <c r="E522" s="115" t="s">
        <v>192</v>
      </c>
      <c r="F522" s="116"/>
      <c r="G522" s="117"/>
      <c r="H522" s="211">
        <v>13446560180</v>
      </c>
      <c r="I522" s="118" t="s">
        <v>126</v>
      </c>
      <c r="J522" s="119">
        <v>23604</v>
      </c>
      <c r="K522" s="65">
        <f t="shared" si="495"/>
        <v>569672.94441620063</v>
      </c>
      <c r="L522" s="120">
        <f t="shared" si="486"/>
        <v>0.91844357976653701</v>
      </c>
      <c r="M522" s="317"/>
      <c r="N522" s="115" t="s">
        <v>192</v>
      </c>
      <c r="O522" s="116"/>
      <c r="P522" s="117"/>
      <c r="Q522" s="211">
        <v>2027037460</v>
      </c>
      <c r="R522" s="118" t="s">
        <v>126</v>
      </c>
      <c r="S522" s="119">
        <v>1921</v>
      </c>
      <c r="T522" s="65">
        <f t="shared" si="496"/>
        <v>1055199.0942217596</v>
      </c>
      <c r="U522" s="120">
        <f t="shared" si="487"/>
        <v>0.992764857881137</v>
      </c>
      <c r="V522" s="317"/>
      <c r="W522" s="115" t="s">
        <v>192</v>
      </c>
      <c r="X522" s="116"/>
      <c r="Y522" s="117"/>
      <c r="Z522" s="211">
        <v>1877301220</v>
      </c>
      <c r="AA522" s="118" t="s">
        <v>126</v>
      </c>
      <c r="AB522" s="119">
        <v>1505</v>
      </c>
      <c r="AC522" s="65">
        <f t="shared" si="497"/>
        <v>1247376.2259136213</v>
      </c>
      <c r="AD522" s="120">
        <f t="shared" si="488"/>
        <v>0.99013157894736847</v>
      </c>
      <c r="AE522" s="317"/>
      <c r="AF522" s="115" t="s">
        <v>192</v>
      </c>
      <c r="AG522" s="116"/>
      <c r="AH522" s="117"/>
      <c r="AI522" s="211">
        <v>1776710500</v>
      </c>
      <c r="AJ522" s="118" t="s">
        <v>126</v>
      </c>
      <c r="AK522" s="119">
        <v>1842</v>
      </c>
      <c r="AL522" s="65">
        <f t="shared" si="498"/>
        <v>964555.10314875131</v>
      </c>
      <c r="AM522" s="120">
        <f t="shared" si="489"/>
        <v>0.98240000000000005</v>
      </c>
      <c r="AN522" s="317"/>
      <c r="AO522" s="115" t="s">
        <v>192</v>
      </c>
      <c r="AP522" s="116"/>
      <c r="AQ522" s="117"/>
      <c r="AR522" s="211">
        <v>2711901480</v>
      </c>
      <c r="AS522" s="118" t="s">
        <v>126</v>
      </c>
      <c r="AT522" s="119">
        <v>1917</v>
      </c>
      <c r="AU522" s="65">
        <f t="shared" si="499"/>
        <v>1414659.0923317685</v>
      </c>
      <c r="AV522" s="120">
        <f t="shared" si="490"/>
        <v>0.98307692307692307</v>
      </c>
      <c r="AW522" s="317"/>
      <c r="AX522" s="115" t="s">
        <v>192</v>
      </c>
      <c r="AY522" s="116"/>
      <c r="AZ522" s="117"/>
      <c r="BA522" s="211">
        <v>2449940630</v>
      </c>
      <c r="BB522" s="118" t="s">
        <v>126</v>
      </c>
      <c r="BC522" s="119">
        <v>1629</v>
      </c>
      <c r="BD522" s="65">
        <f t="shared" si="500"/>
        <v>1503953.7323511357</v>
      </c>
      <c r="BE522" s="120">
        <f t="shared" si="491"/>
        <v>0.97837837837837838</v>
      </c>
      <c r="BF522" s="317"/>
      <c r="BG522" s="115" t="s">
        <v>192</v>
      </c>
      <c r="BH522" s="116"/>
      <c r="BI522" s="117"/>
      <c r="BJ522" s="211">
        <v>3516129140</v>
      </c>
      <c r="BK522" s="118" t="s">
        <v>126</v>
      </c>
      <c r="BL522" s="119">
        <v>1727</v>
      </c>
      <c r="BM522" s="65">
        <f t="shared" si="501"/>
        <v>2035975.1823972205</v>
      </c>
      <c r="BN522" s="120">
        <f t="shared" si="492"/>
        <v>0.98404558404558407</v>
      </c>
      <c r="BO522" s="317"/>
      <c r="BP522" s="115" t="s">
        <v>192</v>
      </c>
      <c r="BQ522" s="116"/>
      <c r="BR522" s="117"/>
      <c r="BS522" s="211">
        <v>3032348200</v>
      </c>
      <c r="BT522" s="118" t="s">
        <v>126</v>
      </c>
      <c r="BU522" s="119">
        <v>1340</v>
      </c>
      <c r="BV522" s="65">
        <f t="shared" si="502"/>
        <v>2262946.4179104478</v>
      </c>
      <c r="BW522" s="120">
        <f t="shared" si="493"/>
        <v>0.98096632503660319</v>
      </c>
      <c r="BX522" s="317"/>
      <c r="BY522" s="115" t="s">
        <v>192</v>
      </c>
      <c r="BZ522" s="116"/>
      <c r="CA522" s="117"/>
      <c r="CB522" s="211">
        <v>30837928810</v>
      </c>
      <c r="CC522" s="118" t="s">
        <v>126</v>
      </c>
      <c r="CD522" s="119">
        <v>35485</v>
      </c>
      <c r="CE522" s="65">
        <f t="shared" si="503"/>
        <v>869041.25151472457</v>
      </c>
      <c r="CF522" s="120">
        <f t="shared" si="494"/>
        <v>0.93960175819520209</v>
      </c>
    </row>
    <row r="523" spans="2:84" ht="13.5" customHeight="1">
      <c r="B523" s="318">
        <v>48</v>
      </c>
      <c r="C523" s="328" t="s">
        <v>27</v>
      </c>
      <c r="D523" s="320">
        <f>CK53</f>
        <v>13059</v>
      </c>
      <c r="E523" s="91">
        <v>1</v>
      </c>
      <c r="F523" s="92" t="s">
        <v>292</v>
      </c>
      <c r="G523" s="93" t="s">
        <v>293</v>
      </c>
      <c r="H523" s="94">
        <v>477820485</v>
      </c>
      <c r="I523" s="95">
        <f>IFERROR(H523/H533,"-")</f>
        <v>7.0954316486434313E-2</v>
      </c>
      <c r="J523" s="96">
        <v>4479</v>
      </c>
      <c r="K523" s="97">
        <f t="shared" si="495"/>
        <v>106680.17079705291</v>
      </c>
      <c r="L523" s="98">
        <f t="shared" ref="L523:L533" si="504">IFERROR(J523/$CK$53,0)</f>
        <v>0.34298185159660005</v>
      </c>
      <c r="M523" s="320">
        <f>CL53</f>
        <v>1299</v>
      </c>
      <c r="N523" s="91">
        <v>1</v>
      </c>
      <c r="O523" s="92" t="s">
        <v>292</v>
      </c>
      <c r="P523" s="93" t="s">
        <v>293</v>
      </c>
      <c r="Q523" s="94">
        <v>113802271</v>
      </c>
      <c r="R523" s="95">
        <f>IFERROR(Q523/Q533,"-")</f>
        <v>0.10414124686448906</v>
      </c>
      <c r="S523" s="96">
        <v>647</v>
      </c>
      <c r="T523" s="97">
        <f t="shared" si="496"/>
        <v>175892.22720247295</v>
      </c>
      <c r="U523" s="98">
        <f t="shared" ref="U523:U533" si="505">IFERROR(S523/$CL$53,0)</f>
        <v>0.49807544264819092</v>
      </c>
      <c r="V523" s="320">
        <f>CM53</f>
        <v>922</v>
      </c>
      <c r="W523" s="91">
        <v>1</v>
      </c>
      <c r="X523" s="92" t="s">
        <v>304</v>
      </c>
      <c r="Y523" s="93" t="s">
        <v>305</v>
      </c>
      <c r="Z523" s="94">
        <v>103993622</v>
      </c>
      <c r="AA523" s="95">
        <f>IFERROR(Z523/Z533,"-")</f>
        <v>0.10849770004154882</v>
      </c>
      <c r="AB523" s="96">
        <v>118</v>
      </c>
      <c r="AC523" s="97">
        <f t="shared" si="497"/>
        <v>881301.88135593222</v>
      </c>
      <c r="AD523" s="98">
        <f t="shared" ref="AD523:AD533" si="506">IFERROR(AB523/$CM$53,0)</f>
        <v>0.1279826464208243</v>
      </c>
      <c r="AE523" s="320">
        <f>CN53</f>
        <v>1400</v>
      </c>
      <c r="AF523" s="91">
        <v>1</v>
      </c>
      <c r="AG523" s="92" t="s">
        <v>292</v>
      </c>
      <c r="AH523" s="93" t="s">
        <v>293</v>
      </c>
      <c r="AI523" s="94">
        <v>144082425</v>
      </c>
      <c r="AJ523" s="95">
        <f>IFERROR(AI523/AI533,"-")</f>
        <v>9.5130250353871904E-2</v>
      </c>
      <c r="AK523" s="96">
        <v>801</v>
      </c>
      <c r="AL523" s="97">
        <f t="shared" si="498"/>
        <v>179878.18352059924</v>
      </c>
      <c r="AM523" s="98">
        <f t="shared" ref="AM523:AM533" si="507">IFERROR(AK523/$CN$53,0)</f>
        <v>0.57214285714285718</v>
      </c>
      <c r="AN523" s="320">
        <f>CO53</f>
        <v>1063</v>
      </c>
      <c r="AO523" s="91">
        <v>1</v>
      </c>
      <c r="AP523" s="92" t="s">
        <v>314</v>
      </c>
      <c r="AQ523" s="93" t="s">
        <v>315</v>
      </c>
      <c r="AR523" s="94">
        <v>110477377</v>
      </c>
      <c r="AS523" s="95">
        <f>IFERROR(AR523/AR533,"-")</f>
        <v>7.3699969187771566E-2</v>
      </c>
      <c r="AT523" s="96">
        <v>359</v>
      </c>
      <c r="AU523" s="97">
        <f t="shared" si="499"/>
        <v>307736.42618384399</v>
      </c>
      <c r="AV523" s="98">
        <f t="shared" ref="AV523:AV533" si="508">IFERROR(AT523/$CO$53,0)</f>
        <v>0.33772342427093133</v>
      </c>
      <c r="AW523" s="320">
        <f>CP53</f>
        <v>984</v>
      </c>
      <c r="AX523" s="91">
        <v>1</v>
      </c>
      <c r="AY523" s="92" t="s">
        <v>314</v>
      </c>
      <c r="AZ523" s="93" t="s">
        <v>315</v>
      </c>
      <c r="BA523" s="94">
        <v>140923356</v>
      </c>
      <c r="BB523" s="95">
        <f>IFERROR(BA523/BA533,"-")</f>
        <v>8.2416388147100256E-2</v>
      </c>
      <c r="BC523" s="96">
        <v>324</v>
      </c>
      <c r="BD523" s="97">
        <f t="shared" si="500"/>
        <v>434948.62962962961</v>
      </c>
      <c r="BE523" s="98">
        <f t="shared" ref="BE523:BE533" si="509">IFERROR(BC523/$CP$53,0)</f>
        <v>0.32926829268292684</v>
      </c>
      <c r="BF523" s="320">
        <f>CQ53</f>
        <v>953</v>
      </c>
      <c r="BG523" s="91">
        <v>1</v>
      </c>
      <c r="BH523" s="92" t="s">
        <v>314</v>
      </c>
      <c r="BI523" s="93" t="s">
        <v>315</v>
      </c>
      <c r="BJ523" s="94">
        <v>158880014</v>
      </c>
      <c r="BK523" s="95">
        <f>IFERROR(BJ523/BJ533,"-")</f>
        <v>8.1848576098405554E-2</v>
      </c>
      <c r="BL523" s="96">
        <v>300</v>
      </c>
      <c r="BM523" s="97">
        <f t="shared" si="501"/>
        <v>529600.04666666663</v>
      </c>
      <c r="BN523" s="98">
        <f t="shared" ref="BN523:BN533" si="510">IFERROR(BL523/$CQ$53,0)</f>
        <v>0.31479538300104931</v>
      </c>
      <c r="BO523" s="320">
        <f>CR53</f>
        <v>643</v>
      </c>
      <c r="BP523" s="91">
        <v>1</v>
      </c>
      <c r="BQ523" s="92" t="s">
        <v>322</v>
      </c>
      <c r="BR523" s="93" t="s">
        <v>323</v>
      </c>
      <c r="BS523" s="94">
        <v>117612873</v>
      </c>
      <c r="BT523" s="95">
        <f>IFERROR(BS523/BS533,"-")</f>
        <v>8.5010686466244781E-2</v>
      </c>
      <c r="BU523" s="96">
        <v>187</v>
      </c>
      <c r="BV523" s="97">
        <f t="shared" si="502"/>
        <v>628945.84491978609</v>
      </c>
      <c r="BW523" s="98">
        <f t="shared" ref="BW523:BW533" si="511">IFERROR(BU523/$CR$53,0)</f>
        <v>0.29082426127527217</v>
      </c>
      <c r="BX523" s="320">
        <f>CS53</f>
        <v>20323</v>
      </c>
      <c r="BY523" s="91">
        <v>1</v>
      </c>
      <c r="BZ523" s="92" t="s">
        <v>292</v>
      </c>
      <c r="CA523" s="93" t="s">
        <v>293</v>
      </c>
      <c r="CB523" s="94">
        <v>1256158392</v>
      </c>
      <c r="CC523" s="95">
        <f>IFERROR(CB523/CB533,"-")</f>
        <v>7.4622099451792948E-2</v>
      </c>
      <c r="CD523" s="96">
        <v>8699</v>
      </c>
      <c r="CE523" s="97">
        <f t="shared" si="503"/>
        <v>144402.62007127257</v>
      </c>
      <c r="CF523" s="98">
        <f t="shared" ref="CF523:CF533" si="512">IFERROR(CD523/$CS$53,0)</f>
        <v>0.4280371992323968</v>
      </c>
    </row>
    <row r="524" spans="2:84" ht="13.5" customHeight="1">
      <c r="B524" s="319"/>
      <c r="C524" s="329"/>
      <c r="D524" s="316"/>
      <c r="E524" s="99">
        <v>2</v>
      </c>
      <c r="F524" s="121" t="s">
        <v>294</v>
      </c>
      <c r="G524" s="101" t="s">
        <v>295</v>
      </c>
      <c r="H524" s="102">
        <v>429236420</v>
      </c>
      <c r="I524" s="103">
        <f>IFERROR(H524/H533,"-")</f>
        <v>6.3739788787381194E-2</v>
      </c>
      <c r="J524" s="104">
        <v>3878</v>
      </c>
      <c r="K524" s="105">
        <f t="shared" si="495"/>
        <v>110684.99742135122</v>
      </c>
      <c r="L524" s="106">
        <f t="shared" si="504"/>
        <v>0.29695995099165329</v>
      </c>
      <c r="M524" s="316"/>
      <c r="N524" s="99">
        <v>2</v>
      </c>
      <c r="O524" s="121" t="s">
        <v>302</v>
      </c>
      <c r="P524" s="101" t="s">
        <v>303</v>
      </c>
      <c r="Q524" s="102">
        <v>58109533</v>
      </c>
      <c r="R524" s="103">
        <f>IFERROR(Q524/Q533,"-")</f>
        <v>5.317643635892972E-2</v>
      </c>
      <c r="S524" s="104">
        <v>760</v>
      </c>
      <c r="T524" s="105">
        <f t="shared" si="496"/>
        <v>76459.91184210527</v>
      </c>
      <c r="U524" s="106">
        <f t="shared" si="505"/>
        <v>0.58506543494996155</v>
      </c>
      <c r="V524" s="316"/>
      <c r="W524" s="99">
        <v>2</v>
      </c>
      <c r="X524" s="121" t="s">
        <v>292</v>
      </c>
      <c r="Y524" s="101" t="s">
        <v>293</v>
      </c>
      <c r="Z524" s="102">
        <v>72566403</v>
      </c>
      <c r="AA524" s="103">
        <f>IFERROR(Z524/Z533,"-")</f>
        <v>7.5709333653059499E-2</v>
      </c>
      <c r="AB524" s="104">
        <v>520</v>
      </c>
      <c r="AC524" s="105">
        <f t="shared" si="497"/>
        <v>139550.77499999999</v>
      </c>
      <c r="AD524" s="106">
        <f t="shared" si="506"/>
        <v>0.56399132321041212</v>
      </c>
      <c r="AE524" s="316"/>
      <c r="AF524" s="99">
        <v>2</v>
      </c>
      <c r="AG524" s="121" t="s">
        <v>294</v>
      </c>
      <c r="AH524" s="101" t="s">
        <v>295</v>
      </c>
      <c r="AI524" s="102">
        <v>93833553</v>
      </c>
      <c r="AJ524" s="103">
        <f>IFERROR(AI524/AI533,"-")</f>
        <v>6.1953492165913421E-2</v>
      </c>
      <c r="AK524" s="104">
        <v>420</v>
      </c>
      <c r="AL524" s="105">
        <f t="shared" si="498"/>
        <v>223413.22142857141</v>
      </c>
      <c r="AM524" s="106">
        <f t="shared" si="507"/>
        <v>0.3</v>
      </c>
      <c r="AN524" s="316"/>
      <c r="AO524" s="99">
        <v>2</v>
      </c>
      <c r="AP524" s="121" t="s">
        <v>304</v>
      </c>
      <c r="AQ524" s="101" t="s">
        <v>305</v>
      </c>
      <c r="AR524" s="102">
        <v>102802131</v>
      </c>
      <c r="AS524" s="103">
        <f>IFERROR(AR524/AR533,"-")</f>
        <v>6.8579777080852097E-2</v>
      </c>
      <c r="AT524" s="104">
        <v>139</v>
      </c>
      <c r="AU524" s="105">
        <f t="shared" si="499"/>
        <v>739583.67625899275</v>
      </c>
      <c r="AV524" s="106">
        <f t="shared" si="508"/>
        <v>0.13076199435559738</v>
      </c>
      <c r="AW524" s="316"/>
      <c r="AX524" s="99">
        <v>2</v>
      </c>
      <c r="AY524" s="121" t="s">
        <v>292</v>
      </c>
      <c r="AZ524" s="101" t="s">
        <v>293</v>
      </c>
      <c r="BA524" s="102">
        <v>123952308</v>
      </c>
      <c r="BB524" s="103">
        <f>IFERROR(BA524/BA533,"-")</f>
        <v>7.249118824460099E-2</v>
      </c>
      <c r="BC524" s="104">
        <v>597</v>
      </c>
      <c r="BD524" s="105">
        <f t="shared" si="500"/>
        <v>207625.30653266332</v>
      </c>
      <c r="BE524" s="106">
        <f t="shared" si="509"/>
        <v>0.60670731707317072</v>
      </c>
      <c r="BF524" s="316"/>
      <c r="BG524" s="99">
        <v>2</v>
      </c>
      <c r="BH524" s="121" t="s">
        <v>292</v>
      </c>
      <c r="BI524" s="101" t="s">
        <v>293</v>
      </c>
      <c r="BJ524" s="102">
        <v>128707696</v>
      </c>
      <c r="BK524" s="103">
        <f>IFERROR(BJ524/BJ533,"-")</f>
        <v>6.6305014616290556E-2</v>
      </c>
      <c r="BL524" s="104">
        <v>625</v>
      </c>
      <c r="BM524" s="105">
        <f t="shared" si="501"/>
        <v>205932.31359999999</v>
      </c>
      <c r="BN524" s="106">
        <f t="shared" si="510"/>
        <v>0.65582371458551936</v>
      </c>
      <c r="BO524" s="316"/>
      <c r="BP524" s="99">
        <v>2</v>
      </c>
      <c r="BQ524" s="121" t="s">
        <v>320</v>
      </c>
      <c r="BR524" s="101" t="s">
        <v>321</v>
      </c>
      <c r="BS524" s="102">
        <v>100942036</v>
      </c>
      <c r="BT524" s="103">
        <f>IFERROR(BS524/BS533,"-")</f>
        <v>7.2960991044410534E-2</v>
      </c>
      <c r="BU524" s="104">
        <v>195</v>
      </c>
      <c r="BV524" s="105">
        <f t="shared" si="502"/>
        <v>517651.46666666667</v>
      </c>
      <c r="BW524" s="106">
        <f t="shared" si="511"/>
        <v>0.30326594090202175</v>
      </c>
      <c r="BX524" s="316"/>
      <c r="BY524" s="99">
        <v>2</v>
      </c>
      <c r="BZ524" s="121" t="s">
        <v>298</v>
      </c>
      <c r="CA524" s="101" t="s">
        <v>299</v>
      </c>
      <c r="CB524" s="102">
        <v>820991992</v>
      </c>
      <c r="CC524" s="103">
        <f>IFERROR(CB524/CB533,"-")</f>
        <v>4.8771035934893146E-2</v>
      </c>
      <c r="CD524" s="104">
        <v>12242</v>
      </c>
      <c r="CE524" s="105">
        <f t="shared" si="503"/>
        <v>67063.551053749383</v>
      </c>
      <c r="CF524" s="106">
        <f t="shared" si="512"/>
        <v>0.60237169709196481</v>
      </c>
    </row>
    <row r="525" spans="2:84" ht="13.5" customHeight="1">
      <c r="B525" s="319"/>
      <c r="C525" s="329"/>
      <c r="D525" s="316"/>
      <c r="E525" s="99">
        <v>3</v>
      </c>
      <c r="F525" s="100" t="s">
        <v>302</v>
      </c>
      <c r="G525" s="101" t="s">
        <v>303</v>
      </c>
      <c r="H525" s="102">
        <v>402920866</v>
      </c>
      <c r="I525" s="103">
        <f>IFERROR(H525/H533,"-")</f>
        <v>5.9832040573045323E-2</v>
      </c>
      <c r="J525" s="104">
        <v>6643</v>
      </c>
      <c r="K525" s="105">
        <f t="shared" si="495"/>
        <v>60653.449646244168</v>
      </c>
      <c r="L525" s="106">
        <f t="shared" si="504"/>
        <v>0.50869132399111727</v>
      </c>
      <c r="M525" s="316"/>
      <c r="N525" s="99">
        <v>3</v>
      </c>
      <c r="O525" s="100" t="s">
        <v>318</v>
      </c>
      <c r="P525" s="101" t="s">
        <v>319</v>
      </c>
      <c r="Q525" s="102">
        <v>55646411</v>
      </c>
      <c r="R525" s="103">
        <f>IFERROR(Q525/Q533,"-")</f>
        <v>5.0922416346804E-2</v>
      </c>
      <c r="S525" s="104">
        <v>106</v>
      </c>
      <c r="T525" s="105">
        <f t="shared" si="496"/>
        <v>524966.14150943398</v>
      </c>
      <c r="U525" s="106">
        <f t="shared" si="505"/>
        <v>8.1601231716705164E-2</v>
      </c>
      <c r="V525" s="316"/>
      <c r="W525" s="99">
        <v>3</v>
      </c>
      <c r="X525" s="100" t="s">
        <v>316</v>
      </c>
      <c r="Y525" s="101" t="s">
        <v>317</v>
      </c>
      <c r="Z525" s="102">
        <v>48207929</v>
      </c>
      <c r="AA525" s="103">
        <f>IFERROR(Z525/Z533,"-")</f>
        <v>5.029586737796557E-2</v>
      </c>
      <c r="AB525" s="104">
        <v>451</v>
      </c>
      <c r="AC525" s="105">
        <f t="shared" si="497"/>
        <v>106891.19512195123</v>
      </c>
      <c r="AD525" s="106">
        <f t="shared" si="506"/>
        <v>0.48915401301518441</v>
      </c>
      <c r="AE525" s="316"/>
      <c r="AF525" s="99">
        <v>3</v>
      </c>
      <c r="AG525" s="100" t="s">
        <v>314</v>
      </c>
      <c r="AH525" s="101" t="s">
        <v>315</v>
      </c>
      <c r="AI525" s="102">
        <v>74397236</v>
      </c>
      <c r="AJ525" s="103">
        <f>IFERROR(AI525/AI533,"-")</f>
        <v>4.9120686900682657E-2</v>
      </c>
      <c r="AK525" s="104">
        <v>387</v>
      </c>
      <c r="AL525" s="105">
        <f t="shared" si="498"/>
        <v>192240.91989664081</v>
      </c>
      <c r="AM525" s="106">
        <f t="shared" si="507"/>
        <v>0.27642857142857141</v>
      </c>
      <c r="AN525" s="316"/>
      <c r="AO525" s="99">
        <v>3</v>
      </c>
      <c r="AP525" s="100" t="s">
        <v>292</v>
      </c>
      <c r="AQ525" s="101" t="s">
        <v>293</v>
      </c>
      <c r="AR525" s="102">
        <v>102401546</v>
      </c>
      <c r="AS525" s="103">
        <f>IFERROR(AR525/AR533,"-")</f>
        <v>6.8312544974526074E-2</v>
      </c>
      <c r="AT525" s="104">
        <v>609</v>
      </c>
      <c r="AU525" s="105">
        <f t="shared" si="499"/>
        <v>168147.03776683088</v>
      </c>
      <c r="AV525" s="106">
        <f t="shared" si="508"/>
        <v>0.57290686735653806</v>
      </c>
      <c r="AW525" s="316"/>
      <c r="AX525" s="99">
        <v>3</v>
      </c>
      <c r="AY525" s="100" t="s">
        <v>320</v>
      </c>
      <c r="AZ525" s="101" t="s">
        <v>321</v>
      </c>
      <c r="BA525" s="102">
        <v>84824881</v>
      </c>
      <c r="BB525" s="103">
        <f>IFERROR(BA525/BA533,"-")</f>
        <v>4.9608244619348901E-2</v>
      </c>
      <c r="BC525" s="104">
        <v>292</v>
      </c>
      <c r="BD525" s="105">
        <f t="shared" si="500"/>
        <v>290496.16780821915</v>
      </c>
      <c r="BE525" s="106">
        <f t="shared" si="509"/>
        <v>0.2967479674796748</v>
      </c>
      <c r="BF525" s="316"/>
      <c r="BG525" s="99">
        <v>3</v>
      </c>
      <c r="BH525" s="100" t="s">
        <v>320</v>
      </c>
      <c r="BI525" s="101" t="s">
        <v>321</v>
      </c>
      <c r="BJ525" s="102">
        <v>112918098</v>
      </c>
      <c r="BK525" s="103">
        <f>IFERROR(BJ525/BJ533,"-")</f>
        <v>5.8170850469840822E-2</v>
      </c>
      <c r="BL525" s="104">
        <v>324</v>
      </c>
      <c r="BM525" s="105">
        <f t="shared" si="501"/>
        <v>348512.64814814815</v>
      </c>
      <c r="BN525" s="106">
        <f t="shared" si="510"/>
        <v>0.33997901364113325</v>
      </c>
      <c r="BO525" s="316"/>
      <c r="BP525" s="99">
        <v>3</v>
      </c>
      <c r="BQ525" s="100" t="s">
        <v>292</v>
      </c>
      <c r="BR525" s="101" t="s">
        <v>293</v>
      </c>
      <c r="BS525" s="102">
        <v>92825258</v>
      </c>
      <c r="BT525" s="103">
        <f>IFERROR(BS525/BS533,"-")</f>
        <v>6.7094176876252992E-2</v>
      </c>
      <c r="BU525" s="104">
        <v>421</v>
      </c>
      <c r="BV525" s="105">
        <f t="shared" si="502"/>
        <v>220487.54869358669</v>
      </c>
      <c r="BW525" s="106">
        <f t="shared" si="511"/>
        <v>0.65474339035769824</v>
      </c>
      <c r="BX525" s="316"/>
      <c r="BY525" s="99">
        <v>3</v>
      </c>
      <c r="BZ525" s="100" t="s">
        <v>294</v>
      </c>
      <c r="CA525" s="101" t="s">
        <v>295</v>
      </c>
      <c r="CB525" s="102">
        <v>819624721</v>
      </c>
      <c r="CC525" s="103">
        <f>IFERROR(CB525/CB533,"-")</f>
        <v>4.8689813190063089E-2</v>
      </c>
      <c r="CD525" s="104">
        <v>5814</v>
      </c>
      <c r="CE525" s="105">
        <f t="shared" si="503"/>
        <v>140974.32421740625</v>
      </c>
      <c r="CF525" s="106">
        <f t="shared" si="512"/>
        <v>0.28607981105151797</v>
      </c>
    </row>
    <row r="526" spans="2:84" ht="13.5" customHeight="1">
      <c r="B526" s="319"/>
      <c r="C526" s="329"/>
      <c r="D526" s="316"/>
      <c r="E526" s="99">
        <v>4</v>
      </c>
      <c r="F526" s="100" t="s">
        <v>298</v>
      </c>
      <c r="G526" s="101" t="s">
        <v>299</v>
      </c>
      <c r="H526" s="102">
        <v>352612971</v>
      </c>
      <c r="I526" s="103">
        <f>IFERROR(H526/H533,"-")</f>
        <v>5.2361531426506097E-2</v>
      </c>
      <c r="J526" s="104">
        <v>6768</v>
      </c>
      <c r="K526" s="105">
        <f t="shared" si="495"/>
        <v>52100.025265957447</v>
      </c>
      <c r="L526" s="106">
        <f t="shared" si="504"/>
        <v>0.51826326671261203</v>
      </c>
      <c r="M526" s="316"/>
      <c r="N526" s="99">
        <v>4</v>
      </c>
      <c r="O526" s="100" t="s">
        <v>298</v>
      </c>
      <c r="P526" s="101" t="s">
        <v>299</v>
      </c>
      <c r="Q526" s="102">
        <v>53169432</v>
      </c>
      <c r="R526" s="103">
        <f>IFERROR(Q526/Q533,"-")</f>
        <v>4.8655715697946522E-2</v>
      </c>
      <c r="S526" s="104">
        <v>916</v>
      </c>
      <c r="T526" s="105">
        <f t="shared" si="496"/>
        <v>58045.231441048032</v>
      </c>
      <c r="U526" s="106">
        <f t="shared" si="505"/>
        <v>0.70515781370284836</v>
      </c>
      <c r="V526" s="316"/>
      <c r="W526" s="99">
        <v>4</v>
      </c>
      <c r="X526" s="100" t="s">
        <v>294</v>
      </c>
      <c r="Y526" s="101" t="s">
        <v>295</v>
      </c>
      <c r="Z526" s="102">
        <v>44357943</v>
      </c>
      <c r="AA526" s="103">
        <f>IFERROR(Z526/Z533,"-")</f>
        <v>4.6279134253772988E-2</v>
      </c>
      <c r="AB526" s="104">
        <v>296</v>
      </c>
      <c r="AC526" s="105">
        <f t="shared" si="497"/>
        <v>149857.91554054053</v>
      </c>
      <c r="AD526" s="106">
        <f t="shared" si="506"/>
        <v>0.32104121475054231</v>
      </c>
      <c r="AE526" s="316"/>
      <c r="AF526" s="99">
        <v>4</v>
      </c>
      <c r="AG526" s="100" t="s">
        <v>298</v>
      </c>
      <c r="AH526" s="101" t="s">
        <v>299</v>
      </c>
      <c r="AI526" s="102">
        <v>65302006</v>
      </c>
      <c r="AJ526" s="103">
        <f>IFERROR(AI526/AI533,"-")</f>
        <v>4.311557207195843E-2</v>
      </c>
      <c r="AK526" s="104">
        <v>1012</v>
      </c>
      <c r="AL526" s="105">
        <f t="shared" si="498"/>
        <v>64527.67391304348</v>
      </c>
      <c r="AM526" s="106">
        <f t="shared" si="507"/>
        <v>0.72285714285714286</v>
      </c>
      <c r="AN526" s="316"/>
      <c r="AO526" s="99">
        <v>4</v>
      </c>
      <c r="AP526" s="100" t="s">
        <v>298</v>
      </c>
      <c r="AQ526" s="101" t="s">
        <v>299</v>
      </c>
      <c r="AR526" s="102">
        <v>77985133</v>
      </c>
      <c r="AS526" s="103">
        <f>IFERROR(AR526/AR533,"-")</f>
        <v>5.2024242928977824E-2</v>
      </c>
      <c r="AT526" s="104">
        <v>822</v>
      </c>
      <c r="AU526" s="105">
        <f t="shared" si="499"/>
        <v>94872.424574209246</v>
      </c>
      <c r="AV526" s="106">
        <f t="shared" si="508"/>
        <v>0.77328316086547511</v>
      </c>
      <c r="AW526" s="316"/>
      <c r="AX526" s="99">
        <v>4</v>
      </c>
      <c r="AY526" s="100" t="s">
        <v>304</v>
      </c>
      <c r="AZ526" s="101" t="s">
        <v>305</v>
      </c>
      <c r="BA526" s="102">
        <v>79235303</v>
      </c>
      <c r="BB526" s="103">
        <f>IFERROR(BA526/BA533,"-")</f>
        <v>4.6339284504415983E-2</v>
      </c>
      <c r="BC526" s="104">
        <v>115</v>
      </c>
      <c r="BD526" s="105">
        <f t="shared" si="500"/>
        <v>689002.63478260871</v>
      </c>
      <c r="BE526" s="106">
        <f t="shared" si="509"/>
        <v>0.11686991869918699</v>
      </c>
      <c r="BF526" s="316"/>
      <c r="BG526" s="99">
        <v>4</v>
      </c>
      <c r="BH526" s="100" t="s">
        <v>322</v>
      </c>
      <c r="BI526" s="101" t="s">
        <v>323</v>
      </c>
      <c r="BJ526" s="102">
        <v>106522581</v>
      </c>
      <c r="BK526" s="103">
        <f>IFERROR(BJ526/BJ533,"-")</f>
        <v>5.4876138021847543E-2</v>
      </c>
      <c r="BL526" s="104">
        <v>292</v>
      </c>
      <c r="BM526" s="105">
        <f t="shared" si="501"/>
        <v>364803.35958904109</v>
      </c>
      <c r="BN526" s="106">
        <f t="shared" si="510"/>
        <v>0.30640083945435465</v>
      </c>
      <c r="BO526" s="316"/>
      <c r="BP526" s="99">
        <v>4</v>
      </c>
      <c r="BQ526" s="100" t="s">
        <v>298</v>
      </c>
      <c r="BR526" s="101" t="s">
        <v>299</v>
      </c>
      <c r="BS526" s="102">
        <v>71318890</v>
      </c>
      <c r="BT526" s="103">
        <f>IFERROR(BS526/BS533,"-")</f>
        <v>5.1549355459674893E-2</v>
      </c>
      <c r="BU526" s="104">
        <v>503</v>
      </c>
      <c r="BV526" s="105">
        <f t="shared" si="502"/>
        <v>141787.05765407556</v>
      </c>
      <c r="BW526" s="106">
        <f t="shared" si="511"/>
        <v>0.78227060653188185</v>
      </c>
      <c r="BX526" s="316"/>
      <c r="BY526" s="99">
        <v>4</v>
      </c>
      <c r="BZ526" s="100" t="s">
        <v>304</v>
      </c>
      <c r="CA526" s="101" t="s">
        <v>305</v>
      </c>
      <c r="CB526" s="102">
        <v>704689529</v>
      </c>
      <c r="CC526" s="103">
        <f>IFERROR(CB526/CB533,"-")</f>
        <v>4.1862087178314314E-2</v>
      </c>
      <c r="CD526" s="104">
        <v>1605</v>
      </c>
      <c r="CE526" s="105">
        <f t="shared" si="503"/>
        <v>439058.89657320874</v>
      </c>
      <c r="CF526" s="106">
        <f t="shared" si="512"/>
        <v>7.8974560842395319E-2</v>
      </c>
    </row>
    <row r="527" spans="2:84" ht="13.5" customHeight="1">
      <c r="B527" s="319"/>
      <c r="C527" s="329"/>
      <c r="D527" s="316"/>
      <c r="E527" s="99">
        <v>5</v>
      </c>
      <c r="F527" s="100" t="s">
        <v>296</v>
      </c>
      <c r="G527" s="101" t="s">
        <v>297</v>
      </c>
      <c r="H527" s="102">
        <v>322284315</v>
      </c>
      <c r="I527" s="103">
        <f>IFERROR(H527/H533,"-")</f>
        <v>4.7857854577171781E-2</v>
      </c>
      <c r="J527" s="104">
        <v>7937</v>
      </c>
      <c r="K527" s="105">
        <f t="shared" si="495"/>
        <v>40605.306161018016</v>
      </c>
      <c r="L527" s="106">
        <f t="shared" si="504"/>
        <v>0.60778007504403098</v>
      </c>
      <c r="M527" s="316"/>
      <c r="N527" s="99">
        <v>5</v>
      </c>
      <c r="O527" s="100" t="s">
        <v>316</v>
      </c>
      <c r="P527" s="101" t="s">
        <v>317</v>
      </c>
      <c r="Q527" s="102">
        <v>52232776</v>
      </c>
      <c r="R527" s="103">
        <f>IFERROR(Q527/Q533,"-")</f>
        <v>4.7798575301134009E-2</v>
      </c>
      <c r="S527" s="104">
        <v>584</v>
      </c>
      <c r="T527" s="105">
        <f t="shared" si="496"/>
        <v>89439.684931506854</v>
      </c>
      <c r="U527" s="106">
        <f t="shared" si="505"/>
        <v>0.44957659738260203</v>
      </c>
      <c r="V527" s="316"/>
      <c r="W527" s="99">
        <v>5</v>
      </c>
      <c r="X527" s="100" t="s">
        <v>298</v>
      </c>
      <c r="Y527" s="101" t="s">
        <v>299</v>
      </c>
      <c r="Z527" s="102">
        <v>43134514</v>
      </c>
      <c r="AA527" s="103">
        <f>IFERROR(Z527/Z533,"-")</f>
        <v>4.5002717199425828E-2</v>
      </c>
      <c r="AB527" s="104">
        <v>693</v>
      </c>
      <c r="AC527" s="105">
        <f t="shared" si="497"/>
        <v>62243.165945165943</v>
      </c>
      <c r="AD527" s="106">
        <f t="shared" si="506"/>
        <v>0.75162689804772231</v>
      </c>
      <c r="AE527" s="316"/>
      <c r="AF527" s="99">
        <v>5</v>
      </c>
      <c r="AG527" s="100" t="s">
        <v>304</v>
      </c>
      <c r="AH527" s="101" t="s">
        <v>305</v>
      </c>
      <c r="AI527" s="102">
        <v>64896054</v>
      </c>
      <c r="AJ527" s="103">
        <f>IFERROR(AI527/AI533,"-")</f>
        <v>4.284754274505298E-2</v>
      </c>
      <c r="AK527" s="104">
        <v>155</v>
      </c>
      <c r="AL527" s="105">
        <f t="shared" si="498"/>
        <v>418684.21935483871</v>
      </c>
      <c r="AM527" s="106">
        <f t="shared" si="507"/>
        <v>0.11071428571428571</v>
      </c>
      <c r="AN527" s="316"/>
      <c r="AO527" s="99">
        <v>5</v>
      </c>
      <c r="AP527" s="100" t="s">
        <v>294</v>
      </c>
      <c r="AQ527" s="101" t="s">
        <v>295</v>
      </c>
      <c r="AR527" s="102">
        <v>64523218</v>
      </c>
      <c r="AS527" s="103">
        <f>IFERROR(AR527/AR533,"-")</f>
        <v>4.3043737167075102E-2</v>
      </c>
      <c r="AT527" s="104">
        <v>287</v>
      </c>
      <c r="AU527" s="105">
        <f t="shared" si="499"/>
        <v>224819.57491289199</v>
      </c>
      <c r="AV527" s="106">
        <f t="shared" si="508"/>
        <v>0.2699905926622766</v>
      </c>
      <c r="AW527" s="316"/>
      <c r="AX527" s="99">
        <v>5</v>
      </c>
      <c r="AY527" s="100" t="s">
        <v>298</v>
      </c>
      <c r="AZ527" s="101" t="s">
        <v>299</v>
      </c>
      <c r="BA527" s="102">
        <v>77805560</v>
      </c>
      <c r="BB527" s="103">
        <f>IFERROR(BA527/BA533,"-")</f>
        <v>4.5503126060682922E-2</v>
      </c>
      <c r="BC527" s="104">
        <v>758</v>
      </c>
      <c r="BD527" s="105">
        <f t="shared" si="500"/>
        <v>102645.85751978891</v>
      </c>
      <c r="BE527" s="106">
        <f t="shared" si="509"/>
        <v>0.77032520325203258</v>
      </c>
      <c r="BF527" s="316"/>
      <c r="BG527" s="99">
        <v>5</v>
      </c>
      <c r="BH527" s="100" t="s">
        <v>304</v>
      </c>
      <c r="BI527" s="101" t="s">
        <v>305</v>
      </c>
      <c r="BJ527" s="102">
        <v>84915863</v>
      </c>
      <c r="BK527" s="103">
        <f>IFERROR(BJ527/BJ533,"-")</f>
        <v>4.3745228236934074E-2</v>
      </c>
      <c r="BL527" s="104">
        <v>155</v>
      </c>
      <c r="BM527" s="105">
        <f t="shared" si="501"/>
        <v>547844.27741935488</v>
      </c>
      <c r="BN527" s="106">
        <f t="shared" si="510"/>
        <v>0.16264428121720881</v>
      </c>
      <c r="BO527" s="316"/>
      <c r="BP527" s="99">
        <v>5</v>
      </c>
      <c r="BQ527" s="100" t="s">
        <v>336</v>
      </c>
      <c r="BR527" s="101" t="s">
        <v>337</v>
      </c>
      <c r="BS527" s="102">
        <v>59474382</v>
      </c>
      <c r="BT527" s="103">
        <f>IFERROR(BS527/BS533,"-")</f>
        <v>4.2988134819014853E-2</v>
      </c>
      <c r="BU527" s="104">
        <v>239</v>
      </c>
      <c r="BV527" s="105">
        <f t="shared" si="502"/>
        <v>248846.78661087865</v>
      </c>
      <c r="BW527" s="106">
        <f t="shared" si="511"/>
        <v>0.37169517884914466</v>
      </c>
      <c r="BX527" s="316"/>
      <c r="BY527" s="99">
        <v>5</v>
      </c>
      <c r="BZ527" s="100" t="s">
        <v>314</v>
      </c>
      <c r="CA527" s="101" t="s">
        <v>315</v>
      </c>
      <c r="CB527" s="102">
        <v>687213216</v>
      </c>
      <c r="CC527" s="103">
        <f>IFERROR(CB527/CB533,"-")</f>
        <v>4.0823906662989094E-2</v>
      </c>
      <c r="CD527" s="104">
        <v>3286</v>
      </c>
      <c r="CE527" s="105">
        <f t="shared" si="503"/>
        <v>209133.66281192939</v>
      </c>
      <c r="CF527" s="106">
        <f t="shared" si="512"/>
        <v>0.1616887270580131</v>
      </c>
    </row>
    <row r="528" spans="2:84" ht="13.5" customHeight="1">
      <c r="B528" s="319"/>
      <c r="C528" s="329"/>
      <c r="D528" s="316"/>
      <c r="E528" s="99">
        <v>6</v>
      </c>
      <c r="F528" s="121" t="s">
        <v>300</v>
      </c>
      <c r="G528" s="101" t="s">
        <v>301</v>
      </c>
      <c r="H528" s="102">
        <v>301879556</v>
      </c>
      <c r="I528" s="103">
        <f>IFERROR(H528/H533,"-")</f>
        <v>4.4827834363795165E-2</v>
      </c>
      <c r="J528" s="104">
        <v>5881</v>
      </c>
      <c r="K528" s="105">
        <f t="shared" si="495"/>
        <v>51331.330726066997</v>
      </c>
      <c r="L528" s="106">
        <f t="shared" si="504"/>
        <v>0.45034076116088523</v>
      </c>
      <c r="M528" s="316"/>
      <c r="N528" s="99">
        <v>6</v>
      </c>
      <c r="O528" s="121" t="s">
        <v>294</v>
      </c>
      <c r="P528" s="101" t="s">
        <v>295</v>
      </c>
      <c r="Q528" s="102">
        <v>44650404</v>
      </c>
      <c r="R528" s="103">
        <f>IFERROR(Q528/Q533,"-")</f>
        <v>4.0859894136586868E-2</v>
      </c>
      <c r="S528" s="104">
        <v>386</v>
      </c>
      <c r="T528" s="105">
        <f t="shared" si="496"/>
        <v>115674.62176165803</v>
      </c>
      <c r="U528" s="106">
        <f t="shared" si="505"/>
        <v>0.29715165511932257</v>
      </c>
      <c r="V528" s="316"/>
      <c r="W528" s="99">
        <v>6</v>
      </c>
      <c r="X528" s="121" t="s">
        <v>314</v>
      </c>
      <c r="Y528" s="101" t="s">
        <v>315</v>
      </c>
      <c r="Z528" s="102">
        <v>37629455</v>
      </c>
      <c r="AA528" s="103">
        <f>IFERROR(Z528/Z533,"-")</f>
        <v>3.9259228044936825E-2</v>
      </c>
      <c r="AB528" s="104">
        <v>269</v>
      </c>
      <c r="AC528" s="105">
        <f t="shared" si="497"/>
        <v>139886.44981412639</v>
      </c>
      <c r="AD528" s="106">
        <f t="shared" si="506"/>
        <v>0.29175704989154011</v>
      </c>
      <c r="AE528" s="316"/>
      <c r="AF528" s="99">
        <v>6</v>
      </c>
      <c r="AG528" s="121" t="s">
        <v>320</v>
      </c>
      <c r="AH528" s="101" t="s">
        <v>321</v>
      </c>
      <c r="AI528" s="102">
        <v>61308028</v>
      </c>
      <c r="AJ528" s="103">
        <f>IFERROR(AI528/AI533,"-")</f>
        <v>4.0478552830729972E-2</v>
      </c>
      <c r="AK528" s="104">
        <v>419</v>
      </c>
      <c r="AL528" s="105">
        <f t="shared" si="498"/>
        <v>146319.87589498807</v>
      </c>
      <c r="AM528" s="106">
        <f t="shared" si="507"/>
        <v>0.29928571428571427</v>
      </c>
      <c r="AN528" s="316"/>
      <c r="AO528" s="99">
        <v>6</v>
      </c>
      <c r="AP528" s="121" t="s">
        <v>320</v>
      </c>
      <c r="AQ528" s="101" t="s">
        <v>321</v>
      </c>
      <c r="AR528" s="102">
        <v>56731773</v>
      </c>
      <c r="AS528" s="103">
        <f>IFERROR(AR528/AR533,"-")</f>
        <v>3.784602816980033E-2</v>
      </c>
      <c r="AT528" s="104">
        <v>337</v>
      </c>
      <c r="AU528" s="105">
        <f t="shared" si="499"/>
        <v>168343.54005934717</v>
      </c>
      <c r="AV528" s="106">
        <f t="shared" si="508"/>
        <v>0.31702728127939794</v>
      </c>
      <c r="AW528" s="316"/>
      <c r="AX528" s="99">
        <v>6</v>
      </c>
      <c r="AY528" s="121" t="s">
        <v>322</v>
      </c>
      <c r="AZ528" s="101" t="s">
        <v>323</v>
      </c>
      <c r="BA528" s="102">
        <v>76576310</v>
      </c>
      <c r="BB528" s="103">
        <f>IFERROR(BA528/BA533,"-")</f>
        <v>4.4784222196870435E-2</v>
      </c>
      <c r="BC528" s="104">
        <v>293</v>
      </c>
      <c r="BD528" s="105">
        <f t="shared" si="500"/>
        <v>261352.59385665529</v>
      </c>
      <c r="BE528" s="106">
        <f t="shared" si="509"/>
        <v>0.29776422764227645</v>
      </c>
      <c r="BF528" s="316"/>
      <c r="BG528" s="99">
        <v>6</v>
      </c>
      <c r="BH528" s="121" t="s">
        <v>336</v>
      </c>
      <c r="BI528" s="101" t="s">
        <v>337</v>
      </c>
      <c r="BJ528" s="102">
        <v>80765549</v>
      </c>
      <c r="BK528" s="103">
        <f>IFERROR(BJ528/BJ533,"-")</f>
        <v>4.1607153832803681E-2</v>
      </c>
      <c r="BL528" s="104">
        <v>350</v>
      </c>
      <c r="BM528" s="105">
        <f t="shared" si="501"/>
        <v>230758.71142857143</v>
      </c>
      <c r="BN528" s="106">
        <f t="shared" si="510"/>
        <v>0.36726128016789089</v>
      </c>
      <c r="BO528" s="316"/>
      <c r="BP528" s="99">
        <v>6</v>
      </c>
      <c r="BQ528" s="121" t="s">
        <v>333</v>
      </c>
      <c r="BR528" s="101" t="s">
        <v>565</v>
      </c>
      <c r="BS528" s="102">
        <v>53743003</v>
      </c>
      <c r="BT528" s="103">
        <f>IFERROR(BS528/BS533,"-")</f>
        <v>3.884548911399735E-2</v>
      </c>
      <c r="BU528" s="104">
        <v>323</v>
      </c>
      <c r="BV528" s="105">
        <f t="shared" si="502"/>
        <v>166387.00619195047</v>
      </c>
      <c r="BW528" s="106">
        <f t="shared" si="511"/>
        <v>0.50233281493001558</v>
      </c>
      <c r="BX528" s="316"/>
      <c r="BY528" s="99">
        <v>6</v>
      </c>
      <c r="BZ528" s="121" t="s">
        <v>302</v>
      </c>
      <c r="CA528" s="101" t="s">
        <v>303</v>
      </c>
      <c r="CB528" s="102">
        <v>582543449</v>
      </c>
      <c r="CC528" s="103">
        <f>IFERROR(CB528/CB533,"-")</f>
        <v>3.4605998306516485E-2</v>
      </c>
      <c r="CD528" s="104">
        <v>9678</v>
      </c>
      <c r="CE528" s="105">
        <f t="shared" si="503"/>
        <v>60192.544843976029</v>
      </c>
      <c r="CF528" s="106">
        <f t="shared" si="512"/>
        <v>0.47620922107956504</v>
      </c>
    </row>
    <row r="529" spans="2:84" ht="13.5" customHeight="1">
      <c r="B529" s="319"/>
      <c r="C529" s="329"/>
      <c r="D529" s="316"/>
      <c r="E529" s="99">
        <v>7</v>
      </c>
      <c r="F529" s="121" t="s">
        <v>304</v>
      </c>
      <c r="G529" s="101" t="s">
        <v>305</v>
      </c>
      <c r="H529" s="102">
        <v>199748238</v>
      </c>
      <c r="I529" s="103">
        <f>IFERROR(H529/H533,"-")</f>
        <v>2.9661766587214457E-2</v>
      </c>
      <c r="J529" s="104">
        <v>741</v>
      </c>
      <c r="K529" s="105">
        <f t="shared" si="495"/>
        <v>269565.77327935223</v>
      </c>
      <c r="L529" s="106">
        <f t="shared" si="504"/>
        <v>5.6742476453020906E-2</v>
      </c>
      <c r="M529" s="316"/>
      <c r="N529" s="99">
        <v>7</v>
      </c>
      <c r="O529" s="121" t="s">
        <v>300</v>
      </c>
      <c r="P529" s="101" t="s">
        <v>301</v>
      </c>
      <c r="Q529" s="102">
        <v>41949403</v>
      </c>
      <c r="R529" s="103">
        <f>IFERROR(Q529/Q533,"-")</f>
        <v>3.8388189403012335E-2</v>
      </c>
      <c r="S529" s="104">
        <v>726</v>
      </c>
      <c r="T529" s="105">
        <f t="shared" si="496"/>
        <v>57781.546831955922</v>
      </c>
      <c r="U529" s="106">
        <f t="shared" si="505"/>
        <v>0.55889145496535797</v>
      </c>
      <c r="V529" s="316"/>
      <c r="W529" s="99">
        <v>7</v>
      </c>
      <c r="X529" s="121" t="s">
        <v>302</v>
      </c>
      <c r="Y529" s="101" t="s">
        <v>303</v>
      </c>
      <c r="Z529" s="102">
        <v>30929848</v>
      </c>
      <c r="AA529" s="103">
        <f>IFERROR(Z529/Z533,"-")</f>
        <v>3.226945370394637E-2</v>
      </c>
      <c r="AB529" s="104">
        <v>565</v>
      </c>
      <c r="AC529" s="105">
        <f t="shared" si="497"/>
        <v>54743.093805309734</v>
      </c>
      <c r="AD529" s="106">
        <f t="shared" si="506"/>
        <v>0.61279826464208242</v>
      </c>
      <c r="AE529" s="316"/>
      <c r="AF529" s="99">
        <v>7</v>
      </c>
      <c r="AG529" s="121" t="s">
        <v>300</v>
      </c>
      <c r="AH529" s="101" t="s">
        <v>301</v>
      </c>
      <c r="AI529" s="102">
        <v>50630259</v>
      </c>
      <c r="AJ529" s="103">
        <f>IFERROR(AI529/AI533,"-")</f>
        <v>3.3428568502725964E-2</v>
      </c>
      <c r="AK529" s="104">
        <v>822</v>
      </c>
      <c r="AL529" s="105">
        <f t="shared" si="498"/>
        <v>61593.98905109489</v>
      </c>
      <c r="AM529" s="106">
        <f t="shared" si="507"/>
        <v>0.58714285714285719</v>
      </c>
      <c r="AN529" s="316"/>
      <c r="AO529" s="99">
        <v>7</v>
      </c>
      <c r="AP529" s="121" t="s">
        <v>336</v>
      </c>
      <c r="AQ529" s="101" t="s">
        <v>337</v>
      </c>
      <c r="AR529" s="102">
        <v>52312204</v>
      </c>
      <c r="AS529" s="103">
        <f>IFERROR(AR529/AR533,"-")</f>
        <v>3.489771324806544E-2</v>
      </c>
      <c r="AT529" s="104">
        <v>327</v>
      </c>
      <c r="AU529" s="105">
        <f t="shared" si="499"/>
        <v>159976.15902140673</v>
      </c>
      <c r="AV529" s="106">
        <f t="shared" si="508"/>
        <v>0.30761994355597366</v>
      </c>
      <c r="AW529" s="316"/>
      <c r="AX529" s="99">
        <v>7</v>
      </c>
      <c r="AY529" s="121" t="s">
        <v>334</v>
      </c>
      <c r="AZ529" s="101" t="s">
        <v>335</v>
      </c>
      <c r="BA529" s="102">
        <v>65972272</v>
      </c>
      <c r="BB529" s="103">
        <f>IFERROR(BA529/BA533,"-")</f>
        <v>3.8582648969118179E-2</v>
      </c>
      <c r="BC529" s="104">
        <v>280</v>
      </c>
      <c r="BD529" s="105">
        <f t="shared" si="500"/>
        <v>235615.25714285715</v>
      </c>
      <c r="BE529" s="106">
        <f t="shared" si="509"/>
        <v>0.28455284552845528</v>
      </c>
      <c r="BF529" s="316"/>
      <c r="BG529" s="99">
        <v>7</v>
      </c>
      <c r="BH529" s="121" t="s">
        <v>298</v>
      </c>
      <c r="BI529" s="101" t="s">
        <v>299</v>
      </c>
      <c r="BJ529" s="102">
        <v>79663486</v>
      </c>
      <c r="BK529" s="103">
        <f>IFERROR(BJ529/BJ533,"-")</f>
        <v>4.1039415417821308E-2</v>
      </c>
      <c r="BL529" s="104">
        <v>770</v>
      </c>
      <c r="BM529" s="105">
        <f t="shared" si="501"/>
        <v>103459.07272727272</v>
      </c>
      <c r="BN529" s="106">
        <f t="shared" si="510"/>
        <v>0.80797481636935986</v>
      </c>
      <c r="BO529" s="316"/>
      <c r="BP529" s="99">
        <v>7</v>
      </c>
      <c r="BQ529" s="121" t="s">
        <v>340</v>
      </c>
      <c r="BR529" s="101" t="s">
        <v>341</v>
      </c>
      <c r="BS529" s="102">
        <v>51464926</v>
      </c>
      <c r="BT529" s="103">
        <f>IFERROR(BS529/BS533,"-")</f>
        <v>3.719889308540647E-2</v>
      </c>
      <c r="BU529" s="104">
        <v>200</v>
      </c>
      <c r="BV529" s="105">
        <f t="shared" si="502"/>
        <v>257324.63</v>
      </c>
      <c r="BW529" s="106">
        <f t="shared" si="511"/>
        <v>0.31104199066874028</v>
      </c>
      <c r="BX529" s="316"/>
      <c r="BY529" s="99">
        <v>7</v>
      </c>
      <c r="BZ529" s="121" t="s">
        <v>296</v>
      </c>
      <c r="CA529" s="101" t="s">
        <v>297</v>
      </c>
      <c r="CB529" s="102">
        <v>551571019</v>
      </c>
      <c r="CC529" s="103">
        <f>IFERROR(CB529/CB533,"-")</f>
        <v>3.27660808514861E-2</v>
      </c>
      <c r="CD529" s="104">
        <v>13022</v>
      </c>
      <c r="CE529" s="105">
        <f t="shared" si="503"/>
        <v>42356.859084626019</v>
      </c>
      <c r="CF529" s="106">
        <f t="shared" si="512"/>
        <v>0.64075185750135311</v>
      </c>
    </row>
    <row r="530" spans="2:84" ht="13.5" customHeight="1">
      <c r="B530" s="319"/>
      <c r="C530" s="329"/>
      <c r="D530" s="316"/>
      <c r="E530" s="99">
        <v>8</v>
      </c>
      <c r="F530" s="121" t="s">
        <v>318</v>
      </c>
      <c r="G530" s="101" t="s">
        <v>319</v>
      </c>
      <c r="H530" s="102">
        <v>198403123</v>
      </c>
      <c r="I530" s="103">
        <f>IFERROR(H530/H533,"-")</f>
        <v>2.9462022711811853E-2</v>
      </c>
      <c r="J530" s="104">
        <v>864</v>
      </c>
      <c r="K530" s="105">
        <f t="shared" si="495"/>
        <v>229633.24421296295</v>
      </c>
      <c r="L530" s="106">
        <f t="shared" si="504"/>
        <v>6.6161268090971739E-2</v>
      </c>
      <c r="M530" s="316"/>
      <c r="N530" s="99">
        <v>8</v>
      </c>
      <c r="O530" s="121" t="s">
        <v>296</v>
      </c>
      <c r="P530" s="101" t="s">
        <v>297</v>
      </c>
      <c r="Q530" s="102">
        <v>40323375</v>
      </c>
      <c r="R530" s="103">
        <f>IFERROR(Q530/Q533,"-")</f>
        <v>3.690019991151465E-2</v>
      </c>
      <c r="S530" s="104">
        <v>967</v>
      </c>
      <c r="T530" s="105">
        <f t="shared" si="496"/>
        <v>41699.457083764217</v>
      </c>
      <c r="U530" s="106">
        <f t="shared" si="505"/>
        <v>0.74441878367975367</v>
      </c>
      <c r="V530" s="316"/>
      <c r="W530" s="99">
        <v>8</v>
      </c>
      <c r="X530" s="121" t="s">
        <v>296</v>
      </c>
      <c r="Y530" s="101" t="s">
        <v>297</v>
      </c>
      <c r="Z530" s="102">
        <v>30577105</v>
      </c>
      <c r="AA530" s="103">
        <f>IFERROR(Z530/Z533,"-")</f>
        <v>3.1901433017006972E-2</v>
      </c>
      <c r="AB530" s="104">
        <v>715</v>
      </c>
      <c r="AC530" s="105">
        <f t="shared" si="497"/>
        <v>42765.181818181816</v>
      </c>
      <c r="AD530" s="106">
        <f t="shared" si="506"/>
        <v>0.77548806941431669</v>
      </c>
      <c r="AE530" s="316"/>
      <c r="AF530" s="99">
        <v>8</v>
      </c>
      <c r="AG530" s="121" t="s">
        <v>296</v>
      </c>
      <c r="AH530" s="101" t="s">
        <v>297</v>
      </c>
      <c r="AI530" s="102">
        <v>45077628</v>
      </c>
      <c r="AJ530" s="103">
        <f>IFERROR(AI530/AI533,"-")</f>
        <v>2.976245046541038E-2</v>
      </c>
      <c r="AK530" s="104">
        <v>1015</v>
      </c>
      <c r="AL530" s="105">
        <f t="shared" si="498"/>
        <v>44411.456157635468</v>
      </c>
      <c r="AM530" s="106">
        <f t="shared" si="507"/>
        <v>0.72499999999999998</v>
      </c>
      <c r="AN530" s="316"/>
      <c r="AO530" s="99">
        <v>8</v>
      </c>
      <c r="AP530" s="121" t="s">
        <v>312</v>
      </c>
      <c r="AQ530" s="101" t="s">
        <v>313</v>
      </c>
      <c r="AR530" s="102">
        <v>47445236</v>
      </c>
      <c r="AS530" s="103">
        <f>IFERROR(AR530/AR533,"-")</f>
        <v>3.165093638407572E-2</v>
      </c>
      <c r="AT530" s="104">
        <v>541</v>
      </c>
      <c r="AU530" s="105">
        <f t="shared" si="499"/>
        <v>87699.142329020338</v>
      </c>
      <c r="AV530" s="106">
        <f t="shared" si="508"/>
        <v>0.50893697083725309</v>
      </c>
      <c r="AW530" s="316"/>
      <c r="AX530" s="99">
        <v>8</v>
      </c>
      <c r="AY530" s="121" t="s">
        <v>294</v>
      </c>
      <c r="AZ530" s="101" t="s">
        <v>295</v>
      </c>
      <c r="BA530" s="102">
        <v>65967972</v>
      </c>
      <c r="BB530" s="103">
        <f>IFERROR(BA530/BA533,"-")</f>
        <v>3.8580134194569148E-2</v>
      </c>
      <c r="BC530" s="104">
        <v>231</v>
      </c>
      <c r="BD530" s="105">
        <f t="shared" si="500"/>
        <v>285575.63636363635</v>
      </c>
      <c r="BE530" s="106">
        <f t="shared" si="509"/>
        <v>0.2347560975609756</v>
      </c>
      <c r="BF530" s="316"/>
      <c r="BG530" s="99">
        <v>8</v>
      </c>
      <c r="BH530" s="121" t="s">
        <v>312</v>
      </c>
      <c r="BI530" s="101" t="s">
        <v>313</v>
      </c>
      <c r="BJ530" s="102">
        <v>72091950</v>
      </c>
      <c r="BK530" s="103">
        <f>IFERROR(BJ530/BJ533,"-")</f>
        <v>3.7138865406050686E-2</v>
      </c>
      <c r="BL530" s="104">
        <v>435</v>
      </c>
      <c r="BM530" s="105">
        <f t="shared" si="501"/>
        <v>165728.62068965516</v>
      </c>
      <c r="BN530" s="106">
        <f t="shared" si="510"/>
        <v>0.45645330535152151</v>
      </c>
      <c r="BO530" s="316"/>
      <c r="BP530" s="99">
        <v>8</v>
      </c>
      <c r="BQ530" s="121" t="s">
        <v>314</v>
      </c>
      <c r="BR530" s="101" t="s">
        <v>315</v>
      </c>
      <c r="BS530" s="102">
        <v>50694955</v>
      </c>
      <c r="BT530" s="103">
        <f>IFERROR(BS530/BS533,"-")</f>
        <v>3.6642357379752029E-2</v>
      </c>
      <c r="BU530" s="104">
        <v>124</v>
      </c>
      <c r="BV530" s="105">
        <f t="shared" si="502"/>
        <v>408830.28225806454</v>
      </c>
      <c r="BW530" s="106">
        <f t="shared" si="511"/>
        <v>0.19284603421461896</v>
      </c>
      <c r="BX530" s="316"/>
      <c r="BY530" s="99">
        <v>8</v>
      </c>
      <c r="BZ530" s="121" t="s">
        <v>300</v>
      </c>
      <c r="CA530" s="101" t="s">
        <v>301</v>
      </c>
      <c r="CB530" s="102">
        <v>545550442</v>
      </c>
      <c r="CC530" s="103">
        <f>IFERROR(CB530/CB533,"-")</f>
        <v>3.2408428426033711E-2</v>
      </c>
      <c r="CD530" s="104">
        <v>9860</v>
      </c>
      <c r="CE530" s="105">
        <f t="shared" si="503"/>
        <v>55329.659432048684</v>
      </c>
      <c r="CF530" s="106">
        <f t="shared" si="512"/>
        <v>0.48516459184175564</v>
      </c>
    </row>
    <row r="531" spans="2:84" ht="13.5" customHeight="1">
      <c r="B531" s="319"/>
      <c r="C531" s="329"/>
      <c r="D531" s="316"/>
      <c r="E531" s="99">
        <v>9</v>
      </c>
      <c r="F531" s="121" t="s">
        <v>306</v>
      </c>
      <c r="G531" s="101" t="s">
        <v>307</v>
      </c>
      <c r="H531" s="102">
        <v>192993377</v>
      </c>
      <c r="I531" s="103">
        <f>IFERROR(H531/H533,"-")</f>
        <v>2.8658698363348181E-2</v>
      </c>
      <c r="J531" s="104">
        <v>5711</v>
      </c>
      <c r="K531" s="105">
        <f t="shared" si="495"/>
        <v>33793.272106461212</v>
      </c>
      <c r="L531" s="106">
        <f t="shared" si="504"/>
        <v>0.43732291905965237</v>
      </c>
      <c r="M531" s="316"/>
      <c r="N531" s="99">
        <v>9</v>
      </c>
      <c r="O531" s="121" t="s">
        <v>310</v>
      </c>
      <c r="P531" s="101" t="s">
        <v>311</v>
      </c>
      <c r="Q531" s="102">
        <v>33719765</v>
      </c>
      <c r="R531" s="103">
        <f>IFERROR(Q531/Q533,"-")</f>
        <v>3.0857190636182977E-2</v>
      </c>
      <c r="S531" s="104">
        <v>344</v>
      </c>
      <c r="T531" s="105">
        <f t="shared" si="496"/>
        <v>98022.57267441861</v>
      </c>
      <c r="U531" s="106">
        <f t="shared" si="505"/>
        <v>0.26481909160892997</v>
      </c>
      <c r="V531" s="316"/>
      <c r="W531" s="99">
        <v>9</v>
      </c>
      <c r="X531" s="121" t="s">
        <v>308</v>
      </c>
      <c r="Y531" s="101" t="s">
        <v>309</v>
      </c>
      <c r="Z531" s="102">
        <v>30436066</v>
      </c>
      <c r="AA531" s="103">
        <f>IFERROR(Z531/Z533,"-")</f>
        <v>3.1754285462937168E-2</v>
      </c>
      <c r="AB531" s="104">
        <v>502</v>
      </c>
      <c r="AC531" s="105">
        <f t="shared" si="497"/>
        <v>60629.613545816734</v>
      </c>
      <c r="AD531" s="106">
        <f t="shared" si="506"/>
        <v>0.54446854663774402</v>
      </c>
      <c r="AE531" s="316"/>
      <c r="AF531" s="99">
        <v>9</v>
      </c>
      <c r="AG531" s="121" t="s">
        <v>318</v>
      </c>
      <c r="AH531" s="101" t="s">
        <v>319</v>
      </c>
      <c r="AI531" s="102">
        <v>43184244</v>
      </c>
      <c r="AJ531" s="103">
        <f>IFERROR(AI531/AI533,"-")</f>
        <v>2.8512345923263651E-2</v>
      </c>
      <c r="AK531" s="104">
        <v>123</v>
      </c>
      <c r="AL531" s="105">
        <f t="shared" si="498"/>
        <v>351091.41463414632</v>
      </c>
      <c r="AM531" s="106">
        <f t="shared" si="507"/>
        <v>8.7857142857142856E-2</v>
      </c>
      <c r="AN531" s="316"/>
      <c r="AO531" s="99">
        <v>9</v>
      </c>
      <c r="AP531" s="121" t="s">
        <v>300</v>
      </c>
      <c r="AQ531" s="101" t="s">
        <v>301</v>
      </c>
      <c r="AR531" s="102">
        <v>41719555</v>
      </c>
      <c r="AS531" s="103">
        <f>IFERROR(AR531/AR533,"-")</f>
        <v>2.7831308105980297E-2</v>
      </c>
      <c r="AT531" s="104">
        <v>628</v>
      </c>
      <c r="AU531" s="105">
        <f t="shared" si="499"/>
        <v>66432.41242038217</v>
      </c>
      <c r="AV531" s="106">
        <f t="shared" si="508"/>
        <v>0.59078080903104424</v>
      </c>
      <c r="AW531" s="316"/>
      <c r="AX531" s="99">
        <v>9</v>
      </c>
      <c r="AY531" s="121" t="s">
        <v>336</v>
      </c>
      <c r="AZ531" s="101" t="s">
        <v>337</v>
      </c>
      <c r="BA531" s="102">
        <v>62543197</v>
      </c>
      <c r="BB531" s="103">
        <f>IFERROR(BA531/BA533,"-")</f>
        <v>3.6577218611743505E-2</v>
      </c>
      <c r="BC531" s="104">
        <v>300</v>
      </c>
      <c r="BD531" s="105">
        <f t="shared" si="500"/>
        <v>208477.32333333333</v>
      </c>
      <c r="BE531" s="106">
        <f t="shared" si="509"/>
        <v>0.3048780487804878</v>
      </c>
      <c r="BF531" s="316"/>
      <c r="BG531" s="99">
        <v>9</v>
      </c>
      <c r="BH531" s="121" t="s">
        <v>340</v>
      </c>
      <c r="BI531" s="101" t="s">
        <v>341</v>
      </c>
      <c r="BJ531" s="102">
        <v>69311526</v>
      </c>
      <c r="BK531" s="103">
        <f>IFERROR(BJ531/BJ533,"-")</f>
        <v>3.5706503086710549E-2</v>
      </c>
      <c r="BL531" s="104">
        <v>257</v>
      </c>
      <c r="BM531" s="105">
        <f t="shared" si="501"/>
        <v>269694.65369649808</v>
      </c>
      <c r="BN531" s="106">
        <f t="shared" si="510"/>
        <v>0.26967471143756561</v>
      </c>
      <c r="BO531" s="316"/>
      <c r="BP531" s="99">
        <v>9</v>
      </c>
      <c r="BQ531" s="121" t="s">
        <v>312</v>
      </c>
      <c r="BR531" s="101" t="s">
        <v>313</v>
      </c>
      <c r="BS531" s="102">
        <v>48638784</v>
      </c>
      <c r="BT531" s="103">
        <f>IFERROR(BS531/BS533,"-")</f>
        <v>3.5156155200148906E-2</v>
      </c>
      <c r="BU531" s="104">
        <v>259</v>
      </c>
      <c r="BV531" s="105">
        <f t="shared" si="502"/>
        <v>187794.53281853281</v>
      </c>
      <c r="BW531" s="106">
        <f t="shared" si="511"/>
        <v>0.40279937791601866</v>
      </c>
      <c r="BX531" s="316"/>
      <c r="BY531" s="99">
        <v>9</v>
      </c>
      <c r="BZ531" s="121" t="s">
        <v>320</v>
      </c>
      <c r="CA531" s="101" t="s">
        <v>321</v>
      </c>
      <c r="CB531" s="102">
        <v>539401982</v>
      </c>
      <c r="CC531" s="103">
        <f>IFERROR(CB531/CB533,"-")</f>
        <v>3.2043179109930452E-2</v>
      </c>
      <c r="CD531" s="104">
        <v>3745</v>
      </c>
      <c r="CE531" s="105">
        <f t="shared" si="503"/>
        <v>144032.57196261681</v>
      </c>
      <c r="CF531" s="106">
        <f t="shared" si="512"/>
        <v>0.18427397529892239</v>
      </c>
    </row>
    <row r="532" spans="2:84" ht="13.5" customHeight="1">
      <c r="B532" s="319"/>
      <c r="C532" s="329"/>
      <c r="D532" s="316"/>
      <c r="E532" s="107">
        <v>10</v>
      </c>
      <c r="F532" s="122" t="s">
        <v>316</v>
      </c>
      <c r="G532" s="109" t="s">
        <v>317</v>
      </c>
      <c r="H532" s="110">
        <v>188003887</v>
      </c>
      <c r="I532" s="111">
        <f>IFERROR(H532/H533,"-")</f>
        <v>2.7917780249370919E-2</v>
      </c>
      <c r="J532" s="112">
        <v>3456</v>
      </c>
      <c r="K532" s="113">
        <f t="shared" si="495"/>
        <v>54399.272858796299</v>
      </c>
      <c r="L532" s="114">
        <f t="shared" si="504"/>
        <v>0.26464507236388696</v>
      </c>
      <c r="M532" s="316"/>
      <c r="N532" s="107">
        <v>10</v>
      </c>
      <c r="O532" s="122" t="s">
        <v>308</v>
      </c>
      <c r="P532" s="109" t="s">
        <v>309</v>
      </c>
      <c r="Q532" s="110">
        <v>32031654</v>
      </c>
      <c r="R532" s="111">
        <f>IFERROR(Q532/Q533,"-")</f>
        <v>2.9312388561137749E-2</v>
      </c>
      <c r="S532" s="112">
        <v>636</v>
      </c>
      <c r="T532" s="113">
        <f t="shared" si="496"/>
        <v>50364.235849056604</v>
      </c>
      <c r="U532" s="114">
        <f t="shared" si="505"/>
        <v>0.48960739030023093</v>
      </c>
      <c r="V532" s="316"/>
      <c r="W532" s="107">
        <v>10</v>
      </c>
      <c r="X532" s="122" t="s">
        <v>318</v>
      </c>
      <c r="Y532" s="109" t="s">
        <v>319</v>
      </c>
      <c r="Z532" s="110">
        <v>29912741</v>
      </c>
      <c r="AA532" s="111">
        <f>IFERROR(Z532/Z533,"-")</f>
        <v>3.1208294682134825E-2</v>
      </c>
      <c r="AB532" s="112">
        <v>93</v>
      </c>
      <c r="AC532" s="113">
        <f t="shared" si="497"/>
        <v>321642.37634408602</v>
      </c>
      <c r="AD532" s="114">
        <f t="shared" si="506"/>
        <v>0.10086767895878525</v>
      </c>
      <c r="AE532" s="316"/>
      <c r="AF532" s="107">
        <v>10</v>
      </c>
      <c r="AG532" s="122" t="s">
        <v>312</v>
      </c>
      <c r="AH532" s="109" t="s">
        <v>313</v>
      </c>
      <c r="AI532" s="110">
        <v>43125759</v>
      </c>
      <c r="AJ532" s="111">
        <f>IFERROR(AI532/AI533,"-")</f>
        <v>2.8473731271324344E-2</v>
      </c>
      <c r="AK532" s="112">
        <v>736</v>
      </c>
      <c r="AL532" s="113">
        <f t="shared" si="498"/>
        <v>58594.78125</v>
      </c>
      <c r="AM532" s="114">
        <f t="shared" si="507"/>
        <v>0.52571428571428569</v>
      </c>
      <c r="AN532" s="316"/>
      <c r="AO532" s="107">
        <v>10</v>
      </c>
      <c r="AP532" s="122" t="s">
        <v>359</v>
      </c>
      <c r="AQ532" s="109" t="s">
        <v>360</v>
      </c>
      <c r="AR532" s="110">
        <v>39276027</v>
      </c>
      <c r="AS532" s="111">
        <f>IFERROR(AR532/AR533,"-")</f>
        <v>2.6201219275128917E-2</v>
      </c>
      <c r="AT532" s="112">
        <v>237</v>
      </c>
      <c r="AU532" s="113">
        <f t="shared" si="499"/>
        <v>165721.6329113924</v>
      </c>
      <c r="AV532" s="114">
        <f t="shared" si="508"/>
        <v>0.22295390404515522</v>
      </c>
      <c r="AW532" s="316"/>
      <c r="AX532" s="107">
        <v>10</v>
      </c>
      <c r="AY532" s="122" t="s">
        <v>340</v>
      </c>
      <c r="AZ532" s="109" t="s">
        <v>341</v>
      </c>
      <c r="BA532" s="110">
        <v>56142722</v>
      </c>
      <c r="BB532" s="111">
        <f>IFERROR(BA532/BA533,"-")</f>
        <v>3.283402055786086E-2</v>
      </c>
      <c r="BC532" s="112">
        <v>219</v>
      </c>
      <c r="BD532" s="113">
        <f t="shared" si="500"/>
        <v>256359.46118721462</v>
      </c>
      <c r="BE532" s="114">
        <f t="shared" si="509"/>
        <v>0.2225609756097561</v>
      </c>
      <c r="BF532" s="316"/>
      <c r="BG532" s="107">
        <v>10</v>
      </c>
      <c r="BH532" s="122" t="s">
        <v>338</v>
      </c>
      <c r="BI532" s="109" t="s">
        <v>339</v>
      </c>
      <c r="BJ532" s="110">
        <v>62617958</v>
      </c>
      <c r="BK532" s="111">
        <f>IFERROR(BJ532/BJ533,"-")</f>
        <v>3.2258246782945039E-2</v>
      </c>
      <c r="BL532" s="112">
        <v>503</v>
      </c>
      <c r="BM532" s="113">
        <f t="shared" si="501"/>
        <v>124488.98210735587</v>
      </c>
      <c r="BN532" s="114">
        <f t="shared" si="510"/>
        <v>0.52780692549842601</v>
      </c>
      <c r="BO532" s="316"/>
      <c r="BP532" s="107">
        <v>10</v>
      </c>
      <c r="BQ532" s="122" t="s">
        <v>334</v>
      </c>
      <c r="BR532" s="109" t="s">
        <v>335</v>
      </c>
      <c r="BS532" s="110">
        <v>47095550</v>
      </c>
      <c r="BT532" s="111">
        <f>IFERROR(BS532/BS533,"-")</f>
        <v>3.4040704328388904E-2</v>
      </c>
      <c r="BU532" s="112">
        <v>188</v>
      </c>
      <c r="BV532" s="113">
        <f t="shared" si="502"/>
        <v>250508.24468085106</v>
      </c>
      <c r="BW532" s="114">
        <f t="shared" si="511"/>
        <v>0.29237947122861585</v>
      </c>
      <c r="BX532" s="316"/>
      <c r="BY532" s="107">
        <v>10</v>
      </c>
      <c r="BZ532" s="122" t="s">
        <v>322</v>
      </c>
      <c r="CA532" s="109" t="s">
        <v>323</v>
      </c>
      <c r="CB532" s="110">
        <v>503086076</v>
      </c>
      <c r="CC532" s="111">
        <f>IFERROR(CB532/CB533,"-")</f>
        <v>2.9885832419837277E-2</v>
      </c>
      <c r="CD532" s="112">
        <v>5534</v>
      </c>
      <c r="CE532" s="113">
        <f t="shared" si="503"/>
        <v>90908.217564148901</v>
      </c>
      <c r="CF532" s="114">
        <f t="shared" si="512"/>
        <v>0.27230231757122469</v>
      </c>
    </row>
    <row r="533" spans="2:84" ht="13.5" customHeight="1">
      <c r="B533" s="321"/>
      <c r="C533" s="330"/>
      <c r="D533" s="317"/>
      <c r="E533" s="115" t="s">
        <v>192</v>
      </c>
      <c r="F533" s="116"/>
      <c r="G533" s="117"/>
      <c r="H533" s="211">
        <v>6734198970</v>
      </c>
      <c r="I533" s="118" t="s">
        <v>126</v>
      </c>
      <c r="J533" s="119">
        <v>12236</v>
      </c>
      <c r="K533" s="65">
        <f t="shared" si="495"/>
        <v>550359.51046093495</v>
      </c>
      <c r="L533" s="120">
        <f t="shared" si="504"/>
        <v>0.93697832912167855</v>
      </c>
      <c r="M533" s="317"/>
      <c r="N533" s="115" t="s">
        <v>192</v>
      </c>
      <c r="O533" s="116"/>
      <c r="P533" s="117"/>
      <c r="Q533" s="211">
        <v>1092768470</v>
      </c>
      <c r="R533" s="118" t="s">
        <v>126</v>
      </c>
      <c r="S533" s="119">
        <v>1287</v>
      </c>
      <c r="T533" s="65">
        <f t="shared" si="496"/>
        <v>849081.95027195022</v>
      </c>
      <c r="U533" s="120">
        <f t="shared" si="505"/>
        <v>0.99076212471131642</v>
      </c>
      <c r="V533" s="317"/>
      <c r="W533" s="115" t="s">
        <v>192</v>
      </c>
      <c r="X533" s="116"/>
      <c r="Y533" s="117"/>
      <c r="Z533" s="211">
        <v>958486880</v>
      </c>
      <c r="AA533" s="118" t="s">
        <v>126</v>
      </c>
      <c r="AB533" s="119">
        <v>918</v>
      </c>
      <c r="AC533" s="65">
        <f t="shared" si="497"/>
        <v>1044103.3551198257</v>
      </c>
      <c r="AD533" s="120">
        <f t="shared" si="506"/>
        <v>0.99566160520607372</v>
      </c>
      <c r="AE533" s="317"/>
      <c r="AF533" s="115" t="s">
        <v>192</v>
      </c>
      <c r="AG533" s="116"/>
      <c r="AH533" s="117"/>
      <c r="AI533" s="211">
        <v>1514580530</v>
      </c>
      <c r="AJ533" s="118" t="s">
        <v>126</v>
      </c>
      <c r="AK533" s="119">
        <v>1387</v>
      </c>
      <c r="AL533" s="65">
        <f t="shared" si="498"/>
        <v>1091983.0785868783</v>
      </c>
      <c r="AM533" s="120">
        <f t="shared" si="507"/>
        <v>0.99071428571428577</v>
      </c>
      <c r="AN533" s="317"/>
      <c r="AO533" s="115" t="s">
        <v>192</v>
      </c>
      <c r="AP533" s="116"/>
      <c r="AQ533" s="117"/>
      <c r="AR533" s="211">
        <v>1499015240</v>
      </c>
      <c r="AS533" s="118" t="s">
        <v>126</v>
      </c>
      <c r="AT533" s="119">
        <v>1047</v>
      </c>
      <c r="AU533" s="65">
        <f t="shared" si="499"/>
        <v>1431724.2024832857</v>
      </c>
      <c r="AV533" s="120">
        <f t="shared" si="508"/>
        <v>0.9849482596425212</v>
      </c>
      <c r="AW533" s="317"/>
      <c r="AX533" s="115" t="s">
        <v>192</v>
      </c>
      <c r="AY533" s="116"/>
      <c r="AZ533" s="117"/>
      <c r="BA533" s="211">
        <v>1709894830</v>
      </c>
      <c r="BB533" s="118" t="s">
        <v>126</v>
      </c>
      <c r="BC533" s="119">
        <v>974</v>
      </c>
      <c r="BD533" s="65">
        <f t="shared" si="500"/>
        <v>1755538.839835729</v>
      </c>
      <c r="BE533" s="120">
        <f t="shared" si="509"/>
        <v>0.98983739837398377</v>
      </c>
      <c r="BF533" s="317"/>
      <c r="BG533" s="115" t="s">
        <v>192</v>
      </c>
      <c r="BH533" s="116"/>
      <c r="BI533" s="117"/>
      <c r="BJ533" s="211">
        <v>1941145730</v>
      </c>
      <c r="BK533" s="118" t="s">
        <v>126</v>
      </c>
      <c r="BL533" s="119">
        <v>934</v>
      </c>
      <c r="BM533" s="65">
        <f t="shared" si="501"/>
        <v>2078314.4860813704</v>
      </c>
      <c r="BN533" s="120">
        <f t="shared" si="510"/>
        <v>0.98006295907660024</v>
      </c>
      <c r="BO533" s="317"/>
      <c r="BP533" s="115" t="s">
        <v>192</v>
      </c>
      <c r="BQ533" s="116"/>
      <c r="BR533" s="117"/>
      <c r="BS533" s="211">
        <v>1383506920</v>
      </c>
      <c r="BT533" s="118" t="s">
        <v>126</v>
      </c>
      <c r="BU533" s="119">
        <v>628</v>
      </c>
      <c r="BV533" s="65">
        <f t="shared" si="502"/>
        <v>2203036.4968152866</v>
      </c>
      <c r="BW533" s="120">
        <f t="shared" si="511"/>
        <v>0.97667185069984452</v>
      </c>
      <c r="BX533" s="317"/>
      <c r="BY533" s="115" t="s">
        <v>192</v>
      </c>
      <c r="BZ533" s="116"/>
      <c r="CA533" s="117"/>
      <c r="CB533" s="211">
        <v>16833597570</v>
      </c>
      <c r="CC533" s="118" t="s">
        <v>126</v>
      </c>
      <c r="CD533" s="119">
        <v>19411</v>
      </c>
      <c r="CE533" s="65">
        <f t="shared" si="503"/>
        <v>867219.4925557673</v>
      </c>
      <c r="CF533" s="120">
        <f t="shared" si="512"/>
        <v>0.95512473552133048</v>
      </c>
    </row>
    <row r="534" spans="2:84" ht="13.5" customHeight="1">
      <c r="B534" s="318">
        <v>49</v>
      </c>
      <c r="C534" s="328" t="s">
        <v>28</v>
      </c>
      <c r="D534" s="320">
        <f>CK54</f>
        <v>13075</v>
      </c>
      <c r="E534" s="91">
        <v>1</v>
      </c>
      <c r="F534" s="92" t="s">
        <v>292</v>
      </c>
      <c r="G534" s="93" t="s">
        <v>293</v>
      </c>
      <c r="H534" s="94">
        <v>386542400</v>
      </c>
      <c r="I534" s="95">
        <f>IFERROR(H534/H544,"-")</f>
        <v>5.9992941351391015E-2</v>
      </c>
      <c r="J534" s="96">
        <v>5162</v>
      </c>
      <c r="K534" s="97">
        <f t="shared" si="495"/>
        <v>74882.293684618358</v>
      </c>
      <c r="L534" s="98">
        <f t="shared" ref="L534:L544" si="513">IFERROR(J534/$CK$54,0)</f>
        <v>0.39479923518164434</v>
      </c>
      <c r="M534" s="320">
        <f>CL54</f>
        <v>1324</v>
      </c>
      <c r="N534" s="91">
        <v>1</v>
      </c>
      <c r="O534" s="92" t="s">
        <v>292</v>
      </c>
      <c r="P534" s="93" t="s">
        <v>293</v>
      </c>
      <c r="Q534" s="94">
        <v>87152444</v>
      </c>
      <c r="R534" s="95">
        <f>IFERROR(Q534/Q544,"-")</f>
        <v>7.5693931472848655E-2</v>
      </c>
      <c r="S534" s="96">
        <v>772</v>
      </c>
      <c r="T534" s="97">
        <f t="shared" si="496"/>
        <v>112891.76683937824</v>
      </c>
      <c r="U534" s="98">
        <f t="shared" ref="U534:U544" si="514">IFERROR(S534/$CL$54,0)</f>
        <v>0.58308157099697888</v>
      </c>
      <c r="V534" s="320">
        <f>CM54</f>
        <v>752</v>
      </c>
      <c r="W534" s="91">
        <v>1</v>
      </c>
      <c r="X534" s="92" t="s">
        <v>304</v>
      </c>
      <c r="Y534" s="93" t="s">
        <v>305</v>
      </c>
      <c r="Z534" s="94">
        <v>67989698</v>
      </c>
      <c r="AA534" s="95">
        <f>IFERROR(Z534/Z544,"-")</f>
        <v>9.2730280594564812E-2</v>
      </c>
      <c r="AB534" s="96">
        <v>97</v>
      </c>
      <c r="AC534" s="97">
        <f t="shared" si="497"/>
        <v>700924.72164948459</v>
      </c>
      <c r="AD534" s="98">
        <f t="shared" ref="AD534:AD544" si="515">IFERROR(AB534/$CM$54,0)</f>
        <v>0.12898936170212766</v>
      </c>
      <c r="AE534" s="320">
        <f>CN54</f>
        <v>1761</v>
      </c>
      <c r="AF534" s="91">
        <v>1</v>
      </c>
      <c r="AG534" s="92" t="s">
        <v>292</v>
      </c>
      <c r="AH534" s="93" t="s">
        <v>293</v>
      </c>
      <c r="AI534" s="94">
        <v>163970174</v>
      </c>
      <c r="AJ534" s="95">
        <f>IFERROR(AI534/AI544,"-")</f>
        <v>8.2933180781356072E-2</v>
      </c>
      <c r="AK534" s="96">
        <v>1019</v>
      </c>
      <c r="AL534" s="97">
        <f t="shared" si="498"/>
        <v>160912.83022571148</v>
      </c>
      <c r="AM534" s="98">
        <f t="shared" ref="AM534:AM544" si="516">IFERROR(AK534/$CN$54,0)</f>
        <v>0.57864849517319705</v>
      </c>
      <c r="AN534" s="320">
        <f>CO54</f>
        <v>1009</v>
      </c>
      <c r="AO534" s="91">
        <v>1</v>
      </c>
      <c r="AP534" s="92" t="s">
        <v>314</v>
      </c>
      <c r="AQ534" s="93" t="s">
        <v>315</v>
      </c>
      <c r="AR534" s="94">
        <v>85618105</v>
      </c>
      <c r="AS534" s="95">
        <f>IFERROR(AR534/AR544,"-")</f>
        <v>6.7815714345017861E-2</v>
      </c>
      <c r="AT534" s="96">
        <v>323</v>
      </c>
      <c r="AU534" s="97">
        <f t="shared" si="499"/>
        <v>265071.53250773996</v>
      </c>
      <c r="AV534" s="98">
        <f t="shared" ref="AV534:AV544" si="517">IFERROR(AT534/$CO$54,0)</f>
        <v>0.3201189296333003</v>
      </c>
      <c r="AW534" s="320">
        <f>CP54</f>
        <v>756</v>
      </c>
      <c r="AX534" s="91">
        <v>1</v>
      </c>
      <c r="AY534" s="92" t="s">
        <v>314</v>
      </c>
      <c r="AZ534" s="93" t="s">
        <v>315</v>
      </c>
      <c r="BA534" s="94">
        <v>103284057</v>
      </c>
      <c r="BB534" s="95">
        <f>IFERROR(BA534/BA544,"-")</f>
        <v>8.7333823972079713E-2</v>
      </c>
      <c r="BC534" s="96">
        <v>264</v>
      </c>
      <c r="BD534" s="97">
        <f t="shared" si="500"/>
        <v>391227.48863636365</v>
      </c>
      <c r="BE534" s="98">
        <f t="shared" ref="BE534:BE544" si="518">IFERROR(BC534/$CP$54,0)</f>
        <v>0.34920634920634919</v>
      </c>
      <c r="BF534" s="320">
        <f>CQ54</f>
        <v>1155</v>
      </c>
      <c r="BG534" s="91">
        <v>1</v>
      </c>
      <c r="BH534" s="92" t="s">
        <v>314</v>
      </c>
      <c r="BI534" s="93" t="s">
        <v>315</v>
      </c>
      <c r="BJ534" s="94">
        <v>164467982</v>
      </c>
      <c r="BK534" s="95">
        <f>IFERROR(BJ534/BJ544,"-")</f>
        <v>8.0524606204409155E-2</v>
      </c>
      <c r="BL534" s="96">
        <v>355</v>
      </c>
      <c r="BM534" s="97">
        <f t="shared" si="501"/>
        <v>463290.09014084504</v>
      </c>
      <c r="BN534" s="98">
        <f t="shared" ref="BN534:BN544" si="519">IFERROR(BL534/$CQ$54,0)</f>
        <v>0.30735930735930733</v>
      </c>
      <c r="BO534" s="320">
        <f>CR54</f>
        <v>729</v>
      </c>
      <c r="BP534" s="91">
        <v>1</v>
      </c>
      <c r="BQ534" s="92" t="s">
        <v>322</v>
      </c>
      <c r="BR534" s="93" t="s">
        <v>323</v>
      </c>
      <c r="BS534" s="94">
        <v>102326177</v>
      </c>
      <c r="BT534" s="95">
        <f>IFERROR(BS534/BS544,"-")</f>
        <v>7.0440220672750242E-2</v>
      </c>
      <c r="BU534" s="96">
        <v>227</v>
      </c>
      <c r="BV534" s="97">
        <f t="shared" si="502"/>
        <v>450776.11013215862</v>
      </c>
      <c r="BW534" s="98">
        <f t="shared" ref="BW534:BW544" si="520">IFERROR(BU534/$CR$54,0)</f>
        <v>0.31138545953360769</v>
      </c>
      <c r="BX534" s="320">
        <f>CS54</f>
        <v>20561</v>
      </c>
      <c r="BY534" s="91">
        <v>1</v>
      </c>
      <c r="BZ534" s="92" t="s">
        <v>292</v>
      </c>
      <c r="CA534" s="93" t="s">
        <v>293</v>
      </c>
      <c r="CB534" s="94">
        <v>1074120068</v>
      </c>
      <c r="CC534" s="95">
        <f>IFERROR(CB534/CB544,"-")</f>
        <v>6.6119573419502517E-2</v>
      </c>
      <c r="CD534" s="96">
        <v>9631</v>
      </c>
      <c r="CE534" s="97">
        <f t="shared" si="503"/>
        <v>111527.36662859516</v>
      </c>
      <c r="CF534" s="98">
        <f t="shared" ref="CF534:CF544" si="521">IFERROR(CD534/$CS$54,0)</f>
        <v>0.4684110695005107</v>
      </c>
    </row>
    <row r="535" spans="2:84" ht="13.5" customHeight="1">
      <c r="B535" s="319"/>
      <c r="C535" s="329"/>
      <c r="D535" s="316"/>
      <c r="E535" s="99">
        <v>2</v>
      </c>
      <c r="F535" s="100" t="s">
        <v>296</v>
      </c>
      <c r="G535" s="101" t="s">
        <v>297</v>
      </c>
      <c r="H535" s="102">
        <v>372348016</v>
      </c>
      <c r="I535" s="103">
        <f>IFERROR(H535/H544,"-")</f>
        <v>5.7789915637184441E-2</v>
      </c>
      <c r="J535" s="104">
        <v>8535</v>
      </c>
      <c r="K535" s="105">
        <f t="shared" si="495"/>
        <v>43626.012419449326</v>
      </c>
      <c r="L535" s="106">
        <f t="shared" si="513"/>
        <v>0.65277246653919696</v>
      </c>
      <c r="M535" s="316"/>
      <c r="N535" s="99">
        <v>2</v>
      </c>
      <c r="O535" s="100" t="s">
        <v>316</v>
      </c>
      <c r="P535" s="101" t="s">
        <v>317</v>
      </c>
      <c r="Q535" s="102">
        <v>76525126</v>
      </c>
      <c r="R535" s="103">
        <f>IFERROR(Q535/Q544,"-")</f>
        <v>6.6463857782291316E-2</v>
      </c>
      <c r="S535" s="104">
        <v>683</v>
      </c>
      <c r="T535" s="105">
        <f t="shared" si="496"/>
        <v>112042.64421669107</v>
      </c>
      <c r="U535" s="106">
        <f t="shared" si="514"/>
        <v>0.51586102719033233</v>
      </c>
      <c r="V535" s="316"/>
      <c r="W535" s="99">
        <v>2</v>
      </c>
      <c r="X535" s="100" t="s">
        <v>292</v>
      </c>
      <c r="Y535" s="101" t="s">
        <v>293</v>
      </c>
      <c r="Z535" s="102">
        <v>49844616</v>
      </c>
      <c r="AA535" s="103">
        <f>IFERROR(Z535/Z544,"-")</f>
        <v>6.79824350419726E-2</v>
      </c>
      <c r="AB535" s="104">
        <v>464</v>
      </c>
      <c r="AC535" s="105">
        <f t="shared" si="497"/>
        <v>107423.74137931035</v>
      </c>
      <c r="AD535" s="106">
        <f t="shared" si="515"/>
        <v>0.61702127659574468</v>
      </c>
      <c r="AE535" s="316"/>
      <c r="AF535" s="99">
        <v>2</v>
      </c>
      <c r="AG535" s="100" t="s">
        <v>294</v>
      </c>
      <c r="AH535" s="101" t="s">
        <v>295</v>
      </c>
      <c r="AI535" s="102">
        <v>126919212</v>
      </c>
      <c r="AJ535" s="103">
        <f>IFERROR(AI535/AI544,"-")</f>
        <v>6.4193466998597307E-2</v>
      </c>
      <c r="AK535" s="104">
        <v>453</v>
      </c>
      <c r="AL535" s="105">
        <f t="shared" si="498"/>
        <v>280174.86092715233</v>
      </c>
      <c r="AM535" s="106">
        <f t="shared" si="516"/>
        <v>0.25724020442930151</v>
      </c>
      <c r="AN535" s="316"/>
      <c r="AO535" s="99">
        <v>2</v>
      </c>
      <c r="AP535" s="100" t="s">
        <v>304</v>
      </c>
      <c r="AQ535" s="101" t="s">
        <v>305</v>
      </c>
      <c r="AR535" s="102">
        <v>81983709</v>
      </c>
      <c r="AS535" s="103">
        <f>IFERROR(AR535/AR544,"-")</f>
        <v>6.4937010583089524E-2</v>
      </c>
      <c r="AT535" s="104">
        <v>140</v>
      </c>
      <c r="AU535" s="105">
        <f t="shared" si="499"/>
        <v>585597.92142857146</v>
      </c>
      <c r="AV535" s="106">
        <f t="shared" si="517"/>
        <v>0.13875123885034688</v>
      </c>
      <c r="AW535" s="316"/>
      <c r="AX535" s="99">
        <v>2</v>
      </c>
      <c r="AY535" s="100" t="s">
        <v>292</v>
      </c>
      <c r="AZ535" s="101" t="s">
        <v>293</v>
      </c>
      <c r="BA535" s="102">
        <v>87488603</v>
      </c>
      <c r="BB535" s="103">
        <f>IFERROR(BA535/BA544,"-")</f>
        <v>7.3977673572264549E-2</v>
      </c>
      <c r="BC535" s="104">
        <v>478</v>
      </c>
      <c r="BD535" s="105">
        <f t="shared" si="500"/>
        <v>183030.55020920502</v>
      </c>
      <c r="BE535" s="106">
        <f t="shared" si="518"/>
        <v>0.63227513227513232</v>
      </c>
      <c r="BF535" s="316"/>
      <c r="BG535" s="99">
        <v>2</v>
      </c>
      <c r="BH535" s="100" t="s">
        <v>292</v>
      </c>
      <c r="BI535" s="101" t="s">
        <v>293</v>
      </c>
      <c r="BJ535" s="102">
        <v>140421087</v>
      </c>
      <c r="BK535" s="103">
        <f>IFERROR(BJ535/BJ544,"-")</f>
        <v>6.8751088181224704E-2</v>
      </c>
      <c r="BL535" s="104">
        <v>729</v>
      </c>
      <c r="BM535" s="105">
        <f t="shared" si="501"/>
        <v>192621.51851851851</v>
      </c>
      <c r="BN535" s="106">
        <f t="shared" si="519"/>
        <v>0.63116883116883116</v>
      </c>
      <c r="BO535" s="316"/>
      <c r="BP535" s="99">
        <v>2</v>
      </c>
      <c r="BQ535" s="100" t="s">
        <v>336</v>
      </c>
      <c r="BR535" s="101" t="s">
        <v>337</v>
      </c>
      <c r="BS535" s="102">
        <v>97668357</v>
      </c>
      <c r="BT535" s="103">
        <f>IFERROR(BS535/BS544,"-")</f>
        <v>6.7233828347021601E-2</v>
      </c>
      <c r="BU535" s="104">
        <v>309</v>
      </c>
      <c r="BV535" s="105">
        <f t="shared" si="502"/>
        <v>316078.82524271845</v>
      </c>
      <c r="BW535" s="106">
        <f t="shared" si="520"/>
        <v>0.42386831275720166</v>
      </c>
      <c r="BX535" s="316"/>
      <c r="BY535" s="99">
        <v>2</v>
      </c>
      <c r="BZ535" s="100" t="s">
        <v>298</v>
      </c>
      <c r="CA535" s="101" t="s">
        <v>299</v>
      </c>
      <c r="CB535" s="102">
        <v>796335623</v>
      </c>
      <c r="CC535" s="103">
        <f>IFERROR(CB535/CB544,"-")</f>
        <v>4.9020005547009082E-2</v>
      </c>
      <c r="CD535" s="104">
        <v>12558</v>
      </c>
      <c r="CE535" s="105">
        <f t="shared" si="503"/>
        <v>63412.615304984873</v>
      </c>
      <c r="CF535" s="106">
        <f t="shared" si="521"/>
        <v>0.61076795875686984</v>
      </c>
    </row>
    <row r="536" spans="2:84" ht="13.5" customHeight="1">
      <c r="B536" s="319"/>
      <c r="C536" s="329"/>
      <c r="D536" s="316"/>
      <c r="E536" s="99">
        <v>3</v>
      </c>
      <c r="F536" s="121" t="s">
        <v>298</v>
      </c>
      <c r="G536" s="101" t="s">
        <v>299</v>
      </c>
      <c r="H536" s="102">
        <v>335189639</v>
      </c>
      <c r="I536" s="103">
        <f>IFERROR(H536/H544,"-")</f>
        <v>5.2022785479991139E-2</v>
      </c>
      <c r="J536" s="104">
        <v>6831</v>
      </c>
      <c r="K536" s="105">
        <f t="shared" si="495"/>
        <v>49068.897525984481</v>
      </c>
      <c r="L536" s="106">
        <f t="shared" si="513"/>
        <v>0.52244741873804967</v>
      </c>
      <c r="M536" s="316"/>
      <c r="N536" s="99">
        <v>3</v>
      </c>
      <c r="O536" s="121" t="s">
        <v>298</v>
      </c>
      <c r="P536" s="101" t="s">
        <v>299</v>
      </c>
      <c r="Q536" s="102">
        <v>56847942</v>
      </c>
      <c r="R536" s="103">
        <f>IFERROR(Q536/Q544,"-")</f>
        <v>4.9373764275852945E-2</v>
      </c>
      <c r="S536" s="104">
        <v>980</v>
      </c>
      <c r="T536" s="105">
        <f t="shared" si="496"/>
        <v>58008.104081632649</v>
      </c>
      <c r="U536" s="106">
        <f t="shared" si="514"/>
        <v>0.74018126888217528</v>
      </c>
      <c r="V536" s="316"/>
      <c r="W536" s="99">
        <v>3</v>
      </c>
      <c r="X536" s="121" t="s">
        <v>316</v>
      </c>
      <c r="Y536" s="101" t="s">
        <v>317</v>
      </c>
      <c r="Z536" s="102">
        <v>39377867</v>
      </c>
      <c r="AA536" s="103">
        <f>IFERROR(Z536/Z544,"-")</f>
        <v>5.3706969784237814E-2</v>
      </c>
      <c r="AB536" s="104">
        <v>424</v>
      </c>
      <c r="AC536" s="105">
        <f t="shared" si="497"/>
        <v>92872.327830188675</v>
      </c>
      <c r="AD536" s="106">
        <f t="shared" si="515"/>
        <v>0.56382978723404253</v>
      </c>
      <c r="AE536" s="316"/>
      <c r="AF536" s="99">
        <v>3</v>
      </c>
      <c r="AG536" s="121" t="s">
        <v>314</v>
      </c>
      <c r="AH536" s="101" t="s">
        <v>315</v>
      </c>
      <c r="AI536" s="102">
        <v>122866404</v>
      </c>
      <c r="AJ536" s="103">
        <f>IFERROR(AI536/AI544,"-")</f>
        <v>6.2143629212024445E-2</v>
      </c>
      <c r="AK536" s="104">
        <v>521</v>
      </c>
      <c r="AL536" s="105">
        <f t="shared" si="498"/>
        <v>235828.03071017275</v>
      </c>
      <c r="AM536" s="106">
        <f t="shared" si="516"/>
        <v>0.29585462805224305</v>
      </c>
      <c r="AN536" s="316"/>
      <c r="AO536" s="99">
        <v>3</v>
      </c>
      <c r="AP536" s="121" t="s">
        <v>292</v>
      </c>
      <c r="AQ536" s="101" t="s">
        <v>293</v>
      </c>
      <c r="AR536" s="102">
        <v>81191391</v>
      </c>
      <c r="AS536" s="103">
        <f>IFERROR(AR536/AR544,"-")</f>
        <v>6.4309437581346302E-2</v>
      </c>
      <c r="AT536" s="104">
        <v>582</v>
      </c>
      <c r="AU536" s="105">
        <f t="shared" si="499"/>
        <v>139504.10824742267</v>
      </c>
      <c r="AV536" s="106">
        <f t="shared" si="517"/>
        <v>0.57680872150644202</v>
      </c>
      <c r="AW536" s="316"/>
      <c r="AX536" s="99">
        <v>3</v>
      </c>
      <c r="AY536" s="121" t="s">
        <v>322</v>
      </c>
      <c r="AZ536" s="101" t="s">
        <v>323</v>
      </c>
      <c r="BA536" s="102">
        <v>56596788</v>
      </c>
      <c r="BB536" s="103">
        <f>IFERROR(BA536/BA544,"-")</f>
        <v>4.7856504325513791E-2</v>
      </c>
      <c r="BC536" s="104">
        <v>285</v>
      </c>
      <c r="BD536" s="105">
        <f t="shared" si="500"/>
        <v>198585.22105263159</v>
      </c>
      <c r="BE536" s="106">
        <f t="shared" si="518"/>
        <v>0.37698412698412698</v>
      </c>
      <c r="BF536" s="316"/>
      <c r="BG536" s="99">
        <v>3</v>
      </c>
      <c r="BH536" s="121" t="s">
        <v>320</v>
      </c>
      <c r="BI536" s="101" t="s">
        <v>321</v>
      </c>
      <c r="BJ536" s="102">
        <v>135969633</v>
      </c>
      <c r="BK536" s="103">
        <f>IFERROR(BJ536/BJ544,"-")</f>
        <v>6.6571627011773243E-2</v>
      </c>
      <c r="BL536" s="104">
        <v>377</v>
      </c>
      <c r="BM536" s="105">
        <f t="shared" si="501"/>
        <v>360662.15649867372</v>
      </c>
      <c r="BN536" s="106">
        <f t="shared" si="519"/>
        <v>0.32640692640692642</v>
      </c>
      <c r="BO536" s="316"/>
      <c r="BP536" s="99">
        <v>3</v>
      </c>
      <c r="BQ536" s="121" t="s">
        <v>340</v>
      </c>
      <c r="BR536" s="101" t="s">
        <v>341</v>
      </c>
      <c r="BS536" s="102">
        <v>84712998</v>
      </c>
      <c r="BT536" s="103">
        <f>IFERROR(BS536/BS544,"-")</f>
        <v>5.8315500958960376E-2</v>
      </c>
      <c r="BU536" s="104">
        <v>241</v>
      </c>
      <c r="BV536" s="105">
        <f t="shared" si="502"/>
        <v>351506.21576763486</v>
      </c>
      <c r="BW536" s="106">
        <f t="shared" si="520"/>
        <v>0.33058984910836764</v>
      </c>
      <c r="BX536" s="316"/>
      <c r="BY536" s="99">
        <v>3</v>
      </c>
      <c r="BZ536" s="121" t="s">
        <v>304</v>
      </c>
      <c r="CA536" s="101" t="s">
        <v>305</v>
      </c>
      <c r="CB536" s="102">
        <v>772345768</v>
      </c>
      <c r="CC536" s="103">
        <f>IFERROR(CB536/CB544,"-")</f>
        <v>4.7543262838021995E-2</v>
      </c>
      <c r="CD536" s="104">
        <v>1641</v>
      </c>
      <c r="CE536" s="105">
        <f t="shared" si="503"/>
        <v>470655.55636806827</v>
      </c>
      <c r="CF536" s="106">
        <f t="shared" si="521"/>
        <v>7.9811293225037688E-2</v>
      </c>
    </row>
    <row r="537" spans="2:84" ht="13.5" customHeight="1">
      <c r="B537" s="319"/>
      <c r="C537" s="329"/>
      <c r="D537" s="316"/>
      <c r="E537" s="99">
        <v>4</v>
      </c>
      <c r="F537" s="100" t="s">
        <v>294</v>
      </c>
      <c r="G537" s="101" t="s">
        <v>295</v>
      </c>
      <c r="H537" s="102">
        <v>312984548</v>
      </c>
      <c r="I537" s="103">
        <f>IFERROR(H537/H544,"-")</f>
        <v>4.8576465691876562E-2</v>
      </c>
      <c r="J537" s="104">
        <v>3092</v>
      </c>
      <c r="K537" s="105">
        <f t="shared" si="495"/>
        <v>101223.98059508408</v>
      </c>
      <c r="L537" s="106">
        <f t="shared" si="513"/>
        <v>0.23648183556405353</v>
      </c>
      <c r="M537" s="316"/>
      <c r="N537" s="99">
        <v>4</v>
      </c>
      <c r="O537" s="100" t="s">
        <v>294</v>
      </c>
      <c r="P537" s="101" t="s">
        <v>295</v>
      </c>
      <c r="Q537" s="102">
        <v>55152730</v>
      </c>
      <c r="R537" s="103">
        <f>IFERROR(Q537/Q544,"-")</f>
        <v>4.790143309303551E-2</v>
      </c>
      <c r="S537" s="104">
        <v>335</v>
      </c>
      <c r="T537" s="105">
        <f t="shared" si="496"/>
        <v>164635.01492537314</v>
      </c>
      <c r="U537" s="106">
        <f t="shared" si="514"/>
        <v>0.25302114803625375</v>
      </c>
      <c r="V537" s="316"/>
      <c r="W537" s="99">
        <v>4</v>
      </c>
      <c r="X537" s="100" t="s">
        <v>298</v>
      </c>
      <c r="Y537" s="101" t="s">
        <v>299</v>
      </c>
      <c r="Z537" s="102">
        <v>36022587</v>
      </c>
      <c r="AA537" s="103">
        <f>IFERROR(Z537/Z544,"-")</f>
        <v>4.9130746252941476E-2</v>
      </c>
      <c r="AB537" s="104">
        <v>573</v>
      </c>
      <c r="AC537" s="105">
        <f t="shared" si="497"/>
        <v>62866.64397905759</v>
      </c>
      <c r="AD537" s="106">
        <f t="shared" si="515"/>
        <v>0.76196808510638303</v>
      </c>
      <c r="AE537" s="316"/>
      <c r="AF537" s="99">
        <v>4</v>
      </c>
      <c r="AG537" s="100" t="s">
        <v>304</v>
      </c>
      <c r="AH537" s="101" t="s">
        <v>305</v>
      </c>
      <c r="AI537" s="102">
        <v>100835703</v>
      </c>
      <c r="AJ537" s="103">
        <f>IFERROR(AI537/AI544,"-")</f>
        <v>5.1000894748786017E-2</v>
      </c>
      <c r="AK537" s="104">
        <v>211</v>
      </c>
      <c r="AL537" s="105">
        <f t="shared" si="498"/>
        <v>477894.32701421803</v>
      </c>
      <c r="AM537" s="106">
        <f t="shared" si="516"/>
        <v>0.1198182850653038</v>
      </c>
      <c r="AN537" s="316"/>
      <c r="AO537" s="99">
        <v>4</v>
      </c>
      <c r="AP537" s="100" t="s">
        <v>298</v>
      </c>
      <c r="AQ537" s="101" t="s">
        <v>299</v>
      </c>
      <c r="AR537" s="102">
        <v>66955431</v>
      </c>
      <c r="AS537" s="103">
        <f>IFERROR(AR537/AR544,"-")</f>
        <v>5.3033530496190653E-2</v>
      </c>
      <c r="AT537" s="104">
        <v>762</v>
      </c>
      <c r="AU537" s="105">
        <f t="shared" si="499"/>
        <v>87868.01968503937</v>
      </c>
      <c r="AV537" s="106">
        <f t="shared" si="517"/>
        <v>0.75520317145688798</v>
      </c>
      <c r="AW537" s="316"/>
      <c r="AX537" s="99">
        <v>4</v>
      </c>
      <c r="AY537" s="100" t="s">
        <v>336</v>
      </c>
      <c r="AZ537" s="101" t="s">
        <v>337</v>
      </c>
      <c r="BA537" s="102">
        <v>55028224</v>
      </c>
      <c r="BB537" s="103">
        <f>IFERROR(BA537/BA544,"-")</f>
        <v>4.6530174819838573E-2</v>
      </c>
      <c r="BC537" s="104">
        <v>249</v>
      </c>
      <c r="BD537" s="105">
        <f t="shared" si="500"/>
        <v>220996.88353413655</v>
      </c>
      <c r="BE537" s="106">
        <f t="shared" si="518"/>
        <v>0.32936507936507936</v>
      </c>
      <c r="BF537" s="316"/>
      <c r="BG537" s="99">
        <v>4</v>
      </c>
      <c r="BH537" s="100" t="s">
        <v>322</v>
      </c>
      <c r="BI537" s="101" t="s">
        <v>323</v>
      </c>
      <c r="BJ537" s="102">
        <v>115295459</v>
      </c>
      <c r="BK537" s="103">
        <f>IFERROR(BJ537/BJ544,"-")</f>
        <v>5.6449415383059788E-2</v>
      </c>
      <c r="BL537" s="104">
        <v>383</v>
      </c>
      <c r="BM537" s="105">
        <f t="shared" si="501"/>
        <v>301032.53002610966</v>
      </c>
      <c r="BN537" s="106">
        <f t="shared" si="519"/>
        <v>0.33160173160173162</v>
      </c>
      <c r="BO537" s="316"/>
      <c r="BP537" s="99">
        <v>4</v>
      </c>
      <c r="BQ537" s="100" t="s">
        <v>298</v>
      </c>
      <c r="BR537" s="101" t="s">
        <v>299</v>
      </c>
      <c r="BS537" s="102">
        <v>78353784</v>
      </c>
      <c r="BT537" s="103">
        <f>IFERROR(BS537/BS544,"-")</f>
        <v>5.3937887618971697E-2</v>
      </c>
      <c r="BU537" s="104">
        <v>580</v>
      </c>
      <c r="BV537" s="105">
        <f t="shared" si="502"/>
        <v>135092.73103448277</v>
      </c>
      <c r="BW537" s="106">
        <f t="shared" si="520"/>
        <v>0.79561042524005487</v>
      </c>
      <c r="BX537" s="316"/>
      <c r="BY537" s="99">
        <v>4</v>
      </c>
      <c r="BZ537" s="100" t="s">
        <v>294</v>
      </c>
      <c r="CA537" s="101" t="s">
        <v>295</v>
      </c>
      <c r="CB537" s="102">
        <v>744323399</v>
      </c>
      <c r="CC537" s="103">
        <f>IFERROR(CB537/CB544,"-")</f>
        <v>4.5818290798412084E-2</v>
      </c>
      <c r="CD537" s="104">
        <v>4841</v>
      </c>
      <c r="CE537" s="105">
        <f t="shared" si="503"/>
        <v>153754.05887213384</v>
      </c>
      <c r="CF537" s="106">
        <f t="shared" si="521"/>
        <v>0.23544574680219835</v>
      </c>
    </row>
    <row r="538" spans="2:84" ht="13.5" customHeight="1">
      <c r="B538" s="319"/>
      <c r="C538" s="329"/>
      <c r="D538" s="316"/>
      <c r="E538" s="99">
        <v>5</v>
      </c>
      <c r="F538" s="100" t="s">
        <v>302</v>
      </c>
      <c r="G538" s="101" t="s">
        <v>303</v>
      </c>
      <c r="H538" s="102">
        <v>295985297</v>
      </c>
      <c r="I538" s="103">
        <f>IFERROR(H538/H544,"-")</f>
        <v>4.5938113293121405E-2</v>
      </c>
      <c r="J538" s="104">
        <v>5514</v>
      </c>
      <c r="K538" s="105">
        <f t="shared" si="495"/>
        <v>53678.871418208197</v>
      </c>
      <c r="L538" s="106">
        <f t="shared" si="513"/>
        <v>0.42172084130019122</v>
      </c>
      <c r="M538" s="316"/>
      <c r="N538" s="99">
        <v>5</v>
      </c>
      <c r="O538" s="100" t="s">
        <v>296</v>
      </c>
      <c r="P538" s="101" t="s">
        <v>297</v>
      </c>
      <c r="Q538" s="102">
        <v>47844837</v>
      </c>
      <c r="R538" s="103">
        <f>IFERROR(Q538/Q544,"-")</f>
        <v>4.1554357479723844E-2</v>
      </c>
      <c r="S538" s="104">
        <v>1045</v>
      </c>
      <c r="T538" s="105">
        <f t="shared" si="496"/>
        <v>45784.53301435407</v>
      </c>
      <c r="U538" s="106">
        <f t="shared" si="514"/>
        <v>0.7892749244712991</v>
      </c>
      <c r="V538" s="316"/>
      <c r="W538" s="99">
        <v>5</v>
      </c>
      <c r="X538" s="100" t="s">
        <v>308</v>
      </c>
      <c r="Y538" s="101" t="s">
        <v>309</v>
      </c>
      <c r="Z538" s="102">
        <v>33566300</v>
      </c>
      <c r="AA538" s="103">
        <f>IFERROR(Z538/Z544,"-")</f>
        <v>4.5780647790512927E-2</v>
      </c>
      <c r="AB538" s="104">
        <v>414</v>
      </c>
      <c r="AC538" s="105">
        <f t="shared" si="497"/>
        <v>81078.019323671499</v>
      </c>
      <c r="AD538" s="106">
        <f t="shared" si="515"/>
        <v>0.55053191489361697</v>
      </c>
      <c r="AE538" s="316"/>
      <c r="AF538" s="99">
        <v>5</v>
      </c>
      <c r="AG538" s="100" t="s">
        <v>298</v>
      </c>
      <c r="AH538" s="101" t="s">
        <v>299</v>
      </c>
      <c r="AI538" s="102">
        <v>77330752</v>
      </c>
      <c r="AJ538" s="103">
        <f>IFERROR(AI538/AI544,"-")</f>
        <v>3.9112511008094757E-2</v>
      </c>
      <c r="AK538" s="104">
        <v>1288</v>
      </c>
      <c r="AL538" s="105">
        <f t="shared" si="498"/>
        <v>60039.403726708071</v>
      </c>
      <c r="AM538" s="106">
        <f t="shared" si="516"/>
        <v>0.73140261215218627</v>
      </c>
      <c r="AN538" s="316"/>
      <c r="AO538" s="99">
        <v>5</v>
      </c>
      <c r="AP538" s="100" t="s">
        <v>294</v>
      </c>
      <c r="AQ538" s="101" t="s">
        <v>295</v>
      </c>
      <c r="AR538" s="102">
        <v>62914284</v>
      </c>
      <c r="AS538" s="103">
        <f>IFERROR(AR538/AR544,"-")</f>
        <v>4.9832650605445276E-2</v>
      </c>
      <c r="AT538" s="104">
        <v>221</v>
      </c>
      <c r="AU538" s="105">
        <f t="shared" si="499"/>
        <v>284680.01809954754</v>
      </c>
      <c r="AV538" s="106">
        <f t="shared" si="517"/>
        <v>0.21902874132804756</v>
      </c>
      <c r="AW538" s="316"/>
      <c r="AX538" s="99">
        <v>5</v>
      </c>
      <c r="AY538" s="100" t="s">
        <v>304</v>
      </c>
      <c r="AZ538" s="101" t="s">
        <v>305</v>
      </c>
      <c r="BA538" s="102">
        <v>51444648</v>
      </c>
      <c r="BB538" s="103">
        <f>IFERROR(BA538/BA544,"-")</f>
        <v>4.3500013102095732E-2</v>
      </c>
      <c r="BC538" s="104">
        <v>97</v>
      </c>
      <c r="BD538" s="105">
        <f t="shared" si="500"/>
        <v>530357.19587628869</v>
      </c>
      <c r="BE538" s="106">
        <f t="shared" si="518"/>
        <v>0.12830687830687831</v>
      </c>
      <c r="BF538" s="316"/>
      <c r="BG538" s="99">
        <v>5</v>
      </c>
      <c r="BH538" s="100" t="s">
        <v>336</v>
      </c>
      <c r="BI538" s="101" t="s">
        <v>337</v>
      </c>
      <c r="BJ538" s="102">
        <v>96136761</v>
      </c>
      <c r="BK538" s="103">
        <f>IFERROR(BJ538/BJ544,"-")</f>
        <v>4.7069190775943244E-2</v>
      </c>
      <c r="BL538" s="104">
        <v>434</v>
      </c>
      <c r="BM538" s="105">
        <f t="shared" si="501"/>
        <v>221513.27419354839</v>
      </c>
      <c r="BN538" s="106">
        <f t="shared" si="519"/>
        <v>0.37575757575757573</v>
      </c>
      <c r="BO538" s="316"/>
      <c r="BP538" s="99">
        <v>5</v>
      </c>
      <c r="BQ538" s="100" t="s">
        <v>292</v>
      </c>
      <c r="BR538" s="101" t="s">
        <v>293</v>
      </c>
      <c r="BS538" s="102">
        <v>77509353</v>
      </c>
      <c r="BT538" s="103">
        <f>IFERROR(BS538/BS544,"-")</f>
        <v>5.3356590557683943E-2</v>
      </c>
      <c r="BU538" s="104">
        <v>425</v>
      </c>
      <c r="BV538" s="105">
        <f t="shared" si="502"/>
        <v>182374.94823529411</v>
      </c>
      <c r="BW538" s="106">
        <f t="shared" si="520"/>
        <v>0.58299039780521267</v>
      </c>
      <c r="BX538" s="316"/>
      <c r="BY538" s="99">
        <v>5</v>
      </c>
      <c r="BZ538" s="100" t="s">
        <v>314</v>
      </c>
      <c r="CA538" s="101" t="s">
        <v>315</v>
      </c>
      <c r="CB538" s="102">
        <v>732291868</v>
      </c>
      <c r="CC538" s="103">
        <f>IFERROR(CB538/CB544,"-")</f>
        <v>4.5077666243482424E-2</v>
      </c>
      <c r="CD538" s="104">
        <v>3687</v>
      </c>
      <c r="CE538" s="105">
        <f t="shared" si="503"/>
        <v>198614.55600759425</v>
      </c>
      <c r="CF538" s="106">
        <f t="shared" si="521"/>
        <v>0.17932007198093478</v>
      </c>
    </row>
    <row r="539" spans="2:84" ht="13.5" customHeight="1">
      <c r="B539" s="319"/>
      <c r="C539" s="329"/>
      <c r="D539" s="316"/>
      <c r="E539" s="99">
        <v>6</v>
      </c>
      <c r="F539" s="121" t="s">
        <v>300</v>
      </c>
      <c r="G539" s="101" t="s">
        <v>301</v>
      </c>
      <c r="H539" s="102">
        <v>292759518</v>
      </c>
      <c r="I539" s="103">
        <f>IFERROR(H539/H544,"-")</f>
        <v>4.5437459366515817E-2</v>
      </c>
      <c r="J539" s="104">
        <v>6505</v>
      </c>
      <c r="K539" s="105">
        <f t="shared" si="495"/>
        <v>45005.306379707916</v>
      </c>
      <c r="L539" s="106">
        <f t="shared" si="513"/>
        <v>0.49751434034416825</v>
      </c>
      <c r="M539" s="316"/>
      <c r="N539" s="99">
        <v>6</v>
      </c>
      <c r="O539" s="121" t="s">
        <v>314</v>
      </c>
      <c r="P539" s="101" t="s">
        <v>315</v>
      </c>
      <c r="Q539" s="102">
        <v>46062841</v>
      </c>
      <c r="R539" s="103">
        <f>IFERROR(Q539/Q544,"-")</f>
        <v>4.0006652367645862E-2</v>
      </c>
      <c r="S539" s="104">
        <v>337</v>
      </c>
      <c r="T539" s="105">
        <f t="shared" si="496"/>
        <v>136684.98813056381</v>
      </c>
      <c r="U539" s="106">
        <f t="shared" si="514"/>
        <v>0.25453172205438068</v>
      </c>
      <c r="V539" s="316"/>
      <c r="W539" s="99">
        <v>6</v>
      </c>
      <c r="X539" s="121" t="s">
        <v>294</v>
      </c>
      <c r="Y539" s="101" t="s">
        <v>295</v>
      </c>
      <c r="Z539" s="102">
        <v>27965759</v>
      </c>
      <c r="AA539" s="103">
        <f>IFERROR(Z539/Z544,"-")</f>
        <v>3.8142141462519458E-2</v>
      </c>
      <c r="AB539" s="104">
        <v>189</v>
      </c>
      <c r="AC539" s="105">
        <f t="shared" si="497"/>
        <v>147966.97883597884</v>
      </c>
      <c r="AD539" s="106">
        <f t="shared" si="515"/>
        <v>0.25132978723404253</v>
      </c>
      <c r="AE539" s="316"/>
      <c r="AF539" s="99">
        <v>6</v>
      </c>
      <c r="AG539" s="121" t="s">
        <v>316</v>
      </c>
      <c r="AH539" s="101" t="s">
        <v>317</v>
      </c>
      <c r="AI539" s="102">
        <v>70957443</v>
      </c>
      <c r="AJ539" s="103">
        <f>IFERROR(AI539/AI544,"-")</f>
        <v>3.5889005326674654E-2</v>
      </c>
      <c r="AK539" s="104">
        <v>665</v>
      </c>
      <c r="AL539" s="105">
        <f t="shared" si="498"/>
        <v>106702.92180451128</v>
      </c>
      <c r="AM539" s="106">
        <f t="shared" si="516"/>
        <v>0.37762634866553096</v>
      </c>
      <c r="AN539" s="316"/>
      <c r="AO539" s="99">
        <v>6</v>
      </c>
      <c r="AP539" s="121" t="s">
        <v>312</v>
      </c>
      <c r="AQ539" s="101" t="s">
        <v>313</v>
      </c>
      <c r="AR539" s="102">
        <v>44417162</v>
      </c>
      <c r="AS539" s="103">
        <f>IFERROR(AR539/AR544,"-")</f>
        <v>3.5181595881015847E-2</v>
      </c>
      <c r="AT539" s="104">
        <v>494</v>
      </c>
      <c r="AU539" s="105">
        <f t="shared" si="499"/>
        <v>89913.283400809712</v>
      </c>
      <c r="AV539" s="106">
        <f t="shared" si="517"/>
        <v>0.48959365708622399</v>
      </c>
      <c r="AW539" s="316"/>
      <c r="AX539" s="99">
        <v>6</v>
      </c>
      <c r="AY539" s="121" t="s">
        <v>298</v>
      </c>
      <c r="AZ539" s="101" t="s">
        <v>299</v>
      </c>
      <c r="BA539" s="102">
        <v>50102142</v>
      </c>
      <c r="BB539" s="103">
        <f>IFERROR(BA539/BA544,"-")</f>
        <v>4.2364831292908467E-2</v>
      </c>
      <c r="BC539" s="104">
        <v>612</v>
      </c>
      <c r="BD539" s="105">
        <f t="shared" si="500"/>
        <v>81866.245098039217</v>
      </c>
      <c r="BE539" s="106">
        <f t="shared" si="518"/>
        <v>0.80952380952380953</v>
      </c>
      <c r="BF539" s="316"/>
      <c r="BG539" s="99">
        <v>6</v>
      </c>
      <c r="BH539" s="121" t="s">
        <v>298</v>
      </c>
      <c r="BI539" s="101" t="s">
        <v>299</v>
      </c>
      <c r="BJ539" s="102">
        <v>95533346</v>
      </c>
      <c r="BK539" s="103">
        <f>IFERROR(BJ539/BJ544,"-")</f>
        <v>4.6773754821406915E-2</v>
      </c>
      <c r="BL539" s="104">
        <v>932</v>
      </c>
      <c r="BM539" s="105">
        <f t="shared" si="501"/>
        <v>102503.59012875537</v>
      </c>
      <c r="BN539" s="106">
        <f t="shared" si="519"/>
        <v>0.80692640692640694</v>
      </c>
      <c r="BO539" s="316"/>
      <c r="BP539" s="99">
        <v>6</v>
      </c>
      <c r="BQ539" s="121" t="s">
        <v>320</v>
      </c>
      <c r="BR539" s="101" t="s">
        <v>321</v>
      </c>
      <c r="BS539" s="102">
        <v>68885206</v>
      </c>
      <c r="BT539" s="103">
        <f>IFERROR(BS539/BS544,"-")</f>
        <v>4.7419822121643994E-2</v>
      </c>
      <c r="BU539" s="104">
        <v>233</v>
      </c>
      <c r="BV539" s="105">
        <f t="shared" si="502"/>
        <v>295644.660944206</v>
      </c>
      <c r="BW539" s="106">
        <f t="shared" si="520"/>
        <v>0.31961591220850483</v>
      </c>
      <c r="BX539" s="316"/>
      <c r="BY539" s="99">
        <v>6</v>
      </c>
      <c r="BZ539" s="121" t="s">
        <v>296</v>
      </c>
      <c r="CA539" s="101" t="s">
        <v>297</v>
      </c>
      <c r="CB539" s="102">
        <v>616174600</v>
      </c>
      <c r="CC539" s="103">
        <f>IFERROR(CB539/CB544,"-")</f>
        <v>3.792983942641745E-2</v>
      </c>
      <c r="CD539" s="104">
        <v>13908</v>
      </c>
      <c r="CE539" s="105">
        <f t="shared" si="503"/>
        <v>44303.609433419617</v>
      </c>
      <c r="CF539" s="106">
        <f t="shared" si="521"/>
        <v>0.67642624385973449</v>
      </c>
    </row>
    <row r="540" spans="2:84" ht="13.5" customHeight="1">
      <c r="B540" s="319"/>
      <c r="C540" s="329"/>
      <c r="D540" s="316"/>
      <c r="E540" s="99">
        <v>7</v>
      </c>
      <c r="F540" s="121" t="s">
        <v>304</v>
      </c>
      <c r="G540" s="101" t="s">
        <v>305</v>
      </c>
      <c r="H540" s="102">
        <v>284295492</v>
      </c>
      <c r="I540" s="103">
        <f>IFERROR(H540/H544,"-")</f>
        <v>4.4123808353290231E-2</v>
      </c>
      <c r="J540" s="104">
        <v>686</v>
      </c>
      <c r="K540" s="105">
        <f t="shared" si="495"/>
        <v>414424.91545189504</v>
      </c>
      <c r="L540" s="106">
        <f t="shared" si="513"/>
        <v>5.2466539196940727E-2</v>
      </c>
      <c r="M540" s="316"/>
      <c r="N540" s="99">
        <v>7</v>
      </c>
      <c r="O540" s="121" t="s">
        <v>304</v>
      </c>
      <c r="P540" s="101" t="s">
        <v>305</v>
      </c>
      <c r="Q540" s="102">
        <v>45819269</v>
      </c>
      <c r="R540" s="103">
        <f>IFERROR(Q540/Q544,"-")</f>
        <v>3.9795104401455665E-2</v>
      </c>
      <c r="S540" s="104">
        <v>127</v>
      </c>
      <c r="T540" s="105">
        <f t="shared" si="496"/>
        <v>360781.64566929132</v>
      </c>
      <c r="U540" s="106">
        <f t="shared" si="514"/>
        <v>9.5921450151057408E-2</v>
      </c>
      <c r="V540" s="316"/>
      <c r="W540" s="99">
        <v>7</v>
      </c>
      <c r="X540" s="121" t="s">
        <v>300</v>
      </c>
      <c r="Y540" s="101" t="s">
        <v>301</v>
      </c>
      <c r="Z540" s="102">
        <v>27230571</v>
      </c>
      <c r="AA540" s="103">
        <f>IFERROR(Z540/Z544,"-")</f>
        <v>3.7139427940689182E-2</v>
      </c>
      <c r="AB540" s="104">
        <v>458</v>
      </c>
      <c r="AC540" s="105">
        <f t="shared" si="497"/>
        <v>59455.39519650655</v>
      </c>
      <c r="AD540" s="106">
        <f t="shared" si="515"/>
        <v>0.60904255319148937</v>
      </c>
      <c r="AE540" s="316"/>
      <c r="AF540" s="99">
        <v>7</v>
      </c>
      <c r="AG540" s="121" t="s">
        <v>308</v>
      </c>
      <c r="AH540" s="101" t="s">
        <v>309</v>
      </c>
      <c r="AI540" s="102">
        <v>62671252</v>
      </c>
      <c r="AJ540" s="103">
        <f>IFERROR(AI540/AI544,"-")</f>
        <v>3.1697998148797008E-2</v>
      </c>
      <c r="AK540" s="104">
        <v>703</v>
      </c>
      <c r="AL540" s="105">
        <f t="shared" si="498"/>
        <v>89148.295874822186</v>
      </c>
      <c r="AM540" s="106">
        <f t="shared" si="516"/>
        <v>0.39920499716070412</v>
      </c>
      <c r="AN540" s="316"/>
      <c r="AO540" s="99">
        <v>7</v>
      </c>
      <c r="AP540" s="121" t="s">
        <v>300</v>
      </c>
      <c r="AQ540" s="101" t="s">
        <v>301</v>
      </c>
      <c r="AR540" s="102">
        <v>39713375</v>
      </c>
      <c r="AS540" s="103">
        <f>IFERROR(AR540/AR544,"-")</f>
        <v>3.1455857317521492E-2</v>
      </c>
      <c r="AT540" s="104">
        <v>553</v>
      </c>
      <c r="AU540" s="105">
        <f t="shared" si="499"/>
        <v>71814.421338155516</v>
      </c>
      <c r="AV540" s="106">
        <f t="shared" si="517"/>
        <v>0.54806739345887012</v>
      </c>
      <c r="AW540" s="316"/>
      <c r="AX540" s="99">
        <v>7</v>
      </c>
      <c r="AY540" s="121" t="s">
        <v>294</v>
      </c>
      <c r="AZ540" s="101" t="s">
        <v>295</v>
      </c>
      <c r="BA540" s="102">
        <v>42056619</v>
      </c>
      <c r="BB540" s="103">
        <f>IFERROR(BA540/BA544,"-")</f>
        <v>3.5561784338185159E-2</v>
      </c>
      <c r="BC540" s="104">
        <v>177</v>
      </c>
      <c r="BD540" s="105">
        <f t="shared" si="500"/>
        <v>237608.01694915254</v>
      </c>
      <c r="BE540" s="106">
        <f t="shared" si="518"/>
        <v>0.23412698412698413</v>
      </c>
      <c r="BF540" s="316"/>
      <c r="BG540" s="99">
        <v>7</v>
      </c>
      <c r="BH540" s="121" t="s">
        <v>304</v>
      </c>
      <c r="BI540" s="101" t="s">
        <v>305</v>
      </c>
      <c r="BJ540" s="102">
        <v>91789480</v>
      </c>
      <c r="BK540" s="103">
        <f>IFERROR(BJ540/BJ544,"-")</f>
        <v>4.4940733392761452E-2</v>
      </c>
      <c r="BL540" s="104">
        <v>180</v>
      </c>
      <c r="BM540" s="105">
        <f t="shared" si="501"/>
        <v>509941.55555555556</v>
      </c>
      <c r="BN540" s="106">
        <f t="shared" si="519"/>
        <v>0.15584415584415584</v>
      </c>
      <c r="BO540" s="316"/>
      <c r="BP540" s="99">
        <v>7</v>
      </c>
      <c r="BQ540" s="121" t="s">
        <v>314</v>
      </c>
      <c r="BR540" s="101" t="s">
        <v>315</v>
      </c>
      <c r="BS540" s="102">
        <v>56276165</v>
      </c>
      <c r="BT540" s="103">
        <f>IFERROR(BS540/BS544,"-")</f>
        <v>3.8739896255638506E-2</v>
      </c>
      <c r="BU540" s="104">
        <v>158</v>
      </c>
      <c r="BV540" s="105">
        <f t="shared" si="502"/>
        <v>356178.25949367089</v>
      </c>
      <c r="BW540" s="106">
        <f t="shared" si="520"/>
        <v>0.2167352537722908</v>
      </c>
      <c r="BX540" s="316"/>
      <c r="BY540" s="99">
        <v>7</v>
      </c>
      <c r="BZ540" s="121" t="s">
        <v>300</v>
      </c>
      <c r="CA540" s="101" t="s">
        <v>301</v>
      </c>
      <c r="CB540" s="102">
        <v>539035151</v>
      </c>
      <c r="CC540" s="103">
        <f>IFERROR(CB540/CB544,"-")</f>
        <v>3.3181368921446429E-2</v>
      </c>
      <c r="CD540" s="104">
        <v>10671</v>
      </c>
      <c r="CE540" s="105">
        <f t="shared" si="503"/>
        <v>50514.024083965887</v>
      </c>
      <c r="CF540" s="106">
        <f t="shared" si="521"/>
        <v>0.51899226691308786</v>
      </c>
    </row>
    <row r="541" spans="2:84" ht="13.5" customHeight="1">
      <c r="B541" s="319"/>
      <c r="C541" s="329"/>
      <c r="D541" s="316"/>
      <c r="E541" s="99">
        <v>8</v>
      </c>
      <c r="F541" s="121" t="s">
        <v>306</v>
      </c>
      <c r="G541" s="101" t="s">
        <v>307</v>
      </c>
      <c r="H541" s="102">
        <v>223313240</v>
      </c>
      <c r="I541" s="103">
        <f>IFERROR(H541/H544,"-")</f>
        <v>3.465911659447736E-2</v>
      </c>
      <c r="J541" s="104">
        <v>6048</v>
      </c>
      <c r="K541" s="105">
        <f t="shared" si="495"/>
        <v>36923.485449735446</v>
      </c>
      <c r="L541" s="106">
        <f t="shared" si="513"/>
        <v>0.4625621414913958</v>
      </c>
      <c r="M541" s="316"/>
      <c r="N541" s="99">
        <v>8</v>
      </c>
      <c r="O541" s="121" t="s">
        <v>308</v>
      </c>
      <c r="P541" s="101" t="s">
        <v>309</v>
      </c>
      <c r="Q541" s="102">
        <v>41840271</v>
      </c>
      <c r="R541" s="103">
        <f>IFERROR(Q541/Q544,"-")</f>
        <v>3.633925178138913E-2</v>
      </c>
      <c r="S541" s="104">
        <v>641</v>
      </c>
      <c r="T541" s="105">
        <f t="shared" si="496"/>
        <v>65273.433697347893</v>
      </c>
      <c r="U541" s="106">
        <f t="shared" si="514"/>
        <v>0.48413897280966767</v>
      </c>
      <c r="V541" s="316"/>
      <c r="W541" s="99">
        <v>8</v>
      </c>
      <c r="X541" s="121" t="s">
        <v>296</v>
      </c>
      <c r="Y541" s="101" t="s">
        <v>297</v>
      </c>
      <c r="Z541" s="102">
        <v>26276841</v>
      </c>
      <c r="AA541" s="103">
        <f>IFERROR(Z541/Z544,"-")</f>
        <v>3.5838647776737662E-2</v>
      </c>
      <c r="AB541" s="104">
        <v>615</v>
      </c>
      <c r="AC541" s="105">
        <f t="shared" si="497"/>
        <v>42726.570731707317</v>
      </c>
      <c r="AD541" s="106">
        <f t="shared" si="515"/>
        <v>0.81781914893617025</v>
      </c>
      <c r="AE541" s="316"/>
      <c r="AF541" s="99">
        <v>8</v>
      </c>
      <c r="AG541" s="121" t="s">
        <v>334</v>
      </c>
      <c r="AH541" s="101" t="s">
        <v>335</v>
      </c>
      <c r="AI541" s="102">
        <v>62135664</v>
      </c>
      <c r="AJ541" s="103">
        <f>IFERROR(AI541/AI544,"-")</f>
        <v>3.1427107319417731E-2</v>
      </c>
      <c r="AK541" s="104">
        <v>565</v>
      </c>
      <c r="AL541" s="105">
        <f t="shared" si="498"/>
        <v>109974.62654867256</v>
      </c>
      <c r="AM541" s="106">
        <f t="shared" si="516"/>
        <v>0.32084043157296993</v>
      </c>
      <c r="AN541" s="316"/>
      <c r="AO541" s="99">
        <v>8</v>
      </c>
      <c r="AP541" s="121" t="s">
        <v>334</v>
      </c>
      <c r="AQ541" s="101" t="s">
        <v>335</v>
      </c>
      <c r="AR541" s="102">
        <v>35153551</v>
      </c>
      <c r="AS541" s="103">
        <f>IFERROR(AR541/AR544,"-")</f>
        <v>2.7844147833323535E-2</v>
      </c>
      <c r="AT541" s="104">
        <v>284</v>
      </c>
      <c r="AU541" s="105">
        <f t="shared" si="499"/>
        <v>123780.10915492958</v>
      </c>
      <c r="AV541" s="106">
        <f t="shared" si="517"/>
        <v>0.28146679881070369</v>
      </c>
      <c r="AW541" s="316"/>
      <c r="AX541" s="99">
        <v>8</v>
      </c>
      <c r="AY541" s="121" t="s">
        <v>334</v>
      </c>
      <c r="AZ541" s="101" t="s">
        <v>335</v>
      </c>
      <c r="BA541" s="102">
        <v>41349205</v>
      </c>
      <c r="BB541" s="103">
        <f>IFERROR(BA541/BA544,"-")</f>
        <v>3.4963616803466949E-2</v>
      </c>
      <c r="BC541" s="104">
        <v>230</v>
      </c>
      <c r="BD541" s="105">
        <f t="shared" si="500"/>
        <v>179779.15217391305</v>
      </c>
      <c r="BE541" s="106">
        <f t="shared" si="518"/>
        <v>0.30423280423280424</v>
      </c>
      <c r="BF541" s="316"/>
      <c r="BG541" s="99">
        <v>8</v>
      </c>
      <c r="BH541" s="121" t="s">
        <v>294</v>
      </c>
      <c r="BI541" s="101" t="s">
        <v>295</v>
      </c>
      <c r="BJ541" s="102">
        <v>72594300</v>
      </c>
      <c r="BK541" s="103">
        <f>IFERROR(BJ541/BJ544,"-")</f>
        <v>3.5542646958389379E-2</v>
      </c>
      <c r="BL541" s="104">
        <v>226</v>
      </c>
      <c r="BM541" s="105">
        <f t="shared" si="501"/>
        <v>321213.7168141593</v>
      </c>
      <c r="BN541" s="106">
        <f t="shared" si="519"/>
        <v>0.19567099567099566</v>
      </c>
      <c r="BO541" s="316"/>
      <c r="BP541" s="99">
        <v>8</v>
      </c>
      <c r="BQ541" s="121" t="s">
        <v>304</v>
      </c>
      <c r="BR541" s="101" t="s">
        <v>305</v>
      </c>
      <c r="BS541" s="102">
        <v>48187769</v>
      </c>
      <c r="BT541" s="103">
        <f>IFERROR(BS541/BS544,"-")</f>
        <v>3.3171932946224628E-2</v>
      </c>
      <c r="BU541" s="104">
        <v>103</v>
      </c>
      <c r="BV541" s="105">
        <f t="shared" si="502"/>
        <v>467842.41747572814</v>
      </c>
      <c r="BW541" s="106">
        <f t="shared" si="520"/>
        <v>0.1412894375857339</v>
      </c>
      <c r="BX541" s="316"/>
      <c r="BY541" s="99">
        <v>8</v>
      </c>
      <c r="BZ541" s="121" t="s">
        <v>316</v>
      </c>
      <c r="CA541" s="101" t="s">
        <v>317</v>
      </c>
      <c r="CB541" s="102">
        <v>458667983</v>
      </c>
      <c r="CC541" s="103">
        <f>IFERROR(CB541/CB544,"-")</f>
        <v>2.8234209824989167E-2</v>
      </c>
      <c r="CD541" s="104">
        <v>6820</v>
      </c>
      <c r="CE541" s="105">
        <f t="shared" si="503"/>
        <v>67253.369941348967</v>
      </c>
      <c r="CF541" s="106">
        <f t="shared" si="521"/>
        <v>0.33169592918632362</v>
      </c>
    </row>
    <row r="542" spans="2:84" ht="13.5" customHeight="1">
      <c r="B542" s="319"/>
      <c r="C542" s="329"/>
      <c r="D542" s="316"/>
      <c r="E542" s="99">
        <v>9</v>
      </c>
      <c r="F542" s="100" t="s">
        <v>312</v>
      </c>
      <c r="G542" s="101" t="s">
        <v>313</v>
      </c>
      <c r="H542" s="102">
        <v>186302433</v>
      </c>
      <c r="I542" s="103">
        <f>IFERROR(H542/H544,"-")</f>
        <v>2.8914889897176752E-2</v>
      </c>
      <c r="J542" s="104">
        <v>4467</v>
      </c>
      <c r="K542" s="105">
        <f t="shared" si="495"/>
        <v>41706.387508394895</v>
      </c>
      <c r="L542" s="106">
        <f t="shared" si="513"/>
        <v>0.34164435946462718</v>
      </c>
      <c r="M542" s="316"/>
      <c r="N542" s="99">
        <v>9</v>
      </c>
      <c r="O542" s="100" t="s">
        <v>302</v>
      </c>
      <c r="P542" s="101" t="s">
        <v>303</v>
      </c>
      <c r="Q542" s="102">
        <v>37900569</v>
      </c>
      <c r="R542" s="103">
        <f>IFERROR(Q542/Q544,"-")</f>
        <v>3.2917528654365355E-2</v>
      </c>
      <c r="S542" s="104">
        <v>693</v>
      </c>
      <c r="T542" s="105">
        <f t="shared" si="496"/>
        <v>54690.57575757576</v>
      </c>
      <c r="U542" s="106">
        <f t="shared" si="514"/>
        <v>0.52341389728096677</v>
      </c>
      <c r="V542" s="316"/>
      <c r="W542" s="99">
        <v>9</v>
      </c>
      <c r="X542" s="100" t="s">
        <v>314</v>
      </c>
      <c r="Y542" s="101" t="s">
        <v>315</v>
      </c>
      <c r="Z542" s="102">
        <v>25207964</v>
      </c>
      <c r="AA542" s="103">
        <f>IFERROR(Z542/Z544,"-")</f>
        <v>3.438082009038617E-2</v>
      </c>
      <c r="AB542" s="104">
        <v>257</v>
      </c>
      <c r="AC542" s="105">
        <f t="shared" si="497"/>
        <v>98085.463035019449</v>
      </c>
      <c r="AD542" s="106">
        <f t="shared" si="515"/>
        <v>0.34175531914893614</v>
      </c>
      <c r="AE542" s="316"/>
      <c r="AF542" s="99">
        <v>9</v>
      </c>
      <c r="AG542" s="100" t="s">
        <v>300</v>
      </c>
      <c r="AH542" s="101" t="s">
        <v>301</v>
      </c>
      <c r="AI542" s="102">
        <v>60235160</v>
      </c>
      <c r="AJ542" s="103">
        <f>IFERROR(AI542/AI544,"-")</f>
        <v>3.0465866393932766E-2</v>
      </c>
      <c r="AK542" s="104">
        <v>1103</v>
      </c>
      <c r="AL542" s="105">
        <f t="shared" si="498"/>
        <v>54610.299184043521</v>
      </c>
      <c r="AM542" s="106">
        <f t="shared" si="516"/>
        <v>0.62634866553094837</v>
      </c>
      <c r="AN542" s="316"/>
      <c r="AO542" s="99">
        <v>9</v>
      </c>
      <c r="AP542" s="100" t="s">
        <v>336</v>
      </c>
      <c r="AQ542" s="101" t="s">
        <v>337</v>
      </c>
      <c r="AR542" s="102">
        <v>34787076</v>
      </c>
      <c r="AS542" s="103">
        <f>IFERROR(AR542/AR544,"-")</f>
        <v>2.7553873201403213E-2</v>
      </c>
      <c r="AT542" s="104">
        <v>258</v>
      </c>
      <c r="AU542" s="105">
        <f t="shared" si="499"/>
        <v>134833.62790697673</v>
      </c>
      <c r="AV542" s="106">
        <f t="shared" si="517"/>
        <v>0.25569871159563923</v>
      </c>
      <c r="AW542" s="316"/>
      <c r="AX542" s="99">
        <v>9</v>
      </c>
      <c r="AY542" s="100" t="s">
        <v>338</v>
      </c>
      <c r="AZ542" s="101" t="s">
        <v>339</v>
      </c>
      <c r="BA542" s="102">
        <v>35778155</v>
      </c>
      <c r="BB542" s="103">
        <f>IFERROR(BA542/BA544,"-")</f>
        <v>3.0252908160024964E-2</v>
      </c>
      <c r="BC542" s="104">
        <v>366</v>
      </c>
      <c r="BD542" s="105">
        <f t="shared" si="500"/>
        <v>97754.521857923493</v>
      </c>
      <c r="BE542" s="106">
        <f t="shared" si="518"/>
        <v>0.48412698412698413</v>
      </c>
      <c r="BF542" s="316"/>
      <c r="BG542" s="99">
        <v>9</v>
      </c>
      <c r="BH542" s="100" t="s">
        <v>340</v>
      </c>
      <c r="BI542" s="101" t="s">
        <v>341</v>
      </c>
      <c r="BJ542" s="102">
        <v>68725316</v>
      </c>
      <c r="BK542" s="103">
        <f>IFERROR(BJ542/BJ544,"-")</f>
        <v>3.3648366933653868E-2</v>
      </c>
      <c r="BL542" s="104">
        <v>348</v>
      </c>
      <c r="BM542" s="105">
        <f t="shared" si="501"/>
        <v>197486.54022988505</v>
      </c>
      <c r="BN542" s="106">
        <f t="shared" si="519"/>
        <v>0.30129870129870129</v>
      </c>
      <c r="BO542" s="316"/>
      <c r="BP542" s="99">
        <v>9</v>
      </c>
      <c r="BQ542" s="100" t="s">
        <v>312</v>
      </c>
      <c r="BR542" s="101" t="s">
        <v>313</v>
      </c>
      <c r="BS542" s="102">
        <v>47148453</v>
      </c>
      <c r="BT542" s="103">
        <f>IFERROR(BS542/BS544,"-")</f>
        <v>3.2456479183218118E-2</v>
      </c>
      <c r="BU542" s="104">
        <v>279</v>
      </c>
      <c r="BV542" s="105">
        <f t="shared" si="502"/>
        <v>168990.87096774194</v>
      </c>
      <c r="BW542" s="106">
        <f t="shared" si="520"/>
        <v>0.38271604938271603</v>
      </c>
      <c r="BX542" s="316"/>
      <c r="BY542" s="99">
        <v>9</v>
      </c>
      <c r="BZ542" s="100" t="s">
        <v>312</v>
      </c>
      <c r="CA542" s="101" t="s">
        <v>313</v>
      </c>
      <c r="CB542" s="102">
        <v>458598048</v>
      </c>
      <c r="CC542" s="103">
        <f>IFERROR(CB542/CB544,"-")</f>
        <v>2.8229904838512464E-2</v>
      </c>
      <c r="CD542" s="104">
        <v>8118</v>
      </c>
      <c r="CE542" s="105">
        <f t="shared" si="503"/>
        <v>56491.506282335547</v>
      </c>
      <c r="CF542" s="106">
        <f t="shared" si="521"/>
        <v>0.39482515441855942</v>
      </c>
    </row>
    <row r="543" spans="2:84" ht="13.5" customHeight="1">
      <c r="B543" s="319"/>
      <c r="C543" s="329"/>
      <c r="D543" s="316"/>
      <c r="E543" s="107">
        <v>10</v>
      </c>
      <c r="F543" s="121" t="s">
        <v>316</v>
      </c>
      <c r="G543" s="109" t="s">
        <v>317</v>
      </c>
      <c r="H543" s="110">
        <v>179048255</v>
      </c>
      <c r="I543" s="111">
        <f>IFERROR(H543/H544,"-")</f>
        <v>2.7789012178958641E-2</v>
      </c>
      <c r="J543" s="112">
        <v>4034</v>
      </c>
      <c r="K543" s="113">
        <f t="shared" si="495"/>
        <v>44384.793009419933</v>
      </c>
      <c r="L543" s="114">
        <f t="shared" si="513"/>
        <v>0.30852772466539197</v>
      </c>
      <c r="M543" s="316"/>
      <c r="N543" s="107">
        <v>10</v>
      </c>
      <c r="O543" s="121" t="s">
        <v>300</v>
      </c>
      <c r="P543" s="109" t="s">
        <v>301</v>
      </c>
      <c r="Q543" s="110">
        <v>37677430</v>
      </c>
      <c r="R543" s="111">
        <f>IFERROR(Q543/Q544,"-")</f>
        <v>3.2723727225515926E-2</v>
      </c>
      <c r="S543" s="112">
        <v>825</v>
      </c>
      <c r="T543" s="113">
        <f t="shared" si="496"/>
        <v>45669.612121212122</v>
      </c>
      <c r="U543" s="114">
        <f t="shared" si="514"/>
        <v>0.62311178247734134</v>
      </c>
      <c r="V543" s="316"/>
      <c r="W543" s="107">
        <v>10</v>
      </c>
      <c r="X543" s="121" t="s">
        <v>324</v>
      </c>
      <c r="Y543" s="109" t="s">
        <v>556</v>
      </c>
      <c r="Z543" s="110">
        <v>22750730</v>
      </c>
      <c r="AA543" s="111">
        <f>IFERROR(Z543/Z544,"-")</f>
        <v>3.1029430026754692E-2</v>
      </c>
      <c r="AB543" s="112">
        <v>438</v>
      </c>
      <c r="AC543" s="113">
        <f t="shared" si="497"/>
        <v>51942.305936073062</v>
      </c>
      <c r="AD543" s="114">
        <f t="shared" si="515"/>
        <v>0.58244680851063835</v>
      </c>
      <c r="AE543" s="316"/>
      <c r="AF543" s="107">
        <v>10</v>
      </c>
      <c r="AG543" s="121" t="s">
        <v>296</v>
      </c>
      <c r="AH543" s="109" t="s">
        <v>297</v>
      </c>
      <c r="AI543" s="110">
        <v>58289719</v>
      </c>
      <c r="AJ543" s="111">
        <f>IFERROR(AI543/AI544,"-")</f>
        <v>2.9481897137716314E-2</v>
      </c>
      <c r="AK543" s="112">
        <v>1332</v>
      </c>
      <c r="AL543" s="113">
        <f t="shared" si="498"/>
        <v>43761.050300300303</v>
      </c>
      <c r="AM543" s="114">
        <f t="shared" si="516"/>
        <v>0.75638841567291315</v>
      </c>
      <c r="AN543" s="316"/>
      <c r="AO543" s="107">
        <v>10</v>
      </c>
      <c r="AP543" s="121" t="s">
        <v>308</v>
      </c>
      <c r="AQ543" s="109" t="s">
        <v>309</v>
      </c>
      <c r="AR543" s="110">
        <v>34281637</v>
      </c>
      <c r="AS543" s="111">
        <f>IFERROR(AR543/AR544,"-")</f>
        <v>2.7153529058738159E-2</v>
      </c>
      <c r="AT543" s="112">
        <v>396</v>
      </c>
      <c r="AU543" s="113">
        <f t="shared" si="499"/>
        <v>86569.79040404041</v>
      </c>
      <c r="AV543" s="114">
        <f t="shared" si="517"/>
        <v>0.39246778989098119</v>
      </c>
      <c r="AW543" s="316"/>
      <c r="AX543" s="107">
        <v>10</v>
      </c>
      <c r="AY543" s="121" t="s">
        <v>312</v>
      </c>
      <c r="AZ543" s="109" t="s">
        <v>313</v>
      </c>
      <c r="BA543" s="110">
        <v>33832142</v>
      </c>
      <c r="BB543" s="111">
        <f>IFERROR(BA543/BA544,"-")</f>
        <v>2.8607419381545061E-2</v>
      </c>
      <c r="BC543" s="112">
        <v>380</v>
      </c>
      <c r="BD543" s="113">
        <f t="shared" si="500"/>
        <v>89031.952631578941</v>
      </c>
      <c r="BE543" s="114">
        <f t="shared" si="518"/>
        <v>0.50264550264550267</v>
      </c>
      <c r="BF543" s="316"/>
      <c r="BG543" s="107">
        <v>10</v>
      </c>
      <c r="BH543" s="121" t="s">
        <v>334</v>
      </c>
      <c r="BI543" s="109" t="s">
        <v>335</v>
      </c>
      <c r="BJ543" s="110">
        <v>54268479</v>
      </c>
      <c r="BK543" s="111">
        <f>IFERROR(BJ543/BJ544,"-")</f>
        <v>2.6570204410894076E-2</v>
      </c>
      <c r="BL543" s="112">
        <v>279</v>
      </c>
      <c r="BM543" s="113">
        <f t="shared" si="501"/>
        <v>194510.67741935485</v>
      </c>
      <c r="BN543" s="114">
        <f t="shared" si="519"/>
        <v>0.24155844155844156</v>
      </c>
      <c r="BO543" s="316"/>
      <c r="BP543" s="107">
        <v>10</v>
      </c>
      <c r="BQ543" s="121" t="s">
        <v>294</v>
      </c>
      <c r="BR543" s="109" t="s">
        <v>295</v>
      </c>
      <c r="BS543" s="110">
        <v>43735947</v>
      </c>
      <c r="BT543" s="111">
        <f>IFERROR(BS543/BS544,"-")</f>
        <v>3.010734738982488E-2</v>
      </c>
      <c r="BU543" s="112">
        <v>148</v>
      </c>
      <c r="BV543" s="113">
        <f t="shared" si="502"/>
        <v>295513.15540540538</v>
      </c>
      <c r="BW543" s="114">
        <f t="shared" si="520"/>
        <v>0.20301783264746229</v>
      </c>
      <c r="BX543" s="316"/>
      <c r="BY543" s="107">
        <v>10</v>
      </c>
      <c r="BZ543" s="121" t="s">
        <v>320</v>
      </c>
      <c r="CA543" s="109" t="s">
        <v>321</v>
      </c>
      <c r="CB543" s="110">
        <v>457539849</v>
      </c>
      <c r="CC543" s="111">
        <f>IFERROR(CB543/CB544,"-")</f>
        <v>2.8164765317748065E-2</v>
      </c>
      <c r="CD543" s="112">
        <v>4345</v>
      </c>
      <c r="CE543" s="113">
        <f t="shared" si="503"/>
        <v>105302.61196777906</v>
      </c>
      <c r="CF543" s="114">
        <f t="shared" si="521"/>
        <v>0.21132240649773842</v>
      </c>
    </row>
    <row r="544" spans="2:84" ht="13.5" customHeight="1">
      <c r="B544" s="321"/>
      <c r="C544" s="330"/>
      <c r="D544" s="317"/>
      <c r="E544" s="115" t="s">
        <v>192</v>
      </c>
      <c r="F544" s="116"/>
      <c r="G544" s="117"/>
      <c r="H544" s="211">
        <v>6443131330</v>
      </c>
      <c r="I544" s="118" t="s">
        <v>126</v>
      </c>
      <c r="J544" s="119">
        <v>12037</v>
      </c>
      <c r="K544" s="65">
        <f t="shared" si="495"/>
        <v>535277.17288360884</v>
      </c>
      <c r="L544" s="120">
        <f t="shared" si="513"/>
        <v>0.92061185468451245</v>
      </c>
      <c r="M544" s="317"/>
      <c r="N544" s="115" t="s">
        <v>192</v>
      </c>
      <c r="O544" s="116"/>
      <c r="P544" s="117"/>
      <c r="Q544" s="211">
        <v>1151379540</v>
      </c>
      <c r="R544" s="118" t="s">
        <v>126</v>
      </c>
      <c r="S544" s="119">
        <v>1316</v>
      </c>
      <c r="T544" s="65">
        <f t="shared" si="496"/>
        <v>874908.46504559275</v>
      </c>
      <c r="U544" s="120">
        <f t="shared" si="514"/>
        <v>0.9939577039274925</v>
      </c>
      <c r="V544" s="317"/>
      <c r="W544" s="115" t="s">
        <v>192</v>
      </c>
      <c r="X544" s="116"/>
      <c r="Y544" s="117"/>
      <c r="Z544" s="211">
        <v>733198450</v>
      </c>
      <c r="AA544" s="118" t="s">
        <v>126</v>
      </c>
      <c r="AB544" s="119">
        <v>751</v>
      </c>
      <c r="AC544" s="65">
        <f t="shared" si="497"/>
        <v>976296.20505992009</v>
      </c>
      <c r="AD544" s="120">
        <f t="shared" si="515"/>
        <v>0.99867021276595747</v>
      </c>
      <c r="AE544" s="317"/>
      <c r="AF544" s="115" t="s">
        <v>192</v>
      </c>
      <c r="AG544" s="116"/>
      <c r="AH544" s="117"/>
      <c r="AI544" s="211">
        <v>1977135960</v>
      </c>
      <c r="AJ544" s="118" t="s">
        <v>126</v>
      </c>
      <c r="AK544" s="119">
        <v>1741</v>
      </c>
      <c r="AL544" s="65">
        <f t="shared" si="498"/>
        <v>1135632.3721998851</v>
      </c>
      <c r="AM544" s="120">
        <f t="shared" si="516"/>
        <v>0.98864281658148778</v>
      </c>
      <c r="AN544" s="317"/>
      <c r="AO544" s="115" t="s">
        <v>192</v>
      </c>
      <c r="AP544" s="116"/>
      <c r="AQ544" s="117"/>
      <c r="AR544" s="211">
        <v>1262511290</v>
      </c>
      <c r="AS544" s="118" t="s">
        <v>126</v>
      </c>
      <c r="AT544" s="119">
        <v>994</v>
      </c>
      <c r="AU544" s="65">
        <f t="shared" si="499"/>
        <v>1270132.0824949697</v>
      </c>
      <c r="AV544" s="120">
        <f t="shared" si="517"/>
        <v>0.98513379583746286</v>
      </c>
      <c r="AW544" s="317"/>
      <c r="AX544" s="115" t="s">
        <v>192</v>
      </c>
      <c r="AY544" s="116"/>
      <c r="AZ544" s="117"/>
      <c r="BA544" s="211">
        <v>1182635230</v>
      </c>
      <c r="BB544" s="118" t="s">
        <v>126</v>
      </c>
      <c r="BC544" s="119">
        <v>739</v>
      </c>
      <c r="BD544" s="65">
        <f t="shared" si="500"/>
        <v>1600318.3085250338</v>
      </c>
      <c r="BE544" s="120">
        <f t="shared" si="518"/>
        <v>0.97751322751322756</v>
      </c>
      <c r="BF544" s="317"/>
      <c r="BG544" s="115" t="s">
        <v>192</v>
      </c>
      <c r="BH544" s="116"/>
      <c r="BI544" s="117"/>
      <c r="BJ544" s="211">
        <v>2042456210</v>
      </c>
      <c r="BK544" s="118" t="s">
        <v>126</v>
      </c>
      <c r="BL544" s="119">
        <v>1097</v>
      </c>
      <c r="BM544" s="65">
        <f t="shared" si="501"/>
        <v>1861856.162260711</v>
      </c>
      <c r="BN544" s="120">
        <f t="shared" si="519"/>
        <v>0.94978354978354973</v>
      </c>
      <c r="BO544" s="317"/>
      <c r="BP544" s="115" t="s">
        <v>192</v>
      </c>
      <c r="BQ544" s="116"/>
      <c r="BR544" s="117"/>
      <c r="BS544" s="211">
        <v>1452666900</v>
      </c>
      <c r="BT544" s="118" t="s">
        <v>126</v>
      </c>
      <c r="BU544" s="119">
        <v>697</v>
      </c>
      <c r="BV544" s="65">
        <f t="shared" si="502"/>
        <v>2084170.5882352942</v>
      </c>
      <c r="BW544" s="120">
        <f t="shared" si="520"/>
        <v>0.95610425240054875</v>
      </c>
      <c r="BX544" s="317"/>
      <c r="BY544" s="115" t="s">
        <v>192</v>
      </c>
      <c r="BZ544" s="116"/>
      <c r="CA544" s="117"/>
      <c r="CB544" s="211">
        <v>16245114910</v>
      </c>
      <c r="CC544" s="118" t="s">
        <v>126</v>
      </c>
      <c r="CD544" s="119">
        <v>19372</v>
      </c>
      <c r="CE544" s="65">
        <f t="shared" si="503"/>
        <v>838587.38953128224</v>
      </c>
      <c r="CF544" s="120">
        <f t="shared" si="521"/>
        <v>0.94217207334273623</v>
      </c>
    </row>
    <row r="545" spans="2:84" ht="13.5" customHeight="1">
      <c r="B545" s="318">
        <v>50</v>
      </c>
      <c r="C545" s="328" t="s">
        <v>17</v>
      </c>
      <c r="D545" s="320">
        <f>CK55</f>
        <v>12390</v>
      </c>
      <c r="E545" s="91">
        <v>1</v>
      </c>
      <c r="F545" s="92" t="s">
        <v>292</v>
      </c>
      <c r="G545" s="93" t="s">
        <v>293</v>
      </c>
      <c r="H545" s="94">
        <v>434587883</v>
      </c>
      <c r="I545" s="95">
        <f>IFERROR(H545/H555,"-")</f>
        <v>6.7237117209509922E-2</v>
      </c>
      <c r="J545" s="96">
        <v>4713</v>
      </c>
      <c r="K545" s="97">
        <f t="shared" si="495"/>
        <v>92210.456821557396</v>
      </c>
      <c r="L545" s="98">
        <f t="shared" ref="L545:L555" si="522">IFERROR(J545/$CK$55,0)</f>
        <v>0.38038740920096853</v>
      </c>
      <c r="M545" s="320">
        <f>CL55</f>
        <v>648</v>
      </c>
      <c r="N545" s="91">
        <v>1</v>
      </c>
      <c r="O545" s="92" t="s">
        <v>292</v>
      </c>
      <c r="P545" s="93" t="s">
        <v>293</v>
      </c>
      <c r="Q545" s="94">
        <v>54626580</v>
      </c>
      <c r="R545" s="95">
        <f>IFERROR(Q545/Q555,"-")</f>
        <v>8.7377447177562156E-2</v>
      </c>
      <c r="S545" s="96">
        <v>371</v>
      </c>
      <c r="T545" s="97">
        <f t="shared" si="496"/>
        <v>147241.45552560646</v>
      </c>
      <c r="U545" s="98">
        <f t="shared" ref="U545:U555" si="523">IFERROR(S545/$CL$55,0)</f>
        <v>0.57253086419753085</v>
      </c>
      <c r="V545" s="320">
        <f>CM55</f>
        <v>809</v>
      </c>
      <c r="W545" s="91">
        <v>1</v>
      </c>
      <c r="X545" s="92" t="s">
        <v>304</v>
      </c>
      <c r="Y545" s="93" t="s">
        <v>305</v>
      </c>
      <c r="Z545" s="94">
        <v>91875193</v>
      </c>
      <c r="AA545" s="95">
        <f>IFERROR(Z545/Z555,"-")</f>
        <v>0.10321235260815523</v>
      </c>
      <c r="AB545" s="96">
        <v>129</v>
      </c>
      <c r="AC545" s="97">
        <f t="shared" si="497"/>
        <v>712210.79844961246</v>
      </c>
      <c r="AD545" s="98">
        <f t="shared" ref="AD545:AD555" si="524">IFERROR(AB545/$CM$55,0)</f>
        <v>0.15945611866501855</v>
      </c>
      <c r="AE545" s="320">
        <f>CN55</f>
        <v>848</v>
      </c>
      <c r="AF545" s="91">
        <v>1</v>
      </c>
      <c r="AG545" s="92" t="s">
        <v>292</v>
      </c>
      <c r="AH545" s="93" t="s">
        <v>293</v>
      </c>
      <c r="AI545" s="94">
        <v>70689929</v>
      </c>
      <c r="AJ545" s="95">
        <f>IFERROR(AI545/AI555,"-")</f>
        <v>7.8939737863971848E-2</v>
      </c>
      <c r="AK545" s="96">
        <v>456</v>
      </c>
      <c r="AL545" s="97">
        <f t="shared" si="498"/>
        <v>155021.77412280702</v>
      </c>
      <c r="AM545" s="98">
        <f t="shared" ref="AM545:AM555" si="525">IFERROR(AK545/$CN$55,0)</f>
        <v>0.53773584905660377</v>
      </c>
      <c r="AN545" s="320">
        <f>CO55</f>
        <v>1129</v>
      </c>
      <c r="AO545" s="91">
        <v>1</v>
      </c>
      <c r="AP545" s="92" t="s">
        <v>304</v>
      </c>
      <c r="AQ545" s="93" t="s">
        <v>305</v>
      </c>
      <c r="AR545" s="94">
        <v>109832830</v>
      </c>
      <c r="AS545" s="95">
        <f>IFERROR(AR545/AR555,"-")</f>
        <v>7.7846731948975359E-2</v>
      </c>
      <c r="AT545" s="96">
        <v>182</v>
      </c>
      <c r="AU545" s="97">
        <f t="shared" si="499"/>
        <v>603477.08791208791</v>
      </c>
      <c r="AV545" s="98">
        <f t="shared" ref="AV545:AV555" si="526">IFERROR(AT545/$CO$55,0)</f>
        <v>0.16120460584588131</v>
      </c>
      <c r="AW545" s="320">
        <f>CP55</f>
        <v>872</v>
      </c>
      <c r="AX545" s="91">
        <v>1</v>
      </c>
      <c r="AY545" s="92" t="s">
        <v>314</v>
      </c>
      <c r="AZ545" s="93" t="s">
        <v>315</v>
      </c>
      <c r="BA545" s="94">
        <v>129334038</v>
      </c>
      <c r="BB545" s="95">
        <f>IFERROR(BA545/BA555,"-")</f>
        <v>0.10031901894739291</v>
      </c>
      <c r="BC545" s="96">
        <v>257</v>
      </c>
      <c r="BD545" s="97">
        <f t="shared" si="500"/>
        <v>503245.2840466926</v>
      </c>
      <c r="BE545" s="98">
        <f t="shared" ref="BE545:BE555" si="527">IFERROR(BC545/$CP$55,0)</f>
        <v>0.29472477064220182</v>
      </c>
      <c r="BF545" s="320">
        <f>CQ55</f>
        <v>816</v>
      </c>
      <c r="BG545" s="91">
        <v>1</v>
      </c>
      <c r="BH545" s="92" t="s">
        <v>314</v>
      </c>
      <c r="BI545" s="93" t="s">
        <v>315</v>
      </c>
      <c r="BJ545" s="94">
        <v>163233665</v>
      </c>
      <c r="BK545" s="95">
        <f>IFERROR(BJ545/BJ555,"-")</f>
        <v>9.8584944934209509E-2</v>
      </c>
      <c r="BL545" s="96">
        <v>258</v>
      </c>
      <c r="BM545" s="97">
        <f t="shared" si="501"/>
        <v>632688.62403100776</v>
      </c>
      <c r="BN545" s="98">
        <f t="shared" ref="BN545:BN555" si="528">IFERROR(BL545/$CQ$55,0)</f>
        <v>0.31617647058823528</v>
      </c>
      <c r="BO545" s="320">
        <f>CR55</f>
        <v>723</v>
      </c>
      <c r="BP545" s="91">
        <v>1</v>
      </c>
      <c r="BQ545" s="92" t="s">
        <v>320</v>
      </c>
      <c r="BR545" s="93" t="s">
        <v>321</v>
      </c>
      <c r="BS545" s="94">
        <v>105440691</v>
      </c>
      <c r="BT545" s="95">
        <f>IFERROR(BS545/BS555,"-")</f>
        <v>7.1870311935353731E-2</v>
      </c>
      <c r="BU545" s="96">
        <v>235</v>
      </c>
      <c r="BV545" s="97">
        <f t="shared" si="502"/>
        <v>448683.79148936173</v>
      </c>
      <c r="BW545" s="98">
        <f t="shared" ref="BW545:BW555" si="529">IFERROR(BU545/$CR$55,0)</f>
        <v>0.32503457814661135</v>
      </c>
      <c r="BX545" s="320">
        <f>CS55</f>
        <v>18235</v>
      </c>
      <c r="BY545" s="91">
        <v>1</v>
      </c>
      <c r="BZ545" s="92" t="s">
        <v>292</v>
      </c>
      <c r="CA545" s="93" t="s">
        <v>293</v>
      </c>
      <c r="CB545" s="94">
        <v>1016405445</v>
      </c>
      <c r="CC545" s="95">
        <f>IFERROR(CB545/CB555,"-")</f>
        <v>6.9155851834160745E-2</v>
      </c>
      <c r="CD545" s="96">
        <v>8210</v>
      </c>
      <c r="CE545" s="97">
        <f t="shared" si="503"/>
        <v>123800.90682095005</v>
      </c>
      <c r="CF545" s="98">
        <f t="shared" ref="CF545:CF555" si="530">IFERROR(CD545/$CS$55,0)</f>
        <v>0.45023306827529475</v>
      </c>
    </row>
    <row r="546" spans="2:84" ht="13.5" customHeight="1">
      <c r="B546" s="319"/>
      <c r="C546" s="329"/>
      <c r="D546" s="316"/>
      <c r="E546" s="99">
        <v>2</v>
      </c>
      <c r="F546" s="100" t="s">
        <v>304</v>
      </c>
      <c r="G546" s="101" t="s">
        <v>305</v>
      </c>
      <c r="H546" s="102">
        <v>403517252</v>
      </c>
      <c r="I546" s="103">
        <f>IFERROR(H546/H555,"-")</f>
        <v>6.243003505181334E-2</v>
      </c>
      <c r="J546" s="104">
        <v>937</v>
      </c>
      <c r="K546" s="105">
        <f t="shared" si="495"/>
        <v>430648.08110992529</v>
      </c>
      <c r="L546" s="106">
        <f t="shared" si="522"/>
        <v>7.5625504439063768E-2</v>
      </c>
      <c r="M546" s="316"/>
      <c r="N546" s="99">
        <v>2</v>
      </c>
      <c r="O546" s="100" t="s">
        <v>294</v>
      </c>
      <c r="P546" s="101" t="s">
        <v>295</v>
      </c>
      <c r="Q546" s="102">
        <v>47688937</v>
      </c>
      <c r="R546" s="103">
        <f>IFERROR(Q546/Q555,"-")</f>
        <v>7.6280403672929722E-2</v>
      </c>
      <c r="S546" s="104">
        <v>169</v>
      </c>
      <c r="T546" s="105">
        <f t="shared" si="496"/>
        <v>282183.05917159765</v>
      </c>
      <c r="U546" s="106">
        <f t="shared" si="523"/>
        <v>0.26080246913580246</v>
      </c>
      <c r="V546" s="316"/>
      <c r="W546" s="99">
        <v>2</v>
      </c>
      <c r="X546" s="100" t="s">
        <v>292</v>
      </c>
      <c r="Y546" s="101" t="s">
        <v>293</v>
      </c>
      <c r="Z546" s="102">
        <v>83676108</v>
      </c>
      <c r="AA546" s="103">
        <f>IFERROR(Z546/Z555,"-")</f>
        <v>9.4001521866452872E-2</v>
      </c>
      <c r="AB546" s="104">
        <v>476</v>
      </c>
      <c r="AC546" s="105">
        <f t="shared" si="497"/>
        <v>175790.14285714287</v>
      </c>
      <c r="AD546" s="106">
        <f t="shared" si="524"/>
        <v>0.58838071693448701</v>
      </c>
      <c r="AE546" s="316"/>
      <c r="AF546" s="99">
        <v>2</v>
      </c>
      <c r="AG546" s="100" t="s">
        <v>314</v>
      </c>
      <c r="AH546" s="101" t="s">
        <v>315</v>
      </c>
      <c r="AI546" s="102">
        <v>70654537</v>
      </c>
      <c r="AJ546" s="103">
        <f>IFERROR(AI546/AI555,"-")</f>
        <v>7.8900215470301294E-2</v>
      </c>
      <c r="AK546" s="104">
        <v>218</v>
      </c>
      <c r="AL546" s="105">
        <f t="shared" si="498"/>
        <v>324103.38073394494</v>
      </c>
      <c r="AM546" s="106">
        <f t="shared" si="525"/>
        <v>0.25707547169811323</v>
      </c>
      <c r="AN546" s="316"/>
      <c r="AO546" s="99">
        <v>2</v>
      </c>
      <c r="AP546" s="100" t="s">
        <v>314</v>
      </c>
      <c r="AQ546" s="101" t="s">
        <v>315</v>
      </c>
      <c r="AR546" s="102">
        <v>108026011</v>
      </c>
      <c r="AS546" s="103">
        <f>IFERROR(AR546/AR555,"-")</f>
        <v>7.6566104340879348E-2</v>
      </c>
      <c r="AT546" s="104">
        <v>328</v>
      </c>
      <c r="AU546" s="105">
        <f t="shared" si="499"/>
        <v>329347.59451219509</v>
      </c>
      <c r="AV546" s="106">
        <f t="shared" si="526"/>
        <v>0.29052258635961026</v>
      </c>
      <c r="AW546" s="316"/>
      <c r="AX546" s="99">
        <v>2</v>
      </c>
      <c r="AY546" s="100" t="s">
        <v>292</v>
      </c>
      <c r="AZ546" s="101" t="s">
        <v>293</v>
      </c>
      <c r="BA546" s="102">
        <v>82456137</v>
      </c>
      <c r="BB546" s="103">
        <f>IFERROR(BA546/BA555,"-")</f>
        <v>6.3957786348801893E-2</v>
      </c>
      <c r="BC546" s="104">
        <v>551</v>
      </c>
      <c r="BD546" s="105">
        <f t="shared" si="500"/>
        <v>149648.1615245009</v>
      </c>
      <c r="BE546" s="106">
        <f t="shared" si="527"/>
        <v>0.63188073394495414</v>
      </c>
      <c r="BF546" s="316"/>
      <c r="BG546" s="99">
        <v>2</v>
      </c>
      <c r="BH546" s="100" t="s">
        <v>322</v>
      </c>
      <c r="BI546" s="101" t="s">
        <v>323</v>
      </c>
      <c r="BJ546" s="102">
        <v>111048070</v>
      </c>
      <c r="BK546" s="103">
        <f>IFERROR(BJ546/BJ555,"-")</f>
        <v>6.7067463479425299E-2</v>
      </c>
      <c r="BL546" s="104">
        <v>322</v>
      </c>
      <c r="BM546" s="105">
        <f t="shared" si="501"/>
        <v>344869.78260869568</v>
      </c>
      <c r="BN546" s="106">
        <f t="shared" si="528"/>
        <v>0.39460784313725489</v>
      </c>
      <c r="BO546" s="316"/>
      <c r="BP546" s="99">
        <v>2</v>
      </c>
      <c r="BQ546" s="100" t="s">
        <v>292</v>
      </c>
      <c r="BR546" s="101" t="s">
        <v>293</v>
      </c>
      <c r="BS546" s="102">
        <v>103027345</v>
      </c>
      <c r="BT546" s="103">
        <f>IFERROR(BS546/BS555,"-")</f>
        <v>7.0225330968490207E-2</v>
      </c>
      <c r="BU546" s="104">
        <v>433</v>
      </c>
      <c r="BV546" s="105">
        <f t="shared" si="502"/>
        <v>237938.44110854503</v>
      </c>
      <c r="BW546" s="106">
        <f t="shared" si="529"/>
        <v>0.59889349930843705</v>
      </c>
      <c r="BX546" s="316"/>
      <c r="BY546" s="99">
        <v>2</v>
      </c>
      <c r="BZ546" s="100" t="s">
        <v>304</v>
      </c>
      <c r="CA546" s="101" t="s">
        <v>305</v>
      </c>
      <c r="CB546" s="102">
        <v>806754327</v>
      </c>
      <c r="CC546" s="103">
        <f>IFERROR(CB546/CB555,"-")</f>
        <v>5.4891267042139924E-2</v>
      </c>
      <c r="CD546" s="104">
        <v>1804</v>
      </c>
      <c r="CE546" s="105">
        <f t="shared" si="503"/>
        <v>447203.06374722836</v>
      </c>
      <c r="CF546" s="106">
        <f t="shared" si="530"/>
        <v>9.8930627913353442E-2</v>
      </c>
    </row>
    <row r="547" spans="2:84" ht="13.5" customHeight="1">
      <c r="B547" s="319"/>
      <c r="C547" s="329"/>
      <c r="D547" s="316"/>
      <c r="E547" s="99">
        <v>3</v>
      </c>
      <c r="F547" s="100" t="s">
        <v>294</v>
      </c>
      <c r="G547" s="101" t="s">
        <v>295</v>
      </c>
      <c r="H547" s="102">
        <v>366561355</v>
      </c>
      <c r="I547" s="103">
        <f>IFERROR(H547/H555,"-")</f>
        <v>5.6712415957100623E-2</v>
      </c>
      <c r="J547" s="104">
        <v>2775</v>
      </c>
      <c r="K547" s="105">
        <f t="shared" si="495"/>
        <v>132094.18198198199</v>
      </c>
      <c r="L547" s="106">
        <f t="shared" si="522"/>
        <v>0.22397094430992737</v>
      </c>
      <c r="M547" s="316"/>
      <c r="N547" s="99">
        <v>3</v>
      </c>
      <c r="O547" s="100" t="s">
        <v>314</v>
      </c>
      <c r="P547" s="101" t="s">
        <v>315</v>
      </c>
      <c r="Q547" s="102">
        <v>30658227</v>
      </c>
      <c r="R547" s="103">
        <f>IFERROR(Q547/Q555,"-")</f>
        <v>4.9039087020461648E-2</v>
      </c>
      <c r="S547" s="104">
        <v>145</v>
      </c>
      <c r="T547" s="105">
        <f t="shared" si="496"/>
        <v>211436.04827586206</v>
      </c>
      <c r="U547" s="106">
        <f t="shared" si="523"/>
        <v>0.22376543209876543</v>
      </c>
      <c r="V547" s="316"/>
      <c r="W547" s="99">
        <v>3</v>
      </c>
      <c r="X547" s="100" t="s">
        <v>316</v>
      </c>
      <c r="Y547" s="101" t="s">
        <v>317</v>
      </c>
      <c r="Z547" s="102">
        <v>44393810</v>
      </c>
      <c r="AA547" s="103">
        <f>IFERROR(Z547/Z555,"-")</f>
        <v>4.9871890569410257E-2</v>
      </c>
      <c r="AB547" s="104">
        <v>394</v>
      </c>
      <c r="AC547" s="105">
        <f t="shared" si="497"/>
        <v>112674.64467005077</v>
      </c>
      <c r="AD547" s="106">
        <f t="shared" si="524"/>
        <v>0.48702101359703337</v>
      </c>
      <c r="AE547" s="316"/>
      <c r="AF547" s="99">
        <v>3</v>
      </c>
      <c r="AG547" s="100" t="s">
        <v>294</v>
      </c>
      <c r="AH547" s="101" t="s">
        <v>295</v>
      </c>
      <c r="AI547" s="102">
        <v>46482238</v>
      </c>
      <c r="AJ547" s="103">
        <f>IFERROR(AI547/AI555,"-")</f>
        <v>5.1906908593029585E-2</v>
      </c>
      <c r="AK547" s="104">
        <v>186</v>
      </c>
      <c r="AL547" s="105">
        <f t="shared" si="498"/>
        <v>249904.50537634408</v>
      </c>
      <c r="AM547" s="106">
        <f t="shared" si="525"/>
        <v>0.21933962264150944</v>
      </c>
      <c r="AN547" s="316"/>
      <c r="AO547" s="99">
        <v>3</v>
      </c>
      <c r="AP547" s="100" t="s">
        <v>292</v>
      </c>
      <c r="AQ547" s="101" t="s">
        <v>293</v>
      </c>
      <c r="AR547" s="102">
        <v>97735120</v>
      </c>
      <c r="AS547" s="103">
        <f>IFERROR(AR547/AR555,"-")</f>
        <v>6.9272181083205639E-2</v>
      </c>
      <c r="AT547" s="104">
        <v>696</v>
      </c>
      <c r="AU547" s="105">
        <f t="shared" si="499"/>
        <v>140424.02298850575</v>
      </c>
      <c r="AV547" s="106">
        <f t="shared" si="526"/>
        <v>0.61647475642161209</v>
      </c>
      <c r="AW547" s="316"/>
      <c r="AX547" s="99">
        <v>3</v>
      </c>
      <c r="AY547" s="100" t="s">
        <v>320</v>
      </c>
      <c r="AZ547" s="101" t="s">
        <v>321</v>
      </c>
      <c r="BA547" s="102">
        <v>67093707</v>
      </c>
      <c r="BB547" s="103">
        <f>IFERROR(BA547/BA555,"-")</f>
        <v>5.2041790141770947E-2</v>
      </c>
      <c r="BC547" s="104">
        <v>268</v>
      </c>
      <c r="BD547" s="105">
        <f t="shared" si="500"/>
        <v>250349.65298507462</v>
      </c>
      <c r="BE547" s="106">
        <f t="shared" si="527"/>
        <v>0.30733944954128439</v>
      </c>
      <c r="BF547" s="316"/>
      <c r="BG547" s="99">
        <v>3</v>
      </c>
      <c r="BH547" s="100" t="s">
        <v>292</v>
      </c>
      <c r="BI547" s="101" t="s">
        <v>293</v>
      </c>
      <c r="BJ547" s="102">
        <v>89606343</v>
      </c>
      <c r="BK547" s="103">
        <f>IFERROR(BJ547/BJ555,"-")</f>
        <v>5.4117736009976186E-2</v>
      </c>
      <c r="BL547" s="104">
        <v>514</v>
      </c>
      <c r="BM547" s="105">
        <f t="shared" si="501"/>
        <v>174331.40661478598</v>
      </c>
      <c r="BN547" s="106">
        <f t="shared" si="528"/>
        <v>0.62990196078431371</v>
      </c>
      <c r="BO547" s="316"/>
      <c r="BP547" s="99">
        <v>3</v>
      </c>
      <c r="BQ547" s="100" t="s">
        <v>322</v>
      </c>
      <c r="BR547" s="101" t="s">
        <v>323</v>
      </c>
      <c r="BS547" s="102">
        <v>94919300</v>
      </c>
      <c r="BT547" s="103">
        <f>IFERROR(BS547/BS555,"-")</f>
        <v>6.4698738551375978E-2</v>
      </c>
      <c r="BU547" s="104">
        <v>250</v>
      </c>
      <c r="BV547" s="105">
        <f t="shared" si="502"/>
        <v>379677.2</v>
      </c>
      <c r="BW547" s="106">
        <f t="shared" si="529"/>
        <v>0.34578146611341631</v>
      </c>
      <c r="BX547" s="316"/>
      <c r="BY547" s="99">
        <v>3</v>
      </c>
      <c r="BZ547" s="100" t="s">
        <v>314</v>
      </c>
      <c r="CA547" s="101" t="s">
        <v>315</v>
      </c>
      <c r="CB547" s="102">
        <v>687959572</v>
      </c>
      <c r="CC547" s="103">
        <f>IFERROR(CB547/CB555,"-")</f>
        <v>4.6808515699288331E-2</v>
      </c>
      <c r="CD547" s="104">
        <v>2738</v>
      </c>
      <c r="CE547" s="105">
        <f t="shared" si="503"/>
        <v>251263.53981008034</v>
      </c>
      <c r="CF547" s="106">
        <f t="shared" si="530"/>
        <v>0.15015080888401425</v>
      </c>
    </row>
    <row r="548" spans="2:84" ht="13.5" customHeight="1">
      <c r="B548" s="319"/>
      <c r="C548" s="329"/>
      <c r="D548" s="316"/>
      <c r="E548" s="99">
        <v>4</v>
      </c>
      <c r="F548" s="121" t="s">
        <v>300</v>
      </c>
      <c r="G548" s="101" t="s">
        <v>301</v>
      </c>
      <c r="H548" s="102">
        <v>327292470</v>
      </c>
      <c r="I548" s="103">
        <f>IFERROR(H548/H555,"-")</f>
        <v>5.0636943706918791E-2</v>
      </c>
      <c r="J548" s="104">
        <v>6200</v>
      </c>
      <c r="K548" s="105">
        <f t="shared" si="495"/>
        <v>52789.108064516127</v>
      </c>
      <c r="L548" s="106">
        <f t="shared" si="522"/>
        <v>0.50040355125100888</v>
      </c>
      <c r="M548" s="316"/>
      <c r="N548" s="99">
        <v>4</v>
      </c>
      <c r="O548" s="121" t="s">
        <v>316</v>
      </c>
      <c r="P548" s="101" t="s">
        <v>317</v>
      </c>
      <c r="Q548" s="102">
        <v>29907103</v>
      </c>
      <c r="R548" s="103">
        <f>IFERROR(Q548/Q555,"-")</f>
        <v>4.7837633485684268E-2</v>
      </c>
      <c r="S548" s="104">
        <v>267</v>
      </c>
      <c r="T548" s="105">
        <f t="shared" si="496"/>
        <v>112011.62172284644</v>
      </c>
      <c r="U548" s="106">
        <f t="shared" si="523"/>
        <v>0.41203703703703703</v>
      </c>
      <c r="V548" s="316"/>
      <c r="W548" s="99">
        <v>4</v>
      </c>
      <c r="X548" s="121" t="s">
        <v>324</v>
      </c>
      <c r="Y548" s="101" t="s">
        <v>556</v>
      </c>
      <c r="Z548" s="102">
        <v>42913052</v>
      </c>
      <c r="AA548" s="103">
        <f>IFERROR(Z548/Z555,"-")</f>
        <v>4.8208410887540673E-2</v>
      </c>
      <c r="AB548" s="104">
        <v>439</v>
      </c>
      <c r="AC548" s="105">
        <f t="shared" si="497"/>
        <v>97751.826879271073</v>
      </c>
      <c r="AD548" s="106">
        <f t="shared" si="524"/>
        <v>0.5426452410383189</v>
      </c>
      <c r="AE548" s="316"/>
      <c r="AF548" s="99">
        <v>4</v>
      </c>
      <c r="AG548" s="121" t="s">
        <v>298</v>
      </c>
      <c r="AH548" s="101" t="s">
        <v>299</v>
      </c>
      <c r="AI548" s="102">
        <v>40148288</v>
      </c>
      <c r="AJ548" s="103">
        <f>IFERROR(AI548/AI555,"-")</f>
        <v>4.4833760271668216E-2</v>
      </c>
      <c r="AK548" s="104">
        <v>592</v>
      </c>
      <c r="AL548" s="105">
        <f t="shared" si="498"/>
        <v>67818.054054054053</v>
      </c>
      <c r="AM548" s="106">
        <f t="shared" si="525"/>
        <v>0.69811320754716977</v>
      </c>
      <c r="AN548" s="316"/>
      <c r="AO548" s="99">
        <v>4</v>
      </c>
      <c r="AP548" s="121" t="s">
        <v>298</v>
      </c>
      <c r="AQ548" s="101" t="s">
        <v>299</v>
      </c>
      <c r="AR548" s="102">
        <v>61381701</v>
      </c>
      <c r="AS548" s="103">
        <f>IFERROR(AR548/AR555,"-")</f>
        <v>4.3505797167560492E-2</v>
      </c>
      <c r="AT548" s="104">
        <v>841</v>
      </c>
      <c r="AU548" s="105">
        <f t="shared" si="499"/>
        <v>72986.564803804999</v>
      </c>
      <c r="AV548" s="106">
        <f t="shared" si="526"/>
        <v>0.74490699734278121</v>
      </c>
      <c r="AW548" s="316"/>
      <c r="AX548" s="99">
        <v>4</v>
      </c>
      <c r="AY548" s="121" t="s">
        <v>298</v>
      </c>
      <c r="AZ548" s="101" t="s">
        <v>299</v>
      </c>
      <c r="BA548" s="102">
        <v>55648416</v>
      </c>
      <c r="BB548" s="103">
        <f>IFERROR(BA548/BA555,"-")</f>
        <v>4.3164155279033375E-2</v>
      </c>
      <c r="BC548" s="104">
        <v>698</v>
      </c>
      <c r="BD548" s="105">
        <f t="shared" si="500"/>
        <v>79725.524355300862</v>
      </c>
      <c r="BE548" s="106">
        <f t="shared" si="527"/>
        <v>0.80045871559633031</v>
      </c>
      <c r="BF548" s="316"/>
      <c r="BG548" s="99">
        <v>4</v>
      </c>
      <c r="BH548" s="121" t="s">
        <v>336</v>
      </c>
      <c r="BI548" s="101" t="s">
        <v>337</v>
      </c>
      <c r="BJ548" s="102">
        <v>71597850</v>
      </c>
      <c r="BK548" s="103">
        <f>IFERROR(BJ548/BJ555,"-")</f>
        <v>4.3241509646051217E-2</v>
      </c>
      <c r="BL548" s="104">
        <v>291</v>
      </c>
      <c r="BM548" s="105">
        <f t="shared" si="501"/>
        <v>246040.72164948453</v>
      </c>
      <c r="BN548" s="106">
        <f t="shared" si="528"/>
        <v>0.35661764705882354</v>
      </c>
      <c r="BO548" s="316"/>
      <c r="BP548" s="99">
        <v>4</v>
      </c>
      <c r="BQ548" s="121" t="s">
        <v>336</v>
      </c>
      <c r="BR548" s="101" t="s">
        <v>337</v>
      </c>
      <c r="BS548" s="102">
        <v>91823308</v>
      </c>
      <c r="BT548" s="103">
        <f>IFERROR(BS548/BS555,"-")</f>
        <v>6.2588453530677851E-2</v>
      </c>
      <c r="BU548" s="104">
        <v>275</v>
      </c>
      <c r="BV548" s="105">
        <f t="shared" si="502"/>
        <v>333902.93818181817</v>
      </c>
      <c r="BW548" s="106">
        <f t="shared" si="529"/>
        <v>0.38035961272475793</v>
      </c>
      <c r="BX548" s="316"/>
      <c r="BY548" s="99">
        <v>4</v>
      </c>
      <c r="BZ548" s="121" t="s">
        <v>294</v>
      </c>
      <c r="CA548" s="101" t="s">
        <v>295</v>
      </c>
      <c r="CB548" s="102">
        <v>669422391</v>
      </c>
      <c r="CC548" s="103">
        <f>IFERROR(CB548/CB555,"-")</f>
        <v>4.554725273679109E-2</v>
      </c>
      <c r="CD548" s="104">
        <v>4006</v>
      </c>
      <c r="CE548" s="105">
        <f t="shared" si="503"/>
        <v>167104.94033949077</v>
      </c>
      <c r="CF548" s="106">
        <f t="shared" si="530"/>
        <v>0.21968741431313407</v>
      </c>
    </row>
    <row r="549" spans="2:84" ht="13.5" customHeight="1">
      <c r="B549" s="319"/>
      <c r="C549" s="329"/>
      <c r="D549" s="316"/>
      <c r="E549" s="99">
        <v>5</v>
      </c>
      <c r="F549" s="100" t="s">
        <v>296</v>
      </c>
      <c r="G549" s="101" t="s">
        <v>297</v>
      </c>
      <c r="H549" s="102">
        <v>322023333</v>
      </c>
      <c r="I549" s="103">
        <f>IFERROR(H549/H555,"-")</f>
        <v>4.9821730959576815E-2</v>
      </c>
      <c r="J549" s="104">
        <v>7952</v>
      </c>
      <c r="K549" s="105">
        <f t="shared" si="495"/>
        <v>40495.891976861167</v>
      </c>
      <c r="L549" s="106">
        <f t="shared" si="522"/>
        <v>0.64180790960451972</v>
      </c>
      <c r="M549" s="316"/>
      <c r="N549" s="99">
        <v>5</v>
      </c>
      <c r="O549" s="100" t="s">
        <v>324</v>
      </c>
      <c r="P549" s="101" t="s">
        <v>556</v>
      </c>
      <c r="Q549" s="102">
        <v>26908535</v>
      </c>
      <c r="R549" s="103">
        <f>IFERROR(Q549/Q555,"-")</f>
        <v>4.3041301424839015E-2</v>
      </c>
      <c r="S549" s="104">
        <v>317</v>
      </c>
      <c r="T549" s="105">
        <f t="shared" si="496"/>
        <v>84884.968454258677</v>
      </c>
      <c r="U549" s="106">
        <f t="shared" si="523"/>
        <v>0.48919753086419754</v>
      </c>
      <c r="V549" s="316"/>
      <c r="W549" s="99">
        <v>5</v>
      </c>
      <c r="X549" s="100" t="s">
        <v>314</v>
      </c>
      <c r="Y549" s="101" t="s">
        <v>315</v>
      </c>
      <c r="Z549" s="102">
        <v>39287386</v>
      </c>
      <c r="AA549" s="103">
        <f>IFERROR(Z549/Z555,"-")</f>
        <v>4.4135347142995399E-2</v>
      </c>
      <c r="AB549" s="104">
        <v>255</v>
      </c>
      <c r="AC549" s="105">
        <f t="shared" si="497"/>
        <v>154068.18039215685</v>
      </c>
      <c r="AD549" s="106">
        <f t="shared" si="524"/>
        <v>0.31520395550061803</v>
      </c>
      <c r="AE549" s="316"/>
      <c r="AF549" s="99">
        <v>5</v>
      </c>
      <c r="AG549" s="100" t="s">
        <v>300</v>
      </c>
      <c r="AH549" s="101" t="s">
        <v>301</v>
      </c>
      <c r="AI549" s="102">
        <v>34176304</v>
      </c>
      <c r="AJ549" s="103">
        <f>IFERROR(AI549/AI555,"-")</f>
        <v>3.8164820888692823E-2</v>
      </c>
      <c r="AK549" s="104">
        <v>522</v>
      </c>
      <c r="AL549" s="105">
        <f t="shared" si="498"/>
        <v>65471.84674329502</v>
      </c>
      <c r="AM549" s="106">
        <f t="shared" si="525"/>
        <v>0.61556603773584906</v>
      </c>
      <c r="AN549" s="316"/>
      <c r="AO549" s="99">
        <v>5</v>
      </c>
      <c r="AP549" s="100" t="s">
        <v>294</v>
      </c>
      <c r="AQ549" s="101" t="s">
        <v>295</v>
      </c>
      <c r="AR549" s="102">
        <v>55429300</v>
      </c>
      <c r="AS549" s="103">
        <f>IFERROR(AR549/AR555,"-")</f>
        <v>3.9286885890305663E-2</v>
      </c>
      <c r="AT549" s="104">
        <v>264</v>
      </c>
      <c r="AU549" s="105">
        <f t="shared" si="499"/>
        <v>209959.4696969697</v>
      </c>
      <c r="AV549" s="106">
        <f t="shared" si="526"/>
        <v>0.23383525243578387</v>
      </c>
      <c r="AW549" s="316"/>
      <c r="AX549" s="99">
        <v>5</v>
      </c>
      <c r="AY549" s="100" t="s">
        <v>294</v>
      </c>
      <c r="AZ549" s="101" t="s">
        <v>295</v>
      </c>
      <c r="BA549" s="102">
        <v>54199204</v>
      </c>
      <c r="BB549" s="103">
        <f>IFERROR(BA549/BA555,"-")</f>
        <v>4.2040061975097492E-2</v>
      </c>
      <c r="BC549" s="104">
        <v>150</v>
      </c>
      <c r="BD549" s="105">
        <f t="shared" si="500"/>
        <v>361328.02666666667</v>
      </c>
      <c r="BE549" s="106">
        <f t="shared" si="527"/>
        <v>0.17201834862385321</v>
      </c>
      <c r="BF549" s="316"/>
      <c r="BG549" s="99">
        <v>5</v>
      </c>
      <c r="BH549" s="100" t="s">
        <v>304</v>
      </c>
      <c r="BI549" s="101" t="s">
        <v>305</v>
      </c>
      <c r="BJ549" s="102">
        <v>70355389</v>
      </c>
      <c r="BK549" s="103">
        <f>IFERROR(BJ549/BJ555,"-")</f>
        <v>4.2491125530936827E-2</v>
      </c>
      <c r="BL549" s="104">
        <v>144</v>
      </c>
      <c r="BM549" s="105">
        <f t="shared" si="501"/>
        <v>488579.09027777775</v>
      </c>
      <c r="BN549" s="106">
        <f t="shared" si="528"/>
        <v>0.17647058823529413</v>
      </c>
      <c r="BO549" s="316"/>
      <c r="BP549" s="99">
        <v>5</v>
      </c>
      <c r="BQ549" s="100" t="s">
        <v>298</v>
      </c>
      <c r="BR549" s="101" t="s">
        <v>299</v>
      </c>
      <c r="BS549" s="102">
        <v>72125368</v>
      </c>
      <c r="BT549" s="103">
        <f>IFERROR(BS549/BS555,"-")</f>
        <v>4.9161975774724205E-2</v>
      </c>
      <c r="BU549" s="104">
        <v>594</v>
      </c>
      <c r="BV549" s="105">
        <f t="shared" si="502"/>
        <v>121423.17845117845</v>
      </c>
      <c r="BW549" s="106">
        <f t="shared" si="529"/>
        <v>0.82157676348547715</v>
      </c>
      <c r="BX549" s="316"/>
      <c r="BY549" s="99">
        <v>5</v>
      </c>
      <c r="BZ549" s="100" t="s">
        <v>298</v>
      </c>
      <c r="CA549" s="101" t="s">
        <v>299</v>
      </c>
      <c r="CB549" s="102">
        <v>639460046</v>
      </c>
      <c r="CC549" s="103">
        <f>IFERROR(CB549/CB555,"-")</f>
        <v>4.3508625827011004E-2</v>
      </c>
      <c r="CD549" s="104">
        <v>10898</v>
      </c>
      <c r="CE549" s="105">
        <f t="shared" si="503"/>
        <v>58676.825656083682</v>
      </c>
      <c r="CF549" s="106">
        <f t="shared" si="530"/>
        <v>0.59764189744995888</v>
      </c>
    </row>
    <row r="550" spans="2:84" ht="13.5" customHeight="1">
      <c r="B550" s="319"/>
      <c r="C550" s="329"/>
      <c r="D550" s="316"/>
      <c r="E550" s="99">
        <v>6</v>
      </c>
      <c r="F550" s="121" t="s">
        <v>298</v>
      </c>
      <c r="G550" s="101" t="s">
        <v>299</v>
      </c>
      <c r="H550" s="102">
        <v>284368633</v>
      </c>
      <c r="I550" s="103">
        <f>IFERROR(H550/H555,"-")</f>
        <v>4.3995996795265259E-2</v>
      </c>
      <c r="J550" s="104">
        <v>6374</v>
      </c>
      <c r="K550" s="105">
        <f t="shared" si="495"/>
        <v>44613.842641983058</v>
      </c>
      <c r="L550" s="106">
        <f t="shared" si="522"/>
        <v>0.51444713478611781</v>
      </c>
      <c r="M550" s="316"/>
      <c r="N550" s="99">
        <v>6</v>
      </c>
      <c r="O550" s="121" t="s">
        <v>298</v>
      </c>
      <c r="P550" s="101" t="s">
        <v>299</v>
      </c>
      <c r="Q550" s="102">
        <v>26908110</v>
      </c>
      <c r="R550" s="103">
        <f>IFERROR(Q550/Q555,"-")</f>
        <v>4.3040621619970201E-2</v>
      </c>
      <c r="S550" s="104">
        <v>470</v>
      </c>
      <c r="T550" s="105">
        <f t="shared" si="496"/>
        <v>57251.297872340423</v>
      </c>
      <c r="U550" s="106">
        <f t="shared" si="523"/>
        <v>0.72530864197530864</v>
      </c>
      <c r="V550" s="316"/>
      <c r="W550" s="99">
        <v>6</v>
      </c>
      <c r="X550" s="121" t="s">
        <v>308</v>
      </c>
      <c r="Y550" s="101" t="s">
        <v>309</v>
      </c>
      <c r="Z550" s="102">
        <v>36317424</v>
      </c>
      <c r="AA550" s="103">
        <f>IFERROR(Z550/Z555,"-")</f>
        <v>4.0798899564846398E-2</v>
      </c>
      <c r="AB550" s="104">
        <v>408</v>
      </c>
      <c r="AC550" s="105">
        <f t="shared" si="497"/>
        <v>89013.294117647063</v>
      </c>
      <c r="AD550" s="106">
        <f t="shared" si="524"/>
        <v>0.50432632880098882</v>
      </c>
      <c r="AE550" s="316"/>
      <c r="AF550" s="99">
        <v>6</v>
      </c>
      <c r="AG550" s="121" t="s">
        <v>296</v>
      </c>
      <c r="AH550" s="101" t="s">
        <v>297</v>
      </c>
      <c r="AI550" s="102">
        <v>27057183</v>
      </c>
      <c r="AJ550" s="103">
        <f>IFERROR(AI550/AI555,"-")</f>
        <v>3.0214868844436322E-2</v>
      </c>
      <c r="AK550" s="104">
        <v>654</v>
      </c>
      <c r="AL550" s="105">
        <f t="shared" si="498"/>
        <v>41371.839449541287</v>
      </c>
      <c r="AM550" s="106">
        <f t="shared" si="525"/>
        <v>0.77122641509433965</v>
      </c>
      <c r="AN550" s="316"/>
      <c r="AO550" s="99">
        <v>6</v>
      </c>
      <c r="AP550" s="121" t="s">
        <v>322</v>
      </c>
      <c r="AQ550" s="101" t="s">
        <v>323</v>
      </c>
      <c r="AR550" s="102">
        <v>43705943</v>
      </c>
      <c r="AS550" s="103">
        <f>IFERROR(AR550/AR555,"-")</f>
        <v>3.0977666962584832E-2</v>
      </c>
      <c r="AT550" s="104">
        <v>387</v>
      </c>
      <c r="AU550" s="105">
        <f t="shared" si="499"/>
        <v>112935.25322997416</v>
      </c>
      <c r="AV550" s="106">
        <f t="shared" si="526"/>
        <v>0.34278122232063774</v>
      </c>
      <c r="AW550" s="316"/>
      <c r="AX550" s="99">
        <v>6</v>
      </c>
      <c r="AY550" s="121" t="s">
        <v>304</v>
      </c>
      <c r="AZ550" s="101" t="s">
        <v>305</v>
      </c>
      <c r="BA550" s="102">
        <v>50304837</v>
      </c>
      <c r="BB550" s="103">
        <f>IFERROR(BA550/BA555,"-")</f>
        <v>3.9019363921418061E-2</v>
      </c>
      <c r="BC550" s="104">
        <v>133</v>
      </c>
      <c r="BD550" s="105">
        <f t="shared" si="500"/>
        <v>378231.85714285716</v>
      </c>
      <c r="BE550" s="106">
        <f t="shared" si="527"/>
        <v>0.15252293577981652</v>
      </c>
      <c r="BF550" s="316"/>
      <c r="BG550" s="99">
        <v>6</v>
      </c>
      <c r="BH550" s="121" t="s">
        <v>298</v>
      </c>
      <c r="BI550" s="101" t="s">
        <v>299</v>
      </c>
      <c r="BJ550" s="102">
        <v>69245296</v>
      </c>
      <c r="BK550" s="103">
        <f>IFERROR(BJ550/BJ555,"-")</f>
        <v>4.1820685047493346E-2</v>
      </c>
      <c r="BL550" s="104">
        <v>696</v>
      </c>
      <c r="BM550" s="105">
        <f t="shared" si="501"/>
        <v>99490.367816091952</v>
      </c>
      <c r="BN550" s="106">
        <f t="shared" si="528"/>
        <v>0.8529411764705882</v>
      </c>
      <c r="BO550" s="316"/>
      <c r="BP550" s="99">
        <v>6</v>
      </c>
      <c r="BQ550" s="121" t="s">
        <v>340</v>
      </c>
      <c r="BR550" s="101" t="s">
        <v>341</v>
      </c>
      <c r="BS550" s="102">
        <v>67643478</v>
      </c>
      <c r="BT550" s="103">
        <f>IFERROR(BS550/BS555,"-")</f>
        <v>4.6107037218223824E-2</v>
      </c>
      <c r="BU550" s="104">
        <v>236</v>
      </c>
      <c r="BV550" s="105">
        <f t="shared" si="502"/>
        <v>286624.90677966102</v>
      </c>
      <c r="BW550" s="106">
        <f t="shared" si="529"/>
        <v>0.32641770401106501</v>
      </c>
      <c r="BX550" s="316"/>
      <c r="BY550" s="99">
        <v>6</v>
      </c>
      <c r="BZ550" s="121" t="s">
        <v>300</v>
      </c>
      <c r="CA550" s="101" t="s">
        <v>301</v>
      </c>
      <c r="CB550" s="102">
        <v>536818312</v>
      </c>
      <c r="CC550" s="103">
        <f>IFERROR(CB550/CB555,"-")</f>
        <v>3.6524920079050019E-2</v>
      </c>
      <c r="CD550" s="104">
        <v>9600</v>
      </c>
      <c r="CE550" s="105">
        <f t="shared" si="503"/>
        <v>55918.574166666665</v>
      </c>
      <c r="CF550" s="106">
        <f t="shared" si="530"/>
        <v>0.52646010419522893</v>
      </c>
    </row>
    <row r="551" spans="2:84" ht="13.5" customHeight="1">
      <c r="B551" s="319"/>
      <c r="C551" s="329"/>
      <c r="D551" s="316"/>
      <c r="E551" s="99">
        <v>7</v>
      </c>
      <c r="F551" s="121" t="s">
        <v>302</v>
      </c>
      <c r="G551" s="101" t="s">
        <v>303</v>
      </c>
      <c r="H551" s="102">
        <v>275882861</v>
      </c>
      <c r="I551" s="103">
        <f>IFERROR(H551/H555,"-")</f>
        <v>4.2683123452735415E-2</v>
      </c>
      <c r="J551" s="104">
        <v>5577</v>
      </c>
      <c r="K551" s="105">
        <f t="shared" si="495"/>
        <v>49467.968621122469</v>
      </c>
      <c r="L551" s="106">
        <f t="shared" si="522"/>
        <v>0.45012106537530266</v>
      </c>
      <c r="M551" s="316"/>
      <c r="N551" s="99">
        <v>7</v>
      </c>
      <c r="O551" s="121" t="s">
        <v>308</v>
      </c>
      <c r="P551" s="101" t="s">
        <v>309</v>
      </c>
      <c r="Q551" s="102">
        <v>23768574</v>
      </c>
      <c r="R551" s="103">
        <f>IFERROR(Q551/Q555,"-")</f>
        <v>3.8018805482074425E-2</v>
      </c>
      <c r="S551" s="104">
        <v>281</v>
      </c>
      <c r="T551" s="105">
        <f t="shared" si="496"/>
        <v>84585.672597864774</v>
      </c>
      <c r="U551" s="106">
        <f t="shared" si="523"/>
        <v>0.43364197530864196</v>
      </c>
      <c r="V551" s="316"/>
      <c r="W551" s="99">
        <v>7</v>
      </c>
      <c r="X551" s="121" t="s">
        <v>294</v>
      </c>
      <c r="Y551" s="101" t="s">
        <v>295</v>
      </c>
      <c r="Z551" s="102">
        <v>29665713</v>
      </c>
      <c r="AA551" s="103">
        <f>IFERROR(Z551/Z555,"-")</f>
        <v>3.3326384745970924E-2</v>
      </c>
      <c r="AB551" s="104">
        <v>202</v>
      </c>
      <c r="AC551" s="105">
        <f t="shared" si="497"/>
        <v>146859.96534653465</v>
      </c>
      <c r="AD551" s="106">
        <f t="shared" si="524"/>
        <v>0.24969097651421507</v>
      </c>
      <c r="AE551" s="316"/>
      <c r="AF551" s="99">
        <v>7</v>
      </c>
      <c r="AG551" s="121" t="s">
        <v>336</v>
      </c>
      <c r="AH551" s="101" t="s">
        <v>337</v>
      </c>
      <c r="AI551" s="102">
        <v>26709729</v>
      </c>
      <c r="AJ551" s="103">
        <f>IFERROR(AI551/AI555,"-")</f>
        <v>2.9826865516836592E-2</v>
      </c>
      <c r="AK551" s="104">
        <v>173</v>
      </c>
      <c r="AL551" s="105">
        <f t="shared" si="498"/>
        <v>154391.4971098266</v>
      </c>
      <c r="AM551" s="106">
        <f t="shared" si="525"/>
        <v>0.20400943396226415</v>
      </c>
      <c r="AN551" s="316"/>
      <c r="AO551" s="99">
        <v>7</v>
      </c>
      <c r="AP551" s="121" t="s">
        <v>300</v>
      </c>
      <c r="AQ551" s="101" t="s">
        <v>301</v>
      </c>
      <c r="AR551" s="102">
        <v>43304088</v>
      </c>
      <c r="AS551" s="103">
        <f>IFERROR(AR551/AR555,"-")</f>
        <v>3.069284230253232E-2</v>
      </c>
      <c r="AT551" s="104">
        <v>679</v>
      </c>
      <c r="AU551" s="105">
        <f t="shared" si="499"/>
        <v>63776.270986745214</v>
      </c>
      <c r="AV551" s="106">
        <f t="shared" si="526"/>
        <v>0.60141718334809569</v>
      </c>
      <c r="AW551" s="316"/>
      <c r="AX551" s="99">
        <v>7</v>
      </c>
      <c r="AY551" s="121" t="s">
        <v>336</v>
      </c>
      <c r="AZ551" s="101" t="s">
        <v>337</v>
      </c>
      <c r="BA551" s="102">
        <v>44716666</v>
      </c>
      <c r="BB551" s="103">
        <f>IFERROR(BA551/BA555,"-")</f>
        <v>3.4684852750969088E-2</v>
      </c>
      <c r="BC551" s="104">
        <v>230</v>
      </c>
      <c r="BD551" s="105">
        <f t="shared" si="500"/>
        <v>194420.28695652174</v>
      </c>
      <c r="BE551" s="106">
        <f t="shared" si="527"/>
        <v>0.26376146788990823</v>
      </c>
      <c r="BF551" s="316"/>
      <c r="BG551" s="99">
        <v>7</v>
      </c>
      <c r="BH551" s="121" t="s">
        <v>338</v>
      </c>
      <c r="BI551" s="101" t="s">
        <v>339</v>
      </c>
      <c r="BJ551" s="102">
        <v>66281260</v>
      </c>
      <c r="BK551" s="103">
        <f>IFERROR(BJ551/BJ555,"-")</f>
        <v>4.0030555996338278E-2</v>
      </c>
      <c r="BL551" s="104">
        <v>466</v>
      </c>
      <c r="BM551" s="105">
        <f t="shared" si="501"/>
        <v>142234.46351931331</v>
      </c>
      <c r="BN551" s="106">
        <f t="shared" si="528"/>
        <v>0.57107843137254899</v>
      </c>
      <c r="BO551" s="316"/>
      <c r="BP551" s="99">
        <v>7</v>
      </c>
      <c r="BQ551" s="121" t="s">
        <v>338</v>
      </c>
      <c r="BR551" s="101" t="s">
        <v>339</v>
      </c>
      <c r="BS551" s="102">
        <v>48029678</v>
      </c>
      <c r="BT551" s="103">
        <f>IFERROR(BS551/BS555,"-")</f>
        <v>3.2737910831925378E-2</v>
      </c>
      <c r="BU551" s="104">
        <v>381</v>
      </c>
      <c r="BV551" s="105">
        <f t="shared" si="502"/>
        <v>126062.1469816273</v>
      </c>
      <c r="BW551" s="106">
        <f t="shared" si="529"/>
        <v>0.52697095435684649</v>
      </c>
      <c r="BX551" s="316"/>
      <c r="BY551" s="99">
        <v>7</v>
      </c>
      <c r="BZ551" s="121" t="s">
        <v>296</v>
      </c>
      <c r="CA551" s="101" t="s">
        <v>297</v>
      </c>
      <c r="CB551" s="102">
        <v>511395591</v>
      </c>
      <c r="CC551" s="103">
        <f>IFERROR(CB551/CB555,"-")</f>
        <v>3.4795167512939748E-2</v>
      </c>
      <c r="CD551" s="104">
        <v>12258</v>
      </c>
      <c r="CE551" s="105">
        <f t="shared" si="503"/>
        <v>41719.333578071462</v>
      </c>
      <c r="CF551" s="106">
        <f t="shared" si="530"/>
        <v>0.67222374554428299</v>
      </c>
    </row>
    <row r="552" spans="2:84" ht="13.5" customHeight="1">
      <c r="B552" s="319"/>
      <c r="C552" s="329"/>
      <c r="D552" s="316"/>
      <c r="E552" s="99">
        <v>8</v>
      </c>
      <c r="F552" s="121" t="s">
        <v>310</v>
      </c>
      <c r="G552" s="101" t="s">
        <v>311</v>
      </c>
      <c r="H552" s="102">
        <v>246273791</v>
      </c>
      <c r="I552" s="103">
        <f>IFERROR(H552/H555,"-")</f>
        <v>3.8102166210412611E-2</v>
      </c>
      <c r="J552" s="104">
        <v>2769</v>
      </c>
      <c r="K552" s="105">
        <f t="shared" si="495"/>
        <v>88939.613940050564</v>
      </c>
      <c r="L552" s="106">
        <f t="shared" si="522"/>
        <v>0.2234866828087167</v>
      </c>
      <c r="M552" s="316"/>
      <c r="N552" s="99">
        <v>8</v>
      </c>
      <c r="O552" s="121" t="s">
        <v>300</v>
      </c>
      <c r="P552" s="101" t="s">
        <v>301</v>
      </c>
      <c r="Q552" s="102">
        <v>23594849</v>
      </c>
      <c r="R552" s="103">
        <f>IFERROR(Q552/Q555,"-")</f>
        <v>3.774092524481773E-2</v>
      </c>
      <c r="S552" s="104">
        <v>427</v>
      </c>
      <c r="T552" s="105">
        <f t="shared" si="496"/>
        <v>55257.257611241221</v>
      </c>
      <c r="U552" s="106">
        <f t="shared" si="523"/>
        <v>0.65895061728395066</v>
      </c>
      <c r="V552" s="316"/>
      <c r="W552" s="99">
        <v>8</v>
      </c>
      <c r="X552" s="121" t="s">
        <v>298</v>
      </c>
      <c r="Y552" s="101" t="s">
        <v>299</v>
      </c>
      <c r="Z552" s="102">
        <v>29634234</v>
      </c>
      <c r="AA552" s="103">
        <f>IFERROR(Z552/Z555,"-")</f>
        <v>3.3291021319330261E-2</v>
      </c>
      <c r="AB552" s="104">
        <v>633</v>
      </c>
      <c r="AC552" s="105">
        <f t="shared" si="497"/>
        <v>46815.535545023697</v>
      </c>
      <c r="AD552" s="106">
        <f t="shared" si="524"/>
        <v>0.78244746600741655</v>
      </c>
      <c r="AE552" s="316"/>
      <c r="AF552" s="99">
        <v>8</v>
      </c>
      <c r="AG552" s="121" t="s">
        <v>320</v>
      </c>
      <c r="AH552" s="101" t="s">
        <v>321</v>
      </c>
      <c r="AI552" s="102">
        <v>25260611</v>
      </c>
      <c r="AJ552" s="103">
        <f>IFERROR(AI552/AI555,"-")</f>
        <v>2.8208629416274614E-2</v>
      </c>
      <c r="AK552" s="104">
        <v>240</v>
      </c>
      <c r="AL552" s="105">
        <f t="shared" si="498"/>
        <v>105252.54583333334</v>
      </c>
      <c r="AM552" s="106">
        <f t="shared" si="525"/>
        <v>0.28301886792452829</v>
      </c>
      <c r="AN552" s="316"/>
      <c r="AO552" s="99">
        <v>8</v>
      </c>
      <c r="AP552" s="121" t="s">
        <v>308</v>
      </c>
      <c r="AQ552" s="101" t="s">
        <v>309</v>
      </c>
      <c r="AR552" s="102">
        <v>42481904</v>
      </c>
      <c r="AS552" s="103">
        <f>IFERROR(AR552/AR555,"-")</f>
        <v>3.0110099078482312E-2</v>
      </c>
      <c r="AT552" s="104">
        <v>396</v>
      </c>
      <c r="AU552" s="105">
        <f t="shared" si="499"/>
        <v>107277.53535353535</v>
      </c>
      <c r="AV552" s="106">
        <f t="shared" si="526"/>
        <v>0.35075287865367583</v>
      </c>
      <c r="AW552" s="316"/>
      <c r="AX552" s="99">
        <v>8</v>
      </c>
      <c r="AY552" s="121" t="s">
        <v>322</v>
      </c>
      <c r="AZ552" s="101" t="s">
        <v>323</v>
      </c>
      <c r="BA552" s="102">
        <v>41359507</v>
      </c>
      <c r="BB552" s="103">
        <f>IFERROR(BA552/BA555,"-")</f>
        <v>3.2080844536747782E-2</v>
      </c>
      <c r="BC552" s="104">
        <v>281</v>
      </c>
      <c r="BD552" s="105">
        <f t="shared" si="500"/>
        <v>147186.85765124555</v>
      </c>
      <c r="BE552" s="106">
        <f t="shared" si="527"/>
        <v>0.32224770642201833</v>
      </c>
      <c r="BF552" s="316"/>
      <c r="BG552" s="99">
        <v>8</v>
      </c>
      <c r="BH552" s="121" t="s">
        <v>320</v>
      </c>
      <c r="BI552" s="101" t="s">
        <v>321</v>
      </c>
      <c r="BJ552" s="102">
        <v>66191569</v>
      </c>
      <c r="BK552" s="103">
        <f>IFERROR(BJ552/BJ555,"-")</f>
        <v>3.9976387131747178E-2</v>
      </c>
      <c r="BL552" s="104">
        <v>266</v>
      </c>
      <c r="BM552" s="105">
        <f t="shared" si="501"/>
        <v>248840.48496240602</v>
      </c>
      <c r="BN552" s="106">
        <f t="shared" si="528"/>
        <v>0.32598039215686275</v>
      </c>
      <c r="BO552" s="316"/>
      <c r="BP552" s="99">
        <v>8</v>
      </c>
      <c r="BQ552" s="121" t="s">
        <v>333</v>
      </c>
      <c r="BR552" s="101" t="s">
        <v>565</v>
      </c>
      <c r="BS552" s="102">
        <v>47824040</v>
      </c>
      <c r="BT552" s="103">
        <f>IFERROR(BS552/BS555,"-")</f>
        <v>3.259774419354701E-2</v>
      </c>
      <c r="BU552" s="104">
        <v>408</v>
      </c>
      <c r="BV552" s="105">
        <f t="shared" si="502"/>
        <v>117215.7843137255</v>
      </c>
      <c r="BW552" s="106">
        <f t="shared" si="529"/>
        <v>0.56431535269709543</v>
      </c>
      <c r="BX552" s="316"/>
      <c r="BY552" s="99">
        <v>8</v>
      </c>
      <c r="BZ552" s="121" t="s">
        <v>320</v>
      </c>
      <c r="CA552" s="101" t="s">
        <v>321</v>
      </c>
      <c r="CB552" s="102">
        <v>429609645</v>
      </c>
      <c r="CC552" s="103">
        <f>IFERROR(CB552/CB555,"-")</f>
        <v>2.9230481893125233E-2</v>
      </c>
      <c r="CD552" s="104">
        <v>3370</v>
      </c>
      <c r="CE552" s="105">
        <f t="shared" si="503"/>
        <v>127480.60682492581</v>
      </c>
      <c r="CF552" s="106">
        <f t="shared" si="530"/>
        <v>0.18480943241020018</v>
      </c>
    </row>
    <row r="553" spans="2:84" ht="13.5" customHeight="1">
      <c r="B553" s="319"/>
      <c r="C553" s="329"/>
      <c r="D553" s="316"/>
      <c r="E553" s="99">
        <v>9</v>
      </c>
      <c r="F553" s="121" t="s">
        <v>355</v>
      </c>
      <c r="G553" s="101" t="s">
        <v>356</v>
      </c>
      <c r="H553" s="102">
        <v>195297069</v>
      </c>
      <c r="I553" s="103">
        <f>IFERROR(H553/H555,"-")</f>
        <v>3.0215319921901154E-2</v>
      </c>
      <c r="J553" s="104">
        <v>3741</v>
      </c>
      <c r="K553" s="105">
        <f t="shared" si="495"/>
        <v>52204.509222133122</v>
      </c>
      <c r="L553" s="106">
        <f t="shared" si="522"/>
        <v>0.30193704600484261</v>
      </c>
      <c r="M553" s="316"/>
      <c r="N553" s="99">
        <v>9</v>
      </c>
      <c r="O553" s="121" t="s">
        <v>296</v>
      </c>
      <c r="P553" s="101" t="s">
        <v>297</v>
      </c>
      <c r="Q553" s="102">
        <v>22249069</v>
      </c>
      <c r="R553" s="103">
        <f>IFERROR(Q553/Q555,"-")</f>
        <v>3.5588295135764232E-2</v>
      </c>
      <c r="S553" s="104">
        <v>509</v>
      </c>
      <c r="T553" s="105">
        <f t="shared" si="496"/>
        <v>43711.33398821218</v>
      </c>
      <c r="U553" s="106">
        <f t="shared" si="523"/>
        <v>0.78549382716049387</v>
      </c>
      <c r="V553" s="316"/>
      <c r="W553" s="99">
        <v>9</v>
      </c>
      <c r="X553" s="121" t="s">
        <v>300</v>
      </c>
      <c r="Y553" s="101" t="s">
        <v>301</v>
      </c>
      <c r="Z553" s="102">
        <v>29220095</v>
      </c>
      <c r="AA553" s="103">
        <f>IFERROR(Z553/Z555,"-")</f>
        <v>3.2825778644990637E-2</v>
      </c>
      <c r="AB553" s="104">
        <v>548</v>
      </c>
      <c r="AC553" s="105">
        <f t="shared" si="497"/>
        <v>53321.34124087591</v>
      </c>
      <c r="AD553" s="106">
        <f t="shared" si="524"/>
        <v>0.67737948084054389</v>
      </c>
      <c r="AE553" s="316"/>
      <c r="AF553" s="99">
        <v>9</v>
      </c>
      <c r="AG553" s="121" t="s">
        <v>308</v>
      </c>
      <c r="AH553" s="101" t="s">
        <v>309</v>
      </c>
      <c r="AI553" s="102">
        <v>25078115</v>
      </c>
      <c r="AJ553" s="103">
        <f>IFERROR(AI553/AI555,"-")</f>
        <v>2.8004835373685841E-2</v>
      </c>
      <c r="AK553" s="104">
        <v>299</v>
      </c>
      <c r="AL553" s="105">
        <f t="shared" si="498"/>
        <v>83873.294314381274</v>
      </c>
      <c r="AM553" s="106">
        <f t="shared" si="525"/>
        <v>0.35259433962264153</v>
      </c>
      <c r="AN553" s="316"/>
      <c r="AO553" s="99">
        <v>9</v>
      </c>
      <c r="AP553" s="121" t="s">
        <v>312</v>
      </c>
      <c r="AQ553" s="101" t="s">
        <v>313</v>
      </c>
      <c r="AR553" s="102">
        <v>40159687</v>
      </c>
      <c r="AS553" s="103">
        <f>IFERROR(AR553/AR555,"-")</f>
        <v>2.8464170403728565E-2</v>
      </c>
      <c r="AT553" s="104">
        <v>571</v>
      </c>
      <c r="AU553" s="105">
        <f t="shared" si="499"/>
        <v>70332.201401050785</v>
      </c>
      <c r="AV553" s="106">
        <f t="shared" si="526"/>
        <v>0.5057573073516386</v>
      </c>
      <c r="AW553" s="316"/>
      <c r="AX553" s="99">
        <v>9</v>
      </c>
      <c r="AY553" s="121" t="s">
        <v>340</v>
      </c>
      <c r="AZ553" s="101" t="s">
        <v>341</v>
      </c>
      <c r="BA553" s="102">
        <v>39404780</v>
      </c>
      <c r="BB553" s="103">
        <f>IFERROR(BA553/BA555,"-")</f>
        <v>3.0564644331586163E-2</v>
      </c>
      <c r="BC553" s="104">
        <v>170</v>
      </c>
      <c r="BD553" s="105">
        <f t="shared" si="500"/>
        <v>231792.82352941178</v>
      </c>
      <c r="BE553" s="106">
        <f t="shared" si="527"/>
        <v>0.19495412844036697</v>
      </c>
      <c r="BF553" s="316"/>
      <c r="BG553" s="99">
        <v>9</v>
      </c>
      <c r="BH553" s="121" t="s">
        <v>340</v>
      </c>
      <c r="BI553" s="101" t="s">
        <v>341</v>
      </c>
      <c r="BJ553" s="102">
        <v>61685889</v>
      </c>
      <c r="BK553" s="103">
        <f>IFERROR(BJ553/BJ555,"-")</f>
        <v>3.7255182442192669E-2</v>
      </c>
      <c r="BL553" s="104">
        <v>225</v>
      </c>
      <c r="BM553" s="105">
        <f t="shared" si="501"/>
        <v>274159.50666666665</v>
      </c>
      <c r="BN553" s="106">
        <f t="shared" si="528"/>
        <v>0.27573529411764708</v>
      </c>
      <c r="BO553" s="316"/>
      <c r="BP553" s="99">
        <v>9</v>
      </c>
      <c r="BQ553" s="121" t="s">
        <v>304</v>
      </c>
      <c r="BR553" s="101" t="s">
        <v>305</v>
      </c>
      <c r="BS553" s="102">
        <v>45607990</v>
      </c>
      <c r="BT553" s="103">
        <f>IFERROR(BS553/BS555,"-")</f>
        <v>3.1087243804618976E-2</v>
      </c>
      <c r="BU553" s="104">
        <v>86</v>
      </c>
      <c r="BV553" s="105">
        <f t="shared" si="502"/>
        <v>530325.46511627908</v>
      </c>
      <c r="BW553" s="106">
        <f t="shared" si="529"/>
        <v>0.11894882434301521</v>
      </c>
      <c r="BX553" s="316"/>
      <c r="BY553" s="99">
        <v>9</v>
      </c>
      <c r="BZ553" s="121" t="s">
        <v>310</v>
      </c>
      <c r="CA553" s="101" t="s">
        <v>311</v>
      </c>
      <c r="CB553" s="102">
        <v>425792312</v>
      </c>
      <c r="CC553" s="103">
        <f>IFERROR(CB553/CB555,"-")</f>
        <v>2.8970751962861377E-2</v>
      </c>
      <c r="CD553" s="104">
        <v>4716</v>
      </c>
      <c r="CE553" s="105">
        <f t="shared" si="503"/>
        <v>90286.749787955894</v>
      </c>
      <c r="CF553" s="106">
        <f t="shared" si="530"/>
        <v>0.25862352618590623</v>
      </c>
    </row>
    <row r="554" spans="2:84" ht="13.5" customHeight="1">
      <c r="B554" s="319"/>
      <c r="C554" s="329"/>
      <c r="D554" s="316"/>
      <c r="E554" s="107">
        <v>10</v>
      </c>
      <c r="F554" s="108" t="s">
        <v>306</v>
      </c>
      <c r="G554" s="109" t="s">
        <v>307</v>
      </c>
      <c r="H554" s="110">
        <v>190332119</v>
      </c>
      <c r="I554" s="111">
        <f>IFERROR(H554/H555,"-")</f>
        <v>2.9447169363296288E-2</v>
      </c>
      <c r="J554" s="112">
        <v>5852</v>
      </c>
      <c r="K554" s="113">
        <f t="shared" si="495"/>
        <v>32524.285543403963</v>
      </c>
      <c r="L554" s="114">
        <f t="shared" si="522"/>
        <v>0.47231638418079097</v>
      </c>
      <c r="M554" s="316"/>
      <c r="N554" s="107">
        <v>10</v>
      </c>
      <c r="O554" s="108" t="s">
        <v>329</v>
      </c>
      <c r="P554" s="109" t="s">
        <v>330</v>
      </c>
      <c r="Q554" s="110">
        <v>20167273</v>
      </c>
      <c r="R554" s="111">
        <f>IFERROR(Q554/Q555,"-")</f>
        <v>3.2258377355363917E-2</v>
      </c>
      <c r="S554" s="112">
        <v>125</v>
      </c>
      <c r="T554" s="113">
        <f t="shared" si="496"/>
        <v>161338.18400000001</v>
      </c>
      <c r="U554" s="114">
        <f t="shared" si="523"/>
        <v>0.19290123456790123</v>
      </c>
      <c r="V554" s="316"/>
      <c r="W554" s="107">
        <v>10</v>
      </c>
      <c r="X554" s="108" t="s">
        <v>296</v>
      </c>
      <c r="Y554" s="109" t="s">
        <v>297</v>
      </c>
      <c r="Z554" s="110">
        <v>28193663</v>
      </c>
      <c r="AA554" s="111">
        <f>IFERROR(Z554/Z555,"-")</f>
        <v>3.167268760862902E-2</v>
      </c>
      <c r="AB554" s="112">
        <v>668</v>
      </c>
      <c r="AC554" s="113">
        <f t="shared" si="497"/>
        <v>42206.082335329338</v>
      </c>
      <c r="AD554" s="114">
        <f t="shared" si="524"/>
        <v>0.82571075401730532</v>
      </c>
      <c r="AE554" s="316"/>
      <c r="AF554" s="107">
        <v>10</v>
      </c>
      <c r="AG554" s="108" t="s">
        <v>312</v>
      </c>
      <c r="AH554" s="109" t="s">
        <v>313</v>
      </c>
      <c r="AI554" s="110">
        <v>24320188</v>
      </c>
      <c r="AJ554" s="111">
        <f>IFERROR(AI554/AI555,"-")</f>
        <v>2.7158455138956414E-2</v>
      </c>
      <c r="AK554" s="112">
        <v>427</v>
      </c>
      <c r="AL554" s="113">
        <f t="shared" si="498"/>
        <v>56955.943793911007</v>
      </c>
      <c r="AM554" s="114">
        <f t="shared" si="525"/>
        <v>0.50353773584905659</v>
      </c>
      <c r="AN554" s="316"/>
      <c r="AO554" s="107">
        <v>10</v>
      </c>
      <c r="AP554" s="108" t="s">
        <v>310</v>
      </c>
      <c r="AQ554" s="109" t="s">
        <v>311</v>
      </c>
      <c r="AR554" s="110">
        <v>40111750</v>
      </c>
      <c r="AS554" s="111">
        <f>IFERROR(AR554/AR555,"-")</f>
        <v>2.8430193870578702E-2</v>
      </c>
      <c r="AT554" s="112">
        <v>385</v>
      </c>
      <c r="AU554" s="113">
        <f t="shared" si="499"/>
        <v>104186.36363636363</v>
      </c>
      <c r="AV554" s="114">
        <f t="shared" si="526"/>
        <v>0.34100974313551818</v>
      </c>
      <c r="AW554" s="316"/>
      <c r="AX554" s="107">
        <v>10</v>
      </c>
      <c r="AY554" s="108" t="s">
        <v>334</v>
      </c>
      <c r="AZ554" s="109" t="s">
        <v>335</v>
      </c>
      <c r="BA554" s="110">
        <v>35649323</v>
      </c>
      <c r="BB554" s="111">
        <f>IFERROR(BA554/BA555,"-")</f>
        <v>2.7651692971178476E-2</v>
      </c>
      <c r="BC554" s="112">
        <v>275</v>
      </c>
      <c r="BD554" s="113">
        <f t="shared" si="500"/>
        <v>129633.90181818182</v>
      </c>
      <c r="BE554" s="114">
        <f t="shared" si="527"/>
        <v>0.31536697247706424</v>
      </c>
      <c r="BF554" s="316"/>
      <c r="BG554" s="107">
        <v>10</v>
      </c>
      <c r="BH554" s="108" t="s">
        <v>359</v>
      </c>
      <c r="BI554" s="109" t="s">
        <v>360</v>
      </c>
      <c r="BJ554" s="110">
        <v>44229450</v>
      </c>
      <c r="BK554" s="111">
        <f>IFERROR(BJ554/BJ555,"-")</f>
        <v>2.6712369000110196E-2</v>
      </c>
      <c r="BL554" s="112">
        <v>161</v>
      </c>
      <c r="BM554" s="113">
        <f t="shared" si="501"/>
        <v>274717.08074534161</v>
      </c>
      <c r="BN554" s="114">
        <f t="shared" si="528"/>
        <v>0.19730392156862744</v>
      </c>
      <c r="BO554" s="316"/>
      <c r="BP554" s="107">
        <v>10</v>
      </c>
      <c r="BQ554" s="108" t="s">
        <v>351</v>
      </c>
      <c r="BR554" s="109" t="s">
        <v>352</v>
      </c>
      <c r="BS554" s="110">
        <v>33388404</v>
      </c>
      <c r="BT554" s="111">
        <f>IFERROR(BS554/BS555,"-")</f>
        <v>2.2758149512730454E-2</v>
      </c>
      <c r="BU554" s="112">
        <v>102</v>
      </c>
      <c r="BV554" s="113">
        <f t="shared" si="502"/>
        <v>327337.29411764705</v>
      </c>
      <c r="BW554" s="114">
        <f t="shared" si="529"/>
        <v>0.14107883817427386</v>
      </c>
      <c r="BX554" s="316"/>
      <c r="BY554" s="107">
        <v>10</v>
      </c>
      <c r="BZ554" s="108" t="s">
        <v>322</v>
      </c>
      <c r="CA554" s="109" t="s">
        <v>323</v>
      </c>
      <c r="CB554" s="110">
        <v>417572371</v>
      </c>
      <c r="CC554" s="111">
        <f>IFERROR(CB554/CB555,"-")</f>
        <v>2.8411470207064072E-2</v>
      </c>
      <c r="CD554" s="112">
        <v>5181</v>
      </c>
      <c r="CE554" s="113">
        <f t="shared" si="503"/>
        <v>80596.867593128743</v>
      </c>
      <c r="CF554" s="114">
        <f t="shared" si="530"/>
        <v>0.28412393748286263</v>
      </c>
    </row>
    <row r="555" spans="2:84" ht="13.5" customHeight="1">
      <c r="B555" s="321"/>
      <c r="C555" s="330"/>
      <c r="D555" s="317"/>
      <c r="E555" s="115" t="s">
        <v>192</v>
      </c>
      <c r="F555" s="116"/>
      <c r="G555" s="117"/>
      <c r="H555" s="211">
        <v>6463511540</v>
      </c>
      <c r="I555" s="118" t="s">
        <v>126</v>
      </c>
      <c r="J555" s="119">
        <v>11399</v>
      </c>
      <c r="K555" s="65">
        <f t="shared" si="495"/>
        <v>567024.43547679624</v>
      </c>
      <c r="L555" s="120">
        <f t="shared" si="522"/>
        <v>0.92001614205004034</v>
      </c>
      <c r="M555" s="317"/>
      <c r="N555" s="115" t="s">
        <v>192</v>
      </c>
      <c r="O555" s="116"/>
      <c r="P555" s="117"/>
      <c r="Q555" s="211">
        <v>625179400</v>
      </c>
      <c r="R555" s="118" t="s">
        <v>126</v>
      </c>
      <c r="S555" s="119">
        <v>643</v>
      </c>
      <c r="T555" s="65">
        <f t="shared" si="496"/>
        <v>972285.22550544329</v>
      </c>
      <c r="U555" s="120">
        <f t="shared" si="523"/>
        <v>0.99228395061728392</v>
      </c>
      <c r="V555" s="317"/>
      <c r="W555" s="115" t="s">
        <v>192</v>
      </c>
      <c r="X555" s="116"/>
      <c r="Y555" s="117"/>
      <c r="Z555" s="211">
        <v>890156950</v>
      </c>
      <c r="AA555" s="118" t="s">
        <v>126</v>
      </c>
      <c r="AB555" s="119">
        <v>803</v>
      </c>
      <c r="AC555" s="65">
        <f t="shared" si="497"/>
        <v>1108539.1656288917</v>
      </c>
      <c r="AD555" s="120">
        <f t="shared" si="524"/>
        <v>0.99258343634116197</v>
      </c>
      <c r="AE555" s="317"/>
      <c r="AF555" s="115" t="s">
        <v>192</v>
      </c>
      <c r="AG555" s="116"/>
      <c r="AH555" s="117"/>
      <c r="AI555" s="211">
        <v>895492320</v>
      </c>
      <c r="AJ555" s="118" t="s">
        <v>126</v>
      </c>
      <c r="AK555" s="119">
        <v>841</v>
      </c>
      <c r="AL555" s="65">
        <f t="shared" si="498"/>
        <v>1064794.6730083234</v>
      </c>
      <c r="AM555" s="120">
        <f t="shared" si="525"/>
        <v>0.99174528301886788</v>
      </c>
      <c r="AN555" s="317"/>
      <c r="AO555" s="115" t="s">
        <v>192</v>
      </c>
      <c r="AP555" s="116"/>
      <c r="AQ555" s="117"/>
      <c r="AR555" s="211">
        <v>1410885560</v>
      </c>
      <c r="AS555" s="118" t="s">
        <v>126</v>
      </c>
      <c r="AT555" s="119">
        <v>1104</v>
      </c>
      <c r="AU555" s="65">
        <f t="shared" si="499"/>
        <v>1277976.0507246377</v>
      </c>
      <c r="AV555" s="120">
        <f t="shared" si="526"/>
        <v>0.97785651018600528</v>
      </c>
      <c r="AW555" s="317"/>
      <c r="AX555" s="115" t="s">
        <v>192</v>
      </c>
      <c r="AY555" s="116"/>
      <c r="AZ555" s="117"/>
      <c r="BA555" s="211">
        <v>1289227500</v>
      </c>
      <c r="BB555" s="118" t="s">
        <v>126</v>
      </c>
      <c r="BC555" s="119">
        <v>853</v>
      </c>
      <c r="BD555" s="65">
        <f t="shared" si="500"/>
        <v>1511403.8686987103</v>
      </c>
      <c r="BE555" s="120">
        <f t="shared" si="527"/>
        <v>0.97821100917431192</v>
      </c>
      <c r="BF555" s="317"/>
      <c r="BG555" s="115" t="s">
        <v>192</v>
      </c>
      <c r="BH555" s="116"/>
      <c r="BI555" s="117"/>
      <c r="BJ555" s="211">
        <v>1655766660</v>
      </c>
      <c r="BK555" s="118" t="s">
        <v>126</v>
      </c>
      <c r="BL555" s="119">
        <v>802</v>
      </c>
      <c r="BM555" s="65">
        <f t="shared" si="501"/>
        <v>2064546.957605985</v>
      </c>
      <c r="BN555" s="120">
        <f t="shared" si="528"/>
        <v>0.98284313725490191</v>
      </c>
      <c r="BO555" s="317"/>
      <c r="BP555" s="115" t="s">
        <v>192</v>
      </c>
      <c r="BQ555" s="116"/>
      <c r="BR555" s="117"/>
      <c r="BS555" s="211">
        <v>1467096610</v>
      </c>
      <c r="BT555" s="118" t="s">
        <v>126</v>
      </c>
      <c r="BU555" s="119">
        <v>712</v>
      </c>
      <c r="BV555" s="65">
        <f t="shared" si="502"/>
        <v>2060528.9466292134</v>
      </c>
      <c r="BW555" s="120">
        <f t="shared" si="529"/>
        <v>0.98478561549100974</v>
      </c>
      <c r="BX555" s="317"/>
      <c r="BY555" s="115" t="s">
        <v>192</v>
      </c>
      <c r="BZ555" s="116"/>
      <c r="CA555" s="117"/>
      <c r="CB555" s="211">
        <v>14697316540</v>
      </c>
      <c r="CC555" s="118" t="s">
        <v>126</v>
      </c>
      <c r="CD555" s="119">
        <v>17157</v>
      </c>
      <c r="CE555" s="65">
        <f t="shared" si="503"/>
        <v>856636.73952322663</v>
      </c>
      <c r="CF555" s="120">
        <f t="shared" si="530"/>
        <v>0.94088291746641073</v>
      </c>
    </row>
    <row r="556" spans="2:84" ht="13.5" customHeight="1">
      <c r="B556" s="318">
        <v>51</v>
      </c>
      <c r="C556" s="328" t="s">
        <v>49</v>
      </c>
      <c r="D556" s="320">
        <f>CK56</f>
        <v>15960</v>
      </c>
      <c r="E556" s="91">
        <v>1</v>
      </c>
      <c r="F556" s="92" t="s">
        <v>292</v>
      </c>
      <c r="G556" s="93" t="s">
        <v>293</v>
      </c>
      <c r="H556" s="94">
        <v>592141476</v>
      </c>
      <c r="I556" s="95">
        <f>IFERROR(H556/H566,"-")</f>
        <v>6.6459789733776684E-2</v>
      </c>
      <c r="J556" s="96">
        <v>5399</v>
      </c>
      <c r="K556" s="97">
        <f t="shared" si="495"/>
        <v>109676.13928505279</v>
      </c>
      <c r="L556" s="98">
        <f t="shared" ref="L556:L566" si="531">IFERROR(J556/$CK$56,0)</f>
        <v>0.33828320802005013</v>
      </c>
      <c r="M556" s="320">
        <f>CL56</f>
        <v>1725</v>
      </c>
      <c r="N556" s="91">
        <v>1</v>
      </c>
      <c r="O556" s="92" t="s">
        <v>292</v>
      </c>
      <c r="P556" s="93" t="s">
        <v>293</v>
      </c>
      <c r="Q556" s="94">
        <v>112119296</v>
      </c>
      <c r="R556" s="95">
        <f>IFERROR(Q556/Q566,"-")</f>
        <v>7.7551697190676977E-2</v>
      </c>
      <c r="S556" s="96">
        <v>942</v>
      </c>
      <c r="T556" s="97">
        <f t="shared" si="496"/>
        <v>119022.60721868365</v>
      </c>
      <c r="U556" s="98">
        <f t="shared" ref="U556:U566" si="532">IFERROR(S556/$CL$56,0)</f>
        <v>0.54608695652173911</v>
      </c>
      <c r="V556" s="320">
        <f>CM56</f>
        <v>1239</v>
      </c>
      <c r="W556" s="91">
        <v>1</v>
      </c>
      <c r="X556" s="92" t="s">
        <v>304</v>
      </c>
      <c r="Y556" s="93" t="s">
        <v>305</v>
      </c>
      <c r="Z556" s="94">
        <v>172614454</v>
      </c>
      <c r="AA556" s="95">
        <f>IFERROR(Z556/Z566,"-")</f>
        <v>0.10239219751843925</v>
      </c>
      <c r="AB556" s="96">
        <v>188</v>
      </c>
      <c r="AC556" s="97">
        <f t="shared" si="497"/>
        <v>918161.98936170212</v>
      </c>
      <c r="AD556" s="98">
        <f t="shared" ref="AD556:AD566" si="533">IFERROR(AB556/$CM$56,0)</f>
        <v>0.15173527037933818</v>
      </c>
      <c r="AE556" s="320">
        <f>CN56</f>
        <v>1323</v>
      </c>
      <c r="AF556" s="91">
        <v>1</v>
      </c>
      <c r="AG556" s="92" t="s">
        <v>314</v>
      </c>
      <c r="AH556" s="93" t="s">
        <v>315</v>
      </c>
      <c r="AI556" s="94">
        <v>112785778</v>
      </c>
      <c r="AJ556" s="95">
        <f>IFERROR(AI556/AI566,"-")</f>
        <v>7.625608046517747E-2</v>
      </c>
      <c r="AK556" s="96">
        <v>307</v>
      </c>
      <c r="AL556" s="97">
        <f t="shared" si="498"/>
        <v>367380.38436482084</v>
      </c>
      <c r="AM556" s="98">
        <f t="shared" ref="AM556:AM566" si="534">IFERROR(AK556/$CN$56,0)</f>
        <v>0.23204837490551777</v>
      </c>
      <c r="AN556" s="320">
        <f>CO56</f>
        <v>1130</v>
      </c>
      <c r="AO556" s="91">
        <v>1</v>
      </c>
      <c r="AP556" s="92" t="s">
        <v>304</v>
      </c>
      <c r="AQ556" s="93" t="s">
        <v>305</v>
      </c>
      <c r="AR556" s="94">
        <v>150740692</v>
      </c>
      <c r="AS556" s="95">
        <f>IFERROR(AR556/AR566,"-")</f>
        <v>8.0936334050519171E-2</v>
      </c>
      <c r="AT556" s="96">
        <v>164</v>
      </c>
      <c r="AU556" s="97">
        <f t="shared" si="499"/>
        <v>919150.56097560981</v>
      </c>
      <c r="AV556" s="98">
        <f t="shared" ref="AV556:AV566" si="535">IFERROR(AT556/$CO$56,0)</f>
        <v>0.14513274336283186</v>
      </c>
      <c r="AW556" s="320">
        <f>CP56</f>
        <v>1005</v>
      </c>
      <c r="AX556" s="91">
        <v>1</v>
      </c>
      <c r="AY556" s="92" t="s">
        <v>314</v>
      </c>
      <c r="AZ556" s="93" t="s">
        <v>315</v>
      </c>
      <c r="BA556" s="94">
        <v>151020882</v>
      </c>
      <c r="BB556" s="95">
        <f>IFERROR(BA556/BA566,"-")</f>
        <v>9.2886976233946178E-2</v>
      </c>
      <c r="BC556" s="96">
        <v>305</v>
      </c>
      <c r="BD556" s="97">
        <f t="shared" si="500"/>
        <v>495150.43278688524</v>
      </c>
      <c r="BE556" s="98">
        <f t="shared" ref="BE556:BE566" si="536">IFERROR(BC556/$CP$56,0)</f>
        <v>0.30348258706467662</v>
      </c>
      <c r="BF556" s="320">
        <f>CQ56</f>
        <v>1171</v>
      </c>
      <c r="BG556" s="91">
        <v>1</v>
      </c>
      <c r="BH556" s="92" t="s">
        <v>322</v>
      </c>
      <c r="BI556" s="93" t="s">
        <v>323</v>
      </c>
      <c r="BJ556" s="94">
        <v>232572223</v>
      </c>
      <c r="BK556" s="95">
        <f>IFERROR(BJ556/BJ566,"-")</f>
        <v>9.6958179539926845E-2</v>
      </c>
      <c r="BL556" s="96">
        <v>428</v>
      </c>
      <c r="BM556" s="97">
        <f t="shared" si="501"/>
        <v>543393.04439252336</v>
      </c>
      <c r="BN556" s="98">
        <f t="shared" ref="BN556:BN566" si="537">IFERROR(BL556/$CQ$56,0)</f>
        <v>0.36549957301451752</v>
      </c>
      <c r="BO556" s="320">
        <f>CR56</f>
        <v>885</v>
      </c>
      <c r="BP556" s="91">
        <v>1</v>
      </c>
      <c r="BQ556" s="92" t="s">
        <v>320</v>
      </c>
      <c r="BR556" s="93" t="s">
        <v>321</v>
      </c>
      <c r="BS556" s="94">
        <v>174858353</v>
      </c>
      <c r="BT556" s="95">
        <f>IFERROR(BS556/BS566,"-")</f>
        <v>9.4567813234954473E-2</v>
      </c>
      <c r="BU556" s="96">
        <v>313</v>
      </c>
      <c r="BV556" s="97">
        <f t="shared" si="502"/>
        <v>558652.88498402562</v>
      </c>
      <c r="BW556" s="98">
        <f t="shared" ref="BW556:BW566" si="538">IFERROR(BU556/$CR$56,0)</f>
        <v>0.35367231638418078</v>
      </c>
      <c r="BX556" s="320">
        <f>CS56</f>
        <v>24438</v>
      </c>
      <c r="BY556" s="91">
        <v>1</v>
      </c>
      <c r="BZ556" s="92" t="s">
        <v>292</v>
      </c>
      <c r="CA556" s="93" t="s">
        <v>293</v>
      </c>
      <c r="CB556" s="94">
        <v>1428685964</v>
      </c>
      <c r="CC556" s="95">
        <f>IFERROR(CB556/CB566,"-")</f>
        <v>6.7212064851176645E-2</v>
      </c>
      <c r="CD556" s="96">
        <v>10234</v>
      </c>
      <c r="CE556" s="97">
        <f t="shared" si="503"/>
        <v>139601.91166699238</v>
      </c>
      <c r="CF556" s="98">
        <f t="shared" ref="CF556:CF566" si="539">IFERROR(CD556/$CS$56,0)</f>
        <v>0.41877404042884031</v>
      </c>
    </row>
    <row r="557" spans="2:84" ht="13.5" customHeight="1">
      <c r="B557" s="319"/>
      <c r="C557" s="329"/>
      <c r="D557" s="316"/>
      <c r="E557" s="99">
        <v>2</v>
      </c>
      <c r="F557" s="100" t="s">
        <v>294</v>
      </c>
      <c r="G557" s="101" t="s">
        <v>295</v>
      </c>
      <c r="H557" s="102">
        <v>464964764</v>
      </c>
      <c r="I557" s="103">
        <f>IFERROR(H557/H566,"-")</f>
        <v>5.2185941538496615E-2</v>
      </c>
      <c r="J557" s="104">
        <v>3941</v>
      </c>
      <c r="K557" s="105">
        <f t="shared" si="495"/>
        <v>117981.41689926415</v>
      </c>
      <c r="L557" s="106">
        <f t="shared" si="531"/>
        <v>0.2469298245614035</v>
      </c>
      <c r="M557" s="316"/>
      <c r="N557" s="99">
        <v>2</v>
      </c>
      <c r="O557" s="100" t="s">
        <v>314</v>
      </c>
      <c r="P557" s="101" t="s">
        <v>315</v>
      </c>
      <c r="Q557" s="102">
        <v>71043930</v>
      </c>
      <c r="R557" s="103">
        <f>IFERROR(Q557/Q566,"-")</f>
        <v>4.9140313426474347E-2</v>
      </c>
      <c r="S557" s="104">
        <v>366</v>
      </c>
      <c r="T557" s="105">
        <f t="shared" si="496"/>
        <v>194109.09836065574</v>
      </c>
      <c r="U557" s="106">
        <f t="shared" si="532"/>
        <v>0.21217391304347827</v>
      </c>
      <c r="V557" s="316"/>
      <c r="W557" s="99">
        <v>2</v>
      </c>
      <c r="X557" s="100" t="s">
        <v>292</v>
      </c>
      <c r="Y557" s="101" t="s">
        <v>293</v>
      </c>
      <c r="Z557" s="102">
        <v>131520074</v>
      </c>
      <c r="AA557" s="103">
        <f>IFERROR(Z557/Z566,"-")</f>
        <v>7.8015653281548178E-2</v>
      </c>
      <c r="AB557" s="104">
        <v>744</v>
      </c>
      <c r="AC557" s="105">
        <f t="shared" si="497"/>
        <v>176774.29301075268</v>
      </c>
      <c r="AD557" s="106">
        <f t="shared" si="533"/>
        <v>0.6004842615012107</v>
      </c>
      <c r="AE557" s="316"/>
      <c r="AF557" s="99">
        <v>2</v>
      </c>
      <c r="AG557" s="100" t="s">
        <v>292</v>
      </c>
      <c r="AH557" s="101" t="s">
        <v>293</v>
      </c>
      <c r="AI557" s="102">
        <v>103721831</v>
      </c>
      <c r="AJ557" s="103">
        <f>IFERROR(AI557/AI566,"-")</f>
        <v>7.0127816033077675E-2</v>
      </c>
      <c r="AK557" s="104">
        <v>708</v>
      </c>
      <c r="AL557" s="105">
        <f t="shared" si="498"/>
        <v>146499.76129943502</v>
      </c>
      <c r="AM557" s="106">
        <f t="shared" si="534"/>
        <v>0.53514739229024944</v>
      </c>
      <c r="AN557" s="316"/>
      <c r="AO557" s="99">
        <v>2</v>
      </c>
      <c r="AP557" s="100" t="s">
        <v>292</v>
      </c>
      <c r="AQ557" s="101" t="s">
        <v>293</v>
      </c>
      <c r="AR557" s="102">
        <v>123571885</v>
      </c>
      <c r="AS557" s="103">
        <f>IFERROR(AR557/AR566,"-")</f>
        <v>6.6348742538692468E-2</v>
      </c>
      <c r="AT557" s="104">
        <v>682</v>
      </c>
      <c r="AU557" s="105">
        <f t="shared" si="499"/>
        <v>181190.44721407624</v>
      </c>
      <c r="AV557" s="106">
        <f t="shared" si="535"/>
        <v>0.60353982300884956</v>
      </c>
      <c r="AW557" s="316"/>
      <c r="AX557" s="99">
        <v>2</v>
      </c>
      <c r="AY557" s="100" t="s">
        <v>292</v>
      </c>
      <c r="AZ557" s="101" t="s">
        <v>293</v>
      </c>
      <c r="BA557" s="102">
        <v>110811155</v>
      </c>
      <c r="BB557" s="103">
        <f>IFERROR(BA557/BA566,"-")</f>
        <v>6.8155562228415054E-2</v>
      </c>
      <c r="BC557" s="104">
        <v>600</v>
      </c>
      <c r="BD557" s="105">
        <f t="shared" si="500"/>
        <v>184685.25833333333</v>
      </c>
      <c r="BE557" s="106">
        <f t="shared" si="536"/>
        <v>0.59701492537313428</v>
      </c>
      <c r="BF557" s="316"/>
      <c r="BG557" s="99">
        <v>2</v>
      </c>
      <c r="BH557" s="100" t="s">
        <v>314</v>
      </c>
      <c r="BI557" s="101" t="s">
        <v>315</v>
      </c>
      <c r="BJ557" s="102">
        <v>207603346</v>
      </c>
      <c r="BK557" s="103">
        <f>IFERROR(BJ557/BJ566,"-")</f>
        <v>8.6548781427597893E-2</v>
      </c>
      <c r="BL557" s="104">
        <v>347</v>
      </c>
      <c r="BM557" s="105">
        <f t="shared" si="501"/>
        <v>598280.53602305474</v>
      </c>
      <c r="BN557" s="106">
        <f t="shared" si="537"/>
        <v>0.29632792485055509</v>
      </c>
      <c r="BO557" s="316"/>
      <c r="BP557" s="99">
        <v>2</v>
      </c>
      <c r="BQ557" s="100" t="s">
        <v>322</v>
      </c>
      <c r="BR557" s="101" t="s">
        <v>323</v>
      </c>
      <c r="BS557" s="102">
        <v>164043419</v>
      </c>
      <c r="BT557" s="103">
        <f>IFERROR(BS557/BS566,"-")</f>
        <v>8.871882380371833E-2</v>
      </c>
      <c r="BU557" s="104">
        <v>312</v>
      </c>
      <c r="BV557" s="105">
        <f t="shared" si="502"/>
        <v>525780.18910256412</v>
      </c>
      <c r="BW557" s="106">
        <f t="shared" si="538"/>
        <v>0.35254237288135593</v>
      </c>
      <c r="BX557" s="316"/>
      <c r="BY557" s="99">
        <v>2</v>
      </c>
      <c r="BZ557" s="100" t="s">
        <v>314</v>
      </c>
      <c r="CA557" s="101" t="s">
        <v>315</v>
      </c>
      <c r="CB557" s="102">
        <v>1029542890</v>
      </c>
      <c r="CC557" s="103">
        <f>IFERROR(CB557/CB566,"-")</f>
        <v>4.8434509215734008E-2</v>
      </c>
      <c r="CD557" s="104">
        <v>3654</v>
      </c>
      <c r="CE557" s="105">
        <f t="shared" si="503"/>
        <v>281757.76956759713</v>
      </c>
      <c r="CF557" s="106">
        <f t="shared" si="539"/>
        <v>0.14952123741713724</v>
      </c>
    </row>
    <row r="558" spans="2:84" ht="13.5" customHeight="1">
      <c r="B558" s="319"/>
      <c r="C558" s="329"/>
      <c r="D558" s="316"/>
      <c r="E558" s="99">
        <v>3</v>
      </c>
      <c r="F558" s="121" t="s">
        <v>296</v>
      </c>
      <c r="G558" s="101" t="s">
        <v>297</v>
      </c>
      <c r="H558" s="102">
        <v>438316315</v>
      </c>
      <c r="I558" s="103">
        <f>IFERROR(H558/H566,"-")</f>
        <v>4.9195017259327775E-2</v>
      </c>
      <c r="J558" s="104">
        <v>9998</v>
      </c>
      <c r="K558" s="105">
        <f t="shared" si="495"/>
        <v>43840.399579915982</v>
      </c>
      <c r="L558" s="106">
        <f t="shared" si="531"/>
        <v>0.62644110275689224</v>
      </c>
      <c r="M558" s="316"/>
      <c r="N558" s="99">
        <v>3</v>
      </c>
      <c r="O558" s="121" t="s">
        <v>298</v>
      </c>
      <c r="P558" s="101" t="s">
        <v>299</v>
      </c>
      <c r="Q558" s="102">
        <v>68775617</v>
      </c>
      <c r="R558" s="103">
        <f>IFERROR(Q558/Q566,"-")</f>
        <v>4.7571346003510186E-2</v>
      </c>
      <c r="S558" s="104">
        <v>1262</v>
      </c>
      <c r="T558" s="105">
        <f t="shared" si="496"/>
        <v>54497.31933438986</v>
      </c>
      <c r="U558" s="106">
        <f t="shared" si="532"/>
        <v>0.73159420289855071</v>
      </c>
      <c r="V558" s="316"/>
      <c r="W558" s="99">
        <v>3</v>
      </c>
      <c r="X558" s="121" t="s">
        <v>314</v>
      </c>
      <c r="Y558" s="101" t="s">
        <v>315</v>
      </c>
      <c r="Z558" s="102">
        <v>107356786</v>
      </c>
      <c r="AA558" s="103">
        <f>IFERROR(Z558/Z566,"-")</f>
        <v>6.368236832042358E-2</v>
      </c>
      <c r="AB558" s="104">
        <v>367</v>
      </c>
      <c r="AC558" s="105">
        <f t="shared" si="497"/>
        <v>292525.3024523161</v>
      </c>
      <c r="AD558" s="106">
        <f t="shared" si="533"/>
        <v>0.29620661824051653</v>
      </c>
      <c r="AE558" s="316"/>
      <c r="AF558" s="99">
        <v>3</v>
      </c>
      <c r="AG558" s="121" t="s">
        <v>294</v>
      </c>
      <c r="AH558" s="101" t="s">
        <v>295</v>
      </c>
      <c r="AI558" s="102">
        <v>98291066</v>
      </c>
      <c r="AJ558" s="103">
        <f>IFERROR(AI558/AI566,"-")</f>
        <v>6.6455998006274067E-2</v>
      </c>
      <c r="AK558" s="104">
        <v>295</v>
      </c>
      <c r="AL558" s="105">
        <f t="shared" si="498"/>
        <v>333190.05423728813</v>
      </c>
      <c r="AM558" s="106">
        <f t="shared" si="534"/>
        <v>0.22297808012093726</v>
      </c>
      <c r="AN558" s="316"/>
      <c r="AO558" s="99">
        <v>3</v>
      </c>
      <c r="AP558" s="121" t="s">
        <v>314</v>
      </c>
      <c r="AQ558" s="101" t="s">
        <v>315</v>
      </c>
      <c r="AR558" s="102">
        <v>122928821</v>
      </c>
      <c r="AS558" s="103">
        <f>IFERROR(AR558/AR566,"-")</f>
        <v>6.6003465878294337E-2</v>
      </c>
      <c r="AT558" s="104">
        <v>337</v>
      </c>
      <c r="AU558" s="105">
        <f t="shared" si="499"/>
        <v>364773.94955489616</v>
      </c>
      <c r="AV558" s="106">
        <f t="shared" si="535"/>
        <v>0.2982300884955752</v>
      </c>
      <c r="AW558" s="316"/>
      <c r="AX558" s="99">
        <v>3</v>
      </c>
      <c r="AY558" s="121" t="s">
        <v>322</v>
      </c>
      <c r="AZ558" s="101" t="s">
        <v>323</v>
      </c>
      <c r="BA558" s="102">
        <v>97979607</v>
      </c>
      <c r="BB558" s="103">
        <f>IFERROR(BA558/BA566,"-")</f>
        <v>6.0263384151208882E-2</v>
      </c>
      <c r="BC558" s="104">
        <v>370</v>
      </c>
      <c r="BD558" s="105">
        <f t="shared" si="500"/>
        <v>264809.74864864867</v>
      </c>
      <c r="BE558" s="106">
        <f t="shared" si="536"/>
        <v>0.36815920398009949</v>
      </c>
      <c r="BF558" s="316"/>
      <c r="BG558" s="99">
        <v>3</v>
      </c>
      <c r="BH558" s="121" t="s">
        <v>320</v>
      </c>
      <c r="BI558" s="101" t="s">
        <v>321</v>
      </c>
      <c r="BJ558" s="102">
        <v>146783924</v>
      </c>
      <c r="BK558" s="103">
        <f>IFERROR(BJ558/BJ566,"-")</f>
        <v>6.1193473034683844E-2</v>
      </c>
      <c r="BL558" s="104">
        <v>389</v>
      </c>
      <c r="BM558" s="105">
        <f t="shared" si="501"/>
        <v>377336.5655526992</v>
      </c>
      <c r="BN558" s="106">
        <f t="shared" si="537"/>
        <v>0.33219470538001705</v>
      </c>
      <c r="BO558" s="316"/>
      <c r="BP558" s="99">
        <v>3</v>
      </c>
      <c r="BQ558" s="121" t="s">
        <v>336</v>
      </c>
      <c r="BR558" s="101" t="s">
        <v>337</v>
      </c>
      <c r="BS558" s="102">
        <v>153228626</v>
      </c>
      <c r="BT558" s="103">
        <f>IFERROR(BS558/BS566,"-")</f>
        <v>8.2869910628843052E-2</v>
      </c>
      <c r="BU558" s="104">
        <v>299</v>
      </c>
      <c r="BV558" s="105">
        <f t="shared" si="502"/>
        <v>512470.32107023412</v>
      </c>
      <c r="BW558" s="106">
        <f t="shared" si="538"/>
        <v>0.33785310734463275</v>
      </c>
      <c r="BX558" s="316"/>
      <c r="BY558" s="99">
        <v>3</v>
      </c>
      <c r="BZ558" s="121" t="s">
        <v>304</v>
      </c>
      <c r="CA558" s="101" t="s">
        <v>305</v>
      </c>
      <c r="CB558" s="102">
        <v>999640142</v>
      </c>
      <c r="CC558" s="103">
        <f>IFERROR(CB558/CB566,"-")</f>
        <v>4.7027744196375003E-2</v>
      </c>
      <c r="CD558" s="104">
        <v>2006</v>
      </c>
      <c r="CE558" s="105">
        <f t="shared" si="503"/>
        <v>498325.0957128614</v>
      </c>
      <c r="CF558" s="106">
        <f t="shared" si="539"/>
        <v>8.2085277027579992E-2</v>
      </c>
    </row>
    <row r="559" spans="2:84" ht="13.5" customHeight="1">
      <c r="B559" s="319"/>
      <c r="C559" s="329"/>
      <c r="D559" s="316"/>
      <c r="E559" s="99">
        <v>4</v>
      </c>
      <c r="F559" s="100" t="s">
        <v>304</v>
      </c>
      <c r="G559" s="101" t="s">
        <v>305</v>
      </c>
      <c r="H559" s="102">
        <v>411862299</v>
      </c>
      <c r="I559" s="103">
        <f>IFERROR(H559/H566,"-")</f>
        <v>4.6225915427700694E-2</v>
      </c>
      <c r="J559" s="104">
        <v>967</v>
      </c>
      <c r="K559" s="105">
        <f t="shared" si="495"/>
        <v>425917.57911065151</v>
      </c>
      <c r="L559" s="106">
        <f t="shared" si="531"/>
        <v>6.0588972431077692E-2</v>
      </c>
      <c r="M559" s="316"/>
      <c r="N559" s="99">
        <v>4</v>
      </c>
      <c r="O559" s="100" t="s">
        <v>296</v>
      </c>
      <c r="P559" s="101" t="s">
        <v>297</v>
      </c>
      <c r="Q559" s="102">
        <v>61751569</v>
      </c>
      <c r="R559" s="103">
        <f>IFERROR(Q559/Q566,"-")</f>
        <v>4.2712888423213032E-2</v>
      </c>
      <c r="S559" s="104">
        <v>1347</v>
      </c>
      <c r="T559" s="105">
        <f t="shared" si="496"/>
        <v>45843.778025241278</v>
      </c>
      <c r="U559" s="106">
        <f t="shared" si="532"/>
        <v>0.78086956521739126</v>
      </c>
      <c r="V559" s="316"/>
      <c r="W559" s="99">
        <v>4</v>
      </c>
      <c r="X559" s="100" t="s">
        <v>312</v>
      </c>
      <c r="Y559" s="101" t="s">
        <v>313</v>
      </c>
      <c r="Z559" s="102">
        <v>98251976</v>
      </c>
      <c r="AA559" s="103">
        <f>IFERROR(Z559/Z566,"-")</f>
        <v>5.8281537264364622E-2</v>
      </c>
      <c r="AB559" s="104">
        <v>700</v>
      </c>
      <c r="AC559" s="105">
        <f t="shared" si="497"/>
        <v>140359.9657142857</v>
      </c>
      <c r="AD559" s="106">
        <f t="shared" si="533"/>
        <v>0.56497175141242939</v>
      </c>
      <c r="AE559" s="316"/>
      <c r="AF559" s="99">
        <v>4</v>
      </c>
      <c r="AG559" s="100" t="s">
        <v>334</v>
      </c>
      <c r="AH559" s="101" t="s">
        <v>335</v>
      </c>
      <c r="AI559" s="102">
        <v>62724333</v>
      </c>
      <c r="AJ559" s="103">
        <f>IFERROR(AI559/AI566,"-")</f>
        <v>4.2408820235939559E-2</v>
      </c>
      <c r="AK559" s="104">
        <v>498</v>
      </c>
      <c r="AL559" s="105">
        <f t="shared" si="498"/>
        <v>125952.47590361445</v>
      </c>
      <c r="AM559" s="106">
        <f t="shared" si="534"/>
        <v>0.37641723356009071</v>
      </c>
      <c r="AN559" s="316"/>
      <c r="AO559" s="99">
        <v>4</v>
      </c>
      <c r="AP559" s="100" t="s">
        <v>294</v>
      </c>
      <c r="AQ559" s="101" t="s">
        <v>295</v>
      </c>
      <c r="AR559" s="102">
        <v>85816803</v>
      </c>
      <c r="AS559" s="103">
        <f>IFERROR(AR559/AR566,"-")</f>
        <v>4.6077123188180642E-2</v>
      </c>
      <c r="AT559" s="104">
        <v>287</v>
      </c>
      <c r="AU559" s="105">
        <f t="shared" si="499"/>
        <v>299013.25087108015</v>
      </c>
      <c r="AV559" s="106">
        <f t="shared" si="535"/>
        <v>0.25398230088495577</v>
      </c>
      <c r="AW559" s="316"/>
      <c r="AX559" s="99">
        <v>4</v>
      </c>
      <c r="AY559" s="100" t="s">
        <v>334</v>
      </c>
      <c r="AZ559" s="101" t="s">
        <v>335</v>
      </c>
      <c r="BA559" s="102">
        <v>80424907</v>
      </c>
      <c r="BB559" s="103">
        <f>IFERROR(BA559/BA566,"-")</f>
        <v>4.94661819358619E-2</v>
      </c>
      <c r="BC559" s="104">
        <v>318</v>
      </c>
      <c r="BD559" s="105">
        <f t="shared" si="500"/>
        <v>252908.51257861636</v>
      </c>
      <c r="BE559" s="106">
        <f t="shared" si="536"/>
        <v>0.31641791044776119</v>
      </c>
      <c r="BF559" s="316"/>
      <c r="BG559" s="99">
        <v>4</v>
      </c>
      <c r="BH559" s="100" t="s">
        <v>292</v>
      </c>
      <c r="BI559" s="101" t="s">
        <v>293</v>
      </c>
      <c r="BJ559" s="102">
        <v>146118133</v>
      </c>
      <c r="BK559" s="103">
        <f>IFERROR(BJ559/BJ566,"-")</f>
        <v>6.0915908145457727E-2</v>
      </c>
      <c r="BL559" s="104">
        <v>682</v>
      </c>
      <c r="BM559" s="105">
        <f t="shared" si="501"/>
        <v>214249.46187683285</v>
      </c>
      <c r="BN559" s="106">
        <f t="shared" si="537"/>
        <v>0.58240819812126388</v>
      </c>
      <c r="BO559" s="316"/>
      <c r="BP559" s="99">
        <v>4</v>
      </c>
      <c r="BQ559" s="100" t="s">
        <v>292</v>
      </c>
      <c r="BR559" s="101" t="s">
        <v>293</v>
      </c>
      <c r="BS559" s="102">
        <v>108682114</v>
      </c>
      <c r="BT559" s="103">
        <f>IFERROR(BS559/BS566,"-")</f>
        <v>5.8778031946417973E-2</v>
      </c>
      <c r="BU559" s="104">
        <v>477</v>
      </c>
      <c r="BV559" s="105">
        <f t="shared" si="502"/>
        <v>227845.10272536689</v>
      </c>
      <c r="BW559" s="106">
        <f t="shared" si="538"/>
        <v>0.53898305084745768</v>
      </c>
      <c r="BX559" s="316"/>
      <c r="BY559" s="99">
        <v>4</v>
      </c>
      <c r="BZ559" s="100" t="s">
        <v>294</v>
      </c>
      <c r="CA559" s="101" t="s">
        <v>295</v>
      </c>
      <c r="CB559" s="102">
        <v>943997188</v>
      </c>
      <c r="CC559" s="103">
        <f>IFERROR(CB559/CB566,"-")</f>
        <v>4.4410039587387165E-2</v>
      </c>
      <c r="CD559" s="104">
        <v>5947</v>
      </c>
      <c r="CE559" s="105">
        <f t="shared" si="503"/>
        <v>158735.02404573734</v>
      </c>
      <c r="CF559" s="106">
        <f t="shared" si="539"/>
        <v>0.24335051968246174</v>
      </c>
    </row>
    <row r="560" spans="2:84" ht="13.5" customHeight="1">
      <c r="B560" s="319"/>
      <c r="C560" s="329"/>
      <c r="D560" s="316"/>
      <c r="E560" s="99">
        <v>5</v>
      </c>
      <c r="F560" s="100" t="s">
        <v>298</v>
      </c>
      <c r="G560" s="101" t="s">
        <v>299</v>
      </c>
      <c r="H560" s="102">
        <v>390525671</v>
      </c>
      <c r="I560" s="103">
        <f>IFERROR(H560/H566,"-")</f>
        <v>4.3831170475722679E-2</v>
      </c>
      <c r="J560" s="104">
        <v>8315</v>
      </c>
      <c r="K560" s="105">
        <f t="shared" si="495"/>
        <v>46966.406614552012</v>
      </c>
      <c r="L560" s="106">
        <f t="shared" si="531"/>
        <v>0.52098997493734334</v>
      </c>
      <c r="M560" s="316"/>
      <c r="N560" s="99">
        <v>5</v>
      </c>
      <c r="O560" s="100" t="s">
        <v>316</v>
      </c>
      <c r="P560" s="101" t="s">
        <v>317</v>
      </c>
      <c r="Q560" s="102">
        <v>58626515</v>
      </c>
      <c r="R560" s="103">
        <f>IFERROR(Q560/Q566,"-")</f>
        <v>4.0551322571849555E-2</v>
      </c>
      <c r="S560" s="104">
        <v>742</v>
      </c>
      <c r="T560" s="105">
        <f t="shared" si="496"/>
        <v>79011.47574123989</v>
      </c>
      <c r="U560" s="106">
        <f t="shared" si="532"/>
        <v>0.4301449275362319</v>
      </c>
      <c r="V560" s="316"/>
      <c r="W560" s="99">
        <v>5</v>
      </c>
      <c r="X560" s="100" t="s">
        <v>316</v>
      </c>
      <c r="Y560" s="101" t="s">
        <v>317</v>
      </c>
      <c r="Z560" s="102">
        <v>66228580</v>
      </c>
      <c r="AA560" s="103">
        <f>IFERROR(Z560/Z566,"-")</f>
        <v>3.9285759028764508E-2</v>
      </c>
      <c r="AB560" s="104">
        <v>588</v>
      </c>
      <c r="AC560" s="105">
        <f t="shared" si="497"/>
        <v>112633.63945578231</v>
      </c>
      <c r="AD560" s="106">
        <f t="shared" si="533"/>
        <v>0.47457627118644069</v>
      </c>
      <c r="AE560" s="316"/>
      <c r="AF560" s="99">
        <v>5</v>
      </c>
      <c r="AG560" s="100" t="s">
        <v>298</v>
      </c>
      <c r="AH560" s="101" t="s">
        <v>299</v>
      </c>
      <c r="AI560" s="102">
        <v>58663428</v>
      </c>
      <c r="AJ560" s="103">
        <f>IFERROR(AI560/AI566,"-")</f>
        <v>3.9663184182061904E-2</v>
      </c>
      <c r="AK560" s="104">
        <v>896</v>
      </c>
      <c r="AL560" s="105">
        <f t="shared" si="498"/>
        <v>65472.575892857145</v>
      </c>
      <c r="AM560" s="106">
        <f t="shared" si="534"/>
        <v>0.67724867724867721</v>
      </c>
      <c r="AN560" s="316"/>
      <c r="AO560" s="99">
        <v>5</v>
      </c>
      <c r="AP560" s="100" t="s">
        <v>298</v>
      </c>
      <c r="AQ560" s="101" t="s">
        <v>299</v>
      </c>
      <c r="AR560" s="102">
        <v>83903741</v>
      </c>
      <c r="AS560" s="103">
        <f>IFERROR(AR560/AR566,"-")</f>
        <v>4.5049953795251528E-2</v>
      </c>
      <c r="AT560" s="104">
        <v>854</v>
      </c>
      <c r="AU560" s="105">
        <f t="shared" si="499"/>
        <v>98247.940281030445</v>
      </c>
      <c r="AV560" s="106">
        <f t="shared" si="535"/>
        <v>0.75575221238938051</v>
      </c>
      <c r="AW560" s="316"/>
      <c r="AX560" s="99">
        <v>5</v>
      </c>
      <c r="AY560" s="100" t="s">
        <v>298</v>
      </c>
      <c r="AZ560" s="101" t="s">
        <v>299</v>
      </c>
      <c r="BA560" s="102">
        <v>75549633</v>
      </c>
      <c r="BB560" s="103">
        <f>IFERROR(BA560/BA566,"-")</f>
        <v>4.646759356732108E-2</v>
      </c>
      <c r="BC560" s="104">
        <v>787</v>
      </c>
      <c r="BD560" s="105">
        <f t="shared" si="500"/>
        <v>95996.992376111812</v>
      </c>
      <c r="BE560" s="106">
        <f t="shared" si="536"/>
        <v>0.78308457711442792</v>
      </c>
      <c r="BF560" s="316"/>
      <c r="BG560" s="99">
        <v>5</v>
      </c>
      <c r="BH560" s="100" t="s">
        <v>336</v>
      </c>
      <c r="BI560" s="101" t="s">
        <v>337</v>
      </c>
      <c r="BJ560" s="102">
        <v>115591836</v>
      </c>
      <c r="BK560" s="103">
        <f>IFERROR(BJ560/BJ566,"-")</f>
        <v>4.8189649837236927E-2</v>
      </c>
      <c r="BL560" s="104">
        <v>340</v>
      </c>
      <c r="BM560" s="105">
        <f t="shared" si="501"/>
        <v>339975.98823529412</v>
      </c>
      <c r="BN560" s="106">
        <f t="shared" si="537"/>
        <v>0.29035012809564475</v>
      </c>
      <c r="BO560" s="316"/>
      <c r="BP560" s="99">
        <v>5</v>
      </c>
      <c r="BQ560" s="100" t="s">
        <v>314</v>
      </c>
      <c r="BR560" s="101" t="s">
        <v>315</v>
      </c>
      <c r="BS560" s="102">
        <v>75551065</v>
      </c>
      <c r="BT560" s="103">
        <f>IFERROR(BS560/BS566,"-")</f>
        <v>4.0859923944393473E-2</v>
      </c>
      <c r="BU560" s="104">
        <v>182</v>
      </c>
      <c r="BV560" s="105">
        <f t="shared" si="502"/>
        <v>415115.74175824178</v>
      </c>
      <c r="BW560" s="106">
        <f t="shared" si="538"/>
        <v>0.20564971751412428</v>
      </c>
      <c r="BX560" s="316"/>
      <c r="BY560" s="99">
        <v>5</v>
      </c>
      <c r="BZ560" s="100" t="s">
        <v>298</v>
      </c>
      <c r="CA560" s="101" t="s">
        <v>299</v>
      </c>
      <c r="CB560" s="102">
        <v>906782884</v>
      </c>
      <c r="CC560" s="103">
        <f>IFERROR(CB560/CB566,"-")</f>
        <v>4.265930480251081E-2</v>
      </c>
      <c r="CD560" s="104">
        <v>14705</v>
      </c>
      <c r="CE560" s="105">
        <f t="shared" si="503"/>
        <v>61664.93600816049</v>
      </c>
      <c r="CF560" s="106">
        <f t="shared" si="539"/>
        <v>0.60172681888861612</v>
      </c>
    </row>
    <row r="561" spans="2:84" ht="13.5" customHeight="1">
      <c r="B561" s="319"/>
      <c r="C561" s="329"/>
      <c r="D561" s="316"/>
      <c r="E561" s="99">
        <v>6</v>
      </c>
      <c r="F561" s="100" t="s">
        <v>300</v>
      </c>
      <c r="G561" s="101" t="s">
        <v>301</v>
      </c>
      <c r="H561" s="102">
        <v>375562108</v>
      </c>
      <c r="I561" s="103">
        <f>IFERROR(H561/H566,"-")</f>
        <v>4.215171498922992E-2</v>
      </c>
      <c r="J561" s="104">
        <v>7137</v>
      </c>
      <c r="K561" s="105">
        <f t="shared" si="495"/>
        <v>52621.845032926998</v>
      </c>
      <c r="L561" s="106">
        <f t="shared" si="531"/>
        <v>0.44718045112781957</v>
      </c>
      <c r="M561" s="316"/>
      <c r="N561" s="99">
        <v>6</v>
      </c>
      <c r="O561" s="100" t="s">
        <v>300</v>
      </c>
      <c r="P561" s="101" t="s">
        <v>301</v>
      </c>
      <c r="Q561" s="102">
        <v>55871549</v>
      </c>
      <c r="R561" s="103">
        <f>IFERROR(Q561/Q566,"-")</f>
        <v>3.8645742563546519E-2</v>
      </c>
      <c r="S561" s="104">
        <v>1029</v>
      </c>
      <c r="T561" s="105">
        <f t="shared" si="496"/>
        <v>54296.937803692905</v>
      </c>
      <c r="U561" s="106">
        <f t="shared" si="532"/>
        <v>0.59652173913043482</v>
      </c>
      <c r="V561" s="316"/>
      <c r="W561" s="99">
        <v>6</v>
      </c>
      <c r="X561" s="100" t="s">
        <v>298</v>
      </c>
      <c r="Y561" s="101" t="s">
        <v>299</v>
      </c>
      <c r="Z561" s="102">
        <v>63080911</v>
      </c>
      <c r="AA561" s="103">
        <f>IFERROR(Z561/Z566,"-")</f>
        <v>3.7418610951056787E-2</v>
      </c>
      <c r="AB561" s="104">
        <v>1016</v>
      </c>
      <c r="AC561" s="105">
        <f t="shared" si="497"/>
        <v>62087.510826771657</v>
      </c>
      <c r="AD561" s="106">
        <f t="shared" si="533"/>
        <v>0.82001614205004036</v>
      </c>
      <c r="AE561" s="316"/>
      <c r="AF561" s="99">
        <v>6</v>
      </c>
      <c r="AG561" s="100" t="s">
        <v>304</v>
      </c>
      <c r="AH561" s="101" t="s">
        <v>305</v>
      </c>
      <c r="AI561" s="102">
        <v>53325472</v>
      </c>
      <c r="AJ561" s="103">
        <f>IFERROR(AI561/AI566,"-")</f>
        <v>3.6054115649896641E-2</v>
      </c>
      <c r="AK561" s="104">
        <v>145</v>
      </c>
      <c r="AL561" s="105">
        <f t="shared" si="498"/>
        <v>367761.87586206896</v>
      </c>
      <c r="AM561" s="106">
        <f t="shared" si="534"/>
        <v>0.10959939531368103</v>
      </c>
      <c r="AN561" s="316"/>
      <c r="AO561" s="99">
        <v>6</v>
      </c>
      <c r="AP561" s="100" t="s">
        <v>322</v>
      </c>
      <c r="AQ561" s="101" t="s">
        <v>323</v>
      </c>
      <c r="AR561" s="102">
        <v>77361190</v>
      </c>
      <c r="AS561" s="103">
        <f>IFERROR(AR561/AR566,"-")</f>
        <v>4.1537099460746026E-2</v>
      </c>
      <c r="AT561" s="104">
        <v>405</v>
      </c>
      <c r="AU561" s="105">
        <f t="shared" si="499"/>
        <v>191015.28395061727</v>
      </c>
      <c r="AV561" s="106">
        <f t="shared" si="535"/>
        <v>0.3584070796460177</v>
      </c>
      <c r="AW561" s="316"/>
      <c r="AX561" s="99">
        <v>6</v>
      </c>
      <c r="AY561" s="100" t="s">
        <v>320</v>
      </c>
      <c r="AZ561" s="101" t="s">
        <v>321</v>
      </c>
      <c r="BA561" s="102">
        <v>72311957</v>
      </c>
      <c r="BB561" s="103">
        <f>IFERROR(BA561/BA566,"-")</f>
        <v>4.4476227011368781E-2</v>
      </c>
      <c r="BC561" s="104">
        <v>295</v>
      </c>
      <c r="BD561" s="105">
        <f t="shared" si="500"/>
        <v>245125.27796610168</v>
      </c>
      <c r="BE561" s="106">
        <f t="shared" si="536"/>
        <v>0.29353233830845771</v>
      </c>
      <c r="BF561" s="316"/>
      <c r="BG561" s="99">
        <v>6</v>
      </c>
      <c r="BH561" s="100" t="s">
        <v>298</v>
      </c>
      <c r="BI561" s="101" t="s">
        <v>299</v>
      </c>
      <c r="BJ561" s="102">
        <v>90793834</v>
      </c>
      <c r="BK561" s="103">
        <f>IFERROR(BJ561/BJ566,"-")</f>
        <v>3.7851488645272637E-2</v>
      </c>
      <c r="BL561" s="104">
        <v>910</v>
      </c>
      <c r="BM561" s="105">
        <f t="shared" si="501"/>
        <v>99773.44395604395</v>
      </c>
      <c r="BN561" s="106">
        <f t="shared" si="537"/>
        <v>0.77711357813834325</v>
      </c>
      <c r="BO561" s="316"/>
      <c r="BP561" s="99">
        <v>6</v>
      </c>
      <c r="BQ561" s="100" t="s">
        <v>298</v>
      </c>
      <c r="BR561" s="101" t="s">
        <v>299</v>
      </c>
      <c r="BS561" s="102">
        <v>75490049</v>
      </c>
      <c r="BT561" s="103">
        <f>IFERROR(BS561/BS566,"-")</f>
        <v>4.0826924950674574E-2</v>
      </c>
      <c r="BU561" s="104">
        <v>665</v>
      </c>
      <c r="BV561" s="105">
        <f t="shared" si="502"/>
        <v>113518.87067669173</v>
      </c>
      <c r="BW561" s="106">
        <f t="shared" si="538"/>
        <v>0.75141242937853103</v>
      </c>
      <c r="BX561" s="316"/>
      <c r="BY561" s="99">
        <v>6</v>
      </c>
      <c r="BZ561" s="100" t="s">
        <v>322</v>
      </c>
      <c r="CA561" s="101" t="s">
        <v>323</v>
      </c>
      <c r="CB561" s="102">
        <v>891302890</v>
      </c>
      <c r="CC561" s="103">
        <f>IFERROR(CB561/CB566,"-")</f>
        <v>4.1931053537473659E-2</v>
      </c>
      <c r="CD561" s="104">
        <v>7111</v>
      </c>
      <c r="CE561" s="105">
        <f t="shared" si="503"/>
        <v>125341.42736605259</v>
      </c>
      <c r="CF561" s="106">
        <f t="shared" si="539"/>
        <v>0.29098125869547425</v>
      </c>
    </row>
    <row r="562" spans="2:84" ht="13.5" customHeight="1">
      <c r="B562" s="319"/>
      <c r="C562" s="329"/>
      <c r="D562" s="316"/>
      <c r="E562" s="99">
        <v>7</v>
      </c>
      <c r="F562" s="121" t="s">
        <v>302</v>
      </c>
      <c r="G562" s="101" t="s">
        <v>303</v>
      </c>
      <c r="H562" s="102">
        <v>326483351</v>
      </c>
      <c r="I562" s="103">
        <f>IFERROR(H562/H566,"-")</f>
        <v>3.6643295121990084E-2</v>
      </c>
      <c r="J562" s="104">
        <v>6606</v>
      </c>
      <c r="K562" s="105">
        <f t="shared" si="495"/>
        <v>49422.245080230095</v>
      </c>
      <c r="L562" s="106">
        <f t="shared" si="531"/>
        <v>0.41390977443609023</v>
      </c>
      <c r="M562" s="316"/>
      <c r="N562" s="99">
        <v>7</v>
      </c>
      <c r="O562" s="121" t="s">
        <v>404</v>
      </c>
      <c r="P562" s="101" t="s">
        <v>405</v>
      </c>
      <c r="Q562" s="102">
        <v>54454936</v>
      </c>
      <c r="R562" s="103">
        <f>IFERROR(Q562/Q566,"-")</f>
        <v>3.7665886764127507E-2</v>
      </c>
      <c r="S562" s="104">
        <v>230</v>
      </c>
      <c r="T562" s="105">
        <f t="shared" si="496"/>
        <v>236760.59130434782</v>
      </c>
      <c r="U562" s="106">
        <f t="shared" si="532"/>
        <v>0.13333333333333333</v>
      </c>
      <c r="V562" s="316"/>
      <c r="W562" s="99">
        <v>7</v>
      </c>
      <c r="X562" s="121" t="s">
        <v>294</v>
      </c>
      <c r="Y562" s="101" t="s">
        <v>295</v>
      </c>
      <c r="Z562" s="102">
        <v>56138801</v>
      </c>
      <c r="AA562" s="103">
        <f>IFERROR(Z562/Z566,"-")</f>
        <v>3.3300659749156088E-2</v>
      </c>
      <c r="AB562" s="104">
        <v>377</v>
      </c>
      <c r="AC562" s="105">
        <f t="shared" si="497"/>
        <v>148909.28647214855</v>
      </c>
      <c r="AD562" s="106">
        <f t="shared" si="533"/>
        <v>0.30427764326069412</v>
      </c>
      <c r="AE562" s="316"/>
      <c r="AF562" s="99">
        <v>7</v>
      </c>
      <c r="AG562" s="121" t="s">
        <v>322</v>
      </c>
      <c r="AH562" s="101" t="s">
        <v>323</v>
      </c>
      <c r="AI562" s="102">
        <v>52995994</v>
      </c>
      <c r="AJ562" s="103">
        <f>IFERROR(AI562/AI566,"-")</f>
        <v>3.5831350853438831E-2</v>
      </c>
      <c r="AK562" s="104">
        <v>421</v>
      </c>
      <c r="AL562" s="105">
        <f t="shared" si="498"/>
        <v>125881.22090261283</v>
      </c>
      <c r="AM562" s="106">
        <f t="shared" si="534"/>
        <v>0.31821617535903252</v>
      </c>
      <c r="AN562" s="316"/>
      <c r="AO562" s="99">
        <v>7</v>
      </c>
      <c r="AP562" s="121" t="s">
        <v>334</v>
      </c>
      <c r="AQ562" s="101" t="s">
        <v>335</v>
      </c>
      <c r="AR562" s="102">
        <v>58806237</v>
      </c>
      <c r="AS562" s="103">
        <f>IFERROR(AR562/AR566,"-")</f>
        <v>3.1574495107704562E-2</v>
      </c>
      <c r="AT562" s="104">
        <v>244</v>
      </c>
      <c r="AU562" s="105">
        <f t="shared" si="499"/>
        <v>241009.1680327869</v>
      </c>
      <c r="AV562" s="106">
        <f t="shared" si="535"/>
        <v>0.21592920353982301</v>
      </c>
      <c r="AW562" s="316"/>
      <c r="AX562" s="99">
        <v>7</v>
      </c>
      <c r="AY562" s="121" t="s">
        <v>294</v>
      </c>
      <c r="AZ562" s="101" t="s">
        <v>295</v>
      </c>
      <c r="BA562" s="102">
        <v>67728321</v>
      </c>
      <c r="BB562" s="103">
        <f>IFERROR(BA562/BA566,"-")</f>
        <v>4.1657013651212008E-2</v>
      </c>
      <c r="BC562" s="104">
        <v>216</v>
      </c>
      <c r="BD562" s="105">
        <f t="shared" si="500"/>
        <v>313557.04166666669</v>
      </c>
      <c r="BE562" s="106">
        <f t="shared" si="536"/>
        <v>0.21492537313432836</v>
      </c>
      <c r="BF562" s="316"/>
      <c r="BG562" s="99">
        <v>7</v>
      </c>
      <c r="BH562" s="121" t="s">
        <v>304</v>
      </c>
      <c r="BI562" s="101" t="s">
        <v>305</v>
      </c>
      <c r="BJ562" s="102">
        <v>88218218</v>
      </c>
      <c r="BK562" s="103">
        <f>IFERROR(BJ562/BJ566,"-")</f>
        <v>3.6777727405290381E-2</v>
      </c>
      <c r="BL562" s="104">
        <v>157</v>
      </c>
      <c r="BM562" s="105">
        <f t="shared" si="501"/>
        <v>561899.47770700639</v>
      </c>
      <c r="BN562" s="106">
        <f t="shared" si="537"/>
        <v>0.13407344150298889</v>
      </c>
      <c r="BO562" s="316"/>
      <c r="BP562" s="99">
        <v>7</v>
      </c>
      <c r="BQ562" s="121" t="s">
        <v>304</v>
      </c>
      <c r="BR562" s="101" t="s">
        <v>305</v>
      </c>
      <c r="BS562" s="102">
        <v>52306681</v>
      </c>
      <c r="BT562" s="103">
        <f>IFERROR(BS562/BS566,"-")</f>
        <v>2.8288774055582819E-2</v>
      </c>
      <c r="BU562" s="104">
        <v>92</v>
      </c>
      <c r="BV562" s="105">
        <f t="shared" si="502"/>
        <v>568550.88043478259</v>
      </c>
      <c r="BW562" s="106">
        <f t="shared" si="538"/>
        <v>0.103954802259887</v>
      </c>
      <c r="BX562" s="316"/>
      <c r="BY562" s="99">
        <v>7</v>
      </c>
      <c r="BZ562" s="121" t="s">
        <v>320</v>
      </c>
      <c r="CA562" s="101" t="s">
        <v>321</v>
      </c>
      <c r="CB562" s="102">
        <v>756385436</v>
      </c>
      <c r="CC562" s="103">
        <f>IFERROR(CB562/CB566,"-")</f>
        <v>3.5583905951299399E-2</v>
      </c>
      <c r="CD562" s="104">
        <v>4352</v>
      </c>
      <c r="CE562" s="105">
        <f t="shared" si="503"/>
        <v>173801.8005514706</v>
      </c>
      <c r="CF562" s="106">
        <f t="shared" si="539"/>
        <v>0.17808331287339391</v>
      </c>
    </row>
    <row r="563" spans="2:84" ht="13.5" customHeight="1">
      <c r="B563" s="319"/>
      <c r="C563" s="329"/>
      <c r="D563" s="316"/>
      <c r="E563" s="99">
        <v>8</v>
      </c>
      <c r="F563" s="121" t="s">
        <v>318</v>
      </c>
      <c r="G563" s="101" t="s">
        <v>319</v>
      </c>
      <c r="H563" s="102">
        <v>232946295</v>
      </c>
      <c r="I563" s="103">
        <f>IFERROR(H563/H566,"-")</f>
        <v>2.6145038664648977E-2</v>
      </c>
      <c r="J563" s="104">
        <v>1247</v>
      </c>
      <c r="K563" s="105">
        <f t="shared" si="495"/>
        <v>186805.36888532477</v>
      </c>
      <c r="L563" s="106">
        <f t="shared" si="531"/>
        <v>7.8132832080200498E-2</v>
      </c>
      <c r="M563" s="316"/>
      <c r="N563" s="99">
        <v>8</v>
      </c>
      <c r="O563" s="121" t="s">
        <v>294</v>
      </c>
      <c r="P563" s="101" t="s">
        <v>295</v>
      </c>
      <c r="Q563" s="102">
        <v>48481924</v>
      </c>
      <c r="R563" s="103">
        <f>IFERROR(Q563/Q566,"-")</f>
        <v>3.3534419349809462E-2</v>
      </c>
      <c r="S563" s="104">
        <v>467</v>
      </c>
      <c r="T563" s="105">
        <f t="shared" si="496"/>
        <v>103815.68308351177</v>
      </c>
      <c r="U563" s="106">
        <f t="shared" si="532"/>
        <v>0.2707246376811594</v>
      </c>
      <c r="V563" s="316"/>
      <c r="W563" s="99">
        <v>8</v>
      </c>
      <c r="X563" s="121" t="s">
        <v>329</v>
      </c>
      <c r="Y563" s="101" t="s">
        <v>330</v>
      </c>
      <c r="Z563" s="102">
        <v>52430024</v>
      </c>
      <c r="AA563" s="103">
        <f>IFERROR(Z563/Z566,"-")</f>
        <v>3.1100671171514469E-2</v>
      </c>
      <c r="AB563" s="104">
        <v>271</v>
      </c>
      <c r="AC563" s="105">
        <f t="shared" si="497"/>
        <v>193468.72324723247</v>
      </c>
      <c r="AD563" s="106">
        <f t="shared" si="533"/>
        <v>0.21872477804681195</v>
      </c>
      <c r="AE563" s="316"/>
      <c r="AF563" s="99">
        <v>8</v>
      </c>
      <c r="AG563" s="121" t="s">
        <v>312</v>
      </c>
      <c r="AH563" s="101" t="s">
        <v>313</v>
      </c>
      <c r="AI563" s="102">
        <v>52204932</v>
      </c>
      <c r="AJ563" s="103">
        <f>IFERROR(AI563/AI566,"-")</f>
        <v>3.5296502501149733E-2</v>
      </c>
      <c r="AK563" s="104">
        <v>608</v>
      </c>
      <c r="AL563" s="105">
        <f t="shared" si="498"/>
        <v>85863.375</v>
      </c>
      <c r="AM563" s="106">
        <f t="shared" si="534"/>
        <v>0.45956160241874527</v>
      </c>
      <c r="AN563" s="316"/>
      <c r="AO563" s="99">
        <v>8</v>
      </c>
      <c r="AP563" s="121" t="s">
        <v>312</v>
      </c>
      <c r="AQ563" s="101" t="s">
        <v>313</v>
      </c>
      <c r="AR563" s="102">
        <v>54388152</v>
      </c>
      <c r="AS563" s="103">
        <f>IFERROR(AR563/AR566,"-")</f>
        <v>2.9202318101753257E-2</v>
      </c>
      <c r="AT563" s="104">
        <v>548</v>
      </c>
      <c r="AU563" s="105">
        <f t="shared" si="499"/>
        <v>99248.452554744523</v>
      </c>
      <c r="AV563" s="106">
        <f t="shared" si="535"/>
        <v>0.4849557522123894</v>
      </c>
      <c r="AW563" s="316"/>
      <c r="AX563" s="99">
        <v>8</v>
      </c>
      <c r="AY563" s="121" t="s">
        <v>336</v>
      </c>
      <c r="AZ563" s="101" t="s">
        <v>337</v>
      </c>
      <c r="BA563" s="102">
        <v>62690211</v>
      </c>
      <c r="BB563" s="103">
        <f>IFERROR(BA563/BA566,"-")</f>
        <v>3.855827129428413E-2</v>
      </c>
      <c r="BC563" s="104">
        <v>254</v>
      </c>
      <c r="BD563" s="105">
        <f t="shared" si="500"/>
        <v>246811.85433070865</v>
      </c>
      <c r="BE563" s="106">
        <f t="shared" si="536"/>
        <v>0.25273631840796018</v>
      </c>
      <c r="BF563" s="316"/>
      <c r="BG563" s="99">
        <v>8</v>
      </c>
      <c r="BH563" s="121" t="s">
        <v>353</v>
      </c>
      <c r="BI563" s="101" t="s">
        <v>354</v>
      </c>
      <c r="BJ563" s="102">
        <v>87193343</v>
      </c>
      <c r="BK563" s="103">
        <f>IFERROR(BJ563/BJ566,"-")</f>
        <v>3.6350462218699364E-2</v>
      </c>
      <c r="BL563" s="104">
        <v>404</v>
      </c>
      <c r="BM563" s="105">
        <f t="shared" si="501"/>
        <v>215825.10643564357</v>
      </c>
      <c r="BN563" s="106">
        <f t="shared" si="537"/>
        <v>0.34500426985482496</v>
      </c>
      <c r="BO563" s="316"/>
      <c r="BP563" s="99">
        <v>8</v>
      </c>
      <c r="BQ563" s="121" t="s">
        <v>347</v>
      </c>
      <c r="BR563" s="101" t="s">
        <v>348</v>
      </c>
      <c r="BS563" s="102">
        <v>51289373</v>
      </c>
      <c r="BT563" s="103">
        <f>IFERROR(BS563/BS566,"-")</f>
        <v>2.7738588197739212E-2</v>
      </c>
      <c r="BU563" s="104">
        <v>194</v>
      </c>
      <c r="BV563" s="105">
        <f t="shared" si="502"/>
        <v>264378.21134020621</v>
      </c>
      <c r="BW563" s="106">
        <f t="shared" si="538"/>
        <v>0.21920903954802259</v>
      </c>
      <c r="BX563" s="316"/>
      <c r="BY563" s="99">
        <v>8</v>
      </c>
      <c r="BZ563" s="121" t="s">
        <v>296</v>
      </c>
      <c r="CA563" s="101" t="s">
        <v>297</v>
      </c>
      <c r="CB563" s="102">
        <v>720312824</v>
      </c>
      <c r="CC563" s="103">
        <f>IFERROR(CB563/CB566,"-")</f>
        <v>3.3886881693913101E-2</v>
      </c>
      <c r="CD563" s="104">
        <v>16002</v>
      </c>
      <c r="CE563" s="105">
        <f t="shared" si="503"/>
        <v>45013.924759405076</v>
      </c>
      <c r="CF563" s="106">
        <f t="shared" si="539"/>
        <v>0.65479990179229064</v>
      </c>
    </row>
    <row r="564" spans="2:84" ht="13.5" customHeight="1">
      <c r="B564" s="319"/>
      <c r="C564" s="329"/>
      <c r="D564" s="316"/>
      <c r="E564" s="99">
        <v>9</v>
      </c>
      <c r="F564" s="121" t="s">
        <v>306</v>
      </c>
      <c r="G564" s="101" t="s">
        <v>307</v>
      </c>
      <c r="H564" s="102">
        <v>227446135</v>
      </c>
      <c r="I564" s="103">
        <f>IFERROR(H564/H566,"-")</f>
        <v>2.5527720858148747E-2</v>
      </c>
      <c r="J564" s="104">
        <v>6749</v>
      </c>
      <c r="K564" s="105">
        <f t="shared" si="495"/>
        <v>33700.716402429993</v>
      </c>
      <c r="L564" s="106">
        <f t="shared" si="531"/>
        <v>0.42286967418546367</v>
      </c>
      <c r="M564" s="316"/>
      <c r="N564" s="99">
        <v>9</v>
      </c>
      <c r="O564" s="121" t="s">
        <v>302</v>
      </c>
      <c r="P564" s="101" t="s">
        <v>303</v>
      </c>
      <c r="Q564" s="102">
        <v>44225132</v>
      </c>
      <c r="R564" s="103">
        <f>IFERROR(Q564/Q566,"-")</f>
        <v>3.0590042637100738E-2</v>
      </c>
      <c r="S564" s="104">
        <v>826</v>
      </c>
      <c r="T564" s="105">
        <f t="shared" si="496"/>
        <v>53541.322033898308</v>
      </c>
      <c r="U564" s="106">
        <f t="shared" si="532"/>
        <v>0.47884057971014493</v>
      </c>
      <c r="V564" s="316"/>
      <c r="W564" s="99">
        <v>9</v>
      </c>
      <c r="X564" s="121" t="s">
        <v>308</v>
      </c>
      <c r="Y564" s="101" t="s">
        <v>309</v>
      </c>
      <c r="Z564" s="102">
        <v>50562614</v>
      </c>
      <c r="AA564" s="103">
        <f>IFERROR(Z564/Z566,"-")</f>
        <v>2.9992952732316391E-2</v>
      </c>
      <c r="AB564" s="104">
        <v>601</v>
      </c>
      <c r="AC564" s="105">
        <f t="shared" si="497"/>
        <v>84130.80532445923</v>
      </c>
      <c r="AD564" s="106">
        <f t="shared" si="533"/>
        <v>0.48506860371267152</v>
      </c>
      <c r="AE564" s="316"/>
      <c r="AF564" s="99">
        <v>9</v>
      </c>
      <c r="AG564" s="121" t="s">
        <v>296</v>
      </c>
      <c r="AH564" s="101" t="s">
        <v>297</v>
      </c>
      <c r="AI564" s="102">
        <v>45248974</v>
      </c>
      <c r="AJ564" s="103">
        <f>IFERROR(AI564/AI566,"-")</f>
        <v>3.05934796345575E-2</v>
      </c>
      <c r="AK564" s="104">
        <v>939</v>
      </c>
      <c r="AL564" s="105">
        <f t="shared" si="498"/>
        <v>48188.470713525028</v>
      </c>
      <c r="AM564" s="106">
        <f t="shared" si="534"/>
        <v>0.70975056689342408</v>
      </c>
      <c r="AN564" s="316"/>
      <c r="AO564" s="99">
        <v>9</v>
      </c>
      <c r="AP564" s="121" t="s">
        <v>336</v>
      </c>
      <c r="AQ564" s="101" t="s">
        <v>337</v>
      </c>
      <c r="AR564" s="102">
        <v>51908206</v>
      </c>
      <c r="AS564" s="103">
        <f>IFERROR(AR564/AR566,"-")</f>
        <v>2.7870774938323645E-2</v>
      </c>
      <c r="AT564" s="104">
        <v>235</v>
      </c>
      <c r="AU564" s="105">
        <f t="shared" si="499"/>
        <v>220885.98297872339</v>
      </c>
      <c r="AV564" s="106">
        <f t="shared" si="535"/>
        <v>0.20796460176991149</v>
      </c>
      <c r="AW564" s="316"/>
      <c r="AX564" s="99">
        <v>9</v>
      </c>
      <c r="AY564" s="121" t="s">
        <v>312</v>
      </c>
      <c r="AZ564" s="101" t="s">
        <v>313</v>
      </c>
      <c r="BA564" s="102">
        <v>56144813</v>
      </c>
      <c r="BB564" s="103">
        <f>IFERROR(BA564/BA566,"-")</f>
        <v>3.4532455655969164E-2</v>
      </c>
      <c r="BC564" s="104">
        <v>501</v>
      </c>
      <c r="BD564" s="105">
        <f t="shared" si="500"/>
        <v>112065.49500998003</v>
      </c>
      <c r="BE564" s="106">
        <f t="shared" si="536"/>
        <v>0.49850746268656715</v>
      </c>
      <c r="BF564" s="316"/>
      <c r="BG564" s="99">
        <v>9</v>
      </c>
      <c r="BH564" s="121" t="s">
        <v>294</v>
      </c>
      <c r="BI564" s="101" t="s">
        <v>295</v>
      </c>
      <c r="BJ564" s="102">
        <v>79673894</v>
      </c>
      <c r="BK564" s="103">
        <f>IFERROR(BJ564/BJ566,"-")</f>
        <v>3.3215642089369807E-2</v>
      </c>
      <c r="BL564" s="104">
        <v>232</v>
      </c>
      <c r="BM564" s="105">
        <f t="shared" si="501"/>
        <v>343421.95689655171</v>
      </c>
      <c r="BN564" s="106">
        <f t="shared" si="537"/>
        <v>0.19812126387702819</v>
      </c>
      <c r="BO564" s="316"/>
      <c r="BP564" s="99">
        <v>9</v>
      </c>
      <c r="BQ564" s="121" t="s">
        <v>312</v>
      </c>
      <c r="BR564" s="101" t="s">
        <v>313</v>
      </c>
      <c r="BS564" s="102">
        <v>50211107</v>
      </c>
      <c r="BT564" s="103">
        <f>IFERROR(BS564/BS566,"-")</f>
        <v>2.7155434714041461E-2</v>
      </c>
      <c r="BU564" s="104">
        <v>327</v>
      </c>
      <c r="BV564" s="105">
        <f t="shared" si="502"/>
        <v>153550.78593272172</v>
      </c>
      <c r="BW564" s="106">
        <f t="shared" si="538"/>
        <v>0.36949152542372882</v>
      </c>
      <c r="BX564" s="316"/>
      <c r="BY564" s="99">
        <v>9</v>
      </c>
      <c r="BZ564" s="121" t="s">
        <v>300</v>
      </c>
      <c r="CA564" s="101" t="s">
        <v>301</v>
      </c>
      <c r="CB564" s="102">
        <v>644715853</v>
      </c>
      <c r="CC564" s="103">
        <f>IFERROR(CB564/CB566,"-")</f>
        <v>3.0330446868180802E-2</v>
      </c>
      <c r="CD564" s="104">
        <v>11654</v>
      </c>
      <c r="CE564" s="105">
        <f t="shared" si="503"/>
        <v>55321.422086837134</v>
      </c>
      <c r="CF564" s="106">
        <f t="shared" si="539"/>
        <v>0.47688026843440545</v>
      </c>
    </row>
    <row r="565" spans="2:84" ht="13.5" customHeight="1">
      <c r="B565" s="319"/>
      <c r="C565" s="329"/>
      <c r="D565" s="316"/>
      <c r="E565" s="107">
        <v>10</v>
      </c>
      <c r="F565" s="108" t="s">
        <v>310</v>
      </c>
      <c r="G565" s="109" t="s">
        <v>311</v>
      </c>
      <c r="H565" s="110">
        <v>221831358</v>
      </c>
      <c r="I565" s="111">
        <f>IFERROR(H565/H566,"-")</f>
        <v>2.4897538859510897E-2</v>
      </c>
      <c r="J565" s="112">
        <v>3024</v>
      </c>
      <c r="K565" s="113">
        <f t="shared" si="495"/>
        <v>73356.930555555562</v>
      </c>
      <c r="L565" s="114">
        <f t="shared" si="531"/>
        <v>0.18947368421052632</v>
      </c>
      <c r="M565" s="316"/>
      <c r="N565" s="107">
        <v>10</v>
      </c>
      <c r="O565" s="108" t="s">
        <v>312</v>
      </c>
      <c r="P565" s="109" t="s">
        <v>313</v>
      </c>
      <c r="Q565" s="110">
        <v>44193931</v>
      </c>
      <c r="R565" s="111">
        <f>IFERROR(Q565/Q566,"-")</f>
        <v>3.0568461244866112E-2</v>
      </c>
      <c r="S565" s="112">
        <v>911</v>
      </c>
      <c r="T565" s="113">
        <f t="shared" si="496"/>
        <v>48511.450054884743</v>
      </c>
      <c r="U565" s="114">
        <f t="shared" si="532"/>
        <v>0.52811594202898549</v>
      </c>
      <c r="V565" s="316"/>
      <c r="W565" s="107">
        <v>10</v>
      </c>
      <c r="X565" s="108" t="s">
        <v>324</v>
      </c>
      <c r="Y565" s="109" t="s">
        <v>556</v>
      </c>
      <c r="Z565" s="110">
        <v>48975232</v>
      </c>
      <c r="AA565" s="111">
        <f>IFERROR(Z565/Z566,"-")</f>
        <v>2.9051342528102465E-2</v>
      </c>
      <c r="AB565" s="112">
        <v>607</v>
      </c>
      <c r="AC565" s="113">
        <f t="shared" si="497"/>
        <v>80684.072487644153</v>
      </c>
      <c r="AD565" s="114">
        <f t="shared" si="533"/>
        <v>0.48991121872477805</v>
      </c>
      <c r="AE565" s="316"/>
      <c r="AF565" s="107">
        <v>10</v>
      </c>
      <c r="AG565" s="108" t="s">
        <v>300</v>
      </c>
      <c r="AH565" s="109" t="s">
        <v>301</v>
      </c>
      <c r="AI565" s="110">
        <v>44054208</v>
      </c>
      <c r="AJ565" s="111">
        <f>IFERROR(AI565/AI566,"-")</f>
        <v>2.9785681223723662E-2</v>
      </c>
      <c r="AK565" s="112">
        <v>762</v>
      </c>
      <c r="AL565" s="113">
        <f t="shared" si="498"/>
        <v>57813.921259842522</v>
      </c>
      <c r="AM565" s="114">
        <f t="shared" si="534"/>
        <v>0.57596371882086173</v>
      </c>
      <c r="AN565" s="316"/>
      <c r="AO565" s="107">
        <v>10</v>
      </c>
      <c r="AP565" s="108" t="s">
        <v>347</v>
      </c>
      <c r="AQ565" s="109" t="s">
        <v>348</v>
      </c>
      <c r="AR565" s="110">
        <v>47941474</v>
      </c>
      <c r="AS565" s="111">
        <f>IFERROR(AR565/AR566,"-")</f>
        <v>2.5740940306538326E-2</v>
      </c>
      <c r="AT565" s="112">
        <v>171</v>
      </c>
      <c r="AU565" s="113">
        <f t="shared" si="499"/>
        <v>280359.49707602337</v>
      </c>
      <c r="AV565" s="114">
        <f t="shared" si="535"/>
        <v>0.15132743362831858</v>
      </c>
      <c r="AW565" s="316"/>
      <c r="AX565" s="107">
        <v>10</v>
      </c>
      <c r="AY565" s="108" t="s">
        <v>304</v>
      </c>
      <c r="AZ565" s="109" t="s">
        <v>305</v>
      </c>
      <c r="BA565" s="110">
        <v>55162450</v>
      </c>
      <c r="BB565" s="111">
        <f>IFERROR(BA565/BA566,"-")</f>
        <v>3.3928242997258114E-2</v>
      </c>
      <c r="BC565" s="112">
        <v>134</v>
      </c>
      <c r="BD565" s="113">
        <f t="shared" si="500"/>
        <v>411660.07462686568</v>
      </c>
      <c r="BE565" s="114">
        <f t="shared" si="536"/>
        <v>0.13333333333333333</v>
      </c>
      <c r="BF565" s="316"/>
      <c r="BG565" s="107">
        <v>10</v>
      </c>
      <c r="BH565" s="108" t="s">
        <v>347</v>
      </c>
      <c r="BI565" s="109" t="s">
        <v>348</v>
      </c>
      <c r="BJ565" s="110">
        <v>73866674</v>
      </c>
      <c r="BK565" s="111">
        <f>IFERROR(BJ565/BJ566,"-")</f>
        <v>3.0794641541132137E-2</v>
      </c>
      <c r="BL565" s="112">
        <v>264</v>
      </c>
      <c r="BM565" s="113">
        <f t="shared" si="501"/>
        <v>279798.00757575757</v>
      </c>
      <c r="BN565" s="114">
        <f t="shared" si="537"/>
        <v>0.22544833475661827</v>
      </c>
      <c r="BO565" s="316"/>
      <c r="BP565" s="107">
        <v>10</v>
      </c>
      <c r="BQ565" s="108" t="s">
        <v>340</v>
      </c>
      <c r="BR565" s="109" t="s">
        <v>341</v>
      </c>
      <c r="BS565" s="110">
        <v>47712014</v>
      </c>
      <c r="BT565" s="111">
        <f>IFERROR(BS565/BS566,"-")</f>
        <v>2.5803862106693488E-2</v>
      </c>
      <c r="BU565" s="112">
        <v>229</v>
      </c>
      <c r="BV565" s="113">
        <f t="shared" si="502"/>
        <v>208349.40611353712</v>
      </c>
      <c r="BW565" s="114">
        <f t="shared" si="538"/>
        <v>0.25875706214689265</v>
      </c>
      <c r="BX565" s="316"/>
      <c r="BY565" s="107">
        <v>10</v>
      </c>
      <c r="BZ565" s="108" t="s">
        <v>336</v>
      </c>
      <c r="CA565" s="109" t="s">
        <v>337</v>
      </c>
      <c r="CB565" s="110">
        <v>643024247</v>
      </c>
      <c r="CC565" s="111">
        <f>IFERROR(CB565/CB566,"-")</f>
        <v>3.025086581605349E-2</v>
      </c>
      <c r="CD565" s="112">
        <v>3473</v>
      </c>
      <c r="CE565" s="113">
        <f t="shared" si="503"/>
        <v>185149.50964583934</v>
      </c>
      <c r="CF565" s="114">
        <f t="shared" si="539"/>
        <v>0.14211473934037155</v>
      </c>
    </row>
    <row r="566" spans="2:84" ht="13.5" customHeight="1">
      <c r="B566" s="321"/>
      <c r="C566" s="330"/>
      <c r="D566" s="317"/>
      <c r="E566" s="115" t="s">
        <v>192</v>
      </c>
      <c r="F566" s="116"/>
      <c r="G566" s="117"/>
      <c r="H566" s="211">
        <v>8909770530</v>
      </c>
      <c r="I566" s="118" t="s">
        <v>126</v>
      </c>
      <c r="J566" s="119">
        <v>14762</v>
      </c>
      <c r="K566" s="65">
        <f t="shared" si="495"/>
        <v>603561.20647608722</v>
      </c>
      <c r="L566" s="120">
        <f t="shared" si="531"/>
        <v>0.92493734335839595</v>
      </c>
      <c r="M566" s="317"/>
      <c r="N566" s="115" t="s">
        <v>192</v>
      </c>
      <c r="O566" s="116"/>
      <c r="P566" s="117"/>
      <c r="Q566" s="211">
        <v>1445736200</v>
      </c>
      <c r="R566" s="118" t="s">
        <v>126</v>
      </c>
      <c r="S566" s="119">
        <v>1714</v>
      </c>
      <c r="T566" s="65">
        <f t="shared" si="496"/>
        <v>843486.69778296386</v>
      </c>
      <c r="U566" s="120">
        <f t="shared" si="532"/>
        <v>0.99362318840579711</v>
      </c>
      <c r="V566" s="317"/>
      <c r="W566" s="115" t="s">
        <v>192</v>
      </c>
      <c r="X566" s="116"/>
      <c r="Y566" s="117"/>
      <c r="Z566" s="211">
        <v>1685816480</v>
      </c>
      <c r="AA566" s="118" t="s">
        <v>126</v>
      </c>
      <c r="AB566" s="119">
        <v>1233</v>
      </c>
      <c r="AC566" s="65">
        <f t="shared" si="497"/>
        <v>1367247.7534468775</v>
      </c>
      <c r="AD566" s="120">
        <f t="shared" si="533"/>
        <v>0.99515738498789341</v>
      </c>
      <c r="AE566" s="317"/>
      <c r="AF566" s="115" t="s">
        <v>192</v>
      </c>
      <c r="AG566" s="116"/>
      <c r="AH566" s="117"/>
      <c r="AI566" s="211">
        <v>1479039800</v>
      </c>
      <c r="AJ566" s="118" t="s">
        <v>126</v>
      </c>
      <c r="AK566" s="119">
        <v>1307</v>
      </c>
      <c r="AL566" s="65">
        <f t="shared" si="498"/>
        <v>1131629.5332823258</v>
      </c>
      <c r="AM566" s="120">
        <f t="shared" si="534"/>
        <v>0.98790627362055938</v>
      </c>
      <c r="AN566" s="317"/>
      <c r="AO566" s="115" t="s">
        <v>192</v>
      </c>
      <c r="AP566" s="116"/>
      <c r="AQ566" s="117"/>
      <c r="AR566" s="211">
        <v>1862460090</v>
      </c>
      <c r="AS566" s="118" t="s">
        <v>126</v>
      </c>
      <c r="AT566" s="119">
        <v>1114</v>
      </c>
      <c r="AU566" s="65">
        <f t="shared" si="499"/>
        <v>1671867.2262118491</v>
      </c>
      <c r="AV566" s="120">
        <f t="shared" si="535"/>
        <v>0.98584070796460177</v>
      </c>
      <c r="AW566" s="317"/>
      <c r="AX566" s="115" t="s">
        <v>192</v>
      </c>
      <c r="AY566" s="116"/>
      <c r="AZ566" s="117"/>
      <c r="BA566" s="211">
        <v>1625856370</v>
      </c>
      <c r="BB566" s="118" t="s">
        <v>126</v>
      </c>
      <c r="BC566" s="119">
        <v>974</v>
      </c>
      <c r="BD566" s="65">
        <f t="shared" si="500"/>
        <v>1669257.0533880903</v>
      </c>
      <c r="BE566" s="120">
        <f t="shared" si="536"/>
        <v>0.96915422885572144</v>
      </c>
      <c r="BF566" s="317"/>
      <c r="BG566" s="115" t="s">
        <v>192</v>
      </c>
      <c r="BH566" s="116"/>
      <c r="BI566" s="117"/>
      <c r="BJ566" s="211">
        <v>2398685950</v>
      </c>
      <c r="BK566" s="118" t="s">
        <v>126</v>
      </c>
      <c r="BL566" s="119">
        <v>1129</v>
      </c>
      <c r="BM566" s="65">
        <f t="shared" si="501"/>
        <v>2124611.1160318865</v>
      </c>
      <c r="BN566" s="120">
        <f t="shared" si="537"/>
        <v>0.96413321947053798</v>
      </c>
      <c r="BO566" s="317"/>
      <c r="BP566" s="115" t="s">
        <v>192</v>
      </c>
      <c r="BQ566" s="116"/>
      <c r="BR566" s="117"/>
      <c r="BS566" s="211">
        <v>1849026080</v>
      </c>
      <c r="BT566" s="118" t="s">
        <v>126</v>
      </c>
      <c r="BU566" s="119">
        <v>848</v>
      </c>
      <c r="BV566" s="65">
        <f t="shared" si="502"/>
        <v>2180455.283018868</v>
      </c>
      <c r="BW566" s="120">
        <f t="shared" si="538"/>
        <v>0.95819209039548026</v>
      </c>
      <c r="BX566" s="317"/>
      <c r="BY566" s="115" t="s">
        <v>192</v>
      </c>
      <c r="BZ566" s="116"/>
      <c r="CA566" s="117"/>
      <c r="CB566" s="211">
        <v>21256391500</v>
      </c>
      <c r="CC566" s="118" t="s">
        <v>126</v>
      </c>
      <c r="CD566" s="119">
        <v>23081</v>
      </c>
      <c r="CE566" s="65">
        <f t="shared" si="503"/>
        <v>920947.59759109223</v>
      </c>
      <c r="CF566" s="120">
        <f t="shared" si="539"/>
        <v>0.94447172436369586</v>
      </c>
    </row>
    <row r="567" spans="2:84" ht="13.5" customHeight="1">
      <c r="B567" s="318">
        <v>52</v>
      </c>
      <c r="C567" s="328" t="s">
        <v>5</v>
      </c>
      <c r="D567" s="320">
        <f>CK57</f>
        <v>13902</v>
      </c>
      <c r="E567" s="91">
        <v>1</v>
      </c>
      <c r="F567" s="92" t="s">
        <v>292</v>
      </c>
      <c r="G567" s="93" t="s">
        <v>293</v>
      </c>
      <c r="H567" s="94">
        <v>592637371</v>
      </c>
      <c r="I567" s="95">
        <f>IFERROR(H567/H577,"-")</f>
        <v>7.8897280656648958E-2</v>
      </c>
      <c r="J567" s="96">
        <v>5083</v>
      </c>
      <c r="K567" s="97">
        <f t="shared" si="495"/>
        <v>116592.04623253984</v>
      </c>
      <c r="L567" s="98">
        <f t="shared" ref="L567:L577" si="540">IFERROR(J567/$CK$57,0)</f>
        <v>0.36563084448280825</v>
      </c>
      <c r="M567" s="320">
        <f>CL57</f>
        <v>697</v>
      </c>
      <c r="N567" s="91">
        <v>1</v>
      </c>
      <c r="O567" s="92" t="s">
        <v>292</v>
      </c>
      <c r="P567" s="93" t="s">
        <v>293</v>
      </c>
      <c r="Q567" s="94">
        <v>51196835</v>
      </c>
      <c r="R567" s="95">
        <f>IFERROR(Q567/Q577,"-")</f>
        <v>8.0661063002075262E-2</v>
      </c>
      <c r="S567" s="96">
        <v>401</v>
      </c>
      <c r="T567" s="97">
        <f t="shared" si="496"/>
        <v>127672.90523690773</v>
      </c>
      <c r="U567" s="98">
        <f t="shared" ref="U567:U577" si="541">IFERROR(S567/$CL$57,0)</f>
        <v>0.57532281205164992</v>
      </c>
      <c r="V567" s="320">
        <f>CM57</f>
        <v>830</v>
      </c>
      <c r="W567" s="91">
        <v>1</v>
      </c>
      <c r="X567" s="92" t="s">
        <v>314</v>
      </c>
      <c r="Y567" s="93" t="s">
        <v>315</v>
      </c>
      <c r="Z567" s="94">
        <v>88061622</v>
      </c>
      <c r="AA567" s="95">
        <f>IFERROR(Z567/Z577,"-")</f>
        <v>8.8174303469375659E-2</v>
      </c>
      <c r="AB567" s="96">
        <v>255</v>
      </c>
      <c r="AC567" s="97">
        <f t="shared" si="497"/>
        <v>345339.69411764707</v>
      </c>
      <c r="AD567" s="98">
        <f t="shared" ref="AD567:AD577" si="542">IFERROR(AB567/$CM$57,0)</f>
        <v>0.30722891566265059</v>
      </c>
      <c r="AE567" s="320">
        <f>CN57</f>
        <v>1249</v>
      </c>
      <c r="AF567" s="91">
        <v>1</v>
      </c>
      <c r="AG567" s="92" t="s">
        <v>314</v>
      </c>
      <c r="AH567" s="93" t="s">
        <v>315</v>
      </c>
      <c r="AI567" s="94">
        <v>97338195</v>
      </c>
      <c r="AJ567" s="95">
        <f>IFERROR(AI567/AI577,"-")</f>
        <v>7.7446472745823072E-2</v>
      </c>
      <c r="AK567" s="96">
        <v>269</v>
      </c>
      <c r="AL567" s="97">
        <f t="shared" si="498"/>
        <v>361852.02602230484</v>
      </c>
      <c r="AM567" s="98">
        <f t="shared" ref="AM567:AM577" si="543">IFERROR(AK567/$CN$57,0)</f>
        <v>0.21537229783827061</v>
      </c>
      <c r="AN567" s="320">
        <f>CO57</f>
        <v>963</v>
      </c>
      <c r="AO567" s="91">
        <v>1</v>
      </c>
      <c r="AP567" s="92" t="s">
        <v>314</v>
      </c>
      <c r="AQ567" s="93" t="s">
        <v>315</v>
      </c>
      <c r="AR567" s="94">
        <v>124707914</v>
      </c>
      <c r="AS567" s="95">
        <f>IFERROR(AR567/AR577,"-")</f>
        <v>9.2503695833325295E-2</v>
      </c>
      <c r="AT567" s="96">
        <v>280</v>
      </c>
      <c r="AU567" s="97">
        <f t="shared" si="499"/>
        <v>445385.40714285715</v>
      </c>
      <c r="AV567" s="98">
        <f t="shared" ref="AV567:AV577" si="544">IFERROR(AT567/$CO$57,0)</f>
        <v>0.29075804776739356</v>
      </c>
      <c r="AW567" s="320">
        <f>CP57</f>
        <v>798</v>
      </c>
      <c r="AX567" s="91">
        <v>1</v>
      </c>
      <c r="AY567" s="92" t="s">
        <v>314</v>
      </c>
      <c r="AZ567" s="93" t="s">
        <v>315</v>
      </c>
      <c r="BA567" s="94">
        <v>158003704</v>
      </c>
      <c r="BB567" s="95">
        <f>IFERROR(BA567/BA577,"-")</f>
        <v>0.12168713876421598</v>
      </c>
      <c r="BC567" s="96">
        <v>270</v>
      </c>
      <c r="BD567" s="97">
        <f t="shared" si="500"/>
        <v>585198.90370370366</v>
      </c>
      <c r="BE567" s="98">
        <f t="shared" ref="BE567:BE577" si="545">IFERROR(BC567/$CP$57,0)</f>
        <v>0.33834586466165412</v>
      </c>
      <c r="BF567" s="320">
        <f>CQ57</f>
        <v>825</v>
      </c>
      <c r="BG567" s="91">
        <v>1</v>
      </c>
      <c r="BH567" s="92" t="s">
        <v>314</v>
      </c>
      <c r="BI567" s="93" t="s">
        <v>315</v>
      </c>
      <c r="BJ567" s="94">
        <v>156379058</v>
      </c>
      <c r="BK567" s="95">
        <f>IFERROR(BJ567/BJ577,"-")</f>
        <v>9.8615788718732292E-2</v>
      </c>
      <c r="BL567" s="96">
        <v>247</v>
      </c>
      <c r="BM567" s="97">
        <f t="shared" si="501"/>
        <v>633113.59514170035</v>
      </c>
      <c r="BN567" s="98">
        <f t="shared" ref="BN567:BN577" si="546">IFERROR(BL567/$CQ$57,0)</f>
        <v>0.29939393939393938</v>
      </c>
      <c r="BO567" s="320">
        <f>CR57</f>
        <v>692</v>
      </c>
      <c r="BP567" s="91">
        <v>1</v>
      </c>
      <c r="BQ567" s="92" t="s">
        <v>336</v>
      </c>
      <c r="BR567" s="93" t="s">
        <v>337</v>
      </c>
      <c r="BS567" s="94">
        <v>167156719</v>
      </c>
      <c r="BT567" s="95">
        <f>IFERROR(BS567/BS577,"-")</f>
        <v>0.10947951606955846</v>
      </c>
      <c r="BU567" s="96">
        <v>278</v>
      </c>
      <c r="BV567" s="97">
        <f t="shared" si="502"/>
        <v>601283.16187050357</v>
      </c>
      <c r="BW567" s="98">
        <f t="shared" ref="BW567:BW577" si="547">IFERROR(BU567/$CR$57,0)</f>
        <v>0.40173410404624277</v>
      </c>
      <c r="BX567" s="320">
        <f>CS57</f>
        <v>19956</v>
      </c>
      <c r="BY567" s="91">
        <v>1</v>
      </c>
      <c r="BZ567" s="92" t="s">
        <v>292</v>
      </c>
      <c r="CA567" s="93" t="s">
        <v>293</v>
      </c>
      <c r="CB567" s="94">
        <v>1232386150</v>
      </c>
      <c r="CC567" s="95">
        <f>IFERROR(CB567/CB577,"-")</f>
        <v>7.6257075934397955E-2</v>
      </c>
      <c r="CD567" s="96">
        <v>8631</v>
      </c>
      <c r="CE567" s="97">
        <f t="shared" si="503"/>
        <v>142786.02131850307</v>
      </c>
      <c r="CF567" s="98">
        <f t="shared" ref="CF567:CF577" si="548">IFERROR(CD567/$CS$57,0)</f>
        <v>0.43250150330727599</v>
      </c>
    </row>
    <row r="568" spans="2:84" ht="13.5" customHeight="1">
      <c r="B568" s="319"/>
      <c r="C568" s="329"/>
      <c r="D568" s="316"/>
      <c r="E568" s="99">
        <v>2</v>
      </c>
      <c r="F568" s="121" t="s">
        <v>294</v>
      </c>
      <c r="G568" s="101" t="s">
        <v>295</v>
      </c>
      <c r="H568" s="102">
        <v>500843806</v>
      </c>
      <c r="I568" s="103">
        <f>IFERROR(H568/H577,"-")</f>
        <v>6.6676885833995517E-2</v>
      </c>
      <c r="J568" s="104">
        <v>3279</v>
      </c>
      <c r="K568" s="105">
        <f t="shared" si="495"/>
        <v>152742.85025922538</v>
      </c>
      <c r="L568" s="106">
        <f t="shared" si="540"/>
        <v>0.23586534311609841</v>
      </c>
      <c r="M568" s="316"/>
      <c r="N568" s="99">
        <v>2</v>
      </c>
      <c r="O568" s="121" t="s">
        <v>316</v>
      </c>
      <c r="P568" s="101" t="s">
        <v>317</v>
      </c>
      <c r="Q568" s="102">
        <v>37450964</v>
      </c>
      <c r="R568" s="103">
        <f>IFERROR(Q568/Q577,"-")</f>
        <v>5.9004322565886204E-2</v>
      </c>
      <c r="S568" s="104">
        <v>324</v>
      </c>
      <c r="T568" s="105">
        <f t="shared" si="496"/>
        <v>115589.3950617284</v>
      </c>
      <c r="U568" s="106">
        <f t="shared" si="541"/>
        <v>0.4648493543758967</v>
      </c>
      <c r="V568" s="316"/>
      <c r="W568" s="99">
        <v>2</v>
      </c>
      <c r="X568" s="121" t="s">
        <v>292</v>
      </c>
      <c r="Y568" s="101" t="s">
        <v>293</v>
      </c>
      <c r="Z568" s="102">
        <v>71327797</v>
      </c>
      <c r="AA568" s="103">
        <f>IFERROR(Z568/Z577,"-")</f>
        <v>7.1419066281563859E-2</v>
      </c>
      <c r="AB568" s="104">
        <v>483</v>
      </c>
      <c r="AC568" s="105">
        <f t="shared" si="497"/>
        <v>147676.5983436853</v>
      </c>
      <c r="AD568" s="106">
        <f t="shared" si="542"/>
        <v>0.58192771084337347</v>
      </c>
      <c r="AE568" s="316"/>
      <c r="AF568" s="99">
        <v>2</v>
      </c>
      <c r="AG568" s="121" t="s">
        <v>292</v>
      </c>
      <c r="AH568" s="101" t="s">
        <v>293</v>
      </c>
      <c r="AI568" s="102">
        <v>90363336</v>
      </c>
      <c r="AJ568" s="103">
        <f>IFERROR(AI568/AI577,"-")</f>
        <v>7.1896973626289801E-2</v>
      </c>
      <c r="AK568" s="104">
        <v>679</v>
      </c>
      <c r="AL568" s="105">
        <f t="shared" si="498"/>
        <v>133082.96907216494</v>
      </c>
      <c r="AM568" s="106">
        <f t="shared" si="543"/>
        <v>0.54363490792634106</v>
      </c>
      <c r="AN568" s="316"/>
      <c r="AO568" s="99">
        <v>2</v>
      </c>
      <c r="AP568" s="121" t="s">
        <v>292</v>
      </c>
      <c r="AQ568" s="101" t="s">
        <v>293</v>
      </c>
      <c r="AR568" s="102">
        <v>106996998</v>
      </c>
      <c r="AS568" s="103">
        <f>IFERROR(AR568/AR577,"-")</f>
        <v>7.9366396571038111E-2</v>
      </c>
      <c r="AT568" s="104">
        <v>594</v>
      </c>
      <c r="AU568" s="105">
        <f t="shared" si="499"/>
        <v>180129.62626262626</v>
      </c>
      <c r="AV568" s="106">
        <f t="shared" si="544"/>
        <v>0.61682242990654201</v>
      </c>
      <c r="AW568" s="316"/>
      <c r="AX568" s="99">
        <v>2</v>
      </c>
      <c r="AY568" s="121" t="s">
        <v>292</v>
      </c>
      <c r="AZ568" s="101" t="s">
        <v>293</v>
      </c>
      <c r="BA568" s="102">
        <v>108800971</v>
      </c>
      <c r="BB568" s="103">
        <f>IFERROR(BA568/BA577,"-")</f>
        <v>8.3793471422406895E-2</v>
      </c>
      <c r="BC568" s="104">
        <v>471</v>
      </c>
      <c r="BD568" s="105">
        <f t="shared" si="500"/>
        <v>230999.93842887474</v>
      </c>
      <c r="BE568" s="106">
        <f t="shared" si="545"/>
        <v>0.59022556390977443</v>
      </c>
      <c r="BF568" s="316"/>
      <c r="BG568" s="99">
        <v>2</v>
      </c>
      <c r="BH568" s="121" t="s">
        <v>336</v>
      </c>
      <c r="BI568" s="101" t="s">
        <v>337</v>
      </c>
      <c r="BJ568" s="102">
        <v>122001917</v>
      </c>
      <c r="BK568" s="103">
        <f>IFERROR(BJ568/BJ577,"-")</f>
        <v>7.6936870090062268E-2</v>
      </c>
      <c r="BL568" s="104">
        <v>275</v>
      </c>
      <c r="BM568" s="105">
        <f t="shared" si="501"/>
        <v>443643.33454545453</v>
      </c>
      <c r="BN568" s="106">
        <f t="shared" si="546"/>
        <v>0.33333333333333331</v>
      </c>
      <c r="BO568" s="316"/>
      <c r="BP568" s="99">
        <v>2</v>
      </c>
      <c r="BQ568" s="121" t="s">
        <v>320</v>
      </c>
      <c r="BR568" s="101" t="s">
        <v>321</v>
      </c>
      <c r="BS568" s="102">
        <v>98277701</v>
      </c>
      <c r="BT568" s="103">
        <f>IFERROR(BS568/BS577,"-")</f>
        <v>6.4367111356790629E-2</v>
      </c>
      <c r="BU568" s="104">
        <v>209</v>
      </c>
      <c r="BV568" s="105">
        <f t="shared" si="502"/>
        <v>470228.23444976076</v>
      </c>
      <c r="BW568" s="106">
        <f t="shared" si="547"/>
        <v>0.30202312138728321</v>
      </c>
      <c r="BX568" s="316"/>
      <c r="BY568" s="99">
        <v>2</v>
      </c>
      <c r="BZ568" s="121" t="s">
        <v>294</v>
      </c>
      <c r="CA568" s="101" t="s">
        <v>295</v>
      </c>
      <c r="CB568" s="102">
        <v>886000734</v>
      </c>
      <c r="CC568" s="103">
        <f>IFERROR(CB568/CB577,"-")</f>
        <v>5.4823583704320535E-2</v>
      </c>
      <c r="CD568" s="104">
        <v>4568</v>
      </c>
      <c r="CE568" s="105">
        <f t="shared" si="503"/>
        <v>193958.12915936954</v>
      </c>
      <c r="CF568" s="106">
        <f t="shared" si="548"/>
        <v>0.2289035878933654</v>
      </c>
    </row>
    <row r="569" spans="2:84" ht="13.5" customHeight="1">
      <c r="B569" s="319"/>
      <c r="C569" s="329"/>
      <c r="D569" s="316"/>
      <c r="E569" s="99">
        <v>3</v>
      </c>
      <c r="F569" s="100" t="s">
        <v>296</v>
      </c>
      <c r="G569" s="101" t="s">
        <v>297</v>
      </c>
      <c r="H569" s="102">
        <v>362133915</v>
      </c>
      <c r="I569" s="103">
        <f>IFERROR(H569/H577,"-")</f>
        <v>4.8210562690023238E-2</v>
      </c>
      <c r="J569" s="104">
        <v>8377</v>
      </c>
      <c r="K569" s="105">
        <f t="shared" si="495"/>
        <v>43229.546973856988</v>
      </c>
      <c r="L569" s="106">
        <f t="shared" si="540"/>
        <v>0.60257516904042585</v>
      </c>
      <c r="M569" s="316"/>
      <c r="N569" s="99">
        <v>3</v>
      </c>
      <c r="O569" s="100" t="s">
        <v>294</v>
      </c>
      <c r="P569" s="101" t="s">
        <v>295</v>
      </c>
      <c r="Q569" s="102">
        <v>35339875</v>
      </c>
      <c r="R569" s="103">
        <f>IFERROR(Q569/Q577,"-")</f>
        <v>5.5678283313030277E-2</v>
      </c>
      <c r="S569" s="104">
        <v>185</v>
      </c>
      <c r="T569" s="105">
        <f t="shared" si="496"/>
        <v>191026.35135135136</v>
      </c>
      <c r="U569" s="106">
        <f t="shared" si="541"/>
        <v>0.26542324246771881</v>
      </c>
      <c r="V569" s="316"/>
      <c r="W569" s="99">
        <v>3</v>
      </c>
      <c r="X569" s="100" t="s">
        <v>294</v>
      </c>
      <c r="Y569" s="101" t="s">
        <v>295</v>
      </c>
      <c r="Z569" s="102">
        <v>68737484</v>
      </c>
      <c r="AA569" s="103">
        <f>IFERROR(Z569/Z577,"-")</f>
        <v>6.8825438781236092E-2</v>
      </c>
      <c r="AB569" s="104">
        <v>217</v>
      </c>
      <c r="AC569" s="105">
        <f t="shared" si="497"/>
        <v>316762.59907834104</v>
      </c>
      <c r="AD569" s="106">
        <f t="shared" si="542"/>
        <v>0.26144578313253014</v>
      </c>
      <c r="AE569" s="316"/>
      <c r="AF569" s="99">
        <v>3</v>
      </c>
      <c r="AG569" s="100" t="s">
        <v>294</v>
      </c>
      <c r="AH569" s="101" t="s">
        <v>295</v>
      </c>
      <c r="AI569" s="102">
        <v>80153864</v>
      </c>
      <c r="AJ569" s="103">
        <f>IFERROR(AI569/AI577,"-")</f>
        <v>6.3773876675527114E-2</v>
      </c>
      <c r="AK569" s="104">
        <v>262</v>
      </c>
      <c r="AL569" s="105">
        <f t="shared" si="498"/>
        <v>305930.77862595418</v>
      </c>
      <c r="AM569" s="106">
        <f t="shared" si="543"/>
        <v>0.20976781425140112</v>
      </c>
      <c r="AN569" s="316"/>
      <c r="AO569" s="99">
        <v>3</v>
      </c>
      <c r="AP569" s="100" t="s">
        <v>304</v>
      </c>
      <c r="AQ569" s="101" t="s">
        <v>305</v>
      </c>
      <c r="AR569" s="102">
        <v>97101523</v>
      </c>
      <c r="AS569" s="103">
        <f>IFERROR(AR569/AR577,"-")</f>
        <v>7.2026300981545083E-2</v>
      </c>
      <c r="AT569" s="104">
        <v>146</v>
      </c>
      <c r="AU569" s="105">
        <f t="shared" si="499"/>
        <v>665078.92465753423</v>
      </c>
      <c r="AV569" s="106">
        <f t="shared" si="544"/>
        <v>0.15160955347871236</v>
      </c>
      <c r="AW569" s="316"/>
      <c r="AX569" s="99">
        <v>3</v>
      </c>
      <c r="AY569" s="100" t="s">
        <v>322</v>
      </c>
      <c r="AZ569" s="101" t="s">
        <v>323</v>
      </c>
      <c r="BA569" s="102">
        <v>86551413</v>
      </c>
      <c r="BB569" s="103">
        <f>IFERROR(BA569/BA577,"-")</f>
        <v>6.6657891792017532E-2</v>
      </c>
      <c r="BC569" s="104">
        <v>302</v>
      </c>
      <c r="BD569" s="105">
        <f t="shared" si="500"/>
        <v>286594.08278145693</v>
      </c>
      <c r="BE569" s="106">
        <f t="shared" si="545"/>
        <v>0.37844611528822053</v>
      </c>
      <c r="BF569" s="316"/>
      <c r="BG569" s="99">
        <v>3</v>
      </c>
      <c r="BH569" s="100" t="s">
        <v>292</v>
      </c>
      <c r="BI569" s="101" t="s">
        <v>293</v>
      </c>
      <c r="BJ569" s="102">
        <v>119929028</v>
      </c>
      <c r="BK569" s="103">
        <f>IFERROR(BJ569/BJ577,"-")</f>
        <v>7.5629664468825034E-2</v>
      </c>
      <c r="BL569" s="104">
        <v>537</v>
      </c>
      <c r="BM569" s="105">
        <f t="shared" si="501"/>
        <v>223331.52327746741</v>
      </c>
      <c r="BN569" s="106">
        <f t="shared" si="546"/>
        <v>0.65090909090909088</v>
      </c>
      <c r="BO569" s="316"/>
      <c r="BP569" s="99">
        <v>3</v>
      </c>
      <c r="BQ569" s="100" t="s">
        <v>322</v>
      </c>
      <c r="BR569" s="101" t="s">
        <v>323</v>
      </c>
      <c r="BS569" s="102">
        <v>97279306</v>
      </c>
      <c r="BT569" s="103">
        <f>IFERROR(BS569/BS577,"-")</f>
        <v>6.3713211219840304E-2</v>
      </c>
      <c r="BU569" s="104">
        <v>236</v>
      </c>
      <c r="BV569" s="105">
        <f t="shared" si="502"/>
        <v>412200.44915254239</v>
      </c>
      <c r="BW569" s="106">
        <f t="shared" si="547"/>
        <v>0.34104046242774566</v>
      </c>
      <c r="BX569" s="316"/>
      <c r="BY569" s="99">
        <v>3</v>
      </c>
      <c r="BZ569" s="100" t="s">
        <v>314</v>
      </c>
      <c r="CA569" s="101" t="s">
        <v>315</v>
      </c>
      <c r="CB569" s="102">
        <v>830435694</v>
      </c>
      <c r="CC569" s="103">
        <f>IFERROR(CB569/CB577,"-")</f>
        <v>5.1385353345615302E-2</v>
      </c>
      <c r="CD569" s="104">
        <v>3137</v>
      </c>
      <c r="CE569" s="105">
        <f t="shared" si="503"/>
        <v>264722.88619700348</v>
      </c>
      <c r="CF569" s="106">
        <f t="shared" si="548"/>
        <v>0.15719583082782121</v>
      </c>
    </row>
    <row r="570" spans="2:84" ht="13.5" customHeight="1">
      <c r="B570" s="319"/>
      <c r="C570" s="329"/>
      <c r="D570" s="316"/>
      <c r="E570" s="99">
        <v>4</v>
      </c>
      <c r="F570" s="100" t="s">
        <v>300</v>
      </c>
      <c r="G570" s="101" t="s">
        <v>301</v>
      </c>
      <c r="H570" s="102">
        <v>322093326</v>
      </c>
      <c r="I570" s="103">
        <f>IFERROR(H570/H577,"-")</f>
        <v>4.2879995056969718E-2</v>
      </c>
      <c r="J570" s="104">
        <v>6220</v>
      </c>
      <c r="K570" s="105">
        <f t="shared" si="495"/>
        <v>51783.492926045015</v>
      </c>
      <c r="L570" s="106">
        <f t="shared" si="540"/>
        <v>0.44741763774996401</v>
      </c>
      <c r="M570" s="316"/>
      <c r="N570" s="99">
        <v>4</v>
      </c>
      <c r="O570" s="100" t="s">
        <v>314</v>
      </c>
      <c r="P570" s="101" t="s">
        <v>315</v>
      </c>
      <c r="Q570" s="102">
        <v>29683408</v>
      </c>
      <c r="R570" s="103">
        <f>IFERROR(Q570/Q577,"-")</f>
        <v>4.6766469896123555E-2</v>
      </c>
      <c r="S570" s="104">
        <v>157</v>
      </c>
      <c r="T570" s="105">
        <f t="shared" si="496"/>
        <v>189066.29299363057</v>
      </c>
      <c r="U570" s="106">
        <f t="shared" si="541"/>
        <v>0.22525107604017217</v>
      </c>
      <c r="V570" s="316"/>
      <c r="W570" s="99">
        <v>4</v>
      </c>
      <c r="X570" s="100" t="s">
        <v>304</v>
      </c>
      <c r="Y570" s="101" t="s">
        <v>305</v>
      </c>
      <c r="Z570" s="102">
        <v>68628977</v>
      </c>
      <c r="AA570" s="103">
        <f>IFERROR(Z570/Z577,"-")</f>
        <v>6.871679293836766E-2</v>
      </c>
      <c r="AB570" s="104">
        <v>103</v>
      </c>
      <c r="AC570" s="105">
        <f t="shared" si="497"/>
        <v>666300.74757281551</v>
      </c>
      <c r="AD570" s="106">
        <f t="shared" si="542"/>
        <v>0.12409638554216867</v>
      </c>
      <c r="AE570" s="316"/>
      <c r="AF570" s="99">
        <v>4</v>
      </c>
      <c r="AG570" s="100" t="s">
        <v>320</v>
      </c>
      <c r="AH570" s="101" t="s">
        <v>321</v>
      </c>
      <c r="AI570" s="102">
        <v>59639376</v>
      </c>
      <c r="AJ570" s="103">
        <f>IFERROR(AI570/AI577,"-")</f>
        <v>4.7451663840303332E-2</v>
      </c>
      <c r="AK570" s="104">
        <v>339</v>
      </c>
      <c r="AL570" s="105">
        <f t="shared" si="498"/>
        <v>175927.36283185839</v>
      </c>
      <c r="AM570" s="106">
        <f t="shared" si="543"/>
        <v>0.27141713370696557</v>
      </c>
      <c r="AN570" s="316"/>
      <c r="AO570" s="99">
        <v>4</v>
      </c>
      <c r="AP570" s="100" t="s">
        <v>298</v>
      </c>
      <c r="AQ570" s="101" t="s">
        <v>299</v>
      </c>
      <c r="AR570" s="102">
        <v>59826354</v>
      </c>
      <c r="AS570" s="103">
        <f>IFERROR(AR570/AR577,"-")</f>
        <v>4.4376965949673768E-2</v>
      </c>
      <c r="AT570" s="104">
        <v>728</v>
      </c>
      <c r="AU570" s="105">
        <f t="shared" si="499"/>
        <v>82179.057692307688</v>
      </c>
      <c r="AV570" s="106">
        <f t="shared" si="544"/>
        <v>0.75597092419522327</v>
      </c>
      <c r="AW570" s="316"/>
      <c r="AX570" s="99">
        <v>4</v>
      </c>
      <c r="AY570" s="100" t="s">
        <v>298</v>
      </c>
      <c r="AZ570" s="101" t="s">
        <v>299</v>
      </c>
      <c r="BA570" s="102">
        <v>56104548</v>
      </c>
      <c r="BB570" s="103">
        <f>IFERROR(BA570/BA577,"-")</f>
        <v>4.3209125766947944E-2</v>
      </c>
      <c r="BC570" s="104">
        <v>641</v>
      </c>
      <c r="BD570" s="105">
        <f t="shared" si="500"/>
        <v>87526.595943837747</v>
      </c>
      <c r="BE570" s="106">
        <f t="shared" si="545"/>
        <v>0.80325814536340856</v>
      </c>
      <c r="BF570" s="316"/>
      <c r="BG570" s="99">
        <v>4</v>
      </c>
      <c r="BH570" s="100" t="s">
        <v>320</v>
      </c>
      <c r="BI570" s="101" t="s">
        <v>321</v>
      </c>
      <c r="BJ570" s="102">
        <v>114322379</v>
      </c>
      <c r="BK570" s="103">
        <f>IFERROR(BJ570/BJ577,"-")</f>
        <v>7.209399850257979E-2</v>
      </c>
      <c r="BL570" s="104">
        <v>243</v>
      </c>
      <c r="BM570" s="105">
        <f t="shared" si="501"/>
        <v>470462.46502057614</v>
      </c>
      <c r="BN570" s="106">
        <f t="shared" si="546"/>
        <v>0.29454545454545455</v>
      </c>
      <c r="BO570" s="316"/>
      <c r="BP570" s="99">
        <v>4</v>
      </c>
      <c r="BQ570" s="100" t="s">
        <v>292</v>
      </c>
      <c r="BR570" s="101" t="s">
        <v>293</v>
      </c>
      <c r="BS570" s="102">
        <v>91133814</v>
      </c>
      <c r="BT570" s="103">
        <f>IFERROR(BS570/BS577,"-")</f>
        <v>5.9688213037330261E-2</v>
      </c>
      <c r="BU570" s="104">
        <v>383</v>
      </c>
      <c r="BV570" s="105">
        <f t="shared" si="502"/>
        <v>237947.29503916448</v>
      </c>
      <c r="BW570" s="106">
        <f t="shared" si="547"/>
        <v>0.55346820809248554</v>
      </c>
      <c r="BX570" s="316"/>
      <c r="BY570" s="99">
        <v>4</v>
      </c>
      <c r="BZ570" s="100" t="s">
        <v>298</v>
      </c>
      <c r="CA570" s="101" t="s">
        <v>299</v>
      </c>
      <c r="CB570" s="102">
        <v>718889913</v>
      </c>
      <c r="CC570" s="103">
        <f>IFERROR(CB570/CB577,"-")</f>
        <v>4.4483170055192311E-2</v>
      </c>
      <c r="CD570" s="104">
        <v>11458</v>
      </c>
      <c r="CE570" s="105">
        <f t="shared" si="503"/>
        <v>62741.308518065984</v>
      </c>
      <c r="CF570" s="106">
        <f t="shared" si="548"/>
        <v>0.57416315894968928</v>
      </c>
    </row>
    <row r="571" spans="2:84" ht="13.5" customHeight="1">
      <c r="B571" s="319"/>
      <c r="C571" s="329"/>
      <c r="D571" s="316"/>
      <c r="E571" s="99">
        <v>5</v>
      </c>
      <c r="F571" s="121" t="s">
        <v>298</v>
      </c>
      <c r="G571" s="101" t="s">
        <v>299</v>
      </c>
      <c r="H571" s="102">
        <v>317810732</v>
      </c>
      <c r="I571" s="103">
        <f>IFERROR(H571/H577,"-")</f>
        <v>4.2309857166093305E-2</v>
      </c>
      <c r="J571" s="104">
        <v>6830</v>
      </c>
      <c r="K571" s="105">
        <f t="shared" si="495"/>
        <v>46531.585944363105</v>
      </c>
      <c r="L571" s="106">
        <f t="shared" si="540"/>
        <v>0.49129621637174509</v>
      </c>
      <c r="M571" s="316"/>
      <c r="N571" s="99">
        <v>5</v>
      </c>
      <c r="O571" s="121" t="s">
        <v>298</v>
      </c>
      <c r="P571" s="101" t="s">
        <v>299</v>
      </c>
      <c r="Q571" s="102">
        <v>29476526</v>
      </c>
      <c r="R571" s="103">
        <f>IFERROR(Q571/Q577,"-")</f>
        <v>4.6440525488896128E-2</v>
      </c>
      <c r="S571" s="104">
        <v>502</v>
      </c>
      <c r="T571" s="105">
        <f t="shared" si="496"/>
        <v>58718.179282868528</v>
      </c>
      <c r="U571" s="106">
        <f t="shared" si="541"/>
        <v>0.72022955523672882</v>
      </c>
      <c r="V571" s="316"/>
      <c r="W571" s="99">
        <v>5</v>
      </c>
      <c r="X571" s="121" t="s">
        <v>298</v>
      </c>
      <c r="Y571" s="101" t="s">
        <v>299</v>
      </c>
      <c r="Z571" s="102">
        <v>48397643</v>
      </c>
      <c r="AA571" s="103">
        <f>IFERROR(Z571/Z577,"-")</f>
        <v>4.8459571424706492E-2</v>
      </c>
      <c r="AB571" s="104">
        <v>641</v>
      </c>
      <c r="AC571" s="105">
        <f t="shared" si="497"/>
        <v>75503.343213728556</v>
      </c>
      <c r="AD571" s="106">
        <f t="shared" si="542"/>
        <v>0.77228915662650599</v>
      </c>
      <c r="AE571" s="316"/>
      <c r="AF571" s="99">
        <v>5</v>
      </c>
      <c r="AG571" s="121" t="s">
        <v>298</v>
      </c>
      <c r="AH571" s="101" t="s">
        <v>299</v>
      </c>
      <c r="AI571" s="102">
        <v>57915494</v>
      </c>
      <c r="AJ571" s="103">
        <f>IFERROR(AI571/AI577,"-")</f>
        <v>4.6080068853052804E-2</v>
      </c>
      <c r="AK571" s="104">
        <v>847</v>
      </c>
      <c r="AL571" s="105">
        <f t="shared" si="498"/>
        <v>68377.206611570247</v>
      </c>
      <c r="AM571" s="106">
        <f t="shared" si="543"/>
        <v>0.67814251401120895</v>
      </c>
      <c r="AN571" s="316"/>
      <c r="AO571" s="99">
        <v>5</v>
      </c>
      <c r="AP571" s="121" t="s">
        <v>294</v>
      </c>
      <c r="AQ571" s="101" t="s">
        <v>295</v>
      </c>
      <c r="AR571" s="102">
        <v>59783175</v>
      </c>
      <c r="AS571" s="103">
        <f>IFERROR(AR571/AR577,"-")</f>
        <v>4.434493737222208E-2</v>
      </c>
      <c r="AT571" s="104">
        <v>226</v>
      </c>
      <c r="AU571" s="105">
        <f t="shared" si="499"/>
        <v>264527.32300884958</v>
      </c>
      <c r="AV571" s="106">
        <f t="shared" si="544"/>
        <v>0.23468328141225336</v>
      </c>
      <c r="AW571" s="316"/>
      <c r="AX571" s="99">
        <v>5</v>
      </c>
      <c r="AY571" s="121" t="s">
        <v>336</v>
      </c>
      <c r="AZ571" s="101" t="s">
        <v>337</v>
      </c>
      <c r="BA571" s="102">
        <v>54134129</v>
      </c>
      <c r="BB571" s="103">
        <f>IFERROR(BA571/BA577,"-")</f>
        <v>4.1691600264655619E-2</v>
      </c>
      <c r="BC571" s="104">
        <v>206</v>
      </c>
      <c r="BD571" s="105">
        <f t="shared" si="500"/>
        <v>262787.03398058255</v>
      </c>
      <c r="BE571" s="106">
        <f t="shared" si="545"/>
        <v>0.25814536340852129</v>
      </c>
      <c r="BF571" s="316"/>
      <c r="BG571" s="99">
        <v>5</v>
      </c>
      <c r="BH571" s="121" t="s">
        <v>322</v>
      </c>
      <c r="BI571" s="101" t="s">
        <v>323</v>
      </c>
      <c r="BJ571" s="102">
        <v>87605140</v>
      </c>
      <c r="BK571" s="103">
        <f>IFERROR(BJ571/BJ577,"-")</f>
        <v>5.5245568603661512E-2</v>
      </c>
      <c r="BL571" s="104">
        <v>315</v>
      </c>
      <c r="BM571" s="105">
        <f t="shared" si="501"/>
        <v>278111.55555555556</v>
      </c>
      <c r="BN571" s="106">
        <f t="shared" si="546"/>
        <v>0.38181818181818183</v>
      </c>
      <c r="BO571" s="316"/>
      <c r="BP571" s="99">
        <v>5</v>
      </c>
      <c r="BQ571" s="121" t="s">
        <v>298</v>
      </c>
      <c r="BR571" s="101" t="s">
        <v>299</v>
      </c>
      <c r="BS571" s="102">
        <v>82245828</v>
      </c>
      <c r="BT571" s="103">
        <f>IFERROR(BS571/BS577,"-")</f>
        <v>5.3867014751468892E-2</v>
      </c>
      <c r="BU571" s="104">
        <v>574</v>
      </c>
      <c r="BV571" s="105">
        <f t="shared" si="502"/>
        <v>143285.41463414635</v>
      </c>
      <c r="BW571" s="106">
        <f t="shared" si="547"/>
        <v>0.82947976878612717</v>
      </c>
      <c r="BX571" s="316"/>
      <c r="BY571" s="99">
        <v>5</v>
      </c>
      <c r="BZ571" s="121" t="s">
        <v>336</v>
      </c>
      <c r="CA571" s="101" t="s">
        <v>337</v>
      </c>
      <c r="CB571" s="102">
        <v>613339927</v>
      </c>
      <c r="CC571" s="103">
        <f>IFERROR(CB571/CB577,"-")</f>
        <v>3.7951992065828638E-2</v>
      </c>
      <c r="CD571" s="104">
        <v>2891</v>
      </c>
      <c r="CE571" s="105">
        <f t="shared" si="503"/>
        <v>212154.93842960914</v>
      </c>
      <c r="CF571" s="106">
        <f t="shared" si="548"/>
        <v>0.14486871116456204</v>
      </c>
    </row>
    <row r="572" spans="2:84" ht="13.5" customHeight="1">
      <c r="B572" s="319"/>
      <c r="C572" s="329"/>
      <c r="D572" s="316"/>
      <c r="E572" s="99">
        <v>6</v>
      </c>
      <c r="F572" s="100" t="s">
        <v>302</v>
      </c>
      <c r="G572" s="101" t="s">
        <v>303</v>
      </c>
      <c r="H572" s="102">
        <v>280094083</v>
      </c>
      <c r="I572" s="103">
        <f>IFERROR(H572/H577,"-")</f>
        <v>3.7288673576944792E-2</v>
      </c>
      <c r="J572" s="104">
        <v>5846</v>
      </c>
      <c r="K572" s="105">
        <f t="shared" si="495"/>
        <v>47912.090831337664</v>
      </c>
      <c r="L572" s="106">
        <f t="shared" si="540"/>
        <v>0.42051503380808519</v>
      </c>
      <c r="M572" s="316"/>
      <c r="N572" s="99">
        <v>6</v>
      </c>
      <c r="O572" s="100" t="s">
        <v>296</v>
      </c>
      <c r="P572" s="101" t="s">
        <v>297</v>
      </c>
      <c r="Q572" s="102">
        <v>26703327</v>
      </c>
      <c r="R572" s="103">
        <f>IFERROR(Q572/Q577,"-")</f>
        <v>4.2071326118343397E-2</v>
      </c>
      <c r="S572" s="104">
        <v>547</v>
      </c>
      <c r="T572" s="105">
        <f t="shared" si="496"/>
        <v>48817.782449725775</v>
      </c>
      <c r="U572" s="106">
        <f t="shared" si="541"/>
        <v>0.78479196556671449</v>
      </c>
      <c r="V572" s="316"/>
      <c r="W572" s="99">
        <v>6</v>
      </c>
      <c r="X572" s="100" t="s">
        <v>316</v>
      </c>
      <c r="Y572" s="101" t="s">
        <v>317</v>
      </c>
      <c r="Z572" s="102">
        <v>47359129</v>
      </c>
      <c r="AA572" s="103">
        <f>IFERROR(Z572/Z577,"-")</f>
        <v>4.7419728567926096E-2</v>
      </c>
      <c r="AB572" s="104">
        <v>385</v>
      </c>
      <c r="AC572" s="105">
        <f t="shared" si="497"/>
        <v>123010.72467532467</v>
      </c>
      <c r="AD572" s="106">
        <f t="shared" si="542"/>
        <v>0.46385542168674698</v>
      </c>
      <c r="AE572" s="316"/>
      <c r="AF572" s="99">
        <v>6</v>
      </c>
      <c r="AG572" s="100" t="s">
        <v>334</v>
      </c>
      <c r="AH572" s="101" t="s">
        <v>335</v>
      </c>
      <c r="AI572" s="102">
        <v>49887810</v>
      </c>
      <c r="AJ572" s="103">
        <f>IFERROR(AI572/AI577,"-")</f>
        <v>3.9692896683709823E-2</v>
      </c>
      <c r="AK572" s="104">
        <v>459</v>
      </c>
      <c r="AL572" s="105">
        <f t="shared" si="498"/>
        <v>108688.03921568628</v>
      </c>
      <c r="AM572" s="106">
        <f t="shared" si="543"/>
        <v>0.36749399519615694</v>
      </c>
      <c r="AN572" s="316"/>
      <c r="AO572" s="99">
        <v>6</v>
      </c>
      <c r="AP572" s="100" t="s">
        <v>336</v>
      </c>
      <c r="AQ572" s="101" t="s">
        <v>337</v>
      </c>
      <c r="AR572" s="102">
        <v>53301678</v>
      </c>
      <c r="AS572" s="103">
        <f>IFERROR(AR572/AR577,"-")</f>
        <v>3.9537203782575074E-2</v>
      </c>
      <c r="AT572" s="104">
        <v>202</v>
      </c>
      <c r="AU572" s="105">
        <f t="shared" si="499"/>
        <v>263869.69306930696</v>
      </c>
      <c r="AV572" s="106">
        <f t="shared" si="544"/>
        <v>0.20976116303219106</v>
      </c>
      <c r="AW572" s="316"/>
      <c r="AX572" s="99">
        <v>6</v>
      </c>
      <c r="AY572" s="100" t="s">
        <v>320</v>
      </c>
      <c r="AZ572" s="101" t="s">
        <v>321</v>
      </c>
      <c r="BA572" s="102">
        <v>50662549</v>
      </c>
      <c r="BB572" s="103">
        <f>IFERROR(BA572/BA577,"-")</f>
        <v>3.9017950049524734E-2</v>
      </c>
      <c r="BC572" s="104">
        <v>206</v>
      </c>
      <c r="BD572" s="105">
        <f t="shared" si="500"/>
        <v>245934.70388349515</v>
      </c>
      <c r="BE572" s="106">
        <f t="shared" si="545"/>
        <v>0.25814536340852129</v>
      </c>
      <c r="BF572" s="316"/>
      <c r="BG572" s="99">
        <v>6</v>
      </c>
      <c r="BH572" s="100" t="s">
        <v>298</v>
      </c>
      <c r="BI572" s="101" t="s">
        <v>299</v>
      </c>
      <c r="BJ572" s="102">
        <v>67112788</v>
      </c>
      <c r="BK572" s="103">
        <f>IFERROR(BJ572/BJ577,"-")</f>
        <v>4.2322678025935367E-2</v>
      </c>
      <c r="BL572" s="104">
        <v>695</v>
      </c>
      <c r="BM572" s="105">
        <f t="shared" si="501"/>
        <v>96565.162589928063</v>
      </c>
      <c r="BN572" s="106">
        <f t="shared" si="546"/>
        <v>0.84242424242424241</v>
      </c>
      <c r="BO572" s="316"/>
      <c r="BP572" s="99">
        <v>6</v>
      </c>
      <c r="BQ572" s="100" t="s">
        <v>333</v>
      </c>
      <c r="BR572" s="101" t="s">
        <v>565</v>
      </c>
      <c r="BS572" s="102">
        <v>60315620</v>
      </c>
      <c r="BT572" s="103">
        <f>IFERROR(BS572/BS577,"-")</f>
        <v>3.9503795770455277E-2</v>
      </c>
      <c r="BU572" s="104">
        <v>408</v>
      </c>
      <c r="BV572" s="105">
        <f t="shared" si="502"/>
        <v>147832.40196078431</v>
      </c>
      <c r="BW572" s="106">
        <f t="shared" si="547"/>
        <v>0.58959537572254339</v>
      </c>
      <c r="BX572" s="316"/>
      <c r="BY572" s="99">
        <v>6</v>
      </c>
      <c r="BZ572" s="100" t="s">
        <v>304</v>
      </c>
      <c r="CA572" s="101" t="s">
        <v>305</v>
      </c>
      <c r="CB572" s="102">
        <v>577500305</v>
      </c>
      <c r="CC572" s="103">
        <f>IFERROR(CB572/CB577,"-")</f>
        <v>3.5734322891021603E-2</v>
      </c>
      <c r="CD572" s="104">
        <v>1565</v>
      </c>
      <c r="CE572" s="105">
        <f t="shared" si="503"/>
        <v>369009.77955271566</v>
      </c>
      <c r="CF572" s="106">
        <f t="shared" si="548"/>
        <v>7.84225295650431E-2</v>
      </c>
    </row>
    <row r="573" spans="2:84" ht="13.5" customHeight="1">
      <c r="B573" s="319"/>
      <c r="C573" s="329"/>
      <c r="D573" s="316"/>
      <c r="E573" s="99">
        <v>7</v>
      </c>
      <c r="F573" s="121" t="s">
        <v>304</v>
      </c>
      <c r="G573" s="101" t="s">
        <v>305</v>
      </c>
      <c r="H573" s="102">
        <v>259281852</v>
      </c>
      <c r="I573" s="103">
        <f>IFERROR(H573/H577,"-")</f>
        <v>3.4517959965808025E-2</v>
      </c>
      <c r="J573" s="104">
        <v>813</v>
      </c>
      <c r="K573" s="105">
        <f t="shared" si="495"/>
        <v>318919.86715867161</v>
      </c>
      <c r="L573" s="106">
        <f t="shared" si="540"/>
        <v>5.8480794130340956E-2</v>
      </c>
      <c r="M573" s="316"/>
      <c r="N573" s="99">
        <v>7</v>
      </c>
      <c r="O573" s="121" t="s">
        <v>308</v>
      </c>
      <c r="P573" s="101" t="s">
        <v>309</v>
      </c>
      <c r="Q573" s="102">
        <v>24893621</v>
      </c>
      <c r="R573" s="103">
        <f>IFERROR(Q573/Q577,"-")</f>
        <v>3.9220118427843904E-2</v>
      </c>
      <c r="S573" s="104">
        <v>312</v>
      </c>
      <c r="T573" s="105">
        <f t="shared" si="496"/>
        <v>79787.246794871797</v>
      </c>
      <c r="U573" s="106">
        <f t="shared" si="541"/>
        <v>0.44763271162123386</v>
      </c>
      <c r="V573" s="316"/>
      <c r="W573" s="99">
        <v>7</v>
      </c>
      <c r="X573" s="121" t="s">
        <v>308</v>
      </c>
      <c r="Y573" s="101" t="s">
        <v>309</v>
      </c>
      <c r="Z573" s="102">
        <v>37825778</v>
      </c>
      <c r="AA573" s="103">
        <f>IFERROR(Z573/Z577,"-")</f>
        <v>3.787417892821953E-2</v>
      </c>
      <c r="AB573" s="104">
        <v>412</v>
      </c>
      <c r="AC573" s="105">
        <f t="shared" si="497"/>
        <v>91810.140776699031</v>
      </c>
      <c r="AD573" s="106">
        <f t="shared" si="542"/>
        <v>0.4963855421686747</v>
      </c>
      <c r="AE573" s="316"/>
      <c r="AF573" s="99">
        <v>7</v>
      </c>
      <c r="AG573" s="121" t="s">
        <v>322</v>
      </c>
      <c r="AH573" s="101" t="s">
        <v>323</v>
      </c>
      <c r="AI573" s="102">
        <v>47102465</v>
      </c>
      <c r="AJ573" s="103">
        <f>IFERROR(AI573/AI577,"-")</f>
        <v>3.7476755880706286E-2</v>
      </c>
      <c r="AK573" s="104">
        <v>423</v>
      </c>
      <c r="AL573" s="105">
        <f t="shared" si="498"/>
        <v>111353.3451536643</v>
      </c>
      <c r="AM573" s="106">
        <f t="shared" si="543"/>
        <v>0.33867093674939952</v>
      </c>
      <c r="AN573" s="316"/>
      <c r="AO573" s="99">
        <v>7</v>
      </c>
      <c r="AP573" s="121" t="s">
        <v>322</v>
      </c>
      <c r="AQ573" s="101" t="s">
        <v>323</v>
      </c>
      <c r="AR573" s="102">
        <v>49858364</v>
      </c>
      <c r="AS573" s="103">
        <f>IFERROR(AR573/AR577,"-")</f>
        <v>3.698308142820203E-2</v>
      </c>
      <c r="AT573" s="104">
        <v>351</v>
      </c>
      <c r="AU573" s="105">
        <f t="shared" si="499"/>
        <v>142046.62108262107</v>
      </c>
      <c r="AV573" s="106">
        <f t="shared" si="544"/>
        <v>0.3644859813084112</v>
      </c>
      <c r="AW573" s="316"/>
      <c r="AX573" s="99">
        <v>7</v>
      </c>
      <c r="AY573" s="121" t="s">
        <v>304</v>
      </c>
      <c r="AZ573" s="101" t="s">
        <v>305</v>
      </c>
      <c r="BA573" s="102">
        <v>47995504</v>
      </c>
      <c r="BB573" s="103">
        <f>IFERROR(BA573/BA577,"-")</f>
        <v>3.6963915449137089E-2</v>
      </c>
      <c r="BC573" s="104">
        <v>115</v>
      </c>
      <c r="BD573" s="105">
        <f t="shared" si="500"/>
        <v>417352.2086956522</v>
      </c>
      <c r="BE573" s="106">
        <f t="shared" si="545"/>
        <v>0.14411027568922305</v>
      </c>
      <c r="BF573" s="316"/>
      <c r="BG573" s="99">
        <v>7</v>
      </c>
      <c r="BH573" s="121" t="s">
        <v>294</v>
      </c>
      <c r="BI573" s="101" t="s">
        <v>295</v>
      </c>
      <c r="BJ573" s="102">
        <v>54797909</v>
      </c>
      <c r="BK573" s="103">
        <f>IFERROR(BJ573/BJ577,"-")</f>
        <v>3.4556666891882151E-2</v>
      </c>
      <c r="BL573" s="104">
        <v>150</v>
      </c>
      <c r="BM573" s="105">
        <f t="shared" si="501"/>
        <v>365319.39333333331</v>
      </c>
      <c r="BN573" s="106">
        <f t="shared" si="546"/>
        <v>0.18181818181818182</v>
      </c>
      <c r="BO573" s="316"/>
      <c r="BP573" s="99">
        <v>7</v>
      </c>
      <c r="BQ573" s="121" t="s">
        <v>312</v>
      </c>
      <c r="BR573" s="101" t="s">
        <v>313</v>
      </c>
      <c r="BS573" s="102">
        <v>54441210</v>
      </c>
      <c r="BT573" s="103">
        <f>IFERROR(BS573/BS577,"-")</f>
        <v>3.565634310542555E-2</v>
      </c>
      <c r="BU573" s="104">
        <v>265</v>
      </c>
      <c r="BV573" s="105">
        <f t="shared" si="502"/>
        <v>205438.52830188681</v>
      </c>
      <c r="BW573" s="106">
        <f t="shared" si="547"/>
        <v>0.38294797687861271</v>
      </c>
      <c r="BX573" s="316"/>
      <c r="BY573" s="99">
        <v>7</v>
      </c>
      <c r="BZ573" s="121" t="s">
        <v>320</v>
      </c>
      <c r="CA573" s="101" t="s">
        <v>321</v>
      </c>
      <c r="CB573" s="102">
        <v>575649856</v>
      </c>
      <c r="CC573" s="103">
        <f>IFERROR(CB573/CB577,"-")</f>
        <v>3.5619821579962782E-2</v>
      </c>
      <c r="CD573" s="104">
        <v>3319</v>
      </c>
      <c r="CE573" s="105">
        <f t="shared" si="503"/>
        <v>173440.75203374511</v>
      </c>
      <c r="CF573" s="106">
        <f t="shared" si="548"/>
        <v>0.16631589496893165</v>
      </c>
    </row>
    <row r="574" spans="2:84" ht="13.5" customHeight="1">
      <c r="B574" s="319"/>
      <c r="C574" s="329"/>
      <c r="D574" s="316"/>
      <c r="E574" s="99">
        <v>8</v>
      </c>
      <c r="F574" s="100" t="s">
        <v>306</v>
      </c>
      <c r="G574" s="101" t="s">
        <v>307</v>
      </c>
      <c r="H574" s="102">
        <v>233169791</v>
      </c>
      <c r="I574" s="103">
        <f>IFERROR(H574/H577,"-")</f>
        <v>3.1041684749204216E-2</v>
      </c>
      <c r="J574" s="104">
        <v>6522</v>
      </c>
      <c r="K574" s="105">
        <f t="shared" si="495"/>
        <v>35751.271235817236</v>
      </c>
      <c r="L574" s="106">
        <f t="shared" si="540"/>
        <v>0.46914113077255071</v>
      </c>
      <c r="M574" s="316"/>
      <c r="N574" s="99">
        <v>8</v>
      </c>
      <c r="O574" s="100" t="s">
        <v>300</v>
      </c>
      <c r="P574" s="101" t="s">
        <v>301</v>
      </c>
      <c r="Q574" s="102">
        <v>21823138</v>
      </c>
      <c r="R574" s="103">
        <f>IFERROR(Q574/Q577,"-")</f>
        <v>3.4382545505420067E-2</v>
      </c>
      <c r="S574" s="104">
        <v>421</v>
      </c>
      <c r="T574" s="105">
        <f t="shared" si="496"/>
        <v>51836.432304038004</v>
      </c>
      <c r="U574" s="106">
        <f t="shared" si="541"/>
        <v>0.60401721664275465</v>
      </c>
      <c r="V574" s="316"/>
      <c r="W574" s="99">
        <v>8</v>
      </c>
      <c r="X574" s="100" t="s">
        <v>320</v>
      </c>
      <c r="Y574" s="101" t="s">
        <v>321</v>
      </c>
      <c r="Z574" s="102">
        <v>30017627</v>
      </c>
      <c r="AA574" s="103">
        <f>IFERROR(Z574/Z577,"-")</f>
        <v>3.0056036811683121E-2</v>
      </c>
      <c r="AB574" s="104">
        <v>192</v>
      </c>
      <c r="AC574" s="105">
        <f t="shared" si="497"/>
        <v>156341.80729166666</v>
      </c>
      <c r="AD574" s="106">
        <f t="shared" si="542"/>
        <v>0.23132530120481928</v>
      </c>
      <c r="AE574" s="316"/>
      <c r="AF574" s="99">
        <v>8</v>
      </c>
      <c r="AG574" s="100" t="s">
        <v>296</v>
      </c>
      <c r="AH574" s="101" t="s">
        <v>297</v>
      </c>
      <c r="AI574" s="102">
        <v>44846658</v>
      </c>
      <c r="AJ574" s="103">
        <f>IFERROR(AI574/AI577,"-")</f>
        <v>3.5681938385422579E-2</v>
      </c>
      <c r="AK574" s="104">
        <v>900</v>
      </c>
      <c r="AL574" s="105">
        <f t="shared" si="498"/>
        <v>49829.62</v>
      </c>
      <c r="AM574" s="106">
        <f t="shared" si="543"/>
        <v>0.72057646116893515</v>
      </c>
      <c r="AN574" s="316"/>
      <c r="AO574" s="99">
        <v>8</v>
      </c>
      <c r="AP574" s="100" t="s">
        <v>320</v>
      </c>
      <c r="AQ574" s="101" t="s">
        <v>321</v>
      </c>
      <c r="AR574" s="102">
        <v>49778927</v>
      </c>
      <c r="AS574" s="103">
        <f>IFERROR(AR574/AR577,"-")</f>
        <v>3.692415801387957E-2</v>
      </c>
      <c r="AT574" s="104">
        <v>261</v>
      </c>
      <c r="AU574" s="105">
        <f t="shared" si="499"/>
        <v>190723.85823754789</v>
      </c>
      <c r="AV574" s="106">
        <f t="shared" si="544"/>
        <v>0.27102803738317754</v>
      </c>
      <c r="AW574" s="316"/>
      <c r="AX574" s="99">
        <v>8</v>
      </c>
      <c r="AY574" s="100" t="s">
        <v>334</v>
      </c>
      <c r="AZ574" s="101" t="s">
        <v>335</v>
      </c>
      <c r="BA574" s="102">
        <v>45414573</v>
      </c>
      <c r="BB574" s="103">
        <f>IFERROR(BA574/BA577,"-")</f>
        <v>3.4976201865296881E-2</v>
      </c>
      <c r="BC574" s="104">
        <v>242</v>
      </c>
      <c r="BD574" s="105">
        <f t="shared" si="500"/>
        <v>187663.52479338844</v>
      </c>
      <c r="BE574" s="106">
        <f t="shared" si="545"/>
        <v>0.3032581453634085</v>
      </c>
      <c r="BF574" s="316"/>
      <c r="BG574" s="99">
        <v>8</v>
      </c>
      <c r="BH574" s="100" t="s">
        <v>308</v>
      </c>
      <c r="BI574" s="101" t="s">
        <v>309</v>
      </c>
      <c r="BJ574" s="102">
        <v>42582626</v>
      </c>
      <c r="BK574" s="103">
        <f>IFERROR(BJ574/BJ577,"-")</f>
        <v>2.6853463004648592E-2</v>
      </c>
      <c r="BL574" s="104">
        <v>244</v>
      </c>
      <c r="BM574" s="105">
        <f t="shared" si="501"/>
        <v>174518.95901639343</v>
      </c>
      <c r="BN574" s="106">
        <f t="shared" si="546"/>
        <v>0.29575757575757577</v>
      </c>
      <c r="BO574" s="316"/>
      <c r="BP574" s="99">
        <v>8</v>
      </c>
      <c r="BQ574" s="100" t="s">
        <v>294</v>
      </c>
      <c r="BR574" s="101" t="s">
        <v>295</v>
      </c>
      <c r="BS574" s="102">
        <v>53617866</v>
      </c>
      <c r="BT574" s="103">
        <f>IFERROR(BS574/BS577,"-")</f>
        <v>3.5117092854415451E-2</v>
      </c>
      <c r="BU574" s="104">
        <v>99</v>
      </c>
      <c r="BV574" s="105">
        <f t="shared" si="502"/>
        <v>541594.60606060608</v>
      </c>
      <c r="BW574" s="106">
        <f t="shared" si="547"/>
        <v>0.1430635838150289</v>
      </c>
      <c r="BX574" s="316"/>
      <c r="BY574" s="99">
        <v>8</v>
      </c>
      <c r="BZ574" s="100" t="s">
        <v>296</v>
      </c>
      <c r="CA574" s="101" t="s">
        <v>297</v>
      </c>
      <c r="CB574" s="102">
        <v>573853217</v>
      </c>
      <c r="CC574" s="103">
        <f>IFERROR(CB574/CB577,"-")</f>
        <v>3.5508649901629899E-2</v>
      </c>
      <c r="CD574" s="104">
        <v>12650</v>
      </c>
      <c r="CE574" s="105">
        <f t="shared" si="503"/>
        <v>45363.890671936759</v>
      </c>
      <c r="CF574" s="106">
        <f t="shared" si="548"/>
        <v>0.63389456804970934</v>
      </c>
    </row>
    <row r="575" spans="2:84" ht="13.5" customHeight="1">
      <c r="B575" s="319"/>
      <c r="C575" s="329"/>
      <c r="D575" s="316"/>
      <c r="E575" s="99">
        <v>9</v>
      </c>
      <c r="F575" s="100" t="s">
        <v>308</v>
      </c>
      <c r="G575" s="101" t="s">
        <v>309</v>
      </c>
      <c r="H575" s="102">
        <v>213114397</v>
      </c>
      <c r="I575" s="103">
        <f>IFERROR(H575/H577,"-")</f>
        <v>2.8371728167782904E-2</v>
      </c>
      <c r="J575" s="104">
        <v>3666</v>
      </c>
      <c r="K575" s="105">
        <f t="shared" si="495"/>
        <v>58132.677850518274</v>
      </c>
      <c r="L575" s="106">
        <f t="shared" si="540"/>
        <v>0.2637030643072939</v>
      </c>
      <c r="M575" s="316"/>
      <c r="N575" s="99">
        <v>9</v>
      </c>
      <c r="O575" s="100" t="s">
        <v>336</v>
      </c>
      <c r="P575" s="101" t="s">
        <v>337</v>
      </c>
      <c r="Q575" s="102">
        <v>21119413</v>
      </c>
      <c r="R575" s="103">
        <f>IFERROR(Q575/Q577,"-")</f>
        <v>3.3273820589883089E-2</v>
      </c>
      <c r="S575" s="104">
        <v>142</v>
      </c>
      <c r="T575" s="105">
        <f t="shared" si="496"/>
        <v>148728.26056338029</v>
      </c>
      <c r="U575" s="106">
        <f t="shared" si="541"/>
        <v>0.20373027259684362</v>
      </c>
      <c r="V575" s="316"/>
      <c r="W575" s="99">
        <v>9</v>
      </c>
      <c r="X575" s="100" t="s">
        <v>300</v>
      </c>
      <c r="Y575" s="101" t="s">
        <v>301</v>
      </c>
      <c r="Z575" s="102">
        <v>29882730</v>
      </c>
      <c r="AA575" s="103">
        <f>IFERROR(Z575/Z577,"-")</f>
        <v>2.9920967200824621E-2</v>
      </c>
      <c r="AB575" s="104">
        <v>478</v>
      </c>
      <c r="AC575" s="105">
        <f t="shared" si="497"/>
        <v>62516.171548117156</v>
      </c>
      <c r="AD575" s="106">
        <f t="shared" si="542"/>
        <v>0.57590361445783134</v>
      </c>
      <c r="AE575" s="316"/>
      <c r="AF575" s="99">
        <v>9</v>
      </c>
      <c r="AG575" s="100" t="s">
        <v>300</v>
      </c>
      <c r="AH575" s="101" t="s">
        <v>301</v>
      </c>
      <c r="AI575" s="102">
        <v>42011103</v>
      </c>
      <c r="AJ575" s="103">
        <f>IFERROR(AI575/AI577,"-")</f>
        <v>3.3425848337453413E-2</v>
      </c>
      <c r="AK575" s="104">
        <v>681</v>
      </c>
      <c r="AL575" s="105">
        <f t="shared" si="498"/>
        <v>61690.3127753304</v>
      </c>
      <c r="AM575" s="106">
        <f t="shared" si="543"/>
        <v>0.54523618895116088</v>
      </c>
      <c r="AN575" s="316"/>
      <c r="AO575" s="99">
        <v>9</v>
      </c>
      <c r="AP575" s="100" t="s">
        <v>308</v>
      </c>
      <c r="AQ575" s="101" t="s">
        <v>309</v>
      </c>
      <c r="AR575" s="102">
        <v>40883925</v>
      </c>
      <c r="AS575" s="103">
        <f>IFERROR(AR575/AR577,"-")</f>
        <v>3.0326176113189447E-2</v>
      </c>
      <c r="AT575" s="104">
        <v>323</v>
      </c>
      <c r="AU575" s="105">
        <f t="shared" si="499"/>
        <v>126575.61919504644</v>
      </c>
      <c r="AV575" s="106">
        <f t="shared" si="544"/>
        <v>0.33541017653167188</v>
      </c>
      <c r="AW575" s="316"/>
      <c r="AX575" s="99">
        <v>9</v>
      </c>
      <c r="AY575" s="100" t="s">
        <v>308</v>
      </c>
      <c r="AZ575" s="101" t="s">
        <v>309</v>
      </c>
      <c r="BA575" s="102">
        <v>38570780</v>
      </c>
      <c r="BB575" s="103">
        <f>IFERROR(BA575/BA577,"-")</f>
        <v>2.9705429298695723E-2</v>
      </c>
      <c r="BC575" s="104">
        <v>269</v>
      </c>
      <c r="BD575" s="105">
        <f t="shared" si="500"/>
        <v>143385.79925650559</v>
      </c>
      <c r="BE575" s="106">
        <f t="shared" si="545"/>
        <v>0.33709273182957394</v>
      </c>
      <c r="BF575" s="316"/>
      <c r="BG575" s="99">
        <v>9</v>
      </c>
      <c r="BH575" s="100" t="s">
        <v>338</v>
      </c>
      <c r="BI575" s="101" t="s">
        <v>339</v>
      </c>
      <c r="BJ575" s="102">
        <v>36420145</v>
      </c>
      <c r="BK575" s="103">
        <f>IFERROR(BJ575/BJ577,"-")</f>
        <v>2.2967278166016285E-2</v>
      </c>
      <c r="BL575" s="104">
        <v>363</v>
      </c>
      <c r="BM575" s="105">
        <f t="shared" si="501"/>
        <v>100330.97796143251</v>
      </c>
      <c r="BN575" s="106">
        <f t="shared" si="546"/>
        <v>0.44</v>
      </c>
      <c r="BO575" s="316"/>
      <c r="BP575" s="99">
        <v>9</v>
      </c>
      <c r="BQ575" s="100" t="s">
        <v>314</v>
      </c>
      <c r="BR575" s="101" t="s">
        <v>315</v>
      </c>
      <c r="BS575" s="102">
        <v>47622540</v>
      </c>
      <c r="BT575" s="103">
        <f>IFERROR(BS575/BS577,"-")</f>
        <v>3.1190446093902993E-2</v>
      </c>
      <c r="BU575" s="104">
        <v>129</v>
      </c>
      <c r="BV575" s="105">
        <f t="shared" si="502"/>
        <v>369166.97674418607</v>
      </c>
      <c r="BW575" s="106">
        <f t="shared" si="547"/>
        <v>0.18641618497109827</v>
      </c>
      <c r="BX575" s="316"/>
      <c r="BY575" s="99">
        <v>9</v>
      </c>
      <c r="BZ575" s="100" t="s">
        <v>322</v>
      </c>
      <c r="CA575" s="101" t="s">
        <v>323</v>
      </c>
      <c r="CB575" s="102">
        <v>517797073</v>
      </c>
      <c r="CC575" s="103">
        <f>IFERROR(CB575/CB577,"-")</f>
        <v>3.2040031214542616E-2</v>
      </c>
      <c r="CD575" s="104">
        <v>6050</v>
      </c>
      <c r="CE575" s="105">
        <f t="shared" si="503"/>
        <v>85586.293057851246</v>
      </c>
      <c r="CF575" s="106">
        <f t="shared" si="548"/>
        <v>0.30316696732812187</v>
      </c>
    </row>
    <row r="576" spans="2:84" ht="13.5" customHeight="1">
      <c r="B576" s="319"/>
      <c r="C576" s="329"/>
      <c r="D576" s="316"/>
      <c r="E576" s="107">
        <v>10</v>
      </c>
      <c r="F576" s="122" t="s">
        <v>310</v>
      </c>
      <c r="G576" s="109" t="s">
        <v>311</v>
      </c>
      <c r="H576" s="110">
        <v>209860380</v>
      </c>
      <c r="I576" s="111">
        <f>IFERROR(H576/H577,"-")</f>
        <v>2.7938523808636092E-2</v>
      </c>
      <c r="J576" s="112">
        <v>2847</v>
      </c>
      <c r="K576" s="113">
        <f t="shared" si="495"/>
        <v>73712.813487881984</v>
      </c>
      <c r="L576" s="114">
        <f t="shared" si="540"/>
        <v>0.20479067760034528</v>
      </c>
      <c r="M576" s="316"/>
      <c r="N576" s="107">
        <v>10</v>
      </c>
      <c r="O576" s="122" t="s">
        <v>302</v>
      </c>
      <c r="P576" s="109" t="s">
        <v>303</v>
      </c>
      <c r="Q576" s="110">
        <v>18748900</v>
      </c>
      <c r="R576" s="111">
        <f>IFERROR(Q576/Q577,"-")</f>
        <v>2.9539056547530893E-2</v>
      </c>
      <c r="S576" s="112">
        <v>356</v>
      </c>
      <c r="T576" s="113">
        <f t="shared" si="496"/>
        <v>52665.449438202246</v>
      </c>
      <c r="U576" s="114">
        <f t="shared" si="541"/>
        <v>0.51076040172166426</v>
      </c>
      <c r="V576" s="316"/>
      <c r="W576" s="107">
        <v>10</v>
      </c>
      <c r="X576" s="122" t="s">
        <v>296</v>
      </c>
      <c r="Y576" s="109" t="s">
        <v>297</v>
      </c>
      <c r="Z576" s="110">
        <v>28257034</v>
      </c>
      <c r="AA576" s="111">
        <f>IFERROR(Z576/Z577,"-")</f>
        <v>2.8293191000507187E-2</v>
      </c>
      <c r="AB576" s="112">
        <v>658</v>
      </c>
      <c r="AC576" s="113">
        <f t="shared" si="497"/>
        <v>42943.820668693006</v>
      </c>
      <c r="AD576" s="114">
        <f t="shared" si="542"/>
        <v>0.79277108433734944</v>
      </c>
      <c r="AE576" s="316"/>
      <c r="AF576" s="107">
        <v>10</v>
      </c>
      <c r="AG576" s="122" t="s">
        <v>312</v>
      </c>
      <c r="AH576" s="109" t="s">
        <v>313</v>
      </c>
      <c r="AI576" s="110">
        <v>39691630</v>
      </c>
      <c r="AJ576" s="111">
        <f>IFERROR(AI576/AI577,"-")</f>
        <v>3.1580375422333377E-2</v>
      </c>
      <c r="AK576" s="112">
        <v>580</v>
      </c>
      <c r="AL576" s="113">
        <f t="shared" si="498"/>
        <v>68433.844827586203</v>
      </c>
      <c r="AM576" s="114">
        <f t="shared" si="543"/>
        <v>0.46437149719775822</v>
      </c>
      <c r="AN576" s="316"/>
      <c r="AO576" s="107">
        <v>10</v>
      </c>
      <c r="AP576" s="122" t="s">
        <v>296</v>
      </c>
      <c r="AQ576" s="109" t="s">
        <v>297</v>
      </c>
      <c r="AR576" s="110">
        <v>40100454</v>
      </c>
      <c r="AS576" s="111">
        <f>IFERROR(AR576/AR577,"-")</f>
        <v>2.9745026443103305E-2</v>
      </c>
      <c r="AT576" s="112">
        <v>714</v>
      </c>
      <c r="AU576" s="113">
        <f t="shared" si="499"/>
        <v>56163.100840336134</v>
      </c>
      <c r="AV576" s="114">
        <f t="shared" si="544"/>
        <v>0.74143302180685355</v>
      </c>
      <c r="AW576" s="316"/>
      <c r="AX576" s="107">
        <v>10</v>
      </c>
      <c r="AY576" s="122" t="s">
        <v>333</v>
      </c>
      <c r="AZ576" s="109" t="s">
        <v>565</v>
      </c>
      <c r="BA576" s="110">
        <v>36322942</v>
      </c>
      <c r="BB576" s="111">
        <f>IFERROR(BA576/BA577,"-")</f>
        <v>2.7974248524443253E-2</v>
      </c>
      <c r="BC576" s="112">
        <v>457</v>
      </c>
      <c r="BD576" s="113">
        <f t="shared" si="500"/>
        <v>79481.273522975927</v>
      </c>
      <c r="BE576" s="114">
        <f t="shared" si="545"/>
        <v>0.57268170426065168</v>
      </c>
      <c r="BF576" s="316"/>
      <c r="BG576" s="107">
        <v>10</v>
      </c>
      <c r="BH576" s="122" t="s">
        <v>333</v>
      </c>
      <c r="BI576" s="109" t="s">
        <v>565</v>
      </c>
      <c r="BJ576" s="110">
        <v>35876323</v>
      </c>
      <c r="BK576" s="111">
        <f>IFERROR(BJ576/BJ577,"-")</f>
        <v>2.2624333041915343E-2</v>
      </c>
      <c r="BL576" s="112">
        <v>492</v>
      </c>
      <c r="BM576" s="113">
        <f t="shared" si="501"/>
        <v>72919.355691056917</v>
      </c>
      <c r="BN576" s="114">
        <f t="shared" si="546"/>
        <v>0.59636363636363632</v>
      </c>
      <c r="BO576" s="316"/>
      <c r="BP576" s="107">
        <v>10</v>
      </c>
      <c r="BQ576" s="122" t="s">
        <v>304</v>
      </c>
      <c r="BR576" s="109" t="s">
        <v>305</v>
      </c>
      <c r="BS576" s="110">
        <v>42013132</v>
      </c>
      <c r="BT576" s="111">
        <f>IFERROR(BS576/BS577,"-")</f>
        <v>2.7516556842243838E-2</v>
      </c>
      <c r="BU576" s="112">
        <v>82</v>
      </c>
      <c r="BV576" s="113">
        <f t="shared" si="502"/>
        <v>512355.26829268294</v>
      </c>
      <c r="BW576" s="114">
        <f t="shared" si="547"/>
        <v>0.11849710982658959</v>
      </c>
      <c r="BX576" s="316"/>
      <c r="BY576" s="107">
        <v>10</v>
      </c>
      <c r="BZ576" s="122" t="s">
        <v>300</v>
      </c>
      <c r="CA576" s="109" t="s">
        <v>301</v>
      </c>
      <c r="CB576" s="110">
        <v>513953031</v>
      </c>
      <c r="CC576" s="111">
        <f>IFERROR(CB576/CB577,"-")</f>
        <v>3.1802171187724715E-2</v>
      </c>
      <c r="CD576" s="112">
        <v>9412</v>
      </c>
      <c r="CE576" s="113">
        <f t="shared" si="503"/>
        <v>54606.144390140245</v>
      </c>
      <c r="CF576" s="114">
        <f t="shared" si="548"/>
        <v>0.4716376027259972</v>
      </c>
    </row>
    <row r="577" spans="2:84" ht="13.5" customHeight="1">
      <c r="B577" s="321"/>
      <c r="C577" s="330"/>
      <c r="D577" s="317"/>
      <c r="E577" s="115" t="s">
        <v>192</v>
      </c>
      <c r="F577" s="116"/>
      <c r="G577" s="117"/>
      <c r="H577" s="211">
        <v>7511505670</v>
      </c>
      <c r="I577" s="118" t="s">
        <v>126</v>
      </c>
      <c r="J577" s="119">
        <v>12963</v>
      </c>
      <c r="K577" s="65">
        <f t="shared" si="495"/>
        <v>579457.35323613358</v>
      </c>
      <c r="L577" s="120">
        <f t="shared" si="540"/>
        <v>0.93245576176089773</v>
      </c>
      <c r="M577" s="317"/>
      <c r="N577" s="115" t="s">
        <v>192</v>
      </c>
      <c r="O577" s="116"/>
      <c r="P577" s="117"/>
      <c r="Q577" s="211">
        <v>634715600</v>
      </c>
      <c r="R577" s="118" t="s">
        <v>126</v>
      </c>
      <c r="S577" s="119">
        <v>694</v>
      </c>
      <c r="T577" s="65">
        <f t="shared" si="496"/>
        <v>914575.79250720458</v>
      </c>
      <c r="U577" s="120">
        <f t="shared" si="541"/>
        <v>0.99569583931133432</v>
      </c>
      <c r="V577" s="317"/>
      <c r="W577" s="115" t="s">
        <v>192</v>
      </c>
      <c r="X577" s="116"/>
      <c r="Y577" s="117"/>
      <c r="Z577" s="211">
        <v>998722060</v>
      </c>
      <c r="AA577" s="118" t="s">
        <v>126</v>
      </c>
      <c r="AB577" s="119">
        <v>827</v>
      </c>
      <c r="AC577" s="65">
        <f t="shared" si="497"/>
        <v>1207644.5707376059</v>
      </c>
      <c r="AD577" s="120">
        <f t="shared" si="542"/>
        <v>0.9963855421686747</v>
      </c>
      <c r="AE577" s="317"/>
      <c r="AF577" s="115" t="s">
        <v>192</v>
      </c>
      <c r="AG577" s="116"/>
      <c r="AH577" s="117"/>
      <c r="AI577" s="211">
        <v>1256844780</v>
      </c>
      <c r="AJ577" s="118" t="s">
        <v>126</v>
      </c>
      <c r="AK577" s="119">
        <v>1240</v>
      </c>
      <c r="AL577" s="65">
        <f t="shared" si="498"/>
        <v>1013584.5</v>
      </c>
      <c r="AM577" s="120">
        <f t="shared" si="543"/>
        <v>0.99279423538831069</v>
      </c>
      <c r="AN577" s="317"/>
      <c r="AO577" s="115" t="s">
        <v>192</v>
      </c>
      <c r="AP577" s="116"/>
      <c r="AQ577" s="117"/>
      <c r="AR577" s="211">
        <v>1348139800</v>
      </c>
      <c r="AS577" s="118" t="s">
        <v>126</v>
      </c>
      <c r="AT577" s="119">
        <v>950</v>
      </c>
      <c r="AU577" s="65">
        <f t="shared" si="499"/>
        <v>1419094.5263157894</v>
      </c>
      <c r="AV577" s="120">
        <f t="shared" si="544"/>
        <v>0.98650051921079962</v>
      </c>
      <c r="AW577" s="317"/>
      <c r="AX577" s="115" t="s">
        <v>192</v>
      </c>
      <c r="AY577" s="116"/>
      <c r="AZ577" s="117"/>
      <c r="BA577" s="211">
        <v>1298442100</v>
      </c>
      <c r="BB577" s="118" t="s">
        <v>126</v>
      </c>
      <c r="BC577" s="119">
        <v>783</v>
      </c>
      <c r="BD577" s="65">
        <f t="shared" si="500"/>
        <v>1658291.3154533843</v>
      </c>
      <c r="BE577" s="120">
        <f t="shared" si="545"/>
        <v>0.98120300751879697</v>
      </c>
      <c r="BF577" s="317"/>
      <c r="BG577" s="115" t="s">
        <v>192</v>
      </c>
      <c r="BH577" s="116"/>
      <c r="BI577" s="117"/>
      <c r="BJ577" s="211">
        <v>1585740580</v>
      </c>
      <c r="BK577" s="118" t="s">
        <v>126</v>
      </c>
      <c r="BL577" s="119">
        <v>804</v>
      </c>
      <c r="BM577" s="65">
        <f t="shared" si="501"/>
        <v>1972314.1542288556</v>
      </c>
      <c r="BN577" s="120">
        <f t="shared" si="546"/>
        <v>0.97454545454545449</v>
      </c>
      <c r="BO577" s="317"/>
      <c r="BP577" s="115" t="s">
        <v>192</v>
      </c>
      <c r="BQ577" s="116"/>
      <c r="BR577" s="117"/>
      <c r="BS577" s="211">
        <v>1526831000</v>
      </c>
      <c r="BT577" s="118" t="s">
        <v>126</v>
      </c>
      <c r="BU577" s="119">
        <v>669</v>
      </c>
      <c r="BV577" s="65">
        <f t="shared" si="502"/>
        <v>2282258.5949177877</v>
      </c>
      <c r="BW577" s="120">
        <f t="shared" si="547"/>
        <v>0.9667630057803468</v>
      </c>
      <c r="BX577" s="317"/>
      <c r="BY577" s="115" t="s">
        <v>192</v>
      </c>
      <c r="BZ577" s="116"/>
      <c r="CA577" s="117"/>
      <c r="CB577" s="211">
        <v>16160941590</v>
      </c>
      <c r="CC577" s="118" t="s">
        <v>126</v>
      </c>
      <c r="CD577" s="119">
        <v>18930</v>
      </c>
      <c r="CE577" s="65">
        <f t="shared" si="503"/>
        <v>853721.16164817754</v>
      </c>
      <c r="CF577" s="120">
        <f t="shared" si="548"/>
        <v>0.94858689116055317</v>
      </c>
    </row>
    <row r="578" spans="2:84" ht="13.5" customHeight="1">
      <c r="B578" s="318">
        <v>53</v>
      </c>
      <c r="C578" s="328" t="s">
        <v>23</v>
      </c>
      <c r="D578" s="320">
        <f>CK58</f>
        <v>7160</v>
      </c>
      <c r="E578" s="91">
        <v>1</v>
      </c>
      <c r="F578" s="92" t="s">
        <v>294</v>
      </c>
      <c r="G578" s="93" t="s">
        <v>295</v>
      </c>
      <c r="H578" s="94">
        <v>272742304</v>
      </c>
      <c r="I578" s="95">
        <f>IFERROR(H578/H588,"-")</f>
        <v>7.4712357934311968E-2</v>
      </c>
      <c r="J578" s="96">
        <v>1842</v>
      </c>
      <c r="K578" s="97">
        <f t="shared" si="495"/>
        <v>148068.56894679696</v>
      </c>
      <c r="L578" s="98">
        <f t="shared" ref="L578:L588" si="549">IFERROR(J578/$CK$58,0)</f>
        <v>0.25726256983240225</v>
      </c>
      <c r="M578" s="320">
        <f>CL58</f>
        <v>603</v>
      </c>
      <c r="N578" s="91">
        <v>1</v>
      </c>
      <c r="O578" s="92" t="s">
        <v>292</v>
      </c>
      <c r="P578" s="93" t="s">
        <v>293</v>
      </c>
      <c r="Q578" s="94">
        <v>38482941</v>
      </c>
      <c r="R578" s="95">
        <f>IFERROR(Q578/Q588,"-")</f>
        <v>8.7929646760958671E-2</v>
      </c>
      <c r="S578" s="96">
        <v>312</v>
      </c>
      <c r="T578" s="97">
        <f t="shared" si="496"/>
        <v>123342.75961538461</v>
      </c>
      <c r="U578" s="98">
        <f t="shared" ref="U578:U588" si="550">IFERROR(S578/$CL$58,0)</f>
        <v>0.51741293532338306</v>
      </c>
      <c r="V578" s="320">
        <f>CM58</f>
        <v>425</v>
      </c>
      <c r="W578" s="91">
        <v>1</v>
      </c>
      <c r="X578" s="92" t="s">
        <v>304</v>
      </c>
      <c r="Y578" s="93" t="s">
        <v>305</v>
      </c>
      <c r="Z578" s="94">
        <v>51757982</v>
      </c>
      <c r="AA578" s="95">
        <f>IFERROR(Z578/Z588,"-")</f>
        <v>0.11283959015394332</v>
      </c>
      <c r="AB578" s="96">
        <v>69</v>
      </c>
      <c r="AC578" s="97">
        <f t="shared" si="497"/>
        <v>750115.68115942029</v>
      </c>
      <c r="AD578" s="98">
        <f t="shared" ref="AD578:AD588" si="551">IFERROR(AB578/$CM$58,0)</f>
        <v>0.16235294117647059</v>
      </c>
      <c r="AE578" s="320">
        <f>CN58</f>
        <v>926</v>
      </c>
      <c r="AF578" s="91">
        <v>1</v>
      </c>
      <c r="AG578" s="92" t="s">
        <v>292</v>
      </c>
      <c r="AH578" s="93" t="s">
        <v>293</v>
      </c>
      <c r="AI578" s="94">
        <v>79388376</v>
      </c>
      <c r="AJ578" s="95">
        <f>IFERROR(AI578/AI588,"-")</f>
        <v>8.3400097497853445E-2</v>
      </c>
      <c r="AK578" s="96">
        <v>498</v>
      </c>
      <c r="AL578" s="97">
        <f t="shared" si="498"/>
        <v>159414.40963855421</v>
      </c>
      <c r="AM578" s="98">
        <f t="shared" ref="AM578:AM588" si="552">IFERROR(AK578/$CN$58,0)</f>
        <v>0.53779697624190059</v>
      </c>
      <c r="AN578" s="320">
        <f>CO58</f>
        <v>552</v>
      </c>
      <c r="AO578" s="91">
        <v>1</v>
      </c>
      <c r="AP578" s="92" t="s">
        <v>304</v>
      </c>
      <c r="AQ578" s="93" t="s">
        <v>305</v>
      </c>
      <c r="AR578" s="94">
        <v>91309345</v>
      </c>
      <c r="AS578" s="95">
        <f>IFERROR(AR578/AR588,"-")</f>
        <v>0.12130642469791547</v>
      </c>
      <c r="AT578" s="96">
        <v>84</v>
      </c>
      <c r="AU578" s="97">
        <f t="shared" si="499"/>
        <v>1087016.0119047619</v>
      </c>
      <c r="AV578" s="98">
        <f t="shared" ref="AV578:AV588" si="553">IFERROR(AT578/$CO$58,0)</f>
        <v>0.15217391304347827</v>
      </c>
      <c r="AW578" s="320">
        <f>CP58</f>
        <v>395</v>
      </c>
      <c r="AX578" s="91">
        <v>1</v>
      </c>
      <c r="AY578" s="92" t="s">
        <v>314</v>
      </c>
      <c r="AZ578" s="93" t="s">
        <v>315</v>
      </c>
      <c r="BA578" s="94">
        <v>59688235</v>
      </c>
      <c r="BB578" s="95">
        <f>IFERROR(BA578/BA588,"-")</f>
        <v>0.10472259350706686</v>
      </c>
      <c r="BC578" s="96">
        <v>123</v>
      </c>
      <c r="BD578" s="97">
        <f t="shared" si="500"/>
        <v>485270.20325203252</v>
      </c>
      <c r="BE578" s="98">
        <f t="shared" ref="BE578:BE588" si="554">IFERROR(BC578/$CP$58,0)</f>
        <v>0.31139240506329113</v>
      </c>
      <c r="BF578" s="320">
        <f>CQ58</f>
        <v>617</v>
      </c>
      <c r="BG578" s="91">
        <v>1</v>
      </c>
      <c r="BH578" s="92" t="s">
        <v>314</v>
      </c>
      <c r="BI578" s="93" t="s">
        <v>315</v>
      </c>
      <c r="BJ578" s="94">
        <v>106694150</v>
      </c>
      <c r="BK578" s="95">
        <f>IFERROR(BJ578/BJ588,"-")</f>
        <v>0.10215618041245939</v>
      </c>
      <c r="BL578" s="96">
        <v>186</v>
      </c>
      <c r="BM578" s="97">
        <f t="shared" si="501"/>
        <v>573624.46236559143</v>
      </c>
      <c r="BN578" s="98">
        <f t="shared" ref="BN578:BN588" si="555">IFERROR(BL578/$CQ$58,0)</f>
        <v>0.30145867098865481</v>
      </c>
      <c r="BO578" s="320">
        <f>CR58</f>
        <v>431</v>
      </c>
      <c r="BP578" s="91">
        <v>1</v>
      </c>
      <c r="BQ578" s="92" t="s">
        <v>336</v>
      </c>
      <c r="BR578" s="93" t="s">
        <v>337</v>
      </c>
      <c r="BS578" s="94">
        <v>62578267</v>
      </c>
      <c r="BT578" s="95">
        <f>IFERROR(BS578/BS588,"-")</f>
        <v>7.0613303226423355E-2</v>
      </c>
      <c r="BU578" s="96">
        <v>168</v>
      </c>
      <c r="BV578" s="97">
        <f t="shared" si="502"/>
        <v>372489.68452380953</v>
      </c>
      <c r="BW578" s="98">
        <f t="shared" ref="BW578:BW588" si="556">IFERROR(BU578/$CR$58,0)</f>
        <v>0.38979118329466356</v>
      </c>
      <c r="BX578" s="320">
        <f>CS58</f>
        <v>11109</v>
      </c>
      <c r="BY578" s="91">
        <v>1</v>
      </c>
      <c r="BZ578" s="92" t="s">
        <v>292</v>
      </c>
      <c r="CA578" s="93" t="s">
        <v>293</v>
      </c>
      <c r="CB578" s="94">
        <v>600723180</v>
      </c>
      <c r="CC578" s="95">
        <f>IFERROR(CB578/CB588,"-")</f>
        <v>6.8637452625060685E-2</v>
      </c>
      <c r="CD578" s="96">
        <v>4489</v>
      </c>
      <c r="CE578" s="97">
        <f t="shared" si="503"/>
        <v>133821.15838716863</v>
      </c>
      <c r="CF578" s="98">
        <f t="shared" ref="CF578:CF588" si="557">IFERROR(CD578/$CS$58,0)</f>
        <v>0.40408677648753261</v>
      </c>
    </row>
    <row r="579" spans="2:84" ht="13.5" customHeight="1">
      <c r="B579" s="319"/>
      <c r="C579" s="329"/>
      <c r="D579" s="316"/>
      <c r="E579" s="99">
        <v>2</v>
      </c>
      <c r="F579" s="100" t="s">
        <v>292</v>
      </c>
      <c r="G579" s="101" t="s">
        <v>293</v>
      </c>
      <c r="H579" s="102">
        <v>243775030</v>
      </c>
      <c r="I579" s="103">
        <f>IFERROR(H579/H588,"-")</f>
        <v>6.6777346343776717E-2</v>
      </c>
      <c r="J579" s="104">
        <v>2337</v>
      </c>
      <c r="K579" s="105">
        <f t="shared" si="495"/>
        <v>104311.09542148052</v>
      </c>
      <c r="L579" s="106">
        <f t="shared" si="549"/>
        <v>0.32639664804469276</v>
      </c>
      <c r="M579" s="316"/>
      <c r="N579" s="99">
        <v>2</v>
      </c>
      <c r="O579" s="100" t="s">
        <v>296</v>
      </c>
      <c r="P579" s="101" t="s">
        <v>297</v>
      </c>
      <c r="Q579" s="102">
        <v>23499971</v>
      </c>
      <c r="R579" s="103">
        <f>IFERROR(Q579/Q588,"-")</f>
        <v>5.3695068392064234E-2</v>
      </c>
      <c r="S579" s="104">
        <v>489</v>
      </c>
      <c r="T579" s="105">
        <f t="shared" si="496"/>
        <v>48057.200408997953</v>
      </c>
      <c r="U579" s="106">
        <f t="shared" si="550"/>
        <v>0.81094527363184077</v>
      </c>
      <c r="V579" s="316"/>
      <c r="W579" s="99">
        <v>2</v>
      </c>
      <c r="X579" s="100" t="s">
        <v>292</v>
      </c>
      <c r="Y579" s="101" t="s">
        <v>293</v>
      </c>
      <c r="Z579" s="102">
        <v>31314054</v>
      </c>
      <c r="AA579" s="103">
        <f>IFERROR(Z579/Z588,"-")</f>
        <v>6.8268987369299858E-2</v>
      </c>
      <c r="AB579" s="104">
        <v>238</v>
      </c>
      <c r="AC579" s="105">
        <f t="shared" si="497"/>
        <v>131571.65546218486</v>
      </c>
      <c r="AD579" s="106">
        <f t="shared" si="551"/>
        <v>0.56000000000000005</v>
      </c>
      <c r="AE579" s="316"/>
      <c r="AF579" s="99">
        <v>2</v>
      </c>
      <c r="AG579" s="100" t="s">
        <v>314</v>
      </c>
      <c r="AH579" s="101" t="s">
        <v>315</v>
      </c>
      <c r="AI579" s="102">
        <v>58699450</v>
      </c>
      <c r="AJ579" s="103">
        <f>IFERROR(AI579/AI588,"-")</f>
        <v>6.1665700946828453E-2</v>
      </c>
      <c r="AK579" s="104">
        <v>240</v>
      </c>
      <c r="AL579" s="105">
        <f t="shared" si="498"/>
        <v>244581.04166666666</v>
      </c>
      <c r="AM579" s="106">
        <f t="shared" si="552"/>
        <v>0.25917926565874733</v>
      </c>
      <c r="AN579" s="316"/>
      <c r="AO579" s="99">
        <v>2</v>
      </c>
      <c r="AP579" s="100" t="s">
        <v>294</v>
      </c>
      <c r="AQ579" s="101" t="s">
        <v>295</v>
      </c>
      <c r="AR579" s="102">
        <v>49550962</v>
      </c>
      <c r="AS579" s="103">
        <f>IFERROR(AR579/AR588,"-")</f>
        <v>6.5829516579735306E-2</v>
      </c>
      <c r="AT579" s="104">
        <v>168</v>
      </c>
      <c r="AU579" s="105">
        <f t="shared" si="499"/>
        <v>294946.20238095237</v>
      </c>
      <c r="AV579" s="106">
        <f t="shared" si="553"/>
        <v>0.30434782608695654</v>
      </c>
      <c r="AW579" s="316"/>
      <c r="AX579" s="99">
        <v>2</v>
      </c>
      <c r="AY579" s="100" t="s">
        <v>292</v>
      </c>
      <c r="AZ579" s="101" t="s">
        <v>293</v>
      </c>
      <c r="BA579" s="102">
        <v>39969674</v>
      </c>
      <c r="BB579" s="103">
        <f>IFERROR(BA579/BA588,"-")</f>
        <v>7.0126515265729994E-2</v>
      </c>
      <c r="BC579" s="104">
        <v>216</v>
      </c>
      <c r="BD579" s="105">
        <f t="shared" si="500"/>
        <v>185044.78703703705</v>
      </c>
      <c r="BE579" s="106">
        <f t="shared" si="554"/>
        <v>0.54683544303797471</v>
      </c>
      <c r="BF579" s="316"/>
      <c r="BG579" s="99">
        <v>2</v>
      </c>
      <c r="BH579" s="100" t="s">
        <v>292</v>
      </c>
      <c r="BI579" s="101" t="s">
        <v>293</v>
      </c>
      <c r="BJ579" s="102">
        <v>74875706</v>
      </c>
      <c r="BK579" s="103">
        <f>IFERROR(BJ579/BJ588,"-")</f>
        <v>7.1691054576528024E-2</v>
      </c>
      <c r="BL579" s="104">
        <v>353</v>
      </c>
      <c r="BM579" s="105">
        <f t="shared" si="501"/>
        <v>212112.48158640225</v>
      </c>
      <c r="BN579" s="106">
        <f t="shared" si="555"/>
        <v>0.57212317666126422</v>
      </c>
      <c r="BO579" s="316"/>
      <c r="BP579" s="99">
        <v>2</v>
      </c>
      <c r="BQ579" s="100" t="s">
        <v>322</v>
      </c>
      <c r="BR579" s="101" t="s">
        <v>323</v>
      </c>
      <c r="BS579" s="102">
        <v>52745837</v>
      </c>
      <c r="BT579" s="103">
        <f>IFERROR(BS579/BS588,"-")</f>
        <v>5.9518391297293367E-2</v>
      </c>
      <c r="BU579" s="104">
        <v>135</v>
      </c>
      <c r="BV579" s="105">
        <f t="shared" si="502"/>
        <v>390709.90370370372</v>
      </c>
      <c r="BW579" s="106">
        <f t="shared" si="556"/>
        <v>0.31322505800464034</v>
      </c>
      <c r="BX579" s="316"/>
      <c r="BY579" s="99">
        <v>2</v>
      </c>
      <c r="BZ579" s="100" t="s">
        <v>294</v>
      </c>
      <c r="CA579" s="101" t="s">
        <v>295</v>
      </c>
      <c r="CB579" s="102">
        <v>482861753</v>
      </c>
      <c r="CC579" s="103">
        <f>IFERROR(CB579/CB588,"-")</f>
        <v>5.5170837083382156E-2</v>
      </c>
      <c r="CD579" s="104">
        <v>2828</v>
      </c>
      <c r="CE579" s="105">
        <f t="shared" si="503"/>
        <v>170743.19413012729</v>
      </c>
      <c r="CF579" s="106">
        <f t="shared" si="557"/>
        <v>0.25456836798991811</v>
      </c>
    </row>
    <row r="580" spans="2:84" ht="13.5" customHeight="1">
      <c r="B580" s="319"/>
      <c r="C580" s="329"/>
      <c r="D580" s="316"/>
      <c r="E580" s="99">
        <v>3</v>
      </c>
      <c r="F580" s="121" t="s">
        <v>296</v>
      </c>
      <c r="G580" s="101" t="s">
        <v>297</v>
      </c>
      <c r="H580" s="102">
        <v>210978864</v>
      </c>
      <c r="I580" s="103">
        <f>IFERROR(H580/H588,"-")</f>
        <v>5.7793485545031276E-2</v>
      </c>
      <c r="J580" s="104">
        <v>4710</v>
      </c>
      <c r="K580" s="105">
        <f t="shared" si="495"/>
        <v>44793.814012738854</v>
      </c>
      <c r="L580" s="106">
        <f t="shared" si="549"/>
        <v>0.65782122905027929</v>
      </c>
      <c r="M580" s="316"/>
      <c r="N580" s="99">
        <v>3</v>
      </c>
      <c r="O580" s="121" t="s">
        <v>298</v>
      </c>
      <c r="P580" s="101" t="s">
        <v>299</v>
      </c>
      <c r="Q580" s="102">
        <v>21325257</v>
      </c>
      <c r="R580" s="103">
        <f>IFERROR(Q580/Q588,"-")</f>
        <v>4.8726065793585301E-2</v>
      </c>
      <c r="S580" s="104">
        <v>440</v>
      </c>
      <c r="T580" s="105">
        <f t="shared" si="496"/>
        <v>48466.493181818179</v>
      </c>
      <c r="U580" s="106">
        <f t="shared" si="550"/>
        <v>0.72968490878938641</v>
      </c>
      <c r="V580" s="316"/>
      <c r="W580" s="99">
        <v>3</v>
      </c>
      <c r="X580" s="121" t="s">
        <v>294</v>
      </c>
      <c r="Y580" s="101" t="s">
        <v>295</v>
      </c>
      <c r="Z580" s="102">
        <v>22053542</v>
      </c>
      <c r="AA580" s="103">
        <f>IFERROR(Z580/Z588,"-")</f>
        <v>4.807978488656639E-2</v>
      </c>
      <c r="AB580" s="104">
        <v>122</v>
      </c>
      <c r="AC580" s="105">
        <f t="shared" si="497"/>
        <v>180766.73770491802</v>
      </c>
      <c r="AD580" s="106">
        <f t="shared" si="551"/>
        <v>0.28705882352941176</v>
      </c>
      <c r="AE580" s="316"/>
      <c r="AF580" s="99">
        <v>3</v>
      </c>
      <c r="AG580" s="121" t="s">
        <v>294</v>
      </c>
      <c r="AH580" s="101" t="s">
        <v>295</v>
      </c>
      <c r="AI580" s="102">
        <v>40723601</v>
      </c>
      <c r="AJ580" s="103">
        <f>IFERROR(AI580/AI588,"-")</f>
        <v>4.278148092944592E-2</v>
      </c>
      <c r="AK580" s="104">
        <v>232</v>
      </c>
      <c r="AL580" s="105">
        <f t="shared" si="498"/>
        <v>175532.76293103449</v>
      </c>
      <c r="AM580" s="106">
        <f t="shared" si="552"/>
        <v>0.2505399568034557</v>
      </c>
      <c r="AN580" s="316"/>
      <c r="AO580" s="99">
        <v>3</v>
      </c>
      <c r="AP580" s="121" t="s">
        <v>314</v>
      </c>
      <c r="AQ580" s="101" t="s">
        <v>315</v>
      </c>
      <c r="AR580" s="102">
        <v>49194435</v>
      </c>
      <c r="AS580" s="103">
        <f>IFERROR(AR580/AR588,"-")</f>
        <v>6.5355862807733395E-2</v>
      </c>
      <c r="AT580" s="104">
        <v>160</v>
      </c>
      <c r="AU580" s="105">
        <f t="shared" si="499"/>
        <v>307465.21875</v>
      </c>
      <c r="AV580" s="106">
        <f t="shared" si="553"/>
        <v>0.28985507246376813</v>
      </c>
      <c r="AW580" s="316"/>
      <c r="AX580" s="99">
        <v>3</v>
      </c>
      <c r="AY580" s="121" t="s">
        <v>320</v>
      </c>
      <c r="AZ580" s="101" t="s">
        <v>321</v>
      </c>
      <c r="BA580" s="102">
        <v>30402641</v>
      </c>
      <c r="BB580" s="103">
        <f>IFERROR(BA580/BA588,"-")</f>
        <v>5.3341222352852026E-2</v>
      </c>
      <c r="BC580" s="104">
        <v>124</v>
      </c>
      <c r="BD580" s="105">
        <f t="shared" si="500"/>
        <v>245182.58870967742</v>
      </c>
      <c r="BE580" s="106">
        <f t="shared" si="554"/>
        <v>0.3139240506329114</v>
      </c>
      <c r="BF580" s="316"/>
      <c r="BG580" s="99">
        <v>3</v>
      </c>
      <c r="BH580" s="121" t="s">
        <v>336</v>
      </c>
      <c r="BI580" s="101" t="s">
        <v>337</v>
      </c>
      <c r="BJ580" s="102">
        <v>61682920</v>
      </c>
      <c r="BK580" s="103">
        <f>IFERROR(BJ580/BJ588,"-")</f>
        <v>5.9059390827775456E-2</v>
      </c>
      <c r="BL580" s="104">
        <v>185</v>
      </c>
      <c r="BM580" s="105">
        <f t="shared" si="501"/>
        <v>333421.18918918917</v>
      </c>
      <c r="BN580" s="106">
        <f t="shared" si="555"/>
        <v>0.29983792544570503</v>
      </c>
      <c r="BO580" s="316"/>
      <c r="BP580" s="99">
        <v>3</v>
      </c>
      <c r="BQ580" s="121" t="s">
        <v>292</v>
      </c>
      <c r="BR580" s="101" t="s">
        <v>293</v>
      </c>
      <c r="BS580" s="102">
        <v>48470529</v>
      </c>
      <c r="BT580" s="103">
        <f>IFERROR(BS580/BS588,"-")</f>
        <v>5.4694134655760715E-2</v>
      </c>
      <c r="BU580" s="104">
        <v>217</v>
      </c>
      <c r="BV580" s="105">
        <f t="shared" si="502"/>
        <v>223366.49308755761</v>
      </c>
      <c r="BW580" s="106">
        <f t="shared" si="556"/>
        <v>0.50348027842227383</v>
      </c>
      <c r="BX580" s="316"/>
      <c r="BY580" s="99">
        <v>3</v>
      </c>
      <c r="BZ580" s="121" t="s">
        <v>304</v>
      </c>
      <c r="CA580" s="101" t="s">
        <v>305</v>
      </c>
      <c r="CB580" s="102">
        <v>440051415</v>
      </c>
      <c r="CC580" s="103">
        <f>IFERROR(CB580/CB588,"-")</f>
        <v>5.0279411807703872E-2</v>
      </c>
      <c r="CD580" s="104">
        <v>1087</v>
      </c>
      <c r="CE580" s="105">
        <f t="shared" si="503"/>
        <v>404831.10855565779</v>
      </c>
      <c r="CF580" s="106">
        <f t="shared" si="557"/>
        <v>9.7848591232334137E-2</v>
      </c>
    </row>
    <row r="581" spans="2:84" ht="13.5" customHeight="1">
      <c r="B581" s="319"/>
      <c r="C581" s="329"/>
      <c r="D581" s="316"/>
      <c r="E581" s="99">
        <v>4</v>
      </c>
      <c r="F581" s="100" t="s">
        <v>300</v>
      </c>
      <c r="G581" s="101" t="s">
        <v>301</v>
      </c>
      <c r="H581" s="102">
        <v>188502347</v>
      </c>
      <c r="I581" s="103">
        <f>IFERROR(H581/H588,"-")</f>
        <v>5.1636488414066775E-2</v>
      </c>
      <c r="J581" s="104">
        <v>3624</v>
      </c>
      <c r="K581" s="105">
        <f t="shared" si="495"/>
        <v>52014.996412803535</v>
      </c>
      <c r="L581" s="106">
        <f t="shared" si="549"/>
        <v>0.50614525139664801</v>
      </c>
      <c r="M581" s="316"/>
      <c r="N581" s="99">
        <v>4</v>
      </c>
      <c r="O581" s="100" t="s">
        <v>300</v>
      </c>
      <c r="P581" s="101" t="s">
        <v>301</v>
      </c>
      <c r="Q581" s="102">
        <v>20346474</v>
      </c>
      <c r="R581" s="103">
        <f>IFERROR(Q581/Q588,"-")</f>
        <v>4.6489645156045374E-2</v>
      </c>
      <c r="S581" s="104">
        <v>367</v>
      </c>
      <c r="T581" s="105">
        <f t="shared" si="496"/>
        <v>55439.983651226161</v>
      </c>
      <c r="U581" s="106">
        <f t="shared" si="550"/>
        <v>0.60862354892205639</v>
      </c>
      <c r="V581" s="316"/>
      <c r="W581" s="99">
        <v>4</v>
      </c>
      <c r="X581" s="100" t="s">
        <v>316</v>
      </c>
      <c r="Y581" s="101" t="s">
        <v>317</v>
      </c>
      <c r="Z581" s="102">
        <v>21666073</v>
      </c>
      <c r="AA581" s="103">
        <f>IFERROR(Z581/Z588,"-")</f>
        <v>4.7235048645548373E-2</v>
      </c>
      <c r="AB581" s="104">
        <v>231</v>
      </c>
      <c r="AC581" s="105">
        <f t="shared" si="497"/>
        <v>93792.523809523816</v>
      </c>
      <c r="AD581" s="106">
        <f t="shared" si="551"/>
        <v>0.54352941176470593</v>
      </c>
      <c r="AE581" s="316"/>
      <c r="AF581" s="99">
        <v>4</v>
      </c>
      <c r="AG581" s="100" t="s">
        <v>298</v>
      </c>
      <c r="AH581" s="101" t="s">
        <v>299</v>
      </c>
      <c r="AI581" s="102">
        <v>39985102</v>
      </c>
      <c r="AJ581" s="103">
        <f>IFERROR(AI581/AI588,"-")</f>
        <v>4.2005663464656527E-2</v>
      </c>
      <c r="AK581" s="104">
        <v>668</v>
      </c>
      <c r="AL581" s="105">
        <f t="shared" si="498"/>
        <v>59857.937125748504</v>
      </c>
      <c r="AM581" s="106">
        <f t="shared" si="552"/>
        <v>0.72138228941684668</v>
      </c>
      <c r="AN581" s="316"/>
      <c r="AO581" s="99">
        <v>4</v>
      </c>
      <c r="AP581" s="100" t="s">
        <v>292</v>
      </c>
      <c r="AQ581" s="101" t="s">
        <v>293</v>
      </c>
      <c r="AR581" s="102">
        <v>44446870</v>
      </c>
      <c r="AS581" s="103">
        <f>IFERROR(AR581/AR588,"-")</f>
        <v>5.9048620803413256E-2</v>
      </c>
      <c r="AT581" s="104">
        <v>318</v>
      </c>
      <c r="AU581" s="105">
        <f t="shared" si="499"/>
        <v>139770.03144654087</v>
      </c>
      <c r="AV581" s="106">
        <f t="shared" si="553"/>
        <v>0.57608695652173914</v>
      </c>
      <c r="AW581" s="316"/>
      <c r="AX581" s="99">
        <v>4</v>
      </c>
      <c r="AY581" s="100" t="s">
        <v>294</v>
      </c>
      <c r="AZ581" s="101" t="s">
        <v>295</v>
      </c>
      <c r="BA581" s="102">
        <v>26104962</v>
      </c>
      <c r="BB581" s="103">
        <f>IFERROR(BA581/BA588,"-")</f>
        <v>4.5800974413859399E-2</v>
      </c>
      <c r="BC581" s="104">
        <v>92</v>
      </c>
      <c r="BD581" s="105">
        <f t="shared" si="500"/>
        <v>283749.58695652173</v>
      </c>
      <c r="BE581" s="106">
        <f t="shared" si="554"/>
        <v>0.23291139240506328</v>
      </c>
      <c r="BF581" s="316"/>
      <c r="BG581" s="99">
        <v>4</v>
      </c>
      <c r="BH581" s="100" t="s">
        <v>298</v>
      </c>
      <c r="BI581" s="101" t="s">
        <v>299</v>
      </c>
      <c r="BJ581" s="102">
        <v>60734371</v>
      </c>
      <c r="BK581" s="103">
        <f>IFERROR(BJ581/BJ588,"-")</f>
        <v>5.8151185993920385E-2</v>
      </c>
      <c r="BL581" s="104">
        <v>523</v>
      </c>
      <c r="BM581" s="105">
        <f t="shared" si="501"/>
        <v>116126.90439770554</v>
      </c>
      <c r="BN581" s="106">
        <f t="shared" si="555"/>
        <v>0.8476499189627229</v>
      </c>
      <c r="BO581" s="316"/>
      <c r="BP581" s="99">
        <v>4</v>
      </c>
      <c r="BQ581" s="100" t="s">
        <v>320</v>
      </c>
      <c r="BR581" s="101" t="s">
        <v>321</v>
      </c>
      <c r="BS581" s="102">
        <v>44995214</v>
      </c>
      <c r="BT581" s="103">
        <f>IFERROR(BS581/BS588,"-")</f>
        <v>5.0772589945960143E-2</v>
      </c>
      <c r="BU581" s="104">
        <v>135</v>
      </c>
      <c r="BV581" s="105">
        <f t="shared" si="502"/>
        <v>333297.88148148148</v>
      </c>
      <c r="BW581" s="106">
        <f t="shared" si="556"/>
        <v>0.31322505800464034</v>
      </c>
      <c r="BX581" s="316"/>
      <c r="BY581" s="99">
        <v>4</v>
      </c>
      <c r="BZ581" s="100" t="s">
        <v>298</v>
      </c>
      <c r="CA581" s="101" t="s">
        <v>299</v>
      </c>
      <c r="CB581" s="102">
        <v>422986508</v>
      </c>
      <c r="CC581" s="103">
        <f>IFERROR(CB581/CB588,"-")</f>
        <v>4.8329608995427563E-2</v>
      </c>
      <c r="CD581" s="104">
        <v>6784</v>
      </c>
      <c r="CE581" s="105">
        <f t="shared" si="503"/>
        <v>62350.605542452831</v>
      </c>
      <c r="CF581" s="106">
        <f t="shared" si="557"/>
        <v>0.61067602844540458</v>
      </c>
    </row>
    <row r="582" spans="2:84" ht="13.5" customHeight="1">
      <c r="B582" s="319"/>
      <c r="C582" s="329"/>
      <c r="D582" s="316"/>
      <c r="E582" s="99">
        <v>5</v>
      </c>
      <c r="F582" s="100" t="s">
        <v>298</v>
      </c>
      <c r="G582" s="101" t="s">
        <v>299</v>
      </c>
      <c r="H582" s="102">
        <v>184290086</v>
      </c>
      <c r="I582" s="103">
        <f>IFERROR(H582/H588,"-")</f>
        <v>5.0482622853318476E-2</v>
      </c>
      <c r="J582" s="104">
        <v>3719</v>
      </c>
      <c r="K582" s="105">
        <f t="shared" ref="K582:K645" si="558">IFERROR(H582/J582,"-")</f>
        <v>49553.666577036834</v>
      </c>
      <c r="L582" s="106">
        <f t="shared" si="549"/>
        <v>0.51941340782122902</v>
      </c>
      <c r="M582" s="316"/>
      <c r="N582" s="99">
        <v>5</v>
      </c>
      <c r="O582" s="100" t="s">
        <v>308</v>
      </c>
      <c r="P582" s="101" t="s">
        <v>309</v>
      </c>
      <c r="Q582" s="102">
        <v>20140078</v>
      </c>
      <c r="R582" s="103">
        <f>IFERROR(Q582/Q588,"-")</f>
        <v>4.6018051070425073E-2</v>
      </c>
      <c r="S582" s="104">
        <v>320</v>
      </c>
      <c r="T582" s="105">
        <f t="shared" ref="T582:T645" si="559">IFERROR(Q582/S582,"-")</f>
        <v>62937.743750000001</v>
      </c>
      <c r="U582" s="106">
        <f t="shared" si="550"/>
        <v>0.53067993366500832</v>
      </c>
      <c r="V582" s="316"/>
      <c r="W582" s="99">
        <v>5</v>
      </c>
      <c r="X582" s="100" t="s">
        <v>298</v>
      </c>
      <c r="Y582" s="101" t="s">
        <v>299</v>
      </c>
      <c r="Z582" s="102">
        <v>20458558</v>
      </c>
      <c r="AA582" s="103">
        <f>IFERROR(Z582/Z588,"-")</f>
        <v>4.4602498216809887E-2</v>
      </c>
      <c r="AB582" s="104">
        <v>340</v>
      </c>
      <c r="AC582" s="105">
        <f t="shared" ref="AC582:AC645" si="560">IFERROR(Z582/AB582,"-")</f>
        <v>60172.229411764703</v>
      </c>
      <c r="AD582" s="106">
        <f t="shared" si="551"/>
        <v>0.8</v>
      </c>
      <c r="AE582" s="316"/>
      <c r="AF582" s="99">
        <v>5</v>
      </c>
      <c r="AG582" s="100" t="s">
        <v>304</v>
      </c>
      <c r="AH582" s="101" t="s">
        <v>305</v>
      </c>
      <c r="AI582" s="102">
        <v>37098645</v>
      </c>
      <c r="AJ582" s="103">
        <f>IFERROR(AI582/AI588,"-")</f>
        <v>3.8973345544166989E-2</v>
      </c>
      <c r="AK582" s="104">
        <v>133</v>
      </c>
      <c r="AL582" s="105">
        <f t="shared" ref="AL582:AL645" si="561">IFERROR(AI582/AK582,"-")</f>
        <v>278937.18045112782</v>
      </c>
      <c r="AM582" s="106">
        <f t="shared" si="552"/>
        <v>0.14362850971922247</v>
      </c>
      <c r="AN582" s="316"/>
      <c r="AO582" s="99">
        <v>5</v>
      </c>
      <c r="AP582" s="100" t="s">
        <v>298</v>
      </c>
      <c r="AQ582" s="101" t="s">
        <v>299</v>
      </c>
      <c r="AR582" s="102">
        <v>31600966</v>
      </c>
      <c r="AS582" s="103">
        <f>IFERROR(AR582/AR588,"-")</f>
        <v>4.1982561614699869E-2</v>
      </c>
      <c r="AT582" s="104">
        <v>425</v>
      </c>
      <c r="AU582" s="105">
        <f t="shared" ref="AU582:AU645" si="562">IFERROR(AR582/AT582,"-")</f>
        <v>74355.214117647061</v>
      </c>
      <c r="AV582" s="106">
        <f t="shared" si="553"/>
        <v>0.76992753623188404</v>
      </c>
      <c r="AW582" s="316"/>
      <c r="AX582" s="99">
        <v>5</v>
      </c>
      <c r="AY582" s="100" t="s">
        <v>304</v>
      </c>
      <c r="AZ582" s="101" t="s">
        <v>305</v>
      </c>
      <c r="BA582" s="102">
        <v>24297839</v>
      </c>
      <c r="BB582" s="103">
        <f>IFERROR(BA582/BA588,"-")</f>
        <v>4.2630389668871192E-2</v>
      </c>
      <c r="BC582" s="104">
        <v>61</v>
      </c>
      <c r="BD582" s="105">
        <f t="shared" ref="BD582:BD645" si="563">IFERROR(BA582/BC582,"-")</f>
        <v>398325.2295081967</v>
      </c>
      <c r="BE582" s="106">
        <f t="shared" si="554"/>
        <v>0.15443037974683543</v>
      </c>
      <c r="BF582" s="316"/>
      <c r="BG582" s="99">
        <v>5</v>
      </c>
      <c r="BH582" s="100" t="s">
        <v>294</v>
      </c>
      <c r="BI582" s="101" t="s">
        <v>295</v>
      </c>
      <c r="BJ582" s="102">
        <v>39480701</v>
      </c>
      <c r="BK582" s="103">
        <f>IFERROR(BJ582/BJ588,"-")</f>
        <v>3.7801487843207575E-2</v>
      </c>
      <c r="BL582" s="104">
        <v>118</v>
      </c>
      <c r="BM582" s="105">
        <f t="shared" ref="BM582:BM645" si="564">IFERROR(BJ582/BL582,"-")</f>
        <v>334582.21186440677</v>
      </c>
      <c r="BN582" s="106">
        <f t="shared" si="555"/>
        <v>0.19124797406807131</v>
      </c>
      <c r="BO582" s="316"/>
      <c r="BP582" s="99">
        <v>5</v>
      </c>
      <c r="BQ582" s="100" t="s">
        <v>298</v>
      </c>
      <c r="BR582" s="101" t="s">
        <v>299</v>
      </c>
      <c r="BS582" s="102">
        <v>42914176</v>
      </c>
      <c r="BT582" s="103">
        <f>IFERROR(BS582/BS588,"-")</f>
        <v>4.842434710760047E-2</v>
      </c>
      <c r="BU582" s="104">
        <v>361</v>
      </c>
      <c r="BV582" s="105">
        <f t="shared" ref="BV582:BV645" si="565">IFERROR(BS582/BU582,"-")</f>
        <v>118875.83379501385</v>
      </c>
      <c r="BW582" s="106">
        <f t="shared" si="556"/>
        <v>0.83758700696055688</v>
      </c>
      <c r="BX582" s="316"/>
      <c r="BY582" s="99">
        <v>5</v>
      </c>
      <c r="BZ582" s="100" t="s">
        <v>314</v>
      </c>
      <c r="CA582" s="101" t="s">
        <v>315</v>
      </c>
      <c r="CB582" s="102">
        <v>395139895</v>
      </c>
      <c r="CC582" s="103">
        <f>IFERROR(CB582/CB588,"-")</f>
        <v>4.5147909596786245E-2</v>
      </c>
      <c r="CD582" s="104">
        <v>1630</v>
      </c>
      <c r="CE582" s="105">
        <f t="shared" ref="CE582:CE645" si="566">IFERROR(CB582/CD582,"-")</f>
        <v>242417.11349693252</v>
      </c>
      <c r="CF582" s="106">
        <f t="shared" si="557"/>
        <v>0.14672787829687642</v>
      </c>
    </row>
    <row r="583" spans="2:84" ht="13.5" customHeight="1">
      <c r="B583" s="319"/>
      <c r="C583" s="329"/>
      <c r="D583" s="316"/>
      <c r="E583" s="99">
        <v>6</v>
      </c>
      <c r="F583" s="121" t="s">
        <v>304</v>
      </c>
      <c r="G583" s="101" t="s">
        <v>305</v>
      </c>
      <c r="H583" s="102">
        <v>162669737</v>
      </c>
      <c r="I583" s="103">
        <f>IFERROR(H583/H588,"-")</f>
        <v>4.4560156006544518E-2</v>
      </c>
      <c r="J583" s="104">
        <v>521</v>
      </c>
      <c r="K583" s="105">
        <f t="shared" si="558"/>
        <v>312225.98272552784</v>
      </c>
      <c r="L583" s="106">
        <f t="shared" si="549"/>
        <v>7.276536312849162E-2</v>
      </c>
      <c r="M583" s="316"/>
      <c r="N583" s="99">
        <v>6</v>
      </c>
      <c r="O583" s="121" t="s">
        <v>324</v>
      </c>
      <c r="P583" s="101" t="s">
        <v>556</v>
      </c>
      <c r="Q583" s="102">
        <v>16174848</v>
      </c>
      <c r="R583" s="103">
        <f>IFERROR(Q583/Q588,"-")</f>
        <v>3.6957899632780115E-2</v>
      </c>
      <c r="S583" s="104">
        <v>300</v>
      </c>
      <c r="T583" s="105">
        <f t="shared" si="559"/>
        <v>53916.160000000003</v>
      </c>
      <c r="U583" s="106">
        <f t="shared" si="550"/>
        <v>0.49751243781094528</v>
      </c>
      <c r="V583" s="316"/>
      <c r="W583" s="99">
        <v>6</v>
      </c>
      <c r="X583" s="121" t="s">
        <v>308</v>
      </c>
      <c r="Y583" s="101" t="s">
        <v>309</v>
      </c>
      <c r="Z583" s="102">
        <v>20001396</v>
      </c>
      <c r="AA583" s="103">
        <f>IFERROR(Z583/Z588,"-")</f>
        <v>4.3605821555151074E-2</v>
      </c>
      <c r="AB583" s="104">
        <v>227</v>
      </c>
      <c r="AC583" s="105">
        <f t="shared" si="560"/>
        <v>88111.876651982384</v>
      </c>
      <c r="AD583" s="106">
        <f t="shared" si="551"/>
        <v>0.53411764705882347</v>
      </c>
      <c r="AE583" s="316"/>
      <c r="AF583" s="99">
        <v>6</v>
      </c>
      <c r="AG583" s="121" t="s">
        <v>320</v>
      </c>
      <c r="AH583" s="101" t="s">
        <v>321</v>
      </c>
      <c r="AI583" s="102">
        <v>33819315</v>
      </c>
      <c r="AJ583" s="103">
        <f>IFERROR(AI583/AI588,"-")</f>
        <v>3.5528301628321726E-2</v>
      </c>
      <c r="AK583" s="104">
        <v>261</v>
      </c>
      <c r="AL583" s="105">
        <f t="shared" si="561"/>
        <v>129575.91954022988</v>
      </c>
      <c r="AM583" s="106">
        <f t="shared" si="552"/>
        <v>0.28185745140388768</v>
      </c>
      <c r="AN583" s="316"/>
      <c r="AO583" s="99">
        <v>6</v>
      </c>
      <c r="AP583" s="121" t="s">
        <v>415</v>
      </c>
      <c r="AQ583" s="101" t="s">
        <v>416</v>
      </c>
      <c r="AR583" s="102">
        <v>25653935</v>
      </c>
      <c r="AS583" s="103">
        <f>IFERROR(AR583/AR588,"-")</f>
        <v>3.4081803284020031E-2</v>
      </c>
      <c r="AT583" s="104">
        <v>11</v>
      </c>
      <c r="AU583" s="105">
        <f t="shared" si="562"/>
        <v>2332175.9090909092</v>
      </c>
      <c r="AV583" s="106">
        <f t="shared" si="553"/>
        <v>1.9927536231884056E-2</v>
      </c>
      <c r="AW583" s="316"/>
      <c r="AX583" s="99">
        <v>6</v>
      </c>
      <c r="AY583" s="121" t="s">
        <v>298</v>
      </c>
      <c r="AZ583" s="101" t="s">
        <v>299</v>
      </c>
      <c r="BA583" s="102">
        <v>21677992</v>
      </c>
      <c r="BB583" s="103">
        <f>IFERROR(BA583/BA588,"-")</f>
        <v>3.8033886313868177E-2</v>
      </c>
      <c r="BC583" s="104">
        <v>308</v>
      </c>
      <c r="BD583" s="105">
        <f t="shared" si="563"/>
        <v>70383.090909090912</v>
      </c>
      <c r="BE583" s="106">
        <f t="shared" si="554"/>
        <v>0.77974683544303802</v>
      </c>
      <c r="BF583" s="316"/>
      <c r="BG583" s="99">
        <v>6</v>
      </c>
      <c r="BH583" s="121" t="s">
        <v>322</v>
      </c>
      <c r="BI583" s="101" t="s">
        <v>323</v>
      </c>
      <c r="BJ583" s="102">
        <v>36161191</v>
      </c>
      <c r="BK583" s="103">
        <f>IFERROR(BJ583/BJ588,"-")</f>
        <v>3.4623164922588559E-2</v>
      </c>
      <c r="BL583" s="104">
        <v>201</v>
      </c>
      <c r="BM583" s="105">
        <f t="shared" si="564"/>
        <v>179906.42288557213</v>
      </c>
      <c r="BN583" s="106">
        <f t="shared" si="555"/>
        <v>0.32576985413290116</v>
      </c>
      <c r="BO583" s="316"/>
      <c r="BP583" s="99">
        <v>6</v>
      </c>
      <c r="BQ583" s="121" t="s">
        <v>314</v>
      </c>
      <c r="BR583" s="101" t="s">
        <v>315</v>
      </c>
      <c r="BS583" s="102">
        <v>42317239</v>
      </c>
      <c r="BT583" s="103">
        <f>IFERROR(BS583/BS588,"-")</f>
        <v>4.7750763523253664E-2</v>
      </c>
      <c r="BU583" s="104">
        <v>83</v>
      </c>
      <c r="BV583" s="105">
        <f t="shared" si="565"/>
        <v>509846.2530120482</v>
      </c>
      <c r="BW583" s="106">
        <f t="shared" si="556"/>
        <v>0.1925754060324826</v>
      </c>
      <c r="BX583" s="316"/>
      <c r="BY583" s="99">
        <v>6</v>
      </c>
      <c r="BZ583" s="121" t="s">
        <v>296</v>
      </c>
      <c r="CA583" s="101" t="s">
        <v>297</v>
      </c>
      <c r="CB583" s="102">
        <v>351173576</v>
      </c>
      <c r="CC583" s="103">
        <f>IFERROR(CB583/CB588,"-")</f>
        <v>4.0124404198741172E-2</v>
      </c>
      <c r="CD583" s="104">
        <v>7602</v>
      </c>
      <c r="CE583" s="105">
        <f t="shared" si="566"/>
        <v>46194.892922915024</v>
      </c>
      <c r="CF583" s="106">
        <f t="shared" si="557"/>
        <v>0.68431001890359167</v>
      </c>
    </row>
    <row r="584" spans="2:84" ht="13.5" customHeight="1">
      <c r="B584" s="319"/>
      <c r="C584" s="329"/>
      <c r="D584" s="316"/>
      <c r="E584" s="99">
        <v>7</v>
      </c>
      <c r="F584" s="121" t="s">
        <v>302</v>
      </c>
      <c r="G584" s="101" t="s">
        <v>303</v>
      </c>
      <c r="H584" s="102">
        <v>153827810</v>
      </c>
      <c r="I584" s="103">
        <f>IFERROR(H584/H588,"-")</f>
        <v>4.213808504371707E-2</v>
      </c>
      <c r="J584" s="104">
        <v>3339</v>
      </c>
      <c r="K584" s="105">
        <f t="shared" si="558"/>
        <v>46070.023959269245</v>
      </c>
      <c r="L584" s="106">
        <f t="shared" si="549"/>
        <v>0.46634078212290503</v>
      </c>
      <c r="M584" s="316"/>
      <c r="N584" s="99">
        <v>7</v>
      </c>
      <c r="O584" s="121" t="s">
        <v>314</v>
      </c>
      <c r="P584" s="101" t="s">
        <v>315</v>
      </c>
      <c r="Q584" s="102">
        <v>15379780</v>
      </c>
      <c r="R584" s="103">
        <f>IFERROR(Q584/Q588,"-")</f>
        <v>3.5141249278771519E-2</v>
      </c>
      <c r="S584" s="104">
        <v>129</v>
      </c>
      <c r="T584" s="105">
        <f t="shared" si="559"/>
        <v>119223.1007751938</v>
      </c>
      <c r="U584" s="106">
        <f t="shared" si="550"/>
        <v>0.21393034825870647</v>
      </c>
      <c r="V584" s="316"/>
      <c r="W584" s="99">
        <v>7</v>
      </c>
      <c r="X584" s="121" t="s">
        <v>314</v>
      </c>
      <c r="Y584" s="101" t="s">
        <v>315</v>
      </c>
      <c r="Z584" s="102">
        <v>19096815</v>
      </c>
      <c r="AA584" s="103">
        <f>IFERROR(Z584/Z588,"-")</f>
        <v>4.1633709325175718E-2</v>
      </c>
      <c r="AB584" s="104">
        <v>105</v>
      </c>
      <c r="AC584" s="105">
        <f t="shared" si="560"/>
        <v>181874.42857142858</v>
      </c>
      <c r="AD584" s="106">
        <f t="shared" si="551"/>
        <v>0.24705882352941178</v>
      </c>
      <c r="AE584" s="316"/>
      <c r="AF584" s="99">
        <v>7</v>
      </c>
      <c r="AG584" s="121" t="s">
        <v>296</v>
      </c>
      <c r="AH584" s="101" t="s">
        <v>297</v>
      </c>
      <c r="AI584" s="102">
        <v>33530808</v>
      </c>
      <c r="AJ584" s="103">
        <f>IFERROR(AI584/AI588,"-")</f>
        <v>3.522521554518012E-2</v>
      </c>
      <c r="AK584" s="104">
        <v>706</v>
      </c>
      <c r="AL584" s="105">
        <f t="shared" si="561"/>
        <v>47494.062322946178</v>
      </c>
      <c r="AM584" s="106">
        <f t="shared" si="552"/>
        <v>0.76241900647948169</v>
      </c>
      <c r="AN584" s="316"/>
      <c r="AO584" s="99">
        <v>7</v>
      </c>
      <c r="AP584" s="121" t="s">
        <v>336</v>
      </c>
      <c r="AQ584" s="101" t="s">
        <v>337</v>
      </c>
      <c r="AR584" s="102">
        <v>22749571</v>
      </c>
      <c r="AS584" s="103">
        <f>IFERROR(AR584/AR588,"-")</f>
        <v>3.022329337069915E-2</v>
      </c>
      <c r="AT584" s="104">
        <v>145</v>
      </c>
      <c r="AU584" s="105">
        <f t="shared" si="562"/>
        <v>156893.59310344828</v>
      </c>
      <c r="AV584" s="106">
        <f t="shared" si="553"/>
        <v>0.26268115942028986</v>
      </c>
      <c r="AW584" s="316"/>
      <c r="AX584" s="99">
        <v>7</v>
      </c>
      <c r="AY584" s="121" t="s">
        <v>336</v>
      </c>
      <c r="AZ584" s="101" t="s">
        <v>337</v>
      </c>
      <c r="BA584" s="102">
        <v>19867430</v>
      </c>
      <c r="BB584" s="103">
        <f>IFERROR(BA584/BA588,"-")</f>
        <v>3.4857267867279128E-2</v>
      </c>
      <c r="BC584" s="104">
        <v>113</v>
      </c>
      <c r="BD584" s="105">
        <f t="shared" si="563"/>
        <v>175817.9646017699</v>
      </c>
      <c r="BE584" s="106">
        <f t="shared" si="554"/>
        <v>0.28607594936708863</v>
      </c>
      <c r="BF584" s="316"/>
      <c r="BG584" s="99">
        <v>7</v>
      </c>
      <c r="BH584" s="121" t="s">
        <v>334</v>
      </c>
      <c r="BI584" s="101" t="s">
        <v>335</v>
      </c>
      <c r="BJ584" s="102">
        <v>35859814</v>
      </c>
      <c r="BK584" s="103">
        <f>IFERROR(BJ584/BJ588,"-")</f>
        <v>3.4334606241684634E-2</v>
      </c>
      <c r="BL584" s="104">
        <v>157</v>
      </c>
      <c r="BM584" s="105">
        <f t="shared" si="564"/>
        <v>228406.45859872611</v>
      </c>
      <c r="BN584" s="106">
        <f t="shared" si="555"/>
        <v>0.25445705024311183</v>
      </c>
      <c r="BO584" s="316"/>
      <c r="BP584" s="99">
        <v>7</v>
      </c>
      <c r="BQ584" s="121" t="s">
        <v>304</v>
      </c>
      <c r="BR584" s="101" t="s">
        <v>305</v>
      </c>
      <c r="BS584" s="102">
        <v>38417723</v>
      </c>
      <c r="BT584" s="103">
        <f>IFERROR(BS584/BS588,"-")</f>
        <v>4.3350550494914451E-2</v>
      </c>
      <c r="BU584" s="104">
        <v>69</v>
      </c>
      <c r="BV584" s="105">
        <f t="shared" si="565"/>
        <v>556778.59420289856</v>
      </c>
      <c r="BW584" s="106">
        <f t="shared" si="556"/>
        <v>0.16009280742459397</v>
      </c>
      <c r="BX584" s="316"/>
      <c r="BY584" s="99">
        <v>7</v>
      </c>
      <c r="BZ584" s="121" t="s">
        <v>300</v>
      </c>
      <c r="CA584" s="101" t="s">
        <v>301</v>
      </c>
      <c r="CB584" s="102">
        <v>316889787</v>
      </c>
      <c r="CC584" s="103">
        <f>IFERROR(CB584/CB588,"-")</f>
        <v>3.6207205692608817E-2</v>
      </c>
      <c r="CD584" s="104">
        <v>5871</v>
      </c>
      <c r="CE584" s="105">
        <f t="shared" si="566"/>
        <v>53975.436382217682</v>
      </c>
      <c r="CF584" s="106">
        <f t="shared" si="557"/>
        <v>0.52849041317850387</v>
      </c>
    </row>
    <row r="585" spans="2:84" ht="13.5" customHeight="1">
      <c r="B585" s="319"/>
      <c r="C585" s="329"/>
      <c r="D585" s="316"/>
      <c r="E585" s="99">
        <v>8</v>
      </c>
      <c r="F585" s="100" t="s">
        <v>306</v>
      </c>
      <c r="G585" s="101" t="s">
        <v>307</v>
      </c>
      <c r="H585" s="102">
        <v>108536123</v>
      </c>
      <c r="I585" s="103">
        <f>IFERROR(H585/H588,"-")</f>
        <v>2.9731323492737344E-2</v>
      </c>
      <c r="J585" s="104">
        <v>3259</v>
      </c>
      <c r="K585" s="105">
        <f t="shared" si="558"/>
        <v>33303.505062902732</v>
      </c>
      <c r="L585" s="106">
        <f t="shared" si="549"/>
        <v>0.45516759776536314</v>
      </c>
      <c r="M585" s="316"/>
      <c r="N585" s="99">
        <v>8</v>
      </c>
      <c r="O585" s="100" t="s">
        <v>316</v>
      </c>
      <c r="P585" s="101" t="s">
        <v>317</v>
      </c>
      <c r="Q585" s="102">
        <v>14811089</v>
      </c>
      <c r="R585" s="103">
        <f>IFERROR(Q585/Q588,"-")</f>
        <v>3.3841847584235328E-2</v>
      </c>
      <c r="S585" s="104">
        <v>310</v>
      </c>
      <c r="T585" s="105">
        <f t="shared" si="559"/>
        <v>47777.706451612903</v>
      </c>
      <c r="U585" s="106">
        <f t="shared" si="550"/>
        <v>0.51409618573797677</v>
      </c>
      <c r="V585" s="316"/>
      <c r="W585" s="99">
        <v>8</v>
      </c>
      <c r="X585" s="100" t="s">
        <v>318</v>
      </c>
      <c r="Y585" s="101" t="s">
        <v>319</v>
      </c>
      <c r="Z585" s="102">
        <v>17152080</v>
      </c>
      <c r="AA585" s="103">
        <f>IFERROR(Z585/Z588,"-")</f>
        <v>3.7393916893584608E-2</v>
      </c>
      <c r="AB585" s="104">
        <v>46</v>
      </c>
      <c r="AC585" s="105">
        <f t="shared" si="560"/>
        <v>372871.30434782611</v>
      </c>
      <c r="AD585" s="106">
        <f t="shared" si="551"/>
        <v>0.10823529411764705</v>
      </c>
      <c r="AE585" s="316"/>
      <c r="AF585" s="99">
        <v>8</v>
      </c>
      <c r="AG585" s="100" t="s">
        <v>300</v>
      </c>
      <c r="AH585" s="101" t="s">
        <v>301</v>
      </c>
      <c r="AI585" s="102">
        <v>33468549</v>
      </c>
      <c r="AJ585" s="103">
        <f>IFERROR(AI585/AI588,"-")</f>
        <v>3.5159810420000097E-2</v>
      </c>
      <c r="AK585" s="104">
        <v>575</v>
      </c>
      <c r="AL585" s="105">
        <f t="shared" si="561"/>
        <v>58206.172173913044</v>
      </c>
      <c r="AM585" s="106">
        <f t="shared" si="552"/>
        <v>0.62095032397408212</v>
      </c>
      <c r="AN585" s="316"/>
      <c r="AO585" s="99">
        <v>8</v>
      </c>
      <c r="AP585" s="100" t="s">
        <v>312</v>
      </c>
      <c r="AQ585" s="101" t="s">
        <v>313</v>
      </c>
      <c r="AR585" s="102">
        <v>20555752</v>
      </c>
      <c r="AS585" s="103">
        <f>IFERROR(AR585/AR588,"-")</f>
        <v>2.7308757741028866E-2</v>
      </c>
      <c r="AT585" s="104">
        <v>277</v>
      </c>
      <c r="AU585" s="105">
        <f t="shared" si="562"/>
        <v>74208.49097472924</v>
      </c>
      <c r="AV585" s="106">
        <f t="shared" si="553"/>
        <v>0.50181159420289856</v>
      </c>
      <c r="AW585" s="316"/>
      <c r="AX585" s="99">
        <v>8</v>
      </c>
      <c r="AY585" s="100" t="s">
        <v>334</v>
      </c>
      <c r="AZ585" s="101" t="s">
        <v>335</v>
      </c>
      <c r="BA585" s="102">
        <v>19380789</v>
      </c>
      <c r="BB585" s="103">
        <f>IFERROR(BA585/BA588,"-")</f>
        <v>3.4003459614666658E-2</v>
      </c>
      <c r="BC585" s="104">
        <v>126</v>
      </c>
      <c r="BD585" s="105">
        <f t="shared" si="563"/>
        <v>153815.78571428571</v>
      </c>
      <c r="BE585" s="106">
        <f t="shared" si="554"/>
        <v>0.31898734177215188</v>
      </c>
      <c r="BF585" s="316"/>
      <c r="BG585" s="99">
        <v>8</v>
      </c>
      <c r="BH585" s="100" t="s">
        <v>320</v>
      </c>
      <c r="BI585" s="101" t="s">
        <v>321</v>
      </c>
      <c r="BJ585" s="102">
        <v>33829552</v>
      </c>
      <c r="BK585" s="103">
        <f>IFERROR(BJ585/BJ588,"-")</f>
        <v>3.2390696372619078E-2</v>
      </c>
      <c r="BL585" s="104">
        <v>193</v>
      </c>
      <c r="BM585" s="105">
        <f t="shared" si="564"/>
        <v>175282.65284974093</v>
      </c>
      <c r="BN585" s="106">
        <f t="shared" si="555"/>
        <v>0.31280388978930307</v>
      </c>
      <c r="BO585" s="316"/>
      <c r="BP585" s="99">
        <v>8</v>
      </c>
      <c r="BQ585" s="100" t="s">
        <v>338</v>
      </c>
      <c r="BR585" s="101" t="s">
        <v>339</v>
      </c>
      <c r="BS585" s="102">
        <v>28604408</v>
      </c>
      <c r="BT585" s="103">
        <f>IFERROR(BS585/BS588,"-")</f>
        <v>3.2277207927735203E-2</v>
      </c>
      <c r="BU585" s="104">
        <v>226</v>
      </c>
      <c r="BV585" s="105">
        <f t="shared" si="565"/>
        <v>126568.17699115044</v>
      </c>
      <c r="BW585" s="106">
        <f t="shared" si="556"/>
        <v>0.52436194895591648</v>
      </c>
      <c r="BX585" s="316"/>
      <c r="BY585" s="99">
        <v>8</v>
      </c>
      <c r="BZ585" s="100" t="s">
        <v>336</v>
      </c>
      <c r="CA585" s="101" t="s">
        <v>337</v>
      </c>
      <c r="CB585" s="102">
        <v>255517335</v>
      </c>
      <c r="CC585" s="103">
        <f>IFERROR(CB585/CB588,"-")</f>
        <v>2.9194909668616847E-2</v>
      </c>
      <c r="CD585" s="104">
        <v>1780</v>
      </c>
      <c r="CE585" s="105">
        <f t="shared" si="566"/>
        <v>143549.06460674157</v>
      </c>
      <c r="CF585" s="106">
        <f t="shared" si="557"/>
        <v>0.16023044378431903</v>
      </c>
    </row>
    <row r="586" spans="2:84" ht="13.5" customHeight="1">
      <c r="B586" s="319"/>
      <c r="C586" s="329"/>
      <c r="D586" s="316"/>
      <c r="E586" s="99">
        <v>9</v>
      </c>
      <c r="F586" s="121" t="s">
        <v>310</v>
      </c>
      <c r="G586" s="101" t="s">
        <v>311</v>
      </c>
      <c r="H586" s="102">
        <v>102864241</v>
      </c>
      <c r="I586" s="103">
        <f>IFERROR(H586/H588,"-")</f>
        <v>2.8177623637854615E-2</v>
      </c>
      <c r="J586" s="104">
        <v>1464</v>
      </c>
      <c r="K586" s="105">
        <f t="shared" si="558"/>
        <v>70262.459699453553</v>
      </c>
      <c r="L586" s="106">
        <f t="shared" si="549"/>
        <v>0.20446927374301677</v>
      </c>
      <c r="M586" s="316"/>
      <c r="N586" s="99">
        <v>9</v>
      </c>
      <c r="O586" s="121" t="s">
        <v>312</v>
      </c>
      <c r="P586" s="101" t="s">
        <v>313</v>
      </c>
      <c r="Q586" s="102">
        <v>14276735</v>
      </c>
      <c r="R586" s="103">
        <f>IFERROR(Q586/Q588,"-")</f>
        <v>3.2620902478576554E-2</v>
      </c>
      <c r="S586" s="104">
        <v>363</v>
      </c>
      <c r="T586" s="105">
        <f t="shared" si="559"/>
        <v>39329.848484848488</v>
      </c>
      <c r="U586" s="106">
        <f t="shared" si="550"/>
        <v>0.60199004975124382</v>
      </c>
      <c r="V586" s="316"/>
      <c r="W586" s="99">
        <v>9</v>
      </c>
      <c r="X586" s="121" t="s">
        <v>296</v>
      </c>
      <c r="Y586" s="101" t="s">
        <v>297</v>
      </c>
      <c r="Z586" s="102">
        <v>16561887</v>
      </c>
      <c r="AA586" s="103">
        <f>IFERROR(Z586/Z588,"-")</f>
        <v>3.6107214173379518E-2</v>
      </c>
      <c r="AB586" s="104">
        <v>345</v>
      </c>
      <c r="AC586" s="105">
        <f t="shared" si="560"/>
        <v>48005.46956521739</v>
      </c>
      <c r="AD586" s="106">
        <f t="shared" si="551"/>
        <v>0.81176470588235294</v>
      </c>
      <c r="AE586" s="316"/>
      <c r="AF586" s="99">
        <v>9</v>
      </c>
      <c r="AG586" s="121" t="s">
        <v>312</v>
      </c>
      <c r="AH586" s="101" t="s">
        <v>313</v>
      </c>
      <c r="AI586" s="102">
        <v>32246743</v>
      </c>
      <c r="AJ586" s="103">
        <f>IFERROR(AI586/AI588,"-")</f>
        <v>3.3876263071412657E-2</v>
      </c>
      <c r="AK586" s="104">
        <v>476</v>
      </c>
      <c r="AL586" s="105">
        <f t="shared" si="561"/>
        <v>67745.258403361338</v>
      </c>
      <c r="AM586" s="106">
        <f t="shared" si="552"/>
        <v>0.51403887688984884</v>
      </c>
      <c r="AN586" s="316"/>
      <c r="AO586" s="99">
        <v>9</v>
      </c>
      <c r="AP586" s="121" t="s">
        <v>308</v>
      </c>
      <c r="AQ586" s="101" t="s">
        <v>309</v>
      </c>
      <c r="AR586" s="102">
        <v>20290578</v>
      </c>
      <c r="AS586" s="103">
        <f>IFERROR(AR586/AR588,"-")</f>
        <v>2.6956468390329384E-2</v>
      </c>
      <c r="AT586" s="104">
        <v>239</v>
      </c>
      <c r="AU586" s="105">
        <f t="shared" si="562"/>
        <v>84897.81589958159</v>
      </c>
      <c r="AV586" s="106">
        <f t="shared" si="553"/>
        <v>0.4329710144927536</v>
      </c>
      <c r="AW586" s="316"/>
      <c r="AX586" s="99">
        <v>9</v>
      </c>
      <c r="AY586" s="121" t="s">
        <v>322</v>
      </c>
      <c r="AZ586" s="101" t="s">
        <v>323</v>
      </c>
      <c r="BA586" s="102">
        <v>18375884</v>
      </c>
      <c r="BB586" s="103">
        <f>IFERROR(BA586/BA588,"-")</f>
        <v>3.2240360775704184E-2</v>
      </c>
      <c r="BC586" s="104">
        <v>131</v>
      </c>
      <c r="BD586" s="105">
        <f t="shared" si="563"/>
        <v>140273.92366412215</v>
      </c>
      <c r="BE586" s="106">
        <f t="shared" si="554"/>
        <v>0.33164556962025316</v>
      </c>
      <c r="BF586" s="316"/>
      <c r="BG586" s="99">
        <v>9</v>
      </c>
      <c r="BH586" s="121" t="s">
        <v>333</v>
      </c>
      <c r="BI586" s="101" t="s">
        <v>565</v>
      </c>
      <c r="BJ586" s="102">
        <v>30689942</v>
      </c>
      <c r="BK586" s="103">
        <f>IFERROR(BJ586/BJ588,"-")</f>
        <v>2.9384621854149591E-2</v>
      </c>
      <c r="BL586" s="104">
        <v>378</v>
      </c>
      <c r="BM586" s="105">
        <f t="shared" si="564"/>
        <v>81190.322751322747</v>
      </c>
      <c r="BN586" s="106">
        <f t="shared" si="555"/>
        <v>0.61264181523500816</v>
      </c>
      <c r="BO586" s="316"/>
      <c r="BP586" s="99">
        <v>9</v>
      </c>
      <c r="BQ586" s="121" t="s">
        <v>333</v>
      </c>
      <c r="BR586" s="101" t="s">
        <v>565</v>
      </c>
      <c r="BS586" s="102">
        <v>27179055</v>
      </c>
      <c r="BT586" s="103">
        <f>IFERROR(BS586/BS588,"-")</f>
        <v>3.0668839904477347E-2</v>
      </c>
      <c r="BU586" s="104">
        <v>275</v>
      </c>
      <c r="BV586" s="105">
        <f t="shared" si="565"/>
        <v>98832.927272727276</v>
      </c>
      <c r="BW586" s="106">
        <f t="shared" si="556"/>
        <v>0.63805104408352664</v>
      </c>
      <c r="BX586" s="316"/>
      <c r="BY586" s="99">
        <v>9</v>
      </c>
      <c r="BZ586" s="121" t="s">
        <v>308</v>
      </c>
      <c r="CA586" s="101" t="s">
        <v>309</v>
      </c>
      <c r="CB586" s="102">
        <v>237501344</v>
      </c>
      <c r="CC586" s="103">
        <f>IFERROR(CB586/CB588,"-")</f>
        <v>2.7136437863423617E-2</v>
      </c>
      <c r="CD586" s="104">
        <v>3553</v>
      </c>
      <c r="CE586" s="105">
        <f t="shared" si="566"/>
        <v>66845.298057979177</v>
      </c>
      <c r="CF586" s="106">
        <f t="shared" si="557"/>
        <v>0.31983076784589071</v>
      </c>
    </row>
    <row r="587" spans="2:84" ht="13.5" customHeight="1">
      <c r="B587" s="319"/>
      <c r="C587" s="329"/>
      <c r="D587" s="316"/>
      <c r="E587" s="107">
        <v>10</v>
      </c>
      <c r="F587" s="108" t="s">
        <v>308</v>
      </c>
      <c r="G587" s="109" t="s">
        <v>309</v>
      </c>
      <c r="H587" s="110">
        <v>101079009</v>
      </c>
      <c r="I587" s="111">
        <f>IFERROR(H587/H588,"-")</f>
        <v>2.7688594652531574E-2</v>
      </c>
      <c r="J587" s="112">
        <v>1948</v>
      </c>
      <c r="K587" s="113">
        <f t="shared" si="558"/>
        <v>51888.608316221769</v>
      </c>
      <c r="L587" s="114">
        <f t="shared" si="549"/>
        <v>0.27206703910614527</v>
      </c>
      <c r="M587" s="316"/>
      <c r="N587" s="107">
        <v>10</v>
      </c>
      <c r="O587" s="108" t="s">
        <v>302</v>
      </c>
      <c r="P587" s="109" t="s">
        <v>303</v>
      </c>
      <c r="Q587" s="110">
        <v>13893720</v>
      </c>
      <c r="R587" s="111">
        <f>IFERROR(Q587/Q588,"-")</f>
        <v>3.1745751755191134E-2</v>
      </c>
      <c r="S587" s="112">
        <v>342</v>
      </c>
      <c r="T587" s="113">
        <f t="shared" si="559"/>
        <v>40624.912280701756</v>
      </c>
      <c r="U587" s="114">
        <f t="shared" si="550"/>
        <v>0.56716417910447758</v>
      </c>
      <c r="V587" s="316"/>
      <c r="W587" s="107">
        <v>10</v>
      </c>
      <c r="X587" s="108" t="s">
        <v>357</v>
      </c>
      <c r="Y587" s="109" t="s">
        <v>358</v>
      </c>
      <c r="Z587" s="110">
        <v>14998059</v>
      </c>
      <c r="AA587" s="111">
        <f>IFERROR(Z587/Z588,"-")</f>
        <v>3.2697851911317966E-2</v>
      </c>
      <c r="AB587" s="112">
        <v>35</v>
      </c>
      <c r="AC587" s="113">
        <f t="shared" si="560"/>
        <v>428515.97142857144</v>
      </c>
      <c r="AD587" s="114">
        <f t="shared" si="551"/>
        <v>8.2352941176470587E-2</v>
      </c>
      <c r="AE587" s="316"/>
      <c r="AF587" s="107">
        <v>10</v>
      </c>
      <c r="AG587" s="108" t="s">
        <v>336</v>
      </c>
      <c r="AH587" s="109" t="s">
        <v>337</v>
      </c>
      <c r="AI587" s="110">
        <v>32015939</v>
      </c>
      <c r="AJ587" s="111">
        <f>IFERROR(AI587/AI588,"-")</f>
        <v>3.3633795885751945E-2</v>
      </c>
      <c r="AK587" s="112">
        <v>188</v>
      </c>
      <c r="AL587" s="113">
        <f t="shared" si="561"/>
        <v>170297.54787234042</v>
      </c>
      <c r="AM587" s="114">
        <f t="shared" si="552"/>
        <v>0.20302375809935205</v>
      </c>
      <c r="AN587" s="316"/>
      <c r="AO587" s="107">
        <v>10</v>
      </c>
      <c r="AP587" s="108" t="s">
        <v>334</v>
      </c>
      <c r="AQ587" s="109" t="s">
        <v>335</v>
      </c>
      <c r="AR587" s="110">
        <v>19972545</v>
      </c>
      <c r="AS587" s="111">
        <f>IFERROR(AR587/AR588,"-")</f>
        <v>2.6533954723563378E-2</v>
      </c>
      <c r="AT587" s="112">
        <v>156</v>
      </c>
      <c r="AU587" s="113">
        <f t="shared" si="562"/>
        <v>128029.13461538461</v>
      </c>
      <c r="AV587" s="114">
        <f t="shared" si="553"/>
        <v>0.28260869565217389</v>
      </c>
      <c r="AW587" s="316"/>
      <c r="AX587" s="107">
        <v>10</v>
      </c>
      <c r="AY587" s="108" t="s">
        <v>312</v>
      </c>
      <c r="AZ587" s="109" t="s">
        <v>313</v>
      </c>
      <c r="BA587" s="110">
        <v>17904034</v>
      </c>
      <c r="BB587" s="111">
        <f>IFERROR(BA587/BA588,"-")</f>
        <v>3.1412503229802394E-2</v>
      </c>
      <c r="BC587" s="112">
        <v>200</v>
      </c>
      <c r="BD587" s="113">
        <f t="shared" si="563"/>
        <v>89520.17</v>
      </c>
      <c r="BE587" s="114">
        <f t="shared" si="554"/>
        <v>0.50632911392405067</v>
      </c>
      <c r="BF587" s="316"/>
      <c r="BG587" s="107">
        <v>10</v>
      </c>
      <c r="BH587" s="108" t="s">
        <v>324</v>
      </c>
      <c r="BI587" s="109" t="s">
        <v>556</v>
      </c>
      <c r="BJ587" s="110">
        <v>29593957</v>
      </c>
      <c r="BK587" s="111">
        <f>IFERROR(BJ587/BJ588,"-")</f>
        <v>2.8335251842866411E-2</v>
      </c>
      <c r="BL587" s="112">
        <v>147</v>
      </c>
      <c r="BM587" s="113">
        <f t="shared" si="564"/>
        <v>201319.43537414967</v>
      </c>
      <c r="BN587" s="114">
        <f t="shared" si="555"/>
        <v>0.23824959481361427</v>
      </c>
      <c r="BO587" s="316"/>
      <c r="BP587" s="107">
        <v>10</v>
      </c>
      <c r="BQ587" s="108" t="s">
        <v>340</v>
      </c>
      <c r="BR587" s="109" t="s">
        <v>341</v>
      </c>
      <c r="BS587" s="110">
        <v>24995036</v>
      </c>
      <c r="BT587" s="111">
        <f>IFERROR(BS587/BS588,"-")</f>
        <v>2.8204393327532832E-2</v>
      </c>
      <c r="BU587" s="112">
        <v>114</v>
      </c>
      <c r="BV587" s="113">
        <f t="shared" si="565"/>
        <v>219254.70175438595</v>
      </c>
      <c r="BW587" s="114">
        <f t="shared" si="556"/>
        <v>0.26450116009280744</v>
      </c>
      <c r="BX587" s="316"/>
      <c r="BY587" s="107">
        <v>10</v>
      </c>
      <c r="BZ587" s="108" t="s">
        <v>312</v>
      </c>
      <c r="CA587" s="109" t="s">
        <v>313</v>
      </c>
      <c r="CB587" s="110">
        <v>231793291</v>
      </c>
      <c r="CC587" s="111">
        <f>IFERROR(CB587/CB588,"-")</f>
        <v>2.64842469202194E-2</v>
      </c>
      <c r="CD587" s="112">
        <v>4529</v>
      </c>
      <c r="CE587" s="113">
        <f t="shared" si="566"/>
        <v>51179.794877456392</v>
      </c>
      <c r="CF587" s="114">
        <f t="shared" si="557"/>
        <v>0.40768746061751732</v>
      </c>
    </row>
    <row r="588" spans="2:84" ht="13.5" customHeight="1">
      <c r="B588" s="321"/>
      <c r="C588" s="330"/>
      <c r="D588" s="317"/>
      <c r="E588" s="115" t="s">
        <v>192</v>
      </c>
      <c r="F588" s="116"/>
      <c r="G588" s="117"/>
      <c r="H588" s="211">
        <v>3650564800</v>
      </c>
      <c r="I588" s="118" t="s">
        <v>126</v>
      </c>
      <c r="J588" s="119">
        <v>6671</v>
      </c>
      <c r="K588" s="65">
        <f t="shared" si="558"/>
        <v>547229.02113626141</v>
      </c>
      <c r="L588" s="120">
        <f t="shared" si="549"/>
        <v>0.93170391061452518</v>
      </c>
      <c r="M588" s="317"/>
      <c r="N588" s="115" t="s">
        <v>192</v>
      </c>
      <c r="O588" s="116"/>
      <c r="P588" s="117"/>
      <c r="Q588" s="211">
        <v>437656040</v>
      </c>
      <c r="R588" s="118" t="s">
        <v>126</v>
      </c>
      <c r="S588" s="119">
        <v>599</v>
      </c>
      <c r="T588" s="65">
        <f t="shared" si="559"/>
        <v>730644.47412353929</v>
      </c>
      <c r="U588" s="120">
        <f t="shared" si="550"/>
        <v>0.99336650082918743</v>
      </c>
      <c r="V588" s="317"/>
      <c r="W588" s="115" t="s">
        <v>192</v>
      </c>
      <c r="X588" s="116"/>
      <c r="Y588" s="117"/>
      <c r="Z588" s="211">
        <v>458686370</v>
      </c>
      <c r="AA588" s="118" t="s">
        <v>126</v>
      </c>
      <c r="AB588" s="119">
        <v>424</v>
      </c>
      <c r="AC588" s="65">
        <f t="shared" si="560"/>
        <v>1081807.4764150945</v>
      </c>
      <c r="AD588" s="120">
        <f t="shared" si="551"/>
        <v>0.99764705882352944</v>
      </c>
      <c r="AE588" s="317"/>
      <c r="AF588" s="115" t="s">
        <v>192</v>
      </c>
      <c r="AG588" s="116"/>
      <c r="AH588" s="117"/>
      <c r="AI588" s="211">
        <v>951897880</v>
      </c>
      <c r="AJ588" s="118" t="s">
        <v>126</v>
      </c>
      <c r="AK588" s="119">
        <v>919</v>
      </c>
      <c r="AL588" s="65">
        <f t="shared" si="561"/>
        <v>1035797.4755168662</v>
      </c>
      <c r="AM588" s="120">
        <f t="shared" si="552"/>
        <v>0.99244060475161988</v>
      </c>
      <c r="AN588" s="317"/>
      <c r="AO588" s="115" t="s">
        <v>192</v>
      </c>
      <c r="AP588" s="116"/>
      <c r="AQ588" s="117"/>
      <c r="AR588" s="211">
        <v>752716480</v>
      </c>
      <c r="AS588" s="118" t="s">
        <v>126</v>
      </c>
      <c r="AT588" s="119">
        <v>548</v>
      </c>
      <c r="AU588" s="65">
        <f t="shared" si="562"/>
        <v>1373570.2189781021</v>
      </c>
      <c r="AV588" s="120">
        <f t="shared" si="553"/>
        <v>0.99275362318840576</v>
      </c>
      <c r="AW588" s="317"/>
      <c r="AX588" s="115" t="s">
        <v>192</v>
      </c>
      <c r="AY588" s="116"/>
      <c r="AZ588" s="117"/>
      <c r="BA588" s="211">
        <v>569965210</v>
      </c>
      <c r="BB588" s="118" t="s">
        <v>126</v>
      </c>
      <c r="BC588" s="119">
        <v>390</v>
      </c>
      <c r="BD588" s="65">
        <f t="shared" si="563"/>
        <v>1461449.2564102565</v>
      </c>
      <c r="BE588" s="120">
        <f t="shared" si="554"/>
        <v>0.98734177215189878</v>
      </c>
      <c r="BF588" s="317"/>
      <c r="BG588" s="115" t="s">
        <v>192</v>
      </c>
      <c r="BH588" s="116"/>
      <c r="BI588" s="117"/>
      <c r="BJ588" s="211">
        <v>1044421880</v>
      </c>
      <c r="BK588" s="118" t="s">
        <v>126</v>
      </c>
      <c r="BL588" s="119">
        <v>604</v>
      </c>
      <c r="BM588" s="65">
        <f t="shared" si="564"/>
        <v>1729175.298013245</v>
      </c>
      <c r="BN588" s="120">
        <f t="shared" si="555"/>
        <v>0.97893030794165314</v>
      </c>
      <c r="BO588" s="317"/>
      <c r="BP588" s="115" t="s">
        <v>192</v>
      </c>
      <c r="BQ588" s="116"/>
      <c r="BR588" s="117"/>
      <c r="BS588" s="211">
        <v>886210730</v>
      </c>
      <c r="BT588" s="118" t="s">
        <v>126</v>
      </c>
      <c r="BU588" s="119">
        <v>424</v>
      </c>
      <c r="BV588" s="65">
        <f t="shared" si="565"/>
        <v>2090119.6462264152</v>
      </c>
      <c r="BW588" s="120">
        <f t="shared" si="556"/>
        <v>0.98375870069605564</v>
      </c>
      <c r="BX588" s="317"/>
      <c r="BY588" s="115" t="s">
        <v>192</v>
      </c>
      <c r="BZ588" s="116"/>
      <c r="CA588" s="117"/>
      <c r="CB588" s="211">
        <v>8752119390</v>
      </c>
      <c r="CC588" s="118" t="s">
        <v>126</v>
      </c>
      <c r="CD588" s="119">
        <v>10579</v>
      </c>
      <c r="CE588" s="65">
        <f t="shared" si="566"/>
        <v>827310.65223556105</v>
      </c>
      <c r="CF588" s="120">
        <f t="shared" si="557"/>
        <v>0.95229093527770281</v>
      </c>
    </row>
    <row r="589" spans="2:84" ht="13.5" customHeight="1">
      <c r="B589" s="318">
        <v>54</v>
      </c>
      <c r="C589" s="328" t="s">
        <v>29</v>
      </c>
      <c r="D589" s="320">
        <f>CK59</f>
        <v>12300</v>
      </c>
      <c r="E589" s="91">
        <v>1</v>
      </c>
      <c r="F589" s="92" t="s">
        <v>292</v>
      </c>
      <c r="G589" s="93" t="s">
        <v>293</v>
      </c>
      <c r="H589" s="94">
        <v>434487624</v>
      </c>
      <c r="I589" s="95">
        <f>IFERROR(H589/H599,"-")</f>
        <v>7.0007109444604781E-2</v>
      </c>
      <c r="J589" s="96">
        <v>4517</v>
      </c>
      <c r="K589" s="97">
        <f t="shared" si="558"/>
        <v>96189.423068408229</v>
      </c>
      <c r="L589" s="98">
        <f t="shared" ref="L589:L599" si="567">IFERROR(J589/$CK$59,0)</f>
        <v>0.36723577235772359</v>
      </c>
      <c r="M589" s="320">
        <f>CL59</f>
        <v>1403</v>
      </c>
      <c r="N589" s="91">
        <v>1</v>
      </c>
      <c r="O589" s="92" t="s">
        <v>292</v>
      </c>
      <c r="P589" s="93" t="s">
        <v>293</v>
      </c>
      <c r="Q589" s="94">
        <v>104745187</v>
      </c>
      <c r="R589" s="95">
        <f>IFERROR(Q589/Q599,"-")</f>
        <v>8.8182023636814807E-2</v>
      </c>
      <c r="S589" s="96">
        <v>777</v>
      </c>
      <c r="T589" s="97">
        <f t="shared" si="559"/>
        <v>134807.19047619047</v>
      </c>
      <c r="U589" s="98">
        <f t="shared" ref="U589:U599" si="568">IFERROR(S589/$CL$59,0)</f>
        <v>0.55381325730577335</v>
      </c>
      <c r="V589" s="320">
        <f>CM59</f>
        <v>784</v>
      </c>
      <c r="W589" s="91">
        <v>1</v>
      </c>
      <c r="X589" s="92" t="s">
        <v>292</v>
      </c>
      <c r="Y589" s="93" t="s">
        <v>293</v>
      </c>
      <c r="Z589" s="94">
        <v>110144796</v>
      </c>
      <c r="AA589" s="95">
        <f>IFERROR(Z589/Z599,"-")</f>
        <v>0.12408051711137093</v>
      </c>
      <c r="AB589" s="96">
        <v>495</v>
      </c>
      <c r="AC589" s="97">
        <f t="shared" si="560"/>
        <v>222514.73939393938</v>
      </c>
      <c r="AD589" s="98">
        <f t="shared" ref="AD589:AD599" si="569">IFERROR(AB589/$CM$59,0)</f>
        <v>0.63137755102040816</v>
      </c>
      <c r="AE589" s="320">
        <f>CN59</f>
        <v>947</v>
      </c>
      <c r="AF589" s="91">
        <v>1</v>
      </c>
      <c r="AG589" s="92" t="s">
        <v>294</v>
      </c>
      <c r="AH589" s="93" t="s">
        <v>295</v>
      </c>
      <c r="AI589" s="94">
        <v>86734890</v>
      </c>
      <c r="AJ589" s="95">
        <f>IFERROR(AI589/AI599,"-")</f>
        <v>8.6557658865589762E-2</v>
      </c>
      <c r="AK589" s="96">
        <v>260</v>
      </c>
      <c r="AL589" s="97">
        <f t="shared" si="561"/>
        <v>333595.73076923075</v>
      </c>
      <c r="AM589" s="98">
        <f t="shared" ref="AM589:AM599" si="570">IFERROR(AK589/$CN$59,0)</f>
        <v>0.27455121436114044</v>
      </c>
      <c r="AN589" s="320">
        <f>CO59</f>
        <v>913</v>
      </c>
      <c r="AO589" s="91">
        <v>1</v>
      </c>
      <c r="AP589" s="92" t="s">
        <v>314</v>
      </c>
      <c r="AQ589" s="93" t="s">
        <v>315</v>
      </c>
      <c r="AR589" s="94">
        <v>112584290</v>
      </c>
      <c r="AS589" s="95">
        <f>IFERROR(AR589/AR599,"-")</f>
        <v>8.1115754911594076E-2</v>
      </c>
      <c r="AT589" s="96">
        <v>314</v>
      </c>
      <c r="AU589" s="97">
        <f t="shared" si="562"/>
        <v>358548.69426751591</v>
      </c>
      <c r="AV589" s="98">
        <f t="shared" ref="AV589:AV599" si="571">IFERROR(AT589/$CO$59,0)</f>
        <v>0.34392113910186201</v>
      </c>
      <c r="AW589" s="320">
        <f>CP59</f>
        <v>811</v>
      </c>
      <c r="AX589" s="91">
        <v>1</v>
      </c>
      <c r="AY589" s="92" t="s">
        <v>314</v>
      </c>
      <c r="AZ589" s="93" t="s">
        <v>315</v>
      </c>
      <c r="BA589" s="94">
        <v>105439613</v>
      </c>
      <c r="BB589" s="95">
        <f>IFERROR(BA589/BA599,"-")</f>
        <v>7.8028366464232238E-2</v>
      </c>
      <c r="BC589" s="96">
        <v>277</v>
      </c>
      <c r="BD589" s="97">
        <f t="shared" si="563"/>
        <v>380648.4223826715</v>
      </c>
      <c r="BE589" s="98">
        <f t="shared" ref="BE589:BE599" si="572">IFERROR(BC589/$CP$59,0)</f>
        <v>0.34155363748458695</v>
      </c>
      <c r="BF589" s="320">
        <f>CQ59</f>
        <v>930</v>
      </c>
      <c r="BG589" s="91">
        <v>1</v>
      </c>
      <c r="BH589" s="92" t="s">
        <v>322</v>
      </c>
      <c r="BI589" s="93" t="s">
        <v>323</v>
      </c>
      <c r="BJ589" s="94">
        <v>152901132</v>
      </c>
      <c r="BK589" s="95">
        <f>IFERROR(BJ589/BJ599,"-")</f>
        <v>8.8420565483554675E-2</v>
      </c>
      <c r="BL589" s="96">
        <v>332</v>
      </c>
      <c r="BM589" s="97">
        <f t="shared" si="564"/>
        <v>460545.57831325301</v>
      </c>
      <c r="BN589" s="98">
        <f t="shared" ref="BN589:BN599" si="573">IFERROR(BL589/$CQ$59,0)</f>
        <v>0.35698924731182796</v>
      </c>
      <c r="BO589" s="320">
        <f>CR59</f>
        <v>628</v>
      </c>
      <c r="BP589" s="91">
        <v>1</v>
      </c>
      <c r="BQ589" s="92" t="s">
        <v>322</v>
      </c>
      <c r="BR589" s="93" t="s">
        <v>323</v>
      </c>
      <c r="BS589" s="94">
        <v>151558973</v>
      </c>
      <c r="BT589" s="95">
        <f>IFERROR(BS589/BS599,"-")</f>
        <v>0.10816849765713982</v>
      </c>
      <c r="BU589" s="96">
        <v>258</v>
      </c>
      <c r="BV589" s="97">
        <f t="shared" si="565"/>
        <v>587437.87984496122</v>
      </c>
      <c r="BW589" s="98">
        <f t="shared" ref="BW589:BW599" si="574">IFERROR(BU589/$CR$59,0)</f>
        <v>0.41082802547770703</v>
      </c>
      <c r="BX589" s="320">
        <f>CS59</f>
        <v>18716</v>
      </c>
      <c r="BY589" s="91">
        <v>1</v>
      </c>
      <c r="BZ589" s="92" t="s">
        <v>292</v>
      </c>
      <c r="CA589" s="93" t="s">
        <v>293</v>
      </c>
      <c r="CB589" s="94">
        <v>1113595233</v>
      </c>
      <c r="CC589" s="95">
        <f>IFERROR(CB589/CB599,"-")</f>
        <v>7.3487505976700895E-2</v>
      </c>
      <c r="CD589" s="96">
        <v>8321</v>
      </c>
      <c r="CE589" s="97">
        <f t="shared" si="566"/>
        <v>133829.49561350798</v>
      </c>
      <c r="CF589" s="98">
        <f t="shared" ref="CF589:CF599" si="575">IFERROR(CD589/$CS$59,0)</f>
        <v>0.44459286172259027</v>
      </c>
    </row>
    <row r="590" spans="2:84" ht="13.5" customHeight="1">
      <c r="B590" s="319"/>
      <c r="C590" s="329"/>
      <c r="D590" s="316"/>
      <c r="E590" s="99">
        <v>2</v>
      </c>
      <c r="F590" s="100" t="s">
        <v>294</v>
      </c>
      <c r="G590" s="101" t="s">
        <v>295</v>
      </c>
      <c r="H590" s="102">
        <v>350246197</v>
      </c>
      <c r="I590" s="103">
        <f>IFERROR(H590/H599,"-")</f>
        <v>5.643365309281078E-2</v>
      </c>
      <c r="J590" s="104">
        <v>3181</v>
      </c>
      <c r="K590" s="105">
        <f t="shared" si="558"/>
        <v>110105.68909148067</v>
      </c>
      <c r="L590" s="106">
        <f t="shared" si="567"/>
        <v>0.25861788617886178</v>
      </c>
      <c r="M590" s="316"/>
      <c r="N590" s="99">
        <v>2</v>
      </c>
      <c r="O590" s="100" t="s">
        <v>298</v>
      </c>
      <c r="P590" s="101" t="s">
        <v>299</v>
      </c>
      <c r="Q590" s="102">
        <v>56546167</v>
      </c>
      <c r="R590" s="103">
        <f>IFERROR(Q590/Q599,"-")</f>
        <v>4.7604625833216348E-2</v>
      </c>
      <c r="S590" s="104">
        <v>1035</v>
      </c>
      <c r="T590" s="105">
        <f t="shared" si="559"/>
        <v>54633.977777777778</v>
      </c>
      <c r="U590" s="106">
        <f t="shared" si="568"/>
        <v>0.73770491803278693</v>
      </c>
      <c r="V590" s="316"/>
      <c r="W590" s="99">
        <v>2</v>
      </c>
      <c r="X590" s="100" t="s">
        <v>304</v>
      </c>
      <c r="Y590" s="101" t="s">
        <v>305</v>
      </c>
      <c r="Z590" s="102">
        <v>84196120</v>
      </c>
      <c r="AA590" s="103">
        <f>IFERROR(Z590/Z599,"-")</f>
        <v>9.4848767148027938E-2</v>
      </c>
      <c r="AB590" s="104">
        <v>100</v>
      </c>
      <c r="AC590" s="105">
        <f t="shared" si="560"/>
        <v>841961.2</v>
      </c>
      <c r="AD590" s="106">
        <f t="shared" si="569"/>
        <v>0.12755102040816327</v>
      </c>
      <c r="AE590" s="316"/>
      <c r="AF590" s="99">
        <v>2</v>
      </c>
      <c r="AG590" s="100" t="s">
        <v>292</v>
      </c>
      <c r="AH590" s="101" t="s">
        <v>293</v>
      </c>
      <c r="AI590" s="102">
        <v>72064229</v>
      </c>
      <c r="AJ590" s="103">
        <f>IFERROR(AI590/AI599,"-")</f>
        <v>7.1916975397025823E-2</v>
      </c>
      <c r="AK590" s="104">
        <v>529</v>
      </c>
      <c r="AL590" s="105">
        <f t="shared" si="561"/>
        <v>136227.27599243858</v>
      </c>
      <c r="AM590" s="106">
        <f t="shared" si="570"/>
        <v>0.55860612460401271</v>
      </c>
      <c r="AN590" s="316"/>
      <c r="AO590" s="99">
        <v>2</v>
      </c>
      <c r="AP590" s="100" t="s">
        <v>292</v>
      </c>
      <c r="AQ590" s="101" t="s">
        <v>293</v>
      </c>
      <c r="AR590" s="102">
        <v>103587474</v>
      </c>
      <c r="AS590" s="103">
        <f>IFERROR(AR590/AR599,"-")</f>
        <v>7.4633646958160188E-2</v>
      </c>
      <c r="AT590" s="104">
        <v>556</v>
      </c>
      <c r="AU590" s="105">
        <f t="shared" si="562"/>
        <v>186308.40647482013</v>
      </c>
      <c r="AV590" s="106">
        <f t="shared" si="571"/>
        <v>0.60898138006571745</v>
      </c>
      <c r="AW590" s="316"/>
      <c r="AX590" s="99">
        <v>2</v>
      </c>
      <c r="AY590" s="100" t="s">
        <v>304</v>
      </c>
      <c r="AZ590" s="101" t="s">
        <v>305</v>
      </c>
      <c r="BA590" s="102">
        <v>75312684</v>
      </c>
      <c r="BB590" s="103">
        <f>IFERROR(BA590/BA599,"-")</f>
        <v>5.5733566724651386E-2</v>
      </c>
      <c r="BC590" s="104">
        <v>106</v>
      </c>
      <c r="BD590" s="105">
        <f t="shared" si="563"/>
        <v>710497.01886792458</v>
      </c>
      <c r="BE590" s="106">
        <f t="shared" si="572"/>
        <v>0.13070283600493218</v>
      </c>
      <c r="BF590" s="316"/>
      <c r="BG590" s="99">
        <v>2</v>
      </c>
      <c r="BH590" s="100" t="s">
        <v>314</v>
      </c>
      <c r="BI590" s="101" t="s">
        <v>315</v>
      </c>
      <c r="BJ590" s="102">
        <v>136134165</v>
      </c>
      <c r="BK590" s="103">
        <f>IFERROR(BJ590/BJ599,"-")</f>
        <v>7.8724465237651323E-2</v>
      </c>
      <c r="BL590" s="104">
        <v>291</v>
      </c>
      <c r="BM590" s="105">
        <f t="shared" si="564"/>
        <v>467815</v>
      </c>
      <c r="BN590" s="106">
        <f t="shared" si="573"/>
        <v>0.31290322580645163</v>
      </c>
      <c r="BO590" s="316"/>
      <c r="BP590" s="99">
        <v>2</v>
      </c>
      <c r="BQ590" s="100" t="s">
        <v>292</v>
      </c>
      <c r="BR590" s="101" t="s">
        <v>293</v>
      </c>
      <c r="BS590" s="102">
        <v>100533667</v>
      </c>
      <c r="BT590" s="103">
        <f>IFERROR(BS590/BS599,"-")</f>
        <v>7.1751447691277073E-2</v>
      </c>
      <c r="BU590" s="104">
        <v>361</v>
      </c>
      <c r="BV590" s="105">
        <f t="shared" si="565"/>
        <v>278486.61218836566</v>
      </c>
      <c r="BW590" s="106">
        <f t="shared" si="574"/>
        <v>0.57484076433121023</v>
      </c>
      <c r="BX590" s="316"/>
      <c r="BY590" s="99">
        <v>2</v>
      </c>
      <c r="BZ590" s="100" t="s">
        <v>298</v>
      </c>
      <c r="CA590" s="101" t="s">
        <v>299</v>
      </c>
      <c r="CB590" s="102">
        <v>777223925</v>
      </c>
      <c r="CC590" s="103">
        <f>IFERROR(CB590/CB599,"-")</f>
        <v>5.1289953603521246E-2</v>
      </c>
      <c r="CD590" s="104">
        <v>11590</v>
      </c>
      <c r="CE590" s="105">
        <f t="shared" si="566"/>
        <v>67059.872735116485</v>
      </c>
      <c r="CF590" s="106">
        <f t="shared" si="575"/>
        <v>0.61925625133575546</v>
      </c>
    </row>
    <row r="591" spans="2:84" ht="13.5" customHeight="1">
      <c r="B591" s="319"/>
      <c r="C591" s="329"/>
      <c r="D591" s="316"/>
      <c r="E591" s="99">
        <v>3</v>
      </c>
      <c r="F591" s="100" t="s">
        <v>298</v>
      </c>
      <c r="G591" s="101" t="s">
        <v>299</v>
      </c>
      <c r="H591" s="102">
        <v>334468001</v>
      </c>
      <c r="I591" s="103">
        <f>IFERROR(H591/H599,"-")</f>
        <v>5.3891380693792054E-2</v>
      </c>
      <c r="J591" s="104">
        <v>6538</v>
      </c>
      <c r="K591" s="105">
        <f t="shared" si="558"/>
        <v>51157.540685224842</v>
      </c>
      <c r="L591" s="106">
        <f t="shared" si="567"/>
        <v>0.53154471544715443</v>
      </c>
      <c r="M591" s="316"/>
      <c r="N591" s="99">
        <v>3</v>
      </c>
      <c r="O591" s="100" t="s">
        <v>296</v>
      </c>
      <c r="P591" s="101" t="s">
        <v>297</v>
      </c>
      <c r="Q591" s="102">
        <v>51291806</v>
      </c>
      <c r="R591" s="103">
        <f>IFERROR(Q591/Q599,"-")</f>
        <v>4.3181127253769852E-2</v>
      </c>
      <c r="S591" s="104">
        <v>1109</v>
      </c>
      <c r="T591" s="105">
        <f t="shared" si="559"/>
        <v>46250.501352569881</v>
      </c>
      <c r="U591" s="106">
        <f t="shared" si="568"/>
        <v>0.79044903777619391</v>
      </c>
      <c r="V591" s="316"/>
      <c r="W591" s="99">
        <v>3</v>
      </c>
      <c r="X591" s="100" t="s">
        <v>314</v>
      </c>
      <c r="Y591" s="101" t="s">
        <v>315</v>
      </c>
      <c r="Z591" s="102">
        <v>50028992</v>
      </c>
      <c r="AA591" s="103">
        <f>IFERROR(Z591/Z599,"-")</f>
        <v>5.6358751601125474E-2</v>
      </c>
      <c r="AB591" s="104">
        <v>274</v>
      </c>
      <c r="AC591" s="105">
        <f t="shared" si="560"/>
        <v>182587.56204379562</v>
      </c>
      <c r="AD591" s="106">
        <f t="shared" si="569"/>
        <v>0.34948979591836737</v>
      </c>
      <c r="AE591" s="316"/>
      <c r="AF591" s="99">
        <v>3</v>
      </c>
      <c r="AG591" s="100" t="s">
        <v>314</v>
      </c>
      <c r="AH591" s="101" t="s">
        <v>315</v>
      </c>
      <c r="AI591" s="102">
        <v>60494622</v>
      </c>
      <c r="AJ591" s="103">
        <f>IFERROR(AI591/AI599,"-")</f>
        <v>6.037100933982624E-2</v>
      </c>
      <c r="AK591" s="104">
        <v>250</v>
      </c>
      <c r="AL591" s="105">
        <f t="shared" si="561"/>
        <v>241978.48800000001</v>
      </c>
      <c r="AM591" s="106">
        <f t="shared" si="570"/>
        <v>0.26399155227032733</v>
      </c>
      <c r="AN591" s="316"/>
      <c r="AO591" s="99">
        <v>3</v>
      </c>
      <c r="AP591" s="100" t="s">
        <v>304</v>
      </c>
      <c r="AQ591" s="101" t="s">
        <v>305</v>
      </c>
      <c r="AR591" s="102">
        <v>84276899</v>
      </c>
      <c r="AS591" s="103">
        <f>IFERROR(AR591/AR599,"-")</f>
        <v>6.0720587961190391E-2</v>
      </c>
      <c r="AT591" s="104">
        <v>125</v>
      </c>
      <c r="AU591" s="105">
        <f t="shared" si="562"/>
        <v>674215.19200000004</v>
      </c>
      <c r="AV591" s="106">
        <f t="shared" si="571"/>
        <v>0.13691128148959475</v>
      </c>
      <c r="AW591" s="316"/>
      <c r="AX591" s="99">
        <v>3</v>
      </c>
      <c r="AY591" s="100" t="s">
        <v>292</v>
      </c>
      <c r="AZ591" s="101" t="s">
        <v>293</v>
      </c>
      <c r="BA591" s="102">
        <v>74768602</v>
      </c>
      <c r="BB591" s="103">
        <f>IFERROR(BA591/BA599,"-")</f>
        <v>5.5330930291581475E-2</v>
      </c>
      <c r="BC591" s="104">
        <v>515</v>
      </c>
      <c r="BD591" s="105">
        <f t="shared" si="563"/>
        <v>145181.75145631068</v>
      </c>
      <c r="BE591" s="106">
        <f t="shared" si="572"/>
        <v>0.63501849568434032</v>
      </c>
      <c r="BF591" s="316"/>
      <c r="BG591" s="99">
        <v>3</v>
      </c>
      <c r="BH591" s="100" t="s">
        <v>292</v>
      </c>
      <c r="BI591" s="101" t="s">
        <v>293</v>
      </c>
      <c r="BJ591" s="102">
        <v>113263654</v>
      </c>
      <c r="BK591" s="103">
        <f>IFERROR(BJ591/BJ599,"-")</f>
        <v>6.5498771686096344E-2</v>
      </c>
      <c r="BL591" s="104">
        <v>571</v>
      </c>
      <c r="BM591" s="105">
        <f t="shared" si="564"/>
        <v>198360.1646234676</v>
      </c>
      <c r="BN591" s="106">
        <f t="shared" si="573"/>
        <v>0.61397849462365595</v>
      </c>
      <c r="BO591" s="316"/>
      <c r="BP591" s="99">
        <v>3</v>
      </c>
      <c r="BQ591" s="100" t="s">
        <v>336</v>
      </c>
      <c r="BR591" s="101" t="s">
        <v>337</v>
      </c>
      <c r="BS591" s="102">
        <v>99780652</v>
      </c>
      <c r="BT591" s="103">
        <f>IFERROR(BS591/BS599,"-")</f>
        <v>7.1214016619721252E-2</v>
      </c>
      <c r="BU591" s="104">
        <v>273</v>
      </c>
      <c r="BV591" s="105">
        <f t="shared" si="565"/>
        <v>365496.89377289376</v>
      </c>
      <c r="BW591" s="106">
        <f t="shared" si="574"/>
        <v>0.43471337579617836</v>
      </c>
      <c r="BX591" s="316"/>
      <c r="BY591" s="99">
        <v>3</v>
      </c>
      <c r="BZ591" s="100" t="s">
        <v>304</v>
      </c>
      <c r="CA591" s="101" t="s">
        <v>305</v>
      </c>
      <c r="CB591" s="102">
        <v>772366477</v>
      </c>
      <c r="CC591" s="103">
        <f>IFERROR(CB591/CB599,"-")</f>
        <v>5.0969404692791924E-2</v>
      </c>
      <c r="CD591" s="104">
        <v>1317</v>
      </c>
      <c r="CE591" s="105">
        <f t="shared" si="566"/>
        <v>586458.98025816248</v>
      </c>
      <c r="CF591" s="106">
        <f t="shared" si="575"/>
        <v>7.036759991451165E-2</v>
      </c>
    </row>
    <row r="592" spans="2:84" ht="13.5" customHeight="1">
      <c r="B592" s="319"/>
      <c r="C592" s="329"/>
      <c r="D592" s="316"/>
      <c r="E592" s="99">
        <v>4</v>
      </c>
      <c r="F592" s="121" t="s">
        <v>296</v>
      </c>
      <c r="G592" s="101" t="s">
        <v>297</v>
      </c>
      <c r="H592" s="102">
        <v>331455663</v>
      </c>
      <c r="I592" s="103">
        <f>IFERROR(H592/H599,"-")</f>
        <v>5.3406015715824019E-2</v>
      </c>
      <c r="J592" s="104">
        <v>7822</v>
      </c>
      <c r="K592" s="105">
        <f t="shared" si="558"/>
        <v>42374.797110713371</v>
      </c>
      <c r="L592" s="106">
        <f t="shared" si="567"/>
        <v>0.63593495934959354</v>
      </c>
      <c r="M592" s="316"/>
      <c r="N592" s="99">
        <v>4</v>
      </c>
      <c r="O592" s="121" t="s">
        <v>316</v>
      </c>
      <c r="P592" s="101" t="s">
        <v>317</v>
      </c>
      <c r="Q592" s="102">
        <v>47678291</v>
      </c>
      <c r="R592" s="103">
        <f>IFERROR(Q592/Q599,"-")</f>
        <v>4.0139010720606515E-2</v>
      </c>
      <c r="S592" s="104">
        <v>633</v>
      </c>
      <c r="T592" s="105">
        <f t="shared" si="559"/>
        <v>75321.154818325434</v>
      </c>
      <c r="U592" s="106">
        <f t="shared" si="568"/>
        <v>0.451176051318603</v>
      </c>
      <c r="V592" s="316"/>
      <c r="W592" s="99">
        <v>4</v>
      </c>
      <c r="X592" s="121" t="s">
        <v>298</v>
      </c>
      <c r="Y592" s="101" t="s">
        <v>299</v>
      </c>
      <c r="Z592" s="102">
        <v>40870467</v>
      </c>
      <c r="AA592" s="103">
        <f>IFERROR(Z592/Z599,"-")</f>
        <v>4.6041473261643887E-2</v>
      </c>
      <c r="AB592" s="104">
        <v>648</v>
      </c>
      <c r="AC592" s="105">
        <f t="shared" si="560"/>
        <v>63071.708333333336</v>
      </c>
      <c r="AD592" s="106">
        <f t="shared" si="569"/>
        <v>0.82653061224489799</v>
      </c>
      <c r="AE592" s="316"/>
      <c r="AF592" s="99">
        <v>4</v>
      </c>
      <c r="AG592" s="121" t="s">
        <v>298</v>
      </c>
      <c r="AH592" s="101" t="s">
        <v>299</v>
      </c>
      <c r="AI592" s="102">
        <v>52649621</v>
      </c>
      <c r="AJ592" s="103">
        <f>IFERROR(AI592/AI599,"-")</f>
        <v>5.2542038548969057E-2</v>
      </c>
      <c r="AK592" s="104">
        <v>650</v>
      </c>
      <c r="AL592" s="105">
        <f t="shared" si="561"/>
        <v>80999.416923076918</v>
      </c>
      <c r="AM592" s="106">
        <f t="shared" si="570"/>
        <v>0.68637803590285107</v>
      </c>
      <c r="AN592" s="316"/>
      <c r="AO592" s="99">
        <v>4</v>
      </c>
      <c r="AP592" s="121" t="s">
        <v>294</v>
      </c>
      <c r="AQ592" s="101" t="s">
        <v>295</v>
      </c>
      <c r="AR592" s="102">
        <v>77017271</v>
      </c>
      <c r="AS592" s="103">
        <f>IFERROR(AR592/AR599,"-")</f>
        <v>5.5490105043925951E-2</v>
      </c>
      <c r="AT592" s="104">
        <v>248</v>
      </c>
      <c r="AU592" s="105">
        <f t="shared" si="562"/>
        <v>310553.51209677418</v>
      </c>
      <c r="AV592" s="106">
        <f t="shared" si="571"/>
        <v>0.27163198247535597</v>
      </c>
      <c r="AW592" s="316"/>
      <c r="AX592" s="99">
        <v>4</v>
      </c>
      <c r="AY592" s="121" t="s">
        <v>294</v>
      </c>
      <c r="AZ592" s="101" t="s">
        <v>295</v>
      </c>
      <c r="BA592" s="102">
        <v>72508611</v>
      </c>
      <c r="BB592" s="103">
        <f>IFERROR(BA592/BA599,"-")</f>
        <v>5.3658471516966406E-2</v>
      </c>
      <c r="BC592" s="104">
        <v>192</v>
      </c>
      <c r="BD592" s="105">
        <f t="shared" si="563"/>
        <v>377649.015625</v>
      </c>
      <c r="BE592" s="106">
        <f t="shared" si="572"/>
        <v>0.23674475955610358</v>
      </c>
      <c r="BF592" s="316"/>
      <c r="BG592" s="99">
        <v>4</v>
      </c>
      <c r="BH592" s="121" t="s">
        <v>304</v>
      </c>
      <c r="BI592" s="101" t="s">
        <v>305</v>
      </c>
      <c r="BJ592" s="102">
        <v>112269995</v>
      </c>
      <c r="BK592" s="103">
        <f>IFERROR(BJ592/BJ599,"-")</f>
        <v>6.4924152718083578E-2</v>
      </c>
      <c r="BL592" s="104">
        <v>117</v>
      </c>
      <c r="BM592" s="105">
        <f t="shared" si="564"/>
        <v>959572.60683760687</v>
      </c>
      <c r="BN592" s="106">
        <f t="shared" si="573"/>
        <v>0.12580645161290321</v>
      </c>
      <c r="BO592" s="316"/>
      <c r="BP592" s="99">
        <v>4</v>
      </c>
      <c r="BQ592" s="121" t="s">
        <v>320</v>
      </c>
      <c r="BR592" s="101" t="s">
        <v>321</v>
      </c>
      <c r="BS592" s="102">
        <v>80346941</v>
      </c>
      <c r="BT592" s="103">
        <f>IFERROR(BS592/BS599,"-")</f>
        <v>5.7344066981219591E-2</v>
      </c>
      <c r="BU592" s="104">
        <v>215</v>
      </c>
      <c r="BV592" s="105">
        <f t="shared" si="565"/>
        <v>373706.7023255814</v>
      </c>
      <c r="BW592" s="106">
        <f t="shared" si="574"/>
        <v>0.34235668789808915</v>
      </c>
      <c r="BX592" s="316"/>
      <c r="BY592" s="99">
        <v>4</v>
      </c>
      <c r="BZ592" s="121" t="s">
        <v>294</v>
      </c>
      <c r="CA592" s="101" t="s">
        <v>295</v>
      </c>
      <c r="CB592" s="102">
        <v>753545939</v>
      </c>
      <c r="CC592" s="103">
        <f>IFERROR(CB592/CB599,"-")</f>
        <v>4.9727414463511081E-2</v>
      </c>
      <c r="CD592" s="104">
        <v>4866</v>
      </c>
      <c r="CE592" s="105">
        <f t="shared" si="566"/>
        <v>154859.42026304975</v>
      </c>
      <c r="CF592" s="106">
        <f t="shared" si="575"/>
        <v>0.25999145116477879</v>
      </c>
    </row>
    <row r="593" spans="2:84" ht="13.5" customHeight="1">
      <c r="B593" s="319"/>
      <c r="C593" s="329"/>
      <c r="D593" s="316"/>
      <c r="E593" s="99">
        <v>5</v>
      </c>
      <c r="F593" s="100" t="s">
        <v>304</v>
      </c>
      <c r="G593" s="101" t="s">
        <v>305</v>
      </c>
      <c r="H593" s="102">
        <v>310720074</v>
      </c>
      <c r="I593" s="103">
        <f>IFERROR(H593/H599,"-")</f>
        <v>5.0064980049129536E-2</v>
      </c>
      <c r="J593" s="104">
        <v>585</v>
      </c>
      <c r="K593" s="105">
        <f t="shared" si="558"/>
        <v>531145.42564102565</v>
      </c>
      <c r="L593" s="106">
        <f t="shared" si="567"/>
        <v>4.7560975609756098E-2</v>
      </c>
      <c r="M593" s="316"/>
      <c r="N593" s="99">
        <v>5</v>
      </c>
      <c r="O593" s="100" t="s">
        <v>294</v>
      </c>
      <c r="P593" s="101" t="s">
        <v>295</v>
      </c>
      <c r="Q593" s="102">
        <v>46426772</v>
      </c>
      <c r="R593" s="103">
        <f>IFERROR(Q593/Q599,"-")</f>
        <v>3.9085392113386665E-2</v>
      </c>
      <c r="S593" s="104">
        <v>423</v>
      </c>
      <c r="T593" s="105">
        <f t="shared" si="559"/>
        <v>109755.9621749409</v>
      </c>
      <c r="U593" s="106">
        <f t="shared" si="568"/>
        <v>0.30149679258731288</v>
      </c>
      <c r="V593" s="316"/>
      <c r="W593" s="99">
        <v>5</v>
      </c>
      <c r="X593" s="100" t="s">
        <v>294</v>
      </c>
      <c r="Y593" s="101" t="s">
        <v>295</v>
      </c>
      <c r="Z593" s="102">
        <v>39235443</v>
      </c>
      <c r="AA593" s="103">
        <f>IFERROR(Z593/Z599,"-")</f>
        <v>4.4199583033716079E-2</v>
      </c>
      <c r="AB593" s="104">
        <v>220</v>
      </c>
      <c r="AC593" s="105">
        <f t="shared" si="560"/>
        <v>178342.92272727273</v>
      </c>
      <c r="AD593" s="106">
        <f t="shared" si="569"/>
        <v>0.28061224489795916</v>
      </c>
      <c r="AE593" s="316"/>
      <c r="AF593" s="99">
        <v>5</v>
      </c>
      <c r="AG593" s="100" t="s">
        <v>334</v>
      </c>
      <c r="AH593" s="101" t="s">
        <v>335</v>
      </c>
      <c r="AI593" s="102">
        <v>39550383</v>
      </c>
      <c r="AJ593" s="103">
        <f>IFERROR(AI593/AI599,"-")</f>
        <v>3.9469567087909149E-2</v>
      </c>
      <c r="AK593" s="104">
        <v>395</v>
      </c>
      <c r="AL593" s="105">
        <f t="shared" si="561"/>
        <v>100127.55189873418</v>
      </c>
      <c r="AM593" s="106">
        <f t="shared" si="570"/>
        <v>0.41710665258711721</v>
      </c>
      <c r="AN593" s="316"/>
      <c r="AO593" s="99">
        <v>5</v>
      </c>
      <c r="AP593" s="100" t="s">
        <v>298</v>
      </c>
      <c r="AQ593" s="101" t="s">
        <v>299</v>
      </c>
      <c r="AR593" s="102">
        <v>72698743</v>
      </c>
      <c r="AS593" s="103">
        <f>IFERROR(AR593/AR599,"-")</f>
        <v>5.2378652648331005E-2</v>
      </c>
      <c r="AT593" s="104">
        <v>709</v>
      </c>
      <c r="AU593" s="105">
        <f t="shared" si="562"/>
        <v>102537.01410437236</v>
      </c>
      <c r="AV593" s="106">
        <f t="shared" si="571"/>
        <v>0.77656078860898137</v>
      </c>
      <c r="AW593" s="316"/>
      <c r="AX593" s="99">
        <v>5</v>
      </c>
      <c r="AY593" s="100" t="s">
        <v>322</v>
      </c>
      <c r="AZ593" s="101" t="s">
        <v>323</v>
      </c>
      <c r="BA593" s="102">
        <v>62519349</v>
      </c>
      <c r="BB593" s="103">
        <f>IFERROR(BA593/BA599,"-")</f>
        <v>4.6266128413020934E-2</v>
      </c>
      <c r="BC593" s="104">
        <v>283</v>
      </c>
      <c r="BD593" s="105">
        <f t="shared" si="563"/>
        <v>220916.42756183745</v>
      </c>
      <c r="BE593" s="106">
        <f t="shared" si="572"/>
        <v>0.34895191122071517</v>
      </c>
      <c r="BF593" s="316"/>
      <c r="BG593" s="99">
        <v>5</v>
      </c>
      <c r="BH593" s="100" t="s">
        <v>336</v>
      </c>
      <c r="BI593" s="101" t="s">
        <v>337</v>
      </c>
      <c r="BJ593" s="102">
        <v>91417539</v>
      </c>
      <c r="BK593" s="103">
        <f>IFERROR(BJ593/BJ599,"-")</f>
        <v>5.2865471875609873E-2</v>
      </c>
      <c r="BL593" s="104">
        <v>323</v>
      </c>
      <c r="BM593" s="105">
        <f t="shared" si="564"/>
        <v>283026.43653250777</v>
      </c>
      <c r="BN593" s="106">
        <f t="shared" si="573"/>
        <v>0.34731182795698923</v>
      </c>
      <c r="BO593" s="316"/>
      <c r="BP593" s="99">
        <v>5</v>
      </c>
      <c r="BQ593" s="100" t="s">
        <v>298</v>
      </c>
      <c r="BR593" s="101" t="s">
        <v>299</v>
      </c>
      <c r="BS593" s="102">
        <v>70984149</v>
      </c>
      <c r="BT593" s="103">
        <f>IFERROR(BS593/BS599,"-")</f>
        <v>5.066178928779469E-2</v>
      </c>
      <c r="BU593" s="104">
        <v>543</v>
      </c>
      <c r="BV593" s="105">
        <f t="shared" si="565"/>
        <v>130725.8729281768</v>
      </c>
      <c r="BW593" s="106">
        <f t="shared" si="574"/>
        <v>0.86464968152866239</v>
      </c>
      <c r="BX593" s="316"/>
      <c r="BY593" s="99">
        <v>5</v>
      </c>
      <c r="BZ593" s="100" t="s">
        <v>314</v>
      </c>
      <c r="CA593" s="101" t="s">
        <v>315</v>
      </c>
      <c r="CB593" s="102">
        <v>665326268</v>
      </c>
      <c r="CC593" s="103">
        <f>IFERROR(CB593/CB599,"-")</f>
        <v>4.3905690907448509E-2</v>
      </c>
      <c r="CD593" s="104">
        <v>3304</v>
      </c>
      <c r="CE593" s="105">
        <f t="shared" si="566"/>
        <v>201369.93583535109</v>
      </c>
      <c r="CF593" s="106">
        <f t="shared" si="575"/>
        <v>0.17653344731780296</v>
      </c>
    </row>
    <row r="594" spans="2:84" ht="13.5" customHeight="1">
      <c r="B594" s="319"/>
      <c r="C594" s="329"/>
      <c r="D594" s="316"/>
      <c r="E594" s="99">
        <v>6</v>
      </c>
      <c r="F594" s="121" t="s">
        <v>300</v>
      </c>
      <c r="G594" s="101" t="s">
        <v>301</v>
      </c>
      <c r="H594" s="102">
        <v>289104711</v>
      </c>
      <c r="I594" s="103">
        <f>IFERROR(H594/H599,"-")</f>
        <v>4.6582190207396644E-2</v>
      </c>
      <c r="J594" s="104">
        <v>5781</v>
      </c>
      <c r="K594" s="105">
        <f t="shared" si="558"/>
        <v>50009.463933575506</v>
      </c>
      <c r="L594" s="106">
        <f t="shared" si="567"/>
        <v>0.47</v>
      </c>
      <c r="M594" s="316"/>
      <c r="N594" s="99">
        <v>6</v>
      </c>
      <c r="O594" s="121" t="s">
        <v>318</v>
      </c>
      <c r="P594" s="101" t="s">
        <v>319</v>
      </c>
      <c r="Q594" s="102">
        <v>45138285</v>
      </c>
      <c r="R594" s="103">
        <f>IFERROR(Q594/Q599,"-")</f>
        <v>3.8000651187870646E-2</v>
      </c>
      <c r="S594" s="104">
        <v>151</v>
      </c>
      <c r="T594" s="105">
        <f t="shared" si="559"/>
        <v>298929.03973509936</v>
      </c>
      <c r="U594" s="106">
        <f t="shared" si="568"/>
        <v>0.10762651461154668</v>
      </c>
      <c r="V594" s="316"/>
      <c r="W594" s="99">
        <v>6</v>
      </c>
      <c r="X594" s="121" t="s">
        <v>308</v>
      </c>
      <c r="Y594" s="101" t="s">
        <v>309</v>
      </c>
      <c r="Z594" s="102">
        <v>33006791</v>
      </c>
      <c r="AA594" s="103">
        <f>IFERROR(Z594/Z599,"-")</f>
        <v>3.7182870586704282E-2</v>
      </c>
      <c r="AB594" s="104">
        <v>412</v>
      </c>
      <c r="AC594" s="105">
        <f t="shared" si="560"/>
        <v>80113.570388349515</v>
      </c>
      <c r="AD594" s="106">
        <f t="shared" si="569"/>
        <v>0.52551020408163263</v>
      </c>
      <c r="AE594" s="316"/>
      <c r="AF594" s="99">
        <v>6</v>
      </c>
      <c r="AG594" s="121" t="s">
        <v>322</v>
      </c>
      <c r="AH594" s="101" t="s">
        <v>323</v>
      </c>
      <c r="AI594" s="102">
        <v>37922348</v>
      </c>
      <c r="AJ594" s="103">
        <f>IFERROR(AI594/AI599,"-")</f>
        <v>3.7844858759447098E-2</v>
      </c>
      <c r="AK594" s="104">
        <v>283</v>
      </c>
      <c r="AL594" s="105">
        <f t="shared" si="561"/>
        <v>134001.22968197879</v>
      </c>
      <c r="AM594" s="106">
        <f t="shared" si="570"/>
        <v>0.29883843717001057</v>
      </c>
      <c r="AN594" s="316"/>
      <c r="AO594" s="99">
        <v>6</v>
      </c>
      <c r="AP594" s="121" t="s">
        <v>353</v>
      </c>
      <c r="AQ594" s="101" t="s">
        <v>354</v>
      </c>
      <c r="AR594" s="102">
        <v>63362728</v>
      </c>
      <c r="AS594" s="103">
        <f>IFERROR(AR594/AR599,"-")</f>
        <v>4.5652155509245555E-2</v>
      </c>
      <c r="AT594" s="104">
        <v>330</v>
      </c>
      <c r="AU594" s="105">
        <f t="shared" si="562"/>
        <v>192008.26666666666</v>
      </c>
      <c r="AV594" s="106">
        <f t="shared" si="571"/>
        <v>0.36144578313253012</v>
      </c>
      <c r="AW594" s="316"/>
      <c r="AX594" s="99">
        <v>6</v>
      </c>
      <c r="AY594" s="121" t="s">
        <v>298</v>
      </c>
      <c r="AZ594" s="101" t="s">
        <v>299</v>
      </c>
      <c r="BA594" s="102">
        <v>60268807</v>
      </c>
      <c r="BB594" s="103">
        <f>IFERROR(BA594/BA599,"-")</f>
        <v>4.4600662171987347E-2</v>
      </c>
      <c r="BC594" s="104">
        <v>677</v>
      </c>
      <c r="BD594" s="105">
        <f t="shared" si="563"/>
        <v>89023.348596750366</v>
      </c>
      <c r="BE594" s="106">
        <f t="shared" si="572"/>
        <v>0.83477188655980272</v>
      </c>
      <c r="BF594" s="316"/>
      <c r="BG594" s="99">
        <v>6</v>
      </c>
      <c r="BH594" s="121" t="s">
        <v>298</v>
      </c>
      <c r="BI594" s="101" t="s">
        <v>299</v>
      </c>
      <c r="BJ594" s="102">
        <v>88737970</v>
      </c>
      <c r="BK594" s="103">
        <f>IFERROR(BJ594/BJ599,"-")</f>
        <v>5.1315914961719902E-2</v>
      </c>
      <c r="BL594" s="104">
        <v>790</v>
      </c>
      <c r="BM594" s="105">
        <f t="shared" si="564"/>
        <v>112326.54430379746</v>
      </c>
      <c r="BN594" s="106">
        <f t="shared" si="573"/>
        <v>0.84946236559139787</v>
      </c>
      <c r="BO594" s="316"/>
      <c r="BP594" s="99">
        <v>6</v>
      </c>
      <c r="BQ594" s="121" t="s">
        <v>304</v>
      </c>
      <c r="BR594" s="101" t="s">
        <v>305</v>
      </c>
      <c r="BS594" s="102">
        <v>69238790</v>
      </c>
      <c r="BT594" s="103">
        <f>IFERROR(BS594/BS599,"-")</f>
        <v>4.9416116681512461E-2</v>
      </c>
      <c r="BU594" s="104">
        <v>101</v>
      </c>
      <c r="BV594" s="105">
        <f t="shared" si="565"/>
        <v>685532.57425742573</v>
      </c>
      <c r="BW594" s="106">
        <f t="shared" si="574"/>
        <v>0.160828025477707</v>
      </c>
      <c r="BX594" s="316"/>
      <c r="BY594" s="99">
        <v>6</v>
      </c>
      <c r="BZ594" s="121" t="s">
        <v>322</v>
      </c>
      <c r="CA594" s="101" t="s">
        <v>323</v>
      </c>
      <c r="CB594" s="102">
        <v>592481828</v>
      </c>
      <c r="CC594" s="103">
        <f>IFERROR(CB594/CB599,"-")</f>
        <v>3.9098597574758719E-2</v>
      </c>
      <c r="CD594" s="104">
        <v>5712</v>
      </c>
      <c r="CE594" s="105">
        <f t="shared" si="566"/>
        <v>103725.81022408964</v>
      </c>
      <c r="CF594" s="106">
        <f t="shared" si="575"/>
        <v>0.30519341739687966</v>
      </c>
    </row>
    <row r="595" spans="2:84" ht="13.5" customHeight="1">
      <c r="B595" s="319"/>
      <c r="C595" s="329"/>
      <c r="D595" s="316"/>
      <c r="E595" s="99">
        <v>7</v>
      </c>
      <c r="F595" s="100" t="s">
        <v>302</v>
      </c>
      <c r="G595" s="101" t="s">
        <v>303</v>
      </c>
      <c r="H595" s="102">
        <v>248711463</v>
      </c>
      <c r="I595" s="103">
        <f>IFERROR(H595/H599,"-")</f>
        <v>4.0073801067274525E-2</v>
      </c>
      <c r="J595" s="104">
        <v>5190</v>
      </c>
      <c r="K595" s="105">
        <f t="shared" si="558"/>
        <v>47921.283815028903</v>
      </c>
      <c r="L595" s="106">
        <f t="shared" si="567"/>
        <v>0.42195121951219511</v>
      </c>
      <c r="M595" s="316"/>
      <c r="N595" s="99">
        <v>7</v>
      </c>
      <c r="O595" s="100" t="s">
        <v>302</v>
      </c>
      <c r="P595" s="101" t="s">
        <v>303</v>
      </c>
      <c r="Q595" s="102">
        <v>44433582</v>
      </c>
      <c r="R595" s="103">
        <f>IFERROR(Q595/Q599,"-")</f>
        <v>3.7407381574413999E-2</v>
      </c>
      <c r="S595" s="104">
        <v>765</v>
      </c>
      <c r="T595" s="105">
        <f t="shared" si="559"/>
        <v>58083.113725490199</v>
      </c>
      <c r="U595" s="106">
        <f t="shared" si="568"/>
        <v>0.54526015680684248</v>
      </c>
      <c r="V595" s="316"/>
      <c r="W595" s="99">
        <v>7</v>
      </c>
      <c r="X595" s="100" t="s">
        <v>316</v>
      </c>
      <c r="Y595" s="101" t="s">
        <v>317</v>
      </c>
      <c r="Z595" s="102">
        <v>30301899</v>
      </c>
      <c r="AA595" s="103">
        <f>IFERROR(Z595/Z599,"-")</f>
        <v>3.4135750701980813E-2</v>
      </c>
      <c r="AB595" s="104">
        <v>363</v>
      </c>
      <c r="AC595" s="105">
        <f t="shared" si="560"/>
        <v>83476.305785123972</v>
      </c>
      <c r="AD595" s="106">
        <f t="shared" si="569"/>
        <v>0.46301020408163263</v>
      </c>
      <c r="AE595" s="316"/>
      <c r="AF595" s="99">
        <v>7</v>
      </c>
      <c r="AG595" s="100" t="s">
        <v>296</v>
      </c>
      <c r="AH595" s="101" t="s">
        <v>297</v>
      </c>
      <c r="AI595" s="102">
        <v>32551858</v>
      </c>
      <c r="AJ595" s="103">
        <f>IFERROR(AI595/AI599,"-")</f>
        <v>3.2485342636684254E-2</v>
      </c>
      <c r="AK595" s="104">
        <v>691</v>
      </c>
      <c r="AL595" s="105">
        <f t="shared" si="561"/>
        <v>47108.332850940664</v>
      </c>
      <c r="AM595" s="106">
        <f t="shared" si="570"/>
        <v>0.72967265047518481</v>
      </c>
      <c r="AN595" s="316"/>
      <c r="AO595" s="99">
        <v>7</v>
      </c>
      <c r="AP595" s="100" t="s">
        <v>322</v>
      </c>
      <c r="AQ595" s="101" t="s">
        <v>323</v>
      </c>
      <c r="AR595" s="102">
        <v>53655376</v>
      </c>
      <c r="AS595" s="103">
        <f>IFERROR(AR595/AR599,"-")</f>
        <v>3.8658114105488667E-2</v>
      </c>
      <c r="AT595" s="104">
        <v>341</v>
      </c>
      <c r="AU595" s="105">
        <f t="shared" si="562"/>
        <v>157347.14369501467</v>
      </c>
      <c r="AV595" s="106">
        <f t="shared" si="571"/>
        <v>0.37349397590361444</v>
      </c>
      <c r="AW595" s="316"/>
      <c r="AX595" s="99">
        <v>7</v>
      </c>
      <c r="AY595" s="100" t="s">
        <v>336</v>
      </c>
      <c r="AZ595" s="101" t="s">
        <v>337</v>
      </c>
      <c r="BA595" s="102">
        <v>56663433</v>
      </c>
      <c r="BB595" s="103">
        <f>IFERROR(BA595/BA599,"-")</f>
        <v>4.193258102384604E-2</v>
      </c>
      <c r="BC595" s="104">
        <v>261</v>
      </c>
      <c r="BD595" s="105">
        <f t="shared" si="563"/>
        <v>217101.27586206896</v>
      </c>
      <c r="BE595" s="106">
        <f t="shared" si="572"/>
        <v>0.32182490752157827</v>
      </c>
      <c r="BF595" s="316"/>
      <c r="BG595" s="99">
        <v>7</v>
      </c>
      <c r="BH595" s="100" t="s">
        <v>312</v>
      </c>
      <c r="BI595" s="101" t="s">
        <v>313</v>
      </c>
      <c r="BJ595" s="102">
        <v>57030667</v>
      </c>
      <c r="BK595" s="103">
        <f>IFERROR(BJ595/BJ599,"-")</f>
        <v>3.2980029382936815E-2</v>
      </c>
      <c r="BL595" s="104">
        <v>430</v>
      </c>
      <c r="BM595" s="105">
        <f t="shared" si="564"/>
        <v>132629.45813953489</v>
      </c>
      <c r="BN595" s="106">
        <f t="shared" si="573"/>
        <v>0.46236559139784944</v>
      </c>
      <c r="BO595" s="316"/>
      <c r="BP595" s="99">
        <v>7</v>
      </c>
      <c r="BQ595" s="100" t="s">
        <v>340</v>
      </c>
      <c r="BR595" s="101" t="s">
        <v>341</v>
      </c>
      <c r="BS595" s="102">
        <v>47505006</v>
      </c>
      <c r="BT595" s="103">
        <f>IFERROR(BS595/BS599,"-")</f>
        <v>3.3904591912307387E-2</v>
      </c>
      <c r="BU595" s="104">
        <v>207</v>
      </c>
      <c r="BV595" s="105">
        <f t="shared" si="565"/>
        <v>229492.78260869565</v>
      </c>
      <c r="BW595" s="106">
        <f t="shared" si="574"/>
        <v>0.32961783439490444</v>
      </c>
      <c r="BX595" s="316"/>
      <c r="BY595" s="99">
        <v>7</v>
      </c>
      <c r="BZ595" s="100" t="s">
        <v>296</v>
      </c>
      <c r="CA595" s="101" t="s">
        <v>297</v>
      </c>
      <c r="CB595" s="102">
        <v>571924015</v>
      </c>
      <c r="CC595" s="103">
        <f>IFERROR(CB595/CB599,"-")</f>
        <v>3.7741962451927333E-2</v>
      </c>
      <c r="CD595" s="104">
        <v>12488</v>
      </c>
      <c r="CE595" s="105">
        <f t="shared" si="566"/>
        <v>45797.887171684815</v>
      </c>
      <c r="CF595" s="106">
        <f t="shared" si="575"/>
        <v>0.66723658901474669</v>
      </c>
    </row>
    <row r="596" spans="2:84" ht="13.5" customHeight="1">
      <c r="B596" s="319"/>
      <c r="C596" s="329"/>
      <c r="D596" s="316"/>
      <c r="E596" s="99">
        <v>8</v>
      </c>
      <c r="F596" s="121" t="s">
        <v>316</v>
      </c>
      <c r="G596" s="101" t="s">
        <v>317</v>
      </c>
      <c r="H596" s="102">
        <v>184032366</v>
      </c>
      <c r="I596" s="103">
        <f>IFERROR(H596/H599,"-")</f>
        <v>2.9652338239930083E-2</v>
      </c>
      <c r="J596" s="104">
        <v>3244</v>
      </c>
      <c r="K596" s="105">
        <f t="shared" si="558"/>
        <v>56730.075832305796</v>
      </c>
      <c r="L596" s="106">
        <f t="shared" si="567"/>
        <v>0.26373983739837398</v>
      </c>
      <c r="M596" s="316"/>
      <c r="N596" s="99">
        <v>8</v>
      </c>
      <c r="O596" s="121" t="s">
        <v>308</v>
      </c>
      <c r="P596" s="101" t="s">
        <v>309</v>
      </c>
      <c r="Q596" s="102">
        <v>44381493</v>
      </c>
      <c r="R596" s="103">
        <f>IFERROR(Q596/Q599,"-")</f>
        <v>3.736352931197813E-2</v>
      </c>
      <c r="S596" s="104">
        <v>653</v>
      </c>
      <c r="T596" s="105">
        <f t="shared" si="559"/>
        <v>67965.532924961721</v>
      </c>
      <c r="U596" s="106">
        <f t="shared" si="568"/>
        <v>0.46543121881682109</v>
      </c>
      <c r="V596" s="316"/>
      <c r="W596" s="99">
        <v>8</v>
      </c>
      <c r="X596" s="121" t="s">
        <v>300</v>
      </c>
      <c r="Y596" s="101" t="s">
        <v>301</v>
      </c>
      <c r="Z596" s="102">
        <v>29626039</v>
      </c>
      <c r="AA596" s="103">
        <f>IFERROR(Z596/Z599,"-")</f>
        <v>3.3374379658224089E-2</v>
      </c>
      <c r="AB596" s="104">
        <v>481</v>
      </c>
      <c r="AC596" s="105">
        <f t="shared" si="560"/>
        <v>61592.596673596672</v>
      </c>
      <c r="AD596" s="106">
        <f t="shared" si="569"/>
        <v>0.61352040816326525</v>
      </c>
      <c r="AE596" s="316"/>
      <c r="AF596" s="99">
        <v>8</v>
      </c>
      <c r="AG596" s="121" t="s">
        <v>300</v>
      </c>
      <c r="AH596" s="101" t="s">
        <v>301</v>
      </c>
      <c r="AI596" s="102">
        <v>31230182</v>
      </c>
      <c r="AJ596" s="103">
        <f>IFERROR(AI596/AI599,"-")</f>
        <v>3.1166367304625416E-2</v>
      </c>
      <c r="AK596" s="104">
        <v>573</v>
      </c>
      <c r="AL596" s="105">
        <f t="shared" si="561"/>
        <v>54502.935427574172</v>
      </c>
      <c r="AM596" s="106">
        <f t="shared" si="570"/>
        <v>0.60506863780359033</v>
      </c>
      <c r="AN596" s="316"/>
      <c r="AO596" s="99">
        <v>8</v>
      </c>
      <c r="AP596" s="121" t="s">
        <v>336</v>
      </c>
      <c r="AQ596" s="101" t="s">
        <v>337</v>
      </c>
      <c r="AR596" s="102">
        <v>40502345</v>
      </c>
      <c r="AS596" s="103">
        <f>IFERROR(AR596/AR599,"-")</f>
        <v>2.9181498505384967E-2</v>
      </c>
      <c r="AT596" s="104">
        <v>228</v>
      </c>
      <c r="AU596" s="105">
        <f t="shared" si="562"/>
        <v>177641.86403508772</v>
      </c>
      <c r="AV596" s="106">
        <f t="shared" si="571"/>
        <v>0.2497261774370208</v>
      </c>
      <c r="AW596" s="316"/>
      <c r="AX596" s="99">
        <v>8</v>
      </c>
      <c r="AY596" s="121" t="s">
        <v>320</v>
      </c>
      <c r="AZ596" s="101" t="s">
        <v>321</v>
      </c>
      <c r="BA596" s="102">
        <v>54531929</v>
      </c>
      <c r="BB596" s="103">
        <f>IFERROR(BA596/BA599,"-")</f>
        <v>4.0355206349377379E-2</v>
      </c>
      <c r="BC596" s="104">
        <v>257</v>
      </c>
      <c r="BD596" s="105">
        <f t="shared" si="563"/>
        <v>212186.49416342413</v>
      </c>
      <c r="BE596" s="106">
        <f t="shared" si="572"/>
        <v>0.31689272503082616</v>
      </c>
      <c r="BF596" s="316"/>
      <c r="BG596" s="99">
        <v>8</v>
      </c>
      <c r="BH596" s="121" t="s">
        <v>294</v>
      </c>
      <c r="BI596" s="101" t="s">
        <v>295</v>
      </c>
      <c r="BJ596" s="102">
        <v>57009653</v>
      </c>
      <c r="BK596" s="103">
        <f>IFERROR(BJ596/BJ599,"-")</f>
        <v>3.2967877283480343E-2</v>
      </c>
      <c r="BL596" s="104">
        <v>211</v>
      </c>
      <c r="BM596" s="105">
        <f t="shared" si="564"/>
        <v>270187.92890995258</v>
      </c>
      <c r="BN596" s="106">
        <f t="shared" si="573"/>
        <v>0.22688172043010751</v>
      </c>
      <c r="BO596" s="316"/>
      <c r="BP596" s="99">
        <v>8</v>
      </c>
      <c r="BQ596" s="121" t="s">
        <v>334</v>
      </c>
      <c r="BR596" s="101" t="s">
        <v>335</v>
      </c>
      <c r="BS596" s="102">
        <v>36632100</v>
      </c>
      <c r="BT596" s="103">
        <f>IFERROR(BS596/BS599,"-")</f>
        <v>2.6144537301833734E-2</v>
      </c>
      <c r="BU596" s="104">
        <v>204</v>
      </c>
      <c r="BV596" s="105">
        <f t="shared" si="565"/>
        <v>179569.11764705883</v>
      </c>
      <c r="BW596" s="106">
        <f t="shared" si="574"/>
        <v>0.32484076433121017</v>
      </c>
      <c r="BX596" s="316"/>
      <c r="BY596" s="99">
        <v>8</v>
      </c>
      <c r="BZ596" s="121" t="s">
        <v>300</v>
      </c>
      <c r="CA596" s="101" t="s">
        <v>301</v>
      </c>
      <c r="CB596" s="102">
        <v>501788808</v>
      </c>
      <c r="CC596" s="103">
        <f>IFERROR(CB596/CB599,"-")</f>
        <v>3.3113654705220548E-2</v>
      </c>
      <c r="CD596" s="104">
        <v>9384</v>
      </c>
      <c r="CE596" s="105">
        <f t="shared" si="566"/>
        <v>53472.805626598463</v>
      </c>
      <c r="CF596" s="106">
        <f t="shared" si="575"/>
        <v>0.50138918572344515</v>
      </c>
    </row>
    <row r="597" spans="2:84" ht="13.5" customHeight="1">
      <c r="B597" s="319"/>
      <c r="C597" s="329"/>
      <c r="D597" s="316"/>
      <c r="E597" s="99">
        <v>9</v>
      </c>
      <c r="F597" s="100" t="s">
        <v>310</v>
      </c>
      <c r="G597" s="101" t="s">
        <v>311</v>
      </c>
      <c r="H597" s="102">
        <v>182620659</v>
      </c>
      <c r="I597" s="103">
        <f>IFERROR(H597/H599,"-")</f>
        <v>2.9424876003968408E-2</v>
      </c>
      <c r="J597" s="104">
        <v>2685</v>
      </c>
      <c r="K597" s="105">
        <f t="shared" si="558"/>
        <v>68015.143016759772</v>
      </c>
      <c r="L597" s="106">
        <f t="shared" si="567"/>
        <v>0.21829268292682927</v>
      </c>
      <c r="M597" s="316"/>
      <c r="N597" s="99">
        <v>9</v>
      </c>
      <c r="O597" s="100" t="s">
        <v>314</v>
      </c>
      <c r="P597" s="101" t="s">
        <v>315</v>
      </c>
      <c r="Q597" s="102">
        <v>42767354</v>
      </c>
      <c r="R597" s="103">
        <f>IFERROR(Q597/Q599,"-")</f>
        <v>3.6004631137008962E-2</v>
      </c>
      <c r="S597" s="104">
        <v>393</v>
      </c>
      <c r="T597" s="105">
        <f t="shared" si="559"/>
        <v>108822.78371501272</v>
      </c>
      <c r="U597" s="106">
        <f t="shared" si="568"/>
        <v>0.28011404133998574</v>
      </c>
      <c r="V597" s="316"/>
      <c r="W597" s="99">
        <v>9</v>
      </c>
      <c r="X597" s="100" t="s">
        <v>296</v>
      </c>
      <c r="Y597" s="101" t="s">
        <v>297</v>
      </c>
      <c r="Z597" s="102">
        <v>28672951</v>
      </c>
      <c r="AA597" s="103">
        <f>IFERROR(Z597/Z599,"-")</f>
        <v>3.2300705220689681E-2</v>
      </c>
      <c r="AB597" s="104">
        <v>636</v>
      </c>
      <c r="AC597" s="105">
        <f t="shared" si="560"/>
        <v>45083.256289308178</v>
      </c>
      <c r="AD597" s="106">
        <f t="shared" si="569"/>
        <v>0.81122448979591832</v>
      </c>
      <c r="AE597" s="316"/>
      <c r="AF597" s="99">
        <v>9</v>
      </c>
      <c r="AG597" s="100" t="s">
        <v>312</v>
      </c>
      <c r="AH597" s="101" t="s">
        <v>313</v>
      </c>
      <c r="AI597" s="102">
        <v>27933254</v>
      </c>
      <c r="AJ597" s="103">
        <f>IFERROR(AI597/AI599,"-")</f>
        <v>2.7876176135553647E-2</v>
      </c>
      <c r="AK597" s="104">
        <v>446</v>
      </c>
      <c r="AL597" s="105">
        <f t="shared" si="561"/>
        <v>62630.614349775788</v>
      </c>
      <c r="AM597" s="106">
        <f t="shared" si="570"/>
        <v>0.470960929250264</v>
      </c>
      <c r="AN597" s="316"/>
      <c r="AO597" s="99">
        <v>9</v>
      </c>
      <c r="AP597" s="100" t="s">
        <v>300</v>
      </c>
      <c r="AQ597" s="101" t="s">
        <v>301</v>
      </c>
      <c r="AR597" s="102">
        <v>36379411</v>
      </c>
      <c r="AS597" s="103">
        <f>IFERROR(AR597/AR599,"-")</f>
        <v>2.6210969456787882E-2</v>
      </c>
      <c r="AT597" s="104">
        <v>523</v>
      </c>
      <c r="AU597" s="105">
        <f t="shared" si="562"/>
        <v>69559.103250478016</v>
      </c>
      <c r="AV597" s="106">
        <f t="shared" si="571"/>
        <v>0.57283680175246443</v>
      </c>
      <c r="AW597" s="316"/>
      <c r="AX597" s="99">
        <v>9</v>
      </c>
      <c r="AY597" s="100" t="s">
        <v>334</v>
      </c>
      <c r="AZ597" s="101" t="s">
        <v>335</v>
      </c>
      <c r="BA597" s="102">
        <v>46434897</v>
      </c>
      <c r="BB597" s="103">
        <f>IFERROR(BA597/BA599,"-")</f>
        <v>3.4363168232084448E-2</v>
      </c>
      <c r="BC597" s="104">
        <v>264</v>
      </c>
      <c r="BD597" s="105">
        <f t="shared" si="563"/>
        <v>175889.76136363635</v>
      </c>
      <c r="BE597" s="106">
        <f t="shared" si="572"/>
        <v>0.32552404438964244</v>
      </c>
      <c r="BF597" s="316"/>
      <c r="BG597" s="99">
        <v>9</v>
      </c>
      <c r="BH597" s="100" t="s">
        <v>320</v>
      </c>
      <c r="BI597" s="101" t="s">
        <v>321</v>
      </c>
      <c r="BJ597" s="102">
        <v>53077080</v>
      </c>
      <c r="BK597" s="103">
        <f>IFERROR(BJ597/BJ599,"-")</f>
        <v>3.0693725850347988E-2</v>
      </c>
      <c r="BL597" s="104">
        <v>275</v>
      </c>
      <c r="BM597" s="105">
        <f t="shared" si="564"/>
        <v>193007.56363636363</v>
      </c>
      <c r="BN597" s="106">
        <f t="shared" si="573"/>
        <v>0.29569892473118281</v>
      </c>
      <c r="BO597" s="316"/>
      <c r="BP597" s="99">
        <v>9</v>
      </c>
      <c r="BQ597" s="100" t="s">
        <v>333</v>
      </c>
      <c r="BR597" s="101" t="s">
        <v>565</v>
      </c>
      <c r="BS597" s="102">
        <v>36593161</v>
      </c>
      <c r="BT597" s="103">
        <f>IFERROR(BS597/BS599,"-")</f>
        <v>2.6116746316932619E-2</v>
      </c>
      <c r="BU597" s="104">
        <v>416</v>
      </c>
      <c r="BV597" s="105">
        <f t="shared" si="565"/>
        <v>87964.329326923078</v>
      </c>
      <c r="BW597" s="106">
        <f t="shared" si="574"/>
        <v>0.66242038216560506</v>
      </c>
      <c r="BX597" s="316"/>
      <c r="BY597" s="99">
        <v>9</v>
      </c>
      <c r="BZ597" s="100" t="s">
        <v>336</v>
      </c>
      <c r="CA597" s="101" t="s">
        <v>337</v>
      </c>
      <c r="CB597" s="102">
        <v>453240536</v>
      </c>
      <c r="CC597" s="103">
        <f>IFERROR(CB597/CB599,"-")</f>
        <v>2.9909895095773204E-2</v>
      </c>
      <c r="CD597" s="104">
        <v>3123</v>
      </c>
      <c r="CE597" s="105">
        <f t="shared" si="566"/>
        <v>145129.85462696126</v>
      </c>
      <c r="CF597" s="106">
        <f t="shared" si="575"/>
        <v>0.16686257747381919</v>
      </c>
    </row>
    <row r="598" spans="2:84" ht="13.5" customHeight="1">
      <c r="B598" s="319"/>
      <c r="C598" s="329"/>
      <c r="D598" s="316"/>
      <c r="E598" s="107">
        <v>10</v>
      </c>
      <c r="F598" s="108" t="s">
        <v>306</v>
      </c>
      <c r="G598" s="109" t="s">
        <v>307</v>
      </c>
      <c r="H598" s="110">
        <v>177963024</v>
      </c>
      <c r="I598" s="111">
        <f>IFERROR(H598/H599,"-")</f>
        <v>2.8674411444825933E-2</v>
      </c>
      <c r="J598" s="112">
        <v>5279</v>
      </c>
      <c r="K598" s="113">
        <f t="shared" si="558"/>
        <v>33711.502936162149</v>
      </c>
      <c r="L598" s="114">
        <f t="shared" si="567"/>
        <v>0.42918699186991871</v>
      </c>
      <c r="M598" s="316"/>
      <c r="N598" s="107">
        <v>10</v>
      </c>
      <c r="O598" s="108" t="s">
        <v>300</v>
      </c>
      <c r="P598" s="109" t="s">
        <v>301</v>
      </c>
      <c r="Q598" s="110">
        <v>39812236</v>
      </c>
      <c r="R598" s="111">
        <f>IFERROR(Q598/Q599,"-")</f>
        <v>3.3516800499735128E-2</v>
      </c>
      <c r="S598" s="112">
        <v>870</v>
      </c>
      <c r="T598" s="113">
        <f t="shared" si="559"/>
        <v>45761.190804597703</v>
      </c>
      <c r="U598" s="114">
        <f t="shared" si="568"/>
        <v>0.62009978617248751</v>
      </c>
      <c r="V598" s="316"/>
      <c r="W598" s="107">
        <v>10</v>
      </c>
      <c r="X598" s="108" t="s">
        <v>324</v>
      </c>
      <c r="Y598" s="109" t="s">
        <v>556</v>
      </c>
      <c r="Z598" s="110">
        <v>25346511</v>
      </c>
      <c r="AA598" s="111">
        <f>IFERROR(Z598/Z599,"-")</f>
        <v>2.8553397945818987E-2</v>
      </c>
      <c r="AB598" s="112">
        <v>365</v>
      </c>
      <c r="AC598" s="113">
        <f t="shared" si="560"/>
        <v>69442.495890410952</v>
      </c>
      <c r="AD598" s="114">
        <f t="shared" si="569"/>
        <v>0.46556122448979592</v>
      </c>
      <c r="AE598" s="316"/>
      <c r="AF598" s="107">
        <v>10</v>
      </c>
      <c r="AG598" s="108" t="s">
        <v>336</v>
      </c>
      <c r="AH598" s="109" t="s">
        <v>337</v>
      </c>
      <c r="AI598" s="110">
        <v>27302065</v>
      </c>
      <c r="AJ598" s="111">
        <f>IFERROR(AI598/AI599,"-")</f>
        <v>2.7246276885762557E-2</v>
      </c>
      <c r="AK598" s="112">
        <v>214</v>
      </c>
      <c r="AL598" s="113">
        <f t="shared" si="561"/>
        <v>127579.74299065421</v>
      </c>
      <c r="AM598" s="114">
        <f t="shared" si="570"/>
        <v>0.22597676874340022</v>
      </c>
      <c r="AN598" s="316"/>
      <c r="AO598" s="107">
        <v>10</v>
      </c>
      <c r="AP598" s="108" t="s">
        <v>296</v>
      </c>
      <c r="AQ598" s="109" t="s">
        <v>297</v>
      </c>
      <c r="AR598" s="110">
        <v>34881004</v>
      </c>
      <c r="AS598" s="111">
        <f>IFERROR(AR598/AR599,"-")</f>
        <v>2.5131383530813515E-2</v>
      </c>
      <c r="AT598" s="112">
        <v>671</v>
      </c>
      <c r="AU598" s="113">
        <f t="shared" si="562"/>
        <v>51983.612518628914</v>
      </c>
      <c r="AV598" s="114">
        <f t="shared" si="571"/>
        <v>0.73493975903614461</v>
      </c>
      <c r="AW598" s="316"/>
      <c r="AX598" s="107">
        <v>10</v>
      </c>
      <c r="AY598" s="108" t="s">
        <v>340</v>
      </c>
      <c r="AZ598" s="109" t="s">
        <v>341</v>
      </c>
      <c r="BA598" s="110">
        <v>44505320</v>
      </c>
      <c r="BB598" s="111">
        <f>IFERROR(BA598/BA599,"-")</f>
        <v>3.2935225384106107E-2</v>
      </c>
      <c r="BC598" s="112">
        <v>169</v>
      </c>
      <c r="BD598" s="113">
        <f t="shared" si="563"/>
        <v>263345.08875739644</v>
      </c>
      <c r="BE598" s="114">
        <f t="shared" si="572"/>
        <v>0.20838471023427868</v>
      </c>
      <c r="BF598" s="316"/>
      <c r="BG598" s="107">
        <v>10</v>
      </c>
      <c r="BH598" s="108" t="s">
        <v>340</v>
      </c>
      <c r="BI598" s="109" t="s">
        <v>341</v>
      </c>
      <c r="BJ598" s="110">
        <v>48282853</v>
      </c>
      <c r="BK598" s="111">
        <f>IFERROR(BJ598/BJ599,"-")</f>
        <v>2.7921292076629911E-2</v>
      </c>
      <c r="BL598" s="112">
        <v>237</v>
      </c>
      <c r="BM598" s="113">
        <f t="shared" si="564"/>
        <v>203725.11814345993</v>
      </c>
      <c r="BN598" s="114">
        <f t="shared" si="573"/>
        <v>0.25483870967741934</v>
      </c>
      <c r="BO598" s="316"/>
      <c r="BP598" s="107">
        <v>10</v>
      </c>
      <c r="BQ598" s="108" t="s">
        <v>345</v>
      </c>
      <c r="BR598" s="109" t="s">
        <v>346</v>
      </c>
      <c r="BS598" s="110">
        <v>36017215</v>
      </c>
      <c r="BT598" s="111">
        <f>IFERROR(BS598/BS599,"-")</f>
        <v>2.5705690393825784E-2</v>
      </c>
      <c r="BU598" s="112">
        <v>64</v>
      </c>
      <c r="BV598" s="113">
        <f t="shared" si="565"/>
        <v>562768.984375</v>
      </c>
      <c r="BW598" s="114">
        <f t="shared" si="574"/>
        <v>0.10191082802547771</v>
      </c>
      <c r="BX598" s="316"/>
      <c r="BY598" s="107">
        <v>10</v>
      </c>
      <c r="BZ598" s="108" t="s">
        <v>312</v>
      </c>
      <c r="CA598" s="109" t="s">
        <v>313</v>
      </c>
      <c r="CB598" s="110">
        <v>373713670</v>
      </c>
      <c r="CC598" s="111">
        <f>IFERROR(CB598/CB599,"-")</f>
        <v>2.4661820330996179E-2</v>
      </c>
      <c r="CD598" s="112">
        <v>7438</v>
      </c>
      <c r="CE598" s="113">
        <f t="shared" si="566"/>
        <v>50243.838397418658</v>
      </c>
      <c r="CF598" s="114">
        <f t="shared" si="575"/>
        <v>0.39741397734558664</v>
      </c>
    </row>
    <row r="599" spans="2:84" ht="13.5" customHeight="1">
      <c r="B599" s="321"/>
      <c r="C599" s="330"/>
      <c r="D599" s="317"/>
      <c r="E599" s="115" t="s">
        <v>192</v>
      </c>
      <c r="F599" s="116"/>
      <c r="G599" s="117"/>
      <c r="H599" s="211">
        <v>6206335720</v>
      </c>
      <c r="I599" s="118" t="s">
        <v>126</v>
      </c>
      <c r="J599" s="119">
        <v>11312</v>
      </c>
      <c r="K599" s="65">
        <f t="shared" si="558"/>
        <v>548650.61173974536</v>
      </c>
      <c r="L599" s="120">
        <f t="shared" si="567"/>
        <v>0.91967479674796748</v>
      </c>
      <c r="M599" s="317"/>
      <c r="N599" s="115" t="s">
        <v>192</v>
      </c>
      <c r="O599" s="116"/>
      <c r="P599" s="117"/>
      <c r="Q599" s="211">
        <v>1187829250</v>
      </c>
      <c r="R599" s="118" t="s">
        <v>126</v>
      </c>
      <c r="S599" s="119">
        <v>1394</v>
      </c>
      <c r="T599" s="65">
        <f t="shared" si="559"/>
        <v>852101.32711621234</v>
      </c>
      <c r="U599" s="120">
        <f t="shared" si="568"/>
        <v>0.99358517462580187</v>
      </c>
      <c r="V599" s="317"/>
      <c r="W599" s="115" t="s">
        <v>192</v>
      </c>
      <c r="X599" s="116"/>
      <c r="Y599" s="117"/>
      <c r="Z599" s="211">
        <v>887688080</v>
      </c>
      <c r="AA599" s="118" t="s">
        <v>126</v>
      </c>
      <c r="AB599" s="119">
        <v>780</v>
      </c>
      <c r="AC599" s="65">
        <f t="shared" si="560"/>
        <v>1138061.641025641</v>
      </c>
      <c r="AD599" s="120">
        <f t="shared" si="569"/>
        <v>0.99489795918367352</v>
      </c>
      <c r="AE599" s="317"/>
      <c r="AF599" s="115" t="s">
        <v>192</v>
      </c>
      <c r="AG599" s="116"/>
      <c r="AH599" s="117"/>
      <c r="AI599" s="211">
        <v>1002047550</v>
      </c>
      <c r="AJ599" s="118" t="s">
        <v>126</v>
      </c>
      <c r="AK599" s="119">
        <v>934</v>
      </c>
      <c r="AL599" s="65">
        <f t="shared" si="561"/>
        <v>1072856.0492505354</v>
      </c>
      <c r="AM599" s="120">
        <f t="shared" si="570"/>
        <v>0.98627243928194297</v>
      </c>
      <c r="AN599" s="317"/>
      <c r="AO599" s="115" t="s">
        <v>192</v>
      </c>
      <c r="AP599" s="116"/>
      <c r="AQ599" s="117"/>
      <c r="AR599" s="211">
        <v>1387946030</v>
      </c>
      <c r="AS599" s="118" t="s">
        <v>126</v>
      </c>
      <c r="AT599" s="119">
        <v>899</v>
      </c>
      <c r="AU599" s="65">
        <f t="shared" si="562"/>
        <v>1543877.6751946607</v>
      </c>
      <c r="AV599" s="120">
        <f t="shared" si="571"/>
        <v>0.98466593647316536</v>
      </c>
      <c r="AW599" s="317"/>
      <c r="AX599" s="115" t="s">
        <v>192</v>
      </c>
      <c r="AY599" s="116"/>
      <c r="AZ599" s="117"/>
      <c r="BA599" s="211">
        <v>1351298480</v>
      </c>
      <c r="BB599" s="118" t="s">
        <v>126</v>
      </c>
      <c r="BC599" s="119">
        <v>803</v>
      </c>
      <c r="BD599" s="65">
        <f t="shared" si="563"/>
        <v>1682812.5529265255</v>
      </c>
      <c r="BE599" s="120">
        <f t="shared" si="572"/>
        <v>0.99013563501849566</v>
      </c>
      <c r="BF599" s="317"/>
      <c r="BG599" s="115" t="s">
        <v>192</v>
      </c>
      <c r="BH599" s="116"/>
      <c r="BI599" s="117"/>
      <c r="BJ599" s="211">
        <v>1729248520</v>
      </c>
      <c r="BK599" s="118" t="s">
        <v>126</v>
      </c>
      <c r="BL599" s="119">
        <v>909</v>
      </c>
      <c r="BM599" s="65">
        <f t="shared" si="564"/>
        <v>1902363.608360836</v>
      </c>
      <c r="BN599" s="120">
        <f t="shared" si="573"/>
        <v>0.97741935483870968</v>
      </c>
      <c r="BO599" s="317"/>
      <c r="BP599" s="115" t="s">
        <v>192</v>
      </c>
      <c r="BQ599" s="116"/>
      <c r="BR599" s="117"/>
      <c r="BS599" s="211">
        <v>1401137820</v>
      </c>
      <c r="BT599" s="118" t="s">
        <v>126</v>
      </c>
      <c r="BU599" s="119">
        <v>620</v>
      </c>
      <c r="BV599" s="65">
        <f t="shared" si="565"/>
        <v>2259899.7096774192</v>
      </c>
      <c r="BW599" s="120">
        <f t="shared" si="574"/>
        <v>0.98726114649681529</v>
      </c>
      <c r="BX599" s="317"/>
      <c r="BY599" s="115" t="s">
        <v>192</v>
      </c>
      <c r="BZ599" s="116"/>
      <c r="CA599" s="117"/>
      <c r="CB599" s="211">
        <v>15153531450</v>
      </c>
      <c r="CC599" s="118" t="s">
        <v>126</v>
      </c>
      <c r="CD599" s="119">
        <v>17651</v>
      </c>
      <c r="CE599" s="65">
        <f t="shared" si="566"/>
        <v>858508.38196136197</v>
      </c>
      <c r="CF599" s="120">
        <f t="shared" si="575"/>
        <v>0.94309681555888014</v>
      </c>
    </row>
    <row r="600" spans="2:84" ht="13.5" customHeight="1">
      <c r="B600" s="318">
        <v>55</v>
      </c>
      <c r="C600" s="328" t="s">
        <v>18</v>
      </c>
      <c r="D600" s="320">
        <f>CK60</f>
        <v>12903</v>
      </c>
      <c r="E600" s="91">
        <v>1</v>
      </c>
      <c r="F600" s="92" t="s">
        <v>292</v>
      </c>
      <c r="G600" s="93" t="s">
        <v>293</v>
      </c>
      <c r="H600" s="94">
        <v>437329645</v>
      </c>
      <c r="I600" s="95">
        <f>IFERROR(H600/H610,"-")</f>
        <v>6.7074531673362511E-2</v>
      </c>
      <c r="J600" s="96">
        <v>4807</v>
      </c>
      <c r="K600" s="97">
        <f t="shared" si="558"/>
        <v>90977.666944039942</v>
      </c>
      <c r="L600" s="98">
        <f t="shared" ref="L600:L610" si="576">IFERROR(J600/$CK$60,0)</f>
        <v>0.37254901960784315</v>
      </c>
      <c r="M600" s="320">
        <f>CL60</f>
        <v>890</v>
      </c>
      <c r="N600" s="91">
        <v>1</v>
      </c>
      <c r="O600" s="92" t="s">
        <v>292</v>
      </c>
      <c r="P600" s="93" t="s">
        <v>293</v>
      </c>
      <c r="Q600" s="94">
        <v>66305425</v>
      </c>
      <c r="R600" s="95">
        <f>IFERROR(Q600/Q610,"-")</f>
        <v>7.6197721851540487E-2</v>
      </c>
      <c r="S600" s="96">
        <v>538</v>
      </c>
      <c r="T600" s="97">
        <f t="shared" si="559"/>
        <v>123244.2843866171</v>
      </c>
      <c r="U600" s="98">
        <f t="shared" ref="U600:U610" si="577">IFERROR(S600/$CL$60,0)</f>
        <v>0.60449438202247197</v>
      </c>
      <c r="V600" s="320">
        <f>CM60</f>
        <v>740</v>
      </c>
      <c r="W600" s="91">
        <v>1</v>
      </c>
      <c r="X600" s="92" t="s">
        <v>304</v>
      </c>
      <c r="Y600" s="93" t="s">
        <v>305</v>
      </c>
      <c r="Z600" s="94">
        <v>100467758</v>
      </c>
      <c r="AA600" s="95">
        <f>IFERROR(Z600/Z610,"-")</f>
        <v>0.11719301545302603</v>
      </c>
      <c r="AB600" s="96">
        <v>95</v>
      </c>
      <c r="AC600" s="97">
        <f t="shared" si="560"/>
        <v>1057555.347368421</v>
      </c>
      <c r="AD600" s="98">
        <f t="shared" ref="AD600:AD610" si="578">IFERROR(AB600/$CM$60,0)</f>
        <v>0.12837837837837837</v>
      </c>
      <c r="AE600" s="320">
        <f>CN60</f>
        <v>1234</v>
      </c>
      <c r="AF600" s="91">
        <v>1</v>
      </c>
      <c r="AG600" s="92" t="s">
        <v>292</v>
      </c>
      <c r="AH600" s="93" t="s">
        <v>293</v>
      </c>
      <c r="AI600" s="94">
        <v>151824966</v>
      </c>
      <c r="AJ600" s="95">
        <f>IFERROR(AI600/AI610,"-")</f>
        <v>0.10620269633264746</v>
      </c>
      <c r="AK600" s="96">
        <v>774</v>
      </c>
      <c r="AL600" s="97">
        <f t="shared" si="561"/>
        <v>196156.28682170543</v>
      </c>
      <c r="AM600" s="98">
        <f t="shared" ref="AM600:AM610" si="579">IFERROR(AK600/$CN$60,0)</f>
        <v>0.62722852512155591</v>
      </c>
      <c r="AN600" s="320">
        <f>CO60</f>
        <v>1228</v>
      </c>
      <c r="AO600" s="91">
        <v>1</v>
      </c>
      <c r="AP600" s="92" t="s">
        <v>304</v>
      </c>
      <c r="AQ600" s="93" t="s">
        <v>305</v>
      </c>
      <c r="AR600" s="94">
        <v>183016206</v>
      </c>
      <c r="AS600" s="95">
        <f>IFERROR(AR600/AR610,"-")</f>
        <v>0.10975740334340023</v>
      </c>
      <c r="AT600" s="96">
        <v>197</v>
      </c>
      <c r="AU600" s="97">
        <f t="shared" si="562"/>
        <v>929016.2741116751</v>
      </c>
      <c r="AV600" s="98">
        <f t="shared" ref="AV600:AV610" si="580">IFERROR(AT600/$CO$60,0)</f>
        <v>0.16042345276872963</v>
      </c>
      <c r="AW600" s="320">
        <f>CP60</f>
        <v>875</v>
      </c>
      <c r="AX600" s="91">
        <v>1</v>
      </c>
      <c r="AY600" s="92" t="s">
        <v>314</v>
      </c>
      <c r="AZ600" s="93" t="s">
        <v>315</v>
      </c>
      <c r="BA600" s="94">
        <v>127207360</v>
      </c>
      <c r="BB600" s="95">
        <f>IFERROR(BA600/BA610,"-")</f>
        <v>9.4301017214106886E-2</v>
      </c>
      <c r="BC600" s="96">
        <v>321</v>
      </c>
      <c r="BD600" s="97">
        <f t="shared" si="563"/>
        <v>396284.6105919003</v>
      </c>
      <c r="BE600" s="98">
        <f t="shared" ref="BE600:BE610" si="581">IFERROR(BC600/$CP$60,0)</f>
        <v>0.36685714285714288</v>
      </c>
      <c r="BF600" s="320">
        <f>CQ60</f>
        <v>806</v>
      </c>
      <c r="BG600" s="91">
        <v>1</v>
      </c>
      <c r="BH600" s="92" t="s">
        <v>314</v>
      </c>
      <c r="BI600" s="93" t="s">
        <v>315</v>
      </c>
      <c r="BJ600" s="94">
        <v>117468581</v>
      </c>
      <c r="BK600" s="95">
        <f>IFERROR(BJ600/BJ610,"-")</f>
        <v>8.0384348029248209E-2</v>
      </c>
      <c r="BL600" s="96">
        <v>269</v>
      </c>
      <c r="BM600" s="97">
        <f t="shared" si="564"/>
        <v>436686.1747211896</v>
      </c>
      <c r="BN600" s="98">
        <f t="shared" ref="BN600:BN610" si="582">IFERROR(BL600/$CQ$60,0)</f>
        <v>0.33374689826302728</v>
      </c>
      <c r="BO600" s="320">
        <f>CR60</f>
        <v>748</v>
      </c>
      <c r="BP600" s="91">
        <v>1</v>
      </c>
      <c r="BQ600" s="92" t="s">
        <v>292</v>
      </c>
      <c r="BR600" s="93" t="s">
        <v>293</v>
      </c>
      <c r="BS600" s="94">
        <v>118144127</v>
      </c>
      <c r="BT600" s="95">
        <f>IFERROR(BS600/BS610,"-")</f>
        <v>7.216864675044897E-2</v>
      </c>
      <c r="BU600" s="96">
        <v>515</v>
      </c>
      <c r="BV600" s="97">
        <f t="shared" si="565"/>
        <v>229406.07184466018</v>
      </c>
      <c r="BW600" s="98">
        <f t="shared" ref="BW600:BW610" si="583">IFERROR(BU600/$CR$60,0)</f>
        <v>0.68850267379679142</v>
      </c>
      <c r="BX600" s="320">
        <f>CS60</f>
        <v>19424</v>
      </c>
      <c r="BY600" s="91">
        <v>1</v>
      </c>
      <c r="BZ600" s="92" t="s">
        <v>292</v>
      </c>
      <c r="CA600" s="93" t="s">
        <v>293</v>
      </c>
      <c r="CB600" s="94">
        <v>1149637798</v>
      </c>
      <c r="CC600" s="95">
        <f>IFERROR(CB600/CB610,"-")</f>
        <v>7.2799222044052439E-2</v>
      </c>
      <c r="CD600" s="96">
        <v>9022</v>
      </c>
      <c r="CE600" s="97">
        <f t="shared" si="566"/>
        <v>127426.04721791176</v>
      </c>
      <c r="CF600" s="98">
        <f t="shared" ref="CF600:CF610" si="584">IFERROR(CD600/$CS$60,0)</f>
        <v>0.46447693574958815</v>
      </c>
    </row>
    <row r="601" spans="2:84" ht="13.5" customHeight="1">
      <c r="B601" s="319"/>
      <c r="C601" s="329"/>
      <c r="D601" s="316"/>
      <c r="E601" s="99">
        <v>2</v>
      </c>
      <c r="F601" s="100" t="s">
        <v>304</v>
      </c>
      <c r="G601" s="101" t="s">
        <v>305</v>
      </c>
      <c r="H601" s="102">
        <v>359555939</v>
      </c>
      <c r="I601" s="103">
        <f>IFERROR(H601/H610,"-")</f>
        <v>5.5146150037007201E-2</v>
      </c>
      <c r="J601" s="104">
        <v>786</v>
      </c>
      <c r="K601" s="105">
        <f t="shared" si="558"/>
        <v>457450.30407124682</v>
      </c>
      <c r="L601" s="106">
        <f t="shared" si="576"/>
        <v>6.0916066031155548E-2</v>
      </c>
      <c r="M601" s="316"/>
      <c r="N601" s="99">
        <v>2</v>
      </c>
      <c r="O601" s="100" t="s">
        <v>294</v>
      </c>
      <c r="P601" s="101" t="s">
        <v>295</v>
      </c>
      <c r="Q601" s="102">
        <v>65872236</v>
      </c>
      <c r="R601" s="103">
        <f>IFERROR(Q601/Q610,"-")</f>
        <v>7.5699904140076504E-2</v>
      </c>
      <c r="S601" s="104">
        <v>277</v>
      </c>
      <c r="T601" s="105">
        <f t="shared" si="559"/>
        <v>237805.90613718412</v>
      </c>
      <c r="U601" s="106">
        <f t="shared" si="577"/>
        <v>0.31123595505617979</v>
      </c>
      <c r="V601" s="316"/>
      <c r="W601" s="99">
        <v>2</v>
      </c>
      <c r="X601" s="100" t="s">
        <v>294</v>
      </c>
      <c r="Y601" s="101" t="s">
        <v>295</v>
      </c>
      <c r="Z601" s="102">
        <v>71417531</v>
      </c>
      <c r="AA601" s="103">
        <f>IFERROR(Z601/Z610,"-")</f>
        <v>8.330668445990369E-2</v>
      </c>
      <c r="AB601" s="104">
        <v>225</v>
      </c>
      <c r="AC601" s="105">
        <f t="shared" si="560"/>
        <v>317411.24888888886</v>
      </c>
      <c r="AD601" s="106">
        <f t="shared" si="578"/>
        <v>0.30405405405405406</v>
      </c>
      <c r="AE601" s="316"/>
      <c r="AF601" s="99">
        <v>2</v>
      </c>
      <c r="AG601" s="100" t="s">
        <v>314</v>
      </c>
      <c r="AH601" s="101" t="s">
        <v>315</v>
      </c>
      <c r="AI601" s="102">
        <v>84505631</v>
      </c>
      <c r="AJ601" s="103">
        <f>IFERROR(AI601/AI610,"-")</f>
        <v>5.9112319297287115E-2</v>
      </c>
      <c r="AK601" s="104">
        <v>350</v>
      </c>
      <c r="AL601" s="105">
        <f t="shared" si="561"/>
        <v>241444.66</v>
      </c>
      <c r="AM601" s="106">
        <f t="shared" si="579"/>
        <v>0.28363047001620745</v>
      </c>
      <c r="AN601" s="316"/>
      <c r="AO601" s="99">
        <v>2</v>
      </c>
      <c r="AP601" s="100" t="s">
        <v>292</v>
      </c>
      <c r="AQ601" s="101" t="s">
        <v>293</v>
      </c>
      <c r="AR601" s="102">
        <v>130804372</v>
      </c>
      <c r="AS601" s="103">
        <f>IFERROR(AR601/AR610,"-")</f>
        <v>7.8445229143719486E-2</v>
      </c>
      <c r="AT601" s="104">
        <v>779</v>
      </c>
      <c r="AU601" s="105">
        <f t="shared" si="562"/>
        <v>167913.18613607189</v>
      </c>
      <c r="AV601" s="106">
        <f t="shared" si="580"/>
        <v>0.63436482084690549</v>
      </c>
      <c r="AW601" s="316"/>
      <c r="AX601" s="99">
        <v>2</v>
      </c>
      <c r="AY601" s="100" t="s">
        <v>304</v>
      </c>
      <c r="AZ601" s="101" t="s">
        <v>305</v>
      </c>
      <c r="BA601" s="102">
        <v>123609402</v>
      </c>
      <c r="BB601" s="103">
        <f>IFERROR(BA601/BA610,"-")</f>
        <v>9.163378868822887E-2</v>
      </c>
      <c r="BC601" s="104">
        <v>135</v>
      </c>
      <c r="BD601" s="105">
        <f t="shared" si="563"/>
        <v>915625.2</v>
      </c>
      <c r="BE601" s="106">
        <f t="shared" si="581"/>
        <v>0.15428571428571428</v>
      </c>
      <c r="BF601" s="316"/>
      <c r="BG601" s="99">
        <v>2</v>
      </c>
      <c r="BH601" s="100" t="s">
        <v>292</v>
      </c>
      <c r="BI601" s="101" t="s">
        <v>293</v>
      </c>
      <c r="BJ601" s="102">
        <v>108895322</v>
      </c>
      <c r="BK601" s="103">
        <f>IFERROR(BJ601/BJ610,"-")</f>
        <v>7.4517623247743581E-2</v>
      </c>
      <c r="BL601" s="104">
        <v>557</v>
      </c>
      <c r="BM601" s="105">
        <f t="shared" si="564"/>
        <v>195503.2710951526</v>
      </c>
      <c r="BN601" s="106">
        <f t="shared" si="582"/>
        <v>0.69106699751861045</v>
      </c>
      <c r="BO601" s="316"/>
      <c r="BP601" s="99">
        <v>2</v>
      </c>
      <c r="BQ601" s="100" t="s">
        <v>336</v>
      </c>
      <c r="BR601" s="101" t="s">
        <v>337</v>
      </c>
      <c r="BS601" s="102">
        <v>114151652</v>
      </c>
      <c r="BT601" s="103">
        <f>IFERROR(BS601/BS610,"-")</f>
        <v>6.9729833029856678E-2</v>
      </c>
      <c r="BU601" s="104">
        <v>327</v>
      </c>
      <c r="BV601" s="105">
        <f t="shared" si="565"/>
        <v>349087.62079510704</v>
      </c>
      <c r="BW601" s="106">
        <f t="shared" si="583"/>
        <v>0.43716577540106955</v>
      </c>
      <c r="BX601" s="316"/>
      <c r="BY601" s="99">
        <v>2</v>
      </c>
      <c r="BZ601" s="100" t="s">
        <v>304</v>
      </c>
      <c r="CA601" s="101" t="s">
        <v>305</v>
      </c>
      <c r="CB601" s="102">
        <v>1011541775</v>
      </c>
      <c r="CC601" s="103">
        <f>IFERROR(CB601/CB610,"-")</f>
        <v>6.4054482562393905E-2</v>
      </c>
      <c r="CD601" s="104">
        <v>1715</v>
      </c>
      <c r="CE601" s="105">
        <f t="shared" si="566"/>
        <v>589820.27696793003</v>
      </c>
      <c r="CF601" s="106">
        <f t="shared" si="584"/>
        <v>8.8292833607907739E-2</v>
      </c>
    </row>
    <row r="602" spans="2:84" ht="13.5" customHeight="1">
      <c r="B602" s="319"/>
      <c r="C602" s="329"/>
      <c r="D602" s="316"/>
      <c r="E602" s="99">
        <v>3</v>
      </c>
      <c r="F602" s="121" t="s">
        <v>296</v>
      </c>
      <c r="G602" s="101" t="s">
        <v>297</v>
      </c>
      <c r="H602" s="102">
        <v>355646645</v>
      </c>
      <c r="I602" s="103">
        <f>IFERROR(H602/H610,"-")</f>
        <v>5.4546570138362359E-2</v>
      </c>
      <c r="J602" s="104">
        <v>8429</v>
      </c>
      <c r="K602" s="105">
        <f t="shared" si="558"/>
        <v>42193.219243089334</v>
      </c>
      <c r="L602" s="106">
        <f t="shared" si="576"/>
        <v>0.65325893203131058</v>
      </c>
      <c r="M602" s="316"/>
      <c r="N602" s="99">
        <v>3</v>
      </c>
      <c r="O602" s="121" t="s">
        <v>316</v>
      </c>
      <c r="P602" s="101" t="s">
        <v>317</v>
      </c>
      <c r="Q602" s="102">
        <v>45881723</v>
      </c>
      <c r="R602" s="103">
        <f>IFERROR(Q602/Q610,"-")</f>
        <v>5.2726949072770854E-2</v>
      </c>
      <c r="S602" s="104">
        <v>413</v>
      </c>
      <c r="T602" s="105">
        <f t="shared" si="559"/>
        <v>111093.76029055691</v>
      </c>
      <c r="U602" s="106">
        <f t="shared" si="577"/>
        <v>0.46404494382022471</v>
      </c>
      <c r="V602" s="316"/>
      <c r="W602" s="99">
        <v>3</v>
      </c>
      <c r="X602" s="121" t="s">
        <v>292</v>
      </c>
      <c r="Y602" s="101" t="s">
        <v>293</v>
      </c>
      <c r="Z602" s="102">
        <v>39089768</v>
      </c>
      <c r="AA602" s="103">
        <f>IFERROR(Z602/Z610,"-")</f>
        <v>4.559719333320051E-2</v>
      </c>
      <c r="AB602" s="104">
        <v>454</v>
      </c>
      <c r="AC602" s="105">
        <f t="shared" si="560"/>
        <v>86100.810572687231</v>
      </c>
      <c r="AD602" s="106">
        <f t="shared" si="578"/>
        <v>0.61351351351351346</v>
      </c>
      <c r="AE602" s="316"/>
      <c r="AF602" s="99">
        <v>3</v>
      </c>
      <c r="AG602" s="121" t="s">
        <v>294</v>
      </c>
      <c r="AH602" s="101" t="s">
        <v>295</v>
      </c>
      <c r="AI602" s="102">
        <v>74183901</v>
      </c>
      <c r="AJ602" s="103">
        <f>IFERROR(AI602/AI610,"-")</f>
        <v>5.1892192162086064E-2</v>
      </c>
      <c r="AK602" s="104">
        <v>375</v>
      </c>
      <c r="AL602" s="105">
        <f t="shared" si="561"/>
        <v>197823.736</v>
      </c>
      <c r="AM602" s="106">
        <f t="shared" si="579"/>
        <v>0.30388978930307942</v>
      </c>
      <c r="AN602" s="316"/>
      <c r="AO602" s="99">
        <v>3</v>
      </c>
      <c r="AP602" s="121" t="s">
        <v>294</v>
      </c>
      <c r="AQ602" s="101" t="s">
        <v>295</v>
      </c>
      <c r="AR602" s="102">
        <v>127531043</v>
      </c>
      <c r="AS602" s="103">
        <f>IFERROR(AR602/AR610,"-")</f>
        <v>7.6482167515567009E-2</v>
      </c>
      <c r="AT602" s="104">
        <v>367</v>
      </c>
      <c r="AU602" s="105">
        <f t="shared" si="562"/>
        <v>347496.02997275203</v>
      </c>
      <c r="AV602" s="106">
        <f t="shared" si="580"/>
        <v>0.29885993485342022</v>
      </c>
      <c r="AW602" s="316"/>
      <c r="AX602" s="99">
        <v>3</v>
      </c>
      <c r="AY602" s="121" t="s">
        <v>292</v>
      </c>
      <c r="AZ602" s="101" t="s">
        <v>293</v>
      </c>
      <c r="BA602" s="102">
        <v>97244173</v>
      </c>
      <c r="BB602" s="103">
        <f>IFERROR(BA602/BA610,"-")</f>
        <v>7.2088788196253639E-2</v>
      </c>
      <c r="BC602" s="104">
        <v>598</v>
      </c>
      <c r="BD602" s="105">
        <f t="shared" si="563"/>
        <v>162615.67391304349</v>
      </c>
      <c r="BE602" s="106">
        <f t="shared" si="581"/>
        <v>0.68342857142857139</v>
      </c>
      <c r="BF602" s="316"/>
      <c r="BG602" s="99">
        <v>3</v>
      </c>
      <c r="BH602" s="121" t="s">
        <v>322</v>
      </c>
      <c r="BI602" s="101" t="s">
        <v>323</v>
      </c>
      <c r="BJ602" s="102">
        <v>81462546</v>
      </c>
      <c r="BK602" s="103">
        <f>IFERROR(BJ602/BJ610,"-")</f>
        <v>5.5745234966383408E-2</v>
      </c>
      <c r="BL602" s="104">
        <v>278</v>
      </c>
      <c r="BM602" s="105">
        <f t="shared" si="564"/>
        <v>293030.74100719427</v>
      </c>
      <c r="BN602" s="106">
        <f t="shared" si="582"/>
        <v>0.34491315136476425</v>
      </c>
      <c r="BO602" s="316"/>
      <c r="BP602" s="99">
        <v>3</v>
      </c>
      <c r="BQ602" s="121" t="s">
        <v>322</v>
      </c>
      <c r="BR602" s="101" t="s">
        <v>323</v>
      </c>
      <c r="BS602" s="102">
        <v>99630282</v>
      </c>
      <c r="BT602" s="103">
        <f>IFERROR(BS602/BS610,"-")</f>
        <v>6.0859416459233852E-2</v>
      </c>
      <c r="BU602" s="104">
        <v>268</v>
      </c>
      <c r="BV602" s="105">
        <f t="shared" si="565"/>
        <v>371754.78358208953</v>
      </c>
      <c r="BW602" s="106">
        <f t="shared" si="583"/>
        <v>0.35828877005347592</v>
      </c>
      <c r="BX602" s="316"/>
      <c r="BY602" s="99">
        <v>3</v>
      </c>
      <c r="BZ602" s="121" t="s">
        <v>294</v>
      </c>
      <c r="CA602" s="101" t="s">
        <v>295</v>
      </c>
      <c r="CB602" s="102">
        <v>820358185</v>
      </c>
      <c r="CC602" s="103">
        <f>IFERROR(CB602/CB610,"-")</f>
        <v>5.1948046392843845E-2</v>
      </c>
      <c r="CD602" s="104">
        <v>5054</v>
      </c>
      <c r="CE602" s="105">
        <f t="shared" si="566"/>
        <v>162318.59616145628</v>
      </c>
      <c r="CF602" s="106">
        <f t="shared" si="584"/>
        <v>0.26019357495881384</v>
      </c>
    </row>
    <row r="603" spans="2:84" ht="13.5" customHeight="1">
      <c r="B603" s="319"/>
      <c r="C603" s="329"/>
      <c r="D603" s="316"/>
      <c r="E603" s="99">
        <v>4</v>
      </c>
      <c r="F603" s="100" t="s">
        <v>294</v>
      </c>
      <c r="G603" s="101" t="s">
        <v>295</v>
      </c>
      <c r="H603" s="102">
        <v>341548459</v>
      </c>
      <c r="I603" s="103">
        <f>IFERROR(H603/H610,"-")</f>
        <v>5.238428995862756E-2</v>
      </c>
      <c r="J603" s="104">
        <v>3208</v>
      </c>
      <c r="K603" s="105">
        <f t="shared" si="558"/>
        <v>106467.72412718204</v>
      </c>
      <c r="L603" s="106">
        <f t="shared" si="576"/>
        <v>0.24862435092614121</v>
      </c>
      <c r="M603" s="316"/>
      <c r="N603" s="99">
        <v>4</v>
      </c>
      <c r="O603" s="100" t="s">
        <v>298</v>
      </c>
      <c r="P603" s="101" t="s">
        <v>299</v>
      </c>
      <c r="Q603" s="102">
        <v>39234069</v>
      </c>
      <c r="R603" s="103">
        <f>IFERROR(Q603/Q610,"-")</f>
        <v>4.5087512473770394E-2</v>
      </c>
      <c r="S603" s="104">
        <v>663</v>
      </c>
      <c r="T603" s="105">
        <f t="shared" si="559"/>
        <v>59176.574660633487</v>
      </c>
      <c r="U603" s="106">
        <f t="shared" si="577"/>
        <v>0.74494382022471906</v>
      </c>
      <c r="V603" s="316"/>
      <c r="W603" s="99">
        <v>4</v>
      </c>
      <c r="X603" s="100" t="s">
        <v>316</v>
      </c>
      <c r="Y603" s="101" t="s">
        <v>317</v>
      </c>
      <c r="Z603" s="102">
        <v>30858753</v>
      </c>
      <c r="AA603" s="103">
        <f>IFERROR(Z603/Z610,"-")</f>
        <v>3.5995929332772743E-2</v>
      </c>
      <c r="AB603" s="104">
        <v>381</v>
      </c>
      <c r="AC603" s="105">
        <f t="shared" si="560"/>
        <v>80994.102362204721</v>
      </c>
      <c r="AD603" s="106">
        <f t="shared" si="578"/>
        <v>0.51486486486486482</v>
      </c>
      <c r="AE603" s="316"/>
      <c r="AF603" s="99">
        <v>4</v>
      </c>
      <c r="AG603" s="100" t="s">
        <v>298</v>
      </c>
      <c r="AH603" s="101" t="s">
        <v>299</v>
      </c>
      <c r="AI603" s="102">
        <v>73411488</v>
      </c>
      <c r="AJ603" s="103">
        <f>IFERROR(AI603/AI610,"-")</f>
        <v>5.1351883506377954E-2</v>
      </c>
      <c r="AK603" s="104">
        <v>907</v>
      </c>
      <c r="AL603" s="105">
        <f t="shared" si="561"/>
        <v>80938.796030871003</v>
      </c>
      <c r="AM603" s="106">
        <f t="shared" si="579"/>
        <v>0.73500810372771475</v>
      </c>
      <c r="AN603" s="316"/>
      <c r="AO603" s="99">
        <v>4</v>
      </c>
      <c r="AP603" s="100" t="s">
        <v>314</v>
      </c>
      <c r="AQ603" s="101" t="s">
        <v>315</v>
      </c>
      <c r="AR603" s="102">
        <v>122310727</v>
      </c>
      <c r="AS603" s="103">
        <f>IFERROR(AR603/AR610,"-")</f>
        <v>7.335147028762859E-2</v>
      </c>
      <c r="AT603" s="104">
        <v>382</v>
      </c>
      <c r="AU603" s="105">
        <f t="shared" si="562"/>
        <v>320185.1492146597</v>
      </c>
      <c r="AV603" s="106">
        <f t="shared" si="580"/>
        <v>0.31107491856677527</v>
      </c>
      <c r="AW603" s="316"/>
      <c r="AX603" s="99">
        <v>4</v>
      </c>
      <c r="AY603" s="100" t="s">
        <v>336</v>
      </c>
      <c r="AZ603" s="101" t="s">
        <v>337</v>
      </c>
      <c r="BA603" s="102">
        <v>63909305</v>
      </c>
      <c r="BB603" s="103">
        <f>IFERROR(BA603/BA610,"-")</f>
        <v>4.7377073708208449E-2</v>
      </c>
      <c r="BC603" s="104">
        <v>258</v>
      </c>
      <c r="BD603" s="105">
        <f t="shared" si="563"/>
        <v>247710.48449612403</v>
      </c>
      <c r="BE603" s="106">
        <f t="shared" si="581"/>
        <v>0.29485714285714287</v>
      </c>
      <c r="BF603" s="316"/>
      <c r="BG603" s="99">
        <v>4</v>
      </c>
      <c r="BH603" s="100" t="s">
        <v>320</v>
      </c>
      <c r="BI603" s="101" t="s">
        <v>321</v>
      </c>
      <c r="BJ603" s="102">
        <v>81208299</v>
      </c>
      <c r="BK603" s="103">
        <f>IFERROR(BJ603/BJ610,"-")</f>
        <v>5.5571252449872106E-2</v>
      </c>
      <c r="BL603" s="104">
        <v>273</v>
      </c>
      <c r="BM603" s="105">
        <f t="shared" si="564"/>
        <v>297466.29670329671</v>
      </c>
      <c r="BN603" s="106">
        <f t="shared" si="582"/>
        <v>0.33870967741935482</v>
      </c>
      <c r="BO603" s="316"/>
      <c r="BP603" s="99">
        <v>4</v>
      </c>
      <c r="BQ603" s="100" t="s">
        <v>304</v>
      </c>
      <c r="BR603" s="101" t="s">
        <v>305</v>
      </c>
      <c r="BS603" s="102">
        <v>95636204</v>
      </c>
      <c r="BT603" s="103">
        <f>IFERROR(BS603/BS610,"-")</f>
        <v>5.8419623541929214E-2</v>
      </c>
      <c r="BU603" s="104">
        <v>120</v>
      </c>
      <c r="BV603" s="105">
        <f t="shared" si="565"/>
        <v>796968.3666666667</v>
      </c>
      <c r="BW603" s="106">
        <f t="shared" si="583"/>
        <v>0.16042780748663102</v>
      </c>
      <c r="BX603" s="316"/>
      <c r="BY603" s="99">
        <v>4</v>
      </c>
      <c r="BZ603" s="100" t="s">
        <v>298</v>
      </c>
      <c r="CA603" s="101" t="s">
        <v>299</v>
      </c>
      <c r="CB603" s="102">
        <v>743834776</v>
      </c>
      <c r="CC603" s="103">
        <f>IFERROR(CB603/CB610,"-")</f>
        <v>4.7102307453979524E-2</v>
      </c>
      <c r="CD603" s="104">
        <v>11785</v>
      </c>
      <c r="CE603" s="105">
        <f t="shared" si="566"/>
        <v>63117.078998727193</v>
      </c>
      <c r="CF603" s="106">
        <f t="shared" si="584"/>
        <v>0.60672364085667219</v>
      </c>
    </row>
    <row r="604" spans="2:84" ht="13.5" customHeight="1">
      <c r="B604" s="319"/>
      <c r="C604" s="329"/>
      <c r="D604" s="316"/>
      <c r="E604" s="99">
        <v>5</v>
      </c>
      <c r="F604" s="100" t="s">
        <v>298</v>
      </c>
      <c r="G604" s="101" t="s">
        <v>299</v>
      </c>
      <c r="H604" s="102">
        <v>323861388</v>
      </c>
      <c r="I604" s="103">
        <f>IFERROR(H604/H610,"-")</f>
        <v>4.9671571949313299E-2</v>
      </c>
      <c r="J604" s="104">
        <v>6658</v>
      </c>
      <c r="K604" s="105">
        <f t="shared" si="558"/>
        <v>48642.443376389303</v>
      </c>
      <c r="L604" s="106">
        <f t="shared" si="576"/>
        <v>0.5160040300705262</v>
      </c>
      <c r="M604" s="316"/>
      <c r="N604" s="99">
        <v>5</v>
      </c>
      <c r="O604" s="100" t="s">
        <v>310</v>
      </c>
      <c r="P604" s="101" t="s">
        <v>311</v>
      </c>
      <c r="Q604" s="102">
        <v>38027002</v>
      </c>
      <c r="R604" s="103">
        <f>IFERROR(Q604/Q610,"-")</f>
        <v>4.3700359680131355E-2</v>
      </c>
      <c r="S604" s="104">
        <v>304</v>
      </c>
      <c r="T604" s="105">
        <f t="shared" si="559"/>
        <v>125088.82236842105</v>
      </c>
      <c r="U604" s="106">
        <f t="shared" si="577"/>
        <v>0.34157303370786518</v>
      </c>
      <c r="V604" s="316"/>
      <c r="W604" s="99">
        <v>5</v>
      </c>
      <c r="X604" s="100" t="s">
        <v>296</v>
      </c>
      <c r="Y604" s="101" t="s">
        <v>297</v>
      </c>
      <c r="Z604" s="102">
        <v>28921854</v>
      </c>
      <c r="AA604" s="103">
        <f>IFERROR(Z604/Z610,"-")</f>
        <v>3.3736587241771261E-2</v>
      </c>
      <c r="AB604" s="104">
        <v>610</v>
      </c>
      <c r="AC604" s="105">
        <f t="shared" si="560"/>
        <v>47412.875409836066</v>
      </c>
      <c r="AD604" s="106">
        <f t="shared" si="578"/>
        <v>0.82432432432432434</v>
      </c>
      <c r="AE604" s="316"/>
      <c r="AF604" s="99">
        <v>5</v>
      </c>
      <c r="AG604" s="100" t="s">
        <v>304</v>
      </c>
      <c r="AH604" s="101" t="s">
        <v>305</v>
      </c>
      <c r="AI604" s="102">
        <v>67074740</v>
      </c>
      <c r="AJ604" s="103">
        <f>IFERROR(AI604/AI610,"-")</f>
        <v>4.6919281008179395E-2</v>
      </c>
      <c r="AK604" s="104">
        <v>167</v>
      </c>
      <c r="AL604" s="105">
        <f t="shared" si="561"/>
        <v>401645.14970059879</v>
      </c>
      <c r="AM604" s="106">
        <f t="shared" si="579"/>
        <v>0.13533225283630471</v>
      </c>
      <c r="AN604" s="316"/>
      <c r="AO604" s="99">
        <v>5</v>
      </c>
      <c r="AP604" s="100" t="s">
        <v>298</v>
      </c>
      <c r="AQ604" s="101" t="s">
        <v>299</v>
      </c>
      <c r="AR604" s="102">
        <v>74642230</v>
      </c>
      <c r="AS604" s="103">
        <f>IFERROR(AR604/AR610,"-")</f>
        <v>4.4763999449102608E-2</v>
      </c>
      <c r="AT604" s="104">
        <v>946</v>
      </c>
      <c r="AU604" s="105">
        <f t="shared" si="562"/>
        <v>78902.99154334038</v>
      </c>
      <c r="AV604" s="106">
        <f t="shared" si="580"/>
        <v>0.77035830618892509</v>
      </c>
      <c r="AW604" s="316"/>
      <c r="AX604" s="99">
        <v>5</v>
      </c>
      <c r="AY604" s="100" t="s">
        <v>298</v>
      </c>
      <c r="AZ604" s="101" t="s">
        <v>299</v>
      </c>
      <c r="BA604" s="102">
        <v>62533930</v>
      </c>
      <c r="BB604" s="103">
        <f>IFERROR(BA604/BA610,"-")</f>
        <v>4.6357484420679392E-2</v>
      </c>
      <c r="BC604" s="104">
        <v>693</v>
      </c>
      <c r="BD604" s="105">
        <f t="shared" si="563"/>
        <v>90236.551226551222</v>
      </c>
      <c r="BE604" s="106">
        <f t="shared" si="581"/>
        <v>0.79200000000000004</v>
      </c>
      <c r="BF604" s="316"/>
      <c r="BG604" s="99">
        <v>5</v>
      </c>
      <c r="BH604" s="100" t="s">
        <v>298</v>
      </c>
      <c r="BI604" s="101" t="s">
        <v>299</v>
      </c>
      <c r="BJ604" s="102">
        <v>70481688</v>
      </c>
      <c r="BK604" s="103">
        <f>IFERROR(BJ604/BJ610,"-")</f>
        <v>4.8230977931715095E-2</v>
      </c>
      <c r="BL604" s="104">
        <v>693</v>
      </c>
      <c r="BM604" s="105">
        <f t="shared" si="564"/>
        <v>101705.17748917748</v>
      </c>
      <c r="BN604" s="106">
        <f t="shared" si="582"/>
        <v>0.85980148883374685</v>
      </c>
      <c r="BO604" s="316"/>
      <c r="BP604" s="99">
        <v>5</v>
      </c>
      <c r="BQ604" s="100" t="s">
        <v>320</v>
      </c>
      <c r="BR604" s="101" t="s">
        <v>321</v>
      </c>
      <c r="BS604" s="102">
        <v>83537399</v>
      </c>
      <c r="BT604" s="103">
        <f>IFERROR(BS604/BS610,"-")</f>
        <v>5.1029037091977571E-2</v>
      </c>
      <c r="BU604" s="104">
        <v>304</v>
      </c>
      <c r="BV604" s="105">
        <f t="shared" si="565"/>
        <v>274794.07565789472</v>
      </c>
      <c r="BW604" s="106">
        <f t="shared" si="583"/>
        <v>0.40641711229946526</v>
      </c>
      <c r="BX604" s="316"/>
      <c r="BY604" s="99">
        <v>5</v>
      </c>
      <c r="BZ604" s="100" t="s">
        <v>314</v>
      </c>
      <c r="CA604" s="101" t="s">
        <v>315</v>
      </c>
      <c r="CB604" s="102">
        <v>706902012</v>
      </c>
      <c r="CC604" s="103">
        <f>IFERROR(CB604/CB610,"-")</f>
        <v>4.4763591301975804E-2</v>
      </c>
      <c r="CD604" s="104">
        <v>3368</v>
      </c>
      <c r="CE604" s="105">
        <f t="shared" si="566"/>
        <v>209887.77078384798</v>
      </c>
      <c r="CF604" s="106">
        <f t="shared" si="584"/>
        <v>0.17339373970345964</v>
      </c>
    </row>
    <row r="605" spans="2:84" ht="13.5" customHeight="1">
      <c r="B605" s="319"/>
      <c r="C605" s="329"/>
      <c r="D605" s="316"/>
      <c r="E605" s="99">
        <v>6</v>
      </c>
      <c r="F605" s="121" t="s">
        <v>300</v>
      </c>
      <c r="G605" s="101" t="s">
        <v>301</v>
      </c>
      <c r="H605" s="102">
        <v>320132001</v>
      </c>
      <c r="I605" s="103">
        <f>IFERROR(H605/H610,"-")</f>
        <v>4.9099584915473581E-2</v>
      </c>
      <c r="J605" s="104">
        <v>6134</v>
      </c>
      <c r="K605" s="105">
        <f t="shared" si="558"/>
        <v>52189.762145418979</v>
      </c>
      <c r="L605" s="106">
        <f t="shared" si="576"/>
        <v>0.47539331938308921</v>
      </c>
      <c r="M605" s="316"/>
      <c r="N605" s="99">
        <v>6</v>
      </c>
      <c r="O605" s="121" t="s">
        <v>300</v>
      </c>
      <c r="P605" s="101" t="s">
        <v>301</v>
      </c>
      <c r="Q605" s="102">
        <v>35166259</v>
      </c>
      <c r="R605" s="103">
        <f>IFERROR(Q605/Q610,"-")</f>
        <v>4.0412814213033582E-2</v>
      </c>
      <c r="S605" s="104">
        <v>547</v>
      </c>
      <c r="T605" s="105">
        <f t="shared" si="559"/>
        <v>64289.32175502742</v>
      </c>
      <c r="U605" s="106">
        <f t="shared" si="577"/>
        <v>0.61460674157303374</v>
      </c>
      <c r="V605" s="316"/>
      <c r="W605" s="99">
        <v>6</v>
      </c>
      <c r="X605" s="121" t="s">
        <v>324</v>
      </c>
      <c r="Y605" s="101" t="s">
        <v>556</v>
      </c>
      <c r="Z605" s="102">
        <v>28709335</v>
      </c>
      <c r="AA605" s="103">
        <f>IFERROR(Z605/Z610,"-")</f>
        <v>3.3488689379343975E-2</v>
      </c>
      <c r="AB605" s="104">
        <v>368</v>
      </c>
      <c r="AC605" s="105">
        <f t="shared" si="560"/>
        <v>78014.497282608689</v>
      </c>
      <c r="AD605" s="106">
        <f t="shared" si="578"/>
        <v>0.49729729729729732</v>
      </c>
      <c r="AE605" s="316"/>
      <c r="AF605" s="99">
        <v>6</v>
      </c>
      <c r="AG605" s="121" t="s">
        <v>320</v>
      </c>
      <c r="AH605" s="101" t="s">
        <v>321</v>
      </c>
      <c r="AI605" s="102">
        <v>49222821</v>
      </c>
      <c r="AJ605" s="103">
        <f>IFERROR(AI605/AI610,"-")</f>
        <v>3.4431730492198914E-2</v>
      </c>
      <c r="AK605" s="104">
        <v>411</v>
      </c>
      <c r="AL605" s="105">
        <f t="shared" si="561"/>
        <v>119763.55474452555</v>
      </c>
      <c r="AM605" s="106">
        <f t="shared" si="579"/>
        <v>0.33306320907617504</v>
      </c>
      <c r="AN605" s="316"/>
      <c r="AO605" s="99">
        <v>6</v>
      </c>
      <c r="AP605" s="121" t="s">
        <v>336</v>
      </c>
      <c r="AQ605" s="101" t="s">
        <v>337</v>
      </c>
      <c r="AR605" s="102">
        <v>54829145</v>
      </c>
      <c r="AS605" s="103">
        <f>IFERROR(AR605/AR610,"-")</f>
        <v>3.2881812568766593E-2</v>
      </c>
      <c r="AT605" s="104">
        <v>326</v>
      </c>
      <c r="AU605" s="105">
        <f t="shared" si="562"/>
        <v>168187.56134969325</v>
      </c>
      <c r="AV605" s="106">
        <f t="shared" si="580"/>
        <v>0.26547231270358307</v>
      </c>
      <c r="AW605" s="316"/>
      <c r="AX605" s="99">
        <v>6</v>
      </c>
      <c r="AY605" s="121" t="s">
        <v>320</v>
      </c>
      <c r="AZ605" s="101" t="s">
        <v>321</v>
      </c>
      <c r="BA605" s="102">
        <v>56305735</v>
      </c>
      <c r="BB605" s="103">
        <f>IFERROR(BA605/BA610,"-")</f>
        <v>4.174041569204754E-2</v>
      </c>
      <c r="BC605" s="104">
        <v>295</v>
      </c>
      <c r="BD605" s="105">
        <f t="shared" si="563"/>
        <v>190866.89830508476</v>
      </c>
      <c r="BE605" s="106">
        <f t="shared" si="581"/>
        <v>0.33714285714285713</v>
      </c>
      <c r="BF605" s="316"/>
      <c r="BG605" s="99">
        <v>6</v>
      </c>
      <c r="BH605" s="121" t="s">
        <v>336</v>
      </c>
      <c r="BI605" s="101" t="s">
        <v>337</v>
      </c>
      <c r="BJ605" s="102">
        <v>66024541</v>
      </c>
      <c r="BK605" s="103">
        <f>IFERROR(BJ605/BJ610,"-")</f>
        <v>4.5180929547581475E-2</v>
      </c>
      <c r="BL605" s="104">
        <v>283</v>
      </c>
      <c r="BM605" s="105">
        <f t="shared" si="564"/>
        <v>233302.26501766784</v>
      </c>
      <c r="BN605" s="106">
        <f t="shared" si="582"/>
        <v>0.35111662531017368</v>
      </c>
      <c r="BO605" s="316"/>
      <c r="BP605" s="99">
        <v>6</v>
      </c>
      <c r="BQ605" s="121" t="s">
        <v>298</v>
      </c>
      <c r="BR605" s="101" t="s">
        <v>299</v>
      </c>
      <c r="BS605" s="102">
        <v>72110815</v>
      </c>
      <c r="BT605" s="103">
        <f>IFERROR(BS605/BS610,"-")</f>
        <v>4.4049078585361903E-2</v>
      </c>
      <c r="BU605" s="104">
        <v>652</v>
      </c>
      <c r="BV605" s="105">
        <f t="shared" si="565"/>
        <v>110599.40950920245</v>
      </c>
      <c r="BW605" s="106">
        <f t="shared" si="583"/>
        <v>0.87165775401069523</v>
      </c>
      <c r="BX605" s="316"/>
      <c r="BY605" s="99">
        <v>6</v>
      </c>
      <c r="BZ605" s="121" t="s">
        <v>296</v>
      </c>
      <c r="CA605" s="101" t="s">
        <v>297</v>
      </c>
      <c r="CB605" s="102">
        <v>580210662</v>
      </c>
      <c r="CC605" s="103">
        <f>IFERROR(CB605/CB610,"-")</f>
        <v>3.6741036949852146E-2</v>
      </c>
      <c r="CD605" s="104">
        <v>13351</v>
      </c>
      <c r="CE605" s="105">
        <f t="shared" si="566"/>
        <v>43458.217511796873</v>
      </c>
      <c r="CF605" s="106">
        <f t="shared" si="584"/>
        <v>0.68734555189456348</v>
      </c>
    </row>
    <row r="606" spans="2:84" ht="13.5" customHeight="1">
      <c r="B606" s="319"/>
      <c r="C606" s="329"/>
      <c r="D606" s="316"/>
      <c r="E606" s="99">
        <v>7</v>
      </c>
      <c r="F606" s="121" t="s">
        <v>302</v>
      </c>
      <c r="G606" s="101" t="s">
        <v>303</v>
      </c>
      <c r="H606" s="102">
        <v>271198934</v>
      </c>
      <c r="I606" s="103">
        <f>IFERROR(H606/H610,"-")</f>
        <v>4.159457675997507E-2</v>
      </c>
      <c r="J606" s="104">
        <v>5367</v>
      </c>
      <c r="K606" s="105">
        <f t="shared" si="558"/>
        <v>50530.824296627536</v>
      </c>
      <c r="L606" s="106">
        <f t="shared" si="576"/>
        <v>0.41594977912113462</v>
      </c>
      <c r="M606" s="316"/>
      <c r="N606" s="99">
        <v>7</v>
      </c>
      <c r="O606" s="121" t="s">
        <v>308</v>
      </c>
      <c r="P606" s="101" t="s">
        <v>309</v>
      </c>
      <c r="Q606" s="102">
        <v>34009120</v>
      </c>
      <c r="R606" s="103">
        <f>IFERROR(Q606/Q610,"-")</f>
        <v>3.908303832115792E-2</v>
      </c>
      <c r="S606" s="104">
        <v>433</v>
      </c>
      <c r="T606" s="105">
        <f t="shared" si="559"/>
        <v>78543.002309468822</v>
      </c>
      <c r="U606" s="106">
        <f t="shared" si="577"/>
        <v>0.48651685393258426</v>
      </c>
      <c r="V606" s="316"/>
      <c r="W606" s="99">
        <v>7</v>
      </c>
      <c r="X606" s="121" t="s">
        <v>300</v>
      </c>
      <c r="Y606" s="101" t="s">
        <v>301</v>
      </c>
      <c r="Z606" s="102">
        <v>28353349</v>
      </c>
      <c r="AA606" s="103">
        <f>IFERROR(Z606/Z610,"-")</f>
        <v>3.3073441008826338E-2</v>
      </c>
      <c r="AB606" s="104">
        <v>477</v>
      </c>
      <c r="AC606" s="105">
        <f t="shared" si="560"/>
        <v>59440.983228511534</v>
      </c>
      <c r="AD606" s="106">
        <f t="shared" si="578"/>
        <v>0.64459459459459456</v>
      </c>
      <c r="AE606" s="316"/>
      <c r="AF606" s="99">
        <v>7</v>
      </c>
      <c r="AG606" s="121" t="s">
        <v>308</v>
      </c>
      <c r="AH606" s="101" t="s">
        <v>309</v>
      </c>
      <c r="AI606" s="102">
        <v>48570172</v>
      </c>
      <c r="AJ606" s="103">
        <f>IFERROR(AI606/AI610,"-")</f>
        <v>3.3975197647931346E-2</v>
      </c>
      <c r="AK606" s="104">
        <v>542</v>
      </c>
      <c r="AL606" s="105">
        <f t="shared" si="561"/>
        <v>89612.863468634692</v>
      </c>
      <c r="AM606" s="106">
        <f t="shared" si="579"/>
        <v>0.43922204213938409</v>
      </c>
      <c r="AN606" s="316"/>
      <c r="AO606" s="99">
        <v>7</v>
      </c>
      <c r="AP606" s="121" t="s">
        <v>308</v>
      </c>
      <c r="AQ606" s="101" t="s">
        <v>309</v>
      </c>
      <c r="AR606" s="102">
        <v>51487295</v>
      </c>
      <c r="AS606" s="103">
        <f>IFERROR(AR606/AR610,"-")</f>
        <v>3.0877657929241711E-2</v>
      </c>
      <c r="AT606" s="104">
        <v>551</v>
      </c>
      <c r="AU606" s="105">
        <f t="shared" si="562"/>
        <v>93443.366606170603</v>
      </c>
      <c r="AV606" s="106">
        <f t="shared" si="580"/>
        <v>0.44869706840390877</v>
      </c>
      <c r="AW606" s="316"/>
      <c r="AX606" s="99">
        <v>7</v>
      </c>
      <c r="AY606" s="121" t="s">
        <v>322</v>
      </c>
      <c r="AZ606" s="101" t="s">
        <v>323</v>
      </c>
      <c r="BA606" s="102">
        <v>44200796</v>
      </c>
      <c r="BB606" s="103">
        <f>IFERROR(BA606/BA610,"-")</f>
        <v>3.2766814942729941E-2</v>
      </c>
      <c r="BC606" s="104">
        <v>314</v>
      </c>
      <c r="BD606" s="105">
        <f t="shared" si="563"/>
        <v>140766.8662420382</v>
      </c>
      <c r="BE606" s="106">
        <f t="shared" si="581"/>
        <v>0.35885714285714287</v>
      </c>
      <c r="BF606" s="316"/>
      <c r="BG606" s="99">
        <v>7</v>
      </c>
      <c r="BH606" s="121" t="s">
        <v>304</v>
      </c>
      <c r="BI606" s="101" t="s">
        <v>305</v>
      </c>
      <c r="BJ606" s="102">
        <v>58250236</v>
      </c>
      <c r="BK606" s="103">
        <f>IFERROR(BJ606/BJ610,"-")</f>
        <v>3.9860933055876818E-2</v>
      </c>
      <c r="BL606" s="104">
        <v>113</v>
      </c>
      <c r="BM606" s="105">
        <f t="shared" si="564"/>
        <v>515488.81415929203</v>
      </c>
      <c r="BN606" s="106">
        <f t="shared" si="582"/>
        <v>0.14019851116625309</v>
      </c>
      <c r="BO606" s="316"/>
      <c r="BP606" s="99">
        <v>7</v>
      </c>
      <c r="BQ606" s="121" t="s">
        <v>314</v>
      </c>
      <c r="BR606" s="101" t="s">
        <v>315</v>
      </c>
      <c r="BS606" s="102">
        <v>70603305</v>
      </c>
      <c r="BT606" s="103">
        <f>IFERROR(BS606/BS610,"-")</f>
        <v>4.3128212187468339E-2</v>
      </c>
      <c r="BU606" s="104">
        <v>182</v>
      </c>
      <c r="BV606" s="105">
        <f t="shared" si="565"/>
        <v>387930.24725274724</v>
      </c>
      <c r="BW606" s="106">
        <f t="shared" si="583"/>
        <v>0.24331550802139038</v>
      </c>
      <c r="BX606" s="316"/>
      <c r="BY606" s="99">
        <v>7</v>
      </c>
      <c r="BZ606" s="121" t="s">
        <v>300</v>
      </c>
      <c r="CA606" s="101" t="s">
        <v>301</v>
      </c>
      <c r="CB606" s="102">
        <v>565714426</v>
      </c>
      <c r="CC606" s="103">
        <f>IFERROR(CB606/CB610,"-")</f>
        <v>3.5823082873183046E-2</v>
      </c>
      <c r="CD606" s="104">
        <v>10056</v>
      </c>
      <c r="CE606" s="105">
        <f t="shared" si="566"/>
        <v>56256.406722354812</v>
      </c>
      <c r="CF606" s="106">
        <f t="shared" si="584"/>
        <v>0.51771004942339371</v>
      </c>
    </row>
    <row r="607" spans="2:84" ht="13.5" customHeight="1">
      <c r="B607" s="319"/>
      <c r="C607" s="329"/>
      <c r="D607" s="316"/>
      <c r="E607" s="99">
        <v>8</v>
      </c>
      <c r="F607" s="100" t="s">
        <v>306</v>
      </c>
      <c r="G607" s="101" t="s">
        <v>307</v>
      </c>
      <c r="H607" s="102">
        <v>205217101</v>
      </c>
      <c r="I607" s="103">
        <f>IFERROR(H607/H610,"-")</f>
        <v>3.1474749307104789E-2</v>
      </c>
      <c r="J607" s="104">
        <v>5931</v>
      </c>
      <c r="K607" s="105">
        <f t="shared" si="558"/>
        <v>34600.758893947059</v>
      </c>
      <c r="L607" s="106">
        <f t="shared" si="576"/>
        <v>0.45966054405952106</v>
      </c>
      <c r="M607" s="316"/>
      <c r="N607" s="99">
        <v>8</v>
      </c>
      <c r="O607" s="100" t="s">
        <v>296</v>
      </c>
      <c r="P607" s="101" t="s">
        <v>297</v>
      </c>
      <c r="Q607" s="102">
        <v>32866432</v>
      </c>
      <c r="R607" s="103">
        <f>IFERROR(Q607/Q610,"-")</f>
        <v>3.776986941549005E-2</v>
      </c>
      <c r="S607" s="104">
        <v>722</v>
      </c>
      <c r="T607" s="105">
        <f t="shared" si="559"/>
        <v>45521.373961218836</v>
      </c>
      <c r="U607" s="106">
        <f t="shared" si="577"/>
        <v>0.81123595505617974</v>
      </c>
      <c r="V607" s="316"/>
      <c r="W607" s="99">
        <v>8</v>
      </c>
      <c r="X607" s="100" t="s">
        <v>314</v>
      </c>
      <c r="Y607" s="101" t="s">
        <v>315</v>
      </c>
      <c r="Z607" s="102">
        <v>27743644</v>
      </c>
      <c r="AA607" s="103">
        <f>IFERROR(Z607/Z610,"-")</f>
        <v>3.2362236052040229E-2</v>
      </c>
      <c r="AB607" s="104">
        <v>229</v>
      </c>
      <c r="AC607" s="105">
        <f t="shared" si="560"/>
        <v>121151.28384279476</v>
      </c>
      <c r="AD607" s="106">
        <f t="shared" si="578"/>
        <v>0.30945945945945946</v>
      </c>
      <c r="AE607" s="316"/>
      <c r="AF607" s="99">
        <v>8</v>
      </c>
      <c r="AG607" s="100" t="s">
        <v>300</v>
      </c>
      <c r="AH607" s="101" t="s">
        <v>301</v>
      </c>
      <c r="AI607" s="102">
        <v>46763803</v>
      </c>
      <c r="AJ607" s="103">
        <f>IFERROR(AI607/AI610,"-")</f>
        <v>3.2711629056901941E-2</v>
      </c>
      <c r="AK607" s="104">
        <v>806</v>
      </c>
      <c r="AL607" s="105">
        <f t="shared" si="561"/>
        <v>58019.606699751865</v>
      </c>
      <c r="AM607" s="106">
        <f t="shared" si="579"/>
        <v>0.65316045380875198</v>
      </c>
      <c r="AN607" s="316"/>
      <c r="AO607" s="99">
        <v>8</v>
      </c>
      <c r="AP607" s="100" t="s">
        <v>300</v>
      </c>
      <c r="AQ607" s="101" t="s">
        <v>301</v>
      </c>
      <c r="AR607" s="102">
        <v>48846784</v>
      </c>
      <c r="AS607" s="103">
        <f>IFERROR(AR607/AR610,"-")</f>
        <v>2.9294106192519088E-2</v>
      </c>
      <c r="AT607" s="104">
        <v>755</v>
      </c>
      <c r="AU607" s="105">
        <f t="shared" si="562"/>
        <v>64697.727152317879</v>
      </c>
      <c r="AV607" s="106">
        <f t="shared" si="580"/>
        <v>0.61482084690553751</v>
      </c>
      <c r="AW607" s="316"/>
      <c r="AX607" s="99">
        <v>8</v>
      </c>
      <c r="AY607" s="100" t="s">
        <v>294</v>
      </c>
      <c r="AZ607" s="101" t="s">
        <v>295</v>
      </c>
      <c r="BA607" s="102">
        <v>40205557</v>
      </c>
      <c r="BB607" s="103">
        <f>IFERROR(BA607/BA610,"-")</f>
        <v>2.9805075136845507E-2</v>
      </c>
      <c r="BC607" s="104">
        <v>196</v>
      </c>
      <c r="BD607" s="105">
        <f t="shared" si="563"/>
        <v>205130.39285714287</v>
      </c>
      <c r="BE607" s="106">
        <f t="shared" si="581"/>
        <v>0.224</v>
      </c>
      <c r="BF607" s="316"/>
      <c r="BG607" s="99">
        <v>8</v>
      </c>
      <c r="BH607" s="100" t="s">
        <v>294</v>
      </c>
      <c r="BI607" s="101" t="s">
        <v>295</v>
      </c>
      <c r="BJ607" s="102">
        <v>53785861</v>
      </c>
      <c r="BK607" s="103">
        <f>IFERROR(BJ607/BJ610,"-")</f>
        <v>3.6805938514544313E-2</v>
      </c>
      <c r="BL607" s="104">
        <v>209</v>
      </c>
      <c r="BM607" s="105">
        <f t="shared" si="564"/>
        <v>257348.61722488038</v>
      </c>
      <c r="BN607" s="106">
        <f t="shared" si="582"/>
        <v>0.25930521091811415</v>
      </c>
      <c r="BO607" s="316"/>
      <c r="BP607" s="99">
        <v>8</v>
      </c>
      <c r="BQ607" s="100" t="s">
        <v>340</v>
      </c>
      <c r="BR607" s="101" t="s">
        <v>341</v>
      </c>
      <c r="BS607" s="102">
        <v>57113923</v>
      </c>
      <c r="BT607" s="103">
        <f>IFERROR(BS607/BS610,"-")</f>
        <v>3.4888188166300835E-2</v>
      </c>
      <c r="BU607" s="104">
        <v>274</v>
      </c>
      <c r="BV607" s="105">
        <f t="shared" si="565"/>
        <v>208444.97445255474</v>
      </c>
      <c r="BW607" s="106">
        <f t="shared" si="583"/>
        <v>0.36631016042780751</v>
      </c>
      <c r="BX607" s="316"/>
      <c r="BY607" s="99">
        <v>8</v>
      </c>
      <c r="BZ607" s="100" t="s">
        <v>336</v>
      </c>
      <c r="CA607" s="101" t="s">
        <v>337</v>
      </c>
      <c r="CB607" s="102">
        <v>433954066</v>
      </c>
      <c r="CC607" s="103">
        <f>IFERROR(CB607/CB610,"-")</f>
        <v>2.747954048015163E-2</v>
      </c>
      <c r="CD607" s="104">
        <v>3473</v>
      </c>
      <c r="CE607" s="105">
        <f t="shared" si="566"/>
        <v>124950.78203282465</v>
      </c>
      <c r="CF607" s="106">
        <f t="shared" si="584"/>
        <v>0.17879942339373969</v>
      </c>
    </row>
    <row r="608" spans="2:84" ht="13.5" customHeight="1">
      <c r="B608" s="319"/>
      <c r="C608" s="329"/>
      <c r="D608" s="316"/>
      <c r="E608" s="99">
        <v>9</v>
      </c>
      <c r="F608" s="100" t="s">
        <v>308</v>
      </c>
      <c r="G608" s="101" t="s">
        <v>309</v>
      </c>
      <c r="H608" s="102">
        <v>171035436</v>
      </c>
      <c r="I608" s="103">
        <f>IFERROR(H608/H610,"-")</f>
        <v>2.6232206987132935E-2</v>
      </c>
      <c r="J608" s="104">
        <v>3380</v>
      </c>
      <c r="K608" s="105">
        <f t="shared" si="558"/>
        <v>50602.2</v>
      </c>
      <c r="L608" s="106">
        <f t="shared" si="576"/>
        <v>0.26195458420522361</v>
      </c>
      <c r="M608" s="316"/>
      <c r="N608" s="99">
        <v>9</v>
      </c>
      <c r="O608" s="100" t="s">
        <v>324</v>
      </c>
      <c r="P608" s="101" t="s">
        <v>556</v>
      </c>
      <c r="Q608" s="102">
        <v>32660406</v>
      </c>
      <c r="R608" s="103">
        <f>IFERROR(Q608/Q610,"-")</f>
        <v>3.753310580463641E-2</v>
      </c>
      <c r="S608" s="104">
        <v>430</v>
      </c>
      <c r="T608" s="105">
        <f t="shared" si="559"/>
        <v>75954.432558139539</v>
      </c>
      <c r="U608" s="106">
        <f t="shared" si="577"/>
        <v>0.48314606741573035</v>
      </c>
      <c r="V608" s="316"/>
      <c r="W608" s="99">
        <v>9</v>
      </c>
      <c r="X608" s="100" t="s">
        <v>298</v>
      </c>
      <c r="Y608" s="101" t="s">
        <v>299</v>
      </c>
      <c r="Z608" s="102">
        <v>27559168</v>
      </c>
      <c r="AA608" s="103">
        <f>IFERROR(Z608/Z610,"-")</f>
        <v>3.2147049616619697E-2</v>
      </c>
      <c r="AB608" s="104">
        <v>573</v>
      </c>
      <c r="AC608" s="105">
        <f t="shared" si="560"/>
        <v>48096.279232111694</v>
      </c>
      <c r="AD608" s="106">
        <f t="shared" si="578"/>
        <v>0.7743243243243243</v>
      </c>
      <c r="AE608" s="316"/>
      <c r="AF608" s="99">
        <v>9</v>
      </c>
      <c r="AG608" s="100" t="s">
        <v>296</v>
      </c>
      <c r="AH608" s="101" t="s">
        <v>297</v>
      </c>
      <c r="AI608" s="102">
        <v>46739325</v>
      </c>
      <c r="AJ608" s="103">
        <f>IFERROR(AI608/AI610,"-")</f>
        <v>3.2694506513295835E-2</v>
      </c>
      <c r="AK608" s="104">
        <v>1000</v>
      </c>
      <c r="AL608" s="105">
        <f t="shared" si="561"/>
        <v>46739.324999999997</v>
      </c>
      <c r="AM608" s="106">
        <f t="shared" si="579"/>
        <v>0.81037277147487841</v>
      </c>
      <c r="AN608" s="316"/>
      <c r="AO608" s="99">
        <v>9</v>
      </c>
      <c r="AP608" s="100" t="s">
        <v>312</v>
      </c>
      <c r="AQ608" s="101" t="s">
        <v>313</v>
      </c>
      <c r="AR608" s="102">
        <v>41388027</v>
      </c>
      <c r="AS608" s="103">
        <f>IFERROR(AR608/AR610,"-")</f>
        <v>2.4820984285001183E-2</v>
      </c>
      <c r="AT608" s="104">
        <v>657</v>
      </c>
      <c r="AU608" s="105">
        <f t="shared" si="562"/>
        <v>62995.474885844749</v>
      </c>
      <c r="AV608" s="106">
        <f t="shared" si="580"/>
        <v>0.53501628664495116</v>
      </c>
      <c r="AW608" s="316"/>
      <c r="AX608" s="99">
        <v>9</v>
      </c>
      <c r="AY608" s="100" t="s">
        <v>334</v>
      </c>
      <c r="AZ608" s="101" t="s">
        <v>335</v>
      </c>
      <c r="BA608" s="102">
        <v>37429931</v>
      </c>
      <c r="BB608" s="103">
        <f>IFERROR(BA608/BA610,"-")</f>
        <v>2.7747455552523319E-2</v>
      </c>
      <c r="BC608" s="104">
        <v>290</v>
      </c>
      <c r="BD608" s="105">
        <f t="shared" si="563"/>
        <v>129068.72758620689</v>
      </c>
      <c r="BE608" s="106">
        <f t="shared" si="581"/>
        <v>0.33142857142857141</v>
      </c>
      <c r="BF608" s="316"/>
      <c r="BG608" s="99">
        <v>9</v>
      </c>
      <c r="BH608" s="100" t="s">
        <v>312</v>
      </c>
      <c r="BI608" s="101" t="s">
        <v>313</v>
      </c>
      <c r="BJ608" s="102">
        <v>40053280</v>
      </c>
      <c r="BK608" s="103">
        <f>IFERROR(BJ608/BJ610,"-")</f>
        <v>2.7408663421523129E-2</v>
      </c>
      <c r="BL608" s="104">
        <v>386</v>
      </c>
      <c r="BM608" s="105">
        <f t="shared" si="564"/>
        <v>103764.97409326425</v>
      </c>
      <c r="BN608" s="106">
        <f t="shared" si="582"/>
        <v>0.47890818858560796</v>
      </c>
      <c r="BO608" s="316"/>
      <c r="BP608" s="99">
        <v>9</v>
      </c>
      <c r="BQ608" s="100" t="s">
        <v>312</v>
      </c>
      <c r="BR608" s="101" t="s">
        <v>313</v>
      </c>
      <c r="BS608" s="102">
        <v>48992401</v>
      </c>
      <c r="BT608" s="103">
        <f>IFERROR(BS608/BS610,"-")</f>
        <v>2.9927135364294009E-2</v>
      </c>
      <c r="BU608" s="104">
        <v>324</v>
      </c>
      <c r="BV608" s="105">
        <f t="shared" si="565"/>
        <v>151211.11419753087</v>
      </c>
      <c r="BW608" s="106">
        <f t="shared" si="583"/>
        <v>0.43315508021390375</v>
      </c>
      <c r="BX608" s="316"/>
      <c r="BY608" s="99">
        <v>9</v>
      </c>
      <c r="BZ608" s="100" t="s">
        <v>320</v>
      </c>
      <c r="CA608" s="101" t="s">
        <v>321</v>
      </c>
      <c r="CB608" s="102">
        <v>429591942</v>
      </c>
      <c r="CC608" s="103">
        <f>IFERROR(CB608/CB610,"-")</f>
        <v>2.7203315016608123E-2</v>
      </c>
      <c r="CD608" s="104">
        <v>3889</v>
      </c>
      <c r="CE608" s="105">
        <f t="shared" si="566"/>
        <v>110463.3432759064</v>
      </c>
      <c r="CF608" s="106">
        <f t="shared" si="584"/>
        <v>0.20021622734761121</v>
      </c>
    </row>
    <row r="609" spans="2:84" ht="13.5" customHeight="1">
      <c r="B609" s="319"/>
      <c r="C609" s="329"/>
      <c r="D609" s="316"/>
      <c r="E609" s="107">
        <v>10</v>
      </c>
      <c r="F609" s="122" t="s">
        <v>310</v>
      </c>
      <c r="G609" s="109" t="s">
        <v>311</v>
      </c>
      <c r="H609" s="110">
        <v>160999381</v>
      </c>
      <c r="I609" s="111">
        <f>IFERROR(H609/H610,"-")</f>
        <v>2.4692947765469358E-2</v>
      </c>
      <c r="J609" s="112">
        <v>2779</v>
      </c>
      <c r="K609" s="113">
        <f t="shared" si="558"/>
        <v>57934.286074127383</v>
      </c>
      <c r="L609" s="114">
        <f t="shared" si="576"/>
        <v>0.21537626908470897</v>
      </c>
      <c r="M609" s="316"/>
      <c r="N609" s="107">
        <v>10</v>
      </c>
      <c r="O609" s="122" t="s">
        <v>314</v>
      </c>
      <c r="P609" s="109" t="s">
        <v>315</v>
      </c>
      <c r="Q609" s="110">
        <v>30958531</v>
      </c>
      <c r="R609" s="111">
        <f>IFERROR(Q609/Q610,"-")</f>
        <v>3.5577323183891715E-2</v>
      </c>
      <c r="S609" s="112">
        <v>234</v>
      </c>
      <c r="T609" s="113">
        <f t="shared" si="559"/>
        <v>132301.41452991453</v>
      </c>
      <c r="U609" s="114">
        <f t="shared" si="577"/>
        <v>0.26292134831460673</v>
      </c>
      <c r="V609" s="316"/>
      <c r="W609" s="107">
        <v>10</v>
      </c>
      <c r="X609" s="122" t="s">
        <v>308</v>
      </c>
      <c r="Y609" s="109" t="s">
        <v>309</v>
      </c>
      <c r="Z609" s="110">
        <v>26378105</v>
      </c>
      <c r="AA609" s="111">
        <f>IFERROR(Z609/Z610,"-")</f>
        <v>3.0769370476910047E-2</v>
      </c>
      <c r="AB609" s="112">
        <v>422</v>
      </c>
      <c r="AC609" s="113">
        <f t="shared" si="560"/>
        <v>62507.357819905214</v>
      </c>
      <c r="AD609" s="114">
        <f t="shared" si="578"/>
        <v>0.57027027027027022</v>
      </c>
      <c r="AE609" s="316"/>
      <c r="AF609" s="107">
        <v>10</v>
      </c>
      <c r="AG609" s="122" t="s">
        <v>324</v>
      </c>
      <c r="AH609" s="109" t="s">
        <v>556</v>
      </c>
      <c r="AI609" s="110">
        <v>39222980</v>
      </c>
      <c r="AJ609" s="111">
        <f>IFERROR(AI609/AI610,"-")</f>
        <v>2.7436767113792768E-2</v>
      </c>
      <c r="AK609" s="112">
        <v>488</v>
      </c>
      <c r="AL609" s="113">
        <f t="shared" si="561"/>
        <v>80374.959016393448</v>
      </c>
      <c r="AM609" s="114">
        <f t="shared" si="579"/>
        <v>0.39546191247974066</v>
      </c>
      <c r="AN609" s="316"/>
      <c r="AO609" s="107">
        <v>10</v>
      </c>
      <c r="AP609" s="122" t="s">
        <v>296</v>
      </c>
      <c r="AQ609" s="109" t="s">
        <v>297</v>
      </c>
      <c r="AR609" s="110">
        <v>41056349</v>
      </c>
      <c r="AS609" s="111">
        <f>IFERROR(AR609/AR610,"-")</f>
        <v>2.4622072304353239E-2</v>
      </c>
      <c r="AT609" s="112">
        <v>940</v>
      </c>
      <c r="AU609" s="113">
        <f t="shared" si="562"/>
        <v>43676.967021276592</v>
      </c>
      <c r="AV609" s="114">
        <f t="shared" si="580"/>
        <v>0.76547231270358307</v>
      </c>
      <c r="AW609" s="316"/>
      <c r="AX609" s="107">
        <v>10</v>
      </c>
      <c r="AY609" s="122" t="s">
        <v>340</v>
      </c>
      <c r="AZ609" s="109" t="s">
        <v>341</v>
      </c>
      <c r="BA609" s="110">
        <v>35247653</v>
      </c>
      <c r="BB609" s="111">
        <f>IFERROR(BA609/BA610,"-")</f>
        <v>2.6129695108127911E-2</v>
      </c>
      <c r="BC609" s="112">
        <v>214</v>
      </c>
      <c r="BD609" s="113">
        <f t="shared" si="563"/>
        <v>164708.65887850468</v>
      </c>
      <c r="BE609" s="114">
        <f t="shared" si="581"/>
        <v>0.24457142857142858</v>
      </c>
      <c r="BF609" s="316"/>
      <c r="BG609" s="107">
        <v>10</v>
      </c>
      <c r="BH609" s="122" t="s">
        <v>340</v>
      </c>
      <c r="BI609" s="109" t="s">
        <v>341</v>
      </c>
      <c r="BJ609" s="110">
        <v>38018977</v>
      </c>
      <c r="BK609" s="111">
        <f>IFERROR(BJ609/BJ610,"-")</f>
        <v>2.6016579521667867E-2</v>
      </c>
      <c r="BL609" s="112">
        <v>273</v>
      </c>
      <c r="BM609" s="113">
        <f t="shared" si="564"/>
        <v>139263.65201465201</v>
      </c>
      <c r="BN609" s="114">
        <f t="shared" si="582"/>
        <v>0.33870967741935482</v>
      </c>
      <c r="BO609" s="316"/>
      <c r="BP609" s="107">
        <v>10</v>
      </c>
      <c r="BQ609" s="122" t="s">
        <v>333</v>
      </c>
      <c r="BR609" s="109" t="s">
        <v>565</v>
      </c>
      <c r="BS609" s="110">
        <v>47586739</v>
      </c>
      <c r="BT609" s="111">
        <f>IFERROR(BS609/BS610,"-")</f>
        <v>2.9068483081658499E-2</v>
      </c>
      <c r="BU609" s="112">
        <v>468</v>
      </c>
      <c r="BV609" s="113">
        <f t="shared" si="565"/>
        <v>101681.06623931623</v>
      </c>
      <c r="BW609" s="114">
        <f t="shared" si="583"/>
        <v>0.62566844919786091</v>
      </c>
      <c r="BX609" s="316"/>
      <c r="BY609" s="107">
        <v>10</v>
      </c>
      <c r="BZ609" s="122" t="s">
        <v>308</v>
      </c>
      <c r="CA609" s="109" t="s">
        <v>309</v>
      </c>
      <c r="CB609" s="110">
        <v>423503554</v>
      </c>
      <c r="CC609" s="111">
        <f>IFERROR(CB609/CB610,"-")</f>
        <v>2.6817776275038018E-2</v>
      </c>
      <c r="CD609" s="112">
        <v>6220</v>
      </c>
      <c r="CE609" s="113">
        <f t="shared" si="566"/>
        <v>68087.388102893892</v>
      </c>
      <c r="CF609" s="114">
        <f t="shared" si="584"/>
        <v>0.32022240527182866</v>
      </c>
    </row>
    <row r="610" spans="2:84" ht="13.5" customHeight="1">
      <c r="B610" s="321"/>
      <c r="C610" s="330"/>
      <c r="D610" s="317"/>
      <c r="E610" s="115" t="s">
        <v>192</v>
      </c>
      <c r="F610" s="116"/>
      <c r="G610" s="136"/>
      <c r="H610" s="211">
        <v>6520055140</v>
      </c>
      <c r="I610" s="118" t="s">
        <v>126</v>
      </c>
      <c r="J610" s="119">
        <v>11769</v>
      </c>
      <c r="K610" s="65">
        <f t="shared" si="558"/>
        <v>554002.47599626135</v>
      </c>
      <c r="L610" s="120">
        <f t="shared" si="576"/>
        <v>0.91211346198558474</v>
      </c>
      <c r="M610" s="317"/>
      <c r="N610" s="115" t="s">
        <v>192</v>
      </c>
      <c r="O610" s="116"/>
      <c r="P610" s="136"/>
      <c r="Q610" s="211">
        <v>870175950</v>
      </c>
      <c r="R610" s="118" t="s">
        <v>126</v>
      </c>
      <c r="S610" s="119">
        <v>886</v>
      </c>
      <c r="T610" s="65">
        <f t="shared" si="559"/>
        <v>982139.89841986459</v>
      </c>
      <c r="U610" s="120">
        <f t="shared" si="577"/>
        <v>0.99550561797752812</v>
      </c>
      <c r="V610" s="317"/>
      <c r="W610" s="115" t="s">
        <v>192</v>
      </c>
      <c r="X610" s="116"/>
      <c r="Y610" s="136"/>
      <c r="Z610" s="211">
        <v>857284520</v>
      </c>
      <c r="AA610" s="118" t="s">
        <v>126</v>
      </c>
      <c r="AB610" s="119">
        <v>739</v>
      </c>
      <c r="AC610" s="65">
        <f t="shared" si="560"/>
        <v>1160060.2435723951</v>
      </c>
      <c r="AD610" s="120">
        <f t="shared" si="578"/>
        <v>0.99864864864864866</v>
      </c>
      <c r="AE610" s="317"/>
      <c r="AF610" s="115" t="s">
        <v>192</v>
      </c>
      <c r="AG610" s="116"/>
      <c r="AH610" s="136"/>
      <c r="AI610" s="211">
        <v>1429577320</v>
      </c>
      <c r="AJ610" s="118" t="s">
        <v>126</v>
      </c>
      <c r="AK610" s="119">
        <v>1223</v>
      </c>
      <c r="AL610" s="65">
        <f t="shared" si="561"/>
        <v>1168910.3188879804</v>
      </c>
      <c r="AM610" s="120">
        <f t="shared" si="579"/>
        <v>0.99108589951377635</v>
      </c>
      <c r="AN610" s="317"/>
      <c r="AO610" s="115" t="s">
        <v>192</v>
      </c>
      <c r="AP610" s="116"/>
      <c r="AQ610" s="136"/>
      <c r="AR610" s="211">
        <v>1667461150</v>
      </c>
      <c r="AS610" s="118" t="s">
        <v>126</v>
      </c>
      <c r="AT610" s="119">
        <v>1210</v>
      </c>
      <c r="AU610" s="65">
        <f t="shared" si="562"/>
        <v>1378067.0661157025</v>
      </c>
      <c r="AV610" s="120">
        <f t="shared" si="580"/>
        <v>0.98534201954397393</v>
      </c>
      <c r="AW610" s="317"/>
      <c r="AX610" s="115" t="s">
        <v>192</v>
      </c>
      <c r="AY610" s="116"/>
      <c r="AZ610" s="136"/>
      <c r="BA610" s="211">
        <v>1348950030</v>
      </c>
      <c r="BB610" s="118" t="s">
        <v>126</v>
      </c>
      <c r="BC610" s="119">
        <v>864</v>
      </c>
      <c r="BD610" s="65">
        <f t="shared" si="563"/>
        <v>1561284.7569444445</v>
      </c>
      <c r="BE610" s="120">
        <f t="shared" si="581"/>
        <v>0.98742857142857143</v>
      </c>
      <c r="BF610" s="317"/>
      <c r="BG610" s="115" t="s">
        <v>192</v>
      </c>
      <c r="BH610" s="116"/>
      <c r="BI610" s="136"/>
      <c r="BJ610" s="211">
        <v>1461336490</v>
      </c>
      <c r="BK610" s="118" t="s">
        <v>126</v>
      </c>
      <c r="BL610" s="119">
        <v>793</v>
      </c>
      <c r="BM610" s="65">
        <f t="shared" si="564"/>
        <v>1842795.0693568727</v>
      </c>
      <c r="BN610" s="120">
        <f t="shared" si="582"/>
        <v>0.9838709677419355</v>
      </c>
      <c r="BO610" s="317"/>
      <c r="BP610" s="115" t="s">
        <v>192</v>
      </c>
      <c r="BQ610" s="116"/>
      <c r="BR610" s="136"/>
      <c r="BS610" s="211">
        <v>1637056150</v>
      </c>
      <c r="BT610" s="118" t="s">
        <v>126</v>
      </c>
      <c r="BU610" s="119">
        <v>735</v>
      </c>
      <c r="BV610" s="65">
        <f t="shared" si="565"/>
        <v>2227287.2789115645</v>
      </c>
      <c r="BW610" s="120">
        <f t="shared" si="583"/>
        <v>0.98262032085561501</v>
      </c>
      <c r="BX610" s="317"/>
      <c r="BY610" s="115" t="s">
        <v>192</v>
      </c>
      <c r="BZ610" s="116"/>
      <c r="CA610" s="136"/>
      <c r="CB610" s="211">
        <v>15791896750</v>
      </c>
      <c r="CC610" s="118" t="s">
        <v>126</v>
      </c>
      <c r="CD610" s="119">
        <v>18219</v>
      </c>
      <c r="CE610" s="65">
        <f t="shared" si="566"/>
        <v>866781.75256600254</v>
      </c>
      <c r="CF610" s="120">
        <f t="shared" si="584"/>
        <v>0.93796334431630968</v>
      </c>
    </row>
    <row r="611" spans="2:84" ht="13.5" customHeight="1">
      <c r="B611" s="318">
        <v>56</v>
      </c>
      <c r="C611" s="328" t="s">
        <v>11</v>
      </c>
      <c r="D611" s="320">
        <f>CK61</f>
        <v>9194</v>
      </c>
      <c r="E611" s="91">
        <v>1</v>
      </c>
      <c r="F611" s="92" t="s">
        <v>292</v>
      </c>
      <c r="G611" s="93" t="s">
        <v>293</v>
      </c>
      <c r="H611" s="94">
        <v>434251739</v>
      </c>
      <c r="I611" s="95">
        <f>IFERROR(H611/H621,"-")</f>
        <v>7.4159855540288047E-2</v>
      </c>
      <c r="J611" s="96">
        <v>3494</v>
      </c>
      <c r="K611" s="97">
        <f t="shared" si="558"/>
        <v>124284.98540354894</v>
      </c>
      <c r="L611" s="98">
        <f t="shared" ref="L611:L621" si="585">IFERROR(J611/$CK$61,0)</f>
        <v>0.38003045464433327</v>
      </c>
      <c r="M611" s="320">
        <f>CL61</f>
        <v>465</v>
      </c>
      <c r="N611" s="91">
        <v>1</v>
      </c>
      <c r="O611" s="92" t="s">
        <v>294</v>
      </c>
      <c r="P611" s="93" t="s">
        <v>295</v>
      </c>
      <c r="Q611" s="94">
        <v>33079918</v>
      </c>
      <c r="R611" s="95">
        <f>IFERROR(Q611/Q621,"-")</f>
        <v>7.6463122470417741E-2</v>
      </c>
      <c r="S611" s="96">
        <v>147</v>
      </c>
      <c r="T611" s="97">
        <f t="shared" si="559"/>
        <v>225033.45578231293</v>
      </c>
      <c r="U611" s="98">
        <f t="shared" ref="U611:U621" si="586">IFERROR(S611/$CL$61,0)</f>
        <v>0.31612903225806449</v>
      </c>
      <c r="V611" s="320">
        <f>CM61</f>
        <v>526</v>
      </c>
      <c r="W611" s="91">
        <v>1</v>
      </c>
      <c r="X611" s="92" t="s">
        <v>304</v>
      </c>
      <c r="Y611" s="93" t="s">
        <v>305</v>
      </c>
      <c r="Z611" s="94">
        <v>65072461</v>
      </c>
      <c r="AA611" s="95">
        <f>IFERROR(Z611/Z621,"-")</f>
        <v>0.10973687451925532</v>
      </c>
      <c r="AB611" s="96">
        <v>91</v>
      </c>
      <c r="AC611" s="97">
        <f t="shared" si="560"/>
        <v>715081.98901098897</v>
      </c>
      <c r="AD611" s="98">
        <f t="shared" ref="AD611:AD621" si="587">IFERROR(AB611/$CM$61,0)</f>
        <v>0.17300380228136883</v>
      </c>
      <c r="AE611" s="320">
        <f>CN61</f>
        <v>518</v>
      </c>
      <c r="AF611" s="91">
        <v>1</v>
      </c>
      <c r="AG611" s="92" t="s">
        <v>292</v>
      </c>
      <c r="AH611" s="93" t="s">
        <v>293</v>
      </c>
      <c r="AI611" s="94">
        <v>40269336</v>
      </c>
      <c r="AJ611" s="95">
        <f>IFERROR(AI611/AI621,"-")</f>
        <v>7.8264502775879929E-2</v>
      </c>
      <c r="AK611" s="96">
        <v>278</v>
      </c>
      <c r="AL611" s="97">
        <f t="shared" si="561"/>
        <v>144853.72661870503</v>
      </c>
      <c r="AM611" s="98">
        <f t="shared" ref="AM611:AM621" si="588">IFERROR(AK611/$CN$61,0)</f>
        <v>0.53667953667953672</v>
      </c>
      <c r="AN611" s="320">
        <f>CO61</f>
        <v>568</v>
      </c>
      <c r="AO611" s="91">
        <v>1</v>
      </c>
      <c r="AP611" s="92" t="s">
        <v>304</v>
      </c>
      <c r="AQ611" s="93" t="s">
        <v>305</v>
      </c>
      <c r="AR611" s="94">
        <v>76159243</v>
      </c>
      <c r="AS611" s="95">
        <f>IFERROR(AR611/AR621,"-")</f>
        <v>9.6530972421184483E-2</v>
      </c>
      <c r="AT611" s="96">
        <v>91</v>
      </c>
      <c r="AU611" s="97">
        <f t="shared" si="562"/>
        <v>836914.75824175822</v>
      </c>
      <c r="AV611" s="98">
        <f t="shared" ref="AV611:AV621" si="589">IFERROR(AT611/$CO$61,0)</f>
        <v>0.16021126760563381</v>
      </c>
      <c r="AW611" s="320">
        <f>CP61</f>
        <v>391</v>
      </c>
      <c r="AX611" s="91">
        <v>1</v>
      </c>
      <c r="AY611" s="92" t="s">
        <v>314</v>
      </c>
      <c r="AZ611" s="93" t="s">
        <v>315</v>
      </c>
      <c r="BA611" s="94">
        <v>52664896</v>
      </c>
      <c r="BB611" s="95">
        <f>IFERROR(BA611/BA621,"-")</f>
        <v>0.10028346964314457</v>
      </c>
      <c r="BC611" s="96">
        <v>124</v>
      </c>
      <c r="BD611" s="97">
        <f t="shared" si="563"/>
        <v>424716.90322580643</v>
      </c>
      <c r="BE611" s="98">
        <f t="shared" ref="BE611:BE621" si="590">IFERROR(BC611/$CP$61,0)</f>
        <v>0.31713554987212278</v>
      </c>
      <c r="BF611" s="320">
        <f>CQ61</f>
        <v>388</v>
      </c>
      <c r="BG611" s="91">
        <v>1</v>
      </c>
      <c r="BH611" s="92" t="s">
        <v>314</v>
      </c>
      <c r="BI611" s="93" t="s">
        <v>315</v>
      </c>
      <c r="BJ611" s="94">
        <v>61253498</v>
      </c>
      <c r="BK611" s="95">
        <f>IFERROR(BJ611/BJ621,"-")</f>
        <v>8.1801569672461175E-2</v>
      </c>
      <c r="BL611" s="96">
        <v>112</v>
      </c>
      <c r="BM611" s="97">
        <f t="shared" si="564"/>
        <v>546906.23214285716</v>
      </c>
      <c r="BN611" s="98">
        <f t="shared" ref="BN611:BN621" si="591">IFERROR(BL611/$CQ$61,0)</f>
        <v>0.28865979381443296</v>
      </c>
      <c r="BO611" s="320">
        <f>CR61</f>
        <v>275</v>
      </c>
      <c r="BP611" s="91">
        <v>1</v>
      </c>
      <c r="BQ611" s="92" t="s">
        <v>322</v>
      </c>
      <c r="BR611" s="93" t="s">
        <v>323</v>
      </c>
      <c r="BS611" s="94">
        <v>41206981</v>
      </c>
      <c r="BT611" s="95">
        <f>IFERROR(BS611/BS621,"-")</f>
        <v>8.2592181060135175E-2</v>
      </c>
      <c r="BU611" s="96">
        <v>94</v>
      </c>
      <c r="BV611" s="97">
        <f t="shared" si="565"/>
        <v>438372.13829787233</v>
      </c>
      <c r="BW611" s="98">
        <f t="shared" ref="BW611:BW621" si="592">IFERROR(BU611/$CR$61,0)</f>
        <v>0.3418181818181818</v>
      </c>
      <c r="BX611" s="320">
        <f>CS61</f>
        <v>12325</v>
      </c>
      <c r="BY611" s="91">
        <v>1</v>
      </c>
      <c r="BZ611" s="92" t="s">
        <v>292</v>
      </c>
      <c r="CA611" s="93" t="s">
        <v>293</v>
      </c>
      <c r="CB611" s="94">
        <v>735460002</v>
      </c>
      <c r="CC611" s="95">
        <f>IFERROR(CB611/CB621,"-")</f>
        <v>7.3859109720515098E-2</v>
      </c>
      <c r="CD611" s="96">
        <v>5303</v>
      </c>
      <c r="CE611" s="97">
        <f t="shared" si="566"/>
        <v>138687.53573448991</v>
      </c>
      <c r="CF611" s="98">
        <f t="shared" ref="CF611:CF621" si="593">IFERROR(CD611/$CS$61,0)</f>
        <v>0.43026369168356998</v>
      </c>
    </row>
    <row r="612" spans="2:84" ht="13.5" customHeight="1">
      <c r="B612" s="319"/>
      <c r="C612" s="329"/>
      <c r="D612" s="316"/>
      <c r="E612" s="99">
        <v>2</v>
      </c>
      <c r="F612" s="100" t="s">
        <v>294</v>
      </c>
      <c r="G612" s="101" t="s">
        <v>295</v>
      </c>
      <c r="H612" s="102">
        <v>392198616</v>
      </c>
      <c r="I612" s="103">
        <f>IFERROR(H612/H621,"-")</f>
        <v>6.6978183605295602E-2</v>
      </c>
      <c r="J612" s="104">
        <v>2497</v>
      </c>
      <c r="K612" s="105">
        <f t="shared" si="558"/>
        <v>157067.92791349618</v>
      </c>
      <c r="L612" s="106">
        <f t="shared" si="585"/>
        <v>0.27159016750054382</v>
      </c>
      <c r="M612" s="316"/>
      <c r="N612" s="99">
        <v>2</v>
      </c>
      <c r="O612" s="100" t="s">
        <v>316</v>
      </c>
      <c r="P612" s="101" t="s">
        <v>317</v>
      </c>
      <c r="Q612" s="102">
        <v>29948255</v>
      </c>
      <c r="R612" s="103">
        <f>IFERROR(Q612/Q621,"-")</f>
        <v>6.9224388338577511E-2</v>
      </c>
      <c r="S612" s="104">
        <v>223</v>
      </c>
      <c r="T612" s="105">
        <f t="shared" si="559"/>
        <v>134297.10762331838</v>
      </c>
      <c r="U612" s="106">
        <f t="shared" si="586"/>
        <v>0.47956989247311826</v>
      </c>
      <c r="V612" s="316"/>
      <c r="W612" s="99">
        <v>2</v>
      </c>
      <c r="X612" s="100" t="s">
        <v>292</v>
      </c>
      <c r="Y612" s="101" t="s">
        <v>293</v>
      </c>
      <c r="Z612" s="102">
        <v>46177367</v>
      </c>
      <c r="AA612" s="103">
        <f>IFERROR(Z612/Z621,"-")</f>
        <v>7.7872572363731588E-2</v>
      </c>
      <c r="AB612" s="104">
        <v>308</v>
      </c>
      <c r="AC612" s="105">
        <f t="shared" si="560"/>
        <v>149926.51623376625</v>
      </c>
      <c r="AD612" s="106">
        <f t="shared" si="587"/>
        <v>0.5855513307984791</v>
      </c>
      <c r="AE612" s="316"/>
      <c r="AF612" s="99">
        <v>2</v>
      </c>
      <c r="AG612" s="100" t="s">
        <v>298</v>
      </c>
      <c r="AH612" s="101" t="s">
        <v>299</v>
      </c>
      <c r="AI612" s="102">
        <v>28288916</v>
      </c>
      <c r="AJ612" s="103">
        <f>IFERROR(AI612/AI621,"-")</f>
        <v>5.4980244640950478E-2</v>
      </c>
      <c r="AK612" s="104">
        <v>335</v>
      </c>
      <c r="AL612" s="105">
        <f t="shared" si="561"/>
        <v>84444.525373134325</v>
      </c>
      <c r="AM612" s="106">
        <f t="shared" si="588"/>
        <v>0.64671814671814676</v>
      </c>
      <c r="AN612" s="316"/>
      <c r="AO612" s="99">
        <v>2</v>
      </c>
      <c r="AP612" s="100" t="s">
        <v>292</v>
      </c>
      <c r="AQ612" s="101" t="s">
        <v>293</v>
      </c>
      <c r="AR612" s="102">
        <v>63507465</v>
      </c>
      <c r="AS612" s="103">
        <f>IFERROR(AR612/AR621,"-")</f>
        <v>8.0494988014184157E-2</v>
      </c>
      <c r="AT612" s="104">
        <v>350</v>
      </c>
      <c r="AU612" s="105">
        <f t="shared" si="562"/>
        <v>181449.9</v>
      </c>
      <c r="AV612" s="106">
        <f t="shared" si="589"/>
        <v>0.61619718309859151</v>
      </c>
      <c r="AW612" s="316"/>
      <c r="AX612" s="99">
        <v>2</v>
      </c>
      <c r="AY612" s="100" t="s">
        <v>292</v>
      </c>
      <c r="AZ612" s="101" t="s">
        <v>293</v>
      </c>
      <c r="BA612" s="102">
        <v>36826371</v>
      </c>
      <c r="BB612" s="103">
        <f>IFERROR(BA612/BA621,"-")</f>
        <v>7.0124058694536862E-2</v>
      </c>
      <c r="BC612" s="104">
        <v>231</v>
      </c>
      <c r="BD612" s="105">
        <f t="shared" si="563"/>
        <v>159421.51948051949</v>
      </c>
      <c r="BE612" s="106">
        <f t="shared" si="590"/>
        <v>0.59079283887468026</v>
      </c>
      <c r="BF612" s="316"/>
      <c r="BG612" s="99">
        <v>2</v>
      </c>
      <c r="BH612" s="100" t="s">
        <v>320</v>
      </c>
      <c r="BI612" s="101" t="s">
        <v>321</v>
      </c>
      <c r="BJ612" s="102">
        <v>51721021</v>
      </c>
      <c r="BK612" s="103">
        <f>IFERROR(BJ612/BJ621,"-")</f>
        <v>6.9071332103553137E-2</v>
      </c>
      <c r="BL612" s="104">
        <v>106</v>
      </c>
      <c r="BM612" s="105">
        <f t="shared" si="564"/>
        <v>487934.16037735849</v>
      </c>
      <c r="BN612" s="106">
        <f t="shared" si="591"/>
        <v>0.27319587628865977</v>
      </c>
      <c r="BO612" s="316"/>
      <c r="BP612" s="99">
        <v>2</v>
      </c>
      <c r="BQ612" s="100" t="s">
        <v>292</v>
      </c>
      <c r="BR612" s="101" t="s">
        <v>293</v>
      </c>
      <c r="BS612" s="102">
        <v>41165392</v>
      </c>
      <c r="BT612" s="103">
        <f>IFERROR(BS612/BS621,"-")</f>
        <v>8.2508823188853372E-2</v>
      </c>
      <c r="BU612" s="104">
        <v>146</v>
      </c>
      <c r="BV612" s="105">
        <f t="shared" si="565"/>
        <v>281954.73972602742</v>
      </c>
      <c r="BW612" s="106">
        <f t="shared" si="592"/>
        <v>0.53090909090909089</v>
      </c>
      <c r="BX612" s="316"/>
      <c r="BY612" s="99">
        <v>2</v>
      </c>
      <c r="BZ612" s="100" t="s">
        <v>304</v>
      </c>
      <c r="CA612" s="101" t="s">
        <v>305</v>
      </c>
      <c r="CB612" s="102">
        <v>563423684</v>
      </c>
      <c r="CC612" s="103">
        <f>IFERROR(CB612/CB621,"-")</f>
        <v>5.6582236399706783E-2</v>
      </c>
      <c r="CD612" s="104">
        <v>1356</v>
      </c>
      <c r="CE612" s="105">
        <f t="shared" si="566"/>
        <v>415504.19174041296</v>
      </c>
      <c r="CF612" s="106">
        <f t="shared" si="593"/>
        <v>0.11002028397565923</v>
      </c>
    </row>
    <row r="613" spans="2:84" ht="13.5" customHeight="1">
      <c r="B613" s="319"/>
      <c r="C613" s="329"/>
      <c r="D613" s="316"/>
      <c r="E613" s="99">
        <v>3</v>
      </c>
      <c r="F613" s="121" t="s">
        <v>304</v>
      </c>
      <c r="G613" s="101" t="s">
        <v>305</v>
      </c>
      <c r="H613" s="102">
        <v>312698200</v>
      </c>
      <c r="I613" s="103">
        <f>IFERROR(H613/H621,"-")</f>
        <v>5.3401405813847759E-2</v>
      </c>
      <c r="J613" s="104">
        <v>858</v>
      </c>
      <c r="K613" s="105">
        <f t="shared" si="558"/>
        <v>364450.11655011657</v>
      </c>
      <c r="L613" s="106">
        <f t="shared" si="585"/>
        <v>9.3321731564063523E-2</v>
      </c>
      <c r="M613" s="316"/>
      <c r="N613" s="99">
        <v>3</v>
      </c>
      <c r="O613" s="121" t="s">
        <v>292</v>
      </c>
      <c r="P613" s="101" t="s">
        <v>293</v>
      </c>
      <c r="Q613" s="102">
        <v>28568041</v>
      </c>
      <c r="R613" s="103">
        <f>IFERROR(Q613/Q621,"-")</f>
        <v>6.6034069906791032E-2</v>
      </c>
      <c r="S613" s="104">
        <v>256</v>
      </c>
      <c r="T613" s="105">
        <f t="shared" si="559"/>
        <v>111593.91015625</v>
      </c>
      <c r="U613" s="106">
        <f t="shared" si="586"/>
        <v>0.55053763440860215</v>
      </c>
      <c r="V613" s="316"/>
      <c r="W613" s="99">
        <v>3</v>
      </c>
      <c r="X613" s="121" t="s">
        <v>294</v>
      </c>
      <c r="Y613" s="101" t="s">
        <v>295</v>
      </c>
      <c r="Z613" s="102">
        <v>34611313</v>
      </c>
      <c r="AA613" s="103">
        <f>IFERROR(Z613/Z621,"-")</f>
        <v>5.8367814176071661E-2</v>
      </c>
      <c r="AB613" s="104">
        <v>140</v>
      </c>
      <c r="AC613" s="105">
        <f t="shared" si="560"/>
        <v>247223.66428571427</v>
      </c>
      <c r="AD613" s="106">
        <f t="shared" si="587"/>
        <v>0.26615969581749049</v>
      </c>
      <c r="AE613" s="316"/>
      <c r="AF613" s="99">
        <v>3</v>
      </c>
      <c r="AG613" s="121" t="s">
        <v>294</v>
      </c>
      <c r="AH613" s="101" t="s">
        <v>295</v>
      </c>
      <c r="AI613" s="102">
        <v>26422682</v>
      </c>
      <c r="AJ613" s="103">
        <f>IFERROR(AI613/AI621,"-")</f>
        <v>5.1353170281605652E-2</v>
      </c>
      <c r="AK613" s="104">
        <v>119</v>
      </c>
      <c r="AL613" s="105">
        <f t="shared" si="561"/>
        <v>222039.34453781514</v>
      </c>
      <c r="AM613" s="106">
        <f t="shared" si="588"/>
        <v>0.22972972972972974</v>
      </c>
      <c r="AN613" s="316"/>
      <c r="AO613" s="99">
        <v>3</v>
      </c>
      <c r="AP613" s="121" t="s">
        <v>314</v>
      </c>
      <c r="AQ613" s="101" t="s">
        <v>315</v>
      </c>
      <c r="AR613" s="102">
        <v>40732597</v>
      </c>
      <c r="AS613" s="103">
        <f>IFERROR(AR613/AR621,"-")</f>
        <v>5.1628102417591283E-2</v>
      </c>
      <c r="AT613" s="104">
        <v>159</v>
      </c>
      <c r="AU613" s="105">
        <f t="shared" si="562"/>
        <v>256179.85534591196</v>
      </c>
      <c r="AV613" s="106">
        <f t="shared" si="589"/>
        <v>0.27992957746478875</v>
      </c>
      <c r="AW613" s="316"/>
      <c r="AX613" s="99">
        <v>3</v>
      </c>
      <c r="AY613" s="121" t="s">
        <v>322</v>
      </c>
      <c r="AZ613" s="101" t="s">
        <v>323</v>
      </c>
      <c r="BA613" s="102">
        <v>28710707</v>
      </c>
      <c r="BB613" s="103">
        <f>IFERROR(BA613/BA621,"-")</f>
        <v>5.467036930762606E-2</v>
      </c>
      <c r="BC613" s="104">
        <v>135</v>
      </c>
      <c r="BD613" s="105">
        <f t="shared" si="563"/>
        <v>212671.90370370369</v>
      </c>
      <c r="BE613" s="106">
        <f t="shared" si="590"/>
        <v>0.34526854219948849</v>
      </c>
      <c r="BF613" s="316"/>
      <c r="BG613" s="99">
        <v>3</v>
      </c>
      <c r="BH613" s="121" t="s">
        <v>292</v>
      </c>
      <c r="BI613" s="101" t="s">
        <v>293</v>
      </c>
      <c r="BJ613" s="102">
        <v>44694291</v>
      </c>
      <c r="BK613" s="103">
        <f>IFERROR(BJ613/BJ621,"-")</f>
        <v>5.9687418328301101E-2</v>
      </c>
      <c r="BL613" s="104">
        <v>240</v>
      </c>
      <c r="BM613" s="105">
        <f t="shared" si="564"/>
        <v>186226.21249999999</v>
      </c>
      <c r="BN613" s="106">
        <f t="shared" si="591"/>
        <v>0.61855670103092786</v>
      </c>
      <c r="BO613" s="316"/>
      <c r="BP613" s="99">
        <v>3</v>
      </c>
      <c r="BQ613" s="121" t="s">
        <v>336</v>
      </c>
      <c r="BR613" s="101" t="s">
        <v>337</v>
      </c>
      <c r="BS613" s="102">
        <v>38391351</v>
      </c>
      <c r="BT613" s="103">
        <f>IFERROR(BS613/BS621,"-")</f>
        <v>7.6948743537780695E-2</v>
      </c>
      <c r="BU613" s="104">
        <v>118</v>
      </c>
      <c r="BV613" s="105">
        <f t="shared" si="565"/>
        <v>325350.43220338982</v>
      </c>
      <c r="BW613" s="106">
        <f t="shared" si="592"/>
        <v>0.42909090909090908</v>
      </c>
      <c r="BX613" s="316"/>
      <c r="BY613" s="99">
        <v>3</v>
      </c>
      <c r="BZ613" s="121" t="s">
        <v>294</v>
      </c>
      <c r="CA613" s="101" t="s">
        <v>295</v>
      </c>
      <c r="CB613" s="102">
        <v>559512684</v>
      </c>
      <c r="CC613" s="103">
        <f>IFERROR(CB613/CB621,"-")</f>
        <v>5.6189471358329413E-2</v>
      </c>
      <c r="CD613" s="104">
        <v>3211</v>
      </c>
      <c r="CE613" s="105">
        <f t="shared" si="566"/>
        <v>174248.73372781064</v>
      </c>
      <c r="CF613" s="106">
        <f t="shared" si="593"/>
        <v>0.26052738336713999</v>
      </c>
    </row>
    <row r="614" spans="2:84" ht="13.5" customHeight="1">
      <c r="B614" s="319"/>
      <c r="C614" s="329"/>
      <c r="D614" s="316"/>
      <c r="E614" s="99">
        <v>4</v>
      </c>
      <c r="F614" s="100" t="s">
        <v>298</v>
      </c>
      <c r="G614" s="101" t="s">
        <v>299</v>
      </c>
      <c r="H614" s="102">
        <v>281978382</v>
      </c>
      <c r="I614" s="103">
        <f>IFERROR(H614/H621,"-")</f>
        <v>4.815519247604938E-2</v>
      </c>
      <c r="J614" s="104">
        <v>4804</v>
      </c>
      <c r="K614" s="105">
        <f t="shared" si="558"/>
        <v>58696.582431307244</v>
      </c>
      <c r="L614" s="106">
        <f t="shared" si="585"/>
        <v>0.52251468348923213</v>
      </c>
      <c r="M614" s="316"/>
      <c r="N614" s="99">
        <v>4</v>
      </c>
      <c r="O614" s="100" t="s">
        <v>298</v>
      </c>
      <c r="P614" s="101" t="s">
        <v>299</v>
      </c>
      <c r="Q614" s="102">
        <v>24427196</v>
      </c>
      <c r="R614" s="103">
        <f>IFERROR(Q614/Q621,"-")</f>
        <v>5.6462645383730949E-2</v>
      </c>
      <c r="S614" s="104">
        <v>352</v>
      </c>
      <c r="T614" s="105">
        <f t="shared" si="559"/>
        <v>69395.443181818177</v>
      </c>
      <c r="U614" s="106">
        <f t="shared" si="586"/>
        <v>0.75698924731182793</v>
      </c>
      <c r="V614" s="316"/>
      <c r="W614" s="99">
        <v>4</v>
      </c>
      <c r="X614" s="100" t="s">
        <v>314</v>
      </c>
      <c r="Y614" s="101" t="s">
        <v>315</v>
      </c>
      <c r="Z614" s="102">
        <v>33632928</v>
      </c>
      <c r="AA614" s="103">
        <f>IFERROR(Z614/Z621,"-")</f>
        <v>5.6717885614486728E-2</v>
      </c>
      <c r="AB614" s="104">
        <v>179</v>
      </c>
      <c r="AC614" s="105">
        <f t="shared" si="560"/>
        <v>187893.45251396648</v>
      </c>
      <c r="AD614" s="106">
        <f t="shared" si="587"/>
        <v>0.34030418250950573</v>
      </c>
      <c r="AE614" s="316"/>
      <c r="AF614" s="99">
        <v>4</v>
      </c>
      <c r="AG614" s="100" t="s">
        <v>314</v>
      </c>
      <c r="AH614" s="101" t="s">
        <v>315</v>
      </c>
      <c r="AI614" s="102">
        <v>24280736</v>
      </c>
      <c r="AJ614" s="103">
        <f>IFERROR(AI614/AI621,"-")</f>
        <v>4.719024247314154E-2</v>
      </c>
      <c r="AK614" s="104">
        <v>114</v>
      </c>
      <c r="AL614" s="105">
        <f t="shared" si="561"/>
        <v>212988.91228070174</v>
      </c>
      <c r="AM614" s="106">
        <f t="shared" si="588"/>
        <v>0.22007722007722008</v>
      </c>
      <c r="AN614" s="316"/>
      <c r="AO614" s="99">
        <v>4</v>
      </c>
      <c r="AP614" s="100" t="s">
        <v>294</v>
      </c>
      <c r="AQ614" s="101" t="s">
        <v>295</v>
      </c>
      <c r="AR614" s="102">
        <v>37640316</v>
      </c>
      <c r="AS614" s="103">
        <f>IFERROR(AR614/AR621,"-")</f>
        <v>4.7708671496651679E-2</v>
      </c>
      <c r="AT614" s="104">
        <v>135</v>
      </c>
      <c r="AU614" s="105">
        <f t="shared" si="562"/>
        <v>278817.15555555554</v>
      </c>
      <c r="AV614" s="106">
        <f t="shared" si="589"/>
        <v>0.23767605633802816</v>
      </c>
      <c r="AW614" s="316"/>
      <c r="AX614" s="99">
        <v>4</v>
      </c>
      <c r="AY614" s="100" t="s">
        <v>294</v>
      </c>
      <c r="AZ614" s="101" t="s">
        <v>295</v>
      </c>
      <c r="BA614" s="102">
        <v>27818188</v>
      </c>
      <c r="BB614" s="103">
        <f>IFERROR(BA614/BA621,"-")</f>
        <v>5.2970852004061465E-2</v>
      </c>
      <c r="BC614" s="104">
        <v>76</v>
      </c>
      <c r="BD614" s="105">
        <f t="shared" si="563"/>
        <v>366028.78947368421</v>
      </c>
      <c r="BE614" s="106">
        <f t="shared" si="590"/>
        <v>0.19437340153452684</v>
      </c>
      <c r="BF614" s="316"/>
      <c r="BG614" s="99">
        <v>4</v>
      </c>
      <c r="BH614" s="100" t="s">
        <v>322</v>
      </c>
      <c r="BI614" s="101" t="s">
        <v>323</v>
      </c>
      <c r="BJ614" s="102">
        <v>41909596</v>
      </c>
      <c r="BK614" s="103">
        <f>IFERROR(BJ614/BJ621,"-")</f>
        <v>5.5968570760460086E-2</v>
      </c>
      <c r="BL614" s="104">
        <v>138</v>
      </c>
      <c r="BM614" s="105">
        <f t="shared" si="564"/>
        <v>303692.72463768115</v>
      </c>
      <c r="BN614" s="106">
        <f t="shared" si="591"/>
        <v>0.35567010309278352</v>
      </c>
      <c r="BO614" s="316"/>
      <c r="BP614" s="99">
        <v>4</v>
      </c>
      <c r="BQ614" s="100" t="s">
        <v>314</v>
      </c>
      <c r="BR614" s="101" t="s">
        <v>315</v>
      </c>
      <c r="BS614" s="102">
        <v>25721091</v>
      </c>
      <c r="BT614" s="103">
        <f>IFERROR(BS614/BS621,"-")</f>
        <v>5.1553425011558442E-2</v>
      </c>
      <c r="BU614" s="104">
        <v>58</v>
      </c>
      <c r="BV614" s="105">
        <f t="shared" si="565"/>
        <v>443467.08620689658</v>
      </c>
      <c r="BW614" s="106">
        <f t="shared" si="592"/>
        <v>0.21090909090909091</v>
      </c>
      <c r="BX614" s="316"/>
      <c r="BY614" s="99">
        <v>4</v>
      </c>
      <c r="BZ614" s="100" t="s">
        <v>298</v>
      </c>
      <c r="CA614" s="101" t="s">
        <v>299</v>
      </c>
      <c r="CB614" s="102">
        <v>481570645</v>
      </c>
      <c r="CC614" s="103">
        <f>IFERROR(CB614/CB621,"-")</f>
        <v>4.8362084967924907E-2</v>
      </c>
      <c r="CD614" s="104">
        <v>7184</v>
      </c>
      <c r="CE614" s="105">
        <f t="shared" si="566"/>
        <v>67033.775751670371</v>
      </c>
      <c r="CF614" s="106">
        <f t="shared" si="593"/>
        <v>0.5828803245436105</v>
      </c>
    </row>
    <row r="615" spans="2:84" ht="13.5" customHeight="1">
      <c r="B615" s="319"/>
      <c r="C615" s="329"/>
      <c r="D615" s="316"/>
      <c r="E615" s="99">
        <v>5</v>
      </c>
      <c r="F615" s="100" t="s">
        <v>296</v>
      </c>
      <c r="G615" s="101" t="s">
        <v>297</v>
      </c>
      <c r="H615" s="102">
        <v>249432195</v>
      </c>
      <c r="I615" s="103">
        <f>IFERROR(H615/H621,"-")</f>
        <v>4.2597078807085582E-2</v>
      </c>
      <c r="J615" s="104">
        <v>5907</v>
      </c>
      <c r="K615" s="105">
        <f t="shared" si="558"/>
        <v>42226.543930929409</v>
      </c>
      <c r="L615" s="106">
        <f t="shared" si="585"/>
        <v>0.64248422884489886</v>
      </c>
      <c r="M615" s="316"/>
      <c r="N615" s="99">
        <v>5</v>
      </c>
      <c r="O615" s="100" t="s">
        <v>361</v>
      </c>
      <c r="P615" s="101" t="s">
        <v>362</v>
      </c>
      <c r="Q615" s="102">
        <v>20039579</v>
      </c>
      <c r="R615" s="103">
        <f>IFERROR(Q615/Q621,"-")</f>
        <v>4.6320815648110476E-2</v>
      </c>
      <c r="S615" s="104">
        <v>2</v>
      </c>
      <c r="T615" s="105">
        <f t="shared" si="559"/>
        <v>10019789.5</v>
      </c>
      <c r="U615" s="106">
        <f t="shared" si="586"/>
        <v>4.3010752688172043E-3</v>
      </c>
      <c r="V615" s="316"/>
      <c r="W615" s="99">
        <v>5</v>
      </c>
      <c r="X615" s="100" t="s">
        <v>298</v>
      </c>
      <c r="Y615" s="101" t="s">
        <v>299</v>
      </c>
      <c r="Z615" s="102">
        <v>27223832</v>
      </c>
      <c r="AA615" s="103">
        <f>IFERROR(Z615/Z621,"-")</f>
        <v>4.590971649462109E-2</v>
      </c>
      <c r="AB615" s="104">
        <v>407</v>
      </c>
      <c r="AC615" s="105">
        <f t="shared" si="560"/>
        <v>66889.022113022118</v>
      </c>
      <c r="AD615" s="106">
        <f t="shared" si="587"/>
        <v>0.77376425855513309</v>
      </c>
      <c r="AE615" s="316"/>
      <c r="AF615" s="99">
        <v>5</v>
      </c>
      <c r="AG615" s="100" t="s">
        <v>300</v>
      </c>
      <c r="AH615" s="101" t="s">
        <v>301</v>
      </c>
      <c r="AI615" s="102">
        <v>21973990</v>
      </c>
      <c r="AJ615" s="103">
        <f>IFERROR(AI615/AI621,"-")</f>
        <v>4.2707021574732641E-2</v>
      </c>
      <c r="AK615" s="104">
        <v>317</v>
      </c>
      <c r="AL615" s="105">
        <f t="shared" si="561"/>
        <v>69318.580441640384</v>
      </c>
      <c r="AM615" s="106">
        <f t="shared" si="588"/>
        <v>0.61196911196911197</v>
      </c>
      <c r="AN615" s="316"/>
      <c r="AO615" s="99">
        <v>5</v>
      </c>
      <c r="AP615" s="100" t="s">
        <v>298</v>
      </c>
      <c r="AQ615" s="101" t="s">
        <v>299</v>
      </c>
      <c r="AR615" s="102">
        <v>33618695</v>
      </c>
      <c r="AS615" s="103">
        <f>IFERROR(AR615/AR621,"-")</f>
        <v>4.2611312718552265E-2</v>
      </c>
      <c r="AT615" s="104">
        <v>436</v>
      </c>
      <c r="AU615" s="105">
        <f t="shared" si="562"/>
        <v>77107.098623853206</v>
      </c>
      <c r="AV615" s="106">
        <f t="shared" si="589"/>
        <v>0.76760563380281688</v>
      </c>
      <c r="AW615" s="316"/>
      <c r="AX615" s="99">
        <v>5</v>
      </c>
      <c r="AY615" s="100" t="s">
        <v>298</v>
      </c>
      <c r="AZ615" s="101" t="s">
        <v>299</v>
      </c>
      <c r="BA615" s="102">
        <v>25111558</v>
      </c>
      <c r="BB615" s="103">
        <f>IFERROR(BA615/BA621,"-")</f>
        <v>4.7816939852782854E-2</v>
      </c>
      <c r="BC615" s="104">
        <v>305</v>
      </c>
      <c r="BD615" s="105">
        <f t="shared" si="563"/>
        <v>82332.977049180321</v>
      </c>
      <c r="BE615" s="106">
        <f t="shared" si="590"/>
        <v>0.78005115089514065</v>
      </c>
      <c r="BF615" s="316"/>
      <c r="BG615" s="99">
        <v>5</v>
      </c>
      <c r="BH615" s="100" t="s">
        <v>336</v>
      </c>
      <c r="BI615" s="101" t="s">
        <v>337</v>
      </c>
      <c r="BJ615" s="102">
        <v>38243472</v>
      </c>
      <c r="BK615" s="103">
        <f>IFERROR(BJ615/BJ621,"-")</f>
        <v>5.1072610405446861E-2</v>
      </c>
      <c r="BL615" s="104">
        <v>135</v>
      </c>
      <c r="BM615" s="105">
        <f t="shared" si="564"/>
        <v>283284.97777777776</v>
      </c>
      <c r="BN615" s="106">
        <f t="shared" si="591"/>
        <v>0.34793814432989689</v>
      </c>
      <c r="BO615" s="316"/>
      <c r="BP615" s="99">
        <v>5</v>
      </c>
      <c r="BQ615" s="100" t="s">
        <v>298</v>
      </c>
      <c r="BR615" s="101" t="s">
        <v>299</v>
      </c>
      <c r="BS615" s="102">
        <v>24619490</v>
      </c>
      <c r="BT615" s="103">
        <f>IFERROR(BS615/BS621,"-")</f>
        <v>4.9345458617514042E-2</v>
      </c>
      <c r="BU615" s="104">
        <v>221</v>
      </c>
      <c r="BV615" s="105">
        <f t="shared" si="565"/>
        <v>111400.407239819</v>
      </c>
      <c r="BW615" s="106">
        <f t="shared" si="592"/>
        <v>0.80363636363636359</v>
      </c>
      <c r="BX615" s="316"/>
      <c r="BY615" s="99">
        <v>5</v>
      </c>
      <c r="BZ615" s="100" t="s">
        <v>314</v>
      </c>
      <c r="CA615" s="101" t="s">
        <v>315</v>
      </c>
      <c r="CB615" s="102">
        <v>397789817</v>
      </c>
      <c r="CC615" s="103">
        <f>IFERROR(CB615/CB621,"-")</f>
        <v>3.9948333912938776E-2</v>
      </c>
      <c r="CD615" s="104">
        <v>1902</v>
      </c>
      <c r="CE615" s="105">
        <f t="shared" si="566"/>
        <v>209142.91114616193</v>
      </c>
      <c r="CF615" s="106">
        <f t="shared" si="593"/>
        <v>0.15432048681541582</v>
      </c>
    </row>
    <row r="616" spans="2:84" ht="13.5" customHeight="1">
      <c r="B616" s="319"/>
      <c r="C616" s="329"/>
      <c r="D616" s="316"/>
      <c r="E616" s="99">
        <v>6</v>
      </c>
      <c r="F616" s="121" t="s">
        <v>300</v>
      </c>
      <c r="G616" s="101" t="s">
        <v>301</v>
      </c>
      <c r="H616" s="102">
        <v>238715680</v>
      </c>
      <c r="I616" s="103">
        <f>IFERROR(H616/H621,"-")</f>
        <v>4.0766953253356185E-2</v>
      </c>
      <c r="J616" s="104">
        <v>4920</v>
      </c>
      <c r="K616" s="105">
        <f t="shared" si="558"/>
        <v>48519.447154471542</v>
      </c>
      <c r="L616" s="106">
        <f t="shared" si="585"/>
        <v>0.53513160757015443</v>
      </c>
      <c r="M616" s="316"/>
      <c r="N616" s="99">
        <v>6</v>
      </c>
      <c r="O616" s="121" t="s">
        <v>314</v>
      </c>
      <c r="P616" s="101" t="s">
        <v>315</v>
      </c>
      <c r="Q616" s="102">
        <v>19241106</v>
      </c>
      <c r="R616" s="103">
        <f>IFERROR(Q616/Q621,"-")</f>
        <v>4.4475172052853625E-2</v>
      </c>
      <c r="S616" s="104">
        <v>117</v>
      </c>
      <c r="T616" s="105">
        <f t="shared" si="559"/>
        <v>164453.89743589744</v>
      </c>
      <c r="U616" s="106">
        <f t="shared" si="586"/>
        <v>0.25161290322580643</v>
      </c>
      <c r="V616" s="316"/>
      <c r="W616" s="99">
        <v>6</v>
      </c>
      <c r="X616" s="121" t="s">
        <v>308</v>
      </c>
      <c r="Y616" s="101" t="s">
        <v>309</v>
      </c>
      <c r="Z616" s="102">
        <v>25665039</v>
      </c>
      <c r="AA616" s="103">
        <f>IFERROR(Z616/Z621,"-")</f>
        <v>4.3280999688559404E-2</v>
      </c>
      <c r="AB616" s="104">
        <v>301</v>
      </c>
      <c r="AC616" s="105">
        <f t="shared" si="560"/>
        <v>85265.910299003328</v>
      </c>
      <c r="AD616" s="106">
        <f t="shared" si="587"/>
        <v>0.57224334600760451</v>
      </c>
      <c r="AE616" s="316"/>
      <c r="AF616" s="99">
        <v>6</v>
      </c>
      <c r="AG616" s="121" t="s">
        <v>304</v>
      </c>
      <c r="AH616" s="101" t="s">
        <v>305</v>
      </c>
      <c r="AI616" s="102">
        <v>21360195</v>
      </c>
      <c r="AJ616" s="103">
        <f>IFERROR(AI616/AI621,"-")</f>
        <v>4.1514095014400947E-2</v>
      </c>
      <c r="AK616" s="104">
        <v>77</v>
      </c>
      <c r="AL616" s="105">
        <f t="shared" si="561"/>
        <v>277405.12987012987</v>
      </c>
      <c r="AM616" s="106">
        <f t="shared" si="588"/>
        <v>0.14864864864864866</v>
      </c>
      <c r="AN616" s="316"/>
      <c r="AO616" s="99">
        <v>6</v>
      </c>
      <c r="AP616" s="121" t="s">
        <v>308</v>
      </c>
      <c r="AQ616" s="101" t="s">
        <v>309</v>
      </c>
      <c r="AR616" s="102">
        <v>28619196</v>
      </c>
      <c r="AS616" s="103">
        <f>IFERROR(AR616/AR621,"-")</f>
        <v>3.6274504721540805E-2</v>
      </c>
      <c r="AT616" s="104">
        <v>259</v>
      </c>
      <c r="AU616" s="105">
        <f t="shared" si="562"/>
        <v>110498.82625482626</v>
      </c>
      <c r="AV616" s="106">
        <f t="shared" si="589"/>
        <v>0.45598591549295775</v>
      </c>
      <c r="AW616" s="316"/>
      <c r="AX616" s="99">
        <v>6</v>
      </c>
      <c r="AY616" s="121" t="s">
        <v>336</v>
      </c>
      <c r="AZ616" s="101" t="s">
        <v>337</v>
      </c>
      <c r="BA616" s="102">
        <v>22239129</v>
      </c>
      <c r="BB616" s="103">
        <f>IFERROR(BA616/BA621,"-")</f>
        <v>4.2347316473604658E-2</v>
      </c>
      <c r="BC616" s="104">
        <v>115</v>
      </c>
      <c r="BD616" s="105">
        <f t="shared" si="563"/>
        <v>193383.7304347826</v>
      </c>
      <c r="BE616" s="106">
        <f t="shared" si="590"/>
        <v>0.29411764705882354</v>
      </c>
      <c r="BF616" s="316"/>
      <c r="BG616" s="99">
        <v>6</v>
      </c>
      <c r="BH616" s="121" t="s">
        <v>298</v>
      </c>
      <c r="BI616" s="101" t="s">
        <v>299</v>
      </c>
      <c r="BJ616" s="102">
        <v>36302576</v>
      </c>
      <c r="BK616" s="103">
        <f>IFERROR(BJ616/BJ621,"-")</f>
        <v>4.8480622281421658E-2</v>
      </c>
      <c r="BL616" s="104">
        <v>324</v>
      </c>
      <c r="BM616" s="105">
        <f t="shared" si="564"/>
        <v>112044.98765432098</v>
      </c>
      <c r="BN616" s="106">
        <f t="shared" si="591"/>
        <v>0.83505154639175261</v>
      </c>
      <c r="BO616" s="316"/>
      <c r="BP616" s="99">
        <v>6</v>
      </c>
      <c r="BQ616" s="121" t="s">
        <v>304</v>
      </c>
      <c r="BR616" s="101" t="s">
        <v>305</v>
      </c>
      <c r="BS616" s="102">
        <v>22898912</v>
      </c>
      <c r="BT616" s="103">
        <f>IFERROR(BS616/BS621,"-")</f>
        <v>4.5896861164958974E-2</v>
      </c>
      <c r="BU616" s="104">
        <v>37</v>
      </c>
      <c r="BV616" s="105">
        <f t="shared" si="565"/>
        <v>618889.51351351349</v>
      </c>
      <c r="BW616" s="106">
        <f t="shared" si="592"/>
        <v>0.13454545454545455</v>
      </c>
      <c r="BX616" s="316"/>
      <c r="BY616" s="99">
        <v>6</v>
      </c>
      <c r="BZ616" s="121" t="s">
        <v>296</v>
      </c>
      <c r="CA616" s="101" t="s">
        <v>297</v>
      </c>
      <c r="CB616" s="102">
        <v>365875002</v>
      </c>
      <c r="CC616" s="103">
        <f>IFERROR(CB616/CB621,"-")</f>
        <v>3.6743265226151185E-2</v>
      </c>
      <c r="CD616" s="104">
        <v>8198</v>
      </c>
      <c r="CE616" s="105">
        <f t="shared" si="566"/>
        <v>44629.787997072453</v>
      </c>
      <c r="CF616" s="106">
        <f t="shared" si="593"/>
        <v>0.6651521298174442</v>
      </c>
    </row>
    <row r="617" spans="2:84" ht="13.5" customHeight="1">
      <c r="B617" s="319"/>
      <c r="C617" s="329"/>
      <c r="D617" s="316"/>
      <c r="E617" s="99">
        <v>7</v>
      </c>
      <c r="F617" s="121" t="s">
        <v>318</v>
      </c>
      <c r="G617" s="101" t="s">
        <v>319</v>
      </c>
      <c r="H617" s="102">
        <v>181661751</v>
      </c>
      <c r="I617" s="103">
        <f>IFERROR(H617/H621,"-")</f>
        <v>3.1023500890012046E-2</v>
      </c>
      <c r="J617" s="104">
        <v>992</v>
      </c>
      <c r="K617" s="105">
        <f t="shared" si="558"/>
        <v>183126.76512096773</v>
      </c>
      <c r="L617" s="106">
        <f t="shared" si="585"/>
        <v>0.10789645420926691</v>
      </c>
      <c r="M617" s="316"/>
      <c r="N617" s="99">
        <v>7</v>
      </c>
      <c r="O617" s="121" t="s">
        <v>296</v>
      </c>
      <c r="P617" s="101" t="s">
        <v>297</v>
      </c>
      <c r="Q617" s="102">
        <v>17733059</v>
      </c>
      <c r="R617" s="103">
        <f>IFERROR(Q617/Q621,"-")</f>
        <v>4.0989371923235825E-2</v>
      </c>
      <c r="S617" s="104">
        <v>372</v>
      </c>
      <c r="T617" s="105">
        <f t="shared" si="559"/>
        <v>47669.513440860217</v>
      </c>
      <c r="U617" s="106">
        <f t="shared" si="586"/>
        <v>0.8</v>
      </c>
      <c r="V617" s="316"/>
      <c r="W617" s="99">
        <v>7</v>
      </c>
      <c r="X617" s="121" t="s">
        <v>316</v>
      </c>
      <c r="Y617" s="101" t="s">
        <v>317</v>
      </c>
      <c r="Z617" s="102">
        <v>21714544</v>
      </c>
      <c r="AA617" s="103">
        <f>IFERROR(Z617/Z621,"-")</f>
        <v>3.6618965281962339E-2</v>
      </c>
      <c r="AB617" s="104">
        <v>239</v>
      </c>
      <c r="AC617" s="105">
        <f t="shared" si="560"/>
        <v>90855.832635983257</v>
      </c>
      <c r="AD617" s="106">
        <f t="shared" si="587"/>
        <v>0.45437262357414449</v>
      </c>
      <c r="AE617" s="316"/>
      <c r="AF617" s="99">
        <v>7</v>
      </c>
      <c r="AG617" s="121" t="s">
        <v>334</v>
      </c>
      <c r="AH617" s="101" t="s">
        <v>335</v>
      </c>
      <c r="AI617" s="102">
        <v>19450874</v>
      </c>
      <c r="AJ617" s="103">
        <f>IFERROR(AI617/AI621,"-")</f>
        <v>3.7803279948949012E-2</v>
      </c>
      <c r="AK617" s="104">
        <v>216</v>
      </c>
      <c r="AL617" s="105">
        <f t="shared" si="561"/>
        <v>90050.342592592599</v>
      </c>
      <c r="AM617" s="106">
        <f t="shared" si="588"/>
        <v>0.41698841698841699</v>
      </c>
      <c r="AN617" s="316"/>
      <c r="AO617" s="99">
        <v>7</v>
      </c>
      <c r="AP617" s="121" t="s">
        <v>336</v>
      </c>
      <c r="AQ617" s="101" t="s">
        <v>337</v>
      </c>
      <c r="AR617" s="102">
        <v>26956783</v>
      </c>
      <c r="AS617" s="103">
        <f>IFERROR(AR617/AR621,"-")</f>
        <v>3.4167415192622841E-2</v>
      </c>
      <c r="AT617" s="104">
        <v>140</v>
      </c>
      <c r="AU617" s="105">
        <f t="shared" si="562"/>
        <v>192548.45</v>
      </c>
      <c r="AV617" s="106">
        <f t="shared" si="589"/>
        <v>0.24647887323943662</v>
      </c>
      <c r="AW617" s="316"/>
      <c r="AX617" s="99">
        <v>7</v>
      </c>
      <c r="AY617" s="121" t="s">
        <v>304</v>
      </c>
      <c r="AZ617" s="101" t="s">
        <v>305</v>
      </c>
      <c r="BA617" s="102">
        <v>21106888</v>
      </c>
      <c r="BB617" s="103">
        <f>IFERROR(BA617/BA621,"-")</f>
        <v>4.01913252047294E-2</v>
      </c>
      <c r="BC617" s="104">
        <v>56</v>
      </c>
      <c r="BD617" s="105">
        <f t="shared" si="563"/>
        <v>376908.71428571426</v>
      </c>
      <c r="BE617" s="106">
        <f t="shared" si="590"/>
        <v>0.14322250639386189</v>
      </c>
      <c r="BF617" s="316"/>
      <c r="BG617" s="99">
        <v>7</v>
      </c>
      <c r="BH617" s="121" t="s">
        <v>304</v>
      </c>
      <c r="BI617" s="101" t="s">
        <v>305</v>
      </c>
      <c r="BJ617" s="102">
        <v>35492812</v>
      </c>
      <c r="BK617" s="103">
        <f>IFERROR(BJ617/BJ621,"-")</f>
        <v>4.7399215203833195E-2</v>
      </c>
      <c r="BL617" s="104">
        <v>69</v>
      </c>
      <c r="BM617" s="105">
        <f t="shared" si="564"/>
        <v>514388.5797101449</v>
      </c>
      <c r="BN617" s="106">
        <f t="shared" si="591"/>
        <v>0.17783505154639176</v>
      </c>
      <c r="BO617" s="316"/>
      <c r="BP617" s="99">
        <v>7</v>
      </c>
      <c r="BQ617" s="121" t="s">
        <v>320</v>
      </c>
      <c r="BR617" s="101" t="s">
        <v>321</v>
      </c>
      <c r="BS617" s="102">
        <v>20542494</v>
      </c>
      <c r="BT617" s="103">
        <f>IFERROR(BS617/BS621,"-")</f>
        <v>4.1173833721881749E-2</v>
      </c>
      <c r="BU617" s="104">
        <v>94</v>
      </c>
      <c r="BV617" s="105">
        <f t="shared" si="565"/>
        <v>218537.17021276595</v>
      </c>
      <c r="BW617" s="106">
        <f t="shared" si="592"/>
        <v>0.3418181818181818</v>
      </c>
      <c r="BX617" s="316"/>
      <c r="BY617" s="99">
        <v>7</v>
      </c>
      <c r="BZ617" s="121" t="s">
        <v>300</v>
      </c>
      <c r="CA617" s="101" t="s">
        <v>301</v>
      </c>
      <c r="CB617" s="102">
        <v>353865126</v>
      </c>
      <c r="CC617" s="103">
        <f>IFERROR(CB617/CB621,"-")</f>
        <v>3.553716462679625E-2</v>
      </c>
      <c r="CD617" s="104">
        <v>6748</v>
      </c>
      <c r="CE617" s="105">
        <f t="shared" si="566"/>
        <v>52440.000889152339</v>
      </c>
      <c r="CF617" s="106">
        <f t="shared" si="593"/>
        <v>0.54750507099391477</v>
      </c>
    </row>
    <row r="618" spans="2:84" ht="13.5" customHeight="1">
      <c r="B618" s="319"/>
      <c r="C618" s="329"/>
      <c r="D618" s="316"/>
      <c r="E618" s="99">
        <v>8</v>
      </c>
      <c r="F618" s="100" t="s">
        <v>306</v>
      </c>
      <c r="G618" s="101" t="s">
        <v>307</v>
      </c>
      <c r="H618" s="102">
        <v>161021037</v>
      </c>
      <c r="I618" s="103">
        <f>IFERROR(H618/H621,"-")</f>
        <v>2.7498558486756867E-2</v>
      </c>
      <c r="J618" s="104">
        <v>4483</v>
      </c>
      <c r="K618" s="105">
        <f t="shared" si="558"/>
        <v>35918.143430738346</v>
      </c>
      <c r="L618" s="106">
        <f t="shared" si="585"/>
        <v>0.48760060909288666</v>
      </c>
      <c r="M618" s="316"/>
      <c r="N618" s="99">
        <v>8</v>
      </c>
      <c r="O618" s="100" t="s">
        <v>308</v>
      </c>
      <c r="P618" s="101" t="s">
        <v>309</v>
      </c>
      <c r="Q618" s="102">
        <v>16260884</v>
      </c>
      <c r="R618" s="103">
        <f>IFERROR(Q618/Q621,"-")</f>
        <v>3.7586488720112797E-2</v>
      </c>
      <c r="S618" s="104">
        <v>232</v>
      </c>
      <c r="T618" s="105">
        <f t="shared" si="559"/>
        <v>70090.017241379304</v>
      </c>
      <c r="U618" s="106">
        <f t="shared" si="586"/>
        <v>0.49892473118279568</v>
      </c>
      <c r="V618" s="316"/>
      <c r="W618" s="99">
        <v>8</v>
      </c>
      <c r="X618" s="100" t="s">
        <v>296</v>
      </c>
      <c r="Y618" s="101" t="s">
        <v>297</v>
      </c>
      <c r="Z618" s="102">
        <v>19378765</v>
      </c>
      <c r="AA618" s="103">
        <f>IFERROR(Z618/Z621,"-")</f>
        <v>3.2679955091035155E-2</v>
      </c>
      <c r="AB618" s="104">
        <v>435</v>
      </c>
      <c r="AC618" s="105">
        <f t="shared" si="560"/>
        <v>44548.885057471263</v>
      </c>
      <c r="AD618" s="106">
        <f t="shared" si="587"/>
        <v>0.8269961977186312</v>
      </c>
      <c r="AE618" s="316"/>
      <c r="AF618" s="99">
        <v>8</v>
      </c>
      <c r="AG618" s="100" t="s">
        <v>296</v>
      </c>
      <c r="AH618" s="101" t="s">
        <v>297</v>
      </c>
      <c r="AI618" s="102">
        <v>18854005</v>
      </c>
      <c r="AJ618" s="103">
        <f>IFERROR(AI618/AI621,"-")</f>
        <v>3.6643249510221722E-2</v>
      </c>
      <c r="AK618" s="104">
        <v>376</v>
      </c>
      <c r="AL618" s="105">
        <f t="shared" si="561"/>
        <v>50143.630319148935</v>
      </c>
      <c r="AM618" s="106">
        <f t="shared" si="588"/>
        <v>0.72586872586872586</v>
      </c>
      <c r="AN618" s="316"/>
      <c r="AO618" s="99">
        <v>8</v>
      </c>
      <c r="AP618" s="100" t="s">
        <v>296</v>
      </c>
      <c r="AQ618" s="101" t="s">
        <v>297</v>
      </c>
      <c r="AR618" s="102">
        <v>26430786</v>
      </c>
      <c r="AS618" s="103">
        <f>IFERROR(AR618/AR621,"-")</f>
        <v>3.350071999056279E-2</v>
      </c>
      <c r="AT618" s="104">
        <v>429</v>
      </c>
      <c r="AU618" s="105">
        <f t="shared" si="562"/>
        <v>61610.223776223778</v>
      </c>
      <c r="AV618" s="106">
        <f t="shared" si="589"/>
        <v>0.75528169014084512</v>
      </c>
      <c r="AW618" s="316"/>
      <c r="AX618" s="99">
        <v>8</v>
      </c>
      <c r="AY618" s="100" t="s">
        <v>334</v>
      </c>
      <c r="AZ618" s="101" t="s">
        <v>335</v>
      </c>
      <c r="BA618" s="102">
        <v>19211882</v>
      </c>
      <c r="BB618" s="103">
        <f>IFERROR(BA618/BA621,"-")</f>
        <v>3.6582891672940467E-2</v>
      </c>
      <c r="BC618" s="104">
        <v>127</v>
      </c>
      <c r="BD618" s="105">
        <f t="shared" si="563"/>
        <v>151274.66141732284</v>
      </c>
      <c r="BE618" s="106">
        <f t="shared" si="590"/>
        <v>0.32480818414322249</v>
      </c>
      <c r="BF618" s="316"/>
      <c r="BG618" s="99">
        <v>8</v>
      </c>
      <c r="BH618" s="100" t="s">
        <v>333</v>
      </c>
      <c r="BI618" s="101" t="s">
        <v>565</v>
      </c>
      <c r="BJ618" s="102">
        <v>20627271</v>
      </c>
      <c r="BK618" s="103">
        <f>IFERROR(BJ618/BJ621,"-")</f>
        <v>2.754688631593314E-2</v>
      </c>
      <c r="BL618" s="104">
        <v>206</v>
      </c>
      <c r="BM618" s="105">
        <f t="shared" si="564"/>
        <v>100132.38349514564</v>
      </c>
      <c r="BN618" s="106">
        <f t="shared" si="591"/>
        <v>0.53092783505154639</v>
      </c>
      <c r="BO618" s="316"/>
      <c r="BP618" s="99">
        <v>8</v>
      </c>
      <c r="BQ618" s="100" t="s">
        <v>454</v>
      </c>
      <c r="BR618" s="101" t="s">
        <v>455</v>
      </c>
      <c r="BS618" s="102">
        <v>17665362</v>
      </c>
      <c r="BT618" s="103">
        <f>IFERROR(BS618/BS621,"-")</f>
        <v>3.5407126205067821E-2</v>
      </c>
      <c r="BU618" s="104">
        <v>153</v>
      </c>
      <c r="BV618" s="105">
        <f t="shared" si="565"/>
        <v>115459.88235294117</v>
      </c>
      <c r="BW618" s="106">
        <f t="shared" si="592"/>
        <v>0.55636363636363639</v>
      </c>
      <c r="BX618" s="316"/>
      <c r="BY618" s="99">
        <v>8</v>
      </c>
      <c r="BZ618" s="100" t="s">
        <v>308</v>
      </c>
      <c r="CA618" s="101" t="s">
        <v>309</v>
      </c>
      <c r="CB618" s="102">
        <v>284621317</v>
      </c>
      <c r="CC618" s="103">
        <f>IFERROR(CB618/CB621,"-")</f>
        <v>2.8583304359086695E-2</v>
      </c>
      <c r="CD618" s="104">
        <v>3860</v>
      </c>
      <c r="CE618" s="105">
        <f t="shared" si="566"/>
        <v>73736.092487046626</v>
      </c>
      <c r="CF618" s="106">
        <f t="shared" si="593"/>
        <v>0.31318458417849898</v>
      </c>
    </row>
    <row r="619" spans="2:84" ht="13.5" customHeight="1">
      <c r="B619" s="319"/>
      <c r="C619" s="329"/>
      <c r="D619" s="316"/>
      <c r="E619" s="99">
        <v>9</v>
      </c>
      <c r="F619" s="121" t="s">
        <v>308</v>
      </c>
      <c r="G619" s="101" t="s">
        <v>309</v>
      </c>
      <c r="H619" s="102">
        <v>157260377</v>
      </c>
      <c r="I619" s="103">
        <f>IFERROR(H619/H621,"-")</f>
        <v>2.6856327316932719E-2</v>
      </c>
      <c r="J619" s="104">
        <v>2521</v>
      </c>
      <c r="K619" s="105">
        <f t="shared" si="558"/>
        <v>62380.157477191591</v>
      </c>
      <c r="L619" s="106">
        <f t="shared" si="585"/>
        <v>0.27420056558625189</v>
      </c>
      <c r="M619" s="316"/>
      <c r="N619" s="99">
        <v>9</v>
      </c>
      <c r="O619" s="121" t="s">
        <v>300</v>
      </c>
      <c r="P619" s="101" t="s">
        <v>301</v>
      </c>
      <c r="Q619" s="102">
        <v>15409632</v>
      </c>
      <c r="R619" s="103">
        <f>IFERROR(Q619/Q621,"-")</f>
        <v>3.561884823414823E-2</v>
      </c>
      <c r="S619" s="104">
        <v>300</v>
      </c>
      <c r="T619" s="105">
        <f t="shared" si="559"/>
        <v>51365.440000000002</v>
      </c>
      <c r="U619" s="106">
        <f t="shared" si="586"/>
        <v>0.64516129032258063</v>
      </c>
      <c r="V619" s="316"/>
      <c r="W619" s="99">
        <v>9</v>
      </c>
      <c r="X619" s="121" t="s">
        <v>300</v>
      </c>
      <c r="Y619" s="101" t="s">
        <v>301</v>
      </c>
      <c r="Z619" s="102">
        <v>19312205</v>
      </c>
      <c r="AA619" s="103">
        <f>IFERROR(Z619/Z621,"-")</f>
        <v>3.2567709661005986E-2</v>
      </c>
      <c r="AB619" s="104">
        <v>338</v>
      </c>
      <c r="AC619" s="105">
        <f t="shared" si="560"/>
        <v>57136.701183431949</v>
      </c>
      <c r="AD619" s="106">
        <f t="shared" si="587"/>
        <v>0.64258555133079853</v>
      </c>
      <c r="AE619" s="316"/>
      <c r="AF619" s="99">
        <v>9</v>
      </c>
      <c r="AG619" s="121" t="s">
        <v>336</v>
      </c>
      <c r="AH619" s="101" t="s">
        <v>337</v>
      </c>
      <c r="AI619" s="102">
        <v>18347624</v>
      </c>
      <c r="AJ619" s="103">
        <f>IFERROR(AI619/AI621,"-")</f>
        <v>3.5659084855007323E-2</v>
      </c>
      <c r="AK619" s="104">
        <v>92</v>
      </c>
      <c r="AL619" s="105">
        <f t="shared" si="561"/>
        <v>199430.69565217392</v>
      </c>
      <c r="AM619" s="106">
        <f t="shared" si="588"/>
        <v>0.17760617760617761</v>
      </c>
      <c r="AN619" s="316"/>
      <c r="AO619" s="99">
        <v>9</v>
      </c>
      <c r="AP619" s="121" t="s">
        <v>334</v>
      </c>
      <c r="AQ619" s="101" t="s">
        <v>335</v>
      </c>
      <c r="AR619" s="102">
        <v>26168627</v>
      </c>
      <c r="AS619" s="103">
        <f>IFERROR(AR619/AR621,"-")</f>
        <v>3.3168436446213936E-2</v>
      </c>
      <c r="AT619" s="104">
        <v>161</v>
      </c>
      <c r="AU619" s="105">
        <f t="shared" si="562"/>
        <v>162538.05590062111</v>
      </c>
      <c r="AV619" s="106">
        <f t="shared" si="589"/>
        <v>0.28345070422535212</v>
      </c>
      <c r="AW619" s="316"/>
      <c r="AX619" s="99">
        <v>9</v>
      </c>
      <c r="AY619" s="121" t="s">
        <v>312</v>
      </c>
      <c r="AZ619" s="101" t="s">
        <v>313</v>
      </c>
      <c r="BA619" s="102">
        <v>16829078</v>
      </c>
      <c r="BB619" s="103">
        <f>IFERROR(BA619/BA621,"-")</f>
        <v>3.2045602686372195E-2</v>
      </c>
      <c r="BC619" s="104">
        <v>200</v>
      </c>
      <c r="BD619" s="105">
        <f t="shared" si="563"/>
        <v>84145.39</v>
      </c>
      <c r="BE619" s="106">
        <f t="shared" si="590"/>
        <v>0.51150895140664965</v>
      </c>
      <c r="BF619" s="316"/>
      <c r="BG619" s="99">
        <v>9</v>
      </c>
      <c r="BH619" s="121" t="s">
        <v>312</v>
      </c>
      <c r="BI619" s="101" t="s">
        <v>313</v>
      </c>
      <c r="BJ619" s="102">
        <v>19463204</v>
      </c>
      <c r="BK619" s="103">
        <f>IFERROR(BJ619/BJ621,"-")</f>
        <v>2.599232190878838E-2</v>
      </c>
      <c r="BL619" s="104">
        <v>168</v>
      </c>
      <c r="BM619" s="105">
        <f t="shared" si="564"/>
        <v>115852.40476190476</v>
      </c>
      <c r="BN619" s="106">
        <f t="shared" si="591"/>
        <v>0.4329896907216495</v>
      </c>
      <c r="BO619" s="316"/>
      <c r="BP619" s="99">
        <v>9</v>
      </c>
      <c r="BQ619" s="121" t="s">
        <v>333</v>
      </c>
      <c r="BR619" s="101" t="s">
        <v>565</v>
      </c>
      <c r="BS619" s="102">
        <v>14365198</v>
      </c>
      <c r="BT619" s="103">
        <f>IFERROR(BS619/BS621,"-")</f>
        <v>2.8792525086482113E-2</v>
      </c>
      <c r="BU619" s="104">
        <v>151</v>
      </c>
      <c r="BV619" s="105">
        <f t="shared" si="565"/>
        <v>95133.761589403977</v>
      </c>
      <c r="BW619" s="106">
        <f t="shared" si="592"/>
        <v>0.54909090909090907</v>
      </c>
      <c r="BX619" s="316"/>
      <c r="BY619" s="99">
        <v>9</v>
      </c>
      <c r="BZ619" s="121" t="s">
        <v>336</v>
      </c>
      <c r="CA619" s="101" t="s">
        <v>337</v>
      </c>
      <c r="CB619" s="102">
        <v>278945059</v>
      </c>
      <c r="CC619" s="103">
        <f>IFERROR(CB619/CB621,"-")</f>
        <v>2.8013261989299258E-2</v>
      </c>
      <c r="CD619" s="104">
        <v>1943</v>
      </c>
      <c r="CE619" s="105">
        <f t="shared" si="566"/>
        <v>143564.10653628409</v>
      </c>
      <c r="CF619" s="106">
        <f t="shared" si="593"/>
        <v>0.15764705882352942</v>
      </c>
    </row>
    <row r="620" spans="2:84" ht="13.5" customHeight="1">
      <c r="B620" s="319"/>
      <c r="C620" s="329"/>
      <c r="D620" s="316"/>
      <c r="E620" s="107">
        <v>10</v>
      </c>
      <c r="F620" s="108" t="s">
        <v>302</v>
      </c>
      <c r="G620" s="109" t="s">
        <v>303</v>
      </c>
      <c r="H620" s="110">
        <v>155618238</v>
      </c>
      <c r="I620" s="111">
        <f>IFERROR(H620/H621,"-")</f>
        <v>2.6575889082424985E-2</v>
      </c>
      <c r="J620" s="112">
        <v>3473</v>
      </c>
      <c r="K620" s="113">
        <f t="shared" si="558"/>
        <v>44808.015548517134</v>
      </c>
      <c r="L620" s="114">
        <f t="shared" si="585"/>
        <v>0.37774635631933867</v>
      </c>
      <c r="M620" s="316"/>
      <c r="N620" s="107">
        <v>10</v>
      </c>
      <c r="O620" s="108" t="s">
        <v>324</v>
      </c>
      <c r="P620" s="109" t="s">
        <v>556</v>
      </c>
      <c r="Q620" s="110">
        <v>11720798</v>
      </c>
      <c r="R620" s="111">
        <f>IFERROR(Q620/Q621,"-")</f>
        <v>2.7092231997825001E-2</v>
      </c>
      <c r="S620" s="112">
        <v>228</v>
      </c>
      <c r="T620" s="113">
        <f t="shared" si="559"/>
        <v>51407.008771929824</v>
      </c>
      <c r="U620" s="114">
        <f t="shared" si="586"/>
        <v>0.49032258064516127</v>
      </c>
      <c r="V620" s="316"/>
      <c r="W620" s="107">
        <v>10</v>
      </c>
      <c r="X620" s="108" t="s">
        <v>302</v>
      </c>
      <c r="Y620" s="109" t="s">
        <v>303</v>
      </c>
      <c r="Z620" s="110">
        <v>18755643</v>
      </c>
      <c r="AA620" s="111">
        <f>IFERROR(Z620/Z621,"-")</f>
        <v>3.1629134825851279E-2</v>
      </c>
      <c r="AB620" s="112">
        <v>241</v>
      </c>
      <c r="AC620" s="113">
        <f t="shared" si="560"/>
        <v>77824.244813278012</v>
      </c>
      <c r="AD620" s="114">
        <f t="shared" si="587"/>
        <v>0.45817490494296575</v>
      </c>
      <c r="AE620" s="316"/>
      <c r="AF620" s="107">
        <v>10</v>
      </c>
      <c r="AG620" s="108" t="s">
        <v>322</v>
      </c>
      <c r="AH620" s="109" t="s">
        <v>323</v>
      </c>
      <c r="AI620" s="110">
        <v>16908765</v>
      </c>
      <c r="AJ620" s="111">
        <f>IFERROR(AI620/AI621,"-")</f>
        <v>3.286262493325446E-2</v>
      </c>
      <c r="AK620" s="112">
        <v>171</v>
      </c>
      <c r="AL620" s="113">
        <f t="shared" si="561"/>
        <v>98881.666666666672</v>
      </c>
      <c r="AM620" s="114">
        <f t="shared" si="588"/>
        <v>0.33011583011583012</v>
      </c>
      <c r="AN620" s="316"/>
      <c r="AO620" s="107">
        <v>10</v>
      </c>
      <c r="AP620" s="108" t="s">
        <v>320</v>
      </c>
      <c r="AQ620" s="109" t="s">
        <v>321</v>
      </c>
      <c r="AR620" s="110">
        <v>25504920</v>
      </c>
      <c r="AS620" s="111">
        <f>IFERROR(AR620/AR621,"-")</f>
        <v>3.2327195388805491E-2</v>
      </c>
      <c r="AT620" s="112">
        <v>171</v>
      </c>
      <c r="AU620" s="113">
        <f t="shared" si="562"/>
        <v>149151.57894736843</v>
      </c>
      <c r="AV620" s="114">
        <f t="shared" si="589"/>
        <v>0.301056338028169</v>
      </c>
      <c r="AW620" s="316"/>
      <c r="AX620" s="107">
        <v>10</v>
      </c>
      <c r="AY620" s="108" t="s">
        <v>308</v>
      </c>
      <c r="AZ620" s="109" t="s">
        <v>309</v>
      </c>
      <c r="BA620" s="110">
        <v>15550905</v>
      </c>
      <c r="BB620" s="111">
        <f>IFERROR(BA620/BA621,"-")</f>
        <v>2.9611730544211557E-2</v>
      </c>
      <c r="BC620" s="112">
        <v>137</v>
      </c>
      <c r="BD620" s="113">
        <f t="shared" si="563"/>
        <v>113510.25547445256</v>
      </c>
      <c r="BE620" s="114">
        <f t="shared" si="590"/>
        <v>0.35038363171355497</v>
      </c>
      <c r="BF620" s="316"/>
      <c r="BG620" s="107">
        <v>10</v>
      </c>
      <c r="BH620" s="108" t="s">
        <v>338</v>
      </c>
      <c r="BI620" s="109" t="s">
        <v>339</v>
      </c>
      <c r="BJ620" s="110">
        <v>19117273</v>
      </c>
      <c r="BK620" s="111">
        <f>IFERROR(BJ620/BJ621,"-")</f>
        <v>2.5530345046693676E-2</v>
      </c>
      <c r="BL620" s="112">
        <v>200</v>
      </c>
      <c r="BM620" s="113">
        <f t="shared" si="564"/>
        <v>95586.365000000005</v>
      </c>
      <c r="BN620" s="114">
        <f t="shared" si="591"/>
        <v>0.51546391752577314</v>
      </c>
      <c r="BO620" s="316"/>
      <c r="BP620" s="107">
        <v>10</v>
      </c>
      <c r="BQ620" s="108" t="s">
        <v>338</v>
      </c>
      <c r="BR620" s="109" t="s">
        <v>339</v>
      </c>
      <c r="BS620" s="110">
        <v>13959628</v>
      </c>
      <c r="BT620" s="111">
        <f>IFERROR(BS620/BS621,"-")</f>
        <v>2.7979631007380344E-2</v>
      </c>
      <c r="BU620" s="112">
        <v>127</v>
      </c>
      <c r="BV620" s="113">
        <f t="shared" si="565"/>
        <v>109918.33070866142</v>
      </c>
      <c r="BW620" s="114">
        <f t="shared" si="592"/>
        <v>0.46181818181818179</v>
      </c>
      <c r="BX620" s="316"/>
      <c r="BY620" s="107">
        <v>10</v>
      </c>
      <c r="BZ620" s="108" t="s">
        <v>320</v>
      </c>
      <c r="CA620" s="109" t="s">
        <v>321</v>
      </c>
      <c r="CB620" s="110">
        <v>275377297</v>
      </c>
      <c r="CC620" s="111">
        <f>IFERROR(CB620/CB621,"-")</f>
        <v>2.7654966875631494E-2</v>
      </c>
      <c r="CD620" s="112">
        <v>2098</v>
      </c>
      <c r="CE620" s="113">
        <f t="shared" si="566"/>
        <v>131257.05290753098</v>
      </c>
      <c r="CF620" s="114">
        <f t="shared" si="593"/>
        <v>0.17022312373225151</v>
      </c>
    </row>
    <row r="621" spans="2:84" ht="13.5" customHeight="1">
      <c r="B621" s="321"/>
      <c r="C621" s="330"/>
      <c r="D621" s="317"/>
      <c r="E621" s="115" t="s">
        <v>192</v>
      </c>
      <c r="F621" s="116"/>
      <c r="G621" s="136"/>
      <c r="H621" s="211">
        <v>5855617380</v>
      </c>
      <c r="I621" s="118" t="s">
        <v>126</v>
      </c>
      <c r="J621" s="119">
        <v>8494</v>
      </c>
      <c r="K621" s="65">
        <f t="shared" si="558"/>
        <v>689382.78549564397</v>
      </c>
      <c r="L621" s="120">
        <f t="shared" si="585"/>
        <v>0.92386338916684796</v>
      </c>
      <c r="M621" s="317"/>
      <c r="N621" s="115" t="s">
        <v>192</v>
      </c>
      <c r="O621" s="116"/>
      <c r="P621" s="136"/>
      <c r="Q621" s="211">
        <v>432625780</v>
      </c>
      <c r="R621" s="118" t="s">
        <v>126</v>
      </c>
      <c r="S621" s="119">
        <v>462</v>
      </c>
      <c r="T621" s="65">
        <f t="shared" si="559"/>
        <v>936419.43722943717</v>
      </c>
      <c r="U621" s="120">
        <f t="shared" si="586"/>
        <v>0.99354838709677418</v>
      </c>
      <c r="V621" s="317"/>
      <c r="W621" s="115" t="s">
        <v>192</v>
      </c>
      <c r="X621" s="116"/>
      <c r="Y621" s="136"/>
      <c r="Z621" s="211">
        <v>592986280</v>
      </c>
      <c r="AA621" s="118" t="s">
        <v>126</v>
      </c>
      <c r="AB621" s="119">
        <v>522</v>
      </c>
      <c r="AC621" s="65">
        <f t="shared" si="560"/>
        <v>1135989.0421455938</v>
      </c>
      <c r="AD621" s="120">
        <f t="shared" si="587"/>
        <v>0.99239543726235746</v>
      </c>
      <c r="AE621" s="317"/>
      <c r="AF621" s="115" t="s">
        <v>192</v>
      </c>
      <c r="AG621" s="116"/>
      <c r="AH621" s="136"/>
      <c r="AI621" s="211">
        <v>514528740</v>
      </c>
      <c r="AJ621" s="118" t="s">
        <v>126</v>
      </c>
      <c r="AK621" s="119">
        <v>506</v>
      </c>
      <c r="AL621" s="65">
        <f t="shared" si="561"/>
        <v>1016855.2173913043</v>
      </c>
      <c r="AM621" s="120">
        <f t="shared" si="588"/>
        <v>0.97683397683397688</v>
      </c>
      <c r="AN621" s="317"/>
      <c r="AO621" s="115" t="s">
        <v>192</v>
      </c>
      <c r="AP621" s="116"/>
      <c r="AQ621" s="136"/>
      <c r="AR621" s="211">
        <v>788961730</v>
      </c>
      <c r="AS621" s="118" t="s">
        <v>126</v>
      </c>
      <c r="AT621" s="119">
        <v>563</v>
      </c>
      <c r="AU621" s="65">
        <f t="shared" si="562"/>
        <v>1401352.9840142096</v>
      </c>
      <c r="AV621" s="120">
        <f t="shared" si="589"/>
        <v>0.99119718309859151</v>
      </c>
      <c r="AW621" s="317"/>
      <c r="AX621" s="115" t="s">
        <v>192</v>
      </c>
      <c r="AY621" s="116"/>
      <c r="AZ621" s="136"/>
      <c r="BA621" s="211">
        <v>525160290</v>
      </c>
      <c r="BB621" s="118" t="s">
        <v>126</v>
      </c>
      <c r="BC621" s="119">
        <v>377</v>
      </c>
      <c r="BD621" s="65">
        <f t="shared" si="563"/>
        <v>1392998.1167108754</v>
      </c>
      <c r="BE621" s="120">
        <f t="shared" si="590"/>
        <v>0.96419437340153458</v>
      </c>
      <c r="BF621" s="317"/>
      <c r="BG621" s="115" t="s">
        <v>192</v>
      </c>
      <c r="BH621" s="116"/>
      <c r="BI621" s="136"/>
      <c r="BJ621" s="211">
        <v>748805900</v>
      </c>
      <c r="BK621" s="118" t="s">
        <v>126</v>
      </c>
      <c r="BL621" s="119">
        <v>375</v>
      </c>
      <c r="BM621" s="65">
        <f t="shared" si="564"/>
        <v>1996815.7333333334</v>
      </c>
      <c r="BN621" s="120">
        <f t="shared" si="591"/>
        <v>0.96649484536082475</v>
      </c>
      <c r="BO621" s="317"/>
      <c r="BP621" s="115" t="s">
        <v>192</v>
      </c>
      <c r="BQ621" s="116"/>
      <c r="BR621" s="136"/>
      <c r="BS621" s="211">
        <v>498921090</v>
      </c>
      <c r="BT621" s="118" t="s">
        <v>126</v>
      </c>
      <c r="BU621" s="119">
        <v>263</v>
      </c>
      <c r="BV621" s="65">
        <f t="shared" si="565"/>
        <v>1897038.3650190113</v>
      </c>
      <c r="BW621" s="120">
        <f t="shared" si="592"/>
        <v>0.95636363636363642</v>
      </c>
      <c r="BX621" s="317"/>
      <c r="BY621" s="115" t="s">
        <v>192</v>
      </c>
      <c r="BZ621" s="116"/>
      <c r="CA621" s="136"/>
      <c r="CB621" s="211">
        <v>9957607190</v>
      </c>
      <c r="CC621" s="118" t="s">
        <v>126</v>
      </c>
      <c r="CD621" s="119">
        <v>11562</v>
      </c>
      <c r="CE621" s="65">
        <f t="shared" si="566"/>
        <v>861235.70230064006</v>
      </c>
      <c r="CF621" s="120">
        <f t="shared" si="593"/>
        <v>0.93809330628803245</v>
      </c>
    </row>
    <row r="622" spans="2:84" ht="13.5" customHeight="1">
      <c r="B622" s="318">
        <v>57</v>
      </c>
      <c r="C622" s="328" t="s">
        <v>50</v>
      </c>
      <c r="D622" s="320">
        <f>CK62</f>
        <v>5422</v>
      </c>
      <c r="E622" s="91">
        <v>1</v>
      </c>
      <c r="F622" s="92" t="s">
        <v>292</v>
      </c>
      <c r="G622" s="93" t="s">
        <v>293</v>
      </c>
      <c r="H622" s="94">
        <v>190796238</v>
      </c>
      <c r="I622" s="95">
        <f>IFERROR(H622/H632,"-")</f>
        <v>6.5988526195163447E-2</v>
      </c>
      <c r="J622" s="96">
        <v>2132</v>
      </c>
      <c r="K622" s="97">
        <f t="shared" si="558"/>
        <v>89491.668855534706</v>
      </c>
      <c r="L622" s="98">
        <f t="shared" ref="L622:L632" si="594">IFERROR(J622/$CK$62,0)</f>
        <v>0.39321283659166362</v>
      </c>
      <c r="M622" s="320">
        <f>CL62</f>
        <v>738</v>
      </c>
      <c r="N622" s="91">
        <v>1</v>
      </c>
      <c r="O622" s="92" t="s">
        <v>292</v>
      </c>
      <c r="P622" s="93" t="s">
        <v>293</v>
      </c>
      <c r="Q622" s="94">
        <v>76545580</v>
      </c>
      <c r="R622" s="95">
        <f>IFERROR(Q622/Q632,"-")</f>
        <v>0.12131037092561814</v>
      </c>
      <c r="S622" s="96">
        <v>469</v>
      </c>
      <c r="T622" s="97">
        <f t="shared" si="559"/>
        <v>163210.19189765459</v>
      </c>
      <c r="U622" s="98">
        <f t="shared" ref="U622:U632" si="595">IFERROR(S622/$CL$62,0)</f>
        <v>0.6355013550135501</v>
      </c>
      <c r="V622" s="320">
        <f>CM62</f>
        <v>502</v>
      </c>
      <c r="W622" s="91">
        <v>1</v>
      </c>
      <c r="X622" s="92" t="s">
        <v>304</v>
      </c>
      <c r="Y622" s="93" t="s">
        <v>305</v>
      </c>
      <c r="Z622" s="94">
        <v>57325828</v>
      </c>
      <c r="AA622" s="95">
        <f>IFERROR(Z622/Z632,"-")</f>
        <v>9.0217670494573757E-2</v>
      </c>
      <c r="AB622" s="96">
        <v>95</v>
      </c>
      <c r="AC622" s="97">
        <f t="shared" si="560"/>
        <v>603429.76842105261</v>
      </c>
      <c r="AD622" s="98">
        <f t="shared" ref="AD622:AD632" si="596">IFERROR(AB622/$CM$62,0)</f>
        <v>0.18924302788844621</v>
      </c>
      <c r="AE622" s="320">
        <f>CN62</f>
        <v>740</v>
      </c>
      <c r="AF622" s="91">
        <v>1</v>
      </c>
      <c r="AG622" s="92" t="s">
        <v>292</v>
      </c>
      <c r="AH622" s="93" t="s">
        <v>293</v>
      </c>
      <c r="AI622" s="94">
        <v>98884556</v>
      </c>
      <c r="AJ622" s="95">
        <f>IFERROR(AI622/AI632,"-")</f>
        <v>0.10189552809705679</v>
      </c>
      <c r="AK622" s="96">
        <v>438</v>
      </c>
      <c r="AL622" s="97">
        <f t="shared" si="561"/>
        <v>225763.82648401827</v>
      </c>
      <c r="AM622" s="98">
        <f t="shared" ref="AM622:AM632" si="597">IFERROR(AK622/$CN$62,0)</f>
        <v>0.59189189189189184</v>
      </c>
      <c r="AN622" s="320">
        <f>CO62</f>
        <v>392</v>
      </c>
      <c r="AO622" s="91">
        <v>1</v>
      </c>
      <c r="AP622" s="92" t="s">
        <v>292</v>
      </c>
      <c r="AQ622" s="93" t="s">
        <v>293</v>
      </c>
      <c r="AR622" s="94">
        <v>65188427</v>
      </c>
      <c r="AS622" s="95">
        <f>IFERROR(AR622/AR632,"-")</f>
        <v>0.10189451785669096</v>
      </c>
      <c r="AT622" s="96">
        <v>243</v>
      </c>
      <c r="AU622" s="97">
        <f t="shared" si="562"/>
        <v>268265.13168724277</v>
      </c>
      <c r="AV622" s="98">
        <f t="shared" ref="AV622:AV632" si="598">IFERROR(AT622/$CO$62,0)</f>
        <v>0.61989795918367352</v>
      </c>
      <c r="AW622" s="320">
        <f>CP62</f>
        <v>381</v>
      </c>
      <c r="AX622" s="91">
        <v>1</v>
      </c>
      <c r="AY622" s="92" t="s">
        <v>314</v>
      </c>
      <c r="AZ622" s="93" t="s">
        <v>315</v>
      </c>
      <c r="BA622" s="94">
        <v>71374192</v>
      </c>
      <c r="BB622" s="95">
        <f>IFERROR(BA622/BA632,"-")</f>
        <v>9.9725656677654567E-2</v>
      </c>
      <c r="BC622" s="96">
        <v>136</v>
      </c>
      <c r="BD622" s="97">
        <f t="shared" si="563"/>
        <v>524810.23529411759</v>
      </c>
      <c r="BE622" s="98">
        <f t="shared" ref="BE622:BE632" si="599">IFERROR(BC622/$CP$62,0)</f>
        <v>0.35695538057742782</v>
      </c>
      <c r="BF622" s="320">
        <f>CQ62</f>
        <v>394</v>
      </c>
      <c r="BG622" s="91">
        <v>1</v>
      </c>
      <c r="BH622" s="92" t="s">
        <v>314</v>
      </c>
      <c r="BI622" s="93" t="s">
        <v>315</v>
      </c>
      <c r="BJ622" s="94">
        <v>84449020</v>
      </c>
      <c r="BK622" s="95">
        <f>IFERROR(BJ622/BJ632,"-")</f>
        <v>9.7670565261337661E-2</v>
      </c>
      <c r="BL622" s="96">
        <v>139</v>
      </c>
      <c r="BM622" s="97">
        <f t="shared" si="564"/>
        <v>607546.90647482011</v>
      </c>
      <c r="BN622" s="98">
        <f t="shared" ref="BN622:BN632" si="600">IFERROR(BL622/$CQ$62,0)</f>
        <v>0.35279187817258884</v>
      </c>
      <c r="BO622" s="320">
        <f>CR62</f>
        <v>369</v>
      </c>
      <c r="BP622" s="91">
        <v>1</v>
      </c>
      <c r="BQ622" s="92" t="s">
        <v>322</v>
      </c>
      <c r="BR622" s="93" t="s">
        <v>323</v>
      </c>
      <c r="BS622" s="94">
        <v>77998112</v>
      </c>
      <c r="BT622" s="95">
        <f>IFERROR(BS622/BS632,"-")</f>
        <v>9.1592446023734758E-2</v>
      </c>
      <c r="BU622" s="96">
        <v>124</v>
      </c>
      <c r="BV622" s="97">
        <f t="shared" si="565"/>
        <v>629017.03225806449</v>
      </c>
      <c r="BW622" s="98">
        <f t="shared" ref="BW622:BW632" si="601">IFERROR(BU622/$CR$62,0)</f>
        <v>0.33604336043360433</v>
      </c>
      <c r="BX622" s="320">
        <f>CS62</f>
        <v>8938</v>
      </c>
      <c r="BY622" s="91">
        <v>1</v>
      </c>
      <c r="BZ622" s="92" t="s">
        <v>292</v>
      </c>
      <c r="CA622" s="93" t="s">
        <v>293</v>
      </c>
      <c r="CB622" s="94">
        <v>640191189</v>
      </c>
      <c r="CC622" s="95">
        <f>IFERROR(CB622/CB632,"-")</f>
        <v>7.8073143256532182E-2</v>
      </c>
      <c r="CD622" s="96">
        <v>4314</v>
      </c>
      <c r="CE622" s="97">
        <f t="shared" si="566"/>
        <v>148398.51390820584</v>
      </c>
      <c r="CF622" s="98">
        <f t="shared" ref="CF622:CF632" si="602">IFERROR(CD622/$CS$62,0)</f>
        <v>0.48265831282166033</v>
      </c>
    </row>
    <row r="623" spans="2:84" ht="13.5" customHeight="1">
      <c r="B623" s="319"/>
      <c r="C623" s="329"/>
      <c r="D623" s="316"/>
      <c r="E623" s="99">
        <v>2</v>
      </c>
      <c r="F623" s="100" t="s">
        <v>294</v>
      </c>
      <c r="G623" s="101" t="s">
        <v>295</v>
      </c>
      <c r="H623" s="102">
        <v>177386133</v>
      </c>
      <c r="I623" s="103">
        <f>IFERROR(H623/H632,"-")</f>
        <v>6.1350525601711538E-2</v>
      </c>
      <c r="J623" s="104">
        <v>1347</v>
      </c>
      <c r="K623" s="105">
        <f t="shared" si="558"/>
        <v>131689.77951002226</v>
      </c>
      <c r="L623" s="106">
        <f t="shared" si="594"/>
        <v>0.2484323127997049</v>
      </c>
      <c r="M623" s="316"/>
      <c r="N623" s="99">
        <v>2</v>
      </c>
      <c r="O623" s="100" t="s">
        <v>298</v>
      </c>
      <c r="P623" s="101" t="s">
        <v>299</v>
      </c>
      <c r="Q623" s="102">
        <v>38476853</v>
      </c>
      <c r="R623" s="103">
        <f>IFERROR(Q623/Q632,"-")</f>
        <v>6.0978586999804338E-2</v>
      </c>
      <c r="S623" s="104">
        <v>560</v>
      </c>
      <c r="T623" s="105">
        <f t="shared" si="559"/>
        <v>68708.666071428568</v>
      </c>
      <c r="U623" s="106">
        <f t="shared" si="595"/>
        <v>0.75880758807588078</v>
      </c>
      <c r="V623" s="316"/>
      <c r="W623" s="99">
        <v>2</v>
      </c>
      <c r="X623" s="100" t="s">
        <v>294</v>
      </c>
      <c r="Y623" s="101" t="s">
        <v>295</v>
      </c>
      <c r="Z623" s="102">
        <v>51302952</v>
      </c>
      <c r="AA623" s="103">
        <f>IFERROR(Z623/Z632,"-")</f>
        <v>8.073904870479906E-2</v>
      </c>
      <c r="AB623" s="104">
        <v>147</v>
      </c>
      <c r="AC623" s="105">
        <f t="shared" si="560"/>
        <v>348999.67346938775</v>
      </c>
      <c r="AD623" s="106">
        <f t="shared" si="596"/>
        <v>0.29282868525896416</v>
      </c>
      <c r="AE623" s="316"/>
      <c r="AF623" s="99">
        <v>2</v>
      </c>
      <c r="AG623" s="100" t="s">
        <v>314</v>
      </c>
      <c r="AH623" s="101" t="s">
        <v>315</v>
      </c>
      <c r="AI623" s="102">
        <v>80028538</v>
      </c>
      <c r="AJ623" s="103">
        <f>IFERROR(AI623/AI632,"-")</f>
        <v>8.2465356292294789E-2</v>
      </c>
      <c r="AK623" s="104">
        <v>219</v>
      </c>
      <c r="AL623" s="105">
        <f t="shared" si="561"/>
        <v>365427.11415525113</v>
      </c>
      <c r="AM623" s="106">
        <f t="shared" si="597"/>
        <v>0.29594594594594592</v>
      </c>
      <c r="AN623" s="316"/>
      <c r="AO623" s="99">
        <v>2</v>
      </c>
      <c r="AP623" s="100" t="s">
        <v>304</v>
      </c>
      <c r="AQ623" s="101" t="s">
        <v>305</v>
      </c>
      <c r="AR623" s="102">
        <v>47068044</v>
      </c>
      <c r="AS623" s="103">
        <f>IFERROR(AR623/AR632,"-")</f>
        <v>7.3570967586585823E-2</v>
      </c>
      <c r="AT623" s="104">
        <v>65</v>
      </c>
      <c r="AU623" s="105">
        <f t="shared" si="562"/>
        <v>724123.75384615385</v>
      </c>
      <c r="AV623" s="106">
        <f t="shared" si="598"/>
        <v>0.16581632653061223</v>
      </c>
      <c r="AW623" s="316"/>
      <c r="AX623" s="99">
        <v>2</v>
      </c>
      <c r="AY623" s="100" t="s">
        <v>320</v>
      </c>
      <c r="AZ623" s="101" t="s">
        <v>321</v>
      </c>
      <c r="BA623" s="102">
        <v>49899760</v>
      </c>
      <c r="BB623" s="103">
        <f>IFERROR(BA623/BA632,"-")</f>
        <v>6.9721088177885929E-2</v>
      </c>
      <c r="BC623" s="104">
        <v>126</v>
      </c>
      <c r="BD623" s="105">
        <f t="shared" si="563"/>
        <v>396029.84126984124</v>
      </c>
      <c r="BE623" s="106">
        <f t="shared" si="599"/>
        <v>0.33070866141732286</v>
      </c>
      <c r="BF623" s="316"/>
      <c r="BG623" s="99">
        <v>2</v>
      </c>
      <c r="BH623" s="100" t="s">
        <v>292</v>
      </c>
      <c r="BI623" s="101" t="s">
        <v>293</v>
      </c>
      <c r="BJ623" s="102">
        <v>58492267</v>
      </c>
      <c r="BK623" s="103">
        <f>IFERROR(BJ623/BJ632,"-")</f>
        <v>6.7649959482147776E-2</v>
      </c>
      <c r="BL623" s="104">
        <v>254</v>
      </c>
      <c r="BM623" s="105">
        <f t="shared" si="564"/>
        <v>230284.5157480315</v>
      </c>
      <c r="BN623" s="106">
        <f t="shared" si="600"/>
        <v>0.64467005076142136</v>
      </c>
      <c r="BO623" s="316"/>
      <c r="BP623" s="99">
        <v>2</v>
      </c>
      <c r="BQ623" s="100" t="s">
        <v>336</v>
      </c>
      <c r="BR623" s="101" t="s">
        <v>337</v>
      </c>
      <c r="BS623" s="102">
        <v>68417355</v>
      </c>
      <c r="BT623" s="103">
        <f>IFERROR(BS623/BS632,"-")</f>
        <v>8.0341853594151094E-2</v>
      </c>
      <c r="BU623" s="104">
        <v>147</v>
      </c>
      <c r="BV623" s="105">
        <f t="shared" si="565"/>
        <v>465424.18367346941</v>
      </c>
      <c r="BW623" s="106">
        <f t="shared" si="601"/>
        <v>0.3983739837398374</v>
      </c>
      <c r="BX623" s="316"/>
      <c r="BY623" s="99">
        <v>2</v>
      </c>
      <c r="BZ623" s="100" t="s">
        <v>314</v>
      </c>
      <c r="CA623" s="101" t="s">
        <v>315</v>
      </c>
      <c r="CB623" s="102">
        <v>394368337</v>
      </c>
      <c r="CC623" s="103">
        <f>IFERROR(CB623/CB632,"-")</f>
        <v>4.8094344626229094E-2</v>
      </c>
      <c r="CD623" s="104">
        <v>1574</v>
      </c>
      <c r="CE623" s="105">
        <f t="shared" si="566"/>
        <v>250551.6753494282</v>
      </c>
      <c r="CF623" s="106">
        <f t="shared" si="602"/>
        <v>0.17610203624972029</v>
      </c>
    </row>
    <row r="624" spans="2:84" ht="13.5" customHeight="1">
      <c r="B624" s="319"/>
      <c r="C624" s="329"/>
      <c r="D624" s="316"/>
      <c r="E624" s="99">
        <v>3</v>
      </c>
      <c r="F624" s="100" t="s">
        <v>296</v>
      </c>
      <c r="G624" s="101" t="s">
        <v>297</v>
      </c>
      <c r="H624" s="102">
        <v>151579923</v>
      </c>
      <c r="I624" s="103">
        <f>IFERROR(H624/H632,"-")</f>
        <v>5.2425225069408124E-2</v>
      </c>
      <c r="J624" s="104">
        <v>3460</v>
      </c>
      <c r="K624" s="105">
        <f t="shared" si="558"/>
        <v>43809.226300578033</v>
      </c>
      <c r="L624" s="106">
        <f t="shared" si="594"/>
        <v>0.63814090741423823</v>
      </c>
      <c r="M624" s="316"/>
      <c r="N624" s="99">
        <v>3</v>
      </c>
      <c r="O624" s="100" t="s">
        <v>294</v>
      </c>
      <c r="P624" s="101" t="s">
        <v>295</v>
      </c>
      <c r="Q624" s="102">
        <v>35492708</v>
      </c>
      <c r="R624" s="103">
        <f>IFERROR(Q624/Q632,"-")</f>
        <v>5.6249277523727097E-2</v>
      </c>
      <c r="S624" s="104">
        <v>197</v>
      </c>
      <c r="T624" s="105">
        <f t="shared" si="559"/>
        <v>180166.03045685278</v>
      </c>
      <c r="U624" s="106">
        <f t="shared" si="595"/>
        <v>0.26693766937669378</v>
      </c>
      <c r="V624" s="316"/>
      <c r="W624" s="99">
        <v>3</v>
      </c>
      <c r="X624" s="100" t="s">
        <v>292</v>
      </c>
      <c r="Y624" s="101" t="s">
        <v>293</v>
      </c>
      <c r="Z624" s="102">
        <v>47007557</v>
      </c>
      <c r="AA624" s="103">
        <f>IFERROR(Z624/Z632,"-")</f>
        <v>7.397908475357555E-2</v>
      </c>
      <c r="AB624" s="104">
        <v>327</v>
      </c>
      <c r="AC624" s="105">
        <f t="shared" si="560"/>
        <v>143753.99694189601</v>
      </c>
      <c r="AD624" s="106">
        <f t="shared" si="596"/>
        <v>0.65139442231075695</v>
      </c>
      <c r="AE624" s="316"/>
      <c r="AF624" s="99">
        <v>3</v>
      </c>
      <c r="AG624" s="100" t="s">
        <v>294</v>
      </c>
      <c r="AH624" s="101" t="s">
        <v>295</v>
      </c>
      <c r="AI624" s="102">
        <v>44673623</v>
      </c>
      <c r="AJ624" s="103">
        <f>IFERROR(AI624/AI632,"-")</f>
        <v>4.6033906524228341E-2</v>
      </c>
      <c r="AK624" s="104">
        <v>193</v>
      </c>
      <c r="AL624" s="105">
        <f t="shared" si="561"/>
        <v>231469.54922279794</v>
      </c>
      <c r="AM624" s="106">
        <f t="shared" si="597"/>
        <v>0.26081081081081081</v>
      </c>
      <c r="AN624" s="316"/>
      <c r="AO624" s="99">
        <v>3</v>
      </c>
      <c r="AP624" s="100" t="s">
        <v>298</v>
      </c>
      <c r="AQ624" s="101" t="s">
        <v>299</v>
      </c>
      <c r="AR624" s="102">
        <v>31794427</v>
      </c>
      <c r="AS624" s="103">
        <f>IFERROR(AR624/AR632,"-")</f>
        <v>4.9697131205432482E-2</v>
      </c>
      <c r="AT624" s="104">
        <v>309</v>
      </c>
      <c r="AU624" s="105">
        <f t="shared" si="562"/>
        <v>102894.5857605178</v>
      </c>
      <c r="AV624" s="106">
        <f t="shared" si="598"/>
        <v>0.78826530612244894</v>
      </c>
      <c r="AW624" s="316"/>
      <c r="AX624" s="99">
        <v>3</v>
      </c>
      <c r="AY624" s="100" t="s">
        <v>292</v>
      </c>
      <c r="AZ624" s="101" t="s">
        <v>293</v>
      </c>
      <c r="BA624" s="102">
        <v>47653376</v>
      </c>
      <c r="BB624" s="103">
        <f>IFERROR(BA624/BA632,"-")</f>
        <v>6.6582388974815776E-2</v>
      </c>
      <c r="BC624" s="104">
        <v>231</v>
      </c>
      <c r="BD624" s="105">
        <f t="shared" si="563"/>
        <v>206291.67099567098</v>
      </c>
      <c r="BE624" s="106">
        <f t="shared" si="599"/>
        <v>0.60629921259842523</v>
      </c>
      <c r="BF624" s="316"/>
      <c r="BG624" s="99">
        <v>3</v>
      </c>
      <c r="BH624" s="100" t="s">
        <v>322</v>
      </c>
      <c r="BI624" s="101" t="s">
        <v>323</v>
      </c>
      <c r="BJ624" s="102">
        <v>48132242</v>
      </c>
      <c r="BK624" s="103">
        <f>IFERROR(BJ624/BJ632,"-")</f>
        <v>5.5667943611844135E-2</v>
      </c>
      <c r="BL624" s="104">
        <v>147</v>
      </c>
      <c r="BM624" s="105">
        <f t="shared" si="564"/>
        <v>327430.21768707485</v>
      </c>
      <c r="BN624" s="106">
        <f t="shared" si="600"/>
        <v>0.37309644670050762</v>
      </c>
      <c r="BO624" s="316"/>
      <c r="BP624" s="99">
        <v>3</v>
      </c>
      <c r="BQ624" s="100" t="s">
        <v>320</v>
      </c>
      <c r="BR624" s="101" t="s">
        <v>321</v>
      </c>
      <c r="BS624" s="102">
        <v>68283860</v>
      </c>
      <c r="BT624" s="103">
        <f>IFERROR(BS624/BS632,"-")</f>
        <v>8.0185091676863426E-2</v>
      </c>
      <c r="BU624" s="104">
        <v>118</v>
      </c>
      <c r="BV624" s="105">
        <f t="shared" si="565"/>
        <v>578676.779661017</v>
      </c>
      <c r="BW624" s="106">
        <f t="shared" si="601"/>
        <v>0.31978319783197834</v>
      </c>
      <c r="BX624" s="316"/>
      <c r="BY624" s="99">
        <v>3</v>
      </c>
      <c r="BZ624" s="100" t="s">
        <v>304</v>
      </c>
      <c r="CA624" s="101" t="s">
        <v>305</v>
      </c>
      <c r="CB624" s="102">
        <v>384041082</v>
      </c>
      <c r="CC624" s="103">
        <f>IFERROR(CB624/CB632,"-")</f>
        <v>4.6834906394470271E-2</v>
      </c>
      <c r="CD624" s="104">
        <v>973</v>
      </c>
      <c r="CE624" s="105">
        <f t="shared" si="566"/>
        <v>394697.92600205552</v>
      </c>
      <c r="CF624" s="106">
        <f t="shared" si="602"/>
        <v>0.10886104273886775</v>
      </c>
    </row>
    <row r="625" spans="2:84" ht="13.5" customHeight="1">
      <c r="B625" s="319"/>
      <c r="C625" s="329"/>
      <c r="D625" s="316"/>
      <c r="E625" s="99">
        <v>4</v>
      </c>
      <c r="F625" s="100" t="s">
        <v>325</v>
      </c>
      <c r="G625" s="101" t="s">
        <v>326</v>
      </c>
      <c r="H625" s="102">
        <v>148031359</v>
      </c>
      <c r="I625" s="103">
        <f>IFERROR(H625/H632,"-")</f>
        <v>5.1197923572670986E-2</v>
      </c>
      <c r="J625" s="104">
        <v>106</v>
      </c>
      <c r="K625" s="105">
        <f t="shared" si="558"/>
        <v>1396522.2547169812</v>
      </c>
      <c r="L625" s="106">
        <f t="shared" si="594"/>
        <v>1.9549981556621174E-2</v>
      </c>
      <c r="M625" s="316"/>
      <c r="N625" s="99">
        <v>4</v>
      </c>
      <c r="O625" s="100" t="s">
        <v>314</v>
      </c>
      <c r="P625" s="101" t="s">
        <v>315</v>
      </c>
      <c r="Q625" s="102">
        <v>32799597</v>
      </c>
      <c r="R625" s="103">
        <f>IFERROR(Q625/Q632,"-")</f>
        <v>5.198120228863367E-2</v>
      </c>
      <c r="S625" s="104">
        <v>179</v>
      </c>
      <c r="T625" s="105">
        <f t="shared" si="559"/>
        <v>183237.97206703911</v>
      </c>
      <c r="U625" s="106">
        <f t="shared" si="595"/>
        <v>0.24254742547425473</v>
      </c>
      <c r="V625" s="316"/>
      <c r="W625" s="99">
        <v>4</v>
      </c>
      <c r="X625" s="100" t="s">
        <v>316</v>
      </c>
      <c r="Y625" s="101" t="s">
        <v>317</v>
      </c>
      <c r="Z625" s="102">
        <v>33966990</v>
      </c>
      <c r="AA625" s="103">
        <f>IFERROR(Z625/Z632,"-")</f>
        <v>5.3456231133939873E-2</v>
      </c>
      <c r="AB625" s="104">
        <v>225</v>
      </c>
      <c r="AC625" s="105">
        <f t="shared" si="560"/>
        <v>150964.4</v>
      </c>
      <c r="AD625" s="106">
        <f t="shared" si="596"/>
        <v>0.44820717131474103</v>
      </c>
      <c r="AE625" s="316"/>
      <c r="AF625" s="99">
        <v>4</v>
      </c>
      <c r="AG625" s="100" t="s">
        <v>304</v>
      </c>
      <c r="AH625" s="101" t="s">
        <v>305</v>
      </c>
      <c r="AI625" s="102">
        <v>41122881</v>
      </c>
      <c r="AJ625" s="103">
        <f>IFERROR(AI625/AI632,"-")</f>
        <v>4.2375046679356307E-2</v>
      </c>
      <c r="AK625" s="104">
        <v>127</v>
      </c>
      <c r="AL625" s="105">
        <f t="shared" si="561"/>
        <v>323802.21259842522</v>
      </c>
      <c r="AM625" s="106">
        <f t="shared" si="597"/>
        <v>0.17162162162162162</v>
      </c>
      <c r="AN625" s="316"/>
      <c r="AO625" s="99">
        <v>4</v>
      </c>
      <c r="AP625" s="100" t="s">
        <v>314</v>
      </c>
      <c r="AQ625" s="101" t="s">
        <v>315</v>
      </c>
      <c r="AR625" s="102">
        <v>29496564</v>
      </c>
      <c r="AS625" s="103">
        <f>IFERROR(AR625/AR632,"-")</f>
        <v>4.6105394861100539E-2</v>
      </c>
      <c r="AT625" s="104">
        <v>113</v>
      </c>
      <c r="AU625" s="105">
        <f t="shared" si="562"/>
        <v>261031.53982300885</v>
      </c>
      <c r="AV625" s="106">
        <f t="shared" si="598"/>
        <v>0.28826530612244899</v>
      </c>
      <c r="AW625" s="316"/>
      <c r="AX625" s="99">
        <v>4</v>
      </c>
      <c r="AY625" s="100" t="s">
        <v>304</v>
      </c>
      <c r="AZ625" s="101" t="s">
        <v>305</v>
      </c>
      <c r="BA625" s="102">
        <v>45834141</v>
      </c>
      <c r="BB625" s="103">
        <f>IFERROR(BA625/BA632,"-")</f>
        <v>6.4040512143117651E-2</v>
      </c>
      <c r="BC625" s="104">
        <v>56</v>
      </c>
      <c r="BD625" s="105">
        <f t="shared" si="563"/>
        <v>818466.80357142852</v>
      </c>
      <c r="BE625" s="106">
        <f t="shared" si="599"/>
        <v>0.14698162729658792</v>
      </c>
      <c r="BF625" s="316"/>
      <c r="BG625" s="99">
        <v>4</v>
      </c>
      <c r="BH625" s="100" t="s">
        <v>336</v>
      </c>
      <c r="BI625" s="101" t="s">
        <v>337</v>
      </c>
      <c r="BJ625" s="102">
        <v>44395283</v>
      </c>
      <c r="BK625" s="103">
        <f>IFERROR(BJ625/BJ632,"-")</f>
        <v>5.1345917164545597E-2</v>
      </c>
      <c r="BL625" s="104">
        <v>157</v>
      </c>
      <c r="BM625" s="105">
        <f t="shared" si="564"/>
        <v>282772.50318471337</v>
      </c>
      <c r="BN625" s="106">
        <f t="shared" si="600"/>
        <v>0.39847715736040606</v>
      </c>
      <c r="BO625" s="316"/>
      <c r="BP625" s="99">
        <v>4</v>
      </c>
      <c r="BQ625" s="100" t="s">
        <v>292</v>
      </c>
      <c r="BR625" s="101" t="s">
        <v>293</v>
      </c>
      <c r="BS625" s="102">
        <v>55623188</v>
      </c>
      <c r="BT625" s="103">
        <f>IFERROR(BS625/BS632,"-")</f>
        <v>6.5317784160699319E-2</v>
      </c>
      <c r="BU625" s="104">
        <v>220</v>
      </c>
      <c r="BV625" s="105">
        <f t="shared" si="565"/>
        <v>252832.67272727273</v>
      </c>
      <c r="BW625" s="106">
        <f t="shared" si="601"/>
        <v>0.59620596205962062</v>
      </c>
      <c r="BX625" s="316"/>
      <c r="BY625" s="99">
        <v>4</v>
      </c>
      <c r="BZ625" s="100" t="s">
        <v>294</v>
      </c>
      <c r="CA625" s="101" t="s">
        <v>295</v>
      </c>
      <c r="CB625" s="102">
        <v>373703100</v>
      </c>
      <c r="CC625" s="103">
        <f>IFERROR(CB625/CB632,"-")</f>
        <v>4.557415997443566E-2</v>
      </c>
      <c r="CD625" s="104">
        <v>2211</v>
      </c>
      <c r="CE625" s="105">
        <f t="shared" si="566"/>
        <v>169019.94572591587</v>
      </c>
      <c r="CF625" s="106">
        <f t="shared" si="602"/>
        <v>0.24737077646005817</v>
      </c>
    </row>
    <row r="626" spans="2:84" ht="13.5" customHeight="1">
      <c r="B626" s="319"/>
      <c r="C626" s="329"/>
      <c r="D626" s="316"/>
      <c r="E626" s="99">
        <v>5</v>
      </c>
      <c r="F626" s="121" t="s">
        <v>300</v>
      </c>
      <c r="G626" s="101" t="s">
        <v>301</v>
      </c>
      <c r="H626" s="102">
        <v>124453638</v>
      </c>
      <c r="I626" s="103">
        <f>IFERROR(H626/H632,"-")</f>
        <v>4.3043365201185936E-2</v>
      </c>
      <c r="J626" s="104">
        <v>2648</v>
      </c>
      <c r="K626" s="105">
        <f t="shared" si="558"/>
        <v>46999.108006042297</v>
      </c>
      <c r="L626" s="106">
        <f t="shared" si="594"/>
        <v>0.48838067133898933</v>
      </c>
      <c r="M626" s="316"/>
      <c r="N626" s="99">
        <v>5</v>
      </c>
      <c r="O626" s="121" t="s">
        <v>296</v>
      </c>
      <c r="P626" s="101" t="s">
        <v>297</v>
      </c>
      <c r="Q626" s="102">
        <v>27991999</v>
      </c>
      <c r="R626" s="103">
        <f>IFERROR(Q626/Q632,"-")</f>
        <v>4.4362062207112835E-2</v>
      </c>
      <c r="S626" s="104">
        <v>598</v>
      </c>
      <c r="T626" s="105">
        <f t="shared" si="559"/>
        <v>46809.362876254178</v>
      </c>
      <c r="U626" s="106">
        <f t="shared" si="595"/>
        <v>0.81029810298102978</v>
      </c>
      <c r="V626" s="316"/>
      <c r="W626" s="99">
        <v>5</v>
      </c>
      <c r="X626" s="121" t="s">
        <v>308</v>
      </c>
      <c r="Y626" s="101" t="s">
        <v>309</v>
      </c>
      <c r="Z626" s="102">
        <v>29794076</v>
      </c>
      <c r="AA626" s="103">
        <f>IFERROR(Z626/Z632,"-")</f>
        <v>4.6889024110707798E-2</v>
      </c>
      <c r="AB626" s="104">
        <v>279</v>
      </c>
      <c r="AC626" s="105">
        <f t="shared" si="560"/>
        <v>106788.80286738351</v>
      </c>
      <c r="AD626" s="106">
        <f t="shared" si="596"/>
        <v>0.55577689243027883</v>
      </c>
      <c r="AE626" s="316"/>
      <c r="AF626" s="99">
        <v>5</v>
      </c>
      <c r="AG626" s="121" t="s">
        <v>298</v>
      </c>
      <c r="AH626" s="101" t="s">
        <v>299</v>
      </c>
      <c r="AI626" s="102">
        <v>35286625</v>
      </c>
      <c r="AJ626" s="103">
        <f>IFERROR(AI626/AI632,"-")</f>
        <v>3.6361080380821115E-2</v>
      </c>
      <c r="AK626" s="104">
        <v>541</v>
      </c>
      <c r="AL626" s="105">
        <f t="shared" si="561"/>
        <v>65224.815157116449</v>
      </c>
      <c r="AM626" s="106">
        <f t="shared" si="597"/>
        <v>0.73108108108108105</v>
      </c>
      <c r="AN626" s="316"/>
      <c r="AO626" s="99">
        <v>5</v>
      </c>
      <c r="AP626" s="121" t="s">
        <v>322</v>
      </c>
      <c r="AQ626" s="101" t="s">
        <v>323</v>
      </c>
      <c r="AR626" s="102">
        <v>27043798</v>
      </c>
      <c r="AS626" s="103">
        <f>IFERROR(AR626/AR632,"-")</f>
        <v>4.2271533231255043E-2</v>
      </c>
      <c r="AT626" s="104">
        <v>127</v>
      </c>
      <c r="AU626" s="105">
        <f t="shared" si="562"/>
        <v>212943.29133858267</v>
      </c>
      <c r="AV626" s="106">
        <f t="shared" si="598"/>
        <v>0.32397959183673469</v>
      </c>
      <c r="AW626" s="316"/>
      <c r="AX626" s="99">
        <v>5</v>
      </c>
      <c r="AY626" s="121" t="s">
        <v>336</v>
      </c>
      <c r="AZ626" s="101" t="s">
        <v>337</v>
      </c>
      <c r="BA626" s="102">
        <v>35842112</v>
      </c>
      <c r="BB626" s="103">
        <f>IFERROR(BA626/BA632,"-")</f>
        <v>5.0079420246383212E-2</v>
      </c>
      <c r="BC626" s="104">
        <v>112</v>
      </c>
      <c r="BD626" s="105">
        <f t="shared" si="563"/>
        <v>320018.85714285716</v>
      </c>
      <c r="BE626" s="106">
        <f t="shared" si="599"/>
        <v>0.29396325459317585</v>
      </c>
      <c r="BF626" s="316"/>
      <c r="BG626" s="99">
        <v>5</v>
      </c>
      <c r="BH626" s="121" t="s">
        <v>320</v>
      </c>
      <c r="BI626" s="101" t="s">
        <v>321</v>
      </c>
      <c r="BJ626" s="102">
        <v>40385412</v>
      </c>
      <c r="BK626" s="103">
        <f>IFERROR(BJ626/BJ632,"-")</f>
        <v>4.6708250946571189E-2</v>
      </c>
      <c r="BL626" s="104">
        <v>130</v>
      </c>
      <c r="BM626" s="105">
        <f t="shared" si="564"/>
        <v>310657.0153846154</v>
      </c>
      <c r="BN626" s="106">
        <f t="shared" si="600"/>
        <v>0.32994923857868019</v>
      </c>
      <c r="BO626" s="316"/>
      <c r="BP626" s="99">
        <v>5</v>
      </c>
      <c r="BQ626" s="121" t="s">
        <v>314</v>
      </c>
      <c r="BR626" s="101" t="s">
        <v>315</v>
      </c>
      <c r="BS626" s="102">
        <v>41926304</v>
      </c>
      <c r="BT626" s="103">
        <f>IFERROR(BS626/BS632,"-")</f>
        <v>4.9233662682690256E-2</v>
      </c>
      <c r="BU626" s="104">
        <v>96</v>
      </c>
      <c r="BV626" s="105">
        <f t="shared" si="565"/>
        <v>436732.33333333331</v>
      </c>
      <c r="BW626" s="106">
        <f t="shared" si="601"/>
        <v>0.26016260162601629</v>
      </c>
      <c r="BX626" s="316"/>
      <c r="BY626" s="99">
        <v>5</v>
      </c>
      <c r="BZ626" s="121" t="s">
        <v>298</v>
      </c>
      <c r="CA626" s="101" t="s">
        <v>299</v>
      </c>
      <c r="CB626" s="102">
        <v>335156202</v>
      </c>
      <c r="CC626" s="103">
        <f>IFERROR(CB626/CB632,"-")</f>
        <v>4.0873255711211046E-2</v>
      </c>
      <c r="CD626" s="104">
        <v>5537</v>
      </c>
      <c r="CE626" s="105">
        <f t="shared" si="566"/>
        <v>60530.287520317863</v>
      </c>
      <c r="CF626" s="106">
        <f t="shared" si="602"/>
        <v>0.61948981875139852</v>
      </c>
    </row>
    <row r="627" spans="2:84" ht="13.5" customHeight="1">
      <c r="B627" s="319"/>
      <c r="C627" s="329"/>
      <c r="D627" s="316"/>
      <c r="E627" s="99">
        <v>6</v>
      </c>
      <c r="F627" s="121" t="s">
        <v>304</v>
      </c>
      <c r="G627" s="101" t="s">
        <v>305</v>
      </c>
      <c r="H627" s="102">
        <v>120459392</v>
      </c>
      <c r="I627" s="103">
        <f>IFERROR(H627/H632,"-")</f>
        <v>4.1661920736851543E-2</v>
      </c>
      <c r="J627" s="104">
        <v>421</v>
      </c>
      <c r="K627" s="105">
        <f t="shared" si="558"/>
        <v>286126.82185273158</v>
      </c>
      <c r="L627" s="106">
        <f t="shared" si="594"/>
        <v>7.764662486167466E-2</v>
      </c>
      <c r="M627" s="316"/>
      <c r="N627" s="99">
        <v>6</v>
      </c>
      <c r="O627" s="121" t="s">
        <v>308</v>
      </c>
      <c r="P627" s="101" t="s">
        <v>309</v>
      </c>
      <c r="Q627" s="102">
        <v>23931254</v>
      </c>
      <c r="R627" s="103">
        <f>IFERROR(Q627/Q632,"-")</f>
        <v>3.7926543889995772E-2</v>
      </c>
      <c r="S627" s="104">
        <v>388</v>
      </c>
      <c r="T627" s="105">
        <f t="shared" si="559"/>
        <v>61678.489690721646</v>
      </c>
      <c r="U627" s="106">
        <f t="shared" si="595"/>
        <v>0.5257452574525745</v>
      </c>
      <c r="V627" s="316"/>
      <c r="W627" s="99">
        <v>6</v>
      </c>
      <c r="X627" s="121" t="s">
        <v>298</v>
      </c>
      <c r="Y627" s="101" t="s">
        <v>299</v>
      </c>
      <c r="Z627" s="102">
        <v>26669802</v>
      </c>
      <c r="AA627" s="103">
        <f>IFERROR(Z627/Z632,"-")</f>
        <v>4.1972135299842929E-2</v>
      </c>
      <c r="AB627" s="104">
        <v>409</v>
      </c>
      <c r="AC627" s="105">
        <f t="shared" si="560"/>
        <v>65207.339853300735</v>
      </c>
      <c r="AD627" s="106">
        <f t="shared" si="596"/>
        <v>0.81474103585657376</v>
      </c>
      <c r="AE627" s="316"/>
      <c r="AF627" s="99">
        <v>6</v>
      </c>
      <c r="AG627" s="121" t="s">
        <v>334</v>
      </c>
      <c r="AH627" s="101" t="s">
        <v>335</v>
      </c>
      <c r="AI627" s="102">
        <v>34044575</v>
      </c>
      <c r="AJ627" s="103">
        <f>IFERROR(AI627/AI632,"-")</f>
        <v>3.5081210745031378E-2</v>
      </c>
      <c r="AK627" s="104">
        <v>263</v>
      </c>
      <c r="AL627" s="105">
        <f t="shared" si="561"/>
        <v>129447.05323193916</v>
      </c>
      <c r="AM627" s="106">
        <f t="shared" si="597"/>
        <v>0.35540540540540538</v>
      </c>
      <c r="AN627" s="316"/>
      <c r="AO627" s="99">
        <v>6</v>
      </c>
      <c r="AP627" s="121" t="s">
        <v>336</v>
      </c>
      <c r="AQ627" s="101" t="s">
        <v>337</v>
      </c>
      <c r="AR627" s="102">
        <v>22007148</v>
      </c>
      <c r="AS627" s="103">
        <f>IFERROR(AR627/AR632,"-")</f>
        <v>3.439886246773282E-2</v>
      </c>
      <c r="AT627" s="104">
        <v>121</v>
      </c>
      <c r="AU627" s="105">
        <f t="shared" si="562"/>
        <v>181877.25619834711</v>
      </c>
      <c r="AV627" s="106">
        <f t="shared" si="598"/>
        <v>0.30867346938775508</v>
      </c>
      <c r="AW627" s="316"/>
      <c r="AX627" s="99">
        <v>6</v>
      </c>
      <c r="AY627" s="121" t="s">
        <v>298</v>
      </c>
      <c r="AZ627" s="101" t="s">
        <v>299</v>
      </c>
      <c r="BA627" s="102">
        <v>26819966</v>
      </c>
      <c r="BB627" s="103">
        <f>IFERROR(BA627/BA632,"-")</f>
        <v>3.7473471103145639E-2</v>
      </c>
      <c r="BC627" s="104">
        <v>297</v>
      </c>
      <c r="BD627" s="105">
        <f t="shared" si="563"/>
        <v>90302.915824915821</v>
      </c>
      <c r="BE627" s="106">
        <f t="shared" si="599"/>
        <v>0.77952755905511806</v>
      </c>
      <c r="BF627" s="316"/>
      <c r="BG627" s="99">
        <v>6</v>
      </c>
      <c r="BH627" s="121" t="s">
        <v>304</v>
      </c>
      <c r="BI627" s="101" t="s">
        <v>305</v>
      </c>
      <c r="BJ627" s="102">
        <v>39979264</v>
      </c>
      <c r="BK627" s="103">
        <f>IFERROR(BJ627/BJ632,"-")</f>
        <v>4.6238515421638371E-2</v>
      </c>
      <c r="BL627" s="104">
        <v>62</v>
      </c>
      <c r="BM627" s="105">
        <f t="shared" si="564"/>
        <v>644826.83870967745</v>
      </c>
      <c r="BN627" s="106">
        <f t="shared" si="600"/>
        <v>0.15736040609137056</v>
      </c>
      <c r="BO627" s="316"/>
      <c r="BP627" s="99">
        <v>6</v>
      </c>
      <c r="BQ627" s="121" t="s">
        <v>334</v>
      </c>
      <c r="BR627" s="101" t="s">
        <v>335</v>
      </c>
      <c r="BS627" s="102">
        <v>37154316</v>
      </c>
      <c r="BT627" s="103">
        <f>IFERROR(BS627/BS632,"-")</f>
        <v>4.3629962258301645E-2</v>
      </c>
      <c r="BU627" s="104">
        <v>104</v>
      </c>
      <c r="BV627" s="105">
        <f t="shared" si="565"/>
        <v>357253.03846153844</v>
      </c>
      <c r="BW627" s="106">
        <f t="shared" si="601"/>
        <v>0.28184281842818426</v>
      </c>
      <c r="BX627" s="316"/>
      <c r="BY627" s="99">
        <v>6</v>
      </c>
      <c r="BZ627" s="121" t="s">
        <v>320</v>
      </c>
      <c r="CA627" s="101" t="s">
        <v>321</v>
      </c>
      <c r="CB627" s="102">
        <v>280841488</v>
      </c>
      <c r="CC627" s="103">
        <f>IFERROR(CB627/CB632,"-")</f>
        <v>3.4249421269372804E-2</v>
      </c>
      <c r="CD627" s="104">
        <v>1809</v>
      </c>
      <c r="CE627" s="105">
        <f t="shared" si="566"/>
        <v>155246.8148148148</v>
      </c>
      <c r="CF627" s="106">
        <f t="shared" si="602"/>
        <v>0.20239427164913851</v>
      </c>
    </row>
    <row r="628" spans="2:84" ht="13.5" customHeight="1">
      <c r="B628" s="319"/>
      <c r="C628" s="329"/>
      <c r="D628" s="316"/>
      <c r="E628" s="99">
        <v>7</v>
      </c>
      <c r="F628" s="121" t="s">
        <v>298</v>
      </c>
      <c r="G628" s="101" t="s">
        <v>299</v>
      </c>
      <c r="H628" s="102">
        <v>120176678</v>
      </c>
      <c r="I628" s="103">
        <f>IFERROR(H628/H632,"-")</f>
        <v>4.1564141659075703E-2</v>
      </c>
      <c r="J628" s="104">
        <v>2821</v>
      </c>
      <c r="K628" s="105">
        <f t="shared" si="558"/>
        <v>42600.736618220486</v>
      </c>
      <c r="L628" s="106">
        <f t="shared" si="594"/>
        <v>0.5202877167097012</v>
      </c>
      <c r="M628" s="316"/>
      <c r="N628" s="99">
        <v>7</v>
      </c>
      <c r="O628" s="121" t="s">
        <v>316</v>
      </c>
      <c r="P628" s="101" t="s">
        <v>317</v>
      </c>
      <c r="Q628" s="102">
        <v>23051432</v>
      </c>
      <c r="R628" s="103">
        <f>IFERROR(Q628/Q632,"-")</f>
        <v>3.6532191228894777E-2</v>
      </c>
      <c r="S628" s="104">
        <v>315</v>
      </c>
      <c r="T628" s="105">
        <f t="shared" si="559"/>
        <v>73179.149206349204</v>
      </c>
      <c r="U628" s="106">
        <f t="shared" si="595"/>
        <v>0.42682926829268292</v>
      </c>
      <c r="V628" s="316"/>
      <c r="W628" s="99">
        <v>7</v>
      </c>
      <c r="X628" s="121" t="s">
        <v>324</v>
      </c>
      <c r="Y628" s="101" t="s">
        <v>556</v>
      </c>
      <c r="Z628" s="102">
        <v>24933896</v>
      </c>
      <c r="AA628" s="103">
        <f>IFERROR(Z628/Z632,"-")</f>
        <v>3.9240218448723857E-2</v>
      </c>
      <c r="AB628" s="104">
        <v>250</v>
      </c>
      <c r="AC628" s="105">
        <f t="shared" si="560"/>
        <v>99735.584000000003</v>
      </c>
      <c r="AD628" s="106">
        <f t="shared" si="596"/>
        <v>0.49800796812749004</v>
      </c>
      <c r="AE628" s="316"/>
      <c r="AF628" s="99">
        <v>7</v>
      </c>
      <c r="AG628" s="121" t="s">
        <v>316</v>
      </c>
      <c r="AH628" s="101" t="s">
        <v>317</v>
      </c>
      <c r="AI628" s="102">
        <v>31884409</v>
      </c>
      <c r="AJ628" s="103">
        <f>IFERROR(AI628/AI632,"-")</f>
        <v>3.2855269058573215E-2</v>
      </c>
      <c r="AK628" s="104">
        <v>223</v>
      </c>
      <c r="AL628" s="105">
        <f t="shared" si="561"/>
        <v>142979.41255605381</v>
      </c>
      <c r="AM628" s="106">
        <f t="shared" si="597"/>
        <v>0.30135135135135133</v>
      </c>
      <c r="AN628" s="316"/>
      <c r="AO628" s="99">
        <v>7</v>
      </c>
      <c r="AP628" s="121" t="s">
        <v>320</v>
      </c>
      <c r="AQ628" s="101" t="s">
        <v>321</v>
      </c>
      <c r="AR628" s="102">
        <v>19358122</v>
      </c>
      <c r="AS628" s="103">
        <f>IFERROR(AR628/AR632,"-")</f>
        <v>3.0258231385165993E-2</v>
      </c>
      <c r="AT628" s="104">
        <v>132</v>
      </c>
      <c r="AU628" s="105">
        <f t="shared" si="562"/>
        <v>146652.43939393939</v>
      </c>
      <c r="AV628" s="106">
        <f t="shared" si="598"/>
        <v>0.33673469387755101</v>
      </c>
      <c r="AW628" s="316"/>
      <c r="AX628" s="99">
        <v>7</v>
      </c>
      <c r="AY628" s="121" t="s">
        <v>312</v>
      </c>
      <c r="AZ628" s="101" t="s">
        <v>313</v>
      </c>
      <c r="BA628" s="102">
        <v>25083873</v>
      </c>
      <c r="BB628" s="103">
        <f>IFERROR(BA628/BA632,"-")</f>
        <v>3.5047762179134571E-2</v>
      </c>
      <c r="BC628" s="104">
        <v>195</v>
      </c>
      <c r="BD628" s="105">
        <f t="shared" si="563"/>
        <v>128635.24615384615</v>
      </c>
      <c r="BE628" s="106">
        <f t="shared" si="599"/>
        <v>0.51181102362204722</v>
      </c>
      <c r="BF628" s="316"/>
      <c r="BG628" s="99">
        <v>7</v>
      </c>
      <c r="BH628" s="121" t="s">
        <v>334</v>
      </c>
      <c r="BI628" s="101" t="s">
        <v>335</v>
      </c>
      <c r="BJ628" s="102">
        <v>29540981</v>
      </c>
      <c r="BK628" s="103">
        <f>IFERROR(BJ628/BJ632,"-")</f>
        <v>3.4165989287317199E-2</v>
      </c>
      <c r="BL628" s="104">
        <v>107</v>
      </c>
      <c r="BM628" s="105">
        <f t="shared" si="564"/>
        <v>276083.93457943923</v>
      </c>
      <c r="BN628" s="106">
        <f t="shared" si="600"/>
        <v>0.27157360406091369</v>
      </c>
      <c r="BO628" s="316"/>
      <c r="BP628" s="99">
        <v>7</v>
      </c>
      <c r="BQ628" s="121" t="s">
        <v>345</v>
      </c>
      <c r="BR628" s="101" t="s">
        <v>346</v>
      </c>
      <c r="BS628" s="102">
        <v>35230837</v>
      </c>
      <c r="BT628" s="103">
        <f>IFERROR(BS628/BS632,"-")</f>
        <v>4.137123904093342E-2</v>
      </c>
      <c r="BU628" s="104">
        <v>27</v>
      </c>
      <c r="BV628" s="105">
        <f t="shared" si="565"/>
        <v>1304845.8148148148</v>
      </c>
      <c r="BW628" s="106">
        <f t="shared" si="601"/>
        <v>7.3170731707317069E-2</v>
      </c>
      <c r="BX628" s="316"/>
      <c r="BY628" s="99">
        <v>7</v>
      </c>
      <c r="BZ628" s="121" t="s">
        <v>296</v>
      </c>
      <c r="CA628" s="101" t="s">
        <v>297</v>
      </c>
      <c r="CB628" s="102">
        <v>280102127</v>
      </c>
      <c r="CC628" s="103">
        <f>IFERROR(CB628/CB632,"-")</f>
        <v>3.4159254084533131E-2</v>
      </c>
      <c r="CD628" s="104">
        <v>6043</v>
      </c>
      <c r="CE628" s="105">
        <f t="shared" si="566"/>
        <v>46351.50206850902</v>
      </c>
      <c r="CF628" s="106">
        <f t="shared" si="602"/>
        <v>0.67610203624972032</v>
      </c>
    </row>
    <row r="629" spans="2:84" ht="13.5" customHeight="1">
      <c r="B629" s="319"/>
      <c r="C629" s="329"/>
      <c r="D629" s="316"/>
      <c r="E629" s="99">
        <v>8</v>
      </c>
      <c r="F629" s="100" t="s">
        <v>302</v>
      </c>
      <c r="G629" s="101" t="s">
        <v>303</v>
      </c>
      <c r="H629" s="102">
        <v>88759269</v>
      </c>
      <c r="I629" s="103">
        <f>IFERROR(H629/H632,"-")</f>
        <v>3.0698159507055161E-2</v>
      </c>
      <c r="J629" s="104">
        <v>2312</v>
      </c>
      <c r="K629" s="105">
        <f t="shared" si="558"/>
        <v>38390.687283737025</v>
      </c>
      <c r="L629" s="106">
        <f t="shared" si="594"/>
        <v>0.42641091848026558</v>
      </c>
      <c r="M629" s="316"/>
      <c r="N629" s="99">
        <v>8</v>
      </c>
      <c r="O629" s="100" t="s">
        <v>300</v>
      </c>
      <c r="P629" s="101" t="s">
        <v>301</v>
      </c>
      <c r="Q629" s="102">
        <v>21279631</v>
      </c>
      <c r="R629" s="103">
        <f>IFERROR(Q629/Q632,"-")</f>
        <v>3.3724219344477925E-2</v>
      </c>
      <c r="S629" s="104">
        <v>444</v>
      </c>
      <c r="T629" s="105">
        <f t="shared" si="559"/>
        <v>47927.096846846849</v>
      </c>
      <c r="U629" s="106">
        <f t="shared" si="595"/>
        <v>0.60162601626016265</v>
      </c>
      <c r="V629" s="316"/>
      <c r="W629" s="99">
        <v>8</v>
      </c>
      <c r="X629" s="100" t="s">
        <v>314</v>
      </c>
      <c r="Y629" s="101" t="s">
        <v>315</v>
      </c>
      <c r="Z629" s="102">
        <v>17903436</v>
      </c>
      <c r="AA629" s="103">
        <f>IFERROR(Z629/Z632,"-")</f>
        <v>2.8175891149251078E-2</v>
      </c>
      <c r="AB629" s="104">
        <v>164</v>
      </c>
      <c r="AC629" s="105">
        <f t="shared" si="560"/>
        <v>109167.29268292683</v>
      </c>
      <c r="AD629" s="106">
        <f t="shared" si="596"/>
        <v>0.32669322709163345</v>
      </c>
      <c r="AE629" s="316"/>
      <c r="AF629" s="99">
        <v>8</v>
      </c>
      <c r="AG629" s="100" t="s">
        <v>308</v>
      </c>
      <c r="AH629" s="101" t="s">
        <v>309</v>
      </c>
      <c r="AI629" s="102">
        <v>31884012</v>
      </c>
      <c r="AJ629" s="103">
        <f>IFERROR(AI629/AI632,"-")</f>
        <v>3.2854859970174677E-2</v>
      </c>
      <c r="AK629" s="104">
        <v>316</v>
      </c>
      <c r="AL629" s="105">
        <f t="shared" si="561"/>
        <v>100898.77215189874</v>
      </c>
      <c r="AM629" s="106">
        <f t="shared" si="597"/>
        <v>0.42702702702702705</v>
      </c>
      <c r="AN629" s="316"/>
      <c r="AO629" s="99">
        <v>8</v>
      </c>
      <c r="AP629" s="100" t="s">
        <v>294</v>
      </c>
      <c r="AQ629" s="101" t="s">
        <v>295</v>
      </c>
      <c r="AR629" s="102">
        <v>17023097</v>
      </c>
      <c r="AS629" s="103">
        <f>IFERROR(AR629/AR632,"-")</f>
        <v>2.6608407980801291E-2</v>
      </c>
      <c r="AT629" s="104">
        <v>102</v>
      </c>
      <c r="AU629" s="105">
        <f t="shared" si="562"/>
        <v>166893.10784313726</v>
      </c>
      <c r="AV629" s="106">
        <f t="shared" si="598"/>
        <v>0.26020408163265307</v>
      </c>
      <c r="AW629" s="316"/>
      <c r="AX629" s="99">
        <v>8</v>
      </c>
      <c r="AY629" s="100" t="s">
        <v>340</v>
      </c>
      <c r="AZ629" s="101" t="s">
        <v>341</v>
      </c>
      <c r="BA629" s="102">
        <v>24034294</v>
      </c>
      <c r="BB629" s="103">
        <f>IFERROR(BA629/BA632,"-")</f>
        <v>3.35812663481194E-2</v>
      </c>
      <c r="BC629" s="104">
        <v>106</v>
      </c>
      <c r="BD629" s="105">
        <f t="shared" si="563"/>
        <v>226738.62264150943</v>
      </c>
      <c r="BE629" s="106">
        <f t="shared" si="599"/>
        <v>0.27821522309711288</v>
      </c>
      <c r="BF629" s="316"/>
      <c r="BG629" s="99">
        <v>8</v>
      </c>
      <c r="BH629" s="100" t="s">
        <v>298</v>
      </c>
      <c r="BI629" s="101" t="s">
        <v>299</v>
      </c>
      <c r="BJ629" s="102">
        <v>27126690</v>
      </c>
      <c r="BK629" s="103">
        <f>IFERROR(BJ629/BJ632,"-")</f>
        <v>3.1373710979346776E-2</v>
      </c>
      <c r="BL629" s="104">
        <v>313</v>
      </c>
      <c r="BM629" s="105">
        <f t="shared" si="564"/>
        <v>86666.741214057503</v>
      </c>
      <c r="BN629" s="106">
        <f t="shared" si="600"/>
        <v>0.79441624365482233</v>
      </c>
      <c r="BO629" s="316"/>
      <c r="BP629" s="99">
        <v>8</v>
      </c>
      <c r="BQ629" s="100" t="s">
        <v>347</v>
      </c>
      <c r="BR629" s="101" t="s">
        <v>348</v>
      </c>
      <c r="BS629" s="102">
        <v>30590971</v>
      </c>
      <c r="BT629" s="103">
        <f>IFERROR(BS629/BS632,"-")</f>
        <v>3.5922688232904093E-2</v>
      </c>
      <c r="BU629" s="104">
        <v>68</v>
      </c>
      <c r="BV629" s="105">
        <f t="shared" si="565"/>
        <v>449867.2205882353</v>
      </c>
      <c r="BW629" s="106">
        <f t="shared" si="601"/>
        <v>0.18428184281842819</v>
      </c>
      <c r="BX629" s="316"/>
      <c r="BY629" s="99">
        <v>8</v>
      </c>
      <c r="BZ629" s="100" t="s">
        <v>322</v>
      </c>
      <c r="CA629" s="101" t="s">
        <v>323</v>
      </c>
      <c r="CB629" s="102">
        <v>262112219</v>
      </c>
      <c r="CC629" s="103">
        <f>IFERROR(CB629/CB632,"-")</f>
        <v>3.1965333442404716E-2</v>
      </c>
      <c r="CD629" s="104">
        <v>2674</v>
      </c>
      <c r="CE629" s="105">
        <f t="shared" si="566"/>
        <v>98022.520194465222</v>
      </c>
      <c r="CF629" s="106">
        <f t="shared" si="602"/>
        <v>0.29917207428955023</v>
      </c>
    </row>
    <row r="630" spans="2:84" ht="13.5" customHeight="1">
      <c r="B630" s="319"/>
      <c r="C630" s="329"/>
      <c r="D630" s="316"/>
      <c r="E630" s="99">
        <v>9</v>
      </c>
      <c r="F630" s="121" t="s">
        <v>306</v>
      </c>
      <c r="G630" s="101" t="s">
        <v>307</v>
      </c>
      <c r="H630" s="102">
        <v>85273900</v>
      </c>
      <c r="I630" s="103">
        <f>IFERROR(H630/H632,"-")</f>
        <v>2.9492714546676482E-2</v>
      </c>
      <c r="J630" s="104">
        <v>2433</v>
      </c>
      <c r="K630" s="105">
        <f t="shared" si="558"/>
        <v>35048.869708179205</v>
      </c>
      <c r="L630" s="106">
        <f t="shared" si="594"/>
        <v>0.44872740686093693</v>
      </c>
      <c r="M630" s="316"/>
      <c r="N630" s="99">
        <v>9</v>
      </c>
      <c r="O630" s="121" t="s">
        <v>302</v>
      </c>
      <c r="P630" s="101" t="s">
        <v>303</v>
      </c>
      <c r="Q630" s="102">
        <v>18549426</v>
      </c>
      <c r="R630" s="103">
        <f>IFERROR(Q630/Q632,"-")</f>
        <v>2.9397357084723966E-2</v>
      </c>
      <c r="S630" s="104">
        <v>389</v>
      </c>
      <c r="T630" s="105">
        <f t="shared" si="559"/>
        <v>47684.899742930589</v>
      </c>
      <c r="U630" s="106">
        <f t="shared" si="595"/>
        <v>0.52710027100271006</v>
      </c>
      <c r="V630" s="316"/>
      <c r="W630" s="99">
        <v>9</v>
      </c>
      <c r="X630" s="121" t="s">
        <v>296</v>
      </c>
      <c r="Y630" s="101" t="s">
        <v>297</v>
      </c>
      <c r="Z630" s="102">
        <v>17408070</v>
      </c>
      <c r="AA630" s="103">
        <f>IFERROR(Z630/Z632,"-")</f>
        <v>2.7396298980739968E-2</v>
      </c>
      <c r="AB630" s="104">
        <v>412</v>
      </c>
      <c r="AC630" s="105">
        <f t="shared" si="560"/>
        <v>42252.597087378643</v>
      </c>
      <c r="AD630" s="106">
        <f t="shared" si="596"/>
        <v>0.82071713147410363</v>
      </c>
      <c r="AE630" s="316"/>
      <c r="AF630" s="99">
        <v>9</v>
      </c>
      <c r="AG630" s="121" t="s">
        <v>322</v>
      </c>
      <c r="AH630" s="101" t="s">
        <v>323</v>
      </c>
      <c r="AI630" s="102">
        <v>31832091</v>
      </c>
      <c r="AJ630" s="103">
        <f>IFERROR(AI630/AI632,"-")</f>
        <v>3.280135800861126E-2</v>
      </c>
      <c r="AK630" s="104">
        <v>262</v>
      </c>
      <c r="AL630" s="105">
        <f t="shared" si="561"/>
        <v>121496.53053435114</v>
      </c>
      <c r="AM630" s="106">
        <f t="shared" si="597"/>
        <v>0.35405405405405405</v>
      </c>
      <c r="AN630" s="316"/>
      <c r="AO630" s="99">
        <v>9</v>
      </c>
      <c r="AP630" s="121" t="s">
        <v>334</v>
      </c>
      <c r="AQ630" s="101" t="s">
        <v>335</v>
      </c>
      <c r="AR630" s="102">
        <v>16624923</v>
      </c>
      <c r="AS630" s="103">
        <f>IFERROR(AR630/AR632,"-")</f>
        <v>2.5986031439132782E-2</v>
      </c>
      <c r="AT630" s="104">
        <v>104</v>
      </c>
      <c r="AU630" s="105">
        <f t="shared" si="562"/>
        <v>159855.02884615384</v>
      </c>
      <c r="AV630" s="106">
        <f t="shared" si="598"/>
        <v>0.26530612244897961</v>
      </c>
      <c r="AW630" s="316"/>
      <c r="AX630" s="99">
        <v>9</v>
      </c>
      <c r="AY630" s="121" t="s">
        <v>308</v>
      </c>
      <c r="AZ630" s="101" t="s">
        <v>309</v>
      </c>
      <c r="BA630" s="102">
        <v>23643857</v>
      </c>
      <c r="BB630" s="103">
        <f>IFERROR(BA630/BA632,"-")</f>
        <v>3.3035738824441746E-2</v>
      </c>
      <c r="BC630" s="104">
        <v>161</v>
      </c>
      <c r="BD630" s="105">
        <f t="shared" si="563"/>
        <v>146856.25465838509</v>
      </c>
      <c r="BE630" s="106">
        <f t="shared" si="599"/>
        <v>0.4225721784776903</v>
      </c>
      <c r="BF630" s="316"/>
      <c r="BG630" s="99">
        <v>9</v>
      </c>
      <c r="BH630" s="121" t="s">
        <v>294</v>
      </c>
      <c r="BI630" s="101" t="s">
        <v>295</v>
      </c>
      <c r="BJ630" s="102">
        <v>25010971</v>
      </c>
      <c r="BK630" s="103">
        <f>IFERROR(BJ630/BJ632,"-")</f>
        <v>2.8926749834455433E-2</v>
      </c>
      <c r="BL630" s="104">
        <v>85</v>
      </c>
      <c r="BM630" s="105">
        <f t="shared" si="564"/>
        <v>294246.71764705883</v>
      </c>
      <c r="BN630" s="106">
        <f t="shared" si="600"/>
        <v>0.21573604060913706</v>
      </c>
      <c r="BO630" s="316"/>
      <c r="BP630" s="99">
        <v>9</v>
      </c>
      <c r="BQ630" s="121" t="s">
        <v>312</v>
      </c>
      <c r="BR630" s="101" t="s">
        <v>313</v>
      </c>
      <c r="BS630" s="102">
        <v>29626690</v>
      </c>
      <c r="BT630" s="103">
        <f>IFERROR(BS630/BS632,"-")</f>
        <v>3.4790342164781149E-2</v>
      </c>
      <c r="BU630" s="104">
        <v>111</v>
      </c>
      <c r="BV630" s="105">
        <f t="shared" si="565"/>
        <v>266907.1171171171</v>
      </c>
      <c r="BW630" s="106">
        <f t="shared" si="601"/>
        <v>0.30081300813008133</v>
      </c>
      <c r="BX630" s="316"/>
      <c r="BY630" s="99">
        <v>9</v>
      </c>
      <c r="BZ630" s="121" t="s">
        <v>336</v>
      </c>
      <c r="CA630" s="101" t="s">
        <v>337</v>
      </c>
      <c r="CB630" s="102">
        <v>253797602</v>
      </c>
      <c r="CC630" s="103">
        <f>IFERROR(CB630/CB632,"-")</f>
        <v>3.0951342160865539E-2</v>
      </c>
      <c r="CD630" s="104">
        <v>1703</v>
      </c>
      <c r="CE630" s="105">
        <f t="shared" si="566"/>
        <v>149029.71344685848</v>
      </c>
      <c r="CF630" s="106">
        <f t="shared" si="602"/>
        <v>0.19053479525620945</v>
      </c>
    </row>
    <row r="631" spans="2:84" ht="13.5" customHeight="1">
      <c r="B631" s="319"/>
      <c r="C631" s="329"/>
      <c r="D631" s="316"/>
      <c r="E631" s="107">
        <v>10</v>
      </c>
      <c r="F631" s="108" t="s">
        <v>312</v>
      </c>
      <c r="G631" s="109" t="s">
        <v>313</v>
      </c>
      <c r="H631" s="110">
        <v>75959175</v>
      </c>
      <c r="I631" s="111">
        <f>IFERROR(H631/H632,"-")</f>
        <v>2.6271136484622429E-2</v>
      </c>
      <c r="J631" s="112">
        <v>1814</v>
      </c>
      <c r="K631" s="113">
        <f t="shared" si="558"/>
        <v>41873.856119073869</v>
      </c>
      <c r="L631" s="114">
        <f t="shared" si="594"/>
        <v>0.33456289192180005</v>
      </c>
      <c r="M631" s="316"/>
      <c r="N631" s="107">
        <v>10</v>
      </c>
      <c r="O631" s="108" t="s">
        <v>310</v>
      </c>
      <c r="P631" s="109" t="s">
        <v>311</v>
      </c>
      <c r="Q631" s="110">
        <v>17488833</v>
      </c>
      <c r="R631" s="111">
        <f>IFERROR(Q631/Q632,"-")</f>
        <v>2.7716516332963851E-2</v>
      </c>
      <c r="S631" s="112">
        <v>263</v>
      </c>
      <c r="T631" s="113">
        <f t="shared" si="559"/>
        <v>66497.463878326991</v>
      </c>
      <c r="U631" s="114">
        <f t="shared" si="595"/>
        <v>0.35636856368563685</v>
      </c>
      <c r="V631" s="316"/>
      <c r="W631" s="107">
        <v>10</v>
      </c>
      <c r="X631" s="108" t="s">
        <v>300</v>
      </c>
      <c r="Y631" s="109" t="s">
        <v>301</v>
      </c>
      <c r="Z631" s="110">
        <v>16855911</v>
      </c>
      <c r="AA631" s="111">
        <f>IFERROR(Z631/Z632,"-")</f>
        <v>2.6527327690475944E-2</v>
      </c>
      <c r="AB631" s="112">
        <v>320</v>
      </c>
      <c r="AC631" s="113">
        <f t="shared" si="560"/>
        <v>52674.721875000003</v>
      </c>
      <c r="AD631" s="114">
        <f t="shared" si="596"/>
        <v>0.63745019920318724</v>
      </c>
      <c r="AE631" s="316"/>
      <c r="AF631" s="107">
        <v>10</v>
      </c>
      <c r="AG631" s="108" t="s">
        <v>312</v>
      </c>
      <c r="AH631" s="109" t="s">
        <v>313</v>
      </c>
      <c r="AI631" s="110">
        <v>29400945</v>
      </c>
      <c r="AJ631" s="111">
        <f>IFERROR(AI631/AI632,"-")</f>
        <v>3.0296185152790912E-2</v>
      </c>
      <c r="AK631" s="112">
        <v>383</v>
      </c>
      <c r="AL631" s="113">
        <f t="shared" si="561"/>
        <v>76764.86945169713</v>
      </c>
      <c r="AM631" s="114">
        <f t="shared" si="597"/>
        <v>0.51756756756756761</v>
      </c>
      <c r="AN631" s="316"/>
      <c r="AO631" s="107">
        <v>10</v>
      </c>
      <c r="AP631" s="108" t="s">
        <v>296</v>
      </c>
      <c r="AQ631" s="109" t="s">
        <v>297</v>
      </c>
      <c r="AR631" s="110">
        <v>16143335</v>
      </c>
      <c r="AS631" s="111">
        <f>IFERROR(AR631/AR632,"-")</f>
        <v>2.5233272409288909E-2</v>
      </c>
      <c r="AT631" s="112">
        <v>287</v>
      </c>
      <c r="AU631" s="113">
        <f t="shared" si="562"/>
        <v>56248.554006968639</v>
      </c>
      <c r="AV631" s="114">
        <f t="shared" si="598"/>
        <v>0.7321428571428571</v>
      </c>
      <c r="AW631" s="316"/>
      <c r="AX631" s="107">
        <v>10</v>
      </c>
      <c r="AY631" s="108" t="s">
        <v>322</v>
      </c>
      <c r="AZ631" s="109" t="s">
        <v>323</v>
      </c>
      <c r="BA631" s="110">
        <v>23446984</v>
      </c>
      <c r="BB631" s="111">
        <f>IFERROR(BA631/BA632,"-")</f>
        <v>3.2760663357288299E-2</v>
      </c>
      <c r="BC631" s="112">
        <v>134</v>
      </c>
      <c r="BD631" s="113">
        <f t="shared" si="563"/>
        <v>174977.49253731343</v>
      </c>
      <c r="BE631" s="114">
        <f t="shared" si="599"/>
        <v>0.35170603674540685</v>
      </c>
      <c r="BF631" s="316"/>
      <c r="BG631" s="107">
        <v>10</v>
      </c>
      <c r="BH631" s="108" t="s">
        <v>324</v>
      </c>
      <c r="BI631" s="109" t="s">
        <v>556</v>
      </c>
      <c r="BJ631" s="110">
        <v>24394160</v>
      </c>
      <c r="BK631" s="111">
        <f>IFERROR(BJ631/BJ632,"-")</f>
        <v>2.8213369394642029E-2</v>
      </c>
      <c r="BL631" s="112">
        <v>101</v>
      </c>
      <c r="BM631" s="113">
        <f t="shared" si="564"/>
        <v>241526.33663366336</v>
      </c>
      <c r="BN631" s="114">
        <f t="shared" si="600"/>
        <v>0.25634517766497461</v>
      </c>
      <c r="BO631" s="316"/>
      <c r="BP631" s="107">
        <v>10</v>
      </c>
      <c r="BQ631" s="108" t="s">
        <v>298</v>
      </c>
      <c r="BR631" s="109" t="s">
        <v>299</v>
      </c>
      <c r="BS631" s="110">
        <v>28805161</v>
      </c>
      <c r="BT631" s="111">
        <f>IFERROR(BS631/BS632,"-")</f>
        <v>3.38256284215891E-2</v>
      </c>
      <c r="BU631" s="112">
        <v>287</v>
      </c>
      <c r="BV631" s="113">
        <f t="shared" si="565"/>
        <v>100366.41463414633</v>
      </c>
      <c r="BW631" s="114">
        <f t="shared" si="601"/>
        <v>0.77777777777777779</v>
      </c>
      <c r="BX631" s="316"/>
      <c r="BY631" s="107">
        <v>10</v>
      </c>
      <c r="BZ631" s="108" t="s">
        <v>300</v>
      </c>
      <c r="CA631" s="109" t="s">
        <v>301</v>
      </c>
      <c r="CB631" s="110">
        <v>238114726</v>
      </c>
      <c r="CC631" s="111">
        <f>IFERROR(CB631/CB632,"-")</f>
        <v>2.9038770657757222E-2</v>
      </c>
      <c r="CD631" s="112">
        <v>4631</v>
      </c>
      <c r="CE631" s="113">
        <f t="shared" si="566"/>
        <v>51417.561217879505</v>
      </c>
      <c r="CF631" s="114">
        <f t="shared" si="602"/>
        <v>0.518124860147684</v>
      </c>
    </row>
    <row r="632" spans="2:84" ht="13.5" customHeight="1">
      <c r="B632" s="321"/>
      <c r="C632" s="330"/>
      <c r="D632" s="317"/>
      <c r="E632" s="115" t="s">
        <v>192</v>
      </c>
      <c r="F632" s="116"/>
      <c r="G632" s="136"/>
      <c r="H632" s="211">
        <v>2891354740</v>
      </c>
      <c r="I632" s="118" t="s">
        <v>126</v>
      </c>
      <c r="J632" s="119">
        <v>4983</v>
      </c>
      <c r="K632" s="65">
        <f t="shared" si="558"/>
        <v>580243.77684126026</v>
      </c>
      <c r="L632" s="120">
        <f t="shared" si="594"/>
        <v>0.91903356694946514</v>
      </c>
      <c r="M632" s="317"/>
      <c r="N632" s="115" t="s">
        <v>192</v>
      </c>
      <c r="O632" s="116"/>
      <c r="P632" s="136"/>
      <c r="Q632" s="211">
        <v>630989580</v>
      </c>
      <c r="R632" s="118" t="s">
        <v>126</v>
      </c>
      <c r="S632" s="119">
        <v>737</v>
      </c>
      <c r="T632" s="65">
        <f t="shared" si="559"/>
        <v>856159.53867028491</v>
      </c>
      <c r="U632" s="120">
        <f t="shared" si="595"/>
        <v>0.99864498644986455</v>
      </c>
      <c r="V632" s="317"/>
      <c r="W632" s="115" t="s">
        <v>192</v>
      </c>
      <c r="X632" s="116"/>
      <c r="Y632" s="136"/>
      <c r="Z632" s="211">
        <v>635416850</v>
      </c>
      <c r="AA632" s="118" t="s">
        <v>126</v>
      </c>
      <c r="AB632" s="119">
        <v>502</v>
      </c>
      <c r="AC632" s="65">
        <f t="shared" si="560"/>
        <v>1265770.6175298805</v>
      </c>
      <c r="AD632" s="120">
        <f t="shared" si="596"/>
        <v>1</v>
      </c>
      <c r="AE632" s="317"/>
      <c r="AF632" s="115" t="s">
        <v>192</v>
      </c>
      <c r="AG632" s="116"/>
      <c r="AH632" s="136"/>
      <c r="AI632" s="211">
        <v>970450400</v>
      </c>
      <c r="AJ632" s="118" t="s">
        <v>126</v>
      </c>
      <c r="AK632" s="119">
        <v>736</v>
      </c>
      <c r="AL632" s="65">
        <f t="shared" si="561"/>
        <v>1318546.7391304348</v>
      </c>
      <c r="AM632" s="120">
        <f t="shared" si="597"/>
        <v>0.99459459459459465</v>
      </c>
      <c r="AN632" s="317"/>
      <c r="AO632" s="115" t="s">
        <v>192</v>
      </c>
      <c r="AP632" s="116"/>
      <c r="AQ632" s="136"/>
      <c r="AR632" s="211">
        <v>639763830</v>
      </c>
      <c r="AS632" s="118" t="s">
        <v>126</v>
      </c>
      <c r="AT632" s="119">
        <v>387</v>
      </c>
      <c r="AU632" s="65">
        <f t="shared" si="562"/>
        <v>1653136.5116279069</v>
      </c>
      <c r="AV632" s="120">
        <f t="shared" si="598"/>
        <v>0.98724489795918369</v>
      </c>
      <c r="AW632" s="317"/>
      <c r="AX632" s="115" t="s">
        <v>192</v>
      </c>
      <c r="AY632" s="116"/>
      <c r="AZ632" s="136"/>
      <c r="BA632" s="211">
        <v>715705410</v>
      </c>
      <c r="BB632" s="118" t="s">
        <v>126</v>
      </c>
      <c r="BC632" s="119">
        <v>366</v>
      </c>
      <c r="BD632" s="65">
        <f t="shared" si="563"/>
        <v>1955479.262295082</v>
      </c>
      <c r="BE632" s="120">
        <f t="shared" si="599"/>
        <v>0.96062992125984248</v>
      </c>
      <c r="BF632" s="317"/>
      <c r="BG632" s="115" t="s">
        <v>192</v>
      </c>
      <c r="BH632" s="116"/>
      <c r="BI632" s="136"/>
      <c r="BJ632" s="211">
        <v>864631220</v>
      </c>
      <c r="BK632" s="118" t="s">
        <v>126</v>
      </c>
      <c r="BL632" s="119">
        <v>383</v>
      </c>
      <c r="BM632" s="65">
        <f t="shared" si="564"/>
        <v>2257522.767624021</v>
      </c>
      <c r="BN632" s="120">
        <f t="shared" si="600"/>
        <v>0.97208121827411165</v>
      </c>
      <c r="BO632" s="317"/>
      <c r="BP632" s="115" t="s">
        <v>192</v>
      </c>
      <c r="BQ632" s="116"/>
      <c r="BR632" s="136"/>
      <c r="BS632" s="211">
        <v>851578000</v>
      </c>
      <c r="BT632" s="118" t="s">
        <v>126</v>
      </c>
      <c r="BU632" s="119">
        <v>356</v>
      </c>
      <c r="BV632" s="65">
        <f t="shared" si="565"/>
        <v>2392073.033707865</v>
      </c>
      <c r="BW632" s="120">
        <f t="shared" si="601"/>
        <v>0.964769647696477</v>
      </c>
      <c r="BX632" s="317"/>
      <c r="BY632" s="115" t="s">
        <v>192</v>
      </c>
      <c r="BZ632" s="116"/>
      <c r="CA632" s="136"/>
      <c r="CB632" s="211">
        <v>8199890030</v>
      </c>
      <c r="CC632" s="118" t="s">
        <v>126</v>
      </c>
      <c r="CD632" s="119">
        <v>8450</v>
      </c>
      <c r="CE632" s="65">
        <f t="shared" si="566"/>
        <v>970401.18698224856</v>
      </c>
      <c r="CF632" s="120">
        <f t="shared" si="602"/>
        <v>0.94540165585142089</v>
      </c>
    </row>
    <row r="633" spans="2:84" ht="13.5" customHeight="1">
      <c r="B633" s="318">
        <v>58</v>
      </c>
      <c r="C633" s="328" t="s">
        <v>30</v>
      </c>
      <c r="D633" s="320">
        <f>CK63</f>
        <v>6812</v>
      </c>
      <c r="E633" s="91">
        <v>1</v>
      </c>
      <c r="F633" s="92" t="s">
        <v>292</v>
      </c>
      <c r="G633" s="93" t="s">
        <v>293</v>
      </c>
      <c r="H633" s="94">
        <v>285551188</v>
      </c>
      <c r="I633" s="95">
        <f>IFERROR(H633/H643,"-")</f>
        <v>8.3200546047384458E-2</v>
      </c>
      <c r="J633" s="96">
        <v>2643</v>
      </c>
      <c r="K633" s="97">
        <f t="shared" si="558"/>
        <v>108040.55542943625</v>
      </c>
      <c r="L633" s="98">
        <f t="shared" ref="L633:L643" si="603">IFERROR(J633/$CK$63,0)</f>
        <v>0.38799177921315325</v>
      </c>
      <c r="M633" s="320">
        <f>CL63</f>
        <v>764</v>
      </c>
      <c r="N633" s="91">
        <v>1</v>
      </c>
      <c r="O633" s="92" t="s">
        <v>292</v>
      </c>
      <c r="P633" s="93" t="s">
        <v>293</v>
      </c>
      <c r="Q633" s="94">
        <v>49871120</v>
      </c>
      <c r="R633" s="95">
        <f>IFERROR(Q633/Q643,"-")</f>
        <v>7.3427208900561855E-2</v>
      </c>
      <c r="S633" s="96">
        <v>443</v>
      </c>
      <c r="T633" s="97">
        <f t="shared" si="559"/>
        <v>112575.89164785553</v>
      </c>
      <c r="U633" s="98">
        <f t="shared" ref="U633:U643" si="604">IFERROR(S633/$CL$63,0)</f>
        <v>0.57984293193717273</v>
      </c>
      <c r="V633" s="320">
        <f>CM63</f>
        <v>392</v>
      </c>
      <c r="W633" s="91">
        <v>1</v>
      </c>
      <c r="X633" s="92" t="s">
        <v>292</v>
      </c>
      <c r="Y633" s="93" t="s">
        <v>293</v>
      </c>
      <c r="Z633" s="94">
        <v>41811610</v>
      </c>
      <c r="AA633" s="95">
        <f>IFERROR(Z633/Z643,"-")</f>
        <v>9.5349843370937104E-2</v>
      </c>
      <c r="AB633" s="96">
        <v>245</v>
      </c>
      <c r="AC633" s="97">
        <f t="shared" si="560"/>
        <v>170659.63265306121</v>
      </c>
      <c r="AD633" s="98">
        <f t="shared" ref="AD633:AD643" si="605">IFERROR(AB633/$CM$63,0)</f>
        <v>0.625</v>
      </c>
      <c r="AE633" s="320">
        <f>CN63</f>
        <v>607</v>
      </c>
      <c r="AF633" s="91">
        <v>1</v>
      </c>
      <c r="AG633" s="92" t="s">
        <v>294</v>
      </c>
      <c r="AH633" s="93" t="s">
        <v>295</v>
      </c>
      <c r="AI633" s="94">
        <v>72125643</v>
      </c>
      <c r="AJ633" s="95">
        <f>IFERROR(AI633/AI643,"-")</f>
        <v>0.10556316506122075</v>
      </c>
      <c r="AK633" s="96">
        <v>173</v>
      </c>
      <c r="AL633" s="97">
        <f t="shared" si="561"/>
        <v>416911.23121387284</v>
      </c>
      <c r="AM633" s="98">
        <f t="shared" ref="AM633:AM643" si="606">IFERROR(AK633/$CN$63,0)</f>
        <v>0.28500823723228996</v>
      </c>
      <c r="AN633" s="320">
        <f>CO63</f>
        <v>477</v>
      </c>
      <c r="AO633" s="91">
        <v>1</v>
      </c>
      <c r="AP633" s="92" t="s">
        <v>292</v>
      </c>
      <c r="AQ633" s="93" t="s">
        <v>293</v>
      </c>
      <c r="AR633" s="94">
        <v>55287422</v>
      </c>
      <c r="AS633" s="95">
        <f>IFERROR(AR633/AR643,"-")</f>
        <v>8.0718134359110252E-2</v>
      </c>
      <c r="AT633" s="96">
        <v>289</v>
      </c>
      <c r="AU633" s="97">
        <f t="shared" si="562"/>
        <v>191305.95847750866</v>
      </c>
      <c r="AV633" s="98">
        <f t="shared" ref="AV633:AV643" si="607">IFERROR(AT633/$CO$63,0)</f>
        <v>0.6058700209643606</v>
      </c>
      <c r="AW633" s="320">
        <f>CP63</f>
        <v>410</v>
      </c>
      <c r="AX633" s="91">
        <v>1</v>
      </c>
      <c r="AY633" s="92" t="s">
        <v>314</v>
      </c>
      <c r="AZ633" s="93" t="s">
        <v>315</v>
      </c>
      <c r="BA633" s="94">
        <v>85025827</v>
      </c>
      <c r="BB633" s="95">
        <f>IFERROR(BA633/BA643,"-")</f>
        <v>0.13819935364778788</v>
      </c>
      <c r="BC633" s="96">
        <v>134</v>
      </c>
      <c r="BD633" s="97">
        <f t="shared" si="563"/>
        <v>634521.09701492533</v>
      </c>
      <c r="BE633" s="98">
        <f t="shared" ref="BE633:BE643" si="608">IFERROR(BC633/$CP$63,0)</f>
        <v>0.32682926829268294</v>
      </c>
      <c r="BF633" s="320">
        <f>CQ63</f>
        <v>504</v>
      </c>
      <c r="BG633" s="91">
        <v>1</v>
      </c>
      <c r="BH633" s="92" t="s">
        <v>314</v>
      </c>
      <c r="BI633" s="93" t="s">
        <v>315</v>
      </c>
      <c r="BJ633" s="94">
        <v>86938462</v>
      </c>
      <c r="BK633" s="95">
        <f>IFERROR(BJ633/BJ643,"-")</f>
        <v>8.2525633969974393E-2</v>
      </c>
      <c r="BL633" s="96">
        <v>174</v>
      </c>
      <c r="BM633" s="97">
        <f t="shared" si="564"/>
        <v>499646.33333333331</v>
      </c>
      <c r="BN633" s="98">
        <f t="shared" ref="BN633:BN643" si="609">IFERROR(BL633/$CQ$63,0)</f>
        <v>0.34523809523809523</v>
      </c>
      <c r="BO633" s="320">
        <f>CR63</f>
        <v>409</v>
      </c>
      <c r="BP633" s="91">
        <v>1</v>
      </c>
      <c r="BQ633" s="92" t="s">
        <v>322</v>
      </c>
      <c r="BR633" s="93" t="s">
        <v>323</v>
      </c>
      <c r="BS633" s="94">
        <v>69662858</v>
      </c>
      <c r="BT633" s="95">
        <f>IFERROR(BS633/BS643,"-")</f>
        <v>8.0177411082772918E-2</v>
      </c>
      <c r="BU633" s="96">
        <v>149</v>
      </c>
      <c r="BV633" s="97">
        <f t="shared" si="565"/>
        <v>467535.95973154361</v>
      </c>
      <c r="BW633" s="98">
        <f t="shared" ref="BW633:BW643" si="610">IFERROR(BU633/$CR$63,0)</f>
        <v>0.36430317848410759</v>
      </c>
      <c r="BX633" s="320">
        <f>CS63</f>
        <v>10375</v>
      </c>
      <c r="BY633" s="91">
        <v>1</v>
      </c>
      <c r="BZ633" s="92" t="s">
        <v>292</v>
      </c>
      <c r="CA633" s="93" t="s">
        <v>293</v>
      </c>
      <c r="CB633" s="94">
        <v>654365116</v>
      </c>
      <c r="CC633" s="95">
        <f>IFERROR(CB633/CB643,"-")</f>
        <v>7.738888563625626E-2</v>
      </c>
      <c r="CD633" s="96">
        <v>4824</v>
      </c>
      <c r="CE633" s="97">
        <f t="shared" si="566"/>
        <v>135647.82669983417</v>
      </c>
      <c r="CF633" s="98">
        <f t="shared" ref="CF633:CF643" si="611">IFERROR(CD633/$CS$63,0)</f>
        <v>0.46496385542168672</v>
      </c>
    </row>
    <row r="634" spans="2:84" ht="13.5" customHeight="1">
      <c r="B634" s="319"/>
      <c r="C634" s="329"/>
      <c r="D634" s="316"/>
      <c r="E634" s="99">
        <v>2</v>
      </c>
      <c r="F634" s="100" t="s">
        <v>304</v>
      </c>
      <c r="G634" s="101" t="s">
        <v>305</v>
      </c>
      <c r="H634" s="102">
        <v>204020583</v>
      </c>
      <c r="I634" s="103">
        <f>IFERROR(H634/H643,"-")</f>
        <v>5.9445117456509142E-2</v>
      </c>
      <c r="J634" s="104">
        <v>693</v>
      </c>
      <c r="K634" s="105">
        <f t="shared" si="558"/>
        <v>294401.99567099568</v>
      </c>
      <c r="L634" s="106">
        <f t="shared" si="603"/>
        <v>0.10173223722842044</v>
      </c>
      <c r="M634" s="316"/>
      <c r="N634" s="99">
        <v>2</v>
      </c>
      <c r="O634" s="100" t="s">
        <v>298</v>
      </c>
      <c r="P634" s="101" t="s">
        <v>299</v>
      </c>
      <c r="Q634" s="102">
        <v>37601177</v>
      </c>
      <c r="R634" s="103">
        <f>IFERROR(Q634/Q643,"-")</f>
        <v>5.5361689861507059E-2</v>
      </c>
      <c r="S634" s="104">
        <v>542</v>
      </c>
      <c r="T634" s="105">
        <f t="shared" si="559"/>
        <v>69374.865313653136</v>
      </c>
      <c r="U634" s="106">
        <f t="shared" si="604"/>
        <v>0.70942408376963351</v>
      </c>
      <c r="V634" s="316"/>
      <c r="W634" s="99">
        <v>2</v>
      </c>
      <c r="X634" s="100" t="s">
        <v>304</v>
      </c>
      <c r="Y634" s="101" t="s">
        <v>305</v>
      </c>
      <c r="Z634" s="102">
        <v>38855941</v>
      </c>
      <c r="AA634" s="103">
        <f>IFERROR(Z634/Z643,"-")</f>
        <v>8.8609548600983634E-2</v>
      </c>
      <c r="AB634" s="104">
        <v>58</v>
      </c>
      <c r="AC634" s="105">
        <f t="shared" si="560"/>
        <v>669930.01724137936</v>
      </c>
      <c r="AD634" s="106">
        <f t="shared" si="605"/>
        <v>0.14795918367346939</v>
      </c>
      <c r="AE634" s="316"/>
      <c r="AF634" s="99">
        <v>2</v>
      </c>
      <c r="AG634" s="100" t="s">
        <v>292</v>
      </c>
      <c r="AH634" s="101" t="s">
        <v>293</v>
      </c>
      <c r="AI634" s="102">
        <v>44943820</v>
      </c>
      <c r="AJ634" s="103">
        <f>IFERROR(AI634/AI643,"-")</f>
        <v>6.5779821042868128E-2</v>
      </c>
      <c r="AK634" s="104">
        <v>354</v>
      </c>
      <c r="AL634" s="105">
        <f t="shared" si="561"/>
        <v>126959.94350282486</v>
      </c>
      <c r="AM634" s="106">
        <f t="shared" si="606"/>
        <v>0.58319604612850084</v>
      </c>
      <c r="AN634" s="316"/>
      <c r="AO634" s="99">
        <v>2</v>
      </c>
      <c r="AP634" s="100" t="s">
        <v>314</v>
      </c>
      <c r="AQ634" s="101" t="s">
        <v>315</v>
      </c>
      <c r="AR634" s="102">
        <v>47505493</v>
      </c>
      <c r="AS634" s="103">
        <f>IFERROR(AR634/AR643,"-")</f>
        <v>6.9356729398049544E-2</v>
      </c>
      <c r="AT634" s="104">
        <v>142</v>
      </c>
      <c r="AU634" s="105">
        <f t="shared" si="562"/>
        <v>334545.72535211267</v>
      </c>
      <c r="AV634" s="106">
        <f t="shared" si="607"/>
        <v>0.2976939203354298</v>
      </c>
      <c r="AW634" s="316"/>
      <c r="AX634" s="99">
        <v>2</v>
      </c>
      <c r="AY634" s="100" t="s">
        <v>292</v>
      </c>
      <c r="AZ634" s="101" t="s">
        <v>293</v>
      </c>
      <c r="BA634" s="102">
        <v>45281503</v>
      </c>
      <c r="BB634" s="103">
        <f>IFERROR(BA634/BA643,"-")</f>
        <v>7.3599689266184584E-2</v>
      </c>
      <c r="BC634" s="104">
        <v>253</v>
      </c>
      <c r="BD634" s="105">
        <f t="shared" si="563"/>
        <v>178978.27272727274</v>
      </c>
      <c r="BE634" s="106">
        <f t="shared" si="608"/>
        <v>0.61707317073170731</v>
      </c>
      <c r="BF634" s="316"/>
      <c r="BG634" s="99">
        <v>2</v>
      </c>
      <c r="BH634" s="100" t="s">
        <v>322</v>
      </c>
      <c r="BI634" s="101" t="s">
        <v>323</v>
      </c>
      <c r="BJ634" s="102">
        <v>74718433</v>
      </c>
      <c r="BK634" s="103">
        <f>IFERROR(BJ634/BJ643,"-")</f>
        <v>7.0925869985692364E-2</v>
      </c>
      <c r="BL634" s="104">
        <v>207</v>
      </c>
      <c r="BM634" s="105">
        <f t="shared" si="564"/>
        <v>360958.61352657003</v>
      </c>
      <c r="BN634" s="106">
        <f t="shared" si="609"/>
        <v>0.4107142857142857</v>
      </c>
      <c r="BO634" s="316"/>
      <c r="BP634" s="99">
        <v>2</v>
      </c>
      <c r="BQ634" s="100" t="s">
        <v>336</v>
      </c>
      <c r="BR634" s="101" t="s">
        <v>337</v>
      </c>
      <c r="BS634" s="102">
        <v>66447087</v>
      </c>
      <c r="BT634" s="103">
        <f>IFERROR(BS634/BS643,"-")</f>
        <v>7.6476268166485173E-2</v>
      </c>
      <c r="BU634" s="104">
        <v>171</v>
      </c>
      <c r="BV634" s="105">
        <f t="shared" si="565"/>
        <v>388579.4561403509</v>
      </c>
      <c r="BW634" s="106">
        <f t="shared" si="610"/>
        <v>0.41809290953545231</v>
      </c>
      <c r="BX634" s="316"/>
      <c r="BY634" s="99">
        <v>2</v>
      </c>
      <c r="BZ634" s="100" t="s">
        <v>304</v>
      </c>
      <c r="CA634" s="101" t="s">
        <v>305</v>
      </c>
      <c r="CB634" s="102">
        <v>465946111</v>
      </c>
      <c r="CC634" s="103">
        <f>IFERROR(CB634/CB643,"-")</f>
        <v>5.510539821752565E-2</v>
      </c>
      <c r="CD634" s="104">
        <v>1202</v>
      </c>
      <c r="CE634" s="105">
        <f t="shared" si="566"/>
        <v>387642.35524126457</v>
      </c>
      <c r="CF634" s="106">
        <f t="shared" si="611"/>
        <v>0.11585542168674699</v>
      </c>
    </row>
    <row r="635" spans="2:84" ht="13.5" customHeight="1">
      <c r="B635" s="319"/>
      <c r="C635" s="329"/>
      <c r="D635" s="316"/>
      <c r="E635" s="99">
        <v>3</v>
      </c>
      <c r="F635" s="100" t="s">
        <v>296</v>
      </c>
      <c r="G635" s="101" t="s">
        <v>297</v>
      </c>
      <c r="H635" s="102">
        <v>188106054</v>
      </c>
      <c r="I635" s="103">
        <f>IFERROR(H635/H643,"-")</f>
        <v>5.4808129208759541E-2</v>
      </c>
      <c r="J635" s="104">
        <v>4361</v>
      </c>
      <c r="K635" s="105">
        <f t="shared" si="558"/>
        <v>43133.697317129096</v>
      </c>
      <c r="L635" s="106">
        <f t="shared" si="603"/>
        <v>0.64019377568995894</v>
      </c>
      <c r="M635" s="316"/>
      <c r="N635" s="99">
        <v>3</v>
      </c>
      <c r="O635" s="100" t="s">
        <v>304</v>
      </c>
      <c r="P635" s="101" t="s">
        <v>305</v>
      </c>
      <c r="Q635" s="102">
        <v>35166413</v>
      </c>
      <c r="R635" s="103">
        <f>IFERROR(Q635/Q643,"-")</f>
        <v>5.1776891187413361E-2</v>
      </c>
      <c r="S635" s="104">
        <v>114</v>
      </c>
      <c r="T635" s="105">
        <f t="shared" si="559"/>
        <v>308477.30701754388</v>
      </c>
      <c r="U635" s="106">
        <f t="shared" si="604"/>
        <v>0.14921465968586387</v>
      </c>
      <c r="V635" s="316"/>
      <c r="W635" s="99">
        <v>3</v>
      </c>
      <c r="X635" s="100" t="s">
        <v>298</v>
      </c>
      <c r="Y635" s="101" t="s">
        <v>299</v>
      </c>
      <c r="Z635" s="102">
        <v>24928040</v>
      </c>
      <c r="AA635" s="103">
        <f>IFERROR(Z635/Z643,"-")</f>
        <v>5.6847481107387521E-2</v>
      </c>
      <c r="AB635" s="104">
        <v>319</v>
      </c>
      <c r="AC635" s="105">
        <f t="shared" si="560"/>
        <v>78144.326018808773</v>
      </c>
      <c r="AD635" s="106">
        <f t="shared" si="605"/>
        <v>0.81377551020408168</v>
      </c>
      <c r="AE635" s="316"/>
      <c r="AF635" s="99">
        <v>3</v>
      </c>
      <c r="AG635" s="100" t="s">
        <v>314</v>
      </c>
      <c r="AH635" s="101" t="s">
        <v>315</v>
      </c>
      <c r="AI635" s="102">
        <v>41810768</v>
      </c>
      <c r="AJ635" s="103">
        <f>IFERROR(AI635/AI643,"-")</f>
        <v>6.1194282922654934E-2</v>
      </c>
      <c r="AK635" s="104">
        <v>181</v>
      </c>
      <c r="AL635" s="105">
        <f t="shared" si="561"/>
        <v>230998.71823204419</v>
      </c>
      <c r="AM635" s="106">
        <f t="shared" si="606"/>
        <v>0.29818780889621088</v>
      </c>
      <c r="AN635" s="316"/>
      <c r="AO635" s="99">
        <v>3</v>
      </c>
      <c r="AP635" s="100" t="s">
        <v>294</v>
      </c>
      <c r="AQ635" s="101" t="s">
        <v>295</v>
      </c>
      <c r="AR635" s="102">
        <v>45005007</v>
      </c>
      <c r="AS635" s="103">
        <f>IFERROR(AR635/AR643,"-")</f>
        <v>6.5706087758237261E-2</v>
      </c>
      <c r="AT635" s="104">
        <v>140</v>
      </c>
      <c r="AU635" s="105">
        <f t="shared" si="562"/>
        <v>321464.33571428573</v>
      </c>
      <c r="AV635" s="106">
        <f t="shared" si="607"/>
        <v>0.29350104821802936</v>
      </c>
      <c r="AW635" s="316"/>
      <c r="AX635" s="99">
        <v>3</v>
      </c>
      <c r="AY635" s="100" t="s">
        <v>336</v>
      </c>
      <c r="AZ635" s="101" t="s">
        <v>337</v>
      </c>
      <c r="BA635" s="102">
        <v>29909163</v>
      </c>
      <c r="BB635" s="103">
        <f>IFERROR(BA635/BA643,"-")</f>
        <v>4.861378172477325E-2</v>
      </c>
      <c r="BC635" s="104">
        <v>120</v>
      </c>
      <c r="BD635" s="105">
        <f t="shared" si="563"/>
        <v>249243.02499999999</v>
      </c>
      <c r="BE635" s="106">
        <f t="shared" si="608"/>
        <v>0.29268292682926828</v>
      </c>
      <c r="BF635" s="316"/>
      <c r="BG635" s="99">
        <v>3</v>
      </c>
      <c r="BH635" s="100" t="s">
        <v>292</v>
      </c>
      <c r="BI635" s="101" t="s">
        <v>293</v>
      </c>
      <c r="BJ635" s="102">
        <v>72651251</v>
      </c>
      <c r="BK635" s="103">
        <f>IFERROR(BJ635/BJ643,"-")</f>
        <v>6.8963614142227819E-2</v>
      </c>
      <c r="BL635" s="104">
        <v>334</v>
      </c>
      <c r="BM635" s="105">
        <f t="shared" si="564"/>
        <v>217518.71556886227</v>
      </c>
      <c r="BN635" s="106">
        <f t="shared" si="609"/>
        <v>0.66269841269841268</v>
      </c>
      <c r="BO635" s="316"/>
      <c r="BP635" s="99">
        <v>3</v>
      </c>
      <c r="BQ635" s="100" t="s">
        <v>292</v>
      </c>
      <c r="BR635" s="101" t="s">
        <v>293</v>
      </c>
      <c r="BS635" s="102">
        <v>58967202</v>
      </c>
      <c r="BT635" s="103">
        <f>IFERROR(BS635/BS643,"-")</f>
        <v>6.7867407839553612E-2</v>
      </c>
      <c r="BU635" s="104">
        <v>263</v>
      </c>
      <c r="BV635" s="105">
        <f t="shared" si="565"/>
        <v>224209.89353612167</v>
      </c>
      <c r="BW635" s="106">
        <f t="shared" si="610"/>
        <v>0.64303178484107582</v>
      </c>
      <c r="BX635" s="316"/>
      <c r="BY635" s="99">
        <v>3</v>
      </c>
      <c r="BZ635" s="100" t="s">
        <v>294</v>
      </c>
      <c r="CA635" s="101" t="s">
        <v>295</v>
      </c>
      <c r="CB635" s="102">
        <v>447513737</v>
      </c>
      <c r="CC635" s="103">
        <f>IFERROR(CB635/CB643,"-")</f>
        <v>5.2925482374501551E-2</v>
      </c>
      <c r="CD635" s="104">
        <v>2990</v>
      </c>
      <c r="CE635" s="105">
        <f t="shared" si="566"/>
        <v>149670.14615384614</v>
      </c>
      <c r="CF635" s="106">
        <f t="shared" si="611"/>
        <v>0.28819277108433733</v>
      </c>
    </row>
    <row r="636" spans="2:84" ht="13.5" customHeight="1">
      <c r="B636" s="319"/>
      <c r="C636" s="329"/>
      <c r="D636" s="316"/>
      <c r="E636" s="99">
        <v>4</v>
      </c>
      <c r="F636" s="121" t="s">
        <v>294</v>
      </c>
      <c r="G636" s="101" t="s">
        <v>295</v>
      </c>
      <c r="H636" s="102">
        <v>184163715</v>
      </c>
      <c r="I636" s="103">
        <f>IFERROR(H636/H643,"-")</f>
        <v>5.3659456847067605E-2</v>
      </c>
      <c r="J636" s="104">
        <v>1981</v>
      </c>
      <c r="K636" s="105">
        <f t="shared" si="558"/>
        <v>92965.025239777897</v>
      </c>
      <c r="L636" s="106">
        <f t="shared" si="603"/>
        <v>0.29081033470346446</v>
      </c>
      <c r="M636" s="316"/>
      <c r="N636" s="99">
        <v>4</v>
      </c>
      <c r="O636" s="121" t="s">
        <v>294</v>
      </c>
      <c r="P636" s="101" t="s">
        <v>295</v>
      </c>
      <c r="Q636" s="102">
        <v>34242543</v>
      </c>
      <c r="R636" s="103">
        <f>IFERROR(Q636/Q643,"-")</f>
        <v>5.0416641097041172E-2</v>
      </c>
      <c r="S636" s="104">
        <v>250</v>
      </c>
      <c r="T636" s="105">
        <f t="shared" si="559"/>
        <v>136970.17199999999</v>
      </c>
      <c r="U636" s="106">
        <f t="shared" si="604"/>
        <v>0.32722513089005234</v>
      </c>
      <c r="V636" s="316"/>
      <c r="W636" s="99">
        <v>4</v>
      </c>
      <c r="X636" s="121" t="s">
        <v>318</v>
      </c>
      <c r="Y636" s="101" t="s">
        <v>319</v>
      </c>
      <c r="Z636" s="102">
        <v>22276165</v>
      </c>
      <c r="AA636" s="103">
        <f>IFERROR(Z636/Z643,"-")</f>
        <v>5.0799977414291181E-2</v>
      </c>
      <c r="AB636" s="104">
        <v>43</v>
      </c>
      <c r="AC636" s="105">
        <f t="shared" si="560"/>
        <v>518050.34883720928</v>
      </c>
      <c r="AD636" s="106">
        <f t="shared" si="605"/>
        <v>0.10969387755102041</v>
      </c>
      <c r="AE636" s="316"/>
      <c r="AF636" s="99">
        <v>4</v>
      </c>
      <c r="AG636" s="121" t="s">
        <v>304</v>
      </c>
      <c r="AH636" s="101" t="s">
        <v>305</v>
      </c>
      <c r="AI636" s="102">
        <v>31649462</v>
      </c>
      <c r="AJ636" s="103">
        <f>IFERROR(AI636/AI643,"-")</f>
        <v>4.6322185040413903E-2</v>
      </c>
      <c r="AK636" s="104">
        <v>81</v>
      </c>
      <c r="AL636" s="105">
        <f t="shared" si="561"/>
        <v>390734.09876543208</v>
      </c>
      <c r="AM636" s="106">
        <f t="shared" si="606"/>
        <v>0.13344316309719934</v>
      </c>
      <c r="AN636" s="316"/>
      <c r="AO636" s="99">
        <v>4</v>
      </c>
      <c r="AP636" s="121" t="s">
        <v>304</v>
      </c>
      <c r="AQ636" s="101" t="s">
        <v>305</v>
      </c>
      <c r="AR636" s="102">
        <v>43110251</v>
      </c>
      <c r="AS636" s="103">
        <f>IFERROR(AR636/AR643,"-")</f>
        <v>6.2939795465105378E-2</v>
      </c>
      <c r="AT636" s="104">
        <v>70</v>
      </c>
      <c r="AU636" s="105">
        <f t="shared" si="562"/>
        <v>615860.72857142857</v>
      </c>
      <c r="AV636" s="106">
        <f t="shared" si="607"/>
        <v>0.14675052410901468</v>
      </c>
      <c r="AW636" s="316"/>
      <c r="AX636" s="99">
        <v>4</v>
      </c>
      <c r="AY636" s="121" t="s">
        <v>322</v>
      </c>
      <c r="AZ636" s="101" t="s">
        <v>323</v>
      </c>
      <c r="BA636" s="102">
        <v>27807107</v>
      </c>
      <c r="BB636" s="103">
        <f>IFERROR(BA636/BA643,"-")</f>
        <v>4.5197140090326639E-2</v>
      </c>
      <c r="BC636" s="104">
        <v>153</v>
      </c>
      <c r="BD636" s="105">
        <f t="shared" si="563"/>
        <v>181745.79738562091</v>
      </c>
      <c r="BE636" s="106">
        <f t="shared" si="608"/>
        <v>0.37317073170731707</v>
      </c>
      <c r="BF636" s="316"/>
      <c r="BG636" s="99">
        <v>4</v>
      </c>
      <c r="BH636" s="121" t="s">
        <v>304</v>
      </c>
      <c r="BI636" s="101" t="s">
        <v>305</v>
      </c>
      <c r="BJ636" s="102">
        <v>61452679</v>
      </c>
      <c r="BK636" s="103">
        <f>IFERROR(BJ636/BJ643,"-")</f>
        <v>5.8333459978028274E-2</v>
      </c>
      <c r="BL636" s="104">
        <v>80</v>
      </c>
      <c r="BM636" s="105">
        <f t="shared" si="564"/>
        <v>768158.48750000005</v>
      </c>
      <c r="BN636" s="106">
        <f t="shared" si="609"/>
        <v>0.15873015873015872</v>
      </c>
      <c r="BO636" s="316"/>
      <c r="BP636" s="99">
        <v>4</v>
      </c>
      <c r="BQ636" s="121" t="s">
        <v>298</v>
      </c>
      <c r="BR636" s="101" t="s">
        <v>299</v>
      </c>
      <c r="BS636" s="102">
        <v>46844788</v>
      </c>
      <c r="BT636" s="103">
        <f>IFERROR(BS636/BS643,"-")</f>
        <v>5.3915299090389716E-2</v>
      </c>
      <c r="BU636" s="104">
        <v>366</v>
      </c>
      <c r="BV636" s="105">
        <f t="shared" si="565"/>
        <v>127991.22404371585</v>
      </c>
      <c r="BW636" s="106">
        <f t="shared" si="610"/>
        <v>0.89486552567237165</v>
      </c>
      <c r="BX636" s="316"/>
      <c r="BY636" s="99">
        <v>4</v>
      </c>
      <c r="BZ636" s="121" t="s">
        <v>298</v>
      </c>
      <c r="CA636" s="101" t="s">
        <v>299</v>
      </c>
      <c r="CB636" s="102">
        <v>415790894</v>
      </c>
      <c r="CC636" s="103">
        <f>IFERROR(CB636/CB643,"-")</f>
        <v>4.9173761188643118E-2</v>
      </c>
      <c r="CD636" s="104">
        <v>6414</v>
      </c>
      <c r="CE636" s="105">
        <f t="shared" si="566"/>
        <v>64825.521359526036</v>
      </c>
      <c r="CF636" s="106">
        <f t="shared" si="611"/>
        <v>0.61821686746987947</v>
      </c>
    </row>
    <row r="637" spans="2:84" ht="13.5" customHeight="1">
      <c r="B637" s="319"/>
      <c r="C637" s="329"/>
      <c r="D637" s="316"/>
      <c r="E637" s="99">
        <v>5</v>
      </c>
      <c r="F637" s="121" t="s">
        <v>298</v>
      </c>
      <c r="G637" s="101" t="s">
        <v>299</v>
      </c>
      <c r="H637" s="102">
        <v>171753248</v>
      </c>
      <c r="I637" s="103">
        <f>IFERROR(H637/H643,"-")</f>
        <v>5.0043440964468486E-2</v>
      </c>
      <c r="J637" s="104">
        <v>3603</v>
      </c>
      <c r="K637" s="105">
        <f t="shared" si="558"/>
        <v>47669.510963086315</v>
      </c>
      <c r="L637" s="106">
        <f t="shared" si="603"/>
        <v>0.52891955372871402</v>
      </c>
      <c r="M637" s="316"/>
      <c r="N637" s="99">
        <v>5</v>
      </c>
      <c r="O637" s="121" t="s">
        <v>316</v>
      </c>
      <c r="P637" s="101" t="s">
        <v>317</v>
      </c>
      <c r="Q637" s="102">
        <v>31779527</v>
      </c>
      <c r="R637" s="103">
        <f>IFERROR(Q637/Q643,"-")</f>
        <v>4.67902458936163E-2</v>
      </c>
      <c r="S637" s="104">
        <v>385</v>
      </c>
      <c r="T637" s="105">
        <f t="shared" si="559"/>
        <v>82544.225974025976</v>
      </c>
      <c r="U637" s="106">
        <f t="shared" si="604"/>
        <v>0.50392670157068065</v>
      </c>
      <c r="V637" s="316"/>
      <c r="W637" s="99">
        <v>5</v>
      </c>
      <c r="X637" s="121" t="s">
        <v>316</v>
      </c>
      <c r="Y637" s="101" t="s">
        <v>317</v>
      </c>
      <c r="Z637" s="102">
        <v>18485363</v>
      </c>
      <c r="AA637" s="103">
        <f>IFERROR(Z637/Z643,"-")</f>
        <v>4.2155192462211243E-2</v>
      </c>
      <c r="AB637" s="104">
        <v>211</v>
      </c>
      <c r="AC637" s="105">
        <f t="shared" si="560"/>
        <v>87608.355450236966</v>
      </c>
      <c r="AD637" s="106">
        <f t="shared" si="605"/>
        <v>0.53826530612244894</v>
      </c>
      <c r="AE637" s="316"/>
      <c r="AF637" s="99">
        <v>5</v>
      </c>
      <c r="AG637" s="121" t="s">
        <v>334</v>
      </c>
      <c r="AH637" s="101" t="s">
        <v>335</v>
      </c>
      <c r="AI637" s="102">
        <v>28304866</v>
      </c>
      <c r="AJ637" s="103">
        <f>IFERROR(AI637/AI643,"-")</f>
        <v>4.142703090485772E-2</v>
      </c>
      <c r="AK637" s="104">
        <v>212</v>
      </c>
      <c r="AL637" s="105">
        <f t="shared" si="561"/>
        <v>133513.51886792452</v>
      </c>
      <c r="AM637" s="106">
        <f t="shared" si="606"/>
        <v>0.34925864909390447</v>
      </c>
      <c r="AN637" s="316"/>
      <c r="AO637" s="99">
        <v>5</v>
      </c>
      <c r="AP637" s="121" t="s">
        <v>322</v>
      </c>
      <c r="AQ637" s="101" t="s">
        <v>323</v>
      </c>
      <c r="AR637" s="102">
        <v>37661260</v>
      </c>
      <c r="AS637" s="103">
        <f>IFERROR(AR637/AR643,"-")</f>
        <v>5.498441661492888E-2</v>
      </c>
      <c r="AT637" s="104">
        <v>194</v>
      </c>
      <c r="AU637" s="105">
        <f t="shared" si="562"/>
        <v>194130.20618556702</v>
      </c>
      <c r="AV637" s="106">
        <f t="shared" si="607"/>
        <v>0.40670859538784065</v>
      </c>
      <c r="AW637" s="316"/>
      <c r="AX637" s="99">
        <v>5</v>
      </c>
      <c r="AY637" s="121" t="s">
        <v>298</v>
      </c>
      <c r="AZ637" s="101" t="s">
        <v>299</v>
      </c>
      <c r="BA637" s="102">
        <v>26916299</v>
      </c>
      <c r="BB637" s="103">
        <f>IFERROR(BA637/BA643,"-")</f>
        <v>4.3749237797952839E-2</v>
      </c>
      <c r="BC637" s="104">
        <v>340</v>
      </c>
      <c r="BD637" s="105">
        <f t="shared" si="563"/>
        <v>79165.585294117642</v>
      </c>
      <c r="BE637" s="106">
        <f t="shared" si="608"/>
        <v>0.82926829268292679</v>
      </c>
      <c r="BF637" s="316"/>
      <c r="BG637" s="99">
        <v>5</v>
      </c>
      <c r="BH637" s="121" t="s">
        <v>294</v>
      </c>
      <c r="BI637" s="101" t="s">
        <v>295</v>
      </c>
      <c r="BJ637" s="102">
        <v>49747399</v>
      </c>
      <c r="BK637" s="103">
        <f>IFERROR(BJ637/BJ643,"-")</f>
        <v>4.7222317330990631E-2</v>
      </c>
      <c r="BL637" s="104">
        <v>123</v>
      </c>
      <c r="BM637" s="105">
        <f t="shared" si="564"/>
        <v>404450.39837398374</v>
      </c>
      <c r="BN637" s="106">
        <f t="shared" si="609"/>
        <v>0.24404761904761904</v>
      </c>
      <c r="BO637" s="316"/>
      <c r="BP637" s="99">
        <v>5</v>
      </c>
      <c r="BQ637" s="121" t="s">
        <v>314</v>
      </c>
      <c r="BR637" s="101" t="s">
        <v>315</v>
      </c>
      <c r="BS637" s="102">
        <v>39483526</v>
      </c>
      <c r="BT637" s="103">
        <f>IFERROR(BS637/BS643,"-")</f>
        <v>4.5442966108271823E-2</v>
      </c>
      <c r="BU637" s="104">
        <v>85</v>
      </c>
      <c r="BV637" s="105">
        <f t="shared" si="565"/>
        <v>464512.07058823528</v>
      </c>
      <c r="BW637" s="106">
        <f t="shared" si="610"/>
        <v>0.20782396088019561</v>
      </c>
      <c r="BX637" s="316"/>
      <c r="BY637" s="99">
        <v>5</v>
      </c>
      <c r="BZ637" s="121" t="s">
        <v>314</v>
      </c>
      <c r="CA637" s="101" t="s">
        <v>315</v>
      </c>
      <c r="CB637" s="102">
        <v>380948126</v>
      </c>
      <c r="CC637" s="103">
        <f>IFERROR(CB637/CB643,"-")</f>
        <v>4.5053060188434836E-2</v>
      </c>
      <c r="CD637" s="104">
        <v>1657</v>
      </c>
      <c r="CE637" s="105">
        <f t="shared" si="566"/>
        <v>229902.30899215449</v>
      </c>
      <c r="CF637" s="106">
        <f t="shared" si="611"/>
        <v>0.15971084337349398</v>
      </c>
    </row>
    <row r="638" spans="2:84" ht="13.5" customHeight="1">
      <c r="B638" s="319"/>
      <c r="C638" s="329"/>
      <c r="D638" s="316"/>
      <c r="E638" s="99">
        <v>6</v>
      </c>
      <c r="F638" s="100" t="s">
        <v>300</v>
      </c>
      <c r="G638" s="101" t="s">
        <v>301</v>
      </c>
      <c r="H638" s="102">
        <v>159765163</v>
      </c>
      <c r="I638" s="103">
        <f>IFERROR(H638/H643,"-")</f>
        <v>4.6550493780293377E-2</v>
      </c>
      <c r="J638" s="104">
        <v>3219</v>
      </c>
      <c r="K638" s="105">
        <f t="shared" si="558"/>
        <v>49631.923889406651</v>
      </c>
      <c r="L638" s="106">
        <f t="shared" si="603"/>
        <v>0.47254844392248974</v>
      </c>
      <c r="M638" s="316"/>
      <c r="N638" s="99">
        <v>6</v>
      </c>
      <c r="O638" s="100" t="s">
        <v>296</v>
      </c>
      <c r="P638" s="101" t="s">
        <v>297</v>
      </c>
      <c r="Q638" s="102">
        <v>28335410</v>
      </c>
      <c r="R638" s="103">
        <f>IFERROR(Q638/Q643,"-")</f>
        <v>4.1719337150500517E-2</v>
      </c>
      <c r="S638" s="104">
        <v>590</v>
      </c>
      <c r="T638" s="105">
        <f t="shared" si="559"/>
        <v>48026.118644067799</v>
      </c>
      <c r="U638" s="106">
        <f t="shared" si="604"/>
        <v>0.77225130890052351</v>
      </c>
      <c r="V638" s="316"/>
      <c r="W638" s="99">
        <v>6</v>
      </c>
      <c r="X638" s="100" t="s">
        <v>308</v>
      </c>
      <c r="Y638" s="101" t="s">
        <v>309</v>
      </c>
      <c r="Z638" s="102">
        <v>17552466</v>
      </c>
      <c r="AA638" s="103">
        <f>IFERROR(Z638/Z643,"-")</f>
        <v>4.0027755063096089E-2</v>
      </c>
      <c r="AB638" s="104">
        <v>210</v>
      </c>
      <c r="AC638" s="105">
        <f t="shared" si="560"/>
        <v>83583.171428571426</v>
      </c>
      <c r="AD638" s="106">
        <f t="shared" si="605"/>
        <v>0.5357142857142857</v>
      </c>
      <c r="AE638" s="316"/>
      <c r="AF638" s="99">
        <v>6</v>
      </c>
      <c r="AG638" s="100" t="s">
        <v>298</v>
      </c>
      <c r="AH638" s="101" t="s">
        <v>299</v>
      </c>
      <c r="AI638" s="102">
        <v>27714748</v>
      </c>
      <c r="AJ638" s="103">
        <f>IFERROR(AI638/AI643,"-")</f>
        <v>4.0563333594878834E-2</v>
      </c>
      <c r="AK638" s="104">
        <v>424</v>
      </c>
      <c r="AL638" s="105">
        <f t="shared" si="561"/>
        <v>65364.971698113208</v>
      </c>
      <c r="AM638" s="106">
        <f t="shared" si="606"/>
        <v>0.69851729818780894</v>
      </c>
      <c r="AN638" s="316"/>
      <c r="AO638" s="99">
        <v>6</v>
      </c>
      <c r="AP638" s="100" t="s">
        <v>298</v>
      </c>
      <c r="AQ638" s="101" t="s">
        <v>299</v>
      </c>
      <c r="AR638" s="102">
        <v>34651278</v>
      </c>
      <c r="AS638" s="103">
        <f>IFERROR(AR638/AR643,"-")</f>
        <v>5.0589924654451807E-2</v>
      </c>
      <c r="AT638" s="104">
        <v>368</v>
      </c>
      <c r="AU638" s="105">
        <f t="shared" si="562"/>
        <v>94161.081521739135</v>
      </c>
      <c r="AV638" s="106">
        <f t="shared" si="607"/>
        <v>0.77148846960167716</v>
      </c>
      <c r="AW638" s="316"/>
      <c r="AX638" s="99">
        <v>6</v>
      </c>
      <c r="AY638" s="100" t="s">
        <v>294</v>
      </c>
      <c r="AZ638" s="101" t="s">
        <v>295</v>
      </c>
      <c r="BA638" s="102">
        <v>25230689</v>
      </c>
      <c r="BB638" s="103">
        <f>IFERROR(BA638/BA643,"-")</f>
        <v>4.1009479530123842E-2</v>
      </c>
      <c r="BC638" s="104">
        <v>105</v>
      </c>
      <c r="BD638" s="105">
        <f t="shared" si="563"/>
        <v>240292.2761904762</v>
      </c>
      <c r="BE638" s="106">
        <f t="shared" si="608"/>
        <v>0.25609756097560976</v>
      </c>
      <c r="BF638" s="316"/>
      <c r="BG638" s="99">
        <v>6</v>
      </c>
      <c r="BH638" s="100" t="s">
        <v>298</v>
      </c>
      <c r="BI638" s="101" t="s">
        <v>299</v>
      </c>
      <c r="BJ638" s="102">
        <v>45381316</v>
      </c>
      <c r="BK638" s="103">
        <f>IFERROR(BJ638/BJ643,"-")</f>
        <v>4.3077848251924934E-2</v>
      </c>
      <c r="BL638" s="104">
        <v>452</v>
      </c>
      <c r="BM638" s="105">
        <f t="shared" si="564"/>
        <v>100401.14159292035</v>
      </c>
      <c r="BN638" s="106">
        <f t="shared" si="609"/>
        <v>0.89682539682539686</v>
      </c>
      <c r="BO638" s="316"/>
      <c r="BP638" s="99">
        <v>6</v>
      </c>
      <c r="BQ638" s="100" t="s">
        <v>333</v>
      </c>
      <c r="BR638" s="101" t="s">
        <v>565</v>
      </c>
      <c r="BS638" s="102">
        <v>37362423</v>
      </c>
      <c r="BT638" s="103">
        <f>IFERROR(BS638/BS643,"-")</f>
        <v>4.3001714743306253E-2</v>
      </c>
      <c r="BU638" s="104">
        <v>262</v>
      </c>
      <c r="BV638" s="105">
        <f t="shared" si="565"/>
        <v>142604.66793893129</v>
      </c>
      <c r="BW638" s="106">
        <f t="shared" si="610"/>
        <v>0.64058679706601462</v>
      </c>
      <c r="BX638" s="316"/>
      <c r="BY638" s="99">
        <v>6</v>
      </c>
      <c r="BZ638" s="100" t="s">
        <v>296</v>
      </c>
      <c r="CA638" s="101" t="s">
        <v>297</v>
      </c>
      <c r="CB638" s="102">
        <v>334805170</v>
      </c>
      <c r="CC638" s="103">
        <f>IFERROR(CB638/CB643,"-")</f>
        <v>3.9595935629853071E-2</v>
      </c>
      <c r="CD638" s="104">
        <v>6965</v>
      </c>
      <c r="CE638" s="105">
        <f t="shared" si="566"/>
        <v>48069.658291457286</v>
      </c>
      <c r="CF638" s="106">
        <f t="shared" si="611"/>
        <v>0.67132530120481926</v>
      </c>
    </row>
    <row r="639" spans="2:84" ht="13.5" customHeight="1">
      <c r="B639" s="319"/>
      <c r="C639" s="329"/>
      <c r="D639" s="316"/>
      <c r="E639" s="99">
        <v>7</v>
      </c>
      <c r="F639" s="121" t="s">
        <v>302</v>
      </c>
      <c r="G639" s="101" t="s">
        <v>303</v>
      </c>
      <c r="H639" s="102">
        <v>150887958</v>
      </c>
      <c r="I639" s="103">
        <f>IFERROR(H639/H643,"-")</f>
        <v>4.3963958215347411E-2</v>
      </c>
      <c r="J639" s="104">
        <v>3042</v>
      </c>
      <c r="K639" s="105">
        <f t="shared" si="558"/>
        <v>49601.564102564102</v>
      </c>
      <c r="L639" s="106">
        <f t="shared" si="603"/>
        <v>0.44656488549618323</v>
      </c>
      <c r="M639" s="316"/>
      <c r="N639" s="99">
        <v>7</v>
      </c>
      <c r="O639" s="121" t="s">
        <v>300</v>
      </c>
      <c r="P639" s="101" t="s">
        <v>301</v>
      </c>
      <c r="Q639" s="102">
        <v>24692688</v>
      </c>
      <c r="R639" s="103">
        <f>IFERROR(Q639/Q643,"-")</f>
        <v>3.6356014464732231E-2</v>
      </c>
      <c r="S639" s="104">
        <v>472</v>
      </c>
      <c r="T639" s="105">
        <f t="shared" si="559"/>
        <v>52315.016949152545</v>
      </c>
      <c r="U639" s="106">
        <f t="shared" si="604"/>
        <v>0.61780104712041883</v>
      </c>
      <c r="V639" s="316"/>
      <c r="W639" s="99">
        <v>7</v>
      </c>
      <c r="X639" s="121" t="s">
        <v>324</v>
      </c>
      <c r="Y639" s="101" t="s">
        <v>556</v>
      </c>
      <c r="Z639" s="102">
        <v>14618225</v>
      </c>
      <c r="AA639" s="103">
        <f>IFERROR(Z639/Z643,"-")</f>
        <v>3.3336326061376667E-2</v>
      </c>
      <c r="AB639" s="104">
        <v>180</v>
      </c>
      <c r="AC639" s="105">
        <f t="shared" si="560"/>
        <v>81212.361111111109</v>
      </c>
      <c r="AD639" s="106">
        <f t="shared" si="605"/>
        <v>0.45918367346938777</v>
      </c>
      <c r="AE639" s="316"/>
      <c r="AF639" s="99">
        <v>7</v>
      </c>
      <c r="AG639" s="121" t="s">
        <v>296</v>
      </c>
      <c r="AH639" s="101" t="s">
        <v>297</v>
      </c>
      <c r="AI639" s="102">
        <v>23975004</v>
      </c>
      <c r="AJ639" s="103">
        <f>IFERROR(AI639/AI643,"-")</f>
        <v>3.5089840441289759E-2</v>
      </c>
      <c r="AK639" s="104">
        <v>450</v>
      </c>
      <c r="AL639" s="105">
        <f t="shared" si="561"/>
        <v>53277.786666666667</v>
      </c>
      <c r="AM639" s="106">
        <f t="shared" si="606"/>
        <v>0.74135090609555188</v>
      </c>
      <c r="AN639" s="316"/>
      <c r="AO639" s="99">
        <v>7</v>
      </c>
      <c r="AP639" s="121" t="s">
        <v>334</v>
      </c>
      <c r="AQ639" s="101" t="s">
        <v>335</v>
      </c>
      <c r="AR639" s="102">
        <v>29520017</v>
      </c>
      <c r="AS639" s="103">
        <f>IFERROR(AR639/AR643,"-")</f>
        <v>4.3098422973840575E-2</v>
      </c>
      <c r="AT639" s="104">
        <v>140</v>
      </c>
      <c r="AU639" s="105">
        <f t="shared" si="562"/>
        <v>210857.26428571428</v>
      </c>
      <c r="AV639" s="106">
        <f t="shared" si="607"/>
        <v>0.29350104821802936</v>
      </c>
      <c r="AW639" s="316"/>
      <c r="AX639" s="99">
        <v>7</v>
      </c>
      <c r="AY639" s="121" t="s">
        <v>334</v>
      </c>
      <c r="AZ639" s="101" t="s">
        <v>335</v>
      </c>
      <c r="BA639" s="102">
        <v>19901254</v>
      </c>
      <c r="BB639" s="103">
        <f>IFERROR(BA639/BA643,"-")</f>
        <v>3.2347117771409063E-2</v>
      </c>
      <c r="BC639" s="104">
        <v>131</v>
      </c>
      <c r="BD639" s="105">
        <f t="shared" si="563"/>
        <v>151917.96946564884</v>
      </c>
      <c r="BE639" s="106">
        <f t="shared" si="608"/>
        <v>0.31951219512195123</v>
      </c>
      <c r="BF639" s="316"/>
      <c r="BG639" s="99">
        <v>7</v>
      </c>
      <c r="BH639" s="121" t="s">
        <v>336</v>
      </c>
      <c r="BI639" s="101" t="s">
        <v>337</v>
      </c>
      <c r="BJ639" s="102">
        <v>42880093</v>
      </c>
      <c r="BK639" s="103">
        <f>IFERROR(BJ639/BJ643,"-")</f>
        <v>4.0703582489375778E-2</v>
      </c>
      <c r="BL639" s="104">
        <v>185</v>
      </c>
      <c r="BM639" s="105">
        <f t="shared" si="564"/>
        <v>231784.2864864865</v>
      </c>
      <c r="BN639" s="106">
        <f t="shared" si="609"/>
        <v>0.36706349206349204</v>
      </c>
      <c r="BO639" s="316"/>
      <c r="BP639" s="99">
        <v>7</v>
      </c>
      <c r="BQ639" s="121" t="s">
        <v>304</v>
      </c>
      <c r="BR639" s="101" t="s">
        <v>305</v>
      </c>
      <c r="BS639" s="102">
        <v>34158170</v>
      </c>
      <c r="BT639" s="103">
        <f>IFERROR(BS639/BS643,"-")</f>
        <v>3.9313828294630711E-2</v>
      </c>
      <c r="BU639" s="104">
        <v>59</v>
      </c>
      <c r="BV639" s="105">
        <f t="shared" si="565"/>
        <v>578952.03389830503</v>
      </c>
      <c r="BW639" s="106">
        <f t="shared" si="610"/>
        <v>0.14425427872860636</v>
      </c>
      <c r="BX639" s="316"/>
      <c r="BY639" s="99">
        <v>7</v>
      </c>
      <c r="BZ639" s="121" t="s">
        <v>322</v>
      </c>
      <c r="CA639" s="101" t="s">
        <v>323</v>
      </c>
      <c r="CB639" s="102">
        <v>281629138</v>
      </c>
      <c r="CC639" s="103">
        <f>IFERROR(CB639/CB643,"-")</f>
        <v>3.3307040090626461E-2</v>
      </c>
      <c r="CD639" s="104">
        <v>3415</v>
      </c>
      <c r="CE639" s="105">
        <f t="shared" si="566"/>
        <v>82468.268814055642</v>
      </c>
      <c r="CF639" s="106">
        <f t="shared" si="611"/>
        <v>0.32915662650602412</v>
      </c>
    </row>
    <row r="640" spans="2:84" ht="13.5" customHeight="1">
      <c r="B640" s="319"/>
      <c r="C640" s="329"/>
      <c r="D640" s="316"/>
      <c r="E640" s="99">
        <v>8</v>
      </c>
      <c r="F640" s="100" t="s">
        <v>306</v>
      </c>
      <c r="G640" s="101" t="s">
        <v>307</v>
      </c>
      <c r="H640" s="102">
        <v>107153946</v>
      </c>
      <c r="I640" s="103">
        <f>IFERROR(H640/H643,"-")</f>
        <v>3.1221256268532657E-2</v>
      </c>
      <c r="J640" s="104">
        <v>3110</v>
      </c>
      <c r="K640" s="105">
        <f t="shared" si="558"/>
        <v>34454.645016077171</v>
      </c>
      <c r="L640" s="106">
        <f t="shared" si="603"/>
        <v>0.45654726952436875</v>
      </c>
      <c r="M640" s="316"/>
      <c r="N640" s="99">
        <v>8</v>
      </c>
      <c r="O640" s="100" t="s">
        <v>308</v>
      </c>
      <c r="P640" s="101" t="s">
        <v>309</v>
      </c>
      <c r="Q640" s="102">
        <v>24684345</v>
      </c>
      <c r="R640" s="103">
        <f>IFERROR(Q640/Q643,"-")</f>
        <v>3.6343730738121374E-2</v>
      </c>
      <c r="S640" s="104">
        <v>368</v>
      </c>
      <c r="T640" s="105">
        <f t="shared" si="559"/>
        <v>67077.024456521744</v>
      </c>
      <c r="U640" s="106">
        <f t="shared" si="604"/>
        <v>0.48167539267015708</v>
      </c>
      <c r="V640" s="316"/>
      <c r="W640" s="99">
        <v>8</v>
      </c>
      <c r="X640" s="100" t="s">
        <v>296</v>
      </c>
      <c r="Y640" s="101" t="s">
        <v>297</v>
      </c>
      <c r="Z640" s="102">
        <v>13897639</v>
      </c>
      <c r="AA640" s="103">
        <f>IFERROR(Z640/Z643,"-")</f>
        <v>3.1693056112305336E-2</v>
      </c>
      <c r="AB640" s="104">
        <v>306</v>
      </c>
      <c r="AC640" s="105">
        <f t="shared" si="560"/>
        <v>45417.120915032683</v>
      </c>
      <c r="AD640" s="106">
        <f t="shared" si="605"/>
        <v>0.78061224489795922</v>
      </c>
      <c r="AE640" s="316"/>
      <c r="AF640" s="99">
        <v>8</v>
      </c>
      <c r="AG640" s="100" t="s">
        <v>320</v>
      </c>
      <c r="AH640" s="101" t="s">
        <v>321</v>
      </c>
      <c r="AI640" s="102">
        <v>20951862</v>
      </c>
      <c r="AJ640" s="103">
        <f>IFERROR(AI640/AI643,"-")</f>
        <v>3.0665166709791671E-2</v>
      </c>
      <c r="AK640" s="104">
        <v>176</v>
      </c>
      <c r="AL640" s="105">
        <f t="shared" si="561"/>
        <v>119044.67045454546</v>
      </c>
      <c r="AM640" s="106">
        <f t="shared" si="606"/>
        <v>0.28995057660626028</v>
      </c>
      <c r="AN640" s="316"/>
      <c r="AO640" s="99">
        <v>8</v>
      </c>
      <c r="AP640" s="100" t="s">
        <v>336</v>
      </c>
      <c r="AQ640" s="101" t="s">
        <v>337</v>
      </c>
      <c r="AR640" s="102">
        <v>23146019</v>
      </c>
      <c r="AS640" s="103">
        <f>IFERROR(AR640/AR643,"-")</f>
        <v>3.3792559029439256E-2</v>
      </c>
      <c r="AT640" s="104">
        <v>119</v>
      </c>
      <c r="AU640" s="105">
        <f t="shared" si="562"/>
        <v>194504.36134453781</v>
      </c>
      <c r="AV640" s="106">
        <f t="shared" si="607"/>
        <v>0.24947589098532494</v>
      </c>
      <c r="AW640" s="316"/>
      <c r="AX640" s="99">
        <v>8</v>
      </c>
      <c r="AY640" s="100" t="s">
        <v>296</v>
      </c>
      <c r="AZ640" s="101" t="s">
        <v>297</v>
      </c>
      <c r="BA640" s="102">
        <v>18435783</v>
      </c>
      <c r="BB640" s="103">
        <f>IFERROR(BA640/BA643,"-")</f>
        <v>2.996516922547399E-2</v>
      </c>
      <c r="BC640" s="104">
        <v>294</v>
      </c>
      <c r="BD640" s="105">
        <f t="shared" si="563"/>
        <v>62706.744897959186</v>
      </c>
      <c r="BE640" s="106">
        <f t="shared" si="608"/>
        <v>0.71707317073170729</v>
      </c>
      <c r="BF640" s="316"/>
      <c r="BG640" s="99">
        <v>8</v>
      </c>
      <c r="BH640" s="100" t="s">
        <v>312</v>
      </c>
      <c r="BI640" s="101" t="s">
        <v>313</v>
      </c>
      <c r="BJ640" s="102">
        <v>42474193</v>
      </c>
      <c r="BK640" s="103">
        <f>IFERROR(BJ640/BJ643,"-")</f>
        <v>4.031828518760832E-2</v>
      </c>
      <c r="BL640" s="104">
        <v>225</v>
      </c>
      <c r="BM640" s="105">
        <f t="shared" si="564"/>
        <v>188774.19111111111</v>
      </c>
      <c r="BN640" s="106">
        <f t="shared" si="609"/>
        <v>0.44642857142857145</v>
      </c>
      <c r="BO640" s="316"/>
      <c r="BP640" s="99">
        <v>8</v>
      </c>
      <c r="BQ640" s="100" t="s">
        <v>320</v>
      </c>
      <c r="BR640" s="101" t="s">
        <v>321</v>
      </c>
      <c r="BS640" s="102">
        <v>33101929</v>
      </c>
      <c r="BT640" s="103">
        <f>IFERROR(BS640/BS643,"-")</f>
        <v>3.8098163716822564E-2</v>
      </c>
      <c r="BU640" s="104">
        <v>125</v>
      </c>
      <c r="BV640" s="105">
        <f t="shared" si="565"/>
        <v>264815.43199999997</v>
      </c>
      <c r="BW640" s="106">
        <f t="shared" si="610"/>
        <v>0.30562347188264061</v>
      </c>
      <c r="BX640" s="316"/>
      <c r="BY640" s="99">
        <v>8</v>
      </c>
      <c r="BZ640" s="100" t="s">
        <v>300</v>
      </c>
      <c r="CA640" s="101" t="s">
        <v>301</v>
      </c>
      <c r="CB640" s="102">
        <v>274523268</v>
      </c>
      <c r="CC640" s="103">
        <f>IFERROR(CB640/CB643,"-")</f>
        <v>3.2466660083608934E-2</v>
      </c>
      <c r="CD640" s="104">
        <v>5211</v>
      </c>
      <c r="CE640" s="105">
        <f t="shared" si="566"/>
        <v>52681.494530800228</v>
      </c>
      <c r="CF640" s="106">
        <f t="shared" si="611"/>
        <v>0.50226506024096385</v>
      </c>
    </row>
    <row r="641" spans="2:84" ht="13.5" customHeight="1">
      <c r="B641" s="319"/>
      <c r="C641" s="329"/>
      <c r="D641" s="316"/>
      <c r="E641" s="99">
        <v>9</v>
      </c>
      <c r="F641" s="100" t="s">
        <v>355</v>
      </c>
      <c r="G641" s="101" t="s">
        <v>356</v>
      </c>
      <c r="H641" s="102">
        <v>85771716</v>
      </c>
      <c r="I641" s="103">
        <f>IFERROR(H641/H643,"-")</f>
        <v>2.4991153623290765E-2</v>
      </c>
      <c r="J641" s="104">
        <v>1968</v>
      </c>
      <c r="K641" s="105">
        <f t="shared" si="558"/>
        <v>43583.189024390245</v>
      </c>
      <c r="L641" s="106">
        <f t="shared" si="603"/>
        <v>0.2889019377568996</v>
      </c>
      <c r="M641" s="316"/>
      <c r="N641" s="99">
        <v>9</v>
      </c>
      <c r="O641" s="100" t="s">
        <v>312</v>
      </c>
      <c r="P641" s="101" t="s">
        <v>313</v>
      </c>
      <c r="Q641" s="102">
        <v>20870159</v>
      </c>
      <c r="R641" s="103">
        <f>IFERROR(Q641/Q643,"-")</f>
        <v>3.0727954870091972E-2</v>
      </c>
      <c r="S641" s="104">
        <v>413</v>
      </c>
      <c r="T641" s="105">
        <f t="shared" si="559"/>
        <v>50533.072639225182</v>
      </c>
      <c r="U641" s="106">
        <f t="shared" si="604"/>
        <v>0.54057591623036649</v>
      </c>
      <c r="V641" s="316"/>
      <c r="W641" s="99">
        <v>9</v>
      </c>
      <c r="X641" s="100" t="s">
        <v>314</v>
      </c>
      <c r="Y641" s="101" t="s">
        <v>315</v>
      </c>
      <c r="Z641" s="102">
        <v>13446605</v>
      </c>
      <c r="AA641" s="103">
        <f>IFERROR(Z641/Z643,"-")</f>
        <v>3.066448961474719E-2</v>
      </c>
      <c r="AB641" s="104">
        <v>130</v>
      </c>
      <c r="AC641" s="105">
        <f t="shared" si="560"/>
        <v>103435.42307692308</v>
      </c>
      <c r="AD641" s="106">
        <f t="shared" si="605"/>
        <v>0.33163265306122447</v>
      </c>
      <c r="AE641" s="316"/>
      <c r="AF641" s="99">
        <v>9</v>
      </c>
      <c r="AG641" s="100" t="s">
        <v>318</v>
      </c>
      <c r="AH641" s="101" t="s">
        <v>319</v>
      </c>
      <c r="AI641" s="102">
        <v>20092826</v>
      </c>
      <c r="AJ641" s="103">
        <f>IFERROR(AI641/AI643,"-")</f>
        <v>2.9407880739231507E-2</v>
      </c>
      <c r="AK641" s="104">
        <v>61</v>
      </c>
      <c r="AL641" s="105">
        <f t="shared" si="561"/>
        <v>329390.59016393445</v>
      </c>
      <c r="AM641" s="106">
        <f t="shared" si="606"/>
        <v>0.10049423393739704</v>
      </c>
      <c r="AN641" s="316"/>
      <c r="AO641" s="99">
        <v>9</v>
      </c>
      <c r="AP641" s="100" t="s">
        <v>296</v>
      </c>
      <c r="AQ641" s="101" t="s">
        <v>297</v>
      </c>
      <c r="AR641" s="102">
        <v>20364436</v>
      </c>
      <c r="AS641" s="103">
        <f>IFERROR(AR641/AR643,"-")</f>
        <v>2.9731523405007051E-2</v>
      </c>
      <c r="AT641" s="104">
        <v>362</v>
      </c>
      <c r="AU641" s="105">
        <f t="shared" si="562"/>
        <v>56255.348066298342</v>
      </c>
      <c r="AV641" s="106">
        <f t="shared" si="607"/>
        <v>0.75890985324947591</v>
      </c>
      <c r="AW641" s="316"/>
      <c r="AX641" s="99">
        <v>9</v>
      </c>
      <c r="AY641" s="100" t="s">
        <v>308</v>
      </c>
      <c r="AZ641" s="101" t="s">
        <v>309</v>
      </c>
      <c r="BA641" s="102">
        <v>17668619</v>
      </c>
      <c r="BB641" s="103">
        <f>IFERROR(BA641/BA643,"-")</f>
        <v>2.8718235526824384E-2</v>
      </c>
      <c r="BC641" s="104">
        <v>136</v>
      </c>
      <c r="BD641" s="105">
        <f t="shared" si="563"/>
        <v>129916.31617647059</v>
      </c>
      <c r="BE641" s="106">
        <f t="shared" si="608"/>
        <v>0.33170731707317075</v>
      </c>
      <c r="BF641" s="316"/>
      <c r="BG641" s="99">
        <v>9</v>
      </c>
      <c r="BH641" s="100" t="s">
        <v>320</v>
      </c>
      <c r="BI641" s="101" t="s">
        <v>321</v>
      </c>
      <c r="BJ641" s="102">
        <v>41435401</v>
      </c>
      <c r="BK641" s="103">
        <f>IFERROR(BJ641/BJ643,"-")</f>
        <v>3.933222025856762E-2</v>
      </c>
      <c r="BL641" s="104">
        <v>138</v>
      </c>
      <c r="BM641" s="105">
        <f t="shared" si="564"/>
        <v>300256.52898550726</v>
      </c>
      <c r="BN641" s="106">
        <f t="shared" si="609"/>
        <v>0.27380952380952384</v>
      </c>
      <c r="BO641" s="316"/>
      <c r="BP641" s="99">
        <v>9</v>
      </c>
      <c r="BQ641" s="100" t="s">
        <v>294</v>
      </c>
      <c r="BR641" s="101" t="s">
        <v>295</v>
      </c>
      <c r="BS641" s="102">
        <v>26716742</v>
      </c>
      <c r="BT641" s="103">
        <f>IFERROR(BS641/BS643,"-")</f>
        <v>3.0749229469258708E-2</v>
      </c>
      <c r="BU641" s="104">
        <v>89</v>
      </c>
      <c r="BV641" s="105">
        <f t="shared" si="565"/>
        <v>300188.11235955055</v>
      </c>
      <c r="BW641" s="106">
        <f t="shared" si="610"/>
        <v>0.2176039119804401</v>
      </c>
      <c r="BX641" s="316"/>
      <c r="BY641" s="99">
        <v>9</v>
      </c>
      <c r="BZ641" s="100" t="s">
        <v>336</v>
      </c>
      <c r="CA641" s="101" t="s">
        <v>337</v>
      </c>
      <c r="CB641" s="102">
        <v>256967111</v>
      </c>
      <c r="CC641" s="103">
        <f>IFERROR(CB641/CB643,"-")</f>
        <v>3.0390370573265966E-2</v>
      </c>
      <c r="CD641" s="104">
        <v>1754</v>
      </c>
      <c r="CE641" s="105">
        <f t="shared" si="566"/>
        <v>146503.48403648802</v>
      </c>
      <c r="CF641" s="106">
        <f t="shared" si="611"/>
        <v>0.16906024096385541</v>
      </c>
    </row>
    <row r="642" spans="2:84" ht="13.5" customHeight="1">
      <c r="B642" s="319"/>
      <c r="C642" s="329"/>
      <c r="D642" s="316"/>
      <c r="E642" s="107">
        <v>10</v>
      </c>
      <c r="F642" s="108" t="s">
        <v>308</v>
      </c>
      <c r="G642" s="109" t="s">
        <v>309</v>
      </c>
      <c r="H642" s="110">
        <v>84759523</v>
      </c>
      <c r="I642" s="111">
        <f>IFERROR(H642/H643,"-")</f>
        <v>2.4696232733991786E-2</v>
      </c>
      <c r="J642" s="112">
        <v>1719</v>
      </c>
      <c r="K642" s="113">
        <f t="shared" si="558"/>
        <v>49307.459569517159</v>
      </c>
      <c r="L642" s="114">
        <f t="shared" si="603"/>
        <v>0.25234879624192602</v>
      </c>
      <c r="M642" s="316"/>
      <c r="N642" s="107">
        <v>10</v>
      </c>
      <c r="O642" s="108" t="s">
        <v>302</v>
      </c>
      <c r="P642" s="109" t="s">
        <v>303</v>
      </c>
      <c r="Q642" s="110">
        <v>20025094</v>
      </c>
      <c r="R642" s="111">
        <f>IFERROR(Q642/Q643,"-")</f>
        <v>2.9483732476659596E-2</v>
      </c>
      <c r="S642" s="112">
        <v>397</v>
      </c>
      <c r="T642" s="113">
        <f t="shared" si="559"/>
        <v>50441.042821158691</v>
      </c>
      <c r="U642" s="114">
        <f t="shared" si="604"/>
        <v>0.51963350785340312</v>
      </c>
      <c r="V642" s="316"/>
      <c r="W642" s="107">
        <v>10</v>
      </c>
      <c r="X642" s="108" t="s">
        <v>300</v>
      </c>
      <c r="Y642" s="109" t="s">
        <v>301</v>
      </c>
      <c r="Z642" s="110">
        <v>13220380</v>
      </c>
      <c r="AA642" s="111">
        <f>IFERROR(Z642/Z643,"-")</f>
        <v>3.0148591797930516E-2</v>
      </c>
      <c r="AB642" s="112">
        <v>246</v>
      </c>
      <c r="AC642" s="113">
        <f t="shared" si="560"/>
        <v>53741.382113821135</v>
      </c>
      <c r="AD642" s="114">
        <f t="shared" si="605"/>
        <v>0.62755102040816324</v>
      </c>
      <c r="AE642" s="316"/>
      <c r="AF642" s="107">
        <v>10</v>
      </c>
      <c r="AG642" s="108" t="s">
        <v>300</v>
      </c>
      <c r="AH642" s="109" t="s">
        <v>301</v>
      </c>
      <c r="AI642" s="110">
        <v>18712238</v>
      </c>
      <c r="AJ642" s="111">
        <f>IFERROR(AI642/AI643,"-")</f>
        <v>2.7387250726608386E-2</v>
      </c>
      <c r="AK642" s="112">
        <v>359</v>
      </c>
      <c r="AL642" s="113">
        <f t="shared" si="561"/>
        <v>52123.225626740947</v>
      </c>
      <c r="AM642" s="114">
        <f t="shared" si="606"/>
        <v>0.59143327841845139</v>
      </c>
      <c r="AN642" s="316"/>
      <c r="AO642" s="107">
        <v>10</v>
      </c>
      <c r="AP642" s="108" t="s">
        <v>300</v>
      </c>
      <c r="AQ642" s="109" t="s">
        <v>301</v>
      </c>
      <c r="AR642" s="110">
        <v>18639619</v>
      </c>
      <c r="AS642" s="111">
        <f>IFERROR(AR642/AR643,"-")</f>
        <v>2.7213337435857007E-2</v>
      </c>
      <c r="AT642" s="112">
        <v>262</v>
      </c>
      <c r="AU642" s="113">
        <f t="shared" si="562"/>
        <v>71143.583969465646</v>
      </c>
      <c r="AV642" s="114">
        <f t="shared" si="607"/>
        <v>0.54926624737945495</v>
      </c>
      <c r="AW642" s="316"/>
      <c r="AX642" s="107">
        <v>10</v>
      </c>
      <c r="AY642" s="108" t="s">
        <v>304</v>
      </c>
      <c r="AZ642" s="109" t="s">
        <v>305</v>
      </c>
      <c r="BA642" s="110">
        <v>17532612</v>
      </c>
      <c r="BB642" s="111">
        <f>IFERROR(BA642/BA643,"-")</f>
        <v>2.8497172349261E-2</v>
      </c>
      <c r="BC642" s="112">
        <v>47</v>
      </c>
      <c r="BD642" s="113">
        <f t="shared" si="563"/>
        <v>373034.29787234042</v>
      </c>
      <c r="BE642" s="114">
        <f t="shared" si="608"/>
        <v>0.11463414634146342</v>
      </c>
      <c r="BF642" s="316"/>
      <c r="BG642" s="107">
        <v>10</v>
      </c>
      <c r="BH642" s="108" t="s">
        <v>296</v>
      </c>
      <c r="BI642" s="109" t="s">
        <v>297</v>
      </c>
      <c r="BJ642" s="110">
        <v>25560484</v>
      </c>
      <c r="BK642" s="111">
        <f>IFERROR(BJ642/BJ643,"-")</f>
        <v>2.4263083313797142E-2</v>
      </c>
      <c r="BL642" s="112">
        <v>355</v>
      </c>
      <c r="BM642" s="113">
        <f t="shared" si="564"/>
        <v>72001.363380281691</v>
      </c>
      <c r="BN642" s="114">
        <f t="shared" si="609"/>
        <v>0.70436507936507942</v>
      </c>
      <c r="BO642" s="316"/>
      <c r="BP642" s="107">
        <v>10</v>
      </c>
      <c r="BQ642" s="108" t="s">
        <v>334</v>
      </c>
      <c r="BR642" s="109" t="s">
        <v>335</v>
      </c>
      <c r="BS642" s="110">
        <v>26316840</v>
      </c>
      <c r="BT642" s="111">
        <f>IFERROR(BS642/BS643,"-")</f>
        <v>3.0288968320529741E-2</v>
      </c>
      <c r="BU642" s="112">
        <v>136</v>
      </c>
      <c r="BV642" s="113">
        <f t="shared" si="565"/>
        <v>193506.17647058822</v>
      </c>
      <c r="BW642" s="114">
        <f t="shared" si="610"/>
        <v>0.33251833740831294</v>
      </c>
      <c r="BX642" s="316"/>
      <c r="BY642" s="107">
        <v>10</v>
      </c>
      <c r="BZ642" s="108" t="s">
        <v>312</v>
      </c>
      <c r="CA642" s="109" t="s">
        <v>313</v>
      </c>
      <c r="CB642" s="110">
        <v>221243485</v>
      </c>
      <c r="CC642" s="111">
        <f>IFERROR(CB642/CB643,"-")</f>
        <v>2.6165494369708699E-2</v>
      </c>
      <c r="CD642" s="112">
        <v>3938</v>
      </c>
      <c r="CE642" s="113">
        <f t="shared" si="566"/>
        <v>56181.687404773998</v>
      </c>
      <c r="CF642" s="114">
        <f t="shared" si="611"/>
        <v>0.37956626506024094</v>
      </c>
    </row>
    <row r="643" spans="2:84" ht="13.5" customHeight="1">
      <c r="B643" s="321"/>
      <c r="C643" s="330"/>
      <c r="D643" s="317"/>
      <c r="E643" s="115" t="s">
        <v>192</v>
      </c>
      <c r="F643" s="116"/>
      <c r="G643" s="136"/>
      <c r="H643" s="211">
        <v>3432083100</v>
      </c>
      <c r="I643" s="118" t="s">
        <v>126</v>
      </c>
      <c r="J643" s="119">
        <v>6271</v>
      </c>
      <c r="K643" s="65">
        <f t="shared" si="558"/>
        <v>547294.38686014991</v>
      </c>
      <c r="L643" s="120">
        <f t="shared" si="603"/>
        <v>0.92058132706987672</v>
      </c>
      <c r="M643" s="317"/>
      <c r="N643" s="115" t="s">
        <v>192</v>
      </c>
      <c r="O643" s="116"/>
      <c r="P643" s="136"/>
      <c r="Q643" s="211">
        <v>679191280</v>
      </c>
      <c r="R643" s="118" t="s">
        <v>126</v>
      </c>
      <c r="S643" s="119">
        <v>758</v>
      </c>
      <c r="T643" s="65">
        <f t="shared" si="559"/>
        <v>896030.71240105538</v>
      </c>
      <c r="U643" s="120">
        <f t="shared" si="604"/>
        <v>0.99214659685863871</v>
      </c>
      <c r="V643" s="317"/>
      <c r="W643" s="115" t="s">
        <v>192</v>
      </c>
      <c r="X643" s="116"/>
      <c r="Y643" s="136"/>
      <c r="Z643" s="211">
        <v>438507380</v>
      </c>
      <c r="AA643" s="118" t="s">
        <v>126</v>
      </c>
      <c r="AB643" s="119">
        <v>390</v>
      </c>
      <c r="AC643" s="65">
        <f t="shared" si="560"/>
        <v>1124377.8974358975</v>
      </c>
      <c r="AD643" s="120">
        <f t="shared" si="605"/>
        <v>0.99489795918367352</v>
      </c>
      <c r="AE643" s="317"/>
      <c r="AF643" s="115" t="s">
        <v>192</v>
      </c>
      <c r="AG643" s="116"/>
      <c r="AH643" s="136"/>
      <c r="AI643" s="211">
        <v>683246310</v>
      </c>
      <c r="AJ643" s="118" t="s">
        <v>126</v>
      </c>
      <c r="AK643" s="119">
        <v>602</v>
      </c>
      <c r="AL643" s="65">
        <f t="shared" si="561"/>
        <v>1134960.6478405315</v>
      </c>
      <c r="AM643" s="120">
        <f t="shared" si="606"/>
        <v>0.99176276771004945</v>
      </c>
      <c r="AN643" s="317"/>
      <c r="AO643" s="115" t="s">
        <v>192</v>
      </c>
      <c r="AP643" s="116"/>
      <c r="AQ643" s="136"/>
      <c r="AR643" s="211">
        <v>684944250</v>
      </c>
      <c r="AS643" s="118" t="s">
        <v>126</v>
      </c>
      <c r="AT643" s="119">
        <v>470</v>
      </c>
      <c r="AU643" s="65">
        <f t="shared" si="562"/>
        <v>1457328.1914893617</v>
      </c>
      <c r="AV643" s="120">
        <f t="shared" si="607"/>
        <v>0.9853249475890985</v>
      </c>
      <c r="AW643" s="317"/>
      <c r="AX643" s="115" t="s">
        <v>192</v>
      </c>
      <c r="AY643" s="116"/>
      <c r="AZ643" s="136"/>
      <c r="BA643" s="211">
        <v>615240410</v>
      </c>
      <c r="BB643" s="118" t="s">
        <v>126</v>
      </c>
      <c r="BC643" s="119">
        <v>403</v>
      </c>
      <c r="BD643" s="65">
        <f t="shared" si="563"/>
        <v>1526651.141439206</v>
      </c>
      <c r="BE643" s="120">
        <f t="shared" si="608"/>
        <v>0.98292682926829267</v>
      </c>
      <c r="BF643" s="317"/>
      <c r="BG643" s="115" t="s">
        <v>192</v>
      </c>
      <c r="BH643" s="116"/>
      <c r="BI643" s="136"/>
      <c r="BJ643" s="211">
        <v>1053472210</v>
      </c>
      <c r="BK643" s="118" t="s">
        <v>126</v>
      </c>
      <c r="BL643" s="119">
        <v>501</v>
      </c>
      <c r="BM643" s="65">
        <f t="shared" si="564"/>
        <v>2102738.9421157683</v>
      </c>
      <c r="BN643" s="120">
        <f t="shared" si="609"/>
        <v>0.99404761904761907</v>
      </c>
      <c r="BO643" s="317"/>
      <c r="BP643" s="115" t="s">
        <v>192</v>
      </c>
      <c r="BQ643" s="116"/>
      <c r="BR643" s="136"/>
      <c r="BS643" s="211">
        <v>868858910</v>
      </c>
      <c r="BT643" s="118" t="s">
        <v>126</v>
      </c>
      <c r="BU643" s="119">
        <v>400</v>
      </c>
      <c r="BV643" s="65">
        <f t="shared" si="565"/>
        <v>2172147.2749999999</v>
      </c>
      <c r="BW643" s="120">
        <f t="shared" si="610"/>
        <v>0.97799511002444983</v>
      </c>
      <c r="BX643" s="317"/>
      <c r="BY643" s="115" t="s">
        <v>192</v>
      </c>
      <c r="BZ643" s="116"/>
      <c r="CA643" s="136"/>
      <c r="CB643" s="211">
        <v>8455543850</v>
      </c>
      <c r="CC643" s="118" t="s">
        <v>126</v>
      </c>
      <c r="CD643" s="119">
        <v>9795</v>
      </c>
      <c r="CE643" s="65">
        <f t="shared" si="566"/>
        <v>863251.03113833594</v>
      </c>
      <c r="CF643" s="120">
        <f t="shared" si="611"/>
        <v>0.94409638554216868</v>
      </c>
    </row>
    <row r="644" spans="2:84" ht="13.5" customHeight="1">
      <c r="B644" s="318">
        <v>59</v>
      </c>
      <c r="C644" s="328" t="s">
        <v>24</v>
      </c>
      <c r="D644" s="320">
        <f>CK64</f>
        <v>45722</v>
      </c>
      <c r="E644" s="91">
        <v>1</v>
      </c>
      <c r="F644" s="92" t="s">
        <v>292</v>
      </c>
      <c r="G644" s="93" t="s">
        <v>293</v>
      </c>
      <c r="H644" s="94">
        <v>1755874215</v>
      </c>
      <c r="I644" s="95">
        <f>IFERROR(H644/H654,"-")</f>
        <v>7.6190244543225455E-2</v>
      </c>
      <c r="J644" s="96">
        <v>17243</v>
      </c>
      <c r="K644" s="97">
        <f t="shared" si="558"/>
        <v>101831.1323435597</v>
      </c>
      <c r="L644" s="98">
        <f t="shared" ref="L644:L654" si="612">IFERROR(J644/$CK$64,0)</f>
        <v>0.37712698482131141</v>
      </c>
      <c r="M644" s="320">
        <f>CL64</f>
        <v>5072</v>
      </c>
      <c r="N644" s="91">
        <v>1</v>
      </c>
      <c r="O644" s="92" t="s">
        <v>292</v>
      </c>
      <c r="P644" s="93" t="s">
        <v>293</v>
      </c>
      <c r="Q644" s="94">
        <v>359997707</v>
      </c>
      <c r="R644" s="95">
        <f>IFERROR(Q644/Q654,"-")</f>
        <v>8.5074967333485824E-2</v>
      </c>
      <c r="S644" s="96">
        <v>2840</v>
      </c>
      <c r="T644" s="97">
        <f t="shared" si="559"/>
        <v>126759.75598591549</v>
      </c>
      <c r="U644" s="98">
        <f t="shared" ref="U644:U654" si="613">IFERROR(S644/$CL$64,0)</f>
        <v>0.55993690851735012</v>
      </c>
      <c r="V644" s="320">
        <f>CM64</f>
        <v>3893</v>
      </c>
      <c r="W644" s="91">
        <v>1</v>
      </c>
      <c r="X644" s="92" t="s">
        <v>304</v>
      </c>
      <c r="Y644" s="93" t="s">
        <v>305</v>
      </c>
      <c r="Z644" s="94">
        <v>384729354</v>
      </c>
      <c r="AA644" s="95">
        <f>IFERROR(Z644/Z654,"-")</f>
        <v>9.8158745954229826E-2</v>
      </c>
      <c r="AB644" s="96">
        <v>534</v>
      </c>
      <c r="AC644" s="97">
        <f t="shared" si="560"/>
        <v>720466.95505617978</v>
      </c>
      <c r="AD644" s="98">
        <f t="shared" ref="AD644:AD654" si="614">IFERROR(AB644/$CM$64,0)</f>
        <v>0.137169278191626</v>
      </c>
      <c r="AE644" s="320">
        <f>CN64</f>
        <v>5615</v>
      </c>
      <c r="AF644" s="91">
        <v>1</v>
      </c>
      <c r="AG644" s="92" t="s">
        <v>292</v>
      </c>
      <c r="AH644" s="93" t="s">
        <v>293</v>
      </c>
      <c r="AI644" s="94">
        <v>550790919</v>
      </c>
      <c r="AJ644" s="95">
        <f>IFERROR(AI644/AI654,"-")</f>
        <v>8.9249851526097726E-2</v>
      </c>
      <c r="AK644" s="96">
        <v>3352</v>
      </c>
      <c r="AL644" s="97">
        <f t="shared" si="561"/>
        <v>164317.09994033413</v>
      </c>
      <c r="AM644" s="98">
        <f t="shared" ref="AM644:AM654" si="615">IFERROR(AK644/$CN$64,0)</f>
        <v>0.59697239536954583</v>
      </c>
      <c r="AN644" s="320">
        <f>CO64</f>
        <v>4976</v>
      </c>
      <c r="AO644" s="91">
        <v>1</v>
      </c>
      <c r="AP644" s="92" t="s">
        <v>304</v>
      </c>
      <c r="AQ644" s="93" t="s">
        <v>305</v>
      </c>
      <c r="AR644" s="94">
        <v>504019729</v>
      </c>
      <c r="AS644" s="95">
        <f>IFERROR(AR644/AR654,"-")</f>
        <v>8.0724203094112865E-2</v>
      </c>
      <c r="AT644" s="96">
        <v>799</v>
      </c>
      <c r="AU644" s="97">
        <f t="shared" si="562"/>
        <v>630813.17772215267</v>
      </c>
      <c r="AV644" s="98">
        <f t="shared" ref="AV644:AV654" si="616">IFERROR(AT644/$CO$64,0)</f>
        <v>0.16057073954983922</v>
      </c>
      <c r="AW644" s="320">
        <f>CP64</f>
        <v>3468</v>
      </c>
      <c r="AX644" s="91">
        <v>1</v>
      </c>
      <c r="AY644" s="92" t="s">
        <v>314</v>
      </c>
      <c r="AZ644" s="93" t="s">
        <v>315</v>
      </c>
      <c r="BA644" s="94">
        <v>434306247</v>
      </c>
      <c r="BB644" s="95">
        <f>IFERROR(BA644/BA654,"-")</f>
        <v>8.2201187781939578E-2</v>
      </c>
      <c r="BC644" s="96">
        <v>1122</v>
      </c>
      <c r="BD644" s="97">
        <f t="shared" si="563"/>
        <v>387082.21657754009</v>
      </c>
      <c r="BE644" s="98">
        <f t="shared" ref="BE644:BE654" si="617">IFERROR(BC644/$CP$64,0)</f>
        <v>0.3235294117647059</v>
      </c>
      <c r="BF644" s="320">
        <f>CQ64</f>
        <v>3509</v>
      </c>
      <c r="BG644" s="91">
        <v>1</v>
      </c>
      <c r="BH644" s="92" t="s">
        <v>314</v>
      </c>
      <c r="BI644" s="93" t="s">
        <v>315</v>
      </c>
      <c r="BJ644" s="94">
        <v>585852182</v>
      </c>
      <c r="BK644" s="95">
        <f>IFERROR(BJ644/BJ654,"-")</f>
        <v>8.5293690955385734E-2</v>
      </c>
      <c r="BL644" s="96">
        <v>1119</v>
      </c>
      <c r="BM644" s="97">
        <f t="shared" si="564"/>
        <v>523549.76050044684</v>
      </c>
      <c r="BN644" s="98">
        <f t="shared" ref="BN644:BN654" si="618">IFERROR(BL644/$CQ$64,0)</f>
        <v>0.31889427187232827</v>
      </c>
      <c r="BO644" s="320">
        <f>CR64</f>
        <v>3076</v>
      </c>
      <c r="BP644" s="91">
        <v>1</v>
      </c>
      <c r="BQ644" s="92" t="s">
        <v>336</v>
      </c>
      <c r="BR644" s="93" t="s">
        <v>337</v>
      </c>
      <c r="BS644" s="94">
        <v>487769074</v>
      </c>
      <c r="BT644" s="95">
        <f>IFERROR(BS644/BS654,"-")</f>
        <v>7.626865320316896E-2</v>
      </c>
      <c r="BU644" s="96">
        <v>1277</v>
      </c>
      <c r="BV644" s="97">
        <f t="shared" si="565"/>
        <v>381964.81910728267</v>
      </c>
      <c r="BW644" s="98">
        <f t="shared" ref="BW644:BW654" si="619">IFERROR(BU644/$CR$64,0)</f>
        <v>0.41514954486345906</v>
      </c>
      <c r="BX644" s="320">
        <f>CS64</f>
        <v>75331</v>
      </c>
      <c r="BY644" s="91">
        <v>1</v>
      </c>
      <c r="BZ644" s="92" t="s">
        <v>292</v>
      </c>
      <c r="CA644" s="93" t="s">
        <v>293</v>
      </c>
      <c r="CB644" s="94">
        <v>4699295505</v>
      </c>
      <c r="CC644" s="95">
        <f>IFERROR(CB644/CB654,"-")</f>
        <v>7.5600618587752119E-2</v>
      </c>
      <c r="CD644" s="96">
        <v>35210</v>
      </c>
      <c r="CE644" s="97">
        <f t="shared" si="566"/>
        <v>133464.79707469468</v>
      </c>
      <c r="CF644" s="98">
        <f t="shared" ref="CF644:CF654" si="620">IFERROR(CD644/$CS$64,0)</f>
        <v>0.46740385764160836</v>
      </c>
    </row>
    <row r="645" spans="2:84" ht="13.5" customHeight="1">
      <c r="B645" s="319"/>
      <c r="C645" s="329"/>
      <c r="D645" s="316"/>
      <c r="E645" s="99">
        <v>2</v>
      </c>
      <c r="F645" s="100" t="s">
        <v>296</v>
      </c>
      <c r="G645" s="101" t="s">
        <v>297</v>
      </c>
      <c r="H645" s="102">
        <v>1309412984</v>
      </c>
      <c r="I645" s="103">
        <f>IFERROR(H645/H654,"-")</f>
        <v>5.6817563927285396E-2</v>
      </c>
      <c r="J645" s="104">
        <v>28982</v>
      </c>
      <c r="K645" s="105">
        <f t="shared" si="558"/>
        <v>45180.21475398523</v>
      </c>
      <c r="L645" s="106">
        <f t="shared" si="612"/>
        <v>0.63387428371462318</v>
      </c>
      <c r="M645" s="316"/>
      <c r="N645" s="99">
        <v>2</v>
      </c>
      <c r="O645" s="100" t="s">
        <v>316</v>
      </c>
      <c r="P645" s="101" t="s">
        <v>317</v>
      </c>
      <c r="Q645" s="102">
        <v>260445793</v>
      </c>
      <c r="R645" s="103">
        <f>IFERROR(Q645/Q654,"-")</f>
        <v>6.1548773508212411E-2</v>
      </c>
      <c r="S645" s="104">
        <v>2599</v>
      </c>
      <c r="T645" s="105">
        <f t="shared" si="559"/>
        <v>100210.0011542901</v>
      </c>
      <c r="U645" s="106">
        <f t="shared" si="613"/>
        <v>0.51242113564668768</v>
      </c>
      <c r="V645" s="316"/>
      <c r="W645" s="99">
        <v>2</v>
      </c>
      <c r="X645" s="100" t="s">
        <v>292</v>
      </c>
      <c r="Y645" s="101" t="s">
        <v>293</v>
      </c>
      <c r="Z645" s="102">
        <v>271163849</v>
      </c>
      <c r="AA645" s="103">
        <f>IFERROR(Z645/Z654,"-")</f>
        <v>6.9183968130391571E-2</v>
      </c>
      <c r="AB645" s="104">
        <v>2306</v>
      </c>
      <c r="AC645" s="105">
        <f t="shared" si="560"/>
        <v>117590.56764960971</v>
      </c>
      <c r="AD645" s="106">
        <f t="shared" si="614"/>
        <v>0.59234523503724634</v>
      </c>
      <c r="AE645" s="316"/>
      <c r="AF645" s="99">
        <v>2</v>
      </c>
      <c r="AG645" s="100" t="s">
        <v>314</v>
      </c>
      <c r="AH645" s="101" t="s">
        <v>315</v>
      </c>
      <c r="AI645" s="102">
        <v>414286561</v>
      </c>
      <c r="AJ645" s="103">
        <f>IFERROR(AI645/AI654,"-")</f>
        <v>6.7130761933472671E-2</v>
      </c>
      <c r="AK645" s="104">
        <v>1644</v>
      </c>
      <c r="AL645" s="105">
        <f t="shared" si="561"/>
        <v>251999.12469586375</v>
      </c>
      <c r="AM645" s="106">
        <f t="shared" si="615"/>
        <v>0.29278717720391806</v>
      </c>
      <c r="AN645" s="316"/>
      <c r="AO645" s="99">
        <v>2</v>
      </c>
      <c r="AP645" s="100" t="s">
        <v>292</v>
      </c>
      <c r="AQ645" s="101" t="s">
        <v>293</v>
      </c>
      <c r="AR645" s="102">
        <v>473725211</v>
      </c>
      <c r="AS645" s="103">
        <f>IFERROR(AR645/AR654,"-")</f>
        <v>7.5872208850708445E-2</v>
      </c>
      <c r="AT645" s="104">
        <v>3073</v>
      </c>
      <c r="AU645" s="105">
        <f t="shared" si="562"/>
        <v>154157.244061178</v>
      </c>
      <c r="AV645" s="106">
        <f t="shared" si="616"/>
        <v>0.617564308681672</v>
      </c>
      <c r="AW645" s="316"/>
      <c r="AX645" s="99">
        <v>2</v>
      </c>
      <c r="AY645" s="100" t="s">
        <v>292</v>
      </c>
      <c r="AZ645" s="101" t="s">
        <v>293</v>
      </c>
      <c r="BA645" s="102">
        <v>376059835</v>
      </c>
      <c r="BB645" s="103">
        <f>IFERROR(BA645/BA654,"-")</f>
        <v>7.1176883426409057E-2</v>
      </c>
      <c r="BC645" s="104">
        <v>2191</v>
      </c>
      <c r="BD645" s="105">
        <f t="shared" si="563"/>
        <v>171638.44591510727</v>
      </c>
      <c r="BE645" s="106">
        <f t="shared" si="617"/>
        <v>0.6317762399077278</v>
      </c>
      <c r="BF645" s="316"/>
      <c r="BG645" s="99">
        <v>2</v>
      </c>
      <c r="BH645" s="100" t="s">
        <v>292</v>
      </c>
      <c r="BI645" s="101" t="s">
        <v>293</v>
      </c>
      <c r="BJ645" s="102">
        <v>528271637</v>
      </c>
      <c r="BK645" s="103">
        <f>IFERROR(BJ645/BJ654,"-")</f>
        <v>7.6910591325191499E-2</v>
      </c>
      <c r="BL645" s="104">
        <v>2285</v>
      </c>
      <c r="BM645" s="105">
        <f t="shared" si="564"/>
        <v>231191.08840262581</v>
      </c>
      <c r="BN645" s="106">
        <f t="shared" si="618"/>
        <v>0.65118267312624678</v>
      </c>
      <c r="BO645" s="316"/>
      <c r="BP645" s="99">
        <v>2</v>
      </c>
      <c r="BQ645" s="100" t="s">
        <v>322</v>
      </c>
      <c r="BR645" s="101" t="s">
        <v>323</v>
      </c>
      <c r="BS645" s="102">
        <v>435037077</v>
      </c>
      <c r="BT645" s="103">
        <f>IFERROR(BS645/BS654,"-")</f>
        <v>6.8023361309358682E-2</v>
      </c>
      <c r="BU645" s="104">
        <v>1062</v>
      </c>
      <c r="BV645" s="105">
        <f t="shared" si="565"/>
        <v>409639.43220338982</v>
      </c>
      <c r="BW645" s="106">
        <f t="shared" si="619"/>
        <v>0.34525357607282187</v>
      </c>
      <c r="BX645" s="316"/>
      <c r="BY645" s="99">
        <v>2</v>
      </c>
      <c r="BZ645" s="100" t="s">
        <v>298</v>
      </c>
      <c r="CA645" s="101" t="s">
        <v>299</v>
      </c>
      <c r="CB645" s="102">
        <v>2950203683</v>
      </c>
      <c r="CC645" s="103">
        <f>IFERROR(CB645/CB654,"-")</f>
        <v>4.7461842558603806E-2</v>
      </c>
      <c r="CD645" s="104">
        <v>45677</v>
      </c>
      <c r="CE645" s="105">
        <f t="shared" si="566"/>
        <v>64588.385467521948</v>
      </c>
      <c r="CF645" s="106">
        <f t="shared" si="620"/>
        <v>0.6063506391790896</v>
      </c>
    </row>
    <row r="646" spans="2:84" ht="13.5" customHeight="1">
      <c r="B646" s="319"/>
      <c r="C646" s="329"/>
      <c r="D646" s="316"/>
      <c r="E646" s="99">
        <v>3</v>
      </c>
      <c r="F646" s="100" t="s">
        <v>294</v>
      </c>
      <c r="G646" s="101" t="s">
        <v>295</v>
      </c>
      <c r="H646" s="102">
        <v>1238210017</v>
      </c>
      <c r="I646" s="103">
        <f>IFERROR(H646/H654,"-")</f>
        <v>5.3727951116988949E-2</v>
      </c>
      <c r="J646" s="104">
        <v>10216</v>
      </c>
      <c r="K646" s="105">
        <f t="shared" ref="K646:K709" si="621">IFERROR(H646/J646,"-")</f>
        <v>121203.01654267815</v>
      </c>
      <c r="L646" s="106">
        <f t="shared" si="612"/>
        <v>0.2234372949564761</v>
      </c>
      <c r="M646" s="316"/>
      <c r="N646" s="99">
        <v>3</v>
      </c>
      <c r="O646" s="100" t="s">
        <v>298</v>
      </c>
      <c r="P646" s="101" t="s">
        <v>299</v>
      </c>
      <c r="Q646" s="102">
        <v>205365850</v>
      </c>
      <c r="R646" s="103">
        <f>IFERROR(Q646/Q654,"-")</f>
        <v>4.8532234068267413E-2</v>
      </c>
      <c r="S646" s="104">
        <v>3682</v>
      </c>
      <c r="T646" s="105">
        <f t="shared" ref="T646:T709" si="622">IFERROR(Q646/S646,"-")</f>
        <v>55775.624660510592</v>
      </c>
      <c r="U646" s="106">
        <f t="shared" si="613"/>
        <v>0.72594637223974767</v>
      </c>
      <c r="V646" s="316"/>
      <c r="W646" s="99">
        <v>3</v>
      </c>
      <c r="X646" s="100" t="s">
        <v>316</v>
      </c>
      <c r="Y646" s="101" t="s">
        <v>317</v>
      </c>
      <c r="Z646" s="102">
        <v>205310815</v>
      </c>
      <c r="AA646" s="103">
        <f>IFERROR(Z646/Z654,"-")</f>
        <v>5.2382413563486184E-2</v>
      </c>
      <c r="AB646" s="104">
        <v>2077</v>
      </c>
      <c r="AC646" s="105">
        <f t="shared" ref="AC646:AC709" si="623">IFERROR(Z646/AB646,"-")</f>
        <v>98849.694270582564</v>
      </c>
      <c r="AD646" s="106">
        <f t="shared" si="614"/>
        <v>0.53352170562548162</v>
      </c>
      <c r="AE646" s="316"/>
      <c r="AF646" s="99">
        <v>3</v>
      </c>
      <c r="AG646" s="100" t="s">
        <v>294</v>
      </c>
      <c r="AH646" s="101" t="s">
        <v>295</v>
      </c>
      <c r="AI646" s="102">
        <v>308772852</v>
      </c>
      <c r="AJ646" s="103">
        <f>IFERROR(AI646/AI654,"-")</f>
        <v>5.0033379719337287E-2</v>
      </c>
      <c r="AK646" s="104">
        <v>1405</v>
      </c>
      <c r="AL646" s="105">
        <f t="shared" ref="AL646:AL709" si="624">IFERROR(AI646/AK646,"-")</f>
        <v>219767.15444839856</v>
      </c>
      <c r="AM646" s="106">
        <f t="shared" si="615"/>
        <v>0.25022261798753337</v>
      </c>
      <c r="AN646" s="316"/>
      <c r="AO646" s="99">
        <v>3</v>
      </c>
      <c r="AP646" s="100" t="s">
        <v>314</v>
      </c>
      <c r="AQ646" s="101" t="s">
        <v>315</v>
      </c>
      <c r="AR646" s="102">
        <v>433851022</v>
      </c>
      <c r="AS646" s="103">
        <f>IFERROR(AR646/AR654,"-")</f>
        <v>6.9485926834654585E-2</v>
      </c>
      <c r="AT646" s="104">
        <v>1595</v>
      </c>
      <c r="AU646" s="105">
        <f t="shared" ref="AU646:AU709" si="625">IFERROR(AR646/AT646,"-")</f>
        <v>272006.91034482757</v>
      </c>
      <c r="AV646" s="106">
        <f t="shared" si="616"/>
        <v>0.32053858520900319</v>
      </c>
      <c r="AW646" s="316"/>
      <c r="AX646" s="99">
        <v>3</v>
      </c>
      <c r="AY646" s="100" t="s">
        <v>322</v>
      </c>
      <c r="AZ646" s="101" t="s">
        <v>323</v>
      </c>
      <c r="BA646" s="102">
        <v>270629817</v>
      </c>
      <c r="BB646" s="103">
        <f>IFERROR(BA646/BA654,"-")</f>
        <v>5.1222133138252891E-2</v>
      </c>
      <c r="BC646" s="104">
        <v>1206</v>
      </c>
      <c r="BD646" s="105">
        <f t="shared" ref="BD646:BD709" si="626">IFERROR(BA646/BC646,"-")</f>
        <v>224402.83333333334</v>
      </c>
      <c r="BE646" s="106">
        <f t="shared" si="617"/>
        <v>0.34775086505190311</v>
      </c>
      <c r="BF646" s="316"/>
      <c r="BG646" s="99">
        <v>3</v>
      </c>
      <c r="BH646" s="100" t="s">
        <v>322</v>
      </c>
      <c r="BI646" s="101" t="s">
        <v>323</v>
      </c>
      <c r="BJ646" s="102">
        <v>427428538</v>
      </c>
      <c r="BK646" s="103">
        <f>IFERROR(BJ646/BJ654,"-")</f>
        <v>6.222893546496059E-2</v>
      </c>
      <c r="BL646" s="104">
        <v>1281</v>
      </c>
      <c r="BM646" s="105">
        <f t="shared" ref="BM646:BM709" si="627">IFERROR(BJ646/BL646,"-")</f>
        <v>333667.86729117879</v>
      </c>
      <c r="BN646" s="106">
        <f t="shared" si="618"/>
        <v>0.36506127101738389</v>
      </c>
      <c r="BO646" s="316"/>
      <c r="BP646" s="99">
        <v>3</v>
      </c>
      <c r="BQ646" s="100" t="s">
        <v>320</v>
      </c>
      <c r="BR646" s="101" t="s">
        <v>321</v>
      </c>
      <c r="BS646" s="102">
        <v>406702747</v>
      </c>
      <c r="BT646" s="103">
        <f>IFERROR(BS646/BS654,"-")</f>
        <v>6.3592942687709569E-2</v>
      </c>
      <c r="BU646" s="104">
        <v>975</v>
      </c>
      <c r="BV646" s="105">
        <f t="shared" ref="BV646:BV709" si="628">IFERROR(BS646/BU646,"-")</f>
        <v>417131.02256410255</v>
      </c>
      <c r="BW646" s="106">
        <f t="shared" si="619"/>
        <v>0.31697009102730817</v>
      </c>
      <c r="BX646" s="316"/>
      <c r="BY646" s="99">
        <v>3</v>
      </c>
      <c r="BZ646" s="100" t="s">
        <v>304</v>
      </c>
      <c r="CA646" s="101" t="s">
        <v>305</v>
      </c>
      <c r="CB646" s="102">
        <v>2907399379</v>
      </c>
      <c r="CC646" s="103">
        <f>IFERROR(CB646/CB654,"-")</f>
        <v>4.6773221922345648E-2</v>
      </c>
      <c r="CD646" s="104">
        <v>7208</v>
      </c>
      <c r="CE646" s="105">
        <f t="shared" ref="CE646:CE709" si="629">IFERROR(CB646/CD646,"-")</f>
        <v>403357.29453385127</v>
      </c>
      <c r="CF646" s="106">
        <f t="shared" si="620"/>
        <v>9.5684379604678016E-2</v>
      </c>
    </row>
    <row r="647" spans="2:84" ht="13.5" customHeight="1">
      <c r="B647" s="319"/>
      <c r="C647" s="329"/>
      <c r="D647" s="316"/>
      <c r="E647" s="99">
        <v>4</v>
      </c>
      <c r="F647" s="121" t="s">
        <v>300</v>
      </c>
      <c r="G647" s="101" t="s">
        <v>301</v>
      </c>
      <c r="H647" s="102">
        <v>1147137936</v>
      </c>
      <c r="I647" s="103">
        <f>IFERROR(H647/H654,"-")</f>
        <v>4.9776185060414993E-2</v>
      </c>
      <c r="J647" s="104">
        <v>22354</v>
      </c>
      <c r="K647" s="105">
        <f t="shared" si="621"/>
        <v>51316.897915361908</v>
      </c>
      <c r="L647" s="106">
        <f t="shared" si="612"/>
        <v>0.48891124622719917</v>
      </c>
      <c r="M647" s="316"/>
      <c r="N647" s="99">
        <v>4</v>
      </c>
      <c r="O647" s="121" t="s">
        <v>314</v>
      </c>
      <c r="P647" s="101" t="s">
        <v>315</v>
      </c>
      <c r="Q647" s="102">
        <v>199550568</v>
      </c>
      <c r="R647" s="103">
        <f>IFERROR(Q647/Q654,"-")</f>
        <v>4.7157961631068231E-2</v>
      </c>
      <c r="S647" s="104">
        <v>1278</v>
      </c>
      <c r="T647" s="105">
        <f t="shared" si="622"/>
        <v>156142.85446009389</v>
      </c>
      <c r="U647" s="106">
        <f t="shared" si="613"/>
        <v>0.25197160883280756</v>
      </c>
      <c r="V647" s="316"/>
      <c r="W647" s="99">
        <v>4</v>
      </c>
      <c r="X647" s="121" t="s">
        <v>298</v>
      </c>
      <c r="Y647" s="101" t="s">
        <v>299</v>
      </c>
      <c r="Z647" s="102">
        <v>177460307</v>
      </c>
      <c r="AA647" s="103">
        <f>IFERROR(Z647/Z654,"-")</f>
        <v>4.5276714684402877E-2</v>
      </c>
      <c r="AB647" s="104">
        <v>3015</v>
      </c>
      <c r="AC647" s="105">
        <f t="shared" si="623"/>
        <v>58859.139966832503</v>
      </c>
      <c r="AD647" s="106">
        <f t="shared" si="614"/>
        <v>0.77446699203698943</v>
      </c>
      <c r="AE647" s="316"/>
      <c r="AF647" s="99">
        <v>4</v>
      </c>
      <c r="AG647" s="121" t="s">
        <v>298</v>
      </c>
      <c r="AH647" s="101" t="s">
        <v>299</v>
      </c>
      <c r="AI647" s="102">
        <v>274466670</v>
      </c>
      <c r="AJ647" s="103">
        <f>IFERROR(AI647/AI654,"-")</f>
        <v>4.4474425233511271E-2</v>
      </c>
      <c r="AK647" s="104">
        <v>4028</v>
      </c>
      <c r="AL647" s="105">
        <f t="shared" si="624"/>
        <v>68139.689672293942</v>
      </c>
      <c r="AM647" s="106">
        <f t="shared" si="615"/>
        <v>0.71736420302760462</v>
      </c>
      <c r="AN647" s="316"/>
      <c r="AO647" s="99">
        <v>4</v>
      </c>
      <c r="AP647" s="121" t="s">
        <v>298</v>
      </c>
      <c r="AQ647" s="101" t="s">
        <v>299</v>
      </c>
      <c r="AR647" s="102">
        <v>302072725</v>
      </c>
      <c r="AS647" s="103">
        <f>IFERROR(AR647/AR654,"-")</f>
        <v>4.8380209343138837E-2</v>
      </c>
      <c r="AT647" s="104">
        <v>3774</v>
      </c>
      <c r="AU647" s="105">
        <f t="shared" si="625"/>
        <v>80040.467673555904</v>
      </c>
      <c r="AV647" s="106">
        <f t="shared" si="616"/>
        <v>0.75844051446945338</v>
      </c>
      <c r="AW647" s="316"/>
      <c r="AX647" s="99">
        <v>4</v>
      </c>
      <c r="AY647" s="121" t="s">
        <v>304</v>
      </c>
      <c r="AZ647" s="101" t="s">
        <v>305</v>
      </c>
      <c r="BA647" s="102">
        <v>267657391</v>
      </c>
      <c r="BB647" s="103">
        <f>IFERROR(BA647/BA654,"-")</f>
        <v>5.0659541765271973E-2</v>
      </c>
      <c r="BC647" s="104">
        <v>565</v>
      </c>
      <c r="BD647" s="105">
        <f t="shared" si="626"/>
        <v>473729.89557522122</v>
      </c>
      <c r="BE647" s="106">
        <f t="shared" si="617"/>
        <v>0.16291810841983853</v>
      </c>
      <c r="BF647" s="316"/>
      <c r="BG647" s="99">
        <v>4</v>
      </c>
      <c r="BH647" s="121" t="s">
        <v>320</v>
      </c>
      <c r="BI647" s="101" t="s">
        <v>321</v>
      </c>
      <c r="BJ647" s="102">
        <v>412205023</v>
      </c>
      <c r="BK647" s="103">
        <f>IFERROR(BJ647/BJ654,"-")</f>
        <v>6.0012557642090791E-2</v>
      </c>
      <c r="BL647" s="104">
        <v>1144</v>
      </c>
      <c r="BM647" s="105">
        <f t="shared" si="627"/>
        <v>360319.07604895107</v>
      </c>
      <c r="BN647" s="106">
        <f t="shared" si="618"/>
        <v>0.32601880877742945</v>
      </c>
      <c r="BO647" s="316"/>
      <c r="BP647" s="99">
        <v>4</v>
      </c>
      <c r="BQ647" s="121" t="s">
        <v>292</v>
      </c>
      <c r="BR647" s="101" t="s">
        <v>293</v>
      </c>
      <c r="BS647" s="102">
        <v>383412132</v>
      </c>
      <c r="BT647" s="103">
        <f>IFERROR(BS647/BS654,"-")</f>
        <v>5.9951170519260188E-2</v>
      </c>
      <c r="BU647" s="104">
        <v>1920</v>
      </c>
      <c r="BV647" s="105">
        <f t="shared" si="628"/>
        <v>199693.81875000001</v>
      </c>
      <c r="BW647" s="106">
        <f t="shared" si="619"/>
        <v>0.62418725617685311</v>
      </c>
      <c r="BX647" s="316"/>
      <c r="BY647" s="99">
        <v>4</v>
      </c>
      <c r="BZ647" s="121" t="s">
        <v>314</v>
      </c>
      <c r="CA647" s="101" t="s">
        <v>315</v>
      </c>
      <c r="CB647" s="102">
        <v>2885000946</v>
      </c>
      <c r="CC647" s="103">
        <f>IFERROR(CB647/CB654,"-")</f>
        <v>4.6412883784768509E-2</v>
      </c>
      <c r="CD647" s="104">
        <v>13501</v>
      </c>
      <c r="CE647" s="105">
        <f t="shared" si="629"/>
        <v>213687.94504110806</v>
      </c>
      <c r="CF647" s="106">
        <f t="shared" si="620"/>
        <v>0.17922236529450028</v>
      </c>
    </row>
    <row r="648" spans="2:84" ht="13.5" customHeight="1">
      <c r="B648" s="319"/>
      <c r="C648" s="329"/>
      <c r="D648" s="316"/>
      <c r="E648" s="99">
        <v>5</v>
      </c>
      <c r="F648" s="100" t="s">
        <v>298</v>
      </c>
      <c r="G648" s="101" t="s">
        <v>299</v>
      </c>
      <c r="H648" s="102">
        <v>1103782523</v>
      </c>
      <c r="I648" s="103">
        <f>IFERROR(H648/H654,"-")</f>
        <v>4.7894923014122841E-2</v>
      </c>
      <c r="J648" s="104">
        <v>22968</v>
      </c>
      <c r="K648" s="105">
        <f t="shared" si="621"/>
        <v>48057.406957506093</v>
      </c>
      <c r="L648" s="106">
        <f t="shared" si="612"/>
        <v>0.50234023008617301</v>
      </c>
      <c r="M648" s="316"/>
      <c r="N648" s="99">
        <v>5</v>
      </c>
      <c r="O648" s="100" t="s">
        <v>296</v>
      </c>
      <c r="P648" s="101" t="s">
        <v>297</v>
      </c>
      <c r="Q648" s="102">
        <v>195552566</v>
      </c>
      <c r="R648" s="103">
        <f>IFERROR(Q648/Q654,"-")</f>
        <v>4.6213150364397548E-2</v>
      </c>
      <c r="S648" s="104">
        <v>3989</v>
      </c>
      <c r="T648" s="105">
        <f t="shared" si="622"/>
        <v>49022.954625219354</v>
      </c>
      <c r="U648" s="106">
        <f t="shared" si="613"/>
        <v>0.78647476340694011</v>
      </c>
      <c r="V648" s="316"/>
      <c r="W648" s="99">
        <v>5</v>
      </c>
      <c r="X648" s="100" t="s">
        <v>294</v>
      </c>
      <c r="Y648" s="101" t="s">
        <v>295</v>
      </c>
      <c r="Z648" s="102">
        <v>169524440</v>
      </c>
      <c r="AA648" s="103">
        <f>IFERROR(Z648/Z654,"-")</f>
        <v>4.3251980297279516E-2</v>
      </c>
      <c r="AB648" s="104">
        <v>980</v>
      </c>
      <c r="AC648" s="105">
        <f t="shared" si="623"/>
        <v>172984.12244897959</v>
      </c>
      <c r="AD648" s="106">
        <f t="shared" si="614"/>
        <v>0.25173388132545593</v>
      </c>
      <c r="AE648" s="316"/>
      <c r="AF648" s="99">
        <v>5</v>
      </c>
      <c r="AG648" s="100" t="s">
        <v>304</v>
      </c>
      <c r="AH648" s="101" t="s">
        <v>305</v>
      </c>
      <c r="AI648" s="102">
        <v>247477955</v>
      </c>
      <c r="AJ648" s="103">
        <f>IFERROR(AI648/AI654,"-")</f>
        <v>4.0101188995333263E-2</v>
      </c>
      <c r="AK648" s="104">
        <v>756</v>
      </c>
      <c r="AL648" s="105">
        <f t="shared" si="624"/>
        <v>327351.79232804233</v>
      </c>
      <c r="AM648" s="106">
        <f t="shared" si="615"/>
        <v>0.1346393588601959</v>
      </c>
      <c r="AN648" s="316"/>
      <c r="AO648" s="99">
        <v>5</v>
      </c>
      <c r="AP648" s="100" t="s">
        <v>294</v>
      </c>
      <c r="AQ648" s="101" t="s">
        <v>295</v>
      </c>
      <c r="AR648" s="102">
        <v>248594614</v>
      </c>
      <c r="AS648" s="103">
        <f>IFERROR(AR648/AR654,"-")</f>
        <v>3.98151122942225E-2</v>
      </c>
      <c r="AT648" s="104">
        <v>1270</v>
      </c>
      <c r="AU648" s="105">
        <f t="shared" si="625"/>
        <v>195743.7905511811</v>
      </c>
      <c r="AV648" s="106">
        <f t="shared" si="616"/>
        <v>0.25522508038585207</v>
      </c>
      <c r="AW648" s="316"/>
      <c r="AX648" s="99">
        <v>5</v>
      </c>
      <c r="AY648" s="100" t="s">
        <v>320</v>
      </c>
      <c r="AZ648" s="101" t="s">
        <v>321</v>
      </c>
      <c r="BA648" s="102">
        <v>249561141</v>
      </c>
      <c r="BB648" s="103">
        <f>IFERROR(BA648/BA654,"-")</f>
        <v>4.7234462677245584E-2</v>
      </c>
      <c r="BC648" s="104">
        <v>1008</v>
      </c>
      <c r="BD648" s="105">
        <f t="shared" si="626"/>
        <v>247580.49702380953</v>
      </c>
      <c r="BE648" s="106">
        <f t="shared" si="617"/>
        <v>0.29065743944636679</v>
      </c>
      <c r="BF648" s="316"/>
      <c r="BG648" s="99">
        <v>5</v>
      </c>
      <c r="BH648" s="100" t="s">
        <v>336</v>
      </c>
      <c r="BI648" s="101" t="s">
        <v>337</v>
      </c>
      <c r="BJ648" s="102">
        <v>355029551</v>
      </c>
      <c r="BK648" s="103">
        <f>IFERROR(BJ648/BJ654,"-")</f>
        <v>5.1688432224740531E-2</v>
      </c>
      <c r="BL648" s="104">
        <v>1301</v>
      </c>
      <c r="BM648" s="105">
        <f t="shared" si="627"/>
        <v>272889.73943120678</v>
      </c>
      <c r="BN648" s="106">
        <f t="shared" si="618"/>
        <v>0.37076090054146482</v>
      </c>
      <c r="BO648" s="316"/>
      <c r="BP648" s="99">
        <v>5</v>
      </c>
      <c r="BQ648" s="100" t="s">
        <v>298</v>
      </c>
      <c r="BR648" s="101" t="s">
        <v>299</v>
      </c>
      <c r="BS648" s="102">
        <v>334976409</v>
      </c>
      <c r="BT648" s="103">
        <f>IFERROR(BS648/BS654,"-")</f>
        <v>5.2377653547719359E-2</v>
      </c>
      <c r="BU648" s="104">
        <v>2548</v>
      </c>
      <c r="BV648" s="105">
        <f t="shared" si="628"/>
        <v>131466.40855572998</v>
      </c>
      <c r="BW648" s="106">
        <f t="shared" si="619"/>
        <v>0.82834850455136544</v>
      </c>
      <c r="BX648" s="316"/>
      <c r="BY648" s="99">
        <v>5</v>
      </c>
      <c r="BZ648" s="100" t="s">
        <v>294</v>
      </c>
      <c r="CA648" s="101" t="s">
        <v>295</v>
      </c>
      <c r="CB648" s="102">
        <v>2667986026</v>
      </c>
      <c r="CC648" s="103">
        <f>IFERROR(CB648/CB654,"-")</f>
        <v>4.2921623833715158E-2</v>
      </c>
      <c r="CD648" s="104">
        <v>17191</v>
      </c>
      <c r="CE648" s="105">
        <f t="shared" si="629"/>
        <v>155196.67418998314</v>
      </c>
      <c r="CF648" s="106">
        <f t="shared" si="620"/>
        <v>0.22820618337736123</v>
      </c>
    </row>
    <row r="649" spans="2:84" ht="13.5" customHeight="1">
      <c r="B649" s="319"/>
      <c r="C649" s="329"/>
      <c r="D649" s="316"/>
      <c r="E649" s="99">
        <v>6</v>
      </c>
      <c r="F649" s="121" t="s">
        <v>304</v>
      </c>
      <c r="G649" s="101" t="s">
        <v>305</v>
      </c>
      <c r="H649" s="102">
        <v>924305958</v>
      </c>
      <c r="I649" s="103">
        <f>IFERROR(H649/H654,"-")</f>
        <v>4.0107142283412521E-2</v>
      </c>
      <c r="J649" s="104">
        <v>2918</v>
      </c>
      <c r="K649" s="105">
        <f t="shared" si="621"/>
        <v>316760.09527073341</v>
      </c>
      <c r="L649" s="106">
        <f t="shared" si="612"/>
        <v>6.3820480293950391E-2</v>
      </c>
      <c r="M649" s="316"/>
      <c r="N649" s="99">
        <v>6</v>
      </c>
      <c r="O649" s="121" t="s">
        <v>308</v>
      </c>
      <c r="P649" s="101" t="s">
        <v>309</v>
      </c>
      <c r="Q649" s="102">
        <v>190587066</v>
      </c>
      <c r="R649" s="103">
        <f>IFERROR(Q649/Q654,"-")</f>
        <v>4.5039699139347321E-2</v>
      </c>
      <c r="S649" s="104">
        <v>2505</v>
      </c>
      <c r="T649" s="105">
        <f t="shared" si="622"/>
        <v>76082.661077844314</v>
      </c>
      <c r="U649" s="106">
        <f t="shared" si="613"/>
        <v>0.49388801261829651</v>
      </c>
      <c r="V649" s="316"/>
      <c r="W649" s="99">
        <v>6</v>
      </c>
      <c r="X649" s="121" t="s">
        <v>308</v>
      </c>
      <c r="Y649" s="101" t="s">
        <v>309</v>
      </c>
      <c r="Z649" s="102">
        <v>162865334</v>
      </c>
      <c r="AA649" s="103">
        <f>IFERROR(Z649/Z654,"-")</f>
        <v>4.1552995056511305E-2</v>
      </c>
      <c r="AB649" s="104">
        <v>2143</v>
      </c>
      <c r="AC649" s="105">
        <f t="shared" si="623"/>
        <v>75998.755949603365</v>
      </c>
      <c r="AD649" s="106">
        <f t="shared" si="614"/>
        <v>0.55047521191882864</v>
      </c>
      <c r="AE649" s="316"/>
      <c r="AF649" s="99">
        <v>6</v>
      </c>
      <c r="AG649" s="121" t="s">
        <v>296</v>
      </c>
      <c r="AH649" s="101" t="s">
        <v>297</v>
      </c>
      <c r="AI649" s="102">
        <v>209057831</v>
      </c>
      <c r="AJ649" s="103">
        <f>IFERROR(AI649/AI654,"-")</f>
        <v>3.3875613655711033E-2</v>
      </c>
      <c r="AK649" s="104">
        <v>4311</v>
      </c>
      <c r="AL649" s="105">
        <f t="shared" si="624"/>
        <v>48494.045697054047</v>
      </c>
      <c r="AM649" s="106">
        <f t="shared" si="615"/>
        <v>0.76776491540516478</v>
      </c>
      <c r="AN649" s="316"/>
      <c r="AO649" s="99">
        <v>6</v>
      </c>
      <c r="AP649" s="121" t="s">
        <v>322</v>
      </c>
      <c r="AQ649" s="101" t="s">
        <v>323</v>
      </c>
      <c r="AR649" s="102">
        <v>199960158</v>
      </c>
      <c r="AS649" s="103">
        <f>IFERROR(AR649/AR654,"-")</f>
        <v>3.2025778905815205E-2</v>
      </c>
      <c r="AT649" s="104">
        <v>1799</v>
      </c>
      <c r="AU649" s="105">
        <f t="shared" si="625"/>
        <v>111150.72707059477</v>
      </c>
      <c r="AV649" s="106">
        <f t="shared" si="616"/>
        <v>0.36153536977491962</v>
      </c>
      <c r="AW649" s="316"/>
      <c r="AX649" s="99">
        <v>6</v>
      </c>
      <c r="AY649" s="121" t="s">
        <v>298</v>
      </c>
      <c r="AZ649" s="101" t="s">
        <v>299</v>
      </c>
      <c r="BA649" s="102">
        <v>240747326</v>
      </c>
      <c r="BB649" s="103">
        <f>IFERROR(BA649/BA654,"-")</f>
        <v>4.5566271010892979E-2</v>
      </c>
      <c r="BC649" s="104">
        <v>2764</v>
      </c>
      <c r="BD649" s="105">
        <f t="shared" si="626"/>
        <v>87101.058610709122</v>
      </c>
      <c r="BE649" s="106">
        <f t="shared" si="617"/>
        <v>0.79700115340253752</v>
      </c>
      <c r="BF649" s="316"/>
      <c r="BG649" s="99">
        <v>6</v>
      </c>
      <c r="BH649" s="121" t="s">
        <v>298</v>
      </c>
      <c r="BI649" s="101" t="s">
        <v>299</v>
      </c>
      <c r="BJ649" s="102">
        <v>311331873</v>
      </c>
      <c r="BK649" s="103">
        <f>IFERROR(BJ649/BJ654,"-")</f>
        <v>4.5326526683864769E-2</v>
      </c>
      <c r="BL649" s="104">
        <v>2898</v>
      </c>
      <c r="BM649" s="105">
        <f t="shared" si="627"/>
        <v>107429.90786749483</v>
      </c>
      <c r="BN649" s="106">
        <f t="shared" si="618"/>
        <v>0.82587631803932748</v>
      </c>
      <c r="BO649" s="316"/>
      <c r="BP649" s="99">
        <v>6</v>
      </c>
      <c r="BQ649" s="121" t="s">
        <v>304</v>
      </c>
      <c r="BR649" s="101" t="s">
        <v>305</v>
      </c>
      <c r="BS649" s="102">
        <v>231526014</v>
      </c>
      <c r="BT649" s="103">
        <f>IFERROR(BS649/BS654,"-")</f>
        <v>3.620192056144593E-2</v>
      </c>
      <c r="BU649" s="104">
        <v>463</v>
      </c>
      <c r="BV649" s="105">
        <f t="shared" si="628"/>
        <v>500056.18574514036</v>
      </c>
      <c r="BW649" s="106">
        <f t="shared" si="619"/>
        <v>0.15052015604681404</v>
      </c>
      <c r="BX649" s="316"/>
      <c r="BY649" s="99">
        <v>6</v>
      </c>
      <c r="BZ649" s="121" t="s">
        <v>296</v>
      </c>
      <c r="CA649" s="101" t="s">
        <v>297</v>
      </c>
      <c r="CB649" s="102">
        <v>2373705876</v>
      </c>
      <c r="CC649" s="103">
        <f>IFERROR(CB649/CB654,"-")</f>
        <v>3.8187347950356665E-2</v>
      </c>
      <c r="CD649" s="104">
        <v>50779</v>
      </c>
      <c r="CE649" s="105">
        <f t="shared" si="629"/>
        <v>46745.817680537228</v>
      </c>
      <c r="CF649" s="106">
        <f t="shared" si="620"/>
        <v>0.6740784006584275</v>
      </c>
    </row>
    <row r="650" spans="2:84" ht="13.5" customHeight="1">
      <c r="B650" s="319"/>
      <c r="C650" s="329"/>
      <c r="D650" s="316"/>
      <c r="E650" s="99">
        <v>7</v>
      </c>
      <c r="F650" s="121" t="s">
        <v>302</v>
      </c>
      <c r="G650" s="101" t="s">
        <v>303</v>
      </c>
      <c r="H650" s="102">
        <v>898739789</v>
      </c>
      <c r="I650" s="103">
        <f>IFERROR(H650/H654,"-")</f>
        <v>3.8997784533578814E-2</v>
      </c>
      <c r="J650" s="104">
        <v>19203</v>
      </c>
      <c r="K650" s="105">
        <f t="shared" si="621"/>
        <v>46802.051189918238</v>
      </c>
      <c r="L650" s="106">
        <f t="shared" si="612"/>
        <v>0.41999475088578803</v>
      </c>
      <c r="M650" s="316"/>
      <c r="N650" s="99">
        <v>7</v>
      </c>
      <c r="O650" s="121" t="s">
        <v>294</v>
      </c>
      <c r="P650" s="101" t="s">
        <v>295</v>
      </c>
      <c r="Q650" s="102">
        <v>169237722</v>
      </c>
      <c r="R650" s="103">
        <f>IFERROR(Q650/Q654,"-")</f>
        <v>3.9994403827532034E-2</v>
      </c>
      <c r="S650" s="104">
        <v>1288</v>
      </c>
      <c r="T650" s="105">
        <f t="shared" si="622"/>
        <v>131395.74689440994</v>
      </c>
      <c r="U650" s="106">
        <f t="shared" si="613"/>
        <v>0.25394321766561512</v>
      </c>
      <c r="V650" s="316"/>
      <c r="W650" s="99">
        <v>7</v>
      </c>
      <c r="X650" s="121" t="s">
        <v>296</v>
      </c>
      <c r="Y650" s="101" t="s">
        <v>297</v>
      </c>
      <c r="Z650" s="102">
        <v>146396891</v>
      </c>
      <c r="AA650" s="103">
        <f>IFERROR(Z650/Z654,"-")</f>
        <v>3.7351283656297446E-2</v>
      </c>
      <c r="AB650" s="104">
        <v>3129</v>
      </c>
      <c r="AC650" s="105">
        <f t="shared" si="623"/>
        <v>46787.117609459892</v>
      </c>
      <c r="AD650" s="106">
        <f t="shared" si="614"/>
        <v>0.80375032108913436</v>
      </c>
      <c r="AE650" s="316"/>
      <c r="AF650" s="99">
        <v>7</v>
      </c>
      <c r="AG650" s="121" t="s">
        <v>300</v>
      </c>
      <c r="AH650" s="101" t="s">
        <v>301</v>
      </c>
      <c r="AI650" s="102">
        <v>206204984</v>
      </c>
      <c r="AJ650" s="103">
        <f>IFERROR(AI650/AI654,"-")</f>
        <v>3.341333992825208E-2</v>
      </c>
      <c r="AK650" s="104">
        <v>3495</v>
      </c>
      <c r="AL650" s="105">
        <f t="shared" si="624"/>
        <v>58999.995422031476</v>
      </c>
      <c r="AM650" s="106">
        <f t="shared" si="615"/>
        <v>0.62243989314336601</v>
      </c>
      <c r="AN650" s="316"/>
      <c r="AO650" s="99">
        <v>7</v>
      </c>
      <c r="AP650" s="121" t="s">
        <v>308</v>
      </c>
      <c r="AQ650" s="101" t="s">
        <v>309</v>
      </c>
      <c r="AR650" s="102">
        <v>198896407</v>
      </c>
      <c r="AS650" s="103">
        <f>IFERROR(AR650/AR654,"-")</f>
        <v>3.1855407694481995E-2</v>
      </c>
      <c r="AT650" s="104">
        <v>2041</v>
      </c>
      <c r="AU650" s="105">
        <f t="shared" si="625"/>
        <v>97450.468887800103</v>
      </c>
      <c r="AV650" s="106">
        <f t="shared" si="616"/>
        <v>0.41016881028938906</v>
      </c>
      <c r="AW650" s="316"/>
      <c r="AX650" s="99">
        <v>7</v>
      </c>
      <c r="AY650" s="121" t="s">
        <v>336</v>
      </c>
      <c r="AZ650" s="101" t="s">
        <v>337</v>
      </c>
      <c r="BA650" s="102">
        <v>212745668</v>
      </c>
      <c r="BB650" s="103">
        <f>IFERROR(BA650/BA654,"-")</f>
        <v>4.0266394337777449E-2</v>
      </c>
      <c r="BC650" s="104">
        <v>984</v>
      </c>
      <c r="BD650" s="105">
        <f t="shared" si="626"/>
        <v>216204.94715447153</v>
      </c>
      <c r="BE650" s="106">
        <f t="shared" si="617"/>
        <v>0.2837370242214533</v>
      </c>
      <c r="BF650" s="316"/>
      <c r="BG650" s="99">
        <v>7</v>
      </c>
      <c r="BH650" s="121" t="s">
        <v>304</v>
      </c>
      <c r="BI650" s="101" t="s">
        <v>305</v>
      </c>
      <c r="BJ650" s="102">
        <v>290644475</v>
      </c>
      <c r="BK650" s="103">
        <f>IFERROR(BJ650/BJ654,"-")</f>
        <v>4.2314667061426656E-2</v>
      </c>
      <c r="BL650" s="104">
        <v>610</v>
      </c>
      <c r="BM650" s="105">
        <f t="shared" si="627"/>
        <v>476466.35245901637</v>
      </c>
      <c r="BN650" s="106">
        <f t="shared" si="618"/>
        <v>0.17383870048446851</v>
      </c>
      <c r="BO650" s="316"/>
      <c r="BP650" s="99">
        <v>7</v>
      </c>
      <c r="BQ650" s="121" t="s">
        <v>333</v>
      </c>
      <c r="BR650" s="101" t="s">
        <v>565</v>
      </c>
      <c r="BS650" s="102">
        <v>227263513</v>
      </c>
      <c r="BT650" s="103">
        <f>IFERROR(BS650/BS654,"-")</f>
        <v>3.5535426460290266E-2</v>
      </c>
      <c r="BU650" s="104">
        <v>1866</v>
      </c>
      <c r="BV650" s="105">
        <f t="shared" si="628"/>
        <v>121791.80760986067</v>
      </c>
      <c r="BW650" s="106">
        <f t="shared" si="619"/>
        <v>0.60663198959687903</v>
      </c>
      <c r="BX650" s="316"/>
      <c r="BY650" s="99">
        <v>7</v>
      </c>
      <c r="BZ650" s="121" t="s">
        <v>300</v>
      </c>
      <c r="CA650" s="101" t="s">
        <v>301</v>
      </c>
      <c r="CB650" s="102">
        <v>2209574689</v>
      </c>
      <c r="CC650" s="103">
        <f>IFERROR(CB650/CB654,"-")</f>
        <v>3.5546862955629345E-2</v>
      </c>
      <c r="CD650" s="104">
        <v>39672</v>
      </c>
      <c r="CE650" s="105">
        <f t="shared" si="629"/>
        <v>55696.07504033071</v>
      </c>
      <c r="CF650" s="106">
        <f t="shared" si="620"/>
        <v>0.5266357807542712</v>
      </c>
    </row>
    <row r="651" spans="2:84" ht="13.5" customHeight="1">
      <c r="B651" s="319"/>
      <c r="C651" s="329"/>
      <c r="D651" s="316"/>
      <c r="E651" s="99">
        <v>8</v>
      </c>
      <c r="F651" s="100" t="s">
        <v>306</v>
      </c>
      <c r="G651" s="101" t="s">
        <v>307</v>
      </c>
      <c r="H651" s="102">
        <v>742780745</v>
      </c>
      <c r="I651" s="103">
        <f>IFERROR(H651/H654,"-")</f>
        <v>3.2230467376359977E-2</v>
      </c>
      <c r="J651" s="104">
        <v>20446</v>
      </c>
      <c r="K651" s="105">
        <f t="shared" si="621"/>
        <v>36328.90271935831</v>
      </c>
      <c r="L651" s="106">
        <f t="shared" si="612"/>
        <v>0.44718078824198415</v>
      </c>
      <c r="M651" s="316"/>
      <c r="N651" s="99">
        <v>8</v>
      </c>
      <c r="O651" s="100" t="s">
        <v>300</v>
      </c>
      <c r="P651" s="101" t="s">
        <v>301</v>
      </c>
      <c r="Q651" s="102">
        <v>159575621</v>
      </c>
      <c r="R651" s="103">
        <f>IFERROR(Q651/Q654,"-")</f>
        <v>3.7711047820078794E-2</v>
      </c>
      <c r="S651" s="104">
        <v>3053</v>
      </c>
      <c r="T651" s="105">
        <f t="shared" si="622"/>
        <v>52268.464133639041</v>
      </c>
      <c r="U651" s="106">
        <f t="shared" si="613"/>
        <v>0.6019321766561514</v>
      </c>
      <c r="V651" s="316"/>
      <c r="W651" s="99">
        <v>8</v>
      </c>
      <c r="X651" s="100" t="s">
        <v>314</v>
      </c>
      <c r="Y651" s="101" t="s">
        <v>315</v>
      </c>
      <c r="Z651" s="102">
        <v>144558457</v>
      </c>
      <c r="AA651" s="103">
        <f>IFERROR(Z651/Z654,"-")</f>
        <v>3.6882230868712076E-2</v>
      </c>
      <c r="AB651" s="104">
        <v>1192</v>
      </c>
      <c r="AC651" s="105">
        <f t="shared" si="623"/>
        <v>121273.87332214766</v>
      </c>
      <c r="AD651" s="106">
        <f t="shared" si="614"/>
        <v>0.30619059851014641</v>
      </c>
      <c r="AE651" s="316"/>
      <c r="AF651" s="99">
        <v>8</v>
      </c>
      <c r="AG651" s="100" t="s">
        <v>308</v>
      </c>
      <c r="AH651" s="101" t="s">
        <v>309</v>
      </c>
      <c r="AI651" s="102">
        <v>205144276</v>
      </c>
      <c r="AJ651" s="103">
        <f>IFERROR(AI651/AI654,"-")</f>
        <v>3.3241463398979557E-2</v>
      </c>
      <c r="AK651" s="104">
        <v>2322</v>
      </c>
      <c r="AL651" s="105">
        <f t="shared" si="624"/>
        <v>88348.094745908704</v>
      </c>
      <c r="AM651" s="106">
        <f t="shared" si="615"/>
        <v>0.4135351736420303</v>
      </c>
      <c r="AN651" s="316"/>
      <c r="AO651" s="99">
        <v>8</v>
      </c>
      <c r="AP651" s="100" t="s">
        <v>300</v>
      </c>
      <c r="AQ651" s="101" t="s">
        <v>301</v>
      </c>
      <c r="AR651" s="102">
        <v>189973047</v>
      </c>
      <c r="AS651" s="103">
        <f>IFERROR(AR651/AR654,"-")</f>
        <v>3.0426235216747734E-2</v>
      </c>
      <c r="AT651" s="104">
        <v>2987</v>
      </c>
      <c r="AU651" s="105">
        <f t="shared" si="625"/>
        <v>63599.948778038168</v>
      </c>
      <c r="AV651" s="106">
        <f t="shared" si="616"/>
        <v>0.60028135048231512</v>
      </c>
      <c r="AW651" s="316"/>
      <c r="AX651" s="99">
        <v>8</v>
      </c>
      <c r="AY651" s="100" t="s">
        <v>294</v>
      </c>
      <c r="AZ651" s="101" t="s">
        <v>295</v>
      </c>
      <c r="BA651" s="102">
        <v>175100869</v>
      </c>
      <c r="BB651" s="103">
        <f>IFERROR(BA651/BA654,"-")</f>
        <v>3.3141359381482265E-2</v>
      </c>
      <c r="BC651" s="104">
        <v>754</v>
      </c>
      <c r="BD651" s="105">
        <f t="shared" si="626"/>
        <v>232229.26923076922</v>
      </c>
      <c r="BE651" s="106">
        <f t="shared" si="617"/>
        <v>0.2174163783160323</v>
      </c>
      <c r="BF651" s="316"/>
      <c r="BG651" s="99">
        <v>8</v>
      </c>
      <c r="BH651" s="100" t="s">
        <v>312</v>
      </c>
      <c r="BI651" s="101" t="s">
        <v>313</v>
      </c>
      <c r="BJ651" s="102">
        <v>178280812</v>
      </c>
      <c r="BK651" s="103">
        <f>IFERROR(BJ651/BJ654,"-")</f>
        <v>2.5955742675723658E-2</v>
      </c>
      <c r="BL651" s="104">
        <v>1604</v>
      </c>
      <c r="BM651" s="105">
        <f t="shared" si="627"/>
        <v>111147.63840399003</v>
      </c>
      <c r="BN651" s="106">
        <f t="shared" si="618"/>
        <v>0.45711028783129098</v>
      </c>
      <c r="BO651" s="316"/>
      <c r="BP651" s="99">
        <v>8</v>
      </c>
      <c r="BQ651" s="100" t="s">
        <v>314</v>
      </c>
      <c r="BR651" s="101" t="s">
        <v>315</v>
      </c>
      <c r="BS651" s="102">
        <v>217272317</v>
      </c>
      <c r="BT651" s="103">
        <f>IFERROR(BS651/BS654,"-")</f>
        <v>3.3973180915364866E-2</v>
      </c>
      <c r="BU651" s="104">
        <v>661</v>
      </c>
      <c r="BV651" s="105">
        <f t="shared" si="628"/>
        <v>328702.44629349472</v>
      </c>
      <c r="BW651" s="106">
        <f t="shared" si="619"/>
        <v>0.21488946684005203</v>
      </c>
      <c r="BX651" s="316"/>
      <c r="BY651" s="99">
        <v>8</v>
      </c>
      <c r="BZ651" s="100" t="s">
        <v>322</v>
      </c>
      <c r="CA651" s="101" t="s">
        <v>323</v>
      </c>
      <c r="CB651" s="102">
        <v>1984433067</v>
      </c>
      <c r="CC651" s="103">
        <f>IFERROR(CB651/CB654,"-")</f>
        <v>3.192486347188974E-2</v>
      </c>
      <c r="CD651" s="104">
        <v>23011</v>
      </c>
      <c r="CE651" s="105">
        <f t="shared" si="629"/>
        <v>86238.454087175705</v>
      </c>
      <c r="CF651" s="106">
        <f t="shared" si="620"/>
        <v>0.30546521352431272</v>
      </c>
    </row>
    <row r="652" spans="2:84" ht="13.5" customHeight="1">
      <c r="B652" s="319"/>
      <c r="C652" s="329"/>
      <c r="D652" s="316"/>
      <c r="E652" s="99">
        <v>9</v>
      </c>
      <c r="F652" s="100" t="s">
        <v>308</v>
      </c>
      <c r="G652" s="101" t="s">
        <v>309</v>
      </c>
      <c r="H652" s="102">
        <v>666477921</v>
      </c>
      <c r="I652" s="103">
        <f>IFERROR(H652/H654,"-")</f>
        <v>2.8919563457255104E-2</v>
      </c>
      <c r="J652" s="104">
        <v>11777</v>
      </c>
      <c r="K652" s="105">
        <f t="shared" si="621"/>
        <v>56591.485182983779</v>
      </c>
      <c r="L652" s="106">
        <f t="shared" si="612"/>
        <v>0.25757840864354142</v>
      </c>
      <c r="M652" s="316"/>
      <c r="N652" s="99">
        <v>9</v>
      </c>
      <c r="O652" s="100" t="s">
        <v>324</v>
      </c>
      <c r="P652" s="101" t="s">
        <v>556</v>
      </c>
      <c r="Q652" s="102">
        <v>144284492</v>
      </c>
      <c r="R652" s="103">
        <f>IFERROR(Q652/Q654,"-")</f>
        <v>3.4097435080686772E-2</v>
      </c>
      <c r="S652" s="104">
        <v>2408</v>
      </c>
      <c r="T652" s="105">
        <f t="shared" si="622"/>
        <v>59918.808970099664</v>
      </c>
      <c r="U652" s="106">
        <f t="shared" si="613"/>
        <v>0.47476340694006308</v>
      </c>
      <c r="V652" s="316"/>
      <c r="W652" s="99">
        <v>9</v>
      </c>
      <c r="X652" s="100" t="s">
        <v>300</v>
      </c>
      <c r="Y652" s="101" t="s">
        <v>301</v>
      </c>
      <c r="Z652" s="102">
        <v>136277822</v>
      </c>
      <c r="AA652" s="103">
        <f>IFERROR(Z652/Z654,"-")</f>
        <v>3.4769533361090385E-2</v>
      </c>
      <c r="AB652" s="104">
        <v>2415</v>
      </c>
      <c r="AC652" s="105">
        <f t="shared" si="623"/>
        <v>56429.73995859213</v>
      </c>
      <c r="AD652" s="106">
        <f t="shared" si="614"/>
        <v>0.62034420755201647</v>
      </c>
      <c r="AE652" s="316"/>
      <c r="AF652" s="99">
        <v>9</v>
      </c>
      <c r="AG652" s="100" t="s">
        <v>312</v>
      </c>
      <c r="AH652" s="101" t="s">
        <v>313</v>
      </c>
      <c r="AI652" s="102">
        <v>179063082</v>
      </c>
      <c r="AJ652" s="103">
        <f>IFERROR(AI652/AI654,"-")</f>
        <v>2.9015281354530579E-2</v>
      </c>
      <c r="AK652" s="104">
        <v>2809</v>
      </c>
      <c r="AL652" s="105">
        <f t="shared" si="624"/>
        <v>63746.202207191171</v>
      </c>
      <c r="AM652" s="106">
        <f t="shared" si="615"/>
        <v>0.50026714158504004</v>
      </c>
      <c r="AN652" s="316"/>
      <c r="AO652" s="99">
        <v>9</v>
      </c>
      <c r="AP652" s="100" t="s">
        <v>296</v>
      </c>
      <c r="AQ652" s="101" t="s">
        <v>297</v>
      </c>
      <c r="AR652" s="102">
        <v>183035686</v>
      </c>
      <c r="AS652" s="103">
        <f>IFERROR(AR652/AR654,"-")</f>
        <v>2.9315141927974551E-2</v>
      </c>
      <c r="AT652" s="104">
        <v>3756</v>
      </c>
      <c r="AU652" s="105">
        <f t="shared" si="625"/>
        <v>48731.545793397228</v>
      </c>
      <c r="AV652" s="106">
        <f t="shared" si="616"/>
        <v>0.75482315112540188</v>
      </c>
      <c r="AW652" s="316"/>
      <c r="AX652" s="99">
        <v>9</v>
      </c>
      <c r="AY652" s="100" t="s">
        <v>334</v>
      </c>
      <c r="AZ652" s="101" t="s">
        <v>335</v>
      </c>
      <c r="BA652" s="102">
        <v>164624910</v>
      </c>
      <c r="BB652" s="103">
        <f>IFERROR(BA652/BA654,"-")</f>
        <v>3.115857355027846E-2</v>
      </c>
      <c r="BC652" s="104">
        <v>1068</v>
      </c>
      <c r="BD652" s="105">
        <f t="shared" si="626"/>
        <v>154143.17415730338</v>
      </c>
      <c r="BE652" s="106">
        <f t="shared" si="617"/>
        <v>0.30795847750865052</v>
      </c>
      <c r="BF652" s="316"/>
      <c r="BG652" s="99">
        <v>9</v>
      </c>
      <c r="BH652" s="100" t="s">
        <v>333</v>
      </c>
      <c r="BI652" s="101" t="s">
        <v>565</v>
      </c>
      <c r="BJ652" s="102">
        <v>173946500</v>
      </c>
      <c r="BK652" s="103">
        <f>IFERROR(BJ652/BJ654,"-")</f>
        <v>2.5324714099590064E-2</v>
      </c>
      <c r="BL652" s="104">
        <v>2082</v>
      </c>
      <c r="BM652" s="105">
        <f t="shared" si="627"/>
        <v>83547.790585975017</v>
      </c>
      <c r="BN652" s="106">
        <f t="shared" si="618"/>
        <v>0.59333143345682526</v>
      </c>
      <c r="BO652" s="316"/>
      <c r="BP652" s="99">
        <v>9</v>
      </c>
      <c r="BQ652" s="100" t="s">
        <v>312</v>
      </c>
      <c r="BR652" s="101" t="s">
        <v>313</v>
      </c>
      <c r="BS652" s="102">
        <v>202758649</v>
      </c>
      <c r="BT652" s="103">
        <f>IFERROR(BS652/BS654,"-")</f>
        <v>3.1703791627683352E-2</v>
      </c>
      <c r="BU652" s="104">
        <v>1266</v>
      </c>
      <c r="BV652" s="105">
        <f t="shared" si="628"/>
        <v>160156.91074249605</v>
      </c>
      <c r="BW652" s="106">
        <f t="shared" si="619"/>
        <v>0.41157347204161249</v>
      </c>
      <c r="BX652" s="316"/>
      <c r="BY652" s="99">
        <v>9</v>
      </c>
      <c r="BZ652" s="100" t="s">
        <v>336</v>
      </c>
      <c r="CA652" s="101" t="s">
        <v>337</v>
      </c>
      <c r="CB652" s="102">
        <v>1858696742</v>
      </c>
      <c r="CC652" s="103">
        <f>IFERROR(CB652/CB654,"-")</f>
        <v>2.9902061556403337E-2</v>
      </c>
      <c r="CD652" s="104">
        <v>12883</v>
      </c>
      <c r="CE652" s="105">
        <f t="shared" si="629"/>
        <v>144275.14880074517</v>
      </c>
      <c r="CF652" s="106">
        <f t="shared" si="620"/>
        <v>0.17101857137167967</v>
      </c>
    </row>
    <row r="653" spans="2:84" ht="13.5" customHeight="1">
      <c r="B653" s="319"/>
      <c r="C653" s="329"/>
      <c r="D653" s="316"/>
      <c r="E653" s="107">
        <v>10</v>
      </c>
      <c r="F653" s="122" t="s">
        <v>316</v>
      </c>
      <c r="G653" s="109" t="s">
        <v>317</v>
      </c>
      <c r="H653" s="110">
        <v>655104362</v>
      </c>
      <c r="I653" s="111">
        <f>IFERROR(H653/H654,"-")</f>
        <v>2.8426046191534108E-2</v>
      </c>
      <c r="J653" s="112">
        <v>13616</v>
      </c>
      <c r="K653" s="113">
        <f t="shared" si="621"/>
        <v>48112.835047003522</v>
      </c>
      <c r="L653" s="114">
        <f t="shared" si="612"/>
        <v>0.29779974629281308</v>
      </c>
      <c r="M653" s="316"/>
      <c r="N653" s="107">
        <v>10</v>
      </c>
      <c r="O653" s="122" t="s">
        <v>302</v>
      </c>
      <c r="P653" s="109" t="s">
        <v>303</v>
      </c>
      <c r="Q653" s="110">
        <v>131857317</v>
      </c>
      <c r="R653" s="111">
        <f>IFERROR(Q653/Q654,"-")</f>
        <v>3.1160634410529971E-2</v>
      </c>
      <c r="S653" s="112">
        <v>2732</v>
      </c>
      <c r="T653" s="113">
        <f t="shared" si="622"/>
        <v>48264.025256222551</v>
      </c>
      <c r="U653" s="114">
        <f t="shared" si="613"/>
        <v>0.53864353312302837</v>
      </c>
      <c r="V653" s="316"/>
      <c r="W653" s="107">
        <v>10</v>
      </c>
      <c r="X653" s="122" t="s">
        <v>324</v>
      </c>
      <c r="Y653" s="109" t="s">
        <v>556</v>
      </c>
      <c r="Z653" s="110">
        <v>125526588</v>
      </c>
      <c r="AA653" s="111">
        <f>IFERROR(Z653/Z654,"-")</f>
        <v>3.2026494297581656E-2</v>
      </c>
      <c r="AB653" s="112">
        <v>2083</v>
      </c>
      <c r="AC653" s="113">
        <f t="shared" si="623"/>
        <v>60262.404224675949</v>
      </c>
      <c r="AD653" s="114">
        <f t="shared" si="614"/>
        <v>0.5350629334703314</v>
      </c>
      <c r="AE653" s="316"/>
      <c r="AF653" s="107">
        <v>10</v>
      </c>
      <c r="AG653" s="122" t="s">
        <v>316</v>
      </c>
      <c r="AH653" s="109" t="s">
        <v>317</v>
      </c>
      <c r="AI653" s="110">
        <v>166272654</v>
      </c>
      <c r="AJ653" s="111">
        <f>IFERROR(AI653/AI654,"-")</f>
        <v>2.6942727576723571E-2</v>
      </c>
      <c r="AK653" s="112">
        <v>2147</v>
      </c>
      <c r="AL653" s="113">
        <f t="shared" si="624"/>
        <v>77444.179785747561</v>
      </c>
      <c r="AM653" s="114">
        <f t="shared" si="615"/>
        <v>0.38236865538735532</v>
      </c>
      <c r="AN653" s="316"/>
      <c r="AO653" s="107">
        <v>10</v>
      </c>
      <c r="AP653" s="122" t="s">
        <v>336</v>
      </c>
      <c r="AQ653" s="109" t="s">
        <v>337</v>
      </c>
      <c r="AR653" s="110">
        <v>168113534</v>
      </c>
      <c r="AS653" s="111">
        <f>IFERROR(AR653/AR654,"-")</f>
        <v>2.6925198123514422E-2</v>
      </c>
      <c r="AT653" s="112">
        <v>1176</v>
      </c>
      <c r="AU653" s="113">
        <f t="shared" si="625"/>
        <v>142953.68537414967</v>
      </c>
      <c r="AV653" s="114">
        <f t="shared" si="616"/>
        <v>0.23633440514469453</v>
      </c>
      <c r="AW653" s="316"/>
      <c r="AX653" s="107">
        <v>10</v>
      </c>
      <c r="AY653" s="122" t="s">
        <v>312</v>
      </c>
      <c r="AZ653" s="109" t="s">
        <v>313</v>
      </c>
      <c r="BA653" s="110">
        <v>147108376</v>
      </c>
      <c r="BB653" s="111">
        <f>IFERROR(BA653/BA654,"-")</f>
        <v>2.7843217368853951E-2</v>
      </c>
      <c r="BC653" s="112">
        <v>1686</v>
      </c>
      <c r="BD653" s="113">
        <f t="shared" si="626"/>
        <v>87252.89205219454</v>
      </c>
      <c r="BE653" s="114">
        <f t="shared" si="617"/>
        <v>0.48615916955017302</v>
      </c>
      <c r="BF653" s="316"/>
      <c r="BG653" s="107">
        <v>10</v>
      </c>
      <c r="BH653" s="122" t="s">
        <v>338</v>
      </c>
      <c r="BI653" s="109" t="s">
        <v>339</v>
      </c>
      <c r="BJ653" s="110">
        <v>172257381</v>
      </c>
      <c r="BK653" s="111">
        <f>IFERROR(BJ653/BJ654,"-")</f>
        <v>2.507879678734069E-2</v>
      </c>
      <c r="BL653" s="112">
        <v>1572</v>
      </c>
      <c r="BM653" s="113">
        <f t="shared" si="627"/>
        <v>109578.48664122137</v>
      </c>
      <c r="BN653" s="114">
        <f t="shared" si="618"/>
        <v>0.44799088059276149</v>
      </c>
      <c r="BO653" s="316"/>
      <c r="BP653" s="107">
        <v>10</v>
      </c>
      <c r="BQ653" s="122" t="s">
        <v>340</v>
      </c>
      <c r="BR653" s="109" t="s">
        <v>341</v>
      </c>
      <c r="BS653" s="110">
        <v>195566729</v>
      </c>
      <c r="BT653" s="111">
        <f>IFERROR(BS653/BS654,"-")</f>
        <v>3.0579247080718214E-2</v>
      </c>
      <c r="BU653" s="112">
        <v>887</v>
      </c>
      <c r="BV653" s="113">
        <f t="shared" si="628"/>
        <v>220481.09244644872</v>
      </c>
      <c r="BW653" s="114">
        <f t="shared" si="619"/>
        <v>0.28836150845253578</v>
      </c>
      <c r="BX653" s="316"/>
      <c r="BY653" s="107">
        <v>10</v>
      </c>
      <c r="BZ653" s="122" t="s">
        <v>320</v>
      </c>
      <c r="CA653" s="109" t="s">
        <v>321</v>
      </c>
      <c r="CB653" s="110">
        <v>1816987439</v>
      </c>
      <c r="CC653" s="111">
        <f>IFERROR(CB653/CB654,"-")</f>
        <v>2.9231056912343612E-2</v>
      </c>
      <c r="CD653" s="112">
        <v>13261</v>
      </c>
      <c r="CE653" s="113">
        <f t="shared" si="629"/>
        <v>137017.37719628986</v>
      </c>
      <c r="CF653" s="114">
        <f t="shared" si="620"/>
        <v>0.17603642590699711</v>
      </c>
    </row>
    <row r="654" spans="2:84" ht="13.5" customHeight="1">
      <c r="B654" s="321"/>
      <c r="C654" s="330"/>
      <c r="D654" s="317"/>
      <c r="E654" s="115" t="s">
        <v>192</v>
      </c>
      <c r="F654" s="116"/>
      <c r="G654" s="136"/>
      <c r="H654" s="211">
        <v>23045919140</v>
      </c>
      <c r="I654" s="118" t="s">
        <v>126</v>
      </c>
      <c r="J654" s="119">
        <v>41964</v>
      </c>
      <c r="K654" s="65">
        <f t="shared" si="621"/>
        <v>549183.08883805166</v>
      </c>
      <c r="L654" s="120">
        <f t="shared" si="612"/>
        <v>0.91780761996413107</v>
      </c>
      <c r="M654" s="317"/>
      <c r="N654" s="115" t="s">
        <v>192</v>
      </c>
      <c r="O654" s="116"/>
      <c r="P654" s="136"/>
      <c r="Q654" s="211">
        <v>4231535060</v>
      </c>
      <c r="R654" s="118" t="s">
        <v>126</v>
      </c>
      <c r="S654" s="119">
        <v>5040</v>
      </c>
      <c r="T654" s="65">
        <f t="shared" si="622"/>
        <v>839590.28968253965</v>
      </c>
      <c r="U654" s="120">
        <f t="shared" si="613"/>
        <v>0.99369085173501581</v>
      </c>
      <c r="V654" s="317"/>
      <c r="W654" s="115" t="s">
        <v>192</v>
      </c>
      <c r="X654" s="116"/>
      <c r="Y654" s="136"/>
      <c r="Z654" s="211">
        <v>3919460770</v>
      </c>
      <c r="AA654" s="118" t="s">
        <v>126</v>
      </c>
      <c r="AB654" s="119">
        <v>3875</v>
      </c>
      <c r="AC654" s="65">
        <f t="shared" si="623"/>
        <v>1011473.7470967742</v>
      </c>
      <c r="AD654" s="120">
        <f t="shared" si="614"/>
        <v>0.99537631646545077</v>
      </c>
      <c r="AE654" s="317"/>
      <c r="AF654" s="115" t="s">
        <v>192</v>
      </c>
      <c r="AG654" s="116"/>
      <c r="AH654" s="136"/>
      <c r="AI654" s="211">
        <v>6171337090</v>
      </c>
      <c r="AJ654" s="118" t="s">
        <v>126</v>
      </c>
      <c r="AK654" s="119">
        <v>5542</v>
      </c>
      <c r="AL654" s="65">
        <f t="shared" si="624"/>
        <v>1113557.7571273909</v>
      </c>
      <c r="AM654" s="120">
        <f t="shared" si="615"/>
        <v>0.98699910952804981</v>
      </c>
      <c r="AN654" s="317"/>
      <c r="AO654" s="115" t="s">
        <v>192</v>
      </c>
      <c r="AP654" s="116"/>
      <c r="AQ654" s="136"/>
      <c r="AR654" s="211">
        <v>6243725050</v>
      </c>
      <c r="AS654" s="118" t="s">
        <v>126</v>
      </c>
      <c r="AT654" s="119">
        <v>4912</v>
      </c>
      <c r="AU654" s="65">
        <f t="shared" si="625"/>
        <v>1271116.6632736155</v>
      </c>
      <c r="AV654" s="120">
        <f t="shared" si="616"/>
        <v>0.98713826366559487</v>
      </c>
      <c r="AW654" s="317"/>
      <c r="AX654" s="115" t="s">
        <v>192</v>
      </c>
      <c r="AY654" s="116"/>
      <c r="AZ654" s="136"/>
      <c r="BA654" s="211">
        <v>5283454640</v>
      </c>
      <c r="BB654" s="118" t="s">
        <v>126</v>
      </c>
      <c r="BC654" s="119">
        <v>3388</v>
      </c>
      <c r="BD654" s="65">
        <f t="shared" si="626"/>
        <v>1559461.2278630461</v>
      </c>
      <c r="BE654" s="120">
        <f t="shared" si="617"/>
        <v>0.97693194925028837</v>
      </c>
      <c r="BF654" s="317"/>
      <c r="BG654" s="115" t="s">
        <v>192</v>
      </c>
      <c r="BH654" s="116"/>
      <c r="BI654" s="136"/>
      <c r="BJ654" s="211">
        <v>6868646150</v>
      </c>
      <c r="BK654" s="118" t="s">
        <v>126</v>
      </c>
      <c r="BL654" s="119">
        <v>3396</v>
      </c>
      <c r="BM654" s="65">
        <f t="shared" si="627"/>
        <v>2022569.5376914016</v>
      </c>
      <c r="BN654" s="120">
        <f t="shared" si="618"/>
        <v>0.96779709318894269</v>
      </c>
      <c r="BO654" s="317"/>
      <c r="BP654" s="115" t="s">
        <v>192</v>
      </c>
      <c r="BQ654" s="116"/>
      <c r="BR654" s="136"/>
      <c r="BS654" s="211">
        <v>6395406940</v>
      </c>
      <c r="BT654" s="118" t="s">
        <v>126</v>
      </c>
      <c r="BU654" s="119">
        <v>2984</v>
      </c>
      <c r="BV654" s="65">
        <f t="shared" si="628"/>
        <v>2143232.8887399463</v>
      </c>
      <c r="BW654" s="120">
        <f t="shared" si="619"/>
        <v>0.97009102730819241</v>
      </c>
      <c r="BX654" s="317"/>
      <c r="BY654" s="115" t="s">
        <v>192</v>
      </c>
      <c r="BZ654" s="116"/>
      <c r="CA654" s="136"/>
      <c r="CB654" s="211">
        <v>62159484840</v>
      </c>
      <c r="CC654" s="118" t="s">
        <v>126</v>
      </c>
      <c r="CD654" s="119">
        <v>71101</v>
      </c>
      <c r="CE654" s="65">
        <f t="shared" si="629"/>
        <v>874242.06185567006</v>
      </c>
      <c r="CF654" s="120">
        <f t="shared" si="620"/>
        <v>0.94384781829525688</v>
      </c>
    </row>
    <row r="655" spans="2:84" ht="13.5" customHeight="1">
      <c r="B655" s="318">
        <v>60</v>
      </c>
      <c r="C655" s="328" t="s">
        <v>51</v>
      </c>
      <c r="D655" s="320">
        <f>CK65</f>
        <v>6364</v>
      </c>
      <c r="E655" s="91">
        <v>1</v>
      </c>
      <c r="F655" s="230" t="s">
        <v>292</v>
      </c>
      <c r="G655" s="93" t="s">
        <v>293</v>
      </c>
      <c r="H655" s="94">
        <v>294414592</v>
      </c>
      <c r="I655" s="95">
        <f>IFERROR(H655/H665,"-")</f>
        <v>8.3450573452052784E-2</v>
      </c>
      <c r="J655" s="96">
        <v>2462</v>
      </c>
      <c r="K655" s="97">
        <f t="shared" si="621"/>
        <v>119583.50609260764</v>
      </c>
      <c r="L655" s="98">
        <f t="shared" ref="L655:L665" si="630">IFERROR(J655/$CK$65,0)</f>
        <v>0.38686360779384033</v>
      </c>
      <c r="M655" s="320">
        <f>CL65</f>
        <v>460</v>
      </c>
      <c r="N655" s="91">
        <v>1</v>
      </c>
      <c r="O655" s="230" t="s">
        <v>292</v>
      </c>
      <c r="P655" s="93" t="s">
        <v>293</v>
      </c>
      <c r="Q655" s="94">
        <v>33200414</v>
      </c>
      <c r="R655" s="95">
        <f>IFERROR(Q655/Q665,"-")</f>
        <v>9.1461618885729276E-2</v>
      </c>
      <c r="S655" s="96">
        <v>266</v>
      </c>
      <c r="T655" s="97">
        <f t="shared" si="622"/>
        <v>124813.58646616542</v>
      </c>
      <c r="U655" s="98">
        <f t="shared" ref="U655:U665" si="631">IFERROR(S655/$CL$65,0)</f>
        <v>0.57826086956521738</v>
      </c>
      <c r="V655" s="320">
        <f>CM65</f>
        <v>531</v>
      </c>
      <c r="W655" s="91">
        <v>1</v>
      </c>
      <c r="X655" s="230" t="s">
        <v>304</v>
      </c>
      <c r="Y655" s="93" t="s">
        <v>305</v>
      </c>
      <c r="Z655" s="94">
        <v>69011511</v>
      </c>
      <c r="AA655" s="95">
        <f>IFERROR(Z655/Z665,"-")</f>
        <v>0.12161278066125276</v>
      </c>
      <c r="AB655" s="96">
        <v>75</v>
      </c>
      <c r="AC655" s="97">
        <f t="shared" si="623"/>
        <v>920153.48</v>
      </c>
      <c r="AD655" s="98">
        <f t="shared" ref="AD655:AD665" si="632">IFERROR(AB655/$CM$65,0)</f>
        <v>0.14124293785310735</v>
      </c>
      <c r="AE655" s="320">
        <f>CN65</f>
        <v>725</v>
      </c>
      <c r="AF655" s="91">
        <v>1</v>
      </c>
      <c r="AG655" s="230" t="s">
        <v>292</v>
      </c>
      <c r="AH655" s="93" t="s">
        <v>293</v>
      </c>
      <c r="AI655" s="94">
        <v>85981852</v>
      </c>
      <c r="AJ655" s="95">
        <f>IFERROR(AI655/AI665,"-")</f>
        <v>9.5585980522335787E-2</v>
      </c>
      <c r="AK655" s="96">
        <v>476</v>
      </c>
      <c r="AL655" s="97">
        <f t="shared" si="624"/>
        <v>180634.14285714287</v>
      </c>
      <c r="AM655" s="98">
        <f t="shared" ref="AM655:AM665" si="633">IFERROR(AK655/$CN$65,0)</f>
        <v>0.65655172413793106</v>
      </c>
      <c r="AN655" s="320">
        <f>CO65</f>
        <v>604</v>
      </c>
      <c r="AO655" s="91">
        <v>1</v>
      </c>
      <c r="AP655" s="230" t="s">
        <v>304</v>
      </c>
      <c r="AQ655" s="93" t="s">
        <v>305</v>
      </c>
      <c r="AR655" s="94">
        <v>79708887</v>
      </c>
      <c r="AS655" s="95">
        <f>IFERROR(AR655/AR665,"-")</f>
        <v>8.9023757937057413E-2</v>
      </c>
      <c r="AT655" s="96">
        <v>109</v>
      </c>
      <c r="AU655" s="97">
        <f t="shared" si="625"/>
        <v>731274.19266055047</v>
      </c>
      <c r="AV655" s="98">
        <f t="shared" ref="AV655:AV665" si="634">IFERROR(AT655/$CO$65,0)</f>
        <v>0.1804635761589404</v>
      </c>
      <c r="AW655" s="320">
        <f>CP65</f>
        <v>464</v>
      </c>
      <c r="AX655" s="91">
        <v>1</v>
      </c>
      <c r="AY655" s="230" t="s">
        <v>314</v>
      </c>
      <c r="AZ655" s="93" t="s">
        <v>315</v>
      </c>
      <c r="BA655" s="94">
        <v>87223975</v>
      </c>
      <c r="BB655" s="95">
        <f>IFERROR(BA655/BA665,"-")</f>
        <v>0.1105855858625675</v>
      </c>
      <c r="BC655" s="96">
        <v>163</v>
      </c>
      <c r="BD655" s="97">
        <f t="shared" si="626"/>
        <v>535116.41104294476</v>
      </c>
      <c r="BE655" s="98">
        <f t="shared" ref="BE655:BE665" si="635">IFERROR(BC655/$CP$65,0)</f>
        <v>0.35129310344827586</v>
      </c>
      <c r="BF655" s="320">
        <f>CQ65</f>
        <v>381</v>
      </c>
      <c r="BG655" s="91">
        <v>1</v>
      </c>
      <c r="BH655" s="230" t="s">
        <v>314</v>
      </c>
      <c r="BI655" s="93" t="s">
        <v>315</v>
      </c>
      <c r="BJ655" s="94">
        <v>68808268</v>
      </c>
      <c r="BK655" s="95">
        <f>IFERROR(BJ655/BJ665,"-")</f>
        <v>8.8701769551385021E-2</v>
      </c>
      <c r="BL655" s="96">
        <v>131</v>
      </c>
      <c r="BM655" s="97">
        <f t="shared" si="627"/>
        <v>525253.95419847325</v>
      </c>
      <c r="BN655" s="98">
        <f t="shared" ref="BN655:BN665" si="636">IFERROR(BL655/$CQ$65,0)</f>
        <v>0.34383202099737531</v>
      </c>
      <c r="BO655" s="320">
        <f>CR65</f>
        <v>295</v>
      </c>
      <c r="BP655" s="91">
        <v>1</v>
      </c>
      <c r="BQ655" s="230" t="s">
        <v>320</v>
      </c>
      <c r="BR655" s="93" t="s">
        <v>321</v>
      </c>
      <c r="BS655" s="94">
        <v>62156599</v>
      </c>
      <c r="BT655" s="95">
        <f>IFERROR(BS655/BS665,"-")</f>
        <v>8.9529458207815146E-2</v>
      </c>
      <c r="BU655" s="96">
        <v>112</v>
      </c>
      <c r="BV655" s="97">
        <f t="shared" si="628"/>
        <v>554969.63392857148</v>
      </c>
      <c r="BW655" s="98">
        <f t="shared" ref="BW655:BW665" si="637">IFERROR(BU655/$CR$65,0)</f>
        <v>0.37966101694915255</v>
      </c>
      <c r="BX655" s="320">
        <f>CS65</f>
        <v>9824</v>
      </c>
      <c r="BY655" s="91">
        <v>1</v>
      </c>
      <c r="BZ655" s="230" t="s">
        <v>292</v>
      </c>
      <c r="CA655" s="93" t="s">
        <v>293</v>
      </c>
      <c r="CB655" s="94">
        <v>657322196</v>
      </c>
      <c r="CC655" s="95">
        <f>IFERROR(CB655/CB665,"-")</f>
        <v>7.7222092957871469E-2</v>
      </c>
      <c r="CD655" s="96">
        <v>4787</v>
      </c>
      <c r="CE655" s="97">
        <f t="shared" si="629"/>
        <v>137314.01629412995</v>
      </c>
      <c r="CF655" s="98">
        <f t="shared" ref="CF655:CF665" si="638">IFERROR(CD655/$CS$65,0)</f>
        <v>0.4872760586319218</v>
      </c>
    </row>
    <row r="656" spans="2:84" ht="13.5" customHeight="1">
      <c r="B656" s="319"/>
      <c r="C656" s="329"/>
      <c r="D656" s="316"/>
      <c r="E656" s="99">
        <v>2</v>
      </c>
      <c r="F656" s="121" t="s">
        <v>304</v>
      </c>
      <c r="G656" s="101" t="s">
        <v>305</v>
      </c>
      <c r="H656" s="102">
        <v>220502245</v>
      </c>
      <c r="I656" s="103">
        <f>IFERROR(H656/H665,"-")</f>
        <v>6.2500430660430845E-2</v>
      </c>
      <c r="J656" s="104">
        <v>385</v>
      </c>
      <c r="K656" s="105">
        <f t="shared" si="621"/>
        <v>572733.10389610392</v>
      </c>
      <c r="L656" s="106">
        <f t="shared" si="630"/>
        <v>6.0496543054682592E-2</v>
      </c>
      <c r="M656" s="316"/>
      <c r="N656" s="99">
        <v>2</v>
      </c>
      <c r="O656" s="121" t="s">
        <v>298</v>
      </c>
      <c r="P656" s="101" t="s">
        <v>299</v>
      </c>
      <c r="Q656" s="102">
        <v>23860890</v>
      </c>
      <c r="R656" s="103">
        <f>IFERROR(Q656/Q665,"-")</f>
        <v>6.5732783556684229E-2</v>
      </c>
      <c r="S656" s="104">
        <v>341</v>
      </c>
      <c r="T656" s="105">
        <f t="shared" si="622"/>
        <v>69973.284457478003</v>
      </c>
      <c r="U656" s="106">
        <f t="shared" si="631"/>
        <v>0.74130434782608701</v>
      </c>
      <c r="V656" s="316"/>
      <c r="W656" s="99">
        <v>2</v>
      </c>
      <c r="X656" s="121" t="s">
        <v>314</v>
      </c>
      <c r="Y656" s="101" t="s">
        <v>315</v>
      </c>
      <c r="Z656" s="102">
        <v>40848562</v>
      </c>
      <c r="AA656" s="103">
        <f>IFERROR(Z656/Z665,"-")</f>
        <v>7.1983747911759016E-2</v>
      </c>
      <c r="AB656" s="104">
        <v>144</v>
      </c>
      <c r="AC656" s="105">
        <f t="shared" si="623"/>
        <v>283670.56944444444</v>
      </c>
      <c r="AD656" s="106">
        <f t="shared" si="632"/>
        <v>0.2711864406779661</v>
      </c>
      <c r="AE656" s="316"/>
      <c r="AF656" s="99">
        <v>2</v>
      </c>
      <c r="AG656" s="121" t="s">
        <v>334</v>
      </c>
      <c r="AH656" s="101" t="s">
        <v>335</v>
      </c>
      <c r="AI656" s="102">
        <v>64638735</v>
      </c>
      <c r="AJ656" s="103">
        <f>IFERROR(AI656/AI665,"-")</f>
        <v>7.185884836137775E-2</v>
      </c>
      <c r="AK656" s="104">
        <v>260</v>
      </c>
      <c r="AL656" s="105">
        <f t="shared" si="624"/>
        <v>248610.51923076922</v>
      </c>
      <c r="AM656" s="106">
        <f t="shared" si="633"/>
        <v>0.35862068965517241</v>
      </c>
      <c r="AN656" s="316"/>
      <c r="AO656" s="99">
        <v>2</v>
      </c>
      <c r="AP656" s="121" t="s">
        <v>292</v>
      </c>
      <c r="AQ656" s="101" t="s">
        <v>293</v>
      </c>
      <c r="AR656" s="102">
        <v>65066255</v>
      </c>
      <c r="AS656" s="103">
        <f>IFERROR(AR656/AR665,"-")</f>
        <v>7.2669971354522259E-2</v>
      </c>
      <c r="AT656" s="104">
        <v>427</v>
      </c>
      <c r="AU656" s="105">
        <f t="shared" si="625"/>
        <v>152379.98829039812</v>
      </c>
      <c r="AV656" s="106">
        <f t="shared" si="634"/>
        <v>0.70695364238410596</v>
      </c>
      <c r="AW656" s="316"/>
      <c r="AX656" s="99">
        <v>2</v>
      </c>
      <c r="AY656" s="121" t="s">
        <v>334</v>
      </c>
      <c r="AZ656" s="101" t="s">
        <v>335</v>
      </c>
      <c r="BA656" s="102">
        <v>54332949</v>
      </c>
      <c r="BB656" s="103">
        <f>IFERROR(BA656/BA665,"-")</f>
        <v>6.8885200391360299E-2</v>
      </c>
      <c r="BC656" s="104">
        <v>143</v>
      </c>
      <c r="BD656" s="105">
        <f t="shared" si="626"/>
        <v>379950.69230769231</v>
      </c>
      <c r="BE656" s="106">
        <f t="shared" si="635"/>
        <v>0.30818965517241381</v>
      </c>
      <c r="BF656" s="316"/>
      <c r="BG656" s="99">
        <v>2</v>
      </c>
      <c r="BH656" s="121" t="s">
        <v>292</v>
      </c>
      <c r="BI656" s="101" t="s">
        <v>293</v>
      </c>
      <c r="BJ656" s="102">
        <v>59881488</v>
      </c>
      <c r="BK656" s="103">
        <f>IFERROR(BJ656/BJ665,"-")</f>
        <v>7.7194123662145189E-2</v>
      </c>
      <c r="BL656" s="104">
        <v>281</v>
      </c>
      <c r="BM656" s="105">
        <f t="shared" si="627"/>
        <v>213101.38078291816</v>
      </c>
      <c r="BN656" s="106">
        <f t="shared" si="636"/>
        <v>0.73753280839895008</v>
      </c>
      <c r="BO656" s="316"/>
      <c r="BP656" s="99">
        <v>2</v>
      </c>
      <c r="BQ656" s="121" t="s">
        <v>292</v>
      </c>
      <c r="BR656" s="101" t="s">
        <v>293</v>
      </c>
      <c r="BS656" s="102">
        <v>43816237</v>
      </c>
      <c r="BT656" s="103">
        <f>IFERROR(BS656/BS665,"-")</f>
        <v>6.3112268406371838E-2</v>
      </c>
      <c r="BU656" s="104">
        <v>205</v>
      </c>
      <c r="BV656" s="105">
        <f t="shared" si="628"/>
        <v>213737.74146341463</v>
      </c>
      <c r="BW656" s="106">
        <f t="shared" si="637"/>
        <v>0.69491525423728817</v>
      </c>
      <c r="BX656" s="316"/>
      <c r="BY656" s="99">
        <v>2</v>
      </c>
      <c r="BZ656" s="121" t="s">
        <v>304</v>
      </c>
      <c r="CA656" s="101" t="s">
        <v>305</v>
      </c>
      <c r="CB656" s="102">
        <v>506164645</v>
      </c>
      <c r="CC656" s="103">
        <f>IFERROR(CB656/CB665,"-")</f>
        <v>5.946413114608716E-2</v>
      </c>
      <c r="CD656" s="104">
        <v>897</v>
      </c>
      <c r="CE656" s="105">
        <f t="shared" si="629"/>
        <v>564286.11482720182</v>
      </c>
      <c r="CF656" s="106">
        <f t="shared" si="638"/>
        <v>9.1307003257328989E-2</v>
      </c>
    </row>
    <row r="657" spans="2:84" ht="13.5" customHeight="1">
      <c r="B657" s="319"/>
      <c r="C657" s="329"/>
      <c r="D657" s="316"/>
      <c r="E657" s="99">
        <v>3</v>
      </c>
      <c r="F657" s="100" t="s">
        <v>296</v>
      </c>
      <c r="G657" s="101" t="s">
        <v>297</v>
      </c>
      <c r="H657" s="102">
        <v>168882917</v>
      </c>
      <c r="I657" s="103">
        <f>IFERROR(H657/H665,"-")</f>
        <v>4.7869150011102146E-2</v>
      </c>
      <c r="J657" s="104">
        <v>4106</v>
      </c>
      <c r="K657" s="105">
        <f t="shared" si="621"/>
        <v>41130.764003896737</v>
      </c>
      <c r="L657" s="106">
        <f t="shared" si="630"/>
        <v>0.64519170333123821</v>
      </c>
      <c r="M657" s="316"/>
      <c r="N657" s="99">
        <v>3</v>
      </c>
      <c r="O657" s="100" t="s">
        <v>314</v>
      </c>
      <c r="P657" s="101" t="s">
        <v>315</v>
      </c>
      <c r="Q657" s="102">
        <v>20037446</v>
      </c>
      <c r="R657" s="103">
        <f>IFERROR(Q657/Q665,"-")</f>
        <v>5.5199831227869041E-2</v>
      </c>
      <c r="S657" s="104">
        <v>99</v>
      </c>
      <c r="T657" s="105">
        <f t="shared" si="622"/>
        <v>202398.44444444444</v>
      </c>
      <c r="U657" s="106">
        <f t="shared" si="631"/>
        <v>0.21521739130434783</v>
      </c>
      <c r="V657" s="316"/>
      <c r="W657" s="99">
        <v>3</v>
      </c>
      <c r="X657" s="100" t="s">
        <v>292</v>
      </c>
      <c r="Y657" s="101" t="s">
        <v>293</v>
      </c>
      <c r="Z657" s="102">
        <v>36293907</v>
      </c>
      <c r="AA657" s="103">
        <f>IFERROR(Z657/Z665,"-")</f>
        <v>6.3957488937329693E-2</v>
      </c>
      <c r="AB657" s="104">
        <v>359</v>
      </c>
      <c r="AC657" s="105">
        <f t="shared" si="623"/>
        <v>101097.2339832869</v>
      </c>
      <c r="AD657" s="106">
        <f t="shared" si="632"/>
        <v>0.67608286252354044</v>
      </c>
      <c r="AE657" s="316"/>
      <c r="AF657" s="99">
        <v>3</v>
      </c>
      <c r="AG657" s="100" t="s">
        <v>314</v>
      </c>
      <c r="AH657" s="101" t="s">
        <v>315</v>
      </c>
      <c r="AI657" s="102">
        <v>51206347</v>
      </c>
      <c r="AJ657" s="103">
        <f>IFERROR(AI657/AI665,"-")</f>
        <v>5.6926069549676217E-2</v>
      </c>
      <c r="AK657" s="104">
        <v>174</v>
      </c>
      <c r="AL657" s="105">
        <f t="shared" si="624"/>
        <v>294289.35057471262</v>
      </c>
      <c r="AM657" s="106">
        <f t="shared" si="633"/>
        <v>0.24</v>
      </c>
      <c r="AN657" s="316"/>
      <c r="AO657" s="99">
        <v>3</v>
      </c>
      <c r="AP657" s="100" t="s">
        <v>314</v>
      </c>
      <c r="AQ657" s="101" t="s">
        <v>315</v>
      </c>
      <c r="AR657" s="102">
        <v>58749902</v>
      </c>
      <c r="AS657" s="103">
        <f>IFERROR(AR657/AR665,"-")</f>
        <v>6.5615482179218546E-2</v>
      </c>
      <c r="AT657" s="104">
        <v>205</v>
      </c>
      <c r="AU657" s="105">
        <f t="shared" si="625"/>
        <v>286584.88780487806</v>
      </c>
      <c r="AV657" s="106">
        <f t="shared" si="634"/>
        <v>0.33940397350993379</v>
      </c>
      <c r="AW657" s="316"/>
      <c r="AX657" s="99">
        <v>3</v>
      </c>
      <c r="AY657" s="100" t="s">
        <v>292</v>
      </c>
      <c r="AZ657" s="101" t="s">
        <v>293</v>
      </c>
      <c r="BA657" s="102">
        <v>38667451</v>
      </c>
      <c r="BB657" s="103">
        <f>IFERROR(BA657/BA665,"-")</f>
        <v>4.9023937772236605E-2</v>
      </c>
      <c r="BC657" s="104">
        <v>311</v>
      </c>
      <c r="BD657" s="105">
        <f t="shared" si="626"/>
        <v>124332.63987138263</v>
      </c>
      <c r="BE657" s="106">
        <f t="shared" si="635"/>
        <v>0.67025862068965514</v>
      </c>
      <c r="BF657" s="316"/>
      <c r="BG657" s="99">
        <v>3</v>
      </c>
      <c r="BH657" s="100" t="s">
        <v>320</v>
      </c>
      <c r="BI657" s="101" t="s">
        <v>321</v>
      </c>
      <c r="BJ657" s="102">
        <v>50547234</v>
      </c>
      <c r="BK657" s="103">
        <f>IFERROR(BJ657/BJ665,"-")</f>
        <v>6.5161196932437451E-2</v>
      </c>
      <c r="BL657" s="104">
        <v>159</v>
      </c>
      <c r="BM657" s="105">
        <f t="shared" si="627"/>
        <v>317907.13207547169</v>
      </c>
      <c r="BN657" s="106">
        <f t="shared" si="636"/>
        <v>0.41732283464566927</v>
      </c>
      <c r="BO657" s="316"/>
      <c r="BP657" s="99">
        <v>3</v>
      </c>
      <c r="BQ657" s="100" t="s">
        <v>314</v>
      </c>
      <c r="BR657" s="101" t="s">
        <v>315</v>
      </c>
      <c r="BS657" s="102">
        <v>40097232</v>
      </c>
      <c r="BT657" s="103">
        <f>IFERROR(BS657/BS665,"-")</f>
        <v>5.7755467872253892E-2</v>
      </c>
      <c r="BU657" s="104">
        <v>76</v>
      </c>
      <c r="BV657" s="105">
        <f t="shared" si="628"/>
        <v>527595.15789473685</v>
      </c>
      <c r="BW657" s="106">
        <f t="shared" si="637"/>
        <v>0.25762711864406779</v>
      </c>
      <c r="BX657" s="316"/>
      <c r="BY657" s="99">
        <v>3</v>
      </c>
      <c r="BZ657" s="100" t="s">
        <v>314</v>
      </c>
      <c r="CA657" s="101" t="s">
        <v>315</v>
      </c>
      <c r="CB657" s="102">
        <v>438608041</v>
      </c>
      <c r="CC657" s="103">
        <f>IFERROR(CB657/CB665,"-")</f>
        <v>5.1527593500238195E-2</v>
      </c>
      <c r="CD657" s="104">
        <v>1485</v>
      </c>
      <c r="CE657" s="105">
        <f t="shared" si="629"/>
        <v>295358.95016835019</v>
      </c>
      <c r="CF657" s="106">
        <f t="shared" si="638"/>
        <v>0.15116042345276873</v>
      </c>
    </row>
    <row r="658" spans="2:84" ht="13.5" customHeight="1">
      <c r="B658" s="319"/>
      <c r="C658" s="329"/>
      <c r="D658" s="316"/>
      <c r="E658" s="99">
        <v>4</v>
      </c>
      <c r="F658" s="100" t="s">
        <v>300</v>
      </c>
      <c r="G658" s="101" t="s">
        <v>301</v>
      </c>
      <c r="H658" s="102">
        <v>158835338</v>
      </c>
      <c r="I658" s="103">
        <f>IFERROR(H658/H665,"-")</f>
        <v>4.5021206151869775E-2</v>
      </c>
      <c r="J658" s="104">
        <v>2867</v>
      </c>
      <c r="K658" s="105">
        <f t="shared" si="621"/>
        <v>55401.234042553195</v>
      </c>
      <c r="L658" s="106">
        <f t="shared" si="630"/>
        <v>0.45050282840980516</v>
      </c>
      <c r="M658" s="316"/>
      <c r="N658" s="99">
        <v>4</v>
      </c>
      <c r="O658" s="100" t="s">
        <v>316</v>
      </c>
      <c r="P658" s="101" t="s">
        <v>317</v>
      </c>
      <c r="Q658" s="102">
        <v>18833387</v>
      </c>
      <c r="R658" s="103">
        <f>IFERROR(Q658/Q665,"-")</f>
        <v>5.188284893439727E-2</v>
      </c>
      <c r="S658" s="104">
        <v>196</v>
      </c>
      <c r="T658" s="105">
        <f t="shared" si="622"/>
        <v>96088.709183673476</v>
      </c>
      <c r="U658" s="106">
        <f t="shared" si="631"/>
        <v>0.42608695652173911</v>
      </c>
      <c r="V658" s="316"/>
      <c r="W658" s="99">
        <v>4</v>
      </c>
      <c r="X658" s="100" t="s">
        <v>316</v>
      </c>
      <c r="Y658" s="101" t="s">
        <v>317</v>
      </c>
      <c r="Z658" s="102">
        <v>25884768</v>
      </c>
      <c r="AA658" s="103">
        <f>IFERROR(Z658/Z665,"-")</f>
        <v>4.5614399215971588E-2</v>
      </c>
      <c r="AB658" s="104">
        <v>253</v>
      </c>
      <c r="AC658" s="105">
        <f t="shared" si="623"/>
        <v>102311.33596837944</v>
      </c>
      <c r="AD658" s="106">
        <f t="shared" si="632"/>
        <v>0.47645951035781542</v>
      </c>
      <c r="AE658" s="316"/>
      <c r="AF658" s="99">
        <v>4</v>
      </c>
      <c r="AG658" s="100" t="s">
        <v>294</v>
      </c>
      <c r="AH658" s="101" t="s">
        <v>295</v>
      </c>
      <c r="AI658" s="102">
        <v>50625687</v>
      </c>
      <c r="AJ658" s="103">
        <f>IFERROR(AI658/AI665,"-")</f>
        <v>5.6280550127157852E-2</v>
      </c>
      <c r="AK658" s="104">
        <v>217</v>
      </c>
      <c r="AL658" s="105">
        <f t="shared" si="624"/>
        <v>233298.09677419355</v>
      </c>
      <c r="AM658" s="106">
        <f t="shared" si="633"/>
        <v>0.29931034482758623</v>
      </c>
      <c r="AN658" s="316"/>
      <c r="AO658" s="99">
        <v>4</v>
      </c>
      <c r="AP658" s="100" t="s">
        <v>334</v>
      </c>
      <c r="AQ658" s="101" t="s">
        <v>335</v>
      </c>
      <c r="AR658" s="102">
        <v>40946559</v>
      </c>
      <c r="AS658" s="103">
        <f>IFERROR(AR658/AR665,"-")</f>
        <v>4.5731620324487028E-2</v>
      </c>
      <c r="AT658" s="104">
        <v>167</v>
      </c>
      <c r="AU658" s="105">
        <f t="shared" si="625"/>
        <v>245188.9760479042</v>
      </c>
      <c r="AV658" s="106">
        <f t="shared" si="634"/>
        <v>0.27649006622516559</v>
      </c>
      <c r="AW658" s="316"/>
      <c r="AX658" s="99">
        <v>4</v>
      </c>
      <c r="AY658" s="100" t="s">
        <v>298</v>
      </c>
      <c r="AZ658" s="101" t="s">
        <v>299</v>
      </c>
      <c r="BA658" s="102">
        <v>34240124</v>
      </c>
      <c r="BB658" s="103">
        <f>IFERROR(BA658/BA665,"-")</f>
        <v>4.3410818786313719E-2</v>
      </c>
      <c r="BC658" s="104">
        <v>380</v>
      </c>
      <c r="BD658" s="105">
        <f t="shared" si="626"/>
        <v>90105.589473684217</v>
      </c>
      <c r="BE658" s="106">
        <f t="shared" si="635"/>
        <v>0.81896551724137934</v>
      </c>
      <c r="BF658" s="316"/>
      <c r="BG658" s="99">
        <v>4</v>
      </c>
      <c r="BH658" s="100" t="s">
        <v>298</v>
      </c>
      <c r="BI658" s="101" t="s">
        <v>299</v>
      </c>
      <c r="BJ658" s="102">
        <v>30834759</v>
      </c>
      <c r="BK658" s="103">
        <f>IFERROR(BJ658/BJ665,"-")</f>
        <v>3.9749549966735034E-2</v>
      </c>
      <c r="BL658" s="104">
        <v>314</v>
      </c>
      <c r="BM658" s="105">
        <f t="shared" si="627"/>
        <v>98199.869426751597</v>
      </c>
      <c r="BN658" s="106">
        <f t="shared" si="636"/>
        <v>0.8241469816272966</v>
      </c>
      <c r="BO658" s="316"/>
      <c r="BP658" s="99">
        <v>4</v>
      </c>
      <c r="BQ658" s="100" t="s">
        <v>304</v>
      </c>
      <c r="BR658" s="101" t="s">
        <v>305</v>
      </c>
      <c r="BS658" s="102">
        <v>33890579</v>
      </c>
      <c r="BT658" s="103">
        <f>IFERROR(BS658/BS665,"-")</f>
        <v>4.8815495458803301E-2</v>
      </c>
      <c r="BU658" s="104">
        <v>49</v>
      </c>
      <c r="BV658" s="105">
        <f t="shared" si="628"/>
        <v>691644.46938775515</v>
      </c>
      <c r="BW658" s="106">
        <f t="shared" si="637"/>
        <v>0.16610169491525423</v>
      </c>
      <c r="BX658" s="316"/>
      <c r="BY658" s="99">
        <v>4</v>
      </c>
      <c r="BZ658" s="100" t="s">
        <v>298</v>
      </c>
      <c r="CA658" s="101" t="s">
        <v>299</v>
      </c>
      <c r="CB658" s="102">
        <v>351710144</v>
      </c>
      <c r="CC658" s="103">
        <f>IFERROR(CB658/CB665,"-")</f>
        <v>4.1318844243309803E-2</v>
      </c>
      <c r="CD658" s="104">
        <v>5959</v>
      </c>
      <c r="CE658" s="105">
        <f t="shared" si="629"/>
        <v>59021.672092632994</v>
      </c>
      <c r="CF658" s="106">
        <f t="shared" si="638"/>
        <v>0.60657573289902278</v>
      </c>
    </row>
    <row r="659" spans="2:84" ht="13.5" customHeight="1">
      <c r="B659" s="319"/>
      <c r="C659" s="329"/>
      <c r="D659" s="316"/>
      <c r="E659" s="99">
        <v>5</v>
      </c>
      <c r="F659" s="121" t="s">
        <v>298</v>
      </c>
      <c r="G659" s="101" t="s">
        <v>299</v>
      </c>
      <c r="H659" s="102">
        <v>146794975</v>
      </c>
      <c r="I659" s="103">
        <f>IFERROR(H659/H665,"-")</f>
        <v>4.1608416078880196E-2</v>
      </c>
      <c r="J659" s="104">
        <v>3252</v>
      </c>
      <c r="K659" s="105">
        <f t="shared" si="621"/>
        <v>45139.906211562113</v>
      </c>
      <c r="L659" s="106">
        <f t="shared" si="630"/>
        <v>0.51099937146448771</v>
      </c>
      <c r="M659" s="316"/>
      <c r="N659" s="99">
        <v>5</v>
      </c>
      <c r="O659" s="121" t="s">
        <v>308</v>
      </c>
      <c r="P659" s="101" t="s">
        <v>309</v>
      </c>
      <c r="Q659" s="102">
        <v>18261550</v>
      </c>
      <c r="R659" s="103">
        <f>IFERROR(Q659/Q665,"-")</f>
        <v>5.0307533103734474E-2</v>
      </c>
      <c r="S659" s="104">
        <v>183</v>
      </c>
      <c r="T659" s="105">
        <f t="shared" si="622"/>
        <v>99789.890710382519</v>
      </c>
      <c r="U659" s="106">
        <f t="shared" si="631"/>
        <v>0.39782608695652172</v>
      </c>
      <c r="V659" s="316"/>
      <c r="W659" s="99">
        <v>5</v>
      </c>
      <c r="X659" s="121" t="s">
        <v>308</v>
      </c>
      <c r="Y659" s="101" t="s">
        <v>309</v>
      </c>
      <c r="Z659" s="102">
        <v>25486870</v>
      </c>
      <c r="AA659" s="103">
        <f>IFERROR(Z659/Z665,"-")</f>
        <v>4.4913219347593528E-2</v>
      </c>
      <c r="AB659" s="104">
        <v>279</v>
      </c>
      <c r="AC659" s="105">
        <f t="shared" si="623"/>
        <v>91350.788530465943</v>
      </c>
      <c r="AD659" s="106">
        <f t="shared" si="632"/>
        <v>0.52542372881355937</v>
      </c>
      <c r="AE659" s="316"/>
      <c r="AF659" s="99">
        <v>5</v>
      </c>
      <c r="AG659" s="121" t="s">
        <v>298</v>
      </c>
      <c r="AH659" s="101" t="s">
        <v>299</v>
      </c>
      <c r="AI659" s="102">
        <v>37681338</v>
      </c>
      <c r="AJ659" s="103">
        <f>IFERROR(AI659/AI665,"-")</f>
        <v>4.1890324020044965E-2</v>
      </c>
      <c r="AK659" s="104">
        <v>525</v>
      </c>
      <c r="AL659" s="105">
        <f t="shared" si="624"/>
        <v>71773.97714285714</v>
      </c>
      <c r="AM659" s="106">
        <f t="shared" si="633"/>
        <v>0.72413793103448276</v>
      </c>
      <c r="AN659" s="316"/>
      <c r="AO659" s="99">
        <v>5</v>
      </c>
      <c r="AP659" s="121" t="s">
        <v>312</v>
      </c>
      <c r="AQ659" s="101" t="s">
        <v>313</v>
      </c>
      <c r="AR659" s="102">
        <v>40658356</v>
      </c>
      <c r="AS659" s="103">
        <f>IFERROR(AR659/AR665,"-")</f>
        <v>4.5409737595040134E-2</v>
      </c>
      <c r="AT659" s="104">
        <v>310</v>
      </c>
      <c r="AU659" s="105">
        <f t="shared" si="625"/>
        <v>131155.98709677419</v>
      </c>
      <c r="AV659" s="106">
        <f t="shared" si="634"/>
        <v>0.51324503311258274</v>
      </c>
      <c r="AW659" s="316"/>
      <c r="AX659" s="99">
        <v>5</v>
      </c>
      <c r="AY659" s="121" t="s">
        <v>304</v>
      </c>
      <c r="AZ659" s="101" t="s">
        <v>305</v>
      </c>
      <c r="BA659" s="102">
        <v>34180241</v>
      </c>
      <c r="BB659" s="103">
        <f>IFERROR(BA659/BA665,"-")</f>
        <v>4.3334897038443274E-2</v>
      </c>
      <c r="BC659" s="104">
        <v>70</v>
      </c>
      <c r="BD659" s="105">
        <f t="shared" si="626"/>
        <v>488289.15714285715</v>
      </c>
      <c r="BE659" s="106">
        <f t="shared" si="635"/>
        <v>0.15086206896551724</v>
      </c>
      <c r="BF659" s="316"/>
      <c r="BG659" s="99">
        <v>5</v>
      </c>
      <c r="BH659" s="121" t="s">
        <v>336</v>
      </c>
      <c r="BI659" s="101" t="s">
        <v>337</v>
      </c>
      <c r="BJ659" s="102">
        <v>30022126</v>
      </c>
      <c r="BK659" s="103">
        <f>IFERROR(BJ659/BJ665,"-")</f>
        <v>3.8701972586995571E-2</v>
      </c>
      <c r="BL659" s="104">
        <v>138</v>
      </c>
      <c r="BM659" s="105">
        <f t="shared" si="627"/>
        <v>217551.63768115942</v>
      </c>
      <c r="BN659" s="106">
        <f t="shared" si="636"/>
        <v>0.36220472440944884</v>
      </c>
      <c r="BO659" s="316"/>
      <c r="BP659" s="99">
        <v>5</v>
      </c>
      <c r="BQ659" s="121" t="s">
        <v>336</v>
      </c>
      <c r="BR659" s="101" t="s">
        <v>337</v>
      </c>
      <c r="BS659" s="102">
        <v>33487025</v>
      </c>
      <c r="BT659" s="103">
        <f>IFERROR(BS659/BS665,"-")</f>
        <v>4.8234222165880747E-2</v>
      </c>
      <c r="BU659" s="104">
        <v>123</v>
      </c>
      <c r="BV659" s="105">
        <f t="shared" si="628"/>
        <v>272252.23577235773</v>
      </c>
      <c r="BW659" s="106">
        <f t="shared" si="637"/>
        <v>0.41694915254237286</v>
      </c>
      <c r="BX659" s="316"/>
      <c r="BY659" s="99">
        <v>5</v>
      </c>
      <c r="BZ659" s="121" t="s">
        <v>294</v>
      </c>
      <c r="CA659" s="101" t="s">
        <v>295</v>
      </c>
      <c r="CB659" s="102">
        <v>298773955</v>
      </c>
      <c r="CC659" s="103">
        <f>IFERROR(CB659/CB665,"-")</f>
        <v>3.5099910313086256E-2</v>
      </c>
      <c r="CD659" s="104">
        <v>2642</v>
      </c>
      <c r="CE659" s="105">
        <f t="shared" si="629"/>
        <v>113086.28122634368</v>
      </c>
      <c r="CF659" s="106">
        <f t="shared" si="638"/>
        <v>0.26893322475570031</v>
      </c>
    </row>
    <row r="660" spans="2:84" ht="13.5" customHeight="1">
      <c r="B660" s="319"/>
      <c r="C660" s="329"/>
      <c r="D660" s="316"/>
      <c r="E660" s="99">
        <v>6</v>
      </c>
      <c r="F660" s="121" t="s">
        <v>294</v>
      </c>
      <c r="G660" s="101" t="s">
        <v>295</v>
      </c>
      <c r="H660" s="102">
        <v>143625108</v>
      </c>
      <c r="I660" s="103">
        <f>IFERROR(H660/H665,"-")</f>
        <v>4.0709930656945885E-2</v>
      </c>
      <c r="J660" s="104">
        <v>1610</v>
      </c>
      <c r="K660" s="105">
        <f t="shared" si="621"/>
        <v>89208.141614906839</v>
      </c>
      <c r="L660" s="106">
        <f t="shared" si="630"/>
        <v>0.25298554368321813</v>
      </c>
      <c r="M660" s="316"/>
      <c r="N660" s="99">
        <v>6</v>
      </c>
      <c r="O660" s="121" t="s">
        <v>296</v>
      </c>
      <c r="P660" s="101" t="s">
        <v>297</v>
      </c>
      <c r="Q660" s="102">
        <v>15790835</v>
      </c>
      <c r="R660" s="103">
        <f>IFERROR(Q660/Q665,"-")</f>
        <v>4.3501124192530695E-2</v>
      </c>
      <c r="S660" s="104">
        <v>359</v>
      </c>
      <c r="T660" s="105">
        <f t="shared" si="622"/>
        <v>43985.612813370477</v>
      </c>
      <c r="U660" s="106">
        <f t="shared" si="631"/>
        <v>0.7804347826086957</v>
      </c>
      <c r="V660" s="316"/>
      <c r="W660" s="99">
        <v>6</v>
      </c>
      <c r="X660" s="121" t="s">
        <v>324</v>
      </c>
      <c r="Y660" s="101" t="s">
        <v>556</v>
      </c>
      <c r="Z660" s="102">
        <v>25143767</v>
      </c>
      <c r="AA660" s="103">
        <f>IFERROR(Z660/Z665,"-")</f>
        <v>4.4308599780819836E-2</v>
      </c>
      <c r="AB660" s="104">
        <v>258</v>
      </c>
      <c r="AC660" s="105">
        <f t="shared" si="623"/>
        <v>97456.461240310076</v>
      </c>
      <c r="AD660" s="106">
        <f t="shared" si="632"/>
        <v>0.48587570621468928</v>
      </c>
      <c r="AE660" s="316"/>
      <c r="AF660" s="99">
        <v>6</v>
      </c>
      <c r="AG660" s="121" t="s">
        <v>304</v>
      </c>
      <c r="AH660" s="101" t="s">
        <v>305</v>
      </c>
      <c r="AI660" s="102">
        <v>35174133</v>
      </c>
      <c r="AJ660" s="103">
        <f>IFERROR(AI660/AI665,"-")</f>
        <v>3.9103065514662888E-2</v>
      </c>
      <c r="AK660" s="104">
        <v>104</v>
      </c>
      <c r="AL660" s="105">
        <f t="shared" si="624"/>
        <v>338212.81730769231</v>
      </c>
      <c r="AM660" s="106">
        <f t="shared" si="633"/>
        <v>0.14344827586206896</v>
      </c>
      <c r="AN660" s="316"/>
      <c r="AO660" s="99">
        <v>6</v>
      </c>
      <c r="AP660" s="121" t="s">
        <v>294</v>
      </c>
      <c r="AQ660" s="101" t="s">
        <v>295</v>
      </c>
      <c r="AR660" s="102">
        <v>38153978</v>
      </c>
      <c r="AS660" s="103">
        <f>IFERROR(AR660/AR665,"-")</f>
        <v>4.2612695141607156E-2</v>
      </c>
      <c r="AT660" s="104">
        <v>196</v>
      </c>
      <c r="AU660" s="105">
        <f t="shared" si="625"/>
        <v>194663.1530612245</v>
      </c>
      <c r="AV660" s="106">
        <f t="shared" si="634"/>
        <v>0.32450331125827814</v>
      </c>
      <c r="AW660" s="316"/>
      <c r="AX660" s="99">
        <v>6</v>
      </c>
      <c r="AY660" s="121" t="s">
        <v>322</v>
      </c>
      <c r="AZ660" s="101" t="s">
        <v>323</v>
      </c>
      <c r="BA660" s="102">
        <v>33465610</v>
      </c>
      <c r="BB660" s="103">
        <f>IFERROR(BA660/BA665,"-")</f>
        <v>4.2428863028750957E-2</v>
      </c>
      <c r="BC660" s="104">
        <v>126</v>
      </c>
      <c r="BD660" s="105">
        <f t="shared" si="626"/>
        <v>265600.07936507935</v>
      </c>
      <c r="BE660" s="106">
        <f t="shared" si="635"/>
        <v>0.27155172413793105</v>
      </c>
      <c r="BF660" s="316"/>
      <c r="BG660" s="99">
        <v>6</v>
      </c>
      <c r="BH660" s="121" t="s">
        <v>322</v>
      </c>
      <c r="BI660" s="101" t="s">
        <v>323</v>
      </c>
      <c r="BJ660" s="102">
        <v>29043721</v>
      </c>
      <c r="BK660" s="103">
        <f>IFERROR(BJ660/BJ665,"-")</f>
        <v>3.7440696037527373E-2</v>
      </c>
      <c r="BL660" s="104">
        <v>118</v>
      </c>
      <c r="BM660" s="105">
        <f t="shared" si="627"/>
        <v>246133.22881355931</v>
      </c>
      <c r="BN660" s="106">
        <f t="shared" si="636"/>
        <v>0.30971128608923887</v>
      </c>
      <c r="BO660" s="316"/>
      <c r="BP660" s="99">
        <v>6</v>
      </c>
      <c r="BQ660" s="121" t="s">
        <v>312</v>
      </c>
      <c r="BR660" s="101" t="s">
        <v>313</v>
      </c>
      <c r="BS660" s="102">
        <v>28438679</v>
      </c>
      <c r="BT660" s="103">
        <f>IFERROR(BS660/BS665,"-")</f>
        <v>4.0962658253164246E-2</v>
      </c>
      <c r="BU660" s="104">
        <v>121</v>
      </c>
      <c r="BV660" s="105">
        <f t="shared" si="628"/>
        <v>235030.40495867768</v>
      </c>
      <c r="BW660" s="106">
        <f t="shared" si="637"/>
        <v>0.4101694915254237</v>
      </c>
      <c r="BX660" s="316"/>
      <c r="BY660" s="99">
        <v>6</v>
      </c>
      <c r="BZ660" s="121" t="s">
        <v>334</v>
      </c>
      <c r="CA660" s="101" t="s">
        <v>335</v>
      </c>
      <c r="CB660" s="102">
        <v>295226505</v>
      </c>
      <c r="CC660" s="103">
        <f>IFERROR(CB660/CB665,"-")</f>
        <v>3.4683156527301424E-2</v>
      </c>
      <c r="CD660" s="104">
        <v>1011</v>
      </c>
      <c r="CE660" s="105">
        <f t="shared" si="629"/>
        <v>292014.3471810089</v>
      </c>
      <c r="CF660" s="106">
        <f t="shared" si="638"/>
        <v>0.10291123778501629</v>
      </c>
    </row>
    <row r="661" spans="2:84" ht="13.5" customHeight="1">
      <c r="B661" s="319"/>
      <c r="C661" s="329"/>
      <c r="D661" s="316"/>
      <c r="E661" s="99">
        <v>7</v>
      </c>
      <c r="F661" s="100" t="s">
        <v>312</v>
      </c>
      <c r="G661" s="101" t="s">
        <v>313</v>
      </c>
      <c r="H661" s="102">
        <v>105515589</v>
      </c>
      <c r="I661" s="103">
        <f>IFERROR(H661/H665,"-")</f>
        <v>2.990794834714277E-2</v>
      </c>
      <c r="J661" s="104">
        <v>1973</v>
      </c>
      <c r="K661" s="105">
        <f t="shared" si="621"/>
        <v>53479.771414090217</v>
      </c>
      <c r="L661" s="106">
        <f t="shared" si="630"/>
        <v>0.31002514142049026</v>
      </c>
      <c r="M661" s="316"/>
      <c r="N661" s="99">
        <v>7</v>
      </c>
      <c r="O661" s="100" t="s">
        <v>324</v>
      </c>
      <c r="P661" s="101" t="s">
        <v>556</v>
      </c>
      <c r="Q661" s="102">
        <v>14655046</v>
      </c>
      <c r="R661" s="103">
        <f>IFERROR(Q661/Q665,"-")</f>
        <v>4.0372214394821443E-2</v>
      </c>
      <c r="S661" s="104">
        <v>204</v>
      </c>
      <c r="T661" s="105">
        <f t="shared" si="622"/>
        <v>71838.46078431372</v>
      </c>
      <c r="U661" s="106">
        <f t="shared" si="631"/>
        <v>0.44347826086956521</v>
      </c>
      <c r="V661" s="316"/>
      <c r="W661" s="99">
        <v>7</v>
      </c>
      <c r="X661" s="100" t="s">
        <v>298</v>
      </c>
      <c r="Y661" s="101" t="s">
        <v>299</v>
      </c>
      <c r="Z661" s="102">
        <v>21290235</v>
      </c>
      <c r="AA661" s="103">
        <f>IFERROR(Z661/Z665,"-")</f>
        <v>3.7517866827774964E-2</v>
      </c>
      <c r="AB661" s="104">
        <v>428</v>
      </c>
      <c r="AC661" s="105">
        <f t="shared" si="623"/>
        <v>49743.539719626169</v>
      </c>
      <c r="AD661" s="106">
        <f t="shared" si="632"/>
        <v>0.80602636534839922</v>
      </c>
      <c r="AE661" s="316"/>
      <c r="AF661" s="99">
        <v>7</v>
      </c>
      <c r="AG661" s="100" t="s">
        <v>312</v>
      </c>
      <c r="AH661" s="101" t="s">
        <v>313</v>
      </c>
      <c r="AI661" s="102">
        <v>34590390</v>
      </c>
      <c r="AJ661" s="103">
        <f>IFERROR(AI661/AI665,"-")</f>
        <v>3.8454118722634614E-2</v>
      </c>
      <c r="AK661" s="104">
        <v>327</v>
      </c>
      <c r="AL661" s="105">
        <f t="shared" si="624"/>
        <v>105781.00917431193</v>
      </c>
      <c r="AM661" s="106">
        <f t="shared" si="633"/>
        <v>0.45103448275862068</v>
      </c>
      <c r="AN661" s="316"/>
      <c r="AO661" s="99">
        <v>7</v>
      </c>
      <c r="AP661" s="100" t="s">
        <v>298</v>
      </c>
      <c r="AQ661" s="101" t="s">
        <v>299</v>
      </c>
      <c r="AR661" s="102">
        <v>33539272</v>
      </c>
      <c r="AS661" s="103">
        <f>IFERROR(AR661/AR665,"-")</f>
        <v>3.7458709364655007E-2</v>
      </c>
      <c r="AT661" s="104">
        <v>475</v>
      </c>
      <c r="AU661" s="105">
        <f t="shared" si="625"/>
        <v>70608.993684210523</v>
      </c>
      <c r="AV661" s="106">
        <f t="shared" si="634"/>
        <v>0.78642384105960261</v>
      </c>
      <c r="AW661" s="316"/>
      <c r="AX661" s="99">
        <v>7</v>
      </c>
      <c r="AY661" s="100" t="s">
        <v>320</v>
      </c>
      <c r="AZ661" s="101" t="s">
        <v>321</v>
      </c>
      <c r="BA661" s="102">
        <v>30299484</v>
      </c>
      <c r="BB661" s="103">
        <f>IFERROR(BA661/BA665,"-")</f>
        <v>3.8414738487594614E-2</v>
      </c>
      <c r="BC661" s="104">
        <v>166</v>
      </c>
      <c r="BD661" s="105">
        <f t="shared" si="626"/>
        <v>182527.01204819276</v>
      </c>
      <c r="BE661" s="106">
        <f t="shared" si="635"/>
        <v>0.35775862068965519</v>
      </c>
      <c r="BF661" s="316"/>
      <c r="BG661" s="99">
        <v>7</v>
      </c>
      <c r="BH661" s="100" t="s">
        <v>304</v>
      </c>
      <c r="BI661" s="101" t="s">
        <v>305</v>
      </c>
      <c r="BJ661" s="102">
        <v>26112795</v>
      </c>
      <c r="BK661" s="103">
        <f>IFERROR(BJ661/BJ665,"-")</f>
        <v>3.3662395403304714E-2</v>
      </c>
      <c r="BL661" s="104">
        <v>60</v>
      </c>
      <c r="BM661" s="105">
        <f t="shared" si="627"/>
        <v>435213.25</v>
      </c>
      <c r="BN661" s="106">
        <f t="shared" si="636"/>
        <v>0.15748031496062992</v>
      </c>
      <c r="BO661" s="316"/>
      <c r="BP661" s="99">
        <v>7</v>
      </c>
      <c r="BQ661" s="100" t="s">
        <v>322</v>
      </c>
      <c r="BR661" s="101" t="s">
        <v>323</v>
      </c>
      <c r="BS661" s="102">
        <v>23816584</v>
      </c>
      <c r="BT661" s="103">
        <f>IFERROR(BS661/BS665,"-")</f>
        <v>3.4305060060974682E-2</v>
      </c>
      <c r="BU661" s="104">
        <v>76</v>
      </c>
      <c r="BV661" s="105">
        <f t="shared" si="628"/>
        <v>313376.10526315792</v>
      </c>
      <c r="BW661" s="106">
        <f t="shared" si="637"/>
        <v>0.25762711864406779</v>
      </c>
      <c r="BX661" s="316"/>
      <c r="BY661" s="99">
        <v>7</v>
      </c>
      <c r="BZ661" s="100" t="s">
        <v>296</v>
      </c>
      <c r="CA661" s="101" t="s">
        <v>297</v>
      </c>
      <c r="CB661" s="102">
        <v>291668028</v>
      </c>
      <c r="CC661" s="103">
        <f>IFERROR(CB661/CB665,"-")</f>
        <v>3.4265107291546651E-2</v>
      </c>
      <c r="CD661" s="104">
        <v>6682</v>
      </c>
      <c r="CE661" s="105">
        <f t="shared" si="629"/>
        <v>43649.809637832986</v>
      </c>
      <c r="CF661" s="106">
        <f t="shared" si="638"/>
        <v>0.68017100977198697</v>
      </c>
    </row>
    <row r="662" spans="2:84" ht="13.5" customHeight="1">
      <c r="B662" s="319"/>
      <c r="C662" s="329"/>
      <c r="D662" s="316"/>
      <c r="E662" s="99">
        <v>8</v>
      </c>
      <c r="F662" s="121" t="s">
        <v>302</v>
      </c>
      <c r="G662" s="101" t="s">
        <v>303</v>
      </c>
      <c r="H662" s="102">
        <v>104717522</v>
      </c>
      <c r="I662" s="103">
        <f>IFERROR(H662/H665,"-")</f>
        <v>2.9681739624433944E-2</v>
      </c>
      <c r="J662" s="104">
        <v>2457</v>
      </c>
      <c r="K662" s="105">
        <f t="shared" si="621"/>
        <v>42620.074074074073</v>
      </c>
      <c r="L662" s="106">
        <f t="shared" si="630"/>
        <v>0.38607793840351978</v>
      </c>
      <c r="M662" s="316"/>
      <c r="N662" s="99">
        <v>8</v>
      </c>
      <c r="O662" s="121" t="s">
        <v>312</v>
      </c>
      <c r="P662" s="101" t="s">
        <v>313</v>
      </c>
      <c r="Q662" s="102">
        <v>13407306</v>
      </c>
      <c r="R662" s="103">
        <f>IFERROR(Q662/Q665,"-")</f>
        <v>3.693489821109916E-2</v>
      </c>
      <c r="S662" s="104">
        <v>241</v>
      </c>
      <c r="T662" s="105">
        <f t="shared" si="622"/>
        <v>55631.975103734439</v>
      </c>
      <c r="U662" s="106">
        <f t="shared" si="631"/>
        <v>0.52391304347826084</v>
      </c>
      <c r="V662" s="316"/>
      <c r="W662" s="99">
        <v>8</v>
      </c>
      <c r="X662" s="121" t="s">
        <v>300</v>
      </c>
      <c r="Y662" s="101" t="s">
        <v>301</v>
      </c>
      <c r="Z662" s="102">
        <v>20668383</v>
      </c>
      <c r="AA662" s="103">
        <f>IFERROR(Z662/Z665,"-")</f>
        <v>3.6422032962033904E-2</v>
      </c>
      <c r="AB662" s="104">
        <v>321</v>
      </c>
      <c r="AC662" s="105">
        <f t="shared" si="623"/>
        <v>64387.485981308411</v>
      </c>
      <c r="AD662" s="106">
        <f t="shared" si="632"/>
        <v>0.60451977401129942</v>
      </c>
      <c r="AE662" s="316"/>
      <c r="AF662" s="99">
        <v>8</v>
      </c>
      <c r="AG662" s="121" t="s">
        <v>324</v>
      </c>
      <c r="AH662" s="101" t="s">
        <v>556</v>
      </c>
      <c r="AI662" s="102">
        <v>29046179</v>
      </c>
      <c r="AJ662" s="103">
        <f>IFERROR(AI662/AI665,"-")</f>
        <v>3.2290622213421022E-2</v>
      </c>
      <c r="AK662" s="104">
        <v>248</v>
      </c>
      <c r="AL662" s="105">
        <f t="shared" si="624"/>
        <v>117121.68951612903</v>
      </c>
      <c r="AM662" s="106">
        <f t="shared" si="633"/>
        <v>0.34206896551724136</v>
      </c>
      <c r="AN662" s="316"/>
      <c r="AO662" s="99">
        <v>8</v>
      </c>
      <c r="AP662" s="121" t="s">
        <v>308</v>
      </c>
      <c r="AQ662" s="101" t="s">
        <v>309</v>
      </c>
      <c r="AR662" s="102">
        <v>30703121</v>
      </c>
      <c r="AS662" s="103">
        <f>IFERROR(AR662/AR665,"-")</f>
        <v>3.4291122542159998E-2</v>
      </c>
      <c r="AT662" s="104">
        <v>243</v>
      </c>
      <c r="AU662" s="105">
        <f t="shared" si="625"/>
        <v>126350.29218106996</v>
      </c>
      <c r="AV662" s="106">
        <f t="shared" si="634"/>
        <v>0.40231788079470199</v>
      </c>
      <c r="AW662" s="316"/>
      <c r="AX662" s="99">
        <v>8</v>
      </c>
      <c r="AY662" s="121" t="s">
        <v>312</v>
      </c>
      <c r="AZ662" s="101" t="s">
        <v>313</v>
      </c>
      <c r="BA662" s="102">
        <v>26353994</v>
      </c>
      <c r="BB662" s="103">
        <f>IFERROR(BA662/BA665,"-")</f>
        <v>3.3412509190375569E-2</v>
      </c>
      <c r="BC662" s="104">
        <v>229</v>
      </c>
      <c r="BD662" s="105">
        <f t="shared" si="626"/>
        <v>115082.94323144105</v>
      </c>
      <c r="BE662" s="106">
        <f t="shared" si="635"/>
        <v>0.49353448275862066</v>
      </c>
      <c r="BF662" s="316"/>
      <c r="BG662" s="99">
        <v>8</v>
      </c>
      <c r="BH662" s="121" t="s">
        <v>312</v>
      </c>
      <c r="BI662" s="101" t="s">
        <v>313</v>
      </c>
      <c r="BJ662" s="102">
        <v>23680324</v>
      </c>
      <c r="BK662" s="103">
        <f>IFERROR(BJ662/BJ665,"-")</f>
        <v>3.0526660580239163E-2</v>
      </c>
      <c r="BL662" s="104">
        <v>185</v>
      </c>
      <c r="BM662" s="105">
        <f t="shared" si="627"/>
        <v>128001.75135135135</v>
      </c>
      <c r="BN662" s="106">
        <f t="shared" si="636"/>
        <v>0.48556430446194226</v>
      </c>
      <c r="BO662" s="316"/>
      <c r="BP662" s="99">
        <v>8</v>
      </c>
      <c r="BQ662" s="121" t="s">
        <v>298</v>
      </c>
      <c r="BR662" s="101" t="s">
        <v>299</v>
      </c>
      <c r="BS662" s="102">
        <v>23468551</v>
      </c>
      <c r="BT662" s="103">
        <f>IFERROR(BS662/BS665,"-")</f>
        <v>3.3803758406287292E-2</v>
      </c>
      <c r="BU662" s="104">
        <v>244</v>
      </c>
      <c r="BV662" s="105">
        <f t="shared" si="628"/>
        <v>96182.586065573763</v>
      </c>
      <c r="BW662" s="106">
        <f t="shared" si="637"/>
        <v>0.82711864406779656</v>
      </c>
      <c r="BX662" s="316"/>
      <c r="BY662" s="99">
        <v>8</v>
      </c>
      <c r="BZ662" s="121" t="s">
        <v>312</v>
      </c>
      <c r="CA662" s="101" t="s">
        <v>313</v>
      </c>
      <c r="CB662" s="102">
        <v>284801048</v>
      </c>
      <c r="CC662" s="103">
        <f>IFERROR(CB662/CB665,"-")</f>
        <v>3.3458375720443821E-2</v>
      </c>
      <c r="CD662" s="104">
        <v>3679</v>
      </c>
      <c r="CE662" s="105">
        <f t="shared" si="629"/>
        <v>77412.625169883118</v>
      </c>
      <c r="CF662" s="106">
        <f t="shared" si="638"/>
        <v>0.37449104234527686</v>
      </c>
    </row>
    <row r="663" spans="2:84" ht="13.5" customHeight="1">
      <c r="B663" s="319"/>
      <c r="C663" s="329"/>
      <c r="D663" s="316"/>
      <c r="E663" s="99">
        <v>9</v>
      </c>
      <c r="F663" s="121" t="s">
        <v>310</v>
      </c>
      <c r="G663" s="101" t="s">
        <v>311</v>
      </c>
      <c r="H663" s="102">
        <v>103466940</v>
      </c>
      <c r="I663" s="103">
        <f>IFERROR(H663/H665,"-")</f>
        <v>2.9327267434927744E-2</v>
      </c>
      <c r="J663" s="104">
        <v>1175</v>
      </c>
      <c r="K663" s="105">
        <f t="shared" si="621"/>
        <v>88056.970212765955</v>
      </c>
      <c r="L663" s="106">
        <f t="shared" si="630"/>
        <v>0.18463230672532999</v>
      </c>
      <c r="M663" s="316"/>
      <c r="N663" s="99">
        <v>9</v>
      </c>
      <c r="O663" s="121" t="s">
        <v>300</v>
      </c>
      <c r="P663" s="101" t="s">
        <v>301</v>
      </c>
      <c r="Q663" s="102">
        <v>12680182</v>
      </c>
      <c r="R663" s="103">
        <f>IFERROR(Q663/Q665,"-")</f>
        <v>3.493179252179459E-2</v>
      </c>
      <c r="S663" s="104">
        <v>269</v>
      </c>
      <c r="T663" s="105">
        <f t="shared" si="622"/>
        <v>47138.223048327134</v>
      </c>
      <c r="U663" s="106">
        <f t="shared" si="631"/>
        <v>0.58478260869565213</v>
      </c>
      <c r="V663" s="316"/>
      <c r="W663" s="99">
        <v>9</v>
      </c>
      <c r="X663" s="121" t="s">
        <v>322</v>
      </c>
      <c r="Y663" s="101" t="s">
        <v>323</v>
      </c>
      <c r="Z663" s="102">
        <v>19419919</v>
      </c>
      <c r="AA663" s="103">
        <f>IFERROR(Z663/Z665,"-")</f>
        <v>3.4221977110547475E-2</v>
      </c>
      <c r="AB663" s="104">
        <v>187</v>
      </c>
      <c r="AC663" s="105">
        <f t="shared" si="623"/>
        <v>103849.83422459893</v>
      </c>
      <c r="AD663" s="106">
        <f t="shared" si="632"/>
        <v>0.35216572504708099</v>
      </c>
      <c r="AE663" s="316"/>
      <c r="AF663" s="99">
        <v>9</v>
      </c>
      <c r="AG663" s="121" t="s">
        <v>308</v>
      </c>
      <c r="AH663" s="101" t="s">
        <v>309</v>
      </c>
      <c r="AI663" s="102">
        <v>25159243</v>
      </c>
      <c r="AJ663" s="103">
        <f>IFERROR(AI663/AI665,"-")</f>
        <v>2.7969517466950037E-2</v>
      </c>
      <c r="AK663" s="104">
        <v>248</v>
      </c>
      <c r="AL663" s="105">
        <f t="shared" si="624"/>
        <v>101448.56048387097</v>
      </c>
      <c r="AM663" s="106">
        <f t="shared" si="633"/>
        <v>0.34206896551724136</v>
      </c>
      <c r="AN663" s="316"/>
      <c r="AO663" s="99">
        <v>9</v>
      </c>
      <c r="AP663" s="121" t="s">
        <v>324</v>
      </c>
      <c r="AQ663" s="101" t="s">
        <v>556</v>
      </c>
      <c r="AR663" s="102">
        <v>26254195</v>
      </c>
      <c r="AS663" s="103">
        <f>IFERROR(AR663/AR665,"-")</f>
        <v>2.932229000402807E-2</v>
      </c>
      <c r="AT663" s="104">
        <v>215</v>
      </c>
      <c r="AU663" s="105">
        <f t="shared" si="625"/>
        <v>122112.53488372093</v>
      </c>
      <c r="AV663" s="106">
        <f t="shared" si="634"/>
        <v>0.35596026490066224</v>
      </c>
      <c r="AW663" s="316"/>
      <c r="AX663" s="99">
        <v>9</v>
      </c>
      <c r="AY663" s="121" t="s">
        <v>294</v>
      </c>
      <c r="AZ663" s="101" t="s">
        <v>295</v>
      </c>
      <c r="BA663" s="102">
        <v>24933042</v>
      </c>
      <c r="BB663" s="103">
        <f>IFERROR(BA663/BA665,"-")</f>
        <v>3.1610976877699072E-2</v>
      </c>
      <c r="BC663" s="104">
        <v>139</v>
      </c>
      <c r="BD663" s="105">
        <f t="shared" si="626"/>
        <v>179374.40287769784</v>
      </c>
      <c r="BE663" s="106">
        <f t="shared" si="635"/>
        <v>0.29956896551724138</v>
      </c>
      <c r="BF663" s="316"/>
      <c r="BG663" s="99">
        <v>9</v>
      </c>
      <c r="BH663" s="121" t="s">
        <v>334</v>
      </c>
      <c r="BI663" s="101" t="s">
        <v>335</v>
      </c>
      <c r="BJ663" s="102">
        <v>22588314</v>
      </c>
      <c r="BK663" s="103">
        <f>IFERROR(BJ663/BJ665,"-")</f>
        <v>2.911893412260172E-2</v>
      </c>
      <c r="BL663" s="104">
        <v>108</v>
      </c>
      <c r="BM663" s="105">
        <f t="shared" si="627"/>
        <v>209151.05555555556</v>
      </c>
      <c r="BN663" s="106">
        <f t="shared" si="636"/>
        <v>0.28346456692913385</v>
      </c>
      <c r="BO663" s="316"/>
      <c r="BP663" s="99">
        <v>9</v>
      </c>
      <c r="BQ663" s="121" t="s">
        <v>334</v>
      </c>
      <c r="BR663" s="101" t="s">
        <v>335</v>
      </c>
      <c r="BS663" s="102">
        <v>23432323</v>
      </c>
      <c r="BT663" s="103">
        <f>IFERROR(BS663/BS665,"-")</f>
        <v>3.3751576123727839E-2</v>
      </c>
      <c r="BU663" s="104">
        <v>79</v>
      </c>
      <c r="BV663" s="105">
        <f t="shared" si="628"/>
        <v>296611.68354430381</v>
      </c>
      <c r="BW663" s="106">
        <f t="shared" si="637"/>
        <v>0.26779661016949152</v>
      </c>
      <c r="BX663" s="316"/>
      <c r="BY663" s="99">
        <v>9</v>
      </c>
      <c r="BZ663" s="121" t="s">
        <v>320</v>
      </c>
      <c r="CA663" s="101" t="s">
        <v>321</v>
      </c>
      <c r="CB663" s="102">
        <v>277194006</v>
      </c>
      <c r="CC663" s="103">
        <f>IFERROR(CB663/CB665,"-")</f>
        <v>3.2564701799141407E-2</v>
      </c>
      <c r="CD663" s="104">
        <v>2009</v>
      </c>
      <c r="CE663" s="105">
        <f t="shared" si="629"/>
        <v>137976.11050273769</v>
      </c>
      <c r="CF663" s="106">
        <f t="shared" si="638"/>
        <v>0.20449918566775244</v>
      </c>
    </row>
    <row r="664" spans="2:84" ht="13.5" customHeight="1">
      <c r="B664" s="319"/>
      <c r="C664" s="329"/>
      <c r="D664" s="316"/>
      <c r="E664" s="107">
        <v>10</v>
      </c>
      <c r="F664" s="122" t="s">
        <v>316</v>
      </c>
      <c r="G664" s="109" t="s">
        <v>317</v>
      </c>
      <c r="H664" s="110">
        <v>98709762</v>
      </c>
      <c r="I664" s="111">
        <f>IFERROR(H664/H665,"-")</f>
        <v>2.797886540968611E-2</v>
      </c>
      <c r="J664" s="112">
        <v>1567</v>
      </c>
      <c r="K664" s="113">
        <f t="shared" si="621"/>
        <v>62992.828334396938</v>
      </c>
      <c r="L664" s="114">
        <f t="shared" si="630"/>
        <v>0.24622878692646136</v>
      </c>
      <c r="M664" s="316"/>
      <c r="N664" s="107">
        <v>10</v>
      </c>
      <c r="O664" s="122" t="s">
        <v>310</v>
      </c>
      <c r="P664" s="109" t="s">
        <v>311</v>
      </c>
      <c r="Q664" s="110">
        <v>11389335</v>
      </c>
      <c r="R664" s="111">
        <f>IFERROR(Q664/Q665,"-")</f>
        <v>3.1375723722357723E-2</v>
      </c>
      <c r="S664" s="112">
        <v>138</v>
      </c>
      <c r="T664" s="113">
        <f t="shared" si="622"/>
        <v>82531.413043478256</v>
      </c>
      <c r="U664" s="114">
        <f t="shared" si="631"/>
        <v>0.3</v>
      </c>
      <c r="V664" s="316"/>
      <c r="W664" s="107">
        <v>10</v>
      </c>
      <c r="X664" s="122" t="s">
        <v>296</v>
      </c>
      <c r="Y664" s="109" t="s">
        <v>297</v>
      </c>
      <c r="Z664" s="110">
        <v>18166472</v>
      </c>
      <c r="AA664" s="111">
        <f>IFERROR(Z664/Z665,"-")</f>
        <v>3.2013140166207779E-2</v>
      </c>
      <c r="AB664" s="112">
        <v>439</v>
      </c>
      <c r="AC664" s="113">
        <f t="shared" si="623"/>
        <v>41381.485193621869</v>
      </c>
      <c r="AD664" s="114">
        <f t="shared" si="632"/>
        <v>0.82674199623352163</v>
      </c>
      <c r="AE664" s="316"/>
      <c r="AF664" s="107">
        <v>10</v>
      </c>
      <c r="AG664" s="122" t="s">
        <v>300</v>
      </c>
      <c r="AH664" s="109" t="s">
        <v>301</v>
      </c>
      <c r="AI664" s="110">
        <v>25102111</v>
      </c>
      <c r="AJ664" s="111">
        <f>IFERROR(AI664/AI665,"-")</f>
        <v>2.790600385201648E-2</v>
      </c>
      <c r="AK664" s="112">
        <v>405</v>
      </c>
      <c r="AL664" s="113">
        <f t="shared" si="624"/>
        <v>61980.520987654323</v>
      </c>
      <c r="AM664" s="114">
        <f t="shared" si="633"/>
        <v>0.55862068965517242</v>
      </c>
      <c r="AN664" s="316"/>
      <c r="AO664" s="107">
        <v>10</v>
      </c>
      <c r="AP664" s="122" t="s">
        <v>468</v>
      </c>
      <c r="AQ664" s="109" t="s">
        <v>469</v>
      </c>
      <c r="AR664" s="110">
        <v>24633820</v>
      </c>
      <c r="AS664" s="111">
        <f>IFERROR(AR664/AR665,"-")</f>
        <v>2.7512556143771568E-2</v>
      </c>
      <c r="AT664" s="112">
        <v>52</v>
      </c>
      <c r="AU664" s="113">
        <f t="shared" si="625"/>
        <v>473727.30769230769</v>
      </c>
      <c r="AV664" s="114">
        <f t="shared" si="634"/>
        <v>8.6092715231788075E-2</v>
      </c>
      <c r="AW664" s="316"/>
      <c r="AX664" s="107">
        <v>10</v>
      </c>
      <c r="AY664" s="122" t="s">
        <v>308</v>
      </c>
      <c r="AZ664" s="109" t="s">
        <v>309</v>
      </c>
      <c r="BA664" s="110">
        <v>20688358</v>
      </c>
      <c r="BB664" s="111">
        <f>IFERROR(BA664/BA665,"-")</f>
        <v>2.6229419032605832E-2</v>
      </c>
      <c r="BC664" s="112">
        <v>172</v>
      </c>
      <c r="BD664" s="113">
        <f t="shared" si="626"/>
        <v>120281.1511627907</v>
      </c>
      <c r="BE664" s="114">
        <f t="shared" si="635"/>
        <v>0.37068965517241381</v>
      </c>
      <c r="BF664" s="316"/>
      <c r="BG664" s="107">
        <v>10</v>
      </c>
      <c r="BH664" s="122" t="s">
        <v>324</v>
      </c>
      <c r="BI664" s="109" t="s">
        <v>556</v>
      </c>
      <c r="BJ664" s="110">
        <v>22246840</v>
      </c>
      <c r="BK664" s="111">
        <f>IFERROR(BJ664/BJ665,"-")</f>
        <v>2.8678734871317127E-2</v>
      </c>
      <c r="BL664" s="112">
        <v>107</v>
      </c>
      <c r="BM664" s="113">
        <f t="shared" si="627"/>
        <v>207914.39252336448</v>
      </c>
      <c r="BN664" s="114">
        <f t="shared" si="636"/>
        <v>0.28083989501312334</v>
      </c>
      <c r="BO664" s="316"/>
      <c r="BP664" s="107">
        <v>10</v>
      </c>
      <c r="BQ664" s="122" t="s">
        <v>333</v>
      </c>
      <c r="BR664" s="109" t="s">
        <v>565</v>
      </c>
      <c r="BS664" s="110">
        <v>21528053</v>
      </c>
      <c r="BT664" s="111">
        <f>IFERROR(BS664/BS665,"-")</f>
        <v>3.1008693402918161E-2</v>
      </c>
      <c r="BU664" s="112">
        <v>188</v>
      </c>
      <c r="BV664" s="113">
        <f t="shared" si="628"/>
        <v>114510.92021276595</v>
      </c>
      <c r="BW664" s="114">
        <f t="shared" si="637"/>
        <v>0.63728813559322028</v>
      </c>
      <c r="BX664" s="316"/>
      <c r="BY664" s="107">
        <v>10</v>
      </c>
      <c r="BZ664" s="122" t="s">
        <v>300</v>
      </c>
      <c r="CA664" s="109" t="s">
        <v>301</v>
      </c>
      <c r="CB664" s="110">
        <v>274393388</v>
      </c>
      <c r="CC664" s="111">
        <f>IFERROR(CB664/CB665,"-")</f>
        <v>3.2235685701934358E-2</v>
      </c>
      <c r="CD664" s="112">
        <v>4774</v>
      </c>
      <c r="CE664" s="113">
        <f t="shared" si="629"/>
        <v>57476.620863007956</v>
      </c>
      <c r="CF664" s="114">
        <f t="shared" si="638"/>
        <v>0.48595276872964172</v>
      </c>
    </row>
    <row r="665" spans="2:84" ht="13.5" customHeight="1">
      <c r="B665" s="321"/>
      <c r="C665" s="330"/>
      <c r="D665" s="317"/>
      <c r="E665" s="115" t="s">
        <v>192</v>
      </c>
      <c r="F665" s="116"/>
      <c r="G665" s="136"/>
      <c r="H665" s="211">
        <v>3528011610</v>
      </c>
      <c r="I665" s="118" t="s">
        <v>126</v>
      </c>
      <c r="J665" s="119">
        <v>5873</v>
      </c>
      <c r="K665" s="65">
        <f t="shared" si="621"/>
        <v>600717.11391111871</v>
      </c>
      <c r="L665" s="120">
        <f t="shared" si="630"/>
        <v>0.92284726587052168</v>
      </c>
      <c r="M665" s="317"/>
      <c r="N665" s="115" t="s">
        <v>192</v>
      </c>
      <c r="O665" s="116"/>
      <c r="P665" s="136"/>
      <c r="Q665" s="211">
        <v>362998320</v>
      </c>
      <c r="R665" s="118" t="s">
        <v>126</v>
      </c>
      <c r="S665" s="119">
        <v>457</v>
      </c>
      <c r="T665" s="65">
        <f t="shared" si="622"/>
        <v>794307.04595185991</v>
      </c>
      <c r="U665" s="120">
        <f t="shared" si="631"/>
        <v>0.99347826086956526</v>
      </c>
      <c r="V665" s="317"/>
      <c r="W665" s="115" t="s">
        <v>192</v>
      </c>
      <c r="X665" s="116"/>
      <c r="Y665" s="136"/>
      <c r="Z665" s="211">
        <v>567469230</v>
      </c>
      <c r="AA665" s="118" t="s">
        <v>126</v>
      </c>
      <c r="AB665" s="119">
        <v>528</v>
      </c>
      <c r="AC665" s="65">
        <f t="shared" si="623"/>
        <v>1074752.3295454546</v>
      </c>
      <c r="AD665" s="120">
        <f t="shared" si="632"/>
        <v>0.99435028248587576</v>
      </c>
      <c r="AE665" s="317"/>
      <c r="AF665" s="115" t="s">
        <v>192</v>
      </c>
      <c r="AG665" s="116"/>
      <c r="AH665" s="136"/>
      <c r="AI665" s="211">
        <v>899523670</v>
      </c>
      <c r="AJ665" s="118" t="s">
        <v>126</v>
      </c>
      <c r="AK665" s="119">
        <v>722</v>
      </c>
      <c r="AL665" s="65">
        <f t="shared" si="624"/>
        <v>1245877.6592797784</v>
      </c>
      <c r="AM665" s="120">
        <f t="shared" si="633"/>
        <v>0.99586206896551721</v>
      </c>
      <c r="AN665" s="317"/>
      <c r="AO665" s="115" t="s">
        <v>192</v>
      </c>
      <c r="AP665" s="116"/>
      <c r="AQ665" s="136"/>
      <c r="AR665" s="211">
        <v>895366460</v>
      </c>
      <c r="AS665" s="118" t="s">
        <v>126</v>
      </c>
      <c r="AT665" s="119">
        <v>599</v>
      </c>
      <c r="AU665" s="65">
        <f t="shared" si="625"/>
        <v>1494768.7145242069</v>
      </c>
      <c r="AV665" s="120">
        <f t="shared" si="634"/>
        <v>0.99172185430463577</v>
      </c>
      <c r="AW665" s="317"/>
      <c r="AX665" s="115" t="s">
        <v>192</v>
      </c>
      <c r="AY665" s="116"/>
      <c r="AZ665" s="136"/>
      <c r="BA665" s="211">
        <v>788746330</v>
      </c>
      <c r="BB665" s="118" t="s">
        <v>126</v>
      </c>
      <c r="BC665" s="119">
        <v>457</v>
      </c>
      <c r="BD665" s="65">
        <f t="shared" si="626"/>
        <v>1725921.9474835887</v>
      </c>
      <c r="BE665" s="120">
        <f t="shared" si="635"/>
        <v>0.98491379310344829</v>
      </c>
      <c r="BF665" s="317"/>
      <c r="BG665" s="115" t="s">
        <v>192</v>
      </c>
      <c r="BH665" s="116"/>
      <c r="BI665" s="136"/>
      <c r="BJ665" s="211">
        <v>775725990</v>
      </c>
      <c r="BK665" s="118" t="s">
        <v>126</v>
      </c>
      <c r="BL665" s="119">
        <v>380</v>
      </c>
      <c r="BM665" s="65">
        <f t="shared" si="627"/>
        <v>2041384.1842105263</v>
      </c>
      <c r="BN665" s="120">
        <f t="shared" si="636"/>
        <v>0.99737532808398954</v>
      </c>
      <c r="BO665" s="317"/>
      <c r="BP665" s="115" t="s">
        <v>192</v>
      </c>
      <c r="BQ665" s="116"/>
      <c r="BR665" s="136"/>
      <c r="BS665" s="211">
        <v>694258630</v>
      </c>
      <c r="BT665" s="118" t="s">
        <v>126</v>
      </c>
      <c r="BU665" s="119">
        <v>290</v>
      </c>
      <c r="BV665" s="65">
        <f t="shared" si="628"/>
        <v>2393995.2758620689</v>
      </c>
      <c r="BW665" s="120">
        <f t="shared" si="637"/>
        <v>0.98305084745762716</v>
      </c>
      <c r="BX665" s="317"/>
      <c r="BY665" s="115" t="s">
        <v>192</v>
      </c>
      <c r="BZ665" s="116"/>
      <c r="CA665" s="136"/>
      <c r="CB665" s="211">
        <v>8512100240</v>
      </c>
      <c r="CC665" s="118" t="s">
        <v>126</v>
      </c>
      <c r="CD665" s="119">
        <v>9306</v>
      </c>
      <c r="CE665" s="65">
        <f t="shared" si="629"/>
        <v>914689.47345798404</v>
      </c>
      <c r="CF665" s="120">
        <f t="shared" si="638"/>
        <v>0.94727198697068404</v>
      </c>
    </row>
    <row r="666" spans="2:84" ht="13.5" customHeight="1">
      <c r="B666" s="318">
        <v>61</v>
      </c>
      <c r="C666" s="328" t="s">
        <v>19</v>
      </c>
      <c r="D666" s="320">
        <f>CK66</f>
        <v>5876</v>
      </c>
      <c r="E666" s="91">
        <v>1</v>
      </c>
      <c r="F666" s="92" t="s">
        <v>292</v>
      </c>
      <c r="G666" s="93" t="s">
        <v>293</v>
      </c>
      <c r="H666" s="94">
        <v>214090526</v>
      </c>
      <c r="I666" s="95">
        <f>IFERROR(H666/H676,"-")</f>
        <v>6.845035378920776E-2</v>
      </c>
      <c r="J666" s="96">
        <v>2017</v>
      </c>
      <c r="K666" s="97">
        <f t="shared" si="621"/>
        <v>106143.04709965295</v>
      </c>
      <c r="L666" s="98">
        <f t="shared" ref="L666:L676" si="639">IFERROR(J666/$CK$66,0)</f>
        <v>0.34326072157930565</v>
      </c>
      <c r="M666" s="320">
        <f>CL66</f>
        <v>417</v>
      </c>
      <c r="N666" s="91">
        <v>1</v>
      </c>
      <c r="O666" s="92" t="s">
        <v>294</v>
      </c>
      <c r="P666" s="93" t="s">
        <v>295</v>
      </c>
      <c r="Q666" s="94">
        <v>30864181</v>
      </c>
      <c r="R666" s="95">
        <f>IFERROR(Q666/Q676,"-")</f>
        <v>6.5587659239172744E-2</v>
      </c>
      <c r="S666" s="96">
        <v>96</v>
      </c>
      <c r="T666" s="97">
        <f t="shared" si="622"/>
        <v>321501.88541666669</v>
      </c>
      <c r="U666" s="98">
        <f t="shared" ref="U666:U676" si="640">IFERROR(S666/$CL$66,0)</f>
        <v>0.23021582733812951</v>
      </c>
      <c r="V666" s="320">
        <f>CM66</f>
        <v>259</v>
      </c>
      <c r="W666" s="91">
        <v>1</v>
      </c>
      <c r="X666" s="92" t="s">
        <v>304</v>
      </c>
      <c r="Y666" s="93" t="s">
        <v>305</v>
      </c>
      <c r="Z666" s="94">
        <v>36977233</v>
      </c>
      <c r="AA666" s="95">
        <f>IFERROR(Z666/Z676,"-")</f>
        <v>0.12204825029354999</v>
      </c>
      <c r="AB666" s="96">
        <v>40</v>
      </c>
      <c r="AC666" s="97">
        <f t="shared" si="623"/>
        <v>924430.82499999995</v>
      </c>
      <c r="AD666" s="98">
        <f t="shared" ref="AD666:AD676" si="641">IFERROR(AB666/$CM$66,0)</f>
        <v>0.15444015444015444</v>
      </c>
      <c r="AE666" s="320">
        <f>CN66</f>
        <v>537</v>
      </c>
      <c r="AF666" s="91">
        <v>1</v>
      </c>
      <c r="AG666" s="92" t="s">
        <v>304</v>
      </c>
      <c r="AH666" s="93" t="s">
        <v>305</v>
      </c>
      <c r="AI666" s="94">
        <v>52725898</v>
      </c>
      <c r="AJ666" s="95">
        <f>IFERROR(AI666/AI676,"-")</f>
        <v>8.58365789236685E-2</v>
      </c>
      <c r="AK666" s="96">
        <v>68</v>
      </c>
      <c r="AL666" s="97">
        <f t="shared" si="624"/>
        <v>775380.8529411765</v>
      </c>
      <c r="AM666" s="98">
        <f t="shared" ref="AM666:AM676" si="642">IFERROR(AK666/$CN$66,0)</f>
        <v>0.1266294227188082</v>
      </c>
      <c r="AN666" s="320">
        <f>CO66</f>
        <v>424</v>
      </c>
      <c r="AO666" s="91">
        <v>1</v>
      </c>
      <c r="AP666" s="92" t="s">
        <v>304</v>
      </c>
      <c r="AQ666" s="93" t="s">
        <v>305</v>
      </c>
      <c r="AR666" s="94">
        <v>62080010</v>
      </c>
      <c r="AS666" s="95">
        <f>IFERROR(AR666/AR676,"-")</f>
        <v>0.10707390319637626</v>
      </c>
      <c r="AT666" s="96">
        <v>60</v>
      </c>
      <c r="AU666" s="97">
        <f t="shared" si="625"/>
        <v>1034666.8333333334</v>
      </c>
      <c r="AV666" s="98">
        <f t="shared" ref="AV666:AV676" si="643">IFERROR(AT666/$CO$66,0)</f>
        <v>0.14150943396226415</v>
      </c>
      <c r="AW666" s="320">
        <f>CP66</f>
        <v>368</v>
      </c>
      <c r="AX666" s="91">
        <v>1</v>
      </c>
      <c r="AY666" s="92" t="s">
        <v>314</v>
      </c>
      <c r="AZ666" s="93" t="s">
        <v>315</v>
      </c>
      <c r="BA666" s="94">
        <v>52263718</v>
      </c>
      <c r="BB666" s="95">
        <f>IFERROR(BA666/BA676,"-")</f>
        <v>0.10781905025435833</v>
      </c>
      <c r="BC666" s="96">
        <v>116</v>
      </c>
      <c r="BD666" s="97">
        <f t="shared" si="626"/>
        <v>450549.29310344829</v>
      </c>
      <c r="BE666" s="98">
        <f t="shared" ref="BE666:BE676" si="644">IFERROR(BC666/$CP$66,0)</f>
        <v>0.31521739130434784</v>
      </c>
      <c r="BF666" s="320">
        <f>CQ66</f>
        <v>368</v>
      </c>
      <c r="BG666" s="91">
        <v>1</v>
      </c>
      <c r="BH666" s="92" t="s">
        <v>320</v>
      </c>
      <c r="BI666" s="93" t="s">
        <v>321</v>
      </c>
      <c r="BJ666" s="94">
        <v>64868390</v>
      </c>
      <c r="BK666" s="95">
        <f>IFERROR(BJ666/BJ676,"-")</f>
        <v>7.6823790475207612E-2</v>
      </c>
      <c r="BL666" s="96">
        <v>144</v>
      </c>
      <c r="BM666" s="97">
        <f t="shared" si="627"/>
        <v>450474.93055555556</v>
      </c>
      <c r="BN666" s="98">
        <f t="shared" ref="BN666:BN676" si="645">IFERROR(BL666/$CQ$66,0)</f>
        <v>0.39130434782608697</v>
      </c>
      <c r="BO666" s="320">
        <f>CR66</f>
        <v>369</v>
      </c>
      <c r="BP666" s="91">
        <v>1</v>
      </c>
      <c r="BQ666" s="92" t="s">
        <v>336</v>
      </c>
      <c r="BR666" s="93" t="s">
        <v>337</v>
      </c>
      <c r="BS666" s="94">
        <v>59782941</v>
      </c>
      <c r="BT666" s="95">
        <f>IFERROR(BS666/BS676,"-")</f>
        <v>7.7900620065206566E-2</v>
      </c>
      <c r="BU666" s="96">
        <v>159</v>
      </c>
      <c r="BV666" s="97">
        <f t="shared" si="628"/>
        <v>375993.33962264151</v>
      </c>
      <c r="BW666" s="98">
        <f t="shared" ref="BW666:BW676" si="646">IFERROR(BU666/$CR$66,0)</f>
        <v>0.43089430894308944</v>
      </c>
      <c r="BX666" s="320">
        <f>CS66</f>
        <v>8618</v>
      </c>
      <c r="BY666" s="91">
        <v>1</v>
      </c>
      <c r="BZ666" s="92" t="s">
        <v>292</v>
      </c>
      <c r="CA666" s="93" t="s">
        <v>293</v>
      </c>
      <c r="CB666" s="94">
        <v>482499787</v>
      </c>
      <c r="CC666" s="95">
        <f>IFERROR(CB666/CB676,"-")</f>
        <v>6.7090145646555091E-2</v>
      </c>
      <c r="CD666" s="96">
        <v>3610</v>
      </c>
      <c r="CE666" s="97">
        <f t="shared" si="629"/>
        <v>133656.45069252077</v>
      </c>
      <c r="CF666" s="98">
        <f t="shared" ref="CF666:CF676" si="647">IFERROR(CD666/$CS$66,0)</f>
        <v>0.41889069389649569</v>
      </c>
    </row>
    <row r="667" spans="2:84" ht="13.5" customHeight="1">
      <c r="B667" s="319"/>
      <c r="C667" s="329"/>
      <c r="D667" s="316"/>
      <c r="E667" s="99">
        <v>2</v>
      </c>
      <c r="F667" s="100" t="s">
        <v>294</v>
      </c>
      <c r="G667" s="101" t="s">
        <v>295</v>
      </c>
      <c r="H667" s="102">
        <v>208183603</v>
      </c>
      <c r="I667" s="103">
        <f>IFERROR(H667/H676,"-")</f>
        <v>6.656175564939279E-2</v>
      </c>
      <c r="J667" s="104">
        <v>1367</v>
      </c>
      <c r="K667" s="105">
        <f t="shared" si="621"/>
        <v>152292.32114118506</v>
      </c>
      <c r="L667" s="106">
        <f t="shared" si="639"/>
        <v>0.23264125255275697</v>
      </c>
      <c r="M667" s="316"/>
      <c r="N667" s="99">
        <v>2</v>
      </c>
      <c r="O667" s="100" t="s">
        <v>318</v>
      </c>
      <c r="P667" s="101" t="s">
        <v>319</v>
      </c>
      <c r="Q667" s="102">
        <v>30671910</v>
      </c>
      <c r="R667" s="103">
        <f>IFERROR(Q667/Q676,"-")</f>
        <v>6.5179075423857022E-2</v>
      </c>
      <c r="S667" s="104">
        <v>48</v>
      </c>
      <c r="T667" s="105">
        <f t="shared" si="622"/>
        <v>638998.125</v>
      </c>
      <c r="U667" s="106">
        <f t="shared" si="640"/>
        <v>0.11510791366906475</v>
      </c>
      <c r="V667" s="316"/>
      <c r="W667" s="99">
        <v>2</v>
      </c>
      <c r="X667" s="100" t="s">
        <v>292</v>
      </c>
      <c r="Y667" s="101" t="s">
        <v>293</v>
      </c>
      <c r="Z667" s="102">
        <v>29981624</v>
      </c>
      <c r="AA667" s="103">
        <f>IFERROR(Z667/Z676,"-")</f>
        <v>9.8958317139606025E-2</v>
      </c>
      <c r="AB667" s="104">
        <v>155</v>
      </c>
      <c r="AC667" s="105">
        <f t="shared" si="623"/>
        <v>193429.8322580645</v>
      </c>
      <c r="AD667" s="106">
        <f t="shared" si="641"/>
        <v>0.59845559845559848</v>
      </c>
      <c r="AE667" s="316"/>
      <c r="AF667" s="99">
        <v>2</v>
      </c>
      <c r="AG667" s="100" t="s">
        <v>314</v>
      </c>
      <c r="AH667" s="101" t="s">
        <v>315</v>
      </c>
      <c r="AI667" s="102">
        <v>48448265</v>
      </c>
      <c r="AJ667" s="103">
        <f>IFERROR(AI667/AI676,"-")</f>
        <v>7.8872688377679329E-2</v>
      </c>
      <c r="AK667" s="104">
        <v>142</v>
      </c>
      <c r="AL667" s="105">
        <f t="shared" si="624"/>
        <v>341184.96478873241</v>
      </c>
      <c r="AM667" s="106">
        <f t="shared" si="642"/>
        <v>0.26443202979515829</v>
      </c>
      <c r="AN667" s="316"/>
      <c r="AO667" s="99">
        <v>2</v>
      </c>
      <c r="AP667" s="100" t="s">
        <v>292</v>
      </c>
      <c r="AQ667" s="101" t="s">
        <v>293</v>
      </c>
      <c r="AR667" s="102">
        <v>38619550</v>
      </c>
      <c r="AS667" s="103">
        <f>IFERROR(AR667/AR676,"-")</f>
        <v>6.6609943493688442E-2</v>
      </c>
      <c r="AT667" s="104">
        <v>228</v>
      </c>
      <c r="AU667" s="105">
        <f t="shared" si="625"/>
        <v>169383.99122807017</v>
      </c>
      <c r="AV667" s="106">
        <f t="shared" si="643"/>
        <v>0.53773584905660377</v>
      </c>
      <c r="AW667" s="316"/>
      <c r="AX667" s="99">
        <v>2</v>
      </c>
      <c r="AY667" s="100" t="s">
        <v>292</v>
      </c>
      <c r="AZ667" s="101" t="s">
        <v>293</v>
      </c>
      <c r="BA667" s="102">
        <v>30607090</v>
      </c>
      <c r="BB667" s="103">
        <f>IFERROR(BA667/BA676,"-")</f>
        <v>6.3141841054049547E-2</v>
      </c>
      <c r="BC667" s="104">
        <v>222</v>
      </c>
      <c r="BD667" s="105">
        <f t="shared" si="626"/>
        <v>137869.77477477476</v>
      </c>
      <c r="BE667" s="106">
        <f t="shared" si="644"/>
        <v>0.60326086956521741</v>
      </c>
      <c r="BF667" s="316"/>
      <c r="BG667" s="99">
        <v>2</v>
      </c>
      <c r="BH667" s="100" t="s">
        <v>314</v>
      </c>
      <c r="BI667" s="101" t="s">
        <v>315</v>
      </c>
      <c r="BJ667" s="102">
        <v>64468525</v>
      </c>
      <c r="BK667" s="103">
        <f>IFERROR(BJ667/BJ676,"-")</f>
        <v>7.6350229392862748E-2</v>
      </c>
      <c r="BL667" s="104">
        <v>110</v>
      </c>
      <c r="BM667" s="105">
        <f t="shared" si="627"/>
        <v>586077.5</v>
      </c>
      <c r="BN667" s="106">
        <f t="shared" si="645"/>
        <v>0.29891304347826086</v>
      </c>
      <c r="BO667" s="316"/>
      <c r="BP667" s="99">
        <v>2</v>
      </c>
      <c r="BQ667" s="100" t="s">
        <v>322</v>
      </c>
      <c r="BR667" s="101" t="s">
        <v>323</v>
      </c>
      <c r="BS667" s="102">
        <v>58990779</v>
      </c>
      <c r="BT667" s="103">
        <f>IFERROR(BS667/BS676,"-")</f>
        <v>7.6868387291778875E-2</v>
      </c>
      <c r="BU667" s="104">
        <v>145</v>
      </c>
      <c r="BV667" s="105">
        <f t="shared" si="628"/>
        <v>406832.95862068963</v>
      </c>
      <c r="BW667" s="106">
        <f t="shared" si="646"/>
        <v>0.39295392953929537</v>
      </c>
      <c r="BX667" s="316"/>
      <c r="BY667" s="99">
        <v>2</v>
      </c>
      <c r="BZ667" s="100" t="s">
        <v>294</v>
      </c>
      <c r="CA667" s="101" t="s">
        <v>295</v>
      </c>
      <c r="CB667" s="102">
        <v>392660750</v>
      </c>
      <c r="CC667" s="103">
        <f>IFERROR(CB667/CB676,"-")</f>
        <v>5.4598297485228854E-2</v>
      </c>
      <c r="CD667" s="104">
        <v>1976</v>
      </c>
      <c r="CE667" s="105">
        <f t="shared" si="629"/>
        <v>198714.95445344129</v>
      </c>
      <c r="CF667" s="106">
        <f t="shared" si="647"/>
        <v>0.22928753771176608</v>
      </c>
    </row>
    <row r="668" spans="2:84" ht="13.5" customHeight="1">
      <c r="B668" s="319"/>
      <c r="C668" s="329"/>
      <c r="D668" s="316"/>
      <c r="E668" s="99">
        <v>3</v>
      </c>
      <c r="F668" s="121" t="s">
        <v>296</v>
      </c>
      <c r="G668" s="101" t="s">
        <v>297</v>
      </c>
      <c r="H668" s="102">
        <v>153966712</v>
      </c>
      <c r="I668" s="103">
        <f>IFERROR(H668/H676,"-")</f>
        <v>4.9227194239137226E-2</v>
      </c>
      <c r="J668" s="104">
        <v>3684</v>
      </c>
      <c r="K668" s="105">
        <f t="shared" si="621"/>
        <v>41793.352877307276</v>
      </c>
      <c r="L668" s="106">
        <f t="shared" si="639"/>
        <v>0.6269571136827774</v>
      </c>
      <c r="M668" s="316"/>
      <c r="N668" s="99">
        <v>3</v>
      </c>
      <c r="O668" s="121" t="s">
        <v>292</v>
      </c>
      <c r="P668" s="101" t="s">
        <v>293</v>
      </c>
      <c r="Q668" s="102">
        <v>29031191</v>
      </c>
      <c r="R668" s="103">
        <f>IFERROR(Q668/Q676,"-")</f>
        <v>6.1692479791229146E-2</v>
      </c>
      <c r="S668" s="104">
        <v>238</v>
      </c>
      <c r="T668" s="105">
        <f t="shared" si="622"/>
        <v>121979.79411764706</v>
      </c>
      <c r="U668" s="106">
        <f t="shared" si="640"/>
        <v>0.57074340527577938</v>
      </c>
      <c r="V668" s="316"/>
      <c r="W668" s="99">
        <v>3</v>
      </c>
      <c r="X668" s="121" t="s">
        <v>316</v>
      </c>
      <c r="Y668" s="101" t="s">
        <v>317</v>
      </c>
      <c r="Z668" s="102">
        <v>21518894</v>
      </c>
      <c r="AA668" s="103">
        <f>IFERROR(Z668/Z676,"-")</f>
        <v>7.1025956997711831E-2</v>
      </c>
      <c r="AB668" s="104">
        <v>130</v>
      </c>
      <c r="AC668" s="105">
        <f t="shared" si="623"/>
        <v>165529.95384615383</v>
      </c>
      <c r="AD668" s="106">
        <f t="shared" si="641"/>
        <v>0.50193050193050193</v>
      </c>
      <c r="AE668" s="316"/>
      <c r="AF668" s="99">
        <v>3</v>
      </c>
      <c r="AG668" s="121" t="s">
        <v>292</v>
      </c>
      <c r="AH668" s="101" t="s">
        <v>293</v>
      </c>
      <c r="AI668" s="102">
        <v>47861669</v>
      </c>
      <c r="AJ668" s="103">
        <f>IFERROR(AI668/AI676,"-")</f>
        <v>7.79177232512379E-2</v>
      </c>
      <c r="AK668" s="104">
        <v>288</v>
      </c>
      <c r="AL668" s="105">
        <f t="shared" si="624"/>
        <v>166186.35069444444</v>
      </c>
      <c r="AM668" s="106">
        <f t="shared" si="642"/>
        <v>0.53631284916201116</v>
      </c>
      <c r="AN668" s="316"/>
      <c r="AO668" s="99">
        <v>3</v>
      </c>
      <c r="AP668" s="121" t="s">
        <v>314</v>
      </c>
      <c r="AQ668" s="101" t="s">
        <v>315</v>
      </c>
      <c r="AR668" s="102">
        <v>33383453</v>
      </c>
      <c r="AS668" s="103">
        <f>IFERROR(AR668/AR676,"-")</f>
        <v>5.7578866609119053E-2</v>
      </c>
      <c r="AT668" s="104">
        <v>114</v>
      </c>
      <c r="AU668" s="105">
        <f t="shared" si="625"/>
        <v>292837.30701754388</v>
      </c>
      <c r="AV668" s="106">
        <f t="shared" si="643"/>
        <v>0.26886792452830188</v>
      </c>
      <c r="AW668" s="316"/>
      <c r="AX668" s="99">
        <v>3</v>
      </c>
      <c r="AY668" s="121" t="s">
        <v>320</v>
      </c>
      <c r="AZ668" s="101" t="s">
        <v>321</v>
      </c>
      <c r="BA668" s="102">
        <v>25655194</v>
      </c>
      <c r="BB668" s="103">
        <f>IFERROR(BA668/BA676,"-")</f>
        <v>5.2926174352374088E-2</v>
      </c>
      <c r="BC668" s="104">
        <v>132</v>
      </c>
      <c r="BD668" s="105">
        <f t="shared" si="626"/>
        <v>194357.5303030303</v>
      </c>
      <c r="BE668" s="106">
        <f t="shared" si="644"/>
        <v>0.35869565217391303</v>
      </c>
      <c r="BF668" s="316"/>
      <c r="BG668" s="99">
        <v>3</v>
      </c>
      <c r="BH668" s="121" t="s">
        <v>322</v>
      </c>
      <c r="BI668" s="101" t="s">
        <v>323</v>
      </c>
      <c r="BJ668" s="102">
        <v>58039696</v>
      </c>
      <c r="BK668" s="103">
        <f>IFERROR(BJ668/BJ676,"-")</f>
        <v>6.8736551728025716E-2</v>
      </c>
      <c r="BL668" s="104">
        <v>148</v>
      </c>
      <c r="BM668" s="105">
        <f t="shared" si="627"/>
        <v>392160.10810810811</v>
      </c>
      <c r="BN668" s="106">
        <f t="shared" si="645"/>
        <v>0.40217391304347827</v>
      </c>
      <c r="BO668" s="316"/>
      <c r="BP668" s="99">
        <v>3</v>
      </c>
      <c r="BQ668" s="121" t="s">
        <v>320</v>
      </c>
      <c r="BR668" s="101" t="s">
        <v>321</v>
      </c>
      <c r="BS668" s="102">
        <v>55111628</v>
      </c>
      <c r="BT668" s="103">
        <f>IFERROR(BS668/BS676,"-")</f>
        <v>7.1813629811270083E-2</v>
      </c>
      <c r="BU668" s="104">
        <v>127</v>
      </c>
      <c r="BV668" s="105">
        <f t="shared" si="628"/>
        <v>433949.82677165355</v>
      </c>
      <c r="BW668" s="106">
        <f t="shared" si="646"/>
        <v>0.34417344173441733</v>
      </c>
      <c r="BX668" s="316"/>
      <c r="BY668" s="99">
        <v>3</v>
      </c>
      <c r="BZ668" s="121" t="s">
        <v>304</v>
      </c>
      <c r="CA668" s="101" t="s">
        <v>305</v>
      </c>
      <c r="CB668" s="102">
        <v>348736953</v>
      </c>
      <c r="CC668" s="103">
        <f>IFERROR(CB668/CB676,"-")</f>
        <v>4.8490825487360972E-2</v>
      </c>
      <c r="CD668" s="104">
        <v>718</v>
      </c>
      <c r="CE668" s="105">
        <f t="shared" si="629"/>
        <v>485706.06267409469</v>
      </c>
      <c r="CF668" s="106">
        <f t="shared" si="647"/>
        <v>8.3313993966117425E-2</v>
      </c>
    </row>
    <row r="669" spans="2:84" ht="13.5" customHeight="1">
      <c r="B669" s="319"/>
      <c r="C669" s="329"/>
      <c r="D669" s="316"/>
      <c r="E669" s="99">
        <v>4</v>
      </c>
      <c r="F669" s="100" t="s">
        <v>300</v>
      </c>
      <c r="G669" s="101" t="s">
        <v>301</v>
      </c>
      <c r="H669" s="102">
        <v>145785539</v>
      </c>
      <c r="I669" s="103">
        <f>IFERROR(H669/H676,"-")</f>
        <v>4.661145875226793E-2</v>
      </c>
      <c r="J669" s="104">
        <v>2946</v>
      </c>
      <c r="K669" s="105">
        <f t="shared" si="621"/>
        <v>49485.926340801088</v>
      </c>
      <c r="L669" s="106">
        <f t="shared" si="639"/>
        <v>0.50136147038801904</v>
      </c>
      <c r="M669" s="316"/>
      <c r="N669" s="99">
        <v>4</v>
      </c>
      <c r="O669" s="100" t="s">
        <v>324</v>
      </c>
      <c r="P669" s="101" t="s">
        <v>556</v>
      </c>
      <c r="Q669" s="102">
        <v>24356214</v>
      </c>
      <c r="R669" s="103">
        <f>IFERROR(Q669/Q676,"-")</f>
        <v>5.1757960601266834E-2</v>
      </c>
      <c r="S669" s="104">
        <v>201</v>
      </c>
      <c r="T669" s="105">
        <f t="shared" si="622"/>
        <v>121175.19402985074</v>
      </c>
      <c r="U669" s="106">
        <f t="shared" si="640"/>
        <v>0.48201438848920863</v>
      </c>
      <c r="V669" s="316"/>
      <c r="W669" s="99">
        <v>4</v>
      </c>
      <c r="X669" s="100" t="s">
        <v>294</v>
      </c>
      <c r="Y669" s="101" t="s">
        <v>295</v>
      </c>
      <c r="Z669" s="102">
        <v>18814911</v>
      </c>
      <c r="AA669" s="103">
        <f>IFERROR(Z669/Z676,"-")</f>
        <v>6.2101103318868311E-2</v>
      </c>
      <c r="AB669" s="104">
        <v>69</v>
      </c>
      <c r="AC669" s="105">
        <f t="shared" si="623"/>
        <v>272679.86956521741</v>
      </c>
      <c r="AD669" s="106">
        <f t="shared" si="641"/>
        <v>0.26640926640926643</v>
      </c>
      <c r="AE669" s="316"/>
      <c r="AF669" s="99">
        <v>4</v>
      </c>
      <c r="AG669" s="100" t="s">
        <v>310</v>
      </c>
      <c r="AH669" s="101" t="s">
        <v>311</v>
      </c>
      <c r="AI669" s="102">
        <v>27371191</v>
      </c>
      <c r="AJ669" s="103">
        <f>IFERROR(AI669/AI676,"-")</f>
        <v>4.4559684815729549E-2</v>
      </c>
      <c r="AK669" s="104">
        <v>165</v>
      </c>
      <c r="AL669" s="105">
        <f t="shared" si="624"/>
        <v>165886.00606060607</v>
      </c>
      <c r="AM669" s="106">
        <f t="shared" si="642"/>
        <v>0.30726256983240224</v>
      </c>
      <c r="AN669" s="316"/>
      <c r="AO669" s="99">
        <v>4</v>
      </c>
      <c r="AP669" s="100" t="s">
        <v>298</v>
      </c>
      <c r="AQ669" s="101" t="s">
        <v>299</v>
      </c>
      <c r="AR669" s="102">
        <v>31769901</v>
      </c>
      <c r="AS669" s="103">
        <f>IFERROR(AR669/AR676,"-")</f>
        <v>5.4795856254411968E-2</v>
      </c>
      <c r="AT669" s="104">
        <v>329</v>
      </c>
      <c r="AU669" s="105">
        <f t="shared" si="625"/>
        <v>96565.048632218852</v>
      </c>
      <c r="AV669" s="106">
        <f t="shared" si="643"/>
        <v>0.77594339622641506</v>
      </c>
      <c r="AW669" s="316"/>
      <c r="AX669" s="99">
        <v>4</v>
      </c>
      <c r="AY669" s="100" t="s">
        <v>336</v>
      </c>
      <c r="AZ669" s="101" t="s">
        <v>337</v>
      </c>
      <c r="BA669" s="102">
        <v>25484678</v>
      </c>
      <c r="BB669" s="103">
        <f>IFERROR(BA669/BA676,"-")</f>
        <v>5.2574403106915198E-2</v>
      </c>
      <c r="BC669" s="104">
        <v>109</v>
      </c>
      <c r="BD669" s="105">
        <f t="shared" si="626"/>
        <v>233804.38532110091</v>
      </c>
      <c r="BE669" s="106">
        <f t="shared" si="644"/>
        <v>0.29619565217391303</v>
      </c>
      <c r="BF669" s="316"/>
      <c r="BG669" s="99">
        <v>4</v>
      </c>
      <c r="BH669" s="100" t="s">
        <v>294</v>
      </c>
      <c r="BI669" s="101" t="s">
        <v>295</v>
      </c>
      <c r="BJ669" s="102">
        <v>48823803</v>
      </c>
      <c r="BK669" s="103">
        <f>IFERROR(BJ669/BJ676,"-")</f>
        <v>5.7822147456948032E-2</v>
      </c>
      <c r="BL669" s="104">
        <v>80</v>
      </c>
      <c r="BM669" s="105">
        <f t="shared" si="627"/>
        <v>610297.53749999998</v>
      </c>
      <c r="BN669" s="106">
        <f t="shared" si="645"/>
        <v>0.21739130434782608</v>
      </c>
      <c r="BO669" s="316"/>
      <c r="BP669" s="99">
        <v>4</v>
      </c>
      <c r="BQ669" s="100" t="s">
        <v>292</v>
      </c>
      <c r="BR669" s="101" t="s">
        <v>293</v>
      </c>
      <c r="BS669" s="102">
        <v>46650786</v>
      </c>
      <c r="BT669" s="103">
        <f>IFERROR(BS669/BS676,"-")</f>
        <v>6.0788664711715297E-2</v>
      </c>
      <c r="BU669" s="104">
        <v>227</v>
      </c>
      <c r="BV669" s="105">
        <f t="shared" si="628"/>
        <v>205510.07048458149</v>
      </c>
      <c r="BW669" s="106">
        <f t="shared" si="646"/>
        <v>0.61517615176151763</v>
      </c>
      <c r="BX669" s="316"/>
      <c r="BY669" s="99">
        <v>4</v>
      </c>
      <c r="BZ669" s="100" t="s">
        <v>298</v>
      </c>
      <c r="CA669" s="101" t="s">
        <v>299</v>
      </c>
      <c r="CB669" s="102">
        <v>326832478</v>
      </c>
      <c r="CC669" s="103">
        <f>IFERROR(CB669/CB676,"-")</f>
        <v>4.5445074053565362E-2</v>
      </c>
      <c r="CD669" s="104">
        <v>5290</v>
      </c>
      <c r="CE669" s="105">
        <f t="shared" si="629"/>
        <v>61783.077126654061</v>
      </c>
      <c r="CF669" s="106">
        <f t="shared" si="647"/>
        <v>0.613831515432815</v>
      </c>
    </row>
    <row r="670" spans="2:84" ht="13.5" customHeight="1">
      <c r="B670" s="319"/>
      <c r="C670" s="329"/>
      <c r="D670" s="316"/>
      <c r="E670" s="99">
        <v>5</v>
      </c>
      <c r="F670" s="100" t="s">
        <v>304</v>
      </c>
      <c r="G670" s="101" t="s">
        <v>305</v>
      </c>
      <c r="H670" s="102">
        <v>139047789</v>
      </c>
      <c r="I670" s="103">
        <f>IFERROR(H670/H676,"-")</f>
        <v>4.4457223439476765E-2</v>
      </c>
      <c r="J670" s="104">
        <v>368</v>
      </c>
      <c r="K670" s="105">
        <f t="shared" si="621"/>
        <v>377847.2527173913</v>
      </c>
      <c r="L670" s="106">
        <f t="shared" si="639"/>
        <v>6.2627637848876788E-2</v>
      </c>
      <c r="M670" s="316"/>
      <c r="N670" s="99">
        <v>5</v>
      </c>
      <c r="O670" s="100" t="s">
        <v>316</v>
      </c>
      <c r="P670" s="101" t="s">
        <v>317</v>
      </c>
      <c r="Q670" s="102">
        <v>24079715</v>
      </c>
      <c r="R670" s="103">
        <f>IFERROR(Q670/Q676,"-")</f>
        <v>5.1170388807543488E-2</v>
      </c>
      <c r="S670" s="104">
        <v>193</v>
      </c>
      <c r="T670" s="105">
        <f t="shared" si="622"/>
        <v>124765.36269430052</v>
      </c>
      <c r="U670" s="106">
        <f t="shared" si="640"/>
        <v>0.46282973621103118</v>
      </c>
      <c r="V670" s="316"/>
      <c r="W670" s="99">
        <v>5</v>
      </c>
      <c r="X670" s="100" t="s">
        <v>314</v>
      </c>
      <c r="Y670" s="101" t="s">
        <v>315</v>
      </c>
      <c r="Z670" s="102">
        <v>10193560</v>
      </c>
      <c r="AA670" s="103">
        <f>IFERROR(Z670/Z676,"-")</f>
        <v>3.3645193577959698E-2</v>
      </c>
      <c r="AB670" s="104">
        <v>78</v>
      </c>
      <c r="AC670" s="105">
        <f t="shared" si="623"/>
        <v>130686.66666666667</v>
      </c>
      <c r="AD670" s="106">
        <f t="shared" si="641"/>
        <v>0.30115830115830117</v>
      </c>
      <c r="AE670" s="316"/>
      <c r="AF670" s="99">
        <v>5</v>
      </c>
      <c r="AG670" s="100" t="s">
        <v>298</v>
      </c>
      <c r="AH670" s="101" t="s">
        <v>299</v>
      </c>
      <c r="AI670" s="102">
        <v>23101613</v>
      </c>
      <c r="AJ670" s="103">
        <f>IFERROR(AI670/AI676,"-")</f>
        <v>3.7608907629008918E-2</v>
      </c>
      <c r="AK670" s="104">
        <v>386</v>
      </c>
      <c r="AL670" s="105">
        <f t="shared" si="624"/>
        <v>59848.738341968914</v>
      </c>
      <c r="AM670" s="106">
        <f t="shared" si="642"/>
        <v>0.71880819366852888</v>
      </c>
      <c r="AN670" s="316"/>
      <c r="AO670" s="99">
        <v>5</v>
      </c>
      <c r="AP670" s="100" t="s">
        <v>320</v>
      </c>
      <c r="AQ670" s="101" t="s">
        <v>321</v>
      </c>
      <c r="AR670" s="102">
        <v>23235927</v>
      </c>
      <c r="AS670" s="103">
        <f>IFERROR(AR670/AR676,"-")</f>
        <v>4.0076691325856194E-2</v>
      </c>
      <c r="AT670" s="104">
        <v>122</v>
      </c>
      <c r="AU670" s="105">
        <f t="shared" si="625"/>
        <v>190458.4180327869</v>
      </c>
      <c r="AV670" s="106">
        <f t="shared" si="643"/>
        <v>0.28773584905660377</v>
      </c>
      <c r="AW670" s="316"/>
      <c r="AX670" s="99">
        <v>5</v>
      </c>
      <c r="AY670" s="100" t="s">
        <v>322</v>
      </c>
      <c r="AZ670" s="101" t="s">
        <v>323</v>
      </c>
      <c r="BA670" s="102">
        <v>21551253</v>
      </c>
      <c r="BB670" s="103">
        <f>IFERROR(BA670/BA676,"-")</f>
        <v>4.4459822591484795E-2</v>
      </c>
      <c r="BC670" s="104">
        <v>125</v>
      </c>
      <c r="BD670" s="105">
        <f t="shared" si="626"/>
        <v>172410.024</v>
      </c>
      <c r="BE670" s="106">
        <f t="shared" si="644"/>
        <v>0.33967391304347827</v>
      </c>
      <c r="BF670" s="316"/>
      <c r="BG670" s="99">
        <v>5</v>
      </c>
      <c r="BH670" s="100" t="s">
        <v>336</v>
      </c>
      <c r="BI670" s="101" t="s">
        <v>337</v>
      </c>
      <c r="BJ670" s="102">
        <v>48533352</v>
      </c>
      <c r="BK670" s="103">
        <f>IFERROR(BJ670/BJ676,"-")</f>
        <v>5.7478165638263856E-2</v>
      </c>
      <c r="BL670" s="104">
        <v>156</v>
      </c>
      <c r="BM670" s="105">
        <f t="shared" si="627"/>
        <v>311111.23076923075</v>
      </c>
      <c r="BN670" s="106">
        <f t="shared" si="645"/>
        <v>0.42391304347826086</v>
      </c>
      <c r="BO670" s="316"/>
      <c r="BP670" s="99">
        <v>5</v>
      </c>
      <c r="BQ670" s="100" t="s">
        <v>298</v>
      </c>
      <c r="BR670" s="101" t="s">
        <v>299</v>
      </c>
      <c r="BS670" s="102">
        <v>43269364</v>
      </c>
      <c r="BT670" s="103">
        <f>IFERROR(BS670/BS676,"-")</f>
        <v>5.6382476824402582E-2</v>
      </c>
      <c r="BU670" s="104">
        <v>319</v>
      </c>
      <c r="BV670" s="105">
        <f t="shared" si="628"/>
        <v>135640.6394984326</v>
      </c>
      <c r="BW670" s="106">
        <f t="shared" si="646"/>
        <v>0.8644986449864499</v>
      </c>
      <c r="BX670" s="316"/>
      <c r="BY670" s="99">
        <v>5</v>
      </c>
      <c r="BZ670" s="100" t="s">
        <v>314</v>
      </c>
      <c r="CA670" s="101" t="s">
        <v>315</v>
      </c>
      <c r="CB670" s="102">
        <v>324836301</v>
      </c>
      <c r="CC670" s="103">
        <f>IFERROR(CB670/CB676,"-")</f>
        <v>4.5167511639498836E-2</v>
      </c>
      <c r="CD670" s="104">
        <v>1370</v>
      </c>
      <c r="CE670" s="105">
        <f t="shared" si="629"/>
        <v>237106.78905109488</v>
      </c>
      <c r="CF670" s="106">
        <f t="shared" si="647"/>
        <v>0.1589695985147366</v>
      </c>
    </row>
    <row r="671" spans="2:84" ht="13.5" customHeight="1">
      <c r="B671" s="319"/>
      <c r="C671" s="329"/>
      <c r="D671" s="316"/>
      <c r="E671" s="99">
        <v>6</v>
      </c>
      <c r="F671" s="121" t="s">
        <v>298</v>
      </c>
      <c r="G671" s="101" t="s">
        <v>299</v>
      </c>
      <c r="H671" s="102">
        <v>137074302</v>
      </c>
      <c r="I671" s="103">
        <f>IFERROR(H671/H676,"-")</f>
        <v>4.3826247908367082E-2</v>
      </c>
      <c r="J671" s="104">
        <v>3094</v>
      </c>
      <c r="K671" s="105">
        <f t="shared" si="621"/>
        <v>44303.265029088558</v>
      </c>
      <c r="L671" s="106">
        <f t="shared" si="639"/>
        <v>0.52654867256637172</v>
      </c>
      <c r="M671" s="316"/>
      <c r="N671" s="99">
        <v>6</v>
      </c>
      <c r="O671" s="121" t="s">
        <v>314</v>
      </c>
      <c r="P671" s="101" t="s">
        <v>315</v>
      </c>
      <c r="Q671" s="102">
        <v>24049392</v>
      </c>
      <c r="R671" s="103">
        <f>IFERROR(Q671/Q676,"-")</f>
        <v>5.1105951180278747E-2</v>
      </c>
      <c r="S671" s="104">
        <v>117</v>
      </c>
      <c r="T671" s="105">
        <f t="shared" si="622"/>
        <v>205550.35897435897</v>
      </c>
      <c r="U671" s="106">
        <f t="shared" si="640"/>
        <v>0.2805755395683453</v>
      </c>
      <c r="V671" s="316"/>
      <c r="W671" s="99">
        <v>6</v>
      </c>
      <c r="X671" s="121" t="s">
        <v>318</v>
      </c>
      <c r="Y671" s="101" t="s">
        <v>319</v>
      </c>
      <c r="Z671" s="102">
        <v>10087114</v>
      </c>
      <c r="AA671" s="103">
        <f>IFERROR(Z671/Z676,"-")</f>
        <v>3.3293854470170123E-2</v>
      </c>
      <c r="AB671" s="104">
        <v>23</v>
      </c>
      <c r="AC671" s="105">
        <f t="shared" si="623"/>
        <v>438570.17391304346</v>
      </c>
      <c r="AD671" s="106">
        <f t="shared" si="641"/>
        <v>8.8803088803088806E-2</v>
      </c>
      <c r="AE671" s="316"/>
      <c r="AF671" s="99">
        <v>6</v>
      </c>
      <c r="AG671" s="121" t="s">
        <v>296</v>
      </c>
      <c r="AH671" s="101" t="s">
        <v>297</v>
      </c>
      <c r="AI671" s="102">
        <v>21049874</v>
      </c>
      <c r="AJ671" s="103">
        <f>IFERROR(AI671/AI676,"-")</f>
        <v>3.4268722572241013E-2</v>
      </c>
      <c r="AK671" s="104">
        <v>400</v>
      </c>
      <c r="AL671" s="105">
        <f t="shared" si="624"/>
        <v>52624.684999999998</v>
      </c>
      <c r="AM671" s="106">
        <f t="shared" si="642"/>
        <v>0.74487895716945995</v>
      </c>
      <c r="AN671" s="316"/>
      <c r="AO671" s="99">
        <v>6</v>
      </c>
      <c r="AP671" s="121" t="s">
        <v>294</v>
      </c>
      <c r="AQ671" s="101" t="s">
        <v>295</v>
      </c>
      <c r="AR671" s="102">
        <v>21525950</v>
      </c>
      <c r="AS671" s="103">
        <f>IFERROR(AR671/AR676,"-")</f>
        <v>3.7127369768626579E-2</v>
      </c>
      <c r="AT671" s="104">
        <v>82</v>
      </c>
      <c r="AU671" s="105">
        <f t="shared" si="625"/>
        <v>262511.58536585368</v>
      </c>
      <c r="AV671" s="106">
        <f t="shared" si="643"/>
        <v>0.19339622641509435</v>
      </c>
      <c r="AW671" s="316"/>
      <c r="AX671" s="99">
        <v>6</v>
      </c>
      <c r="AY671" s="121" t="s">
        <v>298</v>
      </c>
      <c r="AZ671" s="101" t="s">
        <v>299</v>
      </c>
      <c r="BA671" s="102">
        <v>21507856</v>
      </c>
      <c r="BB671" s="103">
        <f>IFERROR(BA671/BA676,"-")</f>
        <v>4.4370295410814477E-2</v>
      </c>
      <c r="BC671" s="104">
        <v>303</v>
      </c>
      <c r="BD671" s="105">
        <f t="shared" si="626"/>
        <v>70983.023102310224</v>
      </c>
      <c r="BE671" s="106">
        <f t="shared" si="644"/>
        <v>0.82336956521739135</v>
      </c>
      <c r="BF671" s="316"/>
      <c r="BG671" s="99">
        <v>6</v>
      </c>
      <c r="BH671" s="121" t="s">
        <v>292</v>
      </c>
      <c r="BI671" s="101" t="s">
        <v>293</v>
      </c>
      <c r="BJ671" s="102">
        <v>45657351</v>
      </c>
      <c r="BK671" s="103">
        <f>IFERROR(BJ671/BJ676,"-")</f>
        <v>5.4072110728769607E-2</v>
      </c>
      <c r="BL671" s="104">
        <v>235</v>
      </c>
      <c r="BM671" s="105">
        <f t="shared" si="627"/>
        <v>194286.6</v>
      </c>
      <c r="BN671" s="106">
        <f t="shared" si="645"/>
        <v>0.63858695652173914</v>
      </c>
      <c r="BO671" s="316"/>
      <c r="BP671" s="99">
        <v>6</v>
      </c>
      <c r="BQ671" s="121" t="s">
        <v>340</v>
      </c>
      <c r="BR671" s="101" t="s">
        <v>341</v>
      </c>
      <c r="BS671" s="102">
        <v>32000195</v>
      </c>
      <c r="BT671" s="103">
        <f>IFERROR(BS671/BS676,"-")</f>
        <v>4.1698099675416149E-2</v>
      </c>
      <c r="BU671" s="104">
        <v>117</v>
      </c>
      <c r="BV671" s="105">
        <f t="shared" si="628"/>
        <v>273505.94017094019</v>
      </c>
      <c r="BW671" s="106">
        <f t="shared" si="646"/>
        <v>0.31707317073170732</v>
      </c>
      <c r="BX671" s="316"/>
      <c r="BY671" s="99">
        <v>6</v>
      </c>
      <c r="BZ671" s="121" t="s">
        <v>320</v>
      </c>
      <c r="CA671" s="101" t="s">
        <v>321</v>
      </c>
      <c r="CB671" s="102">
        <v>258609200</v>
      </c>
      <c r="CC671" s="103">
        <f>IFERROR(CB671/CB676,"-")</f>
        <v>3.5958832233720955E-2</v>
      </c>
      <c r="CD671" s="104">
        <v>1768</v>
      </c>
      <c r="CE671" s="105">
        <f t="shared" si="629"/>
        <v>146272.17194570135</v>
      </c>
      <c r="CF671" s="106">
        <f t="shared" si="647"/>
        <v>0.20515200742631701</v>
      </c>
    </row>
    <row r="672" spans="2:84" ht="13.5" customHeight="1">
      <c r="B672" s="319"/>
      <c r="C672" s="329"/>
      <c r="D672" s="316"/>
      <c r="E672" s="99">
        <v>7</v>
      </c>
      <c r="F672" s="121" t="s">
        <v>302</v>
      </c>
      <c r="G672" s="101" t="s">
        <v>303</v>
      </c>
      <c r="H672" s="102">
        <v>135346298</v>
      </c>
      <c r="I672" s="103">
        <f>IFERROR(H672/H676,"-")</f>
        <v>4.3273759727973864E-2</v>
      </c>
      <c r="J672" s="104">
        <v>2797</v>
      </c>
      <c r="K672" s="105">
        <f t="shared" si="621"/>
        <v>48389.809796210226</v>
      </c>
      <c r="L672" s="106">
        <f t="shared" si="639"/>
        <v>0.47600408441116404</v>
      </c>
      <c r="M672" s="316"/>
      <c r="N672" s="99">
        <v>7</v>
      </c>
      <c r="O672" s="121" t="s">
        <v>298</v>
      </c>
      <c r="P672" s="101" t="s">
        <v>299</v>
      </c>
      <c r="Q672" s="102">
        <v>19340552</v>
      </c>
      <c r="R672" s="103">
        <f>IFERROR(Q672/Q676,"-")</f>
        <v>4.1099471716858481E-2</v>
      </c>
      <c r="S672" s="104">
        <v>319</v>
      </c>
      <c r="T672" s="105">
        <f t="shared" si="622"/>
        <v>60628.689655172413</v>
      </c>
      <c r="U672" s="106">
        <f t="shared" si="640"/>
        <v>0.76498800959232616</v>
      </c>
      <c r="V672" s="316"/>
      <c r="W672" s="99">
        <v>7</v>
      </c>
      <c r="X672" s="121" t="s">
        <v>298</v>
      </c>
      <c r="Y672" s="101" t="s">
        <v>299</v>
      </c>
      <c r="Z672" s="102">
        <v>10065841</v>
      </c>
      <c r="AA672" s="103">
        <f>IFERROR(Z672/Z676,"-")</f>
        <v>3.3223640118855771E-2</v>
      </c>
      <c r="AB672" s="104">
        <v>210</v>
      </c>
      <c r="AC672" s="105">
        <f t="shared" si="623"/>
        <v>47932.576190476189</v>
      </c>
      <c r="AD672" s="106">
        <f t="shared" si="641"/>
        <v>0.81081081081081086</v>
      </c>
      <c r="AE672" s="316"/>
      <c r="AF672" s="99">
        <v>7</v>
      </c>
      <c r="AG672" s="121" t="s">
        <v>294</v>
      </c>
      <c r="AH672" s="101" t="s">
        <v>295</v>
      </c>
      <c r="AI672" s="102">
        <v>20569502</v>
      </c>
      <c r="AJ672" s="103">
        <f>IFERROR(AI672/AI676,"-")</f>
        <v>3.3486687734432842E-2</v>
      </c>
      <c r="AK672" s="104">
        <v>133</v>
      </c>
      <c r="AL672" s="105">
        <f t="shared" si="624"/>
        <v>154657.90977443609</v>
      </c>
      <c r="AM672" s="106">
        <f t="shared" si="642"/>
        <v>0.24767225325884543</v>
      </c>
      <c r="AN672" s="316"/>
      <c r="AO672" s="99">
        <v>7</v>
      </c>
      <c r="AP672" s="121" t="s">
        <v>308</v>
      </c>
      <c r="AQ672" s="101" t="s">
        <v>309</v>
      </c>
      <c r="AR672" s="102">
        <v>17824185</v>
      </c>
      <c r="AS672" s="103">
        <f>IFERROR(AR672/AR676,"-")</f>
        <v>3.0742666749639731E-2</v>
      </c>
      <c r="AT672" s="104">
        <v>155</v>
      </c>
      <c r="AU672" s="105">
        <f t="shared" si="625"/>
        <v>114994.74193548386</v>
      </c>
      <c r="AV672" s="106">
        <f t="shared" si="643"/>
        <v>0.36556603773584906</v>
      </c>
      <c r="AW672" s="316"/>
      <c r="AX672" s="99">
        <v>7</v>
      </c>
      <c r="AY672" s="121" t="s">
        <v>294</v>
      </c>
      <c r="AZ672" s="101" t="s">
        <v>295</v>
      </c>
      <c r="BA672" s="102">
        <v>20495667</v>
      </c>
      <c r="BB672" s="103">
        <f>IFERROR(BA672/BA676,"-")</f>
        <v>4.2282168870373775E-2</v>
      </c>
      <c r="BC672" s="104">
        <v>76</v>
      </c>
      <c r="BD672" s="105">
        <f t="shared" si="626"/>
        <v>269679.82894736843</v>
      </c>
      <c r="BE672" s="106">
        <f t="shared" si="644"/>
        <v>0.20652173913043478</v>
      </c>
      <c r="BF672" s="316"/>
      <c r="BG672" s="99">
        <v>7</v>
      </c>
      <c r="BH672" s="121" t="s">
        <v>298</v>
      </c>
      <c r="BI672" s="101" t="s">
        <v>299</v>
      </c>
      <c r="BJ672" s="102">
        <v>40703049</v>
      </c>
      <c r="BK672" s="103">
        <f>IFERROR(BJ672/BJ676,"-")</f>
        <v>4.8204718940582758E-2</v>
      </c>
      <c r="BL672" s="104">
        <v>330</v>
      </c>
      <c r="BM672" s="105">
        <f t="shared" si="627"/>
        <v>123342.57272727272</v>
      </c>
      <c r="BN672" s="106">
        <f t="shared" si="645"/>
        <v>0.89673913043478259</v>
      </c>
      <c r="BO672" s="316"/>
      <c r="BP672" s="99">
        <v>7</v>
      </c>
      <c r="BQ672" s="121" t="s">
        <v>338</v>
      </c>
      <c r="BR672" s="101" t="s">
        <v>339</v>
      </c>
      <c r="BS672" s="102">
        <v>31637979</v>
      </c>
      <c r="BT672" s="103">
        <f>IFERROR(BS672/BS676,"-")</f>
        <v>4.1226111336844139E-2</v>
      </c>
      <c r="BU672" s="104">
        <v>220</v>
      </c>
      <c r="BV672" s="105">
        <f t="shared" si="628"/>
        <v>143808.99545454545</v>
      </c>
      <c r="BW672" s="106">
        <f t="shared" si="646"/>
        <v>0.59620596205962062</v>
      </c>
      <c r="BX672" s="316"/>
      <c r="BY672" s="99">
        <v>7</v>
      </c>
      <c r="BZ672" s="121" t="s">
        <v>300</v>
      </c>
      <c r="CA672" s="101" t="s">
        <v>301</v>
      </c>
      <c r="CB672" s="102">
        <v>245414863</v>
      </c>
      <c r="CC672" s="103">
        <f>IFERROR(CB672/CB676,"-")</f>
        <v>3.4124199318039006E-2</v>
      </c>
      <c r="CD672" s="104">
        <v>4533</v>
      </c>
      <c r="CE672" s="105">
        <f t="shared" si="629"/>
        <v>54139.612397970443</v>
      </c>
      <c r="CF672" s="106">
        <f t="shared" si="647"/>
        <v>0.52599210953817588</v>
      </c>
    </row>
    <row r="673" spans="2:84" ht="13.5" customHeight="1">
      <c r="B673" s="319"/>
      <c r="C673" s="329"/>
      <c r="D673" s="316"/>
      <c r="E673" s="99">
        <v>8</v>
      </c>
      <c r="F673" s="121" t="s">
        <v>310</v>
      </c>
      <c r="G673" s="101" t="s">
        <v>311</v>
      </c>
      <c r="H673" s="102">
        <v>120865688</v>
      </c>
      <c r="I673" s="103">
        <f>IFERROR(H673/H676,"-")</f>
        <v>3.8643929085287979E-2</v>
      </c>
      <c r="J673" s="104">
        <v>1395</v>
      </c>
      <c r="K673" s="105">
        <f t="shared" si="621"/>
        <v>86642.070250896053</v>
      </c>
      <c r="L673" s="106">
        <f t="shared" si="639"/>
        <v>0.23740639891082368</v>
      </c>
      <c r="M673" s="316"/>
      <c r="N673" s="99">
        <v>8</v>
      </c>
      <c r="O673" s="121" t="s">
        <v>308</v>
      </c>
      <c r="P673" s="101" t="s">
        <v>309</v>
      </c>
      <c r="Q673" s="102">
        <v>17279344</v>
      </c>
      <c r="R673" s="103">
        <f>IFERROR(Q673/Q676,"-")</f>
        <v>3.6719319594077163E-2</v>
      </c>
      <c r="S673" s="104">
        <v>188</v>
      </c>
      <c r="T673" s="105">
        <f t="shared" si="622"/>
        <v>91911.404255319154</v>
      </c>
      <c r="U673" s="106">
        <f t="shared" si="640"/>
        <v>0.45083932853717024</v>
      </c>
      <c r="V673" s="316"/>
      <c r="W673" s="99">
        <v>8</v>
      </c>
      <c r="X673" s="121" t="s">
        <v>296</v>
      </c>
      <c r="Y673" s="101" t="s">
        <v>297</v>
      </c>
      <c r="Z673" s="102">
        <v>9468500</v>
      </c>
      <c r="AA673" s="103">
        <f>IFERROR(Z673/Z676,"-")</f>
        <v>3.1252037109009159E-2</v>
      </c>
      <c r="AB673" s="104">
        <v>211</v>
      </c>
      <c r="AC673" s="105">
        <f t="shared" si="623"/>
        <v>44874.407582938387</v>
      </c>
      <c r="AD673" s="106">
        <f t="shared" si="641"/>
        <v>0.81467181467181471</v>
      </c>
      <c r="AE673" s="316"/>
      <c r="AF673" s="99">
        <v>8</v>
      </c>
      <c r="AG673" s="121" t="s">
        <v>300</v>
      </c>
      <c r="AH673" s="101" t="s">
        <v>301</v>
      </c>
      <c r="AI673" s="102">
        <v>19220958</v>
      </c>
      <c r="AJ673" s="103">
        <f>IFERROR(AI673/AI676,"-")</f>
        <v>3.1291288359953914E-2</v>
      </c>
      <c r="AK673" s="104">
        <v>325</v>
      </c>
      <c r="AL673" s="105">
        <f t="shared" si="624"/>
        <v>59141.409230769234</v>
      </c>
      <c r="AM673" s="106">
        <f t="shared" si="642"/>
        <v>0.60521415270018619</v>
      </c>
      <c r="AN673" s="316"/>
      <c r="AO673" s="99">
        <v>8</v>
      </c>
      <c r="AP673" s="121" t="s">
        <v>322</v>
      </c>
      <c r="AQ673" s="101" t="s">
        <v>323</v>
      </c>
      <c r="AR673" s="102">
        <v>17537718</v>
      </c>
      <c r="AS673" s="103">
        <f>IFERROR(AR673/AR676,"-")</f>
        <v>3.0248576303665956E-2</v>
      </c>
      <c r="AT673" s="104">
        <v>147</v>
      </c>
      <c r="AU673" s="105">
        <f t="shared" si="625"/>
        <v>119304.20408163265</v>
      </c>
      <c r="AV673" s="106">
        <f t="shared" si="643"/>
        <v>0.34669811320754718</v>
      </c>
      <c r="AW673" s="316"/>
      <c r="AX673" s="99">
        <v>8</v>
      </c>
      <c r="AY673" s="121" t="s">
        <v>304</v>
      </c>
      <c r="AZ673" s="101" t="s">
        <v>305</v>
      </c>
      <c r="BA673" s="102">
        <v>19667201</v>
      </c>
      <c r="BB673" s="103">
        <f>IFERROR(BA673/BA676,"-")</f>
        <v>4.0573059363697893E-2</v>
      </c>
      <c r="BC673" s="104">
        <v>51</v>
      </c>
      <c r="BD673" s="105">
        <f t="shared" si="626"/>
        <v>385631.39215686277</v>
      </c>
      <c r="BE673" s="106">
        <f t="shared" si="644"/>
        <v>0.13858695652173914</v>
      </c>
      <c r="BF673" s="316"/>
      <c r="BG673" s="99">
        <v>8</v>
      </c>
      <c r="BH673" s="121" t="s">
        <v>334</v>
      </c>
      <c r="BI673" s="101" t="s">
        <v>335</v>
      </c>
      <c r="BJ673" s="102">
        <v>27263742</v>
      </c>
      <c r="BK673" s="103">
        <f>IFERROR(BJ673/BJ676,"-")</f>
        <v>3.2288515299641593E-2</v>
      </c>
      <c r="BL673" s="104">
        <v>90</v>
      </c>
      <c r="BM673" s="105">
        <f t="shared" si="627"/>
        <v>302930.46666666667</v>
      </c>
      <c r="BN673" s="106">
        <f t="shared" si="645"/>
        <v>0.24456521739130435</v>
      </c>
      <c r="BO673" s="316"/>
      <c r="BP673" s="99">
        <v>8</v>
      </c>
      <c r="BQ673" s="121" t="s">
        <v>314</v>
      </c>
      <c r="BR673" s="101" t="s">
        <v>315</v>
      </c>
      <c r="BS673" s="102">
        <v>24106953</v>
      </c>
      <c r="BT673" s="103">
        <f>IFERROR(BS673/BS676,"-")</f>
        <v>3.1412750111821895E-2</v>
      </c>
      <c r="BU673" s="104">
        <v>89</v>
      </c>
      <c r="BV673" s="105">
        <f t="shared" si="628"/>
        <v>270864.64044943819</v>
      </c>
      <c r="BW673" s="106">
        <f t="shared" si="646"/>
        <v>0.24119241192411925</v>
      </c>
      <c r="BX673" s="316"/>
      <c r="BY673" s="99">
        <v>8</v>
      </c>
      <c r="BZ673" s="121" t="s">
        <v>296</v>
      </c>
      <c r="CA673" s="101" t="s">
        <v>297</v>
      </c>
      <c r="CB673" s="102">
        <v>239939725</v>
      </c>
      <c r="CC673" s="103">
        <f>IFERROR(CB673/CB676,"-")</f>
        <v>3.3362897829930807E-2</v>
      </c>
      <c r="CD673" s="104">
        <v>5625</v>
      </c>
      <c r="CE673" s="105">
        <f t="shared" si="629"/>
        <v>42655.951111111113</v>
      </c>
      <c r="CF673" s="106">
        <f t="shared" si="647"/>
        <v>0.65270364353678345</v>
      </c>
    </row>
    <row r="674" spans="2:84" ht="13.5" customHeight="1">
      <c r="B674" s="319"/>
      <c r="C674" s="329"/>
      <c r="D674" s="316"/>
      <c r="E674" s="99">
        <v>9</v>
      </c>
      <c r="F674" s="121" t="s">
        <v>324</v>
      </c>
      <c r="G674" s="101" t="s">
        <v>556</v>
      </c>
      <c r="H674" s="102">
        <v>94274378</v>
      </c>
      <c r="I674" s="103">
        <f>IFERROR(H674/H676,"-")</f>
        <v>3.0141990156806398E-2</v>
      </c>
      <c r="J674" s="104">
        <v>1526</v>
      </c>
      <c r="K674" s="105">
        <f t="shared" si="621"/>
        <v>61778.753604193975</v>
      </c>
      <c r="L674" s="106">
        <f t="shared" si="639"/>
        <v>0.25970047651463579</v>
      </c>
      <c r="M674" s="316"/>
      <c r="N674" s="99">
        <v>9</v>
      </c>
      <c r="O674" s="121" t="s">
        <v>300</v>
      </c>
      <c r="P674" s="101" t="s">
        <v>301</v>
      </c>
      <c r="Q674" s="102">
        <v>16889213</v>
      </c>
      <c r="R674" s="103">
        <f>IFERROR(Q674/Q676,"-")</f>
        <v>3.5890275107633873E-2</v>
      </c>
      <c r="S674" s="104">
        <v>284</v>
      </c>
      <c r="T674" s="105">
        <f t="shared" si="622"/>
        <v>59469.059859154928</v>
      </c>
      <c r="U674" s="106">
        <f t="shared" si="640"/>
        <v>0.68105515587529974</v>
      </c>
      <c r="V674" s="316"/>
      <c r="W674" s="99">
        <v>9</v>
      </c>
      <c r="X674" s="121" t="s">
        <v>302</v>
      </c>
      <c r="Y674" s="101" t="s">
        <v>303</v>
      </c>
      <c r="Z674" s="102">
        <v>9310753</v>
      </c>
      <c r="AA674" s="103">
        <f>IFERROR(Z674/Z676,"-")</f>
        <v>3.0731372262641214E-2</v>
      </c>
      <c r="AB674" s="104">
        <v>157</v>
      </c>
      <c r="AC674" s="105">
        <f t="shared" si="623"/>
        <v>59304.159235668791</v>
      </c>
      <c r="AD674" s="106">
        <f t="shared" si="641"/>
        <v>0.60617760617760619</v>
      </c>
      <c r="AE674" s="316"/>
      <c r="AF674" s="99">
        <v>9</v>
      </c>
      <c r="AG674" s="121" t="s">
        <v>312</v>
      </c>
      <c r="AH674" s="101" t="s">
        <v>313</v>
      </c>
      <c r="AI674" s="102">
        <v>17342033</v>
      </c>
      <c r="AJ674" s="103">
        <f>IFERROR(AI674/AI676,"-")</f>
        <v>2.823244061772762E-2</v>
      </c>
      <c r="AK674" s="104">
        <v>241</v>
      </c>
      <c r="AL674" s="105">
        <f t="shared" si="624"/>
        <v>71958.643153526966</v>
      </c>
      <c r="AM674" s="106">
        <f t="shared" si="642"/>
        <v>0.44878957169459965</v>
      </c>
      <c r="AN674" s="316"/>
      <c r="AO674" s="99">
        <v>9</v>
      </c>
      <c r="AP674" s="121" t="s">
        <v>300</v>
      </c>
      <c r="AQ674" s="101" t="s">
        <v>301</v>
      </c>
      <c r="AR674" s="102">
        <v>17030994</v>
      </c>
      <c r="AS674" s="103">
        <f>IFERROR(AR674/AR676,"-")</f>
        <v>2.9374592608700692E-2</v>
      </c>
      <c r="AT674" s="104">
        <v>247</v>
      </c>
      <c r="AU674" s="105">
        <f t="shared" si="625"/>
        <v>68951.392712550602</v>
      </c>
      <c r="AV674" s="106">
        <f t="shared" si="643"/>
        <v>0.58254716981132071</v>
      </c>
      <c r="AW674" s="316"/>
      <c r="AX674" s="99">
        <v>9</v>
      </c>
      <c r="AY674" s="121" t="s">
        <v>334</v>
      </c>
      <c r="AZ674" s="101" t="s">
        <v>335</v>
      </c>
      <c r="BA674" s="102">
        <v>17085746</v>
      </c>
      <c r="BB674" s="103">
        <f>IFERROR(BA674/BA676,"-")</f>
        <v>3.5247567090561788E-2</v>
      </c>
      <c r="BC674" s="104">
        <v>124</v>
      </c>
      <c r="BD674" s="105">
        <f t="shared" si="626"/>
        <v>137788.27419354839</v>
      </c>
      <c r="BE674" s="106">
        <f t="shared" si="644"/>
        <v>0.33695652173913043</v>
      </c>
      <c r="BF674" s="316"/>
      <c r="BG674" s="99">
        <v>9</v>
      </c>
      <c r="BH674" s="121" t="s">
        <v>340</v>
      </c>
      <c r="BI674" s="101" t="s">
        <v>341</v>
      </c>
      <c r="BJ674" s="102">
        <v>24933737</v>
      </c>
      <c r="BK674" s="103">
        <f>IFERROR(BJ674/BJ676,"-")</f>
        <v>2.9529084767664679E-2</v>
      </c>
      <c r="BL674" s="104">
        <v>117</v>
      </c>
      <c r="BM674" s="105">
        <f t="shared" si="627"/>
        <v>213108.86324786325</v>
      </c>
      <c r="BN674" s="106">
        <f t="shared" si="645"/>
        <v>0.31793478260869568</v>
      </c>
      <c r="BO674" s="316"/>
      <c r="BP674" s="99">
        <v>9</v>
      </c>
      <c r="BQ674" s="121" t="s">
        <v>294</v>
      </c>
      <c r="BR674" s="101" t="s">
        <v>295</v>
      </c>
      <c r="BS674" s="102">
        <v>23383133</v>
      </c>
      <c r="BT674" s="103">
        <f>IFERROR(BS674/BS676,"-")</f>
        <v>3.0469570905974564E-2</v>
      </c>
      <c r="BU674" s="104">
        <v>73</v>
      </c>
      <c r="BV674" s="105">
        <f t="shared" si="628"/>
        <v>320316.89041095891</v>
      </c>
      <c r="BW674" s="106">
        <f t="shared" si="646"/>
        <v>0.19783197831978319</v>
      </c>
      <c r="BX674" s="316"/>
      <c r="BY674" s="99">
        <v>9</v>
      </c>
      <c r="BZ674" s="121" t="s">
        <v>322</v>
      </c>
      <c r="CA674" s="101" t="s">
        <v>323</v>
      </c>
      <c r="CB674" s="102">
        <v>238954533</v>
      </c>
      <c r="CC674" s="103">
        <f>IFERROR(CB674/CB676,"-")</f>
        <v>3.322590984247327E-2</v>
      </c>
      <c r="CD674" s="104">
        <v>2344</v>
      </c>
      <c r="CE674" s="105">
        <f t="shared" si="629"/>
        <v>101943.06015358362</v>
      </c>
      <c r="CF674" s="106">
        <f t="shared" si="647"/>
        <v>0.27198886052448362</v>
      </c>
    </row>
    <row r="675" spans="2:84" ht="13.5" customHeight="1">
      <c r="B675" s="319"/>
      <c r="C675" s="329"/>
      <c r="D675" s="316"/>
      <c r="E675" s="107">
        <v>10</v>
      </c>
      <c r="F675" s="108" t="s">
        <v>306</v>
      </c>
      <c r="G675" s="109" t="s">
        <v>307</v>
      </c>
      <c r="H675" s="110">
        <v>88595573</v>
      </c>
      <c r="I675" s="111">
        <f>IFERROR(H675/H676,"-")</f>
        <v>2.8326327321964644E-2</v>
      </c>
      <c r="J675" s="112">
        <v>2661</v>
      </c>
      <c r="K675" s="113">
        <f t="shared" si="621"/>
        <v>33294.089815858701</v>
      </c>
      <c r="L675" s="114">
        <f t="shared" si="639"/>
        <v>0.45285908781484002</v>
      </c>
      <c r="M675" s="316"/>
      <c r="N675" s="107">
        <v>10</v>
      </c>
      <c r="O675" s="108" t="s">
        <v>296</v>
      </c>
      <c r="P675" s="109" t="s">
        <v>297</v>
      </c>
      <c r="Q675" s="110">
        <v>12524722</v>
      </c>
      <c r="R675" s="111">
        <f>IFERROR(Q675/Q676,"-")</f>
        <v>2.6615551489973768E-2</v>
      </c>
      <c r="S675" s="112">
        <v>317</v>
      </c>
      <c r="T675" s="113">
        <f t="shared" si="622"/>
        <v>39510.164037854891</v>
      </c>
      <c r="U675" s="114">
        <f t="shared" si="640"/>
        <v>0.76019184652278182</v>
      </c>
      <c r="V675" s="316"/>
      <c r="W675" s="107">
        <v>10</v>
      </c>
      <c r="X675" s="108" t="s">
        <v>324</v>
      </c>
      <c r="Y675" s="109" t="s">
        <v>556</v>
      </c>
      <c r="Z675" s="110">
        <v>9040571</v>
      </c>
      <c r="AA675" s="111">
        <f>IFERROR(Z675/Z676,"-")</f>
        <v>2.9839600821527385E-2</v>
      </c>
      <c r="AB675" s="112">
        <v>132</v>
      </c>
      <c r="AC675" s="113">
        <f t="shared" si="623"/>
        <v>68489.17424242424</v>
      </c>
      <c r="AD675" s="114">
        <f t="shared" si="641"/>
        <v>0.50965250965250963</v>
      </c>
      <c r="AE675" s="316"/>
      <c r="AF675" s="107">
        <v>10</v>
      </c>
      <c r="AG675" s="108" t="s">
        <v>302</v>
      </c>
      <c r="AH675" s="109" t="s">
        <v>303</v>
      </c>
      <c r="AI675" s="110">
        <v>16758628</v>
      </c>
      <c r="AJ675" s="111">
        <f>IFERROR(AI675/AI676,"-")</f>
        <v>2.7282670367689152E-2</v>
      </c>
      <c r="AK675" s="112">
        <v>246</v>
      </c>
      <c r="AL675" s="113">
        <f t="shared" si="624"/>
        <v>68124.504065040644</v>
      </c>
      <c r="AM675" s="114">
        <f t="shared" si="642"/>
        <v>0.45810055865921789</v>
      </c>
      <c r="AN675" s="316"/>
      <c r="AO675" s="107">
        <v>10</v>
      </c>
      <c r="AP675" s="108" t="s">
        <v>336</v>
      </c>
      <c r="AQ675" s="109" t="s">
        <v>337</v>
      </c>
      <c r="AR675" s="110">
        <v>15274963</v>
      </c>
      <c r="AS675" s="111">
        <f>IFERROR(AR675/AR676,"-")</f>
        <v>2.634583837196916E-2</v>
      </c>
      <c r="AT675" s="112">
        <v>99</v>
      </c>
      <c r="AU675" s="113">
        <f t="shared" si="625"/>
        <v>154292.55555555556</v>
      </c>
      <c r="AV675" s="114">
        <f t="shared" si="643"/>
        <v>0.23349056603773585</v>
      </c>
      <c r="AW675" s="316"/>
      <c r="AX675" s="107">
        <v>10</v>
      </c>
      <c r="AY675" s="108" t="s">
        <v>340</v>
      </c>
      <c r="AZ675" s="109" t="s">
        <v>341</v>
      </c>
      <c r="BA675" s="110">
        <v>14996043</v>
      </c>
      <c r="BB675" s="111">
        <f>IFERROR(BA675/BA676,"-")</f>
        <v>3.0936549784566003E-2</v>
      </c>
      <c r="BC675" s="112">
        <v>88</v>
      </c>
      <c r="BD675" s="113">
        <f t="shared" si="626"/>
        <v>170409.57954545456</v>
      </c>
      <c r="BE675" s="114">
        <f t="shared" si="644"/>
        <v>0.2391304347826087</v>
      </c>
      <c r="BF675" s="316"/>
      <c r="BG675" s="107">
        <v>10</v>
      </c>
      <c r="BH675" s="108" t="s">
        <v>338</v>
      </c>
      <c r="BI675" s="109" t="s">
        <v>339</v>
      </c>
      <c r="BJ675" s="110">
        <v>22162952</v>
      </c>
      <c r="BK675" s="111">
        <f>IFERROR(BJ675/BJ676,"-")</f>
        <v>2.6247637420322649E-2</v>
      </c>
      <c r="BL675" s="112">
        <v>219</v>
      </c>
      <c r="BM675" s="113">
        <f t="shared" si="627"/>
        <v>101200.69406392695</v>
      </c>
      <c r="BN675" s="114">
        <f t="shared" si="645"/>
        <v>0.59510869565217395</v>
      </c>
      <c r="BO675" s="316"/>
      <c r="BP675" s="107">
        <v>10</v>
      </c>
      <c r="BQ675" s="108" t="s">
        <v>333</v>
      </c>
      <c r="BR675" s="109" t="s">
        <v>565</v>
      </c>
      <c r="BS675" s="110">
        <v>23146185</v>
      </c>
      <c r="BT675" s="111">
        <f>IFERROR(BS675/BS676,"-")</f>
        <v>3.0160813996152905E-2</v>
      </c>
      <c r="BU675" s="112">
        <v>227</v>
      </c>
      <c r="BV675" s="113">
        <f t="shared" si="628"/>
        <v>101965.57268722467</v>
      </c>
      <c r="BW675" s="114">
        <f t="shared" si="646"/>
        <v>0.61517615176151763</v>
      </c>
      <c r="BX675" s="316"/>
      <c r="BY675" s="107">
        <v>10</v>
      </c>
      <c r="BZ675" s="108" t="s">
        <v>336</v>
      </c>
      <c r="CA675" s="109" t="s">
        <v>337</v>
      </c>
      <c r="CB675" s="110">
        <v>226769598</v>
      </c>
      <c r="CC675" s="111">
        <f>IFERROR(CB675/CB676,"-")</f>
        <v>3.1531631242006641E-2</v>
      </c>
      <c r="CD675" s="112">
        <v>1532</v>
      </c>
      <c r="CE675" s="113">
        <f t="shared" si="629"/>
        <v>148021.93080939949</v>
      </c>
      <c r="CF675" s="114">
        <f t="shared" si="647"/>
        <v>0.17776746344859595</v>
      </c>
    </row>
    <row r="676" spans="2:84" ht="13.5" customHeight="1">
      <c r="B676" s="321"/>
      <c r="C676" s="330"/>
      <c r="D676" s="317"/>
      <c r="E676" s="115" t="s">
        <v>192</v>
      </c>
      <c r="F676" s="116"/>
      <c r="G676" s="136"/>
      <c r="H676" s="211">
        <v>3127675960</v>
      </c>
      <c r="I676" s="118" t="s">
        <v>126</v>
      </c>
      <c r="J676" s="119">
        <v>5446</v>
      </c>
      <c r="K676" s="65">
        <f t="shared" si="621"/>
        <v>574307.00697759818</v>
      </c>
      <c r="L676" s="120">
        <f t="shared" si="639"/>
        <v>0.92682096664397551</v>
      </c>
      <c r="M676" s="317"/>
      <c r="N676" s="115" t="s">
        <v>192</v>
      </c>
      <c r="O676" s="116"/>
      <c r="P676" s="136"/>
      <c r="Q676" s="211">
        <v>470579090</v>
      </c>
      <c r="R676" s="118" t="s">
        <v>126</v>
      </c>
      <c r="S676" s="119">
        <v>416</v>
      </c>
      <c r="T676" s="65">
        <f t="shared" si="622"/>
        <v>1131199.735576923</v>
      </c>
      <c r="U676" s="120">
        <f t="shared" si="640"/>
        <v>0.99760191846522783</v>
      </c>
      <c r="V676" s="317"/>
      <c r="W676" s="115" t="s">
        <v>192</v>
      </c>
      <c r="X676" s="116"/>
      <c r="Y676" s="136"/>
      <c r="Z676" s="211">
        <v>302972250</v>
      </c>
      <c r="AA676" s="118" t="s">
        <v>126</v>
      </c>
      <c r="AB676" s="119">
        <v>258</v>
      </c>
      <c r="AC676" s="65">
        <f t="shared" si="623"/>
        <v>1174311.046511628</v>
      </c>
      <c r="AD676" s="120">
        <f t="shared" si="641"/>
        <v>0.99613899613899615</v>
      </c>
      <c r="AE676" s="317"/>
      <c r="AF676" s="115" t="s">
        <v>192</v>
      </c>
      <c r="AG676" s="116"/>
      <c r="AH676" s="136"/>
      <c r="AI676" s="211">
        <v>614259080</v>
      </c>
      <c r="AJ676" s="118" t="s">
        <v>126</v>
      </c>
      <c r="AK676" s="119">
        <v>531</v>
      </c>
      <c r="AL676" s="65">
        <f t="shared" si="624"/>
        <v>1156796.7608286252</v>
      </c>
      <c r="AM676" s="120">
        <f t="shared" si="642"/>
        <v>0.98882681564245811</v>
      </c>
      <c r="AN676" s="317"/>
      <c r="AO676" s="115" t="s">
        <v>192</v>
      </c>
      <c r="AP676" s="116"/>
      <c r="AQ676" s="136"/>
      <c r="AR676" s="211">
        <v>579786560</v>
      </c>
      <c r="AS676" s="118" t="s">
        <v>126</v>
      </c>
      <c r="AT676" s="119">
        <v>421</v>
      </c>
      <c r="AU676" s="65">
        <f t="shared" si="625"/>
        <v>1377165.2256532067</v>
      </c>
      <c r="AV676" s="120">
        <f t="shared" si="643"/>
        <v>0.99292452830188682</v>
      </c>
      <c r="AW676" s="317"/>
      <c r="AX676" s="115" t="s">
        <v>192</v>
      </c>
      <c r="AY676" s="116"/>
      <c r="AZ676" s="136"/>
      <c r="BA676" s="211">
        <v>484735470</v>
      </c>
      <c r="BB676" s="118" t="s">
        <v>126</v>
      </c>
      <c r="BC676" s="119">
        <v>364</v>
      </c>
      <c r="BD676" s="65">
        <f t="shared" si="626"/>
        <v>1331690.8516483516</v>
      </c>
      <c r="BE676" s="120">
        <f t="shared" si="644"/>
        <v>0.98913043478260865</v>
      </c>
      <c r="BF676" s="317"/>
      <c r="BG676" s="115" t="s">
        <v>192</v>
      </c>
      <c r="BH676" s="116"/>
      <c r="BI676" s="136"/>
      <c r="BJ676" s="211">
        <v>844378930</v>
      </c>
      <c r="BK676" s="118" t="s">
        <v>126</v>
      </c>
      <c r="BL676" s="119">
        <v>366</v>
      </c>
      <c r="BM676" s="65">
        <f t="shared" si="627"/>
        <v>2307046.256830601</v>
      </c>
      <c r="BN676" s="120">
        <f t="shared" si="645"/>
        <v>0.99456521739130432</v>
      </c>
      <c r="BO676" s="317"/>
      <c r="BP676" s="115" t="s">
        <v>192</v>
      </c>
      <c r="BQ676" s="116"/>
      <c r="BR676" s="136"/>
      <c r="BS676" s="211">
        <v>767425740</v>
      </c>
      <c r="BT676" s="118" t="s">
        <v>126</v>
      </c>
      <c r="BU676" s="119">
        <v>366</v>
      </c>
      <c r="BV676" s="65">
        <f t="shared" si="628"/>
        <v>2096791.6393442622</v>
      </c>
      <c r="BW676" s="120">
        <f t="shared" si="646"/>
        <v>0.99186991869918695</v>
      </c>
      <c r="BX676" s="317"/>
      <c r="BY676" s="115" t="s">
        <v>192</v>
      </c>
      <c r="BZ676" s="116"/>
      <c r="CA676" s="136"/>
      <c r="CB676" s="211">
        <v>7191813080</v>
      </c>
      <c r="CC676" s="118" t="s">
        <v>126</v>
      </c>
      <c r="CD676" s="119">
        <v>8168</v>
      </c>
      <c r="CE676" s="65">
        <f t="shared" si="629"/>
        <v>880486.42017629778</v>
      </c>
      <c r="CF676" s="120">
        <f t="shared" si="647"/>
        <v>0.94778370851705729</v>
      </c>
    </row>
    <row r="677" spans="2:84" ht="13.5" customHeight="1">
      <c r="B677" s="318">
        <v>62</v>
      </c>
      <c r="C677" s="328" t="s">
        <v>20</v>
      </c>
      <c r="D677" s="320">
        <f>CK67</f>
        <v>8721</v>
      </c>
      <c r="E677" s="91">
        <v>1</v>
      </c>
      <c r="F677" s="92" t="s">
        <v>292</v>
      </c>
      <c r="G677" s="93" t="s">
        <v>293</v>
      </c>
      <c r="H677" s="94">
        <v>296034443</v>
      </c>
      <c r="I677" s="95">
        <f>IFERROR(H677/H687,"-")</f>
        <v>6.8760214886440907E-2</v>
      </c>
      <c r="J677" s="96">
        <v>3182</v>
      </c>
      <c r="K677" s="97">
        <f t="shared" si="621"/>
        <v>93034.080138277815</v>
      </c>
      <c r="L677" s="98">
        <f t="shared" ref="L677:L687" si="648">IFERROR(J677/$CK$67,0)</f>
        <v>0.36486641440201811</v>
      </c>
      <c r="M677" s="320">
        <f>CL67</f>
        <v>1136</v>
      </c>
      <c r="N677" s="91">
        <v>1</v>
      </c>
      <c r="O677" s="92" t="s">
        <v>292</v>
      </c>
      <c r="P677" s="93" t="s">
        <v>293</v>
      </c>
      <c r="Q677" s="94">
        <v>94450678</v>
      </c>
      <c r="R677" s="95">
        <f>IFERROR(Q677/Q687,"-")</f>
        <v>9.3617693044070985E-2</v>
      </c>
      <c r="S677" s="96">
        <v>635</v>
      </c>
      <c r="T677" s="97">
        <f t="shared" si="622"/>
        <v>148741.2251968504</v>
      </c>
      <c r="U677" s="98">
        <f t="shared" ref="U677:U687" si="649">IFERROR(S677/$CL$67,0)</f>
        <v>0.55897887323943662</v>
      </c>
      <c r="V677" s="320">
        <f>CM67</f>
        <v>386</v>
      </c>
      <c r="W677" s="91">
        <v>1</v>
      </c>
      <c r="X677" s="92" t="s">
        <v>304</v>
      </c>
      <c r="Y677" s="93" t="s">
        <v>305</v>
      </c>
      <c r="Z677" s="94">
        <v>84619529</v>
      </c>
      <c r="AA677" s="95">
        <f>IFERROR(Z677/Z687,"-")</f>
        <v>0.1529234004375383</v>
      </c>
      <c r="AB677" s="96">
        <v>67</v>
      </c>
      <c r="AC677" s="97">
        <f t="shared" si="623"/>
        <v>1262978.0447761193</v>
      </c>
      <c r="AD677" s="98">
        <f t="shared" ref="AD677:AD687" si="650">IFERROR(AB677/$CM$67,0)</f>
        <v>0.17357512953367876</v>
      </c>
      <c r="AE677" s="320">
        <f>CN67</f>
        <v>833</v>
      </c>
      <c r="AF677" s="91">
        <v>1</v>
      </c>
      <c r="AG677" s="92" t="s">
        <v>292</v>
      </c>
      <c r="AH677" s="93" t="s">
        <v>293</v>
      </c>
      <c r="AI677" s="94">
        <v>92010627</v>
      </c>
      <c r="AJ677" s="95">
        <f>IFERROR(AI677/AI687,"-")</f>
        <v>9.6444266369261317E-2</v>
      </c>
      <c r="AK677" s="96">
        <v>493</v>
      </c>
      <c r="AL677" s="97">
        <f t="shared" si="624"/>
        <v>186634.1318458418</v>
      </c>
      <c r="AM677" s="98">
        <f t="shared" ref="AM677:AM687" si="651">IFERROR(AK677/$CN$67,0)</f>
        <v>0.59183673469387754</v>
      </c>
      <c r="AN677" s="320">
        <f>CO67</f>
        <v>493</v>
      </c>
      <c r="AO677" s="91">
        <v>1</v>
      </c>
      <c r="AP677" s="92" t="s">
        <v>314</v>
      </c>
      <c r="AQ677" s="93" t="s">
        <v>315</v>
      </c>
      <c r="AR677" s="94">
        <v>64725812</v>
      </c>
      <c r="AS677" s="95">
        <f>IFERROR(AR677/AR687,"-")</f>
        <v>0.10298551951863366</v>
      </c>
      <c r="AT677" s="96">
        <v>154</v>
      </c>
      <c r="AU677" s="97">
        <f t="shared" si="625"/>
        <v>420297.48051948054</v>
      </c>
      <c r="AV677" s="98">
        <f t="shared" ref="AV677:AV687" si="652">IFERROR(AT677/$CO$67,0)</f>
        <v>0.31237322515212984</v>
      </c>
      <c r="AW677" s="320">
        <f>CP67</f>
        <v>448</v>
      </c>
      <c r="AX677" s="91">
        <v>1</v>
      </c>
      <c r="AY677" s="92" t="s">
        <v>314</v>
      </c>
      <c r="AZ677" s="93" t="s">
        <v>315</v>
      </c>
      <c r="BA677" s="94">
        <v>55424673</v>
      </c>
      <c r="BB677" s="95">
        <f>IFERROR(BA677/BA687,"-")</f>
        <v>8.9741303077315038E-2</v>
      </c>
      <c r="BC677" s="96">
        <v>118</v>
      </c>
      <c r="BD677" s="97">
        <f t="shared" si="626"/>
        <v>469700.61864406778</v>
      </c>
      <c r="BE677" s="98">
        <f t="shared" ref="BE677:BE687" si="653">IFERROR(BC677/$CP$67,0)</f>
        <v>0.26339285714285715</v>
      </c>
      <c r="BF677" s="320">
        <f>CQ67</f>
        <v>432</v>
      </c>
      <c r="BG677" s="91">
        <v>1</v>
      </c>
      <c r="BH677" s="92" t="s">
        <v>314</v>
      </c>
      <c r="BI677" s="93" t="s">
        <v>315</v>
      </c>
      <c r="BJ677" s="94">
        <v>58678252</v>
      </c>
      <c r="BK677" s="95">
        <f>IFERROR(BJ677/BJ687,"-")</f>
        <v>7.8865649157482662E-2</v>
      </c>
      <c r="BL677" s="96">
        <v>105</v>
      </c>
      <c r="BM677" s="97">
        <f t="shared" si="627"/>
        <v>558840.49523809529</v>
      </c>
      <c r="BN677" s="98">
        <f t="shared" ref="BN677:BN687" si="654">IFERROR(BL677/$CQ$67,0)</f>
        <v>0.24305555555555555</v>
      </c>
      <c r="BO677" s="320">
        <f>CR67</f>
        <v>354</v>
      </c>
      <c r="BP677" s="91">
        <v>1</v>
      </c>
      <c r="BQ677" s="92" t="s">
        <v>336</v>
      </c>
      <c r="BR677" s="93" t="s">
        <v>337</v>
      </c>
      <c r="BS677" s="94">
        <v>66534681</v>
      </c>
      <c r="BT677" s="95">
        <f>IFERROR(BS677/BS687,"-")</f>
        <v>8.2377991060641989E-2</v>
      </c>
      <c r="BU677" s="96">
        <v>149</v>
      </c>
      <c r="BV677" s="97">
        <f t="shared" si="628"/>
        <v>446541.48322147649</v>
      </c>
      <c r="BW677" s="98">
        <f t="shared" ref="BW677:BW687" si="655">IFERROR(BU677/$CR$67,0)</f>
        <v>0.42090395480225989</v>
      </c>
      <c r="BX677" s="320">
        <f>CS67</f>
        <v>12803</v>
      </c>
      <c r="BY677" s="91">
        <v>1</v>
      </c>
      <c r="BZ677" s="92" t="s">
        <v>292</v>
      </c>
      <c r="CA677" s="93" t="s">
        <v>293</v>
      </c>
      <c r="CB677" s="94">
        <v>664562355</v>
      </c>
      <c r="CC677" s="95">
        <f>IFERROR(CB677/CB687,"-")</f>
        <v>6.9085698390677977E-2</v>
      </c>
      <c r="CD677" s="96">
        <v>5612</v>
      </c>
      <c r="CE677" s="97">
        <f t="shared" si="629"/>
        <v>118418.09604419101</v>
      </c>
      <c r="CF677" s="98">
        <f t="shared" ref="CF677:CF687" si="656">IFERROR(CD677/$CS$67,0)</f>
        <v>0.43833476528938531</v>
      </c>
    </row>
    <row r="678" spans="2:84" ht="13.5" customHeight="1">
      <c r="B678" s="319"/>
      <c r="C678" s="329"/>
      <c r="D678" s="316"/>
      <c r="E678" s="99">
        <v>2</v>
      </c>
      <c r="F678" s="121" t="s">
        <v>294</v>
      </c>
      <c r="G678" s="101" t="s">
        <v>295</v>
      </c>
      <c r="H678" s="102">
        <v>281177045</v>
      </c>
      <c r="I678" s="103">
        <f>IFERROR(H678/H687,"-")</f>
        <v>6.5309272256993636E-2</v>
      </c>
      <c r="J678" s="104">
        <v>2337</v>
      </c>
      <c r="K678" s="105">
        <f t="shared" si="621"/>
        <v>120315.38083012409</v>
      </c>
      <c r="L678" s="106">
        <f t="shared" si="648"/>
        <v>0.26797385620915032</v>
      </c>
      <c r="M678" s="316"/>
      <c r="N678" s="99">
        <v>2</v>
      </c>
      <c r="O678" s="121" t="s">
        <v>294</v>
      </c>
      <c r="P678" s="101" t="s">
        <v>295</v>
      </c>
      <c r="Q678" s="102">
        <v>78275308</v>
      </c>
      <c r="R678" s="103">
        <f>IFERROR(Q678/Q687,"-")</f>
        <v>7.7584977815343084E-2</v>
      </c>
      <c r="S678" s="104">
        <v>329</v>
      </c>
      <c r="T678" s="105">
        <f t="shared" si="622"/>
        <v>237918.86930091184</v>
      </c>
      <c r="U678" s="106">
        <f t="shared" si="649"/>
        <v>0.289612676056338</v>
      </c>
      <c r="V678" s="316"/>
      <c r="W678" s="99">
        <v>2</v>
      </c>
      <c r="X678" s="121" t="s">
        <v>294</v>
      </c>
      <c r="Y678" s="101" t="s">
        <v>295</v>
      </c>
      <c r="Z678" s="102">
        <v>53633972</v>
      </c>
      <c r="AA678" s="103">
        <f>IFERROR(Z678/Z687,"-")</f>
        <v>9.6926672532196639E-2</v>
      </c>
      <c r="AB678" s="104">
        <v>136</v>
      </c>
      <c r="AC678" s="105">
        <f t="shared" si="623"/>
        <v>394367.4411764706</v>
      </c>
      <c r="AD678" s="106">
        <f t="shared" si="650"/>
        <v>0.35233160621761656</v>
      </c>
      <c r="AE678" s="316"/>
      <c r="AF678" s="99">
        <v>2</v>
      </c>
      <c r="AG678" s="121" t="s">
        <v>314</v>
      </c>
      <c r="AH678" s="101" t="s">
        <v>315</v>
      </c>
      <c r="AI678" s="102">
        <v>68946886</v>
      </c>
      <c r="AJ678" s="103">
        <f>IFERROR(AI678/AI687,"-")</f>
        <v>7.2269172111120314E-2</v>
      </c>
      <c r="AK678" s="104">
        <v>250</v>
      </c>
      <c r="AL678" s="105">
        <f t="shared" si="624"/>
        <v>275787.54399999999</v>
      </c>
      <c r="AM678" s="106">
        <f t="shared" si="651"/>
        <v>0.30012004801920766</v>
      </c>
      <c r="AN678" s="316"/>
      <c r="AO678" s="99">
        <v>2</v>
      </c>
      <c r="AP678" s="121" t="s">
        <v>292</v>
      </c>
      <c r="AQ678" s="101" t="s">
        <v>293</v>
      </c>
      <c r="AR678" s="102">
        <v>48030664</v>
      </c>
      <c r="AS678" s="103">
        <f>IFERROR(AR678/AR687,"-")</f>
        <v>7.6421797301900754E-2</v>
      </c>
      <c r="AT678" s="104">
        <v>291</v>
      </c>
      <c r="AU678" s="105">
        <f t="shared" si="625"/>
        <v>165053.82817869415</v>
      </c>
      <c r="AV678" s="106">
        <f t="shared" si="652"/>
        <v>0.59026369168356996</v>
      </c>
      <c r="AW678" s="316"/>
      <c r="AX678" s="99">
        <v>2</v>
      </c>
      <c r="AY678" s="121" t="s">
        <v>298</v>
      </c>
      <c r="AZ678" s="101" t="s">
        <v>299</v>
      </c>
      <c r="BA678" s="102">
        <v>39588116</v>
      </c>
      <c r="BB678" s="103">
        <f>IFERROR(BA678/BA687,"-")</f>
        <v>6.4099415006307836E-2</v>
      </c>
      <c r="BC678" s="104">
        <v>367</v>
      </c>
      <c r="BD678" s="105">
        <f t="shared" si="626"/>
        <v>107869.52588555859</v>
      </c>
      <c r="BE678" s="106">
        <f t="shared" si="653"/>
        <v>0.8191964285714286</v>
      </c>
      <c r="BF678" s="316"/>
      <c r="BG678" s="99">
        <v>2</v>
      </c>
      <c r="BH678" s="121" t="s">
        <v>336</v>
      </c>
      <c r="BI678" s="101" t="s">
        <v>337</v>
      </c>
      <c r="BJ678" s="102">
        <v>58528417</v>
      </c>
      <c r="BK678" s="103">
        <f>IFERROR(BJ678/BJ687,"-")</f>
        <v>7.8664265610107878E-2</v>
      </c>
      <c r="BL678" s="104">
        <v>155</v>
      </c>
      <c r="BM678" s="105">
        <f t="shared" si="627"/>
        <v>377602.69032258063</v>
      </c>
      <c r="BN678" s="106">
        <f t="shared" si="654"/>
        <v>0.35879629629629628</v>
      </c>
      <c r="BO678" s="316"/>
      <c r="BP678" s="99">
        <v>2</v>
      </c>
      <c r="BQ678" s="121" t="s">
        <v>320</v>
      </c>
      <c r="BR678" s="101" t="s">
        <v>321</v>
      </c>
      <c r="BS678" s="102">
        <v>50586130</v>
      </c>
      <c r="BT678" s="103">
        <f>IFERROR(BS678/BS687,"-")</f>
        <v>6.263175388084409E-2</v>
      </c>
      <c r="BU678" s="104">
        <v>137</v>
      </c>
      <c r="BV678" s="105">
        <f t="shared" si="628"/>
        <v>369241.82481751824</v>
      </c>
      <c r="BW678" s="106">
        <f t="shared" si="655"/>
        <v>0.38700564971751411</v>
      </c>
      <c r="BX678" s="316"/>
      <c r="BY678" s="99">
        <v>2</v>
      </c>
      <c r="BZ678" s="121" t="s">
        <v>294</v>
      </c>
      <c r="CA678" s="101" t="s">
        <v>295</v>
      </c>
      <c r="CB678" s="102">
        <v>559257030</v>
      </c>
      <c r="CC678" s="103">
        <f>IFERROR(CB678/CB687,"-")</f>
        <v>5.8138506051018113E-2</v>
      </c>
      <c r="CD678" s="104">
        <v>3403</v>
      </c>
      <c r="CE678" s="105">
        <f t="shared" si="629"/>
        <v>164342.35380546577</v>
      </c>
      <c r="CF678" s="106">
        <f t="shared" si="656"/>
        <v>0.26579707880965397</v>
      </c>
    </row>
    <row r="679" spans="2:84" ht="13.5" customHeight="1">
      <c r="B679" s="319"/>
      <c r="C679" s="329"/>
      <c r="D679" s="316"/>
      <c r="E679" s="99">
        <v>3</v>
      </c>
      <c r="F679" s="100" t="s">
        <v>304</v>
      </c>
      <c r="G679" s="101" t="s">
        <v>305</v>
      </c>
      <c r="H679" s="102">
        <v>225847454</v>
      </c>
      <c r="I679" s="103">
        <f>IFERROR(H679/H687,"-")</f>
        <v>5.245781305452886E-2</v>
      </c>
      <c r="J679" s="104">
        <v>524</v>
      </c>
      <c r="K679" s="105">
        <f t="shared" si="621"/>
        <v>431006.59160305344</v>
      </c>
      <c r="L679" s="106">
        <f t="shared" si="648"/>
        <v>6.0084852654512098E-2</v>
      </c>
      <c r="M679" s="316"/>
      <c r="N679" s="99">
        <v>3</v>
      </c>
      <c r="O679" s="100" t="s">
        <v>314</v>
      </c>
      <c r="P679" s="101" t="s">
        <v>315</v>
      </c>
      <c r="Q679" s="102">
        <v>53289793</v>
      </c>
      <c r="R679" s="103">
        <f>IFERROR(Q679/Q687,"-")</f>
        <v>5.2819816533832421E-2</v>
      </c>
      <c r="S679" s="104">
        <v>291</v>
      </c>
      <c r="T679" s="105">
        <f t="shared" si="622"/>
        <v>183126.43642611685</v>
      </c>
      <c r="U679" s="106">
        <f t="shared" si="649"/>
        <v>0.25616197183098594</v>
      </c>
      <c r="V679" s="316"/>
      <c r="W679" s="99">
        <v>3</v>
      </c>
      <c r="X679" s="100" t="s">
        <v>314</v>
      </c>
      <c r="Y679" s="101" t="s">
        <v>315</v>
      </c>
      <c r="Z679" s="102">
        <v>26637667</v>
      </c>
      <c r="AA679" s="103">
        <f>IFERROR(Z679/Z687,"-")</f>
        <v>4.813927311463527E-2</v>
      </c>
      <c r="AB679" s="104">
        <v>121</v>
      </c>
      <c r="AC679" s="105">
        <f t="shared" si="623"/>
        <v>220146.00826446281</v>
      </c>
      <c r="AD679" s="106">
        <f t="shared" si="650"/>
        <v>0.31347150259067358</v>
      </c>
      <c r="AE679" s="316"/>
      <c r="AF679" s="99">
        <v>3</v>
      </c>
      <c r="AG679" s="100" t="s">
        <v>320</v>
      </c>
      <c r="AH679" s="101" t="s">
        <v>321</v>
      </c>
      <c r="AI679" s="102">
        <v>43077859</v>
      </c>
      <c r="AJ679" s="103">
        <f>IFERROR(AI679/AI687,"-")</f>
        <v>4.51536158754084E-2</v>
      </c>
      <c r="AK679" s="104">
        <v>240</v>
      </c>
      <c r="AL679" s="105">
        <f t="shared" si="624"/>
        <v>179491.07916666666</v>
      </c>
      <c r="AM679" s="106">
        <f t="shared" si="651"/>
        <v>0.28811524609843936</v>
      </c>
      <c r="AN679" s="316"/>
      <c r="AO679" s="99">
        <v>3</v>
      </c>
      <c r="AP679" s="100" t="s">
        <v>304</v>
      </c>
      <c r="AQ679" s="101" t="s">
        <v>305</v>
      </c>
      <c r="AR679" s="102">
        <v>35519340</v>
      </c>
      <c r="AS679" s="103">
        <f>IFERROR(AR679/AR687,"-")</f>
        <v>5.6514975553477571E-2</v>
      </c>
      <c r="AT679" s="104">
        <v>62</v>
      </c>
      <c r="AU679" s="105">
        <f t="shared" si="625"/>
        <v>572892.58064516133</v>
      </c>
      <c r="AV679" s="106">
        <f t="shared" si="652"/>
        <v>0.12576064908722109</v>
      </c>
      <c r="AW679" s="316"/>
      <c r="AX679" s="99">
        <v>3</v>
      </c>
      <c r="AY679" s="100" t="s">
        <v>294</v>
      </c>
      <c r="AZ679" s="101" t="s">
        <v>295</v>
      </c>
      <c r="BA679" s="102">
        <v>37281830</v>
      </c>
      <c r="BB679" s="103">
        <f>IFERROR(BA679/BA687,"-")</f>
        <v>6.0365173562809044E-2</v>
      </c>
      <c r="BC679" s="104">
        <v>96</v>
      </c>
      <c r="BD679" s="105">
        <f t="shared" si="626"/>
        <v>388352.39583333331</v>
      </c>
      <c r="BE679" s="106">
        <f t="shared" si="653"/>
        <v>0.21428571428571427</v>
      </c>
      <c r="BF679" s="316"/>
      <c r="BG679" s="99">
        <v>3</v>
      </c>
      <c r="BH679" s="100" t="s">
        <v>292</v>
      </c>
      <c r="BI679" s="101" t="s">
        <v>293</v>
      </c>
      <c r="BJ679" s="102">
        <v>47367506</v>
      </c>
      <c r="BK679" s="103">
        <f>IFERROR(BJ679/BJ687,"-")</f>
        <v>6.3663605890321259E-2</v>
      </c>
      <c r="BL679" s="104">
        <v>280</v>
      </c>
      <c r="BM679" s="105">
        <f t="shared" si="627"/>
        <v>169169.66428571427</v>
      </c>
      <c r="BN679" s="106">
        <f t="shared" si="654"/>
        <v>0.64814814814814814</v>
      </c>
      <c r="BO679" s="316"/>
      <c r="BP679" s="99">
        <v>3</v>
      </c>
      <c r="BQ679" s="100" t="s">
        <v>345</v>
      </c>
      <c r="BR679" s="101" t="s">
        <v>346</v>
      </c>
      <c r="BS679" s="102">
        <v>47452680</v>
      </c>
      <c r="BT679" s="103">
        <f>IFERROR(BS679/BS687,"-")</f>
        <v>5.8752163384438637E-2</v>
      </c>
      <c r="BU679" s="104">
        <v>53</v>
      </c>
      <c r="BV679" s="105">
        <f t="shared" si="628"/>
        <v>895333.58490566036</v>
      </c>
      <c r="BW679" s="106">
        <f t="shared" si="655"/>
        <v>0.14971751412429379</v>
      </c>
      <c r="BX679" s="316"/>
      <c r="BY679" s="99">
        <v>3</v>
      </c>
      <c r="BZ679" s="100" t="s">
        <v>304</v>
      </c>
      <c r="CA679" s="101" t="s">
        <v>305</v>
      </c>
      <c r="CB679" s="102">
        <v>513694953</v>
      </c>
      <c r="CC679" s="103">
        <f>IFERROR(CB679/CB687,"-")</f>
        <v>5.3402023633691224E-2</v>
      </c>
      <c r="CD679" s="104">
        <v>1049</v>
      </c>
      <c r="CE679" s="105">
        <f t="shared" si="629"/>
        <v>489699.66920877027</v>
      </c>
      <c r="CF679" s="106">
        <f t="shared" si="656"/>
        <v>8.1933921737092866E-2</v>
      </c>
    </row>
    <row r="680" spans="2:84" ht="13.5" customHeight="1">
      <c r="B680" s="319"/>
      <c r="C680" s="329"/>
      <c r="D680" s="316"/>
      <c r="E680" s="99">
        <v>4</v>
      </c>
      <c r="F680" s="100" t="s">
        <v>296</v>
      </c>
      <c r="G680" s="101" t="s">
        <v>297</v>
      </c>
      <c r="H680" s="102">
        <v>211127817</v>
      </c>
      <c r="I680" s="103">
        <f>IFERROR(H680/H687,"-")</f>
        <v>4.9038868309743175E-2</v>
      </c>
      <c r="J680" s="104">
        <v>5299</v>
      </c>
      <c r="K680" s="105">
        <f t="shared" si="621"/>
        <v>39842.954708435551</v>
      </c>
      <c r="L680" s="106">
        <f t="shared" si="648"/>
        <v>0.60761380575622059</v>
      </c>
      <c r="M680" s="316"/>
      <c r="N680" s="99">
        <v>4</v>
      </c>
      <c r="O680" s="100" t="s">
        <v>298</v>
      </c>
      <c r="P680" s="101" t="s">
        <v>299</v>
      </c>
      <c r="Q680" s="102">
        <v>44895787</v>
      </c>
      <c r="R680" s="103">
        <f>IFERROR(Q680/Q687,"-")</f>
        <v>4.449983944358761E-2</v>
      </c>
      <c r="S680" s="104">
        <v>849</v>
      </c>
      <c r="T680" s="105">
        <f t="shared" si="622"/>
        <v>52880.785630153121</v>
      </c>
      <c r="U680" s="106">
        <f t="shared" si="649"/>
        <v>0.7473591549295775</v>
      </c>
      <c r="V680" s="316"/>
      <c r="W680" s="99">
        <v>4</v>
      </c>
      <c r="X680" s="100" t="s">
        <v>324</v>
      </c>
      <c r="Y680" s="101" t="s">
        <v>556</v>
      </c>
      <c r="Z680" s="102">
        <v>25145592</v>
      </c>
      <c r="AA680" s="103">
        <f>IFERROR(Z680/Z687,"-")</f>
        <v>4.5442813025524637E-2</v>
      </c>
      <c r="AB680" s="104">
        <v>189</v>
      </c>
      <c r="AC680" s="105">
        <f t="shared" si="623"/>
        <v>133045.46031746033</v>
      </c>
      <c r="AD680" s="106">
        <f t="shared" si="650"/>
        <v>0.48963730569948188</v>
      </c>
      <c r="AE680" s="316"/>
      <c r="AF680" s="99">
        <v>4</v>
      </c>
      <c r="AG680" s="100" t="s">
        <v>298</v>
      </c>
      <c r="AH680" s="101" t="s">
        <v>299</v>
      </c>
      <c r="AI680" s="102">
        <v>43049971</v>
      </c>
      <c r="AJ680" s="103">
        <f>IFERROR(AI680/AI687,"-")</f>
        <v>4.5124384059604061E-2</v>
      </c>
      <c r="AK680" s="104">
        <v>593</v>
      </c>
      <c r="AL680" s="105">
        <f t="shared" si="624"/>
        <v>72596.915682967956</v>
      </c>
      <c r="AM680" s="106">
        <f t="shared" si="651"/>
        <v>0.71188475390156059</v>
      </c>
      <c r="AN680" s="316"/>
      <c r="AO680" s="99">
        <v>4</v>
      </c>
      <c r="AP680" s="100" t="s">
        <v>294</v>
      </c>
      <c r="AQ680" s="101" t="s">
        <v>295</v>
      </c>
      <c r="AR680" s="102">
        <v>33847084</v>
      </c>
      <c r="AS680" s="103">
        <f>IFERROR(AR680/AR687,"-")</f>
        <v>5.385424179662409E-2</v>
      </c>
      <c r="AT680" s="104">
        <v>138</v>
      </c>
      <c r="AU680" s="105">
        <f t="shared" si="625"/>
        <v>245268.72463768115</v>
      </c>
      <c r="AV680" s="106">
        <f t="shared" si="652"/>
        <v>0.27991886409736311</v>
      </c>
      <c r="AW680" s="316"/>
      <c r="AX680" s="99">
        <v>4</v>
      </c>
      <c r="AY680" s="100" t="s">
        <v>336</v>
      </c>
      <c r="AZ680" s="101" t="s">
        <v>337</v>
      </c>
      <c r="BA680" s="102">
        <v>35199841</v>
      </c>
      <c r="BB680" s="103">
        <f>IFERROR(BA680/BA687,"-")</f>
        <v>5.699410440282255E-2</v>
      </c>
      <c r="BC680" s="104">
        <v>125</v>
      </c>
      <c r="BD680" s="105">
        <f t="shared" si="626"/>
        <v>281598.728</v>
      </c>
      <c r="BE680" s="106">
        <f t="shared" si="653"/>
        <v>0.27901785714285715</v>
      </c>
      <c r="BF680" s="316"/>
      <c r="BG680" s="99">
        <v>4</v>
      </c>
      <c r="BH680" s="100" t="s">
        <v>304</v>
      </c>
      <c r="BI680" s="101" t="s">
        <v>305</v>
      </c>
      <c r="BJ680" s="102">
        <v>44195997</v>
      </c>
      <c r="BK680" s="103">
        <f>IFERROR(BJ680/BJ687,"-")</f>
        <v>5.9400985454835228E-2</v>
      </c>
      <c r="BL680" s="104">
        <v>61</v>
      </c>
      <c r="BM680" s="105">
        <f t="shared" si="627"/>
        <v>724524.5409836066</v>
      </c>
      <c r="BN680" s="106">
        <f t="shared" si="654"/>
        <v>0.14120370370370369</v>
      </c>
      <c r="BO680" s="316"/>
      <c r="BP680" s="99">
        <v>4</v>
      </c>
      <c r="BQ680" s="100" t="s">
        <v>322</v>
      </c>
      <c r="BR680" s="101" t="s">
        <v>323</v>
      </c>
      <c r="BS680" s="102">
        <v>45984760</v>
      </c>
      <c r="BT680" s="103">
        <f>IFERROR(BS680/BS687,"-")</f>
        <v>5.6934700689491059E-2</v>
      </c>
      <c r="BU680" s="104">
        <v>101</v>
      </c>
      <c r="BV680" s="105">
        <f t="shared" si="628"/>
        <v>455294.65346534655</v>
      </c>
      <c r="BW680" s="106">
        <f t="shared" si="655"/>
        <v>0.28531073446327682</v>
      </c>
      <c r="BX680" s="316"/>
      <c r="BY680" s="99">
        <v>4</v>
      </c>
      <c r="BZ680" s="100" t="s">
        <v>298</v>
      </c>
      <c r="CA680" s="101" t="s">
        <v>299</v>
      </c>
      <c r="CB680" s="102">
        <v>473362759</v>
      </c>
      <c r="CC680" s="103">
        <f>IFERROR(CB680/CB687,"-")</f>
        <v>4.9209222508026638E-2</v>
      </c>
      <c r="CD680" s="104">
        <v>7766</v>
      </c>
      <c r="CE680" s="105">
        <f t="shared" si="629"/>
        <v>60953.2267576616</v>
      </c>
      <c r="CF680" s="106">
        <f t="shared" si="656"/>
        <v>0.60657658361321565</v>
      </c>
    </row>
    <row r="681" spans="2:84" ht="13.5" customHeight="1">
      <c r="B681" s="319"/>
      <c r="C681" s="329"/>
      <c r="D681" s="316"/>
      <c r="E681" s="99">
        <v>5</v>
      </c>
      <c r="F681" s="100" t="s">
        <v>298</v>
      </c>
      <c r="G681" s="101" t="s">
        <v>299</v>
      </c>
      <c r="H681" s="102">
        <v>206990940</v>
      </c>
      <c r="I681" s="103">
        <f>IFERROR(H681/H687,"-")</f>
        <v>4.8077991769175307E-2</v>
      </c>
      <c r="J681" s="104">
        <v>4557</v>
      </c>
      <c r="K681" s="105">
        <f t="shared" si="621"/>
        <v>45422.633311389072</v>
      </c>
      <c r="L681" s="106">
        <f t="shared" si="648"/>
        <v>0.52253181974544205</v>
      </c>
      <c r="M681" s="316"/>
      <c r="N681" s="99">
        <v>5</v>
      </c>
      <c r="O681" s="100" t="s">
        <v>316</v>
      </c>
      <c r="P681" s="101" t="s">
        <v>317</v>
      </c>
      <c r="Q681" s="102">
        <v>41046132</v>
      </c>
      <c r="R681" s="103">
        <f>IFERROR(Q681/Q687,"-")</f>
        <v>4.068413554662275E-2</v>
      </c>
      <c r="S681" s="104">
        <v>485</v>
      </c>
      <c r="T681" s="105">
        <f t="shared" si="622"/>
        <v>84631.2</v>
      </c>
      <c r="U681" s="106">
        <f t="shared" si="649"/>
        <v>0.42693661971830987</v>
      </c>
      <c r="V681" s="316"/>
      <c r="W681" s="99">
        <v>5</v>
      </c>
      <c r="X681" s="100" t="s">
        <v>298</v>
      </c>
      <c r="Y681" s="101" t="s">
        <v>299</v>
      </c>
      <c r="Z681" s="102">
        <v>24865783</v>
      </c>
      <c r="AA681" s="103">
        <f>IFERROR(Z681/Z687,"-")</f>
        <v>4.4937145548304011E-2</v>
      </c>
      <c r="AB681" s="104">
        <v>325</v>
      </c>
      <c r="AC681" s="105">
        <f t="shared" si="623"/>
        <v>76510.101538461546</v>
      </c>
      <c r="AD681" s="106">
        <f t="shared" si="650"/>
        <v>0.84196891191709844</v>
      </c>
      <c r="AE681" s="316"/>
      <c r="AF681" s="99">
        <v>5</v>
      </c>
      <c r="AG681" s="100" t="s">
        <v>318</v>
      </c>
      <c r="AH681" s="101" t="s">
        <v>319</v>
      </c>
      <c r="AI681" s="102">
        <v>35429409</v>
      </c>
      <c r="AJ681" s="103">
        <f>IFERROR(AI681/AI687,"-")</f>
        <v>3.713661639216418E-2</v>
      </c>
      <c r="AK681" s="104">
        <v>140</v>
      </c>
      <c r="AL681" s="105">
        <f t="shared" si="624"/>
        <v>253067.20714285714</v>
      </c>
      <c r="AM681" s="106">
        <f t="shared" si="651"/>
        <v>0.16806722689075632</v>
      </c>
      <c r="AN681" s="316"/>
      <c r="AO681" s="99">
        <v>5</v>
      </c>
      <c r="AP681" s="100" t="s">
        <v>336</v>
      </c>
      <c r="AQ681" s="101" t="s">
        <v>337</v>
      </c>
      <c r="AR681" s="102">
        <v>30975857</v>
      </c>
      <c r="AS681" s="103">
        <f>IFERROR(AR681/AR687,"-")</f>
        <v>4.9285820094152007E-2</v>
      </c>
      <c r="AT681" s="104">
        <v>108</v>
      </c>
      <c r="AU681" s="105">
        <f t="shared" si="625"/>
        <v>286813.49074074073</v>
      </c>
      <c r="AV681" s="106">
        <f t="shared" si="652"/>
        <v>0.21906693711967545</v>
      </c>
      <c r="AW681" s="316"/>
      <c r="AX681" s="99">
        <v>5</v>
      </c>
      <c r="AY681" s="100" t="s">
        <v>304</v>
      </c>
      <c r="AZ681" s="101" t="s">
        <v>305</v>
      </c>
      <c r="BA681" s="102">
        <v>35007868</v>
      </c>
      <c r="BB681" s="103">
        <f>IFERROR(BA681/BA687,"-")</f>
        <v>5.6683269782730854E-2</v>
      </c>
      <c r="BC681" s="104">
        <v>49</v>
      </c>
      <c r="BD681" s="105">
        <f t="shared" si="626"/>
        <v>714446.28571428568</v>
      </c>
      <c r="BE681" s="106">
        <f t="shared" si="653"/>
        <v>0.109375</v>
      </c>
      <c r="BF681" s="316"/>
      <c r="BG681" s="99">
        <v>5</v>
      </c>
      <c r="BH681" s="100" t="s">
        <v>298</v>
      </c>
      <c r="BI681" s="101" t="s">
        <v>299</v>
      </c>
      <c r="BJ681" s="102">
        <v>43084836</v>
      </c>
      <c r="BK681" s="103">
        <f>IFERROR(BJ681/BJ687,"-")</f>
        <v>5.7907545711887914E-2</v>
      </c>
      <c r="BL681" s="104">
        <v>382</v>
      </c>
      <c r="BM681" s="105">
        <f t="shared" si="627"/>
        <v>112787.52879581152</v>
      </c>
      <c r="BN681" s="106">
        <f t="shared" si="654"/>
        <v>0.8842592592592593</v>
      </c>
      <c r="BO681" s="316"/>
      <c r="BP681" s="99">
        <v>5</v>
      </c>
      <c r="BQ681" s="100" t="s">
        <v>298</v>
      </c>
      <c r="BR681" s="101" t="s">
        <v>299</v>
      </c>
      <c r="BS681" s="102">
        <v>42028416</v>
      </c>
      <c r="BT681" s="103">
        <f>IFERROR(BS681/BS687,"-")</f>
        <v>5.2036267785531921E-2</v>
      </c>
      <c r="BU681" s="104">
        <v>306</v>
      </c>
      <c r="BV681" s="105">
        <f t="shared" si="628"/>
        <v>137347.76470588235</v>
      </c>
      <c r="BW681" s="106">
        <f t="shared" si="655"/>
        <v>0.86440677966101698</v>
      </c>
      <c r="BX681" s="316"/>
      <c r="BY681" s="99">
        <v>5</v>
      </c>
      <c r="BZ681" s="100" t="s">
        <v>314</v>
      </c>
      <c r="CA681" s="101" t="s">
        <v>315</v>
      </c>
      <c r="CB681" s="102">
        <v>426420203</v>
      </c>
      <c r="CC681" s="103">
        <f>IFERROR(CB681/CB687,"-")</f>
        <v>4.4329230072247587E-2</v>
      </c>
      <c r="CD681" s="104">
        <v>1916</v>
      </c>
      <c r="CE681" s="105">
        <f t="shared" si="629"/>
        <v>222557.51722338205</v>
      </c>
      <c r="CF681" s="106">
        <f t="shared" si="656"/>
        <v>0.14965242521284075</v>
      </c>
    </row>
    <row r="682" spans="2:84" ht="13.5" customHeight="1">
      <c r="B682" s="319"/>
      <c r="C682" s="329"/>
      <c r="D682" s="316"/>
      <c r="E682" s="99">
        <v>6</v>
      </c>
      <c r="F682" s="121" t="s">
        <v>300</v>
      </c>
      <c r="G682" s="101" t="s">
        <v>301</v>
      </c>
      <c r="H682" s="102">
        <v>196291060</v>
      </c>
      <c r="I682" s="103">
        <f>IFERROR(H682/H687,"-")</f>
        <v>4.5592719985921591E-2</v>
      </c>
      <c r="J682" s="104">
        <v>4195</v>
      </c>
      <c r="K682" s="105">
        <f t="shared" si="621"/>
        <v>46791.671036948748</v>
      </c>
      <c r="L682" s="106">
        <f t="shared" si="648"/>
        <v>0.48102281848411882</v>
      </c>
      <c r="M682" s="316"/>
      <c r="N682" s="99">
        <v>6</v>
      </c>
      <c r="O682" s="121" t="s">
        <v>296</v>
      </c>
      <c r="P682" s="101" t="s">
        <v>297</v>
      </c>
      <c r="Q682" s="102">
        <v>36660139</v>
      </c>
      <c r="R682" s="103">
        <f>IFERROR(Q682/Q687,"-")</f>
        <v>3.6336823753186559E-2</v>
      </c>
      <c r="S682" s="104">
        <v>865</v>
      </c>
      <c r="T682" s="105">
        <f t="shared" si="622"/>
        <v>42381.663583815032</v>
      </c>
      <c r="U682" s="106">
        <f t="shared" si="649"/>
        <v>0.761443661971831</v>
      </c>
      <c r="V682" s="316"/>
      <c r="W682" s="99">
        <v>6</v>
      </c>
      <c r="X682" s="121" t="s">
        <v>292</v>
      </c>
      <c r="Y682" s="101" t="s">
        <v>293</v>
      </c>
      <c r="Z682" s="102">
        <v>22042713</v>
      </c>
      <c r="AA682" s="103">
        <f>IFERROR(Z682/Z687,"-")</f>
        <v>3.9835327218953574E-2</v>
      </c>
      <c r="AB682" s="104">
        <v>245</v>
      </c>
      <c r="AC682" s="105">
        <f t="shared" si="623"/>
        <v>89970.257142857139</v>
      </c>
      <c r="AD682" s="106">
        <f t="shared" si="650"/>
        <v>0.63471502590673579</v>
      </c>
      <c r="AE682" s="316"/>
      <c r="AF682" s="99">
        <v>6</v>
      </c>
      <c r="AG682" s="121" t="s">
        <v>336</v>
      </c>
      <c r="AH682" s="101" t="s">
        <v>337</v>
      </c>
      <c r="AI682" s="102">
        <v>34773322</v>
      </c>
      <c r="AJ682" s="103">
        <f>IFERROR(AI682/AI687,"-")</f>
        <v>3.6448915074908626E-2</v>
      </c>
      <c r="AK682" s="104">
        <v>195</v>
      </c>
      <c r="AL682" s="105">
        <f t="shared" si="624"/>
        <v>178324.72820512819</v>
      </c>
      <c r="AM682" s="106">
        <f t="shared" si="651"/>
        <v>0.23409363745498199</v>
      </c>
      <c r="AN682" s="316"/>
      <c r="AO682" s="99">
        <v>6</v>
      </c>
      <c r="AP682" s="121" t="s">
        <v>298</v>
      </c>
      <c r="AQ682" s="101" t="s">
        <v>299</v>
      </c>
      <c r="AR682" s="102">
        <v>28858910</v>
      </c>
      <c r="AS682" s="103">
        <f>IFERROR(AR682/AR687,"-")</f>
        <v>4.5917536563179651E-2</v>
      </c>
      <c r="AT682" s="104">
        <v>387</v>
      </c>
      <c r="AU682" s="105">
        <f t="shared" si="625"/>
        <v>74570.826873385013</v>
      </c>
      <c r="AV682" s="106">
        <f t="shared" si="652"/>
        <v>0.78498985801217036</v>
      </c>
      <c r="AW682" s="316"/>
      <c r="AX682" s="99">
        <v>6</v>
      </c>
      <c r="AY682" s="121" t="s">
        <v>292</v>
      </c>
      <c r="AZ682" s="101" t="s">
        <v>293</v>
      </c>
      <c r="BA682" s="102">
        <v>32426738</v>
      </c>
      <c r="BB682" s="103">
        <f>IFERROR(BA682/BA687,"-")</f>
        <v>5.2504012475936279E-2</v>
      </c>
      <c r="BC682" s="104">
        <v>259</v>
      </c>
      <c r="BD682" s="105">
        <f t="shared" si="626"/>
        <v>125199.76061776062</v>
      </c>
      <c r="BE682" s="106">
        <f t="shared" si="653"/>
        <v>0.578125</v>
      </c>
      <c r="BF682" s="316"/>
      <c r="BG682" s="99">
        <v>6</v>
      </c>
      <c r="BH682" s="121" t="s">
        <v>320</v>
      </c>
      <c r="BI682" s="101" t="s">
        <v>321</v>
      </c>
      <c r="BJ682" s="102">
        <v>36527748</v>
      </c>
      <c r="BK682" s="103">
        <f>IFERROR(BJ682/BJ687,"-")</f>
        <v>4.9094587178243464E-2</v>
      </c>
      <c r="BL682" s="104">
        <v>123</v>
      </c>
      <c r="BM682" s="105">
        <f t="shared" si="627"/>
        <v>296973.56097560975</v>
      </c>
      <c r="BN682" s="106">
        <f t="shared" si="654"/>
        <v>0.28472222222222221</v>
      </c>
      <c r="BO682" s="316"/>
      <c r="BP682" s="99">
        <v>6</v>
      </c>
      <c r="BQ682" s="121" t="s">
        <v>304</v>
      </c>
      <c r="BR682" s="101" t="s">
        <v>305</v>
      </c>
      <c r="BS682" s="102">
        <v>33935806</v>
      </c>
      <c r="BT682" s="103">
        <f>IFERROR(BS682/BS687,"-")</f>
        <v>4.2016636756756688E-2</v>
      </c>
      <c r="BU682" s="104">
        <v>40</v>
      </c>
      <c r="BV682" s="105">
        <f t="shared" si="628"/>
        <v>848395.15</v>
      </c>
      <c r="BW682" s="106">
        <f t="shared" si="655"/>
        <v>0.11299435028248588</v>
      </c>
      <c r="BX682" s="316"/>
      <c r="BY682" s="99">
        <v>6</v>
      </c>
      <c r="BZ682" s="121" t="s">
        <v>296</v>
      </c>
      <c r="CA682" s="101" t="s">
        <v>297</v>
      </c>
      <c r="CB682" s="102">
        <v>331876527</v>
      </c>
      <c r="CC682" s="103">
        <f>IFERROR(CB682/CB687,"-")</f>
        <v>3.4500783071390942E-2</v>
      </c>
      <c r="CD682" s="104">
        <v>8198</v>
      </c>
      <c r="CE682" s="105">
        <f t="shared" si="629"/>
        <v>40482.621005123197</v>
      </c>
      <c r="CF682" s="106">
        <f t="shared" si="656"/>
        <v>0.64031867531047415</v>
      </c>
    </row>
    <row r="683" spans="2:84" ht="13.5" customHeight="1">
      <c r="B683" s="319"/>
      <c r="C683" s="329"/>
      <c r="D683" s="316"/>
      <c r="E683" s="99">
        <v>7</v>
      </c>
      <c r="F683" s="121" t="s">
        <v>302</v>
      </c>
      <c r="G683" s="101" t="s">
        <v>303</v>
      </c>
      <c r="H683" s="102">
        <v>174109316</v>
      </c>
      <c r="I683" s="103">
        <f>IFERROR(H683/H687,"-")</f>
        <v>4.0440544216982365E-2</v>
      </c>
      <c r="J683" s="104">
        <v>3673</v>
      </c>
      <c r="K683" s="105">
        <f t="shared" si="621"/>
        <v>47402.481894908793</v>
      </c>
      <c r="L683" s="106">
        <f t="shared" si="648"/>
        <v>0.42116729732828806</v>
      </c>
      <c r="M683" s="316"/>
      <c r="N683" s="99">
        <v>7</v>
      </c>
      <c r="O683" s="121" t="s">
        <v>300</v>
      </c>
      <c r="P683" s="101" t="s">
        <v>301</v>
      </c>
      <c r="Q683" s="102">
        <v>36534327</v>
      </c>
      <c r="R683" s="103">
        <f>IFERROR(Q683/Q687,"-")</f>
        <v>3.6212121321751813E-2</v>
      </c>
      <c r="S683" s="104">
        <v>696</v>
      </c>
      <c r="T683" s="105">
        <f t="shared" si="622"/>
        <v>52491.849137931036</v>
      </c>
      <c r="U683" s="106">
        <f t="shared" si="649"/>
        <v>0.61267605633802813</v>
      </c>
      <c r="V683" s="316"/>
      <c r="W683" s="99">
        <v>7</v>
      </c>
      <c r="X683" s="121" t="s">
        <v>359</v>
      </c>
      <c r="Y683" s="101" t="s">
        <v>360</v>
      </c>
      <c r="Z683" s="102">
        <v>18453932</v>
      </c>
      <c r="AA683" s="103">
        <f>IFERROR(Z683/Z687,"-")</f>
        <v>3.3349725131217665E-2</v>
      </c>
      <c r="AB683" s="104">
        <v>95</v>
      </c>
      <c r="AC683" s="105">
        <f t="shared" si="623"/>
        <v>194251.91578947369</v>
      </c>
      <c r="AD683" s="106">
        <f t="shared" si="650"/>
        <v>0.24611398963730569</v>
      </c>
      <c r="AE683" s="316"/>
      <c r="AF683" s="99">
        <v>7</v>
      </c>
      <c r="AG683" s="121" t="s">
        <v>324</v>
      </c>
      <c r="AH683" s="101" t="s">
        <v>556</v>
      </c>
      <c r="AI683" s="102">
        <v>32936819</v>
      </c>
      <c r="AJ683" s="103">
        <f>IFERROR(AI683/AI687,"-")</f>
        <v>3.4523918036034544E-2</v>
      </c>
      <c r="AK683" s="104">
        <v>245</v>
      </c>
      <c r="AL683" s="105">
        <f t="shared" si="624"/>
        <v>134435.99591836735</v>
      </c>
      <c r="AM683" s="106">
        <f t="shared" si="651"/>
        <v>0.29411764705882354</v>
      </c>
      <c r="AN683" s="316"/>
      <c r="AO683" s="99">
        <v>7</v>
      </c>
      <c r="AP683" s="121" t="s">
        <v>320</v>
      </c>
      <c r="AQ683" s="101" t="s">
        <v>321</v>
      </c>
      <c r="AR683" s="102">
        <v>21910840</v>
      </c>
      <c r="AS683" s="103">
        <f>IFERROR(AR683/AR687,"-")</f>
        <v>3.4862432324366345E-2</v>
      </c>
      <c r="AT683" s="104">
        <v>136</v>
      </c>
      <c r="AU683" s="105">
        <f t="shared" si="625"/>
        <v>161109.11764705883</v>
      </c>
      <c r="AV683" s="106">
        <f t="shared" si="652"/>
        <v>0.27586206896551724</v>
      </c>
      <c r="AW683" s="316"/>
      <c r="AX683" s="99">
        <v>7</v>
      </c>
      <c r="AY683" s="121" t="s">
        <v>320</v>
      </c>
      <c r="AZ683" s="101" t="s">
        <v>321</v>
      </c>
      <c r="BA683" s="102">
        <v>28479489</v>
      </c>
      <c r="BB683" s="103">
        <f>IFERROR(BA683/BA687,"-")</f>
        <v>4.6112792651678065E-2</v>
      </c>
      <c r="BC683" s="104">
        <v>131</v>
      </c>
      <c r="BD683" s="105">
        <f t="shared" si="626"/>
        <v>217400.67938931298</v>
      </c>
      <c r="BE683" s="106">
        <f t="shared" si="653"/>
        <v>0.2924107142857143</v>
      </c>
      <c r="BF683" s="316"/>
      <c r="BG683" s="99">
        <v>7</v>
      </c>
      <c r="BH683" s="121" t="s">
        <v>322</v>
      </c>
      <c r="BI683" s="101" t="s">
        <v>323</v>
      </c>
      <c r="BJ683" s="102">
        <v>31693027</v>
      </c>
      <c r="BK683" s="103">
        <f>IFERROR(BJ683/BJ687,"-")</f>
        <v>4.2596550901356521E-2</v>
      </c>
      <c r="BL683" s="104">
        <v>131</v>
      </c>
      <c r="BM683" s="105">
        <f t="shared" si="627"/>
        <v>241931.50381679391</v>
      </c>
      <c r="BN683" s="106">
        <f t="shared" si="654"/>
        <v>0.30324074074074076</v>
      </c>
      <c r="BO683" s="316"/>
      <c r="BP683" s="99">
        <v>7</v>
      </c>
      <c r="BQ683" s="121" t="s">
        <v>292</v>
      </c>
      <c r="BR683" s="101" t="s">
        <v>293</v>
      </c>
      <c r="BS683" s="102">
        <v>32198986</v>
      </c>
      <c r="BT683" s="103">
        <f>IFERROR(BS683/BS687,"-")</f>
        <v>3.9866243303544761E-2</v>
      </c>
      <c r="BU683" s="104">
        <v>227</v>
      </c>
      <c r="BV683" s="105">
        <f t="shared" si="628"/>
        <v>141845.75330396477</v>
      </c>
      <c r="BW683" s="106">
        <f t="shared" si="655"/>
        <v>0.64124293785310738</v>
      </c>
      <c r="BX683" s="316"/>
      <c r="BY683" s="99">
        <v>7</v>
      </c>
      <c r="BZ683" s="121" t="s">
        <v>300</v>
      </c>
      <c r="CA683" s="101" t="s">
        <v>301</v>
      </c>
      <c r="CB683" s="102">
        <v>325273707</v>
      </c>
      <c r="CC683" s="103">
        <f>IFERROR(CB683/CB687,"-")</f>
        <v>3.3814375802583278E-2</v>
      </c>
      <c r="CD683" s="104">
        <v>6456</v>
      </c>
      <c r="CE683" s="105">
        <f t="shared" si="629"/>
        <v>50383.164033457251</v>
      </c>
      <c r="CF683" s="106">
        <f t="shared" si="656"/>
        <v>0.50425681480902917</v>
      </c>
    </row>
    <row r="684" spans="2:84" ht="13.5" customHeight="1">
      <c r="B684" s="319"/>
      <c r="C684" s="329"/>
      <c r="D684" s="316"/>
      <c r="E684" s="99">
        <v>8</v>
      </c>
      <c r="F684" s="121" t="s">
        <v>306</v>
      </c>
      <c r="G684" s="101" t="s">
        <v>307</v>
      </c>
      <c r="H684" s="102">
        <v>132354695</v>
      </c>
      <c r="I684" s="103">
        <f>IFERROR(H684/H687,"-")</f>
        <v>3.074215681527756E-2</v>
      </c>
      <c r="J684" s="104">
        <v>3911</v>
      </c>
      <c r="K684" s="105">
        <f t="shared" si="621"/>
        <v>33841.650473024805</v>
      </c>
      <c r="L684" s="106">
        <f t="shared" si="648"/>
        <v>0.44845774567136798</v>
      </c>
      <c r="M684" s="316"/>
      <c r="N684" s="99">
        <v>8</v>
      </c>
      <c r="O684" s="121" t="s">
        <v>308</v>
      </c>
      <c r="P684" s="101" t="s">
        <v>309</v>
      </c>
      <c r="Q684" s="102">
        <v>35744338</v>
      </c>
      <c r="R684" s="103">
        <f>IFERROR(Q684/Q687,"-")</f>
        <v>3.5429099439048199E-2</v>
      </c>
      <c r="S684" s="104">
        <v>492</v>
      </c>
      <c r="T684" s="105">
        <f t="shared" si="622"/>
        <v>72651.093495934954</v>
      </c>
      <c r="U684" s="106">
        <f t="shared" si="649"/>
        <v>0.43309859154929575</v>
      </c>
      <c r="V684" s="316"/>
      <c r="W684" s="99">
        <v>8</v>
      </c>
      <c r="X684" s="121" t="s">
        <v>308</v>
      </c>
      <c r="Y684" s="101" t="s">
        <v>309</v>
      </c>
      <c r="Z684" s="102">
        <v>15397437</v>
      </c>
      <c r="AA684" s="103">
        <f>IFERROR(Z684/Z687,"-")</f>
        <v>2.7826063934517625E-2</v>
      </c>
      <c r="AB684" s="104">
        <v>180</v>
      </c>
      <c r="AC684" s="105">
        <f t="shared" si="623"/>
        <v>85541.316666666666</v>
      </c>
      <c r="AD684" s="106">
        <f t="shared" si="650"/>
        <v>0.46632124352331605</v>
      </c>
      <c r="AE684" s="316"/>
      <c r="AF684" s="99">
        <v>8</v>
      </c>
      <c r="AG684" s="121" t="s">
        <v>304</v>
      </c>
      <c r="AH684" s="101" t="s">
        <v>305</v>
      </c>
      <c r="AI684" s="102">
        <v>32810689</v>
      </c>
      <c r="AJ684" s="103">
        <f>IFERROR(AI684/AI687,"-")</f>
        <v>3.439171031488561E-2</v>
      </c>
      <c r="AK684" s="104">
        <v>114</v>
      </c>
      <c r="AL684" s="105">
        <f t="shared" si="624"/>
        <v>287813.06140350876</v>
      </c>
      <c r="AM684" s="106">
        <f t="shared" si="651"/>
        <v>0.1368547418967587</v>
      </c>
      <c r="AN684" s="316"/>
      <c r="AO684" s="99">
        <v>8</v>
      </c>
      <c r="AP684" s="121" t="s">
        <v>322</v>
      </c>
      <c r="AQ684" s="101" t="s">
        <v>323</v>
      </c>
      <c r="AR684" s="102">
        <v>18220939</v>
      </c>
      <c r="AS684" s="103">
        <f>IFERROR(AR684/AR687,"-")</f>
        <v>2.8991414878384737E-2</v>
      </c>
      <c r="AT684" s="104">
        <v>152</v>
      </c>
      <c r="AU684" s="105">
        <f t="shared" si="625"/>
        <v>119874.59868421052</v>
      </c>
      <c r="AV684" s="106">
        <f t="shared" si="652"/>
        <v>0.30831643002028397</v>
      </c>
      <c r="AW684" s="316"/>
      <c r="AX684" s="99">
        <v>8</v>
      </c>
      <c r="AY684" s="121" t="s">
        <v>322</v>
      </c>
      <c r="AZ684" s="101" t="s">
        <v>323</v>
      </c>
      <c r="BA684" s="102">
        <v>27530209</v>
      </c>
      <c r="BB684" s="103">
        <f>IFERROR(BA684/BA687,"-")</f>
        <v>4.4575758338724458E-2</v>
      </c>
      <c r="BC684" s="104">
        <v>143</v>
      </c>
      <c r="BD684" s="105">
        <f t="shared" si="626"/>
        <v>192518.94405594407</v>
      </c>
      <c r="BE684" s="106">
        <f t="shared" si="653"/>
        <v>0.31919642857142855</v>
      </c>
      <c r="BF684" s="316"/>
      <c r="BG684" s="99">
        <v>8</v>
      </c>
      <c r="BH684" s="121" t="s">
        <v>333</v>
      </c>
      <c r="BI684" s="101" t="s">
        <v>565</v>
      </c>
      <c r="BJ684" s="102">
        <v>25028662</v>
      </c>
      <c r="BK684" s="103">
        <f>IFERROR(BJ684/BJ687,"-")</f>
        <v>3.3639408279803877E-2</v>
      </c>
      <c r="BL684" s="104">
        <v>250</v>
      </c>
      <c r="BM684" s="105">
        <f t="shared" si="627"/>
        <v>100114.648</v>
      </c>
      <c r="BN684" s="106">
        <f t="shared" si="654"/>
        <v>0.57870370370370372</v>
      </c>
      <c r="BO684" s="316"/>
      <c r="BP684" s="99">
        <v>8</v>
      </c>
      <c r="BQ684" s="121" t="s">
        <v>314</v>
      </c>
      <c r="BR684" s="101" t="s">
        <v>315</v>
      </c>
      <c r="BS684" s="102">
        <v>28064927</v>
      </c>
      <c r="BT684" s="103">
        <f>IFERROR(BS684/BS687,"-")</f>
        <v>3.4747777711951006E-2</v>
      </c>
      <c r="BU684" s="104">
        <v>69</v>
      </c>
      <c r="BV684" s="105">
        <f t="shared" si="628"/>
        <v>406738.07246376813</v>
      </c>
      <c r="BW684" s="106">
        <f t="shared" si="655"/>
        <v>0.19491525423728814</v>
      </c>
      <c r="BX684" s="316"/>
      <c r="BY684" s="99">
        <v>8</v>
      </c>
      <c r="BZ684" s="121" t="s">
        <v>336</v>
      </c>
      <c r="CA684" s="101" t="s">
        <v>337</v>
      </c>
      <c r="CB684" s="102">
        <v>318188106</v>
      </c>
      <c r="CC684" s="103">
        <f>IFERROR(CB684/CB687,"-")</f>
        <v>3.3077780222169027E-2</v>
      </c>
      <c r="CD684" s="104">
        <v>2037</v>
      </c>
      <c r="CE684" s="105">
        <f t="shared" si="629"/>
        <v>156204.2739322533</v>
      </c>
      <c r="CF684" s="106">
        <f t="shared" si="656"/>
        <v>0.15910333515582287</v>
      </c>
    </row>
    <row r="685" spans="2:84" ht="13.5" customHeight="1">
      <c r="B685" s="319"/>
      <c r="C685" s="329"/>
      <c r="D685" s="316"/>
      <c r="E685" s="99">
        <v>9</v>
      </c>
      <c r="F685" s="100" t="s">
        <v>312</v>
      </c>
      <c r="G685" s="101" t="s">
        <v>313</v>
      </c>
      <c r="H685" s="102">
        <v>111198745</v>
      </c>
      <c r="I685" s="103">
        <f>IFERROR(H685/H687,"-")</f>
        <v>2.5828243240272372E-2</v>
      </c>
      <c r="J685" s="104">
        <v>2871</v>
      </c>
      <c r="K685" s="105">
        <f t="shared" si="621"/>
        <v>38731.711947056778</v>
      </c>
      <c r="L685" s="106">
        <f t="shared" si="648"/>
        <v>0.32920536635706915</v>
      </c>
      <c r="M685" s="316"/>
      <c r="N685" s="99">
        <v>9</v>
      </c>
      <c r="O685" s="100" t="s">
        <v>324</v>
      </c>
      <c r="P685" s="101" t="s">
        <v>556</v>
      </c>
      <c r="Q685" s="102">
        <v>30266991</v>
      </c>
      <c r="R685" s="103">
        <f>IFERROR(Q685/Q687,"-")</f>
        <v>3.0000058578781817E-2</v>
      </c>
      <c r="S685" s="104">
        <v>500</v>
      </c>
      <c r="T685" s="105">
        <f t="shared" si="622"/>
        <v>60533.982000000004</v>
      </c>
      <c r="U685" s="106">
        <f t="shared" si="649"/>
        <v>0.44014084507042256</v>
      </c>
      <c r="V685" s="316"/>
      <c r="W685" s="99">
        <v>9</v>
      </c>
      <c r="X685" s="100" t="s">
        <v>310</v>
      </c>
      <c r="Y685" s="101" t="s">
        <v>311</v>
      </c>
      <c r="Z685" s="102">
        <v>14682783</v>
      </c>
      <c r="AA685" s="103">
        <f>IFERROR(Z685/Z687,"-")</f>
        <v>2.6534549775696338E-2</v>
      </c>
      <c r="AB685" s="104">
        <v>152</v>
      </c>
      <c r="AC685" s="105">
        <f t="shared" si="623"/>
        <v>96597.256578947374</v>
      </c>
      <c r="AD685" s="106">
        <f t="shared" si="650"/>
        <v>0.39378238341968913</v>
      </c>
      <c r="AE685" s="316"/>
      <c r="AF685" s="99">
        <v>9</v>
      </c>
      <c r="AG685" s="100" t="s">
        <v>294</v>
      </c>
      <c r="AH685" s="101" t="s">
        <v>295</v>
      </c>
      <c r="AI685" s="102">
        <v>31152161</v>
      </c>
      <c r="AJ685" s="103">
        <f>IFERROR(AI685/AI687,"-")</f>
        <v>3.2653264208949623E-2</v>
      </c>
      <c r="AK685" s="104">
        <v>209</v>
      </c>
      <c r="AL685" s="105">
        <f t="shared" si="624"/>
        <v>149053.4019138756</v>
      </c>
      <c r="AM685" s="106">
        <f t="shared" si="651"/>
        <v>0.25090036014405764</v>
      </c>
      <c r="AN685" s="316"/>
      <c r="AO685" s="99">
        <v>9</v>
      </c>
      <c r="AP685" s="100" t="s">
        <v>318</v>
      </c>
      <c r="AQ685" s="101" t="s">
        <v>319</v>
      </c>
      <c r="AR685" s="102">
        <v>17517432</v>
      </c>
      <c r="AS685" s="103">
        <f>IFERROR(AR685/AR687,"-")</f>
        <v>2.7872061846861619E-2</v>
      </c>
      <c r="AT685" s="104">
        <v>61</v>
      </c>
      <c r="AU685" s="105">
        <f t="shared" si="625"/>
        <v>287171.01639344264</v>
      </c>
      <c r="AV685" s="106">
        <f t="shared" si="652"/>
        <v>0.12373225152129817</v>
      </c>
      <c r="AW685" s="316"/>
      <c r="AX685" s="99">
        <v>9</v>
      </c>
      <c r="AY685" s="100" t="s">
        <v>324</v>
      </c>
      <c r="AZ685" s="101" t="s">
        <v>556</v>
      </c>
      <c r="BA685" s="102">
        <v>19293175</v>
      </c>
      <c r="BB685" s="103">
        <f>IFERROR(BA685/BA687,"-")</f>
        <v>3.1238698783097513E-2</v>
      </c>
      <c r="BC685" s="104">
        <v>103</v>
      </c>
      <c r="BD685" s="105">
        <f t="shared" si="626"/>
        <v>187312.3786407767</v>
      </c>
      <c r="BE685" s="106">
        <f t="shared" si="653"/>
        <v>0.22991071428571427</v>
      </c>
      <c r="BF685" s="316"/>
      <c r="BG685" s="99">
        <v>9</v>
      </c>
      <c r="BH685" s="100" t="s">
        <v>312</v>
      </c>
      <c r="BI685" s="101" t="s">
        <v>313</v>
      </c>
      <c r="BJ685" s="102">
        <v>22556398</v>
      </c>
      <c r="BK685" s="103">
        <f>IFERROR(BJ685/BJ687,"-")</f>
        <v>3.0316597892598156E-2</v>
      </c>
      <c r="BL685" s="104">
        <v>190</v>
      </c>
      <c r="BM685" s="105">
        <f t="shared" si="627"/>
        <v>118717.88421052632</v>
      </c>
      <c r="BN685" s="106">
        <f t="shared" si="654"/>
        <v>0.43981481481481483</v>
      </c>
      <c r="BO685" s="316"/>
      <c r="BP685" s="99">
        <v>9</v>
      </c>
      <c r="BQ685" s="100" t="s">
        <v>294</v>
      </c>
      <c r="BR685" s="101" t="s">
        <v>295</v>
      </c>
      <c r="BS685" s="102">
        <v>22270414</v>
      </c>
      <c r="BT685" s="103">
        <f>IFERROR(BS685/BS687,"-")</f>
        <v>2.7573469021498674E-2</v>
      </c>
      <c r="BU685" s="104">
        <v>67</v>
      </c>
      <c r="BV685" s="105">
        <f t="shared" si="628"/>
        <v>332394.23880597018</v>
      </c>
      <c r="BW685" s="106">
        <f t="shared" si="655"/>
        <v>0.18926553672316385</v>
      </c>
      <c r="BX685" s="316"/>
      <c r="BY685" s="99">
        <v>9</v>
      </c>
      <c r="BZ685" s="100" t="s">
        <v>320</v>
      </c>
      <c r="CA685" s="101" t="s">
        <v>321</v>
      </c>
      <c r="CB685" s="102">
        <v>282540500</v>
      </c>
      <c r="CC685" s="103">
        <f>IFERROR(CB685/CB687,"-")</f>
        <v>2.9371973328449142E-2</v>
      </c>
      <c r="CD685" s="104">
        <v>2314</v>
      </c>
      <c r="CE685" s="105">
        <f t="shared" si="629"/>
        <v>122100.4753673293</v>
      </c>
      <c r="CF685" s="106">
        <f t="shared" si="656"/>
        <v>0.18073888932281496</v>
      </c>
    </row>
    <row r="686" spans="2:84" ht="13.5" customHeight="1">
      <c r="B686" s="319"/>
      <c r="C686" s="329"/>
      <c r="D686" s="316"/>
      <c r="E686" s="107">
        <v>10</v>
      </c>
      <c r="F686" s="108" t="s">
        <v>318</v>
      </c>
      <c r="G686" s="109" t="s">
        <v>319</v>
      </c>
      <c r="H686" s="110">
        <v>110626404</v>
      </c>
      <c r="I686" s="111">
        <f>IFERROR(H686/H687,"-")</f>
        <v>2.5695305026227053E-2</v>
      </c>
      <c r="J686" s="112">
        <v>729</v>
      </c>
      <c r="K686" s="113">
        <f t="shared" si="621"/>
        <v>151750.89711934156</v>
      </c>
      <c r="L686" s="114">
        <f t="shared" si="648"/>
        <v>8.3591331269349839E-2</v>
      </c>
      <c r="M686" s="316"/>
      <c r="N686" s="107">
        <v>10</v>
      </c>
      <c r="O686" s="108" t="s">
        <v>318</v>
      </c>
      <c r="P686" s="109" t="s">
        <v>319</v>
      </c>
      <c r="Q686" s="110">
        <v>29927178</v>
      </c>
      <c r="R686" s="111">
        <f>IFERROR(Q686/Q687,"-")</f>
        <v>2.9663242477510579E-2</v>
      </c>
      <c r="S686" s="112">
        <v>136</v>
      </c>
      <c r="T686" s="113">
        <f t="shared" si="622"/>
        <v>220052.7794117647</v>
      </c>
      <c r="U686" s="114">
        <f t="shared" si="649"/>
        <v>0.11971830985915492</v>
      </c>
      <c r="V686" s="316"/>
      <c r="W686" s="107">
        <v>10</v>
      </c>
      <c r="X686" s="108" t="s">
        <v>318</v>
      </c>
      <c r="Y686" s="109" t="s">
        <v>319</v>
      </c>
      <c r="Z686" s="110">
        <v>13026581</v>
      </c>
      <c r="AA686" s="111">
        <f>IFERROR(Z686/Z687,"-")</f>
        <v>2.3541481335768579E-2</v>
      </c>
      <c r="AB686" s="112">
        <v>46</v>
      </c>
      <c r="AC686" s="113">
        <f t="shared" si="623"/>
        <v>283186.54347826086</v>
      </c>
      <c r="AD686" s="114">
        <f t="shared" si="650"/>
        <v>0.11917098445595854</v>
      </c>
      <c r="AE686" s="316"/>
      <c r="AF686" s="107">
        <v>10</v>
      </c>
      <c r="AG686" s="108" t="s">
        <v>312</v>
      </c>
      <c r="AH686" s="109" t="s">
        <v>313</v>
      </c>
      <c r="AI686" s="110">
        <v>30291806</v>
      </c>
      <c r="AJ686" s="111">
        <f>IFERROR(AI686/AI687,"-")</f>
        <v>3.1751451999886798E-2</v>
      </c>
      <c r="AK686" s="112">
        <v>396</v>
      </c>
      <c r="AL686" s="113">
        <f t="shared" si="624"/>
        <v>76494.45959595959</v>
      </c>
      <c r="AM686" s="114">
        <f t="shared" si="651"/>
        <v>0.47539015606242496</v>
      </c>
      <c r="AN686" s="316"/>
      <c r="AO686" s="107">
        <v>10</v>
      </c>
      <c r="AP686" s="108" t="s">
        <v>300</v>
      </c>
      <c r="AQ686" s="109" t="s">
        <v>301</v>
      </c>
      <c r="AR686" s="110">
        <v>16012778</v>
      </c>
      <c r="AS686" s="111">
        <f>IFERROR(AR686/AR687,"-")</f>
        <v>2.5478000357362033E-2</v>
      </c>
      <c r="AT686" s="112">
        <v>271</v>
      </c>
      <c r="AU686" s="113">
        <f t="shared" si="625"/>
        <v>59087.741697416976</v>
      </c>
      <c r="AV686" s="114">
        <f t="shared" si="652"/>
        <v>0.5496957403651116</v>
      </c>
      <c r="AW686" s="316"/>
      <c r="AX686" s="107">
        <v>10</v>
      </c>
      <c r="AY686" s="108" t="s">
        <v>391</v>
      </c>
      <c r="AZ686" s="109" t="s">
        <v>392</v>
      </c>
      <c r="BA686" s="110">
        <v>15098152</v>
      </c>
      <c r="BB686" s="111">
        <f>IFERROR(BA686/BA687,"-")</f>
        <v>2.4446293702794965E-2</v>
      </c>
      <c r="BC686" s="112">
        <v>38</v>
      </c>
      <c r="BD686" s="113">
        <f t="shared" si="626"/>
        <v>397319.78947368421</v>
      </c>
      <c r="BE686" s="114">
        <f t="shared" si="653"/>
        <v>8.4821428571428575E-2</v>
      </c>
      <c r="BF686" s="316"/>
      <c r="BG686" s="107">
        <v>10</v>
      </c>
      <c r="BH686" s="108" t="s">
        <v>294</v>
      </c>
      <c r="BI686" s="109" t="s">
        <v>295</v>
      </c>
      <c r="BJ686" s="110">
        <v>21619216</v>
      </c>
      <c r="BK686" s="111">
        <f>IFERROR(BJ686/BJ687,"-")</f>
        <v>2.9056992088241407E-2</v>
      </c>
      <c r="BL686" s="112">
        <v>91</v>
      </c>
      <c r="BM686" s="113">
        <f t="shared" si="627"/>
        <v>237573.8021978022</v>
      </c>
      <c r="BN686" s="114">
        <f t="shared" si="654"/>
        <v>0.21064814814814814</v>
      </c>
      <c r="BO686" s="316"/>
      <c r="BP686" s="107">
        <v>10</v>
      </c>
      <c r="BQ686" s="108" t="s">
        <v>454</v>
      </c>
      <c r="BR686" s="109" t="s">
        <v>455</v>
      </c>
      <c r="BS686" s="110">
        <v>22209532</v>
      </c>
      <c r="BT686" s="111">
        <f>IFERROR(BS686/BS687,"-")</f>
        <v>2.7498089733939541E-2</v>
      </c>
      <c r="BU686" s="112">
        <v>186</v>
      </c>
      <c r="BV686" s="113">
        <f t="shared" si="628"/>
        <v>119406.08602150538</v>
      </c>
      <c r="BW686" s="114">
        <f t="shared" si="655"/>
        <v>0.52542372881355937</v>
      </c>
      <c r="BX686" s="316"/>
      <c r="BY686" s="107">
        <v>10</v>
      </c>
      <c r="BZ686" s="108" t="s">
        <v>312</v>
      </c>
      <c r="CA686" s="109" t="s">
        <v>313</v>
      </c>
      <c r="CB686" s="110">
        <v>245928091</v>
      </c>
      <c r="CC686" s="111">
        <f>IFERROR(CB686/CB687,"-")</f>
        <v>2.5565868714638836E-2</v>
      </c>
      <c r="CD686" s="112">
        <v>4802</v>
      </c>
      <c r="CE686" s="113">
        <f t="shared" si="629"/>
        <v>51213.67992503124</v>
      </c>
      <c r="CF686" s="114">
        <f t="shared" si="656"/>
        <v>0.37506834335702571</v>
      </c>
    </row>
    <row r="687" spans="2:84" ht="13.5" customHeight="1">
      <c r="B687" s="321"/>
      <c r="C687" s="330"/>
      <c r="D687" s="317"/>
      <c r="E687" s="115" t="s">
        <v>192</v>
      </c>
      <c r="F687" s="116"/>
      <c r="G687" s="136"/>
      <c r="H687" s="211">
        <v>4305315850</v>
      </c>
      <c r="I687" s="118" t="s">
        <v>126</v>
      </c>
      <c r="J687" s="119">
        <v>8068</v>
      </c>
      <c r="K687" s="65">
        <f t="shared" si="621"/>
        <v>533628.6378284581</v>
      </c>
      <c r="L687" s="120">
        <f t="shared" si="648"/>
        <v>0.92512326568054126</v>
      </c>
      <c r="M687" s="317"/>
      <c r="N687" s="115" t="s">
        <v>192</v>
      </c>
      <c r="O687" s="116"/>
      <c r="P687" s="136"/>
      <c r="Q687" s="211">
        <v>1008897730</v>
      </c>
      <c r="R687" s="118" t="s">
        <v>126</v>
      </c>
      <c r="S687" s="119">
        <v>1129</v>
      </c>
      <c r="T687" s="65">
        <f t="shared" si="622"/>
        <v>893620.66430469439</v>
      </c>
      <c r="U687" s="120">
        <f t="shared" si="649"/>
        <v>0.99383802816901412</v>
      </c>
      <c r="V687" s="317"/>
      <c r="W687" s="115" t="s">
        <v>192</v>
      </c>
      <c r="X687" s="116"/>
      <c r="Y687" s="136"/>
      <c r="Z687" s="211">
        <v>553345850</v>
      </c>
      <c r="AA687" s="118" t="s">
        <v>126</v>
      </c>
      <c r="AB687" s="119">
        <v>384</v>
      </c>
      <c r="AC687" s="65">
        <f t="shared" si="623"/>
        <v>1441004.8177083333</v>
      </c>
      <c r="AD687" s="120">
        <f t="shared" si="650"/>
        <v>0.99481865284974091</v>
      </c>
      <c r="AE687" s="317"/>
      <c r="AF687" s="115" t="s">
        <v>192</v>
      </c>
      <c r="AG687" s="116"/>
      <c r="AH687" s="136"/>
      <c r="AI687" s="211">
        <v>954029000</v>
      </c>
      <c r="AJ687" s="118" t="s">
        <v>126</v>
      </c>
      <c r="AK687" s="119">
        <v>823</v>
      </c>
      <c r="AL687" s="65">
        <f t="shared" si="624"/>
        <v>1159208.9914945322</v>
      </c>
      <c r="AM687" s="120">
        <f t="shared" si="651"/>
        <v>0.98799519807923164</v>
      </c>
      <c r="AN687" s="317"/>
      <c r="AO687" s="115" t="s">
        <v>192</v>
      </c>
      <c r="AP687" s="116"/>
      <c r="AQ687" s="136"/>
      <c r="AR687" s="211">
        <v>628494300</v>
      </c>
      <c r="AS687" s="118" t="s">
        <v>126</v>
      </c>
      <c r="AT687" s="119">
        <v>485</v>
      </c>
      <c r="AU687" s="65">
        <f t="shared" si="625"/>
        <v>1295864.5360824743</v>
      </c>
      <c r="AV687" s="120">
        <f t="shared" si="652"/>
        <v>0.98377281947261663</v>
      </c>
      <c r="AW687" s="317"/>
      <c r="AX687" s="115" t="s">
        <v>192</v>
      </c>
      <c r="AY687" s="116"/>
      <c r="AZ687" s="136"/>
      <c r="BA687" s="211">
        <v>617604950</v>
      </c>
      <c r="BB687" s="118" t="s">
        <v>126</v>
      </c>
      <c r="BC687" s="119">
        <v>436</v>
      </c>
      <c r="BD687" s="65">
        <f t="shared" si="626"/>
        <v>1416525.1146788991</v>
      </c>
      <c r="BE687" s="120">
        <f t="shared" si="653"/>
        <v>0.9732142857142857</v>
      </c>
      <c r="BF687" s="317"/>
      <c r="BG687" s="115" t="s">
        <v>192</v>
      </c>
      <c r="BH687" s="116"/>
      <c r="BI687" s="136"/>
      <c r="BJ687" s="211">
        <v>744028010</v>
      </c>
      <c r="BK687" s="118" t="s">
        <v>126</v>
      </c>
      <c r="BL687" s="119">
        <v>426</v>
      </c>
      <c r="BM687" s="65">
        <f t="shared" si="627"/>
        <v>1746544.6244131455</v>
      </c>
      <c r="BN687" s="120">
        <f t="shared" si="654"/>
        <v>0.98611111111111116</v>
      </c>
      <c r="BO687" s="317"/>
      <c r="BP687" s="115" t="s">
        <v>192</v>
      </c>
      <c r="BQ687" s="116"/>
      <c r="BR687" s="136"/>
      <c r="BS687" s="211">
        <v>807675450</v>
      </c>
      <c r="BT687" s="118" t="s">
        <v>126</v>
      </c>
      <c r="BU687" s="119">
        <v>348</v>
      </c>
      <c r="BV687" s="65">
        <f t="shared" si="628"/>
        <v>2320906.4655172415</v>
      </c>
      <c r="BW687" s="120">
        <f t="shared" si="655"/>
        <v>0.98305084745762716</v>
      </c>
      <c r="BX687" s="317"/>
      <c r="BY687" s="115" t="s">
        <v>192</v>
      </c>
      <c r="BZ687" s="116"/>
      <c r="CA687" s="136"/>
      <c r="CB687" s="211">
        <v>9619391140</v>
      </c>
      <c r="CC687" s="118" t="s">
        <v>126</v>
      </c>
      <c r="CD687" s="119">
        <v>12099</v>
      </c>
      <c r="CE687" s="65">
        <f t="shared" si="629"/>
        <v>795056.71047193988</v>
      </c>
      <c r="CF687" s="120">
        <f t="shared" si="656"/>
        <v>0.94501288760446767</v>
      </c>
    </row>
    <row r="688" spans="2:84" ht="13.5" customHeight="1">
      <c r="B688" s="318">
        <v>63</v>
      </c>
      <c r="C688" s="328" t="s">
        <v>31</v>
      </c>
      <c r="D688" s="320">
        <f>CK68</f>
        <v>6025</v>
      </c>
      <c r="E688" s="91">
        <v>1</v>
      </c>
      <c r="F688" s="92" t="s">
        <v>292</v>
      </c>
      <c r="G688" s="93" t="s">
        <v>293</v>
      </c>
      <c r="H688" s="94">
        <v>250837786</v>
      </c>
      <c r="I688" s="95">
        <f>IFERROR(H688/H698,"-")</f>
        <v>7.7789657038209573E-2</v>
      </c>
      <c r="J688" s="96">
        <v>2415</v>
      </c>
      <c r="K688" s="97">
        <f t="shared" si="621"/>
        <v>103866.57805383022</v>
      </c>
      <c r="L688" s="98">
        <f t="shared" ref="L688:L698" si="657">IFERROR(J688/$CK$68,0)</f>
        <v>0.40082987551867222</v>
      </c>
      <c r="M688" s="320">
        <f>CL68</f>
        <v>492</v>
      </c>
      <c r="N688" s="91">
        <v>1</v>
      </c>
      <c r="O688" s="92" t="s">
        <v>292</v>
      </c>
      <c r="P688" s="93" t="s">
        <v>293</v>
      </c>
      <c r="Q688" s="94">
        <v>45316932</v>
      </c>
      <c r="R688" s="95">
        <f>IFERROR(Q688/Q698,"-")</f>
        <v>0.11506465359969811</v>
      </c>
      <c r="S688" s="96">
        <v>279</v>
      </c>
      <c r="T688" s="97">
        <f t="shared" si="622"/>
        <v>162426.27956989247</v>
      </c>
      <c r="U688" s="98">
        <f t="shared" ref="U688:U698" si="658">IFERROR(S688/$CL$68,0)</f>
        <v>0.56707317073170727</v>
      </c>
      <c r="V688" s="320">
        <f>CM68</f>
        <v>487</v>
      </c>
      <c r="W688" s="91">
        <v>1</v>
      </c>
      <c r="X688" s="92" t="s">
        <v>304</v>
      </c>
      <c r="Y688" s="93" t="s">
        <v>305</v>
      </c>
      <c r="Z688" s="94">
        <v>59340315</v>
      </c>
      <c r="AA688" s="95">
        <f>IFERROR(Z688/Z698,"-")</f>
        <v>0.11282194866921381</v>
      </c>
      <c r="AB688" s="96">
        <v>58</v>
      </c>
      <c r="AC688" s="97">
        <f t="shared" si="623"/>
        <v>1023108.8793103448</v>
      </c>
      <c r="AD688" s="98">
        <f t="shared" ref="AD688:AD698" si="659">IFERROR(AB688/$CM$68,0)</f>
        <v>0.11909650924024641</v>
      </c>
      <c r="AE688" s="320">
        <f>CN68</f>
        <v>572</v>
      </c>
      <c r="AF688" s="91">
        <v>1</v>
      </c>
      <c r="AG688" s="92" t="s">
        <v>292</v>
      </c>
      <c r="AH688" s="93" t="s">
        <v>293</v>
      </c>
      <c r="AI688" s="94">
        <v>49694849</v>
      </c>
      <c r="AJ688" s="95">
        <f>IFERROR(AI688/AI698,"-")</f>
        <v>8.3499555558214075E-2</v>
      </c>
      <c r="AK688" s="96">
        <v>325</v>
      </c>
      <c r="AL688" s="97">
        <f t="shared" si="624"/>
        <v>152907.2276923077</v>
      </c>
      <c r="AM688" s="98">
        <f t="shared" ref="AM688:AM698" si="660">IFERROR(AK688/$CN$68,0)</f>
        <v>0.56818181818181823</v>
      </c>
      <c r="AN688" s="320">
        <f>CO68</f>
        <v>471</v>
      </c>
      <c r="AO688" s="91">
        <v>1</v>
      </c>
      <c r="AP688" s="92" t="s">
        <v>292</v>
      </c>
      <c r="AQ688" s="93" t="s">
        <v>293</v>
      </c>
      <c r="AR688" s="94">
        <v>53979372</v>
      </c>
      <c r="AS688" s="95">
        <f>IFERROR(AR688/AR698,"-")</f>
        <v>8.6993568815211489E-2</v>
      </c>
      <c r="AT688" s="96">
        <v>300</v>
      </c>
      <c r="AU688" s="97">
        <f t="shared" si="625"/>
        <v>179931.24</v>
      </c>
      <c r="AV688" s="98">
        <f t="shared" ref="AV688:AV698" si="661">IFERROR(AT688/$CO$68,0)</f>
        <v>0.63694267515923564</v>
      </c>
      <c r="AW688" s="320">
        <f>CP68</f>
        <v>440</v>
      </c>
      <c r="AX688" s="91">
        <v>1</v>
      </c>
      <c r="AY688" s="92" t="s">
        <v>314</v>
      </c>
      <c r="AZ688" s="93" t="s">
        <v>315</v>
      </c>
      <c r="BA688" s="94">
        <v>69003723</v>
      </c>
      <c r="BB688" s="95">
        <f>IFERROR(BA688/BA698,"-")</f>
        <v>9.5537427253039695E-2</v>
      </c>
      <c r="BC688" s="96">
        <v>144</v>
      </c>
      <c r="BD688" s="97">
        <f t="shared" si="626"/>
        <v>479192.52083333331</v>
      </c>
      <c r="BE688" s="98">
        <f t="shared" ref="BE688:BE698" si="662">IFERROR(BC688/$CP$68,0)</f>
        <v>0.32727272727272727</v>
      </c>
      <c r="BF688" s="320">
        <f>CQ68</f>
        <v>483</v>
      </c>
      <c r="BG688" s="91">
        <v>1</v>
      </c>
      <c r="BH688" s="92" t="s">
        <v>314</v>
      </c>
      <c r="BI688" s="93" t="s">
        <v>315</v>
      </c>
      <c r="BJ688" s="94">
        <v>83855059</v>
      </c>
      <c r="BK688" s="95">
        <f>IFERROR(BJ688/BJ698,"-")</f>
        <v>8.5452005737177691E-2</v>
      </c>
      <c r="BL688" s="96">
        <v>143</v>
      </c>
      <c r="BM688" s="97">
        <f t="shared" si="627"/>
        <v>586399.01398601395</v>
      </c>
      <c r="BN688" s="98">
        <f t="shared" ref="BN688:BN698" si="663">IFERROR(BL688/$CQ$68,0)</f>
        <v>0.29606625258799174</v>
      </c>
      <c r="BO688" s="320">
        <f>CR68</f>
        <v>309</v>
      </c>
      <c r="BP688" s="91">
        <v>1</v>
      </c>
      <c r="BQ688" s="92" t="s">
        <v>320</v>
      </c>
      <c r="BR688" s="93" t="s">
        <v>321</v>
      </c>
      <c r="BS688" s="94">
        <v>63467535</v>
      </c>
      <c r="BT688" s="95">
        <f>IFERROR(BS688/BS698,"-")</f>
        <v>0.10544960009506284</v>
      </c>
      <c r="BU688" s="96">
        <v>113</v>
      </c>
      <c r="BV688" s="97">
        <f t="shared" si="628"/>
        <v>561659.60176991147</v>
      </c>
      <c r="BW688" s="98">
        <f t="shared" ref="BW688:BW698" si="664">IFERROR(BU688/$CR$68,0)</f>
        <v>0.36569579288025889</v>
      </c>
      <c r="BX688" s="320">
        <f>CS68</f>
        <v>9279</v>
      </c>
      <c r="BY688" s="91">
        <v>1</v>
      </c>
      <c r="BZ688" s="92" t="s">
        <v>292</v>
      </c>
      <c r="CA688" s="93" t="s">
        <v>293</v>
      </c>
      <c r="CB688" s="94">
        <v>601706604</v>
      </c>
      <c r="CC688" s="95">
        <f>IFERROR(CB688/CB698,"-")</f>
        <v>7.8495684459129619E-2</v>
      </c>
      <c r="CD688" s="96">
        <v>4445</v>
      </c>
      <c r="CE688" s="97">
        <f t="shared" si="629"/>
        <v>135367.06501687289</v>
      </c>
      <c r="CF688" s="98">
        <f t="shared" ref="CF688:CF698" si="665">IFERROR(CD688/$CS$68,0)</f>
        <v>0.47903868951395623</v>
      </c>
    </row>
    <row r="689" spans="2:84" ht="13.5" customHeight="1">
      <c r="B689" s="319"/>
      <c r="C689" s="329"/>
      <c r="D689" s="316"/>
      <c r="E689" s="99">
        <v>2</v>
      </c>
      <c r="F689" s="121" t="s">
        <v>294</v>
      </c>
      <c r="G689" s="101" t="s">
        <v>295</v>
      </c>
      <c r="H689" s="102">
        <v>212424275</v>
      </c>
      <c r="I689" s="103">
        <f>IFERROR(H689/H698,"-")</f>
        <v>6.5876883073909431E-2</v>
      </c>
      <c r="J689" s="104">
        <v>1726</v>
      </c>
      <c r="K689" s="105">
        <f t="shared" si="621"/>
        <v>123073.16048667439</v>
      </c>
      <c r="L689" s="106">
        <f t="shared" si="657"/>
        <v>0.28647302904564315</v>
      </c>
      <c r="M689" s="316"/>
      <c r="N689" s="99">
        <v>2</v>
      </c>
      <c r="O689" s="121" t="s">
        <v>318</v>
      </c>
      <c r="P689" s="101" t="s">
        <v>319</v>
      </c>
      <c r="Q689" s="102">
        <v>23638761</v>
      </c>
      <c r="R689" s="103">
        <f>IFERROR(Q689/Q698,"-")</f>
        <v>6.0021403169814171E-2</v>
      </c>
      <c r="S689" s="104">
        <v>38</v>
      </c>
      <c r="T689" s="105">
        <f t="shared" si="622"/>
        <v>622072.65789473685</v>
      </c>
      <c r="U689" s="106">
        <f t="shared" si="658"/>
        <v>7.7235772357723581E-2</v>
      </c>
      <c r="V689" s="316"/>
      <c r="W689" s="99">
        <v>2</v>
      </c>
      <c r="X689" s="121" t="s">
        <v>292</v>
      </c>
      <c r="Y689" s="101" t="s">
        <v>293</v>
      </c>
      <c r="Z689" s="102">
        <v>44094796</v>
      </c>
      <c r="AA689" s="103">
        <f>IFERROR(Z689/Z698,"-")</f>
        <v>8.383610385100676E-2</v>
      </c>
      <c r="AB689" s="104">
        <v>314</v>
      </c>
      <c r="AC689" s="105">
        <f t="shared" si="623"/>
        <v>140429.28662420381</v>
      </c>
      <c r="AD689" s="106">
        <f t="shared" si="659"/>
        <v>0.64476386036960986</v>
      </c>
      <c r="AE689" s="316"/>
      <c r="AF689" s="99">
        <v>2</v>
      </c>
      <c r="AG689" s="121" t="s">
        <v>314</v>
      </c>
      <c r="AH689" s="101" t="s">
        <v>315</v>
      </c>
      <c r="AI689" s="102">
        <v>40459429</v>
      </c>
      <c r="AJ689" s="103">
        <f>IFERROR(AI689/AI698,"-")</f>
        <v>6.7981780961626784E-2</v>
      </c>
      <c r="AK689" s="104">
        <v>151</v>
      </c>
      <c r="AL689" s="105">
        <f t="shared" si="624"/>
        <v>267943.23841059604</v>
      </c>
      <c r="AM689" s="106">
        <f t="shared" si="660"/>
        <v>0.26398601398601401</v>
      </c>
      <c r="AN689" s="316"/>
      <c r="AO689" s="99">
        <v>2</v>
      </c>
      <c r="AP689" s="121" t="s">
        <v>314</v>
      </c>
      <c r="AQ689" s="101" t="s">
        <v>315</v>
      </c>
      <c r="AR689" s="102">
        <v>42676426</v>
      </c>
      <c r="AS689" s="103">
        <f>IFERROR(AR689/AR698,"-")</f>
        <v>6.8777654582907716E-2</v>
      </c>
      <c r="AT689" s="104">
        <v>133</v>
      </c>
      <c r="AU689" s="105">
        <f t="shared" si="625"/>
        <v>320875.3834586466</v>
      </c>
      <c r="AV689" s="106">
        <f t="shared" si="661"/>
        <v>0.28237791932059447</v>
      </c>
      <c r="AW689" s="316"/>
      <c r="AX689" s="99">
        <v>2</v>
      </c>
      <c r="AY689" s="121" t="s">
        <v>304</v>
      </c>
      <c r="AZ689" s="101" t="s">
        <v>305</v>
      </c>
      <c r="BA689" s="102">
        <v>58907722</v>
      </c>
      <c r="BB689" s="103">
        <f>IFERROR(BA689/BA698,"-")</f>
        <v>8.1559254494388458E-2</v>
      </c>
      <c r="BC689" s="104">
        <v>69</v>
      </c>
      <c r="BD689" s="105">
        <f t="shared" si="626"/>
        <v>853735.10144927539</v>
      </c>
      <c r="BE689" s="106">
        <f t="shared" si="662"/>
        <v>0.15681818181818183</v>
      </c>
      <c r="BF689" s="316"/>
      <c r="BG689" s="99">
        <v>2</v>
      </c>
      <c r="BH689" s="121" t="s">
        <v>292</v>
      </c>
      <c r="BI689" s="101" t="s">
        <v>293</v>
      </c>
      <c r="BJ689" s="102">
        <v>72379602</v>
      </c>
      <c r="BK689" s="103">
        <f>IFERROR(BJ689/BJ698,"-")</f>
        <v>7.3758008629612182E-2</v>
      </c>
      <c r="BL689" s="104">
        <v>322</v>
      </c>
      <c r="BM689" s="105">
        <f t="shared" si="627"/>
        <v>224781.37267080744</v>
      </c>
      <c r="BN689" s="106">
        <f t="shared" si="663"/>
        <v>0.66666666666666663</v>
      </c>
      <c r="BO689" s="316"/>
      <c r="BP689" s="99">
        <v>2</v>
      </c>
      <c r="BQ689" s="121" t="s">
        <v>314</v>
      </c>
      <c r="BR689" s="101" t="s">
        <v>315</v>
      </c>
      <c r="BS689" s="102">
        <v>36000425</v>
      </c>
      <c r="BT689" s="103">
        <f>IFERROR(BS689/BS698,"-")</f>
        <v>5.9813736574176116E-2</v>
      </c>
      <c r="BU689" s="104">
        <v>70</v>
      </c>
      <c r="BV689" s="105">
        <f t="shared" si="628"/>
        <v>514291.78571428574</v>
      </c>
      <c r="BW689" s="106">
        <f t="shared" si="664"/>
        <v>0.22653721682847897</v>
      </c>
      <c r="BX689" s="316"/>
      <c r="BY689" s="99">
        <v>2</v>
      </c>
      <c r="BZ689" s="121" t="s">
        <v>294</v>
      </c>
      <c r="CA689" s="101" t="s">
        <v>295</v>
      </c>
      <c r="CB689" s="102">
        <v>412037533</v>
      </c>
      <c r="CC689" s="103">
        <f>IFERROR(CB689/CB698,"-")</f>
        <v>5.3752390219214227E-2</v>
      </c>
      <c r="CD689" s="104">
        <v>2528</v>
      </c>
      <c r="CE689" s="105">
        <f t="shared" si="629"/>
        <v>162989.53045886077</v>
      </c>
      <c r="CF689" s="106">
        <f t="shared" si="665"/>
        <v>0.27244315120163809</v>
      </c>
    </row>
    <row r="690" spans="2:84" ht="13.5" customHeight="1">
      <c r="B690" s="319"/>
      <c r="C690" s="329"/>
      <c r="D690" s="316"/>
      <c r="E690" s="99">
        <v>3</v>
      </c>
      <c r="F690" s="100" t="s">
        <v>296</v>
      </c>
      <c r="G690" s="101" t="s">
        <v>297</v>
      </c>
      <c r="H690" s="102">
        <v>161377235</v>
      </c>
      <c r="I690" s="103">
        <f>IFERROR(H690/H698,"-")</f>
        <v>5.0046207011349361E-2</v>
      </c>
      <c r="J690" s="104">
        <v>3778</v>
      </c>
      <c r="K690" s="105">
        <f t="shared" si="621"/>
        <v>42714.99073583907</v>
      </c>
      <c r="L690" s="106">
        <f t="shared" si="657"/>
        <v>0.62705394190871366</v>
      </c>
      <c r="M690" s="316"/>
      <c r="N690" s="99">
        <v>3</v>
      </c>
      <c r="O690" s="100" t="s">
        <v>294</v>
      </c>
      <c r="P690" s="101" t="s">
        <v>295</v>
      </c>
      <c r="Q690" s="102">
        <v>22618080</v>
      </c>
      <c r="R690" s="103">
        <f>IFERROR(Q690/Q698,"-")</f>
        <v>5.7429782322648407E-2</v>
      </c>
      <c r="S690" s="104">
        <v>146</v>
      </c>
      <c r="T690" s="105">
        <f t="shared" si="622"/>
        <v>154918.35616438356</v>
      </c>
      <c r="U690" s="106">
        <f t="shared" si="658"/>
        <v>0.2967479674796748</v>
      </c>
      <c r="V690" s="316"/>
      <c r="W690" s="99">
        <v>3</v>
      </c>
      <c r="X690" s="100" t="s">
        <v>298</v>
      </c>
      <c r="Y690" s="101" t="s">
        <v>299</v>
      </c>
      <c r="Z690" s="102">
        <v>28639066</v>
      </c>
      <c r="AA690" s="103">
        <f>IFERROR(Z690/Z698,"-")</f>
        <v>5.4450591207448537E-2</v>
      </c>
      <c r="AB690" s="104">
        <v>385</v>
      </c>
      <c r="AC690" s="105">
        <f t="shared" si="623"/>
        <v>74387.184415584416</v>
      </c>
      <c r="AD690" s="106">
        <f t="shared" si="659"/>
        <v>0.79055441478439425</v>
      </c>
      <c r="AE690" s="316"/>
      <c r="AF690" s="99">
        <v>3</v>
      </c>
      <c r="AG690" s="100" t="s">
        <v>298</v>
      </c>
      <c r="AH690" s="101" t="s">
        <v>299</v>
      </c>
      <c r="AI690" s="102">
        <v>29400196</v>
      </c>
      <c r="AJ690" s="103">
        <f>IFERROR(AI690/AI698,"-")</f>
        <v>4.9399552443038577E-2</v>
      </c>
      <c r="AK690" s="104">
        <v>385</v>
      </c>
      <c r="AL690" s="105">
        <f t="shared" si="624"/>
        <v>76364.145454545462</v>
      </c>
      <c r="AM690" s="106">
        <f t="shared" si="660"/>
        <v>0.67307692307692313</v>
      </c>
      <c r="AN690" s="316"/>
      <c r="AO690" s="99">
        <v>3</v>
      </c>
      <c r="AP690" s="100" t="s">
        <v>294</v>
      </c>
      <c r="AQ690" s="101" t="s">
        <v>295</v>
      </c>
      <c r="AR690" s="102">
        <v>38556791</v>
      </c>
      <c r="AS690" s="103">
        <f>IFERROR(AR690/AR698,"-")</f>
        <v>6.2138419304919423E-2</v>
      </c>
      <c r="AT690" s="104">
        <v>111</v>
      </c>
      <c r="AU690" s="105">
        <f t="shared" si="625"/>
        <v>347358.47747747746</v>
      </c>
      <c r="AV690" s="106">
        <f t="shared" si="661"/>
        <v>0.2356687898089172</v>
      </c>
      <c r="AW690" s="316"/>
      <c r="AX690" s="99">
        <v>3</v>
      </c>
      <c r="AY690" s="100" t="s">
        <v>292</v>
      </c>
      <c r="AZ690" s="101" t="s">
        <v>293</v>
      </c>
      <c r="BA690" s="102">
        <v>52928452</v>
      </c>
      <c r="BB690" s="103">
        <f>IFERROR(BA690/BA698,"-")</f>
        <v>7.3280801567272E-2</v>
      </c>
      <c r="BC690" s="104">
        <v>298</v>
      </c>
      <c r="BD690" s="105">
        <f t="shared" si="626"/>
        <v>177612.25503355704</v>
      </c>
      <c r="BE690" s="106">
        <f t="shared" si="662"/>
        <v>0.67727272727272725</v>
      </c>
      <c r="BF690" s="316"/>
      <c r="BG690" s="99">
        <v>3</v>
      </c>
      <c r="BH690" s="100" t="s">
        <v>320</v>
      </c>
      <c r="BI690" s="101" t="s">
        <v>321</v>
      </c>
      <c r="BJ690" s="102">
        <v>62851154</v>
      </c>
      <c r="BK690" s="103">
        <f>IFERROR(BJ690/BJ698,"-")</f>
        <v>6.40480996166998E-2</v>
      </c>
      <c r="BL690" s="104">
        <v>155</v>
      </c>
      <c r="BM690" s="105">
        <f t="shared" si="627"/>
        <v>405491.31612903223</v>
      </c>
      <c r="BN690" s="106">
        <f t="shared" si="663"/>
        <v>0.32091097308488614</v>
      </c>
      <c r="BO690" s="316"/>
      <c r="BP690" s="99">
        <v>3</v>
      </c>
      <c r="BQ690" s="100" t="s">
        <v>298</v>
      </c>
      <c r="BR690" s="101" t="s">
        <v>299</v>
      </c>
      <c r="BS690" s="102">
        <v>34904173</v>
      </c>
      <c r="BT690" s="103">
        <f>IFERROR(BS690/BS698,"-")</f>
        <v>5.7992343400431259E-2</v>
      </c>
      <c r="BU690" s="104">
        <v>266</v>
      </c>
      <c r="BV690" s="105">
        <f t="shared" si="628"/>
        <v>131218.6954887218</v>
      </c>
      <c r="BW690" s="106">
        <f t="shared" si="664"/>
        <v>0.86084142394822005</v>
      </c>
      <c r="BX690" s="316"/>
      <c r="BY690" s="99">
        <v>3</v>
      </c>
      <c r="BZ690" s="100" t="s">
        <v>298</v>
      </c>
      <c r="CA690" s="101" t="s">
        <v>299</v>
      </c>
      <c r="CB690" s="102">
        <v>378243887</v>
      </c>
      <c r="CC690" s="103">
        <f>IFERROR(CB690/CB698,"-")</f>
        <v>4.9343837353905261E-2</v>
      </c>
      <c r="CD690" s="104">
        <v>5581</v>
      </c>
      <c r="CE690" s="105">
        <f t="shared" si="629"/>
        <v>67773.497043540585</v>
      </c>
      <c r="CF690" s="106">
        <f t="shared" si="665"/>
        <v>0.60146567518051519</v>
      </c>
    </row>
    <row r="691" spans="2:84" ht="13.5" customHeight="1">
      <c r="B691" s="319"/>
      <c r="C691" s="329"/>
      <c r="D691" s="316"/>
      <c r="E691" s="99">
        <v>4</v>
      </c>
      <c r="F691" s="100" t="s">
        <v>298</v>
      </c>
      <c r="G691" s="101" t="s">
        <v>299</v>
      </c>
      <c r="H691" s="102">
        <v>151904863</v>
      </c>
      <c r="I691" s="103">
        <f>IFERROR(H691/H698,"-")</f>
        <v>4.7108640941385962E-2</v>
      </c>
      <c r="J691" s="104">
        <v>3061</v>
      </c>
      <c r="K691" s="105">
        <f t="shared" si="621"/>
        <v>49625.894478928458</v>
      </c>
      <c r="L691" s="106">
        <f t="shared" si="657"/>
        <v>0.50804979253112037</v>
      </c>
      <c r="M691" s="316"/>
      <c r="N691" s="99">
        <v>4</v>
      </c>
      <c r="O691" s="100" t="s">
        <v>296</v>
      </c>
      <c r="P691" s="101" t="s">
        <v>297</v>
      </c>
      <c r="Q691" s="102">
        <v>17311521</v>
      </c>
      <c r="R691" s="103">
        <f>IFERROR(Q691/Q698,"-")</f>
        <v>4.3955847830760023E-2</v>
      </c>
      <c r="S691" s="104">
        <v>387</v>
      </c>
      <c r="T691" s="105">
        <f t="shared" si="622"/>
        <v>44732.612403100778</v>
      </c>
      <c r="U691" s="106">
        <f t="shared" si="658"/>
        <v>0.78658536585365857</v>
      </c>
      <c r="V691" s="316"/>
      <c r="W691" s="99">
        <v>4</v>
      </c>
      <c r="X691" s="100" t="s">
        <v>308</v>
      </c>
      <c r="Y691" s="101" t="s">
        <v>309</v>
      </c>
      <c r="Z691" s="102">
        <v>22573887</v>
      </c>
      <c r="AA691" s="103">
        <f>IFERROR(Z691/Z698,"-")</f>
        <v>4.2919049559791402E-2</v>
      </c>
      <c r="AB691" s="104">
        <v>274</v>
      </c>
      <c r="AC691" s="105">
        <f t="shared" si="623"/>
        <v>82386.448905109486</v>
      </c>
      <c r="AD691" s="106">
        <f t="shared" si="659"/>
        <v>0.56262833675564683</v>
      </c>
      <c r="AE691" s="316"/>
      <c r="AF691" s="99">
        <v>4</v>
      </c>
      <c r="AG691" s="100" t="s">
        <v>320</v>
      </c>
      <c r="AH691" s="101" t="s">
        <v>321</v>
      </c>
      <c r="AI691" s="102">
        <v>24692595</v>
      </c>
      <c r="AJ691" s="103">
        <f>IFERROR(AI691/AI698,"-")</f>
        <v>4.1489626179948329E-2</v>
      </c>
      <c r="AK691" s="104">
        <v>149</v>
      </c>
      <c r="AL691" s="105">
        <f t="shared" si="624"/>
        <v>165722.11409395974</v>
      </c>
      <c r="AM691" s="106">
        <f t="shared" si="660"/>
        <v>0.26048951048951047</v>
      </c>
      <c r="AN691" s="316"/>
      <c r="AO691" s="99">
        <v>4</v>
      </c>
      <c r="AP691" s="100" t="s">
        <v>298</v>
      </c>
      <c r="AQ691" s="101" t="s">
        <v>299</v>
      </c>
      <c r="AR691" s="102">
        <v>31477453</v>
      </c>
      <c r="AS691" s="103">
        <f>IFERROR(AR691/AR698,"-")</f>
        <v>5.0729304032716152E-2</v>
      </c>
      <c r="AT691" s="104">
        <v>356</v>
      </c>
      <c r="AU691" s="105">
        <f t="shared" si="625"/>
        <v>88419.811797752802</v>
      </c>
      <c r="AV691" s="106">
        <f t="shared" si="661"/>
        <v>0.75583864118895971</v>
      </c>
      <c r="AW691" s="316"/>
      <c r="AX691" s="99">
        <v>4</v>
      </c>
      <c r="AY691" s="100" t="s">
        <v>298</v>
      </c>
      <c r="AZ691" s="101" t="s">
        <v>299</v>
      </c>
      <c r="BA691" s="102">
        <v>45198436</v>
      </c>
      <c r="BB691" s="103">
        <f>IFERROR(BA691/BA698,"-")</f>
        <v>6.2578395825123381E-2</v>
      </c>
      <c r="BC691" s="104">
        <v>357</v>
      </c>
      <c r="BD691" s="105">
        <f t="shared" si="626"/>
        <v>126606.26330532212</v>
      </c>
      <c r="BE691" s="106">
        <f t="shared" si="662"/>
        <v>0.8113636363636364</v>
      </c>
      <c r="BF691" s="316"/>
      <c r="BG691" s="99">
        <v>4</v>
      </c>
      <c r="BH691" s="100" t="s">
        <v>294</v>
      </c>
      <c r="BI691" s="101" t="s">
        <v>295</v>
      </c>
      <c r="BJ691" s="102">
        <v>51629054</v>
      </c>
      <c r="BK691" s="103">
        <f>IFERROR(BJ691/BJ698,"-")</f>
        <v>5.2612284473057935E-2</v>
      </c>
      <c r="BL691" s="104">
        <v>97</v>
      </c>
      <c r="BM691" s="105">
        <f t="shared" si="627"/>
        <v>532258.28865979379</v>
      </c>
      <c r="BN691" s="106">
        <f t="shared" si="663"/>
        <v>0.20082815734989648</v>
      </c>
      <c r="BO691" s="316"/>
      <c r="BP691" s="99">
        <v>4</v>
      </c>
      <c r="BQ691" s="100" t="s">
        <v>336</v>
      </c>
      <c r="BR691" s="101" t="s">
        <v>337</v>
      </c>
      <c r="BS691" s="102">
        <v>34394693</v>
      </c>
      <c r="BT691" s="103">
        <f>IFERROR(BS691/BS698,"-")</f>
        <v>5.7145856101744892E-2</v>
      </c>
      <c r="BU691" s="104">
        <v>116</v>
      </c>
      <c r="BV691" s="105">
        <f t="shared" si="628"/>
        <v>296505.97413793101</v>
      </c>
      <c r="BW691" s="106">
        <f t="shared" si="664"/>
        <v>0.37540453074433655</v>
      </c>
      <c r="BX691" s="316"/>
      <c r="BY691" s="99">
        <v>4</v>
      </c>
      <c r="BZ691" s="100" t="s">
        <v>314</v>
      </c>
      <c r="CA691" s="101" t="s">
        <v>315</v>
      </c>
      <c r="CB691" s="102">
        <v>363021820</v>
      </c>
      <c r="CC691" s="103">
        <f>IFERROR(CB691/CB698,"-")</f>
        <v>4.7358041352823427E-2</v>
      </c>
      <c r="CD691" s="104">
        <v>1584</v>
      </c>
      <c r="CE691" s="105">
        <f t="shared" si="629"/>
        <v>229180.44191919192</v>
      </c>
      <c r="CF691" s="106">
        <f t="shared" si="665"/>
        <v>0.17070805043646944</v>
      </c>
    </row>
    <row r="692" spans="2:84" ht="13.5" customHeight="1">
      <c r="B692" s="319"/>
      <c r="C692" s="329"/>
      <c r="D692" s="316"/>
      <c r="E692" s="99">
        <v>5</v>
      </c>
      <c r="F692" s="100" t="s">
        <v>300</v>
      </c>
      <c r="G692" s="101" t="s">
        <v>301</v>
      </c>
      <c r="H692" s="102">
        <v>147512540</v>
      </c>
      <c r="I692" s="103">
        <f>IFERROR(H692/H698,"-")</f>
        <v>4.5746496484525549E-2</v>
      </c>
      <c r="J692" s="104">
        <v>2716</v>
      </c>
      <c r="K692" s="105">
        <f t="shared" si="621"/>
        <v>54312.422680412368</v>
      </c>
      <c r="L692" s="106">
        <f t="shared" si="657"/>
        <v>0.45078838174273861</v>
      </c>
      <c r="M692" s="316"/>
      <c r="N692" s="99">
        <v>5</v>
      </c>
      <c r="O692" s="100" t="s">
        <v>298</v>
      </c>
      <c r="P692" s="101" t="s">
        <v>299</v>
      </c>
      <c r="Q692" s="102">
        <v>17084813</v>
      </c>
      <c r="R692" s="103">
        <f>IFERROR(Q692/Q698,"-")</f>
        <v>4.3380211388992951E-2</v>
      </c>
      <c r="S692" s="104">
        <v>358</v>
      </c>
      <c r="T692" s="105">
        <f t="shared" si="622"/>
        <v>47722.941340782119</v>
      </c>
      <c r="U692" s="106">
        <f t="shared" si="658"/>
        <v>0.72764227642276424</v>
      </c>
      <c r="V692" s="316"/>
      <c r="W692" s="99">
        <v>5</v>
      </c>
      <c r="X692" s="100" t="s">
        <v>336</v>
      </c>
      <c r="Y692" s="101" t="s">
        <v>337</v>
      </c>
      <c r="Z692" s="102">
        <v>21389668</v>
      </c>
      <c r="AA692" s="103">
        <f>IFERROR(Z692/Z698,"-")</f>
        <v>4.0667529741753562E-2</v>
      </c>
      <c r="AB692" s="104">
        <v>73</v>
      </c>
      <c r="AC692" s="105">
        <f t="shared" si="623"/>
        <v>293009.15068493149</v>
      </c>
      <c r="AD692" s="106">
        <f t="shared" si="659"/>
        <v>0.14989733059548255</v>
      </c>
      <c r="AE692" s="316"/>
      <c r="AF692" s="99">
        <v>5</v>
      </c>
      <c r="AG692" s="100" t="s">
        <v>294</v>
      </c>
      <c r="AH692" s="101" t="s">
        <v>295</v>
      </c>
      <c r="AI692" s="102">
        <v>24057066</v>
      </c>
      <c r="AJ692" s="103">
        <f>IFERROR(AI692/AI698,"-")</f>
        <v>4.0421781320527261E-2</v>
      </c>
      <c r="AK692" s="104">
        <v>150</v>
      </c>
      <c r="AL692" s="105">
        <f t="shared" si="624"/>
        <v>160380.44</v>
      </c>
      <c r="AM692" s="106">
        <f t="shared" si="660"/>
        <v>0.26223776223776224</v>
      </c>
      <c r="AN692" s="316"/>
      <c r="AO692" s="99">
        <v>5</v>
      </c>
      <c r="AP692" s="100" t="s">
        <v>312</v>
      </c>
      <c r="AQ692" s="101" t="s">
        <v>313</v>
      </c>
      <c r="AR692" s="102">
        <v>24379694</v>
      </c>
      <c r="AS692" s="103">
        <f>IFERROR(AR692/AR698,"-")</f>
        <v>3.9290501336006624E-2</v>
      </c>
      <c r="AT692" s="104">
        <v>230</v>
      </c>
      <c r="AU692" s="105">
        <f t="shared" si="625"/>
        <v>105998.66956521739</v>
      </c>
      <c r="AV692" s="106">
        <f t="shared" si="661"/>
        <v>0.48832271762208068</v>
      </c>
      <c r="AW692" s="316"/>
      <c r="AX692" s="99">
        <v>5</v>
      </c>
      <c r="AY692" s="100" t="s">
        <v>320</v>
      </c>
      <c r="AZ692" s="101" t="s">
        <v>321</v>
      </c>
      <c r="BA692" s="102">
        <v>35018295</v>
      </c>
      <c r="BB692" s="103">
        <f>IFERROR(BA692/BA698,"-")</f>
        <v>4.8483729074849824E-2</v>
      </c>
      <c r="BC692" s="104">
        <v>136</v>
      </c>
      <c r="BD692" s="105">
        <f t="shared" si="626"/>
        <v>257487.46323529413</v>
      </c>
      <c r="BE692" s="106">
        <f t="shared" si="662"/>
        <v>0.30909090909090908</v>
      </c>
      <c r="BF692" s="316"/>
      <c r="BG692" s="99">
        <v>5</v>
      </c>
      <c r="BH692" s="100" t="s">
        <v>322</v>
      </c>
      <c r="BI692" s="101" t="s">
        <v>323</v>
      </c>
      <c r="BJ692" s="102">
        <v>49100465</v>
      </c>
      <c r="BK692" s="103">
        <f>IFERROR(BJ692/BJ698,"-")</f>
        <v>5.0035540692638387E-2</v>
      </c>
      <c r="BL692" s="104">
        <v>153</v>
      </c>
      <c r="BM692" s="105">
        <f t="shared" si="627"/>
        <v>320918.07189542486</v>
      </c>
      <c r="BN692" s="106">
        <f t="shared" si="663"/>
        <v>0.31677018633540371</v>
      </c>
      <c r="BO692" s="316"/>
      <c r="BP692" s="99">
        <v>5</v>
      </c>
      <c r="BQ692" s="100" t="s">
        <v>322</v>
      </c>
      <c r="BR692" s="101" t="s">
        <v>323</v>
      </c>
      <c r="BS692" s="102">
        <v>33666684</v>
      </c>
      <c r="BT692" s="103">
        <f>IFERROR(BS692/BS698,"-")</f>
        <v>5.5936288754980808E-2</v>
      </c>
      <c r="BU692" s="104">
        <v>84</v>
      </c>
      <c r="BV692" s="105">
        <f t="shared" si="628"/>
        <v>400793.85714285716</v>
      </c>
      <c r="BW692" s="106">
        <f t="shared" si="664"/>
        <v>0.27184466019417475</v>
      </c>
      <c r="BX692" s="316"/>
      <c r="BY692" s="99">
        <v>5</v>
      </c>
      <c r="BZ692" s="100" t="s">
        <v>304</v>
      </c>
      <c r="CA692" s="101" t="s">
        <v>305</v>
      </c>
      <c r="CB692" s="102">
        <v>340466638</v>
      </c>
      <c r="CC692" s="103">
        <f>IFERROR(CB692/CB698,"-")</f>
        <v>4.4415603231951081E-2</v>
      </c>
      <c r="CD692" s="104">
        <v>682</v>
      </c>
      <c r="CE692" s="105">
        <f t="shared" si="629"/>
        <v>499217.94428152492</v>
      </c>
      <c r="CF692" s="106">
        <f t="shared" si="665"/>
        <v>7.34992994934799E-2</v>
      </c>
    </row>
    <row r="693" spans="2:84" ht="13.5" customHeight="1">
      <c r="B693" s="319"/>
      <c r="C693" s="329"/>
      <c r="D693" s="316"/>
      <c r="E693" s="99">
        <v>6</v>
      </c>
      <c r="F693" s="121" t="s">
        <v>302</v>
      </c>
      <c r="G693" s="101" t="s">
        <v>303</v>
      </c>
      <c r="H693" s="102">
        <v>122918131</v>
      </c>
      <c r="I693" s="103">
        <f>IFERROR(H693/H698,"-")</f>
        <v>3.8119293774454367E-2</v>
      </c>
      <c r="J693" s="104">
        <v>2654</v>
      </c>
      <c r="K693" s="105">
        <f t="shared" si="621"/>
        <v>46314.292012057274</v>
      </c>
      <c r="L693" s="106">
        <f t="shared" si="657"/>
        <v>0.4404979253112033</v>
      </c>
      <c r="M693" s="316"/>
      <c r="N693" s="99">
        <v>6</v>
      </c>
      <c r="O693" s="121" t="s">
        <v>336</v>
      </c>
      <c r="P693" s="101" t="s">
        <v>337</v>
      </c>
      <c r="Q693" s="102">
        <v>16087923</v>
      </c>
      <c r="R693" s="103">
        <f>IFERROR(Q693/Q698,"-")</f>
        <v>4.0848998496491686E-2</v>
      </c>
      <c r="S693" s="104">
        <v>69</v>
      </c>
      <c r="T693" s="105">
        <f t="shared" si="622"/>
        <v>233158.30434782608</v>
      </c>
      <c r="U693" s="106">
        <f t="shared" si="658"/>
        <v>0.1402439024390244</v>
      </c>
      <c r="V693" s="316"/>
      <c r="W693" s="99">
        <v>6</v>
      </c>
      <c r="X693" s="121" t="s">
        <v>329</v>
      </c>
      <c r="Y693" s="101" t="s">
        <v>330</v>
      </c>
      <c r="Z693" s="102">
        <v>19190693</v>
      </c>
      <c r="AA693" s="103">
        <f>IFERROR(Z693/Z698,"-")</f>
        <v>3.6486684989330456E-2</v>
      </c>
      <c r="AB693" s="104">
        <v>95</v>
      </c>
      <c r="AC693" s="105">
        <f t="shared" si="623"/>
        <v>202007.2947368421</v>
      </c>
      <c r="AD693" s="106">
        <f t="shared" si="659"/>
        <v>0.19507186858316222</v>
      </c>
      <c r="AE693" s="316"/>
      <c r="AF693" s="99">
        <v>6</v>
      </c>
      <c r="AG693" s="121" t="s">
        <v>336</v>
      </c>
      <c r="AH693" s="101" t="s">
        <v>337</v>
      </c>
      <c r="AI693" s="102">
        <v>22483287</v>
      </c>
      <c r="AJ693" s="103">
        <f>IFERROR(AI693/AI698,"-")</f>
        <v>3.7777445947924551E-2</v>
      </c>
      <c r="AK693" s="104">
        <v>90</v>
      </c>
      <c r="AL693" s="105">
        <f t="shared" si="624"/>
        <v>249814.3</v>
      </c>
      <c r="AM693" s="106">
        <f t="shared" si="660"/>
        <v>0.15734265734265734</v>
      </c>
      <c r="AN693" s="316"/>
      <c r="AO693" s="99">
        <v>6</v>
      </c>
      <c r="AP693" s="121" t="s">
        <v>304</v>
      </c>
      <c r="AQ693" s="101" t="s">
        <v>305</v>
      </c>
      <c r="AR693" s="102">
        <v>23754680</v>
      </c>
      <c r="AS693" s="103">
        <f>IFERROR(AR693/AR698,"-")</f>
        <v>3.8283223992737966E-2</v>
      </c>
      <c r="AT693" s="104">
        <v>50</v>
      </c>
      <c r="AU693" s="105">
        <f t="shared" si="625"/>
        <v>475093.6</v>
      </c>
      <c r="AV693" s="106">
        <f t="shared" si="661"/>
        <v>0.10615711252653928</v>
      </c>
      <c r="AW693" s="316"/>
      <c r="AX693" s="99">
        <v>6</v>
      </c>
      <c r="AY693" s="121" t="s">
        <v>294</v>
      </c>
      <c r="AZ693" s="101" t="s">
        <v>295</v>
      </c>
      <c r="BA693" s="102">
        <v>31883348</v>
      </c>
      <c r="BB693" s="103">
        <f>IFERROR(BA693/BA698,"-")</f>
        <v>4.4143314414112823E-2</v>
      </c>
      <c r="BC693" s="104">
        <v>103</v>
      </c>
      <c r="BD693" s="105">
        <f t="shared" si="626"/>
        <v>309547.06796116504</v>
      </c>
      <c r="BE693" s="106">
        <f t="shared" si="662"/>
        <v>0.2340909090909091</v>
      </c>
      <c r="BF693" s="316"/>
      <c r="BG693" s="99">
        <v>6</v>
      </c>
      <c r="BH693" s="121" t="s">
        <v>336</v>
      </c>
      <c r="BI693" s="101" t="s">
        <v>337</v>
      </c>
      <c r="BJ693" s="102">
        <v>40615531</v>
      </c>
      <c r="BK693" s="103">
        <f>IFERROR(BJ693/BJ698,"-")</f>
        <v>4.1389018497148974E-2</v>
      </c>
      <c r="BL693" s="104">
        <v>164</v>
      </c>
      <c r="BM693" s="105">
        <f t="shared" si="627"/>
        <v>247655.67682926828</v>
      </c>
      <c r="BN693" s="106">
        <f t="shared" si="663"/>
        <v>0.33954451345755693</v>
      </c>
      <c r="BO693" s="316"/>
      <c r="BP693" s="99">
        <v>6</v>
      </c>
      <c r="BQ693" s="121" t="s">
        <v>292</v>
      </c>
      <c r="BR693" s="101" t="s">
        <v>293</v>
      </c>
      <c r="BS693" s="102">
        <v>32474815</v>
      </c>
      <c r="BT693" s="103">
        <f>IFERROR(BS693/BS698,"-")</f>
        <v>5.395603051089267E-2</v>
      </c>
      <c r="BU693" s="104">
        <v>192</v>
      </c>
      <c r="BV693" s="105">
        <f t="shared" si="628"/>
        <v>169139.66145833334</v>
      </c>
      <c r="BW693" s="106">
        <f t="shared" si="664"/>
        <v>0.62135922330097082</v>
      </c>
      <c r="BX693" s="316"/>
      <c r="BY693" s="99">
        <v>6</v>
      </c>
      <c r="BZ693" s="121" t="s">
        <v>320</v>
      </c>
      <c r="CA693" s="101" t="s">
        <v>321</v>
      </c>
      <c r="CB693" s="102">
        <v>274291721</v>
      </c>
      <c r="CC693" s="103">
        <f>IFERROR(CB693/CB698,"-")</f>
        <v>3.5782748997994406E-2</v>
      </c>
      <c r="CD693" s="104">
        <v>1885</v>
      </c>
      <c r="CE693" s="105">
        <f t="shared" si="629"/>
        <v>145512.84933687001</v>
      </c>
      <c r="CF693" s="106">
        <f t="shared" si="665"/>
        <v>0.20314689082875309</v>
      </c>
    </row>
    <row r="694" spans="2:84" ht="13.5" customHeight="1">
      <c r="B694" s="319"/>
      <c r="C694" s="329"/>
      <c r="D694" s="316"/>
      <c r="E694" s="99">
        <v>7</v>
      </c>
      <c r="F694" s="121" t="s">
        <v>304</v>
      </c>
      <c r="G694" s="101" t="s">
        <v>305</v>
      </c>
      <c r="H694" s="102">
        <v>122504597</v>
      </c>
      <c r="I694" s="103">
        <f>IFERROR(H694/H698,"-")</f>
        <v>3.7991048869463702E-2</v>
      </c>
      <c r="J694" s="104">
        <v>300</v>
      </c>
      <c r="K694" s="105">
        <f t="shared" si="621"/>
        <v>408348.65666666668</v>
      </c>
      <c r="L694" s="106">
        <f t="shared" si="657"/>
        <v>4.9792531120331947E-2</v>
      </c>
      <c r="M694" s="316"/>
      <c r="N694" s="99">
        <v>7</v>
      </c>
      <c r="O694" s="121" t="s">
        <v>308</v>
      </c>
      <c r="P694" s="101" t="s">
        <v>309</v>
      </c>
      <c r="Q694" s="102">
        <v>13998559</v>
      </c>
      <c r="R694" s="103">
        <f>IFERROR(Q694/Q698,"-")</f>
        <v>3.5543874466831438E-2</v>
      </c>
      <c r="S694" s="104">
        <v>248</v>
      </c>
      <c r="T694" s="105">
        <f t="shared" si="622"/>
        <v>56445.802419354841</v>
      </c>
      <c r="U694" s="106">
        <f t="shared" si="658"/>
        <v>0.50406504065040647</v>
      </c>
      <c r="V694" s="316"/>
      <c r="W694" s="99">
        <v>7</v>
      </c>
      <c r="X694" s="121" t="s">
        <v>316</v>
      </c>
      <c r="Y694" s="101" t="s">
        <v>317</v>
      </c>
      <c r="Z694" s="102">
        <v>18583769</v>
      </c>
      <c r="AA694" s="103">
        <f>IFERROR(Z694/Z698,"-")</f>
        <v>3.5332758718900077E-2</v>
      </c>
      <c r="AB694" s="104">
        <v>226</v>
      </c>
      <c r="AC694" s="105">
        <f t="shared" si="623"/>
        <v>82229.066371681416</v>
      </c>
      <c r="AD694" s="106">
        <f t="shared" si="659"/>
        <v>0.46406570841889117</v>
      </c>
      <c r="AE694" s="316"/>
      <c r="AF694" s="99">
        <v>7</v>
      </c>
      <c r="AG694" s="121" t="s">
        <v>300</v>
      </c>
      <c r="AH694" s="101" t="s">
        <v>301</v>
      </c>
      <c r="AI694" s="102">
        <v>20922893</v>
      </c>
      <c r="AJ694" s="103">
        <f>IFERROR(AI694/AI698,"-")</f>
        <v>3.5155600663804583E-2</v>
      </c>
      <c r="AK694" s="104">
        <v>294</v>
      </c>
      <c r="AL694" s="105">
        <f t="shared" si="624"/>
        <v>71166.302721088432</v>
      </c>
      <c r="AM694" s="106">
        <f t="shared" si="660"/>
        <v>0.51398601398601396</v>
      </c>
      <c r="AN694" s="316"/>
      <c r="AO694" s="99">
        <v>7</v>
      </c>
      <c r="AP694" s="121" t="s">
        <v>308</v>
      </c>
      <c r="AQ694" s="101" t="s">
        <v>309</v>
      </c>
      <c r="AR694" s="102">
        <v>19407635</v>
      </c>
      <c r="AS694" s="103">
        <f>IFERROR(AR694/AR698,"-")</f>
        <v>3.127749301924089E-2</v>
      </c>
      <c r="AT694" s="104">
        <v>178</v>
      </c>
      <c r="AU694" s="105">
        <f t="shared" si="625"/>
        <v>109031.65730337078</v>
      </c>
      <c r="AV694" s="106">
        <f t="shared" si="661"/>
        <v>0.37791932059447986</v>
      </c>
      <c r="AW694" s="316"/>
      <c r="AX694" s="99">
        <v>7</v>
      </c>
      <c r="AY694" s="121" t="s">
        <v>336</v>
      </c>
      <c r="AZ694" s="101" t="s">
        <v>337</v>
      </c>
      <c r="BA694" s="102">
        <v>22257917</v>
      </c>
      <c r="BB694" s="103">
        <f>IFERROR(BA694/BA698,"-")</f>
        <v>3.0816657909772428E-2</v>
      </c>
      <c r="BC694" s="104">
        <v>116</v>
      </c>
      <c r="BD694" s="105">
        <f t="shared" si="626"/>
        <v>191878.5948275862</v>
      </c>
      <c r="BE694" s="106">
        <f t="shared" si="662"/>
        <v>0.26363636363636361</v>
      </c>
      <c r="BF694" s="316"/>
      <c r="BG694" s="99">
        <v>7</v>
      </c>
      <c r="BH694" s="121" t="s">
        <v>298</v>
      </c>
      <c r="BI694" s="101" t="s">
        <v>299</v>
      </c>
      <c r="BJ694" s="102">
        <v>39634887</v>
      </c>
      <c r="BK694" s="103">
        <f>IFERROR(BJ694/BJ698,"-")</f>
        <v>4.03896989842484E-2</v>
      </c>
      <c r="BL694" s="104">
        <v>413</v>
      </c>
      <c r="BM694" s="105">
        <f t="shared" si="627"/>
        <v>95968.249394673127</v>
      </c>
      <c r="BN694" s="106">
        <f t="shared" si="663"/>
        <v>0.85507246376811596</v>
      </c>
      <c r="BO694" s="316"/>
      <c r="BP694" s="99">
        <v>7</v>
      </c>
      <c r="BQ694" s="121" t="s">
        <v>333</v>
      </c>
      <c r="BR694" s="101" t="s">
        <v>565</v>
      </c>
      <c r="BS694" s="102">
        <v>30343106</v>
      </c>
      <c r="BT694" s="103">
        <f>IFERROR(BS694/BS698,"-")</f>
        <v>5.0414253418572218E-2</v>
      </c>
      <c r="BU694" s="104">
        <v>171</v>
      </c>
      <c r="BV694" s="105">
        <f t="shared" si="628"/>
        <v>177445.06432748539</v>
      </c>
      <c r="BW694" s="106">
        <f t="shared" si="664"/>
        <v>0.55339805825242716</v>
      </c>
      <c r="BX694" s="316"/>
      <c r="BY694" s="99">
        <v>7</v>
      </c>
      <c r="BZ694" s="121" t="s">
        <v>296</v>
      </c>
      <c r="CA694" s="101" t="s">
        <v>297</v>
      </c>
      <c r="CB694" s="102">
        <v>268453761</v>
      </c>
      <c r="CC694" s="103">
        <f>IFERROR(CB694/CB698,"-")</f>
        <v>3.5021157446566101E-2</v>
      </c>
      <c r="CD694" s="104">
        <v>6092</v>
      </c>
      <c r="CE694" s="105">
        <f t="shared" si="629"/>
        <v>44066.605548260013</v>
      </c>
      <c r="CF694" s="106">
        <f t="shared" si="665"/>
        <v>0.65653626468369441</v>
      </c>
    </row>
    <row r="695" spans="2:84" ht="13.5" customHeight="1">
      <c r="B695" s="319"/>
      <c r="C695" s="329"/>
      <c r="D695" s="316"/>
      <c r="E695" s="99">
        <v>8</v>
      </c>
      <c r="F695" s="121" t="s">
        <v>308</v>
      </c>
      <c r="G695" s="101" t="s">
        <v>309</v>
      </c>
      <c r="H695" s="102">
        <v>99791168</v>
      </c>
      <c r="I695" s="103">
        <f>IFERROR(H695/H698,"-")</f>
        <v>3.0947174498511774E-2</v>
      </c>
      <c r="J695" s="104">
        <v>1726</v>
      </c>
      <c r="K695" s="105">
        <f t="shared" si="621"/>
        <v>57816.435689455386</v>
      </c>
      <c r="L695" s="106">
        <f t="shared" si="657"/>
        <v>0.28647302904564315</v>
      </c>
      <c r="M695" s="316"/>
      <c r="N695" s="99">
        <v>8</v>
      </c>
      <c r="O695" s="121" t="s">
        <v>300</v>
      </c>
      <c r="P695" s="101" t="s">
        <v>301</v>
      </c>
      <c r="Q695" s="102">
        <v>13976275</v>
      </c>
      <c r="R695" s="103">
        <f>IFERROR(Q695/Q698,"-")</f>
        <v>3.5487292950218269E-2</v>
      </c>
      <c r="S695" s="104">
        <v>261</v>
      </c>
      <c r="T695" s="105">
        <f t="shared" si="622"/>
        <v>53548.946360153255</v>
      </c>
      <c r="U695" s="106">
        <f t="shared" si="658"/>
        <v>0.53048780487804881</v>
      </c>
      <c r="V695" s="316"/>
      <c r="W695" s="99">
        <v>8</v>
      </c>
      <c r="X695" s="121" t="s">
        <v>314</v>
      </c>
      <c r="Y695" s="101" t="s">
        <v>315</v>
      </c>
      <c r="Z695" s="102">
        <v>17783781</v>
      </c>
      <c r="AA695" s="103">
        <f>IFERROR(Z695/Z698,"-")</f>
        <v>3.3811765696332076E-2</v>
      </c>
      <c r="AB695" s="104">
        <v>143</v>
      </c>
      <c r="AC695" s="105">
        <f t="shared" si="623"/>
        <v>124362.1048951049</v>
      </c>
      <c r="AD695" s="106">
        <f t="shared" si="659"/>
        <v>0.29363449691991789</v>
      </c>
      <c r="AE695" s="316"/>
      <c r="AF695" s="99">
        <v>8</v>
      </c>
      <c r="AG695" s="121" t="s">
        <v>312</v>
      </c>
      <c r="AH695" s="101" t="s">
        <v>313</v>
      </c>
      <c r="AI695" s="102">
        <v>20329064</v>
      </c>
      <c r="AJ695" s="103">
        <f>IFERROR(AI695/AI698,"-")</f>
        <v>3.4157822049413811E-2</v>
      </c>
      <c r="AK695" s="104">
        <v>257</v>
      </c>
      <c r="AL695" s="105">
        <f t="shared" si="624"/>
        <v>79101.416342412456</v>
      </c>
      <c r="AM695" s="106">
        <f t="shared" si="660"/>
        <v>0.44930069930069932</v>
      </c>
      <c r="AN695" s="316"/>
      <c r="AO695" s="99">
        <v>8</v>
      </c>
      <c r="AP695" s="121" t="s">
        <v>391</v>
      </c>
      <c r="AQ695" s="101" t="s">
        <v>392</v>
      </c>
      <c r="AR695" s="102">
        <v>19283057</v>
      </c>
      <c r="AS695" s="103">
        <f>IFERROR(AR695/AR698,"-")</f>
        <v>3.1076722161516544E-2</v>
      </c>
      <c r="AT695" s="104">
        <v>24</v>
      </c>
      <c r="AU695" s="105">
        <f t="shared" si="625"/>
        <v>803460.70833333337</v>
      </c>
      <c r="AV695" s="106">
        <f t="shared" si="661"/>
        <v>5.0955414012738856E-2</v>
      </c>
      <c r="AW695" s="316"/>
      <c r="AX695" s="99">
        <v>8</v>
      </c>
      <c r="AY695" s="121" t="s">
        <v>334</v>
      </c>
      <c r="AZ695" s="101" t="s">
        <v>335</v>
      </c>
      <c r="BA695" s="102">
        <v>20155629</v>
      </c>
      <c r="BB695" s="103">
        <f>IFERROR(BA695/BA698,"-")</f>
        <v>2.79059861643517E-2</v>
      </c>
      <c r="BC695" s="104">
        <v>136</v>
      </c>
      <c r="BD695" s="105">
        <f t="shared" si="626"/>
        <v>148203.1544117647</v>
      </c>
      <c r="BE695" s="106">
        <f t="shared" si="662"/>
        <v>0.30909090909090908</v>
      </c>
      <c r="BF695" s="316"/>
      <c r="BG695" s="99">
        <v>8</v>
      </c>
      <c r="BH695" s="121" t="s">
        <v>333</v>
      </c>
      <c r="BI695" s="101" t="s">
        <v>565</v>
      </c>
      <c r="BJ695" s="102">
        <v>31171225</v>
      </c>
      <c r="BK695" s="103">
        <f>IFERROR(BJ695/BJ698,"-")</f>
        <v>3.1764853895515796E-2</v>
      </c>
      <c r="BL695" s="104">
        <v>278</v>
      </c>
      <c r="BM695" s="105">
        <f t="shared" si="627"/>
        <v>112126.70863309353</v>
      </c>
      <c r="BN695" s="106">
        <f t="shared" si="663"/>
        <v>0.57556935817805388</v>
      </c>
      <c r="BO695" s="316"/>
      <c r="BP695" s="99">
        <v>8</v>
      </c>
      <c r="BQ695" s="121" t="s">
        <v>334</v>
      </c>
      <c r="BR695" s="101" t="s">
        <v>335</v>
      </c>
      <c r="BS695" s="102">
        <v>25248242</v>
      </c>
      <c r="BT695" s="103">
        <f>IFERROR(BS695/BS698,"-")</f>
        <v>4.1949274097432168E-2</v>
      </c>
      <c r="BU695" s="104">
        <v>86</v>
      </c>
      <c r="BV695" s="105">
        <f t="shared" si="628"/>
        <v>293584.20930232556</v>
      </c>
      <c r="BW695" s="106">
        <f t="shared" si="664"/>
        <v>0.27831715210355989</v>
      </c>
      <c r="BX695" s="316"/>
      <c r="BY695" s="99">
        <v>8</v>
      </c>
      <c r="BZ695" s="121" t="s">
        <v>300</v>
      </c>
      <c r="CA695" s="101" t="s">
        <v>301</v>
      </c>
      <c r="CB695" s="102">
        <v>255495586</v>
      </c>
      <c r="CC695" s="103">
        <f>IFERROR(CB695/CB698,"-")</f>
        <v>3.3330697662338461E-2</v>
      </c>
      <c r="CD695" s="104">
        <v>4353</v>
      </c>
      <c r="CE695" s="105">
        <f t="shared" si="629"/>
        <v>58694.138754881693</v>
      </c>
      <c r="CF695" s="106">
        <f t="shared" si="665"/>
        <v>0.46912382799870678</v>
      </c>
    </row>
    <row r="696" spans="2:84" ht="13.5" customHeight="1">
      <c r="B696" s="319"/>
      <c r="C696" s="329"/>
      <c r="D696" s="316"/>
      <c r="E696" s="99">
        <v>9</v>
      </c>
      <c r="F696" s="100" t="s">
        <v>306</v>
      </c>
      <c r="G696" s="101" t="s">
        <v>307</v>
      </c>
      <c r="H696" s="102">
        <v>93581679</v>
      </c>
      <c r="I696" s="103">
        <f>IFERROR(H696/H698,"-")</f>
        <v>2.9021491660231043E-2</v>
      </c>
      <c r="J696" s="104">
        <v>2675</v>
      </c>
      <c r="K696" s="105">
        <f t="shared" si="621"/>
        <v>34983.80523364486</v>
      </c>
      <c r="L696" s="106">
        <f t="shared" si="657"/>
        <v>0.44398340248962653</v>
      </c>
      <c r="M696" s="316"/>
      <c r="N696" s="99">
        <v>9</v>
      </c>
      <c r="O696" s="100" t="s">
        <v>316</v>
      </c>
      <c r="P696" s="101" t="s">
        <v>317</v>
      </c>
      <c r="Q696" s="102">
        <v>11625453</v>
      </c>
      <c r="R696" s="103">
        <f>IFERROR(Q696/Q698,"-")</f>
        <v>2.9518298422862591E-2</v>
      </c>
      <c r="S696" s="104">
        <v>210</v>
      </c>
      <c r="T696" s="105">
        <f t="shared" si="622"/>
        <v>55359.3</v>
      </c>
      <c r="U696" s="106">
        <f t="shared" si="658"/>
        <v>0.42682926829268292</v>
      </c>
      <c r="V696" s="316"/>
      <c r="W696" s="99">
        <v>9</v>
      </c>
      <c r="X696" s="100" t="s">
        <v>294</v>
      </c>
      <c r="Y696" s="101" t="s">
        <v>295</v>
      </c>
      <c r="Z696" s="102">
        <v>16990450</v>
      </c>
      <c r="AA696" s="103">
        <f>IFERROR(Z696/Z698,"-")</f>
        <v>3.230342942680442E-2</v>
      </c>
      <c r="AB696" s="104">
        <v>142</v>
      </c>
      <c r="AC696" s="105">
        <f t="shared" si="623"/>
        <v>119651.05633802817</v>
      </c>
      <c r="AD696" s="106">
        <f t="shared" si="659"/>
        <v>0.29158110882956878</v>
      </c>
      <c r="AE696" s="316"/>
      <c r="AF696" s="99">
        <v>9</v>
      </c>
      <c r="AG696" s="100" t="s">
        <v>304</v>
      </c>
      <c r="AH696" s="101" t="s">
        <v>305</v>
      </c>
      <c r="AI696" s="102">
        <v>20281745</v>
      </c>
      <c r="AJ696" s="103">
        <f>IFERROR(AI696/AI698,"-")</f>
        <v>3.4078314503884106E-2</v>
      </c>
      <c r="AK696" s="104">
        <v>53</v>
      </c>
      <c r="AL696" s="105">
        <f t="shared" si="624"/>
        <v>382674.43396226416</v>
      </c>
      <c r="AM696" s="106">
        <f t="shared" si="660"/>
        <v>9.2657342657342656E-2</v>
      </c>
      <c r="AN696" s="316"/>
      <c r="AO696" s="99">
        <v>9</v>
      </c>
      <c r="AP696" s="100" t="s">
        <v>338</v>
      </c>
      <c r="AQ696" s="101" t="s">
        <v>339</v>
      </c>
      <c r="AR696" s="102">
        <v>18909487</v>
      </c>
      <c r="AS696" s="103">
        <f>IFERROR(AR696/AR698,"-")</f>
        <v>3.0474673891997983E-2</v>
      </c>
      <c r="AT696" s="104">
        <v>165</v>
      </c>
      <c r="AU696" s="105">
        <f t="shared" si="625"/>
        <v>114602.95151515151</v>
      </c>
      <c r="AV696" s="106">
        <f t="shared" si="661"/>
        <v>0.3503184713375796</v>
      </c>
      <c r="AW696" s="316"/>
      <c r="AX696" s="99">
        <v>9</v>
      </c>
      <c r="AY696" s="100" t="s">
        <v>324</v>
      </c>
      <c r="AZ696" s="101" t="s">
        <v>556</v>
      </c>
      <c r="BA696" s="102">
        <v>19329897</v>
      </c>
      <c r="BB696" s="103">
        <f>IFERROR(BA696/BA698,"-")</f>
        <v>2.6762738996651676E-2</v>
      </c>
      <c r="BC696" s="104">
        <v>114</v>
      </c>
      <c r="BD696" s="105">
        <f t="shared" si="626"/>
        <v>169560.5</v>
      </c>
      <c r="BE696" s="106">
        <f t="shared" si="662"/>
        <v>0.25909090909090909</v>
      </c>
      <c r="BF696" s="316"/>
      <c r="BG696" s="99">
        <v>9</v>
      </c>
      <c r="BH696" s="100" t="s">
        <v>312</v>
      </c>
      <c r="BI696" s="101" t="s">
        <v>313</v>
      </c>
      <c r="BJ696" s="102">
        <v>30676461</v>
      </c>
      <c r="BK696" s="103">
        <f>IFERROR(BJ696/BJ698,"-")</f>
        <v>3.1260667545035155E-2</v>
      </c>
      <c r="BL696" s="104">
        <v>248</v>
      </c>
      <c r="BM696" s="105">
        <f t="shared" si="627"/>
        <v>123695.40725806452</v>
      </c>
      <c r="BN696" s="106">
        <f t="shared" si="663"/>
        <v>0.51345755693581785</v>
      </c>
      <c r="BO696" s="316"/>
      <c r="BP696" s="99">
        <v>9</v>
      </c>
      <c r="BQ696" s="100" t="s">
        <v>345</v>
      </c>
      <c r="BR696" s="101" t="s">
        <v>346</v>
      </c>
      <c r="BS696" s="102">
        <v>20435126</v>
      </c>
      <c r="BT696" s="103">
        <f>IFERROR(BS696/BS698,"-")</f>
        <v>3.3952411490255942E-2</v>
      </c>
      <c r="BU696" s="104">
        <v>33</v>
      </c>
      <c r="BV696" s="105">
        <f t="shared" si="628"/>
        <v>619246.24242424243</v>
      </c>
      <c r="BW696" s="106">
        <f t="shared" si="664"/>
        <v>0.10679611650485436</v>
      </c>
      <c r="BX696" s="316"/>
      <c r="BY696" s="99">
        <v>9</v>
      </c>
      <c r="BZ696" s="100" t="s">
        <v>336</v>
      </c>
      <c r="CA696" s="101" t="s">
        <v>337</v>
      </c>
      <c r="CB696" s="102">
        <v>225451782</v>
      </c>
      <c r="CC696" s="103">
        <f>IFERROR(CB696/CB698,"-")</f>
        <v>2.9411330743214645E-2</v>
      </c>
      <c r="CD696" s="104">
        <v>1320</v>
      </c>
      <c r="CE696" s="105">
        <f t="shared" si="629"/>
        <v>170796.80454545454</v>
      </c>
      <c r="CF696" s="106">
        <f t="shared" si="665"/>
        <v>0.14225670869705787</v>
      </c>
    </row>
    <row r="697" spans="2:84" ht="13.5" customHeight="1">
      <c r="B697" s="319"/>
      <c r="C697" s="329"/>
      <c r="D697" s="316"/>
      <c r="E697" s="107">
        <v>10</v>
      </c>
      <c r="F697" s="108" t="s">
        <v>312</v>
      </c>
      <c r="G697" s="109" t="s">
        <v>313</v>
      </c>
      <c r="H697" s="110">
        <v>89317445</v>
      </c>
      <c r="I697" s="111">
        <f>IFERROR(H697/H698,"-")</f>
        <v>2.7699070083799682E-2</v>
      </c>
      <c r="J697" s="112">
        <v>1939</v>
      </c>
      <c r="K697" s="113">
        <f t="shared" si="621"/>
        <v>46063.664259927798</v>
      </c>
      <c r="L697" s="114">
        <f t="shared" si="657"/>
        <v>0.32182572614107885</v>
      </c>
      <c r="M697" s="316"/>
      <c r="N697" s="107">
        <v>10</v>
      </c>
      <c r="O697" s="108" t="s">
        <v>314</v>
      </c>
      <c r="P697" s="109" t="s">
        <v>315</v>
      </c>
      <c r="Q697" s="110">
        <v>11182620</v>
      </c>
      <c r="R697" s="111">
        <f>IFERROR(Q697/Q698,"-")</f>
        <v>2.8393896935411604E-2</v>
      </c>
      <c r="S697" s="112">
        <v>123</v>
      </c>
      <c r="T697" s="113">
        <f t="shared" si="622"/>
        <v>90915.609756097561</v>
      </c>
      <c r="U697" s="114">
        <f t="shared" si="658"/>
        <v>0.25</v>
      </c>
      <c r="V697" s="316"/>
      <c r="W697" s="107">
        <v>10</v>
      </c>
      <c r="X697" s="108" t="s">
        <v>296</v>
      </c>
      <c r="Y697" s="109" t="s">
        <v>297</v>
      </c>
      <c r="Z697" s="110">
        <v>16885986</v>
      </c>
      <c r="AA697" s="111">
        <f>IFERROR(Z697/Z698,"-")</f>
        <v>3.2104815178703769E-2</v>
      </c>
      <c r="AB697" s="112">
        <v>381</v>
      </c>
      <c r="AC697" s="113">
        <f t="shared" si="623"/>
        <v>44320.173228346459</v>
      </c>
      <c r="AD697" s="114">
        <f t="shared" si="659"/>
        <v>0.78234086242299794</v>
      </c>
      <c r="AE697" s="316"/>
      <c r="AF697" s="107">
        <v>10</v>
      </c>
      <c r="AG697" s="108" t="s">
        <v>334</v>
      </c>
      <c r="AH697" s="109" t="s">
        <v>335</v>
      </c>
      <c r="AI697" s="110">
        <v>18935127</v>
      </c>
      <c r="AJ697" s="111">
        <f>IFERROR(AI697/AI698,"-")</f>
        <v>3.1815665421145348E-2</v>
      </c>
      <c r="AK697" s="112">
        <v>187</v>
      </c>
      <c r="AL697" s="113">
        <f t="shared" si="624"/>
        <v>101257.36363636363</v>
      </c>
      <c r="AM697" s="114">
        <f t="shared" si="660"/>
        <v>0.32692307692307693</v>
      </c>
      <c r="AN697" s="316"/>
      <c r="AO697" s="107">
        <v>10</v>
      </c>
      <c r="AP697" s="108" t="s">
        <v>334</v>
      </c>
      <c r="AQ697" s="109" t="s">
        <v>335</v>
      </c>
      <c r="AR697" s="110">
        <v>17139585</v>
      </c>
      <c r="AS697" s="111">
        <f>IFERROR(AR697/AR698,"-")</f>
        <v>2.7622286290430845E-2</v>
      </c>
      <c r="AT697" s="112">
        <v>113</v>
      </c>
      <c r="AU697" s="113">
        <f t="shared" si="625"/>
        <v>151677.74336283185</v>
      </c>
      <c r="AV697" s="114">
        <f t="shared" si="661"/>
        <v>0.23991507430997877</v>
      </c>
      <c r="AW697" s="316"/>
      <c r="AX697" s="107">
        <v>10</v>
      </c>
      <c r="AY697" s="108" t="s">
        <v>322</v>
      </c>
      <c r="AZ697" s="109" t="s">
        <v>323</v>
      </c>
      <c r="BA697" s="110">
        <v>18938493</v>
      </c>
      <c r="BB697" s="111">
        <f>IFERROR(BA697/BA698,"-")</f>
        <v>2.6220830103177207E-2</v>
      </c>
      <c r="BC697" s="112">
        <v>133</v>
      </c>
      <c r="BD697" s="113">
        <f t="shared" si="626"/>
        <v>142394.68421052632</v>
      </c>
      <c r="BE697" s="114">
        <f t="shared" si="662"/>
        <v>0.30227272727272725</v>
      </c>
      <c r="BF697" s="316"/>
      <c r="BG697" s="107">
        <v>10</v>
      </c>
      <c r="BH697" s="108" t="s">
        <v>334</v>
      </c>
      <c r="BI697" s="109" t="s">
        <v>335</v>
      </c>
      <c r="BJ697" s="110">
        <v>30111467</v>
      </c>
      <c r="BK697" s="111">
        <f>IFERROR(BJ697/BJ698,"-")</f>
        <v>3.0684913725227202E-2</v>
      </c>
      <c r="BL697" s="112">
        <v>112</v>
      </c>
      <c r="BM697" s="113">
        <f t="shared" si="627"/>
        <v>268852.38392857142</v>
      </c>
      <c r="BN697" s="114">
        <f t="shared" si="663"/>
        <v>0.2318840579710145</v>
      </c>
      <c r="BO697" s="316"/>
      <c r="BP697" s="107">
        <v>10</v>
      </c>
      <c r="BQ697" s="108" t="s">
        <v>304</v>
      </c>
      <c r="BR697" s="109" t="s">
        <v>305</v>
      </c>
      <c r="BS697" s="110">
        <v>17393542</v>
      </c>
      <c r="BT697" s="111">
        <f>IFERROR(BS697/BS698,"-")</f>
        <v>2.8898901590185905E-2</v>
      </c>
      <c r="BU697" s="112">
        <v>43</v>
      </c>
      <c r="BV697" s="113">
        <f t="shared" si="628"/>
        <v>404500.97674418607</v>
      </c>
      <c r="BW697" s="114">
        <f t="shared" si="664"/>
        <v>0.13915857605177995</v>
      </c>
      <c r="BX697" s="316"/>
      <c r="BY697" s="107">
        <v>10</v>
      </c>
      <c r="BZ697" s="108" t="s">
        <v>312</v>
      </c>
      <c r="CA697" s="109" t="s">
        <v>313</v>
      </c>
      <c r="CB697" s="110">
        <v>214508355</v>
      </c>
      <c r="CC697" s="111">
        <f>IFERROR(CB697/CB698,"-")</f>
        <v>2.7983705074852327E-2</v>
      </c>
      <c r="CD697" s="112">
        <v>3527</v>
      </c>
      <c r="CE697" s="113">
        <f t="shared" si="629"/>
        <v>60818.926850014177</v>
      </c>
      <c r="CF697" s="114">
        <f t="shared" si="665"/>
        <v>0.3801056148291842</v>
      </c>
    </row>
    <row r="698" spans="2:84" ht="13.5" customHeight="1">
      <c r="B698" s="321"/>
      <c r="C698" s="330"/>
      <c r="D698" s="317"/>
      <c r="E698" s="115" t="s">
        <v>192</v>
      </c>
      <c r="F698" s="116"/>
      <c r="G698" s="136"/>
      <c r="H698" s="211">
        <v>3224564750</v>
      </c>
      <c r="I698" s="118" t="s">
        <v>126</v>
      </c>
      <c r="J698" s="119">
        <v>5611</v>
      </c>
      <c r="K698" s="65">
        <f t="shared" si="621"/>
        <v>574686.28586704691</v>
      </c>
      <c r="L698" s="120">
        <f t="shared" si="657"/>
        <v>0.93128630705394189</v>
      </c>
      <c r="M698" s="317"/>
      <c r="N698" s="115" t="s">
        <v>192</v>
      </c>
      <c r="O698" s="116"/>
      <c r="P698" s="136"/>
      <c r="Q698" s="211">
        <v>393838860</v>
      </c>
      <c r="R698" s="118" t="s">
        <v>126</v>
      </c>
      <c r="S698" s="119">
        <v>491</v>
      </c>
      <c r="T698" s="65">
        <f t="shared" si="622"/>
        <v>802115.80448065174</v>
      </c>
      <c r="U698" s="120">
        <f t="shared" si="658"/>
        <v>0.99796747967479671</v>
      </c>
      <c r="V698" s="317"/>
      <c r="W698" s="115" t="s">
        <v>192</v>
      </c>
      <c r="X698" s="116"/>
      <c r="Y698" s="136"/>
      <c r="Z698" s="211">
        <v>525964280</v>
      </c>
      <c r="AA698" s="118" t="s">
        <v>126</v>
      </c>
      <c r="AB698" s="119">
        <v>485</v>
      </c>
      <c r="AC698" s="65">
        <f t="shared" si="623"/>
        <v>1084462.4329896907</v>
      </c>
      <c r="AD698" s="120">
        <f t="shared" si="659"/>
        <v>0.9958932238193019</v>
      </c>
      <c r="AE698" s="317"/>
      <c r="AF698" s="115" t="s">
        <v>192</v>
      </c>
      <c r="AG698" s="116"/>
      <c r="AH698" s="136"/>
      <c r="AI698" s="211">
        <v>595151060</v>
      </c>
      <c r="AJ698" s="118" t="s">
        <v>126</v>
      </c>
      <c r="AK698" s="119">
        <v>562</v>
      </c>
      <c r="AL698" s="65">
        <f t="shared" si="624"/>
        <v>1058987.6512455516</v>
      </c>
      <c r="AM698" s="120">
        <f t="shared" si="660"/>
        <v>0.9825174825174825</v>
      </c>
      <c r="AN698" s="317"/>
      <c r="AO698" s="115" t="s">
        <v>192</v>
      </c>
      <c r="AP698" s="116"/>
      <c r="AQ698" s="136"/>
      <c r="AR698" s="211">
        <v>620498420</v>
      </c>
      <c r="AS698" s="118" t="s">
        <v>126</v>
      </c>
      <c r="AT698" s="119">
        <v>465</v>
      </c>
      <c r="AU698" s="65">
        <f t="shared" si="625"/>
        <v>1334405.2043010753</v>
      </c>
      <c r="AV698" s="120">
        <f t="shared" si="661"/>
        <v>0.98726114649681529</v>
      </c>
      <c r="AW698" s="317"/>
      <c r="AX698" s="115" t="s">
        <v>192</v>
      </c>
      <c r="AY698" s="116"/>
      <c r="AZ698" s="136"/>
      <c r="BA698" s="211">
        <v>722269010</v>
      </c>
      <c r="BB698" s="118" t="s">
        <v>126</v>
      </c>
      <c r="BC698" s="119">
        <v>434</v>
      </c>
      <c r="BD698" s="65">
        <f t="shared" si="626"/>
        <v>1664214.3087557603</v>
      </c>
      <c r="BE698" s="120">
        <f t="shared" si="662"/>
        <v>0.98636363636363633</v>
      </c>
      <c r="BF698" s="317"/>
      <c r="BG698" s="115" t="s">
        <v>192</v>
      </c>
      <c r="BH698" s="116"/>
      <c r="BI698" s="136"/>
      <c r="BJ698" s="211">
        <v>981311770</v>
      </c>
      <c r="BK698" s="118" t="s">
        <v>126</v>
      </c>
      <c r="BL698" s="119">
        <v>474</v>
      </c>
      <c r="BM698" s="65">
        <f t="shared" si="627"/>
        <v>2070277.9957805907</v>
      </c>
      <c r="BN698" s="120">
        <f t="shared" si="663"/>
        <v>0.98136645962732916</v>
      </c>
      <c r="BO698" s="317"/>
      <c r="BP698" s="115" t="s">
        <v>192</v>
      </c>
      <c r="BQ698" s="116"/>
      <c r="BR698" s="136"/>
      <c r="BS698" s="211">
        <v>601875540</v>
      </c>
      <c r="BT698" s="118" t="s">
        <v>126</v>
      </c>
      <c r="BU698" s="119">
        <v>305</v>
      </c>
      <c r="BV698" s="65">
        <f t="shared" si="628"/>
        <v>1973362.4262295081</v>
      </c>
      <c r="BW698" s="120">
        <f t="shared" si="664"/>
        <v>0.98705501618122982</v>
      </c>
      <c r="BX698" s="317"/>
      <c r="BY698" s="115" t="s">
        <v>192</v>
      </c>
      <c r="BZ698" s="116"/>
      <c r="CA698" s="136"/>
      <c r="CB698" s="211">
        <v>7665473690</v>
      </c>
      <c r="CC698" s="118" t="s">
        <v>126</v>
      </c>
      <c r="CD698" s="119">
        <v>8827</v>
      </c>
      <c r="CE698" s="65">
        <f t="shared" si="629"/>
        <v>868412.10943695484</v>
      </c>
      <c r="CF698" s="120">
        <f t="shared" si="665"/>
        <v>0.9512878542946438</v>
      </c>
    </row>
    <row r="699" spans="2:84" ht="13.5" customHeight="1">
      <c r="B699" s="318">
        <v>64</v>
      </c>
      <c r="C699" s="328" t="s">
        <v>52</v>
      </c>
      <c r="D699" s="320">
        <f>CK69</f>
        <v>6077</v>
      </c>
      <c r="E699" s="91">
        <v>1</v>
      </c>
      <c r="F699" s="230" t="s">
        <v>292</v>
      </c>
      <c r="G699" s="93" t="s">
        <v>293</v>
      </c>
      <c r="H699" s="94">
        <v>223764042</v>
      </c>
      <c r="I699" s="95">
        <f>IFERROR(H699/H709,"-")</f>
        <v>6.45621054610271E-2</v>
      </c>
      <c r="J699" s="96">
        <v>2404</v>
      </c>
      <c r="K699" s="97">
        <f t="shared" si="621"/>
        <v>93079.884359400996</v>
      </c>
      <c r="L699" s="98">
        <f t="shared" ref="L699:L709" si="666">IFERROR(J699/$CK$69,0)</f>
        <v>0.39558992924140202</v>
      </c>
      <c r="M699" s="320">
        <f>CL69</f>
        <v>842</v>
      </c>
      <c r="N699" s="91">
        <v>1</v>
      </c>
      <c r="O699" s="230" t="s">
        <v>292</v>
      </c>
      <c r="P699" s="93" t="s">
        <v>293</v>
      </c>
      <c r="Q699" s="94">
        <v>68612041</v>
      </c>
      <c r="R699" s="95">
        <f>IFERROR(Q699/Q709,"-")</f>
        <v>9.3183382674284346E-2</v>
      </c>
      <c r="S699" s="96">
        <v>459</v>
      </c>
      <c r="T699" s="97">
        <f t="shared" si="622"/>
        <v>149481.57080610021</v>
      </c>
      <c r="U699" s="98">
        <f t="shared" ref="U699:U709" si="667">IFERROR(S699/$CL$69,0)</f>
        <v>0.54513064133016631</v>
      </c>
      <c r="V699" s="320">
        <f>CM69</f>
        <v>471</v>
      </c>
      <c r="W699" s="91">
        <v>1</v>
      </c>
      <c r="X699" s="230" t="s">
        <v>304</v>
      </c>
      <c r="Y699" s="93" t="s">
        <v>305</v>
      </c>
      <c r="Z699" s="94">
        <v>106794410</v>
      </c>
      <c r="AA699" s="95">
        <f>IFERROR(Z699/Z709,"-")</f>
        <v>0.16618515835014502</v>
      </c>
      <c r="AB699" s="96">
        <v>90</v>
      </c>
      <c r="AC699" s="97">
        <f t="shared" si="623"/>
        <v>1186604.5555555555</v>
      </c>
      <c r="AD699" s="98">
        <f t="shared" ref="AD699:AD709" si="668">IFERROR(AB699/$CM$69,0)</f>
        <v>0.19108280254777071</v>
      </c>
      <c r="AE699" s="320">
        <f>CN69</f>
        <v>703</v>
      </c>
      <c r="AF699" s="91">
        <v>1</v>
      </c>
      <c r="AG699" s="230" t="s">
        <v>292</v>
      </c>
      <c r="AH699" s="93" t="s">
        <v>293</v>
      </c>
      <c r="AI699" s="94">
        <v>68968823</v>
      </c>
      <c r="AJ699" s="95">
        <f>IFERROR(AI699/AI709,"-")</f>
        <v>8.5219259787482252E-2</v>
      </c>
      <c r="AK699" s="96">
        <v>433</v>
      </c>
      <c r="AL699" s="97">
        <f t="shared" si="624"/>
        <v>159281.34642032333</v>
      </c>
      <c r="AM699" s="98">
        <f t="shared" ref="AM699:AM709" si="669">IFERROR(AK699/$CN$69,0)</f>
        <v>0.61593172119487904</v>
      </c>
      <c r="AN699" s="320">
        <f>CO69</f>
        <v>511</v>
      </c>
      <c r="AO699" s="91">
        <v>1</v>
      </c>
      <c r="AP699" s="230" t="s">
        <v>304</v>
      </c>
      <c r="AQ699" s="93" t="s">
        <v>305</v>
      </c>
      <c r="AR699" s="94">
        <v>73053976</v>
      </c>
      <c r="AS699" s="95">
        <f>IFERROR(AR699/AR709,"-")</f>
        <v>8.5724558690697575E-2</v>
      </c>
      <c r="AT699" s="96">
        <v>72</v>
      </c>
      <c r="AU699" s="97">
        <f t="shared" si="625"/>
        <v>1014638.5555555555</v>
      </c>
      <c r="AV699" s="98">
        <f t="shared" ref="AV699:AV709" si="670">IFERROR(AT699/$CO$69,0)</f>
        <v>0.14090019569471623</v>
      </c>
      <c r="AW699" s="320">
        <f>CP69</f>
        <v>376</v>
      </c>
      <c r="AX699" s="91">
        <v>1</v>
      </c>
      <c r="AY699" s="230" t="s">
        <v>314</v>
      </c>
      <c r="AZ699" s="93" t="s">
        <v>315</v>
      </c>
      <c r="BA699" s="94">
        <v>72789593</v>
      </c>
      <c r="BB699" s="95">
        <f>IFERROR(BA699/BA709,"-")</f>
        <v>0.11202199570879025</v>
      </c>
      <c r="BC699" s="96">
        <v>130</v>
      </c>
      <c r="BD699" s="97">
        <f t="shared" si="626"/>
        <v>559919.9461538461</v>
      </c>
      <c r="BE699" s="98">
        <f t="shared" ref="BE699:BE709" si="671">IFERROR(BC699/$CP$69,0)</f>
        <v>0.34574468085106386</v>
      </c>
      <c r="BF699" s="320">
        <f>CQ69</f>
        <v>379</v>
      </c>
      <c r="BG699" s="91">
        <v>1</v>
      </c>
      <c r="BH699" s="230" t="s">
        <v>322</v>
      </c>
      <c r="BI699" s="93" t="s">
        <v>323</v>
      </c>
      <c r="BJ699" s="94">
        <v>84123748</v>
      </c>
      <c r="BK699" s="95">
        <f>IFERROR(BJ699/BJ709,"-")</f>
        <v>0.10222560204636524</v>
      </c>
      <c r="BL699" s="96">
        <v>146</v>
      </c>
      <c r="BM699" s="97">
        <f t="shared" si="627"/>
        <v>576190.05479452061</v>
      </c>
      <c r="BN699" s="98">
        <f t="shared" ref="BN699:BN709" si="672">IFERROR(BL699/$CQ$69,0)</f>
        <v>0.38522427440633245</v>
      </c>
      <c r="BO699" s="320">
        <f>CR69</f>
        <v>320</v>
      </c>
      <c r="BP699" s="91">
        <v>1</v>
      </c>
      <c r="BQ699" s="230" t="s">
        <v>322</v>
      </c>
      <c r="BR699" s="93" t="s">
        <v>323</v>
      </c>
      <c r="BS699" s="94">
        <v>58827928</v>
      </c>
      <c r="BT699" s="95">
        <f>IFERROR(BS699/BS709,"-")</f>
        <v>8.5453668266762955E-2</v>
      </c>
      <c r="BU699" s="96">
        <v>102</v>
      </c>
      <c r="BV699" s="97">
        <f t="shared" si="628"/>
        <v>576744.39215686277</v>
      </c>
      <c r="BW699" s="98">
        <f t="shared" ref="BW699:BW709" si="673">IFERROR(BU699/$CR$69,0)</f>
        <v>0.31874999999999998</v>
      </c>
      <c r="BX699" s="320">
        <f>CS69</f>
        <v>9679</v>
      </c>
      <c r="BY699" s="91">
        <v>1</v>
      </c>
      <c r="BZ699" s="230" t="s">
        <v>292</v>
      </c>
      <c r="CA699" s="93" t="s">
        <v>293</v>
      </c>
      <c r="CB699" s="94">
        <v>611503823</v>
      </c>
      <c r="CC699" s="95">
        <f>IFERROR(CB699/CB709,"-")</f>
        <v>7.0551892972466793E-2</v>
      </c>
      <c r="CD699" s="96">
        <v>4537</v>
      </c>
      <c r="CE699" s="97">
        <f t="shared" si="629"/>
        <v>134781.5347145691</v>
      </c>
      <c r="CF699" s="98">
        <f t="shared" ref="CF699:CF709" si="674">IFERROR(CD699/$CS$69,0)</f>
        <v>0.46874677136067777</v>
      </c>
    </row>
    <row r="700" spans="2:84" ht="13.5" customHeight="1">
      <c r="B700" s="319"/>
      <c r="C700" s="329"/>
      <c r="D700" s="316"/>
      <c r="E700" s="99">
        <v>2</v>
      </c>
      <c r="F700" s="121" t="s">
        <v>294</v>
      </c>
      <c r="G700" s="101" t="s">
        <v>295</v>
      </c>
      <c r="H700" s="102">
        <v>205708175</v>
      </c>
      <c r="I700" s="103">
        <f>IFERROR(H700/H709,"-")</f>
        <v>5.9352489210690147E-2</v>
      </c>
      <c r="J700" s="104">
        <v>1813</v>
      </c>
      <c r="K700" s="105">
        <f t="shared" si="621"/>
        <v>113462.86541643685</v>
      </c>
      <c r="L700" s="106">
        <f t="shared" si="666"/>
        <v>0.29833799572157316</v>
      </c>
      <c r="M700" s="316"/>
      <c r="N700" s="99">
        <v>2</v>
      </c>
      <c r="O700" s="121" t="s">
        <v>316</v>
      </c>
      <c r="P700" s="101" t="s">
        <v>317</v>
      </c>
      <c r="Q700" s="102">
        <v>59141460</v>
      </c>
      <c r="R700" s="103">
        <f>IFERROR(Q700/Q709,"-")</f>
        <v>8.0321197544551706E-2</v>
      </c>
      <c r="S700" s="104">
        <v>394</v>
      </c>
      <c r="T700" s="105">
        <f t="shared" si="622"/>
        <v>150105.22842639594</v>
      </c>
      <c r="U700" s="106">
        <f t="shared" si="667"/>
        <v>0.46793349168646081</v>
      </c>
      <c r="V700" s="316"/>
      <c r="W700" s="99">
        <v>2</v>
      </c>
      <c r="X700" s="121" t="s">
        <v>292</v>
      </c>
      <c r="Y700" s="101" t="s">
        <v>293</v>
      </c>
      <c r="Z700" s="102">
        <v>51670214</v>
      </c>
      <c r="AA700" s="103">
        <f>IFERROR(Z700/Z709,"-")</f>
        <v>8.0405170041913998E-2</v>
      </c>
      <c r="AB700" s="104">
        <v>292</v>
      </c>
      <c r="AC700" s="105">
        <f t="shared" si="623"/>
        <v>176952.78767123289</v>
      </c>
      <c r="AD700" s="106">
        <f t="shared" si="668"/>
        <v>0.61995753715498936</v>
      </c>
      <c r="AE700" s="316"/>
      <c r="AF700" s="99">
        <v>2</v>
      </c>
      <c r="AG700" s="121" t="s">
        <v>314</v>
      </c>
      <c r="AH700" s="101" t="s">
        <v>315</v>
      </c>
      <c r="AI700" s="102">
        <v>53153715</v>
      </c>
      <c r="AJ700" s="103">
        <f>IFERROR(AI700/AI709,"-")</f>
        <v>6.5677795418587787E-2</v>
      </c>
      <c r="AK700" s="104">
        <v>203</v>
      </c>
      <c r="AL700" s="105">
        <f t="shared" si="624"/>
        <v>261840.96059113301</v>
      </c>
      <c r="AM700" s="106">
        <f t="shared" si="669"/>
        <v>0.28876244665718348</v>
      </c>
      <c r="AN700" s="316"/>
      <c r="AO700" s="99">
        <v>2</v>
      </c>
      <c r="AP700" s="121" t="s">
        <v>292</v>
      </c>
      <c r="AQ700" s="101" t="s">
        <v>293</v>
      </c>
      <c r="AR700" s="102">
        <v>63353648</v>
      </c>
      <c r="AS700" s="103">
        <f>IFERROR(AR700/AR709,"-")</f>
        <v>7.4341792378908922E-2</v>
      </c>
      <c r="AT700" s="104">
        <v>313</v>
      </c>
      <c r="AU700" s="105">
        <f t="shared" si="625"/>
        <v>202407.82108626197</v>
      </c>
      <c r="AV700" s="106">
        <f t="shared" si="670"/>
        <v>0.61252446183953035</v>
      </c>
      <c r="AW700" s="316"/>
      <c r="AX700" s="99">
        <v>2</v>
      </c>
      <c r="AY700" s="121" t="s">
        <v>322</v>
      </c>
      <c r="AZ700" s="101" t="s">
        <v>323</v>
      </c>
      <c r="BA700" s="102">
        <v>66018266</v>
      </c>
      <c r="BB700" s="103">
        <f>IFERROR(BA700/BA709,"-")</f>
        <v>0.10160103396310752</v>
      </c>
      <c r="BC700" s="104">
        <v>130</v>
      </c>
      <c r="BD700" s="105">
        <f t="shared" si="626"/>
        <v>507832.81538461539</v>
      </c>
      <c r="BE700" s="106">
        <f t="shared" si="671"/>
        <v>0.34574468085106386</v>
      </c>
      <c r="BF700" s="316"/>
      <c r="BG700" s="99">
        <v>2</v>
      </c>
      <c r="BH700" s="121" t="s">
        <v>314</v>
      </c>
      <c r="BI700" s="101" t="s">
        <v>315</v>
      </c>
      <c r="BJ700" s="102">
        <v>63109234</v>
      </c>
      <c r="BK700" s="103">
        <f>IFERROR(BJ700/BJ709,"-")</f>
        <v>7.668915845659828E-2</v>
      </c>
      <c r="BL700" s="104">
        <v>119</v>
      </c>
      <c r="BM700" s="105">
        <f t="shared" si="627"/>
        <v>530329.69747899158</v>
      </c>
      <c r="BN700" s="106">
        <f t="shared" si="672"/>
        <v>0.31398416886543534</v>
      </c>
      <c r="BO700" s="316"/>
      <c r="BP700" s="99">
        <v>2</v>
      </c>
      <c r="BQ700" s="121" t="s">
        <v>292</v>
      </c>
      <c r="BR700" s="101" t="s">
        <v>293</v>
      </c>
      <c r="BS700" s="102">
        <v>40028042</v>
      </c>
      <c r="BT700" s="103">
        <f>IFERROR(BS700/BS709,"-")</f>
        <v>5.8144883539601372E-2</v>
      </c>
      <c r="BU700" s="104">
        <v>177</v>
      </c>
      <c r="BV700" s="105">
        <f t="shared" si="628"/>
        <v>226147.12994350283</v>
      </c>
      <c r="BW700" s="106">
        <f t="shared" si="673"/>
        <v>0.55312499999999998</v>
      </c>
      <c r="BX700" s="316"/>
      <c r="BY700" s="99">
        <v>2</v>
      </c>
      <c r="BZ700" s="121" t="s">
        <v>304</v>
      </c>
      <c r="CA700" s="101" t="s">
        <v>305</v>
      </c>
      <c r="CB700" s="102">
        <v>495612290</v>
      </c>
      <c r="CC700" s="103">
        <f>IFERROR(CB700/CB709,"-")</f>
        <v>5.718097569427489E-2</v>
      </c>
      <c r="CD700" s="104">
        <v>922</v>
      </c>
      <c r="CE700" s="105">
        <f t="shared" si="629"/>
        <v>537540.44468546635</v>
      </c>
      <c r="CF700" s="106">
        <f t="shared" si="674"/>
        <v>9.5257774563487968E-2</v>
      </c>
    </row>
    <row r="701" spans="2:84" ht="13.5" customHeight="1">
      <c r="B701" s="319"/>
      <c r="C701" s="329"/>
      <c r="D701" s="316"/>
      <c r="E701" s="99">
        <v>3</v>
      </c>
      <c r="F701" s="100" t="s">
        <v>304</v>
      </c>
      <c r="G701" s="101" t="s">
        <v>305</v>
      </c>
      <c r="H701" s="102">
        <v>189728889</v>
      </c>
      <c r="I701" s="103">
        <f>IFERROR(H701/H709,"-")</f>
        <v>5.4742023924565612E-2</v>
      </c>
      <c r="J701" s="104">
        <v>374</v>
      </c>
      <c r="K701" s="105">
        <f t="shared" si="621"/>
        <v>507296.49465240643</v>
      </c>
      <c r="L701" s="106">
        <f t="shared" si="666"/>
        <v>6.1543524765509297E-2</v>
      </c>
      <c r="M701" s="316"/>
      <c r="N701" s="99">
        <v>3</v>
      </c>
      <c r="O701" s="100" t="s">
        <v>298</v>
      </c>
      <c r="P701" s="101" t="s">
        <v>299</v>
      </c>
      <c r="Q701" s="102">
        <v>36266942</v>
      </c>
      <c r="R701" s="103">
        <f>IFERROR(Q701/Q709,"-")</f>
        <v>4.9254857974740544E-2</v>
      </c>
      <c r="S701" s="104">
        <v>621</v>
      </c>
      <c r="T701" s="105">
        <f t="shared" si="622"/>
        <v>58400.872785829306</v>
      </c>
      <c r="U701" s="106">
        <f t="shared" si="667"/>
        <v>0.73752969121140144</v>
      </c>
      <c r="V701" s="316"/>
      <c r="W701" s="99">
        <v>3</v>
      </c>
      <c r="X701" s="100" t="s">
        <v>314</v>
      </c>
      <c r="Y701" s="101" t="s">
        <v>315</v>
      </c>
      <c r="Z701" s="102">
        <v>47508396</v>
      </c>
      <c r="AA701" s="103">
        <f>IFERROR(Z701/Z709,"-")</f>
        <v>7.3928872421519035E-2</v>
      </c>
      <c r="AB701" s="104">
        <v>166</v>
      </c>
      <c r="AC701" s="105">
        <f t="shared" si="623"/>
        <v>286195.15662650601</v>
      </c>
      <c r="AD701" s="106">
        <f t="shared" si="668"/>
        <v>0.35244161358811038</v>
      </c>
      <c r="AE701" s="316"/>
      <c r="AF701" s="99">
        <v>3</v>
      </c>
      <c r="AG701" s="100" t="s">
        <v>322</v>
      </c>
      <c r="AH701" s="101" t="s">
        <v>323</v>
      </c>
      <c r="AI701" s="102">
        <v>43368461</v>
      </c>
      <c r="AJ701" s="103">
        <f>IFERROR(AI701/AI709,"-")</f>
        <v>5.3586939486299369E-2</v>
      </c>
      <c r="AK701" s="104">
        <v>201</v>
      </c>
      <c r="AL701" s="105">
        <f t="shared" si="624"/>
        <v>215763.48756218905</v>
      </c>
      <c r="AM701" s="106">
        <f t="shared" si="669"/>
        <v>0.28591749644381226</v>
      </c>
      <c r="AN701" s="316"/>
      <c r="AO701" s="99">
        <v>3</v>
      </c>
      <c r="AP701" s="100" t="s">
        <v>314</v>
      </c>
      <c r="AQ701" s="101" t="s">
        <v>315</v>
      </c>
      <c r="AR701" s="102">
        <v>56547228</v>
      </c>
      <c r="AS701" s="103">
        <f>IFERROR(AR701/AR709,"-")</f>
        <v>6.6354857475276321E-2</v>
      </c>
      <c r="AT701" s="104">
        <v>189</v>
      </c>
      <c r="AU701" s="105">
        <f t="shared" si="625"/>
        <v>299191.68253968254</v>
      </c>
      <c r="AV701" s="106">
        <f t="shared" si="670"/>
        <v>0.36986301369863012</v>
      </c>
      <c r="AW701" s="316"/>
      <c r="AX701" s="99">
        <v>3</v>
      </c>
      <c r="AY701" s="100" t="s">
        <v>292</v>
      </c>
      <c r="AZ701" s="101" t="s">
        <v>293</v>
      </c>
      <c r="BA701" s="102">
        <v>45320693</v>
      </c>
      <c r="BB701" s="103">
        <f>IFERROR(BA701/BA709,"-")</f>
        <v>6.9747806898238882E-2</v>
      </c>
      <c r="BC701" s="104">
        <v>240</v>
      </c>
      <c r="BD701" s="105">
        <f t="shared" si="626"/>
        <v>188836.22083333333</v>
      </c>
      <c r="BE701" s="106">
        <f t="shared" si="671"/>
        <v>0.63829787234042556</v>
      </c>
      <c r="BF701" s="316"/>
      <c r="BG701" s="99">
        <v>3</v>
      </c>
      <c r="BH701" s="100" t="s">
        <v>292</v>
      </c>
      <c r="BI701" s="101" t="s">
        <v>293</v>
      </c>
      <c r="BJ701" s="102">
        <v>49786320</v>
      </c>
      <c r="BK701" s="103">
        <f>IFERROR(BJ701/BJ709,"-")</f>
        <v>6.049940304220628E-2</v>
      </c>
      <c r="BL701" s="104">
        <v>219</v>
      </c>
      <c r="BM701" s="105">
        <f t="shared" si="627"/>
        <v>227334.79452054793</v>
      </c>
      <c r="BN701" s="106">
        <f t="shared" si="672"/>
        <v>0.57783641160949872</v>
      </c>
      <c r="BO701" s="316"/>
      <c r="BP701" s="99">
        <v>3</v>
      </c>
      <c r="BQ701" s="100" t="s">
        <v>298</v>
      </c>
      <c r="BR701" s="101" t="s">
        <v>299</v>
      </c>
      <c r="BS701" s="102">
        <v>39441682</v>
      </c>
      <c r="BT701" s="103">
        <f>IFERROR(BS701/BS709,"-")</f>
        <v>5.7293134810241071E-2</v>
      </c>
      <c r="BU701" s="104">
        <v>266</v>
      </c>
      <c r="BV701" s="105">
        <f t="shared" si="628"/>
        <v>148277</v>
      </c>
      <c r="BW701" s="106">
        <f t="shared" si="673"/>
        <v>0.83125000000000004</v>
      </c>
      <c r="BX701" s="316"/>
      <c r="BY701" s="99">
        <v>3</v>
      </c>
      <c r="BZ701" s="100" t="s">
        <v>314</v>
      </c>
      <c r="CA701" s="101" t="s">
        <v>315</v>
      </c>
      <c r="CB701" s="102">
        <v>417574915</v>
      </c>
      <c r="CC701" s="103">
        <f>IFERROR(CB701/CB709,"-")</f>
        <v>4.8177459572590307E-2</v>
      </c>
      <c r="CD701" s="104">
        <v>1774</v>
      </c>
      <c r="CE701" s="105">
        <f t="shared" si="629"/>
        <v>235386.08511837656</v>
      </c>
      <c r="CF701" s="106">
        <f t="shared" si="674"/>
        <v>0.18328339704514929</v>
      </c>
    </row>
    <row r="702" spans="2:84" ht="13.5" customHeight="1">
      <c r="B702" s="319"/>
      <c r="C702" s="329"/>
      <c r="D702" s="316"/>
      <c r="E702" s="99">
        <v>4</v>
      </c>
      <c r="F702" s="100" t="s">
        <v>298</v>
      </c>
      <c r="G702" s="101" t="s">
        <v>299</v>
      </c>
      <c r="H702" s="102">
        <v>167849245</v>
      </c>
      <c r="I702" s="103">
        <f>IFERROR(H702/H709,"-")</f>
        <v>4.8429142414417842E-2</v>
      </c>
      <c r="J702" s="104">
        <v>3215</v>
      </c>
      <c r="K702" s="105">
        <f t="shared" si="621"/>
        <v>52208.163297045103</v>
      </c>
      <c r="L702" s="106">
        <f t="shared" si="666"/>
        <v>0.52904393615270695</v>
      </c>
      <c r="M702" s="316"/>
      <c r="N702" s="99">
        <v>4</v>
      </c>
      <c r="O702" s="100" t="s">
        <v>314</v>
      </c>
      <c r="P702" s="101" t="s">
        <v>315</v>
      </c>
      <c r="Q702" s="102">
        <v>32147522</v>
      </c>
      <c r="R702" s="103">
        <f>IFERROR(Q702/Q709,"-")</f>
        <v>4.3660191431354953E-2</v>
      </c>
      <c r="S702" s="104">
        <v>229</v>
      </c>
      <c r="T702" s="105">
        <f t="shared" si="622"/>
        <v>140382.19213973798</v>
      </c>
      <c r="U702" s="106">
        <f t="shared" si="667"/>
        <v>0.27197149643705465</v>
      </c>
      <c r="V702" s="316"/>
      <c r="W702" s="99">
        <v>4</v>
      </c>
      <c r="X702" s="100" t="s">
        <v>316</v>
      </c>
      <c r="Y702" s="101" t="s">
        <v>317</v>
      </c>
      <c r="Z702" s="102">
        <v>29926078</v>
      </c>
      <c r="AA702" s="103">
        <f>IFERROR(Z702/Z709,"-")</f>
        <v>4.6568636047793058E-2</v>
      </c>
      <c r="AB702" s="104">
        <v>233</v>
      </c>
      <c r="AC702" s="105">
        <f t="shared" si="623"/>
        <v>128438.10300429184</v>
      </c>
      <c r="AD702" s="106">
        <f t="shared" si="668"/>
        <v>0.49469214437367304</v>
      </c>
      <c r="AE702" s="316"/>
      <c r="AF702" s="99">
        <v>4</v>
      </c>
      <c r="AG702" s="100" t="s">
        <v>334</v>
      </c>
      <c r="AH702" s="101" t="s">
        <v>335</v>
      </c>
      <c r="AI702" s="102">
        <v>37636247</v>
      </c>
      <c r="AJ702" s="103">
        <f>IFERROR(AI702/AI709,"-")</f>
        <v>4.6504100998198121E-2</v>
      </c>
      <c r="AK702" s="104">
        <v>233</v>
      </c>
      <c r="AL702" s="105">
        <f t="shared" si="624"/>
        <v>161528.95708154506</v>
      </c>
      <c r="AM702" s="106">
        <f t="shared" si="669"/>
        <v>0.33143669985775248</v>
      </c>
      <c r="AN702" s="316"/>
      <c r="AO702" s="99">
        <v>4</v>
      </c>
      <c r="AP702" s="100" t="s">
        <v>322</v>
      </c>
      <c r="AQ702" s="101" t="s">
        <v>323</v>
      </c>
      <c r="AR702" s="102">
        <v>41417181</v>
      </c>
      <c r="AS702" s="103">
        <f>IFERROR(AR702/AR709,"-")</f>
        <v>4.8600634186395882E-2</v>
      </c>
      <c r="AT702" s="104">
        <v>182</v>
      </c>
      <c r="AU702" s="105">
        <f t="shared" si="625"/>
        <v>227566.92857142858</v>
      </c>
      <c r="AV702" s="106">
        <f t="shared" si="670"/>
        <v>0.35616438356164382</v>
      </c>
      <c r="AW702" s="316"/>
      <c r="AX702" s="99">
        <v>4</v>
      </c>
      <c r="AY702" s="100" t="s">
        <v>334</v>
      </c>
      <c r="AZ702" s="101" t="s">
        <v>335</v>
      </c>
      <c r="BA702" s="102">
        <v>35196438</v>
      </c>
      <c r="BB702" s="103">
        <f>IFERROR(BA702/BA709,"-")</f>
        <v>5.4166743679974989E-2</v>
      </c>
      <c r="BC702" s="104">
        <v>117</v>
      </c>
      <c r="BD702" s="105">
        <f t="shared" si="626"/>
        <v>300824.25641025644</v>
      </c>
      <c r="BE702" s="106">
        <f t="shared" si="671"/>
        <v>0.31117021276595747</v>
      </c>
      <c r="BF702" s="316"/>
      <c r="BG702" s="99">
        <v>4</v>
      </c>
      <c r="BH702" s="100" t="s">
        <v>320</v>
      </c>
      <c r="BI702" s="101" t="s">
        <v>321</v>
      </c>
      <c r="BJ702" s="102">
        <v>45207976</v>
      </c>
      <c r="BK702" s="103">
        <f>IFERROR(BJ702/BJ709,"-")</f>
        <v>5.4935885213978228E-2</v>
      </c>
      <c r="BL702" s="104">
        <v>137</v>
      </c>
      <c r="BM702" s="105">
        <f t="shared" si="627"/>
        <v>329985.22627737228</v>
      </c>
      <c r="BN702" s="106">
        <f t="shared" si="672"/>
        <v>0.36147757255936674</v>
      </c>
      <c r="BO702" s="316"/>
      <c r="BP702" s="99">
        <v>4</v>
      </c>
      <c r="BQ702" s="100" t="s">
        <v>320</v>
      </c>
      <c r="BR702" s="101" t="s">
        <v>321</v>
      </c>
      <c r="BS702" s="102">
        <v>38176087</v>
      </c>
      <c r="BT702" s="103">
        <f>IFERROR(BS702/BS709,"-")</f>
        <v>5.5454726779108753E-2</v>
      </c>
      <c r="BU702" s="104">
        <v>111</v>
      </c>
      <c r="BV702" s="105">
        <f t="shared" si="628"/>
        <v>343928.71171171172</v>
      </c>
      <c r="BW702" s="106">
        <f t="shared" si="673"/>
        <v>0.34687499999999999</v>
      </c>
      <c r="BX702" s="316"/>
      <c r="BY702" s="99">
        <v>4</v>
      </c>
      <c r="BZ702" s="100" t="s">
        <v>298</v>
      </c>
      <c r="CA702" s="101" t="s">
        <v>299</v>
      </c>
      <c r="CB702" s="102">
        <v>402816220</v>
      </c>
      <c r="CC702" s="103">
        <f>IFERROR(CB702/CB709,"-")</f>
        <v>4.6474683840224552E-2</v>
      </c>
      <c r="CD702" s="104">
        <v>6031</v>
      </c>
      <c r="CE702" s="105">
        <f t="shared" si="629"/>
        <v>66790.950091195496</v>
      </c>
      <c r="CF702" s="106">
        <f t="shared" si="674"/>
        <v>0.62310156007852047</v>
      </c>
    </row>
    <row r="703" spans="2:84" ht="13.5" customHeight="1">
      <c r="B703" s="319"/>
      <c r="C703" s="329"/>
      <c r="D703" s="316"/>
      <c r="E703" s="99">
        <v>5</v>
      </c>
      <c r="F703" s="100" t="s">
        <v>296</v>
      </c>
      <c r="G703" s="101" t="s">
        <v>297</v>
      </c>
      <c r="H703" s="102">
        <v>167265645</v>
      </c>
      <c r="I703" s="103">
        <f>IFERROR(H703/H709,"-")</f>
        <v>4.8260757698043014E-2</v>
      </c>
      <c r="J703" s="104">
        <v>3968</v>
      </c>
      <c r="K703" s="105">
        <f t="shared" si="621"/>
        <v>42153.640372983871</v>
      </c>
      <c r="L703" s="106">
        <f t="shared" si="666"/>
        <v>0.65295376007898631</v>
      </c>
      <c r="M703" s="316"/>
      <c r="N703" s="99">
        <v>5</v>
      </c>
      <c r="O703" s="100" t="s">
        <v>308</v>
      </c>
      <c r="P703" s="101" t="s">
        <v>309</v>
      </c>
      <c r="Q703" s="102">
        <v>31662809</v>
      </c>
      <c r="R703" s="103">
        <f>IFERROR(Q703/Q709,"-")</f>
        <v>4.3001893029093456E-2</v>
      </c>
      <c r="S703" s="104">
        <v>388</v>
      </c>
      <c r="T703" s="105">
        <f t="shared" si="622"/>
        <v>81605.177835051552</v>
      </c>
      <c r="U703" s="106">
        <f t="shared" si="667"/>
        <v>0.46080760095011875</v>
      </c>
      <c r="V703" s="316"/>
      <c r="W703" s="99">
        <v>5</v>
      </c>
      <c r="X703" s="100" t="s">
        <v>298</v>
      </c>
      <c r="Y703" s="101" t="s">
        <v>299</v>
      </c>
      <c r="Z703" s="102">
        <v>21755205</v>
      </c>
      <c r="AA703" s="103">
        <f>IFERROR(Z703/Z709,"-")</f>
        <v>3.3853758711386364E-2</v>
      </c>
      <c r="AB703" s="104">
        <v>380</v>
      </c>
      <c r="AC703" s="105">
        <f t="shared" si="623"/>
        <v>57250.539473684214</v>
      </c>
      <c r="AD703" s="106">
        <f t="shared" si="668"/>
        <v>0.80679405520169856</v>
      </c>
      <c r="AE703" s="316"/>
      <c r="AF703" s="99">
        <v>5</v>
      </c>
      <c r="AG703" s="100" t="s">
        <v>298</v>
      </c>
      <c r="AH703" s="101" t="s">
        <v>299</v>
      </c>
      <c r="AI703" s="102">
        <v>37536664</v>
      </c>
      <c r="AJ703" s="103">
        <f>IFERROR(AI703/AI709,"-")</f>
        <v>4.6381054247821983E-2</v>
      </c>
      <c r="AK703" s="104">
        <v>524</v>
      </c>
      <c r="AL703" s="105">
        <f t="shared" si="624"/>
        <v>71634.854961832054</v>
      </c>
      <c r="AM703" s="106">
        <f t="shared" si="669"/>
        <v>0.74537695590327169</v>
      </c>
      <c r="AN703" s="316"/>
      <c r="AO703" s="99">
        <v>5</v>
      </c>
      <c r="AP703" s="100" t="s">
        <v>298</v>
      </c>
      <c r="AQ703" s="101" t="s">
        <v>299</v>
      </c>
      <c r="AR703" s="102">
        <v>32202528</v>
      </c>
      <c r="AS703" s="103">
        <f>IFERROR(AR703/AR709,"-")</f>
        <v>3.7787779018692041E-2</v>
      </c>
      <c r="AT703" s="104">
        <v>409</v>
      </c>
      <c r="AU703" s="105">
        <f t="shared" si="625"/>
        <v>78734.787286063569</v>
      </c>
      <c r="AV703" s="106">
        <f t="shared" si="670"/>
        <v>0.80039138943248533</v>
      </c>
      <c r="AW703" s="316"/>
      <c r="AX703" s="99">
        <v>5</v>
      </c>
      <c r="AY703" s="100" t="s">
        <v>298</v>
      </c>
      <c r="AZ703" s="101" t="s">
        <v>299</v>
      </c>
      <c r="BA703" s="102">
        <v>33967163</v>
      </c>
      <c r="BB703" s="103">
        <f>IFERROR(BA703/BA709,"-")</f>
        <v>5.2274909516608764E-2</v>
      </c>
      <c r="BC703" s="104">
        <v>307</v>
      </c>
      <c r="BD703" s="105">
        <f t="shared" si="626"/>
        <v>110642.22475570033</v>
      </c>
      <c r="BE703" s="106">
        <f t="shared" si="671"/>
        <v>0.81648936170212771</v>
      </c>
      <c r="BF703" s="316"/>
      <c r="BG703" s="99">
        <v>5</v>
      </c>
      <c r="BH703" s="100" t="s">
        <v>304</v>
      </c>
      <c r="BI703" s="101" t="s">
        <v>305</v>
      </c>
      <c r="BJ703" s="102">
        <v>45070300</v>
      </c>
      <c r="BK703" s="103">
        <f>IFERROR(BJ703/BJ709,"-")</f>
        <v>5.47685839188988E-2</v>
      </c>
      <c r="BL703" s="104">
        <v>68</v>
      </c>
      <c r="BM703" s="105">
        <f t="shared" si="627"/>
        <v>662798.5294117647</v>
      </c>
      <c r="BN703" s="106">
        <f t="shared" si="672"/>
        <v>0.17941952506596306</v>
      </c>
      <c r="BO703" s="316"/>
      <c r="BP703" s="99">
        <v>5</v>
      </c>
      <c r="BQ703" s="100" t="s">
        <v>314</v>
      </c>
      <c r="BR703" s="101" t="s">
        <v>315</v>
      </c>
      <c r="BS703" s="102">
        <v>31430843</v>
      </c>
      <c r="BT703" s="103">
        <f>IFERROR(BS703/BS709,"-")</f>
        <v>4.5656560113195015E-2</v>
      </c>
      <c r="BU703" s="104">
        <v>76</v>
      </c>
      <c r="BV703" s="105">
        <f t="shared" si="628"/>
        <v>413563.7236842105</v>
      </c>
      <c r="BW703" s="106">
        <f t="shared" si="673"/>
        <v>0.23749999999999999</v>
      </c>
      <c r="BX703" s="316"/>
      <c r="BY703" s="99">
        <v>5</v>
      </c>
      <c r="BZ703" s="100" t="s">
        <v>322</v>
      </c>
      <c r="CA703" s="101" t="s">
        <v>323</v>
      </c>
      <c r="CB703" s="102">
        <v>370971826</v>
      </c>
      <c r="CC703" s="103">
        <f>IFERROR(CB703/CB709,"-")</f>
        <v>4.2800655661236274E-2</v>
      </c>
      <c r="CD703" s="104">
        <v>2613</v>
      </c>
      <c r="CE703" s="105">
        <f t="shared" si="629"/>
        <v>141971.61347110601</v>
      </c>
      <c r="CF703" s="106">
        <f t="shared" si="674"/>
        <v>0.2699659055687571</v>
      </c>
    </row>
    <row r="704" spans="2:84" ht="13.5" customHeight="1">
      <c r="B704" s="319"/>
      <c r="C704" s="329"/>
      <c r="D704" s="316"/>
      <c r="E704" s="99">
        <v>6</v>
      </c>
      <c r="F704" s="121" t="s">
        <v>300</v>
      </c>
      <c r="G704" s="101" t="s">
        <v>301</v>
      </c>
      <c r="H704" s="102">
        <v>166033507</v>
      </c>
      <c r="I704" s="103">
        <f>IFERROR(H704/H709,"-")</f>
        <v>4.7905251859001456E-2</v>
      </c>
      <c r="J704" s="104">
        <v>3140</v>
      </c>
      <c r="K704" s="105">
        <f t="shared" si="621"/>
        <v>52876.91305732484</v>
      </c>
      <c r="L704" s="106">
        <f t="shared" si="666"/>
        <v>0.51670232022379459</v>
      </c>
      <c r="M704" s="316"/>
      <c r="N704" s="99">
        <v>6</v>
      </c>
      <c r="O704" s="121" t="s">
        <v>296</v>
      </c>
      <c r="P704" s="101" t="s">
        <v>297</v>
      </c>
      <c r="Q704" s="102">
        <v>29094447</v>
      </c>
      <c r="R704" s="103">
        <f>IFERROR(Q704/Q709,"-")</f>
        <v>3.9513749321313497E-2</v>
      </c>
      <c r="S704" s="104">
        <v>672</v>
      </c>
      <c r="T704" s="105">
        <f t="shared" si="622"/>
        <v>43295.308035714283</v>
      </c>
      <c r="U704" s="106">
        <f t="shared" si="667"/>
        <v>0.79809976247030878</v>
      </c>
      <c r="V704" s="316"/>
      <c r="W704" s="99">
        <v>6</v>
      </c>
      <c r="X704" s="121" t="s">
        <v>324</v>
      </c>
      <c r="Y704" s="101" t="s">
        <v>556</v>
      </c>
      <c r="Z704" s="102">
        <v>21711636</v>
      </c>
      <c r="AA704" s="103">
        <f>IFERROR(Z704/Z709,"-")</f>
        <v>3.3785960020760536E-2</v>
      </c>
      <c r="AB704" s="104">
        <v>242</v>
      </c>
      <c r="AC704" s="105">
        <f t="shared" si="623"/>
        <v>89717.504132231406</v>
      </c>
      <c r="AD704" s="106">
        <f t="shared" si="668"/>
        <v>0.5138004246284501</v>
      </c>
      <c r="AE704" s="316"/>
      <c r="AF704" s="99">
        <v>6</v>
      </c>
      <c r="AG704" s="121" t="s">
        <v>316</v>
      </c>
      <c r="AH704" s="101" t="s">
        <v>317</v>
      </c>
      <c r="AI704" s="102">
        <v>31082957</v>
      </c>
      <c r="AJ704" s="103">
        <f>IFERROR(AI704/AI709,"-")</f>
        <v>3.8406724550687776E-2</v>
      </c>
      <c r="AK704" s="104">
        <v>234</v>
      </c>
      <c r="AL704" s="105">
        <f t="shared" si="624"/>
        <v>132833.14957264956</v>
      </c>
      <c r="AM704" s="106">
        <f t="shared" si="669"/>
        <v>0.33285917496443812</v>
      </c>
      <c r="AN704" s="316"/>
      <c r="AO704" s="99">
        <v>6</v>
      </c>
      <c r="AP704" s="121" t="s">
        <v>294</v>
      </c>
      <c r="AQ704" s="101" t="s">
        <v>295</v>
      </c>
      <c r="AR704" s="102">
        <v>28663385</v>
      </c>
      <c r="AS704" s="103">
        <f>IFERROR(AR704/AR709,"-")</f>
        <v>3.3634802159249487E-2</v>
      </c>
      <c r="AT704" s="104">
        <v>131</v>
      </c>
      <c r="AU704" s="105">
        <f t="shared" si="625"/>
        <v>218804.46564885497</v>
      </c>
      <c r="AV704" s="106">
        <f t="shared" si="670"/>
        <v>0.25636007827788648</v>
      </c>
      <c r="AW704" s="316"/>
      <c r="AX704" s="99">
        <v>6</v>
      </c>
      <c r="AY704" s="121" t="s">
        <v>304</v>
      </c>
      <c r="AZ704" s="101" t="s">
        <v>305</v>
      </c>
      <c r="BA704" s="102">
        <v>27926177</v>
      </c>
      <c r="BB704" s="103">
        <f>IFERROR(BA704/BA709,"-")</f>
        <v>4.2977930650840664E-2</v>
      </c>
      <c r="BC704" s="104">
        <v>67</v>
      </c>
      <c r="BD704" s="105">
        <f t="shared" si="626"/>
        <v>416808.61194029852</v>
      </c>
      <c r="BE704" s="106">
        <f t="shared" si="671"/>
        <v>0.17819148936170212</v>
      </c>
      <c r="BF704" s="316"/>
      <c r="BG704" s="99">
        <v>6</v>
      </c>
      <c r="BH704" s="121" t="s">
        <v>298</v>
      </c>
      <c r="BI704" s="101" t="s">
        <v>299</v>
      </c>
      <c r="BJ704" s="102">
        <v>33796791</v>
      </c>
      <c r="BK704" s="103">
        <f>IFERROR(BJ704/BJ709,"-")</f>
        <v>4.1069227053580383E-2</v>
      </c>
      <c r="BL704" s="104">
        <v>309</v>
      </c>
      <c r="BM704" s="105">
        <f t="shared" si="627"/>
        <v>109374.72815533981</v>
      </c>
      <c r="BN704" s="106">
        <f t="shared" si="672"/>
        <v>0.81530343007915562</v>
      </c>
      <c r="BO704" s="316"/>
      <c r="BP704" s="99">
        <v>6</v>
      </c>
      <c r="BQ704" s="121" t="s">
        <v>334</v>
      </c>
      <c r="BR704" s="101" t="s">
        <v>335</v>
      </c>
      <c r="BS704" s="102">
        <v>30543256</v>
      </c>
      <c r="BT704" s="103">
        <f>IFERROR(BS704/BS709,"-")</f>
        <v>4.4367247916853661E-2</v>
      </c>
      <c r="BU704" s="104">
        <v>84</v>
      </c>
      <c r="BV704" s="105">
        <f t="shared" si="628"/>
        <v>363610.19047619047</v>
      </c>
      <c r="BW704" s="106">
        <f t="shared" si="673"/>
        <v>0.26250000000000001</v>
      </c>
      <c r="BX704" s="316"/>
      <c r="BY704" s="99">
        <v>6</v>
      </c>
      <c r="BZ704" s="121" t="s">
        <v>294</v>
      </c>
      <c r="CA704" s="101" t="s">
        <v>295</v>
      </c>
      <c r="CB704" s="102">
        <v>336547602</v>
      </c>
      <c r="CC704" s="103">
        <f>IFERROR(CB704/CB709,"-")</f>
        <v>3.8828981117333669E-2</v>
      </c>
      <c r="CD704" s="104">
        <v>2812</v>
      </c>
      <c r="CE704" s="105">
        <f t="shared" si="629"/>
        <v>119682.64651493599</v>
      </c>
      <c r="CF704" s="106">
        <f t="shared" si="674"/>
        <v>0.29052588077280711</v>
      </c>
    </row>
    <row r="705" spans="2:84" ht="13.5" customHeight="1">
      <c r="B705" s="319"/>
      <c r="C705" s="329"/>
      <c r="D705" s="316"/>
      <c r="E705" s="99">
        <v>7</v>
      </c>
      <c r="F705" s="121" t="s">
        <v>310</v>
      </c>
      <c r="G705" s="101" t="s">
        <v>311</v>
      </c>
      <c r="H705" s="102">
        <v>111225124</v>
      </c>
      <c r="I705" s="103">
        <f>IFERROR(H705/H709,"-")</f>
        <v>3.2091519805509304E-2</v>
      </c>
      <c r="J705" s="104">
        <v>1336</v>
      </c>
      <c r="K705" s="105">
        <f t="shared" si="621"/>
        <v>83252.338323353295</v>
      </c>
      <c r="L705" s="106">
        <f t="shared" si="666"/>
        <v>0.21984531841369095</v>
      </c>
      <c r="M705" s="316"/>
      <c r="N705" s="99">
        <v>7</v>
      </c>
      <c r="O705" s="121" t="s">
        <v>300</v>
      </c>
      <c r="P705" s="101" t="s">
        <v>301</v>
      </c>
      <c r="Q705" s="102">
        <v>24226695</v>
      </c>
      <c r="R705" s="103">
        <f>IFERROR(Q705/Q709,"-")</f>
        <v>3.2902758148794481E-2</v>
      </c>
      <c r="S705" s="104">
        <v>537</v>
      </c>
      <c r="T705" s="105">
        <f t="shared" si="622"/>
        <v>45114.888268156421</v>
      </c>
      <c r="U705" s="106">
        <f t="shared" si="667"/>
        <v>0.63776722090261284</v>
      </c>
      <c r="V705" s="316"/>
      <c r="W705" s="99">
        <v>7</v>
      </c>
      <c r="X705" s="121" t="s">
        <v>308</v>
      </c>
      <c r="Y705" s="101" t="s">
        <v>309</v>
      </c>
      <c r="Z705" s="102">
        <v>21288857</v>
      </c>
      <c r="AA705" s="103">
        <f>IFERROR(Z705/Z709,"-")</f>
        <v>3.3128064208965559E-2</v>
      </c>
      <c r="AB705" s="104">
        <v>228</v>
      </c>
      <c r="AC705" s="105">
        <f t="shared" si="623"/>
        <v>93372.179824561405</v>
      </c>
      <c r="AD705" s="106">
        <f t="shared" si="668"/>
        <v>0.48407643312101911</v>
      </c>
      <c r="AE705" s="316"/>
      <c r="AF705" s="99">
        <v>7</v>
      </c>
      <c r="AG705" s="121" t="s">
        <v>308</v>
      </c>
      <c r="AH705" s="101" t="s">
        <v>309</v>
      </c>
      <c r="AI705" s="102">
        <v>26964843</v>
      </c>
      <c r="AJ705" s="103">
        <f>IFERROR(AI705/AI709,"-")</f>
        <v>3.3318300368061556E-2</v>
      </c>
      <c r="AK705" s="104">
        <v>268</v>
      </c>
      <c r="AL705" s="105">
        <f t="shared" si="624"/>
        <v>100615.08582089552</v>
      </c>
      <c r="AM705" s="106">
        <f t="shared" si="669"/>
        <v>0.38122332859174962</v>
      </c>
      <c r="AN705" s="316"/>
      <c r="AO705" s="99">
        <v>7</v>
      </c>
      <c r="AP705" s="121" t="s">
        <v>334</v>
      </c>
      <c r="AQ705" s="101" t="s">
        <v>335</v>
      </c>
      <c r="AR705" s="102">
        <v>28650775</v>
      </c>
      <c r="AS705" s="103">
        <f>IFERROR(AR705/AR709,"-")</f>
        <v>3.3620005063399572E-2</v>
      </c>
      <c r="AT705" s="104">
        <v>140</v>
      </c>
      <c r="AU705" s="105">
        <f t="shared" si="625"/>
        <v>204648.39285714287</v>
      </c>
      <c r="AV705" s="106">
        <f t="shared" si="670"/>
        <v>0.27397260273972601</v>
      </c>
      <c r="AW705" s="316"/>
      <c r="AX705" s="99">
        <v>7</v>
      </c>
      <c r="AY705" s="121" t="s">
        <v>324</v>
      </c>
      <c r="AZ705" s="101" t="s">
        <v>556</v>
      </c>
      <c r="BA705" s="102">
        <v>18198454</v>
      </c>
      <c r="BB705" s="103">
        <f>IFERROR(BA705/BA709,"-")</f>
        <v>2.8007123709217836E-2</v>
      </c>
      <c r="BC705" s="104">
        <v>112</v>
      </c>
      <c r="BD705" s="105">
        <f t="shared" si="626"/>
        <v>162486.19642857142</v>
      </c>
      <c r="BE705" s="106">
        <f t="shared" si="671"/>
        <v>0.2978723404255319</v>
      </c>
      <c r="BF705" s="316"/>
      <c r="BG705" s="99">
        <v>7</v>
      </c>
      <c r="BH705" s="121" t="s">
        <v>347</v>
      </c>
      <c r="BI705" s="101" t="s">
        <v>348</v>
      </c>
      <c r="BJ705" s="102">
        <v>25478522</v>
      </c>
      <c r="BK705" s="103">
        <f>IFERROR(BJ705/BJ709,"-")</f>
        <v>3.0961022453511722E-2</v>
      </c>
      <c r="BL705" s="104">
        <v>77</v>
      </c>
      <c r="BM705" s="105">
        <f t="shared" si="627"/>
        <v>330889.89610389608</v>
      </c>
      <c r="BN705" s="106">
        <f t="shared" si="672"/>
        <v>0.20316622691292877</v>
      </c>
      <c r="BO705" s="316"/>
      <c r="BP705" s="99">
        <v>7</v>
      </c>
      <c r="BQ705" s="121" t="s">
        <v>336</v>
      </c>
      <c r="BR705" s="101" t="s">
        <v>337</v>
      </c>
      <c r="BS705" s="102">
        <v>27942520</v>
      </c>
      <c r="BT705" s="103">
        <f>IFERROR(BS705/BS709,"-")</f>
        <v>4.0589409074842632E-2</v>
      </c>
      <c r="BU705" s="104">
        <v>120</v>
      </c>
      <c r="BV705" s="105">
        <f t="shared" si="628"/>
        <v>232854.33333333334</v>
      </c>
      <c r="BW705" s="106">
        <f t="shared" si="673"/>
        <v>0.375</v>
      </c>
      <c r="BX705" s="316"/>
      <c r="BY705" s="99">
        <v>7</v>
      </c>
      <c r="BZ705" s="121" t="s">
        <v>296</v>
      </c>
      <c r="CA705" s="101" t="s">
        <v>297</v>
      </c>
      <c r="CB705" s="102">
        <v>281233987</v>
      </c>
      <c r="CC705" s="103">
        <f>IFERROR(CB705/CB709,"-")</f>
        <v>3.2447205405360349E-2</v>
      </c>
      <c r="CD705" s="104">
        <v>6599</v>
      </c>
      <c r="CE705" s="105">
        <f t="shared" si="629"/>
        <v>42617.667373844524</v>
      </c>
      <c r="CF705" s="106">
        <f t="shared" si="674"/>
        <v>0.68178530839962803</v>
      </c>
    </row>
    <row r="706" spans="2:84" ht="13.5" customHeight="1">
      <c r="B706" s="319"/>
      <c r="C706" s="329"/>
      <c r="D706" s="316"/>
      <c r="E706" s="99">
        <v>8</v>
      </c>
      <c r="F706" s="121" t="s">
        <v>312</v>
      </c>
      <c r="G706" s="101" t="s">
        <v>313</v>
      </c>
      <c r="H706" s="102">
        <v>108418024</v>
      </c>
      <c r="I706" s="103">
        <f>IFERROR(H706/H709,"-")</f>
        <v>3.1281593936188221E-2</v>
      </c>
      <c r="J706" s="104">
        <v>1971</v>
      </c>
      <c r="K706" s="105">
        <f t="shared" si="621"/>
        <v>55006.607813292743</v>
      </c>
      <c r="L706" s="106">
        <f t="shared" si="666"/>
        <v>0.32433766661181507</v>
      </c>
      <c r="M706" s="316"/>
      <c r="N706" s="99">
        <v>8</v>
      </c>
      <c r="O706" s="121" t="s">
        <v>336</v>
      </c>
      <c r="P706" s="101" t="s">
        <v>337</v>
      </c>
      <c r="Q706" s="102">
        <v>22894710</v>
      </c>
      <c r="R706" s="103">
        <f>IFERROR(Q706/Q709,"-")</f>
        <v>3.1093762728130539E-2</v>
      </c>
      <c r="S706" s="104">
        <v>179</v>
      </c>
      <c r="T706" s="105">
        <f t="shared" si="622"/>
        <v>127903.40782122905</v>
      </c>
      <c r="U706" s="106">
        <f t="shared" si="667"/>
        <v>0.21258907363420426</v>
      </c>
      <c r="V706" s="316"/>
      <c r="W706" s="99">
        <v>8</v>
      </c>
      <c r="X706" s="121" t="s">
        <v>322</v>
      </c>
      <c r="Y706" s="101" t="s">
        <v>323</v>
      </c>
      <c r="Z706" s="102">
        <v>19737416</v>
      </c>
      <c r="AA706" s="103">
        <f>IFERROR(Z706/Z709,"-")</f>
        <v>3.0713832338066068E-2</v>
      </c>
      <c r="AB706" s="104">
        <v>188</v>
      </c>
      <c r="AC706" s="105">
        <f t="shared" si="623"/>
        <v>104986.25531914894</v>
      </c>
      <c r="AD706" s="106">
        <f t="shared" si="668"/>
        <v>0.39915074309978771</v>
      </c>
      <c r="AE706" s="316"/>
      <c r="AF706" s="99">
        <v>8</v>
      </c>
      <c r="AG706" s="121" t="s">
        <v>312</v>
      </c>
      <c r="AH706" s="101" t="s">
        <v>313</v>
      </c>
      <c r="AI706" s="102">
        <v>26961314</v>
      </c>
      <c r="AJ706" s="103">
        <f>IFERROR(AI706/AI709,"-")</f>
        <v>3.3313939864942778E-2</v>
      </c>
      <c r="AK706" s="104">
        <v>360</v>
      </c>
      <c r="AL706" s="105">
        <f t="shared" si="624"/>
        <v>74892.538888888885</v>
      </c>
      <c r="AM706" s="106">
        <f t="shared" si="669"/>
        <v>0.5120910384068279</v>
      </c>
      <c r="AN706" s="316"/>
      <c r="AO706" s="99">
        <v>8</v>
      </c>
      <c r="AP706" s="121" t="s">
        <v>391</v>
      </c>
      <c r="AQ706" s="101" t="s">
        <v>392</v>
      </c>
      <c r="AR706" s="102">
        <v>27774581</v>
      </c>
      <c r="AS706" s="103">
        <f>IFERROR(AR706/AR709,"-")</f>
        <v>3.2591842763548332E-2</v>
      </c>
      <c r="AT706" s="104">
        <v>35</v>
      </c>
      <c r="AU706" s="105">
        <f t="shared" si="625"/>
        <v>793559.45714285714</v>
      </c>
      <c r="AV706" s="106">
        <f t="shared" si="670"/>
        <v>6.8493150684931503E-2</v>
      </c>
      <c r="AW706" s="316"/>
      <c r="AX706" s="99">
        <v>8</v>
      </c>
      <c r="AY706" s="121" t="s">
        <v>336</v>
      </c>
      <c r="AZ706" s="101" t="s">
        <v>337</v>
      </c>
      <c r="BA706" s="102">
        <v>17989829</v>
      </c>
      <c r="BB706" s="103">
        <f>IFERROR(BA706/BA709,"-")</f>
        <v>2.7686053238955056E-2</v>
      </c>
      <c r="BC706" s="104">
        <v>122</v>
      </c>
      <c r="BD706" s="105">
        <f t="shared" si="626"/>
        <v>147457.61475409835</v>
      </c>
      <c r="BE706" s="106">
        <f t="shared" si="671"/>
        <v>0.32446808510638298</v>
      </c>
      <c r="BF706" s="316"/>
      <c r="BG706" s="99">
        <v>8</v>
      </c>
      <c r="BH706" s="121" t="s">
        <v>336</v>
      </c>
      <c r="BI706" s="101" t="s">
        <v>337</v>
      </c>
      <c r="BJ706" s="102">
        <v>23406754</v>
      </c>
      <c r="BK706" s="103">
        <f>IFERROR(BJ706/BJ709,"-")</f>
        <v>2.8443448805932515E-2</v>
      </c>
      <c r="BL706" s="104">
        <v>116</v>
      </c>
      <c r="BM706" s="105">
        <f t="shared" si="627"/>
        <v>201782.36206896551</v>
      </c>
      <c r="BN706" s="106">
        <f t="shared" si="672"/>
        <v>0.30606860158311344</v>
      </c>
      <c r="BO706" s="316"/>
      <c r="BP706" s="99">
        <v>8</v>
      </c>
      <c r="BQ706" s="121" t="s">
        <v>312</v>
      </c>
      <c r="BR706" s="101" t="s">
        <v>313</v>
      </c>
      <c r="BS706" s="102">
        <v>22963833</v>
      </c>
      <c r="BT706" s="103">
        <f>IFERROR(BS706/BS709,"-")</f>
        <v>3.3357349715178543E-2</v>
      </c>
      <c r="BU706" s="104">
        <v>128</v>
      </c>
      <c r="BV706" s="105">
        <f t="shared" si="628"/>
        <v>179404.9453125</v>
      </c>
      <c r="BW706" s="106">
        <f t="shared" si="673"/>
        <v>0.4</v>
      </c>
      <c r="BX706" s="316"/>
      <c r="BY706" s="99">
        <v>8</v>
      </c>
      <c r="BZ706" s="121" t="s">
        <v>316</v>
      </c>
      <c r="CA706" s="101" t="s">
        <v>317</v>
      </c>
      <c r="CB706" s="102">
        <v>272816869</v>
      </c>
      <c r="CC706" s="103">
        <f>IFERROR(CB706/CB709,"-")</f>
        <v>3.1476085379717231E-2</v>
      </c>
      <c r="CD706" s="104">
        <v>2810</v>
      </c>
      <c r="CE706" s="105">
        <f t="shared" si="629"/>
        <v>97087.853736654797</v>
      </c>
      <c r="CF706" s="106">
        <f t="shared" si="674"/>
        <v>0.29031924785618352</v>
      </c>
    </row>
    <row r="707" spans="2:84" ht="13.5" customHeight="1">
      <c r="B707" s="319"/>
      <c r="C707" s="329"/>
      <c r="D707" s="316"/>
      <c r="E707" s="99">
        <v>9</v>
      </c>
      <c r="F707" s="100" t="s">
        <v>302</v>
      </c>
      <c r="G707" s="101" t="s">
        <v>303</v>
      </c>
      <c r="H707" s="102">
        <v>106579506</v>
      </c>
      <c r="I707" s="103">
        <f>IFERROR(H707/H709,"-")</f>
        <v>3.0751130721691961E-2</v>
      </c>
      <c r="J707" s="104">
        <v>2284</v>
      </c>
      <c r="K707" s="105">
        <f t="shared" si="621"/>
        <v>46663.531523642734</v>
      </c>
      <c r="L707" s="106">
        <f t="shared" si="666"/>
        <v>0.37584334375514233</v>
      </c>
      <c r="M707" s="316"/>
      <c r="N707" s="99">
        <v>9</v>
      </c>
      <c r="O707" s="100" t="s">
        <v>324</v>
      </c>
      <c r="P707" s="101" t="s">
        <v>556</v>
      </c>
      <c r="Q707" s="102">
        <v>21290279</v>
      </c>
      <c r="R707" s="103">
        <f>IFERROR(Q707/Q709,"-")</f>
        <v>2.8914752955669688E-2</v>
      </c>
      <c r="S707" s="104">
        <v>402</v>
      </c>
      <c r="T707" s="105">
        <f t="shared" si="622"/>
        <v>52960.893034825873</v>
      </c>
      <c r="U707" s="106">
        <f t="shared" si="667"/>
        <v>0.47743467933491684</v>
      </c>
      <c r="V707" s="316"/>
      <c r="W707" s="99">
        <v>9</v>
      </c>
      <c r="X707" s="100" t="s">
        <v>342</v>
      </c>
      <c r="Y707" s="101" t="s">
        <v>343</v>
      </c>
      <c r="Z707" s="102">
        <v>17943091</v>
      </c>
      <c r="AA707" s="103">
        <f>IFERROR(Z707/Z709,"-")</f>
        <v>2.7921643268838343E-2</v>
      </c>
      <c r="AB707" s="104">
        <v>168</v>
      </c>
      <c r="AC707" s="105">
        <f t="shared" si="623"/>
        <v>106804.11309523809</v>
      </c>
      <c r="AD707" s="106">
        <f t="shared" si="668"/>
        <v>0.35668789808917195</v>
      </c>
      <c r="AE707" s="316"/>
      <c r="AF707" s="99">
        <v>9</v>
      </c>
      <c r="AG707" s="100" t="s">
        <v>300</v>
      </c>
      <c r="AH707" s="101" t="s">
        <v>301</v>
      </c>
      <c r="AI707" s="102">
        <v>25138119</v>
      </c>
      <c r="AJ707" s="103">
        <f>IFERROR(AI707/AI709,"-")</f>
        <v>3.1061163587345016E-2</v>
      </c>
      <c r="AK707" s="104">
        <v>446</v>
      </c>
      <c r="AL707" s="105">
        <f t="shared" si="624"/>
        <v>56363.495515695067</v>
      </c>
      <c r="AM707" s="106">
        <f t="shared" si="669"/>
        <v>0.6344238975817923</v>
      </c>
      <c r="AN707" s="316"/>
      <c r="AO707" s="99">
        <v>9</v>
      </c>
      <c r="AP707" s="100" t="s">
        <v>316</v>
      </c>
      <c r="AQ707" s="101" t="s">
        <v>317</v>
      </c>
      <c r="AR707" s="102">
        <v>26913446</v>
      </c>
      <c r="AS707" s="103">
        <f>IFERROR(AR707/AR709,"-")</f>
        <v>3.1581351317495981E-2</v>
      </c>
      <c r="AT707" s="104">
        <v>164</v>
      </c>
      <c r="AU707" s="105">
        <f t="shared" si="625"/>
        <v>164106.37804878049</v>
      </c>
      <c r="AV707" s="106">
        <f t="shared" si="670"/>
        <v>0.32093933463796476</v>
      </c>
      <c r="AW707" s="316"/>
      <c r="AX707" s="99">
        <v>9</v>
      </c>
      <c r="AY707" s="100" t="s">
        <v>312</v>
      </c>
      <c r="AZ707" s="101" t="s">
        <v>313</v>
      </c>
      <c r="BA707" s="102">
        <v>17461403</v>
      </c>
      <c r="BB707" s="103">
        <f>IFERROR(BA707/BA709,"-")</f>
        <v>2.6872814248809676E-2</v>
      </c>
      <c r="BC707" s="104">
        <v>196</v>
      </c>
      <c r="BD707" s="105">
        <f t="shared" si="626"/>
        <v>89088.790816326524</v>
      </c>
      <c r="BE707" s="106">
        <f t="shared" si="671"/>
        <v>0.52127659574468088</v>
      </c>
      <c r="BF707" s="316"/>
      <c r="BG707" s="99">
        <v>9</v>
      </c>
      <c r="BH707" s="100" t="s">
        <v>312</v>
      </c>
      <c r="BI707" s="101" t="s">
        <v>313</v>
      </c>
      <c r="BJ707" s="102">
        <v>22818121</v>
      </c>
      <c r="BK707" s="103">
        <f>IFERROR(BJ707/BJ709,"-")</f>
        <v>2.7728153015624191E-2</v>
      </c>
      <c r="BL707" s="104">
        <v>176</v>
      </c>
      <c r="BM707" s="105">
        <f t="shared" si="627"/>
        <v>129648.41477272728</v>
      </c>
      <c r="BN707" s="106">
        <f t="shared" si="672"/>
        <v>0.46437994722955145</v>
      </c>
      <c r="BO707" s="316"/>
      <c r="BP707" s="99">
        <v>9</v>
      </c>
      <c r="BQ707" s="100" t="s">
        <v>304</v>
      </c>
      <c r="BR707" s="101" t="s">
        <v>305</v>
      </c>
      <c r="BS707" s="102">
        <v>22343526</v>
      </c>
      <c r="BT707" s="103">
        <f>IFERROR(BS707/BS709,"-")</f>
        <v>3.2456289446634819E-2</v>
      </c>
      <c r="BU707" s="104">
        <v>52</v>
      </c>
      <c r="BV707" s="105">
        <f t="shared" si="628"/>
        <v>429683.19230769231</v>
      </c>
      <c r="BW707" s="106">
        <f t="shared" si="673"/>
        <v>0.16250000000000001</v>
      </c>
      <c r="BX707" s="316"/>
      <c r="BY707" s="99">
        <v>9</v>
      </c>
      <c r="BZ707" s="100" t="s">
        <v>300</v>
      </c>
      <c r="CA707" s="101" t="s">
        <v>301</v>
      </c>
      <c r="CB707" s="102">
        <v>270610177</v>
      </c>
      <c r="CC707" s="103">
        <f>IFERROR(CB707/CB709,"-")</f>
        <v>3.1221489591511997E-2</v>
      </c>
      <c r="CD707" s="104">
        <v>5262</v>
      </c>
      <c r="CE707" s="105">
        <f t="shared" si="629"/>
        <v>51427.247624477386</v>
      </c>
      <c r="CF707" s="106">
        <f t="shared" si="674"/>
        <v>0.54365120363673936</v>
      </c>
    </row>
    <row r="708" spans="2:84" ht="13.5" customHeight="1">
      <c r="B708" s="319"/>
      <c r="C708" s="329"/>
      <c r="D708" s="316"/>
      <c r="E708" s="107">
        <v>10</v>
      </c>
      <c r="F708" s="122" t="s">
        <v>306</v>
      </c>
      <c r="G708" s="109" t="s">
        <v>307</v>
      </c>
      <c r="H708" s="110">
        <v>90262823</v>
      </c>
      <c r="I708" s="111">
        <f>IFERROR(H708/H709,"-")</f>
        <v>2.6043317083698472E-2</v>
      </c>
      <c r="J708" s="112">
        <v>2703</v>
      </c>
      <c r="K708" s="113">
        <f t="shared" si="621"/>
        <v>33393.571217166114</v>
      </c>
      <c r="L708" s="114">
        <f t="shared" si="666"/>
        <v>0.44479183807799899</v>
      </c>
      <c r="M708" s="316"/>
      <c r="N708" s="107">
        <v>10</v>
      </c>
      <c r="O708" s="122" t="s">
        <v>322</v>
      </c>
      <c r="P708" s="109" t="s">
        <v>323</v>
      </c>
      <c r="Q708" s="110">
        <v>21104776</v>
      </c>
      <c r="R708" s="111">
        <f>IFERROR(Q708/Q709,"-")</f>
        <v>2.8662817627929944E-2</v>
      </c>
      <c r="S708" s="112">
        <v>307</v>
      </c>
      <c r="T708" s="113">
        <f t="shared" si="622"/>
        <v>68745.198697068408</v>
      </c>
      <c r="U708" s="114">
        <f t="shared" si="667"/>
        <v>0.36460807600950118</v>
      </c>
      <c r="V708" s="316"/>
      <c r="W708" s="107">
        <v>10</v>
      </c>
      <c r="X708" s="122" t="s">
        <v>310</v>
      </c>
      <c r="Y708" s="109" t="s">
        <v>311</v>
      </c>
      <c r="Z708" s="110">
        <v>17478132</v>
      </c>
      <c r="AA708" s="111">
        <f>IFERROR(Z708/Z709,"-")</f>
        <v>2.7198110220232847E-2</v>
      </c>
      <c r="AB708" s="112">
        <v>135</v>
      </c>
      <c r="AC708" s="113">
        <f t="shared" si="623"/>
        <v>129467.64444444445</v>
      </c>
      <c r="AD708" s="114">
        <f t="shared" si="668"/>
        <v>0.28662420382165604</v>
      </c>
      <c r="AE708" s="316"/>
      <c r="AF708" s="107">
        <v>10</v>
      </c>
      <c r="AG708" s="122" t="s">
        <v>318</v>
      </c>
      <c r="AH708" s="109" t="s">
        <v>319</v>
      </c>
      <c r="AI708" s="110">
        <v>23362326</v>
      </c>
      <c r="AJ708" s="111">
        <f>IFERROR(AI708/AI709,"-")</f>
        <v>2.8866958170851359E-2</v>
      </c>
      <c r="AK708" s="112">
        <v>130</v>
      </c>
      <c r="AL708" s="113">
        <f t="shared" si="624"/>
        <v>179710.2</v>
      </c>
      <c r="AM708" s="114">
        <f t="shared" si="669"/>
        <v>0.18492176386913228</v>
      </c>
      <c r="AN708" s="316"/>
      <c r="AO708" s="107">
        <v>10</v>
      </c>
      <c r="AP708" s="122" t="s">
        <v>312</v>
      </c>
      <c r="AQ708" s="109" t="s">
        <v>313</v>
      </c>
      <c r="AR708" s="110">
        <v>24094359</v>
      </c>
      <c r="AS708" s="111">
        <f>IFERROR(AR708/AR709,"-")</f>
        <v>2.8273317967118412E-2</v>
      </c>
      <c r="AT708" s="112">
        <v>246</v>
      </c>
      <c r="AU708" s="113">
        <f t="shared" si="625"/>
        <v>97944.548780487807</v>
      </c>
      <c r="AV708" s="114">
        <f t="shared" si="670"/>
        <v>0.48140900195694714</v>
      </c>
      <c r="AW708" s="316"/>
      <c r="AX708" s="107">
        <v>10</v>
      </c>
      <c r="AY708" s="122" t="s">
        <v>340</v>
      </c>
      <c r="AZ708" s="109" t="s">
        <v>341</v>
      </c>
      <c r="BA708" s="110">
        <v>15196687</v>
      </c>
      <c r="BB708" s="111">
        <f>IFERROR(BA708/BA709,"-")</f>
        <v>2.3387453284727508E-2</v>
      </c>
      <c r="BC708" s="112">
        <v>107</v>
      </c>
      <c r="BD708" s="113">
        <f t="shared" si="626"/>
        <v>142025.11214953271</v>
      </c>
      <c r="BE708" s="114">
        <f t="shared" si="671"/>
        <v>0.28457446808510639</v>
      </c>
      <c r="BF708" s="316"/>
      <c r="BG708" s="107">
        <v>10</v>
      </c>
      <c r="BH708" s="122" t="s">
        <v>294</v>
      </c>
      <c r="BI708" s="109" t="s">
        <v>295</v>
      </c>
      <c r="BJ708" s="110">
        <v>21810781</v>
      </c>
      <c r="BK708" s="111">
        <f>IFERROR(BJ708/BJ709,"-")</f>
        <v>2.6504052325705033E-2</v>
      </c>
      <c r="BL708" s="112">
        <v>96</v>
      </c>
      <c r="BM708" s="113">
        <f t="shared" si="627"/>
        <v>227195.63541666666</v>
      </c>
      <c r="BN708" s="114">
        <f t="shared" si="672"/>
        <v>0.25329815303430081</v>
      </c>
      <c r="BO708" s="316"/>
      <c r="BP708" s="107">
        <v>10</v>
      </c>
      <c r="BQ708" s="122" t="s">
        <v>345</v>
      </c>
      <c r="BR708" s="109" t="s">
        <v>346</v>
      </c>
      <c r="BS708" s="110">
        <v>19977861</v>
      </c>
      <c r="BT708" s="111">
        <f>IFERROR(BS708/BS709,"-")</f>
        <v>2.9019915618539227E-2</v>
      </c>
      <c r="BU708" s="112">
        <v>36</v>
      </c>
      <c r="BV708" s="113">
        <f t="shared" si="628"/>
        <v>554940.58333333337</v>
      </c>
      <c r="BW708" s="114">
        <f t="shared" si="673"/>
        <v>0.1125</v>
      </c>
      <c r="BX708" s="316"/>
      <c r="BY708" s="107">
        <v>10</v>
      </c>
      <c r="BZ708" s="122" t="s">
        <v>312</v>
      </c>
      <c r="CA708" s="109" t="s">
        <v>313</v>
      </c>
      <c r="CB708" s="110">
        <v>252006386</v>
      </c>
      <c r="CC708" s="111">
        <f>IFERROR(CB708/CB709,"-")</f>
        <v>2.9075088175614158E-2</v>
      </c>
      <c r="CD708" s="112">
        <v>3772</v>
      </c>
      <c r="CE708" s="113">
        <f t="shared" si="629"/>
        <v>66809.752386002117</v>
      </c>
      <c r="CF708" s="114">
        <f t="shared" si="674"/>
        <v>0.38970968075214379</v>
      </c>
    </row>
    <row r="709" spans="2:84" ht="13.5" customHeight="1">
      <c r="B709" s="321"/>
      <c r="C709" s="330"/>
      <c r="D709" s="317"/>
      <c r="E709" s="115" t="s">
        <v>192</v>
      </c>
      <c r="F709" s="116"/>
      <c r="G709" s="136"/>
      <c r="H709" s="211">
        <v>3465872750</v>
      </c>
      <c r="I709" s="118" t="s">
        <v>126</v>
      </c>
      <c r="J709" s="119">
        <v>5635</v>
      </c>
      <c r="K709" s="65">
        <f t="shared" si="621"/>
        <v>615061.71251109138</v>
      </c>
      <c r="L709" s="120">
        <f t="shared" si="666"/>
        <v>0.92726674345894355</v>
      </c>
      <c r="M709" s="317"/>
      <c r="N709" s="115" t="s">
        <v>192</v>
      </c>
      <c r="O709" s="116"/>
      <c r="P709" s="136"/>
      <c r="Q709" s="211">
        <v>736311980</v>
      </c>
      <c r="R709" s="118" t="s">
        <v>126</v>
      </c>
      <c r="S709" s="119">
        <v>836</v>
      </c>
      <c r="T709" s="65">
        <f t="shared" si="622"/>
        <v>880755.956937799</v>
      </c>
      <c r="U709" s="120">
        <f t="shared" si="667"/>
        <v>0.99287410926365793</v>
      </c>
      <c r="V709" s="317"/>
      <c r="W709" s="115" t="s">
        <v>192</v>
      </c>
      <c r="X709" s="116"/>
      <c r="Y709" s="136"/>
      <c r="Z709" s="211">
        <v>642623030</v>
      </c>
      <c r="AA709" s="118" t="s">
        <v>126</v>
      </c>
      <c r="AB709" s="119">
        <v>469</v>
      </c>
      <c r="AC709" s="65">
        <f t="shared" si="623"/>
        <v>1370198.3582089553</v>
      </c>
      <c r="AD709" s="120">
        <f t="shared" si="668"/>
        <v>0.99575371549893843</v>
      </c>
      <c r="AE709" s="317"/>
      <c r="AF709" s="115" t="s">
        <v>192</v>
      </c>
      <c r="AG709" s="116"/>
      <c r="AH709" s="136"/>
      <c r="AI709" s="211">
        <v>809310280</v>
      </c>
      <c r="AJ709" s="118" t="s">
        <v>126</v>
      </c>
      <c r="AK709" s="119">
        <v>699</v>
      </c>
      <c r="AL709" s="65">
        <f t="shared" si="624"/>
        <v>1157811.5593705294</v>
      </c>
      <c r="AM709" s="120">
        <f t="shared" si="669"/>
        <v>0.99431009957325744</v>
      </c>
      <c r="AN709" s="317"/>
      <c r="AO709" s="115" t="s">
        <v>192</v>
      </c>
      <c r="AP709" s="116"/>
      <c r="AQ709" s="136"/>
      <c r="AR709" s="211">
        <v>852194250</v>
      </c>
      <c r="AS709" s="118" t="s">
        <v>126</v>
      </c>
      <c r="AT709" s="119">
        <v>499</v>
      </c>
      <c r="AU709" s="65">
        <f t="shared" si="625"/>
        <v>1707804.1082164329</v>
      </c>
      <c r="AV709" s="120">
        <f t="shared" si="670"/>
        <v>0.97651663405088063</v>
      </c>
      <c r="AW709" s="317"/>
      <c r="AX709" s="115" t="s">
        <v>192</v>
      </c>
      <c r="AY709" s="116"/>
      <c r="AZ709" s="136"/>
      <c r="BA709" s="211">
        <v>649779470</v>
      </c>
      <c r="BB709" s="118" t="s">
        <v>126</v>
      </c>
      <c r="BC709" s="119">
        <v>368</v>
      </c>
      <c r="BD709" s="65">
        <f t="shared" si="626"/>
        <v>1765705.081521739</v>
      </c>
      <c r="BE709" s="120">
        <f t="shared" si="671"/>
        <v>0.97872340425531912</v>
      </c>
      <c r="BF709" s="317"/>
      <c r="BG709" s="115" t="s">
        <v>192</v>
      </c>
      <c r="BH709" s="116"/>
      <c r="BI709" s="136"/>
      <c r="BJ709" s="211">
        <v>822922500</v>
      </c>
      <c r="BK709" s="118" t="s">
        <v>126</v>
      </c>
      <c r="BL709" s="119">
        <v>371</v>
      </c>
      <c r="BM709" s="65">
        <f t="shared" si="627"/>
        <v>2218119.946091644</v>
      </c>
      <c r="BN709" s="120">
        <f t="shared" si="672"/>
        <v>0.97889182058047497</v>
      </c>
      <c r="BO709" s="317"/>
      <c r="BP709" s="115" t="s">
        <v>192</v>
      </c>
      <c r="BQ709" s="116"/>
      <c r="BR709" s="136"/>
      <c r="BS709" s="211">
        <v>688418990</v>
      </c>
      <c r="BT709" s="118" t="s">
        <v>126</v>
      </c>
      <c r="BU709" s="119">
        <v>314</v>
      </c>
      <c r="BV709" s="65">
        <f t="shared" si="628"/>
        <v>2192417.1656050957</v>
      </c>
      <c r="BW709" s="120">
        <f t="shared" si="673"/>
        <v>0.98124999999999996</v>
      </c>
      <c r="BX709" s="317"/>
      <c r="BY709" s="115" t="s">
        <v>192</v>
      </c>
      <c r="BZ709" s="116"/>
      <c r="CA709" s="136"/>
      <c r="CB709" s="211">
        <v>8667433250</v>
      </c>
      <c r="CC709" s="118" t="s">
        <v>126</v>
      </c>
      <c r="CD709" s="119">
        <v>9191</v>
      </c>
      <c r="CE709" s="65">
        <f t="shared" si="629"/>
        <v>943034.8438690023</v>
      </c>
      <c r="CF709" s="120">
        <f t="shared" si="674"/>
        <v>0.94958156834383722</v>
      </c>
    </row>
    <row r="710" spans="2:84" ht="13.5" customHeight="1">
      <c r="B710" s="318">
        <v>65</v>
      </c>
      <c r="C710" s="328" t="s">
        <v>12</v>
      </c>
      <c r="D710" s="320">
        <f>CK70</f>
        <v>3233</v>
      </c>
      <c r="E710" s="91">
        <v>1</v>
      </c>
      <c r="F710" s="92" t="s">
        <v>294</v>
      </c>
      <c r="G710" s="93" t="s">
        <v>295</v>
      </c>
      <c r="H710" s="94">
        <v>117489656</v>
      </c>
      <c r="I710" s="95">
        <f>IFERROR(H710/H720,"-")</f>
        <v>7.3859705188334152E-2</v>
      </c>
      <c r="J710" s="96">
        <v>899</v>
      </c>
      <c r="K710" s="97">
        <f t="shared" ref="K710:K773" si="675">IFERROR(H710/J710,"-")</f>
        <v>130689.2725250278</v>
      </c>
      <c r="L710" s="98">
        <f t="shared" ref="L710:L720" si="676">IFERROR(J710/$CK$70,0)</f>
        <v>0.27806990411382615</v>
      </c>
      <c r="M710" s="320">
        <f>CL70</f>
        <v>223</v>
      </c>
      <c r="N710" s="91">
        <v>1</v>
      </c>
      <c r="O710" s="92" t="s">
        <v>324</v>
      </c>
      <c r="P710" s="93" t="s">
        <v>556</v>
      </c>
      <c r="Q710" s="94">
        <v>17793951</v>
      </c>
      <c r="R710" s="95">
        <f>IFERROR(Q710/Q720,"-")</f>
        <v>8.2811514024732108E-2</v>
      </c>
      <c r="S710" s="96">
        <v>106</v>
      </c>
      <c r="T710" s="97">
        <f t="shared" ref="T710:T773" si="677">IFERROR(Q710/S710,"-")</f>
        <v>167867.46226415093</v>
      </c>
      <c r="U710" s="98">
        <f t="shared" ref="U710:U720" si="678">IFERROR(S710/$CL$70,0)</f>
        <v>0.47533632286995514</v>
      </c>
      <c r="V710" s="320">
        <f>CM70</f>
        <v>206</v>
      </c>
      <c r="W710" s="91">
        <v>1</v>
      </c>
      <c r="X710" s="92" t="s">
        <v>314</v>
      </c>
      <c r="Y710" s="93" t="s">
        <v>315</v>
      </c>
      <c r="Z710" s="94">
        <v>20610455</v>
      </c>
      <c r="AA710" s="95">
        <f>IFERROR(Z710/Z720,"-")</f>
        <v>8.388758221340864E-2</v>
      </c>
      <c r="AB710" s="96">
        <v>68</v>
      </c>
      <c r="AC710" s="97">
        <f t="shared" ref="AC710:AC773" si="679">IFERROR(Z710/AB710,"-")</f>
        <v>303094.92647058825</v>
      </c>
      <c r="AD710" s="98">
        <f t="shared" ref="AD710:AD720" si="680">IFERROR(AB710/$CM$70,0)</f>
        <v>0.3300970873786408</v>
      </c>
      <c r="AE710" s="320">
        <f>CN70</f>
        <v>327</v>
      </c>
      <c r="AF710" s="91">
        <v>1</v>
      </c>
      <c r="AG710" s="92" t="s">
        <v>314</v>
      </c>
      <c r="AH710" s="93" t="s">
        <v>315</v>
      </c>
      <c r="AI710" s="94">
        <v>57603503</v>
      </c>
      <c r="AJ710" s="95">
        <f>IFERROR(AI710/AI720,"-")</f>
        <v>0.14661739247407277</v>
      </c>
      <c r="AK710" s="96">
        <v>113</v>
      </c>
      <c r="AL710" s="97">
        <f t="shared" ref="AL710:AL773" si="681">IFERROR(AI710/AK710,"-")</f>
        <v>509765.51327433629</v>
      </c>
      <c r="AM710" s="98">
        <f t="shared" ref="AM710:AM720" si="682">IFERROR(AK710/$CN$70,0)</f>
        <v>0.34556574923547401</v>
      </c>
      <c r="AN710" s="320">
        <f>CO70</f>
        <v>259</v>
      </c>
      <c r="AO710" s="91">
        <v>1</v>
      </c>
      <c r="AP710" s="92" t="s">
        <v>314</v>
      </c>
      <c r="AQ710" s="93" t="s">
        <v>315</v>
      </c>
      <c r="AR710" s="94">
        <v>34288160</v>
      </c>
      <c r="AS710" s="95">
        <f>IFERROR(AR710/AR720,"-")</f>
        <v>8.8994348568587039E-2</v>
      </c>
      <c r="AT710" s="96">
        <v>101</v>
      </c>
      <c r="AU710" s="97">
        <f t="shared" ref="AU710:AU773" si="683">IFERROR(AR710/AT710,"-")</f>
        <v>339486.73267326731</v>
      </c>
      <c r="AV710" s="98">
        <f t="shared" ref="AV710:AV720" si="684">IFERROR(AT710/$CO$70,0)</f>
        <v>0.38996138996138996</v>
      </c>
      <c r="AW710" s="320">
        <f>CP70</f>
        <v>185</v>
      </c>
      <c r="AX710" s="91">
        <v>1</v>
      </c>
      <c r="AY710" s="92" t="s">
        <v>314</v>
      </c>
      <c r="AZ710" s="93" t="s">
        <v>315</v>
      </c>
      <c r="BA710" s="94">
        <v>40129828</v>
      </c>
      <c r="BB710" s="95">
        <f>IFERROR(BA710/BA720,"-")</f>
        <v>0.12731310147211758</v>
      </c>
      <c r="BC710" s="96">
        <v>73</v>
      </c>
      <c r="BD710" s="97">
        <f t="shared" ref="BD710:BD773" si="685">IFERROR(BA710/BC710,"-")</f>
        <v>549723.67123287672</v>
      </c>
      <c r="BE710" s="98">
        <f t="shared" ref="BE710:BE720" si="686">IFERROR(BC710/$CP$70,0)</f>
        <v>0.39459459459459462</v>
      </c>
      <c r="BF710" s="320">
        <f>CQ70</f>
        <v>214</v>
      </c>
      <c r="BG710" s="91">
        <v>1</v>
      </c>
      <c r="BH710" s="92" t="s">
        <v>314</v>
      </c>
      <c r="BI710" s="93" t="s">
        <v>315</v>
      </c>
      <c r="BJ710" s="94">
        <v>40439722</v>
      </c>
      <c r="BK710" s="95">
        <f>IFERROR(BJ710/BJ720,"-")</f>
        <v>9.6338201249074815E-2</v>
      </c>
      <c r="BL710" s="96">
        <v>74</v>
      </c>
      <c r="BM710" s="97">
        <f t="shared" ref="BM710:BM773" si="687">IFERROR(BJ710/BL710,"-")</f>
        <v>546482.7297297297</v>
      </c>
      <c r="BN710" s="98">
        <f t="shared" ref="BN710:BN720" si="688">IFERROR(BL710/$CQ$70,0)</f>
        <v>0.34579439252336447</v>
      </c>
      <c r="BO710" s="320">
        <f>CR70</f>
        <v>178</v>
      </c>
      <c r="BP710" s="91">
        <v>1</v>
      </c>
      <c r="BQ710" s="92" t="s">
        <v>322</v>
      </c>
      <c r="BR710" s="93" t="s">
        <v>323</v>
      </c>
      <c r="BS710" s="94">
        <v>39145919</v>
      </c>
      <c r="BT710" s="95">
        <f>IFERROR(BS710/BS720,"-")</f>
        <v>0.10483227831787577</v>
      </c>
      <c r="BU710" s="96">
        <v>61</v>
      </c>
      <c r="BV710" s="97">
        <f t="shared" ref="BV710:BV773" si="689">IFERROR(BS710/BU710,"-")</f>
        <v>641736.37704918033</v>
      </c>
      <c r="BW710" s="98">
        <f t="shared" ref="BW710:BW720" si="690">IFERROR(BU710/$CR$70,0)</f>
        <v>0.34269662921348315</v>
      </c>
      <c r="BX710" s="320">
        <f>CS70</f>
        <v>4825</v>
      </c>
      <c r="BY710" s="91">
        <v>1</v>
      </c>
      <c r="BZ710" s="92" t="s">
        <v>314</v>
      </c>
      <c r="CA710" s="93" t="s">
        <v>315</v>
      </c>
      <c r="CB710" s="94">
        <v>272626508</v>
      </c>
      <c r="CC710" s="95">
        <f>IFERROR(CB710/CB720,"-")</f>
        <v>6.9232591298059046E-2</v>
      </c>
      <c r="CD710" s="96">
        <v>881</v>
      </c>
      <c r="CE710" s="97">
        <f t="shared" ref="CE710:CE773" si="691">IFERROR(CB710/CD710,"-")</f>
        <v>309451.20090805902</v>
      </c>
      <c r="CF710" s="98">
        <f t="shared" ref="CF710:CF720" si="692">IFERROR(CD710/$CS$70,0)</f>
        <v>0.18259067357512954</v>
      </c>
    </row>
    <row r="711" spans="2:84" ht="13.5" customHeight="1">
      <c r="B711" s="319"/>
      <c r="C711" s="329"/>
      <c r="D711" s="316"/>
      <c r="E711" s="99">
        <v>2</v>
      </c>
      <c r="F711" s="100" t="s">
        <v>292</v>
      </c>
      <c r="G711" s="101" t="s">
        <v>293</v>
      </c>
      <c r="H711" s="102">
        <v>106244602</v>
      </c>
      <c r="I711" s="103">
        <f>IFERROR(H711/H720,"-")</f>
        <v>6.6790517980339456E-2</v>
      </c>
      <c r="J711" s="104">
        <v>1136</v>
      </c>
      <c r="K711" s="105">
        <f t="shared" si="675"/>
        <v>93525.177816901414</v>
      </c>
      <c r="L711" s="106">
        <f t="shared" si="676"/>
        <v>0.35137643055985152</v>
      </c>
      <c r="M711" s="316"/>
      <c r="N711" s="99">
        <v>2</v>
      </c>
      <c r="O711" s="100" t="s">
        <v>314</v>
      </c>
      <c r="P711" s="101" t="s">
        <v>315</v>
      </c>
      <c r="Q711" s="102">
        <v>11679281</v>
      </c>
      <c r="R711" s="103">
        <f>IFERROR(Q711/Q720,"-")</f>
        <v>5.4354366960451178E-2</v>
      </c>
      <c r="S711" s="104">
        <v>60</v>
      </c>
      <c r="T711" s="105">
        <f t="shared" si="677"/>
        <v>194654.68333333332</v>
      </c>
      <c r="U711" s="106">
        <f t="shared" si="678"/>
        <v>0.26905829596412556</v>
      </c>
      <c r="V711" s="316"/>
      <c r="W711" s="99">
        <v>2</v>
      </c>
      <c r="X711" s="100" t="s">
        <v>304</v>
      </c>
      <c r="Y711" s="101" t="s">
        <v>305</v>
      </c>
      <c r="Z711" s="102">
        <v>16073913</v>
      </c>
      <c r="AA711" s="103">
        <f>IFERROR(Z711/Z720,"-")</f>
        <v>6.5423189263831283E-2</v>
      </c>
      <c r="AB711" s="104">
        <v>23</v>
      </c>
      <c r="AC711" s="105">
        <f t="shared" si="679"/>
        <v>698865.78260869568</v>
      </c>
      <c r="AD711" s="106">
        <f t="shared" si="680"/>
        <v>0.11165048543689321</v>
      </c>
      <c r="AE711" s="316"/>
      <c r="AF711" s="99">
        <v>2</v>
      </c>
      <c r="AG711" s="100" t="s">
        <v>292</v>
      </c>
      <c r="AH711" s="101" t="s">
        <v>293</v>
      </c>
      <c r="AI711" s="102">
        <v>26800071</v>
      </c>
      <c r="AJ711" s="103">
        <f>IFERROR(AI711/AI720,"-")</f>
        <v>6.8213846788797133E-2</v>
      </c>
      <c r="AK711" s="104">
        <v>202</v>
      </c>
      <c r="AL711" s="105">
        <f t="shared" si="681"/>
        <v>132673.6188118812</v>
      </c>
      <c r="AM711" s="106">
        <f t="shared" si="682"/>
        <v>0.61773700305810397</v>
      </c>
      <c r="AN711" s="316"/>
      <c r="AO711" s="99">
        <v>2</v>
      </c>
      <c r="AP711" s="100" t="s">
        <v>292</v>
      </c>
      <c r="AQ711" s="101" t="s">
        <v>293</v>
      </c>
      <c r="AR711" s="102">
        <v>32088618</v>
      </c>
      <c r="AS711" s="103">
        <f>IFERROR(AR711/AR720,"-")</f>
        <v>8.3285473918000744E-2</v>
      </c>
      <c r="AT711" s="104">
        <v>161</v>
      </c>
      <c r="AU711" s="105">
        <f t="shared" si="683"/>
        <v>199308.18633540373</v>
      </c>
      <c r="AV711" s="106">
        <f t="shared" si="684"/>
        <v>0.6216216216216216</v>
      </c>
      <c r="AW711" s="316"/>
      <c r="AX711" s="99">
        <v>2</v>
      </c>
      <c r="AY711" s="100" t="s">
        <v>322</v>
      </c>
      <c r="AZ711" s="101" t="s">
        <v>323</v>
      </c>
      <c r="BA711" s="102">
        <v>24555565</v>
      </c>
      <c r="BB711" s="103">
        <f>IFERROR(BA711/BA720,"-")</f>
        <v>7.7903277795015199E-2</v>
      </c>
      <c r="BC711" s="104">
        <v>70</v>
      </c>
      <c r="BD711" s="105">
        <f t="shared" si="685"/>
        <v>350793.78571428574</v>
      </c>
      <c r="BE711" s="106">
        <f t="shared" si="686"/>
        <v>0.3783783783783784</v>
      </c>
      <c r="BF711" s="316"/>
      <c r="BG711" s="99">
        <v>2</v>
      </c>
      <c r="BH711" s="100" t="s">
        <v>322</v>
      </c>
      <c r="BI711" s="101" t="s">
        <v>323</v>
      </c>
      <c r="BJ711" s="102">
        <v>38963837</v>
      </c>
      <c r="BK711" s="103">
        <f>IFERROR(BJ711/BJ720,"-")</f>
        <v>9.2822249627288425E-2</v>
      </c>
      <c r="BL711" s="104">
        <v>80</v>
      </c>
      <c r="BM711" s="105">
        <f t="shared" si="687"/>
        <v>487047.96250000002</v>
      </c>
      <c r="BN711" s="106">
        <f t="shared" si="688"/>
        <v>0.37383177570093457</v>
      </c>
      <c r="BO711" s="316"/>
      <c r="BP711" s="99">
        <v>2</v>
      </c>
      <c r="BQ711" s="100" t="s">
        <v>320</v>
      </c>
      <c r="BR711" s="101" t="s">
        <v>321</v>
      </c>
      <c r="BS711" s="102">
        <v>30264245</v>
      </c>
      <c r="BT711" s="103">
        <f>IFERROR(BS711/BS720,"-")</f>
        <v>8.1047267147320773E-2</v>
      </c>
      <c r="BU711" s="104">
        <v>54</v>
      </c>
      <c r="BV711" s="105">
        <f t="shared" si="689"/>
        <v>560448.98148148146</v>
      </c>
      <c r="BW711" s="106">
        <f t="shared" si="690"/>
        <v>0.30337078651685395</v>
      </c>
      <c r="BX711" s="316"/>
      <c r="BY711" s="99">
        <v>2</v>
      </c>
      <c r="BZ711" s="100" t="s">
        <v>292</v>
      </c>
      <c r="CA711" s="101" t="s">
        <v>293</v>
      </c>
      <c r="CB711" s="102">
        <v>236240071</v>
      </c>
      <c r="CC711" s="103">
        <f>IFERROR(CB711/CB720,"-")</f>
        <v>5.9992377130720725E-2</v>
      </c>
      <c r="CD711" s="104">
        <v>2087</v>
      </c>
      <c r="CE711" s="105">
        <f t="shared" si="691"/>
        <v>113196.009103977</v>
      </c>
      <c r="CF711" s="106">
        <f t="shared" si="692"/>
        <v>0.43253886010362697</v>
      </c>
    </row>
    <row r="712" spans="2:84" ht="13.5" customHeight="1">
      <c r="B712" s="319"/>
      <c r="C712" s="329"/>
      <c r="D712" s="316"/>
      <c r="E712" s="99">
        <v>3</v>
      </c>
      <c r="F712" s="121" t="s">
        <v>298</v>
      </c>
      <c r="G712" s="101" t="s">
        <v>299</v>
      </c>
      <c r="H712" s="102">
        <v>82608354</v>
      </c>
      <c r="I712" s="103">
        <f>IFERROR(H712/H720,"-")</f>
        <v>5.1931624283022365E-2</v>
      </c>
      <c r="J712" s="104">
        <v>1632</v>
      </c>
      <c r="K712" s="105">
        <f t="shared" si="675"/>
        <v>50617.863970588238</v>
      </c>
      <c r="L712" s="106">
        <f t="shared" si="676"/>
        <v>0.50479430869161768</v>
      </c>
      <c r="M712" s="316"/>
      <c r="N712" s="99">
        <v>3</v>
      </c>
      <c r="O712" s="121" t="s">
        <v>322</v>
      </c>
      <c r="P712" s="101" t="s">
        <v>323</v>
      </c>
      <c r="Q712" s="102">
        <v>11616171</v>
      </c>
      <c r="R712" s="103">
        <f>IFERROR(Q712/Q720,"-")</f>
        <v>5.4060658460854838E-2</v>
      </c>
      <c r="S712" s="104">
        <v>83</v>
      </c>
      <c r="T712" s="105">
        <f t="shared" si="677"/>
        <v>139953.86746987951</v>
      </c>
      <c r="U712" s="106">
        <f t="shared" si="678"/>
        <v>0.37219730941704038</v>
      </c>
      <c r="V712" s="316"/>
      <c r="W712" s="99">
        <v>3</v>
      </c>
      <c r="X712" s="121" t="s">
        <v>292</v>
      </c>
      <c r="Y712" s="101" t="s">
        <v>293</v>
      </c>
      <c r="Z712" s="102">
        <v>14749577</v>
      </c>
      <c r="AA712" s="103">
        <f>IFERROR(Z712/Z720,"-")</f>
        <v>6.0032947026181671E-2</v>
      </c>
      <c r="AB712" s="104">
        <v>121</v>
      </c>
      <c r="AC712" s="105">
        <f t="shared" si="679"/>
        <v>121897.3305785124</v>
      </c>
      <c r="AD712" s="106">
        <f t="shared" si="680"/>
        <v>0.58737864077669899</v>
      </c>
      <c r="AE712" s="316"/>
      <c r="AF712" s="99">
        <v>3</v>
      </c>
      <c r="AG712" s="121" t="s">
        <v>308</v>
      </c>
      <c r="AH712" s="101" t="s">
        <v>309</v>
      </c>
      <c r="AI712" s="102">
        <v>23062943</v>
      </c>
      <c r="AJ712" s="103">
        <f>IFERROR(AI712/AI720,"-")</f>
        <v>5.8701787032607533E-2</v>
      </c>
      <c r="AK712" s="104">
        <v>136</v>
      </c>
      <c r="AL712" s="105">
        <f t="shared" si="681"/>
        <v>169580.46323529413</v>
      </c>
      <c r="AM712" s="106">
        <f t="shared" si="682"/>
        <v>0.41590214067278286</v>
      </c>
      <c r="AN712" s="316"/>
      <c r="AO712" s="99">
        <v>3</v>
      </c>
      <c r="AP712" s="121" t="s">
        <v>304</v>
      </c>
      <c r="AQ712" s="101" t="s">
        <v>305</v>
      </c>
      <c r="AR712" s="102">
        <v>24862784</v>
      </c>
      <c r="AS712" s="103">
        <f>IFERROR(AR712/AR720,"-")</f>
        <v>6.4530942041844438E-2</v>
      </c>
      <c r="AT712" s="104">
        <v>38</v>
      </c>
      <c r="AU712" s="105">
        <f t="shared" si="683"/>
        <v>654283.78947368416</v>
      </c>
      <c r="AV712" s="106">
        <f t="shared" si="684"/>
        <v>0.14671814671814673</v>
      </c>
      <c r="AW712" s="316"/>
      <c r="AX712" s="99">
        <v>3</v>
      </c>
      <c r="AY712" s="121" t="s">
        <v>437</v>
      </c>
      <c r="AZ712" s="101" t="s">
        <v>438</v>
      </c>
      <c r="BA712" s="102">
        <v>16216039</v>
      </c>
      <c r="BB712" s="103">
        <f>IFERROR(BA712/BA720,"-")</f>
        <v>5.144587758220185E-2</v>
      </c>
      <c r="BC712" s="104">
        <v>17</v>
      </c>
      <c r="BD712" s="105">
        <f t="shared" si="685"/>
        <v>953884.6470588235</v>
      </c>
      <c r="BE712" s="106">
        <f t="shared" si="686"/>
        <v>9.1891891891891897E-2</v>
      </c>
      <c r="BF712" s="316"/>
      <c r="BG712" s="99">
        <v>3</v>
      </c>
      <c r="BH712" s="121" t="s">
        <v>336</v>
      </c>
      <c r="BI712" s="101" t="s">
        <v>337</v>
      </c>
      <c r="BJ712" s="102">
        <v>28720939</v>
      </c>
      <c r="BK712" s="103">
        <f>IFERROR(BJ712/BJ720,"-")</f>
        <v>6.8420935273600589E-2</v>
      </c>
      <c r="BL712" s="104">
        <v>74</v>
      </c>
      <c r="BM712" s="105">
        <f t="shared" si="687"/>
        <v>388120.79729729728</v>
      </c>
      <c r="BN712" s="106">
        <f t="shared" si="688"/>
        <v>0.34579439252336447</v>
      </c>
      <c r="BO712" s="316"/>
      <c r="BP712" s="99">
        <v>3</v>
      </c>
      <c r="BQ712" s="121" t="s">
        <v>345</v>
      </c>
      <c r="BR712" s="101" t="s">
        <v>346</v>
      </c>
      <c r="BS712" s="102">
        <v>25513642</v>
      </c>
      <c r="BT712" s="103">
        <f>IFERROR(BS712/BS720,"-")</f>
        <v>6.8325212113340458E-2</v>
      </c>
      <c r="BU712" s="104">
        <v>15</v>
      </c>
      <c r="BV712" s="105">
        <f t="shared" si="689"/>
        <v>1700909.4666666666</v>
      </c>
      <c r="BW712" s="106">
        <f t="shared" si="690"/>
        <v>8.4269662921348312E-2</v>
      </c>
      <c r="BX712" s="316"/>
      <c r="BY712" s="99">
        <v>3</v>
      </c>
      <c r="BZ712" s="121" t="s">
        <v>294</v>
      </c>
      <c r="CA712" s="101" t="s">
        <v>295</v>
      </c>
      <c r="CB712" s="102">
        <v>193840319</v>
      </c>
      <c r="CC712" s="103">
        <f>IFERROR(CB712/CB720,"-")</f>
        <v>4.9225101699987256E-2</v>
      </c>
      <c r="CD712" s="104">
        <v>1278</v>
      </c>
      <c r="CE712" s="105">
        <f t="shared" si="691"/>
        <v>151674.74100156495</v>
      </c>
      <c r="CF712" s="106">
        <f t="shared" si="692"/>
        <v>0.2648704663212435</v>
      </c>
    </row>
    <row r="713" spans="2:84" ht="13.5" customHeight="1">
      <c r="B713" s="319"/>
      <c r="C713" s="329"/>
      <c r="D713" s="316"/>
      <c r="E713" s="99">
        <v>4</v>
      </c>
      <c r="F713" s="100" t="s">
        <v>296</v>
      </c>
      <c r="G713" s="101" t="s">
        <v>297</v>
      </c>
      <c r="H713" s="102">
        <v>79992799</v>
      </c>
      <c r="I713" s="103">
        <f>IFERROR(H713/H720,"-")</f>
        <v>5.0287359351274902E-2</v>
      </c>
      <c r="J713" s="104">
        <v>1950</v>
      </c>
      <c r="K713" s="105">
        <f t="shared" si="675"/>
        <v>41021.948205128203</v>
      </c>
      <c r="L713" s="106">
        <f t="shared" si="676"/>
        <v>0.60315496442932259</v>
      </c>
      <c r="M713" s="316"/>
      <c r="N713" s="99">
        <v>4</v>
      </c>
      <c r="O713" s="100" t="s">
        <v>316</v>
      </c>
      <c r="P713" s="101" t="s">
        <v>317</v>
      </c>
      <c r="Q713" s="102">
        <v>10278618</v>
      </c>
      <c r="R713" s="103">
        <f>IFERROR(Q713/Q720,"-")</f>
        <v>4.7835802102740639E-2</v>
      </c>
      <c r="S713" s="104">
        <v>97</v>
      </c>
      <c r="T713" s="105">
        <f t="shared" si="677"/>
        <v>105965.13402061856</v>
      </c>
      <c r="U713" s="106">
        <f t="shared" si="678"/>
        <v>0.4349775784753363</v>
      </c>
      <c r="V713" s="316"/>
      <c r="W713" s="99">
        <v>4</v>
      </c>
      <c r="X713" s="100" t="s">
        <v>298</v>
      </c>
      <c r="Y713" s="101" t="s">
        <v>299</v>
      </c>
      <c r="Z713" s="102">
        <v>14578911</v>
      </c>
      <c r="AA713" s="103">
        <f>IFERROR(Z713/Z720,"-")</f>
        <v>5.9338311313091703E-2</v>
      </c>
      <c r="AB713" s="104">
        <v>173</v>
      </c>
      <c r="AC713" s="105">
        <f t="shared" si="679"/>
        <v>84271.161849710988</v>
      </c>
      <c r="AD713" s="106">
        <f t="shared" si="680"/>
        <v>0.83980582524271841</v>
      </c>
      <c r="AE713" s="316"/>
      <c r="AF713" s="99">
        <v>4</v>
      </c>
      <c r="AG713" s="100" t="s">
        <v>322</v>
      </c>
      <c r="AH713" s="101" t="s">
        <v>323</v>
      </c>
      <c r="AI713" s="102">
        <v>18712856</v>
      </c>
      <c r="AJ713" s="103">
        <f>IFERROR(AI713/AI720,"-")</f>
        <v>4.7629571286017226E-2</v>
      </c>
      <c r="AK713" s="104">
        <v>111</v>
      </c>
      <c r="AL713" s="105">
        <f t="shared" si="681"/>
        <v>168584.28828828828</v>
      </c>
      <c r="AM713" s="106">
        <f t="shared" si="682"/>
        <v>0.33944954128440369</v>
      </c>
      <c r="AN713" s="316"/>
      <c r="AO713" s="99">
        <v>4</v>
      </c>
      <c r="AP713" s="100" t="s">
        <v>294</v>
      </c>
      <c r="AQ713" s="101" t="s">
        <v>295</v>
      </c>
      <c r="AR713" s="102">
        <v>22869741</v>
      </c>
      <c r="AS713" s="103">
        <f>IFERROR(AR713/AR720,"-")</f>
        <v>5.935803210867268E-2</v>
      </c>
      <c r="AT713" s="104">
        <v>72</v>
      </c>
      <c r="AU713" s="105">
        <f t="shared" si="683"/>
        <v>317635.29166666669</v>
      </c>
      <c r="AV713" s="106">
        <f t="shared" si="684"/>
        <v>0.27799227799227799</v>
      </c>
      <c r="AW713" s="316"/>
      <c r="AX713" s="99">
        <v>4</v>
      </c>
      <c r="AY713" s="100" t="s">
        <v>320</v>
      </c>
      <c r="AZ713" s="101" t="s">
        <v>321</v>
      </c>
      <c r="BA713" s="102">
        <v>15291457</v>
      </c>
      <c r="BB713" s="103">
        <f>IFERROR(BA713/BA720,"-")</f>
        <v>4.8512613029328772E-2</v>
      </c>
      <c r="BC713" s="104">
        <v>50</v>
      </c>
      <c r="BD713" s="105">
        <f t="shared" si="685"/>
        <v>305829.14</v>
      </c>
      <c r="BE713" s="106">
        <f t="shared" si="686"/>
        <v>0.27027027027027029</v>
      </c>
      <c r="BF713" s="316"/>
      <c r="BG713" s="99">
        <v>4</v>
      </c>
      <c r="BH713" s="100" t="s">
        <v>320</v>
      </c>
      <c r="BI713" s="101" t="s">
        <v>321</v>
      </c>
      <c r="BJ713" s="102">
        <v>27319495</v>
      </c>
      <c r="BK713" s="103">
        <f>IFERROR(BJ713/BJ720,"-")</f>
        <v>6.5082321963862488E-2</v>
      </c>
      <c r="BL713" s="104">
        <v>73</v>
      </c>
      <c r="BM713" s="105">
        <f t="shared" si="687"/>
        <v>374239.65753424657</v>
      </c>
      <c r="BN713" s="106">
        <f t="shared" si="688"/>
        <v>0.34112149532710279</v>
      </c>
      <c r="BO713" s="316"/>
      <c r="BP713" s="99">
        <v>4</v>
      </c>
      <c r="BQ713" s="100" t="s">
        <v>336</v>
      </c>
      <c r="BR713" s="101" t="s">
        <v>337</v>
      </c>
      <c r="BS713" s="102">
        <v>24233882</v>
      </c>
      <c r="BT713" s="103">
        <f>IFERROR(BS713/BS720,"-")</f>
        <v>6.4898030942805551E-2</v>
      </c>
      <c r="BU713" s="104">
        <v>74</v>
      </c>
      <c r="BV713" s="105">
        <f t="shared" si="689"/>
        <v>327484.89189189189</v>
      </c>
      <c r="BW713" s="106">
        <f t="shared" si="690"/>
        <v>0.4157303370786517</v>
      </c>
      <c r="BX713" s="316"/>
      <c r="BY713" s="99">
        <v>4</v>
      </c>
      <c r="BZ713" s="100" t="s">
        <v>322</v>
      </c>
      <c r="CA713" s="101" t="s">
        <v>323</v>
      </c>
      <c r="CB713" s="102">
        <v>193467350</v>
      </c>
      <c r="CC713" s="103">
        <f>IFERROR(CB713/CB720,"-")</f>
        <v>4.913038746792936E-2</v>
      </c>
      <c r="CD713" s="104">
        <v>1351</v>
      </c>
      <c r="CE713" s="105">
        <f t="shared" si="691"/>
        <v>143203.07179866766</v>
      </c>
      <c r="CF713" s="106">
        <f t="shared" si="692"/>
        <v>0.28000000000000003</v>
      </c>
    </row>
    <row r="714" spans="2:84" ht="13.5" customHeight="1">
      <c r="B714" s="319"/>
      <c r="C714" s="329"/>
      <c r="D714" s="316"/>
      <c r="E714" s="99">
        <v>5</v>
      </c>
      <c r="F714" s="100" t="s">
        <v>304</v>
      </c>
      <c r="G714" s="101" t="s">
        <v>305</v>
      </c>
      <c r="H714" s="102">
        <v>72380490</v>
      </c>
      <c r="I714" s="103">
        <f>IFERROR(H714/H720,"-")</f>
        <v>4.5501892122206643E-2</v>
      </c>
      <c r="J714" s="104">
        <v>127</v>
      </c>
      <c r="K714" s="105">
        <f t="shared" si="675"/>
        <v>569925.11811023625</v>
      </c>
      <c r="L714" s="106">
        <f t="shared" si="676"/>
        <v>3.9282400247448189E-2</v>
      </c>
      <c r="M714" s="316"/>
      <c r="N714" s="99">
        <v>5</v>
      </c>
      <c r="O714" s="100" t="s">
        <v>292</v>
      </c>
      <c r="P714" s="101" t="s">
        <v>293</v>
      </c>
      <c r="Q714" s="102">
        <v>9560171</v>
      </c>
      <c r="R714" s="103">
        <f>IFERROR(Q714/Q720,"-")</f>
        <v>4.4492211698533797E-2</v>
      </c>
      <c r="S714" s="104">
        <v>118</v>
      </c>
      <c r="T714" s="105">
        <f t="shared" si="677"/>
        <v>81018.398305084746</v>
      </c>
      <c r="U714" s="106">
        <f t="shared" si="678"/>
        <v>0.52914798206278024</v>
      </c>
      <c r="V714" s="316"/>
      <c r="W714" s="99">
        <v>5</v>
      </c>
      <c r="X714" s="100" t="s">
        <v>359</v>
      </c>
      <c r="Y714" s="101" t="s">
        <v>360</v>
      </c>
      <c r="Z714" s="102">
        <v>12296025</v>
      </c>
      <c r="AA714" s="103">
        <f>IFERROR(Z714/Z720,"-")</f>
        <v>5.0046629639453756E-2</v>
      </c>
      <c r="AB714" s="104">
        <v>57</v>
      </c>
      <c r="AC714" s="105">
        <f t="shared" si="679"/>
        <v>215719.73684210525</v>
      </c>
      <c r="AD714" s="106">
        <f t="shared" si="680"/>
        <v>0.27669902912621358</v>
      </c>
      <c r="AE714" s="316"/>
      <c r="AF714" s="99">
        <v>5</v>
      </c>
      <c r="AG714" s="100" t="s">
        <v>316</v>
      </c>
      <c r="AH714" s="101" t="s">
        <v>317</v>
      </c>
      <c r="AI714" s="102">
        <v>18339886</v>
      </c>
      <c r="AJ714" s="103">
        <f>IFERROR(AI714/AI720,"-")</f>
        <v>4.6680255948874365E-2</v>
      </c>
      <c r="AK714" s="104">
        <v>115</v>
      </c>
      <c r="AL714" s="105">
        <f t="shared" si="681"/>
        <v>159477.2695652174</v>
      </c>
      <c r="AM714" s="106">
        <f t="shared" si="682"/>
        <v>0.35168195718654433</v>
      </c>
      <c r="AN714" s="316"/>
      <c r="AO714" s="99">
        <v>5</v>
      </c>
      <c r="AP714" s="100" t="s">
        <v>322</v>
      </c>
      <c r="AQ714" s="101" t="s">
        <v>323</v>
      </c>
      <c r="AR714" s="102">
        <v>22551547</v>
      </c>
      <c r="AS714" s="103">
        <f>IFERROR(AR714/AR720,"-")</f>
        <v>5.8532164877872515E-2</v>
      </c>
      <c r="AT714" s="104">
        <v>86</v>
      </c>
      <c r="AU714" s="105">
        <f t="shared" si="683"/>
        <v>262227.29069767444</v>
      </c>
      <c r="AV714" s="106">
        <f t="shared" si="684"/>
        <v>0.33204633204633205</v>
      </c>
      <c r="AW714" s="316"/>
      <c r="AX714" s="99">
        <v>5</v>
      </c>
      <c r="AY714" s="100" t="s">
        <v>324</v>
      </c>
      <c r="AZ714" s="101" t="s">
        <v>556</v>
      </c>
      <c r="BA714" s="102">
        <v>13293565</v>
      </c>
      <c r="BB714" s="103">
        <f>IFERROR(BA714/BA720,"-")</f>
        <v>4.2174239814115097E-2</v>
      </c>
      <c r="BC714" s="104">
        <v>47</v>
      </c>
      <c r="BD714" s="105">
        <f t="shared" si="685"/>
        <v>282841.80851063831</v>
      </c>
      <c r="BE714" s="106">
        <f t="shared" si="686"/>
        <v>0.25405405405405407</v>
      </c>
      <c r="BF714" s="316"/>
      <c r="BG714" s="99">
        <v>5</v>
      </c>
      <c r="BH714" s="100" t="s">
        <v>292</v>
      </c>
      <c r="BI714" s="101" t="s">
        <v>293</v>
      </c>
      <c r="BJ714" s="102">
        <v>19528954</v>
      </c>
      <c r="BK714" s="103">
        <f>IFERROR(BJ714/BJ720,"-")</f>
        <v>4.6523175916885005E-2</v>
      </c>
      <c r="BL714" s="104">
        <v>132</v>
      </c>
      <c r="BM714" s="105">
        <f t="shared" si="687"/>
        <v>147946.62121212122</v>
      </c>
      <c r="BN714" s="106">
        <f t="shared" si="688"/>
        <v>0.61682242990654201</v>
      </c>
      <c r="BO714" s="316"/>
      <c r="BP714" s="99">
        <v>5</v>
      </c>
      <c r="BQ714" s="100" t="s">
        <v>298</v>
      </c>
      <c r="BR714" s="101" t="s">
        <v>299</v>
      </c>
      <c r="BS714" s="102">
        <v>20674723</v>
      </c>
      <c r="BT714" s="103">
        <f>IFERROR(BS714/BS720,"-")</f>
        <v>5.5366647943071341E-2</v>
      </c>
      <c r="BU714" s="104">
        <v>137</v>
      </c>
      <c r="BV714" s="105">
        <f t="shared" si="689"/>
        <v>150910.38686131386</v>
      </c>
      <c r="BW714" s="106">
        <f t="shared" si="690"/>
        <v>0.7696629213483146</v>
      </c>
      <c r="BX714" s="316"/>
      <c r="BY714" s="99">
        <v>5</v>
      </c>
      <c r="BZ714" s="100" t="s">
        <v>298</v>
      </c>
      <c r="CA714" s="101" t="s">
        <v>299</v>
      </c>
      <c r="CB714" s="102">
        <v>188548037</v>
      </c>
      <c r="CC714" s="103">
        <f>IFERROR(CB714/CB720,"-")</f>
        <v>4.7881144359125619E-2</v>
      </c>
      <c r="CD714" s="104">
        <v>2874</v>
      </c>
      <c r="CE714" s="105">
        <f t="shared" si="691"/>
        <v>65604.74495476688</v>
      </c>
      <c r="CF714" s="106">
        <f t="shared" si="692"/>
        <v>0.59564766839378236</v>
      </c>
    </row>
    <row r="715" spans="2:84" ht="13.5" customHeight="1">
      <c r="B715" s="319"/>
      <c r="C715" s="329"/>
      <c r="D715" s="316"/>
      <c r="E715" s="99">
        <v>6</v>
      </c>
      <c r="F715" s="121" t="s">
        <v>300</v>
      </c>
      <c r="G715" s="101" t="s">
        <v>301</v>
      </c>
      <c r="H715" s="102">
        <v>63839420</v>
      </c>
      <c r="I715" s="103">
        <f>IFERROR(H715/H720,"-")</f>
        <v>4.0132560611074078E-2</v>
      </c>
      <c r="J715" s="104">
        <v>1450</v>
      </c>
      <c r="K715" s="105">
        <f t="shared" si="675"/>
        <v>44027.186206896549</v>
      </c>
      <c r="L715" s="106">
        <f t="shared" si="676"/>
        <v>0.44849984534488091</v>
      </c>
      <c r="M715" s="316"/>
      <c r="N715" s="99">
        <v>6</v>
      </c>
      <c r="O715" s="121" t="s">
        <v>298</v>
      </c>
      <c r="P715" s="101" t="s">
        <v>299</v>
      </c>
      <c r="Q715" s="102">
        <v>8583855</v>
      </c>
      <c r="R715" s="103">
        <f>IFERROR(Q715/Q720,"-")</f>
        <v>3.9948521197949061E-2</v>
      </c>
      <c r="S715" s="104">
        <v>157</v>
      </c>
      <c r="T715" s="105">
        <f t="shared" si="677"/>
        <v>54674.235668789806</v>
      </c>
      <c r="U715" s="106">
        <f t="shared" si="678"/>
        <v>0.70403587443946192</v>
      </c>
      <c r="V715" s="316"/>
      <c r="W715" s="99">
        <v>6</v>
      </c>
      <c r="X715" s="121" t="s">
        <v>294</v>
      </c>
      <c r="Y715" s="101" t="s">
        <v>295</v>
      </c>
      <c r="Z715" s="102">
        <v>12179598</v>
      </c>
      <c r="AA715" s="103">
        <f>IFERROR(Z715/Z720,"-")</f>
        <v>4.957275463114557E-2</v>
      </c>
      <c r="AB715" s="104">
        <v>68</v>
      </c>
      <c r="AC715" s="105">
        <f t="shared" si="679"/>
        <v>179111.73529411765</v>
      </c>
      <c r="AD715" s="106">
        <f t="shared" si="680"/>
        <v>0.3300970873786408</v>
      </c>
      <c r="AE715" s="316"/>
      <c r="AF715" s="99">
        <v>6</v>
      </c>
      <c r="AG715" s="121" t="s">
        <v>304</v>
      </c>
      <c r="AH715" s="101" t="s">
        <v>305</v>
      </c>
      <c r="AI715" s="102">
        <v>14757090</v>
      </c>
      <c r="AJ715" s="103">
        <f>IFERROR(AI715/AI720,"-")</f>
        <v>3.756101527897035E-2</v>
      </c>
      <c r="AK715" s="104">
        <v>31</v>
      </c>
      <c r="AL715" s="105">
        <f t="shared" si="681"/>
        <v>476035.16129032261</v>
      </c>
      <c r="AM715" s="106">
        <f t="shared" si="682"/>
        <v>9.480122324159021E-2</v>
      </c>
      <c r="AN715" s="316"/>
      <c r="AO715" s="99">
        <v>6</v>
      </c>
      <c r="AP715" s="121" t="s">
        <v>318</v>
      </c>
      <c r="AQ715" s="101" t="s">
        <v>319</v>
      </c>
      <c r="AR715" s="102">
        <v>19514749</v>
      </c>
      <c r="AS715" s="103">
        <f>IFERROR(AR715/AR720,"-")</f>
        <v>5.0650206215045818E-2</v>
      </c>
      <c r="AT715" s="104">
        <v>35</v>
      </c>
      <c r="AU715" s="105">
        <f t="shared" si="683"/>
        <v>557564.25714285718</v>
      </c>
      <c r="AV715" s="106">
        <f t="shared" si="684"/>
        <v>0.13513513513513514</v>
      </c>
      <c r="AW715" s="316"/>
      <c r="AX715" s="99">
        <v>6</v>
      </c>
      <c r="AY715" s="121" t="s">
        <v>294</v>
      </c>
      <c r="AZ715" s="101" t="s">
        <v>295</v>
      </c>
      <c r="BA715" s="102">
        <v>13214647</v>
      </c>
      <c r="BB715" s="103">
        <f>IFERROR(BA715/BA720,"-")</f>
        <v>4.19238700556906E-2</v>
      </c>
      <c r="BC715" s="104">
        <v>39</v>
      </c>
      <c r="BD715" s="105">
        <f t="shared" si="685"/>
        <v>338837.10256410256</v>
      </c>
      <c r="BE715" s="106">
        <f t="shared" si="686"/>
        <v>0.21081081081081082</v>
      </c>
      <c r="BF715" s="316"/>
      <c r="BG715" s="99">
        <v>6</v>
      </c>
      <c r="BH715" s="121" t="s">
        <v>334</v>
      </c>
      <c r="BI715" s="101" t="s">
        <v>335</v>
      </c>
      <c r="BJ715" s="102">
        <v>18530009</v>
      </c>
      <c r="BK715" s="103">
        <f>IFERROR(BJ715/BJ720,"-")</f>
        <v>4.4143422553428228E-2</v>
      </c>
      <c r="BL715" s="104">
        <v>73</v>
      </c>
      <c r="BM715" s="105">
        <f t="shared" si="687"/>
        <v>253835.73972602739</v>
      </c>
      <c r="BN715" s="106">
        <f t="shared" si="688"/>
        <v>0.34112149532710279</v>
      </c>
      <c r="BO715" s="316"/>
      <c r="BP715" s="99">
        <v>6</v>
      </c>
      <c r="BQ715" s="121" t="s">
        <v>338</v>
      </c>
      <c r="BR715" s="101" t="s">
        <v>339</v>
      </c>
      <c r="BS715" s="102">
        <v>20413984</v>
      </c>
      <c r="BT715" s="103">
        <f>IFERROR(BS715/BS720,"-")</f>
        <v>5.4668392183222544E-2</v>
      </c>
      <c r="BU715" s="104">
        <v>105</v>
      </c>
      <c r="BV715" s="105">
        <f t="shared" si="689"/>
        <v>194418.89523809523</v>
      </c>
      <c r="BW715" s="106">
        <f t="shared" si="690"/>
        <v>0.5898876404494382</v>
      </c>
      <c r="BX715" s="316"/>
      <c r="BY715" s="99">
        <v>6</v>
      </c>
      <c r="BZ715" s="121" t="s">
        <v>304</v>
      </c>
      <c r="CA715" s="101" t="s">
        <v>305</v>
      </c>
      <c r="CB715" s="102">
        <v>151054655</v>
      </c>
      <c r="CC715" s="103">
        <f>IFERROR(CB715/CB720,"-")</f>
        <v>3.835982520556773E-2</v>
      </c>
      <c r="CD715" s="104">
        <v>302</v>
      </c>
      <c r="CE715" s="105">
        <f t="shared" si="691"/>
        <v>500180.97682119207</v>
      </c>
      <c r="CF715" s="106">
        <f t="shared" si="692"/>
        <v>6.2590673575129527E-2</v>
      </c>
    </row>
    <row r="716" spans="2:84" ht="13.5" customHeight="1">
      <c r="B716" s="319"/>
      <c r="C716" s="329"/>
      <c r="D716" s="316"/>
      <c r="E716" s="99">
        <v>7</v>
      </c>
      <c r="F716" s="100" t="s">
        <v>302</v>
      </c>
      <c r="G716" s="101" t="s">
        <v>303</v>
      </c>
      <c r="H716" s="102">
        <v>56798275</v>
      </c>
      <c r="I716" s="103">
        <f>IFERROR(H716/H720,"-")</f>
        <v>3.5706154818479767E-2</v>
      </c>
      <c r="J716" s="104">
        <v>1341</v>
      </c>
      <c r="K716" s="105">
        <f t="shared" si="675"/>
        <v>42355.164056674126</v>
      </c>
      <c r="L716" s="106">
        <f t="shared" si="676"/>
        <v>0.41478502938447265</v>
      </c>
      <c r="M716" s="316"/>
      <c r="N716" s="99">
        <v>7</v>
      </c>
      <c r="O716" s="100" t="s">
        <v>296</v>
      </c>
      <c r="P716" s="101" t="s">
        <v>297</v>
      </c>
      <c r="Q716" s="102">
        <v>8505068</v>
      </c>
      <c r="R716" s="103">
        <f>IFERROR(Q716/Q720,"-")</f>
        <v>3.9581853291790016E-2</v>
      </c>
      <c r="S716" s="104">
        <v>175</v>
      </c>
      <c r="T716" s="105">
        <f t="shared" si="677"/>
        <v>48600.388571428572</v>
      </c>
      <c r="U716" s="106">
        <f t="shared" si="678"/>
        <v>0.7847533632286996</v>
      </c>
      <c r="V716" s="316"/>
      <c r="W716" s="99">
        <v>7</v>
      </c>
      <c r="X716" s="100" t="s">
        <v>322</v>
      </c>
      <c r="Y716" s="101" t="s">
        <v>323</v>
      </c>
      <c r="Z716" s="102">
        <v>9445495</v>
      </c>
      <c r="AA716" s="103">
        <f>IFERROR(Z716/Z720,"-")</f>
        <v>3.8444553424892378E-2</v>
      </c>
      <c r="AB716" s="104">
        <v>86</v>
      </c>
      <c r="AC716" s="105">
        <f t="shared" si="679"/>
        <v>109831.33720930232</v>
      </c>
      <c r="AD716" s="106">
        <f t="shared" si="680"/>
        <v>0.41747572815533979</v>
      </c>
      <c r="AE716" s="316"/>
      <c r="AF716" s="99">
        <v>7</v>
      </c>
      <c r="AG716" s="100" t="s">
        <v>298</v>
      </c>
      <c r="AH716" s="101" t="s">
        <v>299</v>
      </c>
      <c r="AI716" s="102">
        <v>13345958</v>
      </c>
      <c r="AJ716" s="103">
        <f>IFERROR(AI716/AI720,"-")</f>
        <v>3.3969280688163898E-2</v>
      </c>
      <c r="AK716" s="104">
        <v>232</v>
      </c>
      <c r="AL716" s="105">
        <f t="shared" si="681"/>
        <v>57525.681034482761</v>
      </c>
      <c r="AM716" s="106">
        <f t="shared" si="682"/>
        <v>0.70948012232415902</v>
      </c>
      <c r="AN716" s="316"/>
      <c r="AO716" s="99">
        <v>7</v>
      </c>
      <c r="AP716" s="100" t="s">
        <v>298</v>
      </c>
      <c r="AQ716" s="101" t="s">
        <v>299</v>
      </c>
      <c r="AR716" s="102">
        <v>17479565</v>
      </c>
      <c r="AS716" s="103">
        <f>IFERROR(AR716/AR720,"-")</f>
        <v>4.5367920017792558E-2</v>
      </c>
      <c r="AT716" s="104">
        <v>209</v>
      </c>
      <c r="AU716" s="105">
        <f t="shared" si="683"/>
        <v>83634.282296650723</v>
      </c>
      <c r="AV716" s="106">
        <f t="shared" si="684"/>
        <v>0.806949806949807</v>
      </c>
      <c r="AW716" s="316"/>
      <c r="AX716" s="99">
        <v>7</v>
      </c>
      <c r="AY716" s="100" t="s">
        <v>298</v>
      </c>
      <c r="AZ716" s="101" t="s">
        <v>299</v>
      </c>
      <c r="BA716" s="102">
        <v>12909856</v>
      </c>
      <c r="BB716" s="103">
        <f>IFERROR(BA716/BA720,"-")</f>
        <v>4.0956911325870274E-2</v>
      </c>
      <c r="BC716" s="104">
        <v>155</v>
      </c>
      <c r="BD716" s="105">
        <f t="shared" si="685"/>
        <v>83289.393548387103</v>
      </c>
      <c r="BE716" s="106">
        <f t="shared" si="686"/>
        <v>0.83783783783783783</v>
      </c>
      <c r="BF716" s="316"/>
      <c r="BG716" s="99">
        <v>7</v>
      </c>
      <c r="BH716" s="100" t="s">
        <v>298</v>
      </c>
      <c r="BI716" s="101" t="s">
        <v>299</v>
      </c>
      <c r="BJ716" s="102">
        <v>18366815</v>
      </c>
      <c r="BK716" s="103">
        <f>IFERROR(BJ716/BJ720,"-")</f>
        <v>4.3754650928968457E-2</v>
      </c>
      <c r="BL716" s="104">
        <v>179</v>
      </c>
      <c r="BM716" s="105">
        <f t="shared" si="687"/>
        <v>102607.90502793297</v>
      </c>
      <c r="BN716" s="106">
        <f t="shared" si="688"/>
        <v>0.83644859813084116</v>
      </c>
      <c r="BO716" s="316"/>
      <c r="BP716" s="99">
        <v>7</v>
      </c>
      <c r="BQ716" s="100" t="s">
        <v>314</v>
      </c>
      <c r="BR716" s="101" t="s">
        <v>315</v>
      </c>
      <c r="BS716" s="102">
        <v>19851387</v>
      </c>
      <c r="BT716" s="103">
        <f>IFERROR(BS716/BS720,"-")</f>
        <v>5.316176449912597E-2</v>
      </c>
      <c r="BU716" s="104">
        <v>40</v>
      </c>
      <c r="BV716" s="105">
        <f t="shared" si="689"/>
        <v>496284.67499999999</v>
      </c>
      <c r="BW716" s="106">
        <f t="shared" si="690"/>
        <v>0.2247191011235955</v>
      </c>
      <c r="BX716" s="316"/>
      <c r="BY716" s="99">
        <v>7</v>
      </c>
      <c r="BZ716" s="100" t="s">
        <v>320</v>
      </c>
      <c r="CA716" s="101" t="s">
        <v>321</v>
      </c>
      <c r="CB716" s="102">
        <v>133115507</v>
      </c>
      <c r="CC716" s="103">
        <f>IFERROR(CB716/CB720,"-")</f>
        <v>3.3804238476930933E-2</v>
      </c>
      <c r="CD716" s="104">
        <v>831</v>
      </c>
      <c r="CE716" s="105">
        <f t="shared" si="691"/>
        <v>160187.13237063779</v>
      </c>
      <c r="CF716" s="106">
        <f t="shared" si="692"/>
        <v>0.17222797927461139</v>
      </c>
    </row>
    <row r="717" spans="2:84" ht="13.5" customHeight="1">
      <c r="B717" s="319"/>
      <c r="C717" s="329"/>
      <c r="D717" s="316"/>
      <c r="E717" s="99">
        <v>8</v>
      </c>
      <c r="F717" s="121" t="s">
        <v>314</v>
      </c>
      <c r="G717" s="101" t="s">
        <v>315</v>
      </c>
      <c r="H717" s="102">
        <v>48024172</v>
      </c>
      <c r="I717" s="103">
        <f>IFERROR(H717/H720,"-")</f>
        <v>3.0190327443241911E-2</v>
      </c>
      <c r="J717" s="104">
        <v>352</v>
      </c>
      <c r="K717" s="105">
        <f t="shared" si="675"/>
        <v>136432.30681818182</v>
      </c>
      <c r="L717" s="106">
        <f t="shared" si="676"/>
        <v>0.10887720383544695</v>
      </c>
      <c r="M717" s="316"/>
      <c r="N717" s="99">
        <v>8</v>
      </c>
      <c r="O717" s="121" t="s">
        <v>308</v>
      </c>
      <c r="P717" s="101" t="s">
        <v>309</v>
      </c>
      <c r="Q717" s="102">
        <v>7982335</v>
      </c>
      <c r="R717" s="103">
        <f>IFERROR(Q717/Q720,"-")</f>
        <v>3.7149098972038865E-2</v>
      </c>
      <c r="S717" s="104">
        <v>105</v>
      </c>
      <c r="T717" s="105">
        <f t="shared" si="677"/>
        <v>76022.238095238092</v>
      </c>
      <c r="U717" s="106">
        <f t="shared" si="678"/>
        <v>0.47085201793721976</v>
      </c>
      <c r="V717" s="316"/>
      <c r="W717" s="99">
        <v>8</v>
      </c>
      <c r="X717" s="121" t="s">
        <v>324</v>
      </c>
      <c r="Y717" s="101" t="s">
        <v>556</v>
      </c>
      <c r="Z717" s="102">
        <v>9358394</v>
      </c>
      <c r="AA717" s="103">
        <f>IFERROR(Z717/Z720,"-")</f>
        <v>3.8090039548397653E-2</v>
      </c>
      <c r="AB717" s="104">
        <v>85</v>
      </c>
      <c r="AC717" s="105">
        <f t="shared" si="679"/>
        <v>110098.75294117647</v>
      </c>
      <c r="AD717" s="106">
        <f t="shared" si="680"/>
        <v>0.41262135922330095</v>
      </c>
      <c r="AE717" s="316"/>
      <c r="AF717" s="99">
        <v>8</v>
      </c>
      <c r="AG717" s="121" t="s">
        <v>338</v>
      </c>
      <c r="AH717" s="101" t="s">
        <v>339</v>
      </c>
      <c r="AI717" s="102">
        <v>13338594</v>
      </c>
      <c r="AJ717" s="103">
        <f>IFERROR(AI717/AI720,"-")</f>
        <v>3.3950537201709971E-2</v>
      </c>
      <c r="AK717" s="104">
        <v>117</v>
      </c>
      <c r="AL717" s="105">
        <f t="shared" si="681"/>
        <v>114005.07692307692</v>
      </c>
      <c r="AM717" s="106">
        <f t="shared" si="682"/>
        <v>0.3577981651376147</v>
      </c>
      <c r="AN717" s="316"/>
      <c r="AO717" s="99">
        <v>8</v>
      </c>
      <c r="AP717" s="121" t="s">
        <v>308</v>
      </c>
      <c r="AQ717" s="101" t="s">
        <v>309</v>
      </c>
      <c r="AR717" s="102">
        <v>14037704</v>
      </c>
      <c r="AS717" s="103">
        <f>IFERROR(AR717/AR720,"-")</f>
        <v>3.6434627080562165E-2</v>
      </c>
      <c r="AT717" s="104">
        <v>109</v>
      </c>
      <c r="AU717" s="105">
        <f t="shared" si="683"/>
        <v>128786.27522935779</v>
      </c>
      <c r="AV717" s="106">
        <f t="shared" si="684"/>
        <v>0.42084942084942084</v>
      </c>
      <c r="AW717" s="316"/>
      <c r="AX717" s="99">
        <v>8</v>
      </c>
      <c r="AY717" s="121" t="s">
        <v>292</v>
      </c>
      <c r="AZ717" s="101" t="s">
        <v>293</v>
      </c>
      <c r="BA717" s="102">
        <v>12290378</v>
      </c>
      <c r="BB717" s="103">
        <f>IFERROR(BA717/BA720,"-")</f>
        <v>3.8991598504849845E-2</v>
      </c>
      <c r="BC717" s="104">
        <v>117</v>
      </c>
      <c r="BD717" s="105">
        <f t="shared" si="685"/>
        <v>105045.96581196581</v>
      </c>
      <c r="BE717" s="106">
        <f t="shared" si="686"/>
        <v>0.63243243243243241</v>
      </c>
      <c r="BF717" s="316"/>
      <c r="BG717" s="99">
        <v>8</v>
      </c>
      <c r="BH717" s="121" t="s">
        <v>415</v>
      </c>
      <c r="BI717" s="101" t="s">
        <v>416</v>
      </c>
      <c r="BJ717" s="102">
        <v>17591417</v>
      </c>
      <c r="BK717" s="103">
        <f>IFERROR(BJ717/BJ720,"-")</f>
        <v>4.1907446129387238E-2</v>
      </c>
      <c r="BL717" s="104">
        <v>5</v>
      </c>
      <c r="BM717" s="105">
        <f t="shared" si="687"/>
        <v>3518283.4</v>
      </c>
      <c r="BN717" s="106">
        <f t="shared" si="688"/>
        <v>2.336448598130841E-2</v>
      </c>
      <c r="BO717" s="316"/>
      <c r="BP717" s="99">
        <v>8</v>
      </c>
      <c r="BQ717" s="121" t="s">
        <v>312</v>
      </c>
      <c r="BR717" s="101" t="s">
        <v>313</v>
      </c>
      <c r="BS717" s="102">
        <v>18117875</v>
      </c>
      <c r="BT717" s="103">
        <f>IFERROR(BS717/BS720,"-")</f>
        <v>4.8519441184366713E-2</v>
      </c>
      <c r="BU717" s="104">
        <v>58</v>
      </c>
      <c r="BV717" s="105">
        <f t="shared" si="689"/>
        <v>312377.1551724138</v>
      </c>
      <c r="BW717" s="106">
        <f t="shared" si="690"/>
        <v>0.3258426966292135</v>
      </c>
      <c r="BX717" s="316"/>
      <c r="BY717" s="99">
        <v>8</v>
      </c>
      <c r="BZ717" s="121" t="s">
        <v>296</v>
      </c>
      <c r="CA717" s="101" t="s">
        <v>297</v>
      </c>
      <c r="CB717" s="102">
        <v>128265850</v>
      </c>
      <c r="CC717" s="103">
        <f>IFERROR(CB717/CB720,"-")</f>
        <v>3.2572684276718049E-2</v>
      </c>
      <c r="CD717" s="104">
        <v>3047</v>
      </c>
      <c r="CE717" s="105">
        <f t="shared" si="691"/>
        <v>42095.782737118476</v>
      </c>
      <c r="CF717" s="106">
        <f t="shared" si="692"/>
        <v>0.63150259067357517</v>
      </c>
    </row>
    <row r="718" spans="2:84" ht="13.5" customHeight="1">
      <c r="B718" s="319"/>
      <c r="C718" s="329"/>
      <c r="D718" s="316"/>
      <c r="E718" s="99">
        <v>9</v>
      </c>
      <c r="F718" s="100" t="s">
        <v>312</v>
      </c>
      <c r="G718" s="101" t="s">
        <v>313</v>
      </c>
      <c r="H718" s="102">
        <v>47544496</v>
      </c>
      <c r="I718" s="103">
        <f>IFERROR(H718/H720,"-")</f>
        <v>2.9888779807883108E-2</v>
      </c>
      <c r="J718" s="104">
        <v>1114</v>
      </c>
      <c r="K718" s="105">
        <f t="shared" si="675"/>
        <v>42679.080789946143</v>
      </c>
      <c r="L718" s="106">
        <f t="shared" si="676"/>
        <v>0.34457160532013609</v>
      </c>
      <c r="M718" s="316"/>
      <c r="N718" s="99">
        <v>9</v>
      </c>
      <c r="O718" s="100" t="s">
        <v>300</v>
      </c>
      <c r="P718" s="101" t="s">
        <v>301</v>
      </c>
      <c r="Q718" s="102">
        <v>7144861</v>
      </c>
      <c r="R718" s="103">
        <f>IFERROR(Q718/Q720,"-")</f>
        <v>3.3251567170566078E-2</v>
      </c>
      <c r="S718" s="104">
        <v>128</v>
      </c>
      <c r="T718" s="105">
        <f t="shared" si="677"/>
        <v>55819.2265625</v>
      </c>
      <c r="U718" s="106">
        <f t="shared" si="678"/>
        <v>0.57399103139013452</v>
      </c>
      <c r="V718" s="316"/>
      <c r="W718" s="99">
        <v>9</v>
      </c>
      <c r="X718" s="100" t="s">
        <v>308</v>
      </c>
      <c r="Y718" s="101" t="s">
        <v>309</v>
      </c>
      <c r="Z718" s="102">
        <v>8177338</v>
      </c>
      <c r="AA718" s="103">
        <f>IFERROR(Z718/Z720,"-")</f>
        <v>3.328296797726351E-2</v>
      </c>
      <c r="AB718" s="104">
        <v>103</v>
      </c>
      <c r="AC718" s="105">
        <f t="shared" si="679"/>
        <v>79391.631067961163</v>
      </c>
      <c r="AD718" s="106">
        <f t="shared" si="680"/>
        <v>0.5</v>
      </c>
      <c r="AE718" s="316"/>
      <c r="AF718" s="99">
        <v>9</v>
      </c>
      <c r="AG718" s="100" t="s">
        <v>294</v>
      </c>
      <c r="AH718" s="101" t="s">
        <v>295</v>
      </c>
      <c r="AI718" s="102">
        <v>12865821</v>
      </c>
      <c r="AJ718" s="103">
        <f>IFERROR(AI718/AI720,"-")</f>
        <v>3.2747194681166651E-2</v>
      </c>
      <c r="AK718" s="104">
        <v>68</v>
      </c>
      <c r="AL718" s="105">
        <f t="shared" si="681"/>
        <v>189203.25</v>
      </c>
      <c r="AM718" s="106">
        <f t="shared" si="682"/>
        <v>0.20795107033639143</v>
      </c>
      <c r="AN718" s="316"/>
      <c r="AO718" s="99">
        <v>9</v>
      </c>
      <c r="AP718" s="100" t="s">
        <v>320</v>
      </c>
      <c r="AQ718" s="101" t="s">
        <v>321</v>
      </c>
      <c r="AR718" s="102">
        <v>11564886</v>
      </c>
      <c r="AS718" s="103">
        <f>IFERROR(AR718/AR720,"-")</f>
        <v>3.0016469120535259E-2</v>
      </c>
      <c r="AT718" s="104">
        <v>82</v>
      </c>
      <c r="AU718" s="105">
        <f t="shared" si="683"/>
        <v>141035.19512195123</v>
      </c>
      <c r="AV718" s="106">
        <f t="shared" si="684"/>
        <v>0.31660231660231658</v>
      </c>
      <c r="AW718" s="316"/>
      <c r="AX718" s="99">
        <v>9</v>
      </c>
      <c r="AY718" s="100" t="s">
        <v>347</v>
      </c>
      <c r="AZ718" s="101" t="s">
        <v>348</v>
      </c>
      <c r="BA718" s="102">
        <v>11916628</v>
      </c>
      <c r="BB718" s="103">
        <f>IFERROR(BA718/BA720,"-")</f>
        <v>3.7805865247403439E-2</v>
      </c>
      <c r="BC718" s="104">
        <v>44</v>
      </c>
      <c r="BD718" s="105">
        <f t="shared" si="685"/>
        <v>270832.45454545453</v>
      </c>
      <c r="BE718" s="106">
        <f t="shared" si="686"/>
        <v>0.23783783783783785</v>
      </c>
      <c r="BF718" s="316"/>
      <c r="BG718" s="99">
        <v>9</v>
      </c>
      <c r="BH718" s="100" t="s">
        <v>312</v>
      </c>
      <c r="BI718" s="101" t="s">
        <v>313</v>
      </c>
      <c r="BJ718" s="102">
        <v>14816307</v>
      </c>
      <c r="BK718" s="103">
        <f>IFERROR(BJ718/BJ720,"-")</f>
        <v>3.5296394113047462E-2</v>
      </c>
      <c r="BL718" s="104">
        <v>99</v>
      </c>
      <c r="BM718" s="105">
        <f t="shared" si="687"/>
        <v>149659.66666666666</v>
      </c>
      <c r="BN718" s="106">
        <f t="shared" si="688"/>
        <v>0.46261682242990654</v>
      </c>
      <c r="BO718" s="316"/>
      <c r="BP718" s="99">
        <v>9</v>
      </c>
      <c r="BQ718" s="100" t="s">
        <v>292</v>
      </c>
      <c r="BR718" s="101" t="s">
        <v>293</v>
      </c>
      <c r="BS718" s="102">
        <v>14977700</v>
      </c>
      <c r="BT718" s="103">
        <f>IFERROR(BS718/BS720,"-")</f>
        <v>4.0110092062512259E-2</v>
      </c>
      <c r="BU718" s="104">
        <v>100</v>
      </c>
      <c r="BV718" s="105">
        <f t="shared" si="689"/>
        <v>149777</v>
      </c>
      <c r="BW718" s="106">
        <f t="shared" si="690"/>
        <v>0.5617977528089888</v>
      </c>
      <c r="BX718" s="316"/>
      <c r="BY718" s="99">
        <v>9</v>
      </c>
      <c r="BZ718" s="100" t="s">
        <v>308</v>
      </c>
      <c r="CA718" s="101" t="s">
        <v>309</v>
      </c>
      <c r="CB718" s="102">
        <v>120802893</v>
      </c>
      <c r="CC718" s="103">
        <f>IFERROR(CB718/CB720,"-")</f>
        <v>3.0677491268355159E-2</v>
      </c>
      <c r="CD718" s="104">
        <v>1401</v>
      </c>
      <c r="CE718" s="105">
        <f t="shared" si="691"/>
        <v>86226.190578158465</v>
      </c>
      <c r="CF718" s="106">
        <f t="shared" si="692"/>
        <v>0.29036269430051814</v>
      </c>
    </row>
    <row r="719" spans="2:84" ht="13.5" customHeight="1">
      <c r="B719" s="319"/>
      <c r="C719" s="329"/>
      <c r="D719" s="316"/>
      <c r="E719" s="107">
        <v>10</v>
      </c>
      <c r="F719" s="108" t="s">
        <v>306</v>
      </c>
      <c r="G719" s="109" t="s">
        <v>307</v>
      </c>
      <c r="H719" s="110">
        <v>46975293</v>
      </c>
      <c r="I719" s="111">
        <f>IFERROR(H719/H720,"-")</f>
        <v>2.953095115127086E-2</v>
      </c>
      <c r="J719" s="112">
        <v>1349</v>
      </c>
      <c r="K719" s="113">
        <f t="shared" si="675"/>
        <v>34822.307635285397</v>
      </c>
      <c r="L719" s="114">
        <f t="shared" si="676"/>
        <v>0.41725951128982369</v>
      </c>
      <c r="M719" s="316"/>
      <c r="N719" s="107">
        <v>10</v>
      </c>
      <c r="O719" s="108" t="s">
        <v>435</v>
      </c>
      <c r="P719" s="109" t="s">
        <v>436</v>
      </c>
      <c r="Q719" s="110">
        <v>7013255</v>
      </c>
      <c r="R719" s="111">
        <f>IFERROR(Q719/Q720,"-")</f>
        <v>3.2639084191674043E-2</v>
      </c>
      <c r="S719" s="112">
        <v>2</v>
      </c>
      <c r="T719" s="113">
        <f t="shared" si="677"/>
        <v>3506627.5</v>
      </c>
      <c r="U719" s="114">
        <f t="shared" si="678"/>
        <v>8.9686098654708519E-3</v>
      </c>
      <c r="V719" s="316"/>
      <c r="W719" s="107">
        <v>10</v>
      </c>
      <c r="X719" s="108" t="s">
        <v>329</v>
      </c>
      <c r="Y719" s="109" t="s">
        <v>330</v>
      </c>
      <c r="Z719" s="110">
        <v>7300320</v>
      </c>
      <c r="AA719" s="111">
        <f>IFERROR(Z719/Z720,"-")</f>
        <v>2.9713375768957617E-2</v>
      </c>
      <c r="AB719" s="112">
        <v>39</v>
      </c>
      <c r="AC719" s="113">
        <f t="shared" si="679"/>
        <v>187187.69230769231</v>
      </c>
      <c r="AD719" s="114">
        <f t="shared" si="680"/>
        <v>0.18932038834951456</v>
      </c>
      <c r="AE719" s="316"/>
      <c r="AF719" s="107">
        <v>10</v>
      </c>
      <c r="AG719" s="108" t="s">
        <v>296</v>
      </c>
      <c r="AH719" s="109" t="s">
        <v>297</v>
      </c>
      <c r="AI719" s="110">
        <v>11707985</v>
      </c>
      <c r="AJ719" s="111">
        <f>IFERROR(AI719/AI720,"-")</f>
        <v>2.9800170865052371E-2</v>
      </c>
      <c r="AK719" s="112">
        <v>238</v>
      </c>
      <c r="AL719" s="113">
        <f t="shared" si="681"/>
        <v>49193.214285714283</v>
      </c>
      <c r="AM719" s="114">
        <f t="shared" si="682"/>
        <v>0.72782874617737003</v>
      </c>
      <c r="AN719" s="316"/>
      <c r="AO719" s="107">
        <v>10</v>
      </c>
      <c r="AP719" s="108" t="s">
        <v>369</v>
      </c>
      <c r="AQ719" s="109" t="s">
        <v>370</v>
      </c>
      <c r="AR719" s="110">
        <v>9111947</v>
      </c>
      <c r="AS719" s="111">
        <f>IFERROR(AR719/AR720,"-")</f>
        <v>2.3649906774131098E-2</v>
      </c>
      <c r="AT719" s="112">
        <v>96</v>
      </c>
      <c r="AU719" s="113">
        <f t="shared" si="683"/>
        <v>94916.114583333328</v>
      </c>
      <c r="AV719" s="114">
        <f t="shared" si="684"/>
        <v>0.37065637065637064</v>
      </c>
      <c r="AW719" s="316"/>
      <c r="AX719" s="107">
        <v>10</v>
      </c>
      <c r="AY719" s="108" t="s">
        <v>336</v>
      </c>
      <c r="AZ719" s="109" t="s">
        <v>337</v>
      </c>
      <c r="BA719" s="110">
        <v>10728992</v>
      </c>
      <c r="BB719" s="111">
        <f>IFERROR(BA719/BA720,"-")</f>
        <v>3.4038053868298106E-2</v>
      </c>
      <c r="BC719" s="112">
        <v>54</v>
      </c>
      <c r="BD719" s="113">
        <f t="shared" si="685"/>
        <v>198685.03703703705</v>
      </c>
      <c r="BE719" s="114">
        <f t="shared" si="686"/>
        <v>0.29189189189189191</v>
      </c>
      <c r="BF719" s="316"/>
      <c r="BG719" s="107">
        <v>10</v>
      </c>
      <c r="BH719" s="108" t="s">
        <v>308</v>
      </c>
      <c r="BI719" s="109" t="s">
        <v>309</v>
      </c>
      <c r="BJ719" s="110">
        <v>12479549</v>
      </c>
      <c r="BK719" s="111">
        <f>IFERROR(BJ719/BJ720,"-")</f>
        <v>2.9729613449362743E-2</v>
      </c>
      <c r="BL719" s="112">
        <v>59</v>
      </c>
      <c r="BM719" s="113">
        <f t="shared" si="687"/>
        <v>211517.77966101695</v>
      </c>
      <c r="BN719" s="114">
        <f t="shared" si="688"/>
        <v>0.27570093457943923</v>
      </c>
      <c r="BO719" s="316"/>
      <c r="BP719" s="107">
        <v>10</v>
      </c>
      <c r="BQ719" s="108" t="s">
        <v>369</v>
      </c>
      <c r="BR719" s="109" t="s">
        <v>370</v>
      </c>
      <c r="BS719" s="110">
        <v>12415635</v>
      </c>
      <c r="BT719" s="111">
        <f>IFERROR(BS719/BS720,"-")</f>
        <v>3.3248914243478596E-2</v>
      </c>
      <c r="BU719" s="112">
        <v>69</v>
      </c>
      <c r="BV719" s="113">
        <f t="shared" si="689"/>
        <v>179936.73913043478</v>
      </c>
      <c r="BW719" s="114">
        <f t="shared" si="690"/>
        <v>0.38764044943820225</v>
      </c>
      <c r="BX719" s="316"/>
      <c r="BY719" s="107">
        <v>10</v>
      </c>
      <c r="BZ719" s="108" t="s">
        <v>336</v>
      </c>
      <c r="CA719" s="109" t="s">
        <v>337</v>
      </c>
      <c r="CB719" s="110">
        <v>117068743</v>
      </c>
      <c r="CC719" s="111">
        <f>IFERROR(CB719/CB720,"-")</f>
        <v>2.9729216345669919E-2</v>
      </c>
      <c r="CD719" s="112">
        <v>739</v>
      </c>
      <c r="CE719" s="113">
        <f t="shared" si="691"/>
        <v>158415.07848443842</v>
      </c>
      <c r="CF719" s="114">
        <f t="shared" si="692"/>
        <v>0.15316062176165804</v>
      </c>
    </row>
    <row r="720" spans="2:84" ht="13.5" customHeight="1">
      <c r="B720" s="321"/>
      <c r="C720" s="330"/>
      <c r="D720" s="317"/>
      <c r="E720" s="115" t="s">
        <v>192</v>
      </c>
      <c r="F720" s="116"/>
      <c r="G720" s="136"/>
      <c r="H720" s="211">
        <v>1590713850</v>
      </c>
      <c r="I720" s="118" t="s">
        <v>126</v>
      </c>
      <c r="J720" s="119">
        <v>3004</v>
      </c>
      <c r="K720" s="65">
        <f t="shared" si="675"/>
        <v>529531.90745672432</v>
      </c>
      <c r="L720" s="120">
        <f t="shared" si="676"/>
        <v>0.92916795545932573</v>
      </c>
      <c r="M720" s="317"/>
      <c r="N720" s="115" t="s">
        <v>192</v>
      </c>
      <c r="O720" s="116"/>
      <c r="P720" s="136"/>
      <c r="Q720" s="211">
        <v>214872910</v>
      </c>
      <c r="R720" s="118" t="s">
        <v>126</v>
      </c>
      <c r="S720" s="119">
        <v>222</v>
      </c>
      <c r="T720" s="65">
        <f t="shared" si="677"/>
        <v>967895.99099099101</v>
      </c>
      <c r="U720" s="120">
        <f t="shared" si="678"/>
        <v>0.99551569506726456</v>
      </c>
      <c r="V720" s="317"/>
      <c r="W720" s="115" t="s">
        <v>192</v>
      </c>
      <c r="X720" s="116"/>
      <c r="Y720" s="136"/>
      <c r="Z720" s="211">
        <v>245691370</v>
      </c>
      <c r="AA720" s="118" t="s">
        <v>126</v>
      </c>
      <c r="AB720" s="119">
        <v>204</v>
      </c>
      <c r="AC720" s="65">
        <f t="shared" si="679"/>
        <v>1204369.4607843137</v>
      </c>
      <c r="AD720" s="120">
        <f t="shared" si="680"/>
        <v>0.99029126213592233</v>
      </c>
      <c r="AE720" s="317"/>
      <c r="AF720" s="115" t="s">
        <v>192</v>
      </c>
      <c r="AG720" s="116"/>
      <c r="AH720" s="136"/>
      <c r="AI720" s="211">
        <v>392883150</v>
      </c>
      <c r="AJ720" s="118" t="s">
        <v>126</v>
      </c>
      <c r="AK720" s="119">
        <v>324</v>
      </c>
      <c r="AL720" s="65">
        <f t="shared" si="681"/>
        <v>1212602.3148148148</v>
      </c>
      <c r="AM720" s="120">
        <f t="shared" si="682"/>
        <v>0.99082568807339455</v>
      </c>
      <c r="AN720" s="317"/>
      <c r="AO720" s="115" t="s">
        <v>192</v>
      </c>
      <c r="AP720" s="116"/>
      <c r="AQ720" s="136"/>
      <c r="AR720" s="211">
        <v>385284690</v>
      </c>
      <c r="AS720" s="118" t="s">
        <v>126</v>
      </c>
      <c r="AT720" s="119">
        <v>256</v>
      </c>
      <c r="AU720" s="65">
        <f t="shared" si="683"/>
        <v>1505018.3203125</v>
      </c>
      <c r="AV720" s="120">
        <f t="shared" si="684"/>
        <v>0.98841698841698844</v>
      </c>
      <c r="AW720" s="317"/>
      <c r="AX720" s="115" t="s">
        <v>192</v>
      </c>
      <c r="AY720" s="116"/>
      <c r="AZ720" s="136"/>
      <c r="BA720" s="211">
        <v>315205800</v>
      </c>
      <c r="BB720" s="118" t="s">
        <v>126</v>
      </c>
      <c r="BC720" s="119">
        <v>181</v>
      </c>
      <c r="BD720" s="65">
        <f t="shared" si="685"/>
        <v>1741468.5082872929</v>
      </c>
      <c r="BE720" s="120">
        <f t="shared" si="686"/>
        <v>0.97837837837837838</v>
      </c>
      <c r="BF720" s="317"/>
      <c r="BG720" s="115" t="s">
        <v>192</v>
      </c>
      <c r="BH720" s="116"/>
      <c r="BI720" s="136"/>
      <c r="BJ720" s="211">
        <v>419768290</v>
      </c>
      <c r="BK720" s="118" t="s">
        <v>126</v>
      </c>
      <c r="BL720" s="119">
        <v>206</v>
      </c>
      <c r="BM720" s="65">
        <f t="shared" si="687"/>
        <v>2037710.1456310679</v>
      </c>
      <c r="BN720" s="120">
        <f t="shared" si="688"/>
        <v>0.96261682242990654</v>
      </c>
      <c r="BO720" s="317"/>
      <c r="BP720" s="115" t="s">
        <v>192</v>
      </c>
      <c r="BQ720" s="116"/>
      <c r="BR720" s="136"/>
      <c r="BS720" s="211">
        <v>373414750</v>
      </c>
      <c r="BT720" s="118" t="s">
        <v>126</v>
      </c>
      <c r="BU720" s="119">
        <v>171</v>
      </c>
      <c r="BV720" s="65">
        <f t="shared" si="689"/>
        <v>2183711.9883040935</v>
      </c>
      <c r="BW720" s="120">
        <f t="shared" si="690"/>
        <v>0.9606741573033708</v>
      </c>
      <c r="BX720" s="317"/>
      <c r="BY720" s="115" t="s">
        <v>192</v>
      </c>
      <c r="BZ720" s="116"/>
      <c r="CA720" s="136"/>
      <c r="CB720" s="211">
        <v>3937834810</v>
      </c>
      <c r="CC720" s="118" t="s">
        <v>126</v>
      </c>
      <c r="CD720" s="119">
        <v>4568</v>
      </c>
      <c r="CE720" s="65">
        <f t="shared" si="691"/>
        <v>862047.90061295975</v>
      </c>
      <c r="CF720" s="120">
        <f t="shared" si="692"/>
        <v>0.94673575129533682</v>
      </c>
    </row>
    <row r="721" spans="2:84" ht="13.5" customHeight="1">
      <c r="B721" s="318">
        <v>66</v>
      </c>
      <c r="C721" s="328" t="s">
        <v>6</v>
      </c>
      <c r="D721" s="320">
        <f>CK71</f>
        <v>3367</v>
      </c>
      <c r="E721" s="91">
        <v>1</v>
      </c>
      <c r="F721" s="92" t="s">
        <v>292</v>
      </c>
      <c r="G721" s="93" t="s">
        <v>293</v>
      </c>
      <c r="H721" s="94">
        <v>142838000</v>
      </c>
      <c r="I721" s="95">
        <f>IFERROR(H721/H731,"-")</f>
        <v>9.5647926916996542E-2</v>
      </c>
      <c r="J721" s="96">
        <v>1080</v>
      </c>
      <c r="K721" s="97">
        <f t="shared" si="675"/>
        <v>132257.40740740742</v>
      </c>
      <c r="L721" s="98">
        <f t="shared" ref="L721:L731" si="693">IFERROR(J721/$CK$71,0)</f>
        <v>0.32076032076032074</v>
      </c>
      <c r="M721" s="320">
        <f>CL71</f>
        <v>362</v>
      </c>
      <c r="N721" s="91">
        <v>1</v>
      </c>
      <c r="O721" s="92" t="s">
        <v>353</v>
      </c>
      <c r="P721" s="93" t="s">
        <v>354</v>
      </c>
      <c r="Q721" s="94">
        <v>67786756</v>
      </c>
      <c r="R721" s="95">
        <f>IFERROR(Q721/Q731,"-")</f>
        <v>0.17317981324196374</v>
      </c>
      <c r="S721" s="96">
        <v>91</v>
      </c>
      <c r="T721" s="97">
        <f t="shared" si="677"/>
        <v>744909.40659340657</v>
      </c>
      <c r="U721" s="98">
        <f t="shared" ref="U721:U731" si="694">IFERROR(S721/$CL$71,0)</f>
        <v>0.25138121546961328</v>
      </c>
      <c r="V721" s="320">
        <f>CM71</f>
        <v>182</v>
      </c>
      <c r="W721" s="91">
        <v>1</v>
      </c>
      <c r="X721" s="92" t="s">
        <v>292</v>
      </c>
      <c r="Y721" s="93" t="s">
        <v>293</v>
      </c>
      <c r="Z721" s="94">
        <v>15983136</v>
      </c>
      <c r="AA721" s="95">
        <f>IFERROR(Z721/Z731,"-")</f>
        <v>9.3328458783220505E-2</v>
      </c>
      <c r="AB721" s="96">
        <v>91</v>
      </c>
      <c r="AC721" s="97">
        <f t="shared" si="679"/>
        <v>175638.85714285713</v>
      </c>
      <c r="AD721" s="98">
        <f t="shared" ref="AD721:AD731" si="695">IFERROR(AB721/$CM$71,0)</f>
        <v>0.5</v>
      </c>
      <c r="AE721" s="320">
        <f>CN71</f>
        <v>301</v>
      </c>
      <c r="AF721" s="91">
        <v>1</v>
      </c>
      <c r="AG721" s="92" t="s">
        <v>292</v>
      </c>
      <c r="AH721" s="93" t="s">
        <v>293</v>
      </c>
      <c r="AI721" s="94">
        <v>38719399</v>
      </c>
      <c r="AJ721" s="95">
        <f>IFERROR(AI721/AI731,"-")</f>
        <v>0.11468973146931585</v>
      </c>
      <c r="AK721" s="96">
        <v>167</v>
      </c>
      <c r="AL721" s="97">
        <f t="shared" si="681"/>
        <v>231852.6886227545</v>
      </c>
      <c r="AM721" s="98">
        <f t="shared" ref="AM721:AM731" si="696">IFERROR(AK721/$CN$71,0)</f>
        <v>0.55481727574750828</v>
      </c>
      <c r="AN721" s="320">
        <f>CO71</f>
        <v>208</v>
      </c>
      <c r="AO721" s="91">
        <v>1</v>
      </c>
      <c r="AP721" s="92" t="s">
        <v>314</v>
      </c>
      <c r="AQ721" s="93" t="s">
        <v>315</v>
      </c>
      <c r="AR721" s="94">
        <v>20072827</v>
      </c>
      <c r="AS721" s="95">
        <f>IFERROR(AR721/AR731,"-")</f>
        <v>8.92838844113122E-2</v>
      </c>
      <c r="AT721" s="96">
        <v>55</v>
      </c>
      <c r="AU721" s="97">
        <f t="shared" si="683"/>
        <v>364960.49090909091</v>
      </c>
      <c r="AV721" s="98">
        <f t="shared" ref="AV721:AV731" si="697">IFERROR(AT721/$CO$71,0)</f>
        <v>0.26442307692307693</v>
      </c>
      <c r="AW721" s="320">
        <f>CP71</f>
        <v>161</v>
      </c>
      <c r="AX721" s="91">
        <v>1</v>
      </c>
      <c r="AY721" s="92" t="s">
        <v>314</v>
      </c>
      <c r="AZ721" s="93" t="s">
        <v>315</v>
      </c>
      <c r="BA721" s="94">
        <v>23796242</v>
      </c>
      <c r="BB721" s="95">
        <f>IFERROR(BA721/BA731,"-")</f>
        <v>0.10856092452309593</v>
      </c>
      <c r="BC721" s="96">
        <v>50</v>
      </c>
      <c r="BD721" s="97">
        <f t="shared" si="685"/>
        <v>475924.84</v>
      </c>
      <c r="BE721" s="98">
        <f t="shared" ref="BE721:BE731" si="698">IFERROR(BC721/$CP$71,0)</f>
        <v>0.3105590062111801</v>
      </c>
      <c r="BF721" s="320">
        <f>CQ71</f>
        <v>195</v>
      </c>
      <c r="BG721" s="91">
        <v>1</v>
      </c>
      <c r="BH721" s="92" t="s">
        <v>314</v>
      </c>
      <c r="BI721" s="93" t="s">
        <v>315</v>
      </c>
      <c r="BJ721" s="94">
        <v>44354670</v>
      </c>
      <c r="BK721" s="95">
        <f>IFERROR(BJ721/BJ731,"-")</f>
        <v>0.13227626647303581</v>
      </c>
      <c r="BL721" s="96">
        <v>59</v>
      </c>
      <c r="BM721" s="97">
        <f t="shared" si="687"/>
        <v>751774.06779661018</v>
      </c>
      <c r="BN721" s="98">
        <f t="shared" ref="BN721:BN731" si="699">IFERROR(BL721/$CQ$71,0)</f>
        <v>0.30256410256410254</v>
      </c>
      <c r="BO721" s="320">
        <f>CR71</f>
        <v>178</v>
      </c>
      <c r="BP721" s="91">
        <v>1</v>
      </c>
      <c r="BQ721" s="92" t="s">
        <v>336</v>
      </c>
      <c r="BR721" s="93" t="s">
        <v>337</v>
      </c>
      <c r="BS721" s="94">
        <v>50381248</v>
      </c>
      <c r="BT721" s="95">
        <f>IFERROR(BS721/BS731,"-")</f>
        <v>0.12864604843498223</v>
      </c>
      <c r="BU721" s="96">
        <v>70</v>
      </c>
      <c r="BV721" s="97">
        <f t="shared" si="689"/>
        <v>719732.11428571434</v>
      </c>
      <c r="BW721" s="98">
        <f t="shared" ref="BW721:BW731" si="700">IFERROR(BU721/$CR$71,0)</f>
        <v>0.39325842696629215</v>
      </c>
      <c r="BX721" s="320">
        <f>CS71</f>
        <v>4954</v>
      </c>
      <c r="BY721" s="91">
        <v>1</v>
      </c>
      <c r="BZ721" s="92" t="s">
        <v>292</v>
      </c>
      <c r="CA721" s="93" t="s">
        <v>293</v>
      </c>
      <c r="CB721" s="94">
        <v>319712444</v>
      </c>
      <c r="CC721" s="95">
        <f>IFERROR(CB721/CB731,"-")</f>
        <v>8.9690531374449795E-2</v>
      </c>
      <c r="CD721" s="96">
        <v>1992</v>
      </c>
      <c r="CE721" s="97">
        <f t="shared" si="691"/>
        <v>160498.21485943775</v>
      </c>
      <c r="CF721" s="98">
        <f t="shared" ref="CF721:CF731" si="701">IFERROR(CD721/$CS$71,0)</f>
        <v>0.4020993136859104</v>
      </c>
    </row>
    <row r="722" spans="2:84" ht="13.5" customHeight="1">
      <c r="B722" s="319"/>
      <c r="C722" s="329"/>
      <c r="D722" s="316"/>
      <c r="E722" s="99">
        <v>2</v>
      </c>
      <c r="F722" s="100" t="s">
        <v>294</v>
      </c>
      <c r="G722" s="101" t="s">
        <v>295</v>
      </c>
      <c r="H722" s="102">
        <v>91465852</v>
      </c>
      <c r="I722" s="103">
        <f>IFERROR(H722/H731,"-")</f>
        <v>6.1247841103185582E-2</v>
      </c>
      <c r="J722" s="104">
        <v>942</v>
      </c>
      <c r="K722" s="105">
        <f t="shared" si="675"/>
        <v>97097.507430997881</v>
      </c>
      <c r="L722" s="106">
        <f t="shared" si="693"/>
        <v>0.27977427977427977</v>
      </c>
      <c r="M722" s="316"/>
      <c r="N722" s="99">
        <v>2</v>
      </c>
      <c r="O722" s="100" t="s">
        <v>294</v>
      </c>
      <c r="P722" s="101" t="s">
        <v>295</v>
      </c>
      <c r="Q722" s="102">
        <v>42509535</v>
      </c>
      <c r="R722" s="103">
        <f>IFERROR(Q722/Q731,"-")</f>
        <v>0.10860223687799311</v>
      </c>
      <c r="S722" s="104">
        <v>121</v>
      </c>
      <c r="T722" s="105">
        <f t="shared" si="677"/>
        <v>351318.47107438016</v>
      </c>
      <c r="U722" s="106">
        <f t="shared" si="694"/>
        <v>0.33425414364640882</v>
      </c>
      <c r="V722" s="316"/>
      <c r="W722" s="99">
        <v>2</v>
      </c>
      <c r="X722" s="100" t="s">
        <v>318</v>
      </c>
      <c r="Y722" s="101" t="s">
        <v>319</v>
      </c>
      <c r="Z722" s="102">
        <v>14061420</v>
      </c>
      <c r="AA722" s="103">
        <f>IFERROR(Z722/Z731,"-")</f>
        <v>8.2107207052705578E-2</v>
      </c>
      <c r="AB722" s="104">
        <v>18</v>
      </c>
      <c r="AC722" s="105">
        <f t="shared" si="679"/>
        <v>781190</v>
      </c>
      <c r="AD722" s="106">
        <f t="shared" si="695"/>
        <v>9.8901098901098897E-2</v>
      </c>
      <c r="AE722" s="316"/>
      <c r="AF722" s="99">
        <v>2</v>
      </c>
      <c r="AG722" s="100" t="s">
        <v>361</v>
      </c>
      <c r="AH722" s="101" t="s">
        <v>362</v>
      </c>
      <c r="AI722" s="102">
        <v>26343787</v>
      </c>
      <c r="AJ722" s="103">
        <f>IFERROR(AI722/AI731,"-")</f>
        <v>7.8032250885786067E-2</v>
      </c>
      <c r="AK722" s="104">
        <v>1</v>
      </c>
      <c r="AL722" s="105">
        <f t="shared" si="681"/>
        <v>26343787</v>
      </c>
      <c r="AM722" s="106">
        <f t="shared" si="696"/>
        <v>3.3222591362126247E-3</v>
      </c>
      <c r="AN722" s="316"/>
      <c r="AO722" s="99">
        <v>2</v>
      </c>
      <c r="AP722" s="100" t="s">
        <v>292</v>
      </c>
      <c r="AQ722" s="101" t="s">
        <v>293</v>
      </c>
      <c r="AR722" s="102">
        <v>18716531</v>
      </c>
      <c r="AS722" s="103">
        <f>IFERROR(AR722/AR731,"-")</f>
        <v>8.3251083187472374E-2</v>
      </c>
      <c r="AT722" s="104">
        <v>112</v>
      </c>
      <c r="AU722" s="105">
        <f t="shared" si="683"/>
        <v>167111.88392857142</v>
      </c>
      <c r="AV722" s="106">
        <f t="shared" si="697"/>
        <v>0.53846153846153844</v>
      </c>
      <c r="AW722" s="316"/>
      <c r="AX722" s="99">
        <v>2</v>
      </c>
      <c r="AY722" s="100" t="s">
        <v>322</v>
      </c>
      <c r="AZ722" s="101" t="s">
        <v>323</v>
      </c>
      <c r="BA722" s="102">
        <v>17513350</v>
      </c>
      <c r="BB722" s="103">
        <f>IFERROR(BA722/BA731,"-")</f>
        <v>7.9897719459087788E-2</v>
      </c>
      <c r="BC722" s="104">
        <v>46</v>
      </c>
      <c r="BD722" s="105">
        <f t="shared" si="685"/>
        <v>380725</v>
      </c>
      <c r="BE722" s="106">
        <f t="shared" si="698"/>
        <v>0.2857142857142857</v>
      </c>
      <c r="BF722" s="316"/>
      <c r="BG722" s="99">
        <v>2</v>
      </c>
      <c r="BH722" s="100" t="s">
        <v>322</v>
      </c>
      <c r="BI722" s="101" t="s">
        <v>323</v>
      </c>
      <c r="BJ722" s="102">
        <v>26598271</v>
      </c>
      <c r="BK722" s="103">
        <f>IFERROR(BJ722/BJ731,"-")</f>
        <v>7.9322424955884471E-2</v>
      </c>
      <c r="BL722" s="104">
        <v>71</v>
      </c>
      <c r="BM722" s="105">
        <f t="shared" si="687"/>
        <v>374623.53521126759</v>
      </c>
      <c r="BN722" s="106">
        <f t="shared" si="699"/>
        <v>0.36410256410256409</v>
      </c>
      <c r="BO722" s="316"/>
      <c r="BP722" s="99">
        <v>2</v>
      </c>
      <c r="BQ722" s="100" t="s">
        <v>322</v>
      </c>
      <c r="BR722" s="101" t="s">
        <v>323</v>
      </c>
      <c r="BS722" s="102">
        <v>39648044</v>
      </c>
      <c r="BT722" s="103">
        <f>IFERROR(BS722/BS731,"-")</f>
        <v>0.10123933787381183</v>
      </c>
      <c r="BU722" s="104">
        <v>70</v>
      </c>
      <c r="BV722" s="105">
        <f t="shared" si="689"/>
        <v>566400.62857142859</v>
      </c>
      <c r="BW722" s="106">
        <f t="shared" si="700"/>
        <v>0.39325842696629215</v>
      </c>
      <c r="BX722" s="316"/>
      <c r="BY722" s="99">
        <v>2</v>
      </c>
      <c r="BZ722" s="100" t="s">
        <v>294</v>
      </c>
      <c r="CA722" s="101" t="s">
        <v>295</v>
      </c>
      <c r="CB722" s="102">
        <v>188231937</v>
      </c>
      <c r="CC722" s="103">
        <f>IFERROR(CB722/CB731,"-")</f>
        <v>5.2805646974354109E-2</v>
      </c>
      <c r="CD722" s="104">
        <v>1302</v>
      </c>
      <c r="CE722" s="105">
        <f t="shared" si="691"/>
        <v>144571.38018433179</v>
      </c>
      <c r="CF722" s="106">
        <f t="shared" si="701"/>
        <v>0.26281792490916434</v>
      </c>
    </row>
    <row r="723" spans="2:84" ht="13.5" customHeight="1">
      <c r="B723" s="319"/>
      <c r="C723" s="329"/>
      <c r="D723" s="316"/>
      <c r="E723" s="99">
        <v>3</v>
      </c>
      <c r="F723" s="100" t="s">
        <v>298</v>
      </c>
      <c r="G723" s="101" t="s">
        <v>299</v>
      </c>
      <c r="H723" s="102">
        <v>80494398</v>
      </c>
      <c r="I723" s="103">
        <f>IFERROR(H723/H731,"-")</f>
        <v>5.390107882448391E-2</v>
      </c>
      <c r="J723" s="104">
        <v>1594</v>
      </c>
      <c r="K723" s="105">
        <f t="shared" si="675"/>
        <v>50498.36762860728</v>
      </c>
      <c r="L723" s="106">
        <f t="shared" si="693"/>
        <v>0.47341847341847343</v>
      </c>
      <c r="M723" s="316"/>
      <c r="N723" s="99">
        <v>3</v>
      </c>
      <c r="O723" s="100" t="s">
        <v>292</v>
      </c>
      <c r="P723" s="101" t="s">
        <v>293</v>
      </c>
      <c r="Q723" s="102">
        <v>41078154</v>
      </c>
      <c r="R723" s="103">
        <f>IFERROR(Q723/Q731,"-")</f>
        <v>0.10494538251756177</v>
      </c>
      <c r="S723" s="104">
        <v>187</v>
      </c>
      <c r="T723" s="105">
        <f t="shared" si="677"/>
        <v>219669.27272727274</v>
      </c>
      <c r="U723" s="106">
        <f t="shared" si="694"/>
        <v>0.51657458563535907</v>
      </c>
      <c r="V723" s="316"/>
      <c r="W723" s="99">
        <v>3</v>
      </c>
      <c r="X723" s="100" t="s">
        <v>314</v>
      </c>
      <c r="Y723" s="101" t="s">
        <v>315</v>
      </c>
      <c r="Z723" s="102">
        <v>13698632</v>
      </c>
      <c r="AA723" s="103">
        <f>IFERROR(Z723/Z731,"-")</f>
        <v>7.9988821467733576E-2</v>
      </c>
      <c r="AB723" s="104">
        <v>47</v>
      </c>
      <c r="AC723" s="105">
        <f t="shared" si="679"/>
        <v>291460.25531914894</v>
      </c>
      <c r="AD723" s="106">
        <f t="shared" si="695"/>
        <v>0.25824175824175827</v>
      </c>
      <c r="AE723" s="316"/>
      <c r="AF723" s="99">
        <v>3</v>
      </c>
      <c r="AG723" s="100" t="s">
        <v>314</v>
      </c>
      <c r="AH723" s="101" t="s">
        <v>315</v>
      </c>
      <c r="AI723" s="102">
        <v>25005644</v>
      </c>
      <c r="AJ723" s="103">
        <f>IFERROR(AI723/AI731,"-")</f>
        <v>7.4068572076165476E-2</v>
      </c>
      <c r="AK723" s="104">
        <v>73</v>
      </c>
      <c r="AL723" s="105">
        <f t="shared" si="681"/>
        <v>342543.0684931507</v>
      </c>
      <c r="AM723" s="106">
        <f t="shared" si="696"/>
        <v>0.2425249169435216</v>
      </c>
      <c r="AN723" s="316"/>
      <c r="AO723" s="99">
        <v>3</v>
      </c>
      <c r="AP723" s="100" t="s">
        <v>294</v>
      </c>
      <c r="AQ723" s="101" t="s">
        <v>295</v>
      </c>
      <c r="AR723" s="102">
        <v>13548724</v>
      </c>
      <c r="AS723" s="103">
        <f>IFERROR(AR723/AR731,"-")</f>
        <v>6.0264690545919194E-2</v>
      </c>
      <c r="AT723" s="104">
        <v>47</v>
      </c>
      <c r="AU723" s="105">
        <f t="shared" si="683"/>
        <v>288270.72340425535</v>
      </c>
      <c r="AV723" s="106">
        <f t="shared" si="697"/>
        <v>0.22596153846153846</v>
      </c>
      <c r="AW723" s="316"/>
      <c r="AX723" s="99">
        <v>3</v>
      </c>
      <c r="AY723" s="100" t="s">
        <v>320</v>
      </c>
      <c r="AZ723" s="101" t="s">
        <v>321</v>
      </c>
      <c r="BA723" s="102">
        <v>15341951</v>
      </c>
      <c r="BB723" s="103">
        <f>IFERROR(BA723/BA731,"-")</f>
        <v>6.9991571969558727E-2</v>
      </c>
      <c r="BC723" s="104">
        <v>44</v>
      </c>
      <c r="BD723" s="105">
        <f t="shared" si="685"/>
        <v>348680.70454545453</v>
      </c>
      <c r="BE723" s="106">
        <f t="shared" si="698"/>
        <v>0.27329192546583853</v>
      </c>
      <c r="BF723" s="316"/>
      <c r="BG723" s="99">
        <v>3</v>
      </c>
      <c r="BH723" s="100" t="s">
        <v>320</v>
      </c>
      <c r="BI723" s="101" t="s">
        <v>321</v>
      </c>
      <c r="BJ723" s="102">
        <v>26079804</v>
      </c>
      <c r="BK723" s="103">
        <f>IFERROR(BJ723/BJ731,"-")</f>
        <v>7.7776231983431393E-2</v>
      </c>
      <c r="BL723" s="104">
        <v>58</v>
      </c>
      <c r="BM723" s="105">
        <f t="shared" si="687"/>
        <v>449651.79310344829</v>
      </c>
      <c r="BN723" s="106">
        <f t="shared" si="699"/>
        <v>0.29743589743589743</v>
      </c>
      <c r="BO723" s="316"/>
      <c r="BP723" s="99">
        <v>3</v>
      </c>
      <c r="BQ723" s="100" t="s">
        <v>292</v>
      </c>
      <c r="BR723" s="101" t="s">
        <v>293</v>
      </c>
      <c r="BS723" s="102">
        <v>26340530</v>
      </c>
      <c r="BT723" s="103">
        <f>IFERROR(BS723/BS731,"-")</f>
        <v>6.725925285104295E-2</v>
      </c>
      <c r="BU723" s="104">
        <v>128</v>
      </c>
      <c r="BV723" s="105">
        <f t="shared" si="689"/>
        <v>205785.390625</v>
      </c>
      <c r="BW723" s="106">
        <f t="shared" si="700"/>
        <v>0.7191011235955056</v>
      </c>
      <c r="BX723" s="316"/>
      <c r="BY723" s="99">
        <v>3</v>
      </c>
      <c r="BZ723" s="100" t="s">
        <v>314</v>
      </c>
      <c r="CA723" s="101" t="s">
        <v>315</v>
      </c>
      <c r="CB723" s="102">
        <v>181614791</v>
      </c>
      <c r="CC723" s="103">
        <f>IFERROR(CB723/CB731,"-")</f>
        <v>5.0949305902680604E-2</v>
      </c>
      <c r="CD723" s="104">
        <v>667</v>
      </c>
      <c r="CE723" s="105">
        <f t="shared" si="691"/>
        <v>272286.04347826086</v>
      </c>
      <c r="CF723" s="106">
        <f t="shared" si="701"/>
        <v>0.1346386758175212</v>
      </c>
    </row>
    <row r="724" spans="2:84" ht="13.5" customHeight="1">
      <c r="B724" s="319"/>
      <c r="C724" s="329"/>
      <c r="D724" s="316"/>
      <c r="E724" s="99">
        <v>4</v>
      </c>
      <c r="F724" s="100" t="s">
        <v>300</v>
      </c>
      <c r="G724" s="101" t="s">
        <v>301</v>
      </c>
      <c r="H724" s="102">
        <v>79580610</v>
      </c>
      <c r="I724" s="103">
        <f>IFERROR(H724/H731,"-")</f>
        <v>5.3289183335596998E-2</v>
      </c>
      <c r="J724" s="104">
        <v>1329</v>
      </c>
      <c r="K724" s="105">
        <f t="shared" si="675"/>
        <v>59880.067720090294</v>
      </c>
      <c r="L724" s="106">
        <f t="shared" si="693"/>
        <v>0.39471339471339473</v>
      </c>
      <c r="M724" s="316"/>
      <c r="N724" s="99">
        <v>4</v>
      </c>
      <c r="O724" s="100" t="s">
        <v>298</v>
      </c>
      <c r="P724" s="101" t="s">
        <v>299</v>
      </c>
      <c r="Q724" s="102">
        <v>15459415</v>
      </c>
      <c r="R724" s="103">
        <f>IFERROR(Q724/Q731,"-")</f>
        <v>3.9495304990402741E-2</v>
      </c>
      <c r="S724" s="104">
        <v>248</v>
      </c>
      <c r="T724" s="105">
        <f t="shared" si="677"/>
        <v>62336.350806451614</v>
      </c>
      <c r="U724" s="106">
        <f t="shared" si="694"/>
        <v>0.68508287292817682</v>
      </c>
      <c r="V724" s="316"/>
      <c r="W724" s="99">
        <v>4</v>
      </c>
      <c r="X724" s="100" t="s">
        <v>294</v>
      </c>
      <c r="Y724" s="101" t="s">
        <v>295</v>
      </c>
      <c r="Z724" s="102">
        <v>8730012</v>
      </c>
      <c r="AA724" s="103">
        <f>IFERROR(Z724/Z731,"-")</f>
        <v>5.0976139170624608E-2</v>
      </c>
      <c r="AB724" s="104">
        <v>42</v>
      </c>
      <c r="AC724" s="105">
        <f t="shared" si="679"/>
        <v>207857.42857142858</v>
      </c>
      <c r="AD724" s="106">
        <f t="shared" si="695"/>
        <v>0.23076923076923078</v>
      </c>
      <c r="AE724" s="316"/>
      <c r="AF724" s="99">
        <v>4</v>
      </c>
      <c r="AG724" s="100" t="s">
        <v>298</v>
      </c>
      <c r="AH724" s="101" t="s">
        <v>299</v>
      </c>
      <c r="AI724" s="102">
        <v>16891729</v>
      </c>
      <c r="AJ724" s="103">
        <f>IFERROR(AI724/AI731,"-")</f>
        <v>5.0034554076173944E-2</v>
      </c>
      <c r="AK724" s="104">
        <v>201</v>
      </c>
      <c r="AL724" s="105">
        <f t="shared" si="681"/>
        <v>84038.452736318402</v>
      </c>
      <c r="AM724" s="106">
        <f t="shared" si="696"/>
        <v>0.66777408637873759</v>
      </c>
      <c r="AN724" s="316"/>
      <c r="AO724" s="99">
        <v>4</v>
      </c>
      <c r="AP724" s="100" t="s">
        <v>298</v>
      </c>
      <c r="AQ724" s="101" t="s">
        <v>299</v>
      </c>
      <c r="AR724" s="102">
        <v>12240301</v>
      </c>
      <c r="AS724" s="103">
        <f>IFERROR(AR724/AR731,"-")</f>
        <v>5.4444828306629112E-2</v>
      </c>
      <c r="AT724" s="104">
        <v>143</v>
      </c>
      <c r="AU724" s="105">
        <f t="shared" si="683"/>
        <v>85596.510489510489</v>
      </c>
      <c r="AV724" s="106">
        <f t="shared" si="697"/>
        <v>0.6875</v>
      </c>
      <c r="AW724" s="316"/>
      <c r="AX724" s="99">
        <v>4</v>
      </c>
      <c r="AY724" s="100" t="s">
        <v>304</v>
      </c>
      <c r="AZ724" s="101" t="s">
        <v>305</v>
      </c>
      <c r="BA724" s="102">
        <v>15273743</v>
      </c>
      <c r="BB724" s="103">
        <f>IFERROR(BA724/BA731,"-")</f>
        <v>6.968039999795618E-2</v>
      </c>
      <c r="BC724" s="104">
        <v>21</v>
      </c>
      <c r="BD724" s="105">
        <f t="shared" si="685"/>
        <v>727321.09523809527</v>
      </c>
      <c r="BE724" s="106">
        <f t="shared" si="698"/>
        <v>0.13043478260869565</v>
      </c>
      <c r="BF724" s="316"/>
      <c r="BG724" s="99">
        <v>4</v>
      </c>
      <c r="BH724" s="100" t="s">
        <v>336</v>
      </c>
      <c r="BI724" s="101" t="s">
        <v>337</v>
      </c>
      <c r="BJ724" s="102">
        <v>24596961</v>
      </c>
      <c r="BK724" s="103">
        <f>IFERROR(BJ724/BJ731,"-")</f>
        <v>7.3354038428487214E-2</v>
      </c>
      <c r="BL724" s="104">
        <v>51</v>
      </c>
      <c r="BM724" s="105">
        <f t="shared" si="687"/>
        <v>482293.35294117645</v>
      </c>
      <c r="BN724" s="106">
        <f t="shared" si="699"/>
        <v>0.26153846153846155</v>
      </c>
      <c r="BO724" s="316"/>
      <c r="BP724" s="99">
        <v>4</v>
      </c>
      <c r="BQ724" s="100" t="s">
        <v>353</v>
      </c>
      <c r="BR724" s="101" t="s">
        <v>354</v>
      </c>
      <c r="BS724" s="102">
        <v>20214523</v>
      </c>
      <c r="BT724" s="103">
        <f>IFERROR(BS724/BS731,"-")</f>
        <v>5.161679410855527E-2</v>
      </c>
      <c r="BU724" s="104">
        <v>64</v>
      </c>
      <c r="BV724" s="105">
        <f t="shared" si="689"/>
        <v>315851.921875</v>
      </c>
      <c r="BW724" s="106">
        <f t="shared" si="700"/>
        <v>0.3595505617977528</v>
      </c>
      <c r="BX724" s="316"/>
      <c r="BY724" s="99">
        <v>4</v>
      </c>
      <c r="BZ724" s="100" t="s">
        <v>298</v>
      </c>
      <c r="CA724" s="101" t="s">
        <v>299</v>
      </c>
      <c r="CB724" s="102">
        <v>181044776</v>
      </c>
      <c r="CC724" s="103">
        <f>IFERROR(CB724/CB731,"-")</f>
        <v>5.0789396743056506E-2</v>
      </c>
      <c r="CD724" s="104">
        <v>2782</v>
      </c>
      <c r="CE724" s="105">
        <f t="shared" si="691"/>
        <v>65077.202012940332</v>
      </c>
      <c r="CF724" s="106">
        <f t="shared" si="701"/>
        <v>0.56156641098102544</v>
      </c>
    </row>
    <row r="725" spans="2:84" ht="13.5" customHeight="1">
      <c r="B725" s="319"/>
      <c r="C725" s="329"/>
      <c r="D725" s="316"/>
      <c r="E725" s="99">
        <v>5</v>
      </c>
      <c r="F725" s="121" t="s">
        <v>296</v>
      </c>
      <c r="G725" s="101" t="s">
        <v>297</v>
      </c>
      <c r="H725" s="102">
        <v>78379307</v>
      </c>
      <c r="I725" s="103">
        <f>IFERROR(H725/H731,"-")</f>
        <v>5.2484760552099829E-2</v>
      </c>
      <c r="J725" s="104">
        <v>1864</v>
      </c>
      <c r="K725" s="105">
        <f t="shared" si="675"/>
        <v>42048.984442060086</v>
      </c>
      <c r="L725" s="106">
        <f t="shared" si="693"/>
        <v>0.55360855360855366</v>
      </c>
      <c r="M725" s="316"/>
      <c r="N725" s="99">
        <v>5</v>
      </c>
      <c r="O725" s="121" t="s">
        <v>318</v>
      </c>
      <c r="P725" s="101" t="s">
        <v>319</v>
      </c>
      <c r="Q725" s="102">
        <v>15071294</v>
      </c>
      <c r="R725" s="103">
        <f>IFERROR(Q725/Q731,"-")</f>
        <v>3.850374371410735E-2</v>
      </c>
      <c r="S725" s="104">
        <v>34</v>
      </c>
      <c r="T725" s="105">
        <f t="shared" si="677"/>
        <v>443273.35294117645</v>
      </c>
      <c r="U725" s="106">
        <f t="shared" si="694"/>
        <v>9.3922651933701654E-2</v>
      </c>
      <c r="V725" s="316"/>
      <c r="W725" s="99">
        <v>5</v>
      </c>
      <c r="X725" s="121" t="s">
        <v>298</v>
      </c>
      <c r="Y725" s="101" t="s">
        <v>299</v>
      </c>
      <c r="Z725" s="102">
        <v>8287450</v>
      </c>
      <c r="AA725" s="103">
        <f>IFERROR(Z725/Z731,"-")</f>
        <v>4.8391938587208465E-2</v>
      </c>
      <c r="AB725" s="104">
        <v>131</v>
      </c>
      <c r="AC725" s="105">
        <f t="shared" si="679"/>
        <v>63262.977099236639</v>
      </c>
      <c r="AD725" s="106">
        <f t="shared" si="695"/>
        <v>0.71978021978021978</v>
      </c>
      <c r="AE725" s="316"/>
      <c r="AF725" s="99">
        <v>5</v>
      </c>
      <c r="AG725" s="121" t="s">
        <v>304</v>
      </c>
      <c r="AH725" s="101" t="s">
        <v>305</v>
      </c>
      <c r="AI725" s="102">
        <v>15201451</v>
      </c>
      <c r="AJ725" s="103">
        <f>IFERROR(AI725/AI731,"-")</f>
        <v>4.5027825280396602E-2</v>
      </c>
      <c r="AK725" s="104">
        <v>38</v>
      </c>
      <c r="AL725" s="105">
        <f t="shared" si="681"/>
        <v>400038.18421052629</v>
      </c>
      <c r="AM725" s="106">
        <f t="shared" si="696"/>
        <v>0.12624584717607973</v>
      </c>
      <c r="AN725" s="316"/>
      <c r="AO725" s="99">
        <v>5</v>
      </c>
      <c r="AP725" s="121" t="s">
        <v>336</v>
      </c>
      <c r="AQ725" s="101" t="s">
        <v>337</v>
      </c>
      <c r="AR725" s="102">
        <v>8766645</v>
      </c>
      <c r="AS725" s="103">
        <f>IFERROR(AR725/AR731,"-")</f>
        <v>3.8994015085917294E-2</v>
      </c>
      <c r="AT725" s="104">
        <v>43</v>
      </c>
      <c r="AU725" s="105">
        <f t="shared" si="683"/>
        <v>203875.46511627908</v>
      </c>
      <c r="AV725" s="106">
        <f t="shared" si="697"/>
        <v>0.20673076923076922</v>
      </c>
      <c r="AW725" s="316"/>
      <c r="AX725" s="99">
        <v>5</v>
      </c>
      <c r="AY725" s="121" t="s">
        <v>292</v>
      </c>
      <c r="AZ725" s="101" t="s">
        <v>293</v>
      </c>
      <c r="BA725" s="102">
        <v>13986067</v>
      </c>
      <c r="BB725" s="103">
        <f>IFERROR(BA725/BA731,"-")</f>
        <v>6.3805888508024197E-2</v>
      </c>
      <c r="BC725" s="104">
        <v>96</v>
      </c>
      <c r="BD725" s="105">
        <f t="shared" si="685"/>
        <v>145688.19791666666</v>
      </c>
      <c r="BE725" s="106">
        <f t="shared" si="698"/>
        <v>0.59627329192546585</v>
      </c>
      <c r="BF725" s="316"/>
      <c r="BG725" s="99">
        <v>5</v>
      </c>
      <c r="BH725" s="121" t="s">
        <v>292</v>
      </c>
      <c r="BI725" s="101" t="s">
        <v>293</v>
      </c>
      <c r="BJ725" s="102">
        <v>22050627</v>
      </c>
      <c r="BK725" s="103">
        <f>IFERROR(BJ725/BJ731,"-")</f>
        <v>6.5760259583703767E-2</v>
      </c>
      <c r="BL725" s="104">
        <v>131</v>
      </c>
      <c r="BM725" s="105">
        <f t="shared" si="687"/>
        <v>168325.3969465649</v>
      </c>
      <c r="BN725" s="106">
        <f t="shared" si="699"/>
        <v>0.67179487179487174</v>
      </c>
      <c r="BO725" s="316"/>
      <c r="BP725" s="99">
        <v>5</v>
      </c>
      <c r="BQ725" s="121" t="s">
        <v>320</v>
      </c>
      <c r="BR725" s="101" t="s">
        <v>321</v>
      </c>
      <c r="BS725" s="102">
        <v>19858015</v>
      </c>
      <c r="BT725" s="103">
        <f>IFERROR(BS725/BS731,"-")</f>
        <v>5.0706468396983805E-2</v>
      </c>
      <c r="BU725" s="104">
        <v>53</v>
      </c>
      <c r="BV725" s="105">
        <f t="shared" si="689"/>
        <v>374679.52830188681</v>
      </c>
      <c r="BW725" s="106">
        <f t="shared" si="700"/>
        <v>0.29775280898876405</v>
      </c>
      <c r="BX725" s="316"/>
      <c r="BY725" s="99">
        <v>5</v>
      </c>
      <c r="BZ725" s="121" t="s">
        <v>322</v>
      </c>
      <c r="CA725" s="101" t="s">
        <v>323</v>
      </c>
      <c r="CB725" s="102">
        <v>133570443</v>
      </c>
      <c r="CC725" s="103">
        <f>IFERROR(CB725/CB731,"-")</f>
        <v>3.7471184601718721E-2</v>
      </c>
      <c r="CD725" s="104">
        <v>1348</v>
      </c>
      <c r="CE725" s="105">
        <f t="shared" si="691"/>
        <v>99087.865727002965</v>
      </c>
      <c r="CF725" s="106">
        <f t="shared" si="701"/>
        <v>0.27210335082761405</v>
      </c>
    </row>
    <row r="726" spans="2:84" ht="13.5" customHeight="1">
      <c r="B726" s="319"/>
      <c r="C726" s="329"/>
      <c r="D726" s="316"/>
      <c r="E726" s="99">
        <v>6</v>
      </c>
      <c r="F726" s="121" t="s">
        <v>302</v>
      </c>
      <c r="G726" s="101" t="s">
        <v>303</v>
      </c>
      <c r="H726" s="102">
        <v>55962671</v>
      </c>
      <c r="I726" s="103">
        <f>IFERROR(H726/H731,"-")</f>
        <v>3.7474015779329885E-2</v>
      </c>
      <c r="J726" s="104">
        <v>1206</v>
      </c>
      <c r="K726" s="105">
        <f t="shared" si="675"/>
        <v>46403.541459369815</v>
      </c>
      <c r="L726" s="106">
        <f t="shared" si="693"/>
        <v>0.35818235818235816</v>
      </c>
      <c r="M726" s="316"/>
      <c r="N726" s="99">
        <v>6</v>
      </c>
      <c r="O726" s="121" t="s">
        <v>316</v>
      </c>
      <c r="P726" s="101" t="s">
        <v>317</v>
      </c>
      <c r="Q726" s="102">
        <v>14917457</v>
      </c>
      <c r="R726" s="103">
        <f>IFERROR(Q726/Q731,"-")</f>
        <v>3.811072501101874E-2</v>
      </c>
      <c r="S726" s="104">
        <v>161</v>
      </c>
      <c r="T726" s="105">
        <f t="shared" si="677"/>
        <v>92655.012422360247</v>
      </c>
      <c r="U726" s="106">
        <f t="shared" si="694"/>
        <v>0.44475138121546959</v>
      </c>
      <c r="V726" s="316"/>
      <c r="W726" s="99">
        <v>6</v>
      </c>
      <c r="X726" s="121" t="s">
        <v>308</v>
      </c>
      <c r="Y726" s="101" t="s">
        <v>309</v>
      </c>
      <c r="Z726" s="102">
        <v>6816435</v>
      </c>
      <c r="AA726" s="103">
        <f>IFERROR(Z726/Z731,"-")</f>
        <v>3.9802412551954859E-2</v>
      </c>
      <c r="AB726" s="104">
        <v>87</v>
      </c>
      <c r="AC726" s="105">
        <f t="shared" si="679"/>
        <v>78349.827586206899</v>
      </c>
      <c r="AD726" s="106">
        <f t="shared" si="695"/>
        <v>0.47802197802197804</v>
      </c>
      <c r="AE726" s="316"/>
      <c r="AF726" s="99">
        <v>6</v>
      </c>
      <c r="AG726" s="121" t="s">
        <v>322</v>
      </c>
      <c r="AH726" s="101" t="s">
        <v>323</v>
      </c>
      <c r="AI726" s="102">
        <v>14486148</v>
      </c>
      <c r="AJ726" s="103">
        <f>IFERROR(AI726/AI731,"-")</f>
        <v>4.2909044743818646E-2</v>
      </c>
      <c r="AK726" s="104">
        <v>99</v>
      </c>
      <c r="AL726" s="105">
        <f t="shared" si="681"/>
        <v>146324.72727272726</v>
      </c>
      <c r="AM726" s="106">
        <f t="shared" si="696"/>
        <v>0.32890365448504982</v>
      </c>
      <c r="AN726" s="316"/>
      <c r="AO726" s="99">
        <v>6</v>
      </c>
      <c r="AP726" s="121" t="s">
        <v>318</v>
      </c>
      <c r="AQ726" s="101" t="s">
        <v>319</v>
      </c>
      <c r="AR726" s="102">
        <v>8390071</v>
      </c>
      <c r="AS726" s="103">
        <f>IFERROR(AR726/AR731,"-")</f>
        <v>3.7319014873525416E-2</v>
      </c>
      <c r="AT726" s="104">
        <v>19</v>
      </c>
      <c r="AU726" s="105">
        <f t="shared" si="683"/>
        <v>441582.68421052629</v>
      </c>
      <c r="AV726" s="106">
        <f t="shared" si="697"/>
        <v>9.1346153846153841E-2</v>
      </c>
      <c r="AW726" s="316"/>
      <c r="AX726" s="99">
        <v>6</v>
      </c>
      <c r="AY726" s="121" t="s">
        <v>298</v>
      </c>
      <c r="AZ726" s="101" t="s">
        <v>299</v>
      </c>
      <c r="BA726" s="102">
        <v>13725459</v>
      </c>
      <c r="BB726" s="103">
        <f>IFERROR(BA726/BA731,"-")</f>
        <v>6.2616967777678834E-2</v>
      </c>
      <c r="BC726" s="104">
        <v>137</v>
      </c>
      <c r="BD726" s="105">
        <f t="shared" si="685"/>
        <v>100185.83211678833</v>
      </c>
      <c r="BE726" s="106">
        <f t="shared" si="698"/>
        <v>0.85093167701863359</v>
      </c>
      <c r="BF726" s="316"/>
      <c r="BG726" s="99">
        <v>6</v>
      </c>
      <c r="BH726" s="121" t="s">
        <v>298</v>
      </c>
      <c r="BI726" s="101" t="s">
        <v>299</v>
      </c>
      <c r="BJ726" s="102">
        <v>15953479</v>
      </c>
      <c r="BK726" s="103">
        <f>IFERROR(BJ726/BJ731,"-")</f>
        <v>4.7577101562833873E-2</v>
      </c>
      <c r="BL726" s="104">
        <v>169</v>
      </c>
      <c r="BM726" s="105">
        <f t="shared" si="687"/>
        <v>94399.284023668646</v>
      </c>
      <c r="BN726" s="106">
        <f t="shared" si="699"/>
        <v>0.8666666666666667</v>
      </c>
      <c r="BO726" s="316"/>
      <c r="BP726" s="99">
        <v>6</v>
      </c>
      <c r="BQ726" s="121" t="s">
        <v>298</v>
      </c>
      <c r="BR726" s="101" t="s">
        <v>299</v>
      </c>
      <c r="BS726" s="102">
        <v>17992545</v>
      </c>
      <c r="BT726" s="103">
        <f>IFERROR(BS726/BS731,"-")</f>
        <v>4.5943082147123414E-2</v>
      </c>
      <c r="BU726" s="104">
        <v>159</v>
      </c>
      <c r="BV726" s="105">
        <f t="shared" si="689"/>
        <v>113160.66037735849</v>
      </c>
      <c r="BW726" s="106">
        <f t="shared" si="700"/>
        <v>0.8932584269662921</v>
      </c>
      <c r="BX726" s="316"/>
      <c r="BY726" s="99">
        <v>6</v>
      </c>
      <c r="BZ726" s="121" t="s">
        <v>336</v>
      </c>
      <c r="CA726" s="101" t="s">
        <v>337</v>
      </c>
      <c r="CB726" s="102">
        <v>128806754</v>
      </c>
      <c r="CC726" s="103">
        <f>IFERROR(CB726/CB731,"-")</f>
        <v>3.6134803094739841E-2</v>
      </c>
      <c r="CD726" s="104">
        <v>664</v>
      </c>
      <c r="CE726" s="105">
        <f t="shared" si="691"/>
        <v>193986.07530120481</v>
      </c>
      <c r="CF726" s="106">
        <f t="shared" si="701"/>
        <v>0.13403310456197012</v>
      </c>
    </row>
    <row r="727" spans="2:84" ht="13.5" customHeight="1">
      <c r="B727" s="319"/>
      <c r="C727" s="329"/>
      <c r="D727" s="316"/>
      <c r="E727" s="99">
        <v>7</v>
      </c>
      <c r="F727" s="121" t="s">
        <v>306</v>
      </c>
      <c r="G727" s="101" t="s">
        <v>307</v>
      </c>
      <c r="H727" s="102">
        <v>51663974</v>
      </c>
      <c r="I727" s="103">
        <f>IFERROR(H727/H731,"-")</f>
        <v>3.4595499862736877E-2</v>
      </c>
      <c r="J727" s="104">
        <v>1390</v>
      </c>
      <c r="K727" s="105">
        <f t="shared" si="675"/>
        <v>37168.326618705039</v>
      </c>
      <c r="L727" s="106">
        <f t="shared" si="693"/>
        <v>0.41283041283041283</v>
      </c>
      <c r="M727" s="316"/>
      <c r="N727" s="99">
        <v>7</v>
      </c>
      <c r="O727" s="121" t="s">
        <v>320</v>
      </c>
      <c r="P727" s="101" t="s">
        <v>321</v>
      </c>
      <c r="Q727" s="102">
        <v>14088365</v>
      </c>
      <c r="R727" s="103">
        <f>IFERROR(Q727/Q731,"-")</f>
        <v>3.5992582674772317E-2</v>
      </c>
      <c r="S727" s="104">
        <v>78</v>
      </c>
      <c r="T727" s="105">
        <f t="shared" si="677"/>
        <v>180620.06410256409</v>
      </c>
      <c r="U727" s="106">
        <f t="shared" si="694"/>
        <v>0.21546961325966851</v>
      </c>
      <c r="V727" s="316"/>
      <c r="W727" s="99">
        <v>7</v>
      </c>
      <c r="X727" s="121" t="s">
        <v>320</v>
      </c>
      <c r="Y727" s="101" t="s">
        <v>321</v>
      </c>
      <c r="Z727" s="102">
        <v>6221951</v>
      </c>
      <c r="AA727" s="103">
        <f>IFERROR(Z727/Z731,"-")</f>
        <v>3.6331111582527831E-2</v>
      </c>
      <c r="AB727" s="104">
        <v>41</v>
      </c>
      <c r="AC727" s="105">
        <f t="shared" si="679"/>
        <v>151754.90243902439</v>
      </c>
      <c r="AD727" s="106">
        <f t="shared" si="695"/>
        <v>0.22527472527472528</v>
      </c>
      <c r="AE727" s="316"/>
      <c r="AF727" s="99">
        <v>7</v>
      </c>
      <c r="AG727" s="121" t="s">
        <v>294</v>
      </c>
      <c r="AH727" s="101" t="s">
        <v>295</v>
      </c>
      <c r="AI727" s="102">
        <v>11962231</v>
      </c>
      <c r="AJ727" s="103">
        <f>IFERROR(AI727/AI731,"-")</f>
        <v>3.5433015403052243E-2</v>
      </c>
      <c r="AK727" s="104">
        <v>62</v>
      </c>
      <c r="AL727" s="105">
        <f t="shared" si="681"/>
        <v>192939.20967741936</v>
      </c>
      <c r="AM727" s="106">
        <f t="shared" si="696"/>
        <v>0.20598006644518271</v>
      </c>
      <c r="AN727" s="316"/>
      <c r="AO727" s="99">
        <v>7</v>
      </c>
      <c r="AP727" s="121" t="s">
        <v>322</v>
      </c>
      <c r="AQ727" s="101" t="s">
        <v>323</v>
      </c>
      <c r="AR727" s="102">
        <v>7906829</v>
      </c>
      <c r="AS727" s="103">
        <f>IFERROR(AR727/AR731,"-")</f>
        <v>3.5169555663286056E-2</v>
      </c>
      <c r="AT727" s="104">
        <v>72</v>
      </c>
      <c r="AU727" s="105">
        <f t="shared" si="683"/>
        <v>109817.06944444444</v>
      </c>
      <c r="AV727" s="106">
        <f t="shared" si="697"/>
        <v>0.34615384615384615</v>
      </c>
      <c r="AW727" s="316"/>
      <c r="AX727" s="99">
        <v>7</v>
      </c>
      <c r="AY727" s="121" t="s">
        <v>359</v>
      </c>
      <c r="AZ727" s="101" t="s">
        <v>360</v>
      </c>
      <c r="BA727" s="102">
        <v>11330060</v>
      </c>
      <c r="BB727" s="103">
        <f>IFERROR(BA727/BA731,"-")</f>
        <v>5.1688909051359797E-2</v>
      </c>
      <c r="BC727" s="104">
        <v>43</v>
      </c>
      <c r="BD727" s="105">
        <f t="shared" si="685"/>
        <v>263489.76744186046</v>
      </c>
      <c r="BE727" s="106">
        <f t="shared" si="698"/>
        <v>0.26708074534161491</v>
      </c>
      <c r="BF727" s="316"/>
      <c r="BG727" s="99">
        <v>7</v>
      </c>
      <c r="BH727" s="121" t="s">
        <v>334</v>
      </c>
      <c r="BI727" s="101" t="s">
        <v>335</v>
      </c>
      <c r="BJ727" s="102">
        <v>11579989</v>
      </c>
      <c r="BK727" s="103">
        <f>IFERROR(BJ727/BJ731,"-")</f>
        <v>3.4534305197599785E-2</v>
      </c>
      <c r="BL727" s="104">
        <v>53</v>
      </c>
      <c r="BM727" s="105">
        <f t="shared" si="687"/>
        <v>218490.35849056602</v>
      </c>
      <c r="BN727" s="106">
        <f t="shared" si="699"/>
        <v>0.27179487179487177</v>
      </c>
      <c r="BO727" s="316"/>
      <c r="BP727" s="99">
        <v>7</v>
      </c>
      <c r="BQ727" s="121" t="s">
        <v>314</v>
      </c>
      <c r="BR727" s="101" t="s">
        <v>315</v>
      </c>
      <c r="BS727" s="102">
        <v>16432631</v>
      </c>
      <c r="BT727" s="103">
        <f>IFERROR(BS727/BS731,"-")</f>
        <v>4.1959918173130412E-2</v>
      </c>
      <c r="BU727" s="104">
        <v>41</v>
      </c>
      <c r="BV727" s="105">
        <f t="shared" si="689"/>
        <v>400795.87804878049</v>
      </c>
      <c r="BW727" s="106">
        <f t="shared" si="700"/>
        <v>0.2303370786516854</v>
      </c>
      <c r="BX727" s="316"/>
      <c r="BY727" s="99">
        <v>7</v>
      </c>
      <c r="BZ727" s="121" t="s">
        <v>296</v>
      </c>
      <c r="CA727" s="101" t="s">
        <v>297</v>
      </c>
      <c r="CB727" s="102">
        <v>126528942</v>
      </c>
      <c r="CC727" s="103">
        <f>IFERROR(CB727/CB731,"-")</f>
        <v>3.5495797098929749E-2</v>
      </c>
      <c r="CD727" s="104">
        <v>2978</v>
      </c>
      <c r="CE727" s="105">
        <f t="shared" si="691"/>
        <v>42487.891873740766</v>
      </c>
      <c r="CF727" s="106">
        <f t="shared" si="701"/>
        <v>0.60113039967702864</v>
      </c>
    </row>
    <row r="728" spans="2:84" ht="13.5" customHeight="1">
      <c r="B728" s="319"/>
      <c r="C728" s="329"/>
      <c r="D728" s="316"/>
      <c r="E728" s="99">
        <v>8</v>
      </c>
      <c r="F728" s="121" t="s">
        <v>310</v>
      </c>
      <c r="G728" s="101" t="s">
        <v>311</v>
      </c>
      <c r="H728" s="102">
        <v>48929328</v>
      </c>
      <c r="I728" s="103">
        <f>IFERROR(H728/H731,"-")</f>
        <v>3.2764311938292004E-2</v>
      </c>
      <c r="J728" s="104">
        <v>611</v>
      </c>
      <c r="K728" s="105">
        <f t="shared" si="675"/>
        <v>80080.733224222582</v>
      </c>
      <c r="L728" s="106">
        <f t="shared" si="693"/>
        <v>0.18146718146718147</v>
      </c>
      <c r="M728" s="316"/>
      <c r="N728" s="99">
        <v>8</v>
      </c>
      <c r="O728" s="121" t="s">
        <v>296</v>
      </c>
      <c r="P728" s="101" t="s">
        <v>297</v>
      </c>
      <c r="Q728" s="102">
        <v>11748339</v>
      </c>
      <c r="R728" s="103">
        <f>IFERROR(Q728/Q731,"-")</f>
        <v>3.00143460755561E-2</v>
      </c>
      <c r="S728" s="104">
        <v>273</v>
      </c>
      <c r="T728" s="105">
        <f t="shared" si="677"/>
        <v>43034.208791208788</v>
      </c>
      <c r="U728" s="106">
        <f t="shared" si="694"/>
        <v>0.7541436464088398</v>
      </c>
      <c r="V728" s="316"/>
      <c r="W728" s="99">
        <v>8</v>
      </c>
      <c r="X728" s="121" t="s">
        <v>336</v>
      </c>
      <c r="Y728" s="101" t="s">
        <v>337</v>
      </c>
      <c r="Z728" s="102">
        <v>6048737</v>
      </c>
      <c r="AA728" s="103">
        <f>IFERROR(Z728/Z731,"-")</f>
        <v>3.5319683308397104E-2</v>
      </c>
      <c r="AB728" s="104">
        <v>29</v>
      </c>
      <c r="AC728" s="105">
        <f t="shared" si="679"/>
        <v>208577.13793103449</v>
      </c>
      <c r="AD728" s="106">
        <f t="shared" si="695"/>
        <v>0.15934065934065933</v>
      </c>
      <c r="AE728" s="316"/>
      <c r="AF728" s="99">
        <v>8</v>
      </c>
      <c r="AG728" s="121" t="s">
        <v>300</v>
      </c>
      <c r="AH728" s="101" t="s">
        <v>301</v>
      </c>
      <c r="AI728" s="102">
        <v>10954804</v>
      </c>
      <c r="AJ728" s="103">
        <f>IFERROR(AI728/AI731,"-")</f>
        <v>3.2448941913044343E-2</v>
      </c>
      <c r="AK728" s="104">
        <v>149</v>
      </c>
      <c r="AL728" s="105">
        <f t="shared" si="681"/>
        <v>73522.174496644293</v>
      </c>
      <c r="AM728" s="106">
        <f t="shared" si="696"/>
        <v>0.49501661129568109</v>
      </c>
      <c r="AN728" s="316"/>
      <c r="AO728" s="99">
        <v>8</v>
      </c>
      <c r="AP728" s="121" t="s">
        <v>324</v>
      </c>
      <c r="AQ728" s="101" t="s">
        <v>556</v>
      </c>
      <c r="AR728" s="102">
        <v>7370107</v>
      </c>
      <c r="AS728" s="103">
        <f>IFERROR(AR728/AR731,"-")</f>
        <v>3.2782217546487247E-2</v>
      </c>
      <c r="AT728" s="104">
        <v>41</v>
      </c>
      <c r="AU728" s="105">
        <f t="shared" si="683"/>
        <v>179758.70731707316</v>
      </c>
      <c r="AV728" s="106">
        <f t="shared" si="697"/>
        <v>0.19711538461538461</v>
      </c>
      <c r="AW728" s="316"/>
      <c r="AX728" s="99">
        <v>8</v>
      </c>
      <c r="AY728" s="121" t="s">
        <v>308</v>
      </c>
      <c r="AZ728" s="101" t="s">
        <v>309</v>
      </c>
      <c r="BA728" s="102">
        <v>8130337</v>
      </c>
      <c r="BB728" s="103">
        <f>IFERROR(BA728/BA731,"-")</f>
        <v>3.7091440799952115E-2</v>
      </c>
      <c r="BC728" s="104">
        <v>52</v>
      </c>
      <c r="BD728" s="105">
        <f t="shared" si="685"/>
        <v>156352.63461538462</v>
      </c>
      <c r="BE728" s="106">
        <f t="shared" si="698"/>
        <v>0.32298136645962733</v>
      </c>
      <c r="BF728" s="316"/>
      <c r="BG728" s="99">
        <v>8</v>
      </c>
      <c r="BH728" s="121" t="s">
        <v>415</v>
      </c>
      <c r="BI728" s="101" t="s">
        <v>416</v>
      </c>
      <c r="BJ728" s="102">
        <v>10578903</v>
      </c>
      <c r="BK728" s="103">
        <f>IFERROR(BJ728/BJ731,"-")</f>
        <v>3.1548826588505739E-2</v>
      </c>
      <c r="BL728" s="104">
        <v>3</v>
      </c>
      <c r="BM728" s="105">
        <f t="shared" si="687"/>
        <v>3526301</v>
      </c>
      <c r="BN728" s="106">
        <f t="shared" si="699"/>
        <v>1.5384615384615385E-2</v>
      </c>
      <c r="BO728" s="316"/>
      <c r="BP728" s="99">
        <v>8</v>
      </c>
      <c r="BQ728" s="121" t="s">
        <v>333</v>
      </c>
      <c r="BR728" s="101" t="s">
        <v>565</v>
      </c>
      <c r="BS728" s="102">
        <v>14047028</v>
      </c>
      <c r="BT728" s="103">
        <f>IFERROR(BS728/BS731,"-")</f>
        <v>3.5868397790692903E-2</v>
      </c>
      <c r="BU728" s="104">
        <v>99</v>
      </c>
      <c r="BV728" s="105">
        <f t="shared" si="689"/>
        <v>141889.1717171717</v>
      </c>
      <c r="BW728" s="106">
        <f t="shared" si="700"/>
        <v>0.5561797752808989</v>
      </c>
      <c r="BX728" s="316"/>
      <c r="BY728" s="99">
        <v>8</v>
      </c>
      <c r="BZ728" s="121" t="s">
        <v>300</v>
      </c>
      <c r="CA728" s="101" t="s">
        <v>301</v>
      </c>
      <c r="CB728" s="102">
        <v>119333632</v>
      </c>
      <c r="CC728" s="103">
        <f>IFERROR(CB728/CB731,"-")</f>
        <v>3.3477260787894279E-2</v>
      </c>
      <c r="CD728" s="104">
        <v>2045</v>
      </c>
      <c r="CE728" s="105">
        <f t="shared" si="691"/>
        <v>58353.854278728606</v>
      </c>
      <c r="CF728" s="106">
        <f t="shared" si="701"/>
        <v>0.41279773920064594</v>
      </c>
    </row>
    <row r="729" spans="2:84" ht="13.5" customHeight="1">
      <c r="B729" s="319"/>
      <c r="C729" s="329"/>
      <c r="D729" s="316"/>
      <c r="E729" s="99">
        <v>9</v>
      </c>
      <c r="F729" s="121" t="s">
        <v>312</v>
      </c>
      <c r="G729" s="101" t="s">
        <v>313</v>
      </c>
      <c r="H729" s="102">
        <v>37765847</v>
      </c>
      <c r="I729" s="103">
        <f>IFERROR(H729/H731,"-")</f>
        <v>2.528896353781538E-2</v>
      </c>
      <c r="J729" s="104">
        <v>1082</v>
      </c>
      <c r="K729" s="105">
        <f t="shared" si="675"/>
        <v>34903.740295748612</v>
      </c>
      <c r="L729" s="106">
        <f t="shared" si="693"/>
        <v>0.32135432135432135</v>
      </c>
      <c r="M729" s="316"/>
      <c r="N729" s="99">
        <v>9</v>
      </c>
      <c r="O729" s="121" t="s">
        <v>314</v>
      </c>
      <c r="P729" s="101" t="s">
        <v>315</v>
      </c>
      <c r="Q729" s="102">
        <v>11616924</v>
      </c>
      <c r="R729" s="103">
        <f>IFERROR(Q729/Q731,"-")</f>
        <v>2.9678610505658159E-2</v>
      </c>
      <c r="S729" s="104">
        <v>76</v>
      </c>
      <c r="T729" s="105">
        <f t="shared" si="677"/>
        <v>152854.26315789475</v>
      </c>
      <c r="U729" s="106">
        <f t="shared" si="694"/>
        <v>0.20994475138121546</v>
      </c>
      <c r="V729" s="316"/>
      <c r="W729" s="99">
        <v>9</v>
      </c>
      <c r="X729" s="121" t="s">
        <v>296</v>
      </c>
      <c r="Y729" s="101" t="s">
        <v>297</v>
      </c>
      <c r="Z729" s="102">
        <v>5583077</v>
      </c>
      <c r="AA729" s="103">
        <f>IFERROR(Z729/Z731,"-")</f>
        <v>3.2600609272050642E-2</v>
      </c>
      <c r="AB729" s="104">
        <v>132</v>
      </c>
      <c r="AC729" s="105">
        <f t="shared" si="679"/>
        <v>42296.03787878788</v>
      </c>
      <c r="AD729" s="106">
        <f t="shared" si="695"/>
        <v>0.72527472527472525</v>
      </c>
      <c r="AE729" s="316"/>
      <c r="AF729" s="99">
        <v>9</v>
      </c>
      <c r="AG729" s="121" t="s">
        <v>308</v>
      </c>
      <c r="AH729" s="101" t="s">
        <v>309</v>
      </c>
      <c r="AI729" s="102">
        <v>10542876</v>
      </c>
      <c r="AJ729" s="103">
        <f>IFERROR(AI729/AI731,"-")</f>
        <v>3.1228780626328806E-2</v>
      </c>
      <c r="AK729" s="104">
        <v>125</v>
      </c>
      <c r="AL729" s="105">
        <f t="shared" si="681"/>
        <v>84343.008000000002</v>
      </c>
      <c r="AM729" s="106">
        <f t="shared" si="696"/>
        <v>0.41528239202657807</v>
      </c>
      <c r="AN729" s="316"/>
      <c r="AO729" s="99">
        <v>9</v>
      </c>
      <c r="AP729" s="121" t="s">
        <v>296</v>
      </c>
      <c r="AQ729" s="101" t="s">
        <v>297</v>
      </c>
      <c r="AR729" s="102">
        <v>6721878</v>
      </c>
      <c r="AS729" s="103">
        <f>IFERROR(AR729/AR731,"-")</f>
        <v>2.9898896571914978E-2</v>
      </c>
      <c r="AT729" s="104">
        <v>152</v>
      </c>
      <c r="AU729" s="105">
        <f t="shared" si="683"/>
        <v>44222.881578947367</v>
      </c>
      <c r="AV729" s="106">
        <f t="shared" si="697"/>
        <v>0.73076923076923073</v>
      </c>
      <c r="AW729" s="316"/>
      <c r="AX729" s="99">
        <v>9</v>
      </c>
      <c r="AY729" s="121" t="s">
        <v>312</v>
      </c>
      <c r="AZ729" s="101" t="s">
        <v>313</v>
      </c>
      <c r="BA729" s="102">
        <v>6481771</v>
      </c>
      <c r="BB729" s="103">
        <f>IFERROR(BA729/BA731,"-")</f>
        <v>2.9570511692854358E-2</v>
      </c>
      <c r="BC729" s="104">
        <v>79</v>
      </c>
      <c r="BD729" s="105">
        <f t="shared" si="685"/>
        <v>82047.734177215185</v>
      </c>
      <c r="BE729" s="106">
        <f t="shared" si="698"/>
        <v>0.49068322981366458</v>
      </c>
      <c r="BF729" s="316"/>
      <c r="BG729" s="99">
        <v>9</v>
      </c>
      <c r="BH729" s="121" t="s">
        <v>333</v>
      </c>
      <c r="BI729" s="101" t="s">
        <v>565</v>
      </c>
      <c r="BJ729" s="102">
        <v>8965801</v>
      </c>
      <c r="BK729" s="103">
        <f>IFERROR(BJ729/BJ731,"-")</f>
        <v>2.673816944687472E-2</v>
      </c>
      <c r="BL729" s="104">
        <v>86</v>
      </c>
      <c r="BM729" s="105">
        <f t="shared" si="687"/>
        <v>104253.5</v>
      </c>
      <c r="BN729" s="106">
        <f t="shared" si="699"/>
        <v>0.44102564102564101</v>
      </c>
      <c r="BO729" s="316"/>
      <c r="BP729" s="99">
        <v>9</v>
      </c>
      <c r="BQ729" s="121" t="s">
        <v>312</v>
      </c>
      <c r="BR729" s="101" t="s">
        <v>313</v>
      </c>
      <c r="BS729" s="102">
        <v>13001172</v>
      </c>
      <c r="BT729" s="103">
        <f>IFERROR(BS729/BS731,"-")</f>
        <v>3.3197855734410045E-2</v>
      </c>
      <c r="BU729" s="104">
        <v>79</v>
      </c>
      <c r="BV729" s="105">
        <f t="shared" si="689"/>
        <v>164571.79746835443</v>
      </c>
      <c r="BW729" s="106">
        <f t="shared" si="700"/>
        <v>0.4438202247191011</v>
      </c>
      <c r="BX729" s="316"/>
      <c r="BY729" s="99">
        <v>9</v>
      </c>
      <c r="BZ729" s="121" t="s">
        <v>353</v>
      </c>
      <c r="CA729" s="101" t="s">
        <v>354</v>
      </c>
      <c r="CB729" s="102">
        <v>113987789</v>
      </c>
      <c r="CC729" s="103">
        <f>IFERROR(CB729/CB731,"-")</f>
        <v>3.1977564706892246E-2</v>
      </c>
      <c r="CD729" s="104">
        <v>1050</v>
      </c>
      <c r="CE729" s="105">
        <f t="shared" si="691"/>
        <v>108559.79904761905</v>
      </c>
      <c r="CF729" s="106">
        <f t="shared" si="701"/>
        <v>0.21194993944287444</v>
      </c>
    </row>
    <row r="730" spans="2:84" ht="13.5" customHeight="1">
      <c r="B730" s="319"/>
      <c r="C730" s="329"/>
      <c r="D730" s="316"/>
      <c r="E730" s="107">
        <v>10</v>
      </c>
      <c r="F730" s="122" t="s">
        <v>318</v>
      </c>
      <c r="G730" s="109" t="s">
        <v>319</v>
      </c>
      <c r="H730" s="110">
        <v>36113255</v>
      </c>
      <c r="I730" s="111">
        <f>IFERROR(H730/H731,"-")</f>
        <v>2.4182346259222755E-2</v>
      </c>
      <c r="J730" s="112">
        <v>233</v>
      </c>
      <c r="K730" s="113">
        <f t="shared" si="675"/>
        <v>154992.51072961374</v>
      </c>
      <c r="L730" s="114">
        <f t="shared" si="693"/>
        <v>6.9201069201069207E-2</v>
      </c>
      <c r="M730" s="316"/>
      <c r="N730" s="107">
        <v>10</v>
      </c>
      <c r="O730" s="122" t="s">
        <v>324</v>
      </c>
      <c r="P730" s="109" t="s">
        <v>556</v>
      </c>
      <c r="Q730" s="110">
        <v>8744902</v>
      </c>
      <c r="R730" s="111">
        <f>IFERROR(Q730/Q731,"-")</f>
        <v>2.2341244581452976E-2</v>
      </c>
      <c r="S730" s="112">
        <v>137</v>
      </c>
      <c r="T730" s="113">
        <f t="shared" si="677"/>
        <v>63831.401459854016</v>
      </c>
      <c r="U730" s="114">
        <f t="shared" si="694"/>
        <v>0.37845303867403313</v>
      </c>
      <c r="V730" s="316"/>
      <c r="W730" s="107">
        <v>10</v>
      </c>
      <c r="X730" s="122" t="s">
        <v>331</v>
      </c>
      <c r="Y730" s="109" t="s">
        <v>332</v>
      </c>
      <c r="Z730" s="110">
        <v>5271681</v>
      </c>
      <c r="AA730" s="111">
        <f>IFERROR(Z730/Z731,"-")</f>
        <v>3.0782310988706259E-2</v>
      </c>
      <c r="AB730" s="112">
        <v>33</v>
      </c>
      <c r="AC730" s="113">
        <f t="shared" si="679"/>
        <v>159747.90909090909</v>
      </c>
      <c r="AD730" s="114">
        <f t="shared" si="695"/>
        <v>0.18131868131868131</v>
      </c>
      <c r="AE730" s="316"/>
      <c r="AF730" s="107">
        <v>10</v>
      </c>
      <c r="AG730" s="122" t="s">
        <v>296</v>
      </c>
      <c r="AH730" s="109" t="s">
        <v>297</v>
      </c>
      <c r="AI730" s="110">
        <v>10246221</v>
      </c>
      <c r="AJ730" s="111">
        <f>IFERROR(AI730/AI731,"-")</f>
        <v>3.0350066514856416E-2</v>
      </c>
      <c r="AK730" s="112">
        <v>217</v>
      </c>
      <c r="AL730" s="113">
        <f t="shared" si="681"/>
        <v>47217.608294930877</v>
      </c>
      <c r="AM730" s="114">
        <f t="shared" si="696"/>
        <v>0.72093023255813948</v>
      </c>
      <c r="AN730" s="316"/>
      <c r="AO730" s="107">
        <v>10</v>
      </c>
      <c r="AP730" s="122" t="s">
        <v>312</v>
      </c>
      <c r="AQ730" s="109" t="s">
        <v>313</v>
      </c>
      <c r="AR730" s="110">
        <v>6627152</v>
      </c>
      <c r="AS730" s="111">
        <f>IFERROR(AR730/AR731,"-")</f>
        <v>2.9477555560270433E-2</v>
      </c>
      <c r="AT730" s="112">
        <v>98</v>
      </c>
      <c r="AU730" s="113">
        <f t="shared" si="683"/>
        <v>67624</v>
      </c>
      <c r="AV730" s="114">
        <f t="shared" si="697"/>
        <v>0.47115384615384615</v>
      </c>
      <c r="AW730" s="316"/>
      <c r="AX730" s="107">
        <v>10</v>
      </c>
      <c r="AY730" s="122" t="s">
        <v>334</v>
      </c>
      <c r="AZ730" s="109" t="s">
        <v>335</v>
      </c>
      <c r="BA730" s="110">
        <v>6100239</v>
      </c>
      <c r="BB730" s="111">
        <f>IFERROR(BA730/BA731,"-")</f>
        <v>2.7829923130376896E-2</v>
      </c>
      <c r="BC730" s="112">
        <v>50</v>
      </c>
      <c r="BD730" s="113">
        <f t="shared" si="685"/>
        <v>122004.78</v>
      </c>
      <c r="BE730" s="114">
        <f t="shared" si="698"/>
        <v>0.3105590062111801</v>
      </c>
      <c r="BF730" s="316"/>
      <c r="BG730" s="107">
        <v>10</v>
      </c>
      <c r="BH730" s="122" t="s">
        <v>345</v>
      </c>
      <c r="BI730" s="109" t="s">
        <v>346</v>
      </c>
      <c r="BJ730" s="110">
        <v>8747550</v>
      </c>
      <c r="BK730" s="111">
        <f>IFERROR(BJ730/BJ731,"-")</f>
        <v>2.6087292607209212E-2</v>
      </c>
      <c r="BL730" s="112">
        <v>15</v>
      </c>
      <c r="BM730" s="113">
        <f t="shared" si="687"/>
        <v>583170</v>
      </c>
      <c r="BN730" s="114">
        <f t="shared" si="699"/>
        <v>7.6923076923076927E-2</v>
      </c>
      <c r="BO730" s="316"/>
      <c r="BP730" s="107">
        <v>10</v>
      </c>
      <c r="BQ730" s="122" t="s">
        <v>391</v>
      </c>
      <c r="BR730" s="109" t="s">
        <v>392</v>
      </c>
      <c r="BS730" s="110">
        <v>11095010</v>
      </c>
      <c r="BT730" s="111">
        <f>IFERROR(BS730/BS731,"-")</f>
        <v>2.8330564456176474E-2</v>
      </c>
      <c r="BU730" s="112">
        <v>20</v>
      </c>
      <c r="BV730" s="113">
        <f t="shared" si="689"/>
        <v>554750.5</v>
      </c>
      <c r="BW730" s="114">
        <f t="shared" si="700"/>
        <v>0.11235955056179775</v>
      </c>
      <c r="BX730" s="316"/>
      <c r="BY730" s="107">
        <v>10</v>
      </c>
      <c r="BZ730" s="122" t="s">
        <v>320</v>
      </c>
      <c r="CA730" s="109" t="s">
        <v>321</v>
      </c>
      <c r="CB730" s="110">
        <v>112671140</v>
      </c>
      <c r="CC730" s="111">
        <f>IFERROR(CB730/CB731,"-")</f>
        <v>3.1608198575983563E-2</v>
      </c>
      <c r="CD730" s="112">
        <v>731</v>
      </c>
      <c r="CE730" s="113">
        <f t="shared" si="691"/>
        <v>154132.88645690834</v>
      </c>
      <c r="CF730" s="114">
        <f t="shared" si="701"/>
        <v>0.14755752926927734</v>
      </c>
    </row>
    <row r="731" spans="2:84" ht="13.5" customHeight="1">
      <c r="B731" s="321"/>
      <c r="C731" s="330"/>
      <c r="D731" s="317"/>
      <c r="E731" s="115" t="s">
        <v>192</v>
      </c>
      <c r="F731" s="116"/>
      <c r="G731" s="136"/>
      <c r="H731" s="211">
        <v>1493372670</v>
      </c>
      <c r="I731" s="118" t="s">
        <v>126</v>
      </c>
      <c r="J731" s="119">
        <v>3110</v>
      </c>
      <c r="K731" s="65">
        <f t="shared" si="675"/>
        <v>480184.13826366561</v>
      </c>
      <c r="L731" s="120">
        <f t="shared" si="693"/>
        <v>0.92367092367092363</v>
      </c>
      <c r="M731" s="317"/>
      <c r="N731" s="115" t="s">
        <v>192</v>
      </c>
      <c r="O731" s="116"/>
      <c r="P731" s="136"/>
      <c r="Q731" s="211">
        <v>391424120</v>
      </c>
      <c r="R731" s="118" t="s">
        <v>126</v>
      </c>
      <c r="S731" s="119">
        <v>357</v>
      </c>
      <c r="T731" s="65">
        <f t="shared" si="677"/>
        <v>1096426.106442577</v>
      </c>
      <c r="U731" s="120">
        <f t="shared" si="694"/>
        <v>0.98618784530386738</v>
      </c>
      <c r="V731" s="317"/>
      <c r="W731" s="115" t="s">
        <v>192</v>
      </c>
      <c r="X731" s="116"/>
      <c r="Y731" s="136"/>
      <c r="Z731" s="211">
        <v>171256830</v>
      </c>
      <c r="AA731" s="118" t="s">
        <v>126</v>
      </c>
      <c r="AB731" s="119">
        <v>181</v>
      </c>
      <c r="AC731" s="65">
        <f t="shared" si="679"/>
        <v>946170.33149171271</v>
      </c>
      <c r="AD731" s="120">
        <f t="shared" si="695"/>
        <v>0.99450549450549453</v>
      </c>
      <c r="AE731" s="317"/>
      <c r="AF731" s="115" t="s">
        <v>192</v>
      </c>
      <c r="AG731" s="116"/>
      <c r="AH731" s="136"/>
      <c r="AI731" s="211">
        <v>337601270</v>
      </c>
      <c r="AJ731" s="118" t="s">
        <v>126</v>
      </c>
      <c r="AK731" s="119">
        <v>298</v>
      </c>
      <c r="AL731" s="65">
        <f t="shared" si="681"/>
        <v>1132890.167785235</v>
      </c>
      <c r="AM731" s="120">
        <f t="shared" si="696"/>
        <v>0.99003322259136217</v>
      </c>
      <c r="AN731" s="317"/>
      <c r="AO731" s="115" t="s">
        <v>192</v>
      </c>
      <c r="AP731" s="116"/>
      <c r="AQ731" s="136"/>
      <c r="AR731" s="211">
        <v>224820270</v>
      </c>
      <c r="AS731" s="118" t="s">
        <v>126</v>
      </c>
      <c r="AT731" s="119">
        <v>208</v>
      </c>
      <c r="AU731" s="65">
        <f t="shared" si="683"/>
        <v>1080866.6826923077</v>
      </c>
      <c r="AV731" s="120">
        <f t="shared" si="697"/>
        <v>1</v>
      </c>
      <c r="AW731" s="317"/>
      <c r="AX731" s="115" t="s">
        <v>192</v>
      </c>
      <c r="AY731" s="116"/>
      <c r="AZ731" s="136"/>
      <c r="BA731" s="211">
        <v>219197120</v>
      </c>
      <c r="BB731" s="118" t="s">
        <v>126</v>
      </c>
      <c r="BC731" s="119">
        <v>159</v>
      </c>
      <c r="BD731" s="65">
        <f t="shared" si="685"/>
        <v>1378598.2389937106</v>
      </c>
      <c r="BE731" s="120">
        <f t="shared" si="698"/>
        <v>0.98757763975155277</v>
      </c>
      <c r="BF731" s="317"/>
      <c r="BG731" s="115" t="s">
        <v>192</v>
      </c>
      <c r="BH731" s="116"/>
      <c r="BI731" s="136"/>
      <c r="BJ731" s="211">
        <v>335318430</v>
      </c>
      <c r="BK731" s="118" t="s">
        <v>126</v>
      </c>
      <c r="BL731" s="119">
        <v>193</v>
      </c>
      <c r="BM731" s="65">
        <f t="shared" si="687"/>
        <v>1737401.1917098446</v>
      </c>
      <c r="BN731" s="120">
        <f t="shared" si="699"/>
        <v>0.98974358974358978</v>
      </c>
      <c r="BO731" s="317"/>
      <c r="BP731" s="115" t="s">
        <v>192</v>
      </c>
      <c r="BQ731" s="116"/>
      <c r="BR731" s="136"/>
      <c r="BS731" s="211">
        <v>391626860</v>
      </c>
      <c r="BT731" s="118" t="s">
        <v>126</v>
      </c>
      <c r="BU731" s="119">
        <v>177</v>
      </c>
      <c r="BV731" s="65">
        <f t="shared" si="689"/>
        <v>2212581.1299435026</v>
      </c>
      <c r="BW731" s="120">
        <f t="shared" si="700"/>
        <v>0.9943820224719101</v>
      </c>
      <c r="BX731" s="317"/>
      <c r="BY731" s="115" t="s">
        <v>192</v>
      </c>
      <c r="BZ731" s="116"/>
      <c r="CA731" s="136"/>
      <c r="CB731" s="211">
        <v>3564617570</v>
      </c>
      <c r="CC731" s="118" t="s">
        <v>126</v>
      </c>
      <c r="CD731" s="119">
        <v>4683</v>
      </c>
      <c r="CE731" s="65">
        <f t="shared" si="691"/>
        <v>761182.48345077946</v>
      </c>
      <c r="CF731" s="120">
        <f t="shared" si="701"/>
        <v>0.94529672991522007</v>
      </c>
    </row>
    <row r="732" spans="2:84" ht="13.5" customHeight="1">
      <c r="B732" s="318">
        <v>67</v>
      </c>
      <c r="C732" s="328" t="s">
        <v>7</v>
      </c>
      <c r="D732" s="320">
        <f>CK72</f>
        <v>1419</v>
      </c>
      <c r="E732" s="91">
        <v>1</v>
      </c>
      <c r="F732" s="92" t="s">
        <v>294</v>
      </c>
      <c r="G732" s="93" t="s">
        <v>295</v>
      </c>
      <c r="H732" s="94">
        <v>54411130</v>
      </c>
      <c r="I732" s="95">
        <f>IFERROR(H732/H742,"-")</f>
        <v>6.5489817856751384E-2</v>
      </c>
      <c r="J732" s="96">
        <v>400</v>
      </c>
      <c r="K732" s="97">
        <f t="shared" si="675"/>
        <v>136027.82500000001</v>
      </c>
      <c r="L732" s="98">
        <f t="shared" ref="L732:L742" si="702">IFERROR(J732/$CK$72,0)</f>
        <v>0.28188865398167723</v>
      </c>
      <c r="M732" s="320">
        <f>CL72</f>
        <v>93</v>
      </c>
      <c r="N732" s="91">
        <v>1</v>
      </c>
      <c r="O732" s="92" t="s">
        <v>359</v>
      </c>
      <c r="P732" s="93" t="s">
        <v>360</v>
      </c>
      <c r="Q732" s="94">
        <v>9503539</v>
      </c>
      <c r="R732" s="95">
        <f>IFERROR(Q732/Q742,"-")</f>
        <v>8.6458664540029692E-2</v>
      </c>
      <c r="S732" s="96">
        <v>39</v>
      </c>
      <c r="T732" s="97">
        <f t="shared" si="677"/>
        <v>243680.48717948719</v>
      </c>
      <c r="U732" s="98">
        <f t="shared" ref="U732:U742" si="703">IFERROR(S732/$CL$72,0)</f>
        <v>0.41935483870967744</v>
      </c>
      <c r="V732" s="320">
        <f>CM72</f>
        <v>74</v>
      </c>
      <c r="W732" s="91">
        <v>1</v>
      </c>
      <c r="X732" s="92" t="s">
        <v>304</v>
      </c>
      <c r="Y732" s="93" t="s">
        <v>305</v>
      </c>
      <c r="Z732" s="94">
        <v>12825583</v>
      </c>
      <c r="AA732" s="95">
        <f>IFERROR(Z732/Z742,"-")</f>
        <v>0.14679645745030551</v>
      </c>
      <c r="AB732" s="96">
        <v>9</v>
      </c>
      <c r="AC732" s="97">
        <f t="shared" si="679"/>
        <v>1425064.7777777778</v>
      </c>
      <c r="AD732" s="98">
        <f t="shared" ref="AD732:AD742" si="704">IFERROR(AB732/$CM$72,0)</f>
        <v>0.12162162162162163</v>
      </c>
      <c r="AE732" s="320">
        <f>CN72</f>
        <v>141</v>
      </c>
      <c r="AF732" s="91">
        <v>1</v>
      </c>
      <c r="AG732" s="92" t="s">
        <v>292</v>
      </c>
      <c r="AH732" s="93" t="s">
        <v>293</v>
      </c>
      <c r="AI732" s="94">
        <v>14069396</v>
      </c>
      <c r="AJ732" s="95">
        <f>IFERROR(AI732/AI742,"-")</f>
        <v>9.4331176987836662E-2</v>
      </c>
      <c r="AK732" s="96">
        <v>83</v>
      </c>
      <c r="AL732" s="97">
        <f t="shared" si="681"/>
        <v>169510.7951807229</v>
      </c>
      <c r="AM732" s="98">
        <f t="shared" ref="AM732:AM742" si="705">IFERROR(AK732/$CN$72,0)</f>
        <v>0.58865248226950351</v>
      </c>
      <c r="AN732" s="320">
        <f>CO72</f>
        <v>108</v>
      </c>
      <c r="AO732" s="91">
        <v>1</v>
      </c>
      <c r="AP732" s="92" t="s">
        <v>304</v>
      </c>
      <c r="AQ732" s="93" t="s">
        <v>305</v>
      </c>
      <c r="AR732" s="94">
        <v>20353045</v>
      </c>
      <c r="AS732" s="95">
        <f>IFERROR(AR732/AR742,"-")</f>
        <v>0.12612921433193555</v>
      </c>
      <c r="AT732" s="96">
        <v>13</v>
      </c>
      <c r="AU732" s="97">
        <f t="shared" si="683"/>
        <v>1565618.8461538462</v>
      </c>
      <c r="AV732" s="98">
        <f t="shared" ref="AV732:AV742" si="706">IFERROR(AT732/$CO$72,0)</f>
        <v>0.12037037037037036</v>
      </c>
      <c r="AW732" s="320">
        <f>CP72</f>
        <v>110</v>
      </c>
      <c r="AX732" s="91">
        <v>1</v>
      </c>
      <c r="AY732" s="92" t="s">
        <v>322</v>
      </c>
      <c r="AZ732" s="93" t="s">
        <v>323</v>
      </c>
      <c r="BA732" s="94">
        <v>24132526</v>
      </c>
      <c r="BB732" s="95">
        <f>IFERROR(BA732/BA742,"-")</f>
        <v>0.1365131515494318</v>
      </c>
      <c r="BC732" s="96">
        <v>37</v>
      </c>
      <c r="BD732" s="97">
        <f t="shared" si="685"/>
        <v>652230.43243243243</v>
      </c>
      <c r="BE732" s="98">
        <f t="shared" ref="BE732:BE742" si="707">IFERROR(BC732/$CP$72,0)</f>
        <v>0.33636363636363636</v>
      </c>
      <c r="BF732" s="320">
        <f>CQ72</f>
        <v>102</v>
      </c>
      <c r="BG732" s="91">
        <v>1</v>
      </c>
      <c r="BH732" s="92" t="s">
        <v>314</v>
      </c>
      <c r="BI732" s="93" t="s">
        <v>315</v>
      </c>
      <c r="BJ732" s="94">
        <v>23808017</v>
      </c>
      <c r="BK732" s="95">
        <f>IFERROR(BJ732/BJ742,"-")</f>
        <v>0.11811858873590626</v>
      </c>
      <c r="BL732" s="96">
        <v>27</v>
      </c>
      <c r="BM732" s="97">
        <f t="shared" si="687"/>
        <v>881778.40740740742</v>
      </c>
      <c r="BN732" s="98">
        <f t="shared" ref="BN732:BN742" si="708">IFERROR(BL732/$CQ$72,0)</f>
        <v>0.26470588235294118</v>
      </c>
      <c r="BO732" s="320">
        <f>CR72</f>
        <v>94</v>
      </c>
      <c r="BP732" s="91">
        <v>1</v>
      </c>
      <c r="BQ732" s="92" t="s">
        <v>320</v>
      </c>
      <c r="BR732" s="93" t="s">
        <v>321</v>
      </c>
      <c r="BS732" s="94">
        <v>26951845</v>
      </c>
      <c r="BT732" s="95">
        <f>IFERROR(BS732/BS742,"-")</f>
        <v>0.12863284765945049</v>
      </c>
      <c r="BU732" s="96">
        <v>28</v>
      </c>
      <c r="BV732" s="97">
        <f t="shared" si="689"/>
        <v>962565.89285714284</v>
      </c>
      <c r="BW732" s="98">
        <f t="shared" ref="BW732:BW742" si="709">IFERROR(BU732/$CR$72,0)</f>
        <v>0.2978723404255319</v>
      </c>
      <c r="BX732" s="320">
        <f>CS72</f>
        <v>2141</v>
      </c>
      <c r="BY732" s="91">
        <v>1</v>
      </c>
      <c r="BZ732" s="92" t="s">
        <v>292</v>
      </c>
      <c r="CA732" s="93" t="s">
        <v>293</v>
      </c>
      <c r="CB732" s="94">
        <v>121811790</v>
      </c>
      <c r="CC732" s="95">
        <f>IFERROR(CB732/CB742,"-")</f>
        <v>6.3229498122234523E-2</v>
      </c>
      <c r="CD732" s="96">
        <v>927</v>
      </c>
      <c r="CE732" s="97">
        <f t="shared" si="691"/>
        <v>131404.30420711974</v>
      </c>
      <c r="CF732" s="98">
        <f t="shared" ref="CF732:CF742" si="710">IFERROR(CD732/$CS$72,0)</f>
        <v>0.43297524521251751</v>
      </c>
    </row>
    <row r="733" spans="2:84" ht="13.5" customHeight="1">
      <c r="B733" s="319"/>
      <c r="C733" s="329"/>
      <c r="D733" s="316"/>
      <c r="E733" s="99">
        <v>2</v>
      </c>
      <c r="F733" s="100" t="s">
        <v>292</v>
      </c>
      <c r="G733" s="101" t="s">
        <v>293</v>
      </c>
      <c r="H733" s="102">
        <v>50889753</v>
      </c>
      <c r="I733" s="103">
        <f>IFERROR(H733/H742,"-")</f>
        <v>6.1251450847373823E-2</v>
      </c>
      <c r="J733" s="104">
        <v>533</v>
      </c>
      <c r="K733" s="105">
        <f t="shared" si="675"/>
        <v>95477.960600375241</v>
      </c>
      <c r="L733" s="106">
        <f t="shared" si="702"/>
        <v>0.37561663143058494</v>
      </c>
      <c r="M733" s="316"/>
      <c r="N733" s="99">
        <v>2</v>
      </c>
      <c r="O733" s="100" t="s">
        <v>294</v>
      </c>
      <c r="P733" s="101" t="s">
        <v>295</v>
      </c>
      <c r="Q733" s="102">
        <v>9248546</v>
      </c>
      <c r="R733" s="103">
        <f>IFERROR(Q733/Q742,"-")</f>
        <v>8.4138859860209275E-2</v>
      </c>
      <c r="S733" s="104">
        <v>27</v>
      </c>
      <c r="T733" s="105">
        <f t="shared" si="677"/>
        <v>342538.74074074073</v>
      </c>
      <c r="U733" s="106">
        <f t="shared" si="703"/>
        <v>0.29032258064516131</v>
      </c>
      <c r="V733" s="316"/>
      <c r="W733" s="99">
        <v>2</v>
      </c>
      <c r="X733" s="100" t="s">
        <v>357</v>
      </c>
      <c r="Y733" s="101" t="s">
        <v>358</v>
      </c>
      <c r="Z733" s="102">
        <v>9181004</v>
      </c>
      <c r="AA733" s="103">
        <f>IFERROR(Z733/Z742,"-")</f>
        <v>0.10508207408872444</v>
      </c>
      <c r="AB733" s="104">
        <v>7</v>
      </c>
      <c r="AC733" s="105">
        <f t="shared" si="679"/>
        <v>1311572</v>
      </c>
      <c r="AD733" s="106">
        <f t="shared" si="704"/>
        <v>9.45945945945946E-2</v>
      </c>
      <c r="AE733" s="316"/>
      <c r="AF733" s="99">
        <v>2</v>
      </c>
      <c r="AG733" s="100" t="s">
        <v>314</v>
      </c>
      <c r="AH733" s="101" t="s">
        <v>315</v>
      </c>
      <c r="AI733" s="102">
        <v>11915409</v>
      </c>
      <c r="AJ733" s="103">
        <f>IFERROR(AI733/AI742,"-")</f>
        <v>7.9889325402558983E-2</v>
      </c>
      <c r="AK733" s="104">
        <v>41</v>
      </c>
      <c r="AL733" s="105">
        <f t="shared" si="681"/>
        <v>290619.73170731706</v>
      </c>
      <c r="AM733" s="106">
        <f t="shared" si="705"/>
        <v>0.29078014184397161</v>
      </c>
      <c r="AN733" s="316"/>
      <c r="AO733" s="99">
        <v>2</v>
      </c>
      <c r="AP733" s="100" t="s">
        <v>314</v>
      </c>
      <c r="AQ733" s="101" t="s">
        <v>315</v>
      </c>
      <c r="AR733" s="102">
        <v>16466402</v>
      </c>
      <c r="AS733" s="103">
        <f>IFERROR(AR733/AR742,"-")</f>
        <v>0.1020434213717806</v>
      </c>
      <c r="AT733" s="104">
        <v>31</v>
      </c>
      <c r="AU733" s="105">
        <f t="shared" si="683"/>
        <v>531174.25806451612</v>
      </c>
      <c r="AV733" s="106">
        <f t="shared" si="706"/>
        <v>0.28703703703703703</v>
      </c>
      <c r="AW733" s="316"/>
      <c r="AX733" s="99">
        <v>2</v>
      </c>
      <c r="AY733" s="100" t="s">
        <v>292</v>
      </c>
      <c r="AZ733" s="101" t="s">
        <v>293</v>
      </c>
      <c r="BA733" s="102">
        <v>20840223</v>
      </c>
      <c r="BB733" s="103">
        <f>IFERROR(BA733/BA742,"-")</f>
        <v>0.11788921394813598</v>
      </c>
      <c r="BC733" s="104">
        <v>65</v>
      </c>
      <c r="BD733" s="105">
        <f t="shared" si="685"/>
        <v>320618.81538461539</v>
      </c>
      <c r="BE733" s="106">
        <f t="shared" si="707"/>
        <v>0.59090909090909094</v>
      </c>
      <c r="BF733" s="316"/>
      <c r="BG733" s="99">
        <v>2</v>
      </c>
      <c r="BH733" s="100" t="s">
        <v>320</v>
      </c>
      <c r="BI733" s="101" t="s">
        <v>321</v>
      </c>
      <c r="BJ733" s="102">
        <v>21390937</v>
      </c>
      <c r="BK733" s="103">
        <f>IFERROR(BJ733/BJ742,"-")</f>
        <v>0.10612674252453198</v>
      </c>
      <c r="BL733" s="104">
        <v>36</v>
      </c>
      <c r="BM733" s="105">
        <f t="shared" si="687"/>
        <v>594192.6944444445</v>
      </c>
      <c r="BN733" s="106">
        <f t="shared" si="708"/>
        <v>0.35294117647058826</v>
      </c>
      <c r="BO733" s="316"/>
      <c r="BP733" s="99">
        <v>2</v>
      </c>
      <c r="BQ733" s="100" t="s">
        <v>322</v>
      </c>
      <c r="BR733" s="101" t="s">
        <v>323</v>
      </c>
      <c r="BS733" s="102">
        <v>23693977</v>
      </c>
      <c r="BT733" s="103">
        <f>IFERROR(BS733/BS742,"-")</f>
        <v>0.11308404800812427</v>
      </c>
      <c r="BU733" s="104">
        <v>29</v>
      </c>
      <c r="BV733" s="105">
        <f t="shared" si="689"/>
        <v>817033.68965517241</v>
      </c>
      <c r="BW733" s="106">
        <f t="shared" si="709"/>
        <v>0.30851063829787234</v>
      </c>
      <c r="BX733" s="316"/>
      <c r="BY733" s="99">
        <v>2</v>
      </c>
      <c r="BZ733" s="100" t="s">
        <v>304</v>
      </c>
      <c r="CA733" s="101" t="s">
        <v>305</v>
      </c>
      <c r="CB733" s="102">
        <v>107901343</v>
      </c>
      <c r="CC733" s="103">
        <f>IFERROR(CB733/CB742,"-")</f>
        <v>5.6008927909236728E-2</v>
      </c>
      <c r="CD733" s="104">
        <v>173</v>
      </c>
      <c r="CE733" s="105">
        <f t="shared" si="691"/>
        <v>623707.18497109832</v>
      </c>
      <c r="CF733" s="106">
        <f t="shared" si="710"/>
        <v>8.0803362914525917E-2</v>
      </c>
    </row>
    <row r="734" spans="2:84" ht="13.5" customHeight="1">
      <c r="B734" s="319"/>
      <c r="C734" s="329"/>
      <c r="D734" s="316"/>
      <c r="E734" s="99">
        <v>3</v>
      </c>
      <c r="F734" s="100" t="s">
        <v>304</v>
      </c>
      <c r="G734" s="101" t="s">
        <v>305</v>
      </c>
      <c r="H734" s="102">
        <v>45278848</v>
      </c>
      <c r="I734" s="103">
        <f>IFERROR(H734/H742,"-")</f>
        <v>5.4498105595004766E-2</v>
      </c>
      <c r="J734" s="104">
        <v>86</v>
      </c>
      <c r="K734" s="105">
        <f t="shared" si="675"/>
        <v>526498.23255813948</v>
      </c>
      <c r="L734" s="106">
        <f t="shared" si="702"/>
        <v>6.0606060606060608E-2</v>
      </c>
      <c r="M734" s="316"/>
      <c r="N734" s="99">
        <v>3</v>
      </c>
      <c r="O734" s="100" t="s">
        <v>318</v>
      </c>
      <c r="P734" s="101" t="s">
        <v>319</v>
      </c>
      <c r="Q734" s="102">
        <v>8005916</v>
      </c>
      <c r="R734" s="103">
        <f>IFERROR(Q734/Q742,"-")</f>
        <v>7.2834004866992846E-2</v>
      </c>
      <c r="S734" s="104">
        <v>17</v>
      </c>
      <c r="T734" s="105">
        <f t="shared" si="677"/>
        <v>470936.23529411765</v>
      </c>
      <c r="U734" s="106">
        <f t="shared" si="703"/>
        <v>0.18279569892473119</v>
      </c>
      <c r="V734" s="316"/>
      <c r="W734" s="99">
        <v>3</v>
      </c>
      <c r="X734" s="100" t="s">
        <v>359</v>
      </c>
      <c r="Y734" s="101" t="s">
        <v>360</v>
      </c>
      <c r="Z734" s="102">
        <v>7889894</v>
      </c>
      <c r="AA734" s="103">
        <f>IFERROR(Z734/Z742,"-")</f>
        <v>9.0304549029733824E-2</v>
      </c>
      <c r="AB734" s="104">
        <v>20</v>
      </c>
      <c r="AC734" s="105">
        <f t="shared" si="679"/>
        <v>394494.7</v>
      </c>
      <c r="AD734" s="106">
        <f t="shared" si="704"/>
        <v>0.27027027027027029</v>
      </c>
      <c r="AE734" s="316"/>
      <c r="AF734" s="99">
        <v>3</v>
      </c>
      <c r="AG734" s="100" t="s">
        <v>320</v>
      </c>
      <c r="AH734" s="101" t="s">
        <v>321</v>
      </c>
      <c r="AI734" s="102">
        <v>9342921</v>
      </c>
      <c r="AJ734" s="103">
        <f>IFERROR(AI734/AI742,"-")</f>
        <v>6.2641547258629707E-2</v>
      </c>
      <c r="AK734" s="104">
        <v>32</v>
      </c>
      <c r="AL734" s="105">
        <f t="shared" si="681"/>
        <v>291966.28125</v>
      </c>
      <c r="AM734" s="106">
        <f t="shared" si="705"/>
        <v>0.22695035460992907</v>
      </c>
      <c r="AN734" s="316"/>
      <c r="AO734" s="99">
        <v>3</v>
      </c>
      <c r="AP734" s="100" t="s">
        <v>322</v>
      </c>
      <c r="AQ734" s="101" t="s">
        <v>323</v>
      </c>
      <c r="AR734" s="102">
        <v>11069507</v>
      </c>
      <c r="AS734" s="103">
        <f>IFERROR(AR734/AR742,"-")</f>
        <v>6.8598493294338078E-2</v>
      </c>
      <c r="AT734" s="104">
        <v>28</v>
      </c>
      <c r="AU734" s="105">
        <f t="shared" si="683"/>
        <v>395339.53571428574</v>
      </c>
      <c r="AV734" s="106">
        <f t="shared" si="706"/>
        <v>0.25925925925925924</v>
      </c>
      <c r="AW734" s="316"/>
      <c r="AX734" s="99">
        <v>3</v>
      </c>
      <c r="AY734" s="100" t="s">
        <v>314</v>
      </c>
      <c r="AZ734" s="101" t="s">
        <v>315</v>
      </c>
      <c r="BA734" s="102">
        <v>20601961</v>
      </c>
      <c r="BB734" s="103">
        <f>IFERROR(BA734/BA742,"-")</f>
        <v>0.11654141071715755</v>
      </c>
      <c r="BC734" s="104">
        <v>32</v>
      </c>
      <c r="BD734" s="105">
        <f t="shared" si="685"/>
        <v>643811.28125</v>
      </c>
      <c r="BE734" s="106">
        <f t="shared" si="707"/>
        <v>0.29090909090909089</v>
      </c>
      <c r="BF734" s="316"/>
      <c r="BG734" s="99">
        <v>3</v>
      </c>
      <c r="BH734" s="100" t="s">
        <v>345</v>
      </c>
      <c r="BI734" s="101" t="s">
        <v>346</v>
      </c>
      <c r="BJ734" s="102">
        <v>20384352</v>
      </c>
      <c r="BK734" s="103">
        <f>IFERROR(BJ734/BJ742,"-")</f>
        <v>0.10113277769147881</v>
      </c>
      <c r="BL734" s="104">
        <v>12</v>
      </c>
      <c r="BM734" s="105">
        <f t="shared" si="687"/>
        <v>1698696</v>
      </c>
      <c r="BN734" s="106">
        <f t="shared" si="708"/>
        <v>0.11764705882352941</v>
      </c>
      <c r="BO734" s="316"/>
      <c r="BP734" s="99">
        <v>3</v>
      </c>
      <c r="BQ734" s="100" t="s">
        <v>333</v>
      </c>
      <c r="BR734" s="101" t="s">
        <v>565</v>
      </c>
      <c r="BS734" s="102">
        <v>17477820</v>
      </c>
      <c r="BT734" s="103">
        <f>IFERROR(BS734/BS742,"-")</f>
        <v>8.3416246920361009E-2</v>
      </c>
      <c r="BU734" s="104">
        <v>36</v>
      </c>
      <c r="BV734" s="105">
        <f t="shared" si="689"/>
        <v>485495</v>
      </c>
      <c r="BW734" s="106">
        <f t="shared" si="709"/>
        <v>0.38297872340425532</v>
      </c>
      <c r="BX734" s="316"/>
      <c r="BY734" s="99">
        <v>3</v>
      </c>
      <c r="BZ734" s="100" t="s">
        <v>314</v>
      </c>
      <c r="CA734" s="101" t="s">
        <v>315</v>
      </c>
      <c r="CB734" s="102">
        <v>105987708</v>
      </c>
      <c r="CC734" s="103">
        <f>IFERROR(CB734/CB742,"-")</f>
        <v>5.5015607142510102E-2</v>
      </c>
      <c r="CD734" s="104">
        <v>335</v>
      </c>
      <c r="CE734" s="105">
        <f t="shared" si="691"/>
        <v>316381.21791044774</v>
      </c>
      <c r="CF734" s="106">
        <f t="shared" si="710"/>
        <v>0.15646893974778142</v>
      </c>
    </row>
    <row r="735" spans="2:84" ht="13.5" customHeight="1">
      <c r="B735" s="319"/>
      <c r="C735" s="329"/>
      <c r="D735" s="316"/>
      <c r="E735" s="99">
        <v>4</v>
      </c>
      <c r="F735" s="100" t="s">
        <v>353</v>
      </c>
      <c r="G735" s="101" t="s">
        <v>354</v>
      </c>
      <c r="H735" s="102">
        <v>39434477</v>
      </c>
      <c r="I735" s="103">
        <f>IFERROR(H735/H742,"-")</f>
        <v>4.7463758168710186E-2</v>
      </c>
      <c r="J735" s="104">
        <v>317</v>
      </c>
      <c r="K735" s="105">
        <f t="shared" si="675"/>
        <v>124398.98107255521</v>
      </c>
      <c r="L735" s="106">
        <f t="shared" si="702"/>
        <v>0.22339675828047922</v>
      </c>
      <c r="M735" s="316"/>
      <c r="N735" s="99">
        <v>4</v>
      </c>
      <c r="O735" s="100" t="s">
        <v>316</v>
      </c>
      <c r="P735" s="101" t="s">
        <v>317</v>
      </c>
      <c r="Q735" s="102">
        <v>7142941</v>
      </c>
      <c r="R735" s="103">
        <f>IFERROR(Q735/Q742,"-")</f>
        <v>6.4983069964591536E-2</v>
      </c>
      <c r="S735" s="104">
        <v>45</v>
      </c>
      <c r="T735" s="105">
        <f t="shared" si="677"/>
        <v>158732.02222222224</v>
      </c>
      <c r="U735" s="106">
        <f t="shared" si="703"/>
        <v>0.4838709677419355</v>
      </c>
      <c r="V735" s="316"/>
      <c r="W735" s="99">
        <v>4</v>
      </c>
      <c r="X735" s="100" t="s">
        <v>294</v>
      </c>
      <c r="Y735" s="101" t="s">
        <v>295</v>
      </c>
      <c r="Z735" s="102">
        <v>5806822</v>
      </c>
      <c r="AA735" s="103">
        <f>IFERROR(Z735/Z742,"-")</f>
        <v>6.6462545885399349E-2</v>
      </c>
      <c r="AB735" s="104">
        <v>19</v>
      </c>
      <c r="AC735" s="105">
        <f t="shared" si="679"/>
        <v>305622.21052631579</v>
      </c>
      <c r="AD735" s="106">
        <f t="shared" si="704"/>
        <v>0.25675675675675674</v>
      </c>
      <c r="AE735" s="316"/>
      <c r="AF735" s="99">
        <v>4</v>
      </c>
      <c r="AG735" s="100" t="s">
        <v>324</v>
      </c>
      <c r="AH735" s="101" t="s">
        <v>556</v>
      </c>
      <c r="AI735" s="102">
        <v>7182278</v>
      </c>
      <c r="AJ735" s="103">
        <f>IFERROR(AI735/AI742,"-")</f>
        <v>4.8155069143966486E-2</v>
      </c>
      <c r="AK735" s="104">
        <v>35</v>
      </c>
      <c r="AL735" s="105">
        <f t="shared" si="681"/>
        <v>205207.94285714286</v>
      </c>
      <c r="AM735" s="106">
        <f t="shared" si="705"/>
        <v>0.24822695035460993</v>
      </c>
      <c r="AN735" s="316"/>
      <c r="AO735" s="99">
        <v>4</v>
      </c>
      <c r="AP735" s="100" t="s">
        <v>338</v>
      </c>
      <c r="AQ735" s="101" t="s">
        <v>339</v>
      </c>
      <c r="AR735" s="102">
        <v>9385784</v>
      </c>
      <c r="AS735" s="103">
        <f>IFERROR(AR735/AR742,"-")</f>
        <v>5.8164346504871949E-2</v>
      </c>
      <c r="AT735" s="104">
        <v>39</v>
      </c>
      <c r="AU735" s="105">
        <f t="shared" si="683"/>
        <v>240661.12820512822</v>
      </c>
      <c r="AV735" s="106">
        <f t="shared" si="706"/>
        <v>0.3611111111111111</v>
      </c>
      <c r="AW735" s="316"/>
      <c r="AX735" s="99">
        <v>4</v>
      </c>
      <c r="AY735" s="100" t="s">
        <v>336</v>
      </c>
      <c r="AZ735" s="101" t="s">
        <v>337</v>
      </c>
      <c r="BA735" s="102">
        <v>13680758</v>
      </c>
      <c r="BB735" s="103">
        <f>IFERROR(BA735/BA742,"-")</f>
        <v>7.7389469720869727E-2</v>
      </c>
      <c r="BC735" s="104">
        <v>37</v>
      </c>
      <c r="BD735" s="105">
        <f t="shared" si="685"/>
        <v>369750.21621621621</v>
      </c>
      <c r="BE735" s="106">
        <f t="shared" si="707"/>
        <v>0.33636363636363636</v>
      </c>
      <c r="BF735" s="316"/>
      <c r="BG735" s="99">
        <v>4</v>
      </c>
      <c r="BH735" s="100" t="s">
        <v>322</v>
      </c>
      <c r="BI735" s="101" t="s">
        <v>323</v>
      </c>
      <c r="BJ735" s="102">
        <v>18203099</v>
      </c>
      <c r="BK735" s="103">
        <f>IFERROR(BJ735/BJ742,"-")</f>
        <v>9.0310938727067719E-2</v>
      </c>
      <c r="BL735" s="104">
        <v>29</v>
      </c>
      <c r="BM735" s="105">
        <f t="shared" si="687"/>
        <v>627693.06896551722</v>
      </c>
      <c r="BN735" s="106">
        <f t="shared" si="708"/>
        <v>0.28431372549019607</v>
      </c>
      <c r="BO735" s="316"/>
      <c r="BP735" s="99">
        <v>4</v>
      </c>
      <c r="BQ735" s="100" t="s">
        <v>292</v>
      </c>
      <c r="BR735" s="101" t="s">
        <v>293</v>
      </c>
      <c r="BS735" s="102">
        <v>16232328</v>
      </c>
      <c r="BT735" s="103">
        <f>IFERROR(BS735/BS742,"-")</f>
        <v>7.7471897555890248E-2</v>
      </c>
      <c r="BU735" s="104">
        <v>47</v>
      </c>
      <c r="BV735" s="105">
        <f t="shared" si="689"/>
        <v>345368.68085106381</v>
      </c>
      <c r="BW735" s="106">
        <f t="shared" si="709"/>
        <v>0.5</v>
      </c>
      <c r="BX735" s="316"/>
      <c r="BY735" s="99">
        <v>4</v>
      </c>
      <c r="BZ735" s="100" t="s">
        <v>320</v>
      </c>
      <c r="CA735" s="101" t="s">
        <v>321</v>
      </c>
      <c r="CB735" s="102">
        <v>96443713</v>
      </c>
      <c r="CC735" s="103">
        <f>IFERROR(CB735/CB742,"-")</f>
        <v>5.0061554550957878E-2</v>
      </c>
      <c r="CD735" s="104">
        <v>420</v>
      </c>
      <c r="CE735" s="105">
        <f t="shared" si="691"/>
        <v>229627.8880952381</v>
      </c>
      <c r="CF735" s="106">
        <f t="shared" si="710"/>
        <v>0.19617001401214385</v>
      </c>
    </row>
    <row r="736" spans="2:84" ht="13.5" customHeight="1">
      <c r="B736" s="319"/>
      <c r="C736" s="329"/>
      <c r="D736" s="316"/>
      <c r="E736" s="99">
        <v>5</v>
      </c>
      <c r="F736" s="100" t="s">
        <v>298</v>
      </c>
      <c r="G736" s="101" t="s">
        <v>299</v>
      </c>
      <c r="H736" s="102">
        <v>38566592</v>
      </c>
      <c r="I736" s="103">
        <f>IFERROR(H736/H742,"-")</f>
        <v>4.6419162502885809E-2</v>
      </c>
      <c r="J736" s="104">
        <v>701</v>
      </c>
      <c r="K736" s="105">
        <f t="shared" si="675"/>
        <v>55016.536376604847</v>
      </c>
      <c r="L736" s="106">
        <f t="shared" si="702"/>
        <v>0.49400986610288938</v>
      </c>
      <c r="M736" s="316"/>
      <c r="N736" s="99">
        <v>5</v>
      </c>
      <c r="O736" s="100" t="s">
        <v>320</v>
      </c>
      <c r="P736" s="101" t="s">
        <v>321</v>
      </c>
      <c r="Q736" s="102">
        <v>7021388</v>
      </c>
      <c r="R736" s="103">
        <f>IFERROR(Q736/Q742,"-")</f>
        <v>6.3877238752573118E-2</v>
      </c>
      <c r="S736" s="104">
        <v>33</v>
      </c>
      <c r="T736" s="105">
        <f t="shared" si="677"/>
        <v>212769.33333333334</v>
      </c>
      <c r="U736" s="106">
        <f t="shared" si="703"/>
        <v>0.35483870967741937</v>
      </c>
      <c r="V736" s="316"/>
      <c r="W736" s="99">
        <v>5</v>
      </c>
      <c r="X736" s="100" t="s">
        <v>300</v>
      </c>
      <c r="Y736" s="101" t="s">
        <v>301</v>
      </c>
      <c r="Z736" s="102">
        <v>4689664</v>
      </c>
      <c r="AA736" s="103">
        <f>IFERROR(Z736/Z742,"-")</f>
        <v>5.3676005358370804E-2</v>
      </c>
      <c r="AB736" s="104">
        <v>44</v>
      </c>
      <c r="AC736" s="105">
        <f t="shared" si="679"/>
        <v>106583.27272727272</v>
      </c>
      <c r="AD736" s="106">
        <f t="shared" si="704"/>
        <v>0.59459459459459463</v>
      </c>
      <c r="AE736" s="316"/>
      <c r="AF736" s="99">
        <v>5</v>
      </c>
      <c r="AG736" s="100" t="s">
        <v>316</v>
      </c>
      <c r="AH736" s="101" t="s">
        <v>317</v>
      </c>
      <c r="AI736" s="102">
        <v>6931266</v>
      </c>
      <c r="AJ736" s="103">
        <f>IFERROR(AI736/AI742,"-")</f>
        <v>4.6472107245810315E-2</v>
      </c>
      <c r="AK736" s="104">
        <v>49</v>
      </c>
      <c r="AL736" s="105">
        <f t="shared" si="681"/>
        <v>141454.4081632653</v>
      </c>
      <c r="AM736" s="106">
        <f t="shared" si="705"/>
        <v>0.3475177304964539</v>
      </c>
      <c r="AN736" s="316"/>
      <c r="AO736" s="99">
        <v>5</v>
      </c>
      <c r="AP736" s="100" t="s">
        <v>300</v>
      </c>
      <c r="AQ736" s="101" t="s">
        <v>301</v>
      </c>
      <c r="AR736" s="102">
        <v>7977840</v>
      </c>
      <c r="AS736" s="103">
        <f>IFERROR(AR736/AR742,"-")</f>
        <v>4.9439221073106693E-2</v>
      </c>
      <c r="AT736" s="104">
        <v>58</v>
      </c>
      <c r="AU736" s="105">
        <f t="shared" si="683"/>
        <v>137548.96551724139</v>
      </c>
      <c r="AV736" s="106">
        <f t="shared" si="706"/>
        <v>0.53703703703703709</v>
      </c>
      <c r="AW736" s="316"/>
      <c r="AX736" s="99">
        <v>5</v>
      </c>
      <c r="AY736" s="100" t="s">
        <v>320</v>
      </c>
      <c r="AZ736" s="101" t="s">
        <v>321</v>
      </c>
      <c r="BA736" s="102">
        <v>7003375</v>
      </c>
      <c r="BB736" s="103">
        <f>IFERROR(BA736/BA742,"-")</f>
        <v>3.9616772514095781E-2</v>
      </c>
      <c r="BC736" s="104">
        <v>38</v>
      </c>
      <c r="BD736" s="105">
        <f t="shared" si="685"/>
        <v>184299.34210526315</v>
      </c>
      <c r="BE736" s="106">
        <f t="shared" si="707"/>
        <v>0.34545454545454546</v>
      </c>
      <c r="BF736" s="316"/>
      <c r="BG736" s="99">
        <v>5</v>
      </c>
      <c r="BH736" s="100" t="s">
        <v>351</v>
      </c>
      <c r="BI736" s="101" t="s">
        <v>352</v>
      </c>
      <c r="BJ736" s="102">
        <v>10975254</v>
      </c>
      <c r="BK736" s="103">
        <f>IFERROR(BJ736/BJ742,"-")</f>
        <v>5.4451469582624631E-2</v>
      </c>
      <c r="BL736" s="104">
        <v>7</v>
      </c>
      <c r="BM736" s="105">
        <f t="shared" si="687"/>
        <v>1567893.4285714286</v>
      </c>
      <c r="BN736" s="106">
        <f t="shared" si="708"/>
        <v>6.8627450980392163E-2</v>
      </c>
      <c r="BO736" s="316"/>
      <c r="BP736" s="99">
        <v>5</v>
      </c>
      <c r="BQ736" s="100" t="s">
        <v>304</v>
      </c>
      <c r="BR736" s="101" t="s">
        <v>305</v>
      </c>
      <c r="BS736" s="102">
        <v>14231783</v>
      </c>
      <c r="BT736" s="103">
        <f>IFERROR(BS736/BS742,"-")</f>
        <v>6.7923912984857157E-2</v>
      </c>
      <c r="BU736" s="104">
        <v>17</v>
      </c>
      <c r="BV736" s="105">
        <f t="shared" si="689"/>
        <v>837163.70588235289</v>
      </c>
      <c r="BW736" s="106">
        <f t="shared" si="709"/>
        <v>0.18085106382978725</v>
      </c>
      <c r="BX736" s="316"/>
      <c r="BY736" s="99">
        <v>5</v>
      </c>
      <c r="BZ736" s="100" t="s">
        <v>322</v>
      </c>
      <c r="CA736" s="101" t="s">
        <v>323</v>
      </c>
      <c r="CB736" s="102">
        <v>91092943</v>
      </c>
      <c r="CC736" s="103">
        <f>IFERROR(CB736/CB742,"-")</f>
        <v>4.7284101714352253E-2</v>
      </c>
      <c r="CD736" s="104">
        <v>514</v>
      </c>
      <c r="CE736" s="105">
        <f t="shared" si="691"/>
        <v>177223.62451361868</v>
      </c>
      <c r="CF736" s="106">
        <f t="shared" si="710"/>
        <v>0.24007473143390939</v>
      </c>
    </row>
    <row r="737" spans="2:84" ht="13.5" customHeight="1">
      <c r="B737" s="319"/>
      <c r="C737" s="329"/>
      <c r="D737" s="316"/>
      <c r="E737" s="99">
        <v>6</v>
      </c>
      <c r="F737" s="121" t="s">
        <v>300</v>
      </c>
      <c r="G737" s="101" t="s">
        <v>301</v>
      </c>
      <c r="H737" s="102">
        <v>35188314</v>
      </c>
      <c r="I737" s="103">
        <f>IFERROR(H737/H742,"-")</f>
        <v>4.2353030979988368E-2</v>
      </c>
      <c r="J737" s="104">
        <v>650</v>
      </c>
      <c r="K737" s="105">
        <f t="shared" si="675"/>
        <v>54135.867692307693</v>
      </c>
      <c r="L737" s="106">
        <f t="shared" si="702"/>
        <v>0.45806906272022552</v>
      </c>
      <c r="M737" s="316"/>
      <c r="N737" s="99">
        <v>6</v>
      </c>
      <c r="O737" s="121" t="s">
        <v>314</v>
      </c>
      <c r="P737" s="101" t="s">
        <v>315</v>
      </c>
      <c r="Q737" s="102">
        <v>5483259</v>
      </c>
      <c r="R737" s="103">
        <f>IFERROR(Q737/Q742,"-")</f>
        <v>4.988407481329836E-2</v>
      </c>
      <c r="S737" s="104">
        <v>23</v>
      </c>
      <c r="T737" s="105">
        <f t="shared" si="677"/>
        <v>238402.5652173913</v>
      </c>
      <c r="U737" s="106">
        <f t="shared" si="703"/>
        <v>0.24731182795698925</v>
      </c>
      <c r="V737" s="316"/>
      <c r="W737" s="99">
        <v>6</v>
      </c>
      <c r="X737" s="121" t="s">
        <v>298</v>
      </c>
      <c r="Y737" s="101" t="s">
        <v>299</v>
      </c>
      <c r="Z737" s="102">
        <v>3351559</v>
      </c>
      <c r="AA737" s="103">
        <f>IFERROR(Z737/Z742,"-")</f>
        <v>3.8360594456851471E-2</v>
      </c>
      <c r="AB737" s="104">
        <v>59</v>
      </c>
      <c r="AC737" s="105">
        <f t="shared" si="679"/>
        <v>56806.08474576271</v>
      </c>
      <c r="AD737" s="106">
        <f t="shared" si="704"/>
        <v>0.79729729729729726</v>
      </c>
      <c r="AE737" s="316"/>
      <c r="AF737" s="99">
        <v>6</v>
      </c>
      <c r="AG737" s="121" t="s">
        <v>359</v>
      </c>
      <c r="AH737" s="101" t="s">
        <v>360</v>
      </c>
      <c r="AI737" s="102">
        <v>6847087</v>
      </c>
      <c r="AJ737" s="103">
        <f>IFERROR(AI737/AI742,"-")</f>
        <v>4.5907711720397627E-2</v>
      </c>
      <c r="AK737" s="104">
        <v>45</v>
      </c>
      <c r="AL737" s="105">
        <f t="shared" si="681"/>
        <v>152157.48888888888</v>
      </c>
      <c r="AM737" s="106">
        <f t="shared" si="705"/>
        <v>0.31914893617021278</v>
      </c>
      <c r="AN737" s="316"/>
      <c r="AO737" s="99">
        <v>6</v>
      </c>
      <c r="AP737" s="121" t="s">
        <v>320</v>
      </c>
      <c r="AQ737" s="101" t="s">
        <v>321</v>
      </c>
      <c r="AR737" s="102">
        <v>7715016</v>
      </c>
      <c r="AS737" s="103">
        <f>IFERROR(AR737/AR742,"-")</f>
        <v>4.781048273800368E-2</v>
      </c>
      <c r="AT737" s="104">
        <v>25</v>
      </c>
      <c r="AU737" s="105">
        <f t="shared" si="683"/>
        <v>308600.64</v>
      </c>
      <c r="AV737" s="106">
        <f t="shared" si="706"/>
        <v>0.23148148148148148</v>
      </c>
      <c r="AW737" s="316"/>
      <c r="AX737" s="99">
        <v>6</v>
      </c>
      <c r="AY737" s="121" t="s">
        <v>294</v>
      </c>
      <c r="AZ737" s="101" t="s">
        <v>295</v>
      </c>
      <c r="BA737" s="102">
        <v>6891741</v>
      </c>
      <c r="BB737" s="103">
        <f>IFERROR(BA737/BA742,"-")</f>
        <v>3.898528001471676E-2</v>
      </c>
      <c r="BC737" s="104">
        <v>30</v>
      </c>
      <c r="BD737" s="105">
        <f t="shared" si="685"/>
        <v>229724.7</v>
      </c>
      <c r="BE737" s="106">
        <f t="shared" si="707"/>
        <v>0.27272727272727271</v>
      </c>
      <c r="BF737" s="316"/>
      <c r="BG737" s="99">
        <v>6</v>
      </c>
      <c r="BH737" s="121" t="s">
        <v>336</v>
      </c>
      <c r="BI737" s="101" t="s">
        <v>337</v>
      </c>
      <c r="BJ737" s="102">
        <v>8762125</v>
      </c>
      <c r="BK737" s="103">
        <f>IFERROR(BJ737/BJ742,"-")</f>
        <v>4.3471484388120298E-2</v>
      </c>
      <c r="BL737" s="104">
        <v>24</v>
      </c>
      <c r="BM737" s="105">
        <f t="shared" si="687"/>
        <v>365088.54166666669</v>
      </c>
      <c r="BN737" s="106">
        <f t="shared" si="708"/>
        <v>0.23529411764705882</v>
      </c>
      <c r="BO737" s="316"/>
      <c r="BP737" s="99">
        <v>6</v>
      </c>
      <c r="BQ737" s="121" t="s">
        <v>298</v>
      </c>
      <c r="BR737" s="101" t="s">
        <v>299</v>
      </c>
      <c r="BS737" s="102">
        <v>11786788</v>
      </c>
      <c r="BT737" s="103">
        <f>IFERROR(BS737/BS742,"-")</f>
        <v>5.625470557574961E-2</v>
      </c>
      <c r="BU737" s="104">
        <v>60</v>
      </c>
      <c r="BV737" s="105">
        <f t="shared" si="689"/>
        <v>196446.46666666667</v>
      </c>
      <c r="BW737" s="106">
        <f t="shared" si="709"/>
        <v>0.63829787234042556</v>
      </c>
      <c r="BX737" s="316"/>
      <c r="BY737" s="99">
        <v>6</v>
      </c>
      <c r="BZ737" s="121" t="s">
        <v>294</v>
      </c>
      <c r="CA737" s="101" t="s">
        <v>295</v>
      </c>
      <c r="CB737" s="102">
        <v>89780406</v>
      </c>
      <c r="CC737" s="103">
        <f>IFERROR(CB737/CB742,"-")</f>
        <v>4.660279610529041E-2</v>
      </c>
      <c r="CD737" s="104">
        <v>568</v>
      </c>
      <c r="CE737" s="105">
        <f t="shared" si="691"/>
        <v>158064.09507042254</v>
      </c>
      <c r="CF737" s="106">
        <f t="shared" si="710"/>
        <v>0.26529659037832787</v>
      </c>
    </row>
    <row r="738" spans="2:84" ht="13.5" customHeight="1">
      <c r="B738" s="319"/>
      <c r="C738" s="329"/>
      <c r="D738" s="316"/>
      <c r="E738" s="99">
        <v>7</v>
      </c>
      <c r="F738" s="121" t="s">
        <v>296</v>
      </c>
      <c r="G738" s="101" t="s">
        <v>297</v>
      </c>
      <c r="H738" s="102">
        <v>31140243</v>
      </c>
      <c r="I738" s="103">
        <f>IFERROR(H738/H742,"-")</f>
        <v>3.7480729440557053E-2</v>
      </c>
      <c r="J738" s="104">
        <v>872</v>
      </c>
      <c r="K738" s="105">
        <f t="shared" si="675"/>
        <v>35711.287844036699</v>
      </c>
      <c r="L738" s="106">
        <f t="shared" si="702"/>
        <v>0.61451726568005638</v>
      </c>
      <c r="M738" s="316"/>
      <c r="N738" s="99">
        <v>7</v>
      </c>
      <c r="O738" s="121" t="s">
        <v>304</v>
      </c>
      <c r="P738" s="101" t="s">
        <v>305</v>
      </c>
      <c r="Q738" s="102">
        <v>5188834</v>
      </c>
      <c r="R738" s="103">
        <f>IFERROR(Q738/Q742,"-")</f>
        <v>4.7205536606931421E-2</v>
      </c>
      <c r="S738" s="104">
        <v>11</v>
      </c>
      <c r="T738" s="105">
        <f t="shared" si="677"/>
        <v>471712.18181818182</v>
      </c>
      <c r="U738" s="106">
        <f t="shared" si="703"/>
        <v>0.11827956989247312</v>
      </c>
      <c r="V738" s="316"/>
      <c r="W738" s="99">
        <v>7</v>
      </c>
      <c r="X738" s="121" t="s">
        <v>310</v>
      </c>
      <c r="Y738" s="101" t="s">
        <v>311</v>
      </c>
      <c r="Z738" s="102">
        <v>3089239</v>
      </c>
      <c r="AA738" s="103">
        <f>IFERROR(Z738/Z742,"-")</f>
        <v>3.5358185387543345E-2</v>
      </c>
      <c r="AB738" s="104">
        <v>18</v>
      </c>
      <c r="AC738" s="105">
        <f t="shared" si="679"/>
        <v>171624.38888888888</v>
      </c>
      <c r="AD738" s="106">
        <f t="shared" si="704"/>
        <v>0.24324324324324326</v>
      </c>
      <c r="AE738" s="316"/>
      <c r="AF738" s="99">
        <v>7</v>
      </c>
      <c r="AG738" s="121" t="s">
        <v>357</v>
      </c>
      <c r="AH738" s="101" t="s">
        <v>358</v>
      </c>
      <c r="AI738" s="102">
        <v>5038001</v>
      </c>
      <c r="AJ738" s="103">
        <f>IFERROR(AI738/AI742,"-")</f>
        <v>3.3778320263065882E-2</v>
      </c>
      <c r="AK738" s="104">
        <v>13</v>
      </c>
      <c r="AL738" s="105">
        <f t="shared" si="681"/>
        <v>387538.53846153844</v>
      </c>
      <c r="AM738" s="106">
        <f t="shared" si="705"/>
        <v>9.2198581560283682E-2</v>
      </c>
      <c r="AN738" s="316"/>
      <c r="AO738" s="99">
        <v>7</v>
      </c>
      <c r="AP738" s="121" t="s">
        <v>310</v>
      </c>
      <c r="AQ738" s="101" t="s">
        <v>311</v>
      </c>
      <c r="AR738" s="102">
        <v>7083462</v>
      </c>
      <c r="AS738" s="103">
        <f>IFERROR(AR738/AR742,"-")</f>
        <v>4.389669932976225E-2</v>
      </c>
      <c r="AT738" s="104">
        <v>27</v>
      </c>
      <c r="AU738" s="105">
        <f t="shared" si="683"/>
        <v>262350.44444444444</v>
      </c>
      <c r="AV738" s="106">
        <f t="shared" si="706"/>
        <v>0.25</v>
      </c>
      <c r="AW738" s="316"/>
      <c r="AX738" s="99">
        <v>7</v>
      </c>
      <c r="AY738" s="121" t="s">
        <v>298</v>
      </c>
      <c r="AZ738" s="101" t="s">
        <v>299</v>
      </c>
      <c r="BA738" s="102">
        <v>6096682</v>
      </c>
      <c r="BB738" s="103">
        <f>IFERROR(BA738/BA742,"-")</f>
        <v>3.4487781089086691E-2</v>
      </c>
      <c r="BC738" s="104">
        <v>70</v>
      </c>
      <c r="BD738" s="105">
        <f t="shared" si="685"/>
        <v>87095.457142857136</v>
      </c>
      <c r="BE738" s="106">
        <f t="shared" si="707"/>
        <v>0.63636363636363635</v>
      </c>
      <c r="BF738" s="316"/>
      <c r="BG738" s="99">
        <v>7</v>
      </c>
      <c r="BH738" s="121" t="s">
        <v>292</v>
      </c>
      <c r="BI738" s="101" t="s">
        <v>293</v>
      </c>
      <c r="BJ738" s="102">
        <v>7728620</v>
      </c>
      <c r="BK738" s="103">
        <f>IFERROR(BJ738/BJ742,"-")</f>
        <v>3.8343961501543782E-2</v>
      </c>
      <c r="BL738" s="104">
        <v>48</v>
      </c>
      <c r="BM738" s="105">
        <f t="shared" si="687"/>
        <v>161012.91666666666</v>
      </c>
      <c r="BN738" s="106">
        <f t="shared" si="708"/>
        <v>0.47058823529411764</v>
      </c>
      <c r="BO738" s="316"/>
      <c r="BP738" s="99">
        <v>7</v>
      </c>
      <c r="BQ738" s="121" t="s">
        <v>336</v>
      </c>
      <c r="BR738" s="101" t="s">
        <v>337</v>
      </c>
      <c r="BS738" s="102">
        <v>10125294</v>
      </c>
      <c r="BT738" s="103">
        <f>IFERROR(BS738/BS742,"-")</f>
        <v>4.8324906907454689E-2</v>
      </c>
      <c r="BU738" s="104">
        <v>29</v>
      </c>
      <c r="BV738" s="105">
        <f t="shared" si="689"/>
        <v>349148.06896551722</v>
      </c>
      <c r="BW738" s="106">
        <f t="shared" si="709"/>
        <v>0.30851063829787234</v>
      </c>
      <c r="BX738" s="316"/>
      <c r="BY738" s="99">
        <v>7</v>
      </c>
      <c r="BZ738" s="121" t="s">
        <v>298</v>
      </c>
      <c r="CA738" s="101" t="s">
        <v>299</v>
      </c>
      <c r="CB738" s="102">
        <v>79120224</v>
      </c>
      <c r="CC738" s="103">
        <f>IFERROR(CB738/CB742,"-")</f>
        <v>4.1069358350606086E-2</v>
      </c>
      <c r="CD738" s="104">
        <v>1189</v>
      </c>
      <c r="CE738" s="105">
        <f t="shared" si="691"/>
        <v>66543.502102607235</v>
      </c>
      <c r="CF738" s="106">
        <f t="shared" si="710"/>
        <v>0.55534796823914057</v>
      </c>
    </row>
    <row r="739" spans="2:84" ht="13.5" customHeight="1">
      <c r="B739" s="319"/>
      <c r="C739" s="329"/>
      <c r="D739" s="316"/>
      <c r="E739" s="99">
        <v>8</v>
      </c>
      <c r="F739" s="121" t="s">
        <v>310</v>
      </c>
      <c r="G739" s="101" t="s">
        <v>311</v>
      </c>
      <c r="H739" s="102">
        <v>29195347</v>
      </c>
      <c r="I739" s="103">
        <f>IFERROR(H739/H742,"-")</f>
        <v>3.5139831819237223E-2</v>
      </c>
      <c r="J739" s="104">
        <v>292</v>
      </c>
      <c r="K739" s="105">
        <f t="shared" si="675"/>
        <v>99984.065068493146</v>
      </c>
      <c r="L739" s="106">
        <f t="shared" si="702"/>
        <v>0.20577871740662437</v>
      </c>
      <c r="M739" s="316"/>
      <c r="N739" s="99">
        <v>8</v>
      </c>
      <c r="O739" s="121" t="s">
        <v>310</v>
      </c>
      <c r="P739" s="101" t="s">
        <v>311</v>
      </c>
      <c r="Q739" s="102">
        <v>4297960</v>
      </c>
      <c r="R739" s="103">
        <f>IFERROR(Q739/Q742,"-")</f>
        <v>3.9100789910628667E-2</v>
      </c>
      <c r="S739" s="104">
        <v>27</v>
      </c>
      <c r="T739" s="105">
        <f t="shared" si="677"/>
        <v>159183.70370370371</v>
      </c>
      <c r="U739" s="106">
        <f t="shared" si="703"/>
        <v>0.29032258064516131</v>
      </c>
      <c r="V739" s="316"/>
      <c r="W739" s="99">
        <v>8</v>
      </c>
      <c r="X739" s="121" t="s">
        <v>308</v>
      </c>
      <c r="Y739" s="101" t="s">
        <v>309</v>
      </c>
      <c r="Z739" s="102">
        <v>2518870</v>
      </c>
      <c r="AA739" s="103">
        <f>IFERROR(Z739/Z742,"-")</f>
        <v>2.8829971532510532E-2</v>
      </c>
      <c r="AB739" s="104">
        <v>31</v>
      </c>
      <c r="AC739" s="105">
        <f t="shared" si="679"/>
        <v>81253.870967741939</v>
      </c>
      <c r="AD739" s="106">
        <f t="shared" si="704"/>
        <v>0.41891891891891891</v>
      </c>
      <c r="AE739" s="316"/>
      <c r="AF739" s="99">
        <v>8</v>
      </c>
      <c r="AG739" s="121" t="s">
        <v>336</v>
      </c>
      <c r="AH739" s="101" t="s">
        <v>337</v>
      </c>
      <c r="AI739" s="102">
        <v>4902316</v>
      </c>
      <c r="AJ739" s="103">
        <f>IFERROR(AI739/AI742,"-")</f>
        <v>3.2868592102056365E-2</v>
      </c>
      <c r="AK739" s="104">
        <v>29</v>
      </c>
      <c r="AL739" s="105">
        <f t="shared" si="681"/>
        <v>169045.37931034484</v>
      </c>
      <c r="AM739" s="106">
        <f t="shared" si="705"/>
        <v>0.20567375886524822</v>
      </c>
      <c r="AN739" s="316"/>
      <c r="AO739" s="99">
        <v>8</v>
      </c>
      <c r="AP739" s="121" t="s">
        <v>298</v>
      </c>
      <c r="AQ739" s="101" t="s">
        <v>299</v>
      </c>
      <c r="AR739" s="102">
        <v>6060413</v>
      </c>
      <c r="AS739" s="103">
        <f>IFERROR(AR739/AR742,"-")</f>
        <v>3.7556794583662963E-2</v>
      </c>
      <c r="AT739" s="104">
        <v>77</v>
      </c>
      <c r="AU739" s="105">
        <f t="shared" si="683"/>
        <v>78706.662337662332</v>
      </c>
      <c r="AV739" s="106">
        <f t="shared" si="706"/>
        <v>0.71296296296296291</v>
      </c>
      <c r="AW739" s="316"/>
      <c r="AX739" s="99">
        <v>8</v>
      </c>
      <c r="AY739" s="121" t="s">
        <v>369</v>
      </c>
      <c r="AZ739" s="101" t="s">
        <v>370</v>
      </c>
      <c r="BA739" s="102">
        <v>5914584</v>
      </c>
      <c r="BB739" s="103">
        <f>IFERROR(BA739/BA742,"-")</f>
        <v>3.3457687021401922E-2</v>
      </c>
      <c r="BC739" s="104">
        <v>29</v>
      </c>
      <c r="BD739" s="105">
        <f t="shared" si="685"/>
        <v>203951.1724137931</v>
      </c>
      <c r="BE739" s="106">
        <f t="shared" si="707"/>
        <v>0.26363636363636361</v>
      </c>
      <c r="BF739" s="316"/>
      <c r="BG739" s="99">
        <v>8</v>
      </c>
      <c r="BH739" s="121" t="s">
        <v>437</v>
      </c>
      <c r="BI739" s="101" t="s">
        <v>438</v>
      </c>
      <c r="BJ739" s="102">
        <v>7611603</v>
      </c>
      <c r="BK739" s="103">
        <f>IFERROR(BJ739/BJ742,"-")</f>
        <v>3.7763405678767382E-2</v>
      </c>
      <c r="BL739" s="104">
        <v>16</v>
      </c>
      <c r="BM739" s="105">
        <f t="shared" si="687"/>
        <v>475725.1875</v>
      </c>
      <c r="BN739" s="106">
        <f t="shared" si="708"/>
        <v>0.15686274509803921</v>
      </c>
      <c r="BO739" s="316"/>
      <c r="BP739" s="99">
        <v>8</v>
      </c>
      <c r="BQ739" s="121" t="s">
        <v>312</v>
      </c>
      <c r="BR739" s="101" t="s">
        <v>313</v>
      </c>
      <c r="BS739" s="102">
        <v>7182078</v>
      </c>
      <c r="BT739" s="103">
        <f>IFERROR(BS739/BS742,"-")</f>
        <v>3.4277844253419051E-2</v>
      </c>
      <c r="BU739" s="104">
        <v>30</v>
      </c>
      <c r="BV739" s="105">
        <f t="shared" si="689"/>
        <v>239402.6</v>
      </c>
      <c r="BW739" s="106">
        <f t="shared" si="709"/>
        <v>0.31914893617021278</v>
      </c>
      <c r="BX739" s="316"/>
      <c r="BY739" s="99">
        <v>8</v>
      </c>
      <c r="BZ739" s="121" t="s">
        <v>300</v>
      </c>
      <c r="CA739" s="101" t="s">
        <v>301</v>
      </c>
      <c r="CB739" s="102">
        <v>62842517</v>
      </c>
      <c r="CC739" s="103">
        <f>IFERROR(CB739/CB742,"-")</f>
        <v>3.2620001813026399E-2</v>
      </c>
      <c r="CD739" s="104">
        <v>993</v>
      </c>
      <c r="CE739" s="105">
        <f t="shared" si="691"/>
        <v>63285.515609264854</v>
      </c>
      <c r="CF739" s="106">
        <f t="shared" si="710"/>
        <v>0.4638019617001401</v>
      </c>
    </row>
    <row r="740" spans="2:84" ht="13.5" customHeight="1">
      <c r="B740" s="319"/>
      <c r="C740" s="329"/>
      <c r="D740" s="316"/>
      <c r="E740" s="99">
        <v>9</v>
      </c>
      <c r="F740" s="100" t="s">
        <v>312</v>
      </c>
      <c r="G740" s="101" t="s">
        <v>313</v>
      </c>
      <c r="H740" s="102">
        <v>26530929</v>
      </c>
      <c r="I740" s="103">
        <f>IFERROR(H740/H742,"-")</f>
        <v>3.1932909825258232E-2</v>
      </c>
      <c r="J740" s="104">
        <v>460</v>
      </c>
      <c r="K740" s="105">
        <f t="shared" si="675"/>
        <v>57675.93260869565</v>
      </c>
      <c r="L740" s="106">
        <f t="shared" si="702"/>
        <v>0.32417195207892885</v>
      </c>
      <c r="M740" s="316"/>
      <c r="N740" s="99">
        <v>9</v>
      </c>
      <c r="O740" s="100" t="s">
        <v>423</v>
      </c>
      <c r="P740" s="101" t="s">
        <v>424</v>
      </c>
      <c r="Q740" s="102">
        <v>4032868</v>
      </c>
      <c r="R740" s="103">
        <f>IFERROR(Q740/Q742,"-")</f>
        <v>3.6689109346131003E-2</v>
      </c>
      <c r="S740" s="104">
        <v>8</v>
      </c>
      <c r="T740" s="105">
        <f t="shared" si="677"/>
        <v>504108.5</v>
      </c>
      <c r="U740" s="106">
        <f t="shared" si="703"/>
        <v>8.6021505376344093E-2</v>
      </c>
      <c r="V740" s="316"/>
      <c r="W740" s="99">
        <v>9</v>
      </c>
      <c r="X740" s="100" t="s">
        <v>292</v>
      </c>
      <c r="Y740" s="101" t="s">
        <v>293</v>
      </c>
      <c r="Z740" s="102">
        <v>2392939</v>
      </c>
      <c r="AA740" s="103">
        <f>IFERROR(Z740/Z742,"-")</f>
        <v>2.7388616025850569E-2</v>
      </c>
      <c r="AB740" s="104">
        <v>44</v>
      </c>
      <c r="AC740" s="105">
        <f t="shared" si="679"/>
        <v>54384.977272727272</v>
      </c>
      <c r="AD740" s="106">
        <f t="shared" si="704"/>
        <v>0.59459459459459463</v>
      </c>
      <c r="AE740" s="316"/>
      <c r="AF740" s="99">
        <v>9</v>
      </c>
      <c r="AG740" s="100" t="s">
        <v>312</v>
      </c>
      <c r="AH740" s="101" t="s">
        <v>313</v>
      </c>
      <c r="AI740" s="102">
        <v>4506248</v>
      </c>
      <c r="AJ740" s="103">
        <f>IFERROR(AI740/AI742,"-")</f>
        <v>3.0213072234165913E-2</v>
      </c>
      <c r="AK740" s="104">
        <v>54</v>
      </c>
      <c r="AL740" s="105">
        <f t="shared" si="681"/>
        <v>83449.037037037036</v>
      </c>
      <c r="AM740" s="106">
        <f t="shared" si="705"/>
        <v>0.38297872340425532</v>
      </c>
      <c r="AN740" s="316"/>
      <c r="AO740" s="99">
        <v>9</v>
      </c>
      <c r="AP740" s="100" t="s">
        <v>292</v>
      </c>
      <c r="AQ740" s="101" t="s">
        <v>293</v>
      </c>
      <c r="AR740" s="102">
        <v>5881080</v>
      </c>
      <c r="AS740" s="103">
        <f>IFERROR(AR740/AR742,"-")</f>
        <v>3.6445455695855812E-2</v>
      </c>
      <c r="AT740" s="104">
        <v>58</v>
      </c>
      <c r="AU740" s="105">
        <f t="shared" si="683"/>
        <v>101397.93103448275</v>
      </c>
      <c r="AV740" s="106">
        <f t="shared" si="706"/>
        <v>0.53703703703703709</v>
      </c>
      <c r="AW740" s="316"/>
      <c r="AX740" s="99">
        <v>9</v>
      </c>
      <c r="AY740" s="100" t="s">
        <v>304</v>
      </c>
      <c r="AZ740" s="101" t="s">
        <v>305</v>
      </c>
      <c r="BA740" s="102">
        <v>4897359</v>
      </c>
      <c r="BB740" s="103">
        <f>IFERROR(BA740/BA742,"-")</f>
        <v>2.7703436903330124E-2</v>
      </c>
      <c r="BC740" s="104">
        <v>13</v>
      </c>
      <c r="BD740" s="105">
        <f t="shared" si="685"/>
        <v>376719.92307692306</v>
      </c>
      <c r="BE740" s="106">
        <f t="shared" si="707"/>
        <v>0.11818181818181818</v>
      </c>
      <c r="BF740" s="316"/>
      <c r="BG740" s="99">
        <v>9</v>
      </c>
      <c r="BH740" s="100" t="s">
        <v>298</v>
      </c>
      <c r="BI740" s="101" t="s">
        <v>299</v>
      </c>
      <c r="BJ740" s="102">
        <v>6421231</v>
      </c>
      <c r="BK740" s="103">
        <f>IFERROR(BJ740/BJ742,"-")</f>
        <v>3.1857619375324372E-2</v>
      </c>
      <c r="BL740" s="104">
        <v>62</v>
      </c>
      <c r="BM740" s="105">
        <f t="shared" si="687"/>
        <v>103568.24193548386</v>
      </c>
      <c r="BN740" s="106">
        <f t="shared" si="708"/>
        <v>0.60784313725490191</v>
      </c>
      <c r="BO740" s="316"/>
      <c r="BP740" s="99">
        <v>9</v>
      </c>
      <c r="BQ740" s="100" t="s">
        <v>345</v>
      </c>
      <c r="BR740" s="101" t="s">
        <v>346</v>
      </c>
      <c r="BS740" s="102">
        <v>6919667</v>
      </c>
      <c r="BT740" s="103">
        <f>IFERROR(BS740/BS742,"-")</f>
        <v>3.302543744463976E-2</v>
      </c>
      <c r="BU740" s="104">
        <v>6</v>
      </c>
      <c r="BV740" s="105">
        <f t="shared" si="689"/>
        <v>1153277.8333333333</v>
      </c>
      <c r="BW740" s="106">
        <f t="shared" si="709"/>
        <v>6.3829787234042548E-2</v>
      </c>
      <c r="BX740" s="316"/>
      <c r="BY740" s="99">
        <v>9</v>
      </c>
      <c r="BZ740" s="100" t="s">
        <v>312</v>
      </c>
      <c r="CA740" s="101" t="s">
        <v>313</v>
      </c>
      <c r="CB740" s="102">
        <v>51733134</v>
      </c>
      <c r="CC740" s="103">
        <f>IFERROR(CB740/CB742,"-")</f>
        <v>2.6853394889856778E-2</v>
      </c>
      <c r="CD740" s="104">
        <v>764</v>
      </c>
      <c r="CE740" s="105">
        <f t="shared" si="691"/>
        <v>67713.526178010477</v>
      </c>
      <c r="CF740" s="106">
        <f t="shared" si="710"/>
        <v>0.35684259691732834</v>
      </c>
    </row>
    <row r="741" spans="2:84" ht="13.5" customHeight="1">
      <c r="B741" s="319"/>
      <c r="C741" s="329"/>
      <c r="D741" s="316"/>
      <c r="E741" s="107">
        <v>10</v>
      </c>
      <c r="F741" s="122" t="s">
        <v>314</v>
      </c>
      <c r="G741" s="109" t="s">
        <v>315</v>
      </c>
      <c r="H741" s="110">
        <v>19708325</v>
      </c>
      <c r="I741" s="111">
        <f>IFERROR(H741/H742,"-")</f>
        <v>2.3721150700447863E-2</v>
      </c>
      <c r="J741" s="112">
        <v>140</v>
      </c>
      <c r="K741" s="113">
        <f t="shared" si="675"/>
        <v>140773.75</v>
      </c>
      <c r="L741" s="114">
        <f t="shared" si="702"/>
        <v>9.8661028893587036E-2</v>
      </c>
      <c r="M741" s="316"/>
      <c r="N741" s="107">
        <v>10</v>
      </c>
      <c r="O741" s="122" t="s">
        <v>292</v>
      </c>
      <c r="P741" s="109" t="s">
        <v>293</v>
      </c>
      <c r="Q741" s="110">
        <v>3777451</v>
      </c>
      <c r="R741" s="111">
        <f>IFERROR(Q741/Q742,"-")</f>
        <v>3.4365447316562776E-2</v>
      </c>
      <c r="S741" s="112">
        <v>49</v>
      </c>
      <c r="T741" s="113">
        <f t="shared" si="677"/>
        <v>77090.836734693876</v>
      </c>
      <c r="U741" s="114">
        <f t="shared" si="703"/>
        <v>0.5268817204301075</v>
      </c>
      <c r="V741" s="316"/>
      <c r="W741" s="107">
        <v>10</v>
      </c>
      <c r="X741" s="122" t="s">
        <v>314</v>
      </c>
      <c r="Y741" s="109" t="s">
        <v>315</v>
      </c>
      <c r="Z741" s="110">
        <v>2308912</v>
      </c>
      <c r="AA741" s="111">
        <f>IFERROR(Z741/Z742,"-")</f>
        <v>2.642687682614504E-2</v>
      </c>
      <c r="AB741" s="112">
        <v>27</v>
      </c>
      <c r="AC741" s="113">
        <f t="shared" si="679"/>
        <v>85515.259259259255</v>
      </c>
      <c r="AD741" s="114">
        <f t="shared" si="704"/>
        <v>0.36486486486486486</v>
      </c>
      <c r="AE741" s="316"/>
      <c r="AF741" s="107">
        <v>10</v>
      </c>
      <c r="AG741" s="122" t="s">
        <v>296</v>
      </c>
      <c r="AH741" s="109" t="s">
        <v>297</v>
      </c>
      <c r="AI741" s="110">
        <v>4055492</v>
      </c>
      <c r="AJ741" s="111">
        <f>IFERROR(AI741/AI742,"-")</f>
        <v>2.7190885353198933E-2</v>
      </c>
      <c r="AK741" s="112">
        <v>101</v>
      </c>
      <c r="AL741" s="113">
        <f t="shared" si="681"/>
        <v>40153.38613861386</v>
      </c>
      <c r="AM741" s="114">
        <f t="shared" si="705"/>
        <v>0.71631205673758869</v>
      </c>
      <c r="AN741" s="316"/>
      <c r="AO741" s="107">
        <v>10</v>
      </c>
      <c r="AP741" s="122" t="s">
        <v>325</v>
      </c>
      <c r="AQ741" s="109" t="s">
        <v>326</v>
      </c>
      <c r="AR741" s="110">
        <v>4522256</v>
      </c>
      <c r="AS741" s="111">
        <f>IFERROR(AR741/AR742,"-")</f>
        <v>2.8024730269494397E-2</v>
      </c>
      <c r="AT741" s="112">
        <v>13</v>
      </c>
      <c r="AU741" s="113">
        <f t="shared" si="683"/>
        <v>347865.84615384613</v>
      </c>
      <c r="AV741" s="114">
        <f t="shared" si="706"/>
        <v>0.12037037037037036</v>
      </c>
      <c r="AW741" s="316"/>
      <c r="AX741" s="107">
        <v>10</v>
      </c>
      <c r="AY741" s="122" t="s">
        <v>400</v>
      </c>
      <c r="AZ741" s="109" t="s">
        <v>401</v>
      </c>
      <c r="BA741" s="110">
        <v>4842039</v>
      </c>
      <c r="BB741" s="111">
        <f>IFERROR(BA741/BA742,"-")</f>
        <v>2.739050208897565E-2</v>
      </c>
      <c r="BC741" s="112">
        <v>16</v>
      </c>
      <c r="BD741" s="113">
        <f t="shared" si="685"/>
        <v>302627.4375</v>
      </c>
      <c r="BE741" s="114">
        <f t="shared" si="707"/>
        <v>0.14545454545454545</v>
      </c>
      <c r="BF741" s="316"/>
      <c r="BG741" s="107">
        <v>10</v>
      </c>
      <c r="BH741" s="122" t="s">
        <v>340</v>
      </c>
      <c r="BI741" s="109" t="s">
        <v>341</v>
      </c>
      <c r="BJ741" s="110">
        <v>6386539</v>
      </c>
      <c r="BK741" s="111">
        <f>IFERROR(BJ741/BJ742,"-")</f>
        <v>3.1685502139335082E-2</v>
      </c>
      <c r="BL741" s="112">
        <v>23</v>
      </c>
      <c r="BM741" s="113">
        <f t="shared" si="687"/>
        <v>277675.60869565216</v>
      </c>
      <c r="BN741" s="114">
        <f t="shared" si="708"/>
        <v>0.22549019607843138</v>
      </c>
      <c r="BO741" s="316"/>
      <c r="BP741" s="107">
        <v>10</v>
      </c>
      <c r="BQ741" s="122" t="s">
        <v>314</v>
      </c>
      <c r="BR741" s="109" t="s">
        <v>315</v>
      </c>
      <c r="BS741" s="110">
        <v>5695423</v>
      </c>
      <c r="BT741" s="111">
        <f>IFERROR(BS741/BS742,"-")</f>
        <v>2.7182498233984744E-2</v>
      </c>
      <c r="BU741" s="112">
        <v>14</v>
      </c>
      <c r="BV741" s="113">
        <f t="shared" si="689"/>
        <v>406815.92857142858</v>
      </c>
      <c r="BW741" s="114">
        <f t="shared" si="709"/>
        <v>0.14893617021276595</v>
      </c>
      <c r="BX741" s="316"/>
      <c r="BY741" s="107">
        <v>10</v>
      </c>
      <c r="BZ741" s="122" t="s">
        <v>353</v>
      </c>
      <c r="CA741" s="109" t="s">
        <v>354</v>
      </c>
      <c r="CB741" s="110">
        <v>51136302</v>
      </c>
      <c r="CC741" s="111">
        <f>IFERROR(CB741/CB742,"-")</f>
        <v>2.6543594107655895E-2</v>
      </c>
      <c r="CD741" s="112">
        <v>547</v>
      </c>
      <c r="CE741" s="113">
        <f t="shared" si="691"/>
        <v>93485.01279707496</v>
      </c>
      <c r="CF741" s="114">
        <f t="shared" si="710"/>
        <v>0.25548808967772069</v>
      </c>
    </row>
    <row r="742" spans="2:84" ht="13.5" customHeight="1">
      <c r="B742" s="321"/>
      <c r="C742" s="330"/>
      <c r="D742" s="317"/>
      <c r="E742" s="115" t="s">
        <v>192</v>
      </c>
      <c r="F742" s="116"/>
      <c r="G742" s="136"/>
      <c r="H742" s="211">
        <v>830833430</v>
      </c>
      <c r="I742" s="118" t="s">
        <v>126</v>
      </c>
      <c r="J742" s="119">
        <v>1314</v>
      </c>
      <c r="K742" s="65">
        <f t="shared" si="675"/>
        <v>632293.32572298322</v>
      </c>
      <c r="L742" s="120">
        <f t="shared" si="702"/>
        <v>0.92600422832980978</v>
      </c>
      <c r="M742" s="317"/>
      <c r="N742" s="115" t="s">
        <v>192</v>
      </c>
      <c r="O742" s="116"/>
      <c r="P742" s="136"/>
      <c r="Q742" s="211">
        <v>109920030</v>
      </c>
      <c r="R742" s="118" t="s">
        <v>126</v>
      </c>
      <c r="S742" s="119">
        <v>93</v>
      </c>
      <c r="T742" s="65">
        <f t="shared" si="677"/>
        <v>1181935.8064516129</v>
      </c>
      <c r="U742" s="120">
        <f t="shared" si="703"/>
        <v>1</v>
      </c>
      <c r="V742" s="317"/>
      <c r="W742" s="115" t="s">
        <v>192</v>
      </c>
      <c r="X742" s="116"/>
      <c r="Y742" s="136"/>
      <c r="Z742" s="211">
        <v>87369840</v>
      </c>
      <c r="AA742" s="118" t="s">
        <v>126</v>
      </c>
      <c r="AB742" s="119">
        <v>74</v>
      </c>
      <c r="AC742" s="65">
        <f t="shared" si="679"/>
        <v>1180673.5135135136</v>
      </c>
      <c r="AD742" s="120">
        <f t="shared" si="704"/>
        <v>1</v>
      </c>
      <c r="AE742" s="317"/>
      <c r="AF742" s="115" t="s">
        <v>192</v>
      </c>
      <c r="AG742" s="116"/>
      <c r="AH742" s="136"/>
      <c r="AI742" s="211">
        <v>149148950</v>
      </c>
      <c r="AJ742" s="118" t="s">
        <v>126</v>
      </c>
      <c r="AK742" s="119">
        <v>139</v>
      </c>
      <c r="AL742" s="65">
        <f t="shared" si="681"/>
        <v>1073014.0287769784</v>
      </c>
      <c r="AM742" s="120">
        <f t="shared" si="705"/>
        <v>0.98581560283687941</v>
      </c>
      <c r="AN742" s="317"/>
      <c r="AO742" s="115" t="s">
        <v>192</v>
      </c>
      <c r="AP742" s="116"/>
      <c r="AQ742" s="136"/>
      <c r="AR742" s="211">
        <v>161366620</v>
      </c>
      <c r="AS742" s="118" t="s">
        <v>126</v>
      </c>
      <c r="AT742" s="119">
        <v>106</v>
      </c>
      <c r="AU742" s="65">
        <f t="shared" si="683"/>
        <v>1522326.6037735848</v>
      </c>
      <c r="AV742" s="120">
        <f t="shared" si="706"/>
        <v>0.98148148148148151</v>
      </c>
      <c r="AW742" s="317"/>
      <c r="AX742" s="115" t="s">
        <v>192</v>
      </c>
      <c r="AY742" s="116"/>
      <c r="AZ742" s="136"/>
      <c r="BA742" s="211">
        <v>176778030</v>
      </c>
      <c r="BB742" s="118" t="s">
        <v>126</v>
      </c>
      <c r="BC742" s="119">
        <v>103</v>
      </c>
      <c r="BD742" s="65">
        <f t="shared" si="685"/>
        <v>1716291.5533980583</v>
      </c>
      <c r="BE742" s="120">
        <f t="shared" si="707"/>
        <v>0.9363636363636364</v>
      </c>
      <c r="BF742" s="317"/>
      <c r="BG742" s="115" t="s">
        <v>192</v>
      </c>
      <c r="BH742" s="116"/>
      <c r="BI742" s="136"/>
      <c r="BJ742" s="211">
        <v>201560290</v>
      </c>
      <c r="BK742" s="118" t="s">
        <v>126</v>
      </c>
      <c r="BL742" s="119">
        <v>89</v>
      </c>
      <c r="BM742" s="65">
        <f t="shared" si="687"/>
        <v>2264722.3595505618</v>
      </c>
      <c r="BN742" s="120">
        <f t="shared" si="708"/>
        <v>0.87254901960784315</v>
      </c>
      <c r="BO742" s="317"/>
      <c r="BP742" s="115" t="s">
        <v>192</v>
      </c>
      <c r="BQ742" s="116"/>
      <c r="BR742" s="136"/>
      <c r="BS742" s="211">
        <v>209525370</v>
      </c>
      <c r="BT742" s="118" t="s">
        <v>126</v>
      </c>
      <c r="BU742" s="119">
        <v>84</v>
      </c>
      <c r="BV742" s="65">
        <f t="shared" si="689"/>
        <v>2494349.6428571427</v>
      </c>
      <c r="BW742" s="120">
        <f t="shared" si="709"/>
        <v>0.8936170212765957</v>
      </c>
      <c r="BX742" s="317"/>
      <c r="BY742" s="115" t="s">
        <v>192</v>
      </c>
      <c r="BZ742" s="116"/>
      <c r="CA742" s="136"/>
      <c r="CB742" s="211">
        <v>1926502560</v>
      </c>
      <c r="CC742" s="118" t="s">
        <v>126</v>
      </c>
      <c r="CD742" s="119">
        <v>2002</v>
      </c>
      <c r="CE742" s="65">
        <f t="shared" si="691"/>
        <v>962288.99100899103</v>
      </c>
      <c r="CF742" s="120">
        <f t="shared" si="710"/>
        <v>0.93507706679121905</v>
      </c>
    </row>
    <row r="743" spans="2:84" ht="13.5" customHeight="1">
      <c r="B743" s="318">
        <v>68</v>
      </c>
      <c r="C743" s="328" t="s">
        <v>53</v>
      </c>
      <c r="D743" s="320">
        <f>CK73</f>
        <v>1910</v>
      </c>
      <c r="E743" s="91">
        <v>1</v>
      </c>
      <c r="F743" s="92" t="s">
        <v>292</v>
      </c>
      <c r="G743" s="93" t="s">
        <v>293</v>
      </c>
      <c r="H743" s="94">
        <v>77730640</v>
      </c>
      <c r="I743" s="95">
        <f>IFERROR(H743/H753,"-")</f>
        <v>6.7461190889288869E-2</v>
      </c>
      <c r="J743" s="96">
        <v>786</v>
      </c>
      <c r="K743" s="97">
        <f t="shared" si="675"/>
        <v>98893.944020356241</v>
      </c>
      <c r="L743" s="98">
        <f t="shared" ref="L743:L753" si="711">IFERROR(J743/$CK$73,0)</f>
        <v>0.41151832460732984</v>
      </c>
      <c r="M743" s="320">
        <f>CL73</f>
        <v>182</v>
      </c>
      <c r="N743" s="91">
        <v>1</v>
      </c>
      <c r="O743" s="92" t="s">
        <v>310</v>
      </c>
      <c r="P743" s="93" t="s">
        <v>311</v>
      </c>
      <c r="Q743" s="94">
        <v>14482433</v>
      </c>
      <c r="R743" s="95">
        <f>IFERROR(Q743/Q753,"-")</f>
        <v>7.3736318113873031E-2</v>
      </c>
      <c r="S743" s="96">
        <v>68</v>
      </c>
      <c r="T743" s="97">
        <f t="shared" si="677"/>
        <v>212976.95588235295</v>
      </c>
      <c r="U743" s="98">
        <f t="shared" ref="U743:U753" si="712">IFERROR(S743/$CL$73,0)</f>
        <v>0.37362637362637363</v>
      </c>
      <c r="V743" s="320">
        <f>CM73</f>
        <v>144</v>
      </c>
      <c r="W743" s="91">
        <v>1</v>
      </c>
      <c r="X743" s="92" t="s">
        <v>292</v>
      </c>
      <c r="Y743" s="93" t="s">
        <v>293</v>
      </c>
      <c r="Z743" s="94">
        <v>30026475</v>
      </c>
      <c r="AA743" s="95">
        <f>IFERROR(Z743/Z753,"-")</f>
        <v>0.15294899965570974</v>
      </c>
      <c r="AB743" s="96">
        <v>100</v>
      </c>
      <c r="AC743" s="97">
        <f t="shared" si="679"/>
        <v>300264.75</v>
      </c>
      <c r="AD743" s="98">
        <f t="shared" ref="AD743:AD753" si="713">IFERROR(AB743/$CM$73,0)</f>
        <v>0.69444444444444442</v>
      </c>
      <c r="AE743" s="320">
        <f>CN73</f>
        <v>170</v>
      </c>
      <c r="AF743" s="91">
        <v>1</v>
      </c>
      <c r="AG743" s="92" t="s">
        <v>314</v>
      </c>
      <c r="AH743" s="93" t="s">
        <v>315</v>
      </c>
      <c r="AI743" s="94">
        <v>13443252</v>
      </c>
      <c r="AJ743" s="95">
        <f>IFERROR(AI743/AI753,"-")</f>
        <v>7.8757599456188473E-2</v>
      </c>
      <c r="AK743" s="96">
        <v>58</v>
      </c>
      <c r="AL743" s="97">
        <f t="shared" si="681"/>
        <v>231780.20689655171</v>
      </c>
      <c r="AM743" s="98">
        <f t="shared" ref="AM743:AM753" si="714">IFERROR(AK743/$CN$73,0)</f>
        <v>0.3411764705882353</v>
      </c>
      <c r="AN743" s="320">
        <f>CO73</f>
        <v>136</v>
      </c>
      <c r="AO743" s="91">
        <v>1</v>
      </c>
      <c r="AP743" s="92" t="s">
        <v>304</v>
      </c>
      <c r="AQ743" s="93" t="s">
        <v>305</v>
      </c>
      <c r="AR743" s="94">
        <v>24544443</v>
      </c>
      <c r="AS743" s="95">
        <f>IFERROR(AR743/AR753,"-")</f>
        <v>0.11971165249286579</v>
      </c>
      <c r="AT743" s="96">
        <v>31</v>
      </c>
      <c r="AU743" s="97">
        <f t="shared" si="683"/>
        <v>791756.22580645164</v>
      </c>
      <c r="AV743" s="98">
        <f t="shared" ref="AV743:AV753" si="715">IFERROR(AT743/$CO$73,0)</f>
        <v>0.22794117647058823</v>
      </c>
      <c r="AW743" s="320">
        <f>CP73</f>
        <v>102</v>
      </c>
      <c r="AX743" s="91">
        <v>1</v>
      </c>
      <c r="AY743" s="92" t="s">
        <v>322</v>
      </c>
      <c r="AZ743" s="93" t="s">
        <v>323</v>
      </c>
      <c r="BA743" s="94">
        <v>16441184</v>
      </c>
      <c r="BB743" s="95">
        <f>IFERROR(BA743/BA753,"-")</f>
        <v>8.821161364979635E-2</v>
      </c>
      <c r="BC743" s="96">
        <v>38</v>
      </c>
      <c r="BD743" s="97">
        <f t="shared" si="685"/>
        <v>432662.73684210528</v>
      </c>
      <c r="BE743" s="98">
        <f t="shared" ref="BE743:BE753" si="716">IFERROR(BC743/$CP$73,0)</f>
        <v>0.37254901960784315</v>
      </c>
      <c r="BF743" s="320">
        <f>CQ73</f>
        <v>121</v>
      </c>
      <c r="BG743" s="91">
        <v>1</v>
      </c>
      <c r="BH743" s="92" t="s">
        <v>322</v>
      </c>
      <c r="BI743" s="93" t="s">
        <v>323</v>
      </c>
      <c r="BJ743" s="94">
        <v>35882355</v>
      </c>
      <c r="BK743" s="95">
        <f>IFERROR(BJ743/BJ753,"-")</f>
        <v>0.15718981198257095</v>
      </c>
      <c r="BL743" s="96">
        <v>52</v>
      </c>
      <c r="BM743" s="97">
        <f t="shared" si="687"/>
        <v>690045.2884615385</v>
      </c>
      <c r="BN743" s="98">
        <f t="shared" ref="BN743:BN753" si="717">IFERROR(BL743/$CQ$73,0)</f>
        <v>0.42975206611570249</v>
      </c>
      <c r="BO743" s="320">
        <f>CR73</f>
        <v>73</v>
      </c>
      <c r="BP743" s="91">
        <v>1</v>
      </c>
      <c r="BQ743" s="92" t="s">
        <v>320</v>
      </c>
      <c r="BR743" s="93" t="s">
        <v>321</v>
      </c>
      <c r="BS743" s="94">
        <v>15993395</v>
      </c>
      <c r="BT743" s="95">
        <f>IFERROR(BS743/BS753,"-")</f>
        <v>9.0718202348041968E-2</v>
      </c>
      <c r="BU743" s="96">
        <v>20</v>
      </c>
      <c r="BV743" s="97">
        <f t="shared" si="689"/>
        <v>799669.75</v>
      </c>
      <c r="BW743" s="98">
        <f t="shared" ref="BW743:BW753" si="718">IFERROR(BU743/$CR$73,0)</f>
        <v>0.27397260273972601</v>
      </c>
      <c r="BX743" s="320">
        <f>CS73</f>
        <v>2838</v>
      </c>
      <c r="BY743" s="91">
        <v>1</v>
      </c>
      <c r="BZ743" s="92" t="s">
        <v>292</v>
      </c>
      <c r="CA743" s="93" t="s">
        <v>293</v>
      </c>
      <c r="CB743" s="94">
        <v>176627623</v>
      </c>
      <c r="CC743" s="95">
        <f>IFERROR(CB743/CB753,"-")</f>
        <v>7.0323929565346679E-2</v>
      </c>
      <c r="CD743" s="96">
        <v>1385</v>
      </c>
      <c r="CE743" s="97">
        <f t="shared" si="691"/>
        <v>127528.96967509025</v>
      </c>
      <c r="CF743" s="98">
        <f t="shared" ref="CF743:CF753" si="719">IFERROR(CD743/$CS$73,0)</f>
        <v>0.48801973220577871</v>
      </c>
    </row>
    <row r="744" spans="2:84" ht="13.5" customHeight="1">
      <c r="B744" s="319"/>
      <c r="C744" s="329"/>
      <c r="D744" s="316"/>
      <c r="E744" s="99">
        <v>2</v>
      </c>
      <c r="F744" s="100" t="s">
        <v>304</v>
      </c>
      <c r="G744" s="101" t="s">
        <v>305</v>
      </c>
      <c r="H744" s="102">
        <v>64460304</v>
      </c>
      <c r="I744" s="103">
        <f>IFERROR(H744/H753,"-")</f>
        <v>5.5944076530510888E-2</v>
      </c>
      <c r="J744" s="104">
        <v>103</v>
      </c>
      <c r="K744" s="105">
        <f t="shared" si="675"/>
        <v>625828.19417475723</v>
      </c>
      <c r="L744" s="106">
        <f t="shared" si="711"/>
        <v>5.3926701570680628E-2</v>
      </c>
      <c r="M744" s="316"/>
      <c r="N744" s="99">
        <v>2</v>
      </c>
      <c r="O744" s="100" t="s">
        <v>314</v>
      </c>
      <c r="P744" s="101" t="s">
        <v>315</v>
      </c>
      <c r="Q744" s="102">
        <v>13984843</v>
      </c>
      <c r="R744" s="103">
        <f>IFERROR(Q744/Q753,"-")</f>
        <v>7.1202872626482741E-2</v>
      </c>
      <c r="S744" s="104">
        <v>76</v>
      </c>
      <c r="T744" s="105">
        <f t="shared" si="677"/>
        <v>184011.09210526315</v>
      </c>
      <c r="U744" s="106">
        <f t="shared" si="712"/>
        <v>0.4175824175824176</v>
      </c>
      <c r="V744" s="316"/>
      <c r="W744" s="99">
        <v>2</v>
      </c>
      <c r="X744" s="100" t="s">
        <v>314</v>
      </c>
      <c r="Y744" s="101" t="s">
        <v>315</v>
      </c>
      <c r="Z744" s="102">
        <v>19997663</v>
      </c>
      <c r="AA744" s="103">
        <f>IFERROR(Z744/Z753,"-")</f>
        <v>0.10186418989581693</v>
      </c>
      <c r="AB744" s="104">
        <v>72</v>
      </c>
      <c r="AC744" s="105">
        <f t="shared" si="679"/>
        <v>277745.31944444444</v>
      </c>
      <c r="AD744" s="106">
        <f t="shared" si="713"/>
        <v>0.5</v>
      </c>
      <c r="AE744" s="316"/>
      <c r="AF744" s="99">
        <v>2</v>
      </c>
      <c r="AG744" s="100" t="s">
        <v>294</v>
      </c>
      <c r="AH744" s="101" t="s">
        <v>295</v>
      </c>
      <c r="AI744" s="102">
        <v>10217737</v>
      </c>
      <c r="AJ744" s="103">
        <f>IFERROR(AI744/AI753,"-")</f>
        <v>5.9860846021087516E-2</v>
      </c>
      <c r="AK744" s="104">
        <v>45</v>
      </c>
      <c r="AL744" s="105">
        <f t="shared" si="681"/>
        <v>227060.82222222222</v>
      </c>
      <c r="AM744" s="106">
        <f t="shared" si="714"/>
        <v>0.26470588235294118</v>
      </c>
      <c r="AN744" s="316"/>
      <c r="AO744" s="99">
        <v>2</v>
      </c>
      <c r="AP744" s="100" t="s">
        <v>314</v>
      </c>
      <c r="AQ744" s="101" t="s">
        <v>315</v>
      </c>
      <c r="AR744" s="102">
        <v>22991650</v>
      </c>
      <c r="AS744" s="103">
        <f>IFERROR(AR744/AR753,"-")</f>
        <v>0.11213814935778325</v>
      </c>
      <c r="AT744" s="104">
        <v>64</v>
      </c>
      <c r="AU744" s="105">
        <f t="shared" si="683"/>
        <v>359244.53125</v>
      </c>
      <c r="AV744" s="106">
        <f t="shared" si="715"/>
        <v>0.47058823529411764</v>
      </c>
      <c r="AW744" s="316"/>
      <c r="AX744" s="99">
        <v>2</v>
      </c>
      <c r="AY744" s="100" t="s">
        <v>294</v>
      </c>
      <c r="AZ744" s="101" t="s">
        <v>295</v>
      </c>
      <c r="BA744" s="102">
        <v>12701655</v>
      </c>
      <c r="BB744" s="103">
        <f>IFERROR(BA744/BA753,"-")</f>
        <v>6.8147980314130913E-2</v>
      </c>
      <c r="BC744" s="104">
        <v>29</v>
      </c>
      <c r="BD744" s="105">
        <f t="shared" si="685"/>
        <v>437988.10344827588</v>
      </c>
      <c r="BE744" s="106">
        <f t="shared" si="716"/>
        <v>0.28431372549019607</v>
      </c>
      <c r="BF744" s="316"/>
      <c r="BG744" s="99">
        <v>2</v>
      </c>
      <c r="BH744" s="100" t="s">
        <v>314</v>
      </c>
      <c r="BI744" s="101" t="s">
        <v>315</v>
      </c>
      <c r="BJ744" s="102">
        <v>20129873</v>
      </c>
      <c r="BK744" s="103">
        <f>IFERROR(BJ744/BJ753,"-")</f>
        <v>8.818292311368725E-2</v>
      </c>
      <c r="BL744" s="104">
        <v>39</v>
      </c>
      <c r="BM744" s="105">
        <f t="shared" si="687"/>
        <v>516150.58974358975</v>
      </c>
      <c r="BN744" s="106">
        <f t="shared" si="717"/>
        <v>0.32231404958677684</v>
      </c>
      <c r="BO744" s="316"/>
      <c r="BP744" s="99">
        <v>2</v>
      </c>
      <c r="BQ744" s="100" t="s">
        <v>454</v>
      </c>
      <c r="BR744" s="101" t="s">
        <v>455</v>
      </c>
      <c r="BS744" s="102">
        <v>12256064</v>
      </c>
      <c r="BT744" s="103">
        <f>IFERROR(BS744/BS753,"-")</f>
        <v>6.9519204267921395E-2</v>
      </c>
      <c r="BU744" s="104">
        <v>48</v>
      </c>
      <c r="BV744" s="105">
        <f t="shared" si="689"/>
        <v>255334.66666666666</v>
      </c>
      <c r="BW744" s="106">
        <f t="shared" si="718"/>
        <v>0.65753424657534243</v>
      </c>
      <c r="BX744" s="316"/>
      <c r="BY744" s="99">
        <v>2</v>
      </c>
      <c r="BZ744" s="100" t="s">
        <v>314</v>
      </c>
      <c r="CA744" s="101" t="s">
        <v>315</v>
      </c>
      <c r="CB744" s="102">
        <v>142186681</v>
      </c>
      <c r="CC744" s="103">
        <f>IFERROR(CB744/CB753,"-")</f>
        <v>5.6611338418874703E-2</v>
      </c>
      <c r="CD744" s="104">
        <v>676</v>
      </c>
      <c r="CE744" s="105">
        <f t="shared" si="691"/>
        <v>210335.32692307694</v>
      </c>
      <c r="CF744" s="106">
        <f t="shared" si="719"/>
        <v>0.23819591261451725</v>
      </c>
    </row>
    <row r="745" spans="2:84" ht="13.5" customHeight="1">
      <c r="B745" s="319"/>
      <c r="C745" s="329"/>
      <c r="D745" s="316"/>
      <c r="E745" s="99">
        <v>3</v>
      </c>
      <c r="F745" s="100" t="s">
        <v>296</v>
      </c>
      <c r="G745" s="101" t="s">
        <v>297</v>
      </c>
      <c r="H745" s="102">
        <v>59736940</v>
      </c>
      <c r="I745" s="103">
        <f>IFERROR(H745/H753,"-")</f>
        <v>5.1844743752039041E-2</v>
      </c>
      <c r="J745" s="104">
        <v>1245</v>
      </c>
      <c r="K745" s="105">
        <f t="shared" si="675"/>
        <v>47981.477911646587</v>
      </c>
      <c r="L745" s="106">
        <f t="shared" si="711"/>
        <v>0.65183246073298429</v>
      </c>
      <c r="M745" s="316"/>
      <c r="N745" s="99">
        <v>3</v>
      </c>
      <c r="O745" s="100" t="s">
        <v>316</v>
      </c>
      <c r="P745" s="101" t="s">
        <v>317</v>
      </c>
      <c r="Q745" s="102">
        <v>12003532</v>
      </c>
      <c r="R745" s="103">
        <f>IFERROR(Q745/Q753,"-")</f>
        <v>6.111516304215283E-2</v>
      </c>
      <c r="S745" s="104">
        <v>117</v>
      </c>
      <c r="T745" s="105">
        <f t="shared" si="677"/>
        <v>102594.29059829059</v>
      </c>
      <c r="U745" s="106">
        <f t="shared" si="712"/>
        <v>0.6428571428571429</v>
      </c>
      <c r="V745" s="316"/>
      <c r="W745" s="99">
        <v>3</v>
      </c>
      <c r="X745" s="100" t="s">
        <v>304</v>
      </c>
      <c r="Y745" s="101" t="s">
        <v>305</v>
      </c>
      <c r="Z745" s="102">
        <v>16931376</v>
      </c>
      <c r="AA745" s="103">
        <f>IFERROR(Z745/Z753,"-")</f>
        <v>8.6245122745666689E-2</v>
      </c>
      <c r="AB745" s="104">
        <v>30</v>
      </c>
      <c r="AC745" s="105">
        <f t="shared" si="679"/>
        <v>564379.19999999995</v>
      </c>
      <c r="AD745" s="106">
        <f t="shared" si="713"/>
        <v>0.20833333333333334</v>
      </c>
      <c r="AE745" s="316"/>
      <c r="AF745" s="99">
        <v>3</v>
      </c>
      <c r="AG745" s="100" t="s">
        <v>351</v>
      </c>
      <c r="AH745" s="101" t="s">
        <v>352</v>
      </c>
      <c r="AI745" s="102">
        <v>8144677</v>
      </c>
      <c r="AJ745" s="103">
        <f>IFERROR(AI745/AI753,"-")</f>
        <v>4.7715776574450197E-2</v>
      </c>
      <c r="AK745" s="104">
        <v>13</v>
      </c>
      <c r="AL745" s="105">
        <f t="shared" si="681"/>
        <v>626513.61538461538</v>
      </c>
      <c r="AM745" s="106">
        <f t="shared" si="714"/>
        <v>7.6470588235294124E-2</v>
      </c>
      <c r="AN745" s="316"/>
      <c r="AO745" s="99">
        <v>3</v>
      </c>
      <c r="AP745" s="100" t="s">
        <v>292</v>
      </c>
      <c r="AQ745" s="101" t="s">
        <v>293</v>
      </c>
      <c r="AR745" s="102">
        <v>20181246</v>
      </c>
      <c r="AS745" s="103">
        <f>IFERROR(AR745/AR753,"-")</f>
        <v>9.843084677150904E-2</v>
      </c>
      <c r="AT745" s="104">
        <v>91</v>
      </c>
      <c r="AU745" s="105">
        <f t="shared" si="683"/>
        <v>221771.93406593407</v>
      </c>
      <c r="AV745" s="106">
        <f t="shared" si="715"/>
        <v>0.66911764705882348</v>
      </c>
      <c r="AW745" s="316"/>
      <c r="AX745" s="99">
        <v>3</v>
      </c>
      <c r="AY745" s="100" t="s">
        <v>340</v>
      </c>
      <c r="AZ745" s="101" t="s">
        <v>341</v>
      </c>
      <c r="BA745" s="102">
        <v>12580285</v>
      </c>
      <c r="BB745" s="103">
        <f>IFERROR(BA745/BA753,"-")</f>
        <v>6.7496795852678759E-2</v>
      </c>
      <c r="BC745" s="104">
        <v>35</v>
      </c>
      <c r="BD745" s="105">
        <f t="shared" si="685"/>
        <v>359436.71428571426</v>
      </c>
      <c r="BE745" s="106">
        <f t="shared" si="716"/>
        <v>0.34313725490196079</v>
      </c>
      <c r="BF745" s="316"/>
      <c r="BG745" s="99">
        <v>3</v>
      </c>
      <c r="BH745" s="100" t="s">
        <v>292</v>
      </c>
      <c r="BI745" s="101" t="s">
        <v>293</v>
      </c>
      <c r="BJ745" s="102">
        <v>13783889</v>
      </c>
      <c r="BK745" s="103">
        <f>IFERROR(BJ745/BJ753,"-")</f>
        <v>6.0383074642080432E-2</v>
      </c>
      <c r="BL745" s="104">
        <v>76</v>
      </c>
      <c r="BM745" s="105">
        <f t="shared" si="687"/>
        <v>181366.96052631579</v>
      </c>
      <c r="BN745" s="106">
        <f t="shared" si="717"/>
        <v>0.62809917355371903</v>
      </c>
      <c r="BO745" s="316"/>
      <c r="BP745" s="99">
        <v>3</v>
      </c>
      <c r="BQ745" s="100" t="s">
        <v>347</v>
      </c>
      <c r="BR745" s="101" t="s">
        <v>348</v>
      </c>
      <c r="BS745" s="102">
        <v>11308822</v>
      </c>
      <c r="BT745" s="103">
        <f>IFERROR(BS745/BS753,"-")</f>
        <v>6.4146230522912032E-2</v>
      </c>
      <c r="BU745" s="104">
        <v>22</v>
      </c>
      <c r="BV745" s="105">
        <f t="shared" si="689"/>
        <v>514037.36363636365</v>
      </c>
      <c r="BW745" s="106">
        <f t="shared" si="718"/>
        <v>0.30136986301369861</v>
      </c>
      <c r="BX745" s="316"/>
      <c r="BY745" s="99">
        <v>3</v>
      </c>
      <c r="BZ745" s="100" t="s">
        <v>304</v>
      </c>
      <c r="CA745" s="101" t="s">
        <v>305</v>
      </c>
      <c r="CB745" s="102">
        <v>132732232</v>
      </c>
      <c r="CC745" s="103">
        <f>IFERROR(CB745/CB753,"-")</f>
        <v>5.2847068740880097E-2</v>
      </c>
      <c r="CD745" s="104">
        <v>237</v>
      </c>
      <c r="CE745" s="105">
        <f t="shared" si="691"/>
        <v>560051.61181434605</v>
      </c>
      <c r="CF745" s="106">
        <f t="shared" si="719"/>
        <v>8.3509513742071884E-2</v>
      </c>
    </row>
    <row r="746" spans="2:84" ht="13.5" customHeight="1">
      <c r="B746" s="319"/>
      <c r="C746" s="329"/>
      <c r="D746" s="316"/>
      <c r="E746" s="99">
        <v>4</v>
      </c>
      <c r="F746" s="100" t="s">
        <v>298</v>
      </c>
      <c r="G746" s="101" t="s">
        <v>299</v>
      </c>
      <c r="H746" s="102">
        <v>54580207</v>
      </c>
      <c r="I746" s="103">
        <f>IFERROR(H746/H753,"-")</f>
        <v>4.736929688477929E-2</v>
      </c>
      <c r="J746" s="104">
        <v>1034</v>
      </c>
      <c r="K746" s="105">
        <f t="shared" si="675"/>
        <v>52785.5</v>
      </c>
      <c r="L746" s="106">
        <f t="shared" si="711"/>
        <v>0.54136125654450262</v>
      </c>
      <c r="M746" s="316"/>
      <c r="N746" s="99">
        <v>4</v>
      </c>
      <c r="O746" s="100" t="s">
        <v>292</v>
      </c>
      <c r="P746" s="101" t="s">
        <v>293</v>
      </c>
      <c r="Q746" s="102">
        <v>11905806</v>
      </c>
      <c r="R746" s="103">
        <f>IFERROR(Q746/Q753,"-")</f>
        <v>6.061759779023719E-2</v>
      </c>
      <c r="S746" s="104">
        <v>115</v>
      </c>
      <c r="T746" s="105">
        <f t="shared" si="677"/>
        <v>103528.74782608695</v>
      </c>
      <c r="U746" s="106">
        <f t="shared" si="712"/>
        <v>0.63186813186813184</v>
      </c>
      <c r="V746" s="316"/>
      <c r="W746" s="99">
        <v>4</v>
      </c>
      <c r="X746" s="100" t="s">
        <v>298</v>
      </c>
      <c r="Y746" s="101" t="s">
        <v>299</v>
      </c>
      <c r="Z746" s="102">
        <v>9871417</v>
      </c>
      <c r="AA746" s="103">
        <f>IFERROR(Z746/Z753,"-")</f>
        <v>5.0283070368212293E-2</v>
      </c>
      <c r="AB746" s="104">
        <v>117</v>
      </c>
      <c r="AC746" s="105">
        <f t="shared" si="679"/>
        <v>84371.085470085469</v>
      </c>
      <c r="AD746" s="106">
        <f t="shared" si="713"/>
        <v>0.8125</v>
      </c>
      <c r="AE746" s="316"/>
      <c r="AF746" s="99">
        <v>4</v>
      </c>
      <c r="AG746" s="100" t="s">
        <v>344</v>
      </c>
      <c r="AH746" s="101" t="s">
        <v>557</v>
      </c>
      <c r="AI746" s="102">
        <v>7584528</v>
      </c>
      <c r="AJ746" s="103">
        <f>IFERROR(AI746/AI753,"-")</f>
        <v>4.4434130840383432E-2</v>
      </c>
      <c r="AK746" s="104">
        <v>26</v>
      </c>
      <c r="AL746" s="105">
        <f t="shared" si="681"/>
        <v>291712.61538461538</v>
      </c>
      <c r="AM746" s="106">
        <f t="shared" si="714"/>
        <v>0.15294117647058825</v>
      </c>
      <c r="AN746" s="316"/>
      <c r="AO746" s="99">
        <v>4</v>
      </c>
      <c r="AP746" s="100" t="s">
        <v>322</v>
      </c>
      <c r="AQ746" s="101" t="s">
        <v>323</v>
      </c>
      <c r="AR746" s="102">
        <v>14128298</v>
      </c>
      <c r="AS746" s="103">
        <f>IFERROR(AR746/AR753,"-")</f>
        <v>6.8908546854848193E-2</v>
      </c>
      <c r="AT746" s="104">
        <v>67</v>
      </c>
      <c r="AU746" s="105">
        <f t="shared" si="683"/>
        <v>210870.11940298509</v>
      </c>
      <c r="AV746" s="106">
        <f t="shared" si="715"/>
        <v>0.49264705882352944</v>
      </c>
      <c r="AW746" s="316"/>
      <c r="AX746" s="99">
        <v>4</v>
      </c>
      <c r="AY746" s="100" t="s">
        <v>314</v>
      </c>
      <c r="AZ746" s="101" t="s">
        <v>315</v>
      </c>
      <c r="BA746" s="102">
        <v>12354613</v>
      </c>
      <c r="BB746" s="103">
        <f>IFERROR(BA746/BA753,"-")</f>
        <v>6.6286001588982374E-2</v>
      </c>
      <c r="BC746" s="104">
        <v>34</v>
      </c>
      <c r="BD746" s="105">
        <f t="shared" si="685"/>
        <v>363370.9705882353</v>
      </c>
      <c r="BE746" s="106">
        <f t="shared" si="716"/>
        <v>0.33333333333333331</v>
      </c>
      <c r="BF746" s="316"/>
      <c r="BG746" s="99">
        <v>4</v>
      </c>
      <c r="BH746" s="100" t="s">
        <v>294</v>
      </c>
      <c r="BI746" s="101" t="s">
        <v>295</v>
      </c>
      <c r="BJ746" s="102">
        <v>11728913</v>
      </c>
      <c r="BK746" s="103">
        <f>IFERROR(BJ746/BJ753,"-")</f>
        <v>5.1380842456687476E-2</v>
      </c>
      <c r="BL746" s="104">
        <v>22</v>
      </c>
      <c r="BM746" s="105">
        <f t="shared" si="687"/>
        <v>533132.40909090906</v>
      </c>
      <c r="BN746" s="106">
        <f t="shared" si="717"/>
        <v>0.18181818181818182</v>
      </c>
      <c r="BO746" s="316"/>
      <c r="BP746" s="99">
        <v>4</v>
      </c>
      <c r="BQ746" s="100" t="s">
        <v>391</v>
      </c>
      <c r="BR746" s="101" t="s">
        <v>392</v>
      </c>
      <c r="BS746" s="102">
        <v>11277284</v>
      </c>
      <c r="BT746" s="103">
        <f>IFERROR(BS746/BS753,"-")</f>
        <v>6.3967339757964842E-2</v>
      </c>
      <c r="BU746" s="104">
        <v>9</v>
      </c>
      <c r="BV746" s="105">
        <f t="shared" si="689"/>
        <v>1253031.5555555555</v>
      </c>
      <c r="BW746" s="106">
        <f t="shared" si="718"/>
        <v>0.12328767123287671</v>
      </c>
      <c r="BX746" s="316"/>
      <c r="BY746" s="99">
        <v>4</v>
      </c>
      <c r="BZ746" s="100" t="s">
        <v>322</v>
      </c>
      <c r="CA746" s="101" t="s">
        <v>323</v>
      </c>
      <c r="CB746" s="102">
        <v>114209168</v>
      </c>
      <c r="CC746" s="103">
        <f>IFERROR(CB746/CB753,"-")</f>
        <v>4.5472148408795862E-2</v>
      </c>
      <c r="CD746" s="104">
        <v>941</v>
      </c>
      <c r="CE746" s="105">
        <f t="shared" si="691"/>
        <v>121369.99787460148</v>
      </c>
      <c r="CF746" s="106">
        <f t="shared" si="719"/>
        <v>0.33157152924594785</v>
      </c>
    </row>
    <row r="747" spans="2:84" ht="13.5" customHeight="1">
      <c r="B747" s="319"/>
      <c r="C747" s="329"/>
      <c r="D747" s="316"/>
      <c r="E747" s="99">
        <v>5</v>
      </c>
      <c r="F747" s="121" t="s">
        <v>294</v>
      </c>
      <c r="G747" s="101" t="s">
        <v>295</v>
      </c>
      <c r="H747" s="102">
        <v>49179469</v>
      </c>
      <c r="I747" s="103">
        <f>IFERROR(H747/H753,"-")</f>
        <v>4.2682081944042459E-2</v>
      </c>
      <c r="J747" s="104">
        <v>454</v>
      </c>
      <c r="K747" s="105">
        <f t="shared" si="675"/>
        <v>108324.82158590309</v>
      </c>
      <c r="L747" s="106">
        <f t="shared" si="711"/>
        <v>0.23769633507853402</v>
      </c>
      <c r="M747" s="316"/>
      <c r="N747" s="99">
        <v>5</v>
      </c>
      <c r="O747" s="121" t="s">
        <v>298</v>
      </c>
      <c r="P747" s="101" t="s">
        <v>299</v>
      </c>
      <c r="Q747" s="102">
        <v>10141987</v>
      </c>
      <c r="R747" s="103">
        <f>IFERROR(Q747/Q753,"-")</f>
        <v>5.1637233863865609E-2</v>
      </c>
      <c r="S747" s="104">
        <v>136</v>
      </c>
      <c r="T747" s="105">
        <f t="shared" si="677"/>
        <v>74573.433823529413</v>
      </c>
      <c r="U747" s="106">
        <f t="shared" si="712"/>
        <v>0.74725274725274726</v>
      </c>
      <c r="V747" s="316"/>
      <c r="W747" s="99">
        <v>5</v>
      </c>
      <c r="X747" s="121" t="s">
        <v>316</v>
      </c>
      <c r="Y747" s="101" t="s">
        <v>317</v>
      </c>
      <c r="Z747" s="102">
        <v>9689475</v>
      </c>
      <c r="AA747" s="103">
        <f>IFERROR(Z747/Z753,"-")</f>
        <v>4.9356293352416765E-2</v>
      </c>
      <c r="AB747" s="104">
        <v>91</v>
      </c>
      <c r="AC747" s="105">
        <f t="shared" si="679"/>
        <v>106477.74725274726</v>
      </c>
      <c r="AD747" s="106">
        <f t="shared" si="713"/>
        <v>0.63194444444444442</v>
      </c>
      <c r="AE747" s="316"/>
      <c r="AF747" s="99">
        <v>5</v>
      </c>
      <c r="AG747" s="121" t="s">
        <v>334</v>
      </c>
      <c r="AH747" s="101" t="s">
        <v>335</v>
      </c>
      <c r="AI747" s="102">
        <v>7436018</v>
      </c>
      <c r="AJ747" s="103">
        <f>IFERROR(AI747/AI753,"-")</f>
        <v>4.3564081607114682E-2</v>
      </c>
      <c r="AK747" s="104">
        <v>76</v>
      </c>
      <c r="AL747" s="105">
        <f t="shared" si="681"/>
        <v>97842.34210526316</v>
      </c>
      <c r="AM747" s="106">
        <f t="shared" si="714"/>
        <v>0.44705882352941179</v>
      </c>
      <c r="AN747" s="316"/>
      <c r="AO747" s="99">
        <v>5</v>
      </c>
      <c r="AP747" s="121" t="s">
        <v>320</v>
      </c>
      <c r="AQ747" s="101" t="s">
        <v>321</v>
      </c>
      <c r="AR747" s="102">
        <v>9385108</v>
      </c>
      <c r="AS747" s="103">
        <f>IFERROR(AR747/AR753,"-")</f>
        <v>4.5774385163436571E-2</v>
      </c>
      <c r="AT747" s="104">
        <v>41</v>
      </c>
      <c r="AU747" s="105">
        <f t="shared" si="683"/>
        <v>228905.07317073172</v>
      </c>
      <c r="AV747" s="106">
        <f t="shared" si="715"/>
        <v>0.3014705882352941</v>
      </c>
      <c r="AW747" s="316"/>
      <c r="AX747" s="99">
        <v>5</v>
      </c>
      <c r="AY747" s="121" t="s">
        <v>336</v>
      </c>
      <c r="AZ747" s="101" t="s">
        <v>337</v>
      </c>
      <c r="BA747" s="102">
        <v>10548296</v>
      </c>
      <c r="BB747" s="103">
        <f>IFERROR(BA747/BA753,"-")</f>
        <v>5.6594598747614057E-2</v>
      </c>
      <c r="BC747" s="104">
        <v>37</v>
      </c>
      <c r="BD747" s="105">
        <f t="shared" si="685"/>
        <v>285089.08108108107</v>
      </c>
      <c r="BE747" s="106">
        <f t="shared" si="716"/>
        <v>0.36274509803921567</v>
      </c>
      <c r="BF747" s="316"/>
      <c r="BG747" s="99">
        <v>5</v>
      </c>
      <c r="BH747" s="121" t="s">
        <v>336</v>
      </c>
      <c r="BI747" s="101" t="s">
        <v>337</v>
      </c>
      <c r="BJ747" s="102">
        <v>10855320</v>
      </c>
      <c r="BK747" s="103">
        <f>IFERROR(BJ747/BJ753,"-")</f>
        <v>4.7553894102286262E-2</v>
      </c>
      <c r="BL747" s="104">
        <v>50</v>
      </c>
      <c r="BM747" s="105">
        <f t="shared" si="687"/>
        <v>217106.4</v>
      </c>
      <c r="BN747" s="106">
        <f t="shared" si="717"/>
        <v>0.41322314049586778</v>
      </c>
      <c r="BO747" s="316"/>
      <c r="BP747" s="99">
        <v>5</v>
      </c>
      <c r="BQ747" s="121" t="s">
        <v>314</v>
      </c>
      <c r="BR747" s="101" t="s">
        <v>315</v>
      </c>
      <c r="BS747" s="102">
        <v>10625847</v>
      </c>
      <c r="BT747" s="103">
        <f>IFERROR(BS747/BS753,"-")</f>
        <v>6.027223977556577E-2</v>
      </c>
      <c r="BU747" s="104">
        <v>13</v>
      </c>
      <c r="BV747" s="105">
        <f t="shared" si="689"/>
        <v>817372.84615384613</v>
      </c>
      <c r="BW747" s="106">
        <f t="shared" si="718"/>
        <v>0.17808219178082191</v>
      </c>
      <c r="BX747" s="316"/>
      <c r="BY747" s="99">
        <v>5</v>
      </c>
      <c r="BZ747" s="121" t="s">
        <v>298</v>
      </c>
      <c r="CA747" s="101" t="s">
        <v>299</v>
      </c>
      <c r="CB747" s="102">
        <v>114208355</v>
      </c>
      <c r="CC747" s="103">
        <f>IFERROR(CB747/CB753,"-")</f>
        <v>4.5471824714496151E-2</v>
      </c>
      <c r="CD747" s="104">
        <v>1759</v>
      </c>
      <c r="CE747" s="105">
        <f t="shared" si="691"/>
        <v>64928.0017055145</v>
      </c>
      <c r="CF747" s="106">
        <f t="shared" si="719"/>
        <v>0.61980267794221278</v>
      </c>
    </row>
    <row r="748" spans="2:84" ht="13.5" customHeight="1">
      <c r="B748" s="319"/>
      <c r="C748" s="329"/>
      <c r="D748" s="316"/>
      <c r="E748" s="99">
        <v>6</v>
      </c>
      <c r="F748" s="121" t="s">
        <v>300</v>
      </c>
      <c r="G748" s="101" t="s">
        <v>301</v>
      </c>
      <c r="H748" s="102">
        <v>42547442</v>
      </c>
      <c r="I748" s="103">
        <f>IFERROR(H748/H753,"-")</f>
        <v>3.6926250788787363E-2</v>
      </c>
      <c r="J748" s="104">
        <v>872</v>
      </c>
      <c r="K748" s="105">
        <f t="shared" si="675"/>
        <v>48792.938073394493</v>
      </c>
      <c r="L748" s="106">
        <f t="shared" si="711"/>
        <v>0.45654450261780105</v>
      </c>
      <c r="M748" s="316"/>
      <c r="N748" s="99">
        <v>6</v>
      </c>
      <c r="O748" s="121" t="s">
        <v>308</v>
      </c>
      <c r="P748" s="101" t="s">
        <v>309</v>
      </c>
      <c r="Q748" s="102">
        <v>9145307</v>
      </c>
      <c r="R748" s="103">
        <f>IFERROR(Q748/Q753,"-")</f>
        <v>4.6562705741571862E-2</v>
      </c>
      <c r="S748" s="104">
        <v>108</v>
      </c>
      <c r="T748" s="105">
        <f t="shared" si="677"/>
        <v>84678.768518518526</v>
      </c>
      <c r="U748" s="106">
        <f t="shared" si="712"/>
        <v>0.59340659340659341</v>
      </c>
      <c r="V748" s="316"/>
      <c r="W748" s="99">
        <v>6</v>
      </c>
      <c r="X748" s="121" t="s">
        <v>296</v>
      </c>
      <c r="Y748" s="101" t="s">
        <v>297</v>
      </c>
      <c r="Z748" s="102">
        <v>7166107</v>
      </c>
      <c r="AA748" s="103">
        <f>IFERROR(Z748/Z753,"-")</f>
        <v>3.650274955937316E-2</v>
      </c>
      <c r="AB748" s="104">
        <v>126</v>
      </c>
      <c r="AC748" s="105">
        <f t="shared" si="679"/>
        <v>56873.865079365081</v>
      </c>
      <c r="AD748" s="106">
        <f t="shared" si="713"/>
        <v>0.875</v>
      </c>
      <c r="AE748" s="316"/>
      <c r="AF748" s="99">
        <v>6</v>
      </c>
      <c r="AG748" s="121" t="s">
        <v>292</v>
      </c>
      <c r="AH748" s="101" t="s">
        <v>293</v>
      </c>
      <c r="AI748" s="102">
        <v>7252450</v>
      </c>
      <c r="AJ748" s="103">
        <f>IFERROR(AI748/AI753,"-")</f>
        <v>4.2488644278633927E-2</v>
      </c>
      <c r="AK748" s="104">
        <v>97</v>
      </c>
      <c r="AL748" s="105">
        <f t="shared" si="681"/>
        <v>74767.52577319587</v>
      </c>
      <c r="AM748" s="106">
        <f t="shared" si="714"/>
        <v>0.57058823529411762</v>
      </c>
      <c r="AN748" s="316"/>
      <c r="AO748" s="99">
        <v>6</v>
      </c>
      <c r="AP748" s="121" t="s">
        <v>393</v>
      </c>
      <c r="AQ748" s="101" t="s">
        <v>558</v>
      </c>
      <c r="AR748" s="102">
        <v>7510608</v>
      </c>
      <c r="AS748" s="103">
        <f>IFERROR(AR748/AR753,"-")</f>
        <v>3.6631806837341463E-2</v>
      </c>
      <c r="AT748" s="104">
        <v>25</v>
      </c>
      <c r="AU748" s="105">
        <f t="shared" si="683"/>
        <v>300424.32000000001</v>
      </c>
      <c r="AV748" s="106">
        <f t="shared" si="715"/>
        <v>0.18382352941176472</v>
      </c>
      <c r="AW748" s="316"/>
      <c r="AX748" s="99">
        <v>6</v>
      </c>
      <c r="AY748" s="121" t="s">
        <v>292</v>
      </c>
      <c r="AZ748" s="101" t="s">
        <v>293</v>
      </c>
      <c r="BA748" s="102">
        <v>10317913</v>
      </c>
      <c r="BB748" s="103">
        <f>IFERROR(BA748/BA753,"-")</f>
        <v>5.5358528633230507E-2</v>
      </c>
      <c r="BC748" s="104">
        <v>75</v>
      </c>
      <c r="BD748" s="105">
        <f t="shared" si="685"/>
        <v>137572.17333333334</v>
      </c>
      <c r="BE748" s="106">
        <f t="shared" si="716"/>
        <v>0.73529411764705888</v>
      </c>
      <c r="BF748" s="316"/>
      <c r="BG748" s="99">
        <v>6</v>
      </c>
      <c r="BH748" s="121" t="s">
        <v>391</v>
      </c>
      <c r="BI748" s="101" t="s">
        <v>392</v>
      </c>
      <c r="BJ748" s="102">
        <v>10829277</v>
      </c>
      <c r="BK748" s="103">
        <f>IFERROR(BJ748/BJ753,"-")</f>
        <v>4.7439807547112779E-2</v>
      </c>
      <c r="BL748" s="104">
        <v>12</v>
      </c>
      <c r="BM748" s="105">
        <f t="shared" si="687"/>
        <v>902439.75</v>
      </c>
      <c r="BN748" s="106">
        <f t="shared" si="717"/>
        <v>9.9173553719008267E-2</v>
      </c>
      <c r="BO748" s="316"/>
      <c r="BP748" s="99">
        <v>6</v>
      </c>
      <c r="BQ748" s="121" t="s">
        <v>298</v>
      </c>
      <c r="BR748" s="101" t="s">
        <v>299</v>
      </c>
      <c r="BS748" s="102">
        <v>9620290</v>
      </c>
      <c r="BT748" s="103">
        <f>IFERROR(BS748/BS753,"-")</f>
        <v>5.4568489983949295E-2</v>
      </c>
      <c r="BU748" s="104">
        <v>58</v>
      </c>
      <c r="BV748" s="105">
        <f t="shared" si="689"/>
        <v>165867.06896551725</v>
      </c>
      <c r="BW748" s="106">
        <f t="shared" si="718"/>
        <v>0.79452054794520544</v>
      </c>
      <c r="BX748" s="316"/>
      <c r="BY748" s="99">
        <v>6</v>
      </c>
      <c r="BZ748" s="121" t="s">
        <v>294</v>
      </c>
      <c r="CA748" s="101" t="s">
        <v>295</v>
      </c>
      <c r="CB748" s="102">
        <v>96280877</v>
      </c>
      <c r="CC748" s="103">
        <f>IFERROR(CB748/CB753,"-")</f>
        <v>3.8334035739346427E-2</v>
      </c>
      <c r="CD748" s="104">
        <v>679</v>
      </c>
      <c r="CE748" s="105">
        <f t="shared" si="691"/>
        <v>141798.05154639174</v>
      </c>
      <c r="CF748" s="106">
        <f t="shared" si="719"/>
        <v>0.23925299506694855</v>
      </c>
    </row>
    <row r="749" spans="2:84" ht="13.5" customHeight="1">
      <c r="B749" s="319"/>
      <c r="C749" s="329"/>
      <c r="D749" s="316"/>
      <c r="E749" s="99">
        <v>7</v>
      </c>
      <c r="F749" s="100" t="s">
        <v>302</v>
      </c>
      <c r="G749" s="101" t="s">
        <v>303</v>
      </c>
      <c r="H749" s="102">
        <v>35237036</v>
      </c>
      <c r="I749" s="103">
        <f>IFERROR(H749/H753,"-")</f>
        <v>3.0581665247690536E-2</v>
      </c>
      <c r="J749" s="104">
        <v>824</v>
      </c>
      <c r="K749" s="105">
        <f t="shared" si="675"/>
        <v>42763.393203883497</v>
      </c>
      <c r="L749" s="106">
        <f t="shared" si="711"/>
        <v>0.43141361256544503</v>
      </c>
      <c r="M749" s="316"/>
      <c r="N749" s="99">
        <v>7</v>
      </c>
      <c r="O749" s="100" t="s">
        <v>320</v>
      </c>
      <c r="P749" s="101" t="s">
        <v>321</v>
      </c>
      <c r="Q749" s="102">
        <v>7958535</v>
      </c>
      <c r="R749" s="103">
        <f>IFERROR(Q749/Q753,"-")</f>
        <v>4.0520337189227283E-2</v>
      </c>
      <c r="S749" s="104">
        <v>46</v>
      </c>
      <c r="T749" s="105">
        <f t="shared" si="677"/>
        <v>173011.63043478262</v>
      </c>
      <c r="U749" s="106">
        <f t="shared" si="712"/>
        <v>0.25274725274725274</v>
      </c>
      <c r="V749" s="316"/>
      <c r="W749" s="99">
        <v>7</v>
      </c>
      <c r="X749" s="100" t="s">
        <v>437</v>
      </c>
      <c r="Y749" s="101" t="s">
        <v>438</v>
      </c>
      <c r="Z749" s="102">
        <v>7029534</v>
      </c>
      <c r="AA749" s="103">
        <f>IFERROR(Z749/Z753,"-")</f>
        <v>3.5807073369278276E-2</v>
      </c>
      <c r="AB749" s="104">
        <v>21</v>
      </c>
      <c r="AC749" s="105">
        <f t="shared" si="679"/>
        <v>334739.71428571426</v>
      </c>
      <c r="AD749" s="106">
        <f t="shared" si="713"/>
        <v>0.14583333333333334</v>
      </c>
      <c r="AE749" s="316"/>
      <c r="AF749" s="99">
        <v>7</v>
      </c>
      <c r="AG749" s="100" t="s">
        <v>320</v>
      </c>
      <c r="AH749" s="101" t="s">
        <v>321</v>
      </c>
      <c r="AI749" s="102">
        <v>6995615</v>
      </c>
      <c r="AJ749" s="103">
        <f>IFERROR(AI749/AI753,"-")</f>
        <v>4.0983970554126628E-2</v>
      </c>
      <c r="AK749" s="104">
        <v>64</v>
      </c>
      <c r="AL749" s="105">
        <f t="shared" si="681"/>
        <v>109306.484375</v>
      </c>
      <c r="AM749" s="106">
        <f t="shared" si="714"/>
        <v>0.37647058823529411</v>
      </c>
      <c r="AN749" s="316"/>
      <c r="AO749" s="99">
        <v>7</v>
      </c>
      <c r="AP749" s="100" t="s">
        <v>308</v>
      </c>
      <c r="AQ749" s="101" t="s">
        <v>309</v>
      </c>
      <c r="AR749" s="102">
        <v>6752875</v>
      </c>
      <c r="AS749" s="103">
        <f>IFERROR(AR749/AR753,"-")</f>
        <v>3.2936083549655659E-2</v>
      </c>
      <c r="AT749" s="104">
        <v>66</v>
      </c>
      <c r="AU749" s="105">
        <f t="shared" si="683"/>
        <v>102316.28787878787</v>
      </c>
      <c r="AV749" s="106">
        <f t="shared" si="715"/>
        <v>0.48529411764705882</v>
      </c>
      <c r="AW749" s="316"/>
      <c r="AX749" s="99">
        <v>7</v>
      </c>
      <c r="AY749" s="100" t="s">
        <v>298</v>
      </c>
      <c r="AZ749" s="101" t="s">
        <v>299</v>
      </c>
      <c r="BA749" s="102">
        <v>9608459</v>
      </c>
      <c r="BB749" s="103">
        <f>IFERROR(BA749/BA753,"-")</f>
        <v>5.155210677515127E-2</v>
      </c>
      <c r="BC749" s="104">
        <v>84</v>
      </c>
      <c r="BD749" s="105">
        <f t="shared" si="685"/>
        <v>114386.41666666667</v>
      </c>
      <c r="BE749" s="106">
        <f t="shared" si="716"/>
        <v>0.82352941176470584</v>
      </c>
      <c r="BF749" s="316"/>
      <c r="BG749" s="99">
        <v>7</v>
      </c>
      <c r="BH749" s="100" t="s">
        <v>345</v>
      </c>
      <c r="BI749" s="101" t="s">
        <v>346</v>
      </c>
      <c r="BJ749" s="102">
        <v>9615765</v>
      </c>
      <c r="BK749" s="103">
        <f>IFERROR(BJ749/BJ753,"-")</f>
        <v>4.2123776224235736E-2</v>
      </c>
      <c r="BL749" s="104">
        <v>13</v>
      </c>
      <c r="BM749" s="105">
        <f t="shared" si="687"/>
        <v>739674.23076923075</v>
      </c>
      <c r="BN749" s="106">
        <f t="shared" si="717"/>
        <v>0.10743801652892562</v>
      </c>
      <c r="BO749" s="316"/>
      <c r="BP749" s="99">
        <v>7</v>
      </c>
      <c r="BQ749" s="100" t="s">
        <v>336</v>
      </c>
      <c r="BR749" s="101" t="s">
        <v>337</v>
      </c>
      <c r="BS749" s="102">
        <v>9400734</v>
      </c>
      <c r="BT749" s="103">
        <f>IFERROR(BS749/BS753,"-")</f>
        <v>5.3323118026667761E-2</v>
      </c>
      <c r="BU749" s="104">
        <v>36</v>
      </c>
      <c r="BV749" s="105">
        <f t="shared" si="689"/>
        <v>261131.5</v>
      </c>
      <c r="BW749" s="106">
        <f t="shared" si="718"/>
        <v>0.49315068493150682</v>
      </c>
      <c r="BX749" s="316"/>
      <c r="BY749" s="99">
        <v>7</v>
      </c>
      <c r="BZ749" s="100" t="s">
        <v>296</v>
      </c>
      <c r="CA749" s="101" t="s">
        <v>297</v>
      </c>
      <c r="CB749" s="102">
        <v>93561810</v>
      </c>
      <c r="CC749" s="103">
        <f>IFERROR(CB749/CB753,"-")</f>
        <v>3.7251444732664202E-2</v>
      </c>
      <c r="CD749" s="104">
        <v>1949</v>
      </c>
      <c r="CE749" s="105">
        <f t="shared" si="691"/>
        <v>48005.033350436119</v>
      </c>
      <c r="CF749" s="106">
        <f t="shared" si="719"/>
        <v>0.68675123326286114</v>
      </c>
    </row>
    <row r="750" spans="2:84" ht="13.5" customHeight="1">
      <c r="B750" s="319"/>
      <c r="C750" s="329"/>
      <c r="D750" s="316"/>
      <c r="E750" s="99">
        <v>8</v>
      </c>
      <c r="F750" s="100" t="s">
        <v>324</v>
      </c>
      <c r="G750" s="101" t="s">
        <v>556</v>
      </c>
      <c r="H750" s="102">
        <v>33863226</v>
      </c>
      <c r="I750" s="103">
        <f>IFERROR(H750/H753,"-")</f>
        <v>2.9389357315379495E-2</v>
      </c>
      <c r="J750" s="104">
        <v>599</v>
      </c>
      <c r="K750" s="105">
        <f t="shared" si="675"/>
        <v>56532.931552587645</v>
      </c>
      <c r="L750" s="106">
        <f t="shared" si="711"/>
        <v>0.31361256544502619</v>
      </c>
      <c r="M750" s="316"/>
      <c r="N750" s="99">
        <v>8</v>
      </c>
      <c r="O750" s="100" t="s">
        <v>322</v>
      </c>
      <c r="P750" s="101" t="s">
        <v>323</v>
      </c>
      <c r="Q750" s="102">
        <v>7927912</v>
      </c>
      <c r="R750" s="103">
        <f>IFERROR(Q750/Q753,"-")</f>
        <v>4.0364422277029785E-2</v>
      </c>
      <c r="S750" s="104">
        <v>75</v>
      </c>
      <c r="T750" s="105">
        <f t="shared" si="677"/>
        <v>105705.49333333333</v>
      </c>
      <c r="U750" s="106">
        <f t="shared" si="712"/>
        <v>0.41208791208791207</v>
      </c>
      <c r="V750" s="316"/>
      <c r="W750" s="99">
        <v>8</v>
      </c>
      <c r="X750" s="100" t="s">
        <v>308</v>
      </c>
      <c r="Y750" s="101" t="s">
        <v>309</v>
      </c>
      <c r="Z750" s="102">
        <v>6289549</v>
      </c>
      <c r="AA750" s="103">
        <f>IFERROR(Z750/Z753,"-")</f>
        <v>3.2037734294004527E-2</v>
      </c>
      <c r="AB750" s="104">
        <v>90</v>
      </c>
      <c r="AC750" s="105">
        <f t="shared" si="679"/>
        <v>69883.877777777772</v>
      </c>
      <c r="AD750" s="106">
        <f t="shared" si="713"/>
        <v>0.625</v>
      </c>
      <c r="AE750" s="316"/>
      <c r="AF750" s="99">
        <v>8</v>
      </c>
      <c r="AG750" s="100" t="s">
        <v>296</v>
      </c>
      <c r="AH750" s="101" t="s">
        <v>297</v>
      </c>
      <c r="AI750" s="102">
        <v>6109653</v>
      </c>
      <c r="AJ750" s="103">
        <f>IFERROR(AI750/AI753,"-")</f>
        <v>3.5793541904168745E-2</v>
      </c>
      <c r="AK750" s="104">
        <v>131</v>
      </c>
      <c r="AL750" s="105">
        <f t="shared" si="681"/>
        <v>46638.572519083973</v>
      </c>
      <c r="AM750" s="106">
        <f t="shared" si="714"/>
        <v>0.77058823529411768</v>
      </c>
      <c r="AN750" s="316"/>
      <c r="AO750" s="99">
        <v>8</v>
      </c>
      <c r="AP750" s="100" t="s">
        <v>298</v>
      </c>
      <c r="AQ750" s="101" t="s">
        <v>299</v>
      </c>
      <c r="AR750" s="102">
        <v>6146330</v>
      </c>
      <c r="AS750" s="103">
        <f>IFERROR(AR750/AR753,"-")</f>
        <v>2.9977755904522899E-2</v>
      </c>
      <c r="AT750" s="104">
        <v>114</v>
      </c>
      <c r="AU750" s="105">
        <f t="shared" si="683"/>
        <v>53915.175438596489</v>
      </c>
      <c r="AV750" s="106">
        <f t="shared" si="715"/>
        <v>0.83823529411764708</v>
      </c>
      <c r="AW750" s="316"/>
      <c r="AX750" s="99">
        <v>8</v>
      </c>
      <c r="AY750" s="100" t="s">
        <v>329</v>
      </c>
      <c r="AZ750" s="101" t="s">
        <v>330</v>
      </c>
      <c r="BA750" s="102">
        <v>7258012</v>
      </c>
      <c r="BB750" s="103">
        <f>IFERROR(BA750/BA753,"-")</f>
        <v>3.8941292209222024E-2</v>
      </c>
      <c r="BC750" s="104">
        <v>11</v>
      </c>
      <c r="BD750" s="105">
        <f t="shared" si="685"/>
        <v>659819.27272727271</v>
      </c>
      <c r="BE750" s="106">
        <f t="shared" si="716"/>
        <v>0.10784313725490197</v>
      </c>
      <c r="BF750" s="316"/>
      <c r="BG750" s="99">
        <v>8</v>
      </c>
      <c r="BH750" s="100" t="s">
        <v>298</v>
      </c>
      <c r="BI750" s="101" t="s">
        <v>299</v>
      </c>
      <c r="BJ750" s="102">
        <v>8569172</v>
      </c>
      <c r="BK750" s="103">
        <f>IFERROR(BJ750/BJ753,"-")</f>
        <v>3.7538966868989269E-2</v>
      </c>
      <c r="BL750" s="104">
        <v>105</v>
      </c>
      <c r="BM750" s="105">
        <f t="shared" si="687"/>
        <v>81611.161904761902</v>
      </c>
      <c r="BN750" s="106">
        <f t="shared" si="717"/>
        <v>0.86776859504132231</v>
      </c>
      <c r="BO750" s="316"/>
      <c r="BP750" s="99">
        <v>8</v>
      </c>
      <c r="BQ750" s="100" t="s">
        <v>316</v>
      </c>
      <c r="BR750" s="101" t="s">
        <v>317</v>
      </c>
      <c r="BS750" s="102">
        <v>8317116</v>
      </c>
      <c r="BT750" s="103">
        <f>IFERROR(BS750/BS753,"-")</f>
        <v>4.7176588350386982E-2</v>
      </c>
      <c r="BU750" s="104">
        <v>21</v>
      </c>
      <c r="BV750" s="105">
        <f t="shared" si="689"/>
        <v>396053.14285714284</v>
      </c>
      <c r="BW750" s="106">
        <f t="shared" si="718"/>
        <v>0.28767123287671231</v>
      </c>
      <c r="BX750" s="316"/>
      <c r="BY750" s="99">
        <v>8</v>
      </c>
      <c r="BZ750" s="100" t="s">
        <v>320</v>
      </c>
      <c r="CA750" s="101" t="s">
        <v>321</v>
      </c>
      <c r="CB750" s="102">
        <v>83535834</v>
      </c>
      <c r="CC750" s="103">
        <f>IFERROR(CB750/CB753,"-")</f>
        <v>3.3259622739748314E-2</v>
      </c>
      <c r="CD750" s="104">
        <v>555</v>
      </c>
      <c r="CE750" s="105">
        <f t="shared" si="691"/>
        <v>150515.01621621623</v>
      </c>
      <c r="CF750" s="106">
        <f t="shared" si="719"/>
        <v>0.19556025369978858</v>
      </c>
    </row>
    <row r="751" spans="2:84" ht="13.5" customHeight="1">
      <c r="B751" s="319"/>
      <c r="C751" s="329"/>
      <c r="D751" s="316"/>
      <c r="E751" s="99">
        <v>9</v>
      </c>
      <c r="F751" s="121" t="s">
        <v>322</v>
      </c>
      <c r="G751" s="101" t="s">
        <v>323</v>
      </c>
      <c r="H751" s="102">
        <v>32699027</v>
      </c>
      <c r="I751" s="103">
        <f>IFERROR(H751/H753,"-")</f>
        <v>2.837896744888516E-2</v>
      </c>
      <c r="J751" s="104">
        <v>564</v>
      </c>
      <c r="K751" s="105">
        <f t="shared" si="675"/>
        <v>57976.998226950353</v>
      </c>
      <c r="L751" s="106">
        <f t="shared" si="711"/>
        <v>0.29528795811518327</v>
      </c>
      <c r="M751" s="316"/>
      <c r="N751" s="99">
        <v>9</v>
      </c>
      <c r="O751" s="121" t="s">
        <v>296</v>
      </c>
      <c r="P751" s="101" t="s">
        <v>297</v>
      </c>
      <c r="Q751" s="102">
        <v>7844881</v>
      </c>
      <c r="R751" s="103">
        <f>IFERROR(Q751/Q753,"-")</f>
        <v>3.9941675613584977E-2</v>
      </c>
      <c r="S751" s="104">
        <v>154</v>
      </c>
      <c r="T751" s="105">
        <f t="shared" si="677"/>
        <v>50940.785714285717</v>
      </c>
      <c r="U751" s="106">
        <f t="shared" si="712"/>
        <v>0.84615384615384615</v>
      </c>
      <c r="V751" s="316"/>
      <c r="W751" s="99">
        <v>9</v>
      </c>
      <c r="X751" s="121" t="s">
        <v>300</v>
      </c>
      <c r="Y751" s="101" t="s">
        <v>301</v>
      </c>
      <c r="Z751" s="102">
        <v>5561495</v>
      </c>
      <c r="AA751" s="103">
        <f>IFERROR(Z751/Z753,"-")</f>
        <v>2.8329169402676518E-2</v>
      </c>
      <c r="AB751" s="104">
        <v>106</v>
      </c>
      <c r="AC751" s="105">
        <f t="shared" si="679"/>
        <v>52466.933962264149</v>
      </c>
      <c r="AD751" s="106">
        <f t="shared" si="713"/>
        <v>0.73611111111111116</v>
      </c>
      <c r="AE751" s="316"/>
      <c r="AF751" s="99">
        <v>9</v>
      </c>
      <c r="AG751" s="121" t="s">
        <v>298</v>
      </c>
      <c r="AH751" s="101" t="s">
        <v>299</v>
      </c>
      <c r="AI751" s="102">
        <v>5670493</v>
      </c>
      <c r="AJ751" s="103">
        <f>IFERROR(AI751/AI753,"-")</f>
        <v>3.3220712995123539E-2</v>
      </c>
      <c r="AK751" s="104">
        <v>111</v>
      </c>
      <c r="AL751" s="105">
        <f t="shared" si="681"/>
        <v>51085.522522522522</v>
      </c>
      <c r="AM751" s="106">
        <f t="shared" si="714"/>
        <v>0.65294117647058825</v>
      </c>
      <c r="AN751" s="316"/>
      <c r="AO751" s="99">
        <v>9</v>
      </c>
      <c r="AP751" s="121" t="s">
        <v>331</v>
      </c>
      <c r="AQ751" s="101" t="s">
        <v>332</v>
      </c>
      <c r="AR751" s="102">
        <v>5816117</v>
      </c>
      <c r="AS751" s="103">
        <f>IFERROR(AR751/AR753,"-")</f>
        <v>2.8367194039068195E-2</v>
      </c>
      <c r="AT751" s="104">
        <v>21</v>
      </c>
      <c r="AU751" s="105">
        <f t="shared" si="683"/>
        <v>276957.95238095237</v>
      </c>
      <c r="AV751" s="106">
        <f t="shared" si="715"/>
        <v>0.15441176470588236</v>
      </c>
      <c r="AW751" s="316"/>
      <c r="AX751" s="99">
        <v>9</v>
      </c>
      <c r="AY751" s="121" t="s">
        <v>320</v>
      </c>
      <c r="AZ751" s="101" t="s">
        <v>321</v>
      </c>
      <c r="BA751" s="102">
        <v>6985350</v>
      </c>
      <c r="BB751" s="103">
        <f>IFERROR(BA751/BA753,"-")</f>
        <v>3.7478383272677017E-2</v>
      </c>
      <c r="BC751" s="104">
        <v>41</v>
      </c>
      <c r="BD751" s="105">
        <f t="shared" si="685"/>
        <v>170374.39024390245</v>
      </c>
      <c r="BE751" s="106">
        <f t="shared" si="716"/>
        <v>0.40196078431372551</v>
      </c>
      <c r="BF751" s="316"/>
      <c r="BG751" s="99">
        <v>9</v>
      </c>
      <c r="BH751" s="121" t="s">
        <v>320</v>
      </c>
      <c r="BI751" s="101" t="s">
        <v>321</v>
      </c>
      <c r="BJ751" s="102">
        <v>6643655</v>
      </c>
      <c r="BK751" s="103">
        <f>IFERROR(BJ751/BJ753,"-")</f>
        <v>2.9103855650697046E-2</v>
      </c>
      <c r="BL751" s="104">
        <v>33</v>
      </c>
      <c r="BM751" s="105">
        <f t="shared" si="687"/>
        <v>201322.87878787878</v>
      </c>
      <c r="BN751" s="106">
        <f t="shared" si="717"/>
        <v>0.27272727272727271</v>
      </c>
      <c r="BO751" s="316"/>
      <c r="BP751" s="99">
        <v>9</v>
      </c>
      <c r="BQ751" s="121" t="s">
        <v>304</v>
      </c>
      <c r="BR751" s="101" t="s">
        <v>305</v>
      </c>
      <c r="BS751" s="102">
        <v>7983669</v>
      </c>
      <c r="BT751" s="103">
        <f>IFERROR(BS751/BS753,"-")</f>
        <v>4.5285200535708017E-2</v>
      </c>
      <c r="BU751" s="104">
        <v>7</v>
      </c>
      <c r="BV751" s="105">
        <f t="shared" si="689"/>
        <v>1140524.142857143</v>
      </c>
      <c r="BW751" s="106">
        <f t="shared" si="718"/>
        <v>9.5890410958904104E-2</v>
      </c>
      <c r="BX751" s="316"/>
      <c r="BY751" s="99">
        <v>9</v>
      </c>
      <c r="BZ751" s="121" t="s">
        <v>316</v>
      </c>
      <c r="CA751" s="101" t="s">
        <v>317</v>
      </c>
      <c r="CB751" s="102">
        <v>69732985</v>
      </c>
      <c r="CC751" s="103">
        <f>IFERROR(CB751/CB753,"-")</f>
        <v>2.7764046428464795E-2</v>
      </c>
      <c r="CD751" s="104">
        <v>1041</v>
      </c>
      <c r="CE751" s="105">
        <f t="shared" si="691"/>
        <v>66986.536983669546</v>
      </c>
      <c r="CF751" s="106">
        <f t="shared" si="719"/>
        <v>0.3668076109936575</v>
      </c>
    </row>
    <row r="752" spans="2:84" ht="13.5" customHeight="1">
      <c r="B752" s="319"/>
      <c r="C752" s="329"/>
      <c r="D752" s="316"/>
      <c r="E752" s="107">
        <v>10</v>
      </c>
      <c r="F752" s="108" t="s">
        <v>312</v>
      </c>
      <c r="G752" s="109" t="s">
        <v>313</v>
      </c>
      <c r="H752" s="110">
        <v>30287641</v>
      </c>
      <c r="I752" s="111">
        <f>IFERROR(H752/H753,"-")</f>
        <v>2.6286163745560979E-2</v>
      </c>
      <c r="J752" s="112">
        <v>731</v>
      </c>
      <c r="K752" s="113">
        <f t="shared" si="675"/>
        <v>41433.161422708617</v>
      </c>
      <c r="L752" s="114">
        <f t="shared" si="711"/>
        <v>0.38272251308900523</v>
      </c>
      <c r="M752" s="316"/>
      <c r="N752" s="107">
        <v>10</v>
      </c>
      <c r="O752" s="108" t="s">
        <v>318</v>
      </c>
      <c r="P752" s="109" t="s">
        <v>319</v>
      </c>
      <c r="Q752" s="110">
        <v>7791841</v>
      </c>
      <c r="R752" s="111">
        <f>IFERROR(Q752/Q753,"-")</f>
        <v>3.9671626077518778E-2</v>
      </c>
      <c r="S752" s="112">
        <v>21</v>
      </c>
      <c r="T752" s="113">
        <f t="shared" si="677"/>
        <v>371040.04761904763</v>
      </c>
      <c r="U752" s="114">
        <f t="shared" si="712"/>
        <v>0.11538461538461539</v>
      </c>
      <c r="V752" s="316"/>
      <c r="W752" s="107">
        <v>10</v>
      </c>
      <c r="X752" s="108" t="s">
        <v>310</v>
      </c>
      <c r="Y752" s="109" t="s">
        <v>311</v>
      </c>
      <c r="Z752" s="110">
        <v>5292496</v>
      </c>
      <c r="AA752" s="111">
        <f>IFERROR(Z752/Z753,"-")</f>
        <v>2.6958941030602E-2</v>
      </c>
      <c r="AB752" s="112">
        <v>47</v>
      </c>
      <c r="AC752" s="113">
        <f t="shared" si="679"/>
        <v>112606.29787234042</v>
      </c>
      <c r="AD752" s="114">
        <f t="shared" si="713"/>
        <v>0.3263888888888889</v>
      </c>
      <c r="AE752" s="316"/>
      <c r="AF752" s="107">
        <v>10</v>
      </c>
      <c r="AG752" s="108" t="s">
        <v>435</v>
      </c>
      <c r="AH752" s="109" t="s">
        <v>436</v>
      </c>
      <c r="AI752" s="110">
        <v>5542416</v>
      </c>
      <c r="AJ752" s="111">
        <f>IFERROR(AI752/AI753,"-")</f>
        <v>3.2470370959911357E-2</v>
      </c>
      <c r="AK752" s="112">
        <v>2</v>
      </c>
      <c r="AL752" s="113">
        <f t="shared" si="681"/>
        <v>2771208</v>
      </c>
      <c r="AM752" s="114">
        <f t="shared" si="714"/>
        <v>1.1764705882352941E-2</v>
      </c>
      <c r="AN752" s="316"/>
      <c r="AO752" s="107">
        <v>10</v>
      </c>
      <c r="AP752" s="108" t="s">
        <v>310</v>
      </c>
      <c r="AQ752" s="109" t="s">
        <v>311</v>
      </c>
      <c r="AR752" s="110">
        <v>5693093</v>
      </c>
      <c r="AS752" s="111">
        <f>IFERROR(AR752/AR753,"-")</f>
        <v>2.7767163867828119E-2</v>
      </c>
      <c r="AT752" s="112">
        <v>45</v>
      </c>
      <c r="AU752" s="113">
        <f t="shared" si="683"/>
        <v>126513.17777777778</v>
      </c>
      <c r="AV752" s="114">
        <f t="shared" si="715"/>
        <v>0.33088235294117646</v>
      </c>
      <c r="AW752" s="316"/>
      <c r="AX752" s="107">
        <v>10</v>
      </c>
      <c r="AY752" s="108" t="s">
        <v>304</v>
      </c>
      <c r="AZ752" s="109" t="s">
        <v>305</v>
      </c>
      <c r="BA752" s="110">
        <v>6488123</v>
      </c>
      <c r="BB752" s="111">
        <f>IFERROR(BA752/BA753,"-")</f>
        <v>3.4810619441298006E-2</v>
      </c>
      <c r="BC752" s="112">
        <v>17</v>
      </c>
      <c r="BD752" s="113">
        <f t="shared" si="685"/>
        <v>381654.29411764705</v>
      </c>
      <c r="BE752" s="114">
        <f t="shared" si="716"/>
        <v>0.16666666666666666</v>
      </c>
      <c r="BF752" s="316"/>
      <c r="BG752" s="107">
        <v>10</v>
      </c>
      <c r="BH752" s="108" t="s">
        <v>324</v>
      </c>
      <c r="BI752" s="109" t="s">
        <v>556</v>
      </c>
      <c r="BJ752" s="110">
        <v>6323177</v>
      </c>
      <c r="BK752" s="111">
        <f>IFERROR(BJ752/BJ753,"-")</f>
        <v>2.7699937859778631E-2</v>
      </c>
      <c r="BL752" s="112">
        <v>33</v>
      </c>
      <c r="BM752" s="113">
        <f t="shared" si="687"/>
        <v>191611.42424242425</v>
      </c>
      <c r="BN752" s="114">
        <f t="shared" si="717"/>
        <v>0.27272727272727271</v>
      </c>
      <c r="BO752" s="316"/>
      <c r="BP752" s="107">
        <v>10</v>
      </c>
      <c r="BQ752" s="108" t="s">
        <v>333</v>
      </c>
      <c r="BR752" s="109" t="s">
        <v>565</v>
      </c>
      <c r="BS752" s="110">
        <v>7486160</v>
      </c>
      <c r="BT752" s="111">
        <f>IFERROR(BS752/BS753,"-")</f>
        <v>4.2463215451742288E-2</v>
      </c>
      <c r="BU752" s="112">
        <v>46</v>
      </c>
      <c r="BV752" s="113">
        <f t="shared" si="689"/>
        <v>162742.60869565216</v>
      </c>
      <c r="BW752" s="114">
        <f t="shared" si="718"/>
        <v>0.63013698630136983</v>
      </c>
      <c r="BX752" s="316"/>
      <c r="BY752" s="107">
        <v>10</v>
      </c>
      <c r="BZ752" s="108" t="s">
        <v>300</v>
      </c>
      <c r="CA752" s="109" t="s">
        <v>301</v>
      </c>
      <c r="CB752" s="110">
        <v>66200076</v>
      </c>
      <c r="CC752" s="111">
        <f>IFERROR(CB752/CB753,"-")</f>
        <v>2.6357425881480594E-2</v>
      </c>
      <c r="CD752" s="112">
        <v>1392</v>
      </c>
      <c r="CE752" s="113">
        <f t="shared" si="691"/>
        <v>47557.525862068964</v>
      </c>
      <c r="CF752" s="114">
        <f t="shared" si="719"/>
        <v>0.4904862579281184</v>
      </c>
    </row>
    <row r="753" spans="2:84" ht="13.5" customHeight="1">
      <c r="B753" s="321"/>
      <c r="C753" s="330"/>
      <c r="D753" s="317"/>
      <c r="E753" s="115" t="s">
        <v>192</v>
      </c>
      <c r="F753" s="116"/>
      <c r="G753" s="136"/>
      <c r="H753" s="211">
        <v>1152227510</v>
      </c>
      <c r="I753" s="118" t="s">
        <v>126</v>
      </c>
      <c r="J753" s="119">
        <v>1725</v>
      </c>
      <c r="K753" s="65">
        <f t="shared" si="675"/>
        <v>667957.97681159421</v>
      </c>
      <c r="L753" s="120">
        <f t="shared" si="711"/>
        <v>0.90314136125654454</v>
      </c>
      <c r="M753" s="317"/>
      <c r="N753" s="115" t="s">
        <v>192</v>
      </c>
      <c r="O753" s="116"/>
      <c r="P753" s="136"/>
      <c r="Q753" s="211">
        <v>196408410</v>
      </c>
      <c r="R753" s="118" t="s">
        <v>126</v>
      </c>
      <c r="S753" s="119">
        <v>180</v>
      </c>
      <c r="T753" s="65">
        <f t="shared" si="677"/>
        <v>1091157.8333333333</v>
      </c>
      <c r="U753" s="120">
        <f t="shared" si="712"/>
        <v>0.98901098901098905</v>
      </c>
      <c r="V753" s="317"/>
      <c r="W753" s="115" t="s">
        <v>192</v>
      </c>
      <c r="X753" s="116"/>
      <c r="Y753" s="136"/>
      <c r="Z753" s="211">
        <v>196316910</v>
      </c>
      <c r="AA753" s="118" t="s">
        <v>126</v>
      </c>
      <c r="AB753" s="119">
        <v>143</v>
      </c>
      <c r="AC753" s="65">
        <f t="shared" si="679"/>
        <v>1372845.5244755244</v>
      </c>
      <c r="AD753" s="120">
        <f t="shared" si="713"/>
        <v>0.99305555555555558</v>
      </c>
      <c r="AE753" s="317"/>
      <c r="AF753" s="115" t="s">
        <v>192</v>
      </c>
      <c r="AG753" s="116"/>
      <c r="AH753" s="136"/>
      <c r="AI753" s="211">
        <v>170691490</v>
      </c>
      <c r="AJ753" s="118" t="s">
        <v>126</v>
      </c>
      <c r="AK753" s="119">
        <v>167</v>
      </c>
      <c r="AL753" s="65">
        <f t="shared" si="681"/>
        <v>1022104.7305389221</v>
      </c>
      <c r="AM753" s="120">
        <f t="shared" si="714"/>
        <v>0.98235294117647054</v>
      </c>
      <c r="AN753" s="317"/>
      <c r="AO753" s="115" t="s">
        <v>192</v>
      </c>
      <c r="AP753" s="116"/>
      <c r="AQ753" s="136"/>
      <c r="AR753" s="211">
        <v>205029690</v>
      </c>
      <c r="AS753" s="118" t="s">
        <v>126</v>
      </c>
      <c r="AT753" s="119">
        <v>133</v>
      </c>
      <c r="AU753" s="65">
        <f t="shared" si="683"/>
        <v>1541576.6165413533</v>
      </c>
      <c r="AV753" s="120">
        <f t="shared" si="715"/>
        <v>0.9779411764705882</v>
      </c>
      <c r="AW753" s="317"/>
      <c r="AX753" s="115" t="s">
        <v>192</v>
      </c>
      <c r="AY753" s="116"/>
      <c r="AZ753" s="136"/>
      <c r="BA753" s="211">
        <v>186383440</v>
      </c>
      <c r="BB753" s="118" t="s">
        <v>126</v>
      </c>
      <c r="BC753" s="119">
        <v>100</v>
      </c>
      <c r="BD753" s="65">
        <f t="shared" si="685"/>
        <v>1863834.4</v>
      </c>
      <c r="BE753" s="120">
        <f t="shared" si="716"/>
        <v>0.98039215686274506</v>
      </c>
      <c r="BF753" s="317"/>
      <c r="BG753" s="115" t="s">
        <v>192</v>
      </c>
      <c r="BH753" s="116"/>
      <c r="BI753" s="136"/>
      <c r="BJ753" s="211">
        <v>228274050</v>
      </c>
      <c r="BK753" s="118" t="s">
        <v>126</v>
      </c>
      <c r="BL753" s="119">
        <v>116</v>
      </c>
      <c r="BM753" s="65">
        <f t="shared" si="687"/>
        <v>1967879.7413793104</v>
      </c>
      <c r="BN753" s="120">
        <f t="shared" si="717"/>
        <v>0.95867768595041325</v>
      </c>
      <c r="BO753" s="317"/>
      <c r="BP753" s="115" t="s">
        <v>192</v>
      </c>
      <c r="BQ753" s="116"/>
      <c r="BR753" s="136"/>
      <c r="BS753" s="211">
        <v>176297530</v>
      </c>
      <c r="BT753" s="118" t="s">
        <v>126</v>
      </c>
      <c r="BU753" s="119">
        <v>70</v>
      </c>
      <c r="BV753" s="65">
        <f t="shared" si="689"/>
        <v>2518536.1428571427</v>
      </c>
      <c r="BW753" s="120">
        <f t="shared" si="718"/>
        <v>0.95890410958904104</v>
      </c>
      <c r="BX753" s="317"/>
      <c r="BY753" s="115" t="s">
        <v>192</v>
      </c>
      <c r="BZ753" s="116"/>
      <c r="CA753" s="136"/>
      <c r="CB753" s="211">
        <v>2511629030</v>
      </c>
      <c r="CC753" s="118" t="s">
        <v>126</v>
      </c>
      <c r="CD753" s="119">
        <v>2634</v>
      </c>
      <c r="CE753" s="65">
        <f t="shared" si="691"/>
        <v>953541.77296886861</v>
      </c>
      <c r="CF753" s="120">
        <f t="shared" si="719"/>
        <v>0.92811839323467227</v>
      </c>
    </row>
    <row r="754" spans="2:84" ht="13.5" customHeight="1">
      <c r="B754" s="318">
        <v>69</v>
      </c>
      <c r="C754" s="328" t="s">
        <v>54</v>
      </c>
      <c r="D754" s="320">
        <f>CK74</f>
        <v>4308</v>
      </c>
      <c r="E754" s="91">
        <v>1</v>
      </c>
      <c r="F754" s="92" t="s">
        <v>292</v>
      </c>
      <c r="G754" s="93" t="s">
        <v>293</v>
      </c>
      <c r="H754" s="94">
        <v>155767432</v>
      </c>
      <c r="I754" s="95">
        <f>IFERROR(H754/H764,"-")</f>
        <v>7.0587740335573773E-2</v>
      </c>
      <c r="J754" s="96">
        <v>1586</v>
      </c>
      <c r="K754" s="97">
        <f t="shared" si="675"/>
        <v>98214.017654476673</v>
      </c>
      <c r="L754" s="98">
        <f t="shared" ref="L754:L764" si="720">IFERROR(J754/$CK$74,0)</f>
        <v>0.36815227483751162</v>
      </c>
      <c r="M754" s="320">
        <f>CL74</f>
        <v>351</v>
      </c>
      <c r="N754" s="91">
        <v>1</v>
      </c>
      <c r="O754" s="92" t="s">
        <v>292</v>
      </c>
      <c r="P754" s="93" t="s">
        <v>293</v>
      </c>
      <c r="Q754" s="94">
        <v>23660618</v>
      </c>
      <c r="R754" s="95">
        <f>IFERROR(Q754/Q764,"-")</f>
        <v>9.9296853114790834E-2</v>
      </c>
      <c r="S754" s="96">
        <v>186</v>
      </c>
      <c r="T754" s="97">
        <f t="shared" si="677"/>
        <v>127207.62365591398</v>
      </c>
      <c r="U754" s="98">
        <f t="shared" ref="U754:U764" si="721">IFERROR(S754/$CL$74,0)</f>
        <v>0.52991452991452992</v>
      </c>
      <c r="V754" s="320">
        <f>CM74</f>
        <v>303</v>
      </c>
      <c r="W754" s="91">
        <v>1</v>
      </c>
      <c r="X754" s="92" t="s">
        <v>304</v>
      </c>
      <c r="Y754" s="93" t="s">
        <v>305</v>
      </c>
      <c r="Z754" s="94">
        <v>35405002</v>
      </c>
      <c r="AA754" s="95">
        <f>IFERROR(Z754/Z764,"-")</f>
        <v>0.10764985585774811</v>
      </c>
      <c r="AB754" s="96">
        <v>49</v>
      </c>
      <c r="AC754" s="97">
        <f t="shared" si="679"/>
        <v>722551.06122448982</v>
      </c>
      <c r="AD754" s="98">
        <f t="shared" ref="AD754:AD764" si="722">IFERROR(AB754/$CM$74,0)</f>
        <v>0.1617161716171617</v>
      </c>
      <c r="AE754" s="320">
        <f>CN74</f>
        <v>442</v>
      </c>
      <c r="AF754" s="91">
        <v>1</v>
      </c>
      <c r="AG754" s="92" t="s">
        <v>314</v>
      </c>
      <c r="AH754" s="93" t="s">
        <v>315</v>
      </c>
      <c r="AI754" s="94">
        <v>42991754</v>
      </c>
      <c r="AJ754" s="95">
        <f>IFERROR(AI754/AI764,"-")</f>
        <v>8.56935382054205E-2</v>
      </c>
      <c r="AK754" s="96">
        <v>120</v>
      </c>
      <c r="AL754" s="97">
        <f t="shared" si="681"/>
        <v>358264.61666666664</v>
      </c>
      <c r="AM754" s="98">
        <f t="shared" ref="AM754:AM764" si="723">IFERROR(AK754/$CN$74,0)</f>
        <v>0.27149321266968324</v>
      </c>
      <c r="AN754" s="320">
        <f>CO74</f>
        <v>446</v>
      </c>
      <c r="AO754" s="91">
        <v>1</v>
      </c>
      <c r="AP754" s="92" t="s">
        <v>304</v>
      </c>
      <c r="AQ754" s="93" t="s">
        <v>305</v>
      </c>
      <c r="AR754" s="94">
        <v>50270789</v>
      </c>
      <c r="AS754" s="95">
        <f>IFERROR(AR754/AR764,"-")</f>
        <v>9.0569688633251877E-2</v>
      </c>
      <c r="AT754" s="96">
        <v>87</v>
      </c>
      <c r="AU754" s="97">
        <f t="shared" si="683"/>
        <v>577825.16091954021</v>
      </c>
      <c r="AV754" s="98">
        <f t="shared" ref="AV754:AV764" si="724">IFERROR(AT754/$CO$74,0)</f>
        <v>0.19506726457399104</v>
      </c>
      <c r="AW754" s="320">
        <f>CP74</f>
        <v>283</v>
      </c>
      <c r="AX754" s="91">
        <v>1</v>
      </c>
      <c r="AY754" s="92" t="s">
        <v>314</v>
      </c>
      <c r="AZ754" s="93" t="s">
        <v>315</v>
      </c>
      <c r="BA754" s="94">
        <v>33913558</v>
      </c>
      <c r="BB754" s="95">
        <f>IFERROR(BA754/BA764,"-")</f>
        <v>6.8766075501325297E-2</v>
      </c>
      <c r="BC754" s="96">
        <v>85</v>
      </c>
      <c r="BD754" s="97">
        <f t="shared" si="685"/>
        <v>398983.03529411764</v>
      </c>
      <c r="BE754" s="98">
        <f t="shared" ref="BE754:BE764" si="725">IFERROR(BC754/$CP$74,0)</f>
        <v>0.30035335689045939</v>
      </c>
      <c r="BF754" s="320">
        <f>CQ74</f>
        <v>307</v>
      </c>
      <c r="BG754" s="91">
        <v>1</v>
      </c>
      <c r="BH754" s="92" t="s">
        <v>322</v>
      </c>
      <c r="BI754" s="93" t="s">
        <v>323</v>
      </c>
      <c r="BJ754" s="94">
        <v>57805566</v>
      </c>
      <c r="BK754" s="95">
        <f>IFERROR(BJ754/BJ764,"-")</f>
        <v>8.7851852876297432E-2</v>
      </c>
      <c r="BL754" s="96">
        <v>88</v>
      </c>
      <c r="BM754" s="97">
        <f t="shared" si="687"/>
        <v>656881.43181818177</v>
      </c>
      <c r="BN754" s="98">
        <f t="shared" ref="BN754:BN764" si="726">IFERROR(BL754/$CQ$74,0)</f>
        <v>0.28664495114006516</v>
      </c>
      <c r="BO754" s="320">
        <f>CR74</f>
        <v>303</v>
      </c>
      <c r="BP754" s="91">
        <v>1</v>
      </c>
      <c r="BQ754" s="92" t="s">
        <v>322</v>
      </c>
      <c r="BR754" s="93" t="s">
        <v>323</v>
      </c>
      <c r="BS754" s="94">
        <v>60233427</v>
      </c>
      <c r="BT754" s="95">
        <f>IFERROR(BS754/BS764,"-")</f>
        <v>9.4387083617277656E-2</v>
      </c>
      <c r="BU754" s="96">
        <v>109</v>
      </c>
      <c r="BV754" s="97">
        <f t="shared" si="689"/>
        <v>552600.247706422</v>
      </c>
      <c r="BW754" s="98">
        <f t="shared" ref="BW754:BW764" si="727">IFERROR(BU754/$CR$74,0)</f>
        <v>0.35973597359735976</v>
      </c>
      <c r="BX754" s="320">
        <f>CS74</f>
        <v>6743</v>
      </c>
      <c r="BY754" s="91">
        <v>1</v>
      </c>
      <c r="BZ754" s="92" t="s">
        <v>292</v>
      </c>
      <c r="CA754" s="93" t="s">
        <v>293</v>
      </c>
      <c r="CB754" s="94">
        <v>403892737</v>
      </c>
      <c r="CC754" s="95">
        <f>IFERROR(CB754/CB764,"-")</f>
        <v>7.1867663703620577E-2</v>
      </c>
      <c r="CD754" s="96">
        <v>3019</v>
      </c>
      <c r="CE754" s="97">
        <f t="shared" si="691"/>
        <v>133783.61609804572</v>
      </c>
      <c r="CF754" s="98">
        <f t="shared" ref="CF754:CF764" si="728">IFERROR(CD754/$CS$74,0)</f>
        <v>0.44772356517870382</v>
      </c>
    </row>
    <row r="755" spans="2:84" ht="13.5" customHeight="1">
      <c r="B755" s="319"/>
      <c r="C755" s="329"/>
      <c r="D755" s="316"/>
      <c r="E755" s="99">
        <v>2</v>
      </c>
      <c r="F755" s="100" t="s">
        <v>302</v>
      </c>
      <c r="G755" s="101" t="s">
        <v>303</v>
      </c>
      <c r="H755" s="102">
        <v>115829520</v>
      </c>
      <c r="I755" s="103">
        <f>IFERROR(H755/H764,"-")</f>
        <v>5.2489432328538026E-2</v>
      </c>
      <c r="J755" s="104">
        <v>2069</v>
      </c>
      <c r="K755" s="105">
        <f t="shared" si="675"/>
        <v>55983.334944417591</v>
      </c>
      <c r="L755" s="106">
        <f t="shared" si="720"/>
        <v>0.48026926648096563</v>
      </c>
      <c r="M755" s="316"/>
      <c r="N755" s="99">
        <v>2</v>
      </c>
      <c r="O755" s="100" t="s">
        <v>324</v>
      </c>
      <c r="P755" s="101" t="s">
        <v>556</v>
      </c>
      <c r="Q755" s="102">
        <v>15117730</v>
      </c>
      <c r="R755" s="103">
        <f>IFERROR(Q755/Q764,"-")</f>
        <v>6.3444793168084906E-2</v>
      </c>
      <c r="S755" s="104">
        <v>193</v>
      </c>
      <c r="T755" s="105">
        <f t="shared" si="677"/>
        <v>78330.207253886008</v>
      </c>
      <c r="U755" s="106">
        <f t="shared" si="721"/>
        <v>0.54985754985754987</v>
      </c>
      <c r="V755" s="316"/>
      <c r="W755" s="99">
        <v>2</v>
      </c>
      <c r="X755" s="100" t="s">
        <v>353</v>
      </c>
      <c r="Y755" s="101" t="s">
        <v>354</v>
      </c>
      <c r="Z755" s="102">
        <v>34601124</v>
      </c>
      <c r="AA755" s="103">
        <f>IFERROR(Z755/Z764,"-")</f>
        <v>0.10520564329063076</v>
      </c>
      <c r="AB755" s="104">
        <v>111</v>
      </c>
      <c r="AC755" s="105">
        <f t="shared" si="679"/>
        <v>311721.83783783781</v>
      </c>
      <c r="AD755" s="106">
        <f t="shared" si="722"/>
        <v>0.36633663366336633</v>
      </c>
      <c r="AE755" s="316"/>
      <c r="AF755" s="99">
        <v>2</v>
      </c>
      <c r="AG755" s="100" t="s">
        <v>292</v>
      </c>
      <c r="AH755" s="101" t="s">
        <v>293</v>
      </c>
      <c r="AI755" s="102">
        <v>38465703</v>
      </c>
      <c r="AJ755" s="103">
        <f>IFERROR(AI755/AI764,"-")</f>
        <v>7.6671963410212526E-2</v>
      </c>
      <c r="AK755" s="104">
        <v>253</v>
      </c>
      <c r="AL755" s="105">
        <f t="shared" si="681"/>
        <v>152038.35177865613</v>
      </c>
      <c r="AM755" s="106">
        <f t="shared" si="723"/>
        <v>0.57239819004524883</v>
      </c>
      <c r="AN755" s="316"/>
      <c r="AO755" s="99">
        <v>2</v>
      </c>
      <c r="AP755" s="100" t="s">
        <v>314</v>
      </c>
      <c r="AQ755" s="101" t="s">
        <v>315</v>
      </c>
      <c r="AR755" s="102">
        <v>46589353</v>
      </c>
      <c r="AS755" s="103">
        <f>IFERROR(AR755/AR764,"-")</f>
        <v>8.3937079142216361E-2</v>
      </c>
      <c r="AT755" s="104">
        <v>151</v>
      </c>
      <c r="AU755" s="105">
        <f t="shared" si="683"/>
        <v>308538.76158940396</v>
      </c>
      <c r="AV755" s="106">
        <f t="shared" si="724"/>
        <v>0.33856502242152464</v>
      </c>
      <c r="AW755" s="316"/>
      <c r="AX755" s="99">
        <v>2</v>
      </c>
      <c r="AY755" s="100" t="s">
        <v>322</v>
      </c>
      <c r="AZ755" s="101" t="s">
        <v>323</v>
      </c>
      <c r="BA755" s="102">
        <v>33435337</v>
      </c>
      <c r="BB755" s="103">
        <f>IFERROR(BA755/BA764,"-")</f>
        <v>6.7796393069528574E-2</v>
      </c>
      <c r="BC755" s="104">
        <v>94</v>
      </c>
      <c r="BD755" s="105">
        <f t="shared" si="685"/>
        <v>355695.07446808513</v>
      </c>
      <c r="BE755" s="106">
        <f t="shared" si="725"/>
        <v>0.33215547703180209</v>
      </c>
      <c r="BF755" s="316"/>
      <c r="BG755" s="99">
        <v>2</v>
      </c>
      <c r="BH755" s="100" t="s">
        <v>314</v>
      </c>
      <c r="BI755" s="101" t="s">
        <v>315</v>
      </c>
      <c r="BJ755" s="102">
        <v>56279821</v>
      </c>
      <c r="BK755" s="103">
        <f>IFERROR(BJ755/BJ764,"-")</f>
        <v>8.5533053242595261E-2</v>
      </c>
      <c r="BL755" s="104">
        <v>92</v>
      </c>
      <c r="BM755" s="105">
        <f t="shared" si="687"/>
        <v>611737.18478260865</v>
      </c>
      <c r="BN755" s="106">
        <f t="shared" si="726"/>
        <v>0.29967426710097722</v>
      </c>
      <c r="BO755" s="316"/>
      <c r="BP755" s="99">
        <v>2</v>
      </c>
      <c r="BQ755" s="100" t="s">
        <v>336</v>
      </c>
      <c r="BR755" s="101" t="s">
        <v>337</v>
      </c>
      <c r="BS755" s="102">
        <v>54132031</v>
      </c>
      <c r="BT755" s="103">
        <f>IFERROR(BS755/BS764,"-")</f>
        <v>8.4826064045302726E-2</v>
      </c>
      <c r="BU755" s="104">
        <v>125</v>
      </c>
      <c r="BV755" s="105">
        <f t="shared" si="689"/>
        <v>433056.24800000002</v>
      </c>
      <c r="BW755" s="106">
        <f t="shared" si="727"/>
        <v>0.41254125412541254</v>
      </c>
      <c r="BX755" s="316"/>
      <c r="BY755" s="99">
        <v>2</v>
      </c>
      <c r="BZ755" s="100" t="s">
        <v>304</v>
      </c>
      <c r="CA755" s="101" t="s">
        <v>305</v>
      </c>
      <c r="CB755" s="102">
        <v>279282428</v>
      </c>
      <c r="CC755" s="103">
        <f>IFERROR(CB755/CB764,"-")</f>
        <v>4.9694816903416185E-2</v>
      </c>
      <c r="CD755" s="104">
        <v>755</v>
      </c>
      <c r="CE755" s="105">
        <f t="shared" si="691"/>
        <v>369910.50066225167</v>
      </c>
      <c r="CF755" s="106">
        <f t="shared" si="728"/>
        <v>0.11196796678036482</v>
      </c>
    </row>
    <row r="756" spans="2:84" ht="13.5" customHeight="1">
      <c r="B756" s="319"/>
      <c r="C756" s="329"/>
      <c r="D756" s="316"/>
      <c r="E756" s="99">
        <v>3</v>
      </c>
      <c r="F756" s="121" t="s">
        <v>300</v>
      </c>
      <c r="G756" s="101" t="s">
        <v>301</v>
      </c>
      <c r="H756" s="102">
        <v>108756848</v>
      </c>
      <c r="I756" s="103">
        <f>IFERROR(H756/H764,"-")</f>
        <v>4.9284372527496408E-2</v>
      </c>
      <c r="J756" s="104">
        <v>2146</v>
      </c>
      <c r="K756" s="105">
        <f t="shared" si="675"/>
        <v>50678.866728797766</v>
      </c>
      <c r="L756" s="106">
        <f t="shared" si="720"/>
        <v>0.49814298978644383</v>
      </c>
      <c r="M756" s="316"/>
      <c r="N756" s="99">
        <v>3</v>
      </c>
      <c r="O756" s="121" t="s">
        <v>298</v>
      </c>
      <c r="P756" s="101" t="s">
        <v>299</v>
      </c>
      <c r="Q756" s="102">
        <v>12377310</v>
      </c>
      <c r="R756" s="103">
        <f>IFERROR(Q756/Q764,"-")</f>
        <v>5.1944033457884821E-2</v>
      </c>
      <c r="S756" s="104">
        <v>256</v>
      </c>
      <c r="T756" s="105">
        <f t="shared" si="677"/>
        <v>48348.8671875</v>
      </c>
      <c r="U756" s="106">
        <f t="shared" si="721"/>
        <v>0.72934472934472938</v>
      </c>
      <c r="V756" s="316"/>
      <c r="W756" s="99">
        <v>3</v>
      </c>
      <c r="X756" s="121" t="s">
        <v>292</v>
      </c>
      <c r="Y756" s="101" t="s">
        <v>293</v>
      </c>
      <c r="Z756" s="102">
        <v>23604907</v>
      </c>
      <c r="AA756" s="103">
        <f>IFERROR(Z756/Z764,"-")</f>
        <v>7.1771351293400551E-2</v>
      </c>
      <c r="AB756" s="104">
        <v>174</v>
      </c>
      <c r="AC756" s="105">
        <f t="shared" si="679"/>
        <v>135660.38505747126</v>
      </c>
      <c r="AD756" s="106">
        <f t="shared" si="722"/>
        <v>0.57425742574257421</v>
      </c>
      <c r="AE756" s="316"/>
      <c r="AF756" s="99">
        <v>3</v>
      </c>
      <c r="AG756" s="121" t="s">
        <v>324</v>
      </c>
      <c r="AH756" s="101" t="s">
        <v>556</v>
      </c>
      <c r="AI756" s="102">
        <v>23195283</v>
      </c>
      <c r="AJ756" s="103">
        <f>IFERROR(AI756/AI764,"-")</f>
        <v>4.6234118988167837E-2</v>
      </c>
      <c r="AK756" s="104">
        <v>163</v>
      </c>
      <c r="AL756" s="105">
        <f t="shared" si="681"/>
        <v>142302.34969325154</v>
      </c>
      <c r="AM756" s="106">
        <f t="shared" si="723"/>
        <v>0.36877828054298645</v>
      </c>
      <c r="AN756" s="316"/>
      <c r="AO756" s="99">
        <v>3</v>
      </c>
      <c r="AP756" s="121" t="s">
        <v>292</v>
      </c>
      <c r="AQ756" s="101" t="s">
        <v>293</v>
      </c>
      <c r="AR756" s="102">
        <v>38673865</v>
      </c>
      <c r="AS756" s="103">
        <f>IFERROR(AR756/AR764,"-")</f>
        <v>6.9676247000905786E-2</v>
      </c>
      <c r="AT756" s="104">
        <v>261</v>
      </c>
      <c r="AU756" s="105">
        <f t="shared" si="683"/>
        <v>148175.72796934866</v>
      </c>
      <c r="AV756" s="106">
        <f t="shared" si="724"/>
        <v>0.58520179372197312</v>
      </c>
      <c r="AW756" s="316"/>
      <c r="AX756" s="99">
        <v>3</v>
      </c>
      <c r="AY756" s="121" t="s">
        <v>292</v>
      </c>
      <c r="AZ756" s="101" t="s">
        <v>293</v>
      </c>
      <c r="BA756" s="102">
        <v>33407654</v>
      </c>
      <c r="BB756" s="103">
        <f>IFERROR(BA756/BA764,"-")</f>
        <v>6.7740260614535114E-2</v>
      </c>
      <c r="BC756" s="104">
        <v>175</v>
      </c>
      <c r="BD756" s="105">
        <f t="shared" si="685"/>
        <v>190900.88</v>
      </c>
      <c r="BE756" s="106">
        <f t="shared" si="725"/>
        <v>0.61837455830388688</v>
      </c>
      <c r="BF756" s="316"/>
      <c r="BG756" s="99">
        <v>3</v>
      </c>
      <c r="BH756" s="121" t="s">
        <v>292</v>
      </c>
      <c r="BI756" s="101" t="s">
        <v>293</v>
      </c>
      <c r="BJ756" s="102">
        <v>52834046</v>
      </c>
      <c r="BK756" s="103">
        <f>IFERROR(BJ756/BJ764,"-")</f>
        <v>8.0296226769088819E-2</v>
      </c>
      <c r="BL756" s="104">
        <v>194</v>
      </c>
      <c r="BM756" s="105">
        <f t="shared" si="687"/>
        <v>272340.44329896907</v>
      </c>
      <c r="BN756" s="106">
        <f t="shared" si="726"/>
        <v>0.63192182410423448</v>
      </c>
      <c r="BO756" s="316"/>
      <c r="BP756" s="99">
        <v>3</v>
      </c>
      <c r="BQ756" s="121" t="s">
        <v>304</v>
      </c>
      <c r="BR756" s="101" t="s">
        <v>305</v>
      </c>
      <c r="BS756" s="102">
        <v>44869815</v>
      </c>
      <c r="BT756" s="103">
        <f>IFERROR(BS756/BS764,"-")</f>
        <v>7.0311971130196174E-2</v>
      </c>
      <c r="BU756" s="104">
        <v>46</v>
      </c>
      <c r="BV756" s="105">
        <f t="shared" si="689"/>
        <v>975430.76086956519</v>
      </c>
      <c r="BW756" s="106">
        <f t="shared" si="727"/>
        <v>0.15181518151815182</v>
      </c>
      <c r="BX756" s="316"/>
      <c r="BY756" s="99">
        <v>3</v>
      </c>
      <c r="BZ756" s="121" t="s">
        <v>314</v>
      </c>
      <c r="CA756" s="101" t="s">
        <v>315</v>
      </c>
      <c r="CB756" s="102">
        <v>261339404</v>
      </c>
      <c r="CC756" s="103">
        <f>IFERROR(CB756/CB764,"-")</f>
        <v>4.6502080078693359E-2</v>
      </c>
      <c r="CD756" s="104">
        <v>1053</v>
      </c>
      <c r="CE756" s="105">
        <f t="shared" si="691"/>
        <v>248185.56885090217</v>
      </c>
      <c r="CF756" s="106">
        <f t="shared" si="728"/>
        <v>0.15616194572148895</v>
      </c>
    </row>
    <row r="757" spans="2:84" ht="13.5" customHeight="1">
      <c r="B757" s="319"/>
      <c r="C757" s="329"/>
      <c r="D757" s="316"/>
      <c r="E757" s="99">
        <v>4</v>
      </c>
      <c r="F757" s="100" t="s">
        <v>296</v>
      </c>
      <c r="G757" s="101" t="s">
        <v>297</v>
      </c>
      <c r="H757" s="102">
        <v>108461872</v>
      </c>
      <c r="I757" s="103">
        <f>IFERROR(H757/H764,"-")</f>
        <v>4.9150700879797768E-2</v>
      </c>
      <c r="J757" s="104">
        <v>2619</v>
      </c>
      <c r="K757" s="105">
        <f t="shared" si="675"/>
        <v>41413.467735777012</v>
      </c>
      <c r="L757" s="106">
        <f t="shared" si="720"/>
        <v>0.60793871866295268</v>
      </c>
      <c r="M757" s="316"/>
      <c r="N757" s="99">
        <v>4</v>
      </c>
      <c r="O757" s="100" t="s">
        <v>314</v>
      </c>
      <c r="P757" s="101" t="s">
        <v>315</v>
      </c>
      <c r="Q757" s="102">
        <v>12079323</v>
      </c>
      <c r="R757" s="103">
        <f>IFERROR(Q757/Q764,"-")</f>
        <v>5.0693467163753482E-2</v>
      </c>
      <c r="S757" s="104">
        <v>81</v>
      </c>
      <c r="T757" s="105">
        <f t="shared" si="677"/>
        <v>149127.44444444444</v>
      </c>
      <c r="U757" s="106">
        <f t="shared" si="721"/>
        <v>0.23076923076923078</v>
      </c>
      <c r="V757" s="316"/>
      <c r="W757" s="99">
        <v>4</v>
      </c>
      <c r="X757" s="100" t="s">
        <v>316</v>
      </c>
      <c r="Y757" s="101" t="s">
        <v>317</v>
      </c>
      <c r="Z757" s="102">
        <v>17530770</v>
      </c>
      <c r="AA757" s="103">
        <f>IFERROR(Z757/Z764,"-")</f>
        <v>5.3302775228633928E-2</v>
      </c>
      <c r="AB757" s="104">
        <v>156</v>
      </c>
      <c r="AC757" s="105">
        <f t="shared" si="679"/>
        <v>112376.73076923077</v>
      </c>
      <c r="AD757" s="106">
        <f t="shared" si="722"/>
        <v>0.51485148514851486</v>
      </c>
      <c r="AE757" s="316"/>
      <c r="AF757" s="99">
        <v>4</v>
      </c>
      <c r="AG757" s="100" t="s">
        <v>294</v>
      </c>
      <c r="AH757" s="101" t="s">
        <v>295</v>
      </c>
      <c r="AI757" s="102">
        <v>21014646</v>
      </c>
      <c r="AJ757" s="103">
        <f>IFERROR(AI757/AI764,"-")</f>
        <v>4.1887552898502052E-2</v>
      </c>
      <c r="AK757" s="104">
        <v>101</v>
      </c>
      <c r="AL757" s="105">
        <f t="shared" si="681"/>
        <v>208065.80198019801</v>
      </c>
      <c r="AM757" s="106">
        <f t="shared" si="723"/>
        <v>0.22850678733031674</v>
      </c>
      <c r="AN757" s="316"/>
      <c r="AO757" s="99">
        <v>4</v>
      </c>
      <c r="AP757" s="100" t="s">
        <v>298</v>
      </c>
      <c r="AQ757" s="101" t="s">
        <v>299</v>
      </c>
      <c r="AR757" s="102">
        <v>24491449</v>
      </c>
      <c r="AS757" s="103">
        <f>IFERROR(AR757/AR764,"-")</f>
        <v>4.4124688596138169E-2</v>
      </c>
      <c r="AT757" s="104">
        <v>337</v>
      </c>
      <c r="AU757" s="105">
        <f t="shared" si="683"/>
        <v>72674.92284866469</v>
      </c>
      <c r="AV757" s="106">
        <f t="shared" si="724"/>
        <v>0.75560538116591924</v>
      </c>
      <c r="AW757" s="316"/>
      <c r="AX757" s="99">
        <v>4</v>
      </c>
      <c r="AY757" s="100" t="s">
        <v>304</v>
      </c>
      <c r="AZ757" s="101" t="s">
        <v>305</v>
      </c>
      <c r="BA757" s="102">
        <v>26892939</v>
      </c>
      <c r="BB757" s="103">
        <f>IFERROR(BA757/BA764,"-")</f>
        <v>5.4530458695207847E-2</v>
      </c>
      <c r="BC757" s="104">
        <v>57</v>
      </c>
      <c r="BD757" s="105">
        <f t="shared" si="685"/>
        <v>471805.94736842107</v>
      </c>
      <c r="BE757" s="106">
        <f t="shared" si="725"/>
        <v>0.20141342756183744</v>
      </c>
      <c r="BF757" s="316"/>
      <c r="BG757" s="99">
        <v>4</v>
      </c>
      <c r="BH757" s="100" t="s">
        <v>294</v>
      </c>
      <c r="BI757" s="101" t="s">
        <v>295</v>
      </c>
      <c r="BJ757" s="102">
        <v>37151654</v>
      </c>
      <c r="BK757" s="103">
        <f>IFERROR(BJ757/BJ764,"-")</f>
        <v>5.6462411272283138E-2</v>
      </c>
      <c r="BL757" s="104">
        <v>60</v>
      </c>
      <c r="BM757" s="105">
        <f t="shared" si="687"/>
        <v>619194.23333333328</v>
      </c>
      <c r="BN757" s="106">
        <f t="shared" si="726"/>
        <v>0.19543973941368079</v>
      </c>
      <c r="BO757" s="316"/>
      <c r="BP757" s="99">
        <v>4</v>
      </c>
      <c r="BQ757" s="100" t="s">
        <v>292</v>
      </c>
      <c r="BR757" s="101" t="s">
        <v>293</v>
      </c>
      <c r="BS757" s="102">
        <v>37478512</v>
      </c>
      <c r="BT757" s="103">
        <f>IFERROR(BS757/BS764,"-")</f>
        <v>5.8729639374414874E-2</v>
      </c>
      <c r="BU757" s="104">
        <v>190</v>
      </c>
      <c r="BV757" s="105">
        <f t="shared" si="689"/>
        <v>197255.32631578948</v>
      </c>
      <c r="BW757" s="106">
        <f t="shared" si="727"/>
        <v>0.6270627062706271</v>
      </c>
      <c r="BX757" s="316"/>
      <c r="BY757" s="99">
        <v>4</v>
      </c>
      <c r="BZ757" s="100" t="s">
        <v>298</v>
      </c>
      <c r="CA757" s="101" t="s">
        <v>299</v>
      </c>
      <c r="CB757" s="102">
        <v>236781061</v>
      </c>
      <c r="CC757" s="103">
        <f>IFERROR(CB757/CB764,"-")</f>
        <v>4.2132229932459693E-2</v>
      </c>
      <c r="CD757" s="104">
        <v>4072</v>
      </c>
      <c r="CE757" s="105">
        <f t="shared" si="691"/>
        <v>58148.590618860508</v>
      </c>
      <c r="CF757" s="106">
        <f t="shared" si="728"/>
        <v>0.60388551090019282</v>
      </c>
    </row>
    <row r="758" spans="2:84" ht="13.5" customHeight="1">
      <c r="B758" s="319"/>
      <c r="C758" s="329"/>
      <c r="D758" s="316"/>
      <c r="E758" s="99">
        <v>5</v>
      </c>
      <c r="F758" s="100" t="s">
        <v>298</v>
      </c>
      <c r="G758" s="101" t="s">
        <v>299</v>
      </c>
      <c r="H758" s="102">
        <v>103203741</v>
      </c>
      <c r="I758" s="103">
        <f>IFERROR(H758/H764,"-")</f>
        <v>4.6767920468559876E-2</v>
      </c>
      <c r="J758" s="104">
        <v>2199</v>
      </c>
      <c r="K758" s="105">
        <f t="shared" si="675"/>
        <v>46932.124147339702</v>
      </c>
      <c r="L758" s="106">
        <f t="shared" si="720"/>
        <v>0.51044568245125344</v>
      </c>
      <c r="M758" s="316"/>
      <c r="N758" s="99">
        <v>5</v>
      </c>
      <c r="O758" s="100" t="s">
        <v>308</v>
      </c>
      <c r="P758" s="101" t="s">
        <v>309</v>
      </c>
      <c r="Q758" s="102">
        <v>11989300</v>
      </c>
      <c r="R758" s="103">
        <f>IFERROR(Q758/Q764,"-")</f>
        <v>5.0315666355340412E-2</v>
      </c>
      <c r="S758" s="104">
        <v>146</v>
      </c>
      <c r="T758" s="105">
        <f t="shared" si="677"/>
        <v>82118.493150684924</v>
      </c>
      <c r="U758" s="106">
        <f t="shared" si="721"/>
        <v>0.41595441595441596</v>
      </c>
      <c r="V758" s="316"/>
      <c r="W758" s="99">
        <v>5</v>
      </c>
      <c r="X758" s="100" t="s">
        <v>314</v>
      </c>
      <c r="Y758" s="101" t="s">
        <v>315</v>
      </c>
      <c r="Z758" s="102">
        <v>16499298</v>
      </c>
      <c r="AA758" s="103">
        <f>IFERROR(Z758/Z764,"-")</f>
        <v>5.0166557015136774E-2</v>
      </c>
      <c r="AB758" s="104">
        <v>80</v>
      </c>
      <c r="AC758" s="105">
        <f t="shared" si="679"/>
        <v>206241.22500000001</v>
      </c>
      <c r="AD758" s="106">
        <f t="shared" si="722"/>
        <v>0.264026402640264</v>
      </c>
      <c r="AE758" s="316"/>
      <c r="AF758" s="99">
        <v>5</v>
      </c>
      <c r="AG758" s="100" t="s">
        <v>316</v>
      </c>
      <c r="AH758" s="101" t="s">
        <v>317</v>
      </c>
      <c r="AI758" s="102">
        <v>19758614</v>
      </c>
      <c r="AJ758" s="103">
        <f>IFERROR(AI758/AI764,"-")</f>
        <v>3.938396055427644E-2</v>
      </c>
      <c r="AK758" s="104">
        <v>145</v>
      </c>
      <c r="AL758" s="105">
        <f t="shared" si="681"/>
        <v>136266.30344827587</v>
      </c>
      <c r="AM758" s="106">
        <f t="shared" si="723"/>
        <v>0.32805429864253394</v>
      </c>
      <c r="AN758" s="316"/>
      <c r="AO758" s="99">
        <v>5</v>
      </c>
      <c r="AP758" s="100" t="s">
        <v>312</v>
      </c>
      <c r="AQ758" s="101" t="s">
        <v>313</v>
      </c>
      <c r="AR758" s="102">
        <v>19234023</v>
      </c>
      <c r="AS758" s="103">
        <f>IFERROR(AR758/AR764,"-")</f>
        <v>3.4652717988468515E-2</v>
      </c>
      <c r="AT758" s="104">
        <v>248</v>
      </c>
      <c r="AU758" s="105">
        <f t="shared" si="683"/>
        <v>77556.544354838712</v>
      </c>
      <c r="AV758" s="106">
        <f t="shared" si="724"/>
        <v>0.55605381165919288</v>
      </c>
      <c r="AW758" s="316"/>
      <c r="AX758" s="99">
        <v>5</v>
      </c>
      <c r="AY758" s="100" t="s">
        <v>324</v>
      </c>
      <c r="AZ758" s="101" t="s">
        <v>556</v>
      </c>
      <c r="BA758" s="102">
        <v>22016015</v>
      </c>
      <c r="BB758" s="103">
        <f>IFERROR(BA758/BA764,"-")</f>
        <v>4.4641584045186596E-2</v>
      </c>
      <c r="BC758" s="104">
        <v>74</v>
      </c>
      <c r="BD758" s="105">
        <f t="shared" si="685"/>
        <v>297513.71621621621</v>
      </c>
      <c r="BE758" s="106">
        <f t="shared" si="725"/>
        <v>0.26148409893992935</v>
      </c>
      <c r="BF758" s="316"/>
      <c r="BG758" s="99">
        <v>5</v>
      </c>
      <c r="BH758" s="100" t="s">
        <v>336</v>
      </c>
      <c r="BI758" s="101" t="s">
        <v>337</v>
      </c>
      <c r="BJ758" s="102">
        <v>36468765</v>
      </c>
      <c r="BK758" s="103">
        <f>IFERROR(BJ758/BJ764,"-")</f>
        <v>5.5424568930961857E-2</v>
      </c>
      <c r="BL758" s="104">
        <v>100</v>
      </c>
      <c r="BM758" s="105">
        <f t="shared" si="687"/>
        <v>364687.65</v>
      </c>
      <c r="BN758" s="106">
        <f t="shared" si="726"/>
        <v>0.32573289902280128</v>
      </c>
      <c r="BO758" s="316"/>
      <c r="BP758" s="99">
        <v>5</v>
      </c>
      <c r="BQ758" s="100" t="s">
        <v>320</v>
      </c>
      <c r="BR758" s="101" t="s">
        <v>321</v>
      </c>
      <c r="BS758" s="102">
        <v>35548344</v>
      </c>
      <c r="BT758" s="103">
        <f>IFERROR(BS758/BS764,"-")</f>
        <v>5.5705024347755448E-2</v>
      </c>
      <c r="BU758" s="104">
        <v>101</v>
      </c>
      <c r="BV758" s="105">
        <f t="shared" si="689"/>
        <v>351963.80198019801</v>
      </c>
      <c r="BW758" s="106">
        <f t="shared" si="727"/>
        <v>0.33333333333333331</v>
      </c>
      <c r="BX758" s="316"/>
      <c r="BY758" s="99">
        <v>5</v>
      </c>
      <c r="BZ758" s="100" t="s">
        <v>322</v>
      </c>
      <c r="CA758" s="101" t="s">
        <v>323</v>
      </c>
      <c r="CB758" s="102">
        <v>217015021</v>
      </c>
      <c r="CC758" s="103">
        <f>IFERROR(CB758/CB764,"-")</f>
        <v>3.8615110199077825E-2</v>
      </c>
      <c r="CD758" s="104">
        <v>1755</v>
      </c>
      <c r="CE758" s="105">
        <f t="shared" si="691"/>
        <v>123655.28262108262</v>
      </c>
      <c r="CF758" s="106">
        <f t="shared" si="728"/>
        <v>0.26026990953581491</v>
      </c>
    </row>
    <row r="759" spans="2:84" ht="13.5" customHeight="1">
      <c r="B759" s="319"/>
      <c r="C759" s="329"/>
      <c r="D759" s="316"/>
      <c r="E759" s="99">
        <v>6</v>
      </c>
      <c r="F759" s="121" t="s">
        <v>294</v>
      </c>
      <c r="G759" s="101" t="s">
        <v>295</v>
      </c>
      <c r="H759" s="102">
        <v>95994085</v>
      </c>
      <c r="I759" s="103">
        <f>IFERROR(H759/H764,"-")</f>
        <v>4.3500784847830043E-2</v>
      </c>
      <c r="J759" s="104">
        <v>1130</v>
      </c>
      <c r="K759" s="105">
        <f t="shared" si="675"/>
        <v>84950.517699115051</v>
      </c>
      <c r="L759" s="106">
        <f t="shared" si="720"/>
        <v>0.26230269266480966</v>
      </c>
      <c r="M759" s="316"/>
      <c r="N759" s="99">
        <v>6</v>
      </c>
      <c r="O759" s="121" t="s">
        <v>316</v>
      </c>
      <c r="P759" s="101" t="s">
        <v>317</v>
      </c>
      <c r="Q759" s="102">
        <v>11801549</v>
      </c>
      <c r="R759" s="103">
        <f>IFERROR(Q759/Q764,"-")</f>
        <v>4.9527729055090897E-2</v>
      </c>
      <c r="S759" s="104">
        <v>158</v>
      </c>
      <c r="T759" s="105">
        <f t="shared" si="677"/>
        <v>74693.348101265816</v>
      </c>
      <c r="U759" s="106">
        <f t="shared" si="721"/>
        <v>0.45014245014245013</v>
      </c>
      <c r="V759" s="316"/>
      <c r="W759" s="99">
        <v>6</v>
      </c>
      <c r="X759" s="121" t="s">
        <v>298</v>
      </c>
      <c r="Y759" s="101" t="s">
        <v>299</v>
      </c>
      <c r="Z759" s="102">
        <v>12859447</v>
      </c>
      <c r="AA759" s="103">
        <f>IFERROR(Z759/Z764,"-")</f>
        <v>3.9099492663786636E-2</v>
      </c>
      <c r="AB759" s="104">
        <v>235</v>
      </c>
      <c r="AC759" s="105">
        <f t="shared" si="679"/>
        <v>54721.051063829786</v>
      </c>
      <c r="AD759" s="106">
        <f t="shared" si="722"/>
        <v>0.77557755775577553</v>
      </c>
      <c r="AE759" s="316"/>
      <c r="AF759" s="99">
        <v>6</v>
      </c>
      <c r="AG759" s="121" t="s">
        <v>298</v>
      </c>
      <c r="AH759" s="101" t="s">
        <v>299</v>
      </c>
      <c r="AI759" s="102">
        <v>18985766</v>
      </c>
      <c r="AJ759" s="103">
        <f>IFERROR(AI759/AI764,"-")</f>
        <v>3.78434772417095E-2</v>
      </c>
      <c r="AK759" s="104">
        <v>318</v>
      </c>
      <c r="AL759" s="105">
        <f t="shared" si="681"/>
        <v>59703.666666666664</v>
      </c>
      <c r="AM759" s="106">
        <f t="shared" si="723"/>
        <v>0.71945701357466063</v>
      </c>
      <c r="AN759" s="316"/>
      <c r="AO759" s="99">
        <v>6</v>
      </c>
      <c r="AP759" s="121" t="s">
        <v>300</v>
      </c>
      <c r="AQ759" s="101" t="s">
        <v>301</v>
      </c>
      <c r="AR759" s="102">
        <v>18792196</v>
      </c>
      <c r="AS759" s="103">
        <f>IFERROR(AR759/AR764,"-")</f>
        <v>3.3856706336060124E-2</v>
      </c>
      <c r="AT759" s="104">
        <v>263</v>
      </c>
      <c r="AU759" s="105">
        <f t="shared" si="683"/>
        <v>71453.216730038024</v>
      </c>
      <c r="AV759" s="106">
        <f t="shared" si="724"/>
        <v>0.58968609865470856</v>
      </c>
      <c r="AW759" s="316"/>
      <c r="AX759" s="99">
        <v>6</v>
      </c>
      <c r="AY759" s="121" t="s">
        <v>336</v>
      </c>
      <c r="AZ759" s="101" t="s">
        <v>337</v>
      </c>
      <c r="BA759" s="102">
        <v>21385286</v>
      </c>
      <c r="BB759" s="103">
        <f>IFERROR(BA759/BA764,"-")</f>
        <v>4.3362663147683736E-2</v>
      </c>
      <c r="BC759" s="104">
        <v>90</v>
      </c>
      <c r="BD759" s="105">
        <f t="shared" si="685"/>
        <v>237614.2888888889</v>
      </c>
      <c r="BE759" s="106">
        <f t="shared" si="725"/>
        <v>0.31802120141342755</v>
      </c>
      <c r="BF759" s="316"/>
      <c r="BG759" s="99">
        <v>6</v>
      </c>
      <c r="BH759" s="121" t="s">
        <v>304</v>
      </c>
      <c r="BI759" s="101" t="s">
        <v>305</v>
      </c>
      <c r="BJ759" s="102">
        <v>34554734</v>
      </c>
      <c r="BK759" s="103">
        <f>IFERROR(BJ759/BJ764,"-")</f>
        <v>5.251565926277052E-2</v>
      </c>
      <c r="BL759" s="104">
        <v>43</v>
      </c>
      <c r="BM759" s="105">
        <f t="shared" si="687"/>
        <v>803598.46511627908</v>
      </c>
      <c r="BN759" s="106">
        <f t="shared" si="726"/>
        <v>0.14006514657980457</v>
      </c>
      <c r="BO759" s="316"/>
      <c r="BP759" s="99">
        <v>6</v>
      </c>
      <c r="BQ759" s="121" t="s">
        <v>298</v>
      </c>
      <c r="BR759" s="101" t="s">
        <v>299</v>
      </c>
      <c r="BS759" s="102">
        <v>26703754</v>
      </c>
      <c r="BT759" s="103">
        <f>IFERROR(BS759/BS764,"-")</f>
        <v>4.1845360412470181E-2</v>
      </c>
      <c r="BU759" s="104">
        <v>248</v>
      </c>
      <c r="BV759" s="105">
        <f t="shared" si="689"/>
        <v>107676.42741935483</v>
      </c>
      <c r="BW759" s="106">
        <f t="shared" si="727"/>
        <v>0.81848184818481851</v>
      </c>
      <c r="BX759" s="316"/>
      <c r="BY759" s="99">
        <v>6</v>
      </c>
      <c r="BZ759" s="121" t="s">
        <v>294</v>
      </c>
      <c r="CA759" s="101" t="s">
        <v>295</v>
      </c>
      <c r="CB759" s="102">
        <v>215657978</v>
      </c>
      <c r="CC759" s="103">
        <f>IFERROR(CB759/CB764,"-")</f>
        <v>3.8373641360891338E-2</v>
      </c>
      <c r="CD759" s="104">
        <v>1681</v>
      </c>
      <c r="CE759" s="105">
        <f t="shared" si="691"/>
        <v>128291.48007138607</v>
      </c>
      <c r="CF759" s="106">
        <f t="shared" si="728"/>
        <v>0.24929556577191161</v>
      </c>
    </row>
    <row r="760" spans="2:84" ht="13.5" customHeight="1">
      <c r="B760" s="319"/>
      <c r="C760" s="329"/>
      <c r="D760" s="316"/>
      <c r="E760" s="99">
        <v>7</v>
      </c>
      <c r="F760" s="121" t="s">
        <v>324</v>
      </c>
      <c r="G760" s="101" t="s">
        <v>556</v>
      </c>
      <c r="H760" s="102">
        <v>67461104</v>
      </c>
      <c r="I760" s="103">
        <f>IFERROR(H760/H764,"-")</f>
        <v>3.0570747882029261E-2</v>
      </c>
      <c r="J760" s="104">
        <v>1254</v>
      </c>
      <c r="K760" s="105">
        <f t="shared" si="675"/>
        <v>53796.7336523126</v>
      </c>
      <c r="L760" s="106">
        <f t="shared" si="720"/>
        <v>0.29108635097493035</v>
      </c>
      <c r="M760" s="316"/>
      <c r="N760" s="99">
        <v>7</v>
      </c>
      <c r="O760" s="121" t="s">
        <v>302</v>
      </c>
      <c r="P760" s="101" t="s">
        <v>303</v>
      </c>
      <c r="Q760" s="102">
        <v>11328405</v>
      </c>
      <c r="R760" s="103">
        <f>IFERROR(Q760/Q764,"-")</f>
        <v>4.7542078880182338E-2</v>
      </c>
      <c r="S760" s="104">
        <v>199</v>
      </c>
      <c r="T760" s="105">
        <f t="shared" si="677"/>
        <v>56926.658291457286</v>
      </c>
      <c r="U760" s="106">
        <f t="shared" si="721"/>
        <v>0.5669515669515669</v>
      </c>
      <c r="V760" s="316"/>
      <c r="W760" s="99">
        <v>7</v>
      </c>
      <c r="X760" s="121" t="s">
        <v>415</v>
      </c>
      <c r="Y760" s="101" t="s">
        <v>416</v>
      </c>
      <c r="Z760" s="102">
        <v>11034670</v>
      </c>
      <c r="AA760" s="103">
        <f>IFERROR(Z760/Z764,"-")</f>
        <v>3.3551209372557504E-2</v>
      </c>
      <c r="AB760" s="104">
        <v>8</v>
      </c>
      <c r="AC760" s="105">
        <f t="shared" si="679"/>
        <v>1379333.75</v>
      </c>
      <c r="AD760" s="106">
        <f t="shared" si="722"/>
        <v>2.6402640264026403E-2</v>
      </c>
      <c r="AE760" s="316"/>
      <c r="AF760" s="99">
        <v>7</v>
      </c>
      <c r="AG760" s="121" t="s">
        <v>322</v>
      </c>
      <c r="AH760" s="101" t="s">
        <v>323</v>
      </c>
      <c r="AI760" s="102">
        <v>18238215</v>
      </c>
      <c r="AJ760" s="103">
        <f>IFERROR(AI760/AI764,"-")</f>
        <v>3.6353417306518206E-2</v>
      </c>
      <c r="AK760" s="104">
        <v>149</v>
      </c>
      <c r="AL760" s="105">
        <f t="shared" si="681"/>
        <v>122404.12751677852</v>
      </c>
      <c r="AM760" s="106">
        <f t="shared" si="723"/>
        <v>0.33710407239819007</v>
      </c>
      <c r="AN760" s="316"/>
      <c r="AO760" s="99">
        <v>7</v>
      </c>
      <c r="AP760" s="121" t="s">
        <v>322</v>
      </c>
      <c r="AQ760" s="101" t="s">
        <v>323</v>
      </c>
      <c r="AR760" s="102">
        <v>17614115</v>
      </c>
      <c r="AS760" s="103">
        <f>IFERROR(AR760/AR764,"-")</f>
        <v>3.1734232599776611E-2</v>
      </c>
      <c r="AT760" s="104">
        <v>136</v>
      </c>
      <c r="AU760" s="105">
        <f t="shared" si="683"/>
        <v>129515.55147058824</v>
      </c>
      <c r="AV760" s="106">
        <f t="shared" si="724"/>
        <v>0.30493273542600896</v>
      </c>
      <c r="AW760" s="316"/>
      <c r="AX760" s="99">
        <v>7</v>
      </c>
      <c r="AY760" s="121" t="s">
        <v>312</v>
      </c>
      <c r="AZ760" s="101" t="s">
        <v>313</v>
      </c>
      <c r="BA760" s="102">
        <v>20419203</v>
      </c>
      <c r="BB760" s="103">
        <f>IFERROR(BA760/BA764,"-")</f>
        <v>4.1403749355195585E-2</v>
      </c>
      <c r="BC760" s="104">
        <v>129</v>
      </c>
      <c r="BD760" s="105">
        <f t="shared" si="685"/>
        <v>158288.39534883722</v>
      </c>
      <c r="BE760" s="106">
        <f t="shared" si="725"/>
        <v>0.45583038869257952</v>
      </c>
      <c r="BF760" s="316"/>
      <c r="BG760" s="99">
        <v>7</v>
      </c>
      <c r="BH760" s="121" t="s">
        <v>334</v>
      </c>
      <c r="BI760" s="101" t="s">
        <v>335</v>
      </c>
      <c r="BJ760" s="102">
        <v>28081609</v>
      </c>
      <c r="BK760" s="103">
        <f>IFERROR(BJ760/BJ764,"-")</f>
        <v>4.2677921056904967E-2</v>
      </c>
      <c r="BL760" s="104">
        <v>77</v>
      </c>
      <c r="BM760" s="105">
        <f t="shared" si="687"/>
        <v>364696.22077922081</v>
      </c>
      <c r="BN760" s="106">
        <f t="shared" si="726"/>
        <v>0.250814332247557</v>
      </c>
      <c r="BO760" s="316"/>
      <c r="BP760" s="99">
        <v>7</v>
      </c>
      <c r="BQ760" s="121" t="s">
        <v>333</v>
      </c>
      <c r="BR760" s="101" t="s">
        <v>565</v>
      </c>
      <c r="BS760" s="102">
        <v>22935418</v>
      </c>
      <c r="BT760" s="103">
        <f>IFERROR(BS760/BS764,"-")</f>
        <v>3.5940296350118264E-2</v>
      </c>
      <c r="BU760" s="104">
        <v>175</v>
      </c>
      <c r="BV760" s="105">
        <f t="shared" si="689"/>
        <v>131059.53142857143</v>
      </c>
      <c r="BW760" s="106">
        <f t="shared" si="727"/>
        <v>0.57755775577557755</v>
      </c>
      <c r="BX760" s="316"/>
      <c r="BY760" s="99">
        <v>7</v>
      </c>
      <c r="BZ760" s="121" t="s">
        <v>300</v>
      </c>
      <c r="CA760" s="101" t="s">
        <v>301</v>
      </c>
      <c r="CB760" s="102">
        <v>194743591</v>
      </c>
      <c r="CC760" s="103">
        <f>IFERROR(CB760/CB764,"-")</f>
        <v>3.4652187633726704E-2</v>
      </c>
      <c r="CD760" s="104">
        <v>3538</v>
      </c>
      <c r="CE760" s="105">
        <f t="shared" si="691"/>
        <v>55043.411814584513</v>
      </c>
      <c r="CF760" s="106">
        <f t="shared" si="728"/>
        <v>0.52469227346878244</v>
      </c>
    </row>
    <row r="761" spans="2:84" ht="13.5" customHeight="1">
      <c r="B761" s="319"/>
      <c r="C761" s="329"/>
      <c r="D761" s="316"/>
      <c r="E761" s="99">
        <v>8</v>
      </c>
      <c r="F761" s="121" t="s">
        <v>304</v>
      </c>
      <c r="G761" s="101" t="s">
        <v>305</v>
      </c>
      <c r="H761" s="102">
        <v>66626714</v>
      </c>
      <c r="I761" s="103">
        <f>IFERROR(H761/H764,"-")</f>
        <v>3.0192634794444947E-2</v>
      </c>
      <c r="J761" s="104">
        <v>365</v>
      </c>
      <c r="K761" s="105">
        <f t="shared" si="675"/>
        <v>182538.94246575341</v>
      </c>
      <c r="L761" s="106">
        <f t="shared" si="720"/>
        <v>8.4726090993500466E-2</v>
      </c>
      <c r="M761" s="316"/>
      <c r="N761" s="99">
        <v>8</v>
      </c>
      <c r="O761" s="121" t="s">
        <v>300</v>
      </c>
      <c r="P761" s="101" t="s">
        <v>301</v>
      </c>
      <c r="Q761" s="102">
        <v>11116122</v>
      </c>
      <c r="R761" s="103">
        <f>IFERROR(Q761/Q764,"-")</f>
        <v>4.6651187785547062E-2</v>
      </c>
      <c r="S761" s="104">
        <v>216</v>
      </c>
      <c r="T761" s="105">
        <f t="shared" si="677"/>
        <v>51463.527777777781</v>
      </c>
      <c r="U761" s="106">
        <f t="shared" si="721"/>
        <v>0.61538461538461542</v>
      </c>
      <c r="V761" s="316"/>
      <c r="W761" s="99">
        <v>8</v>
      </c>
      <c r="X761" s="121" t="s">
        <v>300</v>
      </c>
      <c r="Y761" s="101" t="s">
        <v>301</v>
      </c>
      <c r="Z761" s="102">
        <v>10841450</v>
      </c>
      <c r="AA761" s="103">
        <f>IFERROR(Z761/Z764,"-")</f>
        <v>3.296371879286953E-2</v>
      </c>
      <c r="AB761" s="104">
        <v>198</v>
      </c>
      <c r="AC761" s="105">
        <f t="shared" si="679"/>
        <v>54754.797979797979</v>
      </c>
      <c r="AD761" s="106">
        <f t="shared" si="722"/>
        <v>0.65346534653465349</v>
      </c>
      <c r="AE761" s="316"/>
      <c r="AF761" s="99">
        <v>8</v>
      </c>
      <c r="AG761" s="121" t="s">
        <v>304</v>
      </c>
      <c r="AH761" s="101" t="s">
        <v>305</v>
      </c>
      <c r="AI761" s="102">
        <v>17133521</v>
      </c>
      <c r="AJ761" s="103">
        <f>IFERROR(AI761/AI764,"-")</f>
        <v>3.4151480221227409E-2</v>
      </c>
      <c r="AK761" s="104">
        <v>63</v>
      </c>
      <c r="AL761" s="105">
        <f t="shared" si="681"/>
        <v>271960.65079365077</v>
      </c>
      <c r="AM761" s="106">
        <f t="shared" si="723"/>
        <v>0.1425339366515837</v>
      </c>
      <c r="AN761" s="316"/>
      <c r="AO761" s="99">
        <v>8</v>
      </c>
      <c r="AP761" s="121" t="s">
        <v>325</v>
      </c>
      <c r="AQ761" s="101" t="s">
        <v>326</v>
      </c>
      <c r="AR761" s="102">
        <v>17508474</v>
      </c>
      <c r="AS761" s="103">
        <f>IFERROR(AR761/AR764,"-")</f>
        <v>3.1543905917676883E-2</v>
      </c>
      <c r="AT761" s="104">
        <v>55</v>
      </c>
      <c r="AU761" s="105">
        <f t="shared" si="683"/>
        <v>318335.89090909093</v>
      </c>
      <c r="AV761" s="106">
        <f t="shared" si="724"/>
        <v>0.12331838565022421</v>
      </c>
      <c r="AW761" s="316"/>
      <c r="AX761" s="99">
        <v>8</v>
      </c>
      <c r="AY761" s="121" t="s">
        <v>294</v>
      </c>
      <c r="AZ761" s="101" t="s">
        <v>295</v>
      </c>
      <c r="BA761" s="102">
        <v>16550117</v>
      </c>
      <c r="BB761" s="103">
        <f>IFERROR(BA761/BA764,"-")</f>
        <v>3.3558454561970978E-2</v>
      </c>
      <c r="BC761" s="104">
        <v>78</v>
      </c>
      <c r="BD761" s="105">
        <f t="shared" si="685"/>
        <v>212180.98717948719</v>
      </c>
      <c r="BE761" s="106">
        <f t="shared" si="725"/>
        <v>0.2756183745583039</v>
      </c>
      <c r="BF761" s="316"/>
      <c r="BG761" s="99">
        <v>8</v>
      </c>
      <c r="BH761" s="121" t="s">
        <v>320</v>
      </c>
      <c r="BI761" s="101" t="s">
        <v>321</v>
      </c>
      <c r="BJ761" s="102">
        <v>25576010</v>
      </c>
      <c r="BK761" s="103">
        <f>IFERROR(BJ761/BJ764,"-")</f>
        <v>3.8869957050203637E-2</v>
      </c>
      <c r="BL761" s="104">
        <v>89</v>
      </c>
      <c r="BM761" s="105">
        <f t="shared" si="687"/>
        <v>287370.89887640451</v>
      </c>
      <c r="BN761" s="106">
        <f t="shared" si="726"/>
        <v>0.28990228013029318</v>
      </c>
      <c r="BO761" s="316"/>
      <c r="BP761" s="99">
        <v>8</v>
      </c>
      <c r="BQ761" s="121" t="s">
        <v>334</v>
      </c>
      <c r="BR761" s="101" t="s">
        <v>335</v>
      </c>
      <c r="BS761" s="102">
        <v>18948285</v>
      </c>
      <c r="BT761" s="103">
        <f>IFERROR(BS761/BS764,"-")</f>
        <v>2.9692372653792518E-2</v>
      </c>
      <c r="BU761" s="104">
        <v>69</v>
      </c>
      <c r="BV761" s="105">
        <f t="shared" si="689"/>
        <v>274612.82608695654</v>
      </c>
      <c r="BW761" s="106">
        <f t="shared" si="727"/>
        <v>0.22772277227722773</v>
      </c>
      <c r="BX761" s="316"/>
      <c r="BY761" s="99">
        <v>8</v>
      </c>
      <c r="BZ761" s="121" t="s">
        <v>296</v>
      </c>
      <c r="CA761" s="101" t="s">
        <v>297</v>
      </c>
      <c r="CB761" s="102">
        <v>186639102</v>
      </c>
      <c r="CC761" s="103">
        <f>IFERROR(CB761/CB764,"-")</f>
        <v>3.3210095126027829E-2</v>
      </c>
      <c r="CD761" s="104">
        <v>4353</v>
      </c>
      <c r="CE761" s="105">
        <f t="shared" si="691"/>
        <v>42875.97105444521</v>
      </c>
      <c r="CF761" s="106">
        <f t="shared" si="728"/>
        <v>0.64555835681447427</v>
      </c>
    </row>
    <row r="762" spans="2:84" ht="13.5" customHeight="1">
      <c r="B762" s="319"/>
      <c r="C762" s="329"/>
      <c r="D762" s="316"/>
      <c r="E762" s="99">
        <v>9</v>
      </c>
      <c r="F762" s="121" t="s">
        <v>318</v>
      </c>
      <c r="G762" s="101" t="s">
        <v>319</v>
      </c>
      <c r="H762" s="102">
        <v>61562617</v>
      </c>
      <c r="I762" s="103">
        <f>IFERROR(H762/H764,"-")</f>
        <v>2.7897783043469442E-2</v>
      </c>
      <c r="J762" s="104">
        <v>238</v>
      </c>
      <c r="K762" s="105">
        <f t="shared" si="675"/>
        <v>258666.45798319328</v>
      </c>
      <c r="L762" s="106">
        <f t="shared" si="720"/>
        <v>5.5246053853296194E-2</v>
      </c>
      <c r="M762" s="316"/>
      <c r="N762" s="99">
        <v>9</v>
      </c>
      <c r="O762" s="121" t="s">
        <v>296</v>
      </c>
      <c r="P762" s="101" t="s">
        <v>297</v>
      </c>
      <c r="Q762" s="102">
        <v>10308559</v>
      </c>
      <c r="R762" s="103">
        <f>IFERROR(Q762/Q764,"-")</f>
        <v>4.3262076622350064E-2</v>
      </c>
      <c r="S762" s="104">
        <v>268</v>
      </c>
      <c r="T762" s="105">
        <f t="shared" si="677"/>
        <v>38464.772388059704</v>
      </c>
      <c r="U762" s="106">
        <f t="shared" si="721"/>
        <v>0.76353276353276356</v>
      </c>
      <c r="V762" s="316"/>
      <c r="W762" s="99">
        <v>9</v>
      </c>
      <c r="X762" s="121" t="s">
        <v>294</v>
      </c>
      <c r="Y762" s="101" t="s">
        <v>295</v>
      </c>
      <c r="Z762" s="102">
        <v>10687233</v>
      </c>
      <c r="AA762" s="103">
        <f>IFERROR(Z762/Z764,"-")</f>
        <v>3.249481787822435E-2</v>
      </c>
      <c r="AB762" s="104">
        <v>71</v>
      </c>
      <c r="AC762" s="105">
        <f t="shared" si="679"/>
        <v>150524.40845070421</v>
      </c>
      <c r="AD762" s="106">
        <f t="shared" si="722"/>
        <v>0.23432343234323433</v>
      </c>
      <c r="AE762" s="316"/>
      <c r="AF762" s="99">
        <v>9</v>
      </c>
      <c r="AG762" s="121" t="s">
        <v>300</v>
      </c>
      <c r="AH762" s="101" t="s">
        <v>301</v>
      </c>
      <c r="AI762" s="102">
        <v>16171714</v>
      </c>
      <c r="AJ762" s="103">
        <f>IFERROR(AI762/AI764,"-")</f>
        <v>3.2234353394982061E-2</v>
      </c>
      <c r="AK762" s="104">
        <v>287</v>
      </c>
      <c r="AL762" s="105">
        <f t="shared" si="681"/>
        <v>56347.435540069688</v>
      </c>
      <c r="AM762" s="106">
        <f t="shared" si="723"/>
        <v>0.64932126696832582</v>
      </c>
      <c r="AN762" s="316"/>
      <c r="AO762" s="99">
        <v>9</v>
      </c>
      <c r="AP762" s="121" t="s">
        <v>320</v>
      </c>
      <c r="AQ762" s="101" t="s">
        <v>321</v>
      </c>
      <c r="AR762" s="102">
        <v>16987611</v>
      </c>
      <c r="AS762" s="103">
        <f>IFERROR(AR762/AR764,"-")</f>
        <v>3.0605500122403186E-2</v>
      </c>
      <c r="AT762" s="104">
        <v>114</v>
      </c>
      <c r="AU762" s="105">
        <f t="shared" si="683"/>
        <v>149014.13157894736</v>
      </c>
      <c r="AV762" s="106">
        <f t="shared" si="724"/>
        <v>0.2556053811659193</v>
      </c>
      <c r="AW762" s="316"/>
      <c r="AX762" s="99">
        <v>9</v>
      </c>
      <c r="AY762" s="121" t="s">
        <v>298</v>
      </c>
      <c r="AZ762" s="101" t="s">
        <v>299</v>
      </c>
      <c r="BA762" s="102">
        <v>15847625</v>
      </c>
      <c r="BB762" s="103">
        <f>IFERROR(BA762/BA764,"-")</f>
        <v>3.2134020773246216E-2</v>
      </c>
      <c r="BC762" s="104">
        <v>227</v>
      </c>
      <c r="BD762" s="105">
        <f t="shared" si="685"/>
        <v>69813.325991189427</v>
      </c>
      <c r="BE762" s="106">
        <f t="shared" si="725"/>
        <v>0.80212014134275622</v>
      </c>
      <c r="BF762" s="316"/>
      <c r="BG762" s="99">
        <v>9</v>
      </c>
      <c r="BH762" s="121" t="s">
        <v>298</v>
      </c>
      <c r="BI762" s="101" t="s">
        <v>299</v>
      </c>
      <c r="BJ762" s="102">
        <v>22311969</v>
      </c>
      <c r="BK762" s="103">
        <f>IFERROR(BJ762/BJ764,"-")</f>
        <v>3.3909326620355368E-2</v>
      </c>
      <c r="BL762" s="104">
        <v>252</v>
      </c>
      <c r="BM762" s="105">
        <f t="shared" si="687"/>
        <v>88539.559523809527</v>
      </c>
      <c r="BN762" s="106">
        <f t="shared" si="726"/>
        <v>0.82084690553745931</v>
      </c>
      <c r="BO762" s="316"/>
      <c r="BP762" s="99">
        <v>9</v>
      </c>
      <c r="BQ762" s="121" t="s">
        <v>345</v>
      </c>
      <c r="BR762" s="101" t="s">
        <v>346</v>
      </c>
      <c r="BS762" s="102">
        <v>18473798</v>
      </c>
      <c r="BT762" s="103">
        <f>IFERROR(BS762/BS764,"-")</f>
        <v>2.8948841256445472E-2</v>
      </c>
      <c r="BU762" s="104">
        <v>23</v>
      </c>
      <c r="BV762" s="105">
        <f t="shared" si="689"/>
        <v>803208.60869565222</v>
      </c>
      <c r="BW762" s="106">
        <f t="shared" si="727"/>
        <v>7.590759075907591E-2</v>
      </c>
      <c r="BX762" s="316"/>
      <c r="BY762" s="99">
        <v>9</v>
      </c>
      <c r="BZ762" s="121" t="s">
        <v>324</v>
      </c>
      <c r="CA762" s="101" t="s">
        <v>556</v>
      </c>
      <c r="CB762" s="102">
        <v>171313935</v>
      </c>
      <c r="CC762" s="103">
        <f>IFERROR(CB762/CB764,"-")</f>
        <v>3.0483173230034872E-2</v>
      </c>
      <c r="CD762" s="104">
        <v>2150</v>
      </c>
      <c r="CE762" s="105">
        <f t="shared" si="691"/>
        <v>79680.899999999994</v>
      </c>
      <c r="CF762" s="106">
        <f t="shared" si="728"/>
        <v>0.31884917692421771</v>
      </c>
    </row>
    <row r="763" spans="2:84" ht="13.5" customHeight="1">
      <c r="B763" s="319"/>
      <c r="C763" s="329"/>
      <c r="D763" s="316"/>
      <c r="E763" s="107">
        <v>10</v>
      </c>
      <c r="F763" s="121" t="s">
        <v>306</v>
      </c>
      <c r="G763" s="109" t="s">
        <v>307</v>
      </c>
      <c r="H763" s="110">
        <v>59089311</v>
      </c>
      <c r="I763" s="111">
        <f>IFERROR(H763/H764,"-")</f>
        <v>2.6776976983712248E-2</v>
      </c>
      <c r="J763" s="112">
        <v>1878</v>
      </c>
      <c r="K763" s="113">
        <f t="shared" si="675"/>
        <v>31463.956869009584</v>
      </c>
      <c r="L763" s="114">
        <f t="shared" si="720"/>
        <v>0.435933147632312</v>
      </c>
      <c r="M763" s="316"/>
      <c r="N763" s="107">
        <v>10</v>
      </c>
      <c r="O763" s="121" t="s">
        <v>294</v>
      </c>
      <c r="P763" s="109" t="s">
        <v>295</v>
      </c>
      <c r="Q763" s="110">
        <v>10170641</v>
      </c>
      <c r="R763" s="111">
        <f>IFERROR(Q763/Q764,"-")</f>
        <v>4.2683274184143007E-2</v>
      </c>
      <c r="S763" s="112">
        <v>83</v>
      </c>
      <c r="T763" s="113">
        <f t="shared" si="677"/>
        <v>122537.84337349398</v>
      </c>
      <c r="U763" s="114">
        <f t="shared" si="721"/>
        <v>0.23646723646723647</v>
      </c>
      <c r="V763" s="316"/>
      <c r="W763" s="107">
        <v>10</v>
      </c>
      <c r="X763" s="121" t="s">
        <v>296</v>
      </c>
      <c r="Y763" s="109" t="s">
        <v>297</v>
      </c>
      <c r="Z763" s="110">
        <v>10358554</v>
      </c>
      <c r="AA763" s="111">
        <f>IFERROR(Z763/Z764,"-")</f>
        <v>3.1495460584769916E-2</v>
      </c>
      <c r="AB763" s="112">
        <v>240</v>
      </c>
      <c r="AC763" s="113">
        <f t="shared" si="679"/>
        <v>43160.64166666667</v>
      </c>
      <c r="AD763" s="114">
        <f t="shared" si="722"/>
        <v>0.79207920792079212</v>
      </c>
      <c r="AE763" s="316"/>
      <c r="AF763" s="107">
        <v>10</v>
      </c>
      <c r="AG763" s="121" t="s">
        <v>334</v>
      </c>
      <c r="AH763" s="109" t="s">
        <v>335</v>
      </c>
      <c r="AI763" s="110">
        <v>14554907</v>
      </c>
      <c r="AJ763" s="111">
        <f>IFERROR(AI763/AI764,"-")</f>
        <v>2.9011644397687105E-2</v>
      </c>
      <c r="AK763" s="112">
        <v>125</v>
      </c>
      <c r="AL763" s="113">
        <f t="shared" si="681"/>
        <v>116439.25599999999</v>
      </c>
      <c r="AM763" s="114">
        <f t="shared" si="723"/>
        <v>0.28280542986425339</v>
      </c>
      <c r="AN763" s="316"/>
      <c r="AO763" s="107">
        <v>10</v>
      </c>
      <c r="AP763" s="121" t="s">
        <v>294</v>
      </c>
      <c r="AQ763" s="109" t="s">
        <v>295</v>
      </c>
      <c r="AR763" s="110">
        <v>15249047</v>
      </c>
      <c r="AS763" s="111">
        <f>IFERROR(AR763/AR764,"-")</f>
        <v>2.7473239752489737E-2</v>
      </c>
      <c r="AT763" s="112">
        <v>108</v>
      </c>
      <c r="AU763" s="113">
        <f t="shared" si="683"/>
        <v>141194.87962962964</v>
      </c>
      <c r="AV763" s="114">
        <f t="shared" si="724"/>
        <v>0.24215246636771301</v>
      </c>
      <c r="AW763" s="316"/>
      <c r="AX763" s="107">
        <v>10</v>
      </c>
      <c r="AY763" s="121" t="s">
        <v>334</v>
      </c>
      <c r="AZ763" s="109" t="s">
        <v>335</v>
      </c>
      <c r="BA763" s="110">
        <v>15846451</v>
      </c>
      <c r="BB763" s="111">
        <f>IFERROR(BA763/BA764,"-")</f>
        <v>3.2131640268887499E-2</v>
      </c>
      <c r="BC763" s="112">
        <v>90</v>
      </c>
      <c r="BD763" s="113">
        <f t="shared" si="685"/>
        <v>176071.67777777778</v>
      </c>
      <c r="BE763" s="114">
        <f t="shared" si="725"/>
        <v>0.31802120141342755</v>
      </c>
      <c r="BF763" s="316"/>
      <c r="BG763" s="107">
        <v>10</v>
      </c>
      <c r="BH763" s="121" t="s">
        <v>324</v>
      </c>
      <c r="BI763" s="109" t="s">
        <v>556</v>
      </c>
      <c r="BJ763" s="110">
        <v>18769505</v>
      </c>
      <c r="BK763" s="111">
        <f>IFERROR(BJ763/BJ764,"-")</f>
        <v>2.8525553954803055E-2</v>
      </c>
      <c r="BL763" s="112">
        <v>80</v>
      </c>
      <c r="BM763" s="113">
        <f t="shared" si="687"/>
        <v>234618.8125</v>
      </c>
      <c r="BN763" s="114">
        <f t="shared" si="726"/>
        <v>0.26058631921824105</v>
      </c>
      <c r="BO763" s="316"/>
      <c r="BP763" s="107">
        <v>10</v>
      </c>
      <c r="BQ763" s="121" t="s">
        <v>314</v>
      </c>
      <c r="BR763" s="109" t="s">
        <v>315</v>
      </c>
      <c r="BS763" s="110">
        <v>17588149</v>
      </c>
      <c r="BT763" s="111">
        <f>IFERROR(BS763/BS764,"-")</f>
        <v>2.7561010107164222E-2</v>
      </c>
      <c r="BU763" s="112">
        <v>50</v>
      </c>
      <c r="BV763" s="113">
        <f t="shared" si="689"/>
        <v>351762.98</v>
      </c>
      <c r="BW763" s="114">
        <f t="shared" si="727"/>
        <v>0.16501650165016502</v>
      </c>
      <c r="BX763" s="316"/>
      <c r="BY763" s="107">
        <v>10</v>
      </c>
      <c r="BZ763" s="121" t="s">
        <v>336</v>
      </c>
      <c r="CA763" s="109" t="s">
        <v>337</v>
      </c>
      <c r="CB763" s="110">
        <v>168419231</v>
      </c>
      <c r="CC763" s="111">
        <f>IFERROR(CB763/CB764,"-")</f>
        <v>2.996809683837021E-2</v>
      </c>
      <c r="CD763" s="112">
        <v>1140</v>
      </c>
      <c r="CE763" s="113">
        <f t="shared" si="691"/>
        <v>147736.16754385966</v>
      </c>
      <c r="CF763" s="114">
        <f t="shared" si="728"/>
        <v>0.16906421474121311</v>
      </c>
    </row>
    <row r="764" spans="2:84" ht="13.5" customHeight="1">
      <c r="B764" s="321"/>
      <c r="C764" s="330"/>
      <c r="D764" s="317"/>
      <c r="E764" s="115" t="s">
        <v>192</v>
      </c>
      <c r="F764" s="116"/>
      <c r="G764" s="136"/>
      <c r="H764" s="211">
        <v>2206720760</v>
      </c>
      <c r="I764" s="118" t="s">
        <v>126</v>
      </c>
      <c r="J764" s="119">
        <v>3987</v>
      </c>
      <c r="K764" s="65">
        <f t="shared" si="675"/>
        <v>553478.99673940311</v>
      </c>
      <c r="L764" s="120">
        <f t="shared" si="720"/>
        <v>0.92548746518105851</v>
      </c>
      <c r="M764" s="317"/>
      <c r="N764" s="115" t="s">
        <v>192</v>
      </c>
      <c r="O764" s="116"/>
      <c r="P764" s="136"/>
      <c r="Q764" s="211">
        <v>238281650</v>
      </c>
      <c r="R764" s="118" t="s">
        <v>126</v>
      </c>
      <c r="S764" s="119">
        <v>348</v>
      </c>
      <c r="T764" s="65">
        <f t="shared" si="677"/>
        <v>684717.38505747123</v>
      </c>
      <c r="U764" s="120">
        <f t="shared" si="721"/>
        <v>0.99145299145299148</v>
      </c>
      <c r="V764" s="317"/>
      <c r="W764" s="115" t="s">
        <v>192</v>
      </c>
      <c r="X764" s="116"/>
      <c r="Y764" s="136"/>
      <c r="Z764" s="211">
        <v>328890380</v>
      </c>
      <c r="AA764" s="118" t="s">
        <v>126</v>
      </c>
      <c r="AB764" s="119">
        <v>301</v>
      </c>
      <c r="AC764" s="65">
        <f t="shared" si="679"/>
        <v>1092659.0697674418</v>
      </c>
      <c r="AD764" s="120">
        <f t="shared" si="722"/>
        <v>0.99339933993399343</v>
      </c>
      <c r="AE764" s="317"/>
      <c r="AF764" s="115" t="s">
        <v>192</v>
      </c>
      <c r="AG764" s="116"/>
      <c r="AH764" s="136"/>
      <c r="AI764" s="211">
        <v>501691900</v>
      </c>
      <c r="AJ764" s="118" t="s">
        <v>126</v>
      </c>
      <c r="AK764" s="119">
        <v>439</v>
      </c>
      <c r="AL764" s="65">
        <f t="shared" si="681"/>
        <v>1142806.1503416856</v>
      </c>
      <c r="AM764" s="120">
        <f t="shared" si="723"/>
        <v>0.99321266968325794</v>
      </c>
      <c r="AN764" s="317"/>
      <c r="AO764" s="115" t="s">
        <v>192</v>
      </c>
      <c r="AP764" s="116"/>
      <c r="AQ764" s="136"/>
      <c r="AR764" s="211">
        <v>555050920</v>
      </c>
      <c r="AS764" s="118" t="s">
        <v>126</v>
      </c>
      <c r="AT764" s="119">
        <v>441</v>
      </c>
      <c r="AU764" s="65">
        <f t="shared" si="683"/>
        <v>1258618.866213152</v>
      </c>
      <c r="AV764" s="120">
        <f t="shared" si="724"/>
        <v>0.9887892376681614</v>
      </c>
      <c r="AW764" s="317"/>
      <c r="AX764" s="115" t="s">
        <v>192</v>
      </c>
      <c r="AY764" s="116"/>
      <c r="AZ764" s="136"/>
      <c r="BA764" s="211">
        <v>493172800</v>
      </c>
      <c r="BB764" s="118" t="s">
        <v>126</v>
      </c>
      <c r="BC764" s="119">
        <v>283</v>
      </c>
      <c r="BD764" s="65">
        <f t="shared" si="685"/>
        <v>1742660.0706713782</v>
      </c>
      <c r="BE764" s="120">
        <f t="shared" si="725"/>
        <v>1</v>
      </c>
      <c r="BF764" s="317"/>
      <c r="BG764" s="115" t="s">
        <v>192</v>
      </c>
      <c r="BH764" s="116"/>
      <c r="BI764" s="136"/>
      <c r="BJ764" s="211">
        <v>657989150</v>
      </c>
      <c r="BK764" s="118" t="s">
        <v>126</v>
      </c>
      <c r="BL764" s="119">
        <v>303</v>
      </c>
      <c r="BM764" s="65">
        <f t="shared" si="687"/>
        <v>2171581.3531353134</v>
      </c>
      <c r="BN764" s="120">
        <f t="shared" si="726"/>
        <v>0.98697068403908794</v>
      </c>
      <c r="BO764" s="317"/>
      <c r="BP764" s="115" t="s">
        <v>192</v>
      </c>
      <c r="BQ764" s="116"/>
      <c r="BR764" s="136"/>
      <c r="BS764" s="211">
        <v>638153280</v>
      </c>
      <c r="BT764" s="118" t="s">
        <v>126</v>
      </c>
      <c r="BU764" s="119">
        <v>298</v>
      </c>
      <c r="BV764" s="65">
        <f t="shared" si="689"/>
        <v>2141453.9597315434</v>
      </c>
      <c r="BW764" s="120">
        <f t="shared" si="727"/>
        <v>0.98349834983498352</v>
      </c>
      <c r="BX764" s="317"/>
      <c r="BY764" s="115" t="s">
        <v>192</v>
      </c>
      <c r="BZ764" s="116"/>
      <c r="CA764" s="136"/>
      <c r="CB764" s="211">
        <v>5619950840</v>
      </c>
      <c r="CC764" s="118" t="s">
        <v>126</v>
      </c>
      <c r="CD764" s="119">
        <v>6400</v>
      </c>
      <c r="CE764" s="65">
        <f t="shared" si="691"/>
        <v>878117.31874999998</v>
      </c>
      <c r="CF764" s="120">
        <f t="shared" si="728"/>
        <v>0.94913243363488065</v>
      </c>
    </row>
    <row r="765" spans="2:84" ht="13.5" customHeight="1">
      <c r="B765" s="318">
        <v>70</v>
      </c>
      <c r="C765" s="328" t="s">
        <v>55</v>
      </c>
      <c r="D765" s="320">
        <f>CK75</f>
        <v>712</v>
      </c>
      <c r="E765" s="91">
        <v>1</v>
      </c>
      <c r="F765" s="92" t="s">
        <v>292</v>
      </c>
      <c r="G765" s="93" t="s">
        <v>293</v>
      </c>
      <c r="H765" s="94">
        <v>25257410</v>
      </c>
      <c r="I765" s="95">
        <f>IFERROR(H765/H775,"-")</f>
        <v>7.0036678470230998E-2</v>
      </c>
      <c r="J765" s="96">
        <v>279</v>
      </c>
      <c r="K765" s="97">
        <f t="shared" si="675"/>
        <v>90528.35125448028</v>
      </c>
      <c r="L765" s="98">
        <f t="shared" ref="L765:L775" si="729">IFERROR(J765/$CK$75,0)</f>
        <v>0.39185393258426965</v>
      </c>
      <c r="M765" s="320">
        <f>CL75</f>
        <v>73</v>
      </c>
      <c r="N765" s="91">
        <v>1</v>
      </c>
      <c r="O765" s="92" t="s">
        <v>324</v>
      </c>
      <c r="P765" s="93" t="s">
        <v>556</v>
      </c>
      <c r="Q765" s="94">
        <v>11063920</v>
      </c>
      <c r="R765" s="95">
        <f>IFERROR(Q765/Q775,"-")</f>
        <v>0.14746916740497307</v>
      </c>
      <c r="S765" s="96">
        <v>34</v>
      </c>
      <c r="T765" s="97">
        <f t="shared" si="677"/>
        <v>325409.4117647059</v>
      </c>
      <c r="U765" s="98">
        <f t="shared" ref="U765:U775" si="730">IFERROR(S765/$CL$75,0)</f>
        <v>0.46575342465753422</v>
      </c>
      <c r="V765" s="320">
        <f>CM75</f>
        <v>54</v>
      </c>
      <c r="W765" s="91">
        <v>1</v>
      </c>
      <c r="X765" s="92" t="s">
        <v>415</v>
      </c>
      <c r="Y765" s="93" t="s">
        <v>416</v>
      </c>
      <c r="Z765" s="94">
        <v>8640671</v>
      </c>
      <c r="AA765" s="95">
        <f>IFERROR(Z765/Z775,"-")</f>
        <v>0.18010737234370072</v>
      </c>
      <c r="AB765" s="96">
        <v>2</v>
      </c>
      <c r="AC765" s="97">
        <f t="shared" si="679"/>
        <v>4320335.5</v>
      </c>
      <c r="AD765" s="98">
        <f t="shared" ref="AD765:AD775" si="731">IFERROR(AB765/$CM$75,0)</f>
        <v>3.7037037037037035E-2</v>
      </c>
      <c r="AE765" s="320">
        <f>CN75</f>
        <v>82</v>
      </c>
      <c r="AF765" s="91">
        <v>1</v>
      </c>
      <c r="AG765" s="92" t="s">
        <v>324</v>
      </c>
      <c r="AH765" s="93" t="s">
        <v>556</v>
      </c>
      <c r="AI765" s="94">
        <v>6608148</v>
      </c>
      <c r="AJ765" s="95">
        <f>IFERROR(AI765/AI775,"-")</f>
        <v>7.3996724643280054E-2</v>
      </c>
      <c r="AK765" s="96">
        <v>32</v>
      </c>
      <c r="AL765" s="97">
        <f t="shared" si="681"/>
        <v>206504.625</v>
      </c>
      <c r="AM765" s="98">
        <f t="shared" ref="AM765:AM775" si="732">IFERROR(AK765/$CN$75,0)</f>
        <v>0.3902439024390244</v>
      </c>
      <c r="AN765" s="320">
        <f>CO75</f>
        <v>86</v>
      </c>
      <c r="AO765" s="91">
        <v>1</v>
      </c>
      <c r="AP765" s="92" t="s">
        <v>314</v>
      </c>
      <c r="AQ765" s="93" t="s">
        <v>315</v>
      </c>
      <c r="AR765" s="94">
        <v>11919684</v>
      </c>
      <c r="AS765" s="95">
        <f>IFERROR(AR765/AR775,"-")</f>
        <v>0.10361509795450377</v>
      </c>
      <c r="AT765" s="96">
        <v>25</v>
      </c>
      <c r="AU765" s="97">
        <f t="shared" si="683"/>
        <v>476787.36</v>
      </c>
      <c r="AV765" s="98">
        <f t="shared" ref="AV765:AV775" si="733">IFERROR(AT765/$CO$75,0)</f>
        <v>0.29069767441860467</v>
      </c>
      <c r="AW765" s="320">
        <f>CP75</f>
        <v>57</v>
      </c>
      <c r="AX765" s="91">
        <v>1</v>
      </c>
      <c r="AY765" s="92" t="s">
        <v>314</v>
      </c>
      <c r="AZ765" s="93" t="s">
        <v>315</v>
      </c>
      <c r="BA765" s="94">
        <v>10493091</v>
      </c>
      <c r="BB765" s="95">
        <f>IFERROR(BA765/BA775,"-")</f>
        <v>0.10354441916406738</v>
      </c>
      <c r="BC765" s="96">
        <v>19</v>
      </c>
      <c r="BD765" s="97">
        <f t="shared" si="685"/>
        <v>552267.94736842101</v>
      </c>
      <c r="BE765" s="98">
        <f t="shared" ref="BE765:BE775" si="734">IFERROR(BC765/$CP$75,0)</f>
        <v>0.33333333333333331</v>
      </c>
      <c r="BF765" s="320">
        <f>CQ75</f>
        <v>44</v>
      </c>
      <c r="BG765" s="91">
        <v>1</v>
      </c>
      <c r="BH765" s="92" t="s">
        <v>359</v>
      </c>
      <c r="BI765" s="93" t="s">
        <v>360</v>
      </c>
      <c r="BJ765" s="94">
        <v>14568902</v>
      </c>
      <c r="BK765" s="95">
        <f>IFERROR(BJ765/BJ775,"-")</f>
        <v>0.14931190923447435</v>
      </c>
      <c r="BL765" s="96">
        <v>9</v>
      </c>
      <c r="BM765" s="97">
        <f t="shared" si="687"/>
        <v>1618766.888888889</v>
      </c>
      <c r="BN765" s="98">
        <f t="shared" ref="BN765:BN775" si="735">IFERROR(BL765/$CQ$75,0)</f>
        <v>0.20454545454545456</v>
      </c>
      <c r="BO765" s="320">
        <f>CR75</f>
        <v>60</v>
      </c>
      <c r="BP765" s="91">
        <v>1</v>
      </c>
      <c r="BQ765" s="92" t="s">
        <v>322</v>
      </c>
      <c r="BR765" s="93" t="s">
        <v>323</v>
      </c>
      <c r="BS765" s="94">
        <v>16997937</v>
      </c>
      <c r="BT765" s="95">
        <f>IFERROR(BS765/BS775,"-")</f>
        <v>0.14383655780697432</v>
      </c>
      <c r="BU765" s="96">
        <v>26</v>
      </c>
      <c r="BV765" s="97">
        <f t="shared" si="689"/>
        <v>653766.80769230775</v>
      </c>
      <c r="BW765" s="98">
        <f t="shared" ref="BW765:BW775" si="736">IFERROR(BU765/$CR$75,0)</f>
        <v>0.43333333333333335</v>
      </c>
      <c r="BX765" s="320">
        <f>CS75</f>
        <v>1168</v>
      </c>
      <c r="BY765" s="91">
        <v>1</v>
      </c>
      <c r="BZ765" s="92" t="s">
        <v>292</v>
      </c>
      <c r="CA765" s="93" t="s">
        <v>293</v>
      </c>
      <c r="CB765" s="94">
        <v>60929231</v>
      </c>
      <c r="CC765" s="95">
        <f>IFERROR(CB765/CB775,"-")</f>
        <v>6.0622423943542926E-2</v>
      </c>
      <c r="CD765" s="96">
        <v>534</v>
      </c>
      <c r="CE765" s="97">
        <f t="shared" si="691"/>
        <v>114099.68352059925</v>
      </c>
      <c r="CF765" s="98">
        <f t="shared" ref="CF765:CF775" si="737">IFERROR(CD765/$CS$75,0)</f>
        <v>0.4571917808219178</v>
      </c>
    </row>
    <row r="766" spans="2:84" ht="13.5" customHeight="1">
      <c r="B766" s="319"/>
      <c r="C766" s="329"/>
      <c r="D766" s="316"/>
      <c r="E766" s="99">
        <v>2</v>
      </c>
      <c r="F766" s="100" t="s">
        <v>296</v>
      </c>
      <c r="G766" s="101" t="s">
        <v>297</v>
      </c>
      <c r="H766" s="102">
        <v>21735471</v>
      </c>
      <c r="I766" s="103">
        <f>IFERROR(H766/H775,"-")</f>
        <v>6.0270637164540238E-2</v>
      </c>
      <c r="J766" s="104">
        <v>489</v>
      </c>
      <c r="K766" s="105">
        <f t="shared" si="675"/>
        <v>44448.815950920245</v>
      </c>
      <c r="L766" s="106">
        <f t="shared" si="729"/>
        <v>0.6867977528089888</v>
      </c>
      <c r="M766" s="316"/>
      <c r="N766" s="99">
        <v>2</v>
      </c>
      <c r="O766" s="100" t="s">
        <v>294</v>
      </c>
      <c r="P766" s="101" t="s">
        <v>295</v>
      </c>
      <c r="Q766" s="102">
        <v>8738146</v>
      </c>
      <c r="R766" s="103">
        <f>IFERROR(Q766/Q775,"-")</f>
        <v>0.11646930882391555</v>
      </c>
      <c r="S766" s="104">
        <v>20</v>
      </c>
      <c r="T766" s="105">
        <f t="shared" si="677"/>
        <v>436907.3</v>
      </c>
      <c r="U766" s="106">
        <f t="shared" si="730"/>
        <v>0.27397260273972601</v>
      </c>
      <c r="V766" s="316"/>
      <c r="W766" s="99">
        <v>2</v>
      </c>
      <c r="X766" s="100" t="s">
        <v>324</v>
      </c>
      <c r="Y766" s="101" t="s">
        <v>556</v>
      </c>
      <c r="Z766" s="102">
        <v>5466266</v>
      </c>
      <c r="AA766" s="103">
        <f>IFERROR(Z766/Z775,"-")</f>
        <v>0.11393962410925165</v>
      </c>
      <c r="AB766" s="104">
        <v>35</v>
      </c>
      <c r="AC766" s="105">
        <f t="shared" si="679"/>
        <v>156179.02857142859</v>
      </c>
      <c r="AD766" s="106">
        <f t="shared" si="731"/>
        <v>0.64814814814814814</v>
      </c>
      <c r="AE766" s="316"/>
      <c r="AF766" s="99">
        <v>2</v>
      </c>
      <c r="AG766" s="100" t="s">
        <v>292</v>
      </c>
      <c r="AH766" s="101" t="s">
        <v>293</v>
      </c>
      <c r="AI766" s="102">
        <v>5813342</v>
      </c>
      <c r="AJ766" s="103">
        <f>IFERROR(AI766/AI775,"-")</f>
        <v>6.5096645418839735E-2</v>
      </c>
      <c r="AK766" s="104">
        <v>42</v>
      </c>
      <c r="AL766" s="105">
        <f t="shared" si="681"/>
        <v>138412.90476190476</v>
      </c>
      <c r="AM766" s="106">
        <f t="shared" si="732"/>
        <v>0.51219512195121952</v>
      </c>
      <c r="AN766" s="316"/>
      <c r="AO766" s="99">
        <v>2</v>
      </c>
      <c r="AP766" s="100" t="s">
        <v>292</v>
      </c>
      <c r="AQ766" s="101" t="s">
        <v>293</v>
      </c>
      <c r="AR766" s="102">
        <v>7601746</v>
      </c>
      <c r="AS766" s="103">
        <f>IFERROR(AR766/AR775,"-")</f>
        <v>6.6080246457477995E-2</v>
      </c>
      <c r="AT766" s="104">
        <v>45</v>
      </c>
      <c r="AU766" s="105">
        <f t="shared" si="683"/>
        <v>168927.68888888889</v>
      </c>
      <c r="AV766" s="106">
        <f t="shared" si="733"/>
        <v>0.52325581395348841</v>
      </c>
      <c r="AW766" s="316"/>
      <c r="AX766" s="99">
        <v>2</v>
      </c>
      <c r="AY766" s="100" t="s">
        <v>304</v>
      </c>
      <c r="AZ766" s="101" t="s">
        <v>305</v>
      </c>
      <c r="BA766" s="102">
        <v>10042980</v>
      </c>
      <c r="BB766" s="103">
        <f>IFERROR(BA766/BA775,"-")</f>
        <v>9.9102783991518367E-2</v>
      </c>
      <c r="BC766" s="104">
        <v>10</v>
      </c>
      <c r="BD766" s="105">
        <f t="shared" si="685"/>
        <v>1004298</v>
      </c>
      <c r="BE766" s="106">
        <f t="shared" si="734"/>
        <v>0.17543859649122806</v>
      </c>
      <c r="BF766" s="316"/>
      <c r="BG766" s="99">
        <v>2</v>
      </c>
      <c r="BH766" s="100" t="s">
        <v>322</v>
      </c>
      <c r="BI766" s="101" t="s">
        <v>323</v>
      </c>
      <c r="BJ766" s="102">
        <v>13509328</v>
      </c>
      <c r="BK766" s="103">
        <f>IFERROR(BJ766/BJ775,"-")</f>
        <v>0.1384526820315452</v>
      </c>
      <c r="BL766" s="104">
        <v>13</v>
      </c>
      <c r="BM766" s="105">
        <f t="shared" si="687"/>
        <v>1039179.0769230769</v>
      </c>
      <c r="BN766" s="106">
        <f t="shared" si="735"/>
        <v>0.29545454545454547</v>
      </c>
      <c r="BO766" s="316"/>
      <c r="BP766" s="99">
        <v>2</v>
      </c>
      <c r="BQ766" s="100" t="s">
        <v>304</v>
      </c>
      <c r="BR766" s="101" t="s">
        <v>305</v>
      </c>
      <c r="BS766" s="102">
        <v>13777786</v>
      </c>
      <c r="BT766" s="103">
        <f>IFERROR(BS766/BS775,"-")</f>
        <v>0.11658763721980622</v>
      </c>
      <c r="BU766" s="104">
        <v>15</v>
      </c>
      <c r="BV766" s="105">
        <f t="shared" si="689"/>
        <v>918519.06666666665</v>
      </c>
      <c r="BW766" s="106">
        <f t="shared" si="736"/>
        <v>0.25</v>
      </c>
      <c r="BX766" s="316"/>
      <c r="BY766" s="99">
        <v>2</v>
      </c>
      <c r="BZ766" s="100" t="s">
        <v>298</v>
      </c>
      <c r="CA766" s="101" t="s">
        <v>299</v>
      </c>
      <c r="CB766" s="102">
        <v>53781713</v>
      </c>
      <c r="CC766" s="103">
        <f>IFERROR(CB766/CB775,"-")</f>
        <v>5.3510897025697793E-2</v>
      </c>
      <c r="CD766" s="104">
        <v>775</v>
      </c>
      <c r="CE766" s="105">
        <f t="shared" si="691"/>
        <v>69395.758709677422</v>
      </c>
      <c r="CF766" s="106">
        <f t="shared" si="737"/>
        <v>0.66352739726027399</v>
      </c>
    </row>
    <row r="767" spans="2:84" ht="13.5" customHeight="1">
      <c r="B767" s="319"/>
      <c r="C767" s="329"/>
      <c r="D767" s="316"/>
      <c r="E767" s="99">
        <v>3</v>
      </c>
      <c r="F767" s="100" t="s">
        <v>298</v>
      </c>
      <c r="G767" s="101" t="s">
        <v>299</v>
      </c>
      <c r="H767" s="102">
        <v>20084750</v>
      </c>
      <c r="I767" s="103">
        <f>IFERROR(H767/H775,"-")</f>
        <v>5.5693326350760908E-2</v>
      </c>
      <c r="J767" s="104">
        <v>412</v>
      </c>
      <c r="K767" s="105">
        <f t="shared" si="675"/>
        <v>48749.393203883497</v>
      </c>
      <c r="L767" s="106">
        <f t="shared" si="729"/>
        <v>0.5786516853932584</v>
      </c>
      <c r="M767" s="316"/>
      <c r="N767" s="99">
        <v>3</v>
      </c>
      <c r="O767" s="100" t="s">
        <v>314</v>
      </c>
      <c r="P767" s="101" t="s">
        <v>315</v>
      </c>
      <c r="Q767" s="102">
        <v>5520342</v>
      </c>
      <c r="R767" s="103">
        <f>IFERROR(Q767/Q775,"-")</f>
        <v>7.3579729294020915E-2</v>
      </c>
      <c r="S767" s="104">
        <v>17</v>
      </c>
      <c r="T767" s="105">
        <f t="shared" si="677"/>
        <v>324726</v>
      </c>
      <c r="U767" s="106">
        <f t="shared" si="730"/>
        <v>0.23287671232876711</v>
      </c>
      <c r="V767" s="316"/>
      <c r="W767" s="99">
        <v>3</v>
      </c>
      <c r="X767" s="100" t="s">
        <v>298</v>
      </c>
      <c r="Y767" s="101" t="s">
        <v>299</v>
      </c>
      <c r="Z767" s="102">
        <v>2363547</v>
      </c>
      <c r="AA767" s="103">
        <f>IFERROR(Z767/Z775,"-")</f>
        <v>4.9266109030286748E-2</v>
      </c>
      <c r="AB767" s="104">
        <v>40</v>
      </c>
      <c r="AC767" s="105">
        <f t="shared" si="679"/>
        <v>59088.675000000003</v>
      </c>
      <c r="AD767" s="106">
        <f t="shared" si="731"/>
        <v>0.7407407407407407</v>
      </c>
      <c r="AE767" s="316"/>
      <c r="AF767" s="99">
        <v>3</v>
      </c>
      <c r="AG767" s="100" t="s">
        <v>314</v>
      </c>
      <c r="AH767" s="101" t="s">
        <v>315</v>
      </c>
      <c r="AI767" s="102">
        <v>5773436</v>
      </c>
      <c r="AJ767" s="103">
        <f>IFERROR(AI767/AI775,"-")</f>
        <v>6.4649785982033123E-2</v>
      </c>
      <c r="AK767" s="104">
        <v>21</v>
      </c>
      <c r="AL767" s="105">
        <f t="shared" si="681"/>
        <v>274925.52380952379</v>
      </c>
      <c r="AM767" s="106">
        <f t="shared" si="732"/>
        <v>0.25609756097560976</v>
      </c>
      <c r="AN767" s="316"/>
      <c r="AO767" s="99">
        <v>3</v>
      </c>
      <c r="AP767" s="100" t="s">
        <v>338</v>
      </c>
      <c r="AQ767" s="101" t="s">
        <v>339</v>
      </c>
      <c r="AR767" s="102">
        <v>5434798</v>
      </c>
      <c r="AS767" s="103">
        <f>IFERROR(AR767/AR775,"-")</f>
        <v>4.72434610794163E-2</v>
      </c>
      <c r="AT767" s="104">
        <v>26</v>
      </c>
      <c r="AU767" s="105">
        <f t="shared" si="683"/>
        <v>209030.69230769231</v>
      </c>
      <c r="AV767" s="106">
        <f t="shared" si="733"/>
        <v>0.30232558139534882</v>
      </c>
      <c r="AW767" s="316"/>
      <c r="AX767" s="99">
        <v>3</v>
      </c>
      <c r="AY767" s="100" t="s">
        <v>320</v>
      </c>
      <c r="AZ767" s="101" t="s">
        <v>321</v>
      </c>
      <c r="BA767" s="102">
        <v>9007792</v>
      </c>
      <c r="BB767" s="103">
        <f>IFERROR(BA767/BA775,"-")</f>
        <v>8.888768720205828E-2</v>
      </c>
      <c r="BC767" s="104">
        <v>17</v>
      </c>
      <c r="BD767" s="105">
        <f t="shared" si="685"/>
        <v>529870.1176470588</v>
      </c>
      <c r="BE767" s="106">
        <f t="shared" si="734"/>
        <v>0.2982456140350877</v>
      </c>
      <c r="BF767" s="316"/>
      <c r="BG767" s="99">
        <v>3</v>
      </c>
      <c r="BH767" s="100" t="s">
        <v>298</v>
      </c>
      <c r="BI767" s="101" t="s">
        <v>299</v>
      </c>
      <c r="BJ767" s="102">
        <v>8602423</v>
      </c>
      <c r="BK767" s="103">
        <f>IFERROR(BJ767/BJ775,"-")</f>
        <v>8.8163418366912938E-2</v>
      </c>
      <c r="BL767" s="104">
        <v>37</v>
      </c>
      <c r="BM767" s="105">
        <f t="shared" si="687"/>
        <v>232497.91891891891</v>
      </c>
      <c r="BN767" s="106">
        <f t="shared" si="735"/>
        <v>0.84090909090909094</v>
      </c>
      <c r="BO767" s="316"/>
      <c r="BP767" s="99">
        <v>3</v>
      </c>
      <c r="BQ767" s="100" t="s">
        <v>292</v>
      </c>
      <c r="BR767" s="101" t="s">
        <v>293</v>
      </c>
      <c r="BS767" s="102">
        <v>8330981</v>
      </c>
      <c r="BT767" s="103">
        <f>IFERROR(BS767/BS775,"-")</f>
        <v>7.0496768531104967E-2</v>
      </c>
      <c r="BU767" s="104">
        <v>36</v>
      </c>
      <c r="BV767" s="105">
        <f t="shared" si="689"/>
        <v>231416.13888888888</v>
      </c>
      <c r="BW767" s="106">
        <f t="shared" si="736"/>
        <v>0.6</v>
      </c>
      <c r="BX767" s="316"/>
      <c r="BY767" s="99">
        <v>3</v>
      </c>
      <c r="BZ767" s="100" t="s">
        <v>304</v>
      </c>
      <c r="CA767" s="101" t="s">
        <v>305</v>
      </c>
      <c r="CB767" s="102">
        <v>46157038</v>
      </c>
      <c r="CC767" s="103">
        <f>IFERROR(CB767/CB775,"-")</f>
        <v>4.5924615815588099E-2</v>
      </c>
      <c r="CD767" s="104">
        <v>110</v>
      </c>
      <c r="CE767" s="105">
        <f t="shared" si="691"/>
        <v>419609.43636363634</v>
      </c>
      <c r="CF767" s="106">
        <f t="shared" si="737"/>
        <v>9.4178082191780824E-2</v>
      </c>
    </row>
    <row r="768" spans="2:84" ht="13.5" customHeight="1">
      <c r="B768" s="319"/>
      <c r="C768" s="329"/>
      <c r="D768" s="316"/>
      <c r="E768" s="99">
        <v>4</v>
      </c>
      <c r="F768" s="100" t="s">
        <v>304</v>
      </c>
      <c r="G768" s="101" t="s">
        <v>305</v>
      </c>
      <c r="H768" s="102">
        <v>19165426</v>
      </c>
      <c r="I768" s="103">
        <f>IFERROR(H768/H775,"-")</f>
        <v>5.3144118043259601E-2</v>
      </c>
      <c r="J768" s="104">
        <v>42</v>
      </c>
      <c r="K768" s="105">
        <f t="shared" si="675"/>
        <v>456319.66666666669</v>
      </c>
      <c r="L768" s="106">
        <f t="shared" si="729"/>
        <v>5.8988764044943819E-2</v>
      </c>
      <c r="M768" s="316"/>
      <c r="N768" s="99">
        <v>4</v>
      </c>
      <c r="O768" s="100" t="s">
        <v>316</v>
      </c>
      <c r="P768" s="101" t="s">
        <v>317</v>
      </c>
      <c r="Q768" s="102">
        <v>5468444</v>
      </c>
      <c r="R768" s="103">
        <f>IFERROR(Q768/Q775,"-")</f>
        <v>7.2887989399843867E-2</v>
      </c>
      <c r="S768" s="104">
        <v>37</v>
      </c>
      <c r="T768" s="105">
        <f t="shared" si="677"/>
        <v>147795.78378378379</v>
      </c>
      <c r="U768" s="106">
        <f t="shared" si="730"/>
        <v>0.50684931506849318</v>
      </c>
      <c r="V768" s="316"/>
      <c r="W768" s="99">
        <v>4</v>
      </c>
      <c r="X768" s="100" t="s">
        <v>296</v>
      </c>
      <c r="Y768" s="101" t="s">
        <v>297</v>
      </c>
      <c r="Z768" s="102">
        <v>2241534</v>
      </c>
      <c r="AA768" s="103">
        <f>IFERROR(Z768/Z775,"-")</f>
        <v>4.6722852745934296E-2</v>
      </c>
      <c r="AB768" s="104">
        <v>45</v>
      </c>
      <c r="AC768" s="105">
        <f t="shared" si="679"/>
        <v>49811.866666666669</v>
      </c>
      <c r="AD768" s="106">
        <f t="shared" si="731"/>
        <v>0.83333333333333337</v>
      </c>
      <c r="AE768" s="316"/>
      <c r="AF768" s="99">
        <v>4</v>
      </c>
      <c r="AG768" s="100" t="s">
        <v>298</v>
      </c>
      <c r="AH768" s="101" t="s">
        <v>299</v>
      </c>
      <c r="AI768" s="102">
        <v>5034423</v>
      </c>
      <c r="AJ768" s="103">
        <f>IFERROR(AI768/AI775,"-")</f>
        <v>5.6374465654945367E-2</v>
      </c>
      <c r="AK768" s="104">
        <v>62</v>
      </c>
      <c r="AL768" s="105">
        <f t="shared" si="681"/>
        <v>81200.370967741939</v>
      </c>
      <c r="AM768" s="106">
        <f t="shared" si="732"/>
        <v>0.75609756097560976</v>
      </c>
      <c r="AN768" s="316"/>
      <c r="AO768" s="99">
        <v>4</v>
      </c>
      <c r="AP768" s="100" t="s">
        <v>318</v>
      </c>
      <c r="AQ768" s="101" t="s">
        <v>319</v>
      </c>
      <c r="AR768" s="102">
        <v>4841958</v>
      </c>
      <c r="AS768" s="103">
        <f>IFERROR(AR768/AR775,"-")</f>
        <v>4.2090037996107374E-2</v>
      </c>
      <c r="AT768" s="104">
        <v>10</v>
      </c>
      <c r="AU768" s="105">
        <f t="shared" si="683"/>
        <v>484195.8</v>
      </c>
      <c r="AV768" s="106">
        <f t="shared" si="733"/>
        <v>0.11627906976744186</v>
      </c>
      <c r="AW768" s="316"/>
      <c r="AX768" s="99">
        <v>4</v>
      </c>
      <c r="AY768" s="100" t="s">
        <v>334</v>
      </c>
      <c r="AZ768" s="101" t="s">
        <v>335</v>
      </c>
      <c r="BA768" s="102">
        <v>6802693</v>
      </c>
      <c r="BB768" s="103">
        <f>IFERROR(BA768/BA775,"-")</f>
        <v>6.7128065070289303E-2</v>
      </c>
      <c r="BC768" s="104">
        <v>23</v>
      </c>
      <c r="BD768" s="105">
        <f t="shared" si="685"/>
        <v>295769.26086956525</v>
      </c>
      <c r="BE768" s="106">
        <f t="shared" si="734"/>
        <v>0.40350877192982454</v>
      </c>
      <c r="BF768" s="316"/>
      <c r="BG768" s="99">
        <v>4</v>
      </c>
      <c r="BH768" s="100" t="s">
        <v>336</v>
      </c>
      <c r="BI768" s="101" t="s">
        <v>337</v>
      </c>
      <c r="BJ768" s="102">
        <v>4490022</v>
      </c>
      <c r="BK768" s="103">
        <f>IFERROR(BJ768/BJ775,"-")</f>
        <v>4.6016766213733407E-2</v>
      </c>
      <c r="BL768" s="104">
        <v>17</v>
      </c>
      <c r="BM768" s="105">
        <f t="shared" si="687"/>
        <v>264118.9411764706</v>
      </c>
      <c r="BN768" s="106">
        <f t="shared" si="735"/>
        <v>0.38636363636363635</v>
      </c>
      <c r="BO768" s="316"/>
      <c r="BP768" s="99">
        <v>4</v>
      </c>
      <c r="BQ768" s="100" t="s">
        <v>298</v>
      </c>
      <c r="BR768" s="101" t="s">
        <v>299</v>
      </c>
      <c r="BS768" s="102">
        <v>8288108</v>
      </c>
      <c r="BT768" s="103">
        <f>IFERROR(BS768/BS775,"-")</f>
        <v>7.0133977167490757E-2</v>
      </c>
      <c r="BU768" s="104">
        <v>54</v>
      </c>
      <c r="BV768" s="105">
        <f t="shared" si="689"/>
        <v>153483.48148148149</v>
      </c>
      <c r="BW768" s="106">
        <f t="shared" si="736"/>
        <v>0.9</v>
      </c>
      <c r="BX768" s="316"/>
      <c r="BY768" s="99">
        <v>4</v>
      </c>
      <c r="BZ768" s="100" t="s">
        <v>314</v>
      </c>
      <c r="CA768" s="101" t="s">
        <v>315</v>
      </c>
      <c r="CB768" s="102">
        <v>45355841</v>
      </c>
      <c r="CC768" s="103">
        <f>IFERROR(CB768/CB775,"-")</f>
        <v>4.5127453215648268E-2</v>
      </c>
      <c r="CD768" s="104">
        <v>214</v>
      </c>
      <c r="CE768" s="105">
        <f t="shared" si="691"/>
        <v>211943.18224299065</v>
      </c>
      <c r="CF768" s="106">
        <f t="shared" si="737"/>
        <v>0.18321917808219179</v>
      </c>
    </row>
    <row r="769" spans="2:84" ht="13.5" customHeight="1">
      <c r="B769" s="319"/>
      <c r="C769" s="329"/>
      <c r="D769" s="316"/>
      <c r="E769" s="99">
        <v>5</v>
      </c>
      <c r="F769" s="121" t="s">
        <v>294</v>
      </c>
      <c r="G769" s="101" t="s">
        <v>295</v>
      </c>
      <c r="H769" s="102">
        <v>17569431</v>
      </c>
      <c r="I769" s="103">
        <f>IFERROR(H769/H775,"-")</f>
        <v>4.8718557835182197E-2</v>
      </c>
      <c r="J769" s="104">
        <v>210</v>
      </c>
      <c r="K769" s="105">
        <f t="shared" si="675"/>
        <v>83663.957142857136</v>
      </c>
      <c r="L769" s="106">
        <f t="shared" si="729"/>
        <v>0.2949438202247191</v>
      </c>
      <c r="M769" s="316"/>
      <c r="N769" s="99">
        <v>5</v>
      </c>
      <c r="O769" s="121" t="s">
        <v>292</v>
      </c>
      <c r="P769" s="101" t="s">
        <v>293</v>
      </c>
      <c r="Q769" s="102">
        <v>4716205</v>
      </c>
      <c r="R769" s="103">
        <f>IFERROR(Q769/Q775,"-")</f>
        <v>6.2861519665830104E-2</v>
      </c>
      <c r="S769" s="104">
        <v>43</v>
      </c>
      <c r="T769" s="105">
        <f t="shared" si="677"/>
        <v>109679.18604651163</v>
      </c>
      <c r="U769" s="106">
        <f t="shared" si="730"/>
        <v>0.58904109589041098</v>
      </c>
      <c r="V769" s="316"/>
      <c r="W769" s="99">
        <v>5</v>
      </c>
      <c r="X769" s="121" t="s">
        <v>329</v>
      </c>
      <c r="Y769" s="101" t="s">
        <v>330</v>
      </c>
      <c r="Z769" s="102">
        <v>2158121</v>
      </c>
      <c r="AA769" s="103">
        <f>IFERROR(Z769/Z775,"-")</f>
        <v>4.4984180338513036E-2</v>
      </c>
      <c r="AB769" s="104">
        <v>17</v>
      </c>
      <c r="AC769" s="105">
        <f t="shared" si="679"/>
        <v>126948.29411764706</v>
      </c>
      <c r="AD769" s="106">
        <f t="shared" si="731"/>
        <v>0.31481481481481483</v>
      </c>
      <c r="AE769" s="316"/>
      <c r="AF769" s="99">
        <v>5</v>
      </c>
      <c r="AG769" s="121" t="s">
        <v>385</v>
      </c>
      <c r="AH769" s="101" t="s">
        <v>386</v>
      </c>
      <c r="AI769" s="102">
        <v>5014122</v>
      </c>
      <c r="AJ769" s="103">
        <f>IFERROR(AI769/AI775,"-")</f>
        <v>5.6147139101880392E-2</v>
      </c>
      <c r="AK769" s="104">
        <v>6</v>
      </c>
      <c r="AL769" s="105">
        <f t="shared" si="681"/>
        <v>835687</v>
      </c>
      <c r="AM769" s="106">
        <f t="shared" si="732"/>
        <v>7.3170731707317069E-2</v>
      </c>
      <c r="AN769" s="316"/>
      <c r="AO769" s="99">
        <v>5</v>
      </c>
      <c r="AP769" s="121" t="s">
        <v>298</v>
      </c>
      <c r="AQ769" s="101" t="s">
        <v>299</v>
      </c>
      <c r="AR769" s="102">
        <v>4756612</v>
      </c>
      <c r="AS769" s="103">
        <f>IFERROR(AR769/AR775,"-")</f>
        <v>4.1348144658161078E-2</v>
      </c>
      <c r="AT769" s="104">
        <v>69</v>
      </c>
      <c r="AU769" s="105">
        <f t="shared" si="683"/>
        <v>68936.405797101455</v>
      </c>
      <c r="AV769" s="106">
        <f t="shared" si="733"/>
        <v>0.80232558139534882</v>
      </c>
      <c r="AW769" s="316"/>
      <c r="AX769" s="99">
        <v>5</v>
      </c>
      <c r="AY769" s="121" t="s">
        <v>308</v>
      </c>
      <c r="AZ769" s="101" t="s">
        <v>309</v>
      </c>
      <c r="BA769" s="102">
        <v>4674639</v>
      </c>
      <c r="BB769" s="103">
        <f>IFERROR(BA769/BA775,"-")</f>
        <v>4.6128712698355216E-2</v>
      </c>
      <c r="BC769" s="104">
        <v>29</v>
      </c>
      <c r="BD769" s="105">
        <f t="shared" si="685"/>
        <v>161194.44827586206</v>
      </c>
      <c r="BE769" s="106">
        <f t="shared" si="734"/>
        <v>0.50877192982456143</v>
      </c>
      <c r="BF769" s="316"/>
      <c r="BG769" s="99">
        <v>5</v>
      </c>
      <c r="BH769" s="121" t="s">
        <v>292</v>
      </c>
      <c r="BI769" s="101" t="s">
        <v>293</v>
      </c>
      <c r="BJ769" s="102">
        <v>3236977</v>
      </c>
      <c r="BK769" s="103">
        <f>IFERROR(BJ769/BJ775,"-")</f>
        <v>3.3174718041076884E-2</v>
      </c>
      <c r="BL769" s="104">
        <v>29</v>
      </c>
      <c r="BM769" s="105">
        <f t="shared" si="687"/>
        <v>111619.89655172414</v>
      </c>
      <c r="BN769" s="106">
        <f t="shared" si="735"/>
        <v>0.65909090909090906</v>
      </c>
      <c r="BO769" s="316"/>
      <c r="BP769" s="99">
        <v>5</v>
      </c>
      <c r="BQ769" s="121" t="s">
        <v>340</v>
      </c>
      <c r="BR769" s="101" t="s">
        <v>341</v>
      </c>
      <c r="BS769" s="102">
        <v>5593498</v>
      </c>
      <c r="BT769" s="103">
        <f>IFERROR(BS769/BS775,"-")</f>
        <v>4.7332184983400936E-2</v>
      </c>
      <c r="BU769" s="104">
        <v>24</v>
      </c>
      <c r="BV769" s="105">
        <f t="shared" si="689"/>
        <v>233062.41666666666</v>
      </c>
      <c r="BW769" s="106">
        <f t="shared" si="736"/>
        <v>0.4</v>
      </c>
      <c r="BX769" s="316"/>
      <c r="BY769" s="99">
        <v>5</v>
      </c>
      <c r="BZ769" s="121" t="s">
        <v>322</v>
      </c>
      <c r="CA769" s="101" t="s">
        <v>323</v>
      </c>
      <c r="CB769" s="102">
        <v>42300457</v>
      </c>
      <c r="CC769" s="103">
        <f>IFERROR(CB769/CB775,"-")</f>
        <v>4.2087454497162585E-2</v>
      </c>
      <c r="CD769" s="104">
        <v>311</v>
      </c>
      <c r="CE769" s="105">
        <f t="shared" si="691"/>
        <v>136014.33118971062</v>
      </c>
      <c r="CF769" s="106">
        <f t="shared" si="737"/>
        <v>0.26626712328767121</v>
      </c>
    </row>
    <row r="770" spans="2:84" ht="13.5" customHeight="1">
      <c r="B770" s="319"/>
      <c r="C770" s="329"/>
      <c r="D770" s="316"/>
      <c r="E770" s="99">
        <v>6</v>
      </c>
      <c r="F770" s="121" t="s">
        <v>300</v>
      </c>
      <c r="G770" s="101" t="s">
        <v>301</v>
      </c>
      <c r="H770" s="102">
        <v>15422243</v>
      </c>
      <c r="I770" s="103">
        <f>IFERROR(H770/H775,"-")</f>
        <v>4.2764585691120773E-2</v>
      </c>
      <c r="J770" s="104">
        <v>327</v>
      </c>
      <c r="K770" s="105">
        <f t="shared" si="675"/>
        <v>47162.822629969422</v>
      </c>
      <c r="L770" s="106">
        <f t="shared" si="729"/>
        <v>0.4592696629213483</v>
      </c>
      <c r="M770" s="316"/>
      <c r="N770" s="99">
        <v>6</v>
      </c>
      <c r="O770" s="121" t="s">
        <v>308</v>
      </c>
      <c r="P770" s="101" t="s">
        <v>309</v>
      </c>
      <c r="Q770" s="102">
        <v>3656457</v>
      </c>
      <c r="R770" s="103">
        <f>IFERROR(Q770/Q775,"-")</f>
        <v>4.8736313118866156E-2</v>
      </c>
      <c r="S770" s="104">
        <v>36</v>
      </c>
      <c r="T770" s="105">
        <f t="shared" si="677"/>
        <v>101568.25</v>
      </c>
      <c r="U770" s="106">
        <f t="shared" si="730"/>
        <v>0.49315068493150682</v>
      </c>
      <c r="V770" s="316"/>
      <c r="W770" s="99">
        <v>6</v>
      </c>
      <c r="X770" s="121" t="s">
        <v>316</v>
      </c>
      <c r="Y770" s="101" t="s">
        <v>317</v>
      </c>
      <c r="Z770" s="102">
        <v>2117713</v>
      </c>
      <c r="AA770" s="103">
        <f>IFERROR(Z770/Z775,"-")</f>
        <v>4.4141910253045799E-2</v>
      </c>
      <c r="AB770" s="104">
        <v>28</v>
      </c>
      <c r="AC770" s="105">
        <f t="shared" si="679"/>
        <v>75632.607142857145</v>
      </c>
      <c r="AD770" s="106">
        <f t="shared" si="731"/>
        <v>0.51851851851851849</v>
      </c>
      <c r="AE770" s="316"/>
      <c r="AF770" s="99">
        <v>6</v>
      </c>
      <c r="AG770" s="121" t="s">
        <v>308</v>
      </c>
      <c r="AH770" s="101" t="s">
        <v>309</v>
      </c>
      <c r="AI770" s="102">
        <v>4659156</v>
      </c>
      <c r="AJ770" s="103">
        <f>IFERROR(AI770/AI775,"-")</f>
        <v>5.2172300560169985E-2</v>
      </c>
      <c r="AK770" s="104">
        <v>33</v>
      </c>
      <c r="AL770" s="105">
        <f t="shared" si="681"/>
        <v>141186.54545454544</v>
      </c>
      <c r="AM770" s="106">
        <f t="shared" si="732"/>
        <v>0.40243902439024393</v>
      </c>
      <c r="AN770" s="316"/>
      <c r="AO770" s="99">
        <v>6</v>
      </c>
      <c r="AP770" s="121" t="s">
        <v>340</v>
      </c>
      <c r="AQ770" s="101" t="s">
        <v>341</v>
      </c>
      <c r="AR770" s="102">
        <v>4620093</v>
      </c>
      <c r="AS770" s="103">
        <f>IFERROR(AR770/AR775,"-")</f>
        <v>4.0161416087365835E-2</v>
      </c>
      <c r="AT770" s="104">
        <v>21</v>
      </c>
      <c r="AU770" s="105">
        <f t="shared" si="683"/>
        <v>220004.42857142858</v>
      </c>
      <c r="AV770" s="106">
        <f t="shared" si="733"/>
        <v>0.2441860465116279</v>
      </c>
      <c r="AW770" s="316"/>
      <c r="AX770" s="99">
        <v>6</v>
      </c>
      <c r="AY770" s="121" t="s">
        <v>292</v>
      </c>
      <c r="AZ770" s="101" t="s">
        <v>293</v>
      </c>
      <c r="BA770" s="102">
        <v>4481178</v>
      </c>
      <c r="BB770" s="103">
        <f>IFERROR(BA770/BA775,"-")</f>
        <v>4.4219665414204183E-2</v>
      </c>
      <c r="BC770" s="104">
        <v>33</v>
      </c>
      <c r="BD770" s="105">
        <f t="shared" si="685"/>
        <v>135793.27272727274</v>
      </c>
      <c r="BE770" s="106">
        <f t="shared" si="734"/>
        <v>0.57894736842105265</v>
      </c>
      <c r="BF770" s="316"/>
      <c r="BG770" s="99">
        <v>6</v>
      </c>
      <c r="BH770" s="121" t="s">
        <v>325</v>
      </c>
      <c r="BI770" s="101" t="s">
        <v>326</v>
      </c>
      <c r="BJ770" s="102">
        <v>2900210</v>
      </c>
      <c r="BK770" s="103">
        <f>IFERROR(BJ770/BJ775,"-")</f>
        <v>2.9723303257919841E-2</v>
      </c>
      <c r="BL770" s="104">
        <v>6</v>
      </c>
      <c r="BM770" s="105">
        <f t="shared" si="687"/>
        <v>483368.33333333331</v>
      </c>
      <c r="BN770" s="106">
        <f t="shared" si="735"/>
        <v>0.13636363636363635</v>
      </c>
      <c r="BO770" s="316"/>
      <c r="BP770" s="99">
        <v>6</v>
      </c>
      <c r="BQ770" s="121" t="s">
        <v>336</v>
      </c>
      <c r="BR770" s="101" t="s">
        <v>337</v>
      </c>
      <c r="BS770" s="102">
        <v>5535846</v>
      </c>
      <c r="BT770" s="103">
        <f>IFERROR(BS770/BS775,"-")</f>
        <v>4.6844333708820518E-2</v>
      </c>
      <c r="BU770" s="104">
        <v>21</v>
      </c>
      <c r="BV770" s="105">
        <f t="shared" si="689"/>
        <v>263611.71428571426</v>
      </c>
      <c r="BW770" s="106">
        <f t="shared" si="736"/>
        <v>0.35</v>
      </c>
      <c r="BX770" s="316"/>
      <c r="BY770" s="99">
        <v>6</v>
      </c>
      <c r="BZ770" s="121" t="s">
        <v>324</v>
      </c>
      <c r="CA770" s="101" t="s">
        <v>556</v>
      </c>
      <c r="CB770" s="102">
        <v>38798096</v>
      </c>
      <c r="CC770" s="103">
        <f>IFERROR(CB770/CB775,"-")</f>
        <v>3.8602729516055721E-2</v>
      </c>
      <c r="CD770" s="104">
        <v>372</v>
      </c>
      <c r="CE770" s="105">
        <f t="shared" si="691"/>
        <v>104295.95698924731</v>
      </c>
      <c r="CF770" s="106">
        <f t="shared" si="737"/>
        <v>0.3184931506849315</v>
      </c>
    </row>
    <row r="771" spans="2:84" ht="13.5" customHeight="1">
      <c r="B771" s="319"/>
      <c r="C771" s="329"/>
      <c r="D771" s="316"/>
      <c r="E771" s="99">
        <v>7</v>
      </c>
      <c r="F771" s="100" t="s">
        <v>329</v>
      </c>
      <c r="G771" s="101" t="s">
        <v>330</v>
      </c>
      <c r="H771" s="102">
        <v>13878499</v>
      </c>
      <c r="I771" s="103">
        <f>IFERROR(H771/H775,"-")</f>
        <v>3.8483913121433372E-2</v>
      </c>
      <c r="J771" s="104">
        <v>141</v>
      </c>
      <c r="K771" s="105">
        <f t="shared" si="675"/>
        <v>98429.070921985811</v>
      </c>
      <c r="L771" s="106">
        <f t="shared" si="729"/>
        <v>0.19803370786516855</v>
      </c>
      <c r="M771" s="316"/>
      <c r="N771" s="99">
        <v>7</v>
      </c>
      <c r="O771" s="100" t="s">
        <v>300</v>
      </c>
      <c r="P771" s="101" t="s">
        <v>301</v>
      </c>
      <c r="Q771" s="102">
        <v>3053546</v>
      </c>
      <c r="R771" s="103">
        <f>IFERROR(Q771/Q775,"-")</f>
        <v>4.0700211701891004E-2</v>
      </c>
      <c r="S771" s="104">
        <v>44</v>
      </c>
      <c r="T771" s="105">
        <f t="shared" si="677"/>
        <v>69398.772727272721</v>
      </c>
      <c r="U771" s="106">
        <f t="shared" si="730"/>
        <v>0.60273972602739723</v>
      </c>
      <c r="V771" s="316"/>
      <c r="W771" s="99">
        <v>7</v>
      </c>
      <c r="X771" s="100" t="s">
        <v>308</v>
      </c>
      <c r="Y771" s="101" t="s">
        <v>309</v>
      </c>
      <c r="Z771" s="102">
        <v>2097796</v>
      </c>
      <c r="AA771" s="103">
        <f>IFERROR(Z771/Z775,"-")</f>
        <v>4.3726757479034442E-2</v>
      </c>
      <c r="AB771" s="104">
        <v>31</v>
      </c>
      <c r="AC771" s="105">
        <f t="shared" si="679"/>
        <v>67670.838709677424</v>
      </c>
      <c r="AD771" s="106">
        <f t="shared" si="731"/>
        <v>0.57407407407407407</v>
      </c>
      <c r="AE771" s="316"/>
      <c r="AF771" s="99">
        <v>7</v>
      </c>
      <c r="AG771" s="100" t="s">
        <v>316</v>
      </c>
      <c r="AH771" s="101" t="s">
        <v>317</v>
      </c>
      <c r="AI771" s="102">
        <v>3885040</v>
      </c>
      <c r="AJ771" s="103">
        <f>IFERROR(AI771/AI775,"-")</f>
        <v>4.3503903833287144E-2</v>
      </c>
      <c r="AK771" s="104">
        <v>31</v>
      </c>
      <c r="AL771" s="105">
        <f t="shared" si="681"/>
        <v>125323.87096774194</v>
      </c>
      <c r="AM771" s="106">
        <f t="shared" si="732"/>
        <v>0.37804878048780488</v>
      </c>
      <c r="AN771" s="316"/>
      <c r="AO771" s="99">
        <v>7</v>
      </c>
      <c r="AP771" s="100" t="s">
        <v>296</v>
      </c>
      <c r="AQ771" s="101" t="s">
        <v>297</v>
      </c>
      <c r="AR771" s="102">
        <v>4512661</v>
      </c>
      <c r="AS771" s="103">
        <f>IFERROR(AR771/AR775,"-")</f>
        <v>3.9227534182153564E-2</v>
      </c>
      <c r="AT771" s="104">
        <v>64</v>
      </c>
      <c r="AU771" s="105">
        <f t="shared" si="683"/>
        <v>70510.328125</v>
      </c>
      <c r="AV771" s="106">
        <f t="shared" si="733"/>
        <v>0.7441860465116279</v>
      </c>
      <c r="AW771" s="316"/>
      <c r="AX771" s="99">
        <v>7</v>
      </c>
      <c r="AY771" s="100" t="s">
        <v>338</v>
      </c>
      <c r="AZ771" s="101" t="s">
        <v>339</v>
      </c>
      <c r="BA771" s="102">
        <v>4474071</v>
      </c>
      <c r="BB771" s="103">
        <f>IFERROR(BA771/BA775,"-")</f>
        <v>4.4149534488340768E-2</v>
      </c>
      <c r="BC771" s="104">
        <v>22</v>
      </c>
      <c r="BD771" s="105">
        <f t="shared" si="685"/>
        <v>203366.86363636365</v>
      </c>
      <c r="BE771" s="106">
        <f t="shared" si="734"/>
        <v>0.38596491228070173</v>
      </c>
      <c r="BF771" s="316"/>
      <c r="BG771" s="99">
        <v>7</v>
      </c>
      <c r="BH771" s="100" t="s">
        <v>314</v>
      </c>
      <c r="BI771" s="101" t="s">
        <v>315</v>
      </c>
      <c r="BJ771" s="102">
        <v>2555969</v>
      </c>
      <c r="BK771" s="103">
        <f>IFERROR(BJ771/BJ775,"-")</f>
        <v>2.6195289894470442E-2</v>
      </c>
      <c r="BL771" s="104">
        <v>8</v>
      </c>
      <c r="BM771" s="105">
        <f t="shared" si="687"/>
        <v>319496.125</v>
      </c>
      <c r="BN771" s="106">
        <f t="shared" si="735"/>
        <v>0.18181818181818182</v>
      </c>
      <c r="BO771" s="316"/>
      <c r="BP771" s="99">
        <v>7</v>
      </c>
      <c r="BQ771" s="100" t="s">
        <v>333</v>
      </c>
      <c r="BR771" s="101" t="s">
        <v>565</v>
      </c>
      <c r="BS771" s="102">
        <v>5215662</v>
      </c>
      <c r="BT771" s="103">
        <f>IFERROR(BS771/BS775,"-")</f>
        <v>4.413493641991021E-2</v>
      </c>
      <c r="BU771" s="104">
        <v>43</v>
      </c>
      <c r="BV771" s="105">
        <f t="shared" si="689"/>
        <v>121294.46511627907</v>
      </c>
      <c r="BW771" s="106">
        <f t="shared" si="736"/>
        <v>0.71666666666666667</v>
      </c>
      <c r="BX771" s="316"/>
      <c r="BY771" s="99">
        <v>7</v>
      </c>
      <c r="BZ771" s="100" t="s">
        <v>296</v>
      </c>
      <c r="CA771" s="101" t="s">
        <v>297</v>
      </c>
      <c r="CB771" s="102">
        <v>38437766</v>
      </c>
      <c r="CC771" s="103">
        <f>IFERROR(CB771/CB775,"-")</f>
        <v>3.8244213945432863E-2</v>
      </c>
      <c r="CD771" s="104">
        <v>833</v>
      </c>
      <c r="CE771" s="105">
        <f t="shared" si="691"/>
        <v>46143.776710684273</v>
      </c>
      <c r="CF771" s="106">
        <f t="shared" si="737"/>
        <v>0.71318493150684936</v>
      </c>
    </row>
    <row r="772" spans="2:84" ht="13.5" customHeight="1">
      <c r="B772" s="319"/>
      <c r="C772" s="329"/>
      <c r="D772" s="316"/>
      <c r="E772" s="99">
        <v>8</v>
      </c>
      <c r="F772" s="100" t="s">
        <v>306</v>
      </c>
      <c r="G772" s="101" t="s">
        <v>307</v>
      </c>
      <c r="H772" s="102">
        <v>12907290</v>
      </c>
      <c r="I772" s="103">
        <f>IFERROR(H772/H775,"-")</f>
        <v>3.5790832062829396E-2</v>
      </c>
      <c r="J772" s="104">
        <v>368</v>
      </c>
      <c r="K772" s="105">
        <f t="shared" si="675"/>
        <v>35074.157608695656</v>
      </c>
      <c r="L772" s="106">
        <f t="shared" si="729"/>
        <v>0.5168539325842697</v>
      </c>
      <c r="M772" s="316"/>
      <c r="N772" s="99">
        <v>8</v>
      </c>
      <c r="O772" s="100" t="s">
        <v>377</v>
      </c>
      <c r="P772" s="101" t="s">
        <v>378</v>
      </c>
      <c r="Q772" s="102">
        <v>2532979</v>
      </c>
      <c r="R772" s="103">
        <f>IFERROR(Q772/Q775,"-")</f>
        <v>3.3761659898506248E-2</v>
      </c>
      <c r="S772" s="104">
        <v>14</v>
      </c>
      <c r="T772" s="105">
        <f t="shared" si="677"/>
        <v>180927.07142857142</v>
      </c>
      <c r="U772" s="106">
        <f t="shared" si="730"/>
        <v>0.19178082191780821</v>
      </c>
      <c r="V772" s="316"/>
      <c r="W772" s="99">
        <v>8</v>
      </c>
      <c r="X772" s="100" t="s">
        <v>312</v>
      </c>
      <c r="Y772" s="101" t="s">
        <v>313</v>
      </c>
      <c r="Z772" s="102">
        <v>1711870</v>
      </c>
      <c r="AA772" s="103">
        <f>IFERROR(Z772/Z775,"-")</f>
        <v>3.5682461176222417E-2</v>
      </c>
      <c r="AB772" s="104">
        <v>30</v>
      </c>
      <c r="AC772" s="105">
        <f t="shared" si="679"/>
        <v>57062.333333333336</v>
      </c>
      <c r="AD772" s="106">
        <f t="shared" si="731"/>
        <v>0.55555555555555558</v>
      </c>
      <c r="AE772" s="316"/>
      <c r="AF772" s="99">
        <v>8</v>
      </c>
      <c r="AG772" s="100" t="s">
        <v>312</v>
      </c>
      <c r="AH772" s="101" t="s">
        <v>313</v>
      </c>
      <c r="AI772" s="102">
        <v>3880158</v>
      </c>
      <c r="AJ772" s="103">
        <f>IFERROR(AI772/AI775,"-")</f>
        <v>4.3449236170016212E-2</v>
      </c>
      <c r="AK772" s="104">
        <v>42</v>
      </c>
      <c r="AL772" s="105">
        <f t="shared" si="681"/>
        <v>92384.71428571429</v>
      </c>
      <c r="AM772" s="106">
        <f t="shared" si="732"/>
        <v>0.51219512195121952</v>
      </c>
      <c r="AN772" s="316"/>
      <c r="AO772" s="99">
        <v>8</v>
      </c>
      <c r="AP772" s="100" t="s">
        <v>391</v>
      </c>
      <c r="AQ772" s="101" t="s">
        <v>392</v>
      </c>
      <c r="AR772" s="102">
        <v>4310147</v>
      </c>
      <c r="AS772" s="103">
        <f>IFERROR(AR772/AR775,"-")</f>
        <v>3.7467126108654436E-2</v>
      </c>
      <c r="AT772" s="104">
        <v>7</v>
      </c>
      <c r="AU772" s="105">
        <f t="shared" si="683"/>
        <v>615735.28571428568</v>
      </c>
      <c r="AV772" s="106">
        <f t="shared" si="733"/>
        <v>8.1395348837209308E-2</v>
      </c>
      <c r="AW772" s="316"/>
      <c r="AX772" s="99">
        <v>8</v>
      </c>
      <c r="AY772" s="100" t="s">
        <v>312</v>
      </c>
      <c r="AZ772" s="101" t="s">
        <v>313</v>
      </c>
      <c r="BA772" s="102">
        <v>3625063</v>
      </c>
      <c r="BB772" s="103">
        <f>IFERROR(BA772/BA775,"-")</f>
        <v>3.5771637048430401E-2</v>
      </c>
      <c r="BC772" s="104">
        <v>31</v>
      </c>
      <c r="BD772" s="105">
        <f t="shared" si="685"/>
        <v>116937.51612903226</v>
      </c>
      <c r="BE772" s="106">
        <f t="shared" si="734"/>
        <v>0.54385964912280704</v>
      </c>
      <c r="BF772" s="316"/>
      <c r="BG772" s="99">
        <v>8</v>
      </c>
      <c r="BH772" s="100" t="s">
        <v>334</v>
      </c>
      <c r="BI772" s="101" t="s">
        <v>335</v>
      </c>
      <c r="BJ772" s="102">
        <v>2553125</v>
      </c>
      <c r="BK772" s="103">
        <f>IFERROR(BJ772/BJ775,"-")</f>
        <v>2.6166142669108994E-2</v>
      </c>
      <c r="BL772" s="104">
        <v>14</v>
      </c>
      <c r="BM772" s="105">
        <f t="shared" si="687"/>
        <v>182366.07142857142</v>
      </c>
      <c r="BN772" s="106">
        <f t="shared" si="735"/>
        <v>0.31818181818181818</v>
      </c>
      <c r="BO772" s="316"/>
      <c r="BP772" s="99">
        <v>8</v>
      </c>
      <c r="BQ772" s="100" t="s">
        <v>320</v>
      </c>
      <c r="BR772" s="101" t="s">
        <v>321</v>
      </c>
      <c r="BS772" s="102">
        <v>3958709</v>
      </c>
      <c r="BT772" s="103">
        <f>IFERROR(BS772/BS775,"-")</f>
        <v>3.3498599031134745E-2</v>
      </c>
      <c r="BU772" s="104">
        <v>17</v>
      </c>
      <c r="BV772" s="105">
        <f t="shared" si="689"/>
        <v>232865.23529411765</v>
      </c>
      <c r="BW772" s="106">
        <f t="shared" si="736"/>
        <v>0.28333333333333333</v>
      </c>
      <c r="BX772" s="316"/>
      <c r="BY772" s="99">
        <v>8</v>
      </c>
      <c r="BZ772" s="100" t="s">
        <v>294</v>
      </c>
      <c r="CA772" s="101" t="s">
        <v>295</v>
      </c>
      <c r="CB772" s="102">
        <v>32912581</v>
      </c>
      <c r="CC772" s="103">
        <f>IFERROR(CB772/CB775,"-")</f>
        <v>3.2746850825315622E-2</v>
      </c>
      <c r="CD772" s="104">
        <v>316</v>
      </c>
      <c r="CE772" s="105">
        <f t="shared" si="691"/>
        <v>104153.73734177215</v>
      </c>
      <c r="CF772" s="106">
        <f t="shared" si="737"/>
        <v>0.27054794520547948</v>
      </c>
    </row>
    <row r="773" spans="2:84" ht="13.5" customHeight="1">
      <c r="B773" s="319"/>
      <c r="C773" s="329"/>
      <c r="D773" s="316"/>
      <c r="E773" s="99">
        <v>9</v>
      </c>
      <c r="F773" s="100" t="s">
        <v>310</v>
      </c>
      <c r="G773" s="101" t="s">
        <v>311</v>
      </c>
      <c r="H773" s="102">
        <v>12561680</v>
      </c>
      <c r="I773" s="103">
        <f>IFERROR(H773/H775,"-")</f>
        <v>3.4832484534476467E-2</v>
      </c>
      <c r="J773" s="104">
        <v>173</v>
      </c>
      <c r="K773" s="105">
        <f t="shared" si="675"/>
        <v>72610.867052023124</v>
      </c>
      <c r="L773" s="106">
        <f t="shared" si="729"/>
        <v>0.24297752808988765</v>
      </c>
      <c r="M773" s="316"/>
      <c r="N773" s="99">
        <v>9</v>
      </c>
      <c r="O773" s="100" t="s">
        <v>331</v>
      </c>
      <c r="P773" s="101" t="s">
        <v>332</v>
      </c>
      <c r="Q773" s="102">
        <v>2292230</v>
      </c>
      <c r="R773" s="103">
        <f>IFERROR(Q773/Q775,"-")</f>
        <v>3.055275612989803E-2</v>
      </c>
      <c r="S773" s="104">
        <v>10</v>
      </c>
      <c r="T773" s="105">
        <f t="shared" si="677"/>
        <v>229223</v>
      </c>
      <c r="U773" s="106">
        <f t="shared" si="730"/>
        <v>0.13698630136986301</v>
      </c>
      <c r="V773" s="316"/>
      <c r="W773" s="99">
        <v>9</v>
      </c>
      <c r="X773" s="100" t="s">
        <v>300</v>
      </c>
      <c r="Y773" s="101" t="s">
        <v>301</v>
      </c>
      <c r="Z773" s="102">
        <v>1709371</v>
      </c>
      <c r="AA773" s="103">
        <f>IFERROR(Z773/Z775,"-")</f>
        <v>3.5630371665640787E-2</v>
      </c>
      <c r="AB773" s="104">
        <v>35</v>
      </c>
      <c r="AC773" s="105">
        <f t="shared" si="679"/>
        <v>48839.171428571426</v>
      </c>
      <c r="AD773" s="106">
        <f t="shared" si="731"/>
        <v>0.64814814814814814</v>
      </c>
      <c r="AE773" s="316"/>
      <c r="AF773" s="99">
        <v>9</v>
      </c>
      <c r="AG773" s="100" t="s">
        <v>300</v>
      </c>
      <c r="AH773" s="101" t="s">
        <v>301</v>
      </c>
      <c r="AI773" s="102">
        <v>3664723</v>
      </c>
      <c r="AJ773" s="103">
        <f>IFERROR(AI773/AI775,"-")</f>
        <v>4.1036837965023672E-2</v>
      </c>
      <c r="AK773" s="104">
        <v>54</v>
      </c>
      <c r="AL773" s="105">
        <f t="shared" si="681"/>
        <v>67865.240740740745</v>
      </c>
      <c r="AM773" s="106">
        <f t="shared" si="732"/>
        <v>0.65853658536585369</v>
      </c>
      <c r="AN773" s="316"/>
      <c r="AO773" s="99">
        <v>9</v>
      </c>
      <c r="AP773" s="100" t="s">
        <v>353</v>
      </c>
      <c r="AQ773" s="101" t="s">
        <v>354</v>
      </c>
      <c r="AR773" s="102">
        <v>3925381</v>
      </c>
      <c r="AS773" s="103">
        <f>IFERROR(AR773/AR775,"-")</f>
        <v>3.412244291239163E-2</v>
      </c>
      <c r="AT773" s="104">
        <v>25</v>
      </c>
      <c r="AU773" s="105">
        <f t="shared" si="683"/>
        <v>157015.24</v>
      </c>
      <c r="AV773" s="106">
        <f t="shared" si="733"/>
        <v>0.29069767441860467</v>
      </c>
      <c r="AW773" s="316"/>
      <c r="AX773" s="99">
        <v>9</v>
      </c>
      <c r="AY773" s="100" t="s">
        <v>316</v>
      </c>
      <c r="AZ773" s="101" t="s">
        <v>317</v>
      </c>
      <c r="BA773" s="102">
        <v>3295478</v>
      </c>
      <c r="BB773" s="103">
        <f>IFERROR(BA773/BA775,"-")</f>
        <v>3.2519336330730619E-2</v>
      </c>
      <c r="BC773" s="104">
        <v>16</v>
      </c>
      <c r="BD773" s="105">
        <f t="shared" si="685"/>
        <v>205967.375</v>
      </c>
      <c r="BE773" s="106">
        <f t="shared" si="734"/>
        <v>0.2807017543859649</v>
      </c>
      <c r="BF773" s="316"/>
      <c r="BG773" s="99">
        <v>9</v>
      </c>
      <c r="BH773" s="100" t="s">
        <v>329</v>
      </c>
      <c r="BI773" s="101" t="s">
        <v>330</v>
      </c>
      <c r="BJ773" s="102">
        <v>2243977</v>
      </c>
      <c r="BK773" s="103">
        <f>IFERROR(BJ773/BJ775,"-")</f>
        <v>2.2997785979221225E-2</v>
      </c>
      <c r="BL773" s="104">
        <v>11</v>
      </c>
      <c r="BM773" s="105">
        <f t="shared" si="687"/>
        <v>203997.90909090909</v>
      </c>
      <c r="BN773" s="106">
        <f t="shared" si="735"/>
        <v>0.25</v>
      </c>
      <c r="BO773" s="316"/>
      <c r="BP773" s="99">
        <v>9</v>
      </c>
      <c r="BQ773" s="100" t="s">
        <v>400</v>
      </c>
      <c r="BR773" s="101" t="s">
        <v>401</v>
      </c>
      <c r="BS773" s="102">
        <v>3585775</v>
      </c>
      <c r="BT773" s="103">
        <f>IFERROR(BS773/BS775,"-")</f>
        <v>3.0342831195944737E-2</v>
      </c>
      <c r="BU773" s="104">
        <v>8</v>
      </c>
      <c r="BV773" s="105">
        <f t="shared" si="689"/>
        <v>448221.875</v>
      </c>
      <c r="BW773" s="106">
        <f t="shared" si="736"/>
        <v>0.13333333333333333</v>
      </c>
      <c r="BX773" s="316"/>
      <c r="BY773" s="99">
        <v>9</v>
      </c>
      <c r="BZ773" s="100" t="s">
        <v>300</v>
      </c>
      <c r="CA773" s="101" t="s">
        <v>301</v>
      </c>
      <c r="CB773" s="102">
        <v>32781919</v>
      </c>
      <c r="CC773" s="103">
        <f>IFERROR(CB773/CB775,"-")</f>
        <v>3.2616846769342692E-2</v>
      </c>
      <c r="CD773" s="104">
        <v>587</v>
      </c>
      <c r="CE773" s="105">
        <f t="shared" si="691"/>
        <v>55846.54003407155</v>
      </c>
      <c r="CF773" s="106">
        <f t="shared" si="737"/>
        <v>0.50256849315068497</v>
      </c>
    </row>
    <row r="774" spans="2:84" ht="13.5" customHeight="1">
      <c r="B774" s="319"/>
      <c r="C774" s="329"/>
      <c r="D774" s="316"/>
      <c r="E774" s="107">
        <v>10</v>
      </c>
      <c r="F774" s="122" t="s">
        <v>357</v>
      </c>
      <c r="G774" s="109" t="s">
        <v>358</v>
      </c>
      <c r="H774" s="110">
        <v>11879020</v>
      </c>
      <c r="I774" s="111">
        <f>IFERROR(H774/H775,"-")</f>
        <v>3.2939525639463563E-2</v>
      </c>
      <c r="J774" s="112">
        <v>85</v>
      </c>
      <c r="K774" s="113">
        <f t="shared" ref="K774:K819" si="738">IFERROR(H774/J774,"-")</f>
        <v>139753.17647058822</v>
      </c>
      <c r="L774" s="114">
        <f t="shared" si="729"/>
        <v>0.11938202247191011</v>
      </c>
      <c r="M774" s="316"/>
      <c r="N774" s="107">
        <v>10</v>
      </c>
      <c r="O774" s="122" t="s">
        <v>296</v>
      </c>
      <c r="P774" s="109" t="s">
        <v>297</v>
      </c>
      <c r="Q774" s="110">
        <v>2120940</v>
      </c>
      <c r="R774" s="111">
        <f>IFERROR(Q774/Q775,"-")</f>
        <v>2.8269659932094914E-2</v>
      </c>
      <c r="S774" s="112">
        <v>56</v>
      </c>
      <c r="T774" s="113">
        <f t="shared" ref="T774:T819" si="739">IFERROR(Q774/S774,"-")</f>
        <v>37873.928571428572</v>
      </c>
      <c r="U774" s="114">
        <f t="shared" si="730"/>
        <v>0.76712328767123283</v>
      </c>
      <c r="V774" s="316"/>
      <c r="W774" s="107">
        <v>10</v>
      </c>
      <c r="X774" s="122" t="s">
        <v>421</v>
      </c>
      <c r="Y774" s="109" t="s">
        <v>422</v>
      </c>
      <c r="Z774" s="110">
        <v>1505625</v>
      </c>
      <c r="AA774" s="111">
        <f>IFERROR(Z774/Z775,"-")</f>
        <v>3.1383461132241282E-2</v>
      </c>
      <c r="AB774" s="112">
        <v>11</v>
      </c>
      <c r="AC774" s="113">
        <f t="shared" ref="AC774:AC819" si="740">IFERROR(Z774/AB774,"-")</f>
        <v>136875</v>
      </c>
      <c r="AD774" s="114">
        <f t="shared" si="731"/>
        <v>0.20370370370370369</v>
      </c>
      <c r="AE774" s="316"/>
      <c r="AF774" s="107">
        <v>10</v>
      </c>
      <c r="AG774" s="122" t="s">
        <v>322</v>
      </c>
      <c r="AH774" s="109" t="s">
        <v>323</v>
      </c>
      <c r="AI774" s="110">
        <v>3347683</v>
      </c>
      <c r="AJ774" s="111">
        <f>IFERROR(AI774/AI775,"-")</f>
        <v>3.7486687214631047E-2</v>
      </c>
      <c r="AK774" s="112">
        <v>22</v>
      </c>
      <c r="AL774" s="113">
        <f t="shared" ref="AL774:AL819" si="741">IFERROR(AI774/AK774,"-")</f>
        <v>152167.40909090909</v>
      </c>
      <c r="AM774" s="114">
        <f t="shared" si="732"/>
        <v>0.26829268292682928</v>
      </c>
      <c r="AN774" s="316"/>
      <c r="AO774" s="107">
        <v>10</v>
      </c>
      <c r="AP774" s="122" t="s">
        <v>300</v>
      </c>
      <c r="AQ774" s="109" t="s">
        <v>301</v>
      </c>
      <c r="AR774" s="110">
        <v>3691503</v>
      </c>
      <c r="AS774" s="111">
        <f>IFERROR(AR774/AR775,"-")</f>
        <v>3.2089394730963047E-2</v>
      </c>
      <c r="AT774" s="112">
        <v>58</v>
      </c>
      <c r="AU774" s="113">
        <f t="shared" ref="AU774:AU819" si="742">IFERROR(AR774/AT774,"-")</f>
        <v>63646.603448275862</v>
      </c>
      <c r="AV774" s="114">
        <f t="shared" si="733"/>
        <v>0.67441860465116277</v>
      </c>
      <c r="AW774" s="316"/>
      <c r="AX774" s="107">
        <v>10</v>
      </c>
      <c r="AY774" s="122" t="s">
        <v>324</v>
      </c>
      <c r="AZ774" s="109" t="s">
        <v>556</v>
      </c>
      <c r="BA774" s="110">
        <v>3198576</v>
      </c>
      <c r="BB774" s="111">
        <f>IFERROR(BA774/BA775,"-")</f>
        <v>3.1563120349582981E-2</v>
      </c>
      <c r="BC774" s="112">
        <v>16</v>
      </c>
      <c r="BD774" s="113">
        <f t="shared" ref="BD774:BD819" si="743">IFERROR(BA774/BC774,"-")</f>
        <v>199911</v>
      </c>
      <c r="BE774" s="114">
        <f t="shared" si="734"/>
        <v>0.2807017543859649</v>
      </c>
      <c r="BF774" s="316"/>
      <c r="BG774" s="107">
        <v>10</v>
      </c>
      <c r="BH774" s="122" t="s">
        <v>357</v>
      </c>
      <c r="BI774" s="109" t="s">
        <v>358</v>
      </c>
      <c r="BJ774" s="110">
        <v>2156288</v>
      </c>
      <c r="BK774" s="111">
        <f>IFERROR(BJ774/BJ775,"-")</f>
        <v>2.2099090112582695E-2</v>
      </c>
      <c r="BL774" s="112">
        <v>4</v>
      </c>
      <c r="BM774" s="113">
        <f t="shared" ref="BM774:BM819" si="744">IFERROR(BJ774/BL774,"-")</f>
        <v>539072</v>
      </c>
      <c r="BN774" s="114">
        <f t="shared" si="735"/>
        <v>9.0909090909090912E-2</v>
      </c>
      <c r="BO774" s="316"/>
      <c r="BP774" s="107">
        <v>10</v>
      </c>
      <c r="BQ774" s="122" t="s">
        <v>314</v>
      </c>
      <c r="BR774" s="109" t="s">
        <v>315</v>
      </c>
      <c r="BS774" s="110">
        <v>2838385</v>
      </c>
      <c r="BT774" s="111">
        <f>IFERROR(BS774/BS775,"-")</f>
        <v>2.401841636022941E-2</v>
      </c>
      <c r="BU774" s="112">
        <v>12</v>
      </c>
      <c r="BV774" s="113">
        <f t="shared" ref="BV774:BV819" si="745">IFERROR(BS774/BU774,"-")</f>
        <v>236532.08333333334</v>
      </c>
      <c r="BW774" s="114">
        <f t="shared" si="736"/>
        <v>0.2</v>
      </c>
      <c r="BX774" s="316"/>
      <c r="BY774" s="107">
        <v>10</v>
      </c>
      <c r="BZ774" s="122" t="s">
        <v>308</v>
      </c>
      <c r="CA774" s="109" t="s">
        <v>309</v>
      </c>
      <c r="CB774" s="110">
        <v>31422937</v>
      </c>
      <c r="CC774" s="111">
        <f>IFERROR(CB774/CB775,"-")</f>
        <v>3.1264707876671557E-2</v>
      </c>
      <c r="CD774" s="112">
        <v>397</v>
      </c>
      <c r="CE774" s="113">
        <f t="shared" ref="CE774:CE819" si="746">IFERROR(CB774/CD774,"-")</f>
        <v>79150.974811083128</v>
      </c>
      <c r="CF774" s="114">
        <f t="shared" si="737"/>
        <v>0.3398972602739726</v>
      </c>
    </row>
    <row r="775" spans="2:84" ht="13.5" customHeight="1">
      <c r="B775" s="321"/>
      <c r="C775" s="330"/>
      <c r="D775" s="317"/>
      <c r="E775" s="115" t="s">
        <v>192</v>
      </c>
      <c r="F775" s="116"/>
      <c r="G775" s="136"/>
      <c r="H775" s="211">
        <v>360631180</v>
      </c>
      <c r="I775" s="118" t="s">
        <v>126</v>
      </c>
      <c r="J775" s="119">
        <v>665</v>
      </c>
      <c r="K775" s="65">
        <f t="shared" si="738"/>
        <v>542302.52631578944</v>
      </c>
      <c r="L775" s="120">
        <f t="shared" si="729"/>
        <v>0.9339887640449438</v>
      </c>
      <c r="M775" s="317"/>
      <c r="N775" s="115" t="s">
        <v>192</v>
      </c>
      <c r="O775" s="116"/>
      <c r="P775" s="136"/>
      <c r="Q775" s="211">
        <v>75025310</v>
      </c>
      <c r="R775" s="118" t="s">
        <v>126</v>
      </c>
      <c r="S775" s="119">
        <v>71</v>
      </c>
      <c r="T775" s="65">
        <f t="shared" si="739"/>
        <v>1056694.5070422536</v>
      </c>
      <c r="U775" s="120">
        <f t="shared" si="730"/>
        <v>0.9726027397260274</v>
      </c>
      <c r="V775" s="317"/>
      <c r="W775" s="115" t="s">
        <v>192</v>
      </c>
      <c r="X775" s="116"/>
      <c r="Y775" s="136"/>
      <c r="Z775" s="211">
        <v>47975110</v>
      </c>
      <c r="AA775" s="118" t="s">
        <v>126</v>
      </c>
      <c r="AB775" s="119">
        <v>53</v>
      </c>
      <c r="AC775" s="65">
        <f t="shared" si="740"/>
        <v>905190.75471698109</v>
      </c>
      <c r="AD775" s="120">
        <f t="shared" si="731"/>
        <v>0.98148148148148151</v>
      </c>
      <c r="AE775" s="317"/>
      <c r="AF775" s="115" t="s">
        <v>192</v>
      </c>
      <c r="AG775" s="116"/>
      <c r="AH775" s="136"/>
      <c r="AI775" s="211">
        <v>89303250</v>
      </c>
      <c r="AJ775" s="118" t="s">
        <v>126</v>
      </c>
      <c r="AK775" s="119">
        <v>81</v>
      </c>
      <c r="AL775" s="65">
        <f t="shared" si="741"/>
        <v>1102509.2592592593</v>
      </c>
      <c r="AM775" s="120">
        <f t="shared" si="732"/>
        <v>0.98780487804878048</v>
      </c>
      <c r="AN775" s="317"/>
      <c r="AO775" s="115" t="s">
        <v>192</v>
      </c>
      <c r="AP775" s="116"/>
      <c r="AQ775" s="136"/>
      <c r="AR775" s="211">
        <v>115038100</v>
      </c>
      <c r="AS775" s="118" t="s">
        <v>126</v>
      </c>
      <c r="AT775" s="119">
        <v>84</v>
      </c>
      <c r="AU775" s="65">
        <f t="shared" si="742"/>
        <v>1369501.1904761905</v>
      </c>
      <c r="AV775" s="120">
        <f t="shared" si="733"/>
        <v>0.97674418604651159</v>
      </c>
      <c r="AW775" s="317"/>
      <c r="AX775" s="115" t="s">
        <v>192</v>
      </c>
      <c r="AY775" s="116"/>
      <c r="AZ775" s="136"/>
      <c r="BA775" s="211">
        <v>101339030</v>
      </c>
      <c r="BB775" s="118" t="s">
        <v>126</v>
      </c>
      <c r="BC775" s="119">
        <v>57</v>
      </c>
      <c r="BD775" s="65">
        <f t="shared" si="743"/>
        <v>1777877.7192982456</v>
      </c>
      <c r="BE775" s="120">
        <f t="shared" si="734"/>
        <v>1</v>
      </c>
      <c r="BF775" s="317"/>
      <c r="BG775" s="115" t="s">
        <v>192</v>
      </c>
      <c r="BH775" s="116"/>
      <c r="BI775" s="136"/>
      <c r="BJ775" s="211">
        <v>97573610</v>
      </c>
      <c r="BK775" s="118" t="s">
        <v>126</v>
      </c>
      <c r="BL775" s="119">
        <v>44</v>
      </c>
      <c r="BM775" s="65">
        <f t="shared" si="744"/>
        <v>2217582.0454545454</v>
      </c>
      <c r="BN775" s="120">
        <f t="shared" si="735"/>
        <v>1</v>
      </c>
      <c r="BO775" s="317"/>
      <c r="BP775" s="115" t="s">
        <v>192</v>
      </c>
      <c r="BQ775" s="116"/>
      <c r="BR775" s="136"/>
      <c r="BS775" s="211">
        <v>118175360</v>
      </c>
      <c r="BT775" s="118" t="s">
        <v>126</v>
      </c>
      <c r="BU775" s="119">
        <v>59</v>
      </c>
      <c r="BV775" s="65">
        <f t="shared" si="745"/>
        <v>2002972.2033898304</v>
      </c>
      <c r="BW775" s="120">
        <f t="shared" si="736"/>
        <v>0.98333333333333328</v>
      </c>
      <c r="BX775" s="317"/>
      <c r="BY775" s="115" t="s">
        <v>192</v>
      </c>
      <c r="BZ775" s="116"/>
      <c r="CA775" s="136"/>
      <c r="CB775" s="211">
        <v>1005060950</v>
      </c>
      <c r="CC775" s="118" t="s">
        <v>126</v>
      </c>
      <c r="CD775" s="119">
        <v>1114</v>
      </c>
      <c r="CE775" s="65">
        <f t="shared" si="746"/>
        <v>902209.1113105925</v>
      </c>
      <c r="CF775" s="120">
        <f t="shared" si="737"/>
        <v>0.95376712328767121</v>
      </c>
    </row>
    <row r="776" spans="2:84" ht="13.5" customHeight="1">
      <c r="B776" s="318">
        <v>71</v>
      </c>
      <c r="C776" s="328" t="s">
        <v>56</v>
      </c>
      <c r="D776" s="320">
        <f>CK76</f>
        <v>2015</v>
      </c>
      <c r="E776" s="91">
        <v>1</v>
      </c>
      <c r="F776" s="92" t="s">
        <v>292</v>
      </c>
      <c r="G776" s="93" t="s">
        <v>293</v>
      </c>
      <c r="H776" s="94">
        <v>77056906</v>
      </c>
      <c r="I776" s="95">
        <f>IFERROR(H776/H786,"-")</f>
        <v>6.4362930829021989E-2</v>
      </c>
      <c r="J776" s="96">
        <v>675</v>
      </c>
      <c r="K776" s="97">
        <f t="shared" si="738"/>
        <v>114158.37925925927</v>
      </c>
      <c r="L776" s="98">
        <f t="shared" ref="L776:L786" si="747">IFERROR(J776/$CK$76,0)</f>
        <v>0.33498759305210918</v>
      </c>
      <c r="M776" s="320">
        <f>CL76</f>
        <v>400</v>
      </c>
      <c r="N776" s="91">
        <v>1</v>
      </c>
      <c r="O776" s="92" t="s">
        <v>292</v>
      </c>
      <c r="P776" s="93" t="s">
        <v>293</v>
      </c>
      <c r="Q776" s="94">
        <v>27955625</v>
      </c>
      <c r="R776" s="95">
        <f>IFERROR(Q776/Q786,"-")</f>
        <v>9.0751047054737452E-2</v>
      </c>
      <c r="S776" s="96">
        <v>228</v>
      </c>
      <c r="T776" s="97">
        <f t="shared" si="739"/>
        <v>122612.39035087719</v>
      </c>
      <c r="U776" s="98">
        <f t="shared" ref="U776:U786" si="748">IFERROR(S776/$CL$76,0)</f>
        <v>0.56999999999999995</v>
      </c>
      <c r="V776" s="320">
        <f>CM76</f>
        <v>229</v>
      </c>
      <c r="W776" s="91">
        <v>1</v>
      </c>
      <c r="X776" s="92" t="s">
        <v>304</v>
      </c>
      <c r="Y776" s="93" t="s">
        <v>305</v>
      </c>
      <c r="Z776" s="94">
        <v>33874960</v>
      </c>
      <c r="AA776" s="95">
        <f>IFERROR(Z776/Z786,"-")</f>
        <v>0.11713395302540847</v>
      </c>
      <c r="AB776" s="96">
        <v>34</v>
      </c>
      <c r="AC776" s="97">
        <f t="shared" si="740"/>
        <v>996322.3529411765</v>
      </c>
      <c r="AD776" s="98">
        <f t="shared" ref="AD776:AD786" si="749">IFERROR(AB776/$CM$76,0)</f>
        <v>0.14847161572052403</v>
      </c>
      <c r="AE776" s="320">
        <f>CN76</f>
        <v>200</v>
      </c>
      <c r="AF776" s="91">
        <v>1</v>
      </c>
      <c r="AG776" s="92" t="s">
        <v>314</v>
      </c>
      <c r="AH776" s="93" t="s">
        <v>315</v>
      </c>
      <c r="AI776" s="94">
        <v>33577813</v>
      </c>
      <c r="AJ776" s="95">
        <f>IFERROR(AI776/AI786,"-")</f>
        <v>0.11974499217220437</v>
      </c>
      <c r="AK776" s="96">
        <v>67</v>
      </c>
      <c r="AL776" s="97">
        <f t="shared" si="741"/>
        <v>501161.38805970148</v>
      </c>
      <c r="AM776" s="98">
        <f t="shared" ref="AM776:AM786" si="750">IFERROR(AK776/$CN$76,0)</f>
        <v>0.33500000000000002</v>
      </c>
      <c r="AN776" s="320">
        <f>CO76</f>
        <v>244</v>
      </c>
      <c r="AO776" s="91">
        <v>1</v>
      </c>
      <c r="AP776" s="92" t="s">
        <v>314</v>
      </c>
      <c r="AQ776" s="93" t="s">
        <v>315</v>
      </c>
      <c r="AR776" s="94">
        <v>33147426</v>
      </c>
      <c r="AS776" s="95">
        <f>IFERROR(AR776/AR786,"-")</f>
        <v>9.1912482096470516E-2</v>
      </c>
      <c r="AT776" s="96">
        <v>86</v>
      </c>
      <c r="AU776" s="97">
        <f t="shared" si="742"/>
        <v>385435.18604651163</v>
      </c>
      <c r="AV776" s="98">
        <f t="shared" ref="AV776:AV786" si="751">IFERROR(AT776/$CO$76,0)</f>
        <v>0.35245901639344263</v>
      </c>
      <c r="AW776" s="320">
        <f>CP76</f>
        <v>141</v>
      </c>
      <c r="AX776" s="91">
        <v>1</v>
      </c>
      <c r="AY776" s="92" t="s">
        <v>314</v>
      </c>
      <c r="AZ776" s="93" t="s">
        <v>315</v>
      </c>
      <c r="BA776" s="94">
        <v>30687181</v>
      </c>
      <c r="BB776" s="95">
        <f>IFERROR(BA776/BA786,"-")</f>
        <v>0.11193079203872454</v>
      </c>
      <c r="BC776" s="96">
        <v>53</v>
      </c>
      <c r="BD776" s="97">
        <f t="shared" si="743"/>
        <v>579003.41509433964</v>
      </c>
      <c r="BE776" s="98">
        <f t="shared" ref="BE776:BE786" si="752">IFERROR(BC776/$CP$76,0)</f>
        <v>0.37588652482269502</v>
      </c>
      <c r="BF776" s="320">
        <f>CQ76</f>
        <v>158</v>
      </c>
      <c r="BG776" s="91">
        <v>1</v>
      </c>
      <c r="BH776" s="92" t="s">
        <v>314</v>
      </c>
      <c r="BI776" s="93" t="s">
        <v>315</v>
      </c>
      <c r="BJ776" s="94">
        <v>33562720</v>
      </c>
      <c r="BK776" s="95">
        <f>IFERROR(BJ776/BJ786,"-")</f>
        <v>9.2150680510296581E-2</v>
      </c>
      <c r="BL776" s="96">
        <v>57</v>
      </c>
      <c r="BM776" s="97">
        <f t="shared" si="744"/>
        <v>588819.64912280696</v>
      </c>
      <c r="BN776" s="98">
        <f t="shared" ref="BN776:BN786" si="753">IFERROR(BL776/$CQ$76,0)</f>
        <v>0.36075949367088606</v>
      </c>
      <c r="BO776" s="320">
        <f>CR76</f>
        <v>104</v>
      </c>
      <c r="BP776" s="91">
        <v>1</v>
      </c>
      <c r="BQ776" s="92" t="s">
        <v>336</v>
      </c>
      <c r="BR776" s="93" t="s">
        <v>337</v>
      </c>
      <c r="BS776" s="94">
        <v>17842946</v>
      </c>
      <c r="BT776" s="95">
        <f>IFERROR(BS776/BS786,"-")</f>
        <v>8.3009048260210119E-2</v>
      </c>
      <c r="BU776" s="96">
        <v>57</v>
      </c>
      <c r="BV776" s="97">
        <f t="shared" si="745"/>
        <v>313034.14035087719</v>
      </c>
      <c r="BW776" s="98">
        <f t="shared" ref="BW776:BW786" si="754">IFERROR(BU776/$CR$76,0)</f>
        <v>0.54807692307692313</v>
      </c>
      <c r="BX776" s="320">
        <f>CS76</f>
        <v>3491</v>
      </c>
      <c r="BY776" s="91">
        <v>1</v>
      </c>
      <c r="BZ776" s="92" t="s">
        <v>314</v>
      </c>
      <c r="CA776" s="93" t="s">
        <v>315</v>
      </c>
      <c r="CB776" s="94">
        <v>244816165</v>
      </c>
      <c r="CC776" s="95">
        <f>IFERROR(CB776/CB786,"-")</f>
        <v>7.4438169479880328E-2</v>
      </c>
      <c r="CD776" s="96">
        <v>695</v>
      </c>
      <c r="CE776" s="97">
        <f t="shared" si="746"/>
        <v>352253.47482014389</v>
      </c>
      <c r="CF776" s="98">
        <f t="shared" ref="CF776:CF786" si="755">IFERROR(CD776/$CS$76,0)</f>
        <v>0.19908335720423948</v>
      </c>
    </row>
    <row r="777" spans="2:84" ht="13.5" customHeight="1">
      <c r="B777" s="319"/>
      <c r="C777" s="329"/>
      <c r="D777" s="316"/>
      <c r="E777" s="99">
        <v>2</v>
      </c>
      <c r="F777" s="100" t="s">
        <v>294</v>
      </c>
      <c r="G777" s="101" t="s">
        <v>295</v>
      </c>
      <c r="H777" s="102">
        <v>72040724</v>
      </c>
      <c r="I777" s="103">
        <f>IFERROR(H777/H786,"-")</f>
        <v>6.0173089945820872E-2</v>
      </c>
      <c r="J777" s="104">
        <v>594</v>
      </c>
      <c r="K777" s="105">
        <f t="shared" si="738"/>
        <v>121280.68013468014</v>
      </c>
      <c r="L777" s="106">
        <f t="shared" si="747"/>
        <v>0.29478908188585606</v>
      </c>
      <c r="M777" s="316"/>
      <c r="N777" s="99">
        <v>2</v>
      </c>
      <c r="O777" s="100" t="s">
        <v>314</v>
      </c>
      <c r="P777" s="101" t="s">
        <v>315</v>
      </c>
      <c r="Q777" s="102">
        <v>22377103</v>
      </c>
      <c r="R777" s="103">
        <f>IFERROR(Q777/Q786,"-")</f>
        <v>7.2641750177350944E-2</v>
      </c>
      <c r="S777" s="104">
        <v>103</v>
      </c>
      <c r="T777" s="105">
        <f t="shared" si="739"/>
        <v>217253.42718446601</v>
      </c>
      <c r="U777" s="106">
        <f t="shared" si="748"/>
        <v>0.25750000000000001</v>
      </c>
      <c r="V777" s="316"/>
      <c r="W777" s="99">
        <v>2</v>
      </c>
      <c r="X777" s="100" t="s">
        <v>316</v>
      </c>
      <c r="Y777" s="101" t="s">
        <v>317</v>
      </c>
      <c r="Z777" s="102">
        <v>24935484</v>
      </c>
      <c r="AA777" s="103">
        <f>IFERROR(Z777/Z786,"-")</f>
        <v>8.6222738315316808E-2</v>
      </c>
      <c r="AB777" s="104">
        <v>143</v>
      </c>
      <c r="AC777" s="105">
        <f t="shared" si="740"/>
        <v>174374.01398601398</v>
      </c>
      <c r="AD777" s="106">
        <f t="shared" si="749"/>
        <v>0.62445414847161573</v>
      </c>
      <c r="AE777" s="316"/>
      <c r="AF777" s="99">
        <v>2</v>
      </c>
      <c r="AG777" s="100" t="s">
        <v>294</v>
      </c>
      <c r="AH777" s="101" t="s">
        <v>295</v>
      </c>
      <c r="AI777" s="102">
        <v>28259245</v>
      </c>
      <c r="AJ777" s="103">
        <f>IFERROR(AI777/AI786,"-")</f>
        <v>0.1007779473701103</v>
      </c>
      <c r="AK777" s="104">
        <v>61</v>
      </c>
      <c r="AL777" s="105">
        <f t="shared" si="741"/>
        <v>463266.31147540984</v>
      </c>
      <c r="AM777" s="106">
        <f t="shared" si="750"/>
        <v>0.30499999999999999</v>
      </c>
      <c r="AN777" s="316"/>
      <c r="AO777" s="99">
        <v>2</v>
      </c>
      <c r="AP777" s="100" t="s">
        <v>304</v>
      </c>
      <c r="AQ777" s="101" t="s">
        <v>305</v>
      </c>
      <c r="AR777" s="102">
        <v>32502786</v>
      </c>
      <c r="AS777" s="103">
        <f>IFERROR(AR777/AR786,"-")</f>
        <v>9.0124999036438377E-2</v>
      </c>
      <c r="AT777" s="104">
        <v>41</v>
      </c>
      <c r="AU777" s="105">
        <f t="shared" si="742"/>
        <v>792750.87804878049</v>
      </c>
      <c r="AV777" s="106">
        <f t="shared" si="751"/>
        <v>0.16803278688524589</v>
      </c>
      <c r="AW777" s="316"/>
      <c r="AX777" s="99">
        <v>2</v>
      </c>
      <c r="AY777" s="100" t="s">
        <v>322</v>
      </c>
      <c r="AZ777" s="101" t="s">
        <v>323</v>
      </c>
      <c r="BA777" s="102">
        <v>25153159</v>
      </c>
      <c r="BB777" s="103">
        <f>IFERROR(BA777/BA786,"-")</f>
        <v>9.174557314814849E-2</v>
      </c>
      <c r="BC777" s="104">
        <v>53</v>
      </c>
      <c r="BD777" s="105">
        <f t="shared" si="743"/>
        <v>474587.90566037735</v>
      </c>
      <c r="BE777" s="106">
        <f t="shared" si="752"/>
        <v>0.37588652482269502</v>
      </c>
      <c r="BF777" s="316"/>
      <c r="BG777" s="99">
        <v>2</v>
      </c>
      <c r="BH777" s="100" t="s">
        <v>320</v>
      </c>
      <c r="BI777" s="101" t="s">
        <v>321</v>
      </c>
      <c r="BJ777" s="102">
        <v>29241878</v>
      </c>
      <c r="BK777" s="103">
        <f>IFERROR(BJ777/BJ786,"-")</f>
        <v>8.0287263877870163E-2</v>
      </c>
      <c r="BL777" s="104">
        <v>52</v>
      </c>
      <c r="BM777" s="105">
        <f t="shared" si="744"/>
        <v>562343.80769230775</v>
      </c>
      <c r="BN777" s="106">
        <f t="shared" si="753"/>
        <v>0.32911392405063289</v>
      </c>
      <c r="BO777" s="316"/>
      <c r="BP777" s="99">
        <v>2</v>
      </c>
      <c r="BQ777" s="100" t="s">
        <v>314</v>
      </c>
      <c r="BR777" s="101" t="s">
        <v>315</v>
      </c>
      <c r="BS777" s="102">
        <v>15078427</v>
      </c>
      <c r="BT777" s="103">
        <f>IFERROR(BS777/BS786,"-")</f>
        <v>7.0147938268212848E-2</v>
      </c>
      <c r="BU777" s="104">
        <v>25</v>
      </c>
      <c r="BV777" s="105">
        <f t="shared" si="745"/>
        <v>603137.07999999996</v>
      </c>
      <c r="BW777" s="106">
        <f t="shared" si="754"/>
        <v>0.24038461538461539</v>
      </c>
      <c r="BX777" s="316"/>
      <c r="BY777" s="99">
        <v>2</v>
      </c>
      <c r="BZ777" s="100" t="s">
        <v>292</v>
      </c>
      <c r="CA777" s="101" t="s">
        <v>293</v>
      </c>
      <c r="CB777" s="102">
        <v>210403882</v>
      </c>
      <c r="CC777" s="103">
        <f>IFERROR(CB777/CB786,"-")</f>
        <v>6.3974859779135682E-2</v>
      </c>
      <c r="CD777" s="104">
        <v>1564</v>
      </c>
      <c r="CE777" s="105">
        <f t="shared" si="746"/>
        <v>134529.33631713554</v>
      </c>
      <c r="CF777" s="106">
        <f t="shared" si="755"/>
        <v>0.44800916642795763</v>
      </c>
    </row>
    <row r="778" spans="2:84" ht="13.5" customHeight="1">
      <c r="B778" s="319"/>
      <c r="C778" s="329"/>
      <c r="D778" s="316"/>
      <c r="E778" s="99">
        <v>3</v>
      </c>
      <c r="F778" s="100" t="s">
        <v>296</v>
      </c>
      <c r="G778" s="101" t="s">
        <v>297</v>
      </c>
      <c r="H778" s="102">
        <v>59140930</v>
      </c>
      <c r="I778" s="103">
        <f>IFERROR(H778/H786,"-")</f>
        <v>4.9398344474848643E-2</v>
      </c>
      <c r="J778" s="104">
        <v>1252</v>
      </c>
      <c r="K778" s="105">
        <f t="shared" si="738"/>
        <v>47237.164536741213</v>
      </c>
      <c r="L778" s="106">
        <f t="shared" si="747"/>
        <v>0.62133995037220846</v>
      </c>
      <c r="M778" s="316"/>
      <c r="N778" s="99">
        <v>3</v>
      </c>
      <c r="O778" s="100" t="s">
        <v>296</v>
      </c>
      <c r="P778" s="101" t="s">
        <v>297</v>
      </c>
      <c r="Q778" s="102">
        <v>15253192</v>
      </c>
      <c r="R778" s="103">
        <f>IFERROR(Q778/Q786,"-")</f>
        <v>4.9515728763958766E-2</v>
      </c>
      <c r="S778" s="104">
        <v>312</v>
      </c>
      <c r="T778" s="105">
        <f t="shared" si="739"/>
        <v>48888.435897435898</v>
      </c>
      <c r="U778" s="106">
        <f t="shared" si="748"/>
        <v>0.78</v>
      </c>
      <c r="V778" s="316"/>
      <c r="W778" s="99">
        <v>3</v>
      </c>
      <c r="X778" s="100" t="s">
        <v>314</v>
      </c>
      <c r="Y778" s="101" t="s">
        <v>315</v>
      </c>
      <c r="Z778" s="102">
        <v>24287619</v>
      </c>
      <c r="AA778" s="103">
        <f>IFERROR(Z778/Z786,"-")</f>
        <v>8.39825293681533E-2</v>
      </c>
      <c r="AB778" s="104">
        <v>84</v>
      </c>
      <c r="AC778" s="105">
        <f t="shared" si="740"/>
        <v>289138.32142857142</v>
      </c>
      <c r="AD778" s="106">
        <f t="shared" si="749"/>
        <v>0.36681222707423583</v>
      </c>
      <c r="AE778" s="316"/>
      <c r="AF778" s="99">
        <v>3</v>
      </c>
      <c r="AG778" s="100" t="s">
        <v>292</v>
      </c>
      <c r="AH778" s="101" t="s">
        <v>293</v>
      </c>
      <c r="AI778" s="102">
        <v>21738048</v>
      </c>
      <c r="AJ778" s="103">
        <f>IFERROR(AI778/AI786,"-")</f>
        <v>7.7522094354358417E-2</v>
      </c>
      <c r="AK778" s="104">
        <v>123</v>
      </c>
      <c r="AL778" s="105">
        <f t="shared" si="741"/>
        <v>176732.09756097561</v>
      </c>
      <c r="AM778" s="106">
        <f t="shared" si="750"/>
        <v>0.61499999999999999</v>
      </c>
      <c r="AN778" s="316"/>
      <c r="AO778" s="99">
        <v>3</v>
      </c>
      <c r="AP778" s="100" t="s">
        <v>292</v>
      </c>
      <c r="AQ778" s="101" t="s">
        <v>293</v>
      </c>
      <c r="AR778" s="102">
        <v>30438978</v>
      </c>
      <c r="AS778" s="103">
        <f>IFERROR(AR778/AR786,"-")</f>
        <v>8.4402391318706305E-2</v>
      </c>
      <c r="AT778" s="104">
        <v>147</v>
      </c>
      <c r="AU778" s="105">
        <f t="shared" si="742"/>
        <v>207067.87755102041</v>
      </c>
      <c r="AV778" s="106">
        <f t="shared" si="751"/>
        <v>0.60245901639344257</v>
      </c>
      <c r="AW778" s="316"/>
      <c r="AX778" s="99">
        <v>3</v>
      </c>
      <c r="AY778" s="100" t="s">
        <v>304</v>
      </c>
      <c r="AZ778" s="101" t="s">
        <v>305</v>
      </c>
      <c r="BA778" s="102">
        <v>16106895</v>
      </c>
      <c r="BB778" s="103">
        <f>IFERROR(BA778/BA786,"-")</f>
        <v>5.8749531755118593E-2</v>
      </c>
      <c r="BC778" s="104">
        <v>32</v>
      </c>
      <c r="BD778" s="105">
        <f t="shared" si="743"/>
        <v>503340.46875</v>
      </c>
      <c r="BE778" s="106">
        <f t="shared" si="752"/>
        <v>0.22695035460992907</v>
      </c>
      <c r="BF778" s="316"/>
      <c r="BG778" s="99">
        <v>3</v>
      </c>
      <c r="BH778" s="100" t="s">
        <v>322</v>
      </c>
      <c r="BI778" s="101" t="s">
        <v>323</v>
      </c>
      <c r="BJ778" s="102">
        <v>27813199</v>
      </c>
      <c r="BK778" s="103">
        <f>IFERROR(BJ778/BJ786,"-")</f>
        <v>7.6364645506034681E-2</v>
      </c>
      <c r="BL778" s="104">
        <v>58</v>
      </c>
      <c r="BM778" s="105">
        <f t="shared" si="744"/>
        <v>479537.91379310342</v>
      </c>
      <c r="BN778" s="106">
        <f t="shared" si="753"/>
        <v>0.36708860759493672</v>
      </c>
      <c r="BO778" s="316"/>
      <c r="BP778" s="99">
        <v>3</v>
      </c>
      <c r="BQ778" s="100" t="s">
        <v>320</v>
      </c>
      <c r="BR778" s="101" t="s">
        <v>321</v>
      </c>
      <c r="BS778" s="102">
        <v>14124849</v>
      </c>
      <c r="BT778" s="103">
        <f>IFERROR(BS778/BS786,"-")</f>
        <v>6.5711697626007537E-2</v>
      </c>
      <c r="BU778" s="104">
        <v>34</v>
      </c>
      <c r="BV778" s="105">
        <f t="shared" si="745"/>
        <v>415436.73529411765</v>
      </c>
      <c r="BW778" s="106">
        <f t="shared" si="754"/>
        <v>0.32692307692307693</v>
      </c>
      <c r="BX778" s="316"/>
      <c r="BY778" s="99">
        <v>3</v>
      </c>
      <c r="BZ778" s="100" t="s">
        <v>294</v>
      </c>
      <c r="CA778" s="101" t="s">
        <v>295</v>
      </c>
      <c r="CB778" s="102">
        <v>158893445</v>
      </c>
      <c r="CC778" s="103">
        <f>IFERROR(CB778/CB786,"-")</f>
        <v>4.8312729627768024E-2</v>
      </c>
      <c r="CD778" s="104">
        <v>1016</v>
      </c>
      <c r="CE778" s="105">
        <f t="shared" si="746"/>
        <v>156391.18602362205</v>
      </c>
      <c r="CF778" s="106">
        <f t="shared" si="755"/>
        <v>0.29103408765396732</v>
      </c>
    </row>
    <row r="779" spans="2:84" ht="13.5" customHeight="1">
      <c r="B779" s="319"/>
      <c r="C779" s="329"/>
      <c r="D779" s="316"/>
      <c r="E779" s="99">
        <v>4</v>
      </c>
      <c r="F779" s="121" t="s">
        <v>298</v>
      </c>
      <c r="G779" s="101" t="s">
        <v>299</v>
      </c>
      <c r="H779" s="102">
        <v>52171617</v>
      </c>
      <c r="I779" s="103">
        <f>IFERROR(H779/H786,"-")</f>
        <v>4.357712177295605E-2</v>
      </c>
      <c r="J779" s="104">
        <v>1045</v>
      </c>
      <c r="K779" s="105">
        <f t="shared" si="738"/>
        <v>49924.992344497608</v>
      </c>
      <c r="L779" s="106">
        <f t="shared" si="747"/>
        <v>0.5186104218362283</v>
      </c>
      <c r="M779" s="316"/>
      <c r="N779" s="99">
        <v>4</v>
      </c>
      <c r="O779" s="121" t="s">
        <v>324</v>
      </c>
      <c r="P779" s="101" t="s">
        <v>556</v>
      </c>
      <c r="Q779" s="102">
        <v>14720817</v>
      </c>
      <c r="R779" s="103">
        <f>IFERROR(Q779/Q786,"-")</f>
        <v>4.7787504527306367E-2</v>
      </c>
      <c r="S779" s="104">
        <v>224</v>
      </c>
      <c r="T779" s="105">
        <f t="shared" si="739"/>
        <v>65717.93303571429</v>
      </c>
      <c r="U779" s="106">
        <f t="shared" si="748"/>
        <v>0.56000000000000005</v>
      </c>
      <c r="V779" s="316"/>
      <c r="W779" s="99">
        <v>4</v>
      </c>
      <c r="X779" s="121" t="s">
        <v>308</v>
      </c>
      <c r="Y779" s="101" t="s">
        <v>309</v>
      </c>
      <c r="Z779" s="102">
        <v>13627432</v>
      </c>
      <c r="AA779" s="103">
        <f>IFERROR(Z779/Z786,"-")</f>
        <v>4.7121383456835024E-2</v>
      </c>
      <c r="AB779" s="104">
        <v>129</v>
      </c>
      <c r="AC779" s="105">
        <f t="shared" si="740"/>
        <v>105639.00775193798</v>
      </c>
      <c r="AD779" s="106">
        <f t="shared" si="749"/>
        <v>0.5633187772925764</v>
      </c>
      <c r="AE779" s="316"/>
      <c r="AF779" s="99">
        <v>4</v>
      </c>
      <c r="AG779" s="121" t="s">
        <v>334</v>
      </c>
      <c r="AH779" s="101" t="s">
        <v>335</v>
      </c>
      <c r="AI779" s="102">
        <v>19006988</v>
      </c>
      <c r="AJ779" s="103">
        <f>IFERROR(AI779/AI786,"-")</f>
        <v>6.7782604819354442E-2</v>
      </c>
      <c r="AK779" s="104">
        <v>74</v>
      </c>
      <c r="AL779" s="105">
        <f t="shared" si="741"/>
        <v>256851.1891891892</v>
      </c>
      <c r="AM779" s="106">
        <f t="shared" si="750"/>
        <v>0.37</v>
      </c>
      <c r="AN779" s="316"/>
      <c r="AO779" s="99">
        <v>4</v>
      </c>
      <c r="AP779" s="121" t="s">
        <v>322</v>
      </c>
      <c r="AQ779" s="101" t="s">
        <v>323</v>
      </c>
      <c r="AR779" s="102">
        <v>28699253</v>
      </c>
      <c r="AS779" s="103">
        <f>IFERROR(AR779/AR786,"-")</f>
        <v>7.9578413646494831E-2</v>
      </c>
      <c r="AT779" s="104">
        <v>96</v>
      </c>
      <c r="AU779" s="105">
        <f t="shared" si="742"/>
        <v>298950.55208333331</v>
      </c>
      <c r="AV779" s="106">
        <f t="shared" si="751"/>
        <v>0.39344262295081966</v>
      </c>
      <c r="AW779" s="316"/>
      <c r="AX779" s="99">
        <v>4</v>
      </c>
      <c r="AY779" s="121" t="s">
        <v>320</v>
      </c>
      <c r="AZ779" s="101" t="s">
        <v>321</v>
      </c>
      <c r="BA779" s="102">
        <v>14274717</v>
      </c>
      <c r="BB779" s="103">
        <f>IFERROR(BA779/BA786,"-")</f>
        <v>5.206670433294755E-2</v>
      </c>
      <c r="BC779" s="104">
        <v>40</v>
      </c>
      <c r="BD779" s="105">
        <f t="shared" si="743"/>
        <v>356867.92499999999</v>
      </c>
      <c r="BE779" s="106">
        <f t="shared" si="752"/>
        <v>0.28368794326241137</v>
      </c>
      <c r="BF779" s="316"/>
      <c r="BG779" s="99">
        <v>4</v>
      </c>
      <c r="BH779" s="121" t="s">
        <v>347</v>
      </c>
      <c r="BI779" s="101" t="s">
        <v>348</v>
      </c>
      <c r="BJ779" s="102">
        <v>17375583</v>
      </c>
      <c r="BK779" s="103">
        <f>IFERROR(BJ779/BJ786,"-")</f>
        <v>4.7706854441867064E-2</v>
      </c>
      <c r="BL779" s="104">
        <v>39</v>
      </c>
      <c r="BM779" s="105">
        <f t="shared" si="744"/>
        <v>445527.76923076925</v>
      </c>
      <c r="BN779" s="106">
        <f t="shared" si="753"/>
        <v>0.24683544303797469</v>
      </c>
      <c r="BO779" s="316"/>
      <c r="BP779" s="99">
        <v>4</v>
      </c>
      <c r="BQ779" s="121" t="s">
        <v>292</v>
      </c>
      <c r="BR779" s="101" t="s">
        <v>293</v>
      </c>
      <c r="BS779" s="102">
        <v>13339068</v>
      </c>
      <c r="BT779" s="103">
        <f>IFERROR(BS779/BS786,"-")</f>
        <v>6.2056083079454732E-2</v>
      </c>
      <c r="BU779" s="104">
        <v>65</v>
      </c>
      <c r="BV779" s="105">
        <f t="shared" si="745"/>
        <v>205216.43076923076</v>
      </c>
      <c r="BW779" s="106">
        <f t="shared" si="754"/>
        <v>0.625</v>
      </c>
      <c r="BX779" s="316"/>
      <c r="BY779" s="99">
        <v>4</v>
      </c>
      <c r="BZ779" s="121" t="s">
        <v>322</v>
      </c>
      <c r="CA779" s="101" t="s">
        <v>323</v>
      </c>
      <c r="CB779" s="102">
        <v>144825714</v>
      </c>
      <c r="CC779" s="103">
        <f>IFERROR(CB779/CB786,"-")</f>
        <v>4.4035331750975994E-2</v>
      </c>
      <c r="CD779" s="104">
        <v>966</v>
      </c>
      <c r="CE779" s="105">
        <f t="shared" si="746"/>
        <v>149923.09937888198</v>
      </c>
      <c r="CF779" s="106">
        <f t="shared" si="755"/>
        <v>0.27671154397020908</v>
      </c>
    </row>
    <row r="780" spans="2:84" ht="13.5" customHeight="1">
      <c r="B780" s="319"/>
      <c r="C780" s="329"/>
      <c r="D780" s="316"/>
      <c r="E780" s="99">
        <v>5</v>
      </c>
      <c r="F780" s="100" t="s">
        <v>314</v>
      </c>
      <c r="G780" s="101" t="s">
        <v>315</v>
      </c>
      <c r="H780" s="102">
        <v>52097876</v>
      </c>
      <c r="I780" s="103">
        <f>IFERROR(H780/H786,"-")</f>
        <v>4.351552850210421E-2</v>
      </c>
      <c r="J780" s="104">
        <v>220</v>
      </c>
      <c r="K780" s="105">
        <f t="shared" si="738"/>
        <v>236808.52727272728</v>
      </c>
      <c r="L780" s="106">
        <f t="shared" si="747"/>
        <v>0.10918114143920596</v>
      </c>
      <c r="M780" s="316"/>
      <c r="N780" s="99">
        <v>5</v>
      </c>
      <c r="O780" s="100" t="s">
        <v>308</v>
      </c>
      <c r="P780" s="101" t="s">
        <v>309</v>
      </c>
      <c r="Q780" s="102">
        <v>14180577</v>
      </c>
      <c r="R780" s="103">
        <f>IFERROR(Q780/Q786,"-")</f>
        <v>4.603374850643932E-2</v>
      </c>
      <c r="S780" s="104">
        <v>161</v>
      </c>
      <c r="T780" s="105">
        <f t="shared" si="739"/>
        <v>88078.118012422361</v>
      </c>
      <c r="U780" s="106">
        <f t="shared" si="748"/>
        <v>0.40250000000000002</v>
      </c>
      <c r="V780" s="316"/>
      <c r="W780" s="99">
        <v>5</v>
      </c>
      <c r="X780" s="100" t="s">
        <v>298</v>
      </c>
      <c r="Y780" s="101" t="s">
        <v>299</v>
      </c>
      <c r="Z780" s="102">
        <v>11323995</v>
      </c>
      <c r="AA780" s="103">
        <f>IFERROR(Z780/Z786,"-")</f>
        <v>3.9156483089277758E-2</v>
      </c>
      <c r="AB780" s="104">
        <v>183</v>
      </c>
      <c r="AC780" s="105">
        <f t="shared" si="740"/>
        <v>61879.754098360652</v>
      </c>
      <c r="AD780" s="106">
        <f t="shared" si="749"/>
        <v>0.79912663755458513</v>
      </c>
      <c r="AE780" s="316"/>
      <c r="AF780" s="99">
        <v>5</v>
      </c>
      <c r="AG780" s="100" t="s">
        <v>322</v>
      </c>
      <c r="AH780" s="101" t="s">
        <v>323</v>
      </c>
      <c r="AI780" s="102">
        <v>13495262</v>
      </c>
      <c r="AJ780" s="103">
        <f>IFERROR(AI780/AI786,"-")</f>
        <v>4.8126721134334957E-2</v>
      </c>
      <c r="AK780" s="104">
        <v>60</v>
      </c>
      <c r="AL780" s="105">
        <f t="shared" si="741"/>
        <v>224921.03333333333</v>
      </c>
      <c r="AM780" s="106">
        <f t="shared" si="750"/>
        <v>0.3</v>
      </c>
      <c r="AN780" s="316"/>
      <c r="AO780" s="99">
        <v>5</v>
      </c>
      <c r="AP780" s="100" t="s">
        <v>294</v>
      </c>
      <c r="AQ780" s="101" t="s">
        <v>295</v>
      </c>
      <c r="AR780" s="102">
        <v>21439133</v>
      </c>
      <c r="AS780" s="103">
        <f>IFERROR(AR780/AR786,"-")</f>
        <v>5.9447268334692119E-2</v>
      </c>
      <c r="AT780" s="104">
        <v>67</v>
      </c>
      <c r="AU780" s="105">
        <f t="shared" si="742"/>
        <v>319987.05970149254</v>
      </c>
      <c r="AV780" s="106">
        <f t="shared" si="751"/>
        <v>0.27459016393442626</v>
      </c>
      <c r="AW780" s="316"/>
      <c r="AX780" s="99">
        <v>5</v>
      </c>
      <c r="AY780" s="100" t="s">
        <v>292</v>
      </c>
      <c r="AZ780" s="101" t="s">
        <v>293</v>
      </c>
      <c r="BA780" s="102">
        <v>13486656</v>
      </c>
      <c r="BB780" s="103">
        <f>IFERROR(BA780/BA786,"-")</f>
        <v>4.9192269828688941E-2</v>
      </c>
      <c r="BC780" s="104">
        <v>86</v>
      </c>
      <c r="BD780" s="105">
        <f t="shared" si="743"/>
        <v>156821.58139534883</v>
      </c>
      <c r="BE780" s="106">
        <f t="shared" si="752"/>
        <v>0.60992907801418439</v>
      </c>
      <c r="BF780" s="316"/>
      <c r="BG780" s="99">
        <v>5</v>
      </c>
      <c r="BH780" s="100" t="s">
        <v>292</v>
      </c>
      <c r="BI780" s="101" t="s">
        <v>293</v>
      </c>
      <c r="BJ780" s="102">
        <v>15691580</v>
      </c>
      <c r="BK780" s="103">
        <f>IFERROR(BJ780/BJ786,"-")</f>
        <v>4.3083211827937652E-2</v>
      </c>
      <c r="BL780" s="104">
        <v>95</v>
      </c>
      <c r="BM780" s="105">
        <f t="shared" si="744"/>
        <v>165174.52631578947</v>
      </c>
      <c r="BN780" s="106">
        <f t="shared" si="753"/>
        <v>0.60126582278481011</v>
      </c>
      <c r="BO780" s="316"/>
      <c r="BP780" s="99">
        <v>5</v>
      </c>
      <c r="BQ780" s="100" t="s">
        <v>322</v>
      </c>
      <c r="BR780" s="101" t="s">
        <v>323</v>
      </c>
      <c r="BS780" s="102">
        <v>12221670</v>
      </c>
      <c r="BT780" s="103">
        <f>IFERROR(BS780/BS786,"-")</f>
        <v>5.6857718162144431E-2</v>
      </c>
      <c r="BU780" s="104">
        <v>22</v>
      </c>
      <c r="BV780" s="105">
        <f t="shared" si="745"/>
        <v>555530.45454545459</v>
      </c>
      <c r="BW780" s="106">
        <f t="shared" si="754"/>
        <v>0.21153846153846154</v>
      </c>
      <c r="BX780" s="316"/>
      <c r="BY780" s="99">
        <v>5</v>
      </c>
      <c r="BZ780" s="100" t="s">
        <v>304</v>
      </c>
      <c r="CA780" s="101" t="s">
        <v>305</v>
      </c>
      <c r="CB780" s="102">
        <v>130940364</v>
      </c>
      <c r="CC780" s="103">
        <f>IFERROR(CB780/CB786,"-")</f>
        <v>3.9813388168992929E-2</v>
      </c>
      <c r="CD780" s="104">
        <v>317</v>
      </c>
      <c r="CE780" s="105">
        <f t="shared" si="746"/>
        <v>413061.08517350157</v>
      </c>
      <c r="CF780" s="106">
        <f t="shared" si="755"/>
        <v>9.0804926955027218E-2</v>
      </c>
    </row>
    <row r="781" spans="2:84" ht="13.5" customHeight="1">
      <c r="B781" s="319"/>
      <c r="C781" s="329"/>
      <c r="D781" s="316"/>
      <c r="E781" s="99">
        <v>6</v>
      </c>
      <c r="F781" s="100" t="s">
        <v>300</v>
      </c>
      <c r="G781" s="101" t="s">
        <v>301</v>
      </c>
      <c r="H781" s="102">
        <v>42851876</v>
      </c>
      <c r="I781" s="103">
        <f>IFERROR(H781/H786,"-")</f>
        <v>3.5792669003370414E-2</v>
      </c>
      <c r="J781" s="104">
        <v>945</v>
      </c>
      <c r="K781" s="105">
        <f t="shared" si="738"/>
        <v>45345.900529100531</v>
      </c>
      <c r="L781" s="106">
        <f t="shared" si="747"/>
        <v>0.46898263027295284</v>
      </c>
      <c r="M781" s="316"/>
      <c r="N781" s="99">
        <v>6</v>
      </c>
      <c r="O781" s="100" t="s">
        <v>300</v>
      </c>
      <c r="P781" s="101" t="s">
        <v>301</v>
      </c>
      <c r="Q781" s="102">
        <v>12639318</v>
      </c>
      <c r="R781" s="103">
        <f>IFERROR(Q781/Q786,"-")</f>
        <v>4.1030430997618189E-2</v>
      </c>
      <c r="S781" s="104">
        <v>227</v>
      </c>
      <c r="T781" s="105">
        <f t="shared" si="739"/>
        <v>55679.814977973569</v>
      </c>
      <c r="U781" s="106">
        <f t="shared" si="748"/>
        <v>0.5675</v>
      </c>
      <c r="V781" s="316"/>
      <c r="W781" s="99">
        <v>6</v>
      </c>
      <c r="X781" s="100" t="s">
        <v>310</v>
      </c>
      <c r="Y781" s="101" t="s">
        <v>311</v>
      </c>
      <c r="Z781" s="102">
        <v>10820030</v>
      </c>
      <c r="AA781" s="103">
        <f>IFERROR(Z781/Z786,"-")</f>
        <v>3.7413856304288194E-2</v>
      </c>
      <c r="AB781" s="104">
        <v>68</v>
      </c>
      <c r="AC781" s="105">
        <f t="shared" si="740"/>
        <v>159118.08823529413</v>
      </c>
      <c r="AD781" s="106">
        <f t="shared" si="749"/>
        <v>0.29694323144104806</v>
      </c>
      <c r="AE781" s="316"/>
      <c r="AF781" s="99">
        <v>6</v>
      </c>
      <c r="AG781" s="100" t="s">
        <v>308</v>
      </c>
      <c r="AH781" s="101" t="s">
        <v>309</v>
      </c>
      <c r="AI781" s="102">
        <v>11817580</v>
      </c>
      <c r="AJ781" s="103">
        <f>IFERROR(AI781/AI786,"-")</f>
        <v>4.2143781805991917E-2</v>
      </c>
      <c r="AK781" s="104">
        <v>72</v>
      </c>
      <c r="AL781" s="105">
        <f t="shared" si="741"/>
        <v>164133.05555555556</v>
      </c>
      <c r="AM781" s="106">
        <f t="shared" si="750"/>
        <v>0.36</v>
      </c>
      <c r="AN781" s="316"/>
      <c r="AO781" s="99">
        <v>6</v>
      </c>
      <c r="AP781" s="100" t="s">
        <v>298</v>
      </c>
      <c r="AQ781" s="101" t="s">
        <v>299</v>
      </c>
      <c r="AR781" s="102">
        <v>12799589</v>
      </c>
      <c r="AS781" s="103">
        <f>IFERROR(AR781/AR786,"-")</f>
        <v>3.5491202086239848E-2</v>
      </c>
      <c r="AT781" s="104">
        <v>183</v>
      </c>
      <c r="AU781" s="105">
        <f t="shared" si="742"/>
        <v>69943.109289617481</v>
      </c>
      <c r="AV781" s="106">
        <f t="shared" si="751"/>
        <v>0.75</v>
      </c>
      <c r="AW781" s="316"/>
      <c r="AX781" s="99">
        <v>6</v>
      </c>
      <c r="AY781" s="100" t="s">
        <v>336</v>
      </c>
      <c r="AZ781" s="101" t="s">
        <v>337</v>
      </c>
      <c r="BA781" s="102">
        <v>12007341</v>
      </c>
      <c r="BB781" s="103">
        <f>IFERROR(BA781/BA786,"-")</f>
        <v>4.3796502142345713E-2</v>
      </c>
      <c r="BC781" s="104">
        <v>48</v>
      </c>
      <c r="BD781" s="105">
        <f t="shared" si="743"/>
        <v>250152.9375</v>
      </c>
      <c r="BE781" s="106">
        <f t="shared" si="752"/>
        <v>0.34042553191489361</v>
      </c>
      <c r="BF781" s="316"/>
      <c r="BG781" s="99">
        <v>6</v>
      </c>
      <c r="BH781" s="100" t="s">
        <v>345</v>
      </c>
      <c r="BI781" s="101" t="s">
        <v>346</v>
      </c>
      <c r="BJ781" s="102">
        <v>12708421</v>
      </c>
      <c r="BK781" s="103">
        <f>IFERROR(BJ781/BJ786,"-")</f>
        <v>3.4892572573419073E-2</v>
      </c>
      <c r="BL781" s="104">
        <v>22</v>
      </c>
      <c r="BM781" s="105">
        <f t="shared" si="744"/>
        <v>577655.5</v>
      </c>
      <c r="BN781" s="106">
        <f t="shared" si="753"/>
        <v>0.13924050632911392</v>
      </c>
      <c r="BO781" s="316"/>
      <c r="BP781" s="99">
        <v>6</v>
      </c>
      <c r="BQ781" s="100" t="s">
        <v>347</v>
      </c>
      <c r="BR781" s="101" t="s">
        <v>348</v>
      </c>
      <c r="BS781" s="102">
        <v>10726739</v>
      </c>
      <c r="BT781" s="103">
        <f>IFERROR(BS781/BS786,"-")</f>
        <v>4.9902992214720492E-2</v>
      </c>
      <c r="BU781" s="104">
        <v>24</v>
      </c>
      <c r="BV781" s="105">
        <f t="shared" si="745"/>
        <v>446947.45833333331</v>
      </c>
      <c r="BW781" s="106">
        <f t="shared" si="754"/>
        <v>0.23076923076923078</v>
      </c>
      <c r="BX781" s="316"/>
      <c r="BY781" s="99">
        <v>6</v>
      </c>
      <c r="BZ781" s="100" t="s">
        <v>298</v>
      </c>
      <c r="CA781" s="101" t="s">
        <v>299</v>
      </c>
      <c r="CB781" s="102">
        <v>119625104</v>
      </c>
      <c r="CC781" s="103">
        <f>IFERROR(CB781/CB786,"-")</f>
        <v>3.6372899500326343E-2</v>
      </c>
      <c r="CD781" s="104">
        <v>2150</v>
      </c>
      <c r="CE781" s="105">
        <f t="shared" si="746"/>
        <v>55639.583255813952</v>
      </c>
      <c r="CF781" s="106">
        <f t="shared" si="755"/>
        <v>0.61586937840160416</v>
      </c>
    </row>
    <row r="782" spans="2:84" ht="13.5" customHeight="1">
      <c r="B782" s="319"/>
      <c r="C782" s="329"/>
      <c r="D782" s="316"/>
      <c r="E782" s="99">
        <v>7</v>
      </c>
      <c r="F782" s="121" t="s">
        <v>359</v>
      </c>
      <c r="G782" s="101" t="s">
        <v>360</v>
      </c>
      <c r="H782" s="102">
        <v>38686171</v>
      </c>
      <c r="I782" s="103">
        <f>IFERROR(H782/H786,"-")</f>
        <v>3.2313201727989398E-2</v>
      </c>
      <c r="J782" s="104">
        <v>258</v>
      </c>
      <c r="K782" s="105">
        <f t="shared" si="738"/>
        <v>149946.3992248062</v>
      </c>
      <c r="L782" s="106">
        <f t="shared" si="747"/>
        <v>0.12803970223325062</v>
      </c>
      <c r="M782" s="316"/>
      <c r="N782" s="99">
        <v>7</v>
      </c>
      <c r="O782" s="121" t="s">
        <v>316</v>
      </c>
      <c r="P782" s="101" t="s">
        <v>317</v>
      </c>
      <c r="Q782" s="102">
        <v>12478431</v>
      </c>
      <c r="R782" s="103">
        <f>IFERROR(Q782/Q786,"-")</f>
        <v>4.0508151001821438E-2</v>
      </c>
      <c r="S782" s="104">
        <v>213</v>
      </c>
      <c r="T782" s="105">
        <f t="shared" si="739"/>
        <v>58584.183098591551</v>
      </c>
      <c r="U782" s="106">
        <f t="shared" si="748"/>
        <v>0.53249999999999997</v>
      </c>
      <c r="V782" s="316"/>
      <c r="W782" s="99">
        <v>7</v>
      </c>
      <c r="X782" s="121" t="s">
        <v>292</v>
      </c>
      <c r="Y782" s="101" t="s">
        <v>293</v>
      </c>
      <c r="Z782" s="102">
        <v>10697021</v>
      </c>
      <c r="AA782" s="103">
        <f>IFERROR(Z782/Z786,"-")</f>
        <v>3.6988511730369801E-2</v>
      </c>
      <c r="AB782" s="104">
        <v>145</v>
      </c>
      <c r="AC782" s="105">
        <f t="shared" si="740"/>
        <v>73772.558620689655</v>
      </c>
      <c r="AD782" s="106">
        <f t="shared" si="749"/>
        <v>0.63318777292576423</v>
      </c>
      <c r="AE782" s="316"/>
      <c r="AF782" s="99">
        <v>7</v>
      </c>
      <c r="AG782" s="121" t="s">
        <v>304</v>
      </c>
      <c r="AH782" s="101" t="s">
        <v>305</v>
      </c>
      <c r="AI782" s="102">
        <v>10942073</v>
      </c>
      <c r="AJ782" s="103">
        <f>IFERROR(AI782/AI786,"-")</f>
        <v>3.9021554075981325E-2</v>
      </c>
      <c r="AK782" s="104">
        <v>20</v>
      </c>
      <c r="AL782" s="105">
        <f t="shared" si="741"/>
        <v>547103.65</v>
      </c>
      <c r="AM782" s="106">
        <f t="shared" si="750"/>
        <v>0.1</v>
      </c>
      <c r="AN782" s="316"/>
      <c r="AO782" s="99">
        <v>7</v>
      </c>
      <c r="AP782" s="121" t="s">
        <v>334</v>
      </c>
      <c r="AQ782" s="101" t="s">
        <v>335</v>
      </c>
      <c r="AR782" s="102">
        <v>12657767</v>
      </c>
      <c r="AS782" s="103">
        <f>IFERROR(AR782/AR786,"-")</f>
        <v>3.5097952485625743E-2</v>
      </c>
      <c r="AT782" s="104">
        <v>54</v>
      </c>
      <c r="AU782" s="105">
        <f t="shared" si="742"/>
        <v>234403.09259259258</v>
      </c>
      <c r="AV782" s="106">
        <f t="shared" si="751"/>
        <v>0.22131147540983606</v>
      </c>
      <c r="AW782" s="316"/>
      <c r="AX782" s="99">
        <v>7</v>
      </c>
      <c r="AY782" s="121" t="s">
        <v>298</v>
      </c>
      <c r="AZ782" s="101" t="s">
        <v>299</v>
      </c>
      <c r="BA782" s="102">
        <v>8916384</v>
      </c>
      <c r="BB782" s="103">
        <f>IFERROR(BA782/BA786,"-")</f>
        <v>3.2522307058488388E-2</v>
      </c>
      <c r="BC782" s="104">
        <v>101</v>
      </c>
      <c r="BD782" s="105">
        <f t="shared" si="743"/>
        <v>88281.029702970292</v>
      </c>
      <c r="BE782" s="106">
        <f t="shared" si="752"/>
        <v>0.71631205673758869</v>
      </c>
      <c r="BF782" s="316"/>
      <c r="BG782" s="99">
        <v>7</v>
      </c>
      <c r="BH782" s="121" t="s">
        <v>298</v>
      </c>
      <c r="BI782" s="101" t="s">
        <v>299</v>
      </c>
      <c r="BJ782" s="102">
        <v>12327012</v>
      </c>
      <c r="BK782" s="103">
        <f>IFERROR(BJ782/BJ786,"-")</f>
        <v>3.3845366062660955E-2</v>
      </c>
      <c r="BL782" s="104">
        <v>123</v>
      </c>
      <c r="BM782" s="105">
        <f t="shared" si="744"/>
        <v>100219.60975609756</v>
      </c>
      <c r="BN782" s="106">
        <f t="shared" si="753"/>
        <v>0.77848101265822789</v>
      </c>
      <c r="BO782" s="316"/>
      <c r="BP782" s="99">
        <v>7</v>
      </c>
      <c r="BQ782" s="121" t="s">
        <v>345</v>
      </c>
      <c r="BR782" s="101" t="s">
        <v>346</v>
      </c>
      <c r="BS782" s="102">
        <v>9835432</v>
      </c>
      <c r="BT782" s="103">
        <f>IFERROR(BS782/BS786,"-")</f>
        <v>4.5756449049838235E-2</v>
      </c>
      <c r="BU782" s="104">
        <v>15</v>
      </c>
      <c r="BV782" s="105">
        <f t="shared" si="745"/>
        <v>655695.46666666667</v>
      </c>
      <c r="BW782" s="106">
        <f t="shared" si="754"/>
        <v>0.14423076923076922</v>
      </c>
      <c r="BX782" s="316"/>
      <c r="BY782" s="99">
        <v>7</v>
      </c>
      <c r="BZ782" s="121" t="s">
        <v>296</v>
      </c>
      <c r="CA782" s="101" t="s">
        <v>297</v>
      </c>
      <c r="CB782" s="102">
        <v>109320588</v>
      </c>
      <c r="CC782" s="103">
        <f>IFERROR(CB782/CB786,"-")</f>
        <v>3.3239735036222677E-2</v>
      </c>
      <c r="CD782" s="104">
        <v>2315</v>
      </c>
      <c r="CE782" s="105">
        <f t="shared" si="746"/>
        <v>47222.716198704104</v>
      </c>
      <c r="CF782" s="106">
        <f t="shared" si="755"/>
        <v>0.66313377255800632</v>
      </c>
    </row>
    <row r="783" spans="2:84" ht="13.5" customHeight="1">
      <c r="B783" s="319"/>
      <c r="C783" s="329"/>
      <c r="D783" s="316"/>
      <c r="E783" s="99">
        <v>8</v>
      </c>
      <c r="F783" s="100" t="s">
        <v>302</v>
      </c>
      <c r="G783" s="101" t="s">
        <v>303</v>
      </c>
      <c r="H783" s="102">
        <v>36653372</v>
      </c>
      <c r="I783" s="103">
        <f>IFERROR(H783/H786,"-")</f>
        <v>3.0615276023234196E-2</v>
      </c>
      <c r="J783" s="104">
        <v>860</v>
      </c>
      <c r="K783" s="105">
        <f t="shared" si="738"/>
        <v>42620.2</v>
      </c>
      <c r="L783" s="106">
        <f t="shared" si="747"/>
        <v>0.42679900744416871</v>
      </c>
      <c r="M783" s="316"/>
      <c r="N783" s="99">
        <v>8</v>
      </c>
      <c r="O783" s="100" t="s">
        <v>322</v>
      </c>
      <c r="P783" s="101" t="s">
        <v>323</v>
      </c>
      <c r="Q783" s="102">
        <v>10726395</v>
      </c>
      <c r="R783" s="103">
        <f>IFERROR(Q783/Q786,"-")</f>
        <v>3.4820597907315627E-2</v>
      </c>
      <c r="S783" s="104">
        <v>138</v>
      </c>
      <c r="T783" s="105">
        <f t="shared" si="739"/>
        <v>77727.5</v>
      </c>
      <c r="U783" s="106">
        <f t="shared" si="748"/>
        <v>0.34499999999999997</v>
      </c>
      <c r="V783" s="316"/>
      <c r="W783" s="99">
        <v>8</v>
      </c>
      <c r="X783" s="100" t="s">
        <v>294</v>
      </c>
      <c r="Y783" s="101" t="s">
        <v>295</v>
      </c>
      <c r="Z783" s="102">
        <v>9744745</v>
      </c>
      <c r="AA783" s="103">
        <f>IFERROR(Z783/Z786,"-")</f>
        <v>3.3695700395648703E-2</v>
      </c>
      <c r="AB783" s="104">
        <v>79</v>
      </c>
      <c r="AC783" s="105">
        <f t="shared" si="740"/>
        <v>123351.20253164557</v>
      </c>
      <c r="AD783" s="106">
        <f t="shared" si="749"/>
        <v>0.34497816593886466</v>
      </c>
      <c r="AE783" s="316"/>
      <c r="AF783" s="99">
        <v>8</v>
      </c>
      <c r="AG783" s="100" t="s">
        <v>320</v>
      </c>
      <c r="AH783" s="101" t="s">
        <v>321</v>
      </c>
      <c r="AI783" s="102">
        <v>9050059</v>
      </c>
      <c r="AJ783" s="103">
        <f>IFERROR(AI783/AI786,"-")</f>
        <v>3.2274265274900057E-2</v>
      </c>
      <c r="AK783" s="104">
        <v>53</v>
      </c>
      <c r="AL783" s="105">
        <f t="shared" si="741"/>
        <v>170755.83018867925</v>
      </c>
      <c r="AM783" s="106">
        <f t="shared" si="750"/>
        <v>0.26500000000000001</v>
      </c>
      <c r="AN783" s="316"/>
      <c r="AO783" s="99">
        <v>8</v>
      </c>
      <c r="AP783" s="100" t="s">
        <v>312</v>
      </c>
      <c r="AQ783" s="101" t="s">
        <v>313</v>
      </c>
      <c r="AR783" s="102">
        <v>12548153</v>
      </c>
      <c r="AS783" s="103">
        <f>IFERROR(AR783/AR786,"-")</f>
        <v>3.4794010489872511E-2</v>
      </c>
      <c r="AT783" s="104">
        <v>124</v>
      </c>
      <c r="AU783" s="105">
        <f t="shared" si="742"/>
        <v>101194.78225806452</v>
      </c>
      <c r="AV783" s="106">
        <f t="shared" si="751"/>
        <v>0.50819672131147542</v>
      </c>
      <c r="AW783" s="316"/>
      <c r="AX783" s="99">
        <v>8</v>
      </c>
      <c r="AY783" s="100" t="s">
        <v>344</v>
      </c>
      <c r="AZ783" s="101" t="s">
        <v>557</v>
      </c>
      <c r="BA783" s="102">
        <v>8851479</v>
      </c>
      <c r="BB783" s="103">
        <f>IFERROR(BA783/BA786,"-")</f>
        <v>3.2285567552918511E-2</v>
      </c>
      <c r="BC783" s="104">
        <v>27</v>
      </c>
      <c r="BD783" s="105">
        <f t="shared" si="743"/>
        <v>327832.55555555556</v>
      </c>
      <c r="BE783" s="106">
        <f t="shared" si="752"/>
        <v>0.19148936170212766</v>
      </c>
      <c r="BF783" s="316"/>
      <c r="BG783" s="99">
        <v>8</v>
      </c>
      <c r="BH783" s="100" t="s">
        <v>344</v>
      </c>
      <c r="BI783" s="101" t="s">
        <v>557</v>
      </c>
      <c r="BJ783" s="102">
        <v>11820948</v>
      </c>
      <c r="BK783" s="103">
        <f>IFERROR(BJ783/BJ786,"-")</f>
        <v>3.2455903528582589E-2</v>
      </c>
      <c r="BL783" s="104">
        <v>27</v>
      </c>
      <c r="BM783" s="105">
        <f t="shared" si="744"/>
        <v>437812.88888888888</v>
      </c>
      <c r="BN783" s="106">
        <f t="shared" si="753"/>
        <v>0.17088607594936708</v>
      </c>
      <c r="BO783" s="316"/>
      <c r="BP783" s="99">
        <v>8</v>
      </c>
      <c r="BQ783" s="100" t="s">
        <v>333</v>
      </c>
      <c r="BR783" s="101" t="s">
        <v>565</v>
      </c>
      <c r="BS783" s="102">
        <v>7311041</v>
      </c>
      <c r="BT783" s="103">
        <f>IFERROR(BS783/BS786,"-")</f>
        <v>3.4012463816310096E-2</v>
      </c>
      <c r="BU783" s="104">
        <v>64</v>
      </c>
      <c r="BV783" s="105">
        <f t="shared" si="745"/>
        <v>114235.015625</v>
      </c>
      <c r="BW783" s="106">
        <f t="shared" si="754"/>
        <v>0.61538461538461542</v>
      </c>
      <c r="BX783" s="316"/>
      <c r="BY783" s="99">
        <v>8</v>
      </c>
      <c r="BZ783" s="100" t="s">
        <v>320</v>
      </c>
      <c r="CA783" s="101" t="s">
        <v>321</v>
      </c>
      <c r="CB783" s="102">
        <v>102786152</v>
      </c>
      <c r="CC783" s="103">
        <f>IFERROR(CB783/CB786,"-")</f>
        <v>3.1252891338938917E-2</v>
      </c>
      <c r="CD783" s="104">
        <v>646</v>
      </c>
      <c r="CE783" s="105">
        <f t="shared" si="746"/>
        <v>159111.69040247679</v>
      </c>
      <c r="CF783" s="106">
        <f t="shared" si="755"/>
        <v>0.18504726439415639</v>
      </c>
    </row>
    <row r="784" spans="2:84" ht="13.5" customHeight="1">
      <c r="B784" s="319"/>
      <c r="C784" s="329"/>
      <c r="D784" s="316"/>
      <c r="E784" s="99">
        <v>9</v>
      </c>
      <c r="F784" s="121" t="s">
        <v>316</v>
      </c>
      <c r="G784" s="101" t="s">
        <v>317</v>
      </c>
      <c r="H784" s="102">
        <v>31465965</v>
      </c>
      <c r="I784" s="103">
        <f>IFERROR(H784/H786,"-")</f>
        <v>2.6282416903209517E-2</v>
      </c>
      <c r="J784" s="104">
        <v>622</v>
      </c>
      <c r="K784" s="105">
        <f t="shared" si="738"/>
        <v>50588.36816720257</v>
      </c>
      <c r="L784" s="106">
        <f t="shared" si="747"/>
        <v>0.30868486352357322</v>
      </c>
      <c r="M784" s="316"/>
      <c r="N784" s="99">
        <v>9</v>
      </c>
      <c r="O784" s="121" t="s">
        <v>298</v>
      </c>
      <c r="P784" s="101" t="s">
        <v>299</v>
      </c>
      <c r="Q784" s="102">
        <v>10114700</v>
      </c>
      <c r="R784" s="103">
        <f>IFERROR(Q784/Q786,"-")</f>
        <v>3.2834880838634548E-2</v>
      </c>
      <c r="S784" s="104">
        <v>290</v>
      </c>
      <c r="T784" s="105">
        <f t="shared" si="739"/>
        <v>34878.275862068964</v>
      </c>
      <c r="U784" s="106">
        <f t="shared" si="748"/>
        <v>0.72499999999999998</v>
      </c>
      <c r="V784" s="316"/>
      <c r="W784" s="99">
        <v>9</v>
      </c>
      <c r="X784" s="121" t="s">
        <v>322</v>
      </c>
      <c r="Y784" s="101" t="s">
        <v>323</v>
      </c>
      <c r="Z784" s="102">
        <v>9600658</v>
      </c>
      <c r="AA784" s="103">
        <f>IFERROR(Z784/Z786,"-")</f>
        <v>3.3197471618712227E-2</v>
      </c>
      <c r="AB784" s="104">
        <v>76</v>
      </c>
      <c r="AC784" s="105">
        <f t="shared" si="740"/>
        <v>126324.44736842105</v>
      </c>
      <c r="AD784" s="106">
        <f t="shared" si="749"/>
        <v>0.33187772925764192</v>
      </c>
      <c r="AE784" s="316"/>
      <c r="AF784" s="99">
        <v>9</v>
      </c>
      <c r="AG784" s="121" t="s">
        <v>318</v>
      </c>
      <c r="AH784" s="101" t="s">
        <v>319</v>
      </c>
      <c r="AI784" s="102">
        <v>8519403</v>
      </c>
      <c r="AJ784" s="103">
        <f>IFERROR(AI784/AI786,"-")</f>
        <v>3.038184308033565E-2</v>
      </c>
      <c r="AK784" s="104">
        <v>20</v>
      </c>
      <c r="AL784" s="105">
        <f t="shared" si="741"/>
        <v>425970.15</v>
      </c>
      <c r="AM784" s="106">
        <f t="shared" si="750"/>
        <v>0.1</v>
      </c>
      <c r="AN784" s="316"/>
      <c r="AO784" s="99">
        <v>9</v>
      </c>
      <c r="AP784" s="121" t="s">
        <v>300</v>
      </c>
      <c r="AQ784" s="101" t="s">
        <v>301</v>
      </c>
      <c r="AR784" s="102">
        <v>11004248</v>
      </c>
      <c r="AS784" s="103">
        <f>IFERROR(AR784/AR786,"-")</f>
        <v>3.0513010189241282E-2</v>
      </c>
      <c r="AT784" s="104">
        <v>146</v>
      </c>
      <c r="AU784" s="105">
        <f t="shared" si="742"/>
        <v>75371.561643835623</v>
      </c>
      <c r="AV784" s="106">
        <f t="shared" si="751"/>
        <v>0.59836065573770492</v>
      </c>
      <c r="AW784" s="316"/>
      <c r="AX784" s="99">
        <v>9</v>
      </c>
      <c r="AY784" s="121" t="s">
        <v>312</v>
      </c>
      <c r="AZ784" s="101" t="s">
        <v>313</v>
      </c>
      <c r="BA784" s="102">
        <v>8778936</v>
      </c>
      <c r="BB784" s="103">
        <f>IFERROR(BA784/BA786,"-")</f>
        <v>3.2020968616741703E-2</v>
      </c>
      <c r="BC784" s="104">
        <v>65</v>
      </c>
      <c r="BD784" s="105">
        <f t="shared" si="743"/>
        <v>135060.55384615384</v>
      </c>
      <c r="BE784" s="106">
        <f t="shared" si="752"/>
        <v>0.46099290780141844</v>
      </c>
      <c r="BF784" s="316"/>
      <c r="BG784" s="99">
        <v>9</v>
      </c>
      <c r="BH784" s="121" t="s">
        <v>336</v>
      </c>
      <c r="BI784" s="101" t="s">
        <v>337</v>
      </c>
      <c r="BJ784" s="102">
        <v>10744177</v>
      </c>
      <c r="BK784" s="103">
        <f>IFERROR(BJ784/BJ786,"-")</f>
        <v>2.9499492951497279E-2</v>
      </c>
      <c r="BL784" s="104">
        <v>80</v>
      </c>
      <c r="BM784" s="105">
        <f t="shared" si="744"/>
        <v>134302.21249999999</v>
      </c>
      <c r="BN784" s="106">
        <f t="shared" si="753"/>
        <v>0.50632911392405067</v>
      </c>
      <c r="BO784" s="316"/>
      <c r="BP784" s="99">
        <v>9</v>
      </c>
      <c r="BQ784" s="121" t="s">
        <v>324</v>
      </c>
      <c r="BR784" s="101" t="s">
        <v>556</v>
      </c>
      <c r="BS784" s="102">
        <v>5790766</v>
      </c>
      <c r="BT784" s="103">
        <f>IFERROR(BS784/BS786,"-")</f>
        <v>2.6939832377320647E-2</v>
      </c>
      <c r="BU784" s="104">
        <v>19</v>
      </c>
      <c r="BV784" s="105">
        <f t="shared" si="745"/>
        <v>304777.15789473685</v>
      </c>
      <c r="BW784" s="106">
        <f t="shared" si="754"/>
        <v>0.18269230769230768</v>
      </c>
      <c r="BX784" s="316"/>
      <c r="BY784" s="99">
        <v>9</v>
      </c>
      <c r="BZ784" s="121" t="s">
        <v>316</v>
      </c>
      <c r="CA784" s="101" t="s">
        <v>317</v>
      </c>
      <c r="CB784" s="102">
        <v>97091276</v>
      </c>
      <c r="CC784" s="103">
        <f>IFERROR(CB784/CB786,"-")</f>
        <v>2.9521322082248277E-2</v>
      </c>
      <c r="CD784" s="104">
        <v>1262</v>
      </c>
      <c r="CE784" s="105">
        <f t="shared" si="746"/>
        <v>76934.450079239308</v>
      </c>
      <c r="CF784" s="106">
        <f t="shared" si="755"/>
        <v>0.36150100257805784</v>
      </c>
    </row>
    <row r="785" spans="2:84" ht="13.5" customHeight="1">
      <c r="B785" s="319"/>
      <c r="C785" s="329"/>
      <c r="D785" s="316"/>
      <c r="E785" s="107">
        <v>10</v>
      </c>
      <c r="F785" s="108" t="s">
        <v>306</v>
      </c>
      <c r="G785" s="109" t="s">
        <v>307</v>
      </c>
      <c r="H785" s="110">
        <v>28228422</v>
      </c>
      <c r="I785" s="111">
        <f>IFERROR(H785/H786,"-")</f>
        <v>2.3578210791365573E-2</v>
      </c>
      <c r="J785" s="112">
        <v>888</v>
      </c>
      <c r="K785" s="113">
        <f t="shared" si="738"/>
        <v>31788.763513513513</v>
      </c>
      <c r="L785" s="114">
        <f t="shared" si="747"/>
        <v>0.44069478908188586</v>
      </c>
      <c r="M785" s="316"/>
      <c r="N785" s="107">
        <v>10</v>
      </c>
      <c r="O785" s="108" t="s">
        <v>302</v>
      </c>
      <c r="P785" s="109" t="s">
        <v>303</v>
      </c>
      <c r="Q785" s="110">
        <v>9019903</v>
      </c>
      <c r="R785" s="111">
        <f>IFERROR(Q785/Q786,"-")</f>
        <v>2.9280892184745198E-2</v>
      </c>
      <c r="S785" s="112">
        <v>219</v>
      </c>
      <c r="T785" s="113">
        <f t="shared" si="739"/>
        <v>41186.77168949772</v>
      </c>
      <c r="U785" s="114">
        <f t="shared" si="748"/>
        <v>0.54749999999999999</v>
      </c>
      <c r="V785" s="316"/>
      <c r="W785" s="107">
        <v>10</v>
      </c>
      <c r="X785" s="108" t="s">
        <v>296</v>
      </c>
      <c r="Y785" s="109" t="s">
        <v>297</v>
      </c>
      <c r="Z785" s="110">
        <v>9183096</v>
      </c>
      <c r="AA785" s="111">
        <f>IFERROR(Z785/Z786,"-")</f>
        <v>3.1753611974503188E-2</v>
      </c>
      <c r="AB785" s="112">
        <v>189</v>
      </c>
      <c r="AC785" s="113">
        <f t="shared" si="740"/>
        <v>48587.809523809527</v>
      </c>
      <c r="AD785" s="114">
        <f t="shared" si="749"/>
        <v>0.8253275109170306</v>
      </c>
      <c r="AE785" s="316"/>
      <c r="AF785" s="107">
        <v>10</v>
      </c>
      <c r="AG785" s="108" t="s">
        <v>296</v>
      </c>
      <c r="AH785" s="109" t="s">
        <v>297</v>
      </c>
      <c r="AI785" s="110">
        <v>7935730</v>
      </c>
      <c r="AJ785" s="111">
        <f>IFERROR(AI785/AI786,"-")</f>
        <v>2.8300351983338742E-2</v>
      </c>
      <c r="AK785" s="112">
        <v>151</v>
      </c>
      <c r="AL785" s="113">
        <f t="shared" si="741"/>
        <v>52554.503311258275</v>
      </c>
      <c r="AM785" s="114">
        <f t="shared" si="750"/>
        <v>0.755</v>
      </c>
      <c r="AN785" s="316"/>
      <c r="AO785" s="107">
        <v>10</v>
      </c>
      <c r="AP785" s="108" t="s">
        <v>320</v>
      </c>
      <c r="AQ785" s="109" t="s">
        <v>321</v>
      </c>
      <c r="AR785" s="110">
        <v>10936088</v>
      </c>
      <c r="AS785" s="111">
        <f>IFERROR(AR785/AR786,"-")</f>
        <v>3.0324013469565512E-2</v>
      </c>
      <c r="AT785" s="112">
        <v>83</v>
      </c>
      <c r="AU785" s="113">
        <f t="shared" si="742"/>
        <v>131760.09638554216</v>
      </c>
      <c r="AV785" s="114">
        <f t="shared" si="751"/>
        <v>0.3401639344262295</v>
      </c>
      <c r="AW785" s="316"/>
      <c r="AX785" s="107">
        <v>10</v>
      </c>
      <c r="AY785" s="108" t="s">
        <v>316</v>
      </c>
      <c r="AZ785" s="109" t="s">
        <v>317</v>
      </c>
      <c r="BA785" s="110">
        <v>8704318</v>
      </c>
      <c r="BB785" s="111">
        <f>IFERROR(BA785/BA786,"-")</f>
        <v>3.1748801165441903E-2</v>
      </c>
      <c r="BC785" s="112">
        <v>48</v>
      </c>
      <c r="BD785" s="113">
        <f t="shared" si="743"/>
        <v>181339.95833333334</v>
      </c>
      <c r="BE785" s="114">
        <f t="shared" si="752"/>
        <v>0.34042553191489361</v>
      </c>
      <c r="BF785" s="316"/>
      <c r="BG785" s="107">
        <v>10</v>
      </c>
      <c r="BH785" s="108" t="s">
        <v>383</v>
      </c>
      <c r="BI785" s="109" t="s">
        <v>384</v>
      </c>
      <c r="BJ785" s="110">
        <v>9326198</v>
      </c>
      <c r="BK785" s="111">
        <f>IFERROR(BJ785/BJ786,"-")</f>
        <v>2.5606252779088432E-2</v>
      </c>
      <c r="BL785" s="112">
        <v>10</v>
      </c>
      <c r="BM785" s="113">
        <f t="shared" si="744"/>
        <v>932619.8</v>
      </c>
      <c r="BN785" s="114">
        <f t="shared" si="753"/>
        <v>6.3291139240506333E-2</v>
      </c>
      <c r="BO785" s="316"/>
      <c r="BP785" s="107">
        <v>10</v>
      </c>
      <c r="BQ785" s="108" t="s">
        <v>298</v>
      </c>
      <c r="BR785" s="109" t="s">
        <v>299</v>
      </c>
      <c r="BS785" s="110">
        <v>5666090</v>
      </c>
      <c r="BT785" s="111">
        <f>IFERROR(BS785/BS786,"-")</f>
        <v>2.6359814027161994E-2</v>
      </c>
      <c r="BU785" s="112">
        <v>86</v>
      </c>
      <c r="BV785" s="113">
        <f t="shared" si="745"/>
        <v>65884.767441860458</v>
      </c>
      <c r="BW785" s="114">
        <f t="shared" si="754"/>
        <v>0.82692307692307687</v>
      </c>
      <c r="BX785" s="316"/>
      <c r="BY785" s="107">
        <v>10</v>
      </c>
      <c r="BZ785" s="108" t="s">
        <v>300</v>
      </c>
      <c r="CA785" s="109" t="s">
        <v>301</v>
      </c>
      <c r="CB785" s="110">
        <v>90446064</v>
      </c>
      <c r="CC785" s="111">
        <f>IFERROR(CB785/CB786,"-")</f>
        <v>2.7500796121122571E-2</v>
      </c>
      <c r="CD785" s="112">
        <v>1727</v>
      </c>
      <c r="CE785" s="113">
        <f t="shared" si="746"/>
        <v>52371.779965257672</v>
      </c>
      <c r="CF785" s="114">
        <f t="shared" si="755"/>
        <v>0.49470065883700948</v>
      </c>
    </row>
    <row r="786" spans="2:84" ht="13.5" customHeight="1">
      <c r="B786" s="321"/>
      <c r="C786" s="330"/>
      <c r="D786" s="317"/>
      <c r="E786" s="115" t="s">
        <v>192</v>
      </c>
      <c r="F786" s="116"/>
      <c r="G786" s="136"/>
      <c r="H786" s="211">
        <v>1197224940</v>
      </c>
      <c r="I786" s="118" t="s">
        <v>126</v>
      </c>
      <c r="J786" s="119">
        <v>1858</v>
      </c>
      <c r="K786" s="65">
        <f t="shared" si="738"/>
        <v>644362.18514531758</v>
      </c>
      <c r="L786" s="120">
        <f t="shared" si="747"/>
        <v>0.92208436724565757</v>
      </c>
      <c r="M786" s="317"/>
      <c r="N786" s="115" t="s">
        <v>192</v>
      </c>
      <c r="O786" s="116"/>
      <c r="P786" s="136"/>
      <c r="Q786" s="211">
        <v>308047410</v>
      </c>
      <c r="R786" s="118" t="s">
        <v>126</v>
      </c>
      <c r="S786" s="119">
        <v>397</v>
      </c>
      <c r="T786" s="65">
        <f t="shared" si="739"/>
        <v>775938.06045340048</v>
      </c>
      <c r="U786" s="120">
        <f t="shared" si="748"/>
        <v>0.99250000000000005</v>
      </c>
      <c r="V786" s="317"/>
      <c r="W786" s="115" t="s">
        <v>192</v>
      </c>
      <c r="X786" s="116"/>
      <c r="Y786" s="136"/>
      <c r="Z786" s="211">
        <v>289198470</v>
      </c>
      <c r="AA786" s="118" t="s">
        <v>126</v>
      </c>
      <c r="AB786" s="119">
        <v>229</v>
      </c>
      <c r="AC786" s="65">
        <f t="shared" si="740"/>
        <v>1262875.4148471616</v>
      </c>
      <c r="AD786" s="120">
        <f t="shared" si="749"/>
        <v>1</v>
      </c>
      <c r="AE786" s="317"/>
      <c r="AF786" s="115" t="s">
        <v>192</v>
      </c>
      <c r="AG786" s="116"/>
      <c r="AH786" s="136"/>
      <c r="AI786" s="211">
        <v>280411000</v>
      </c>
      <c r="AJ786" s="118" t="s">
        <v>126</v>
      </c>
      <c r="AK786" s="119">
        <v>197</v>
      </c>
      <c r="AL786" s="65">
        <f t="shared" si="741"/>
        <v>1423406.0913705584</v>
      </c>
      <c r="AM786" s="120">
        <f t="shared" si="750"/>
        <v>0.98499999999999999</v>
      </c>
      <c r="AN786" s="317"/>
      <c r="AO786" s="115" t="s">
        <v>192</v>
      </c>
      <c r="AP786" s="116"/>
      <c r="AQ786" s="136"/>
      <c r="AR786" s="211">
        <v>360641180</v>
      </c>
      <c r="AS786" s="118" t="s">
        <v>126</v>
      </c>
      <c r="AT786" s="119">
        <v>239</v>
      </c>
      <c r="AU786" s="65">
        <f t="shared" si="742"/>
        <v>1508958.9121338911</v>
      </c>
      <c r="AV786" s="120">
        <f t="shared" si="751"/>
        <v>0.97950819672131151</v>
      </c>
      <c r="AW786" s="317"/>
      <c r="AX786" s="115" t="s">
        <v>192</v>
      </c>
      <c r="AY786" s="116"/>
      <c r="AZ786" s="136"/>
      <c r="BA786" s="211">
        <v>274162100</v>
      </c>
      <c r="BB786" s="118" t="s">
        <v>126</v>
      </c>
      <c r="BC786" s="119">
        <v>137</v>
      </c>
      <c r="BD786" s="65">
        <f t="shared" si="743"/>
        <v>2001183.2116788321</v>
      </c>
      <c r="BE786" s="120">
        <f t="shared" si="752"/>
        <v>0.97163120567375882</v>
      </c>
      <c r="BF786" s="317"/>
      <c r="BG786" s="115" t="s">
        <v>192</v>
      </c>
      <c r="BH786" s="116"/>
      <c r="BI786" s="136"/>
      <c r="BJ786" s="211">
        <v>364215650</v>
      </c>
      <c r="BK786" s="118" t="s">
        <v>126</v>
      </c>
      <c r="BL786" s="119">
        <v>153</v>
      </c>
      <c r="BM786" s="65">
        <f t="shared" si="744"/>
        <v>2380494.4444444445</v>
      </c>
      <c r="BN786" s="120">
        <f t="shared" si="753"/>
        <v>0.96835443037974689</v>
      </c>
      <c r="BO786" s="317"/>
      <c r="BP786" s="115" t="s">
        <v>192</v>
      </c>
      <c r="BQ786" s="116"/>
      <c r="BR786" s="136"/>
      <c r="BS786" s="211">
        <v>214951820</v>
      </c>
      <c r="BT786" s="118" t="s">
        <v>126</v>
      </c>
      <c r="BU786" s="119">
        <v>103</v>
      </c>
      <c r="BV786" s="65">
        <f t="shared" si="745"/>
        <v>2086910.8737864078</v>
      </c>
      <c r="BW786" s="120">
        <f t="shared" si="754"/>
        <v>0.99038461538461542</v>
      </c>
      <c r="BX786" s="317"/>
      <c r="BY786" s="115" t="s">
        <v>192</v>
      </c>
      <c r="BZ786" s="116"/>
      <c r="CA786" s="136"/>
      <c r="CB786" s="211">
        <v>3288852570</v>
      </c>
      <c r="CC786" s="118" t="s">
        <v>126</v>
      </c>
      <c r="CD786" s="119">
        <v>3313</v>
      </c>
      <c r="CE786" s="65">
        <f t="shared" si="746"/>
        <v>992711.30999094481</v>
      </c>
      <c r="CF786" s="120">
        <f t="shared" si="755"/>
        <v>0.94901174448582071</v>
      </c>
    </row>
    <row r="787" spans="2:84" ht="13.5" customHeight="1">
      <c r="B787" s="318">
        <v>72</v>
      </c>
      <c r="C787" s="328" t="s">
        <v>32</v>
      </c>
      <c r="D787" s="320">
        <f>CK77</f>
        <v>1465</v>
      </c>
      <c r="E787" s="91">
        <v>1</v>
      </c>
      <c r="F787" s="92" t="s">
        <v>292</v>
      </c>
      <c r="G787" s="93" t="s">
        <v>293</v>
      </c>
      <c r="H787" s="94">
        <v>48283499</v>
      </c>
      <c r="I787" s="95">
        <f>IFERROR(H787/H797,"-")</f>
        <v>6.9437058702880305E-2</v>
      </c>
      <c r="J787" s="96">
        <v>528</v>
      </c>
      <c r="K787" s="97">
        <f t="shared" si="738"/>
        <v>91446.020833333328</v>
      </c>
      <c r="L787" s="98">
        <f t="shared" ref="L787:L797" si="756">IFERROR(J787/$CK$77,0)</f>
        <v>0.36040955631399318</v>
      </c>
      <c r="M787" s="320">
        <f>CL77</f>
        <v>67</v>
      </c>
      <c r="N787" s="91">
        <v>1</v>
      </c>
      <c r="O787" s="92" t="s">
        <v>298</v>
      </c>
      <c r="P787" s="93" t="s">
        <v>299</v>
      </c>
      <c r="Q787" s="94">
        <v>3902599</v>
      </c>
      <c r="R787" s="95">
        <f>IFERROR(Q787/Q797,"-")</f>
        <v>8.4289577299303017E-2</v>
      </c>
      <c r="S787" s="96">
        <v>44</v>
      </c>
      <c r="T787" s="97">
        <f t="shared" si="739"/>
        <v>88695.431818181823</v>
      </c>
      <c r="U787" s="98">
        <f t="shared" ref="U787:U797" si="757">IFERROR(S787/$CL$77,0)</f>
        <v>0.65671641791044777</v>
      </c>
      <c r="V787" s="320">
        <f>CM77</f>
        <v>87</v>
      </c>
      <c r="W787" s="91">
        <v>1</v>
      </c>
      <c r="X787" s="92" t="s">
        <v>304</v>
      </c>
      <c r="Y787" s="93" t="s">
        <v>305</v>
      </c>
      <c r="Z787" s="94">
        <v>8843393</v>
      </c>
      <c r="AA787" s="95">
        <f>IFERROR(Z787/Z797,"-")</f>
        <v>0.11243577472854127</v>
      </c>
      <c r="AB787" s="96">
        <v>14</v>
      </c>
      <c r="AC787" s="97">
        <f t="shared" si="740"/>
        <v>631670.92857142852</v>
      </c>
      <c r="AD787" s="98">
        <f t="shared" ref="AD787:AD797" si="758">IFERROR(AB787/$CM$77,0)</f>
        <v>0.16091954022988506</v>
      </c>
      <c r="AE787" s="320">
        <f>CN77</f>
        <v>125</v>
      </c>
      <c r="AF787" s="91">
        <v>1</v>
      </c>
      <c r="AG787" s="92" t="s">
        <v>292</v>
      </c>
      <c r="AH787" s="93" t="s">
        <v>293</v>
      </c>
      <c r="AI787" s="94">
        <v>8486385</v>
      </c>
      <c r="AJ787" s="95">
        <f>IFERROR(AI787/AI797,"-")</f>
        <v>7.3935483196471197E-2</v>
      </c>
      <c r="AK787" s="96">
        <v>61</v>
      </c>
      <c r="AL787" s="97">
        <f t="shared" si="741"/>
        <v>139121.06557377049</v>
      </c>
      <c r="AM787" s="98">
        <f t="shared" ref="AM787:AM797" si="759">IFERROR(AK787/$CN$77,0)</f>
        <v>0.48799999999999999</v>
      </c>
      <c r="AN787" s="320">
        <f>CO77</f>
        <v>118</v>
      </c>
      <c r="AO787" s="91">
        <v>1</v>
      </c>
      <c r="AP787" s="92" t="s">
        <v>294</v>
      </c>
      <c r="AQ787" s="93" t="s">
        <v>295</v>
      </c>
      <c r="AR787" s="94">
        <v>9485893</v>
      </c>
      <c r="AS787" s="95">
        <f>IFERROR(AR787/AR797,"-")</f>
        <v>7.5662541259521932E-2</v>
      </c>
      <c r="AT787" s="96">
        <v>30</v>
      </c>
      <c r="AU787" s="97">
        <f t="shared" si="742"/>
        <v>316196.43333333335</v>
      </c>
      <c r="AV787" s="98">
        <f t="shared" ref="AV787:AV797" si="760">IFERROR(AT787/$CO$77,0)</f>
        <v>0.25423728813559321</v>
      </c>
      <c r="AW787" s="320">
        <f>CP77</f>
        <v>115</v>
      </c>
      <c r="AX787" s="91">
        <v>1</v>
      </c>
      <c r="AY787" s="92" t="s">
        <v>314</v>
      </c>
      <c r="AZ787" s="93" t="s">
        <v>315</v>
      </c>
      <c r="BA787" s="94">
        <v>16721975</v>
      </c>
      <c r="BB787" s="95">
        <f>IFERROR(BA787/BA797,"-")</f>
        <v>9.6069774038061315E-2</v>
      </c>
      <c r="BC787" s="96">
        <v>30</v>
      </c>
      <c r="BD787" s="97">
        <f t="shared" si="743"/>
        <v>557399.16666666663</v>
      </c>
      <c r="BE787" s="98">
        <f t="shared" ref="BE787:BE797" si="761">IFERROR(BC787/$CP$77,0)</f>
        <v>0.2608695652173913</v>
      </c>
      <c r="BF787" s="320">
        <f>CQ77</f>
        <v>115</v>
      </c>
      <c r="BG787" s="91">
        <v>1</v>
      </c>
      <c r="BH787" s="92" t="s">
        <v>314</v>
      </c>
      <c r="BI787" s="93" t="s">
        <v>315</v>
      </c>
      <c r="BJ787" s="94">
        <v>20227830</v>
      </c>
      <c r="BK787" s="95">
        <f>IFERROR(BJ787/BJ797,"-")</f>
        <v>0.1131624700685884</v>
      </c>
      <c r="BL787" s="96">
        <v>21</v>
      </c>
      <c r="BM787" s="97">
        <f t="shared" si="744"/>
        <v>963230</v>
      </c>
      <c r="BN787" s="98">
        <f t="shared" ref="BN787:BN797" si="762">IFERROR(BL787/$CQ$77,0)</f>
        <v>0.18260869565217391</v>
      </c>
      <c r="BO787" s="320">
        <f>CR77</f>
        <v>83</v>
      </c>
      <c r="BP787" s="91">
        <v>1</v>
      </c>
      <c r="BQ787" s="92" t="s">
        <v>292</v>
      </c>
      <c r="BR787" s="93" t="s">
        <v>293</v>
      </c>
      <c r="BS787" s="94">
        <v>13847271</v>
      </c>
      <c r="BT787" s="95">
        <f>IFERROR(BS787/BS797,"-")</f>
        <v>8.4660938872476776E-2</v>
      </c>
      <c r="BU787" s="96">
        <v>54</v>
      </c>
      <c r="BV787" s="97">
        <f t="shared" si="745"/>
        <v>256430.94444444444</v>
      </c>
      <c r="BW787" s="98">
        <f t="shared" ref="BW787:BW797" si="763">IFERROR(BU787/$CR$77,0)</f>
        <v>0.6506024096385542</v>
      </c>
      <c r="BX787" s="320">
        <f>CS77</f>
        <v>2175</v>
      </c>
      <c r="BY787" s="91">
        <v>1</v>
      </c>
      <c r="BZ787" s="92" t="s">
        <v>292</v>
      </c>
      <c r="CA787" s="93" t="s">
        <v>293</v>
      </c>
      <c r="CB787" s="94">
        <v>109413744</v>
      </c>
      <c r="CC787" s="95">
        <f>IFERROR(CB787/CB797,"-")</f>
        <v>6.9388259574644923E-2</v>
      </c>
      <c r="CD787" s="96">
        <v>943</v>
      </c>
      <c r="CE787" s="97">
        <f t="shared" si="746"/>
        <v>116027.30010604454</v>
      </c>
      <c r="CF787" s="98">
        <f t="shared" ref="CF787:CF797" si="764">IFERROR(CD787/$CS$77,0)</f>
        <v>0.43356321839080458</v>
      </c>
    </row>
    <row r="788" spans="2:84" ht="13.5" customHeight="1">
      <c r="B788" s="319"/>
      <c r="C788" s="329"/>
      <c r="D788" s="316"/>
      <c r="E788" s="99">
        <v>2</v>
      </c>
      <c r="F788" s="100" t="s">
        <v>296</v>
      </c>
      <c r="G788" s="101" t="s">
        <v>297</v>
      </c>
      <c r="H788" s="102">
        <v>38960884</v>
      </c>
      <c r="I788" s="103">
        <f>IFERROR(H788/H797,"-")</f>
        <v>5.6030098179589476E-2</v>
      </c>
      <c r="J788" s="104">
        <v>972</v>
      </c>
      <c r="K788" s="105">
        <f t="shared" si="738"/>
        <v>40083.213991769546</v>
      </c>
      <c r="L788" s="106">
        <f t="shared" si="756"/>
        <v>0.66348122866894199</v>
      </c>
      <c r="M788" s="316"/>
      <c r="N788" s="99">
        <v>2</v>
      </c>
      <c r="O788" s="100" t="s">
        <v>312</v>
      </c>
      <c r="P788" s="101" t="s">
        <v>313</v>
      </c>
      <c r="Q788" s="102">
        <v>3453930</v>
      </c>
      <c r="R788" s="103">
        <f>IFERROR(Q788/Q797,"-")</f>
        <v>7.4599081207518805E-2</v>
      </c>
      <c r="S788" s="104">
        <v>33</v>
      </c>
      <c r="T788" s="105">
        <f t="shared" si="739"/>
        <v>104664.54545454546</v>
      </c>
      <c r="U788" s="106">
        <f t="shared" si="757"/>
        <v>0.4925373134328358</v>
      </c>
      <c r="V788" s="316"/>
      <c r="W788" s="99">
        <v>2</v>
      </c>
      <c r="X788" s="100" t="s">
        <v>292</v>
      </c>
      <c r="Y788" s="101" t="s">
        <v>293</v>
      </c>
      <c r="Z788" s="102">
        <v>6851115</v>
      </c>
      <c r="AA788" s="103">
        <f>IFERROR(Z788/Z797,"-")</f>
        <v>8.710575485894724E-2</v>
      </c>
      <c r="AB788" s="104">
        <v>54</v>
      </c>
      <c r="AC788" s="105">
        <f t="shared" si="740"/>
        <v>126872.5</v>
      </c>
      <c r="AD788" s="106">
        <f t="shared" si="758"/>
        <v>0.62068965517241381</v>
      </c>
      <c r="AE788" s="316"/>
      <c r="AF788" s="99">
        <v>2</v>
      </c>
      <c r="AG788" s="100" t="s">
        <v>294</v>
      </c>
      <c r="AH788" s="101" t="s">
        <v>295</v>
      </c>
      <c r="AI788" s="102">
        <v>8094068</v>
      </c>
      <c r="AJ788" s="103">
        <f>IFERROR(AI788/AI797,"-")</f>
        <v>7.0517520546745774E-2</v>
      </c>
      <c r="AK788" s="104">
        <v>27</v>
      </c>
      <c r="AL788" s="105">
        <f t="shared" si="741"/>
        <v>299780.29629629629</v>
      </c>
      <c r="AM788" s="106">
        <f t="shared" si="759"/>
        <v>0.216</v>
      </c>
      <c r="AN788" s="316"/>
      <c r="AO788" s="99">
        <v>2</v>
      </c>
      <c r="AP788" s="100" t="s">
        <v>292</v>
      </c>
      <c r="AQ788" s="101" t="s">
        <v>293</v>
      </c>
      <c r="AR788" s="102">
        <v>9432328</v>
      </c>
      <c r="AS788" s="103">
        <f>IFERROR(AR788/AR797,"-")</f>
        <v>7.5235289547683493E-2</v>
      </c>
      <c r="AT788" s="104">
        <v>70</v>
      </c>
      <c r="AU788" s="105">
        <f t="shared" si="742"/>
        <v>134747.54285714286</v>
      </c>
      <c r="AV788" s="106">
        <f t="shared" si="760"/>
        <v>0.59322033898305082</v>
      </c>
      <c r="AW788" s="316"/>
      <c r="AX788" s="99">
        <v>2</v>
      </c>
      <c r="AY788" s="100" t="s">
        <v>320</v>
      </c>
      <c r="AZ788" s="101" t="s">
        <v>321</v>
      </c>
      <c r="BA788" s="102">
        <v>12342767</v>
      </c>
      <c r="BB788" s="103">
        <f>IFERROR(BA788/BA797,"-")</f>
        <v>7.091069306672447E-2</v>
      </c>
      <c r="BC788" s="104">
        <v>34</v>
      </c>
      <c r="BD788" s="105">
        <f t="shared" si="743"/>
        <v>363022.5588235294</v>
      </c>
      <c r="BE788" s="106">
        <f t="shared" si="761"/>
        <v>0.29565217391304349</v>
      </c>
      <c r="BF788" s="316"/>
      <c r="BG788" s="99">
        <v>2</v>
      </c>
      <c r="BH788" s="100" t="s">
        <v>322</v>
      </c>
      <c r="BI788" s="101" t="s">
        <v>323</v>
      </c>
      <c r="BJ788" s="102">
        <v>19307938</v>
      </c>
      <c r="BK788" s="103">
        <f>IFERROR(BJ788/BJ797,"-")</f>
        <v>0.10801623090619017</v>
      </c>
      <c r="BL788" s="104">
        <v>40</v>
      </c>
      <c r="BM788" s="105">
        <f t="shared" si="744"/>
        <v>482698.45</v>
      </c>
      <c r="BN788" s="106">
        <f t="shared" si="762"/>
        <v>0.34782608695652173</v>
      </c>
      <c r="BO788" s="316"/>
      <c r="BP788" s="99">
        <v>2</v>
      </c>
      <c r="BQ788" s="100" t="s">
        <v>345</v>
      </c>
      <c r="BR788" s="101" t="s">
        <v>346</v>
      </c>
      <c r="BS788" s="102">
        <v>12040603</v>
      </c>
      <c r="BT788" s="103">
        <f>IFERROR(BS788/BS797,"-")</f>
        <v>7.361513720434594E-2</v>
      </c>
      <c r="BU788" s="104">
        <v>8</v>
      </c>
      <c r="BV788" s="105">
        <f t="shared" si="745"/>
        <v>1505075.375</v>
      </c>
      <c r="BW788" s="106">
        <f t="shared" si="763"/>
        <v>9.6385542168674704E-2</v>
      </c>
      <c r="BX788" s="316"/>
      <c r="BY788" s="99">
        <v>2</v>
      </c>
      <c r="BZ788" s="100" t="s">
        <v>298</v>
      </c>
      <c r="CA788" s="101" t="s">
        <v>299</v>
      </c>
      <c r="CB788" s="102">
        <v>72212604</v>
      </c>
      <c r="CC788" s="103">
        <f>IFERROR(CB788/CB797,"-")</f>
        <v>4.5795955130765315E-2</v>
      </c>
      <c r="CD788" s="104">
        <v>1326</v>
      </c>
      <c r="CE788" s="105">
        <f t="shared" si="746"/>
        <v>54458.977375565613</v>
      </c>
      <c r="CF788" s="106">
        <f t="shared" si="764"/>
        <v>0.60965517241379308</v>
      </c>
    </row>
    <row r="789" spans="2:84" ht="13.5" customHeight="1">
      <c r="B789" s="319"/>
      <c r="C789" s="329"/>
      <c r="D789" s="316"/>
      <c r="E789" s="99">
        <v>3</v>
      </c>
      <c r="F789" s="121" t="s">
        <v>298</v>
      </c>
      <c r="G789" s="101" t="s">
        <v>299</v>
      </c>
      <c r="H789" s="102">
        <v>34782726</v>
      </c>
      <c r="I789" s="103">
        <f>IFERROR(H789/H797,"-")</f>
        <v>5.0021440805443726E-2</v>
      </c>
      <c r="J789" s="104">
        <v>779</v>
      </c>
      <c r="K789" s="105">
        <f t="shared" si="738"/>
        <v>44650.482670089856</v>
      </c>
      <c r="L789" s="106">
        <f t="shared" si="756"/>
        <v>0.53174061433447095</v>
      </c>
      <c r="M789" s="316"/>
      <c r="N789" s="99">
        <v>3</v>
      </c>
      <c r="O789" s="121" t="s">
        <v>292</v>
      </c>
      <c r="P789" s="101" t="s">
        <v>293</v>
      </c>
      <c r="Q789" s="102">
        <v>2864278</v>
      </c>
      <c r="R789" s="103">
        <f>IFERROR(Q789/Q797,"-")</f>
        <v>6.1863589338205911E-2</v>
      </c>
      <c r="S789" s="104">
        <v>42</v>
      </c>
      <c r="T789" s="105">
        <f t="shared" si="739"/>
        <v>68197.095238095237</v>
      </c>
      <c r="U789" s="106">
        <f t="shared" si="757"/>
        <v>0.62686567164179108</v>
      </c>
      <c r="V789" s="316"/>
      <c r="W789" s="99">
        <v>3</v>
      </c>
      <c r="X789" s="121" t="s">
        <v>318</v>
      </c>
      <c r="Y789" s="101" t="s">
        <v>319</v>
      </c>
      <c r="Z789" s="102">
        <v>6058160</v>
      </c>
      <c r="AA789" s="103">
        <f>IFERROR(Z789/Z797,"-")</f>
        <v>7.7024046429855553E-2</v>
      </c>
      <c r="AB789" s="104">
        <v>10</v>
      </c>
      <c r="AC789" s="105">
        <f t="shared" si="740"/>
        <v>605816</v>
      </c>
      <c r="AD789" s="106">
        <f t="shared" si="758"/>
        <v>0.11494252873563218</v>
      </c>
      <c r="AE789" s="316"/>
      <c r="AF789" s="99">
        <v>3</v>
      </c>
      <c r="AG789" s="121" t="s">
        <v>347</v>
      </c>
      <c r="AH789" s="101" t="s">
        <v>348</v>
      </c>
      <c r="AI789" s="102">
        <v>6244585</v>
      </c>
      <c r="AJ789" s="103">
        <f>IFERROR(AI789/AI797,"-")</f>
        <v>5.4404367623721535E-2</v>
      </c>
      <c r="AK789" s="104">
        <v>17</v>
      </c>
      <c r="AL789" s="105">
        <f t="shared" si="741"/>
        <v>367328.5294117647</v>
      </c>
      <c r="AM789" s="106">
        <f t="shared" si="759"/>
        <v>0.13600000000000001</v>
      </c>
      <c r="AN789" s="316"/>
      <c r="AO789" s="99">
        <v>3</v>
      </c>
      <c r="AP789" s="121" t="s">
        <v>314</v>
      </c>
      <c r="AQ789" s="101" t="s">
        <v>315</v>
      </c>
      <c r="AR789" s="102">
        <v>6943289</v>
      </c>
      <c r="AS789" s="103">
        <f>IFERROR(AR789/AR797,"-")</f>
        <v>5.5381911902156689E-2</v>
      </c>
      <c r="AT789" s="104">
        <v>38</v>
      </c>
      <c r="AU789" s="105">
        <f t="shared" si="742"/>
        <v>182718.13157894736</v>
      </c>
      <c r="AV789" s="106">
        <f t="shared" si="760"/>
        <v>0.32203389830508472</v>
      </c>
      <c r="AW789" s="316"/>
      <c r="AX789" s="99">
        <v>3</v>
      </c>
      <c r="AY789" s="121" t="s">
        <v>304</v>
      </c>
      <c r="AZ789" s="101" t="s">
        <v>305</v>
      </c>
      <c r="BA789" s="102">
        <v>12215792</v>
      </c>
      <c r="BB789" s="103">
        <f>IFERROR(BA789/BA797,"-")</f>
        <v>7.0181206295067244E-2</v>
      </c>
      <c r="BC789" s="104">
        <v>18</v>
      </c>
      <c r="BD789" s="105">
        <f t="shared" si="743"/>
        <v>678655.11111111112</v>
      </c>
      <c r="BE789" s="106">
        <f t="shared" si="761"/>
        <v>0.15652173913043479</v>
      </c>
      <c r="BF789" s="316"/>
      <c r="BG789" s="99">
        <v>3</v>
      </c>
      <c r="BH789" s="121" t="s">
        <v>336</v>
      </c>
      <c r="BI789" s="101" t="s">
        <v>337</v>
      </c>
      <c r="BJ789" s="102">
        <v>11800908</v>
      </c>
      <c r="BK789" s="103">
        <f>IFERROR(BJ789/BJ797,"-")</f>
        <v>6.6018940159778161E-2</v>
      </c>
      <c r="BL789" s="104">
        <v>36</v>
      </c>
      <c r="BM789" s="105">
        <f t="shared" si="744"/>
        <v>327803</v>
      </c>
      <c r="BN789" s="106">
        <f t="shared" si="762"/>
        <v>0.31304347826086959</v>
      </c>
      <c r="BO789" s="316"/>
      <c r="BP789" s="99">
        <v>3</v>
      </c>
      <c r="BQ789" s="121" t="s">
        <v>322</v>
      </c>
      <c r="BR789" s="101" t="s">
        <v>323</v>
      </c>
      <c r="BS789" s="102">
        <v>9794908</v>
      </c>
      <c r="BT789" s="103">
        <f>IFERROR(BS789/BS797,"-")</f>
        <v>5.9885164914410489E-2</v>
      </c>
      <c r="BU789" s="104">
        <v>26</v>
      </c>
      <c r="BV789" s="105">
        <f t="shared" si="745"/>
        <v>376727.23076923075</v>
      </c>
      <c r="BW789" s="106">
        <f t="shared" si="763"/>
        <v>0.31325301204819278</v>
      </c>
      <c r="BX789" s="316"/>
      <c r="BY789" s="99">
        <v>3</v>
      </c>
      <c r="BZ789" s="121" t="s">
        <v>314</v>
      </c>
      <c r="CA789" s="101" t="s">
        <v>315</v>
      </c>
      <c r="CB789" s="102">
        <v>70778770</v>
      </c>
      <c r="CC789" s="103">
        <f>IFERROR(CB789/CB797,"-")</f>
        <v>4.4886642990062481E-2</v>
      </c>
      <c r="CD789" s="104">
        <v>285</v>
      </c>
      <c r="CE789" s="105">
        <f t="shared" si="746"/>
        <v>248346.56140350876</v>
      </c>
      <c r="CF789" s="106">
        <f t="shared" si="764"/>
        <v>0.1310344827586207</v>
      </c>
    </row>
    <row r="790" spans="2:84" ht="13.5" customHeight="1">
      <c r="B790" s="319"/>
      <c r="C790" s="329"/>
      <c r="D790" s="316"/>
      <c r="E790" s="99">
        <v>4</v>
      </c>
      <c r="F790" s="100" t="s">
        <v>294</v>
      </c>
      <c r="G790" s="101" t="s">
        <v>295</v>
      </c>
      <c r="H790" s="102">
        <v>32831794</v>
      </c>
      <c r="I790" s="103">
        <f>IFERROR(H790/H797,"-")</f>
        <v>4.721578291786338E-2</v>
      </c>
      <c r="J790" s="104">
        <v>387</v>
      </c>
      <c r="K790" s="105">
        <f t="shared" si="738"/>
        <v>84836.67700258398</v>
      </c>
      <c r="L790" s="106">
        <f t="shared" si="756"/>
        <v>0.26416382252559728</v>
      </c>
      <c r="M790" s="316"/>
      <c r="N790" s="99">
        <v>4</v>
      </c>
      <c r="O790" s="100" t="s">
        <v>308</v>
      </c>
      <c r="P790" s="101" t="s">
        <v>309</v>
      </c>
      <c r="Q790" s="102">
        <v>2841192</v>
      </c>
      <c r="R790" s="103">
        <f>IFERROR(Q790/Q797,"-")</f>
        <v>6.1364970550692337E-2</v>
      </c>
      <c r="S790" s="104">
        <v>33</v>
      </c>
      <c r="T790" s="105">
        <f t="shared" si="739"/>
        <v>86096.727272727279</v>
      </c>
      <c r="U790" s="106">
        <f t="shared" si="757"/>
        <v>0.4925373134328358</v>
      </c>
      <c r="V790" s="316"/>
      <c r="W790" s="99">
        <v>4</v>
      </c>
      <c r="X790" s="100" t="s">
        <v>316</v>
      </c>
      <c r="Y790" s="101" t="s">
        <v>317</v>
      </c>
      <c r="Z790" s="102">
        <v>5512723</v>
      </c>
      <c r="AA790" s="103">
        <f>IFERROR(Z790/Z797,"-")</f>
        <v>7.0089306374696708E-2</v>
      </c>
      <c r="AB790" s="104">
        <v>43</v>
      </c>
      <c r="AC790" s="105">
        <f t="shared" si="740"/>
        <v>128202.86046511628</v>
      </c>
      <c r="AD790" s="106">
        <f t="shared" si="758"/>
        <v>0.4942528735632184</v>
      </c>
      <c r="AE790" s="316"/>
      <c r="AF790" s="99">
        <v>4</v>
      </c>
      <c r="AG790" s="100" t="s">
        <v>314</v>
      </c>
      <c r="AH790" s="101" t="s">
        <v>315</v>
      </c>
      <c r="AI790" s="102">
        <v>5374021</v>
      </c>
      <c r="AJ790" s="103">
        <f>IFERROR(AI790/AI797,"-")</f>
        <v>4.681979893004893E-2</v>
      </c>
      <c r="AK790" s="104">
        <v>21</v>
      </c>
      <c r="AL790" s="105">
        <f t="shared" si="741"/>
        <v>255905.76190476189</v>
      </c>
      <c r="AM790" s="106">
        <f t="shared" si="759"/>
        <v>0.16800000000000001</v>
      </c>
      <c r="AN790" s="316"/>
      <c r="AO790" s="99">
        <v>4</v>
      </c>
      <c r="AP790" s="100" t="s">
        <v>342</v>
      </c>
      <c r="AQ790" s="101" t="s">
        <v>343</v>
      </c>
      <c r="AR790" s="102">
        <v>6734620</v>
      </c>
      <c r="AS790" s="103">
        <f>IFERROR(AR790/AR797,"-")</f>
        <v>5.3717500673600434E-2</v>
      </c>
      <c r="AT790" s="104">
        <v>34</v>
      </c>
      <c r="AU790" s="105">
        <f t="shared" si="742"/>
        <v>198077.0588235294</v>
      </c>
      <c r="AV790" s="106">
        <f t="shared" si="760"/>
        <v>0.28813559322033899</v>
      </c>
      <c r="AW790" s="316"/>
      <c r="AX790" s="99">
        <v>4</v>
      </c>
      <c r="AY790" s="100" t="s">
        <v>292</v>
      </c>
      <c r="AZ790" s="101" t="s">
        <v>293</v>
      </c>
      <c r="BA790" s="102">
        <v>10139098</v>
      </c>
      <c r="BB790" s="103">
        <f>IFERROR(BA790/BA797,"-")</f>
        <v>5.8250347450570845E-2</v>
      </c>
      <c r="BC790" s="104">
        <v>69</v>
      </c>
      <c r="BD790" s="105">
        <f t="shared" si="743"/>
        <v>146943.44927536231</v>
      </c>
      <c r="BE790" s="106">
        <f t="shared" si="761"/>
        <v>0.6</v>
      </c>
      <c r="BF790" s="316"/>
      <c r="BG790" s="99">
        <v>4</v>
      </c>
      <c r="BH790" s="100" t="s">
        <v>292</v>
      </c>
      <c r="BI790" s="101" t="s">
        <v>293</v>
      </c>
      <c r="BJ790" s="102">
        <v>9509770</v>
      </c>
      <c r="BK790" s="103">
        <f>IFERROR(BJ790/BJ797,"-")</f>
        <v>5.3201409295221477E-2</v>
      </c>
      <c r="BL790" s="104">
        <v>65</v>
      </c>
      <c r="BM790" s="105">
        <f t="shared" si="744"/>
        <v>146304.15384615384</v>
      </c>
      <c r="BN790" s="106">
        <f t="shared" si="762"/>
        <v>0.56521739130434778</v>
      </c>
      <c r="BO790" s="316"/>
      <c r="BP790" s="99">
        <v>4</v>
      </c>
      <c r="BQ790" s="100" t="s">
        <v>320</v>
      </c>
      <c r="BR790" s="101" t="s">
        <v>321</v>
      </c>
      <c r="BS790" s="102">
        <v>9150527</v>
      </c>
      <c r="BT790" s="103">
        <f>IFERROR(BS790/BS797,"-")</f>
        <v>5.5945478859910254E-2</v>
      </c>
      <c r="BU790" s="104">
        <v>22</v>
      </c>
      <c r="BV790" s="105">
        <f t="shared" si="745"/>
        <v>415933.04545454547</v>
      </c>
      <c r="BW790" s="106">
        <f t="shared" si="763"/>
        <v>0.26506024096385544</v>
      </c>
      <c r="BX790" s="316"/>
      <c r="BY790" s="99">
        <v>4</v>
      </c>
      <c r="BZ790" s="100" t="s">
        <v>294</v>
      </c>
      <c r="CA790" s="101" t="s">
        <v>295</v>
      </c>
      <c r="CB790" s="102">
        <v>68107098</v>
      </c>
      <c r="CC790" s="103">
        <f>IFERROR(CB790/CB797,"-")</f>
        <v>4.3192315902285366E-2</v>
      </c>
      <c r="CD790" s="104">
        <v>533</v>
      </c>
      <c r="CE790" s="105">
        <f t="shared" si="746"/>
        <v>127780.67166979362</v>
      </c>
      <c r="CF790" s="106">
        <f t="shared" si="764"/>
        <v>0.2450574712643678</v>
      </c>
    </row>
    <row r="791" spans="2:84" ht="13.5" customHeight="1">
      <c r="B791" s="319"/>
      <c r="C791" s="329"/>
      <c r="D791" s="316"/>
      <c r="E791" s="99">
        <v>5</v>
      </c>
      <c r="F791" s="100" t="s">
        <v>304</v>
      </c>
      <c r="G791" s="101" t="s">
        <v>305</v>
      </c>
      <c r="H791" s="102">
        <v>30555965</v>
      </c>
      <c r="I791" s="103">
        <f>IFERROR(H791/H797,"-")</f>
        <v>4.394288689450937E-2</v>
      </c>
      <c r="J791" s="104">
        <v>90</v>
      </c>
      <c r="K791" s="105">
        <f t="shared" si="738"/>
        <v>339510.72222222225</v>
      </c>
      <c r="L791" s="106">
        <f t="shared" si="756"/>
        <v>6.1433447098976107E-2</v>
      </c>
      <c r="M791" s="316"/>
      <c r="N791" s="99">
        <v>5</v>
      </c>
      <c r="O791" s="100" t="s">
        <v>402</v>
      </c>
      <c r="P791" s="101" t="s">
        <v>403</v>
      </c>
      <c r="Q791" s="102">
        <v>2718503</v>
      </c>
      <c r="R791" s="103">
        <f>IFERROR(Q791/Q797,"-")</f>
        <v>5.8715094417050577E-2</v>
      </c>
      <c r="S791" s="104">
        <v>11</v>
      </c>
      <c r="T791" s="105">
        <f t="shared" si="739"/>
        <v>247136.63636363635</v>
      </c>
      <c r="U791" s="106">
        <f t="shared" si="757"/>
        <v>0.16417910447761194</v>
      </c>
      <c r="V791" s="316"/>
      <c r="W791" s="99">
        <v>5</v>
      </c>
      <c r="X791" s="100" t="s">
        <v>324</v>
      </c>
      <c r="Y791" s="101" t="s">
        <v>556</v>
      </c>
      <c r="Z791" s="102">
        <v>5079600</v>
      </c>
      <c r="AA791" s="103">
        <f>IFERROR(Z791/Z797,"-")</f>
        <v>6.4582537642633123E-2</v>
      </c>
      <c r="AB791" s="104">
        <v>41</v>
      </c>
      <c r="AC791" s="105">
        <f t="shared" si="740"/>
        <v>123892.68292682926</v>
      </c>
      <c r="AD791" s="106">
        <f t="shared" si="758"/>
        <v>0.47126436781609193</v>
      </c>
      <c r="AE791" s="316"/>
      <c r="AF791" s="99">
        <v>5</v>
      </c>
      <c r="AG791" s="100" t="s">
        <v>322</v>
      </c>
      <c r="AH791" s="101" t="s">
        <v>323</v>
      </c>
      <c r="AI791" s="102">
        <v>4832049</v>
      </c>
      <c r="AJ791" s="103">
        <f>IFERROR(AI791/AI797,"-")</f>
        <v>4.2098004938972887E-2</v>
      </c>
      <c r="AK791" s="104">
        <v>40</v>
      </c>
      <c r="AL791" s="105">
        <f t="shared" si="741"/>
        <v>120801.22500000001</v>
      </c>
      <c r="AM791" s="106">
        <f t="shared" si="759"/>
        <v>0.32</v>
      </c>
      <c r="AN791" s="316"/>
      <c r="AO791" s="99">
        <v>5</v>
      </c>
      <c r="AP791" s="100" t="s">
        <v>320</v>
      </c>
      <c r="AQ791" s="101" t="s">
        <v>321</v>
      </c>
      <c r="AR791" s="102">
        <v>6570090</v>
      </c>
      <c r="AS791" s="103">
        <f>IFERROR(AR791/AR797,"-")</f>
        <v>5.2405156341503376E-2</v>
      </c>
      <c r="AT791" s="104">
        <v>32</v>
      </c>
      <c r="AU791" s="105">
        <f t="shared" si="742"/>
        <v>205315.3125</v>
      </c>
      <c r="AV791" s="106">
        <f t="shared" si="760"/>
        <v>0.2711864406779661</v>
      </c>
      <c r="AW791" s="316"/>
      <c r="AX791" s="99">
        <v>5</v>
      </c>
      <c r="AY791" s="100" t="s">
        <v>324</v>
      </c>
      <c r="AZ791" s="101" t="s">
        <v>556</v>
      </c>
      <c r="BA791" s="102">
        <v>8005175</v>
      </c>
      <c r="BB791" s="103">
        <f>IFERROR(BA791/BA797,"-")</f>
        <v>4.5990701061635213E-2</v>
      </c>
      <c r="BC791" s="104">
        <v>16</v>
      </c>
      <c r="BD791" s="105">
        <f t="shared" si="743"/>
        <v>500323.4375</v>
      </c>
      <c r="BE791" s="106">
        <f t="shared" si="761"/>
        <v>0.1391304347826087</v>
      </c>
      <c r="BF791" s="316"/>
      <c r="BG791" s="99">
        <v>5</v>
      </c>
      <c r="BH791" s="100" t="s">
        <v>338</v>
      </c>
      <c r="BI791" s="101" t="s">
        <v>339</v>
      </c>
      <c r="BJ791" s="102">
        <v>9351257</v>
      </c>
      <c r="BK791" s="103">
        <f>IFERROR(BJ791/BJ797,"-")</f>
        <v>5.2314624967986077E-2</v>
      </c>
      <c r="BL791" s="104">
        <v>50</v>
      </c>
      <c r="BM791" s="105">
        <f t="shared" si="744"/>
        <v>187025.14</v>
      </c>
      <c r="BN791" s="106">
        <f t="shared" si="762"/>
        <v>0.43478260869565216</v>
      </c>
      <c r="BO791" s="316"/>
      <c r="BP791" s="99">
        <v>5</v>
      </c>
      <c r="BQ791" s="100" t="s">
        <v>336</v>
      </c>
      <c r="BR791" s="101" t="s">
        <v>337</v>
      </c>
      <c r="BS791" s="102">
        <v>8525656</v>
      </c>
      <c r="BT791" s="103">
        <f>IFERROR(BS791/BS797,"-")</f>
        <v>5.2125075147569866E-2</v>
      </c>
      <c r="BU791" s="104">
        <v>27</v>
      </c>
      <c r="BV791" s="105">
        <f t="shared" si="745"/>
        <v>315765.03703703702</v>
      </c>
      <c r="BW791" s="106">
        <f t="shared" si="763"/>
        <v>0.3253012048192771</v>
      </c>
      <c r="BX791" s="316"/>
      <c r="BY791" s="99">
        <v>5</v>
      </c>
      <c r="BZ791" s="100" t="s">
        <v>296</v>
      </c>
      <c r="CA791" s="101" t="s">
        <v>297</v>
      </c>
      <c r="CB791" s="102">
        <v>61891920</v>
      </c>
      <c r="CC791" s="103">
        <f>IFERROR(CB791/CB797,"-")</f>
        <v>3.9250760037360187E-2</v>
      </c>
      <c r="CD791" s="104">
        <v>1464</v>
      </c>
      <c r="CE791" s="105">
        <f t="shared" si="746"/>
        <v>42275.901639344265</v>
      </c>
      <c r="CF791" s="106">
        <f t="shared" si="764"/>
        <v>0.6731034482758621</v>
      </c>
    </row>
    <row r="792" spans="2:84" ht="13.5" customHeight="1">
      <c r="B792" s="319"/>
      <c r="C792" s="329"/>
      <c r="D792" s="316"/>
      <c r="E792" s="99">
        <v>6</v>
      </c>
      <c r="F792" s="121" t="s">
        <v>300</v>
      </c>
      <c r="G792" s="101" t="s">
        <v>301</v>
      </c>
      <c r="H792" s="102">
        <v>27907144</v>
      </c>
      <c r="I792" s="103">
        <f>IFERROR(H792/H797,"-")</f>
        <v>4.0133586759272234E-2</v>
      </c>
      <c r="J792" s="104">
        <v>659</v>
      </c>
      <c r="K792" s="105">
        <f t="shared" si="738"/>
        <v>42347.714719271622</v>
      </c>
      <c r="L792" s="106">
        <f t="shared" si="756"/>
        <v>0.4498293515358362</v>
      </c>
      <c r="M792" s="316"/>
      <c r="N792" s="99">
        <v>6</v>
      </c>
      <c r="O792" s="121" t="s">
        <v>325</v>
      </c>
      <c r="P792" s="101" t="s">
        <v>326</v>
      </c>
      <c r="Q792" s="102">
        <v>2577176</v>
      </c>
      <c r="R792" s="103">
        <f>IFERROR(Q792/Q797,"-")</f>
        <v>5.5662668817859216E-2</v>
      </c>
      <c r="S792" s="104">
        <v>2</v>
      </c>
      <c r="T792" s="105">
        <f t="shared" si="739"/>
        <v>1288588</v>
      </c>
      <c r="U792" s="106">
        <f t="shared" si="757"/>
        <v>2.9850746268656716E-2</v>
      </c>
      <c r="V792" s="316"/>
      <c r="W792" s="99">
        <v>6</v>
      </c>
      <c r="X792" s="121" t="s">
        <v>314</v>
      </c>
      <c r="Y792" s="101" t="s">
        <v>315</v>
      </c>
      <c r="Z792" s="102">
        <v>4303441</v>
      </c>
      <c r="AA792" s="103">
        <f>IFERROR(Z792/Z797,"-")</f>
        <v>5.4714375221543175E-2</v>
      </c>
      <c r="AB792" s="104">
        <v>21</v>
      </c>
      <c r="AC792" s="105">
        <f t="shared" si="740"/>
        <v>204925.76190476189</v>
      </c>
      <c r="AD792" s="106">
        <f t="shared" si="758"/>
        <v>0.2413793103448276</v>
      </c>
      <c r="AE792" s="316"/>
      <c r="AF792" s="99">
        <v>6</v>
      </c>
      <c r="AG792" s="121" t="s">
        <v>298</v>
      </c>
      <c r="AH792" s="101" t="s">
        <v>299</v>
      </c>
      <c r="AI792" s="102">
        <v>4717221</v>
      </c>
      <c r="AJ792" s="103">
        <f>IFERROR(AI792/AI797,"-")</f>
        <v>4.1097595027746327E-2</v>
      </c>
      <c r="AK792" s="104">
        <v>88</v>
      </c>
      <c r="AL792" s="105">
        <f t="shared" si="741"/>
        <v>53604.784090909088</v>
      </c>
      <c r="AM792" s="106">
        <f t="shared" si="759"/>
        <v>0.70399999999999996</v>
      </c>
      <c r="AN792" s="316"/>
      <c r="AO792" s="99">
        <v>6</v>
      </c>
      <c r="AP792" s="121" t="s">
        <v>312</v>
      </c>
      <c r="AQ792" s="101" t="s">
        <v>313</v>
      </c>
      <c r="AR792" s="102">
        <v>6404619</v>
      </c>
      <c r="AS792" s="103">
        <f>IFERROR(AR792/AR797,"-")</f>
        <v>5.1085306289984304E-2</v>
      </c>
      <c r="AT792" s="104">
        <v>60</v>
      </c>
      <c r="AU792" s="105">
        <f t="shared" si="742"/>
        <v>106743.65</v>
      </c>
      <c r="AV792" s="106">
        <f t="shared" si="760"/>
        <v>0.50847457627118642</v>
      </c>
      <c r="AW792" s="316"/>
      <c r="AX792" s="99">
        <v>6</v>
      </c>
      <c r="AY792" s="121" t="s">
        <v>298</v>
      </c>
      <c r="AZ792" s="101" t="s">
        <v>299</v>
      </c>
      <c r="BA792" s="102">
        <v>7876407</v>
      </c>
      <c r="BB792" s="103">
        <f>IFERROR(BA792/BA797,"-")</f>
        <v>4.5250913287563484E-2</v>
      </c>
      <c r="BC792" s="104">
        <v>93</v>
      </c>
      <c r="BD792" s="105">
        <f t="shared" si="743"/>
        <v>84692.548387096773</v>
      </c>
      <c r="BE792" s="106">
        <f t="shared" si="761"/>
        <v>0.80869565217391304</v>
      </c>
      <c r="BF792" s="316"/>
      <c r="BG792" s="99">
        <v>6</v>
      </c>
      <c r="BH792" s="121" t="s">
        <v>340</v>
      </c>
      <c r="BI792" s="101" t="s">
        <v>341</v>
      </c>
      <c r="BJ792" s="102">
        <v>8414531</v>
      </c>
      <c r="BK792" s="103">
        <f>IFERROR(BJ792/BJ797,"-")</f>
        <v>4.7074209760943675E-2</v>
      </c>
      <c r="BL792" s="104">
        <v>28</v>
      </c>
      <c r="BM792" s="105">
        <f t="shared" si="744"/>
        <v>300518.96428571426</v>
      </c>
      <c r="BN792" s="106">
        <f t="shared" si="762"/>
        <v>0.24347826086956523</v>
      </c>
      <c r="BO792" s="316"/>
      <c r="BP792" s="99">
        <v>6</v>
      </c>
      <c r="BQ792" s="121" t="s">
        <v>314</v>
      </c>
      <c r="BR792" s="101" t="s">
        <v>315</v>
      </c>
      <c r="BS792" s="102">
        <v>8175812</v>
      </c>
      <c r="BT792" s="103">
        <f>IFERROR(BS792/BS797,"-")</f>
        <v>4.9986161169580788E-2</v>
      </c>
      <c r="BU792" s="104">
        <v>15</v>
      </c>
      <c r="BV792" s="105">
        <f t="shared" si="745"/>
        <v>545054.1333333333</v>
      </c>
      <c r="BW792" s="106">
        <f t="shared" si="763"/>
        <v>0.18072289156626506</v>
      </c>
      <c r="BX792" s="316"/>
      <c r="BY792" s="99">
        <v>6</v>
      </c>
      <c r="BZ792" s="121" t="s">
        <v>304</v>
      </c>
      <c r="CA792" s="101" t="s">
        <v>305</v>
      </c>
      <c r="CB792" s="102">
        <v>56965749</v>
      </c>
      <c r="CC792" s="103">
        <f>IFERROR(CB792/CB797,"-")</f>
        <v>3.6126669593502525E-2</v>
      </c>
      <c r="CD792" s="104">
        <v>163</v>
      </c>
      <c r="CE792" s="105">
        <f t="shared" si="746"/>
        <v>349483.1226993865</v>
      </c>
      <c r="CF792" s="106">
        <f t="shared" si="764"/>
        <v>7.4942528735632188E-2</v>
      </c>
    </row>
    <row r="793" spans="2:84" ht="13.5" customHeight="1">
      <c r="B793" s="319"/>
      <c r="C793" s="329"/>
      <c r="D793" s="316"/>
      <c r="E793" s="99">
        <v>7</v>
      </c>
      <c r="F793" s="100" t="s">
        <v>302</v>
      </c>
      <c r="G793" s="101" t="s">
        <v>303</v>
      </c>
      <c r="H793" s="102">
        <v>23932052</v>
      </c>
      <c r="I793" s="103">
        <f>IFERROR(H793/H797,"-")</f>
        <v>3.4416960949834728E-2</v>
      </c>
      <c r="J793" s="104">
        <v>601</v>
      </c>
      <c r="K793" s="105">
        <f t="shared" si="738"/>
        <v>39820.386023294508</v>
      </c>
      <c r="L793" s="106">
        <f t="shared" si="756"/>
        <v>0.41023890784982936</v>
      </c>
      <c r="M793" s="316"/>
      <c r="N793" s="99">
        <v>7</v>
      </c>
      <c r="O793" s="100" t="s">
        <v>294</v>
      </c>
      <c r="P793" s="101" t="s">
        <v>295</v>
      </c>
      <c r="Q793" s="102">
        <v>2500835</v>
      </c>
      <c r="R793" s="103">
        <f>IFERROR(Q793/Q797,"-")</f>
        <v>5.4013831563351107E-2</v>
      </c>
      <c r="S793" s="104">
        <v>16</v>
      </c>
      <c r="T793" s="105">
        <f t="shared" si="739"/>
        <v>156302.1875</v>
      </c>
      <c r="U793" s="106">
        <f t="shared" si="757"/>
        <v>0.23880597014925373</v>
      </c>
      <c r="V793" s="316"/>
      <c r="W793" s="99">
        <v>7</v>
      </c>
      <c r="X793" s="100" t="s">
        <v>308</v>
      </c>
      <c r="Y793" s="101" t="s">
        <v>309</v>
      </c>
      <c r="Z793" s="102">
        <v>4149237</v>
      </c>
      <c r="AA793" s="103">
        <f>IFERROR(Z793/Z797,"-")</f>
        <v>5.2753810288350682E-2</v>
      </c>
      <c r="AB793" s="104">
        <v>45</v>
      </c>
      <c r="AC793" s="105">
        <f t="shared" si="740"/>
        <v>92205.266666666663</v>
      </c>
      <c r="AD793" s="106">
        <f t="shared" si="758"/>
        <v>0.51724137931034486</v>
      </c>
      <c r="AE793" s="316"/>
      <c r="AF793" s="99">
        <v>7</v>
      </c>
      <c r="AG793" s="100" t="s">
        <v>334</v>
      </c>
      <c r="AH793" s="101" t="s">
        <v>335</v>
      </c>
      <c r="AI793" s="102">
        <v>4414122</v>
      </c>
      <c r="AJ793" s="103">
        <f>IFERROR(AI793/AI797,"-")</f>
        <v>3.8456921640742651E-2</v>
      </c>
      <c r="AK793" s="104">
        <v>58</v>
      </c>
      <c r="AL793" s="105">
        <f t="shared" si="741"/>
        <v>76105.551724137928</v>
      </c>
      <c r="AM793" s="106">
        <f t="shared" si="759"/>
        <v>0.46400000000000002</v>
      </c>
      <c r="AN793" s="316"/>
      <c r="AO793" s="99">
        <v>7</v>
      </c>
      <c r="AP793" s="100" t="s">
        <v>415</v>
      </c>
      <c r="AQ793" s="101" t="s">
        <v>416</v>
      </c>
      <c r="AR793" s="102">
        <v>5677215</v>
      </c>
      <c r="AS793" s="103">
        <f>IFERROR(AR793/AR797,"-")</f>
        <v>4.5283297437223549E-2</v>
      </c>
      <c r="AT793" s="104">
        <v>5</v>
      </c>
      <c r="AU793" s="105">
        <f t="shared" si="742"/>
        <v>1135443</v>
      </c>
      <c r="AV793" s="106">
        <f t="shared" si="760"/>
        <v>4.2372881355932202E-2</v>
      </c>
      <c r="AW793" s="316"/>
      <c r="AX793" s="99">
        <v>7</v>
      </c>
      <c r="AY793" s="100" t="s">
        <v>312</v>
      </c>
      <c r="AZ793" s="101" t="s">
        <v>313</v>
      </c>
      <c r="BA793" s="102">
        <v>7032614</v>
      </c>
      <c r="BB793" s="103">
        <f>IFERROR(BA793/BA797,"-")</f>
        <v>4.040322018642574E-2</v>
      </c>
      <c r="BC793" s="104">
        <v>53</v>
      </c>
      <c r="BD793" s="105">
        <f t="shared" si="743"/>
        <v>132690.83018867925</v>
      </c>
      <c r="BE793" s="106">
        <f t="shared" si="761"/>
        <v>0.46086956521739131</v>
      </c>
      <c r="BF793" s="316"/>
      <c r="BG793" s="99">
        <v>7</v>
      </c>
      <c r="BH793" s="100" t="s">
        <v>298</v>
      </c>
      <c r="BI793" s="101" t="s">
        <v>299</v>
      </c>
      <c r="BJ793" s="102">
        <v>6850937</v>
      </c>
      <c r="BK793" s="103">
        <f>IFERROR(BJ793/BJ797,"-")</f>
        <v>3.8326847378304288E-2</v>
      </c>
      <c r="BL793" s="104">
        <v>99</v>
      </c>
      <c r="BM793" s="105">
        <f t="shared" si="744"/>
        <v>69201.383838383845</v>
      </c>
      <c r="BN793" s="106">
        <f t="shared" si="762"/>
        <v>0.86086956521739133</v>
      </c>
      <c r="BO793" s="316"/>
      <c r="BP793" s="99">
        <v>7</v>
      </c>
      <c r="BQ793" s="100" t="s">
        <v>298</v>
      </c>
      <c r="BR793" s="101" t="s">
        <v>299</v>
      </c>
      <c r="BS793" s="102">
        <v>6449406</v>
      </c>
      <c r="BT793" s="103">
        <f>IFERROR(BS793/BS797,"-")</f>
        <v>3.9431073973332724E-2</v>
      </c>
      <c r="BU793" s="104">
        <v>66</v>
      </c>
      <c r="BV793" s="105">
        <f t="shared" si="745"/>
        <v>97718.272727272721</v>
      </c>
      <c r="BW793" s="106">
        <f t="shared" si="763"/>
        <v>0.79518072289156627</v>
      </c>
      <c r="BX793" s="316"/>
      <c r="BY793" s="99">
        <v>7</v>
      </c>
      <c r="BZ793" s="100" t="s">
        <v>322</v>
      </c>
      <c r="CA793" s="101" t="s">
        <v>323</v>
      </c>
      <c r="CB793" s="102">
        <v>52915671</v>
      </c>
      <c r="CC793" s="103">
        <f>IFERROR(CB793/CB797,"-")</f>
        <v>3.3558181821421916E-2</v>
      </c>
      <c r="CD793" s="104">
        <v>586</v>
      </c>
      <c r="CE793" s="105">
        <f t="shared" si="746"/>
        <v>90299.779863481235</v>
      </c>
      <c r="CF793" s="106">
        <f t="shared" si="764"/>
        <v>0.26942528735632182</v>
      </c>
    </row>
    <row r="794" spans="2:84" ht="13.5" customHeight="1">
      <c r="B794" s="319"/>
      <c r="C794" s="329"/>
      <c r="D794" s="316"/>
      <c r="E794" s="99">
        <v>8</v>
      </c>
      <c r="F794" s="100" t="s">
        <v>306</v>
      </c>
      <c r="G794" s="101" t="s">
        <v>307</v>
      </c>
      <c r="H794" s="102">
        <v>21352538</v>
      </c>
      <c r="I794" s="103">
        <f>IFERROR(H794/H797,"-")</f>
        <v>3.070733201339618E-2</v>
      </c>
      <c r="J794" s="104">
        <v>669</v>
      </c>
      <c r="K794" s="105">
        <f t="shared" si="738"/>
        <v>31917.097159940211</v>
      </c>
      <c r="L794" s="106">
        <f t="shared" si="756"/>
        <v>0.45665529010238909</v>
      </c>
      <c r="M794" s="316"/>
      <c r="N794" s="99">
        <v>8</v>
      </c>
      <c r="O794" s="100" t="s">
        <v>310</v>
      </c>
      <c r="P794" s="101" t="s">
        <v>311</v>
      </c>
      <c r="Q794" s="102">
        <v>2359846</v>
      </c>
      <c r="R794" s="103">
        <f>IFERROR(Q794/Q797,"-")</f>
        <v>5.0968706195909708E-2</v>
      </c>
      <c r="S794" s="104">
        <v>23</v>
      </c>
      <c r="T794" s="105">
        <f t="shared" si="739"/>
        <v>102602</v>
      </c>
      <c r="U794" s="106">
        <f t="shared" si="757"/>
        <v>0.34328358208955223</v>
      </c>
      <c r="V794" s="316"/>
      <c r="W794" s="99">
        <v>8</v>
      </c>
      <c r="X794" s="100" t="s">
        <v>322</v>
      </c>
      <c r="Y794" s="101" t="s">
        <v>323</v>
      </c>
      <c r="Z794" s="102">
        <v>3520714</v>
      </c>
      <c r="AA794" s="103">
        <f>IFERROR(Z794/Z797,"-")</f>
        <v>4.476270659775286E-2</v>
      </c>
      <c r="AB794" s="104">
        <v>41</v>
      </c>
      <c r="AC794" s="105">
        <f t="shared" si="740"/>
        <v>85871.073170731703</v>
      </c>
      <c r="AD794" s="106">
        <f t="shared" si="758"/>
        <v>0.47126436781609193</v>
      </c>
      <c r="AE794" s="316"/>
      <c r="AF794" s="99">
        <v>8</v>
      </c>
      <c r="AG794" s="100" t="s">
        <v>308</v>
      </c>
      <c r="AH794" s="101" t="s">
        <v>309</v>
      </c>
      <c r="AI794" s="102">
        <v>3979727</v>
      </c>
      <c r="AJ794" s="103">
        <f>IFERROR(AI794/AI797,"-")</f>
        <v>3.4672365057093535E-2</v>
      </c>
      <c r="AK794" s="104">
        <v>40</v>
      </c>
      <c r="AL794" s="105">
        <f t="shared" si="741"/>
        <v>99493.175000000003</v>
      </c>
      <c r="AM794" s="106">
        <f t="shared" si="759"/>
        <v>0.32</v>
      </c>
      <c r="AN794" s="316"/>
      <c r="AO794" s="99">
        <v>8</v>
      </c>
      <c r="AP794" s="100" t="s">
        <v>298</v>
      </c>
      <c r="AQ794" s="101" t="s">
        <v>299</v>
      </c>
      <c r="AR794" s="102">
        <v>4694305</v>
      </c>
      <c r="AS794" s="103">
        <f>IFERROR(AR794/AR797,"-")</f>
        <v>3.74432903414871E-2</v>
      </c>
      <c r="AT794" s="104">
        <v>87</v>
      </c>
      <c r="AU794" s="105">
        <f t="shared" si="742"/>
        <v>53957.528735632186</v>
      </c>
      <c r="AV794" s="106">
        <f t="shared" si="760"/>
        <v>0.73728813559322037</v>
      </c>
      <c r="AW794" s="316"/>
      <c r="AX794" s="99">
        <v>8</v>
      </c>
      <c r="AY794" s="100" t="s">
        <v>338</v>
      </c>
      <c r="AZ794" s="101" t="s">
        <v>339</v>
      </c>
      <c r="BA794" s="102">
        <v>7031347</v>
      </c>
      <c r="BB794" s="103">
        <f>IFERROR(BA794/BA797,"-")</f>
        <v>4.0395941117792621E-2</v>
      </c>
      <c r="BC794" s="104">
        <v>51</v>
      </c>
      <c r="BD794" s="105">
        <f t="shared" si="743"/>
        <v>137869.54901960783</v>
      </c>
      <c r="BE794" s="106">
        <f t="shared" si="761"/>
        <v>0.44347826086956521</v>
      </c>
      <c r="BF794" s="316"/>
      <c r="BG794" s="99">
        <v>8</v>
      </c>
      <c r="BH794" s="100" t="s">
        <v>333</v>
      </c>
      <c r="BI794" s="101" t="s">
        <v>565</v>
      </c>
      <c r="BJ794" s="102">
        <v>6200692</v>
      </c>
      <c r="BK794" s="103">
        <f>IFERROR(BJ794/BJ797,"-")</f>
        <v>3.4689120031883576E-2</v>
      </c>
      <c r="BL794" s="104">
        <v>61</v>
      </c>
      <c r="BM794" s="105">
        <f t="shared" si="744"/>
        <v>101650.68852459016</v>
      </c>
      <c r="BN794" s="106">
        <f t="shared" si="762"/>
        <v>0.5304347826086957</v>
      </c>
      <c r="BO794" s="316"/>
      <c r="BP794" s="99">
        <v>8</v>
      </c>
      <c r="BQ794" s="100" t="s">
        <v>347</v>
      </c>
      <c r="BR794" s="101" t="s">
        <v>348</v>
      </c>
      <c r="BS794" s="102">
        <v>6415058</v>
      </c>
      <c r="BT794" s="103">
        <f>IFERROR(BS794/BS797,"-")</f>
        <v>3.9221073466489766E-2</v>
      </c>
      <c r="BU794" s="104">
        <v>18</v>
      </c>
      <c r="BV794" s="105">
        <f t="shared" si="745"/>
        <v>356392.11111111112</v>
      </c>
      <c r="BW794" s="106">
        <f t="shared" si="763"/>
        <v>0.21686746987951808</v>
      </c>
      <c r="BX794" s="316"/>
      <c r="BY794" s="99">
        <v>8</v>
      </c>
      <c r="BZ794" s="100" t="s">
        <v>300</v>
      </c>
      <c r="CA794" s="101" t="s">
        <v>301</v>
      </c>
      <c r="CB794" s="102">
        <v>47475449</v>
      </c>
      <c r="CC794" s="103">
        <f>IFERROR(CB794/CB797,"-")</f>
        <v>3.0108089333226885E-2</v>
      </c>
      <c r="CD794" s="104">
        <v>1037</v>
      </c>
      <c r="CE794" s="105">
        <f t="shared" si="746"/>
        <v>45781.532304725166</v>
      </c>
      <c r="CF794" s="106">
        <f t="shared" si="764"/>
        <v>0.4767816091954023</v>
      </c>
    </row>
    <row r="795" spans="2:84" ht="13.5" customHeight="1">
      <c r="B795" s="319"/>
      <c r="C795" s="329"/>
      <c r="D795" s="316"/>
      <c r="E795" s="99">
        <v>9</v>
      </c>
      <c r="F795" s="121" t="s">
        <v>316</v>
      </c>
      <c r="G795" s="101" t="s">
        <v>317</v>
      </c>
      <c r="H795" s="102">
        <v>17786358</v>
      </c>
      <c r="I795" s="103">
        <f>IFERROR(H795/H797,"-")</f>
        <v>2.5578767283548461E-2</v>
      </c>
      <c r="J795" s="104">
        <v>326</v>
      </c>
      <c r="K795" s="105">
        <f t="shared" si="738"/>
        <v>54559.380368098158</v>
      </c>
      <c r="L795" s="106">
        <f t="shared" si="756"/>
        <v>0.22252559726962456</v>
      </c>
      <c r="M795" s="316"/>
      <c r="N795" s="99">
        <v>9</v>
      </c>
      <c r="O795" s="121" t="s">
        <v>296</v>
      </c>
      <c r="P795" s="101" t="s">
        <v>297</v>
      </c>
      <c r="Q795" s="102">
        <v>2112359</v>
      </c>
      <c r="R795" s="103">
        <f>IFERROR(Q795/Q797,"-")</f>
        <v>4.5623403074304694E-2</v>
      </c>
      <c r="S795" s="104">
        <v>48</v>
      </c>
      <c r="T795" s="105">
        <f t="shared" si="739"/>
        <v>44007.479166666664</v>
      </c>
      <c r="U795" s="106">
        <f t="shared" si="757"/>
        <v>0.71641791044776115</v>
      </c>
      <c r="V795" s="316"/>
      <c r="W795" s="99">
        <v>9</v>
      </c>
      <c r="X795" s="121" t="s">
        <v>296</v>
      </c>
      <c r="Y795" s="101" t="s">
        <v>297</v>
      </c>
      <c r="Z795" s="102">
        <v>3474230</v>
      </c>
      <c r="AA795" s="103">
        <f>IFERROR(Z795/Z797,"-")</f>
        <v>4.4171704416522024E-2</v>
      </c>
      <c r="AB795" s="104">
        <v>71</v>
      </c>
      <c r="AC795" s="105">
        <f t="shared" si="740"/>
        <v>48932.816901408449</v>
      </c>
      <c r="AD795" s="106">
        <f t="shared" si="758"/>
        <v>0.81609195402298851</v>
      </c>
      <c r="AE795" s="316"/>
      <c r="AF795" s="99">
        <v>9</v>
      </c>
      <c r="AG795" s="121" t="s">
        <v>435</v>
      </c>
      <c r="AH795" s="101" t="s">
        <v>436</v>
      </c>
      <c r="AI795" s="102">
        <v>3546292</v>
      </c>
      <c r="AJ795" s="103">
        <f>IFERROR(AI795/AI797,"-")</f>
        <v>3.0896172230670683E-2</v>
      </c>
      <c r="AK795" s="104">
        <v>2</v>
      </c>
      <c r="AL795" s="105">
        <f t="shared" si="741"/>
        <v>1773146</v>
      </c>
      <c r="AM795" s="106">
        <f t="shared" si="759"/>
        <v>1.6E-2</v>
      </c>
      <c r="AN795" s="316"/>
      <c r="AO795" s="99">
        <v>9</v>
      </c>
      <c r="AP795" s="121" t="s">
        <v>331</v>
      </c>
      <c r="AQ795" s="101" t="s">
        <v>332</v>
      </c>
      <c r="AR795" s="102">
        <v>4228688</v>
      </c>
      <c r="AS795" s="103">
        <f>IFERROR(AR795/AR797,"-")</f>
        <v>3.3729379012987525E-2</v>
      </c>
      <c r="AT795" s="104">
        <v>13</v>
      </c>
      <c r="AU795" s="105">
        <f t="shared" si="742"/>
        <v>325283.69230769231</v>
      </c>
      <c r="AV795" s="106">
        <f t="shared" si="760"/>
        <v>0.11016949152542373</v>
      </c>
      <c r="AW795" s="316"/>
      <c r="AX795" s="99">
        <v>9</v>
      </c>
      <c r="AY795" s="121" t="s">
        <v>340</v>
      </c>
      <c r="AZ795" s="101" t="s">
        <v>341</v>
      </c>
      <c r="BA795" s="102">
        <v>6287044</v>
      </c>
      <c r="BB795" s="103">
        <f>IFERROR(BA795/BA797,"-")</f>
        <v>3.6119830130552713E-2</v>
      </c>
      <c r="BC795" s="104">
        <v>31</v>
      </c>
      <c r="BD795" s="105">
        <f t="shared" si="743"/>
        <v>202807.87096774194</v>
      </c>
      <c r="BE795" s="106">
        <f t="shared" si="761"/>
        <v>0.26956521739130435</v>
      </c>
      <c r="BF795" s="316"/>
      <c r="BG795" s="99">
        <v>9</v>
      </c>
      <c r="BH795" s="121" t="s">
        <v>296</v>
      </c>
      <c r="BI795" s="101" t="s">
        <v>297</v>
      </c>
      <c r="BJ795" s="102">
        <v>5189769</v>
      </c>
      <c r="BK795" s="103">
        <f>IFERROR(BJ795/BJ797,"-")</f>
        <v>2.9033617502489787E-2</v>
      </c>
      <c r="BL795" s="104">
        <v>73</v>
      </c>
      <c r="BM795" s="105">
        <f t="shared" si="744"/>
        <v>71092.726027397264</v>
      </c>
      <c r="BN795" s="106">
        <f t="shared" si="762"/>
        <v>0.63478260869565217</v>
      </c>
      <c r="BO795" s="316"/>
      <c r="BP795" s="99">
        <v>9</v>
      </c>
      <c r="BQ795" s="121" t="s">
        <v>338</v>
      </c>
      <c r="BR795" s="101" t="s">
        <v>339</v>
      </c>
      <c r="BS795" s="102">
        <v>6368852</v>
      </c>
      <c r="BT795" s="103">
        <f>IFERROR(BS795/BS797,"-")</f>
        <v>3.8938574240357647E-2</v>
      </c>
      <c r="BU795" s="104">
        <v>37</v>
      </c>
      <c r="BV795" s="105">
        <f t="shared" si="745"/>
        <v>172131.13513513515</v>
      </c>
      <c r="BW795" s="106">
        <f t="shared" si="763"/>
        <v>0.44578313253012047</v>
      </c>
      <c r="BX795" s="316"/>
      <c r="BY795" s="99">
        <v>9</v>
      </c>
      <c r="BZ795" s="121" t="s">
        <v>320</v>
      </c>
      <c r="CA795" s="101" t="s">
        <v>321</v>
      </c>
      <c r="CB795" s="102">
        <v>42905572</v>
      </c>
      <c r="CC795" s="103">
        <f>IFERROR(CB795/CB797,"-")</f>
        <v>2.7209954236961466E-2</v>
      </c>
      <c r="CD795" s="104">
        <v>386</v>
      </c>
      <c r="CE795" s="105">
        <f t="shared" si="746"/>
        <v>111154.33160621762</v>
      </c>
      <c r="CF795" s="106">
        <f t="shared" si="764"/>
        <v>0.1774712643678161</v>
      </c>
    </row>
    <row r="796" spans="2:84" ht="13.5" customHeight="1">
      <c r="B796" s="319"/>
      <c r="C796" s="329"/>
      <c r="D796" s="316"/>
      <c r="E796" s="107">
        <v>10</v>
      </c>
      <c r="F796" s="108" t="s">
        <v>361</v>
      </c>
      <c r="G796" s="109" t="s">
        <v>362</v>
      </c>
      <c r="H796" s="110">
        <v>17552223</v>
      </c>
      <c r="I796" s="111">
        <f>IFERROR(H796/H797,"-")</f>
        <v>2.5242055030374785E-2</v>
      </c>
      <c r="J796" s="112">
        <v>11</v>
      </c>
      <c r="K796" s="113">
        <f t="shared" si="738"/>
        <v>1595656.6363636365</v>
      </c>
      <c r="L796" s="114">
        <f t="shared" si="756"/>
        <v>7.5085324232081908E-3</v>
      </c>
      <c r="M796" s="316"/>
      <c r="N796" s="107">
        <v>10</v>
      </c>
      <c r="O796" s="108" t="s">
        <v>324</v>
      </c>
      <c r="P796" s="109" t="s">
        <v>556</v>
      </c>
      <c r="Q796" s="110">
        <v>1569046</v>
      </c>
      <c r="R796" s="111">
        <f>IFERROR(Q796/Q797,"-")</f>
        <v>3.3888755699256368E-2</v>
      </c>
      <c r="S796" s="112">
        <v>24</v>
      </c>
      <c r="T796" s="113">
        <f t="shared" si="739"/>
        <v>65376.916666666664</v>
      </c>
      <c r="U796" s="114">
        <f t="shared" si="757"/>
        <v>0.35820895522388058</v>
      </c>
      <c r="V796" s="316"/>
      <c r="W796" s="107">
        <v>10</v>
      </c>
      <c r="X796" s="108" t="s">
        <v>298</v>
      </c>
      <c r="Y796" s="109" t="s">
        <v>299</v>
      </c>
      <c r="Z796" s="110">
        <v>2939003</v>
      </c>
      <c r="AA796" s="111">
        <f>IFERROR(Z796/Z797,"-")</f>
        <v>3.7366775312881267E-2</v>
      </c>
      <c r="AB796" s="112">
        <v>70</v>
      </c>
      <c r="AC796" s="113">
        <f t="shared" si="740"/>
        <v>41985.757142857146</v>
      </c>
      <c r="AD796" s="114">
        <f t="shared" si="758"/>
        <v>0.8045977011494253</v>
      </c>
      <c r="AE796" s="316"/>
      <c r="AF796" s="107">
        <v>10</v>
      </c>
      <c r="AG796" s="108" t="s">
        <v>296</v>
      </c>
      <c r="AH796" s="109" t="s">
        <v>297</v>
      </c>
      <c r="AI796" s="110">
        <v>3326508</v>
      </c>
      <c r="AJ796" s="111">
        <f>IFERROR(AI796/AI797,"-")</f>
        <v>2.898135971169432E-2</v>
      </c>
      <c r="AK796" s="112">
        <v>94</v>
      </c>
      <c r="AL796" s="113">
        <f t="shared" si="741"/>
        <v>35388.382978723406</v>
      </c>
      <c r="AM796" s="114">
        <f t="shared" si="759"/>
        <v>0.752</v>
      </c>
      <c r="AN796" s="316"/>
      <c r="AO796" s="107">
        <v>10</v>
      </c>
      <c r="AP796" s="108" t="s">
        <v>322</v>
      </c>
      <c r="AQ796" s="109" t="s">
        <v>323</v>
      </c>
      <c r="AR796" s="110">
        <v>4207864</v>
      </c>
      <c r="AS796" s="111">
        <f>IFERROR(AR796/AR797,"-")</f>
        <v>3.3563280074364849E-2</v>
      </c>
      <c r="AT796" s="112">
        <v>33</v>
      </c>
      <c r="AU796" s="113">
        <f t="shared" si="742"/>
        <v>127511.0303030303</v>
      </c>
      <c r="AV796" s="114">
        <f t="shared" si="760"/>
        <v>0.27966101694915252</v>
      </c>
      <c r="AW796" s="316"/>
      <c r="AX796" s="107">
        <v>10</v>
      </c>
      <c r="AY796" s="108" t="s">
        <v>336</v>
      </c>
      <c r="AZ796" s="109" t="s">
        <v>337</v>
      </c>
      <c r="BA796" s="110">
        <v>5793128</v>
      </c>
      <c r="BB796" s="111">
        <f>IFERROR(BA796/BA797,"-")</f>
        <v>3.3282222819587162E-2</v>
      </c>
      <c r="BC796" s="112">
        <v>44</v>
      </c>
      <c r="BD796" s="113">
        <f t="shared" si="743"/>
        <v>131662</v>
      </c>
      <c r="BE796" s="114">
        <f t="shared" si="761"/>
        <v>0.38260869565217392</v>
      </c>
      <c r="BF796" s="316"/>
      <c r="BG796" s="107">
        <v>10</v>
      </c>
      <c r="BH796" s="108" t="s">
        <v>300</v>
      </c>
      <c r="BI796" s="109" t="s">
        <v>301</v>
      </c>
      <c r="BJ796" s="110">
        <v>4915627</v>
      </c>
      <c r="BK796" s="111">
        <f>IFERROR(BJ796/BJ797,"-")</f>
        <v>2.7499958881197092E-2</v>
      </c>
      <c r="BL796" s="112">
        <v>53</v>
      </c>
      <c r="BM796" s="113">
        <f t="shared" si="744"/>
        <v>92747.679245283012</v>
      </c>
      <c r="BN796" s="114">
        <f t="shared" si="762"/>
        <v>0.46086956521739131</v>
      </c>
      <c r="BO796" s="316"/>
      <c r="BP796" s="107">
        <v>10</v>
      </c>
      <c r="BQ796" s="108" t="s">
        <v>340</v>
      </c>
      <c r="BR796" s="109" t="s">
        <v>341</v>
      </c>
      <c r="BS796" s="110">
        <v>6183883</v>
      </c>
      <c r="BT796" s="111">
        <f>IFERROR(BS796/BS797,"-")</f>
        <v>3.7807690819190894E-2</v>
      </c>
      <c r="BU796" s="112">
        <v>17</v>
      </c>
      <c r="BV796" s="113">
        <f t="shared" si="745"/>
        <v>363757.82352941175</v>
      </c>
      <c r="BW796" s="114">
        <f t="shared" si="763"/>
        <v>0.20481927710843373</v>
      </c>
      <c r="BX796" s="316"/>
      <c r="BY796" s="107">
        <v>10</v>
      </c>
      <c r="BZ796" s="108" t="s">
        <v>336</v>
      </c>
      <c r="CA796" s="109" t="s">
        <v>337</v>
      </c>
      <c r="CB796" s="110">
        <v>42455053</v>
      </c>
      <c r="CC796" s="111">
        <f>IFERROR(CB796/CB797,"-")</f>
        <v>2.692424306236434E-2</v>
      </c>
      <c r="CD796" s="112">
        <v>350</v>
      </c>
      <c r="CE796" s="113">
        <f t="shared" si="746"/>
        <v>121300.15142857142</v>
      </c>
      <c r="CF796" s="114">
        <f t="shared" si="764"/>
        <v>0.16091954022988506</v>
      </c>
    </row>
    <row r="797" spans="2:84" ht="13.5" customHeight="1">
      <c r="B797" s="321"/>
      <c r="C797" s="330"/>
      <c r="D797" s="317"/>
      <c r="E797" s="115" t="s">
        <v>192</v>
      </c>
      <c r="F797" s="116"/>
      <c r="G797" s="136"/>
      <c r="H797" s="211">
        <v>695356340</v>
      </c>
      <c r="I797" s="118" t="s">
        <v>126</v>
      </c>
      <c r="J797" s="119">
        <v>1355</v>
      </c>
      <c r="K797" s="65">
        <f t="shared" si="738"/>
        <v>513178.11070110701</v>
      </c>
      <c r="L797" s="120">
        <f t="shared" si="756"/>
        <v>0.92491467576791808</v>
      </c>
      <c r="M797" s="317"/>
      <c r="N797" s="115" t="s">
        <v>192</v>
      </c>
      <c r="O797" s="116"/>
      <c r="P797" s="136"/>
      <c r="Q797" s="211">
        <v>46299900</v>
      </c>
      <c r="R797" s="118" t="s">
        <v>126</v>
      </c>
      <c r="S797" s="119">
        <v>65</v>
      </c>
      <c r="T797" s="65">
        <f t="shared" si="739"/>
        <v>712306.15384615387</v>
      </c>
      <c r="U797" s="120">
        <f t="shared" si="757"/>
        <v>0.97014925373134331</v>
      </c>
      <c r="V797" s="317"/>
      <c r="W797" s="115" t="s">
        <v>192</v>
      </c>
      <c r="X797" s="116"/>
      <c r="Y797" s="136"/>
      <c r="Z797" s="211">
        <v>78652840</v>
      </c>
      <c r="AA797" s="118" t="s">
        <v>126</v>
      </c>
      <c r="AB797" s="119">
        <v>87</v>
      </c>
      <c r="AC797" s="65">
        <f t="shared" si="740"/>
        <v>904055.63218390802</v>
      </c>
      <c r="AD797" s="120">
        <f t="shared" si="758"/>
        <v>1</v>
      </c>
      <c r="AE797" s="317"/>
      <c r="AF797" s="115" t="s">
        <v>192</v>
      </c>
      <c r="AG797" s="116"/>
      <c r="AH797" s="136"/>
      <c r="AI797" s="211">
        <v>114780950</v>
      </c>
      <c r="AJ797" s="118" t="s">
        <v>126</v>
      </c>
      <c r="AK797" s="119">
        <v>122</v>
      </c>
      <c r="AL797" s="65">
        <f t="shared" si="741"/>
        <v>940827.4590163934</v>
      </c>
      <c r="AM797" s="120">
        <f t="shared" si="759"/>
        <v>0.97599999999999998</v>
      </c>
      <c r="AN797" s="317"/>
      <c r="AO797" s="115" t="s">
        <v>192</v>
      </c>
      <c r="AP797" s="116"/>
      <c r="AQ797" s="136"/>
      <c r="AR797" s="211">
        <v>125371060</v>
      </c>
      <c r="AS797" s="118" t="s">
        <v>126</v>
      </c>
      <c r="AT797" s="119">
        <v>115</v>
      </c>
      <c r="AU797" s="65">
        <f t="shared" si="742"/>
        <v>1090183.1304347827</v>
      </c>
      <c r="AV797" s="120">
        <f t="shared" si="760"/>
        <v>0.97457627118644063</v>
      </c>
      <c r="AW797" s="317"/>
      <c r="AX797" s="115" t="s">
        <v>192</v>
      </c>
      <c r="AY797" s="116"/>
      <c r="AZ797" s="136"/>
      <c r="BA797" s="211">
        <v>174060730</v>
      </c>
      <c r="BB797" s="118" t="s">
        <v>126</v>
      </c>
      <c r="BC797" s="119">
        <v>115</v>
      </c>
      <c r="BD797" s="65">
        <f t="shared" si="743"/>
        <v>1513571.5652173914</v>
      </c>
      <c r="BE797" s="120">
        <f t="shared" si="761"/>
        <v>1</v>
      </c>
      <c r="BF797" s="317"/>
      <c r="BG797" s="115" t="s">
        <v>192</v>
      </c>
      <c r="BH797" s="116"/>
      <c r="BI797" s="136"/>
      <c r="BJ797" s="211">
        <v>178750340</v>
      </c>
      <c r="BK797" s="118" t="s">
        <v>126</v>
      </c>
      <c r="BL797" s="119">
        <v>115</v>
      </c>
      <c r="BM797" s="65">
        <f t="shared" si="744"/>
        <v>1554350.7826086956</v>
      </c>
      <c r="BN797" s="120">
        <f t="shared" si="762"/>
        <v>1</v>
      </c>
      <c r="BO797" s="317"/>
      <c r="BP797" s="115" t="s">
        <v>192</v>
      </c>
      <c r="BQ797" s="116"/>
      <c r="BR797" s="136"/>
      <c r="BS797" s="211">
        <v>163561510</v>
      </c>
      <c r="BT797" s="118" t="s">
        <v>126</v>
      </c>
      <c r="BU797" s="119">
        <v>83</v>
      </c>
      <c r="BV797" s="65">
        <f t="shared" si="745"/>
        <v>1970620.6024096385</v>
      </c>
      <c r="BW797" s="120">
        <f t="shared" si="763"/>
        <v>1</v>
      </c>
      <c r="BX797" s="317"/>
      <c r="BY797" s="115" t="s">
        <v>192</v>
      </c>
      <c r="BZ797" s="116"/>
      <c r="CA797" s="136"/>
      <c r="CB797" s="211">
        <v>1576833670</v>
      </c>
      <c r="CC797" s="118" t="s">
        <v>126</v>
      </c>
      <c r="CD797" s="119">
        <v>2057</v>
      </c>
      <c r="CE797" s="65">
        <f t="shared" si="746"/>
        <v>766569.60136120568</v>
      </c>
      <c r="CF797" s="120">
        <f t="shared" si="764"/>
        <v>0.9457471264367816</v>
      </c>
    </row>
    <row r="798" spans="2:84" ht="13.5" customHeight="1">
      <c r="B798" s="318">
        <v>73</v>
      </c>
      <c r="C798" s="328" t="s">
        <v>33</v>
      </c>
      <c r="D798" s="320">
        <f>CK78</f>
        <v>1954</v>
      </c>
      <c r="E798" s="91">
        <v>1</v>
      </c>
      <c r="F798" s="92" t="s">
        <v>294</v>
      </c>
      <c r="G798" s="93" t="s">
        <v>295</v>
      </c>
      <c r="H798" s="94">
        <v>56943229</v>
      </c>
      <c r="I798" s="95">
        <f>IFERROR(H798/H808,"-")</f>
        <v>6.0695862371505066E-2</v>
      </c>
      <c r="J798" s="96">
        <v>470</v>
      </c>
      <c r="K798" s="97">
        <f t="shared" si="738"/>
        <v>121155.80638297873</v>
      </c>
      <c r="L798" s="98">
        <f t="shared" ref="L798:L808" si="765">IFERROR(J798/$CK$78,0)</f>
        <v>0.24053224155578301</v>
      </c>
      <c r="M798" s="320">
        <f>CL78</f>
        <v>170</v>
      </c>
      <c r="N798" s="91">
        <v>1</v>
      </c>
      <c r="O798" s="92" t="s">
        <v>316</v>
      </c>
      <c r="P798" s="93" t="s">
        <v>317</v>
      </c>
      <c r="Q798" s="94">
        <v>12494851</v>
      </c>
      <c r="R798" s="95">
        <f>IFERROR(Q798/Q808,"-")</f>
        <v>8.3934869257874578E-2</v>
      </c>
      <c r="S798" s="96">
        <v>82</v>
      </c>
      <c r="T798" s="97">
        <f t="shared" si="739"/>
        <v>152376.23170731709</v>
      </c>
      <c r="U798" s="98">
        <f t="shared" ref="U798:U808" si="766">IFERROR(S798/$CL$78,0)</f>
        <v>0.4823529411764706</v>
      </c>
      <c r="V798" s="320">
        <f>CM78</f>
        <v>129</v>
      </c>
      <c r="W798" s="91">
        <v>1</v>
      </c>
      <c r="X798" s="92" t="s">
        <v>294</v>
      </c>
      <c r="Y798" s="93" t="s">
        <v>295</v>
      </c>
      <c r="Z798" s="94">
        <v>13343223</v>
      </c>
      <c r="AA798" s="95">
        <f>IFERROR(Z798/Z808,"-")</f>
        <v>9.5490413045849237E-2</v>
      </c>
      <c r="AB798" s="96">
        <v>46</v>
      </c>
      <c r="AC798" s="97">
        <f t="shared" si="740"/>
        <v>290070.0652173913</v>
      </c>
      <c r="AD798" s="98">
        <f t="shared" ref="AD798:AD808" si="767">IFERROR(AB798/$CM$78,0)</f>
        <v>0.35658914728682173</v>
      </c>
      <c r="AE798" s="320">
        <f>CN78</f>
        <v>194</v>
      </c>
      <c r="AF798" s="91">
        <v>1</v>
      </c>
      <c r="AG798" s="92" t="s">
        <v>292</v>
      </c>
      <c r="AH798" s="93" t="s">
        <v>293</v>
      </c>
      <c r="AI798" s="94">
        <v>20697627</v>
      </c>
      <c r="AJ798" s="95">
        <f>IFERROR(AI798/AI808,"-")</f>
        <v>0.10387384976633735</v>
      </c>
      <c r="AK798" s="96">
        <v>95</v>
      </c>
      <c r="AL798" s="97">
        <f t="shared" si="741"/>
        <v>217869.75789473683</v>
      </c>
      <c r="AM798" s="98">
        <f t="shared" ref="AM798:AM808" si="768">IFERROR(AK798/$CN$78,0)</f>
        <v>0.48969072164948452</v>
      </c>
      <c r="AN798" s="320">
        <f>CO78</f>
        <v>142</v>
      </c>
      <c r="AO798" s="91">
        <v>1</v>
      </c>
      <c r="AP798" s="92" t="s">
        <v>292</v>
      </c>
      <c r="AQ798" s="93" t="s">
        <v>293</v>
      </c>
      <c r="AR798" s="94">
        <v>21945613</v>
      </c>
      <c r="AS798" s="95">
        <f>IFERROR(AR798/AR808,"-")</f>
        <v>0.10168362435258717</v>
      </c>
      <c r="AT798" s="96">
        <v>93</v>
      </c>
      <c r="AU798" s="97">
        <f t="shared" si="742"/>
        <v>235974.33333333334</v>
      </c>
      <c r="AV798" s="98">
        <f t="shared" ref="AV798:AV808" si="769">IFERROR(AT798/$CO$78,0)</f>
        <v>0.65492957746478875</v>
      </c>
      <c r="AW798" s="320">
        <f>CP78</f>
        <v>116</v>
      </c>
      <c r="AX798" s="91">
        <v>1</v>
      </c>
      <c r="AY798" s="92" t="s">
        <v>294</v>
      </c>
      <c r="AZ798" s="93" t="s">
        <v>295</v>
      </c>
      <c r="BA798" s="94">
        <v>16778231</v>
      </c>
      <c r="BB798" s="95">
        <f>IFERROR(BA798/BA808,"-")</f>
        <v>0.10846165760590963</v>
      </c>
      <c r="BC798" s="96">
        <v>22</v>
      </c>
      <c r="BD798" s="97">
        <f t="shared" si="743"/>
        <v>762646.86363636365</v>
      </c>
      <c r="BE798" s="98">
        <f t="shared" ref="BE798:BE808" si="770">IFERROR(BC798/$CP$78,0)</f>
        <v>0.18965517241379309</v>
      </c>
      <c r="BF798" s="320">
        <f>CQ78</f>
        <v>142</v>
      </c>
      <c r="BG798" s="91">
        <v>1</v>
      </c>
      <c r="BH798" s="92" t="s">
        <v>320</v>
      </c>
      <c r="BI798" s="93" t="s">
        <v>321</v>
      </c>
      <c r="BJ798" s="94">
        <v>23137164</v>
      </c>
      <c r="BK798" s="95">
        <f>IFERROR(BJ798/BJ808,"-")</f>
        <v>9.3867859883951479E-2</v>
      </c>
      <c r="BL798" s="96">
        <v>39</v>
      </c>
      <c r="BM798" s="97">
        <f t="shared" si="744"/>
        <v>593260.61538461538</v>
      </c>
      <c r="BN798" s="98">
        <f t="shared" ref="BN798:BN808" si="771">IFERROR(BL798/$CQ$78,0)</f>
        <v>0.27464788732394368</v>
      </c>
      <c r="BO798" s="320">
        <f>CR78</f>
        <v>107</v>
      </c>
      <c r="BP798" s="91">
        <v>1</v>
      </c>
      <c r="BQ798" s="92" t="s">
        <v>336</v>
      </c>
      <c r="BR798" s="93" t="s">
        <v>337</v>
      </c>
      <c r="BS798" s="94">
        <v>15025223</v>
      </c>
      <c r="BT798" s="95">
        <f>IFERROR(BS798/BS808,"-")</f>
        <v>7.8050961612535427E-2</v>
      </c>
      <c r="BU798" s="96">
        <v>38</v>
      </c>
      <c r="BV798" s="97">
        <f t="shared" si="745"/>
        <v>395400.60526315792</v>
      </c>
      <c r="BW798" s="98">
        <f t="shared" ref="BW798:BW808" si="772">IFERROR(BU798/$CR$78,0)</f>
        <v>0.35514018691588783</v>
      </c>
      <c r="BX798" s="320">
        <f>CS78</f>
        <v>2954</v>
      </c>
      <c r="BY798" s="91">
        <v>1</v>
      </c>
      <c r="BZ798" s="92" t="s">
        <v>292</v>
      </c>
      <c r="CA798" s="93" t="s">
        <v>293</v>
      </c>
      <c r="CB798" s="94">
        <v>166457985</v>
      </c>
      <c r="CC798" s="95">
        <f>IFERROR(CB798/CB808,"-")</f>
        <v>7.4460026870079882E-2</v>
      </c>
      <c r="CD798" s="96">
        <v>1220</v>
      </c>
      <c r="CE798" s="97">
        <f t="shared" si="746"/>
        <v>136440.97131147541</v>
      </c>
      <c r="CF798" s="98">
        <f t="shared" ref="CF798:CF808" si="773">IFERROR(CD798/$CS$78,0)</f>
        <v>0.41299932295192959</v>
      </c>
    </row>
    <row r="799" spans="2:84" ht="13.5" customHeight="1">
      <c r="B799" s="319"/>
      <c r="C799" s="329"/>
      <c r="D799" s="316"/>
      <c r="E799" s="99">
        <v>2</v>
      </c>
      <c r="F799" s="121" t="s">
        <v>296</v>
      </c>
      <c r="G799" s="101" t="s">
        <v>297</v>
      </c>
      <c r="H799" s="102">
        <v>54323613</v>
      </c>
      <c r="I799" s="103">
        <f>IFERROR(H799/H808,"-")</f>
        <v>5.790361024610851E-2</v>
      </c>
      <c r="J799" s="104">
        <v>1272</v>
      </c>
      <c r="K799" s="105">
        <f t="shared" si="738"/>
        <v>42707.242924528298</v>
      </c>
      <c r="L799" s="106">
        <f t="shared" si="765"/>
        <v>0.65097236438075745</v>
      </c>
      <c r="M799" s="316"/>
      <c r="N799" s="99">
        <v>2</v>
      </c>
      <c r="O799" s="121" t="s">
        <v>292</v>
      </c>
      <c r="P799" s="101" t="s">
        <v>293</v>
      </c>
      <c r="Q799" s="102">
        <v>12066783</v>
      </c>
      <c r="R799" s="103">
        <f>IFERROR(Q799/Q808,"-")</f>
        <v>8.1059298223575729E-2</v>
      </c>
      <c r="S799" s="104">
        <v>94</v>
      </c>
      <c r="T799" s="105">
        <f t="shared" si="739"/>
        <v>128370.03191489361</v>
      </c>
      <c r="U799" s="106">
        <f t="shared" si="766"/>
        <v>0.55294117647058827</v>
      </c>
      <c r="V799" s="316"/>
      <c r="W799" s="99">
        <v>2</v>
      </c>
      <c r="X799" s="121" t="s">
        <v>314</v>
      </c>
      <c r="Y799" s="101" t="s">
        <v>315</v>
      </c>
      <c r="Z799" s="102">
        <v>13094219</v>
      </c>
      <c r="AA799" s="103">
        <f>IFERROR(Z799/Z808,"-")</f>
        <v>9.3708422681896789E-2</v>
      </c>
      <c r="AB799" s="104">
        <v>39</v>
      </c>
      <c r="AC799" s="105">
        <f t="shared" si="740"/>
        <v>335749.20512820513</v>
      </c>
      <c r="AD799" s="106">
        <f t="shared" si="767"/>
        <v>0.30232558139534882</v>
      </c>
      <c r="AE799" s="316"/>
      <c r="AF799" s="99">
        <v>2</v>
      </c>
      <c r="AG799" s="121" t="s">
        <v>294</v>
      </c>
      <c r="AH799" s="101" t="s">
        <v>295</v>
      </c>
      <c r="AI799" s="102">
        <v>10415255</v>
      </c>
      <c r="AJ799" s="103">
        <f>IFERROR(AI799/AI808,"-")</f>
        <v>5.227037056702654E-2</v>
      </c>
      <c r="AK799" s="104">
        <v>53</v>
      </c>
      <c r="AL799" s="105">
        <f t="shared" si="741"/>
        <v>196514.24528301886</v>
      </c>
      <c r="AM799" s="106">
        <f t="shared" si="768"/>
        <v>0.27319587628865977</v>
      </c>
      <c r="AN799" s="316"/>
      <c r="AO799" s="99">
        <v>2</v>
      </c>
      <c r="AP799" s="121" t="s">
        <v>314</v>
      </c>
      <c r="AQ799" s="101" t="s">
        <v>315</v>
      </c>
      <c r="AR799" s="102">
        <v>19848077</v>
      </c>
      <c r="AS799" s="103">
        <f>IFERROR(AR799/AR808,"-")</f>
        <v>9.196482257247611E-2</v>
      </c>
      <c r="AT799" s="104">
        <v>52</v>
      </c>
      <c r="AU799" s="105">
        <f t="shared" si="742"/>
        <v>381693.78846153844</v>
      </c>
      <c r="AV799" s="106">
        <f t="shared" si="769"/>
        <v>0.36619718309859156</v>
      </c>
      <c r="AW799" s="316"/>
      <c r="AX799" s="99">
        <v>2</v>
      </c>
      <c r="AY799" s="121" t="s">
        <v>292</v>
      </c>
      <c r="AZ799" s="101" t="s">
        <v>293</v>
      </c>
      <c r="BA799" s="102">
        <v>16574362</v>
      </c>
      <c r="BB799" s="103">
        <f>IFERROR(BA799/BA808,"-")</f>
        <v>0.10714376123921523</v>
      </c>
      <c r="BC799" s="104">
        <v>70</v>
      </c>
      <c r="BD799" s="105">
        <f t="shared" si="743"/>
        <v>236776.6</v>
      </c>
      <c r="BE799" s="106">
        <f t="shared" si="770"/>
        <v>0.60344827586206895</v>
      </c>
      <c r="BF799" s="316"/>
      <c r="BG799" s="99">
        <v>2</v>
      </c>
      <c r="BH799" s="121" t="s">
        <v>314</v>
      </c>
      <c r="BI799" s="101" t="s">
        <v>315</v>
      </c>
      <c r="BJ799" s="102">
        <v>22649645</v>
      </c>
      <c r="BK799" s="103">
        <f>IFERROR(BJ799/BJ808,"-")</f>
        <v>9.1889987177393134E-2</v>
      </c>
      <c r="BL799" s="104">
        <v>36</v>
      </c>
      <c r="BM799" s="105">
        <f t="shared" si="744"/>
        <v>629156.8055555555</v>
      </c>
      <c r="BN799" s="106">
        <f t="shared" si="771"/>
        <v>0.25352112676056338</v>
      </c>
      <c r="BO799" s="316"/>
      <c r="BP799" s="99">
        <v>2</v>
      </c>
      <c r="BQ799" s="121" t="s">
        <v>292</v>
      </c>
      <c r="BR799" s="101" t="s">
        <v>293</v>
      </c>
      <c r="BS799" s="102">
        <v>13561188</v>
      </c>
      <c r="BT799" s="103">
        <f>IFERROR(BS799/BS808,"-")</f>
        <v>7.0445793983115998E-2</v>
      </c>
      <c r="BU799" s="104">
        <v>70</v>
      </c>
      <c r="BV799" s="105">
        <f t="shared" si="745"/>
        <v>193731.25714285715</v>
      </c>
      <c r="BW799" s="106">
        <f t="shared" si="772"/>
        <v>0.65420560747663548</v>
      </c>
      <c r="BX799" s="316"/>
      <c r="BY799" s="99">
        <v>2</v>
      </c>
      <c r="BZ799" s="121" t="s">
        <v>294</v>
      </c>
      <c r="CA799" s="101" t="s">
        <v>295</v>
      </c>
      <c r="CB799" s="102">
        <v>129194989</v>
      </c>
      <c r="CC799" s="103">
        <f>IFERROR(CB799/CB808,"-")</f>
        <v>5.7791534316720669E-2</v>
      </c>
      <c r="CD799" s="104">
        <v>720</v>
      </c>
      <c r="CE799" s="105">
        <f t="shared" si="746"/>
        <v>179437.48472222223</v>
      </c>
      <c r="CF799" s="106">
        <f t="shared" si="773"/>
        <v>0.24373730534867977</v>
      </c>
    </row>
    <row r="800" spans="2:84" ht="13.5" customHeight="1">
      <c r="B800" s="319"/>
      <c r="C800" s="329"/>
      <c r="D800" s="316"/>
      <c r="E800" s="99">
        <v>3</v>
      </c>
      <c r="F800" s="100" t="s">
        <v>292</v>
      </c>
      <c r="G800" s="101" t="s">
        <v>293</v>
      </c>
      <c r="H800" s="102">
        <v>54096856</v>
      </c>
      <c r="I800" s="103">
        <f>IFERROR(H800/H808,"-")</f>
        <v>5.7661909662817472E-2</v>
      </c>
      <c r="J800" s="104">
        <v>640</v>
      </c>
      <c r="K800" s="105">
        <f t="shared" si="738"/>
        <v>84526.337499999994</v>
      </c>
      <c r="L800" s="106">
        <f t="shared" si="765"/>
        <v>0.32753326509723646</v>
      </c>
      <c r="M800" s="316"/>
      <c r="N800" s="99">
        <v>3</v>
      </c>
      <c r="O800" s="100" t="s">
        <v>437</v>
      </c>
      <c r="P800" s="101" t="s">
        <v>438</v>
      </c>
      <c r="Q800" s="102">
        <v>10467351</v>
      </c>
      <c r="R800" s="103">
        <f>IFERROR(Q800/Q808,"-")</f>
        <v>7.0315023177249789E-2</v>
      </c>
      <c r="S800" s="104">
        <v>33</v>
      </c>
      <c r="T800" s="105">
        <f t="shared" si="739"/>
        <v>317192.45454545453</v>
      </c>
      <c r="U800" s="106">
        <f t="shared" si="766"/>
        <v>0.19411764705882353</v>
      </c>
      <c r="V800" s="316"/>
      <c r="W800" s="99">
        <v>3</v>
      </c>
      <c r="X800" s="100" t="s">
        <v>292</v>
      </c>
      <c r="Y800" s="101" t="s">
        <v>293</v>
      </c>
      <c r="Z800" s="102">
        <v>10253522</v>
      </c>
      <c r="AA800" s="103">
        <f>IFERROR(Z800/Z808,"-")</f>
        <v>7.3379051744447504E-2</v>
      </c>
      <c r="AB800" s="104">
        <v>68</v>
      </c>
      <c r="AC800" s="105">
        <f t="shared" si="740"/>
        <v>150787.08823529413</v>
      </c>
      <c r="AD800" s="106">
        <f t="shared" si="767"/>
        <v>0.52713178294573648</v>
      </c>
      <c r="AE800" s="316"/>
      <c r="AF800" s="99">
        <v>3</v>
      </c>
      <c r="AG800" s="100" t="s">
        <v>314</v>
      </c>
      <c r="AH800" s="101" t="s">
        <v>315</v>
      </c>
      <c r="AI800" s="102">
        <v>10077863</v>
      </c>
      <c r="AJ800" s="103">
        <f>IFERROR(AI800/AI808,"-")</f>
        <v>5.0577123030950827E-2</v>
      </c>
      <c r="AK800" s="104">
        <v>47</v>
      </c>
      <c r="AL800" s="105">
        <f t="shared" si="741"/>
        <v>214422.61702127659</v>
      </c>
      <c r="AM800" s="106">
        <f t="shared" si="768"/>
        <v>0.2422680412371134</v>
      </c>
      <c r="AN800" s="316"/>
      <c r="AO800" s="99">
        <v>3</v>
      </c>
      <c r="AP800" s="100" t="s">
        <v>437</v>
      </c>
      <c r="AQ800" s="101" t="s">
        <v>438</v>
      </c>
      <c r="AR800" s="102">
        <v>12314219</v>
      </c>
      <c r="AS800" s="103">
        <f>IFERROR(AR800/AR808,"-")</f>
        <v>5.7057163041720073E-2</v>
      </c>
      <c r="AT800" s="104">
        <v>24</v>
      </c>
      <c r="AU800" s="105">
        <f t="shared" si="742"/>
        <v>513092.45833333331</v>
      </c>
      <c r="AV800" s="106">
        <f t="shared" si="769"/>
        <v>0.16901408450704225</v>
      </c>
      <c r="AW800" s="316"/>
      <c r="AX800" s="99">
        <v>3</v>
      </c>
      <c r="AY800" s="100" t="s">
        <v>314</v>
      </c>
      <c r="AZ800" s="101" t="s">
        <v>315</v>
      </c>
      <c r="BA800" s="102">
        <v>16460744</v>
      </c>
      <c r="BB800" s="103">
        <f>IFERROR(BA800/BA808,"-")</f>
        <v>0.10640928591736108</v>
      </c>
      <c r="BC800" s="104">
        <v>29</v>
      </c>
      <c r="BD800" s="105">
        <f t="shared" si="743"/>
        <v>567611.86206896557</v>
      </c>
      <c r="BE800" s="106">
        <f t="shared" si="770"/>
        <v>0.25</v>
      </c>
      <c r="BF800" s="316"/>
      <c r="BG800" s="99">
        <v>3</v>
      </c>
      <c r="BH800" s="100" t="s">
        <v>292</v>
      </c>
      <c r="BI800" s="101" t="s">
        <v>293</v>
      </c>
      <c r="BJ800" s="102">
        <v>17262034</v>
      </c>
      <c r="BK800" s="103">
        <f>IFERROR(BJ800/BJ808,"-")</f>
        <v>7.0032359576307893E-2</v>
      </c>
      <c r="BL800" s="104">
        <v>90</v>
      </c>
      <c r="BM800" s="105">
        <f t="shared" si="744"/>
        <v>191800.37777777779</v>
      </c>
      <c r="BN800" s="106">
        <f t="shared" si="771"/>
        <v>0.63380281690140849</v>
      </c>
      <c r="BO800" s="316"/>
      <c r="BP800" s="99">
        <v>3</v>
      </c>
      <c r="BQ800" s="100" t="s">
        <v>320</v>
      </c>
      <c r="BR800" s="101" t="s">
        <v>321</v>
      </c>
      <c r="BS800" s="102">
        <v>13531007</v>
      </c>
      <c r="BT800" s="103">
        <f>IFERROR(BS800/BS808,"-")</f>
        <v>7.0289013875930367E-2</v>
      </c>
      <c r="BU800" s="104">
        <v>34</v>
      </c>
      <c r="BV800" s="105">
        <f t="shared" si="745"/>
        <v>397970.79411764705</v>
      </c>
      <c r="BW800" s="106">
        <f t="shared" si="772"/>
        <v>0.31775700934579437</v>
      </c>
      <c r="BX800" s="316"/>
      <c r="BY800" s="99">
        <v>3</v>
      </c>
      <c r="BZ800" s="100" t="s">
        <v>314</v>
      </c>
      <c r="CA800" s="101" t="s">
        <v>315</v>
      </c>
      <c r="CB800" s="102">
        <v>121158231</v>
      </c>
      <c r="CC800" s="103">
        <f>IFERROR(CB800/CB808,"-")</f>
        <v>5.4196529747679842E-2</v>
      </c>
      <c r="CD800" s="104">
        <v>466</v>
      </c>
      <c r="CE800" s="105">
        <f t="shared" si="746"/>
        <v>259996.20386266094</v>
      </c>
      <c r="CF800" s="106">
        <f t="shared" si="773"/>
        <v>0.15775220040622884</v>
      </c>
    </row>
    <row r="801" spans="2:84" ht="13.5" customHeight="1">
      <c r="B801" s="319"/>
      <c r="C801" s="329"/>
      <c r="D801" s="316"/>
      <c r="E801" s="99">
        <v>4</v>
      </c>
      <c r="F801" s="100" t="s">
        <v>298</v>
      </c>
      <c r="G801" s="101" t="s">
        <v>299</v>
      </c>
      <c r="H801" s="102">
        <v>49391971</v>
      </c>
      <c r="I801" s="103">
        <f>IFERROR(H801/H808,"-")</f>
        <v>5.2646966579176065E-2</v>
      </c>
      <c r="J801" s="104">
        <v>1031</v>
      </c>
      <c r="K801" s="105">
        <f t="shared" si="738"/>
        <v>47906.858389912704</v>
      </c>
      <c r="L801" s="106">
        <f t="shared" si="765"/>
        <v>0.52763561924257929</v>
      </c>
      <c r="M801" s="316"/>
      <c r="N801" s="99">
        <v>4</v>
      </c>
      <c r="O801" s="100" t="s">
        <v>314</v>
      </c>
      <c r="P801" s="101" t="s">
        <v>315</v>
      </c>
      <c r="Q801" s="102">
        <v>9984029</v>
      </c>
      <c r="R801" s="103">
        <f>IFERROR(Q801/Q808,"-")</f>
        <v>6.7068280268554478E-2</v>
      </c>
      <c r="S801" s="104">
        <v>41</v>
      </c>
      <c r="T801" s="105">
        <f t="shared" si="739"/>
        <v>243512.90243902439</v>
      </c>
      <c r="U801" s="106">
        <f t="shared" si="766"/>
        <v>0.2411764705882353</v>
      </c>
      <c r="V801" s="316"/>
      <c r="W801" s="99">
        <v>4</v>
      </c>
      <c r="X801" s="100" t="s">
        <v>304</v>
      </c>
      <c r="Y801" s="101" t="s">
        <v>305</v>
      </c>
      <c r="Z801" s="102">
        <v>8993979</v>
      </c>
      <c r="AA801" s="103">
        <f>IFERROR(Z801/Z808,"-")</f>
        <v>6.4365166469577406E-2</v>
      </c>
      <c r="AB801" s="104">
        <v>20</v>
      </c>
      <c r="AC801" s="105">
        <f t="shared" si="740"/>
        <v>449698.95</v>
      </c>
      <c r="AD801" s="106">
        <f t="shared" si="767"/>
        <v>0.15503875968992248</v>
      </c>
      <c r="AE801" s="316"/>
      <c r="AF801" s="99">
        <v>4</v>
      </c>
      <c r="AG801" s="100" t="s">
        <v>298</v>
      </c>
      <c r="AH801" s="101" t="s">
        <v>299</v>
      </c>
      <c r="AI801" s="102">
        <v>9906035</v>
      </c>
      <c r="AJ801" s="103">
        <f>IFERROR(AI801/AI808,"-")</f>
        <v>4.971478089590075E-2</v>
      </c>
      <c r="AK801" s="104">
        <v>120</v>
      </c>
      <c r="AL801" s="105">
        <f t="shared" si="741"/>
        <v>82550.291666666672</v>
      </c>
      <c r="AM801" s="106">
        <f t="shared" si="768"/>
        <v>0.61855670103092786</v>
      </c>
      <c r="AN801" s="316"/>
      <c r="AO801" s="99">
        <v>4</v>
      </c>
      <c r="AP801" s="100" t="s">
        <v>298</v>
      </c>
      <c r="AQ801" s="101" t="s">
        <v>299</v>
      </c>
      <c r="AR801" s="102">
        <v>12116143</v>
      </c>
      <c r="AS801" s="103">
        <f>IFERROR(AR801/AR808,"-")</f>
        <v>5.6139390292457472E-2</v>
      </c>
      <c r="AT801" s="104">
        <v>105</v>
      </c>
      <c r="AU801" s="105">
        <f t="shared" si="742"/>
        <v>115391.8380952381</v>
      </c>
      <c r="AV801" s="106">
        <f t="shared" si="769"/>
        <v>0.73943661971830987</v>
      </c>
      <c r="AW801" s="316"/>
      <c r="AX801" s="99">
        <v>4</v>
      </c>
      <c r="AY801" s="100" t="s">
        <v>304</v>
      </c>
      <c r="AZ801" s="101" t="s">
        <v>305</v>
      </c>
      <c r="BA801" s="102">
        <v>8778784</v>
      </c>
      <c r="BB801" s="103">
        <f>IFERROR(BA801/BA808,"-")</f>
        <v>5.6749812563925105E-2</v>
      </c>
      <c r="BC801" s="104">
        <v>8</v>
      </c>
      <c r="BD801" s="105">
        <f t="shared" si="743"/>
        <v>1097348</v>
      </c>
      <c r="BE801" s="106">
        <f t="shared" si="770"/>
        <v>6.8965517241379309E-2</v>
      </c>
      <c r="BF801" s="316"/>
      <c r="BG801" s="99">
        <v>4</v>
      </c>
      <c r="BH801" s="100" t="s">
        <v>294</v>
      </c>
      <c r="BI801" s="101" t="s">
        <v>295</v>
      </c>
      <c r="BJ801" s="102">
        <v>13811660</v>
      </c>
      <c r="BK801" s="103">
        <f>IFERROR(BJ801/BJ808,"-")</f>
        <v>5.6034134764518989E-2</v>
      </c>
      <c r="BL801" s="104">
        <v>26</v>
      </c>
      <c r="BM801" s="105">
        <f t="shared" si="744"/>
        <v>531217.69230769225</v>
      </c>
      <c r="BN801" s="106">
        <f t="shared" si="771"/>
        <v>0.18309859154929578</v>
      </c>
      <c r="BO801" s="316"/>
      <c r="BP801" s="99">
        <v>4</v>
      </c>
      <c r="BQ801" s="100" t="s">
        <v>314</v>
      </c>
      <c r="BR801" s="101" t="s">
        <v>315</v>
      </c>
      <c r="BS801" s="102">
        <v>12617027</v>
      </c>
      <c r="BT801" s="103">
        <f>IFERROR(BS801/BS808,"-")</f>
        <v>6.5541196296475798E-2</v>
      </c>
      <c r="BU801" s="104">
        <v>23</v>
      </c>
      <c r="BV801" s="105">
        <f t="shared" si="745"/>
        <v>548566.39130434778</v>
      </c>
      <c r="BW801" s="106">
        <f t="shared" si="772"/>
        <v>0.21495327102803738</v>
      </c>
      <c r="BX801" s="316"/>
      <c r="BY801" s="99">
        <v>4</v>
      </c>
      <c r="BZ801" s="100" t="s">
        <v>298</v>
      </c>
      <c r="CA801" s="101" t="s">
        <v>299</v>
      </c>
      <c r="CB801" s="102">
        <v>109325876</v>
      </c>
      <c r="CC801" s="103">
        <f>IFERROR(CB801/CB808,"-")</f>
        <v>4.8903677793258292E-2</v>
      </c>
      <c r="CD801" s="104">
        <v>1804</v>
      </c>
      <c r="CE801" s="105">
        <f t="shared" si="746"/>
        <v>60601.92682926829</v>
      </c>
      <c r="CF801" s="106">
        <f t="shared" si="773"/>
        <v>0.61069735951252535</v>
      </c>
    </row>
    <row r="802" spans="2:84" ht="13.5" customHeight="1">
      <c r="B802" s="319"/>
      <c r="C802" s="329"/>
      <c r="D802" s="316"/>
      <c r="E802" s="99">
        <v>5</v>
      </c>
      <c r="F802" s="100" t="s">
        <v>300</v>
      </c>
      <c r="G802" s="101" t="s">
        <v>301</v>
      </c>
      <c r="H802" s="102">
        <v>46516956</v>
      </c>
      <c r="I802" s="103">
        <f>IFERROR(H802/H808,"-")</f>
        <v>4.9582484325175112E-2</v>
      </c>
      <c r="J802" s="104">
        <v>859</v>
      </c>
      <c r="K802" s="105">
        <f t="shared" si="738"/>
        <v>54152.451688009314</v>
      </c>
      <c r="L802" s="106">
        <f t="shared" si="765"/>
        <v>0.43961105424769703</v>
      </c>
      <c r="M802" s="316"/>
      <c r="N802" s="99">
        <v>5</v>
      </c>
      <c r="O802" s="100" t="s">
        <v>298</v>
      </c>
      <c r="P802" s="101" t="s">
        <v>299</v>
      </c>
      <c r="Q802" s="102">
        <v>6696178</v>
      </c>
      <c r="R802" s="103">
        <f>IFERROR(Q802/Q808,"-")</f>
        <v>4.4981954963485039E-2</v>
      </c>
      <c r="S802" s="104">
        <v>128</v>
      </c>
      <c r="T802" s="105">
        <f t="shared" si="739"/>
        <v>52313.890625</v>
      </c>
      <c r="U802" s="106">
        <f t="shared" si="766"/>
        <v>0.75294117647058822</v>
      </c>
      <c r="V802" s="316"/>
      <c r="W802" s="99">
        <v>5</v>
      </c>
      <c r="X802" s="100" t="s">
        <v>300</v>
      </c>
      <c r="Y802" s="101" t="s">
        <v>301</v>
      </c>
      <c r="Z802" s="102">
        <v>5486826</v>
      </c>
      <c r="AA802" s="103">
        <f>IFERROR(Z802/Z808,"-")</f>
        <v>3.9266321266661346E-2</v>
      </c>
      <c r="AB802" s="104">
        <v>78</v>
      </c>
      <c r="AC802" s="105">
        <f t="shared" si="740"/>
        <v>70343.923076923078</v>
      </c>
      <c r="AD802" s="106">
        <f t="shared" si="767"/>
        <v>0.60465116279069764</v>
      </c>
      <c r="AE802" s="316"/>
      <c r="AF802" s="99">
        <v>5</v>
      </c>
      <c r="AG802" s="100" t="s">
        <v>338</v>
      </c>
      <c r="AH802" s="101" t="s">
        <v>339</v>
      </c>
      <c r="AI802" s="102">
        <v>8549586</v>
      </c>
      <c r="AJ802" s="103">
        <f>IFERROR(AI802/AI808,"-")</f>
        <v>4.2907257519346591E-2</v>
      </c>
      <c r="AK802" s="104">
        <v>55</v>
      </c>
      <c r="AL802" s="105">
        <f t="shared" si="741"/>
        <v>155447.01818181819</v>
      </c>
      <c r="AM802" s="106">
        <f t="shared" si="768"/>
        <v>0.28350515463917525</v>
      </c>
      <c r="AN802" s="316"/>
      <c r="AO802" s="99">
        <v>5</v>
      </c>
      <c r="AP802" s="100" t="s">
        <v>304</v>
      </c>
      <c r="AQ802" s="101" t="s">
        <v>305</v>
      </c>
      <c r="AR802" s="102">
        <v>11336225</v>
      </c>
      <c r="AS802" s="103">
        <f>IFERROR(AR802/AR808,"-")</f>
        <v>5.2525689051219827E-2</v>
      </c>
      <c r="AT802" s="104">
        <v>16</v>
      </c>
      <c r="AU802" s="105">
        <f t="shared" si="742"/>
        <v>708514.0625</v>
      </c>
      <c r="AV802" s="106">
        <f t="shared" si="769"/>
        <v>0.11267605633802817</v>
      </c>
      <c r="AW802" s="316"/>
      <c r="AX802" s="99">
        <v>5</v>
      </c>
      <c r="AY802" s="100" t="s">
        <v>298</v>
      </c>
      <c r="AZ802" s="101" t="s">
        <v>299</v>
      </c>
      <c r="BA802" s="102">
        <v>7646369</v>
      </c>
      <c r="BB802" s="103">
        <f>IFERROR(BA802/BA808,"-")</f>
        <v>4.9429397914860125E-2</v>
      </c>
      <c r="BC802" s="104">
        <v>95</v>
      </c>
      <c r="BD802" s="105">
        <f t="shared" si="743"/>
        <v>80488.094736842104</v>
      </c>
      <c r="BE802" s="106">
        <f t="shared" si="770"/>
        <v>0.81896551724137934</v>
      </c>
      <c r="BF802" s="316"/>
      <c r="BG802" s="99">
        <v>5</v>
      </c>
      <c r="BH802" s="100" t="s">
        <v>324</v>
      </c>
      <c r="BI802" s="101" t="s">
        <v>556</v>
      </c>
      <c r="BJ802" s="102">
        <v>12954867</v>
      </c>
      <c r="BK802" s="103">
        <f>IFERROR(BJ802/BJ808,"-")</f>
        <v>5.2558111286725842E-2</v>
      </c>
      <c r="BL802" s="104">
        <v>22</v>
      </c>
      <c r="BM802" s="105">
        <f t="shared" si="744"/>
        <v>588857.59090909094</v>
      </c>
      <c r="BN802" s="106">
        <f t="shared" si="771"/>
        <v>0.15492957746478872</v>
      </c>
      <c r="BO802" s="316"/>
      <c r="BP802" s="99">
        <v>5</v>
      </c>
      <c r="BQ802" s="100" t="s">
        <v>304</v>
      </c>
      <c r="BR802" s="101" t="s">
        <v>305</v>
      </c>
      <c r="BS802" s="102">
        <v>10002612</v>
      </c>
      <c r="BT802" s="103">
        <f>IFERROR(BS802/BS808,"-")</f>
        <v>5.1960192886127958E-2</v>
      </c>
      <c r="BU802" s="104">
        <v>15</v>
      </c>
      <c r="BV802" s="105">
        <f t="shared" si="745"/>
        <v>666840.80000000005</v>
      </c>
      <c r="BW802" s="106">
        <f t="shared" si="772"/>
        <v>0.14018691588785046</v>
      </c>
      <c r="BX802" s="316"/>
      <c r="BY802" s="99">
        <v>5</v>
      </c>
      <c r="BZ802" s="100" t="s">
        <v>304</v>
      </c>
      <c r="CA802" s="101" t="s">
        <v>305</v>
      </c>
      <c r="CB802" s="102">
        <v>98455447</v>
      </c>
      <c r="CC802" s="103">
        <f>IFERROR(CB802/CB808,"-")</f>
        <v>4.4041114814202066E-2</v>
      </c>
      <c r="CD802" s="104">
        <v>213</v>
      </c>
      <c r="CE802" s="105">
        <f t="shared" si="746"/>
        <v>462232.14553990611</v>
      </c>
      <c r="CF802" s="106">
        <f t="shared" si="773"/>
        <v>7.2105619498984433E-2</v>
      </c>
    </row>
    <row r="803" spans="2:84" ht="13.5" customHeight="1">
      <c r="B803" s="319"/>
      <c r="C803" s="329"/>
      <c r="D803" s="316"/>
      <c r="E803" s="99">
        <v>6</v>
      </c>
      <c r="F803" s="121" t="s">
        <v>304</v>
      </c>
      <c r="G803" s="101" t="s">
        <v>305</v>
      </c>
      <c r="H803" s="102">
        <v>41722608</v>
      </c>
      <c r="I803" s="103">
        <f>IFERROR(H803/H808,"-")</f>
        <v>4.4472182512661093E-2</v>
      </c>
      <c r="J803" s="104">
        <v>114</v>
      </c>
      <c r="K803" s="105">
        <f t="shared" si="738"/>
        <v>365987.78947368421</v>
      </c>
      <c r="L803" s="106">
        <f t="shared" si="765"/>
        <v>5.8341862845445243E-2</v>
      </c>
      <c r="M803" s="316"/>
      <c r="N803" s="99">
        <v>6</v>
      </c>
      <c r="O803" s="121" t="s">
        <v>296</v>
      </c>
      <c r="P803" s="101" t="s">
        <v>297</v>
      </c>
      <c r="Q803" s="102">
        <v>5879654</v>
      </c>
      <c r="R803" s="103">
        <f>IFERROR(Q803/Q808,"-")</f>
        <v>3.9496908748374769E-2</v>
      </c>
      <c r="S803" s="104">
        <v>137</v>
      </c>
      <c r="T803" s="105">
        <f t="shared" si="739"/>
        <v>42917.182481751828</v>
      </c>
      <c r="U803" s="106">
        <f t="shared" si="766"/>
        <v>0.80588235294117649</v>
      </c>
      <c r="V803" s="316"/>
      <c r="W803" s="99">
        <v>6</v>
      </c>
      <c r="X803" s="121" t="s">
        <v>371</v>
      </c>
      <c r="Y803" s="101" t="s">
        <v>372</v>
      </c>
      <c r="Z803" s="102">
        <v>5416958</v>
      </c>
      <c r="AA803" s="103">
        <f>IFERROR(Z803/Z808,"-")</f>
        <v>3.8766312822023384E-2</v>
      </c>
      <c r="AB803" s="104">
        <v>4</v>
      </c>
      <c r="AC803" s="105">
        <f t="shared" si="740"/>
        <v>1354239.5</v>
      </c>
      <c r="AD803" s="106">
        <f t="shared" si="767"/>
        <v>3.1007751937984496E-2</v>
      </c>
      <c r="AE803" s="316"/>
      <c r="AF803" s="99">
        <v>6</v>
      </c>
      <c r="AG803" s="121" t="s">
        <v>316</v>
      </c>
      <c r="AH803" s="101" t="s">
        <v>317</v>
      </c>
      <c r="AI803" s="102">
        <v>8383517</v>
      </c>
      <c r="AJ803" s="103">
        <f>IFERROR(AI803/AI808,"-")</f>
        <v>4.2073817707292488E-2</v>
      </c>
      <c r="AK803" s="104">
        <v>65</v>
      </c>
      <c r="AL803" s="105">
        <f t="shared" si="741"/>
        <v>128977.18461538461</v>
      </c>
      <c r="AM803" s="106">
        <f t="shared" si="768"/>
        <v>0.33505154639175255</v>
      </c>
      <c r="AN803" s="316"/>
      <c r="AO803" s="99">
        <v>6</v>
      </c>
      <c r="AP803" s="121" t="s">
        <v>294</v>
      </c>
      <c r="AQ803" s="101" t="s">
        <v>295</v>
      </c>
      <c r="AR803" s="102">
        <v>8265151</v>
      </c>
      <c r="AS803" s="103">
        <f>IFERROR(AR803/AR808,"-")</f>
        <v>3.8296059877726364E-2</v>
      </c>
      <c r="AT803" s="104">
        <v>37</v>
      </c>
      <c r="AU803" s="105">
        <f t="shared" si="742"/>
        <v>223382.45945945947</v>
      </c>
      <c r="AV803" s="106">
        <f t="shared" si="769"/>
        <v>0.26056338028169013</v>
      </c>
      <c r="AW803" s="316"/>
      <c r="AX803" s="99">
        <v>6</v>
      </c>
      <c r="AY803" s="121" t="s">
        <v>336</v>
      </c>
      <c r="AZ803" s="101" t="s">
        <v>337</v>
      </c>
      <c r="BA803" s="102">
        <v>7198895</v>
      </c>
      <c r="BB803" s="103">
        <f>IFERROR(BA803/BA808,"-")</f>
        <v>4.6536734690975155E-2</v>
      </c>
      <c r="BC803" s="104">
        <v>30</v>
      </c>
      <c r="BD803" s="105">
        <f t="shared" si="743"/>
        <v>239963.16666666666</v>
      </c>
      <c r="BE803" s="106">
        <f t="shared" si="770"/>
        <v>0.25862068965517243</v>
      </c>
      <c r="BF803" s="316"/>
      <c r="BG803" s="99">
        <v>6</v>
      </c>
      <c r="BH803" s="121" t="s">
        <v>322</v>
      </c>
      <c r="BI803" s="101" t="s">
        <v>323</v>
      </c>
      <c r="BJ803" s="102">
        <v>12167009</v>
      </c>
      <c r="BK803" s="103">
        <f>IFERROR(BJ803/BJ808,"-")</f>
        <v>4.9361758252600731E-2</v>
      </c>
      <c r="BL803" s="104">
        <v>38</v>
      </c>
      <c r="BM803" s="105">
        <f t="shared" si="744"/>
        <v>320184.44736842107</v>
      </c>
      <c r="BN803" s="106">
        <f t="shared" si="771"/>
        <v>0.26760563380281688</v>
      </c>
      <c r="BO803" s="316"/>
      <c r="BP803" s="99">
        <v>6</v>
      </c>
      <c r="BQ803" s="121" t="s">
        <v>298</v>
      </c>
      <c r="BR803" s="101" t="s">
        <v>299</v>
      </c>
      <c r="BS803" s="102">
        <v>9011584</v>
      </c>
      <c r="BT803" s="103">
        <f>IFERROR(BS803/BS808,"-")</f>
        <v>4.6812136954781869E-2</v>
      </c>
      <c r="BU803" s="104">
        <v>98</v>
      </c>
      <c r="BV803" s="105">
        <f t="shared" si="745"/>
        <v>91954.938775510207</v>
      </c>
      <c r="BW803" s="106">
        <f t="shared" si="772"/>
        <v>0.91588785046728971</v>
      </c>
      <c r="BX803" s="316"/>
      <c r="BY803" s="99">
        <v>6</v>
      </c>
      <c r="BZ803" s="121" t="s">
        <v>296</v>
      </c>
      <c r="CA803" s="101" t="s">
        <v>297</v>
      </c>
      <c r="CB803" s="102">
        <v>93104380</v>
      </c>
      <c r="CC803" s="103">
        <f>IFERROR(CB803/CB808,"-")</f>
        <v>4.1647474205110245E-2</v>
      </c>
      <c r="CD803" s="104">
        <v>2008</v>
      </c>
      <c r="CE803" s="105">
        <f t="shared" si="746"/>
        <v>46366.72310756972</v>
      </c>
      <c r="CF803" s="106">
        <f t="shared" si="773"/>
        <v>0.67975626269465128</v>
      </c>
    </row>
    <row r="804" spans="2:84" ht="13.5" customHeight="1">
      <c r="B804" s="319"/>
      <c r="C804" s="329"/>
      <c r="D804" s="316"/>
      <c r="E804" s="99">
        <v>7</v>
      </c>
      <c r="F804" s="100" t="s">
        <v>355</v>
      </c>
      <c r="G804" s="101" t="s">
        <v>356</v>
      </c>
      <c r="H804" s="102">
        <v>30465909</v>
      </c>
      <c r="I804" s="103">
        <f>IFERROR(H804/H808,"-")</f>
        <v>3.2473652305295114E-2</v>
      </c>
      <c r="J804" s="104">
        <v>482</v>
      </c>
      <c r="K804" s="105">
        <f t="shared" si="738"/>
        <v>63207.280082987549</v>
      </c>
      <c r="L804" s="106">
        <f t="shared" si="765"/>
        <v>0.24667349027635618</v>
      </c>
      <c r="M804" s="316"/>
      <c r="N804" s="99">
        <v>7</v>
      </c>
      <c r="O804" s="100" t="s">
        <v>308</v>
      </c>
      <c r="P804" s="101" t="s">
        <v>309</v>
      </c>
      <c r="Q804" s="102">
        <v>5719387</v>
      </c>
      <c r="R804" s="103">
        <f>IFERROR(Q804/Q808,"-")</f>
        <v>3.8420306098903255E-2</v>
      </c>
      <c r="S804" s="104">
        <v>67</v>
      </c>
      <c r="T804" s="105">
        <f t="shared" si="739"/>
        <v>85363.985074626864</v>
      </c>
      <c r="U804" s="106">
        <f t="shared" si="766"/>
        <v>0.39411764705882352</v>
      </c>
      <c r="V804" s="316"/>
      <c r="W804" s="99">
        <v>7</v>
      </c>
      <c r="X804" s="100" t="s">
        <v>308</v>
      </c>
      <c r="Y804" s="101" t="s">
        <v>309</v>
      </c>
      <c r="Z804" s="102">
        <v>5407412</v>
      </c>
      <c r="AA804" s="103">
        <f>IFERROR(Z804/Z808,"-")</f>
        <v>3.8697997132258202E-2</v>
      </c>
      <c r="AB804" s="104">
        <v>69</v>
      </c>
      <c r="AC804" s="105">
        <f t="shared" si="740"/>
        <v>78368.289855072464</v>
      </c>
      <c r="AD804" s="106">
        <f t="shared" si="767"/>
        <v>0.53488372093023251</v>
      </c>
      <c r="AE804" s="316"/>
      <c r="AF804" s="99">
        <v>7</v>
      </c>
      <c r="AG804" s="100" t="s">
        <v>318</v>
      </c>
      <c r="AH804" s="101" t="s">
        <v>319</v>
      </c>
      <c r="AI804" s="102">
        <v>8382544</v>
      </c>
      <c r="AJ804" s="103">
        <f>IFERROR(AI804/AI808,"-")</f>
        <v>4.2068934574756446E-2</v>
      </c>
      <c r="AK804" s="104">
        <v>16</v>
      </c>
      <c r="AL804" s="105">
        <f t="shared" si="741"/>
        <v>523909</v>
      </c>
      <c r="AM804" s="106">
        <f t="shared" si="768"/>
        <v>8.247422680412371E-2</v>
      </c>
      <c r="AN804" s="316"/>
      <c r="AO804" s="99">
        <v>7</v>
      </c>
      <c r="AP804" s="100" t="s">
        <v>320</v>
      </c>
      <c r="AQ804" s="101" t="s">
        <v>321</v>
      </c>
      <c r="AR804" s="102">
        <v>7824313</v>
      </c>
      <c r="AS804" s="103">
        <f>IFERROR(AR804/AR808,"-")</f>
        <v>3.6253464594908531E-2</v>
      </c>
      <c r="AT804" s="104">
        <v>51</v>
      </c>
      <c r="AU804" s="105">
        <f t="shared" si="742"/>
        <v>153417.90196078431</v>
      </c>
      <c r="AV804" s="106">
        <f t="shared" si="769"/>
        <v>0.35915492957746481</v>
      </c>
      <c r="AW804" s="316"/>
      <c r="AX804" s="99">
        <v>7</v>
      </c>
      <c r="AY804" s="100" t="s">
        <v>320</v>
      </c>
      <c r="AZ804" s="101" t="s">
        <v>321</v>
      </c>
      <c r="BA804" s="102">
        <v>7023878</v>
      </c>
      <c r="BB804" s="103">
        <f>IFERROR(BA804/BA808,"-")</f>
        <v>4.54053499860433E-2</v>
      </c>
      <c r="BC804" s="104">
        <v>30</v>
      </c>
      <c r="BD804" s="105">
        <f t="shared" si="743"/>
        <v>234129.26666666666</v>
      </c>
      <c r="BE804" s="106">
        <f t="shared" si="770"/>
        <v>0.25862068965517243</v>
      </c>
      <c r="BF804" s="316"/>
      <c r="BG804" s="99">
        <v>7</v>
      </c>
      <c r="BH804" s="100" t="s">
        <v>304</v>
      </c>
      <c r="BI804" s="101" t="s">
        <v>305</v>
      </c>
      <c r="BJ804" s="102">
        <v>11610229</v>
      </c>
      <c r="BK804" s="103">
        <f>IFERROR(BJ804/BJ808,"-")</f>
        <v>4.7102892514942193E-2</v>
      </c>
      <c r="BL804" s="104">
        <v>14</v>
      </c>
      <c r="BM804" s="105">
        <f t="shared" si="744"/>
        <v>829302.07142857148</v>
      </c>
      <c r="BN804" s="106">
        <f t="shared" si="771"/>
        <v>9.8591549295774641E-2</v>
      </c>
      <c r="BO804" s="316"/>
      <c r="BP804" s="99">
        <v>7</v>
      </c>
      <c r="BQ804" s="100" t="s">
        <v>369</v>
      </c>
      <c r="BR804" s="101" t="s">
        <v>370</v>
      </c>
      <c r="BS804" s="102">
        <v>7231029</v>
      </c>
      <c r="BT804" s="103">
        <f>IFERROR(BS804/BS808,"-")</f>
        <v>3.7562754768972841E-2</v>
      </c>
      <c r="BU804" s="104">
        <v>45</v>
      </c>
      <c r="BV804" s="105">
        <f t="shared" si="745"/>
        <v>160689.53333333333</v>
      </c>
      <c r="BW804" s="106">
        <f t="shared" si="772"/>
        <v>0.42056074766355139</v>
      </c>
      <c r="BX804" s="316"/>
      <c r="BY804" s="99">
        <v>7</v>
      </c>
      <c r="BZ804" s="100" t="s">
        <v>300</v>
      </c>
      <c r="CA804" s="101" t="s">
        <v>301</v>
      </c>
      <c r="CB804" s="102">
        <v>78585035</v>
      </c>
      <c r="CC804" s="103">
        <f>IFERROR(CB804/CB808,"-")</f>
        <v>3.5152677221739578E-2</v>
      </c>
      <c r="CD804" s="104">
        <v>1379</v>
      </c>
      <c r="CE804" s="105">
        <f t="shared" si="746"/>
        <v>56986.972443799852</v>
      </c>
      <c r="CF804" s="106">
        <f t="shared" si="773"/>
        <v>0.46682464454976302</v>
      </c>
    </row>
    <row r="805" spans="2:84" ht="13.5" customHeight="1">
      <c r="B805" s="319"/>
      <c r="C805" s="329"/>
      <c r="D805" s="316"/>
      <c r="E805" s="99">
        <v>8</v>
      </c>
      <c r="F805" s="121" t="s">
        <v>302</v>
      </c>
      <c r="G805" s="101" t="s">
        <v>303</v>
      </c>
      <c r="H805" s="102">
        <v>30422227</v>
      </c>
      <c r="I805" s="103">
        <f>IFERROR(H805/H808,"-")</f>
        <v>3.2427091604283372E-2</v>
      </c>
      <c r="J805" s="104">
        <v>775</v>
      </c>
      <c r="K805" s="105">
        <f t="shared" si="738"/>
        <v>39254.486451612902</v>
      </c>
      <c r="L805" s="106">
        <f t="shared" si="765"/>
        <v>0.39662231320368474</v>
      </c>
      <c r="M805" s="316"/>
      <c r="N805" s="99">
        <v>8</v>
      </c>
      <c r="O805" s="121" t="s">
        <v>294</v>
      </c>
      <c r="P805" s="101" t="s">
        <v>295</v>
      </c>
      <c r="Q805" s="102">
        <v>5287882</v>
      </c>
      <c r="R805" s="103">
        <f>IFERROR(Q805/Q808,"-")</f>
        <v>3.5521646822444568E-2</v>
      </c>
      <c r="S805" s="104">
        <v>43</v>
      </c>
      <c r="T805" s="105">
        <f t="shared" si="739"/>
        <v>122974</v>
      </c>
      <c r="U805" s="106">
        <f t="shared" si="766"/>
        <v>0.25294117647058822</v>
      </c>
      <c r="V805" s="316"/>
      <c r="W805" s="99">
        <v>8</v>
      </c>
      <c r="X805" s="121" t="s">
        <v>298</v>
      </c>
      <c r="Y805" s="101" t="s">
        <v>299</v>
      </c>
      <c r="Z805" s="102">
        <v>5402386</v>
      </c>
      <c r="AA805" s="103">
        <f>IFERROR(Z805/Z808,"-")</f>
        <v>3.8662028699746172E-2</v>
      </c>
      <c r="AB805" s="104">
        <v>109</v>
      </c>
      <c r="AC805" s="105">
        <f t="shared" si="740"/>
        <v>49563.174311926603</v>
      </c>
      <c r="AD805" s="106">
        <f t="shared" si="767"/>
        <v>0.84496124031007747</v>
      </c>
      <c r="AE805" s="316"/>
      <c r="AF805" s="99">
        <v>8</v>
      </c>
      <c r="AG805" s="121" t="s">
        <v>361</v>
      </c>
      <c r="AH805" s="101" t="s">
        <v>362</v>
      </c>
      <c r="AI805" s="102">
        <v>8340086</v>
      </c>
      <c r="AJ805" s="103">
        <f>IFERROR(AI805/AI808,"-")</f>
        <v>4.1855853340208193E-2</v>
      </c>
      <c r="AK805" s="104">
        <v>1</v>
      </c>
      <c r="AL805" s="105">
        <f t="shared" si="741"/>
        <v>8340086</v>
      </c>
      <c r="AM805" s="106">
        <f t="shared" si="768"/>
        <v>5.1546391752577319E-3</v>
      </c>
      <c r="AN805" s="316"/>
      <c r="AO805" s="99">
        <v>8</v>
      </c>
      <c r="AP805" s="121" t="s">
        <v>336</v>
      </c>
      <c r="AQ805" s="101" t="s">
        <v>337</v>
      </c>
      <c r="AR805" s="102">
        <v>7653004</v>
      </c>
      <c r="AS805" s="103">
        <f>IFERROR(AR805/AR808,"-")</f>
        <v>3.5459715064912835E-2</v>
      </c>
      <c r="AT805" s="104">
        <v>43</v>
      </c>
      <c r="AU805" s="105">
        <f t="shared" si="742"/>
        <v>177976.83720930232</v>
      </c>
      <c r="AV805" s="106">
        <f t="shared" si="769"/>
        <v>0.30281690140845069</v>
      </c>
      <c r="AW805" s="316"/>
      <c r="AX805" s="99">
        <v>8</v>
      </c>
      <c r="AY805" s="121" t="s">
        <v>345</v>
      </c>
      <c r="AZ805" s="101" t="s">
        <v>346</v>
      </c>
      <c r="BA805" s="102">
        <v>6714624</v>
      </c>
      <c r="BB805" s="103">
        <f>IFERROR(BA805/BA808,"-")</f>
        <v>4.3406199928968874E-2</v>
      </c>
      <c r="BC805" s="104">
        <v>9</v>
      </c>
      <c r="BD805" s="105">
        <f t="shared" si="743"/>
        <v>746069.33333333337</v>
      </c>
      <c r="BE805" s="106">
        <f t="shared" si="770"/>
        <v>7.7586206896551727E-2</v>
      </c>
      <c r="BF805" s="316"/>
      <c r="BG805" s="99">
        <v>8</v>
      </c>
      <c r="BH805" s="121" t="s">
        <v>345</v>
      </c>
      <c r="BI805" s="101" t="s">
        <v>346</v>
      </c>
      <c r="BJ805" s="102">
        <v>10701927</v>
      </c>
      <c r="BK805" s="103">
        <f>IFERROR(BJ805/BJ808,"-")</f>
        <v>4.341789616585149E-2</v>
      </c>
      <c r="BL805" s="104">
        <v>8</v>
      </c>
      <c r="BM805" s="105">
        <f t="shared" si="744"/>
        <v>1337740.875</v>
      </c>
      <c r="BN805" s="106">
        <f t="shared" si="771"/>
        <v>5.6338028169014086E-2</v>
      </c>
      <c r="BO805" s="316"/>
      <c r="BP805" s="99">
        <v>8</v>
      </c>
      <c r="BQ805" s="121" t="s">
        <v>340</v>
      </c>
      <c r="BR805" s="101" t="s">
        <v>341</v>
      </c>
      <c r="BS805" s="102">
        <v>7189860</v>
      </c>
      <c r="BT805" s="103">
        <f>IFERROR(BS805/BS808,"-")</f>
        <v>3.7348895710865922E-2</v>
      </c>
      <c r="BU805" s="104">
        <v>28</v>
      </c>
      <c r="BV805" s="105">
        <f t="shared" si="745"/>
        <v>256780.71428571429</v>
      </c>
      <c r="BW805" s="106">
        <f t="shared" si="772"/>
        <v>0.26168224299065418</v>
      </c>
      <c r="BX805" s="316"/>
      <c r="BY805" s="99">
        <v>8</v>
      </c>
      <c r="BZ805" s="121" t="s">
        <v>336</v>
      </c>
      <c r="CA805" s="101" t="s">
        <v>337</v>
      </c>
      <c r="CB805" s="102">
        <v>70981197</v>
      </c>
      <c r="CC805" s="103">
        <f>IFERROR(CB805/CB808,"-")</f>
        <v>3.1751326533782286E-2</v>
      </c>
      <c r="CD805" s="104">
        <v>472</v>
      </c>
      <c r="CE805" s="105">
        <f t="shared" si="746"/>
        <v>150383.89194915254</v>
      </c>
      <c r="CF805" s="106">
        <f t="shared" si="773"/>
        <v>0.15978334461746785</v>
      </c>
    </row>
    <row r="806" spans="2:84" ht="13.5" customHeight="1">
      <c r="B806" s="319"/>
      <c r="C806" s="329"/>
      <c r="D806" s="316"/>
      <c r="E806" s="99">
        <v>9</v>
      </c>
      <c r="F806" s="100" t="s">
        <v>318</v>
      </c>
      <c r="G806" s="101" t="s">
        <v>319</v>
      </c>
      <c r="H806" s="102">
        <v>28534018</v>
      </c>
      <c r="I806" s="103">
        <f>IFERROR(H806/H808,"-")</f>
        <v>3.0414447158134433E-2</v>
      </c>
      <c r="J806" s="104">
        <v>167</v>
      </c>
      <c r="K806" s="105">
        <f t="shared" si="738"/>
        <v>170862.38323353292</v>
      </c>
      <c r="L806" s="106">
        <f t="shared" si="765"/>
        <v>8.5465711361310134E-2</v>
      </c>
      <c r="M806" s="316"/>
      <c r="N806" s="99">
        <v>9</v>
      </c>
      <c r="O806" s="100" t="s">
        <v>329</v>
      </c>
      <c r="P806" s="101" t="s">
        <v>330</v>
      </c>
      <c r="Q806" s="102">
        <v>3881412</v>
      </c>
      <c r="R806" s="103">
        <f>IFERROR(Q806/Q808,"-")</f>
        <v>2.6073604939822449E-2</v>
      </c>
      <c r="S806" s="104">
        <v>23</v>
      </c>
      <c r="T806" s="105">
        <f t="shared" si="739"/>
        <v>168757.04347826086</v>
      </c>
      <c r="U806" s="106">
        <f t="shared" si="766"/>
        <v>0.13529411764705881</v>
      </c>
      <c r="V806" s="316"/>
      <c r="W806" s="99">
        <v>9</v>
      </c>
      <c r="X806" s="100" t="s">
        <v>359</v>
      </c>
      <c r="Y806" s="101" t="s">
        <v>360</v>
      </c>
      <c r="Z806" s="102">
        <v>4841226</v>
      </c>
      <c r="AA806" s="103">
        <f>IFERROR(Z806/Z808,"-")</f>
        <v>3.4646102398821071E-2</v>
      </c>
      <c r="AB806" s="104">
        <v>28</v>
      </c>
      <c r="AC806" s="105">
        <f t="shared" si="740"/>
        <v>172900.92857142858</v>
      </c>
      <c r="AD806" s="106">
        <f t="shared" si="767"/>
        <v>0.21705426356589147</v>
      </c>
      <c r="AE806" s="316"/>
      <c r="AF806" s="99">
        <v>9</v>
      </c>
      <c r="AG806" s="100" t="s">
        <v>296</v>
      </c>
      <c r="AH806" s="101" t="s">
        <v>297</v>
      </c>
      <c r="AI806" s="102">
        <v>7521556</v>
      </c>
      <c r="AJ806" s="103">
        <f>IFERROR(AI806/AI808,"-")</f>
        <v>3.7747949460732538E-2</v>
      </c>
      <c r="AK806" s="104">
        <v>149</v>
      </c>
      <c r="AL806" s="105">
        <f t="shared" si="741"/>
        <v>50480.241610738252</v>
      </c>
      <c r="AM806" s="106">
        <f t="shared" si="768"/>
        <v>0.76804123711340211</v>
      </c>
      <c r="AN806" s="316"/>
      <c r="AO806" s="99">
        <v>9</v>
      </c>
      <c r="AP806" s="100" t="s">
        <v>324</v>
      </c>
      <c r="AQ806" s="101" t="s">
        <v>556</v>
      </c>
      <c r="AR806" s="102">
        <v>7053682</v>
      </c>
      <c r="AS806" s="103">
        <f>IFERROR(AR806/AR808,"-")</f>
        <v>3.268279408693691E-2</v>
      </c>
      <c r="AT806" s="104">
        <v>42</v>
      </c>
      <c r="AU806" s="105">
        <f t="shared" si="742"/>
        <v>167944.80952380953</v>
      </c>
      <c r="AV806" s="106">
        <f t="shared" si="769"/>
        <v>0.29577464788732394</v>
      </c>
      <c r="AW806" s="316"/>
      <c r="AX806" s="99">
        <v>9</v>
      </c>
      <c r="AY806" s="100" t="s">
        <v>296</v>
      </c>
      <c r="AZ806" s="101" t="s">
        <v>297</v>
      </c>
      <c r="BA806" s="102">
        <v>6378566</v>
      </c>
      <c r="BB806" s="103">
        <f>IFERROR(BA806/BA808,"-")</f>
        <v>4.1233777357618726E-2</v>
      </c>
      <c r="BC806" s="104">
        <v>88</v>
      </c>
      <c r="BD806" s="105">
        <f t="shared" si="743"/>
        <v>72483.704545454544</v>
      </c>
      <c r="BE806" s="106">
        <f t="shared" si="770"/>
        <v>0.75862068965517238</v>
      </c>
      <c r="BF806" s="316"/>
      <c r="BG806" s="99">
        <v>9</v>
      </c>
      <c r="BH806" s="100" t="s">
        <v>336</v>
      </c>
      <c r="BI806" s="101" t="s">
        <v>337</v>
      </c>
      <c r="BJ806" s="102">
        <v>9799823</v>
      </c>
      <c r="BK806" s="103">
        <f>IFERROR(BJ806/BJ808,"-")</f>
        <v>3.9758045206038428E-2</v>
      </c>
      <c r="BL806" s="104">
        <v>35</v>
      </c>
      <c r="BM806" s="105">
        <f t="shared" si="744"/>
        <v>279994.94285714283</v>
      </c>
      <c r="BN806" s="106">
        <f t="shared" si="771"/>
        <v>0.24647887323943662</v>
      </c>
      <c r="BO806" s="316"/>
      <c r="BP806" s="99">
        <v>9</v>
      </c>
      <c r="BQ806" s="100" t="s">
        <v>322</v>
      </c>
      <c r="BR806" s="101" t="s">
        <v>323</v>
      </c>
      <c r="BS806" s="102">
        <v>6919012</v>
      </c>
      <c r="BT806" s="103">
        <f>IFERROR(BS806/BS808,"-")</f>
        <v>3.5941931777563101E-2</v>
      </c>
      <c r="BU806" s="104">
        <v>29</v>
      </c>
      <c r="BV806" s="105">
        <f t="shared" si="745"/>
        <v>238586.62068965516</v>
      </c>
      <c r="BW806" s="106">
        <f t="shared" si="772"/>
        <v>0.27102803738317754</v>
      </c>
      <c r="BX806" s="316"/>
      <c r="BY806" s="99">
        <v>9</v>
      </c>
      <c r="BZ806" s="100" t="s">
        <v>320</v>
      </c>
      <c r="CA806" s="101" t="s">
        <v>321</v>
      </c>
      <c r="CB806" s="102">
        <v>70867922</v>
      </c>
      <c r="CC806" s="103">
        <f>IFERROR(CB806/CB808,"-")</f>
        <v>3.1700656332868171E-2</v>
      </c>
      <c r="CD806" s="104">
        <v>516</v>
      </c>
      <c r="CE806" s="105">
        <f t="shared" si="746"/>
        <v>137340.93410852714</v>
      </c>
      <c r="CF806" s="106">
        <f t="shared" si="773"/>
        <v>0.17467840216655384</v>
      </c>
    </row>
    <row r="807" spans="2:84" ht="13.5" customHeight="1">
      <c r="B807" s="319"/>
      <c r="C807" s="329"/>
      <c r="D807" s="316"/>
      <c r="E807" s="107">
        <v>10</v>
      </c>
      <c r="F807" s="122" t="s">
        <v>308</v>
      </c>
      <c r="G807" s="109" t="s">
        <v>309</v>
      </c>
      <c r="H807" s="110">
        <v>28334173</v>
      </c>
      <c r="I807" s="111">
        <f>IFERROR(H807/H808,"-")</f>
        <v>3.0201432110890915E-2</v>
      </c>
      <c r="J807" s="112">
        <v>411</v>
      </c>
      <c r="K807" s="113">
        <f t="shared" si="738"/>
        <v>68939.593673965937</v>
      </c>
      <c r="L807" s="114">
        <f t="shared" si="765"/>
        <v>0.21033776867963153</v>
      </c>
      <c r="M807" s="316"/>
      <c r="N807" s="107">
        <v>10</v>
      </c>
      <c r="O807" s="122" t="s">
        <v>300</v>
      </c>
      <c r="P807" s="109" t="s">
        <v>301</v>
      </c>
      <c r="Q807" s="110">
        <v>3795669</v>
      </c>
      <c r="R807" s="111">
        <f>IFERROR(Q807/Q808,"-")</f>
        <v>2.5497621481133909E-2</v>
      </c>
      <c r="S807" s="112">
        <v>90</v>
      </c>
      <c r="T807" s="113">
        <f t="shared" si="739"/>
        <v>42174.1</v>
      </c>
      <c r="U807" s="114">
        <f t="shared" si="766"/>
        <v>0.52941176470588236</v>
      </c>
      <c r="V807" s="316"/>
      <c r="W807" s="107">
        <v>10</v>
      </c>
      <c r="X807" s="122" t="s">
        <v>296</v>
      </c>
      <c r="Y807" s="109" t="s">
        <v>297</v>
      </c>
      <c r="Z807" s="110">
        <v>4745620</v>
      </c>
      <c r="AA807" s="111">
        <f>IFERROR(Z807/Z808,"-")</f>
        <v>3.3961900656134053E-2</v>
      </c>
      <c r="AB807" s="112">
        <v>102</v>
      </c>
      <c r="AC807" s="113">
        <f t="shared" si="740"/>
        <v>46525.686274509804</v>
      </c>
      <c r="AD807" s="114">
        <f t="shared" si="767"/>
        <v>0.79069767441860461</v>
      </c>
      <c r="AE807" s="316"/>
      <c r="AF807" s="107">
        <v>10</v>
      </c>
      <c r="AG807" s="122" t="s">
        <v>300</v>
      </c>
      <c r="AH807" s="109" t="s">
        <v>301</v>
      </c>
      <c r="AI807" s="110">
        <v>6399952</v>
      </c>
      <c r="AJ807" s="111">
        <f>IFERROR(AI807/AI808,"-")</f>
        <v>3.2119027585131868E-2</v>
      </c>
      <c r="AK807" s="112">
        <v>101</v>
      </c>
      <c r="AL807" s="113">
        <f t="shared" si="741"/>
        <v>63365.861386138611</v>
      </c>
      <c r="AM807" s="114">
        <f t="shared" si="768"/>
        <v>0.52061855670103097</v>
      </c>
      <c r="AN807" s="316"/>
      <c r="AO807" s="107">
        <v>10</v>
      </c>
      <c r="AP807" s="122" t="s">
        <v>359</v>
      </c>
      <c r="AQ807" s="109" t="s">
        <v>360</v>
      </c>
      <c r="AR807" s="110">
        <v>6406410</v>
      </c>
      <c r="AS807" s="111">
        <f>IFERROR(AR807/AR808,"-")</f>
        <v>2.968369978494827E-2</v>
      </c>
      <c r="AT807" s="112">
        <v>41</v>
      </c>
      <c r="AU807" s="113">
        <f t="shared" si="742"/>
        <v>156253.90243902439</v>
      </c>
      <c r="AV807" s="114">
        <f t="shared" si="769"/>
        <v>0.28873239436619719</v>
      </c>
      <c r="AW807" s="316"/>
      <c r="AX807" s="107">
        <v>10</v>
      </c>
      <c r="AY807" s="122" t="s">
        <v>338</v>
      </c>
      <c r="AZ807" s="109" t="s">
        <v>339</v>
      </c>
      <c r="BA807" s="110">
        <v>5131020</v>
      </c>
      <c r="BB807" s="111">
        <f>IFERROR(BA807/BA808,"-")</f>
        <v>3.3169106707916611E-2</v>
      </c>
      <c r="BC807" s="112">
        <v>50</v>
      </c>
      <c r="BD807" s="113">
        <f t="shared" si="743"/>
        <v>102620.4</v>
      </c>
      <c r="BE807" s="114">
        <f t="shared" si="770"/>
        <v>0.43103448275862066</v>
      </c>
      <c r="BF807" s="316"/>
      <c r="BG807" s="107">
        <v>10</v>
      </c>
      <c r="BH807" s="122" t="s">
        <v>298</v>
      </c>
      <c r="BI807" s="109" t="s">
        <v>299</v>
      </c>
      <c r="BJ807" s="110">
        <v>9155210</v>
      </c>
      <c r="BK807" s="111">
        <f>IFERROR(BJ807/BJ808,"-")</f>
        <v>3.7142839523813351E-2</v>
      </c>
      <c r="BL807" s="112">
        <v>118</v>
      </c>
      <c r="BM807" s="113">
        <f t="shared" si="744"/>
        <v>77586.525423728817</v>
      </c>
      <c r="BN807" s="114">
        <f t="shared" si="771"/>
        <v>0.83098591549295775</v>
      </c>
      <c r="BO807" s="316"/>
      <c r="BP807" s="107">
        <v>10</v>
      </c>
      <c r="BQ807" s="122" t="s">
        <v>334</v>
      </c>
      <c r="BR807" s="109" t="s">
        <v>335</v>
      </c>
      <c r="BS807" s="110">
        <v>6665578</v>
      </c>
      <c r="BT807" s="111">
        <f>IFERROR(BS807/BS808,"-")</f>
        <v>3.46254276960389E-2</v>
      </c>
      <c r="BU807" s="112">
        <v>33</v>
      </c>
      <c r="BV807" s="113">
        <f t="shared" si="745"/>
        <v>201987.21212121213</v>
      </c>
      <c r="BW807" s="114">
        <f t="shared" si="772"/>
        <v>0.30841121495327101</v>
      </c>
      <c r="BX807" s="316"/>
      <c r="BY807" s="107">
        <v>10</v>
      </c>
      <c r="BZ807" s="122" t="s">
        <v>316</v>
      </c>
      <c r="CA807" s="109" t="s">
        <v>317</v>
      </c>
      <c r="CB807" s="110">
        <v>62970143</v>
      </c>
      <c r="CC807" s="111">
        <f>IFERROR(CB807/CB808,"-")</f>
        <v>2.8167819884355638E-2</v>
      </c>
      <c r="CD807" s="112">
        <v>859</v>
      </c>
      <c r="CE807" s="113">
        <f t="shared" si="746"/>
        <v>73306.336437718273</v>
      </c>
      <c r="CF807" s="114">
        <f t="shared" si="773"/>
        <v>0.2907921462423832</v>
      </c>
    </row>
    <row r="808" spans="2:84" ht="13.5" customHeight="1">
      <c r="B808" s="321"/>
      <c r="C808" s="330"/>
      <c r="D808" s="317"/>
      <c r="E808" s="115" t="s">
        <v>192</v>
      </c>
      <c r="F808" s="116"/>
      <c r="G808" s="136"/>
      <c r="H808" s="211">
        <v>938173160</v>
      </c>
      <c r="I808" s="118" t="s">
        <v>126</v>
      </c>
      <c r="J808" s="119">
        <v>1808</v>
      </c>
      <c r="K808" s="65">
        <f t="shared" si="738"/>
        <v>518901.08407079644</v>
      </c>
      <c r="L808" s="120">
        <f t="shared" si="765"/>
        <v>0.92528147389969295</v>
      </c>
      <c r="M808" s="317"/>
      <c r="N808" s="115" t="s">
        <v>192</v>
      </c>
      <c r="O808" s="116"/>
      <c r="P808" s="136"/>
      <c r="Q808" s="211">
        <v>148863650</v>
      </c>
      <c r="R808" s="118" t="s">
        <v>126</v>
      </c>
      <c r="S808" s="119">
        <v>170</v>
      </c>
      <c r="T808" s="65">
        <f t="shared" si="739"/>
        <v>875668.5294117647</v>
      </c>
      <c r="U808" s="120">
        <f t="shared" si="766"/>
        <v>1</v>
      </c>
      <c r="V808" s="317"/>
      <c r="W808" s="115" t="s">
        <v>192</v>
      </c>
      <c r="X808" s="116"/>
      <c r="Y808" s="136"/>
      <c r="Z808" s="211">
        <v>139733640</v>
      </c>
      <c r="AA808" s="118" t="s">
        <v>126</v>
      </c>
      <c r="AB808" s="119">
        <v>129</v>
      </c>
      <c r="AC808" s="65">
        <f t="shared" si="740"/>
        <v>1083206.5116279069</v>
      </c>
      <c r="AD808" s="120">
        <f t="shared" si="767"/>
        <v>1</v>
      </c>
      <c r="AE808" s="317"/>
      <c r="AF808" s="115" t="s">
        <v>192</v>
      </c>
      <c r="AG808" s="116"/>
      <c r="AH808" s="136"/>
      <c r="AI808" s="211">
        <v>199257340</v>
      </c>
      <c r="AJ808" s="118" t="s">
        <v>126</v>
      </c>
      <c r="AK808" s="119">
        <v>192</v>
      </c>
      <c r="AL808" s="65">
        <f t="shared" si="741"/>
        <v>1037798.6458333334</v>
      </c>
      <c r="AM808" s="120">
        <f t="shared" si="768"/>
        <v>0.98969072164948457</v>
      </c>
      <c r="AN808" s="317"/>
      <c r="AO808" s="115" t="s">
        <v>192</v>
      </c>
      <c r="AP808" s="116"/>
      <c r="AQ808" s="136"/>
      <c r="AR808" s="211">
        <v>215822490</v>
      </c>
      <c r="AS808" s="118" t="s">
        <v>126</v>
      </c>
      <c r="AT808" s="119">
        <v>140</v>
      </c>
      <c r="AU808" s="65">
        <f t="shared" si="742"/>
        <v>1541589.2142857143</v>
      </c>
      <c r="AV808" s="120">
        <f t="shared" si="769"/>
        <v>0.9859154929577465</v>
      </c>
      <c r="AW808" s="317"/>
      <c r="AX808" s="115" t="s">
        <v>192</v>
      </c>
      <c r="AY808" s="116"/>
      <c r="AZ808" s="136"/>
      <c r="BA808" s="211">
        <v>154692740</v>
      </c>
      <c r="BB808" s="118" t="s">
        <v>126</v>
      </c>
      <c r="BC808" s="119">
        <v>114</v>
      </c>
      <c r="BD808" s="65">
        <f t="shared" si="743"/>
        <v>1356953.8596491227</v>
      </c>
      <c r="BE808" s="120">
        <f t="shared" si="770"/>
        <v>0.98275862068965514</v>
      </c>
      <c r="BF808" s="317"/>
      <c r="BG808" s="115" t="s">
        <v>192</v>
      </c>
      <c r="BH808" s="116"/>
      <c r="BI808" s="136"/>
      <c r="BJ808" s="211">
        <v>246486540</v>
      </c>
      <c r="BK808" s="118" t="s">
        <v>126</v>
      </c>
      <c r="BL808" s="119">
        <v>140</v>
      </c>
      <c r="BM808" s="65">
        <f t="shared" si="744"/>
        <v>1760618.142857143</v>
      </c>
      <c r="BN808" s="120">
        <f t="shared" si="771"/>
        <v>0.9859154929577465</v>
      </c>
      <c r="BO808" s="317"/>
      <c r="BP808" s="115" t="s">
        <v>192</v>
      </c>
      <c r="BQ808" s="116"/>
      <c r="BR808" s="136"/>
      <c r="BS808" s="211">
        <v>192505290</v>
      </c>
      <c r="BT808" s="118" t="s">
        <v>126</v>
      </c>
      <c r="BU808" s="119">
        <v>107</v>
      </c>
      <c r="BV808" s="65">
        <f t="shared" si="745"/>
        <v>1799114.8598130841</v>
      </c>
      <c r="BW808" s="120">
        <f t="shared" si="772"/>
        <v>1</v>
      </c>
      <c r="BX808" s="317"/>
      <c r="BY808" s="115" t="s">
        <v>192</v>
      </c>
      <c r="BZ808" s="116"/>
      <c r="CA808" s="136"/>
      <c r="CB808" s="211">
        <v>2235534850</v>
      </c>
      <c r="CC808" s="118" t="s">
        <v>126</v>
      </c>
      <c r="CD808" s="119">
        <v>2800</v>
      </c>
      <c r="CE808" s="65">
        <f t="shared" si="746"/>
        <v>798405.30357142852</v>
      </c>
      <c r="CF808" s="120">
        <f t="shared" si="773"/>
        <v>0.94786729857819907</v>
      </c>
    </row>
    <row r="809" spans="2:84" ht="13.5" customHeight="1">
      <c r="B809" s="318">
        <v>74</v>
      </c>
      <c r="C809" s="328" t="s">
        <v>34</v>
      </c>
      <c r="D809" s="320">
        <f>CK79</f>
        <v>991</v>
      </c>
      <c r="E809" s="91">
        <v>1</v>
      </c>
      <c r="F809" s="92" t="s">
        <v>304</v>
      </c>
      <c r="G809" s="93" t="s">
        <v>305</v>
      </c>
      <c r="H809" s="94">
        <v>44159340</v>
      </c>
      <c r="I809" s="95">
        <f>IFERROR(H809/H819,"-")</f>
        <v>7.4888491049139846E-2</v>
      </c>
      <c r="J809" s="96">
        <v>58</v>
      </c>
      <c r="K809" s="97">
        <f t="shared" si="738"/>
        <v>761367.93103448278</v>
      </c>
      <c r="L809" s="98">
        <f t="shared" ref="L809:L819" si="774">IFERROR(J809/$CK$79,0)</f>
        <v>5.8526740665993948E-2</v>
      </c>
      <c r="M809" s="320">
        <f>CL79</f>
        <v>58</v>
      </c>
      <c r="N809" s="91">
        <v>1</v>
      </c>
      <c r="O809" s="92" t="s">
        <v>298</v>
      </c>
      <c r="P809" s="93" t="s">
        <v>299</v>
      </c>
      <c r="Q809" s="94">
        <v>4957530</v>
      </c>
      <c r="R809" s="95">
        <f>IFERROR(Q809/Q819,"-")</f>
        <v>8.1779747481504197E-2</v>
      </c>
      <c r="S809" s="96">
        <v>41</v>
      </c>
      <c r="T809" s="97">
        <f t="shared" si="739"/>
        <v>120915.36585365854</v>
      </c>
      <c r="U809" s="98">
        <f t="shared" ref="U809:U819" si="775">IFERROR(S809/$CL$79,0)</f>
        <v>0.7068965517241379</v>
      </c>
      <c r="V809" s="320">
        <f>CM79</f>
        <v>39</v>
      </c>
      <c r="W809" s="91">
        <v>1</v>
      </c>
      <c r="X809" s="92" t="s">
        <v>292</v>
      </c>
      <c r="Y809" s="93" t="s">
        <v>293</v>
      </c>
      <c r="Z809" s="94">
        <v>9029842</v>
      </c>
      <c r="AA809" s="95">
        <f>IFERROR(Z809/Z819,"-")</f>
        <v>0.17504354841773759</v>
      </c>
      <c r="AB809" s="96">
        <v>27</v>
      </c>
      <c r="AC809" s="97">
        <f t="shared" si="740"/>
        <v>334438.59259259258</v>
      </c>
      <c r="AD809" s="98">
        <f t="shared" ref="AD809:AD819" si="776">IFERROR(AB809/$CM$79,0)</f>
        <v>0.69230769230769229</v>
      </c>
      <c r="AE809" s="320">
        <f>CN79</f>
        <v>54</v>
      </c>
      <c r="AF809" s="91">
        <v>1</v>
      </c>
      <c r="AG809" s="92" t="s">
        <v>304</v>
      </c>
      <c r="AH809" s="93" t="s">
        <v>305</v>
      </c>
      <c r="AI809" s="94">
        <v>10478982</v>
      </c>
      <c r="AJ809" s="95">
        <f>IFERROR(AI809/AI819,"-")</f>
        <v>0.12195565108124537</v>
      </c>
      <c r="AK809" s="96">
        <v>5</v>
      </c>
      <c r="AL809" s="97">
        <f t="shared" si="741"/>
        <v>2095796.4</v>
      </c>
      <c r="AM809" s="98">
        <f t="shared" ref="AM809:AM819" si="777">IFERROR(AK809/$CN$79,0)</f>
        <v>9.2592592592592587E-2</v>
      </c>
      <c r="AN809" s="320">
        <f>CO79</f>
        <v>72</v>
      </c>
      <c r="AO809" s="91">
        <v>1</v>
      </c>
      <c r="AP809" s="92" t="s">
        <v>314</v>
      </c>
      <c r="AQ809" s="93" t="s">
        <v>315</v>
      </c>
      <c r="AR809" s="94">
        <v>12077958</v>
      </c>
      <c r="AS809" s="95">
        <f>IFERROR(AR809/AR819,"-")</f>
        <v>0.10467452505437409</v>
      </c>
      <c r="AT809" s="96">
        <v>29</v>
      </c>
      <c r="AU809" s="97">
        <f t="shared" si="742"/>
        <v>416481.31034482759</v>
      </c>
      <c r="AV809" s="98">
        <f t="shared" ref="AV809:AV819" si="778">IFERROR(AT809/$CO$79,0)</f>
        <v>0.40277777777777779</v>
      </c>
      <c r="AW809" s="320">
        <f>CP79</f>
        <v>67</v>
      </c>
      <c r="AX809" s="91">
        <v>1</v>
      </c>
      <c r="AY809" s="92" t="s">
        <v>292</v>
      </c>
      <c r="AZ809" s="93" t="s">
        <v>293</v>
      </c>
      <c r="BA809" s="94">
        <v>12096295</v>
      </c>
      <c r="BB809" s="95">
        <f>IFERROR(BA809/BA819,"-")</f>
        <v>9.534837251170937E-2</v>
      </c>
      <c r="BC809" s="96">
        <v>50</v>
      </c>
      <c r="BD809" s="97">
        <f t="shared" si="743"/>
        <v>241925.9</v>
      </c>
      <c r="BE809" s="98">
        <f t="shared" ref="BE809:BE819" si="779">IFERROR(BC809/$CP$79,0)</f>
        <v>0.74626865671641796</v>
      </c>
      <c r="BF809" s="320">
        <f>CQ79</f>
        <v>46</v>
      </c>
      <c r="BG809" s="91">
        <v>1</v>
      </c>
      <c r="BH809" s="92" t="s">
        <v>322</v>
      </c>
      <c r="BI809" s="93" t="s">
        <v>323</v>
      </c>
      <c r="BJ809" s="94">
        <v>14406048</v>
      </c>
      <c r="BK809" s="95">
        <f>IFERROR(BJ809/BJ819,"-")</f>
        <v>0.15992504440497335</v>
      </c>
      <c r="BL809" s="96">
        <v>17</v>
      </c>
      <c r="BM809" s="97">
        <f t="shared" si="744"/>
        <v>847414.5882352941</v>
      </c>
      <c r="BN809" s="98">
        <f t="shared" ref="BN809:BN819" si="780">IFERROR(BL809/$CQ$79,0)</f>
        <v>0.36956521739130432</v>
      </c>
      <c r="BO809" s="320">
        <f>CR79</f>
        <v>35</v>
      </c>
      <c r="BP809" s="91">
        <v>1</v>
      </c>
      <c r="BQ809" s="92" t="s">
        <v>320</v>
      </c>
      <c r="BR809" s="93" t="s">
        <v>321</v>
      </c>
      <c r="BS809" s="94">
        <v>5534254</v>
      </c>
      <c r="BT809" s="95">
        <f>IFERROR(BS809/BS819,"-")</f>
        <v>0.15216790823271989</v>
      </c>
      <c r="BU809" s="96">
        <v>11</v>
      </c>
      <c r="BV809" s="97">
        <f t="shared" si="745"/>
        <v>503114</v>
      </c>
      <c r="BW809" s="98">
        <f t="shared" ref="BW809:BW819" si="781">IFERROR(BU809/$CR$79,0)</f>
        <v>0.31428571428571428</v>
      </c>
      <c r="BX809" s="320">
        <f>CS79</f>
        <v>1362</v>
      </c>
      <c r="BY809" s="91">
        <v>1</v>
      </c>
      <c r="BZ809" s="92" t="s">
        <v>304</v>
      </c>
      <c r="CA809" s="93" t="s">
        <v>305</v>
      </c>
      <c r="CB809" s="94">
        <v>77657763</v>
      </c>
      <c r="CC809" s="95">
        <f>IFERROR(CB809/CB819,"-")</f>
        <v>6.7149030975081819E-2</v>
      </c>
      <c r="CD809" s="96">
        <v>96</v>
      </c>
      <c r="CE809" s="97">
        <f t="shared" si="746"/>
        <v>808935.03125</v>
      </c>
      <c r="CF809" s="98">
        <f t="shared" ref="CF809:CF819" si="782">IFERROR(CD809/$CS$79,0)</f>
        <v>7.0484581497797363E-2</v>
      </c>
    </row>
    <row r="810" spans="2:84" ht="13.5" customHeight="1">
      <c r="B810" s="319"/>
      <c r="C810" s="329"/>
      <c r="D810" s="316"/>
      <c r="E810" s="99">
        <v>2</v>
      </c>
      <c r="F810" s="100" t="s">
        <v>294</v>
      </c>
      <c r="G810" s="101" t="s">
        <v>295</v>
      </c>
      <c r="H810" s="102">
        <v>41474666</v>
      </c>
      <c r="I810" s="103">
        <f>IFERROR(H810/H819,"-")</f>
        <v>7.0335633492417796E-2</v>
      </c>
      <c r="J810" s="104">
        <v>255</v>
      </c>
      <c r="K810" s="105">
        <f t="shared" si="738"/>
        <v>162645.74901960784</v>
      </c>
      <c r="L810" s="106">
        <f t="shared" si="774"/>
        <v>0.25731584258324924</v>
      </c>
      <c r="M810" s="316"/>
      <c r="N810" s="99">
        <v>2</v>
      </c>
      <c r="O810" s="100" t="s">
        <v>320</v>
      </c>
      <c r="P810" s="101" t="s">
        <v>321</v>
      </c>
      <c r="Q810" s="102">
        <v>4255270</v>
      </c>
      <c r="R810" s="103">
        <f>IFERROR(Q810/Q819,"-")</f>
        <v>7.0195219406765139E-2</v>
      </c>
      <c r="S810" s="104">
        <v>14</v>
      </c>
      <c r="T810" s="105">
        <f t="shared" si="739"/>
        <v>303947.85714285716</v>
      </c>
      <c r="U810" s="106">
        <f t="shared" si="775"/>
        <v>0.2413793103448276</v>
      </c>
      <c r="V810" s="316"/>
      <c r="W810" s="99">
        <v>2</v>
      </c>
      <c r="X810" s="100" t="s">
        <v>304</v>
      </c>
      <c r="Y810" s="101" t="s">
        <v>305</v>
      </c>
      <c r="Z810" s="102">
        <v>4755036</v>
      </c>
      <c r="AA810" s="103">
        <f>IFERROR(Z810/Z819,"-")</f>
        <v>9.2176405112524146E-2</v>
      </c>
      <c r="AB810" s="104">
        <v>3</v>
      </c>
      <c r="AC810" s="105">
        <f t="shared" si="740"/>
        <v>1585012</v>
      </c>
      <c r="AD810" s="106">
        <f t="shared" si="776"/>
        <v>7.6923076923076927E-2</v>
      </c>
      <c r="AE810" s="316"/>
      <c r="AF810" s="99">
        <v>2</v>
      </c>
      <c r="AG810" s="100" t="s">
        <v>314</v>
      </c>
      <c r="AH810" s="101" t="s">
        <v>315</v>
      </c>
      <c r="AI810" s="102">
        <v>9484197</v>
      </c>
      <c r="AJ810" s="103">
        <f>IFERROR(AI810/AI819,"-")</f>
        <v>0.1103782237738164</v>
      </c>
      <c r="AK810" s="104">
        <v>17</v>
      </c>
      <c r="AL810" s="105">
        <f t="shared" si="741"/>
        <v>557893.9411764706</v>
      </c>
      <c r="AM810" s="106">
        <f t="shared" si="777"/>
        <v>0.31481481481481483</v>
      </c>
      <c r="AN810" s="316"/>
      <c r="AO810" s="99">
        <v>2</v>
      </c>
      <c r="AP810" s="100" t="s">
        <v>292</v>
      </c>
      <c r="AQ810" s="101" t="s">
        <v>293</v>
      </c>
      <c r="AR810" s="102">
        <v>5609834</v>
      </c>
      <c r="AS810" s="103">
        <f>IFERROR(AR810/AR819,"-")</f>
        <v>4.8618045333812192E-2</v>
      </c>
      <c r="AT810" s="104">
        <v>48</v>
      </c>
      <c r="AU810" s="105">
        <f t="shared" si="742"/>
        <v>116871.54166666667</v>
      </c>
      <c r="AV810" s="106">
        <f t="shared" si="778"/>
        <v>0.66666666666666663</v>
      </c>
      <c r="AW810" s="316"/>
      <c r="AX810" s="99">
        <v>2</v>
      </c>
      <c r="AY810" s="100" t="s">
        <v>304</v>
      </c>
      <c r="AZ810" s="101" t="s">
        <v>305</v>
      </c>
      <c r="BA810" s="102">
        <v>11424040</v>
      </c>
      <c r="BB810" s="103">
        <f>IFERROR(BA810/BA819,"-")</f>
        <v>9.0049359866692102E-2</v>
      </c>
      <c r="BC810" s="104">
        <v>11</v>
      </c>
      <c r="BD810" s="105">
        <f t="shared" si="743"/>
        <v>1038549.0909090909</v>
      </c>
      <c r="BE810" s="106">
        <f t="shared" si="779"/>
        <v>0.16417910447761194</v>
      </c>
      <c r="BF810" s="316"/>
      <c r="BG810" s="99">
        <v>2</v>
      </c>
      <c r="BH810" s="100" t="s">
        <v>292</v>
      </c>
      <c r="BI810" s="101" t="s">
        <v>293</v>
      </c>
      <c r="BJ810" s="102">
        <v>9927790</v>
      </c>
      <c r="BK810" s="103">
        <f>IFERROR(BJ810/BJ819,"-")</f>
        <v>0.11021081261101244</v>
      </c>
      <c r="BL810" s="104">
        <v>30</v>
      </c>
      <c r="BM810" s="105">
        <f t="shared" si="744"/>
        <v>330926.33333333331</v>
      </c>
      <c r="BN810" s="106">
        <f t="shared" si="780"/>
        <v>0.65217391304347827</v>
      </c>
      <c r="BO810" s="316"/>
      <c r="BP810" s="99">
        <v>2</v>
      </c>
      <c r="BQ810" s="100" t="s">
        <v>322</v>
      </c>
      <c r="BR810" s="101" t="s">
        <v>323</v>
      </c>
      <c r="BS810" s="102">
        <v>2867052</v>
      </c>
      <c r="BT810" s="103">
        <f>IFERROR(BS810/BS819,"-")</f>
        <v>7.8831456892733145E-2</v>
      </c>
      <c r="BU810" s="104">
        <v>10</v>
      </c>
      <c r="BV810" s="105">
        <f t="shared" si="745"/>
        <v>286705.2</v>
      </c>
      <c r="BW810" s="106">
        <f t="shared" si="781"/>
        <v>0.2857142857142857</v>
      </c>
      <c r="BX810" s="316"/>
      <c r="BY810" s="99">
        <v>2</v>
      </c>
      <c r="BZ810" s="100" t="s">
        <v>292</v>
      </c>
      <c r="CA810" s="101" t="s">
        <v>293</v>
      </c>
      <c r="CB810" s="102">
        <v>75980757</v>
      </c>
      <c r="CC810" s="103">
        <f>IFERROR(CB810/CB819,"-")</f>
        <v>6.5698959230942114E-2</v>
      </c>
      <c r="CD810" s="104">
        <v>644</v>
      </c>
      <c r="CE810" s="105">
        <f t="shared" si="746"/>
        <v>117982.54192546583</v>
      </c>
      <c r="CF810" s="106">
        <f t="shared" si="782"/>
        <v>0.47283406754772395</v>
      </c>
    </row>
    <row r="811" spans="2:84" ht="13.5" customHeight="1">
      <c r="B811" s="319"/>
      <c r="C811" s="329"/>
      <c r="D811" s="316"/>
      <c r="E811" s="99">
        <v>3</v>
      </c>
      <c r="F811" s="121" t="s">
        <v>292</v>
      </c>
      <c r="G811" s="101" t="s">
        <v>293</v>
      </c>
      <c r="H811" s="102">
        <v>31232226</v>
      </c>
      <c r="I811" s="103">
        <f>IFERROR(H811/H819,"-")</f>
        <v>5.2965788828495008E-2</v>
      </c>
      <c r="J811" s="104">
        <v>400</v>
      </c>
      <c r="K811" s="105">
        <f t="shared" si="738"/>
        <v>78080.565000000002</v>
      </c>
      <c r="L811" s="106">
        <f t="shared" si="774"/>
        <v>0.40363269424823411</v>
      </c>
      <c r="M811" s="316"/>
      <c r="N811" s="99">
        <v>3</v>
      </c>
      <c r="O811" s="121" t="s">
        <v>336</v>
      </c>
      <c r="P811" s="101" t="s">
        <v>337</v>
      </c>
      <c r="Q811" s="102">
        <v>4046841</v>
      </c>
      <c r="R811" s="103">
        <f>IFERROR(Q811/Q819,"-")</f>
        <v>6.6756960639229201E-2</v>
      </c>
      <c r="S811" s="104">
        <v>14</v>
      </c>
      <c r="T811" s="105">
        <f t="shared" si="739"/>
        <v>289060.07142857142</v>
      </c>
      <c r="U811" s="106">
        <f t="shared" si="775"/>
        <v>0.2413793103448276</v>
      </c>
      <c r="V811" s="316"/>
      <c r="W811" s="99">
        <v>3</v>
      </c>
      <c r="X811" s="121" t="s">
        <v>329</v>
      </c>
      <c r="Y811" s="101" t="s">
        <v>330</v>
      </c>
      <c r="Z811" s="102">
        <v>3924584</v>
      </c>
      <c r="AA811" s="103">
        <f>IFERROR(Z811/Z819,"-")</f>
        <v>7.6078087459722804E-2</v>
      </c>
      <c r="AB811" s="104">
        <v>12</v>
      </c>
      <c r="AC811" s="105">
        <f t="shared" si="740"/>
        <v>327048.66666666669</v>
      </c>
      <c r="AD811" s="106">
        <f t="shared" si="776"/>
        <v>0.30769230769230771</v>
      </c>
      <c r="AE811" s="316"/>
      <c r="AF811" s="99">
        <v>3</v>
      </c>
      <c r="AG811" s="121" t="s">
        <v>357</v>
      </c>
      <c r="AH811" s="101" t="s">
        <v>358</v>
      </c>
      <c r="AI811" s="102">
        <v>7114419</v>
      </c>
      <c r="AJ811" s="103">
        <f>IFERROR(AI811/AI819,"-")</f>
        <v>8.2798462790544217E-2</v>
      </c>
      <c r="AK811" s="104">
        <v>8</v>
      </c>
      <c r="AL811" s="105">
        <f t="shared" si="741"/>
        <v>889302.375</v>
      </c>
      <c r="AM811" s="106">
        <f t="shared" si="777"/>
        <v>0.14814814814814814</v>
      </c>
      <c r="AN811" s="316"/>
      <c r="AO811" s="99">
        <v>3</v>
      </c>
      <c r="AP811" s="121" t="s">
        <v>377</v>
      </c>
      <c r="AQ811" s="101" t="s">
        <v>378</v>
      </c>
      <c r="AR811" s="102">
        <v>5575359</v>
      </c>
      <c r="AS811" s="103">
        <f>IFERROR(AR811/AR819,"-")</f>
        <v>4.8319265171532316E-2</v>
      </c>
      <c r="AT811" s="104">
        <v>7</v>
      </c>
      <c r="AU811" s="105">
        <f t="shared" si="742"/>
        <v>796479.85714285716</v>
      </c>
      <c r="AV811" s="106">
        <f t="shared" si="778"/>
        <v>9.7222222222222224E-2</v>
      </c>
      <c r="AW811" s="316"/>
      <c r="AX811" s="99">
        <v>3</v>
      </c>
      <c r="AY811" s="121" t="s">
        <v>324</v>
      </c>
      <c r="AZ811" s="101" t="s">
        <v>556</v>
      </c>
      <c r="BA811" s="102">
        <v>10167714</v>
      </c>
      <c r="BB811" s="103">
        <f>IFERROR(BA811/BA819,"-")</f>
        <v>8.014644005164577E-2</v>
      </c>
      <c r="BC811" s="104">
        <v>14</v>
      </c>
      <c r="BD811" s="105">
        <f t="shared" si="743"/>
        <v>726265.28571428568</v>
      </c>
      <c r="BE811" s="106">
        <f t="shared" si="779"/>
        <v>0.20895522388059701</v>
      </c>
      <c r="BF811" s="316"/>
      <c r="BG811" s="99">
        <v>3</v>
      </c>
      <c r="BH811" s="121" t="s">
        <v>314</v>
      </c>
      <c r="BI811" s="101" t="s">
        <v>315</v>
      </c>
      <c r="BJ811" s="102">
        <v>9738559</v>
      </c>
      <c r="BK811" s="103">
        <f>IFERROR(BJ811/BJ819,"-")</f>
        <v>0.10811011323268206</v>
      </c>
      <c r="BL811" s="104">
        <v>19</v>
      </c>
      <c r="BM811" s="105">
        <f t="shared" si="744"/>
        <v>512555.73684210528</v>
      </c>
      <c r="BN811" s="106">
        <f t="shared" si="780"/>
        <v>0.41304347826086957</v>
      </c>
      <c r="BO811" s="316"/>
      <c r="BP811" s="99">
        <v>3</v>
      </c>
      <c r="BQ811" s="121" t="s">
        <v>353</v>
      </c>
      <c r="BR811" s="101" t="s">
        <v>354</v>
      </c>
      <c r="BS811" s="102">
        <v>2441189</v>
      </c>
      <c r="BT811" s="103">
        <f>IFERROR(BS811/BS819,"-")</f>
        <v>6.7122077109349379E-2</v>
      </c>
      <c r="BU811" s="104">
        <v>12</v>
      </c>
      <c r="BV811" s="105">
        <f t="shared" si="745"/>
        <v>203432.41666666666</v>
      </c>
      <c r="BW811" s="106">
        <f t="shared" si="781"/>
        <v>0.34285714285714286</v>
      </c>
      <c r="BX811" s="316"/>
      <c r="BY811" s="99">
        <v>3</v>
      </c>
      <c r="BZ811" s="121" t="s">
        <v>294</v>
      </c>
      <c r="CA811" s="101" t="s">
        <v>295</v>
      </c>
      <c r="CB811" s="102">
        <v>64616692</v>
      </c>
      <c r="CC811" s="103">
        <f>IFERROR(CB811/CB819,"-")</f>
        <v>5.587269173096477E-2</v>
      </c>
      <c r="CD811" s="104">
        <v>353</v>
      </c>
      <c r="CE811" s="105">
        <f t="shared" si="746"/>
        <v>183050.11898016997</v>
      </c>
      <c r="CF811" s="106">
        <f t="shared" si="782"/>
        <v>0.25917767988252571</v>
      </c>
    </row>
    <row r="812" spans="2:84" ht="13.5" customHeight="1">
      <c r="B812" s="319"/>
      <c r="C812" s="329"/>
      <c r="D812" s="316"/>
      <c r="E812" s="99">
        <v>4</v>
      </c>
      <c r="F812" s="100" t="s">
        <v>296</v>
      </c>
      <c r="G812" s="101" t="s">
        <v>297</v>
      </c>
      <c r="H812" s="102">
        <v>27713833</v>
      </c>
      <c r="I812" s="103">
        <f>IFERROR(H812/H819,"-")</f>
        <v>4.6999052398832418E-2</v>
      </c>
      <c r="J812" s="104">
        <v>615</v>
      </c>
      <c r="K812" s="105">
        <f t="shared" si="738"/>
        <v>45063.143089430894</v>
      </c>
      <c r="L812" s="106">
        <f t="shared" si="774"/>
        <v>0.62058526740665998</v>
      </c>
      <c r="M812" s="316"/>
      <c r="N812" s="99">
        <v>4</v>
      </c>
      <c r="O812" s="100" t="s">
        <v>331</v>
      </c>
      <c r="P812" s="101" t="s">
        <v>332</v>
      </c>
      <c r="Q812" s="102">
        <v>3944908</v>
      </c>
      <c r="R812" s="103">
        <f>IFERROR(Q812/Q819,"-")</f>
        <v>6.5075467032527437E-2</v>
      </c>
      <c r="S812" s="104">
        <v>7</v>
      </c>
      <c r="T812" s="105">
        <f t="shared" si="739"/>
        <v>563558.28571428568</v>
      </c>
      <c r="U812" s="106">
        <f t="shared" si="775"/>
        <v>0.1206896551724138</v>
      </c>
      <c r="V812" s="316"/>
      <c r="W812" s="99">
        <v>4</v>
      </c>
      <c r="X812" s="100" t="s">
        <v>359</v>
      </c>
      <c r="Y812" s="101" t="s">
        <v>360</v>
      </c>
      <c r="Z812" s="102">
        <v>3701573</v>
      </c>
      <c r="AA812" s="103">
        <f>IFERROR(Z812/Z819,"-")</f>
        <v>7.1755017712080704E-2</v>
      </c>
      <c r="AB812" s="104">
        <v>15</v>
      </c>
      <c r="AC812" s="105">
        <f t="shared" si="740"/>
        <v>246771.53333333333</v>
      </c>
      <c r="AD812" s="106">
        <f t="shared" si="776"/>
        <v>0.38461538461538464</v>
      </c>
      <c r="AE812" s="316"/>
      <c r="AF812" s="99">
        <v>4</v>
      </c>
      <c r="AG812" s="100" t="s">
        <v>294</v>
      </c>
      <c r="AH812" s="101" t="s">
        <v>295</v>
      </c>
      <c r="AI812" s="102">
        <v>5269397</v>
      </c>
      <c r="AJ812" s="103">
        <f>IFERROR(AI812/AI819,"-")</f>
        <v>6.1325875160446033E-2</v>
      </c>
      <c r="AK812" s="104">
        <v>11</v>
      </c>
      <c r="AL812" s="105">
        <f t="shared" si="741"/>
        <v>479036.09090909088</v>
      </c>
      <c r="AM812" s="106">
        <f t="shared" si="777"/>
        <v>0.20370370370370369</v>
      </c>
      <c r="AN812" s="316"/>
      <c r="AO812" s="99">
        <v>4</v>
      </c>
      <c r="AP812" s="100" t="s">
        <v>298</v>
      </c>
      <c r="AQ812" s="101" t="s">
        <v>299</v>
      </c>
      <c r="AR812" s="102">
        <v>5290610</v>
      </c>
      <c r="AS812" s="103">
        <f>IFERROR(AR812/AR819,"-")</f>
        <v>4.585146669643346E-2</v>
      </c>
      <c r="AT812" s="104">
        <v>58</v>
      </c>
      <c r="AU812" s="105">
        <f t="shared" si="742"/>
        <v>91217.413793103449</v>
      </c>
      <c r="AV812" s="106">
        <f t="shared" si="778"/>
        <v>0.80555555555555558</v>
      </c>
      <c r="AW812" s="316"/>
      <c r="AX812" s="99">
        <v>4</v>
      </c>
      <c r="AY812" s="100" t="s">
        <v>314</v>
      </c>
      <c r="AZ812" s="101" t="s">
        <v>315</v>
      </c>
      <c r="BA812" s="102">
        <v>9785972</v>
      </c>
      <c r="BB812" s="103">
        <f>IFERROR(BA812/BA819,"-")</f>
        <v>7.7137379970078246E-2</v>
      </c>
      <c r="BC812" s="104">
        <v>27</v>
      </c>
      <c r="BD812" s="105">
        <f t="shared" si="743"/>
        <v>362443.40740740742</v>
      </c>
      <c r="BE812" s="106">
        <f t="shared" si="779"/>
        <v>0.40298507462686567</v>
      </c>
      <c r="BF812" s="316"/>
      <c r="BG812" s="99">
        <v>4</v>
      </c>
      <c r="BH812" s="100" t="s">
        <v>294</v>
      </c>
      <c r="BI812" s="101" t="s">
        <v>295</v>
      </c>
      <c r="BJ812" s="102">
        <v>7873346</v>
      </c>
      <c r="BK812" s="103">
        <f>IFERROR(BJ812/BJ819,"-")</f>
        <v>8.74039298401421E-2</v>
      </c>
      <c r="BL812" s="104">
        <v>16</v>
      </c>
      <c r="BM812" s="105">
        <f t="shared" si="744"/>
        <v>492084.125</v>
      </c>
      <c r="BN812" s="106">
        <f t="shared" si="780"/>
        <v>0.34782608695652173</v>
      </c>
      <c r="BO812" s="316"/>
      <c r="BP812" s="99">
        <v>4</v>
      </c>
      <c r="BQ812" s="100" t="s">
        <v>298</v>
      </c>
      <c r="BR812" s="101" t="s">
        <v>299</v>
      </c>
      <c r="BS812" s="102">
        <v>2320534</v>
      </c>
      <c r="BT812" s="103">
        <f>IFERROR(BS812/BS819,"-")</f>
        <v>6.3804589518823382E-2</v>
      </c>
      <c r="BU812" s="104">
        <v>31</v>
      </c>
      <c r="BV812" s="105">
        <f t="shared" si="745"/>
        <v>74855.93548387097</v>
      </c>
      <c r="BW812" s="106">
        <f t="shared" si="781"/>
        <v>0.88571428571428568</v>
      </c>
      <c r="BX812" s="316"/>
      <c r="BY812" s="99">
        <v>4</v>
      </c>
      <c r="BZ812" s="100" t="s">
        <v>314</v>
      </c>
      <c r="CA812" s="101" t="s">
        <v>315</v>
      </c>
      <c r="CB812" s="102">
        <v>57280866</v>
      </c>
      <c r="CC812" s="103">
        <f>IFERROR(CB812/CB819,"-")</f>
        <v>4.9529557596366909E-2</v>
      </c>
      <c r="CD812" s="104">
        <v>254</v>
      </c>
      <c r="CE812" s="105">
        <f t="shared" si="746"/>
        <v>225515.22047244094</v>
      </c>
      <c r="CF812" s="106">
        <f t="shared" si="782"/>
        <v>0.18649045521292218</v>
      </c>
    </row>
    <row r="813" spans="2:84" ht="13.5" customHeight="1">
      <c r="B813" s="319"/>
      <c r="C813" s="329"/>
      <c r="D813" s="316"/>
      <c r="E813" s="99">
        <v>5</v>
      </c>
      <c r="F813" s="100" t="s">
        <v>320</v>
      </c>
      <c r="G813" s="101" t="s">
        <v>321</v>
      </c>
      <c r="H813" s="102">
        <v>26962232</v>
      </c>
      <c r="I813" s="103">
        <f>IFERROR(H813/H819,"-")</f>
        <v>4.5724434962044994E-2</v>
      </c>
      <c r="J813" s="104">
        <v>135</v>
      </c>
      <c r="K813" s="105">
        <f t="shared" si="738"/>
        <v>199720.23703703703</v>
      </c>
      <c r="L813" s="106">
        <f t="shared" si="774"/>
        <v>0.136226034308779</v>
      </c>
      <c r="M813" s="316"/>
      <c r="N813" s="99">
        <v>5</v>
      </c>
      <c r="O813" s="100" t="s">
        <v>292</v>
      </c>
      <c r="P813" s="101" t="s">
        <v>293</v>
      </c>
      <c r="Q813" s="102">
        <v>2735999</v>
      </c>
      <c r="R813" s="103">
        <f>IFERROR(Q813/Q819,"-")</f>
        <v>4.5133223062623525E-2</v>
      </c>
      <c r="S813" s="104">
        <v>33</v>
      </c>
      <c r="T813" s="105">
        <f t="shared" si="739"/>
        <v>82909.060606060608</v>
      </c>
      <c r="U813" s="106">
        <f t="shared" si="775"/>
        <v>0.56896551724137934</v>
      </c>
      <c r="V813" s="316"/>
      <c r="W813" s="99">
        <v>5</v>
      </c>
      <c r="X813" s="100" t="s">
        <v>316</v>
      </c>
      <c r="Y813" s="101" t="s">
        <v>317</v>
      </c>
      <c r="Z813" s="102">
        <v>3476649</v>
      </c>
      <c r="AA813" s="103">
        <f>IFERROR(Z813/Z819,"-")</f>
        <v>6.7394864446463074E-2</v>
      </c>
      <c r="AB813" s="104">
        <v>21</v>
      </c>
      <c r="AC813" s="105">
        <f t="shared" si="740"/>
        <v>165554.71428571429</v>
      </c>
      <c r="AD813" s="106">
        <f t="shared" si="776"/>
        <v>0.53846153846153844</v>
      </c>
      <c r="AE813" s="316"/>
      <c r="AF813" s="99">
        <v>5</v>
      </c>
      <c r="AG813" s="100" t="s">
        <v>292</v>
      </c>
      <c r="AH813" s="101" t="s">
        <v>293</v>
      </c>
      <c r="AI813" s="102">
        <v>3618342</v>
      </c>
      <c r="AJ813" s="103">
        <f>IFERROR(AI813/AI819,"-")</f>
        <v>4.2110698772515838E-2</v>
      </c>
      <c r="AK813" s="104">
        <v>34</v>
      </c>
      <c r="AL813" s="105">
        <f t="shared" si="741"/>
        <v>106421.82352941176</v>
      </c>
      <c r="AM813" s="106">
        <f t="shared" si="777"/>
        <v>0.62962962962962965</v>
      </c>
      <c r="AN813" s="316"/>
      <c r="AO813" s="99">
        <v>5</v>
      </c>
      <c r="AP813" s="100" t="s">
        <v>324</v>
      </c>
      <c r="AQ813" s="101" t="s">
        <v>556</v>
      </c>
      <c r="AR813" s="102">
        <v>5197783</v>
      </c>
      <c r="AS813" s="103">
        <f>IFERROR(AR813/AR819,"-")</f>
        <v>4.5046974568109917E-2</v>
      </c>
      <c r="AT813" s="104">
        <v>26</v>
      </c>
      <c r="AU813" s="105">
        <f t="shared" si="742"/>
        <v>199914.73076923078</v>
      </c>
      <c r="AV813" s="106">
        <f t="shared" si="778"/>
        <v>0.3611111111111111</v>
      </c>
      <c r="AW813" s="316"/>
      <c r="AX813" s="99">
        <v>5</v>
      </c>
      <c r="AY813" s="100" t="s">
        <v>340</v>
      </c>
      <c r="AZ813" s="101" t="s">
        <v>341</v>
      </c>
      <c r="BA813" s="102">
        <v>7172808</v>
      </c>
      <c r="BB813" s="103">
        <f>IFERROR(BA813/BA819,"-")</f>
        <v>5.6539260090711169E-2</v>
      </c>
      <c r="BC813" s="104">
        <v>21</v>
      </c>
      <c r="BD813" s="105">
        <f t="shared" si="743"/>
        <v>341562.28571428574</v>
      </c>
      <c r="BE813" s="106">
        <f t="shared" si="779"/>
        <v>0.31343283582089554</v>
      </c>
      <c r="BF813" s="316"/>
      <c r="BG813" s="99">
        <v>5</v>
      </c>
      <c r="BH813" s="100" t="s">
        <v>340</v>
      </c>
      <c r="BI813" s="101" t="s">
        <v>341</v>
      </c>
      <c r="BJ813" s="102">
        <v>6940031</v>
      </c>
      <c r="BK813" s="103">
        <f>IFERROR(BJ813/BJ819,"-")</f>
        <v>7.7042972912966246E-2</v>
      </c>
      <c r="BL813" s="104">
        <v>14</v>
      </c>
      <c r="BM813" s="105">
        <f t="shared" si="744"/>
        <v>495716.5</v>
      </c>
      <c r="BN813" s="106">
        <f t="shared" si="780"/>
        <v>0.30434782608695654</v>
      </c>
      <c r="BO813" s="316"/>
      <c r="BP813" s="99">
        <v>5</v>
      </c>
      <c r="BQ813" s="100" t="s">
        <v>336</v>
      </c>
      <c r="BR813" s="101" t="s">
        <v>337</v>
      </c>
      <c r="BS813" s="102">
        <v>2146906</v>
      </c>
      <c r="BT813" s="103">
        <f>IFERROR(BS813/BS819,"-")</f>
        <v>5.903057488728846E-2</v>
      </c>
      <c r="BU813" s="104">
        <v>7</v>
      </c>
      <c r="BV813" s="105">
        <f t="shared" si="745"/>
        <v>306700.85714285716</v>
      </c>
      <c r="BW813" s="106">
        <f t="shared" si="781"/>
        <v>0.2</v>
      </c>
      <c r="BX813" s="316"/>
      <c r="BY813" s="99">
        <v>5</v>
      </c>
      <c r="BZ813" s="100" t="s">
        <v>298</v>
      </c>
      <c r="CA813" s="101" t="s">
        <v>299</v>
      </c>
      <c r="CB813" s="102">
        <v>50697458</v>
      </c>
      <c r="CC813" s="103">
        <f>IFERROR(CB813/CB819,"-")</f>
        <v>4.3837023448639767E-2</v>
      </c>
      <c r="CD813" s="104">
        <v>816</v>
      </c>
      <c r="CE813" s="105">
        <f t="shared" si="746"/>
        <v>62129.237745098042</v>
      </c>
      <c r="CF813" s="106">
        <f t="shared" si="782"/>
        <v>0.59911894273127753</v>
      </c>
    </row>
    <row r="814" spans="2:84" ht="13.5" customHeight="1">
      <c r="B814" s="319"/>
      <c r="C814" s="329"/>
      <c r="D814" s="316"/>
      <c r="E814" s="99">
        <v>6</v>
      </c>
      <c r="F814" s="121" t="s">
        <v>298</v>
      </c>
      <c r="G814" s="101" t="s">
        <v>299</v>
      </c>
      <c r="H814" s="102">
        <v>25658173</v>
      </c>
      <c r="I814" s="103">
        <f>IFERROR(H814/H819,"-")</f>
        <v>4.3512920687849538E-2</v>
      </c>
      <c r="J814" s="104">
        <v>525</v>
      </c>
      <c r="K814" s="105">
        <f t="shared" si="738"/>
        <v>48872.710476190477</v>
      </c>
      <c r="L814" s="106">
        <f t="shared" si="774"/>
        <v>0.52976791120080724</v>
      </c>
      <c r="M814" s="316"/>
      <c r="N814" s="99">
        <v>6</v>
      </c>
      <c r="O814" s="121" t="s">
        <v>312</v>
      </c>
      <c r="P814" s="101" t="s">
        <v>313</v>
      </c>
      <c r="Q814" s="102">
        <v>2617732</v>
      </c>
      <c r="R814" s="103">
        <f>IFERROR(Q814/Q819,"-")</f>
        <v>4.3182282696071016E-2</v>
      </c>
      <c r="S814" s="104">
        <v>32</v>
      </c>
      <c r="T814" s="105">
        <f t="shared" si="739"/>
        <v>81804.125</v>
      </c>
      <c r="U814" s="106">
        <f t="shared" si="775"/>
        <v>0.55172413793103448</v>
      </c>
      <c r="V814" s="316"/>
      <c r="W814" s="99">
        <v>6</v>
      </c>
      <c r="X814" s="121" t="s">
        <v>454</v>
      </c>
      <c r="Y814" s="101" t="s">
        <v>455</v>
      </c>
      <c r="Z814" s="102">
        <v>3049679</v>
      </c>
      <c r="AA814" s="103">
        <f>IFERROR(Z814/Z819,"-")</f>
        <v>5.9118048100405031E-2</v>
      </c>
      <c r="AB814" s="104">
        <v>15</v>
      </c>
      <c r="AC814" s="105">
        <f t="shared" si="740"/>
        <v>203311.93333333332</v>
      </c>
      <c r="AD814" s="106">
        <f t="shared" si="776"/>
        <v>0.38461538461538464</v>
      </c>
      <c r="AE814" s="316"/>
      <c r="AF814" s="99">
        <v>6</v>
      </c>
      <c r="AG814" s="121" t="s">
        <v>298</v>
      </c>
      <c r="AH814" s="101" t="s">
        <v>299</v>
      </c>
      <c r="AI814" s="102">
        <v>3199922</v>
      </c>
      <c r="AJ814" s="103">
        <f>IFERROR(AI814/AI819,"-")</f>
        <v>3.7241076558696337E-2</v>
      </c>
      <c r="AK814" s="104">
        <v>39</v>
      </c>
      <c r="AL814" s="105">
        <f t="shared" si="741"/>
        <v>82049.282051282047</v>
      </c>
      <c r="AM814" s="106">
        <f t="shared" si="777"/>
        <v>0.72222222222222221</v>
      </c>
      <c r="AN814" s="316"/>
      <c r="AO814" s="99">
        <v>6</v>
      </c>
      <c r="AP814" s="121" t="s">
        <v>304</v>
      </c>
      <c r="AQ814" s="101" t="s">
        <v>305</v>
      </c>
      <c r="AR814" s="102">
        <v>4822236</v>
      </c>
      <c r="AS814" s="103">
        <f>IFERROR(AR814/AR819,"-")</f>
        <v>4.1792268444724237E-2</v>
      </c>
      <c r="AT814" s="104">
        <v>5</v>
      </c>
      <c r="AU814" s="105">
        <f t="shared" si="742"/>
        <v>964447.2</v>
      </c>
      <c r="AV814" s="106">
        <f t="shared" si="778"/>
        <v>6.9444444444444448E-2</v>
      </c>
      <c r="AW814" s="316"/>
      <c r="AX814" s="99">
        <v>6</v>
      </c>
      <c r="AY814" s="121" t="s">
        <v>400</v>
      </c>
      <c r="AZ814" s="101" t="s">
        <v>401</v>
      </c>
      <c r="BA814" s="102">
        <v>5041480</v>
      </c>
      <c r="BB814" s="103">
        <f>IFERROR(BA814/BA819,"-")</f>
        <v>3.9739185680436245E-2</v>
      </c>
      <c r="BC814" s="104">
        <v>8</v>
      </c>
      <c r="BD814" s="105">
        <f t="shared" si="743"/>
        <v>630185</v>
      </c>
      <c r="BE814" s="106">
        <f t="shared" si="779"/>
        <v>0.11940298507462686</v>
      </c>
      <c r="BF814" s="316"/>
      <c r="BG814" s="99">
        <v>6</v>
      </c>
      <c r="BH814" s="121" t="s">
        <v>336</v>
      </c>
      <c r="BI814" s="101" t="s">
        <v>337</v>
      </c>
      <c r="BJ814" s="102">
        <v>4856667</v>
      </c>
      <c r="BK814" s="103">
        <f>IFERROR(BJ814/BJ819,"-")</f>
        <v>5.391504218472469E-2</v>
      </c>
      <c r="BL814" s="104">
        <v>13</v>
      </c>
      <c r="BM814" s="105">
        <f t="shared" si="744"/>
        <v>373589.76923076925</v>
      </c>
      <c r="BN814" s="106">
        <f t="shared" si="780"/>
        <v>0.28260869565217389</v>
      </c>
      <c r="BO814" s="316"/>
      <c r="BP814" s="99">
        <v>6</v>
      </c>
      <c r="BQ814" s="121" t="s">
        <v>428</v>
      </c>
      <c r="BR814" s="101" t="s">
        <v>429</v>
      </c>
      <c r="BS814" s="102">
        <v>2074151</v>
      </c>
      <c r="BT814" s="103">
        <f>IFERROR(BS814/BS819,"-")</f>
        <v>5.7030128907853556E-2</v>
      </c>
      <c r="BU814" s="104">
        <v>19</v>
      </c>
      <c r="BV814" s="105">
        <f t="shared" si="745"/>
        <v>109165.84210526316</v>
      </c>
      <c r="BW814" s="106">
        <f t="shared" si="781"/>
        <v>0.54285714285714282</v>
      </c>
      <c r="BX814" s="316"/>
      <c r="BY814" s="99">
        <v>6</v>
      </c>
      <c r="BZ814" s="121" t="s">
        <v>320</v>
      </c>
      <c r="CA814" s="101" t="s">
        <v>321</v>
      </c>
      <c r="CB814" s="102">
        <v>46619276</v>
      </c>
      <c r="CC814" s="103">
        <f>IFERROR(CB814/CB819,"-")</f>
        <v>4.0310705423743515E-2</v>
      </c>
      <c r="CD814" s="104">
        <v>243</v>
      </c>
      <c r="CE814" s="105">
        <f t="shared" si="746"/>
        <v>191848.87242798353</v>
      </c>
      <c r="CF814" s="106">
        <f t="shared" si="782"/>
        <v>0.17841409691629956</v>
      </c>
    </row>
    <row r="815" spans="2:84" ht="13.5" customHeight="1">
      <c r="B815" s="319"/>
      <c r="C815" s="329"/>
      <c r="D815" s="316"/>
      <c r="E815" s="99">
        <v>7</v>
      </c>
      <c r="F815" s="121" t="s">
        <v>302</v>
      </c>
      <c r="G815" s="101" t="s">
        <v>303</v>
      </c>
      <c r="H815" s="102">
        <v>22787776</v>
      </c>
      <c r="I815" s="103">
        <f>IFERROR(H815/H819,"-")</f>
        <v>3.864510110445047E-2</v>
      </c>
      <c r="J815" s="104">
        <v>432</v>
      </c>
      <c r="K815" s="105">
        <f t="shared" si="738"/>
        <v>52749.481481481482</v>
      </c>
      <c r="L815" s="106">
        <f t="shared" si="774"/>
        <v>0.43592330978809285</v>
      </c>
      <c r="M815" s="316"/>
      <c r="N815" s="99">
        <v>7</v>
      </c>
      <c r="O815" s="121" t="s">
        <v>314</v>
      </c>
      <c r="P815" s="101" t="s">
        <v>315</v>
      </c>
      <c r="Q815" s="102">
        <v>2566882</v>
      </c>
      <c r="R815" s="103">
        <f>IFERROR(Q815/Q819,"-")</f>
        <v>4.2343457684536144E-2</v>
      </c>
      <c r="S815" s="104">
        <v>14</v>
      </c>
      <c r="T815" s="105">
        <f t="shared" si="739"/>
        <v>183348.71428571429</v>
      </c>
      <c r="U815" s="106">
        <f t="shared" si="775"/>
        <v>0.2413793103448276</v>
      </c>
      <c r="V815" s="316"/>
      <c r="W815" s="99">
        <v>7</v>
      </c>
      <c r="X815" s="121" t="s">
        <v>314</v>
      </c>
      <c r="Y815" s="101" t="s">
        <v>315</v>
      </c>
      <c r="Z815" s="102">
        <v>2798021</v>
      </c>
      <c r="AA815" s="103">
        <f>IFERROR(Z815/Z819,"-")</f>
        <v>5.4239656063455655E-2</v>
      </c>
      <c r="AB815" s="104">
        <v>16</v>
      </c>
      <c r="AC815" s="105">
        <f t="shared" si="740"/>
        <v>174876.3125</v>
      </c>
      <c r="AD815" s="106">
        <f t="shared" si="776"/>
        <v>0.41025641025641024</v>
      </c>
      <c r="AE815" s="316"/>
      <c r="AF815" s="99">
        <v>7</v>
      </c>
      <c r="AG815" s="121" t="s">
        <v>320</v>
      </c>
      <c r="AH815" s="101" t="s">
        <v>321</v>
      </c>
      <c r="AI815" s="102">
        <v>3181753</v>
      </c>
      <c r="AJ815" s="103">
        <f>IFERROR(AI815/AI819,"-")</f>
        <v>3.7029623554530933E-2</v>
      </c>
      <c r="AK815" s="104">
        <v>17</v>
      </c>
      <c r="AL815" s="105">
        <f t="shared" si="741"/>
        <v>187161.9411764706</v>
      </c>
      <c r="AM815" s="106">
        <f t="shared" si="777"/>
        <v>0.31481481481481483</v>
      </c>
      <c r="AN815" s="316"/>
      <c r="AO815" s="99">
        <v>7</v>
      </c>
      <c r="AP815" s="121" t="s">
        <v>294</v>
      </c>
      <c r="AQ815" s="101" t="s">
        <v>295</v>
      </c>
      <c r="AR815" s="102">
        <v>4716113</v>
      </c>
      <c r="AS815" s="103">
        <f>IFERROR(AR815/AR819,"-")</f>
        <v>4.087254553938334E-2</v>
      </c>
      <c r="AT815" s="104">
        <v>20</v>
      </c>
      <c r="AU815" s="105">
        <f t="shared" si="742"/>
        <v>235805.65</v>
      </c>
      <c r="AV815" s="106">
        <f t="shared" si="778"/>
        <v>0.27777777777777779</v>
      </c>
      <c r="AW815" s="316"/>
      <c r="AX815" s="99">
        <v>7</v>
      </c>
      <c r="AY815" s="121" t="s">
        <v>437</v>
      </c>
      <c r="AZ815" s="101" t="s">
        <v>438</v>
      </c>
      <c r="BA815" s="102">
        <v>4878613</v>
      </c>
      <c r="BB815" s="103">
        <f>IFERROR(BA815/BA819,"-")</f>
        <v>3.8455395612000863E-2</v>
      </c>
      <c r="BC815" s="104">
        <v>6</v>
      </c>
      <c r="BD815" s="105">
        <f t="shared" si="743"/>
        <v>813102.16666666663</v>
      </c>
      <c r="BE815" s="106">
        <f t="shared" si="779"/>
        <v>8.9552238805970144E-2</v>
      </c>
      <c r="BF815" s="316"/>
      <c r="BG815" s="99">
        <v>7</v>
      </c>
      <c r="BH815" s="121" t="s">
        <v>298</v>
      </c>
      <c r="BI815" s="101" t="s">
        <v>299</v>
      </c>
      <c r="BJ815" s="102">
        <v>4355197</v>
      </c>
      <c r="BK815" s="103">
        <f>IFERROR(BJ815/BJ819,"-")</f>
        <v>4.834810168738899E-2</v>
      </c>
      <c r="BL815" s="104">
        <v>36</v>
      </c>
      <c r="BM815" s="105">
        <f t="shared" si="744"/>
        <v>120977.69444444444</v>
      </c>
      <c r="BN815" s="106">
        <f t="shared" si="780"/>
        <v>0.78260869565217395</v>
      </c>
      <c r="BO815" s="316"/>
      <c r="BP815" s="99">
        <v>7</v>
      </c>
      <c r="BQ815" s="121" t="s">
        <v>314</v>
      </c>
      <c r="BR815" s="101" t="s">
        <v>315</v>
      </c>
      <c r="BS815" s="102">
        <v>1947042</v>
      </c>
      <c r="BT815" s="103">
        <f>IFERROR(BS815/BS819,"-")</f>
        <v>5.3535184395449027E-2</v>
      </c>
      <c r="BU815" s="104">
        <v>8</v>
      </c>
      <c r="BV815" s="105">
        <f t="shared" si="745"/>
        <v>243380.25</v>
      </c>
      <c r="BW815" s="106">
        <f t="shared" si="781"/>
        <v>0.22857142857142856</v>
      </c>
      <c r="BX815" s="316"/>
      <c r="BY815" s="99">
        <v>7</v>
      </c>
      <c r="BZ815" s="121" t="s">
        <v>322</v>
      </c>
      <c r="CA815" s="101" t="s">
        <v>323</v>
      </c>
      <c r="CB815" s="102">
        <v>39274629</v>
      </c>
      <c r="CC815" s="103">
        <f>IFERROR(CB815/CB819,"-")</f>
        <v>3.3959943956354328E-2</v>
      </c>
      <c r="CD815" s="104">
        <v>374</v>
      </c>
      <c r="CE815" s="105">
        <f t="shared" si="746"/>
        <v>105012.37700534759</v>
      </c>
      <c r="CF815" s="106">
        <f t="shared" si="782"/>
        <v>0.27459618208516889</v>
      </c>
    </row>
    <row r="816" spans="2:84" ht="13.5" customHeight="1">
      <c r="B816" s="319"/>
      <c r="C816" s="329"/>
      <c r="D816" s="316"/>
      <c r="E816" s="99">
        <v>8</v>
      </c>
      <c r="F816" s="121" t="s">
        <v>300</v>
      </c>
      <c r="G816" s="101" t="s">
        <v>301</v>
      </c>
      <c r="H816" s="102">
        <v>22392649</v>
      </c>
      <c r="I816" s="103">
        <f>IFERROR(H816/H819,"-")</f>
        <v>3.7975017158386658E-2</v>
      </c>
      <c r="J816" s="104">
        <v>461</v>
      </c>
      <c r="K816" s="105">
        <f t="shared" si="738"/>
        <v>48574.075921908894</v>
      </c>
      <c r="L816" s="106">
        <f t="shared" si="774"/>
        <v>0.46518668012108982</v>
      </c>
      <c r="M816" s="316"/>
      <c r="N816" s="99">
        <v>8</v>
      </c>
      <c r="O816" s="121" t="s">
        <v>393</v>
      </c>
      <c r="P816" s="101" t="s">
        <v>558</v>
      </c>
      <c r="Q816" s="102">
        <v>2471743</v>
      </c>
      <c r="R816" s="103">
        <f>IFERROR(Q816/Q819,"-")</f>
        <v>4.0774038357644961E-2</v>
      </c>
      <c r="S816" s="104">
        <v>9</v>
      </c>
      <c r="T816" s="105">
        <f t="shared" si="739"/>
        <v>274638.11111111112</v>
      </c>
      <c r="U816" s="106">
        <f t="shared" si="775"/>
        <v>0.15517241379310345</v>
      </c>
      <c r="V816" s="316"/>
      <c r="W816" s="99">
        <v>8</v>
      </c>
      <c r="X816" s="121" t="s">
        <v>308</v>
      </c>
      <c r="Y816" s="101" t="s">
        <v>309</v>
      </c>
      <c r="Z816" s="102">
        <v>2618716</v>
      </c>
      <c r="AA816" s="103">
        <f>IFERROR(Z816/Z819,"-")</f>
        <v>5.0763827422263215E-2</v>
      </c>
      <c r="AB816" s="104">
        <v>23</v>
      </c>
      <c r="AC816" s="105">
        <f t="shared" si="740"/>
        <v>113857.21739130435</v>
      </c>
      <c r="AD816" s="106">
        <f t="shared" si="776"/>
        <v>0.58974358974358976</v>
      </c>
      <c r="AE816" s="316"/>
      <c r="AF816" s="99">
        <v>8</v>
      </c>
      <c r="AG816" s="121" t="s">
        <v>398</v>
      </c>
      <c r="AH816" s="101" t="s">
        <v>399</v>
      </c>
      <c r="AI816" s="102">
        <v>2755324</v>
      </c>
      <c r="AJ816" s="103">
        <f>IFERROR(AI816/AI819,"-")</f>
        <v>3.2066791636800339E-2</v>
      </c>
      <c r="AK816" s="104">
        <v>8</v>
      </c>
      <c r="AL816" s="105">
        <f t="shared" si="741"/>
        <v>344415.5</v>
      </c>
      <c r="AM816" s="106">
        <f t="shared" si="777"/>
        <v>0.14814814814814814</v>
      </c>
      <c r="AN816" s="316"/>
      <c r="AO816" s="99">
        <v>8</v>
      </c>
      <c r="AP816" s="121" t="s">
        <v>322</v>
      </c>
      <c r="AQ816" s="101" t="s">
        <v>323</v>
      </c>
      <c r="AR816" s="102">
        <v>4251436</v>
      </c>
      <c r="AS816" s="103">
        <f>IFERROR(AR816/AR819,"-")</f>
        <v>3.6845387614286122E-2</v>
      </c>
      <c r="AT816" s="104">
        <v>23</v>
      </c>
      <c r="AU816" s="105">
        <f t="shared" si="742"/>
        <v>184845.04347826086</v>
      </c>
      <c r="AV816" s="106">
        <f t="shared" si="778"/>
        <v>0.31944444444444442</v>
      </c>
      <c r="AW816" s="316"/>
      <c r="AX816" s="99">
        <v>8</v>
      </c>
      <c r="AY816" s="121" t="s">
        <v>336</v>
      </c>
      <c r="AZ816" s="101" t="s">
        <v>337</v>
      </c>
      <c r="BA816" s="102">
        <v>4745332</v>
      </c>
      <c r="BB816" s="103">
        <f>IFERROR(BA816/BA819,"-")</f>
        <v>3.740481554291912E-2</v>
      </c>
      <c r="BC816" s="104">
        <v>22</v>
      </c>
      <c r="BD816" s="105">
        <f t="shared" si="743"/>
        <v>215696.90909090909</v>
      </c>
      <c r="BE816" s="106">
        <f t="shared" si="779"/>
        <v>0.32835820895522388</v>
      </c>
      <c r="BF816" s="316"/>
      <c r="BG816" s="99">
        <v>8</v>
      </c>
      <c r="BH816" s="121" t="s">
        <v>439</v>
      </c>
      <c r="BI816" s="101" t="s">
        <v>440</v>
      </c>
      <c r="BJ816" s="102">
        <v>2910694</v>
      </c>
      <c r="BK816" s="103">
        <f>IFERROR(BJ816/BJ819,"-")</f>
        <v>3.2312322380106569E-2</v>
      </c>
      <c r="BL816" s="104">
        <v>8</v>
      </c>
      <c r="BM816" s="105">
        <f t="shared" si="744"/>
        <v>363836.75</v>
      </c>
      <c r="BN816" s="106">
        <f t="shared" si="780"/>
        <v>0.17391304347826086</v>
      </c>
      <c r="BO816" s="316"/>
      <c r="BP816" s="99">
        <v>8</v>
      </c>
      <c r="BQ816" s="121" t="s">
        <v>292</v>
      </c>
      <c r="BR816" s="101" t="s">
        <v>293</v>
      </c>
      <c r="BS816" s="102">
        <v>1730429</v>
      </c>
      <c r="BT816" s="103">
        <f>IFERROR(BS816/BS819,"-")</f>
        <v>4.7579269270119733E-2</v>
      </c>
      <c r="BU816" s="104">
        <v>22</v>
      </c>
      <c r="BV816" s="105">
        <f t="shared" si="745"/>
        <v>78655.863636363632</v>
      </c>
      <c r="BW816" s="106">
        <f t="shared" si="781"/>
        <v>0.62857142857142856</v>
      </c>
      <c r="BX816" s="316"/>
      <c r="BY816" s="99">
        <v>8</v>
      </c>
      <c r="BZ816" s="121" t="s">
        <v>296</v>
      </c>
      <c r="CA816" s="101" t="s">
        <v>297</v>
      </c>
      <c r="CB816" s="102">
        <v>38841015</v>
      </c>
      <c r="CC816" s="103">
        <f>IFERROR(CB816/CB819,"-")</f>
        <v>3.3585007069269014E-2</v>
      </c>
      <c r="CD816" s="104">
        <v>870</v>
      </c>
      <c r="CE816" s="105">
        <f t="shared" si="746"/>
        <v>44644.84482758621</v>
      </c>
      <c r="CF816" s="106">
        <f t="shared" si="782"/>
        <v>0.63876651982378851</v>
      </c>
    </row>
    <row r="817" spans="2:84" ht="13.5" customHeight="1">
      <c r="B817" s="319"/>
      <c r="C817" s="329"/>
      <c r="D817" s="316"/>
      <c r="E817" s="99">
        <v>9</v>
      </c>
      <c r="F817" s="100" t="s">
        <v>316</v>
      </c>
      <c r="G817" s="101" t="s">
        <v>317</v>
      </c>
      <c r="H817" s="102">
        <v>21487727</v>
      </c>
      <c r="I817" s="103">
        <f>IFERROR(H817/H819,"-")</f>
        <v>3.6440387268148945E-2</v>
      </c>
      <c r="J817" s="104">
        <v>285</v>
      </c>
      <c r="K817" s="105">
        <f t="shared" si="738"/>
        <v>75395.53333333334</v>
      </c>
      <c r="L817" s="106">
        <f t="shared" si="774"/>
        <v>0.2875882946518668</v>
      </c>
      <c r="M817" s="316"/>
      <c r="N817" s="99">
        <v>9</v>
      </c>
      <c r="O817" s="100" t="s">
        <v>349</v>
      </c>
      <c r="P817" s="101" t="s">
        <v>350</v>
      </c>
      <c r="Q817" s="102">
        <v>2370576</v>
      </c>
      <c r="R817" s="103">
        <f>IFERROR(Q817/Q819,"-")</f>
        <v>3.9105180738334272E-2</v>
      </c>
      <c r="S817" s="104">
        <v>4</v>
      </c>
      <c r="T817" s="105">
        <f t="shared" si="739"/>
        <v>592644</v>
      </c>
      <c r="U817" s="106">
        <f t="shared" si="775"/>
        <v>6.8965517241379309E-2</v>
      </c>
      <c r="V817" s="316"/>
      <c r="W817" s="99">
        <v>9</v>
      </c>
      <c r="X817" s="100" t="s">
        <v>342</v>
      </c>
      <c r="Y817" s="101" t="s">
        <v>343</v>
      </c>
      <c r="Z817" s="102">
        <v>2106870</v>
      </c>
      <c r="AA817" s="103">
        <f>IFERROR(Z817/Z819,"-")</f>
        <v>4.0841689240507066E-2</v>
      </c>
      <c r="AB817" s="104">
        <v>16</v>
      </c>
      <c r="AC817" s="105">
        <f t="shared" si="740"/>
        <v>131679.375</v>
      </c>
      <c r="AD817" s="106">
        <f t="shared" si="776"/>
        <v>0.41025641025641024</v>
      </c>
      <c r="AE817" s="316"/>
      <c r="AF817" s="99">
        <v>9</v>
      </c>
      <c r="AG817" s="100" t="s">
        <v>300</v>
      </c>
      <c r="AH817" s="101" t="s">
        <v>301</v>
      </c>
      <c r="AI817" s="102">
        <v>2653781</v>
      </c>
      <c r="AJ817" s="103">
        <f>IFERROR(AI817/AI819,"-")</f>
        <v>3.0885022007103212E-2</v>
      </c>
      <c r="AK817" s="104">
        <v>39</v>
      </c>
      <c r="AL817" s="105">
        <f t="shared" si="741"/>
        <v>68045.666666666672</v>
      </c>
      <c r="AM817" s="106">
        <f t="shared" si="777"/>
        <v>0.72222222222222221</v>
      </c>
      <c r="AN817" s="316"/>
      <c r="AO817" s="99">
        <v>9</v>
      </c>
      <c r="AP817" s="100" t="s">
        <v>312</v>
      </c>
      <c r="AQ817" s="101" t="s">
        <v>313</v>
      </c>
      <c r="AR817" s="102">
        <v>4186511</v>
      </c>
      <c r="AS817" s="103">
        <f>IFERROR(AR817/AR819,"-")</f>
        <v>3.6282710252835186E-2</v>
      </c>
      <c r="AT817" s="104">
        <v>29</v>
      </c>
      <c r="AU817" s="105">
        <f t="shared" si="742"/>
        <v>144362.44827586206</v>
      </c>
      <c r="AV817" s="106">
        <f t="shared" si="778"/>
        <v>0.40277777777777779</v>
      </c>
      <c r="AW817" s="316"/>
      <c r="AX817" s="99">
        <v>9</v>
      </c>
      <c r="AY817" s="100" t="s">
        <v>320</v>
      </c>
      <c r="AZ817" s="101" t="s">
        <v>321</v>
      </c>
      <c r="BA817" s="102">
        <v>4575209</v>
      </c>
      <c r="BB817" s="103">
        <f>IFERROR(BA817/BA819,"-")</f>
        <v>3.606383045808037E-2</v>
      </c>
      <c r="BC817" s="104">
        <v>27</v>
      </c>
      <c r="BD817" s="105">
        <f t="shared" si="743"/>
        <v>169452.1851851852</v>
      </c>
      <c r="BE817" s="106">
        <f t="shared" si="779"/>
        <v>0.40298507462686567</v>
      </c>
      <c r="BF817" s="316"/>
      <c r="BG817" s="99">
        <v>9</v>
      </c>
      <c r="BH817" s="100" t="s">
        <v>391</v>
      </c>
      <c r="BI817" s="101" t="s">
        <v>392</v>
      </c>
      <c r="BJ817" s="102">
        <v>2243414</v>
      </c>
      <c r="BK817" s="103">
        <f>IFERROR(BJ817/BJ819,"-")</f>
        <v>2.4904684724689166E-2</v>
      </c>
      <c r="BL817" s="104">
        <v>3</v>
      </c>
      <c r="BM817" s="105">
        <f t="shared" si="744"/>
        <v>747804.66666666663</v>
      </c>
      <c r="BN817" s="106">
        <f t="shared" si="780"/>
        <v>6.5217391304347824E-2</v>
      </c>
      <c r="BO817" s="316"/>
      <c r="BP817" s="99">
        <v>9</v>
      </c>
      <c r="BQ817" s="100" t="s">
        <v>340</v>
      </c>
      <c r="BR817" s="101" t="s">
        <v>341</v>
      </c>
      <c r="BS817" s="102">
        <v>1609934</v>
      </c>
      <c r="BT817" s="103">
        <f>IFERROR(BS817/BS819,"-")</f>
        <v>4.4266180983513884E-2</v>
      </c>
      <c r="BU817" s="104">
        <v>8</v>
      </c>
      <c r="BV817" s="105">
        <f t="shared" si="745"/>
        <v>201241.75</v>
      </c>
      <c r="BW817" s="106">
        <f t="shared" si="781"/>
        <v>0.22857142857142856</v>
      </c>
      <c r="BX817" s="316"/>
      <c r="BY817" s="99">
        <v>9</v>
      </c>
      <c r="BZ817" s="100" t="s">
        <v>300</v>
      </c>
      <c r="CA817" s="101" t="s">
        <v>301</v>
      </c>
      <c r="CB817" s="102">
        <v>33751881</v>
      </c>
      <c r="CC817" s="103">
        <f>IFERROR(CB817/CB819,"-")</f>
        <v>2.9184540156484751E-2</v>
      </c>
      <c r="CD817" s="104">
        <v>672</v>
      </c>
      <c r="CE817" s="105">
        <f t="shared" si="746"/>
        <v>50226.013392857145</v>
      </c>
      <c r="CF817" s="106">
        <f t="shared" si="782"/>
        <v>0.4933920704845815</v>
      </c>
    </row>
    <row r="818" spans="2:84" ht="13.5" customHeight="1">
      <c r="B818" s="319"/>
      <c r="C818" s="329"/>
      <c r="D818" s="316"/>
      <c r="E818" s="107">
        <v>10</v>
      </c>
      <c r="F818" s="122" t="s">
        <v>312</v>
      </c>
      <c r="G818" s="109" t="s">
        <v>313</v>
      </c>
      <c r="H818" s="110">
        <v>17459852</v>
      </c>
      <c r="I818" s="111">
        <f>IFERROR(H818/H819,"-")</f>
        <v>2.9609635701559545E-2</v>
      </c>
      <c r="J818" s="112">
        <v>333</v>
      </c>
      <c r="K818" s="113">
        <f t="shared" si="738"/>
        <v>52431.987987987988</v>
      </c>
      <c r="L818" s="114">
        <f t="shared" si="774"/>
        <v>0.33602421796165488</v>
      </c>
      <c r="M818" s="316"/>
      <c r="N818" s="107">
        <v>10</v>
      </c>
      <c r="O818" s="122" t="s">
        <v>316</v>
      </c>
      <c r="P818" s="109" t="s">
        <v>317</v>
      </c>
      <c r="Q818" s="110">
        <v>2133451</v>
      </c>
      <c r="R818" s="111">
        <f>IFERROR(Q818/Q819,"-")</f>
        <v>3.5193550829578965E-2</v>
      </c>
      <c r="S818" s="112">
        <v>25</v>
      </c>
      <c r="T818" s="113">
        <f t="shared" si="739"/>
        <v>85338.04</v>
      </c>
      <c r="U818" s="114">
        <f t="shared" si="775"/>
        <v>0.43103448275862066</v>
      </c>
      <c r="V818" s="316"/>
      <c r="W818" s="107">
        <v>10</v>
      </c>
      <c r="X818" s="122" t="s">
        <v>371</v>
      </c>
      <c r="Y818" s="109" t="s">
        <v>372</v>
      </c>
      <c r="Z818" s="110">
        <v>1661652</v>
      </c>
      <c r="AA818" s="111">
        <f>IFERROR(Z818/Z819,"-")</f>
        <v>3.2211135290676235E-2</v>
      </c>
      <c r="AB818" s="112">
        <v>1</v>
      </c>
      <c r="AC818" s="113">
        <f t="shared" si="740"/>
        <v>1661652</v>
      </c>
      <c r="AD818" s="114">
        <f t="shared" si="776"/>
        <v>2.564102564102564E-2</v>
      </c>
      <c r="AE818" s="316"/>
      <c r="AF818" s="107">
        <v>10</v>
      </c>
      <c r="AG818" s="122" t="s">
        <v>334</v>
      </c>
      <c r="AH818" s="109" t="s">
        <v>335</v>
      </c>
      <c r="AI818" s="110">
        <v>2584816</v>
      </c>
      <c r="AJ818" s="111">
        <f>IFERROR(AI818/AI819,"-")</f>
        <v>3.0082399054146704E-2</v>
      </c>
      <c r="AK818" s="112">
        <v>16</v>
      </c>
      <c r="AL818" s="113">
        <f t="shared" si="741"/>
        <v>161551</v>
      </c>
      <c r="AM818" s="114">
        <f t="shared" si="777"/>
        <v>0.29629629629629628</v>
      </c>
      <c r="AN818" s="316"/>
      <c r="AO818" s="107">
        <v>10</v>
      </c>
      <c r="AP818" s="122" t="s">
        <v>454</v>
      </c>
      <c r="AQ818" s="109" t="s">
        <v>455</v>
      </c>
      <c r="AR818" s="110">
        <v>4071633</v>
      </c>
      <c r="AS818" s="111">
        <f>IFERROR(AR818/AR819,"-")</f>
        <v>3.5287111486123429E-2</v>
      </c>
      <c r="AT818" s="112">
        <v>27</v>
      </c>
      <c r="AU818" s="113">
        <f t="shared" si="742"/>
        <v>150801.22222222222</v>
      </c>
      <c r="AV818" s="114">
        <f t="shared" si="778"/>
        <v>0.375</v>
      </c>
      <c r="AW818" s="316"/>
      <c r="AX818" s="107">
        <v>10</v>
      </c>
      <c r="AY818" s="122" t="s">
        <v>298</v>
      </c>
      <c r="AZ818" s="109" t="s">
        <v>299</v>
      </c>
      <c r="BA818" s="110">
        <v>3637531</v>
      </c>
      <c r="BB818" s="111">
        <f>IFERROR(BA818/BA819,"-")</f>
        <v>2.8672635779045625E-2</v>
      </c>
      <c r="BC818" s="112">
        <v>56</v>
      </c>
      <c r="BD818" s="113">
        <f t="shared" si="743"/>
        <v>64955.910714285717</v>
      </c>
      <c r="BE818" s="114">
        <f t="shared" si="779"/>
        <v>0.83582089552238803</v>
      </c>
      <c r="BF818" s="316"/>
      <c r="BG818" s="107">
        <v>10</v>
      </c>
      <c r="BH818" s="122" t="s">
        <v>312</v>
      </c>
      <c r="BI818" s="109" t="s">
        <v>313</v>
      </c>
      <c r="BJ818" s="110">
        <v>1852948</v>
      </c>
      <c r="BK818" s="111">
        <f>IFERROR(BJ818/BJ819,"-")</f>
        <v>2.0570026642984015E-2</v>
      </c>
      <c r="BL818" s="112">
        <v>24</v>
      </c>
      <c r="BM818" s="113">
        <f t="shared" si="744"/>
        <v>77206.166666666672</v>
      </c>
      <c r="BN818" s="114">
        <f t="shared" si="780"/>
        <v>0.52173913043478259</v>
      </c>
      <c r="BO818" s="316"/>
      <c r="BP818" s="107">
        <v>10</v>
      </c>
      <c r="BQ818" s="122" t="s">
        <v>334</v>
      </c>
      <c r="BR818" s="109" t="s">
        <v>335</v>
      </c>
      <c r="BS818" s="110">
        <v>1210347</v>
      </c>
      <c r="BT818" s="111">
        <f>IFERROR(BS818/BS819,"-")</f>
        <v>3.3279276886414647E-2</v>
      </c>
      <c r="BU818" s="112">
        <v>8</v>
      </c>
      <c r="BV818" s="113">
        <f t="shared" si="745"/>
        <v>151293.375</v>
      </c>
      <c r="BW818" s="114">
        <f t="shared" si="781"/>
        <v>0.22857142857142856</v>
      </c>
      <c r="BX818" s="316"/>
      <c r="BY818" s="107">
        <v>10</v>
      </c>
      <c r="BZ818" s="122" t="s">
        <v>336</v>
      </c>
      <c r="CA818" s="109" t="s">
        <v>337</v>
      </c>
      <c r="CB818" s="110">
        <v>32117544</v>
      </c>
      <c r="CC818" s="111">
        <f>IFERROR(CB818/CB819,"-")</f>
        <v>2.7771363397366383E-2</v>
      </c>
      <c r="CD818" s="112">
        <v>199</v>
      </c>
      <c r="CE818" s="113">
        <f t="shared" si="746"/>
        <v>161394.69346733668</v>
      </c>
      <c r="CF818" s="114">
        <f t="shared" si="782"/>
        <v>0.1461086637298091</v>
      </c>
    </row>
    <row r="819" spans="2:84" ht="13.5" customHeight="1" thickBot="1">
      <c r="B819" s="336"/>
      <c r="C819" s="337"/>
      <c r="D819" s="316"/>
      <c r="E819" s="115" t="s">
        <v>192</v>
      </c>
      <c r="F819" s="116"/>
      <c r="G819" s="136"/>
      <c r="H819" s="211">
        <v>589667910</v>
      </c>
      <c r="I819" s="118" t="s">
        <v>126</v>
      </c>
      <c r="J819" s="119">
        <v>921</v>
      </c>
      <c r="K819" s="65">
        <f t="shared" si="738"/>
        <v>640247.45928338764</v>
      </c>
      <c r="L819" s="120">
        <f t="shared" si="774"/>
        <v>0.92936427850655901</v>
      </c>
      <c r="M819" s="316"/>
      <c r="N819" s="115" t="s">
        <v>192</v>
      </c>
      <c r="O819" s="116"/>
      <c r="P819" s="136"/>
      <c r="Q819" s="211">
        <v>60620510</v>
      </c>
      <c r="R819" s="118" t="s">
        <v>126</v>
      </c>
      <c r="S819" s="119">
        <v>58</v>
      </c>
      <c r="T819" s="65">
        <f t="shared" si="739"/>
        <v>1045181.2068965518</v>
      </c>
      <c r="U819" s="120">
        <f t="shared" si="775"/>
        <v>1</v>
      </c>
      <c r="V819" s="316"/>
      <c r="W819" s="115" t="s">
        <v>192</v>
      </c>
      <c r="X819" s="116"/>
      <c r="Y819" s="136"/>
      <c r="Z819" s="211">
        <v>51586260</v>
      </c>
      <c r="AA819" s="118" t="s">
        <v>126</v>
      </c>
      <c r="AB819" s="119">
        <v>39</v>
      </c>
      <c r="AC819" s="65">
        <f t="shared" si="740"/>
        <v>1322724.6153846155</v>
      </c>
      <c r="AD819" s="120">
        <f t="shared" si="776"/>
        <v>1</v>
      </c>
      <c r="AE819" s="316"/>
      <c r="AF819" s="115" t="s">
        <v>192</v>
      </c>
      <c r="AG819" s="116"/>
      <c r="AH819" s="136"/>
      <c r="AI819" s="211">
        <v>85924530</v>
      </c>
      <c r="AJ819" s="118" t="s">
        <v>126</v>
      </c>
      <c r="AK819" s="119">
        <v>53</v>
      </c>
      <c r="AL819" s="65">
        <f t="shared" si="741"/>
        <v>1621217.5471698113</v>
      </c>
      <c r="AM819" s="120">
        <f t="shared" si="777"/>
        <v>0.98148148148148151</v>
      </c>
      <c r="AN819" s="316"/>
      <c r="AO819" s="115" t="s">
        <v>192</v>
      </c>
      <c r="AP819" s="116"/>
      <c r="AQ819" s="136"/>
      <c r="AR819" s="211">
        <v>115385840</v>
      </c>
      <c r="AS819" s="118" t="s">
        <v>126</v>
      </c>
      <c r="AT819" s="119">
        <v>72</v>
      </c>
      <c r="AU819" s="65">
        <f t="shared" si="742"/>
        <v>1602581.111111111</v>
      </c>
      <c r="AV819" s="120">
        <f t="shared" si="778"/>
        <v>1</v>
      </c>
      <c r="AW819" s="316"/>
      <c r="AX819" s="115" t="s">
        <v>192</v>
      </c>
      <c r="AY819" s="116"/>
      <c r="AZ819" s="136"/>
      <c r="BA819" s="211">
        <v>126864200</v>
      </c>
      <c r="BB819" s="118" t="s">
        <v>126</v>
      </c>
      <c r="BC819" s="119">
        <v>66</v>
      </c>
      <c r="BD819" s="65">
        <f t="shared" si="743"/>
        <v>1922184.8484848484</v>
      </c>
      <c r="BE819" s="120">
        <f t="shared" si="779"/>
        <v>0.9850746268656716</v>
      </c>
      <c r="BF819" s="316"/>
      <c r="BG819" s="115" t="s">
        <v>192</v>
      </c>
      <c r="BH819" s="116"/>
      <c r="BI819" s="136"/>
      <c r="BJ819" s="211">
        <v>90080000</v>
      </c>
      <c r="BK819" s="118" t="s">
        <v>126</v>
      </c>
      <c r="BL819" s="119">
        <v>43</v>
      </c>
      <c r="BM819" s="65">
        <f t="shared" si="744"/>
        <v>2094883.7209302327</v>
      </c>
      <c r="BN819" s="120">
        <f t="shared" si="780"/>
        <v>0.93478260869565222</v>
      </c>
      <c r="BO819" s="316"/>
      <c r="BP819" s="115" t="s">
        <v>192</v>
      </c>
      <c r="BQ819" s="116"/>
      <c r="BR819" s="136"/>
      <c r="BS819" s="211">
        <v>36369390</v>
      </c>
      <c r="BT819" s="118" t="s">
        <v>126</v>
      </c>
      <c r="BU819" s="119">
        <v>35</v>
      </c>
      <c r="BV819" s="65">
        <f t="shared" si="745"/>
        <v>1039125.4285714285</v>
      </c>
      <c r="BW819" s="120">
        <f t="shared" si="781"/>
        <v>1</v>
      </c>
      <c r="BX819" s="316"/>
      <c r="BY819" s="115" t="s">
        <v>192</v>
      </c>
      <c r="BZ819" s="116"/>
      <c r="CA819" s="136"/>
      <c r="CB819" s="211">
        <v>1156498640</v>
      </c>
      <c r="CC819" s="118" t="s">
        <v>126</v>
      </c>
      <c r="CD819" s="119">
        <v>1287</v>
      </c>
      <c r="CE819" s="65">
        <f t="shared" si="746"/>
        <v>898600.34188034188</v>
      </c>
      <c r="CF819" s="120">
        <f t="shared" si="782"/>
        <v>0.94493392070484583</v>
      </c>
    </row>
    <row r="820" spans="2:84" ht="13.5" customHeight="1" thickTop="1">
      <c r="B820" s="324" t="s">
        <v>137</v>
      </c>
      <c r="C820" s="325"/>
      <c r="D820" s="315">
        <f>地区別_要介護度別医療費順位!D94</f>
        <v>971688</v>
      </c>
      <c r="E820" s="125">
        <v>1</v>
      </c>
      <c r="F820" s="168" t="str">
        <f>地区別_要介護度別医療費順位!F94</f>
        <v>0903</v>
      </c>
      <c r="G820" s="171" t="str">
        <f>地区別_要介護度別医療費順位!G94</f>
        <v>その他の心疾患</v>
      </c>
      <c r="H820" s="126">
        <f>地区別_要介護度別医療費順位!H94</f>
        <v>46298861513</v>
      </c>
      <c r="I820" s="127">
        <f>地区別_要介護度別医療費順位!I94</f>
        <v>7.2203119476884514E-2</v>
      </c>
      <c r="J820" s="128">
        <f>地区別_要介護度別医療費順位!J94</f>
        <v>403201</v>
      </c>
      <c r="K820" s="129">
        <f>地区別_要介護度別医療費順位!K94</f>
        <v>114828.24078561313</v>
      </c>
      <c r="L820" s="130">
        <f>地区別_要介護度別医療費順位!L94</f>
        <v>0.41494903713949333</v>
      </c>
      <c r="M820" s="315">
        <f>地区別_要介護度別医療費順位!M94</f>
        <v>59974</v>
      </c>
      <c r="N820" s="125">
        <v>1</v>
      </c>
      <c r="O820" s="168" t="str">
        <f>地区別_要介護度別医療費順位!O94</f>
        <v>0903</v>
      </c>
      <c r="P820" s="171" t="str">
        <f>地区別_要介護度別医療費順位!P94</f>
        <v>その他の心疾患</v>
      </c>
      <c r="Q820" s="126">
        <f>地区別_要介護度別医療費順位!Q94</f>
        <v>4532756796</v>
      </c>
      <c r="R820" s="127">
        <f>地区別_要介護度別医療費順位!R94</f>
        <v>8.6060858603566881E-2</v>
      </c>
      <c r="S820" s="128">
        <f>地区別_要介護度別医療費順位!S94</f>
        <v>33840</v>
      </c>
      <c r="T820" s="129">
        <f>地区別_要介護度別医療費順位!T94</f>
        <v>133946.71382978724</v>
      </c>
      <c r="U820" s="130">
        <f>地区別_要介護度別医療費順位!U94</f>
        <v>0.56424450595257947</v>
      </c>
      <c r="V820" s="315">
        <f>地区別_要介護度別医療費順位!V94</f>
        <v>43186</v>
      </c>
      <c r="W820" s="125">
        <v>1</v>
      </c>
      <c r="X820" s="168" t="str">
        <f>地区別_要介護度別医療費順位!X94</f>
        <v>1402</v>
      </c>
      <c r="Y820" s="171" t="str">
        <f>地区別_要介護度別医療費順位!Y94</f>
        <v>腎不全</v>
      </c>
      <c r="Z820" s="126">
        <f>地区別_要介護度別医療費順位!Z94</f>
        <v>4470748526</v>
      </c>
      <c r="AA820" s="127">
        <f>地区別_要介護度別医療費順位!AA94</f>
        <v>9.3341397072299881E-2</v>
      </c>
      <c r="AB820" s="128">
        <f>地区別_要介護度別医療費順位!AB94</f>
        <v>5950</v>
      </c>
      <c r="AC820" s="129">
        <f>地区別_要介護度別医療費順位!AC94</f>
        <v>751386.30689075636</v>
      </c>
      <c r="AD820" s="130">
        <f>地区別_要介護度別医療費順位!AD94</f>
        <v>0.13777613115361459</v>
      </c>
      <c r="AE820" s="315">
        <f>地区別_要介護度別医療費順位!AE94</f>
        <v>60162</v>
      </c>
      <c r="AF820" s="125">
        <v>1</v>
      </c>
      <c r="AG820" s="168" t="str">
        <f>地区別_要介護度別医療費順位!AG94</f>
        <v>0903</v>
      </c>
      <c r="AH820" s="171" t="str">
        <f>地区別_要介護度別医療費順位!AH94</f>
        <v>その他の心疾患</v>
      </c>
      <c r="AI820" s="126">
        <f>地区別_要介護度別医療費順位!AI94</f>
        <v>5426428853</v>
      </c>
      <c r="AJ820" s="127">
        <f>地区別_要介護度別医療費順位!AJ94</f>
        <v>8.1751509255054686E-2</v>
      </c>
      <c r="AK820" s="128">
        <f>地区別_要介護度別医療費順位!AK94</f>
        <v>35219</v>
      </c>
      <c r="AL820" s="129">
        <f>地区別_要介護度別医療費順位!AL94</f>
        <v>154076.74417217978</v>
      </c>
      <c r="AM820" s="130">
        <f>地区別_要介護度別医療費順位!AM94</f>
        <v>0.58540274591935104</v>
      </c>
      <c r="AN820" s="315">
        <f>地区別_要介護度別医療費順位!AN94</f>
        <v>51200</v>
      </c>
      <c r="AO820" s="125">
        <v>1</v>
      </c>
      <c r="AP820" s="168" t="str">
        <f>地区別_要介護度別医療費順位!AP94</f>
        <v>1901</v>
      </c>
      <c r="AQ820" s="171" t="str">
        <f>地区別_要介護度別医療費順位!AQ94</f>
        <v>骨折</v>
      </c>
      <c r="AR820" s="126">
        <f>地区別_要介護度別医療費順位!AR94</f>
        <v>5604004575</v>
      </c>
      <c r="AS820" s="127">
        <f>地区別_要介護度別医療費順位!AS94</f>
        <v>7.8056128498229391E-2</v>
      </c>
      <c r="AT820" s="128">
        <f>地区別_要介護度別医療費順位!AT94</f>
        <v>15923</v>
      </c>
      <c r="AU820" s="129">
        <f>地区別_要介護度別医療費順位!AU94</f>
        <v>351944.01651698799</v>
      </c>
      <c r="AV820" s="130">
        <f>地区別_要介護度別医療費順位!AV94</f>
        <v>0.31099609374999998</v>
      </c>
      <c r="AW820" s="315">
        <f>地区別_要介護度別医療費順位!AW94</f>
        <v>40179</v>
      </c>
      <c r="AX820" s="125">
        <v>1</v>
      </c>
      <c r="AY820" s="168" t="str">
        <f>地区別_要介護度別医療費順位!AY94</f>
        <v>1901</v>
      </c>
      <c r="AZ820" s="171" t="str">
        <f>地区別_要介護度別医療費順位!AZ94</f>
        <v>骨折</v>
      </c>
      <c r="BA820" s="126">
        <f>地区別_要介護度別医療費順位!BA94</f>
        <v>6420956700</v>
      </c>
      <c r="BB820" s="127">
        <f>地区別_要介護度別医療費順位!BB94</f>
        <v>9.9880128384558384E-2</v>
      </c>
      <c r="BC820" s="128">
        <f>地区別_要介護度別医療費順位!BC94</f>
        <v>12887</v>
      </c>
      <c r="BD820" s="129">
        <f>地区別_要介護度別医療費順位!BD94</f>
        <v>498250.69449833164</v>
      </c>
      <c r="BE820" s="130">
        <f>地区別_要介護度別医療費順位!BE94</f>
        <v>0.32073968988775231</v>
      </c>
      <c r="BF820" s="315">
        <f>地区別_要介護度別医療費順位!BF94</f>
        <v>42545</v>
      </c>
      <c r="BG820" s="125">
        <v>1</v>
      </c>
      <c r="BH820" s="168" t="str">
        <f>地区別_要介護度別医療費順位!BH94</f>
        <v>1901</v>
      </c>
      <c r="BI820" s="171" t="str">
        <f>地区別_要介護度別医療費順位!BI94</f>
        <v>骨折</v>
      </c>
      <c r="BJ820" s="126">
        <f>地区別_要介護度別医療費順位!BJ94</f>
        <v>7460714050</v>
      </c>
      <c r="BK820" s="127">
        <f>地区別_要介護度別医療費順位!BK94</f>
        <v>8.8251791580506264E-2</v>
      </c>
      <c r="BL820" s="128">
        <f>地区別_要介護度別医療費順位!BL94</f>
        <v>13231</v>
      </c>
      <c r="BM820" s="129">
        <f>地区別_要介護度別医療費順位!BM94</f>
        <v>563881.34305796993</v>
      </c>
      <c r="BN820" s="130">
        <f>地区別_要介護度別医療費順位!BN94</f>
        <v>0.31098836526031259</v>
      </c>
      <c r="BO820" s="315">
        <f>地区別_要介護度別医療費順位!BO94</f>
        <v>34211</v>
      </c>
      <c r="BP820" s="125">
        <v>1</v>
      </c>
      <c r="BQ820" s="168" t="str">
        <f>地区別_要介護度別医療費順位!BQ94</f>
        <v>1011</v>
      </c>
      <c r="BR820" s="171" t="str">
        <f>地区別_要介護度別医療費順位!BR94</f>
        <v>その他の呼吸器系の疾患</v>
      </c>
      <c r="BS820" s="126">
        <f>地区別_要介護度別医療費順位!BS94</f>
        <v>5534773803</v>
      </c>
      <c r="BT820" s="127">
        <f>地区別_要介護度別医療費順位!BT94</f>
        <v>7.4872219015752847E-2</v>
      </c>
      <c r="BU820" s="128">
        <f>地区別_要介護度別医療費順位!BU94</f>
        <v>13944</v>
      </c>
      <c r="BV820" s="129">
        <f>地区別_要介護度別医療費順位!BV94</f>
        <v>396928.70073149743</v>
      </c>
      <c r="BW820" s="130">
        <f>地区別_要介護度別医療費順位!BW94</f>
        <v>0.40758820262488671</v>
      </c>
      <c r="BX820" s="315">
        <f>地区別_要介護度別医療費順位!BX94</f>
        <v>1303145</v>
      </c>
      <c r="BY820" s="125">
        <v>1</v>
      </c>
      <c r="BZ820" s="168" t="str">
        <f>地区別_要介護度別医療費順位!BZ94</f>
        <v>0903</v>
      </c>
      <c r="CA820" s="171" t="str">
        <f>地区別_要介護度別医療費順位!CA94</f>
        <v>その他の心疾患</v>
      </c>
      <c r="CB820" s="126">
        <f>地区別_要介護度別医療費順位!CB94</f>
        <v>80012699899</v>
      </c>
      <c r="CC820" s="127">
        <f>地区別_要介護度別医療費順位!CC94</f>
        <v>7.2559604047449072E-2</v>
      </c>
      <c r="CD820" s="128">
        <f>地区別_要介護度別医療費順位!CD94</f>
        <v>602949</v>
      </c>
      <c r="CE820" s="129">
        <f>地区別_要介護度別医療費順位!CE94</f>
        <v>132702.26818354454</v>
      </c>
      <c r="CF820" s="130">
        <f>地区別_要介護度別医療費順位!CF94</f>
        <v>0.46268757505880004</v>
      </c>
    </row>
    <row r="821" spans="2:84" ht="13.5" customHeight="1">
      <c r="B821" s="326"/>
      <c r="C821" s="327"/>
      <c r="D821" s="316"/>
      <c r="E821" s="131">
        <v>2</v>
      </c>
      <c r="F821" s="169" t="str">
        <f>地区別_要介護度別医療費順位!F95</f>
        <v>0210</v>
      </c>
      <c r="G821" s="172" t="str">
        <f>地区別_要介護度別医療費順位!G95</f>
        <v>その他の悪性新生物＜腫瘍＞</v>
      </c>
      <c r="H821" s="102">
        <f>地区別_要介護度別医療費順位!H95</f>
        <v>32425623298</v>
      </c>
      <c r="I821" s="103">
        <f>地区別_要介護度別医療費順位!I95</f>
        <v>5.0567791012324635E-2</v>
      </c>
      <c r="J821" s="104">
        <f>地区別_要介護度別医療費順位!J95</f>
        <v>251768</v>
      </c>
      <c r="K821" s="105">
        <f>地区別_要介護度別医療費順位!K95</f>
        <v>128791.67844205776</v>
      </c>
      <c r="L821" s="106">
        <f>地区別_要介護度別医療費順位!L95</f>
        <v>0.25910374523509605</v>
      </c>
      <c r="M821" s="316"/>
      <c r="N821" s="131">
        <v>2</v>
      </c>
      <c r="O821" s="169" t="str">
        <f>地区別_要介護度別医療費順位!O95</f>
        <v>0210</v>
      </c>
      <c r="P821" s="172" t="str">
        <f>地区別_要介護度別医療費順位!P95</f>
        <v>その他の悪性新生物＜腫瘍＞</v>
      </c>
      <c r="Q821" s="102">
        <f>地区別_要介護度別医療費順位!Q95</f>
        <v>2727462803</v>
      </c>
      <c r="R821" s="103">
        <f>地区別_要介護度別医療費順位!R95</f>
        <v>5.1784774961367942E-2</v>
      </c>
      <c r="S821" s="104">
        <f>地区別_要介護度別医療費順位!S95</f>
        <v>17139</v>
      </c>
      <c r="T821" s="105">
        <f>地区別_要介護度別医療費順位!T95</f>
        <v>159137.80284730732</v>
      </c>
      <c r="U821" s="106">
        <f>地区別_要介護度別医療費順位!U95</f>
        <v>0.28577383532864242</v>
      </c>
      <c r="V821" s="316"/>
      <c r="W821" s="131">
        <v>2</v>
      </c>
      <c r="X821" s="169" t="str">
        <f>地区別_要介護度別医療費順位!X95</f>
        <v>0903</v>
      </c>
      <c r="Y821" s="172" t="str">
        <f>地区別_要介護度別医療費順位!Y95</f>
        <v>その他の心疾患</v>
      </c>
      <c r="Z821" s="102">
        <f>地区別_要介護度別医療費順位!Z95</f>
        <v>3588315117</v>
      </c>
      <c r="AA821" s="103">
        <f>地区別_要介護度別医療費順位!AA95</f>
        <v>7.491773339711956E-2</v>
      </c>
      <c r="AB821" s="104">
        <f>地区別_要介護度別医療費順位!AB95</f>
        <v>26085</v>
      </c>
      <c r="AC821" s="105">
        <f>地区別_要介護度別医療費順位!AC95</f>
        <v>137562.39666474986</v>
      </c>
      <c r="AD821" s="106">
        <f>地区別_要介護度別医療費順位!AD95</f>
        <v>0.60401519010790539</v>
      </c>
      <c r="AE821" s="316"/>
      <c r="AF821" s="131">
        <v>2</v>
      </c>
      <c r="AG821" s="169" t="str">
        <f>地区別_要介護度別医療費順位!AG95</f>
        <v>1901</v>
      </c>
      <c r="AH821" s="172" t="str">
        <f>地区別_要介護度別医療費順位!AH95</f>
        <v>骨折</v>
      </c>
      <c r="AI821" s="102">
        <f>地区別_要介護度別医療費順位!AI95</f>
        <v>4783985858</v>
      </c>
      <c r="AJ821" s="103">
        <f>地区別_要介護度別医療費順位!AJ95</f>
        <v>7.2072826299034443E-2</v>
      </c>
      <c r="AK821" s="104">
        <f>地区別_要介護度別医療費順位!AK95</f>
        <v>15986</v>
      </c>
      <c r="AL821" s="105">
        <f>地区別_要介護度別医療費順位!AL95</f>
        <v>299260.96947328915</v>
      </c>
      <c r="AM821" s="106">
        <f>地区別_要介護度別医療費順位!AM95</f>
        <v>0.26571590040224724</v>
      </c>
      <c r="AN821" s="316"/>
      <c r="AO821" s="131">
        <v>2</v>
      </c>
      <c r="AP821" s="169" t="str">
        <f>地区別_要介護度別医療費順位!AP95</f>
        <v>1402</v>
      </c>
      <c r="AQ821" s="172" t="str">
        <f>地区別_要介護度別医療費順位!AQ95</f>
        <v>腎不全</v>
      </c>
      <c r="AR821" s="102">
        <f>地区別_要介護度別医療費順位!AR95</f>
        <v>5428797328</v>
      </c>
      <c r="AS821" s="103">
        <f>地区別_要介護度別医療費順位!AS95</f>
        <v>7.561573088566087E-2</v>
      </c>
      <c r="AT821" s="104">
        <f>地区別_要介護度別医療費順位!AT95</f>
        <v>8035</v>
      </c>
      <c r="AU821" s="105">
        <f>地区別_要介護度別医療費順位!AU95</f>
        <v>675643.72470441821</v>
      </c>
      <c r="AV821" s="106">
        <f>地区別_要介護度別医療費順位!AV95</f>
        <v>0.15693359374999999</v>
      </c>
      <c r="AW821" s="316"/>
      <c r="AX821" s="131">
        <v>2</v>
      </c>
      <c r="AY821" s="169" t="str">
        <f>地区別_要介護度別医療費順位!AY95</f>
        <v>0903</v>
      </c>
      <c r="AZ821" s="172" t="str">
        <f>地区別_要介護度別医療費順位!AZ95</f>
        <v>その他の心疾患</v>
      </c>
      <c r="BA821" s="102">
        <f>地区別_要介護度別医療費順位!BA95</f>
        <v>4618237928</v>
      </c>
      <c r="BB821" s="103">
        <f>地区別_要介護度別医療費順位!BB95</f>
        <v>7.1838235127652694E-2</v>
      </c>
      <c r="BC821" s="104">
        <f>地区別_要介護度別医療費順位!BC95</f>
        <v>25028</v>
      </c>
      <c r="BD821" s="105">
        <f>地区別_要介護度別医療費順位!BD95</f>
        <v>184522.85152629056</v>
      </c>
      <c r="BE821" s="106">
        <f>地区別_要介護度別医療費順位!BE95</f>
        <v>0.62291246671146616</v>
      </c>
      <c r="BF821" s="316"/>
      <c r="BG821" s="131">
        <v>2</v>
      </c>
      <c r="BH821" s="169" t="str">
        <f>地区別_要介護度別医療費順位!BH95</f>
        <v>0903</v>
      </c>
      <c r="BI821" s="172" t="str">
        <f>地区別_要介護度別医療費順位!BI95</f>
        <v>その他の心疾患</v>
      </c>
      <c r="BJ821" s="102">
        <f>地区別_要介護度別医療費順位!BJ95</f>
        <v>5702233062</v>
      </c>
      <c r="BK821" s="103">
        <f>地区別_要介護度別医療費順位!BK95</f>
        <v>6.7450954474135905E-2</v>
      </c>
      <c r="BL821" s="104">
        <f>地区別_要介護度別医療費順位!BL95</f>
        <v>27066</v>
      </c>
      <c r="BM821" s="105">
        <f>地区別_要介護度別医療費順位!BM95</f>
        <v>210678.82442917314</v>
      </c>
      <c r="BN821" s="106">
        <f>地区別_要介護度別医療費順位!BN95</f>
        <v>0.63617346339170289</v>
      </c>
      <c r="BO821" s="316"/>
      <c r="BP821" s="131">
        <v>2</v>
      </c>
      <c r="BQ821" s="169" t="str">
        <f>地区別_要介護度別医療費順位!BQ95</f>
        <v>1310</v>
      </c>
      <c r="BR821" s="172" t="str">
        <f>地区別_要介護度別医療費順位!BR95</f>
        <v>その他の筋骨格系及び結合組織の疾患</v>
      </c>
      <c r="BS821" s="102">
        <f>地区別_要介護度別医療費順位!BS95</f>
        <v>5506267294</v>
      </c>
      <c r="BT821" s="103">
        <f>地区別_要介護度別医療費順位!BT95</f>
        <v>7.44865942980696E-2</v>
      </c>
      <c r="BU821" s="104">
        <f>地区別_要介護度別医療費順位!BU95</f>
        <v>11846</v>
      </c>
      <c r="BV821" s="105">
        <f>地区別_要介護度別医療費順位!BV95</f>
        <v>464820.80820530135</v>
      </c>
      <c r="BW821" s="106">
        <f>地区別_要介護度別医療費順位!BW95</f>
        <v>0.34626289789833681</v>
      </c>
      <c r="BX821" s="316"/>
      <c r="BY821" s="131">
        <v>2</v>
      </c>
      <c r="BZ821" s="169" t="str">
        <f>地区別_要介護度別医療費順位!BZ95</f>
        <v>1402</v>
      </c>
      <c r="CA821" s="172" t="str">
        <f>地区別_要介護度別医療費順位!CA95</f>
        <v>腎不全</v>
      </c>
      <c r="CB821" s="102">
        <f>地区別_要介護度別医療費順位!CB95</f>
        <v>53855298985</v>
      </c>
      <c r="CC821" s="103">
        <f>地区別_要介護度別医療費順位!CC95</f>
        <v>4.8838736539840534E-2</v>
      </c>
      <c r="CD821" s="104">
        <f>地区別_要介護度別医療費順位!CD95</f>
        <v>121361</v>
      </c>
      <c r="CE821" s="105">
        <f>地区別_要介護度別医療費順位!CE95</f>
        <v>443761.16697291553</v>
      </c>
      <c r="CF821" s="106">
        <f>地区別_要介護度別医療費順位!CF95</f>
        <v>9.3129314082469716E-2</v>
      </c>
    </row>
    <row r="822" spans="2:84" ht="13.5" customHeight="1">
      <c r="B822" s="326"/>
      <c r="C822" s="327"/>
      <c r="D822" s="316"/>
      <c r="E822" s="131">
        <v>3</v>
      </c>
      <c r="F822" s="169" t="str">
        <f>地区別_要介護度別医療費順位!F96</f>
        <v>1402</v>
      </c>
      <c r="G822" s="172" t="str">
        <f>地区別_要介護度別医療費順位!G96</f>
        <v>腎不全</v>
      </c>
      <c r="H822" s="102">
        <f>地区別_要介護度別医療費順位!H96</f>
        <v>31017461617</v>
      </c>
      <c r="I822" s="103">
        <f>地区別_要介護度別医療費順位!I96</f>
        <v>4.8371761503748806E-2</v>
      </c>
      <c r="J822" s="104">
        <f>地区別_要介護度別医療費順位!J96</f>
        <v>75992</v>
      </c>
      <c r="K822" s="105">
        <f>地区別_要介護度別医療費順位!K96</f>
        <v>408167.45995631121</v>
      </c>
      <c r="L822" s="106">
        <f>地区別_要介護度別医療費順位!L96</f>
        <v>7.8206173174928575E-2</v>
      </c>
      <c r="M822" s="316"/>
      <c r="N822" s="131">
        <v>3</v>
      </c>
      <c r="O822" s="169" t="str">
        <f>地区別_要介護度別医療費順位!O96</f>
        <v>1302</v>
      </c>
      <c r="P822" s="172" t="str">
        <f>地区別_要介護度別医療費順位!P96</f>
        <v>関節症</v>
      </c>
      <c r="Q822" s="102">
        <f>地区別_要介護度別医療費順位!Q96</f>
        <v>2617034893</v>
      </c>
      <c r="R822" s="103">
        <f>地区別_要介護度別医療費順位!R96</f>
        <v>4.9688143446351758E-2</v>
      </c>
      <c r="S822" s="104">
        <f>地区別_要介護度別医療費順位!S96</f>
        <v>28161</v>
      </c>
      <c r="T822" s="105">
        <f>地区別_要介護度別医療費順位!T96</f>
        <v>92931.177621533323</v>
      </c>
      <c r="U822" s="106">
        <f>地区別_要介護度別医療費順位!U96</f>
        <v>0.46955347317170776</v>
      </c>
      <c r="V822" s="316"/>
      <c r="W822" s="131">
        <v>3</v>
      </c>
      <c r="X822" s="169" t="str">
        <f>地区別_要介護度別医療費順位!X96</f>
        <v>1901</v>
      </c>
      <c r="Y822" s="172" t="str">
        <f>地区別_要介護度別医療費順位!Y96</f>
        <v>骨折</v>
      </c>
      <c r="Z822" s="102">
        <f>地区別_要介護度別医療費順位!Z96</f>
        <v>2550294438</v>
      </c>
      <c r="AA822" s="103">
        <f>地区別_要介護度別医療費順位!AA96</f>
        <v>5.3245680092326421E-2</v>
      </c>
      <c r="AB822" s="104">
        <f>地区別_要介護度別医療費順位!AB96</f>
        <v>13049</v>
      </c>
      <c r="AC822" s="105">
        <f>地区別_要介護度別医療費順位!AC96</f>
        <v>195439.83738217488</v>
      </c>
      <c r="AD822" s="106">
        <f>地区別_要介護度別医療費順位!AD96</f>
        <v>0.3021581067938684</v>
      </c>
      <c r="AE822" s="316"/>
      <c r="AF822" s="131">
        <v>3</v>
      </c>
      <c r="AG822" s="169" t="str">
        <f>地区別_要介護度別医療費順位!AG96</f>
        <v>0210</v>
      </c>
      <c r="AH822" s="172" t="str">
        <f>地区別_要介護度別医療費順位!AH96</f>
        <v>その他の悪性新生物＜腫瘍＞</v>
      </c>
      <c r="AI822" s="102">
        <f>地区別_要介護度別医療費順位!AI96</f>
        <v>3387754413</v>
      </c>
      <c r="AJ822" s="103">
        <f>地区別_要介護度別医療費順位!AJ96</f>
        <v>5.1037992711377371E-2</v>
      </c>
      <c r="AK822" s="104">
        <f>地区別_要介護度別医療費順位!AK96</f>
        <v>15203</v>
      </c>
      <c r="AL822" s="105">
        <f>地区別_要介護度別医療費順位!AL96</f>
        <v>222834.59928961389</v>
      </c>
      <c r="AM822" s="106">
        <f>地区別_要介護度別医療費順位!AM96</f>
        <v>0.25270104052391873</v>
      </c>
      <c r="AN822" s="316"/>
      <c r="AO822" s="131">
        <v>3</v>
      </c>
      <c r="AP822" s="169" t="str">
        <f>地区別_要介護度別医療費順位!AP96</f>
        <v>0903</v>
      </c>
      <c r="AQ822" s="172" t="str">
        <f>地区別_要介護度別医療費順位!AQ96</f>
        <v>その他の心疾患</v>
      </c>
      <c r="AR822" s="102">
        <f>地区別_要介護度別医療費順位!AR96</f>
        <v>5360090343</v>
      </c>
      <c r="AS822" s="103">
        <f>地区別_要介護度別医療費順位!AS96</f>
        <v>7.4658736440329623E-2</v>
      </c>
      <c r="AT822" s="104">
        <f>地区別_要介護度別医療費順位!AT96</f>
        <v>31801</v>
      </c>
      <c r="AU822" s="105">
        <f>地区別_要介護度別医療費順位!AU96</f>
        <v>168550.99974843557</v>
      </c>
      <c r="AV822" s="106">
        <f>地区別_要介護度別医療費順位!AV96</f>
        <v>0.62111328124999998</v>
      </c>
      <c r="AW822" s="316"/>
      <c r="AX822" s="131">
        <v>3</v>
      </c>
      <c r="AY822" s="169" t="str">
        <f>地区別_要介護度別医療費順位!AY96</f>
        <v>1310</v>
      </c>
      <c r="AZ822" s="172" t="str">
        <f>地区別_要介護度別医療費順位!AZ96</f>
        <v>その他の筋骨格系及び結合組織の疾患</v>
      </c>
      <c r="BA822" s="102">
        <f>地区別_要介護度別医療費順位!BA96</f>
        <v>3251057766</v>
      </c>
      <c r="BB822" s="103">
        <f>地区別_要介護度別医療費順位!BB96</f>
        <v>5.0571290576324174E-2</v>
      </c>
      <c r="BC822" s="104">
        <f>地区別_要介護度別医療費順位!BC96</f>
        <v>13825</v>
      </c>
      <c r="BD822" s="105">
        <f>地区別_要介護度別医療費順位!BD96</f>
        <v>235157.88542495479</v>
      </c>
      <c r="BE822" s="106">
        <f>地区別_要介護度別医療費順位!BE96</f>
        <v>0.34408521864655667</v>
      </c>
      <c r="BF822" s="316"/>
      <c r="BG822" s="131">
        <v>3</v>
      </c>
      <c r="BH822" s="169" t="str">
        <f>地区別_要介護度別医療費順位!BH96</f>
        <v>1310</v>
      </c>
      <c r="BI822" s="172" t="str">
        <f>地区別_要介護度別医療費順位!BI96</f>
        <v>その他の筋骨格系及び結合組織の疾患</v>
      </c>
      <c r="BJ822" s="102">
        <f>地区別_要介護度別医療費順位!BJ96</f>
        <v>5598068164</v>
      </c>
      <c r="BK822" s="103">
        <f>地区別_要介護度別医療費順位!BK96</f>
        <v>6.621880178651203E-2</v>
      </c>
      <c r="BL822" s="104">
        <f>地区別_要介護度別医療費順位!BL96</f>
        <v>15527</v>
      </c>
      <c r="BM822" s="105">
        <f>地区別_要介護度別医療費順位!BM96</f>
        <v>360537.65466606559</v>
      </c>
      <c r="BN822" s="106">
        <f>地区別_要介護度別医療費順位!BN96</f>
        <v>0.36495475379010461</v>
      </c>
      <c r="BO822" s="316"/>
      <c r="BP822" s="131">
        <v>3</v>
      </c>
      <c r="BQ822" s="169" t="str">
        <f>地区別_要介護度別医療費順位!BQ96</f>
        <v>0906</v>
      </c>
      <c r="BR822" s="172" t="str">
        <f>地区別_要介護度別医療費順位!BR96</f>
        <v>脳梗塞</v>
      </c>
      <c r="BS822" s="102">
        <f>地区別_要介護度別医療費順位!BS96</f>
        <v>5025812828</v>
      </c>
      <c r="BT822" s="103">
        <f>地区別_要介護度別医療費順位!BT96</f>
        <v>6.7987197342416164E-2</v>
      </c>
      <c r="BU822" s="104">
        <f>地区別_要介護度別医療費順位!BU96</f>
        <v>11457</v>
      </c>
      <c r="BV822" s="105">
        <f>地区別_要介護度別医療費順位!BV96</f>
        <v>438667.43719996506</v>
      </c>
      <c r="BW822" s="106">
        <f>地区別_要介護度別医療費順位!BW96</f>
        <v>0.33489228610680777</v>
      </c>
      <c r="BX822" s="316"/>
      <c r="BY822" s="131">
        <v>3</v>
      </c>
      <c r="BZ822" s="169" t="str">
        <f>地区別_要介護度別医療費順位!BZ96</f>
        <v>1901</v>
      </c>
      <c r="CA822" s="172" t="str">
        <f>地区別_要介護度別医療費順位!CA96</f>
        <v>骨折</v>
      </c>
      <c r="CB822" s="102">
        <f>地区別_要介護度別医療費順位!CB96</f>
        <v>53372008333</v>
      </c>
      <c r="CC822" s="103">
        <f>地区別_要介護度別医療費順位!CC96</f>
        <v>4.8400463885709136E-2</v>
      </c>
      <c r="CD822" s="104">
        <f>地区別_要介護度別医療費順位!CD96</f>
        <v>219767</v>
      </c>
      <c r="CE822" s="105">
        <f>地区別_要介護度別医療費順位!CE96</f>
        <v>242857.24577848357</v>
      </c>
      <c r="CF822" s="106">
        <f>地区別_要介護度別医療費順位!CF96</f>
        <v>0.16864355079442425</v>
      </c>
    </row>
    <row r="823" spans="2:84" ht="13.5" customHeight="1">
      <c r="B823" s="326"/>
      <c r="C823" s="327"/>
      <c r="D823" s="316"/>
      <c r="E823" s="131">
        <v>4</v>
      </c>
      <c r="F823" s="169" t="str">
        <f>地区別_要介護度別医療費順位!F97</f>
        <v>1113</v>
      </c>
      <c r="G823" s="172" t="str">
        <f>地区別_要介護度別医療費順位!G97</f>
        <v>その他の消化器系の疾患</v>
      </c>
      <c r="H823" s="102">
        <f>地区別_要介護度別医療費順位!H97</f>
        <v>30180992439</v>
      </c>
      <c r="I823" s="103">
        <f>地区別_要介護度別医療費順位!I97</f>
        <v>4.7067287008605831E-2</v>
      </c>
      <c r="J823" s="104">
        <f>地区別_要介護度別医療費順位!J97</f>
        <v>534101</v>
      </c>
      <c r="K823" s="105">
        <f>地区別_要介護度別医療費順位!K97</f>
        <v>56508.024585237625</v>
      </c>
      <c r="L823" s="106">
        <f>地区別_要介護度別医療費順位!L97</f>
        <v>0.54966306057088288</v>
      </c>
      <c r="M823" s="316"/>
      <c r="N823" s="131">
        <v>4</v>
      </c>
      <c r="O823" s="169" t="str">
        <f>地区別_要介護度別医療費順位!O97</f>
        <v>1113</v>
      </c>
      <c r="P823" s="172" t="str">
        <f>地区別_要介護度別医療費順位!P97</f>
        <v>その他の消化器系の疾患</v>
      </c>
      <c r="Q823" s="102">
        <f>地区別_要介護度別医療費順位!Q97</f>
        <v>2462202626</v>
      </c>
      <c r="R823" s="103">
        <f>地区別_要介護度別医療費順位!R97</f>
        <v>4.6748431823324561E-2</v>
      </c>
      <c r="S823" s="104">
        <f>地区別_要介護度別医療費順位!S97</f>
        <v>43378</v>
      </c>
      <c r="T823" s="105">
        <f>地区別_要介護度別医療費順位!T97</f>
        <v>56761.552538152981</v>
      </c>
      <c r="U823" s="106">
        <f>地区別_要介護度別医療費順位!U97</f>
        <v>0.72328008803814992</v>
      </c>
      <c r="V823" s="316"/>
      <c r="W823" s="131">
        <v>4</v>
      </c>
      <c r="X823" s="169" t="str">
        <f>地区別_要介護度別医療費順位!X97</f>
        <v>0210</v>
      </c>
      <c r="Y823" s="172" t="str">
        <f>地区別_要介護度別医療費順位!Y97</f>
        <v>その他の悪性新生物＜腫瘍＞</v>
      </c>
      <c r="Z823" s="102">
        <f>地区別_要介護度別医療費順位!Z97</f>
        <v>2312912218</v>
      </c>
      <c r="AA823" s="103">
        <f>地区別_要介護度別医療費順位!AA97</f>
        <v>4.8289555200473344E-2</v>
      </c>
      <c r="AB823" s="104">
        <f>地区別_要介護度別医療費順位!AB97</f>
        <v>12344</v>
      </c>
      <c r="AC823" s="105">
        <f>地区別_要介護度別医療費順位!AC97</f>
        <v>187371.37216461438</v>
      </c>
      <c r="AD823" s="106">
        <f>地区別_要介護度別医療費順位!AD97</f>
        <v>0.28583337192608715</v>
      </c>
      <c r="AE823" s="316"/>
      <c r="AF823" s="131">
        <v>4</v>
      </c>
      <c r="AG823" s="169" t="str">
        <f>地区別_要介護度別医療費順位!AG97</f>
        <v>1113</v>
      </c>
      <c r="AH823" s="172" t="str">
        <f>地区別_要介護度別医療費順位!AH97</f>
        <v>その他の消化器系の疾患</v>
      </c>
      <c r="AI823" s="102">
        <f>地区別_要介護度別医療費順位!AI97</f>
        <v>2961421035</v>
      </c>
      <c r="AJ823" s="103">
        <f>地区別_要介護度別医療費順位!AJ97</f>
        <v>4.4615095067001724E-2</v>
      </c>
      <c r="AK823" s="104">
        <f>地区別_要介護度別医療費順位!AK97</f>
        <v>42087</v>
      </c>
      <c r="AL823" s="105">
        <f>地区別_要介護度別医療費順位!AL97</f>
        <v>70364.270083398675</v>
      </c>
      <c r="AM823" s="106">
        <f>地区別_要介護度別医療費順位!AM97</f>
        <v>0.69956118480103724</v>
      </c>
      <c r="AN823" s="316"/>
      <c r="AO823" s="131">
        <v>4</v>
      </c>
      <c r="AP823" s="169" t="str">
        <f>地区別_要介護度別医療費順位!AP97</f>
        <v>0210</v>
      </c>
      <c r="AQ823" s="172" t="str">
        <f>地区別_要介護度別医療費順位!AQ97</f>
        <v>その他の悪性新生物＜腫瘍＞</v>
      </c>
      <c r="AR823" s="102">
        <f>地区別_要介護度別医療費順位!AR97</f>
        <v>3322706532</v>
      </c>
      <c r="AS823" s="103">
        <f>地区別_要介護度別医療費順位!AS97</f>
        <v>4.6280763078016963E-2</v>
      </c>
      <c r="AT823" s="104">
        <f>地区別_要介護度別医療費順位!AT97</f>
        <v>13371</v>
      </c>
      <c r="AU823" s="105">
        <f>地区別_要介護度別医療費順位!AU97</f>
        <v>248500.97464662328</v>
      </c>
      <c r="AV823" s="106">
        <f>地区別_要介護度別医療費順位!AV97</f>
        <v>0.26115234375000002</v>
      </c>
      <c r="AW823" s="316"/>
      <c r="AX823" s="131">
        <v>4</v>
      </c>
      <c r="AY823" s="169" t="str">
        <f>地区別_要介護度別医療費順位!AY97</f>
        <v>1402</v>
      </c>
      <c r="AZ823" s="172" t="str">
        <f>地区別_要介護度別医療費順位!AZ97</f>
        <v>腎不全</v>
      </c>
      <c r="BA823" s="102">
        <f>地区別_要介護度別医療費順位!BA97</f>
        <v>3154284248</v>
      </c>
      <c r="BB823" s="103">
        <f>地区別_要介護度別医療費順位!BB97</f>
        <v>4.9065946146565703E-2</v>
      </c>
      <c r="BC823" s="104">
        <f>地区別_要介護度別医療費順位!BC97</f>
        <v>6043</v>
      </c>
      <c r="BD823" s="105">
        <f>地区別_要介護度別医療費順位!BD97</f>
        <v>521973.23316233658</v>
      </c>
      <c r="BE823" s="106">
        <f>地区別_要介護度別医療費順位!BE97</f>
        <v>0.15040195126807537</v>
      </c>
      <c r="BF823" s="316"/>
      <c r="BG823" s="131">
        <v>4</v>
      </c>
      <c r="BH823" s="169" t="str">
        <f>地区別_要介護度別医療費順位!BH97</f>
        <v>0906</v>
      </c>
      <c r="BI823" s="172" t="str">
        <f>地区別_要介護度別医療費順位!BI97</f>
        <v>脳梗塞</v>
      </c>
      <c r="BJ823" s="102">
        <f>地区別_要介護度別医療費順位!BJ97</f>
        <v>5016576382</v>
      </c>
      <c r="BK823" s="103">
        <f>地区別_要介護度別医療費順位!BK97</f>
        <v>5.9340413041557891E-2</v>
      </c>
      <c r="BL823" s="104">
        <f>地区別_要介護度別医療費順位!BL97</f>
        <v>13957</v>
      </c>
      <c r="BM823" s="105">
        <f>地区別_要介護度別医療費順位!BM97</f>
        <v>359430.85061259585</v>
      </c>
      <c r="BN823" s="106">
        <f>地区別_要介護度別医療費順位!BN97</f>
        <v>0.328052650135151</v>
      </c>
      <c r="BO823" s="316"/>
      <c r="BP823" s="131">
        <v>4</v>
      </c>
      <c r="BQ823" s="169" t="str">
        <f>地区別_要介護度別医療費順位!BQ97</f>
        <v>0903</v>
      </c>
      <c r="BR823" s="172" t="str">
        <f>地区別_要介護度別医療費順位!BR97</f>
        <v>その他の心疾患</v>
      </c>
      <c r="BS823" s="102">
        <f>地区別_要介護度別医療費順位!BS97</f>
        <v>4485776287</v>
      </c>
      <c r="BT823" s="103">
        <f>地区別_要介護度別医療費順位!BT97</f>
        <v>6.0681797769926785E-2</v>
      </c>
      <c r="BU823" s="104">
        <f>地区別_要介護度別医療費順位!BU97</f>
        <v>20709</v>
      </c>
      <c r="BV823" s="105">
        <f>地区別_要介護度別医療費順位!BV97</f>
        <v>216609.99019749867</v>
      </c>
      <c r="BW823" s="106">
        <f>地区別_要介護度別医療費順位!BW97</f>
        <v>0.6053316184852825</v>
      </c>
      <c r="BX823" s="316"/>
      <c r="BY823" s="131">
        <v>4</v>
      </c>
      <c r="BZ823" s="169" t="str">
        <f>地区別_要介護度別医療費順位!BZ97</f>
        <v>1113</v>
      </c>
      <c r="CA823" s="172" t="str">
        <f>地区別_要介護度別医療費順位!CA97</f>
        <v>その他の消化器系の疾患</v>
      </c>
      <c r="CB823" s="102">
        <f>地区別_要介護度別医療費順位!CB97</f>
        <v>51146326775</v>
      </c>
      <c r="CC823" s="103">
        <f>地区別_要介護度別医療費順位!CC97</f>
        <v>4.6382102140785593E-2</v>
      </c>
      <c r="CD823" s="104">
        <f>地区別_要介護度別医療費順位!CD97</f>
        <v>788087</v>
      </c>
      <c r="CE823" s="105">
        <f>地区別_要介護度別医療費順位!CE97</f>
        <v>64899.340777096942</v>
      </c>
      <c r="CF823" s="106">
        <f>地区別_要介護度別医療費順位!CF97</f>
        <v>0.60475772074481349</v>
      </c>
    </row>
    <row r="824" spans="2:84" ht="13.5" customHeight="1">
      <c r="B824" s="326"/>
      <c r="C824" s="327"/>
      <c r="D824" s="316"/>
      <c r="E824" s="131">
        <v>5</v>
      </c>
      <c r="F824" s="169" t="str">
        <f>地区別_要介護度別医療費順位!F98</f>
        <v>0901</v>
      </c>
      <c r="G824" s="172" t="str">
        <f>地区別_要介護度別医療費順位!G98</f>
        <v>高血圧性疾患</v>
      </c>
      <c r="H824" s="102">
        <f>地区別_要介護度別医療費順位!H98</f>
        <v>27590405143</v>
      </c>
      <c r="I824" s="103">
        <f>地区別_要介護度別医療費順位!I98</f>
        <v>4.3027263605527832E-2</v>
      </c>
      <c r="J824" s="104">
        <f>地区別_要介護度別医療費順位!J98</f>
        <v>625016</v>
      </c>
      <c r="K824" s="105">
        <f>地区別_要介護度別医療費順位!K98</f>
        <v>44143.51815473524</v>
      </c>
      <c r="L824" s="106">
        <f>地区別_要介護度別医療費順位!L98</f>
        <v>0.64322704407175968</v>
      </c>
      <c r="M824" s="316"/>
      <c r="N824" s="131">
        <v>5</v>
      </c>
      <c r="O824" s="169" t="str">
        <f>地区別_要介護度別医療費順位!O98</f>
        <v>1901</v>
      </c>
      <c r="P824" s="172" t="str">
        <f>地区別_要介護度別医療費順位!P98</f>
        <v>骨折</v>
      </c>
      <c r="Q824" s="102">
        <f>地区別_要介護度別医療費順位!Q98</f>
        <v>2343053089</v>
      </c>
      <c r="R824" s="103">
        <f>地区別_要介護度別医療費順位!R98</f>
        <v>4.4486207768972837E-2</v>
      </c>
      <c r="S824" s="104">
        <f>地区別_要介護度別医療費順位!S98</f>
        <v>14080</v>
      </c>
      <c r="T824" s="105">
        <f>地区別_要介護度別医療費順位!T98</f>
        <v>166410.02052556819</v>
      </c>
      <c r="U824" s="106">
        <f>地区別_要介護度別医療費順位!U98</f>
        <v>0.23476839963984394</v>
      </c>
      <c r="V824" s="316"/>
      <c r="W824" s="131">
        <v>5</v>
      </c>
      <c r="X824" s="169" t="str">
        <f>地区別_要介護度別医療費順位!X98</f>
        <v>1113</v>
      </c>
      <c r="Y824" s="172" t="str">
        <f>地区別_要介護度別医療費順位!Y98</f>
        <v>その他の消化器系の疾患</v>
      </c>
      <c r="Z824" s="102">
        <f>地区別_要介護度別医療費順位!Z98</f>
        <v>2106225475</v>
      </c>
      <c r="AA824" s="103">
        <f>地区別_要介護度別医療費順位!AA98</f>
        <v>4.3974298094029821E-2</v>
      </c>
      <c r="AB824" s="104">
        <f>地区別_要介護度別医療費順位!AB98</f>
        <v>33647</v>
      </c>
      <c r="AC824" s="105">
        <f>地区別_要介護度別医療費順位!AC98</f>
        <v>62597.719707551936</v>
      </c>
      <c r="AD824" s="106">
        <f>地区別_要介護度別医療費順位!AD98</f>
        <v>0.77911823276061687</v>
      </c>
      <c r="AE824" s="316"/>
      <c r="AF824" s="131">
        <v>5</v>
      </c>
      <c r="AG824" s="169" t="str">
        <f>地区別_要介護度別医療費順位!AG98</f>
        <v>1402</v>
      </c>
      <c r="AH824" s="172" t="str">
        <f>地区別_要介護度別医療費順位!AH98</f>
        <v>腎不全</v>
      </c>
      <c r="AI824" s="102">
        <f>地区別_要介護度別医療費順位!AI98</f>
        <v>2460060812</v>
      </c>
      <c r="AJ824" s="103">
        <f>地区別_要介護度別医療費順位!AJ98</f>
        <v>3.7061885392458374E-2</v>
      </c>
      <c r="AK824" s="104">
        <f>地区別_要介護度別医療費順位!AK98</f>
        <v>7491</v>
      </c>
      <c r="AL824" s="105">
        <f>地区別_要介護度別医療費順位!AL98</f>
        <v>328402.19089574157</v>
      </c>
      <c r="AM824" s="106">
        <f>地区別_要介護度別医療費順位!AM98</f>
        <v>0.12451381270569463</v>
      </c>
      <c r="AN824" s="316"/>
      <c r="AO824" s="131">
        <v>5</v>
      </c>
      <c r="AP824" s="169" t="str">
        <f>地区別_要介護度別医療費順位!AP98</f>
        <v>1113</v>
      </c>
      <c r="AQ824" s="172" t="str">
        <f>地区別_要介護度別医療費順位!AQ98</f>
        <v>その他の消化器系の疾患</v>
      </c>
      <c r="AR824" s="102">
        <f>地区別_要介護度別医療費順位!AR98</f>
        <v>3198395020</v>
      </c>
      <c r="AS824" s="103">
        <f>地区別_要介護度別医療費順位!AS98</f>
        <v>4.4549273528959772E-2</v>
      </c>
      <c r="AT824" s="104">
        <f>地区別_要介護度別医療費順位!AT98</f>
        <v>39235</v>
      </c>
      <c r="AU824" s="105">
        <f>地区別_要介護度別医療費順位!AU98</f>
        <v>81518.92493946731</v>
      </c>
      <c r="AV824" s="106">
        <f>地区別_要介護度別医療費順位!AV98</f>
        <v>0.76630859375000004</v>
      </c>
      <c r="AW824" s="316"/>
      <c r="AX824" s="131">
        <v>5</v>
      </c>
      <c r="AY824" s="169" t="str">
        <f>地区別_要介護度別医療費順位!AY98</f>
        <v>0906</v>
      </c>
      <c r="AZ824" s="172" t="str">
        <f>地区別_要介護度別医療費順位!AZ98</f>
        <v>脳梗塞</v>
      </c>
      <c r="BA824" s="102">
        <f>地区別_要介護度別医療費順位!BA98</f>
        <v>2946998577</v>
      </c>
      <c r="BB824" s="103">
        <f>地区別_要介護度別医療費順位!BB98</f>
        <v>4.5841548225963098E-2</v>
      </c>
      <c r="BC824" s="104">
        <f>地区別_要介護度別医療費順位!BC98</f>
        <v>12301</v>
      </c>
      <c r="BD824" s="105">
        <f>地区別_要介護度別医療費順位!BD98</f>
        <v>239573.90269083815</v>
      </c>
      <c r="BE824" s="106">
        <f>地区別_要介護度別医療費順位!BE98</f>
        <v>0.30615495656935215</v>
      </c>
      <c r="BF824" s="316"/>
      <c r="BG824" s="131">
        <v>5</v>
      </c>
      <c r="BH824" s="169" t="str">
        <f>地区別_要介護度別医療費順位!BH98</f>
        <v>1011</v>
      </c>
      <c r="BI824" s="172" t="str">
        <f>地区別_要介護度別医療費順位!BI98</f>
        <v>その他の呼吸器系の疾患</v>
      </c>
      <c r="BJ824" s="102">
        <f>地区別_要介護度別医療費順位!BJ98</f>
        <v>4258823599</v>
      </c>
      <c r="BK824" s="103">
        <f>地区別_要介護度別医療費順位!BK98</f>
        <v>5.0377056420905127E-2</v>
      </c>
      <c r="BL824" s="104">
        <f>地区別_要介護度別医療費順位!BL98</f>
        <v>14883</v>
      </c>
      <c r="BM824" s="105">
        <f>地区別_要介護度別医療費順位!BM98</f>
        <v>286153.57112141367</v>
      </c>
      <c r="BN824" s="106">
        <f>地区別_要介護度別医療費順位!BN98</f>
        <v>0.34981783993418736</v>
      </c>
      <c r="BO824" s="316"/>
      <c r="BP824" s="131">
        <v>5</v>
      </c>
      <c r="BQ824" s="169" t="str">
        <f>地区別_要介護度別医療費順位!BQ98</f>
        <v>1113</v>
      </c>
      <c r="BR824" s="172" t="str">
        <f>地区別_要介護度別医療費順位!BR98</f>
        <v>その他の消化器系の疾患</v>
      </c>
      <c r="BS824" s="102">
        <f>地区別_要介護度別医療費順位!BS98</f>
        <v>3558107720</v>
      </c>
      <c r="BT824" s="103">
        <f>地区別_要介護度別医療費順位!BT98</f>
        <v>4.8132666297777696E-2</v>
      </c>
      <c r="BU824" s="104">
        <f>地区別_要介護度別医療費順位!BU98</f>
        <v>28298</v>
      </c>
      <c r="BV824" s="105">
        <f>地区別_要介護度別医療費順位!BV98</f>
        <v>125737.07399816242</v>
      </c>
      <c r="BW824" s="106">
        <f>地区別_要介護度別医療費順位!BW98</f>
        <v>0.82716085469585809</v>
      </c>
      <c r="BX824" s="316"/>
      <c r="BY824" s="131">
        <v>5</v>
      </c>
      <c r="BZ824" s="169" t="str">
        <f>地区別_要介護度別医療費順位!BZ98</f>
        <v>0210</v>
      </c>
      <c r="CA824" s="172" t="str">
        <f>地区別_要介護度別医療費順位!CA98</f>
        <v>その他の悪性新生物＜腫瘍＞</v>
      </c>
      <c r="CB824" s="102">
        <f>地区別_要介護度別医療費順位!CB98</f>
        <v>50552511162</v>
      </c>
      <c r="CC824" s="103">
        <f>地区別_要介護度別医療費順位!CC98</f>
        <v>4.5843599805395562E-2</v>
      </c>
      <c r="CD824" s="104">
        <f>地区別_要介護度別医療費順位!CD98</f>
        <v>333909</v>
      </c>
      <c r="CE824" s="105">
        <f>地区別_要介護度別医療費順位!CE98</f>
        <v>151396.07246884631</v>
      </c>
      <c r="CF824" s="106">
        <f>地区別_要介護度別医療費順位!CF98</f>
        <v>0.25623318970644093</v>
      </c>
    </row>
    <row r="825" spans="2:84" ht="13.5" customHeight="1">
      <c r="B825" s="326"/>
      <c r="C825" s="327"/>
      <c r="D825" s="316"/>
      <c r="E825" s="131">
        <v>6</v>
      </c>
      <c r="F825" s="169" t="str">
        <f>地区別_要介護度別医療費順位!F99</f>
        <v>0402</v>
      </c>
      <c r="G825" s="172" t="str">
        <f>地区別_要介護度別医療費順位!G99</f>
        <v>糖尿病</v>
      </c>
      <c r="H825" s="102">
        <f>地区別_要介護度別医療費順位!H99</f>
        <v>25217512137</v>
      </c>
      <c r="I825" s="103">
        <f>地区別_要介護度別医療費順位!I99</f>
        <v>3.9326734659044453E-2</v>
      </c>
      <c r="J825" s="104">
        <f>地区別_要介護度別医療費順位!J99</f>
        <v>479374</v>
      </c>
      <c r="K825" s="105">
        <f>地区別_要介護度別医療費順位!K99</f>
        <v>52605.089422872326</v>
      </c>
      <c r="L825" s="106">
        <f>地区別_要介護度別医療費順位!L99</f>
        <v>0.49334148409777623</v>
      </c>
      <c r="M825" s="316"/>
      <c r="N825" s="131">
        <v>6</v>
      </c>
      <c r="O825" s="169" t="str">
        <f>地区別_要介護度別医療費順位!O99</f>
        <v>1309</v>
      </c>
      <c r="P825" s="172" t="str">
        <f>地区別_要介護度別医療費順位!P99</f>
        <v>骨の密度及び構造の障害</v>
      </c>
      <c r="Q825" s="102">
        <f>地区別_要介護度別医療費順位!Q99</f>
        <v>2159635410</v>
      </c>
      <c r="R825" s="103">
        <f>地区別_要介護度別医療費順位!R99</f>
        <v>4.1003761291424509E-2</v>
      </c>
      <c r="S825" s="104">
        <f>地区別_要介護度別医療費順位!S99</f>
        <v>28857</v>
      </c>
      <c r="T825" s="105">
        <f>地区別_要介護度別医療費順位!T99</f>
        <v>74839.221332778878</v>
      </c>
      <c r="U825" s="106">
        <f>地区別_要介護度別医療費順位!U99</f>
        <v>0.48115850201754096</v>
      </c>
      <c r="V825" s="316"/>
      <c r="W825" s="131">
        <v>6</v>
      </c>
      <c r="X825" s="169" t="str">
        <f>地区別_要介護度別医療費順位!X99</f>
        <v>1302</v>
      </c>
      <c r="Y825" s="172" t="str">
        <f>地区別_要介護度別医療費順位!Y99</f>
        <v>関節症</v>
      </c>
      <c r="Z825" s="102">
        <f>地区別_要介護度別医療費順位!Z99</f>
        <v>2099156381</v>
      </c>
      <c r="AA825" s="103">
        <f>地区別_要介護度別医療費順位!AA99</f>
        <v>4.3826707795412471E-2</v>
      </c>
      <c r="AB825" s="104">
        <f>地区別_要介護度別医療費順位!AB99</f>
        <v>21650</v>
      </c>
      <c r="AC825" s="105">
        <f>地区別_要介護度別医療費順位!AC99</f>
        <v>96958.724295612003</v>
      </c>
      <c r="AD825" s="106">
        <f>地区別_要介護度別医療費順位!AD99</f>
        <v>0.50131987218079932</v>
      </c>
      <c r="AE825" s="316"/>
      <c r="AF825" s="131">
        <v>6</v>
      </c>
      <c r="AG825" s="169" t="str">
        <f>地区別_要介護度別医療費順位!AG99</f>
        <v>0602</v>
      </c>
      <c r="AH825" s="172" t="str">
        <f>地区別_要介護度別医療費順位!AH99</f>
        <v>アルツハイマー病</v>
      </c>
      <c r="AI825" s="102">
        <f>地区別_要介護度別医療費順位!AI99</f>
        <v>2303062377</v>
      </c>
      <c r="AJ825" s="103">
        <f>地区別_要介護度別医療費順位!AJ99</f>
        <v>3.4696635730180787E-2</v>
      </c>
      <c r="AK825" s="104">
        <f>地区別_要介護度別医療費順位!AK99</f>
        <v>19936</v>
      </c>
      <c r="AL825" s="105">
        <f>地区別_要介護度別医療費順位!AL99</f>
        <v>115522.79178370787</v>
      </c>
      <c r="AM825" s="106">
        <f>地区別_要介護度別医療費順位!AM99</f>
        <v>0.33137196236827232</v>
      </c>
      <c r="AN825" s="316"/>
      <c r="AO825" s="131">
        <v>6</v>
      </c>
      <c r="AP825" s="169" t="str">
        <f>地区別_要介護度別医療費順位!AP99</f>
        <v>1310</v>
      </c>
      <c r="AQ825" s="172" t="str">
        <f>地区別_要介護度別医療費順位!AQ99</f>
        <v>その他の筋骨格系及び結合組織の疾患</v>
      </c>
      <c r="AR825" s="102">
        <f>地区別_要介護度別医療費順位!AR99</f>
        <v>2392682128</v>
      </c>
      <c r="AS825" s="103">
        <f>地区別_要介護度別医療費順位!AS99</f>
        <v>3.3326793570396925E-2</v>
      </c>
      <c r="AT825" s="104">
        <f>地区別_要介護度別医療費順位!AT99</f>
        <v>18388</v>
      </c>
      <c r="AU825" s="105">
        <f>地区別_要介護度別医療費順位!AU99</f>
        <v>130121.93430498151</v>
      </c>
      <c r="AV825" s="106">
        <f>地区別_要介護度別医療費順位!AV99</f>
        <v>0.35914062499999999</v>
      </c>
      <c r="AW825" s="316"/>
      <c r="AX825" s="131">
        <v>6</v>
      </c>
      <c r="AY825" s="169" t="str">
        <f>地区別_要介護度別医療費順位!AY99</f>
        <v>1113</v>
      </c>
      <c r="AZ825" s="172" t="str">
        <f>地区別_要介護度別医療費順位!AZ99</f>
        <v>その他の消化器系の疾患</v>
      </c>
      <c r="BA825" s="102">
        <f>地区別_要介護度別医療費順位!BA99</f>
        <v>2904039435</v>
      </c>
      <c r="BB825" s="103">
        <f>地区別_要介護度別医療費順位!BB99</f>
        <v>4.5173304408301085E-2</v>
      </c>
      <c r="BC825" s="104">
        <f>地区別_要介護度別医療費順位!BC99</f>
        <v>32123</v>
      </c>
      <c r="BD825" s="105">
        <f>地区別_要介護度別医療費順位!BD99</f>
        <v>90403.742956759961</v>
      </c>
      <c r="BE825" s="106">
        <f>地区別_要介護度別医療費順位!BE99</f>
        <v>0.79949724980711312</v>
      </c>
      <c r="BF825" s="316"/>
      <c r="BG825" s="131">
        <v>6</v>
      </c>
      <c r="BH825" s="169" t="str">
        <f>地区別_要介護度別医療費順位!BH99</f>
        <v>1113</v>
      </c>
      <c r="BI825" s="172" t="str">
        <f>地区別_要介護度別医療費順位!BI99</f>
        <v>その他の消化器系の疾患</v>
      </c>
      <c r="BJ825" s="102">
        <f>地区別_要介護度別医療費順位!BJ99</f>
        <v>3774943025</v>
      </c>
      <c r="BK825" s="103">
        <f>地区別_要介護度別医療費順位!BK99</f>
        <v>4.4653297638526414E-2</v>
      </c>
      <c r="BL825" s="104">
        <f>地区別_要介護度別医療費順位!BL99</f>
        <v>35218</v>
      </c>
      <c r="BM825" s="105">
        <f>地区別_要介護度別医療費順位!BM99</f>
        <v>107187.88758589358</v>
      </c>
      <c r="BN825" s="106">
        <f>地区別_要介護度別医療費順位!BN99</f>
        <v>0.82778234810200968</v>
      </c>
      <c r="BO825" s="316"/>
      <c r="BP825" s="131">
        <v>6</v>
      </c>
      <c r="BQ825" s="169" t="str">
        <f>地区別_要介護度別医療費順位!BQ99</f>
        <v>1901</v>
      </c>
      <c r="BR825" s="172" t="str">
        <f>地区別_要介護度別医療費順位!BR99</f>
        <v>骨折</v>
      </c>
      <c r="BS825" s="102">
        <f>地区別_要介護度別医療費順位!BS99</f>
        <v>3068920720</v>
      </c>
      <c r="BT825" s="103">
        <f>地区別_要介護度別医療費順位!BT99</f>
        <v>4.1515139094803928E-2</v>
      </c>
      <c r="BU825" s="104">
        <f>地区別_要介護度別医療費順位!BU99</f>
        <v>7352</v>
      </c>
      <c r="BV825" s="105">
        <f>地区別_要介護度別医療費順位!BV99</f>
        <v>417426.64853101195</v>
      </c>
      <c r="BW825" s="106">
        <f>地区別_要介護度別医療費順位!BW99</f>
        <v>0.21490163982344859</v>
      </c>
      <c r="BX825" s="316"/>
      <c r="BY825" s="131">
        <v>6</v>
      </c>
      <c r="BZ825" s="169" t="str">
        <f>地区別_要介護度別医療費順位!BZ99</f>
        <v>0901</v>
      </c>
      <c r="CA825" s="172" t="str">
        <f>地区別_要介護度別医療費順位!CA99</f>
        <v>高血圧性疾患</v>
      </c>
      <c r="CB825" s="102">
        <f>地区別_要介護度別医療費順位!CB99</f>
        <v>38747159048</v>
      </c>
      <c r="CC825" s="103">
        <f>地区別_要介護度別医療費順位!CC99</f>
        <v>3.5137903383279684E-2</v>
      </c>
      <c r="CD825" s="104">
        <f>地区別_要介護度別医療費順位!CD99</f>
        <v>864989</v>
      </c>
      <c r="CE825" s="105">
        <f>地区別_要介護度別医療費順位!CE99</f>
        <v>44794.973170757083</v>
      </c>
      <c r="CF825" s="106">
        <f>地区別_要介護度別医療費順位!CF99</f>
        <v>0.66377034021540193</v>
      </c>
    </row>
    <row r="826" spans="2:84" ht="13.5" customHeight="1">
      <c r="B826" s="326"/>
      <c r="C826" s="327"/>
      <c r="D826" s="316"/>
      <c r="E826" s="131">
        <v>7</v>
      </c>
      <c r="F826" s="169" t="str">
        <f>地区別_要介護度別医療費順位!F100</f>
        <v>1901</v>
      </c>
      <c r="G826" s="172" t="str">
        <f>地区別_要介護度別医療費順位!G100</f>
        <v>骨折</v>
      </c>
      <c r="H826" s="102">
        <f>地区別_要介護度別医療費順位!H100</f>
        <v>21140078903</v>
      </c>
      <c r="I826" s="103">
        <f>地区別_要介護度別医療費順位!I100</f>
        <v>3.2967973572211734E-2</v>
      </c>
      <c r="J826" s="104">
        <f>地区別_要介護度別医療費順位!J100</f>
        <v>127259</v>
      </c>
      <c r="K826" s="105">
        <f>地区別_要介護度別医療費順位!K100</f>
        <v>166118.53702292175</v>
      </c>
      <c r="L826" s="106">
        <f>地区別_要介護度別医療費順位!L100</f>
        <v>0.13096693588888614</v>
      </c>
      <c r="M826" s="316"/>
      <c r="N826" s="131">
        <v>7</v>
      </c>
      <c r="O826" s="169" t="str">
        <f>地区別_要介護度別医療費順位!O100</f>
        <v>0901</v>
      </c>
      <c r="P826" s="172" t="str">
        <f>地区別_要介護度別医療費順位!P100</f>
        <v>高血圧性疾患</v>
      </c>
      <c r="Q826" s="102">
        <f>地区別_要介護度別医療費順位!Q100</f>
        <v>2093177000</v>
      </c>
      <c r="R826" s="103">
        <f>地区別_要介護度別医療費順位!R100</f>
        <v>3.9741953503485146E-2</v>
      </c>
      <c r="S826" s="104">
        <f>地区別_要介護度別医療費順位!S100</f>
        <v>46722</v>
      </c>
      <c r="T826" s="105">
        <f>地区別_要介護度別医療費順位!T100</f>
        <v>44800.67206027139</v>
      </c>
      <c r="U826" s="106">
        <f>地区別_要介護度別医療費順位!U100</f>
        <v>0.77903758295261283</v>
      </c>
      <c r="V826" s="316"/>
      <c r="W826" s="131">
        <v>7</v>
      </c>
      <c r="X826" s="169" t="str">
        <f>地区別_要介護度別医療費順位!X100</f>
        <v>1309</v>
      </c>
      <c r="Y826" s="172" t="str">
        <f>地区別_要介護度別医療費順位!Y100</f>
        <v>骨の密度及び構造の障害</v>
      </c>
      <c r="Z826" s="102">
        <f>地区別_要介護度別医療費順位!Z100</f>
        <v>1927905692</v>
      </c>
      <c r="AA826" s="103">
        <f>地区別_要介護度別医療費順位!AA100</f>
        <v>4.02512934172847E-2</v>
      </c>
      <c r="AB826" s="104">
        <f>地区別_要介護度別医療費順位!AB100</f>
        <v>23033</v>
      </c>
      <c r="AC826" s="105">
        <f>地区別_要介護度別医療費順位!AC100</f>
        <v>83701.892588894189</v>
      </c>
      <c r="AD826" s="106">
        <f>地区別_要介護度別医療費順位!AD100</f>
        <v>0.53334413930440416</v>
      </c>
      <c r="AE826" s="316"/>
      <c r="AF826" s="131">
        <v>7</v>
      </c>
      <c r="AG826" s="169" t="str">
        <f>地区別_要介護度別医療費順位!AG100</f>
        <v>0402</v>
      </c>
      <c r="AH826" s="172" t="str">
        <f>地区別_要介護度別医療費順位!AH100</f>
        <v>糖尿病</v>
      </c>
      <c r="AI826" s="102">
        <f>地区別_要介護度別医療費順位!AI100</f>
        <v>2123071425</v>
      </c>
      <c r="AJ826" s="103">
        <f>地区別_要介護度別医療費順位!AJ100</f>
        <v>3.1984993805654463E-2</v>
      </c>
      <c r="AK826" s="104">
        <f>地区別_要介護度別医療費順位!AK100</f>
        <v>35822</v>
      </c>
      <c r="AL826" s="105">
        <f>地区別_要介護度別医療費順位!AL100</f>
        <v>59267.249874378875</v>
      </c>
      <c r="AM826" s="106">
        <f>地区別_要介護度別医療費順位!AM100</f>
        <v>0.59542568398656959</v>
      </c>
      <c r="AN826" s="316"/>
      <c r="AO826" s="131">
        <v>7</v>
      </c>
      <c r="AP826" s="169" t="str">
        <f>地区別_要介護度別医療費順位!AP100</f>
        <v>0906</v>
      </c>
      <c r="AQ826" s="172" t="str">
        <f>地区別_要介護度別医療費順位!AQ100</f>
        <v>脳梗塞</v>
      </c>
      <c r="AR826" s="102">
        <f>地区別_要介護度別医療費順位!AR100</f>
        <v>2259040567</v>
      </c>
      <c r="AS826" s="103">
        <f>地区別_要介護度別医療費順位!AS100</f>
        <v>3.1465349183885161E-2</v>
      </c>
      <c r="AT826" s="104">
        <f>地区別_要介護度別医療費順位!AT100</f>
        <v>15166</v>
      </c>
      <c r="AU826" s="105">
        <f>地区別_要介護度別医療費順位!AU100</f>
        <v>148954.27713306079</v>
      </c>
      <c r="AV826" s="106">
        <f>地区別_要介護度別医療費順位!AV100</f>
        <v>0.29621093749999999</v>
      </c>
      <c r="AW826" s="316"/>
      <c r="AX826" s="131">
        <v>7</v>
      </c>
      <c r="AY826" s="169" t="str">
        <f>地区別_要介護度別医療費順位!AY100</f>
        <v>1011</v>
      </c>
      <c r="AZ826" s="172" t="str">
        <f>地区別_要介護度別医療費順位!AZ100</f>
        <v>その他の呼吸器系の疾患</v>
      </c>
      <c r="BA826" s="102">
        <f>地区別_要介護度別医療費順位!BA100</f>
        <v>2583638650</v>
      </c>
      <c r="BB826" s="103">
        <f>地区別_要介護度別医療費順位!BB100</f>
        <v>4.0189363068171308E-2</v>
      </c>
      <c r="BC826" s="104">
        <f>地区別_要介護度別医療費順位!BC100</f>
        <v>11290</v>
      </c>
      <c r="BD826" s="105">
        <f>地区別_要介護度別医療費順位!BD100</f>
        <v>228843.10451727192</v>
      </c>
      <c r="BE826" s="106">
        <f>地区別_要介護度別医療費順位!BE100</f>
        <v>0.28099255830160036</v>
      </c>
      <c r="BF826" s="316"/>
      <c r="BG826" s="131">
        <v>7</v>
      </c>
      <c r="BH826" s="169" t="str">
        <f>地区別_要介護度別医療費順位!BH100</f>
        <v>1402</v>
      </c>
      <c r="BI826" s="172" t="str">
        <f>地区別_要介護度別医療費順位!BI100</f>
        <v>腎不全</v>
      </c>
      <c r="BJ826" s="102">
        <f>地区別_要介護度別医療費順位!BJ100</f>
        <v>3613378170</v>
      </c>
      <c r="BK826" s="103">
        <f>地区別_要介護度別医療費順位!BK100</f>
        <v>4.27421685140702E-2</v>
      </c>
      <c r="BL826" s="104">
        <f>地区別_要介護度別医療費順位!BL100</f>
        <v>6725</v>
      </c>
      <c r="BM826" s="105">
        <f>地区別_要介護度別医療費順位!BM100</f>
        <v>537305.30408921931</v>
      </c>
      <c r="BN826" s="106">
        <f>地区別_要介護度別医療費順位!BN100</f>
        <v>0.15806792807615466</v>
      </c>
      <c r="BO826" s="316"/>
      <c r="BP826" s="131">
        <v>7</v>
      </c>
      <c r="BQ826" s="169" t="str">
        <f>地区別_要介護度別医療費順位!BQ100</f>
        <v>1402</v>
      </c>
      <c r="BR826" s="172" t="str">
        <f>地区別_要介護度別医療費順位!BR100</f>
        <v>腎不全</v>
      </c>
      <c r="BS826" s="102">
        <f>地区別_要介護度別医療費順位!BS100</f>
        <v>2679093094</v>
      </c>
      <c r="BT826" s="103">
        <f>地区別_要介護度別医療費順位!BT100</f>
        <v>3.6241705991459636E-2</v>
      </c>
      <c r="BU826" s="104">
        <f>地区別_要介護度別医療費順位!BU100</f>
        <v>4875</v>
      </c>
      <c r="BV826" s="105">
        <f>地区別_要介護度別医療費順位!BV100</f>
        <v>549557.55774358974</v>
      </c>
      <c r="BW826" s="106">
        <f>地区別_要介護度別医療費順位!BW100</f>
        <v>0.14249802695039607</v>
      </c>
      <c r="BX826" s="316"/>
      <c r="BY826" s="131">
        <v>7</v>
      </c>
      <c r="BZ826" s="169" t="str">
        <f>地区別_要介護度別医療費順位!BZ100</f>
        <v>0402</v>
      </c>
      <c r="CA826" s="172" t="str">
        <f>地区別_要介護度別医療費順位!CA100</f>
        <v>糖尿病</v>
      </c>
      <c r="CB826" s="102">
        <f>地区別_要介護度別医療費順位!CB100</f>
        <v>36478731261</v>
      </c>
      <c r="CC826" s="103">
        <f>地区別_要介護度別医療費順位!CC100</f>
        <v>3.3080777174031385E-2</v>
      </c>
      <c r="CD826" s="104">
        <f>地区別_要介護度別医療費順位!CD100</f>
        <v>665359</v>
      </c>
      <c r="CE826" s="105">
        <f>地区別_要介護度別医療費順位!CE100</f>
        <v>54825.637379219341</v>
      </c>
      <c r="CF826" s="106">
        <f>地区別_要介護度別医療費順位!CF100</f>
        <v>0.51057940597554374</v>
      </c>
    </row>
    <row r="827" spans="2:84" ht="13.5" customHeight="1">
      <c r="B827" s="326"/>
      <c r="C827" s="327"/>
      <c r="D827" s="316"/>
      <c r="E827" s="131">
        <v>8</v>
      </c>
      <c r="F827" s="169" t="str">
        <f>地区別_要介護度別医療費順位!F101</f>
        <v>0704</v>
      </c>
      <c r="G827" s="172" t="str">
        <f>地区別_要介護度別医療費順位!G101</f>
        <v>その他の眼及び付属器の疾患</v>
      </c>
      <c r="H827" s="102">
        <f>地区別_要介護度別医療費順位!H101</f>
        <v>19098188030</v>
      </c>
      <c r="I827" s="103">
        <f>地区別_要介護度別医療費順位!I101</f>
        <v>2.9783642773481771E-2</v>
      </c>
      <c r="J827" s="104">
        <f>地区別_要介護度別医療費順位!J101</f>
        <v>401690</v>
      </c>
      <c r="K827" s="105">
        <f>地区別_要介護度別医療費順位!K101</f>
        <v>47544.594164654336</v>
      </c>
      <c r="L827" s="106">
        <f>地区別_要介護度別医療費順位!L101</f>
        <v>0.41339401124640829</v>
      </c>
      <c r="M827" s="316"/>
      <c r="N827" s="131">
        <v>8</v>
      </c>
      <c r="O827" s="169" t="str">
        <f>地区別_要介護度別医療費順位!O101</f>
        <v>0402</v>
      </c>
      <c r="P827" s="172" t="str">
        <f>地区別_要介護度別医療費順位!P101</f>
        <v>糖尿病</v>
      </c>
      <c r="Q827" s="102">
        <f>地区別_要介護度別医療費順位!Q101</f>
        <v>1891158517</v>
      </c>
      <c r="R827" s="103">
        <f>地区別_要介護度別医療費順位!R101</f>
        <v>3.5906344208031106E-2</v>
      </c>
      <c r="S827" s="104">
        <f>地区別_要介護度別医療費順位!S101</f>
        <v>36314</v>
      </c>
      <c r="T827" s="105">
        <f>地区別_要介護度別医療費順位!T101</f>
        <v>52077.945613262105</v>
      </c>
      <c r="U827" s="106">
        <f>地区別_要介護度別医療費順位!U101</f>
        <v>0.60549571480975084</v>
      </c>
      <c r="V827" s="316"/>
      <c r="W827" s="131">
        <v>8</v>
      </c>
      <c r="X827" s="169" t="str">
        <f>地区別_要介護度別医療費順位!X101</f>
        <v>1303</v>
      </c>
      <c r="Y827" s="172" t="str">
        <f>地区別_要介護度別医療費順位!Y101</f>
        <v>脊椎障害（脊椎症を含む）</v>
      </c>
      <c r="Z827" s="102">
        <f>地区別_要介護度別医療費順位!Z101</f>
        <v>1706625487</v>
      </c>
      <c r="AA827" s="103">
        <f>地区別_要介護度別医療費順位!AA101</f>
        <v>3.5631350390065347E-2</v>
      </c>
      <c r="AB827" s="104">
        <f>地区別_要介護度別医療費順位!AB101</f>
        <v>22142</v>
      </c>
      <c r="AC827" s="105">
        <f>地区別_要介護度別医療費順位!AC101</f>
        <v>77076.392692620357</v>
      </c>
      <c r="AD827" s="106">
        <f>地区別_要介護度別医療費順位!AD101</f>
        <v>0.51271245310980407</v>
      </c>
      <c r="AE827" s="316"/>
      <c r="AF827" s="131">
        <v>8</v>
      </c>
      <c r="AG827" s="169" t="str">
        <f>地区別_要介護度別医療費順位!AG101</f>
        <v>1309</v>
      </c>
      <c r="AH827" s="172" t="str">
        <f>地区別_要介護度別医療費順位!AH101</f>
        <v>骨の密度及び構造の障害</v>
      </c>
      <c r="AI827" s="102">
        <f>地区別_要介護度別医療費順位!AI101</f>
        <v>2117839984</v>
      </c>
      <c r="AJ827" s="103">
        <f>地区別_要介護度別医療費順位!AJ101</f>
        <v>3.1906179873155867E-2</v>
      </c>
      <c r="AK827" s="104">
        <f>地区別_要介護度別医療費順位!AK101</f>
        <v>23311</v>
      </c>
      <c r="AL827" s="105">
        <f>地区別_要介護度別医療費順位!AL101</f>
        <v>90851.52863455021</v>
      </c>
      <c r="AM827" s="106">
        <f>地区別_要介護度別医療費順位!AM101</f>
        <v>0.38747049632658487</v>
      </c>
      <c r="AN827" s="316"/>
      <c r="AO827" s="131">
        <v>8</v>
      </c>
      <c r="AP827" s="169" t="str">
        <f>地区別_要介護度別医療費順位!AP101</f>
        <v>1309</v>
      </c>
      <c r="AQ827" s="172" t="str">
        <f>地区別_要介護度別医療費順位!AQ101</f>
        <v>骨の密度及び構造の障害</v>
      </c>
      <c r="AR827" s="102">
        <f>地区別_要介護度別医療費順位!AR101</f>
        <v>2086976735</v>
      </c>
      <c r="AS827" s="103">
        <f>地区別_要介護度別医療費順位!AS101</f>
        <v>2.9068735048271302E-2</v>
      </c>
      <c r="AT827" s="104">
        <f>地区別_要介護度別医療費順位!AT101</f>
        <v>20603</v>
      </c>
      <c r="AU827" s="105">
        <f>地区別_要介護度別医療費順位!AU101</f>
        <v>101294.79857302335</v>
      </c>
      <c r="AV827" s="106">
        <f>地区別_要介護度別医療費順位!AV101</f>
        <v>0.40240234375</v>
      </c>
      <c r="AW827" s="316"/>
      <c r="AX827" s="131">
        <v>8</v>
      </c>
      <c r="AY827" s="169" t="str">
        <f>地区別_要介護度別医療費順位!AY101</f>
        <v>0602</v>
      </c>
      <c r="AZ827" s="172" t="str">
        <f>地区別_要介護度別医療費順位!AZ101</f>
        <v>アルツハイマー病</v>
      </c>
      <c r="BA827" s="102">
        <f>地区別_要介護度別医療費順位!BA101</f>
        <v>2259289118</v>
      </c>
      <c r="BB827" s="103">
        <f>地区別_要介護度別医療費順位!BB101</f>
        <v>3.5143997648150418E-2</v>
      </c>
      <c r="BC827" s="104">
        <f>地区別_要介護度別医療費順位!BC101</f>
        <v>12982</v>
      </c>
      <c r="BD827" s="105">
        <f>地区別_要介護度別医療費順位!BD101</f>
        <v>174032.43860730241</v>
      </c>
      <c r="BE827" s="106">
        <f>地区別_要介護度別医療費順位!BE101</f>
        <v>0.32310410911172505</v>
      </c>
      <c r="BF827" s="316"/>
      <c r="BG827" s="131">
        <v>8</v>
      </c>
      <c r="BH827" s="169" t="str">
        <f>地区別_要介護度別医療費順位!BH101</f>
        <v>0210</v>
      </c>
      <c r="BI827" s="172" t="str">
        <f>地区別_要介護度別医療費順位!BI101</f>
        <v>その他の悪性新生物＜腫瘍＞</v>
      </c>
      <c r="BJ827" s="102">
        <f>地区別_要介護度別医療費順位!BJ101</f>
        <v>2428508886</v>
      </c>
      <c r="BK827" s="103">
        <f>地区別_要介護度別医療費順位!BK101</f>
        <v>2.8726507760832819E-2</v>
      </c>
      <c r="BL827" s="104">
        <f>地区別_要介護度別医療費順位!BL101</f>
        <v>8955</v>
      </c>
      <c r="BM827" s="105">
        <f>地区別_要介護度別医療費順位!BM101</f>
        <v>271190.27202680067</v>
      </c>
      <c r="BN827" s="106">
        <f>地区別_要介護度別医療費順位!BN101</f>
        <v>0.21048301798096133</v>
      </c>
      <c r="BO827" s="316"/>
      <c r="BP827" s="131">
        <v>8</v>
      </c>
      <c r="BQ827" s="169" t="str">
        <f>地区別_要介護度別医療費順位!BQ101</f>
        <v>1800</v>
      </c>
      <c r="BR827" s="172" t="str">
        <f>地区別_要介護度別医療費順位!BR101</f>
        <v>症状，徴候及び異常臨床所見・異常検査所見で他に分類されないもの</v>
      </c>
      <c r="BS827" s="102">
        <f>地区別_要介護度別医療費順位!BS101</f>
        <v>2442126636</v>
      </c>
      <c r="BT827" s="103">
        <f>地区別_要介護度別医療費順位!BT101</f>
        <v>3.3036117981133643E-2</v>
      </c>
      <c r="BU827" s="104">
        <f>地区別_要介護度別医療費順位!BU101</f>
        <v>20280</v>
      </c>
      <c r="BV827" s="105">
        <f>地区別_要介護度別医療費順位!BV101</f>
        <v>120420.44556213017</v>
      </c>
      <c r="BW827" s="106">
        <f>地区別_要介護度別医療費順位!BW101</f>
        <v>0.59279179211364763</v>
      </c>
      <c r="BX827" s="316"/>
      <c r="BY827" s="131">
        <v>8</v>
      </c>
      <c r="BZ827" s="169" t="str">
        <f>地区別_要介護度別医療費順位!BZ101</f>
        <v>0906</v>
      </c>
      <c r="CA827" s="172" t="str">
        <f>地区別_要介護度別医療費順位!CA101</f>
        <v>脳梗塞</v>
      </c>
      <c r="CB827" s="102">
        <f>地区別_要介護度別医療費順位!CB101</f>
        <v>35561805064</v>
      </c>
      <c r="CC827" s="103">
        <f>地区別_要介護度別医療費順位!CC101</f>
        <v>3.2249261653632295E-2</v>
      </c>
      <c r="CD827" s="104">
        <f>地区別_要介護度別医療費順位!CD101</f>
        <v>252824</v>
      </c>
      <c r="CE827" s="105">
        <f>地区別_要介護度別医療費順位!CE101</f>
        <v>140658.34360661963</v>
      </c>
      <c r="CF827" s="106">
        <f>地区別_要介護度別医療費順位!CF101</f>
        <v>0.19401064348173075</v>
      </c>
    </row>
    <row r="828" spans="2:84" ht="13.5" customHeight="1">
      <c r="B828" s="326"/>
      <c r="C828" s="327"/>
      <c r="D828" s="316"/>
      <c r="E828" s="131">
        <v>9</v>
      </c>
      <c r="F828" s="169" t="str">
        <f>地区別_要介護度別医療費順位!F102</f>
        <v>1309</v>
      </c>
      <c r="G828" s="172" t="str">
        <f>地区別_要介護度別医療費順位!G102</f>
        <v>骨の密度及び構造の障害</v>
      </c>
      <c r="H828" s="102">
        <f>地区別_要介護度別医療費順位!H102</f>
        <v>18573998667</v>
      </c>
      <c r="I828" s="103">
        <f>地区別_要介護度別医療費順位!I102</f>
        <v>2.8966168952995412E-2</v>
      </c>
      <c r="J828" s="104">
        <f>地区別_要介護度別医療費順位!J102</f>
        <v>288467</v>
      </c>
      <c r="K828" s="105">
        <f>地区別_要介護度別医療費順位!K102</f>
        <v>64388.642953960072</v>
      </c>
      <c r="L828" s="106">
        <f>地区別_要介護度別医療費順位!L102</f>
        <v>0.29687204123134175</v>
      </c>
      <c r="M828" s="316"/>
      <c r="N828" s="131">
        <v>9</v>
      </c>
      <c r="O828" s="169" t="str">
        <f>地区別_要介護度別医療費順位!O102</f>
        <v>1303</v>
      </c>
      <c r="P828" s="172" t="str">
        <f>地区別_要介護度別医療費順位!P102</f>
        <v>脊椎障害（脊椎症を含む）</v>
      </c>
      <c r="Q828" s="102">
        <f>地区別_要介護度別医療費順位!Q102</f>
        <v>1687148407</v>
      </c>
      <c r="R828" s="103">
        <f>地区別_要介護度別医療費順位!R102</f>
        <v>3.2032921030793401E-2</v>
      </c>
      <c r="S828" s="104">
        <f>地区別_要介護度別医療費順位!S102</f>
        <v>28310</v>
      </c>
      <c r="T828" s="105">
        <f>地区別_要介護度別医療費順位!T102</f>
        <v>59595.493006004945</v>
      </c>
      <c r="U828" s="106">
        <f>地区別_要介護度別医療費順位!U102</f>
        <v>0.47203788308266914</v>
      </c>
      <c r="V828" s="316"/>
      <c r="W828" s="131">
        <v>9</v>
      </c>
      <c r="X828" s="169" t="str">
        <f>地区別_要介護度別医療費順位!X102</f>
        <v>0901</v>
      </c>
      <c r="Y828" s="172" t="str">
        <f>地区別_要介護度別医療費順位!Y102</f>
        <v>高血圧性疾患</v>
      </c>
      <c r="Z828" s="102">
        <f>地区別_要介護度別医療費順位!Z102</f>
        <v>1561439792</v>
      </c>
      <c r="AA828" s="103">
        <f>地区別_要介護度別医療費順位!AA102</f>
        <v>3.2600127424291039E-2</v>
      </c>
      <c r="AB828" s="104">
        <f>地区別_要介護度別医療費順位!AB102</f>
        <v>34619</v>
      </c>
      <c r="AC828" s="105">
        <f>地区別_要介護度別医療費順位!AC102</f>
        <v>45103.549842572</v>
      </c>
      <c r="AD828" s="106">
        <f>地区別_要介護度別医療費順位!AD102</f>
        <v>0.80162552679108967</v>
      </c>
      <c r="AE828" s="316"/>
      <c r="AF828" s="131">
        <v>9</v>
      </c>
      <c r="AG828" s="169" t="str">
        <f>地区別_要介護度別医療費順位!AG102</f>
        <v>0901</v>
      </c>
      <c r="AH828" s="172" t="str">
        <f>地区別_要介護度別医療費順位!AH102</f>
        <v>高血圧性疾患</v>
      </c>
      <c r="AI828" s="102">
        <f>地区別_要介護度別医療費順位!AI102</f>
        <v>2077015645</v>
      </c>
      <c r="AJ828" s="103">
        <f>地区別_要介護度別医療費順位!AJ102</f>
        <v>3.1291143461917401E-2</v>
      </c>
      <c r="AK828" s="104">
        <f>地区別_要介護度別医療費順位!AK102</f>
        <v>44926</v>
      </c>
      <c r="AL828" s="105">
        <f>地区別_要介護度別医療費順位!AL102</f>
        <v>46231.929061122733</v>
      </c>
      <c r="AM828" s="106">
        <f>地区別_要介護度別医療費順位!AM102</f>
        <v>0.74675044047737771</v>
      </c>
      <c r="AN828" s="316"/>
      <c r="AO828" s="131">
        <v>9</v>
      </c>
      <c r="AP828" s="169" t="str">
        <f>地区別_要介護度別医療費順位!AP102</f>
        <v>1011</v>
      </c>
      <c r="AQ828" s="172" t="str">
        <f>地区別_要介護度別医療費順位!AQ102</f>
        <v>その他の呼吸器系の疾患</v>
      </c>
      <c r="AR828" s="102">
        <f>地区別_要介護度別医療費順位!AR102</f>
        <v>2063571082</v>
      </c>
      <c r="AS828" s="103">
        <f>地区別_要介護度別医療費順位!AS102</f>
        <v>2.8742726274776864E-2</v>
      </c>
      <c r="AT828" s="104">
        <f>地区別_要介護度別医療費順位!AT102</f>
        <v>12548</v>
      </c>
      <c r="AU828" s="105">
        <f>地区別_要介護度別医療費順位!AU102</f>
        <v>164454.18249920307</v>
      </c>
      <c r="AV828" s="106">
        <f>地区別_要介護度別医療費順位!AV102</f>
        <v>0.24507812500000001</v>
      </c>
      <c r="AW828" s="316"/>
      <c r="AX828" s="131">
        <v>9</v>
      </c>
      <c r="AY828" s="169" t="str">
        <f>地区別_要介護度別医療費順位!AY102</f>
        <v>0210</v>
      </c>
      <c r="AZ828" s="172" t="str">
        <f>地区別_要介護度別医療費順位!AZ102</f>
        <v>その他の悪性新生物＜腫瘍＞</v>
      </c>
      <c r="BA828" s="102">
        <f>地区別_要介護度別医療費順位!BA102</f>
        <v>2159458575</v>
      </c>
      <c r="BB828" s="103">
        <f>地区別_要介護度別医療費順位!BB102</f>
        <v>3.3591100172367695E-2</v>
      </c>
      <c r="BC828" s="104">
        <f>地区別_要介護度別医療費順位!BC102</f>
        <v>8804</v>
      </c>
      <c r="BD828" s="105">
        <f>地区別_要介護度別医療費順位!BD102</f>
        <v>245281.52828259883</v>
      </c>
      <c r="BE828" s="106">
        <f>地区別_要介護度別医療費順位!BE102</f>
        <v>0.21911944050374574</v>
      </c>
      <c r="BF828" s="316"/>
      <c r="BG828" s="131">
        <v>9</v>
      </c>
      <c r="BH828" s="169" t="str">
        <f>地区別_要介護度別医療費順位!BH102</f>
        <v>0606</v>
      </c>
      <c r="BI828" s="172" t="str">
        <f>地区別_要介護度別医療費順位!BI102</f>
        <v>その他の神経系の疾患</v>
      </c>
      <c r="BJ828" s="102">
        <f>地区別_要介護度別医療費順位!BJ102</f>
        <v>2352196644</v>
      </c>
      <c r="BK828" s="103">
        <f>地区別_要介護度別医療費順位!BK102</f>
        <v>2.7823820426766562E-2</v>
      </c>
      <c r="BL828" s="104">
        <f>地区別_要介護度別医療費順位!BL102</f>
        <v>19576</v>
      </c>
      <c r="BM828" s="105">
        <f>地区別_要介護度別医療費順位!BM102</f>
        <v>120157.16407846342</v>
      </c>
      <c r="BN828" s="106">
        <f>地区別_要介護度別医療費順位!BN102</f>
        <v>0.46012457398049122</v>
      </c>
      <c r="BO828" s="316"/>
      <c r="BP828" s="131">
        <v>9</v>
      </c>
      <c r="BQ828" s="169" t="str">
        <f>地区別_要介護度別医療費順位!BQ102</f>
        <v>0602</v>
      </c>
      <c r="BR828" s="172" t="str">
        <f>地区別_要介護度別医療費順位!BR102</f>
        <v>アルツハイマー病</v>
      </c>
      <c r="BS828" s="102">
        <f>地区別_要介護度別医療費順位!BS102</f>
        <v>2190056933</v>
      </c>
      <c r="BT828" s="103">
        <f>地区別_要介護度別医療費順位!BT102</f>
        <v>2.9626219278494327E-2</v>
      </c>
      <c r="BU828" s="104">
        <f>地区別_要介護度別医療費順位!BU102</f>
        <v>10132</v>
      </c>
      <c r="BV828" s="105">
        <f>地区別_要介護度別医療費順位!BV102</f>
        <v>216152.48055665218</v>
      </c>
      <c r="BW828" s="106">
        <f>地区別_要介護度別医療費順位!BW102</f>
        <v>0.29616205314080268</v>
      </c>
      <c r="BX828" s="316"/>
      <c r="BY828" s="131">
        <v>9</v>
      </c>
      <c r="BZ828" s="169" t="str">
        <f>地区別_要介護度別医療費順位!BZ102</f>
        <v>1310</v>
      </c>
      <c r="CA828" s="172" t="str">
        <f>地区別_要介護度別医療費順位!CA102</f>
        <v>その他の筋骨格系及び結合組織の疾患</v>
      </c>
      <c r="CB828" s="102">
        <f>地区別_要介護度別医療費順位!CB102</f>
        <v>35314494811</v>
      </c>
      <c r="CC828" s="103">
        <f>地区別_要介護度別医療費順位!CC102</f>
        <v>3.2024988081346822E-2</v>
      </c>
      <c r="CD828" s="104">
        <f>地区別_要介護度別医療費順位!CD102</f>
        <v>388926</v>
      </c>
      <c r="CE828" s="105">
        <f>地区別_要介護度別医療費順位!CE102</f>
        <v>90800.036024847912</v>
      </c>
      <c r="CF828" s="106">
        <f>地区別_要介護度別医療費順位!CF102</f>
        <v>0.29845182232215139</v>
      </c>
    </row>
    <row r="829" spans="2:84" ht="13.5" customHeight="1">
      <c r="B829" s="326"/>
      <c r="C829" s="327"/>
      <c r="D829" s="316"/>
      <c r="E829" s="132">
        <v>10</v>
      </c>
      <c r="F829" s="170" t="str">
        <f>地区別_要介護度別医療費順位!F103</f>
        <v>0906</v>
      </c>
      <c r="G829" s="173" t="str">
        <f>地区別_要介護度別医療費順位!G103</f>
        <v>脳梗塞</v>
      </c>
      <c r="H829" s="110">
        <f>地区別_要介護度別医療費順位!H103</f>
        <v>16361119259</v>
      </c>
      <c r="I829" s="111">
        <f>地区別_要介護度別医療費順位!I103</f>
        <v>2.5515181367935711E-2</v>
      </c>
      <c r="J829" s="112">
        <f>地区別_要介護度別医療費順位!J103</f>
        <v>158656</v>
      </c>
      <c r="K829" s="113">
        <f>地区別_要介護度別医療費順位!K103</f>
        <v>103123.23050499194</v>
      </c>
      <c r="L829" s="114">
        <f>地区別_要介護度別医療費順位!L103</f>
        <v>0.16327874791085203</v>
      </c>
      <c r="M829" s="316"/>
      <c r="N829" s="132">
        <v>10</v>
      </c>
      <c r="O829" s="170" t="str">
        <f>地区別_要介護度別医療費順位!O103</f>
        <v>0704</v>
      </c>
      <c r="P829" s="173" t="str">
        <f>地区別_要介護度別医療費順位!P103</f>
        <v>その他の眼及び付属器の疾患</v>
      </c>
      <c r="Q829" s="110">
        <f>地区別_要介護度別医療費順位!Q103</f>
        <v>1585101811</v>
      </c>
      <c r="R829" s="111">
        <f>地区別_要介護度別医療費順位!R103</f>
        <v>3.0095420726986826E-2</v>
      </c>
      <c r="S829" s="112">
        <f>地区別_要介護度別医療費順位!S103</f>
        <v>31748</v>
      </c>
      <c r="T829" s="113">
        <f>地区別_要介護度別医療費順位!T103</f>
        <v>49927.611534584859</v>
      </c>
      <c r="U829" s="114">
        <f>地区別_要介護度別医療費順位!U103</f>
        <v>0.52936272384700034</v>
      </c>
      <c r="V829" s="316"/>
      <c r="W829" s="132">
        <v>10</v>
      </c>
      <c r="X829" s="170" t="str">
        <f>地区別_要介護度別医療費順位!X103</f>
        <v>0402</v>
      </c>
      <c r="Y829" s="173" t="str">
        <f>地区別_要介護度別医療費順位!Y103</f>
        <v>糖尿病</v>
      </c>
      <c r="Z829" s="110">
        <f>地区別_要介護度別医療費順位!Z103</f>
        <v>1484673479</v>
      </c>
      <c r="AA829" s="111">
        <f>地区別_要介護度別医療費順位!AA103</f>
        <v>3.0997381293114558E-2</v>
      </c>
      <c r="AB829" s="112">
        <f>地区別_要介護度別医療費順位!AB103</f>
        <v>26497</v>
      </c>
      <c r="AC829" s="113">
        <f>地区別_要介護度別医療費順位!AC103</f>
        <v>56031.757519719213</v>
      </c>
      <c r="AD829" s="114">
        <f>地区別_要介護度別医療費順位!AD103</f>
        <v>0.61355531885333214</v>
      </c>
      <c r="AE829" s="316"/>
      <c r="AF829" s="132">
        <v>10</v>
      </c>
      <c r="AG829" s="170" t="str">
        <f>地区別_要介護度別医療費順位!AG103</f>
        <v>0906</v>
      </c>
      <c r="AH829" s="173" t="str">
        <f>地区別_要介護度別医療費順位!AH103</f>
        <v>脳梗塞</v>
      </c>
      <c r="AI829" s="110">
        <f>地区別_要介護度別医療費順位!AI103</f>
        <v>1931129943</v>
      </c>
      <c r="AJ829" s="111">
        <f>地区別_要介護度別医療費順位!AJ103</f>
        <v>2.9093311952408218E-2</v>
      </c>
      <c r="AK829" s="112">
        <f>地区別_要介護度別医療費順位!AK103</f>
        <v>17028</v>
      </c>
      <c r="AL829" s="113">
        <f>地区別_要介護度別医療費順位!AL103</f>
        <v>113409.08756166314</v>
      </c>
      <c r="AM829" s="114">
        <f>地区別_要介護度別医療費順位!AM103</f>
        <v>0.28303580333100631</v>
      </c>
      <c r="AN829" s="316"/>
      <c r="AO829" s="132">
        <v>10</v>
      </c>
      <c r="AP829" s="170" t="str">
        <f>地区別_要介護度別医療費順位!AP103</f>
        <v>0402</v>
      </c>
      <c r="AQ829" s="173" t="str">
        <f>地区別_要介護度別医療費順位!AQ103</f>
        <v>糖尿病</v>
      </c>
      <c r="AR829" s="110">
        <f>地区別_要介護度別医療費順位!AR103</f>
        <v>1921974238</v>
      </c>
      <c r="AS829" s="111">
        <f>地区別_要介護度別医療費順位!AS103</f>
        <v>2.6770475663220619E-2</v>
      </c>
      <c r="AT829" s="112">
        <f>地区別_要介護度別医療費順位!AT103</f>
        <v>29895</v>
      </c>
      <c r="AU829" s="113">
        <f>地区別_要介護度別医療費順位!AU103</f>
        <v>64290.825823716339</v>
      </c>
      <c r="AV829" s="114">
        <f>地区別_要介護度別医療費順位!AV103</f>
        <v>0.58388671874999998</v>
      </c>
      <c r="AW829" s="316"/>
      <c r="AX829" s="132">
        <v>10</v>
      </c>
      <c r="AY829" s="170" t="str">
        <f>地区別_要介護度別医療費順位!AY103</f>
        <v>0606</v>
      </c>
      <c r="AZ829" s="173" t="str">
        <f>地区別_要介護度別医療費順位!AZ103</f>
        <v>その他の神経系の疾患</v>
      </c>
      <c r="BA829" s="110">
        <f>地区別_要介護度別医療費順位!BA103</f>
        <v>1758279765</v>
      </c>
      <c r="BB829" s="111">
        <f>地区別_要介護度別医療費順位!BB103</f>
        <v>2.7350629644359876E-2</v>
      </c>
      <c r="BC829" s="112">
        <f>地区別_要介護度別医療費順位!BC103</f>
        <v>19463</v>
      </c>
      <c r="BD829" s="113">
        <f>地区別_要介護度別医療費順位!BD103</f>
        <v>90339.606689616194</v>
      </c>
      <c r="BE829" s="114">
        <f>地区別_要介護度別医療費順位!BE103</f>
        <v>0.48440727743348516</v>
      </c>
      <c r="BF829" s="316"/>
      <c r="BG829" s="132">
        <v>10</v>
      </c>
      <c r="BH829" s="170" t="str">
        <f>地区別_要介護度別医療費順位!BH103</f>
        <v>0602</v>
      </c>
      <c r="BI829" s="173" t="str">
        <f>地区別_要介護度別医療費順位!BI103</f>
        <v>アルツハイマー病</v>
      </c>
      <c r="BJ829" s="110">
        <f>地区別_要介護度別医療費順位!BJ103</f>
        <v>2149260003</v>
      </c>
      <c r="BK829" s="111">
        <f>地区別_要介護度別医療費順位!BK103</f>
        <v>2.5423309962814385E-2</v>
      </c>
      <c r="BL829" s="112">
        <f>地区別_要介護度別医療費順位!BL103</f>
        <v>11323</v>
      </c>
      <c r="BM829" s="113">
        <f>地区別_要介護度別医療費順位!BM103</f>
        <v>189813.65389031175</v>
      </c>
      <c r="BN829" s="114">
        <f>地区別_要介護度別医療費順位!BN103</f>
        <v>0.26614173228346455</v>
      </c>
      <c r="BO829" s="316"/>
      <c r="BP829" s="132">
        <v>10</v>
      </c>
      <c r="BQ829" s="170" t="str">
        <f>地区別_要介護度別医療費順位!BQ103</f>
        <v>0606</v>
      </c>
      <c r="BR829" s="173" t="str">
        <f>地区別_要介護度別医療費順位!BR103</f>
        <v>その他の神経系の疾患</v>
      </c>
      <c r="BS829" s="110">
        <f>地区別_要介護度別医療費順位!BS103</f>
        <v>2121912843</v>
      </c>
      <c r="BT829" s="111">
        <f>地区別_要介護度別医療費順位!BT103</f>
        <v>2.8704393127560443E-2</v>
      </c>
      <c r="BU829" s="112">
        <f>地区別_要介護度別医療費順位!BU103</f>
        <v>13795</v>
      </c>
      <c r="BV829" s="113">
        <f>地区別_要介護度別医療費順位!BV103</f>
        <v>153817.53120695904</v>
      </c>
      <c r="BW829" s="114">
        <f>地区別_要介護度別医療費順位!BW103</f>
        <v>0.40323287831399257</v>
      </c>
      <c r="BX829" s="316"/>
      <c r="BY829" s="132">
        <v>10</v>
      </c>
      <c r="BZ829" s="170" t="str">
        <f>地区別_要介護度別医療費順位!BZ103</f>
        <v>1011</v>
      </c>
      <c r="CA829" s="173" t="str">
        <f>地区別_要介護度別医療費順位!CA103</f>
        <v>その他の呼吸器系の疾患</v>
      </c>
      <c r="CB829" s="110">
        <f>地区別_要介護度別医療費順位!CB103</f>
        <v>32218106869</v>
      </c>
      <c r="CC829" s="111">
        <f>地区別_要介護度別医療費順位!CC103</f>
        <v>2.921702530378251E-2</v>
      </c>
      <c r="CD829" s="112">
        <f>地区別_要介護度別医療費順位!CD103</f>
        <v>221543</v>
      </c>
      <c r="CE829" s="113">
        <f>地区別_要介護度別医療費順位!CE103</f>
        <v>145425.97540432331</v>
      </c>
      <c r="CF829" s="114">
        <f>地区別_要介護度別医療費順位!CF103</f>
        <v>0.17000640757551921</v>
      </c>
    </row>
    <row r="830" spans="2:84" ht="13.5" customHeight="1">
      <c r="B830" s="296"/>
      <c r="C830" s="298"/>
      <c r="D830" s="317"/>
      <c r="E830" s="115" t="s">
        <v>192</v>
      </c>
      <c r="F830" s="116"/>
      <c r="G830" s="133"/>
      <c r="H830" s="71">
        <f>地区別_要介護度別医療費順位!H104</f>
        <v>641230764660</v>
      </c>
      <c r="I830" s="118" t="str">
        <f>地区別_要介護度別医療費順位!I104</f>
        <v>-</v>
      </c>
      <c r="J830" s="119">
        <f>地区別_要介護度別医療費順位!J104</f>
        <v>900699</v>
      </c>
      <c r="K830" s="65">
        <f>地区別_要介護度別医療費順位!K104</f>
        <v>711925.6984408776</v>
      </c>
      <c r="L830" s="120">
        <f>地区別_要介護度別医療費順位!L104</f>
        <v>0.92694259885889296</v>
      </c>
      <c r="M830" s="317"/>
      <c r="N830" s="115" t="s">
        <v>192</v>
      </c>
      <c r="O830" s="116"/>
      <c r="P830" s="133"/>
      <c r="Q830" s="71">
        <f>地区別_要介護度別医療費順位!Q104</f>
        <v>52669202580</v>
      </c>
      <c r="R830" s="118" t="str">
        <f>地区別_要介護度別医療費順位!R104</f>
        <v>-</v>
      </c>
      <c r="S830" s="119">
        <f>地区別_要介護度別医療費順位!S104</f>
        <v>59590</v>
      </c>
      <c r="T830" s="65">
        <f>地区別_要介護度別医療費順位!T104</f>
        <v>883859.75130055379</v>
      </c>
      <c r="U830" s="120">
        <f>地区別_要介護度別医療費順位!U104</f>
        <v>0.99359722546436791</v>
      </c>
      <c r="V830" s="317"/>
      <c r="W830" s="115" t="s">
        <v>192</v>
      </c>
      <c r="X830" s="116"/>
      <c r="Y830" s="133"/>
      <c r="Z830" s="71">
        <f>地区別_要介護度別医療費順位!Z104</f>
        <v>47896738920</v>
      </c>
      <c r="AA830" s="118" t="str">
        <f>地区別_要介護度別医療費順位!AA104</f>
        <v>-</v>
      </c>
      <c r="AB830" s="119">
        <f>地区別_要介護度別医療費順位!AB104</f>
        <v>42979</v>
      </c>
      <c r="AC830" s="65">
        <f>地区別_要介護度別医療費順位!AC104</f>
        <v>1114421.9018590474</v>
      </c>
      <c r="AD830" s="120">
        <f>地区別_要介護度別医療費順位!AD104</f>
        <v>0.99520677997499185</v>
      </c>
      <c r="AE830" s="317"/>
      <c r="AF830" s="115" t="s">
        <v>192</v>
      </c>
      <c r="AG830" s="116"/>
      <c r="AH830" s="133"/>
      <c r="AI830" s="71">
        <f>地区別_要介護度別医療費順位!AI104</f>
        <v>66377109150</v>
      </c>
      <c r="AJ830" s="118" t="str">
        <f>地区別_要介護度別医療費順位!AJ104</f>
        <v>-</v>
      </c>
      <c r="AK830" s="119">
        <f>地区別_要介護度別医療費順位!AK104</f>
        <v>59477</v>
      </c>
      <c r="AL830" s="65">
        <f>地区別_要介護度別医療費順位!AL104</f>
        <v>1116013.0663954134</v>
      </c>
      <c r="AM830" s="120">
        <f>地区別_要介護度別医療費順位!AM104</f>
        <v>0.9886140753299425</v>
      </c>
      <c r="AN830" s="317"/>
      <c r="AO830" s="115" t="s">
        <v>192</v>
      </c>
      <c r="AP830" s="116"/>
      <c r="AQ830" s="133"/>
      <c r="AR830" s="71">
        <f>地区別_要介護度別医療費順位!AR104</f>
        <v>71794549420</v>
      </c>
      <c r="AS830" s="118" t="str">
        <f>地区別_要介護度別医療費順位!AS104</f>
        <v>-</v>
      </c>
      <c r="AT830" s="119">
        <f>地区別_要介護度別医療費順位!AT104</f>
        <v>50491</v>
      </c>
      <c r="AU830" s="65">
        <f>地区別_要介護度別医療費順位!AU104</f>
        <v>1421927.6587906755</v>
      </c>
      <c r="AV830" s="120">
        <f>地区別_要介護度別医療費順位!AV104</f>
        <v>0.98615234375000005</v>
      </c>
      <c r="AW830" s="317"/>
      <c r="AX830" s="115" t="s">
        <v>192</v>
      </c>
      <c r="AY830" s="116"/>
      <c r="AZ830" s="133"/>
      <c r="BA830" s="71">
        <f>地区別_要介護度別医療費順位!BA104</f>
        <v>64286628420</v>
      </c>
      <c r="BB830" s="118" t="str">
        <f>地区別_要介護度別医療費順位!BB104</f>
        <v>-</v>
      </c>
      <c r="BC830" s="119">
        <f>地区別_要介護度別医療費順位!BC104</f>
        <v>39393</v>
      </c>
      <c r="BD830" s="65">
        <f>地区別_要介護度別医療費順位!BD104</f>
        <v>1631930.2520752419</v>
      </c>
      <c r="BE830" s="120">
        <f>地区別_要介護度別医療費順位!BE104</f>
        <v>0.98043754199955202</v>
      </c>
      <c r="BF830" s="317"/>
      <c r="BG830" s="115" t="s">
        <v>192</v>
      </c>
      <c r="BH830" s="116"/>
      <c r="BI830" s="133"/>
      <c r="BJ830" s="71">
        <f>地区別_要介護度別医療費順位!BJ104</f>
        <v>84538952880</v>
      </c>
      <c r="BK830" s="118" t="str">
        <f>地区別_要介護度別医療費順位!BK104</f>
        <v>-</v>
      </c>
      <c r="BL830" s="119">
        <f>地区別_要介護度別医療費順位!BL104</f>
        <v>41504</v>
      </c>
      <c r="BM830" s="65">
        <f>地区別_要介護度別医療費順位!BM104</f>
        <v>2036886.8754818812</v>
      </c>
      <c r="BN830" s="120">
        <f>地区別_要介護度別医療費順位!BN104</f>
        <v>0.97553178986954991</v>
      </c>
      <c r="BO830" s="317"/>
      <c r="BP830" s="115" t="s">
        <v>192</v>
      </c>
      <c r="BQ830" s="116"/>
      <c r="BR830" s="133"/>
      <c r="BS830" s="71">
        <f>地区別_要介護度別医療費順位!BS104</f>
        <v>73922929970</v>
      </c>
      <c r="BT830" s="118" t="str">
        <f>地区別_要介護度別医療費順位!BT104</f>
        <v>-</v>
      </c>
      <c r="BU830" s="119">
        <f>地区別_要介護度別医療費順位!BU104</f>
        <v>33378</v>
      </c>
      <c r="BV830" s="65">
        <f>地区別_要介護度別医療費順位!BV104</f>
        <v>2214720.1740667503</v>
      </c>
      <c r="BW830" s="120">
        <f>地区別_要介護度別医療費順位!BW104</f>
        <v>0.97565110636929642</v>
      </c>
      <c r="BX830" s="317"/>
      <c r="BY830" s="115" t="s">
        <v>192</v>
      </c>
      <c r="BZ830" s="116"/>
      <c r="CA830" s="133"/>
      <c r="CB830" s="71">
        <f>地区別_要介護度別医療費順位!CB104</f>
        <v>1102716876000</v>
      </c>
      <c r="CC830" s="118" t="str">
        <f>地区別_要介護度別医療費順位!CC104</f>
        <v>-</v>
      </c>
      <c r="CD830" s="119">
        <f>地区別_要介護度別医療費順位!CD104</f>
        <v>1227511</v>
      </c>
      <c r="CE830" s="65">
        <f>地区別_要介護度別医療費順位!CE104</f>
        <v>898335.63691078941</v>
      </c>
      <c r="CF830" s="120">
        <f>地区別_要介護度別医療費順位!CF104</f>
        <v>0.9419604111591573</v>
      </c>
    </row>
  </sheetData>
  <mergeCells count="847">
    <mergeCell ref="V4:AD4"/>
    <mergeCell ref="AE4:AM4"/>
    <mergeCell ref="AN4:AV4"/>
    <mergeCell ref="AW4:BE4"/>
    <mergeCell ref="BF4:BN4"/>
    <mergeCell ref="BZ5:CA5"/>
    <mergeCell ref="AY5:AZ5"/>
    <mergeCell ref="BH5:BI5"/>
    <mergeCell ref="BQ5:BR5"/>
    <mergeCell ref="BO4:BW4"/>
    <mergeCell ref="BX4:CF4"/>
    <mergeCell ref="X5:Y5"/>
    <mergeCell ref="AG5:AH5"/>
    <mergeCell ref="AP5:AQ5"/>
    <mergeCell ref="AW39:AW49"/>
    <mergeCell ref="BF39:BF49"/>
    <mergeCell ref="BO39:BO49"/>
    <mergeCell ref="BX39:BX49"/>
    <mergeCell ref="B4:B5"/>
    <mergeCell ref="C4:C5"/>
    <mergeCell ref="D4:L4"/>
    <mergeCell ref="AN6:AN16"/>
    <mergeCell ref="AW6:AW16"/>
    <mergeCell ref="BF6:BF16"/>
    <mergeCell ref="BO6:BO16"/>
    <mergeCell ref="BX6:BX16"/>
    <mergeCell ref="B17:B27"/>
    <mergeCell ref="C17:C27"/>
    <mergeCell ref="D17:D27"/>
    <mergeCell ref="B6:B16"/>
    <mergeCell ref="C6:C16"/>
    <mergeCell ref="D6:D16"/>
    <mergeCell ref="M6:M16"/>
    <mergeCell ref="V6:V16"/>
    <mergeCell ref="AE6:AE16"/>
    <mergeCell ref="F5:G5"/>
    <mergeCell ref="O5:P5"/>
    <mergeCell ref="M4:U4"/>
    <mergeCell ref="AE17:AE27"/>
    <mergeCell ref="AN17:AN27"/>
    <mergeCell ref="AW17:AW27"/>
    <mergeCell ref="BX28:BX38"/>
    <mergeCell ref="AW28:AW38"/>
    <mergeCell ref="BF28:BF38"/>
    <mergeCell ref="CI4:CI5"/>
    <mergeCell ref="CJ4:CJ5"/>
    <mergeCell ref="CK4:CS4"/>
    <mergeCell ref="BO28:BO38"/>
    <mergeCell ref="V39:V49"/>
    <mergeCell ref="AE39:AE49"/>
    <mergeCell ref="V28:V38"/>
    <mergeCell ref="AE28:AE38"/>
    <mergeCell ref="AN28:AN38"/>
    <mergeCell ref="AN39:AN49"/>
    <mergeCell ref="B28:B38"/>
    <mergeCell ref="C28:C38"/>
    <mergeCell ref="D28:D38"/>
    <mergeCell ref="M28:M38"/>
    <mergeCell ref="BF50:BF60"/>
    <mergeCell ref="BO50:BO60"/>
    <mergeCell ref="BX50:BX60"/>
    <mergeCell ref="BF17:BF27"/>
    <mergeCell ref="B61:B71"/>
    <mergeCell ref="C61:C71"/>
    <mergeCell ref="D61:D71"/>
    <mergeCell ref="M61:M71"/>
    <mergeCell ref="M50:M60"/>
    <mergeCell ref="V50:V60"/>
    <mergeCell ref="AE50:AE60"/>
    <mergeCell ref="AN50:AN60"/>
    <mergeCell ref="AW50:AW60"/>
    <mergeCell ref="B50:B60"/>
    <mergeCell ref="C50:C60"/>
    <mergeCell ref="D50:D60"/>
    <mergeCell ref="BO17:BO27"/>
    <mergeCell ref="BX17:BX27"/>
    <mergeCell ref="M17:M27"/>
    <mergeCell ref="V17:V27"/>
    <mergeCell ref="B39:B49"/>
    <mergeCell ref="C39:C49"/>
    <mergeCell ref="D39:D49"/>
    <mergeCell ref="M39:M49"/>
    <mergeCell ref="AN72:AN82"/>
    <mergeCell ref="AW72:AW82"/>
    <mergeCell ref="BF72:BF82"/>
    <mergeCell ref="BO72:BO82"/>
    <mergeCell ref="BX72:BX82"/>
    <mergeCell ref="B83:B93"/>
    <mergeCell ref="C83:C93"/>
    <mergeCell ref="D83:D93"/>
    <mergeCell ref="BX61:BX71"/>
    <mergeCell ref="B72:B82"/>
    <mergeCell ref="C72:C82"/>
    <mergeCell ref="D72:D82"/>
    <mergeCell ref="M72:M82"/>
    <mergeCell ref="V72:V82"/>
    <mergeCell ref="AE72:AE82"/>
    <mergeCell ref="V61:V71"/>
    <mergeCell ref="AE61:AE71"/>
    <mergeCell ref="AN61:AN71"/>
    <mergeCell ref="AW61:AW71"/>
    <mergeCell ref="BF61:BF71"/>
    <mergeCell ref="BO61:BO71"/>
    <mergeCell ref="BF83:BF93"/>
    <mergeCell ref="BO83:BO93"/>
    <mergeCell ref="BX83:BX93"/>
    <mergeCell ref="BX94:BX104"/>
    <mergeCell ref="B105:B115"/>
    <mergeCell ref="C105:C115"/>
    <mergeCell ref="D105:D115"/>
    <mergeCell ref="M105:M115"/>
    <mergeCell ref="V105:V115"/>
    <mergeCell ref="AE105:AE115"/>
    <mergeCell ref="V94:V104"/>
    <mergeCell ref="AE94:AE104"/>
    <mergeCell ref="AN94:AN104"/>
    <mergeCell ref="AW94:AW104"/>
    <mergeCell ref="BF94:BF104"/>
    <mergeCell ref="BO94:BO104"/>
    <mergeCell ref="B94:B104"/>
    <mergeCell ref="C94:C104"/>
    <mergeCell ref="D94:D104"/>
    <mergeCell ref="M94:M104"/>
    <mergeCell ref="M83:M93"/>
    <mergeCell ref="V83:V93"/>
    <mergeCell ref="AE83:AE93"/>
    <mergeCell ref="AN83:AN93"/>
    <mergeCell ref="AW83:AW93"/>
    <mergeCell ref="BF116:BF126"/>
    <mergeCell ref="BO116:BO126"/>
    <mergeCell ref="BX116:BX126"/>
    <mergeCell ref="B127:B137"/>
    <mergeCell ref="C127:C137"/>
    <mergeCell ref="D127:D137"/>
    <mergeCell ref="M127:M137"/>
    <mergeCell ref="M116:M126"/>
    <mergeCell ref="V116:V126"/>
    <mergeCell ref="AE116:AE126"/>
    <mergeCell ref="AN116:AN126"/>
    <mergeCell ref="AW116:AW126"/>
    <mergeCell ref="AN105:AN115"/>
    <mergeCell ref="AW105:AW115"/>
    <mergeCell ref="BF105:BF115"/>
    <mergeCell ref="BO105:BO115"/>
    <mergeCell ref="BX105:BX115"/>
    <mergeCell ref="B116:B126"/>
    <mergeCell ref="C116:C126"/>
    <mergeCell ref="B138:B148"/>
    <mergeCell ref="C138:C148"/>
    <mergeCell ref="D138:D148"/>
    <mergeCell ref="M138:M148"/>
    <mergeCell ref="V138:V148"/>
    <mergeCell ref="AE138:AE148"/>
    <mergeCell ref="V127:V137"/>
    <mergeCell ref="AE127:AE137"/>
    <mergeCell ref="AN127:AN137"/>
    <mergeCell ref="AW171:AW181"/>
    <mergeCell ref="BF171:BF181"/>
    <mergeCell ref="BO171:BO181"/>
    <mergeCell ref="BX171:BX181"/>
    <mergeCell ref="D116:D126"/>
    <mergeCell ref="AN138:AN148"/>
    <mergeCell ref="AW138:AW148"/>
    <mergeCell ref="BF138:BF148"/>
    <mergeCell ref="BO138:BO148"/>
    <mergeCell ref="BX138:BX148"/>
    <mergeCell ref="D149:D159"/>
    <mergeCell ref="BX127:BX137"/>
    <mergeCell ref="AW127:AW137"/>
    <mergeCell ref="BF127:BF137"/>
    <mergeCell ref="BO127:BO137"/>
    <mergeCell ref="BF149:BF159"/>
    <mergeCell ref="BO149:BO159"/>
    <mergeCell ref="BX149:BX159"/>
    <mergeCell ref="M149:M159"/>
    <mergeCell ref="V149:V159"/>
    <mergeCell ref="AE149:AE159"/>
    <mergeCell ref="AN149:AN159"/>
    <mergeCell ref="AW149:AW159"/>
    <mergeCell ref="BX160:BX170"/>
    <mergeCell ref="V171:V181"/>
    <mergeCell ref="AE171:AE181"/>
    <mergeCell ref="V160:V170"/>
    <mergeCell ref="AE160:AE170"/>
    <mergeCell ref="AN160:AN170"/>
    <mergeCell ref="AN171:AN181"/>
    <mergeCell ref="B160:B170"/>
    <mergeCell ref="C160:C170"/>
    <mergeCell ref="D160:D170"/>
    <mergeCell ref="M160:M170"/>
    <mergeCell ref="AW160:AW170"/>
    <mergeCell ref="BF160:BF170"/>
    <mergeCell ref="BO160:BO170"/>
    <mergeCell ref="B149:B159"/>
    <mergeCell ref="C149:C159"/>
    <mergeCell ref="BF182:BF192"/>
    <mergeCell ref="BO182:BO192"/>
    <mergeCell ref="BX182:BX192"/>
    <mergeCell ref="B193:B203"/>
    <mergeCell ref="C193:C203"/>
    <mergeCell ref="D193:D203"/>
    <mergeCell ref="M193:M203"/>
    <mergeCell ref="M182:M192"/>
    <mergeCell ref="V182:V192"/>
    <mergeCell ref="AE182:AE192"/>
    <mergeCell ref="AN182:AN192"/>
    <mergeCell ref="AW182:AW192"/>
    <mergeCell ref="B182:B192"/>
    <mergeCell ref="C182:C192"/>
    <mergeCell ref="D182:D192"/>
    <mergeCell ref="B171:B181"/>
    <mergeCell ref="C171:C181"/>
    <mergeCell ref="D171:D181"/>
    <mergeCell ref="M171:M181"/>
    <mergeCell ref="AN204:AN214"/>
    <mergeCell ref="AW204:AW214"/>
    <mergeCell ref="BF204:BF214"/>
    <mergeCell ref="BO204:BO214"/>
    <mergeCell ref="BX204:BX214"/>
    <mergeCell ref="B215:B225"/>
    <mergeCell ref="C215:C225"/>
    <mergeCell ref="D215:D225"/>
    <mergeCell ref="BX193:BX203"/>
    <mergeCell ref="B204:B214"/>
    <mergeCell ref="C204:C214"/>
    <mergeCell ref="D204:D214"/>
    <mergeCell ref="M204:M214"/>
    <mergeCell ref="V204:V214"/>
    <mergeCell ref="AE204:AE214"/>
    <mergeCell ref="V193:V203"/>
    <mergeCell ref="AE193:AE203"/>
    <mergeCell ref="AN193:AN203"/>
    <mergeCell ref="AW193:AW203"/>
    <mergeCell ref="BF193:BF203"/>
    <mergeCell ref="BO193:BO203"/>
    <mergeCell ref="BF215:BF225"/>
    <mergeCell ref="BO215:BO225"/>
    <mergeCell ref="BX215:BX225"/>
    <mergeCell ref="BX226:BX236"/>
    <mergeCell ref="B237:B247"/>
    <mergeCell ref="C237:C247"/>
    <mergeCell ref="D237:D247"/>
    <mergeCell ref="M237:M247"/>
    <mergeCell ref="V237:V247"/>
    <mergeCell ref="AE237:AE247"/>
    <mergeCell ref="V226:V236"/>
    <mergeCell ref="AE226:AE236"/>
    <mergeCell ref="AN226:AN236"/>
    <mergeCell ref="AW226:AW236"/>
    <mergeCell ref="BF226:BF236"/>
    <mergeCell ref="BO226:BO236"/>
    <mergeCell ref="B226:B236"/>
    <mergeCell ref="C226:C236"/>
    <mergeCell ref="D226:D236"/>
    <mergeCell ref="M226:M236"/>
    <mergeCell ref="M215:M225"/>
    <mergeCell ref="V215:V225"/>
    <mergeCell ref="AE215:AE225"/>
    <mergeCell ref="AN215:AN225"/>
    <mergeCell ref="AW215:AW225"/>
    <mergeCell ref="BF248:BF258"/>
    <mergeCell ref="BO248:BO258"/>
    <mergeCell ref="BX248:BX258"/>
    <mergeCell ref="B259:B269"/>
    <mergeCell ref="C259:C269"/>
    <mergeCell ref="D259:D269"/>
    <mergeCell ref="M259:M269"/>
    <mergeCell ref="M248:M258"/>
    <mergeCell ref="V248:V258"/>
    <mergeCell ref="AE248:AE258"/>
    <mergeCell ref="AN248:AN258"/>
    <mergeCell ref="AW248:AW258"/>
    <mergeCell ref="AN237:AN247"/>
    <mergeCell ref="AW237:AW247"/>
    <mergeCell ref="BF237:BF247"/>
    <mergeCell ref="BO237:BO247"/>
    <mergeCell ref="BX237:BX247"/>
    <mergeCell ref="B248:B258"/>
    <mergeCell ref="C248:C258"/>
    <mergeCell ref="B270:B280"/>
    <mergeCell ref="C270:C280"/>
    <mergeCell ref="D270:D280"/>
    <mergeCell ref="M270:M280"/>
    <mergeCell ref="V270:V280"/>
    <mergeCell ref="AE270:AE280"/>
    <mergeCell ref="V259:V269"/>
    <mergeCell ref="AE259:AE269"/>
    <mergeCell ref="AN259:AN269"/>
    <mergeCell ref="AW303:AW313"/>
    <mergeCell ref="BF303:BF313"/>
    <mergeCell ref="BO303:BO313"/>
    <mergeCell ref="BX303:BX313"/>
    <mergeCell ref="D248:D258"/>
    <mergeCell ref="AN270:AN280"/>
    <mergeCell ref="AW270:AW280"/>
    <mergeCell ref="BF270:BF280"/>
    <mergeCell ref="BO270:BO280"/>
    <mergeCell ref="BX270:BX280"/>
    <mergeCell ref="D281:D291"/>
    <mergeCell ref="BX259:BX269"/>
    <mergeCell ref="AW259:AW269"/>
    <mergeCell ref="BF259:BF269"/>
    <mergeCell ref="BO259:BO269"/>
    <mergeCell ref="BF281:BF291"/>
    <mergeCell ref="BO281:BO291"/>
    <mergeCell ref="BX281:BX291"/>
    <mergeCell ref="M281:M291"/>
    <mergeCell ref="V281:V291"/>
    <mergeCell ref="AE281:AE291"/>
    <mergeCell ref="AN281:AN291"/>
    <mergeCell ref="AW281:AW291"/>
    <mergeCell ref="BX292:BX302"/>
    <mergeCell ref="V303:V313"/>
    <mergeCell ref="AE303:AE313"/>
    <mergeCell ref="V292:V302"/>
    <mergeCell ref="AE292:AE302"/>
    <mergeCell ref="AN292:AN302"/>
    <mergeCell ref="AN303:AN313"/>
    <mergeCell ref="B292:B302"/>
    <mergeCell ref="C292:C302"/>
    <mergeCell ref="D292:D302"/>
    <mergeCell ref="M292:M302"/>
    <mergeCell ref="AW292:AW302"/>
    <mergeCell ref="BF292:BF302"/>
    <mergeCell ref="BO292:BO302"/>
    <mergeCell ref="B281:B291"/>
    <mergeCell ref="C281:C291"/>
    <mergeCell ref="BF314:BF324"/>
    <mergeCell ref="BO314:BO324"/>
    <mergeCell ref="BX314:BX324"/>
    <mergeCell ref="B325:B335"/>
    <mergeCell ref="C325:C335"/>
    <mergeCell ref="D325:D335"/>
    <mergeCell ref="M325:M335"/>
    <mergeCell ref="M314:M324"/>
    <mergeCell ref="V314:V324"/>
    <mergeCell ref="AE314:AE324"/>
    <mergeCell ref="AN314:AN324"/>
    <mergeCell ref="AW314:AW324"/>
    <mergeCell ref="B314:B324"/>
    <mergeCell ref="C314:C324"/>
    <mergeCell ref="D314:D324"/>
    <mergeCell ref="B303:B313"/>
    <mergeCell ref="C303:C313"/>
    <mergeCell ref="D303:D313"/>
    <mergeCell ref="M303:M313"/>
    <mergeCell ref="AN336:AN346"/>
    <mergeCell ref="AW336:AW346"/>
    <mergeCell ref="BF336:BF346"/>
    <mergeCell ref="BO336:BO346"/>
    <mergeCell ref="BX336:BX346"/>
    <mergeCell ref="B347:B357"/>
    <mergeCell ref="C347:C357"/>
    <mergeCell ref="D347:D357"/>
    <mergeCell ref="BX325:BX335"/>
    <mergeCell ref="B336:B346"/>
    <mergeCell ref="C336:C346"/>
    <mergeCell ref="D336:D346"/>
    <mergeCell ref="M336:M346"/>
    <mergeCell ref="V336:V346"/>
    <mergeCell ref="AE336:AE346"/>
    <mergeCell ref="V325:V335"/>
    <mergeCell ref="AE325:AE335"/>
    <mergeCell ref="AN325:AN335"/>
    <mergeCell ref="AW325:AW335"/>
    <mergeCell ref="BF325:BF335"/>
    <mergeCell ref="BO325:BO335"/>
    <mergeCell ref="BF347:BF357"/>
    <mergeCell ref="BO347:BO357"/>
    <mergeCell ref="BX347:BX357"/>
    <mergeCell ref="BX358:BX368"/>
    <mergeCell ref="B369:B379"/>
    <mergeCell ref="C369:C379"/>
    <mergeCell ref="D369:D379"/>
    <mergeCell ref="M369:M379"/>
    <mergeCell ref="V369:V379"/>
    <mergeCell ref="AE369:AE379"/>
    <mergeCell ref="V358:V368"/>
    <mergeCell ref="AE358:AE368"/>
    <mergeCell ref="AN358:AN368"/>
    <mergeCell ref="AW358:AW368"/>
    <mergeCell ref="BF358:BF368"/>
    <mergeCell ref="BO358:BO368"/>
    <mergeCell ref="B358:B368"/>
    <mergeCell ref="C358:C368"/>
    <mergeCell ref="D358:D368"/>
    <mergeCell ref="M358:M368"/>
    <mergeCell ref="M347:M357"/>
    <mergeCell ref="V347:V357"/>
    <mergeCell ref="AE347:AE357"/>
    <mergeCell ref="AN347:AN357"/>
    <mergeCell ref="AW347:AW357"/>
    <mergeCell ref="BF380:BF390"/>
    <mergeCell ref="BO380:BO390"/>
    <mergeCell ref="BX380:BX390"/>
    <mergeCell ref="B391:B401"/>
    <mergeCell ref="C391:C401"/>
    <mergeCell ref="D391:D401"/>
    <mergeCell ref="M391:M401"/>
    <mergeCell ref="M380:M390"/>
    <mergeCell ref="V380:V390"/>
    <mergeCell ref="AE380:AE390"/>
    <mergeCell ref="AN380:AN390"/>
    <mergeCell ref="AW380:AW390"/>
    <mergeCell ref="AN369:AN379"/>
    <mergeCell ref="AW369:AW379"/>
    <mergeCell ref="BF369:BF379"/>
    <mergeCell ref="BO369:BO379"/>
    <mergeCell ref="BX369:BX379"/>
    <mergeCell ref="B380:B390"/>
    <mergeCell ref="C380:C390"/>
    <mergeCell ref="B402:B412"/>
    <mergeCell ref="C402:C412"/>
    <mergeCell ref="D402:D412"/>
    <mergeCell ref="M402:M412"/>
    <mergeCell ref="V402:V412"/>
    <mergeCell ref="AE402:AE412"/>
    <mergeCell ref="V391:V401"/>
    <mergeCell ref="AE391:AE401"/>
    <mergeCell ref="AN391:AN401"/>
    <mergeCell ref="AW435:AW445"/>
    <mergeCell ref="BF435:BF445"/>
    <mergeCell ref="BO435:BO445"/>
    <mergeCell ref="BX435:BX445"/>
    <mergeCell ref="D380:D390"/>
    <mergeCell ref="AN402:AN412"/>
    <mergeCell ref="AW402:AW412"/>
    <mergeCell ref="BF402:BF412"/>
    <mergeCell ref="BO402:BO412"/>
    <mergeCell ref="BX402:BX412"/>
    <mergeCell ref="D413:D423"/>
    <mergeCell ref="BX391:BX401"/>
    <mergeCell ref="AW391:AW401"/>
    <mergeCell ref="BF391:BF401"/>
    <mergeCell ref="BO391:BO401"/>
    <mergeCell ref="BF413:BF423"/>
    <mergeCell ref="BO413:BO423"/>
    <mergeCell ref="BX413:BX423"/>
    <mergeCell ref="M413:M423"/>
    <mergeCell ref="V413:V423"/>
    <mergeCell ref="AE413:AE423"/>
    <mergeCell ref="AN413:AN423"/>
    <mergeCell ref="AW413:AW423"/>
    <mergeCell ref="BX424:BX434"/>
    <mergeCell ref="V435:V445"/>
    <mergeCell ref="AE435:AE445"/>
    <mergeCell ref="V424:V434"/>
    <mergeCell ref="AE424:AE434"/>
    <mergeCell ref="AN424:AN434"/>
    <mergeCell ref="AN435:AN445"/>
    <mergeCell ref="B424:B434"/>
    <mergeCell ref="C424:C434"/>
    <mergeCell ref="D424:D434"/>
    <mergeCell ref="M424:M434"/>
    <mergeCell ref="AW424:AW434"/>
    <mergeCell ref="BF424:BF434"/>
    <mergeCell ref="BO424:BO434"/>
    <mergeCell ref="B413:B423"/>
    <mergeCell ref="C413:C423"/>
    <mergeCell ref="BF446:BF456"/>
    <mergeCell ref="BO446:BO456"/>
    <mergeCell ref="BX446:BX456"/>
    <mergeCell ref="B457:B467"/>
    <mergeCell ref="C457:C467"/>
    <mergeCell ref="D457:D467"/>
    <mergeCell ref="M457:M467"/>
    <mergeCell ref="M446:M456"/>
    <mergeCell ref="V446:V456"/>
    <mergeCell ref="AE446:AE456"/>
    <mergeCell ref="AN446:AN456"/>
    <mergeCell ref="AW446:AW456"/>
    <mergeCell ref="B446:B456"/>
    <mergeCell ref="C446:C456"/>
    <mergeCell ref="D446:D456"/>
    <mergeCell ref="B435:B445"/>
    <mergeCell ref="C435:C445"/>
    <mergeCell ref="D435:D445"/>
    <mergeCell ref="M435:M445"/>
    <mergeCell ref="AN468:AN478"/>
    <mergeCell ref="AW468:AW478"/>
    <mergeCell ref="BF468:BF478"/>
    <mergeCell ref="BO468:BO478"/>
    <mergeCell ref="BX468:BX478"/>
    <mergeCell ref="B479:B489"/>
    <mergeCell ref="C479:C489"/>
    <mergeCell ref="D479:D489"/>
    <mergeCell ref="BX457:BX467"/>
    <mergeCell ref="B468:B478"/>
    <mergeCell ref="C468:C478"/>
    <mergeCell ref="D468:D478"/>
    <mergeCell ref="M468:M478"/>
    <mergeCell ref="V468:V478"/>
    <mergeCell ref="AE468:AE478"/>
    <mergeCell ref="V457:V467"/>
    <mergeCell ref="AE457:AE467"/>
    <mergeCell ref="AN457:AN467"/>
    <mergeCell ref="AW457:AW467"/>
    <mergeCell ref="BF457:BF467"/>
    <mergeCell ref="BO457:BO467"/>
    <mergeCell ref="BF479:BF489"/>
    <mergeCell ref="BO479:BO489"/>
    <mergeCell ref="BX479:BX489"/>
    <mergeCell ref="BX490:BX500"/>
    <mergeCell ref="B501:B511"/>
    <mergeCell ref="C501:C511"/>
    <mergeCell ref="D501:D511"/>
    <mergeCell ref="M501:M511"/>
    <mergeCell ref="V501:V511"/>
    <mergeCell ref="AE501:AE511"/>
    <mergeCell ref="V490:V500"/>
    <mergeCell ref="AE490:AE500"/>
    <mergeCell ref="AN490:AN500"/>
    <mergeCell ref="AW490:AW500"/>
    <mergeCell ref="BF490:BF500"/>
    <mergeCell ref="BO490:BO500"/>
    <mergeCell ref="B490:B500"/>
    <mergeCell ref="C490:C500"/>
    <mergeCell ref="D490:D500"/>
    <mergeCell ref="M490:M500"/>
    <mergeCell ref="M479:M489"/>
    <mergeCell ref="V479:V489"/>
    <mergeCell ref="AE479:AE489"/>
    <mergeCell ref="AN479:AN489"/>
    <mergeCell ref="AW479:AW489"/>
    <mergeCell ref="BF512:BF522"/>
    <mergeCell ref="BO512:BO522"/>
    <mergeCell ref="BX512:BX522"/>
    <mergeCell ref="B523:B533"/>
    <mergeCell ref="C523:C533"/>
    <mergeCell ref="D523:D533"/>
    <mergeCell ref="M523:M533"/>
    <mergeCell ref="M512:M522"/>
    <mergeCell ref="V512:V522"/>
    <mergeCell ref="AE512:AE522"/>
    <mergeCell ref="AN512:AN522"/>
    <mergeCell ref="AW512:AW522"/>
    <mergeCell ref="AN501:AN511"/>
    <mergeCell ref="AW501:AW511"/>
    <mergeCell ref="BF501:BF511"/>
    <mergeCell ref="BO501:BO511"/>
    <mergeCell ref="BX501:BX511"/>
    <mergeCell ref="B512:B522"/>
    <mergeCell ref="C512:C522"/>
    <mergeCell ref="B534:B544"/>
    <mergeCell ref="C534:C544"/>
    <mergeCell ref="D534:D544"/>
    <mergeCell ref="M534:M544"/>
    <mergeCell ref="V534:V544"/>
    <mergeCell ref="AE534:AE544"/>
    <mergeCell ref="V523:V533"/>
    <mergeCell ref="AE523:AE533"/>
    <mergeCell ref="AN523:AN533"/>
    <mergeCell ref="AW567:AW577"/>
    <mergeCell ref="BF567:BF577"/>
    <mergeCell ref="BO567:BO577"/>
    <mergeCell ref="BX567:BX577"/>
    <mergeCell ref="D512:D522"/>
    <mergeCell ref="AN534:AN544"/>
    <mergeCell ref="AW534:AW544"/>
    <mergeCell ref="BF534:BF544"/>
    <mergeCell ref="BO534:BO544"/>
    <mergeCell ref="BX534:BX544"/>
    <mergeCell ref="D545:D555"/>
    <mergeCell ref="BX523:BX533"/>
    <mergeCell ref="AW523:AW533"/>
    <mergeCell ref="BF523:BF533"/>
    <mergeCell ref="BO523:BO533"/>
    <mergeCell ref="BF545:BF555"/>
    <mergeCell ref="BO545:BO555"/>
    <mergeCell ref="BX545:BX555"/>
    <mergeCell ref="M545:M555"/>
    <mergeCell ref="V545:V555"/>
    <mergeCell ref="AE545:AE555"/>
    <mergeCell ref="AN545:AN555"/>
    <mergeCell ref="AW545:AW555"/>
    <mergeCell ref="BX556:BX566"/>
    <mergeCell ref="V567:V577"/>
    <mergeCell ref="AE567:AE577"/>
    <mergeCell ref="V556:V566"/>
    <mergeCell ref="AE556:AE566"/>
    <mergeCell ref="AN556:AN566"/>
    <mergeCell ref="AN567:AN577"/>
    <mergeCell ref="B556:B566"/>
    <mergeCell ref="C556:C566"/>
    <mergeCell ref="D556:D566"/>
    <mergeCell ref="M556:M566"/>
    <mergeCell ref="AW556:AW566"/>
    <mergeCell ref="BF556:BF566"/>
    <mergeCell ref="BO556:BO566"/>
    <mergeCell ref="B545:B555"/>
    <mergeCell ref="C545:C555"/>
    <mergeCell ref="BF578:BF588"/>
    <mergeCell ref="BO578:BO588"/>
    <mergeCell ref="BX578:BX588"/>
    <mergeCell ref="B589:B599"/>
    <mergeCell ref="C589:C599"/>
    <mergeCell ref="D589:D599"/>
    <mergeCell ref="M589:M599"/>
    <mergeCell ref="M578:M588"/>
    <mergeCell ref="V578:V588"/>
    <mergeCell ref="AE578:AE588"/>
    <mergeCell ref="AN578:AN588"/>
    <mergeCell ref="AW578:AW588"/>
    <mergeCell ref="B578:B588"/>
    <mergeCell ref="C578:C588"/>
    <mergeCell ref="D578:D588"/>
    <mergeCell ref="B567:B577"/>
    <mergeCell ref="C567:C577"/>
    <mergeCell ref="D567:D577"/>
    <mergeCell ref="M567:M577"/>
    <mergeCell ref="AN600:AN610"/>
    <mergeCell ref="AW600:AW610"/>
    <mergeCell ref="BF600:BF610"/>
    <mergeCell ref="BO600:BO610"/>
    <mergeCell ref="BX600:BX610"/>
    <mergeCell ref="B611:B621"/>
    <mergeCell ref="C611:C621"/>
    <mergeCell ref="D611:D621"/>
    <mergeCell ref="BX589:BX599"/>
    <mergeCell ref="B600:B610"/>
    <mergeCell ref="C600:C610"/>
    <mergeCell ref="D600:D610"/>
    <mergeCell ref="M600:M610"/>
    <mergeCell ref="V600:V610"/>
    <mergeCell ref="AE600:AE610"/>
    <mergeCell ref="V589:V599"/>
    <mergeCell ref="AE589:AE599"/>
    <mergeCell ref="AN589:AN599"/>
    <mergeCell ref="AW589:AW599"/>
    <mergeCell ref="BF589:BF599"/>
    <mergeCell ref="BO589:BO599"/>
    <mergeCell ref="BF611:BF621"/>
    <mergeCell ref="BO611:BO621"/>
    <mergeCell ref="BX611:BX621"/>
    <mergeCell ref="BX622:BX632"/>
    <mergeCell ref="B633:B643"/>
    <mergeCell ref="C633:C643"/>
    <mergeCell ref="D633:D643"/>
    <mergeCell ref="M633:M643"/>
    <mergeCell ref="V633:V643"/>
    <mergeCell ref="AE633:AE643"/>
    <mergeCell ref="V622:V632"/>
    <mergeCell ref="AE622:AE632"/>
    <mergeCell ref="AN622:AN632"/>
    <mergeCell ref="AW622:AW632"/>
    <mergeCell ref="BF622:BF632"/>
    <mergeCell ref="BO622:BO632"/>
    <mergeCell ref="B622:B632"/>
    <mergeCell ref="C622:C632"/>
    <mergeCell ref="D622:D632"/>
    <mergeCell ref="M622:M632"/>
    <mergeCell ref="M611:M621"/>
    <mergeCell ref="V611:V621"/>
    <mergeCell ref="AE611:AE621"/>
    <mergeCell ref="AN611:AN621"/>
    <mergeCell ref="AW611:AW621"/>
    <mergeCell ref="BF644:BF654"/>
    <mergeCell ref="BO644:BO654"/>
    <mergeCell ref="BX644:BX654"/>
    <mergeCell ref="B655:B665"/>
    <mergeCell ref="C655:C665"/>
    <mergeCell ref="D655:D665"/>
    <mergeCell ref="M655:M665"/>
    <mergeCell ref="M644:M654"/>
    <mergeCell ref="V644:V654"/>
    <mergeCell ref="AE644:AE654"/>
    <mergeCell ref="AN644:AN654"/>
    <mergeCell ref="AW644:AW654"/>
    <mergeCell ref="AN633:AN643"/>
    <mergeCell ref="AW633:AW643"/>
    <mergeCell ref="BF633:BF643"/>
    <mergeCell ref="BO633:BO643"/>
    <mergeCell ref="BX633:BX643"/>
    <mergeCell ref="B644:B654"/>
    <mergeCell ref="C644:C654"/>
    <mergeCell ref="B666:B676"/>
    <mergeCell ref="C666:C676"/>
    <mergeCell ref="D666:D676"/>
    <mergeCell ref="M666:M676"/>
    <mergeCell ref="V666:V676"/>
    <mergeCell ref="AE666:AE676"/>
    <mergeCell ref="V655:V665"/>
    <mergeCell ref="AE655:AE665"/>
    <mergeCell ref="AN655:AN665"/>
    <mergeCell ref="AW699:AW709"/>
    <mergeCell ref="BF699:BF709"/>
    <mergeCell ref="BO699:BO709"/>
    <mergeCell ref="BX699:BX709"/>
    <mergeCell ref="D644:D654"/>
    <mergeCell ref="AN666:AN676"/>
    <mergeCell ref="AW666:AW676"/>
    <mergeCell ref="BF666:BF676"/>
    <mergeCell ref="BO666:BO676"/>
    <mergeCell ref="BX666:BX676"/>
    <mergeCell ref="D677:D687"/>
    <mergeCell ref="BX655:BX665"/>
    <mergeCell ref="AW655:AW665"/>
    <mergeCell ref="BF655:BF665"/>
    <mergeCell ref="BO655:BO665"/>
    <mergeCell ref="BF677:BF687"/>
    <mergeCell ref="BO677:BO687"/>
    <mergeCell ref="BX677:BX687"/>
    <mergeCell ref="M677:M687"/>
    <mergeCell ref="V677:V687"/>
    <mergeCell ref="AE677:AE687"/>
    <mergeCell ref="AN677:AN687"/>
    <mergeCell ref="AW677:AW687"/>
    <mergeCell ref="BX688:BX698"/>
    <mergeCell ref="V699:V709"/>
    <mergeCell ref="AE699:AE709"/>
    <mergeCell ref="V688:V698"/>
    <mergeCell ref="AE688:AE698"/>
    <mergeCell ref="AN688:AN698"/>
    <mergeCell ref="AN699:AN709"/>
    <mergeCell ref="B688:B698"/>
    <mergeCell ref="C688:C698"/>
    <mergeCell ref="D688:D698"/>
    <mergeCell ref="M688:M698"/>
    <mergeCell ref="AW688:AW698"/>
    <mergeCell ref="BF688:BF698"/>
    <mergeCell ref="BO688:BO698"/>
    <mergeCell ref="B677:B687"/>
    <mergeCell ref="C677:C687"/>
    <mergeCell ref="BF710:BF720"/>
    <mergeCell ref="BO710:BO720"/>
    <mergeCell ref="BX710:BX720"/>
    <mergeCell ref="B721:B731"/>
    <mergeCell ref="C721:C731"/>
    <mergeCell ref="D721:D731"/>
    <mergeCell ref="M721:M731"/>
    <mergeCell ref="M710:M720"/>
    <mergeCell ref="V710:V720"/>
    <mergeCell ref="AE710:AE720"/>
    <mergeCell ref="AN710:AN720"/>
    <mergeCell ref="AW710:AW720"/>
    <mergeCell ref="B710:B720"/>
    <mergeCell ref="C710:C720"/>
    <mergeCell ref="D710:D720"/>
    <mergeCell ref="B699:B709"/>
    <mergeCell ref="C699:C709"/>
    <mergeCell ref="D699:D709"/>
    <mergeCell ref="M699:M709"/>
    <mergeCell ref="AN732:AN742"/>
    <mergeCell ref="AW732:AW742"/>
    <mergeCell ref="BF732:BF742"/>
    <mergeCell ref="BO732:BO742"/>
    <mergeCell ref="BX732:BX742"/>
    <mergeCell ref="B743:B753"/>
    <mergeCell ref="C743:C753"/>
    <mergeCell ref="D743:D753"/>
    <mergeCell ref="BX721:BX731"/>
    <mergeCell ref="B732:B742"/>
    <mergeCell ref="C732:C742"/>
    <mergeCell ref="D732:D742"/>
    <mergeCell ref="M732:M742"/>
    <mergeCell ref="V732:V742"/>
    <mergeCell ref="AE732:AE742"/>
    <mergeCell ref="V721:V731"/>
    <mergeCell ref="AE721:AE731"/>
    <mergeCell ref="AN721:AN731"/>
    <mergeCell ref="AW721:AW731"/>
    <mergeCell ref="BF721:BF731"/>
    <mergeCell ref="BO721:BO731"/>
    <mergeCell ref="BF743:BF753"/>
    <mergeCell ref="BO743:BO753"/>
    <mergeCell ref="BX743:BX753"/>
    <mergeCell ref="BX754:BX764"/>
    <mergeCell ref="B765:B775"/>
    <mergeCell ref="C765:C775"/>
    <mergeCell ref="D765:D775"/>
    <mergeCell ref="M765:M775"/>
    <mergeCell ref="V765:V775"/>
    <mergeCell ref="AE765:AE775"/>
    <mergeCell ref="V754:V764"/>
    <mergeCell ref="AE754:AE764"/>
    <mergeCell ref="AN754:AN764"/>
    <mergeCell ref="AW754:AW764"/>
    <mergeCell ref="BF754:BF764"/>
    <mergeCell ref="BO754:BO764"/>
    <mergeCell ref="B754:B764"/>
    <mergeCell ref="C754:C764"/>
    <mergeCell ref="D754:D764"/>
    <mergeCell ref="M754:M764"/>
    <mergeCell ref="M743:M753"/>
    <mergeCell ref="V743:V753"/>
    <mergeCell ref="AE743:AE753"/>
    <mergeCell ref="AN743:AN753"/>
    <mergeCell ref="AW743:AW753"/>
    <mergeCell ref="BF776:BF786"/>
    <mergeCell ref="BO776:BO786"/>
    <mergeCell ref="BX776:BX786"/>
    <mergeCell ref="B787:B797"/>
    <mergeCell ref="C787:C797"/>
    <mergeCell ref="D787:D797"/>
    <mergeCell ref="M787:M797"/>
    <mergeCell ref="M776:M786"/>
    <mergeCell ref="V776:V786"/>
    <mergeCell ref="AE776:AE786"/>
    <mergeCell ref="AN776:AN786"/>
    <mergeCell ref="AW776:AW786"/>
    <mergeCell ref="AN765:AN775"/>
    <mergeCell ref="AW765:AW775"/>
    <mergeCell ref="BF765:BF775"/>
    <mergeCell ref="BO765:BO775"/>
    <mergeCell ref="BX765:BX775"/>
    <mergeCell ref="B776:B786"/>
    <mergeCell ref="C776:C786"/>
    <mergeCell ref="B798:B808"/>
    <mergeCell ref="C798:C808"/>
    <mergeCell ref="D798:D808"/>
    <mergeCell ref="M798:M808"/>
    <mergeCell ref="V798:V808"/>
    <mergeCell ref="AE798:AE808"/>
    <mergeCell ref="V787:V797"/>
    <mergeCell ref="AE787:AE797"/>
    <mergeCell ref="AN787:AN797"/>
    <mergeCell ref="BF820:BF830"/>
    <mergeCell ref="BO820:BO830"/>
    <mergeCell ref="BX820:BX830"/>
    <mergeCell ref="BF809:BF819"/>
    <mergeCell ref="BO809:BO819"/>
    <mergeCell ref="BX809:BX819"/>
    <mergeCell ref="D776:D786"/>
    <mergeCell ref="AN798:AN808"/>
    <mergeCell ref="AW798:AW808"/>
    <mergeCell ref="BF798:BF808"/>
    <mergeCell ref="BO798:BO808"/>
    <mergeCell ref="BX798:BX808"/>
    <mergeCell ref="D809:D819"/>
    <mergeCell ref="BX787:BX797"/>
    <mergeCell ref="AW787:AW797"/>
    <mergeCell ref="BF787:BF797"/>
    <mergeCell ref="BO787:BO797"/>
    <mergeCell ref="B820:C830"/>
    <mergeCell ref="D820:D830"/>
    <mergeCell ref="M820:M830"/>
    <mergeCell ref="V820:V830"/>
    <mergeCell ref="M809:M819"/>
    <mergeCell ref="V809:V819"/>
    <mergeCell ref="AE809:AE819"/>
    <mergeCell ref="AN809:AN819"/>
    <mergeCell ref="AW809:AW819"/>
    <mergeCell ref="AE820:AE830"/>
    <mergeCell ref="AN820:AN830"/>
    <mergeCell ref="AW820:AW830"/>
    <mergeCell ref="B809:B819"/>
    <mergeCell ref="C809:C819"/>
  </mergeCells>
  <phoneticPr fontId="4"/>
  <pageMargins left="0.70866141732283472" right="0.43307086614173229" top="0.74803149606299213" bottom="0.74803149606299213" header="0.31496062992125984" footer="0.31496062992125984"/>
  <pageSetup paperSize="8" scale="70" pageOrder="overThenDown" orientation="landscape" r:id="rId1"/>
  <headerFooter>
    <oddHeader>&amp;R&amp;"ＭＳ 明朝,標準"&amp;12 2-19.介護費等に係る分析</oddHeader>
  </headerFooter>
  <rowBreaks count="12" manualBreakCount="12">
    <brk id="71" max="110" man="1"/>
    <brk id="137" max="110" man="1"/>
    <brk id="203" max="110" man="1"/>
    <brk id="269" max="110" man="1"/>
    <brk id="335" max="110" man="1"/>
    <brk id="401" max="110" man="1"/>
    <brk id="467" max="110" man="1"/>
    <brk id="533" max="110" man="1"/>
    <brk id="599" max="110" man="1"/>
    <brk id="665" max="110" man="1"/>
    <brk id="731" max="110" man="1"/>
    <brk id="797" max="110" man="1"/>
  </rowBreaks>
  <colBreaks count="4" manualBreakCount="4">
    <brk id="21" max="829" man="1"/>
    <brk id="39" max="829" man="1"/>
    <brk id="57" max="1048575" man="1"/>
    <brk id="75" max="829" man="1"/>
  </colBreaks>
  <ignoredErrors>
    <ignoredError sqref="CK6:CR6 CK7:CR7 CK8:CR8 CK9:CR9 CK10:CR10 CK11:CR11 CK12:CR12 CK13:CR13 CK14:CR14 CK15:CR15 CK16:CR16 CK17:CR17 CK18:CR18 CK19:CR19 CK20:CR20 CK21:CR21 CK22:CR22 CK23:CR23 CK24:CR24 CK25:CR25 CK26:CR26 CK27:CR27 CK28:CR28 CK29:CR29 CK30:CR30 CK31:CR31 CK32:CR32 CK33:CR33 CK34:CR34 CK35:CR35 CK36:CR36 CK37:CR37 CK38:CR38 CK39:CR39 CK40:CR40 CK41:CR41 CK42:CR42 CK43:CR43 CK44:CR44 CK45:CR45 CK46:CR46 CK47:CR47 CK48:CR48 CK49:CR49 CK50:CR50 CK51:CR51 CK52:CR52 CK53:CR53 CK54:CR54 CK55:CR55 CK56:CR56 CK57:CR57 CK58:CR58 CK59:CR59 CK60:CR60 CK61:CR61 CK62:CR62 CK63:CR63 CK64:CR64 CK65:CR65 CK66:CR66 CK67:CR67 CK68:CR68 CK69:CR69 CK70:CR70 CK71:CR71 CK72:CR72 CK73:CR73 CK74:CR74 CK75:CR75 CK76:CR76 CK77:CR77 CK78:CR78 CK79:CR79 F820:H820 J820:J830 O820:Q820 S820:S830 X820:Z820 AB820:AB830 AG820:AI820 AK820:AK830 AP820:AR820 AT820:AT830 AY820:BA820 BC820:BC830 BH820:BJ820 BL820:BL830 BQ820:BS820 BU820:BU830 BZ820:CB820 CD820:CD830 F821:H821 O821:Q821 X821:Z821 AG821:AI821 AP821:AR821 AY821:BA821 BH821:BJ821 BQ821:BS821 BZ821:CB821 F822:H822 O822:Q822 X822:Z822 AG822:AI822 AP822:AR822 AY822:BA822 BH822:BJ822 BQ822:BS822 BZ822:CB822 F823:H823 O823:Q823 X823:Z823 AG823:AI823 AP823:AR823 AY823:BA823 BH823:BJ823 BQ823:BS823 BZ823:CB823 F824:H824 O824:Q824 X824:Z824 AG824:AI824 AP824:AR824 AY824:BA824 BH824:BJ824 BQ824:BS824 BZ824:CB824 F825:H825 O825:Q825 X825:Z825 AG825:AI825 AP825:AR825 AY825:BA825 BH825:BJ825 BQ825:BS825 BZ825:CB825 F826:H826 O826:Q826 X826:Z826 AG826:AI826 AP826:AR826 AY826:BA826 BH826:BJ826 BQ826:BS826 BZ826:CB826 F827:H827 O827:Q827 X827:Z827 AG827:AI827 AP827:AR827 AY827:BA827 BH827:BJ827 BQ827:BS827 BZ827:CB827 F828:H828 O828:Q828 X828:Z828 AG828:AI828 AP828:AR828 AY828:BA828 BH828:BJ828 BQ828:BS828 BZ828:CB828 F829:H829 O829:Q829 X829:Z829 AG829:AI829 AP829:AR829 AY829:BA829 BH829:BJ829 BQ829:BS829 BZ829:CB829 H830 Q830 Z830 AI830 AR830 BA830 BJ830 BS830 CB830" emptyCellReference="1"/>
    <ignoredError sqref="F6:F15 O6:O15 X6:X15 AG6:AG15 AP6:AP15 AY6:AY15 BH6:BH15 BQ6:BQ15 BZ6:BZ15 F17:F26 O17:O26 X17:X26 AG17:AG26 AP17:AP26 AY17:AY26 BQ17:BQ26 BZ17:BZ26 F28:F37 O28:O37 AG28:AG37 AP28:AP37 AY28:AY37 BQ28:BQ37 BZ28:BZ37 F39:F48 X39:X48 AG39:AG48 AP39:AP48 AY39:AY48 BH39:BH48 BQ39:BQ48 BZ39:BZ48 F50:F59 O50:O59 AG50:AG59 AY50:AY59 BQ50:BQ57 BZ50:BZ59 F61:F70 AG61:AG70 AP61:AP70 AY61:AY70 BH61:BH70 BZ61:BZ70 F72:F81 O72:O81 X72:X81 AG72:AG81 AP72:AP81 AY72:AY81 BH72:BH81 BQ72:BQ81 BZ72:BZ81 F83:F92 O83:O92 X83:X92 AG83:AG92 AP83:AP92 AY83:AY92 BH83:BH92 BZ83:BZ92 F94:F103 O94:O98 X94:X103 AG94:AG103 AP94:AP103 AY94:AY103 BH94:BH103 BQ94:BQ103 BZ94:BZ103 F105:F114 X105:X114 AG105:AG114 AP105:AP114 BH105:BH114 BQ105:BQ114 BZ105:BZ114 F116:F125 O116:O125 X116:X125 AG116:AG125 AP116:AP125 AY116:AY125 BH116:BH125 BQ116:BQ125 BZ116:BZ125 F127:F136 O127:O136 X127:X136 AG127:AG136 AP127:AP136 AY127:AY136 BH127:BH136 BQ127:BQ136 BZ127:BZ136 F138:F147 O138:O147 X138:X147 AG138:AG147 AP138:AP147 AY138:AY147 BH138:BH147 BQ138:BQ147 BZ138:BZ147 F149:F158 O149:O158 AG149:AG158 AP149:AP158 AY149:AY158 BH149:BH158 BQ149:BQ158 BZ149:BZ158 F160:F169 O160:O169 X160:X169 AG160:AG169 AP160:AP169 AY160:AY169 BH160:BH169 BQ160:BQ169 BZ160:BZ169 F171:F180 O171:O180 X171:X180 AG171:AG180 AP171:AP180 AY171:AY180 BH171:BH180 BQ171:BQ180 BZ171:BZ180 O182:O191 X182:X191 AG182:AG191 AP182:AP191 AY182:AY191 BH182:BH191 BQ182:BQ191 BZ182:BZ191 F182:F191 F193:F202 O193:O202 X193:X202 AG193:AG202 AP193:AP202 AY193:AY202 BH193:BH202 BQ193:BQ202 BZ193:BZ202 F204:F213 O204:O213 X204:X213 AG204:AG213 AP204:AP213 AY204:AY213 BH204:BH213 BQ204:BQ213 BZ204:BZ213 F215:F224 O215:O224 X215:X224 AG215:AG224 AP215:AP224 AY215:AY224 BH215:BH224 BQ215:BQ224 BZ215:BZ224 F226:F235 O226:O235 AG226:AG235 AP226:AP235 AY226:AY235 BH226:BH235 BQ226:BQ235 BZ226:BZ235 F237:F246 O237:O246 X237:X246 AG237:AG246 AP237:AP246 AY237:AY246 BH237:BH246 BQ237:BQ246 BZ237:BZ246 F248:F257 O248:O257 X248:X257 AG248:AG257 AP248:AP257 AY248:AY257 BH248:BH257 BQ248:BQ257 BZ248:BZ257 F259:F268 O259:O268 X259:X268 AG259:AG268 AY259:AY268 BH259:BH268 BQ259:BQ268 BZ259:BZ268 F270:F279 O270:O279 AG270:AG279 AP270:AP279 AY270:AY279 BH270:BH279 BQ270:BQ279 BZ270:BZ279 F281:F290 O281:O290 X281:X290 AG281:AG290 AP281:AP290 AY281:AY290 BH281:BH290 BQ281:BQ290 BZ281:BZ290 F292:F301 O292:O301 X292:X301 AG292:AG301 AP292:AP301 AY292:AY301 BH292:BH301 BQ292:BQ301 BZ292:BZ301 F303:F312 O303:O312 X303:X312 AG303:AG312 AP303:AP312 AY303:AY312 BH303:BH312 BQ303:BQ312 BZ303:BZ312 F314:F323 O314:O323 X314:X323 AG314:AG323 AP314:AP323 AY314:AY323 BH314:BH323 BQ314:BQ323 BZ314:BZ323 F325:F334 O325:O334 X325:X334 AG325:AG334 AP325:AP334 AY325:AY334 BH325:BH334 BQ325:BQ334 BZ325:BZ334 F336:F345 O336:O345 X336:X345 AG336:AG345 AP336:AP345 AY336:AY345 BH336:BH345 BQ336:BQ345 BZ336:BZ345 F347:F356 O347:O356 X347:X356 AG347:AG356 AP347:AP356 AY347:AY356 BH347:BH356 BQ347:BQ356 BZ347:BZ356 F358:F367 O358:O367 AG358:AG367 AP358:AP367 AY358:AY367 BH358:BH367 BQ358:BQ367 BZ358:BZ367 X358:X367 F369:F378 O369:O378 X369:X378 AG369:AG378 AP369:AP378 AY369:AY378 BH369:BH378 BQ369:BQ378 BZ369:BZ378 F380:F389 O380:O389 X380:X389 AG380:AG389 AP380:AP389 AY380:AY389 BH380:BH389 BQ380:BQ389 BZ380:BZ389 F391:F400 O391:O400 X391:X400 AG391:AG400 AP391:AP400 AY391:AY400 BH391:BH400 BQ391:BQ400 BZ391:BZ400 F402:F411 O402:O411 X402:X411 AG402:AG411 AP402:AP411 AY402:AY411 BH402:BH411 BQ402:BQ411 BZ402:BZ411 F413:F422 O413:O422 X413:X422 AG413:AG422 AP413:AP422 AY413:AY422 BH413:BH422 BQ413:BQ422 BZ413:BZ422 F424:F433 O424:O433 X424:X433 AG424:AG433 AP424:AP433 AY424:AY433 BH424:BH433 BQ424:BQ433 BZ424:BZ433 F435:F444 O435:O444 X435:X444 AG435:AG444 AP435:AP444 AY435:AY444 BH435:BH444 BQ435:BQ444 BZ435:BZ444 F446:F455 O446:O455 X446:X455 AG446:AG455 AP446:AP455 AY446:AY455 BH446:BH455 BQ446:BQ455 BZ446:BZ455 F457:F466 O457:O466 X457:X466 AG457:AG466 AP457:AP466 AY457:AY466 BH457:BH466 BQ457:BQ466 BZ457:BZ466 F468:F477 O468:O477 X468:X477 AG468:AG477 AP468:AP477 AY468:AY477 BH468:BH477 BQ468:BQ477 BZ468:BZ477 F479:F488 O479:O488 X479:X488 AG479:AG488 AP479:AP488 AY479:AY488 BH479:BH488 BQ479:BQ488 BZ479:BZ488 F490:F499 O490:O499 X490:X499 AG490:AG499 AP490:AP499 AY490:AY499 BH490:BH499 BQ490:BQ499 BZ490:BZ499 F501:F510 O501:O510 X501:X510 AG501:AG510 AP501:AP510 AY501:AY510 BH501:BH510 BQ501:BQ510 BZ501:BZ510 F512:F521 O512:O521 X512:X521 AG512:AG521 AP512:AP521 AY512:AY521 BH512:BH521 BQ512:BQ521 BZ512:BZ521 F523:F532 X523:X532 AG523:AG532 AP523:AP532 AY523:AY532 BH523:BH532 BQ523:BQ532 BZ523:BZ532 O523:O532 F534:F543 O534:O543 X534:X543 AG534:AG543 AP534:AP543 AY534:AY543 BH534:BH543 BQ534:BQ543 BZ534:BZ543 F545:F554 O545:O554 X545:X554 AG545:AG554 AP545:AP554 AY545:AY554 BH545:BH554 BQ545:BQ554 BZ545:BZ554 F556:F565 O556:O565 X556:X565 AG556:AG565 AP556:AP565 AY556:AY565 BH556:BH565 BQ556:BQ565 BZ556:BZ565 F567:F576 O567:O576 X567:X576 AG567:AG576 AP567:AP576 AY567:AY576 BH567:BH576 BQ567:BQ576 BZ567:BZ576 F578:F587 O578:O587 X578:X587 AG578:AG587 AP578:AP587 AY578:AY587 BH578:BH587 BQ578:BQ587 BZ578:BZ587 F589:F598 O589:O598 X589:X598 AG589:AG598 AP589:AP598 AY589:AY598 BH589:BH598 BQ589:BQ598 BZ589:BZ598 F600:F609 O600:O609 X600:X609 AG600:AG609 AP600:AP609 AY600:AY609 BH600:BH609 BQ600:BQ609 BZ600:BZ609 F611:F620 O611:O620 X611:X620 AG611:AG620 AP611:AP620 AY611:AY620 BH611:BH620 BQ611:BQ620 BZ611:BZ620 F622:F631 O622:O631 X622:X631 AG622:AG631 AP622:AP631 AY622:AY631 BH622:BH631 BQ622:BQ631 BZ622:BZ631 F633:F642 O633:O642 X633:X642 AG633:AG642 AP633:AP642 AY633:AY642 BH633:BH642 BQ633:BQ642 BZ633:BZ642 F644:F653 O644:O653 X644:X653 AG644:AG653 AP644:AP653 AY644:AY653 BH644:BH653 BQ644:BQ653 BZ644:BZ653 F655:F664 O655:O664 X655:X664 AG655:AG664 AP655:AP664 AY655:AY664 BH655:BH664 BQ655:BQ664 BZ655:BZ664 F666:F675 O666:O675 X666:X675 AG666:AG675 AP666:AP675 AY666:AY675 BH666:BH675 BQ666:BQ675 BZ666:BZ675 F677:F686 O677:O686 X677:X686 AG677:AG686 AP677:AP686 AY677:AY686 BH677:BH686 BQ677:BQ686 BZ677:BZ686 F688:F697 O688:O697 X688:X697 AP688:AP697 AY688:AY697 BH688:BH697 BQ688:BQ697 BZ688:BZ697 AG688:AG697 F699:F708 O699:O708 X699:X708 AG699:AG708 AP699:AP708 AY699:AY708 BH699:BH708 BQ699:BQ708 BZ699:BZ708 F710:F719 O710:O719 X710:X719 AG710:AG719 AP710:AP719 AY710:AY719 BH710:BH719 BQ710:BQ719 BZ710:BZ719 F721:F730 O721:O730 X721:X730 AG721:AG730 AP721:AP730 AY721:AY730 BH721:BH730 BQ721:BQ730 BZ721:BZ730 F732:F741 O732:O741 X732:X741 AG732:AG741 AP732:AP741 AY732:AY741 BH732:BH741 BQ732:BQ741 BZ732:BZ741 F743:F752 O743:O752 X743:X752 AG743:AG752 AP743:AP752 AY743:AY752 BH743:BH752 BQ743:BQ752 BZ743:BZ752 F754:F763 O754:O763 X754:X763 AG754:AG763 AP754:AP763 AY754:AY763 BH754:BH763 BQ754:BQ763 BZ754:BZ763 F765:F774 O765:O774 X765:X774 AG765:AG774 AP765:AP774 AY765:AY774 BH765:BH774 BQ765:BQ774 BZ765:BZ774 F776:F785 O776:O785 X776:X785 AG776:AG785 AP776:AP785 AY776:AY785 BH776:BH785 BQ776:BQ785 BZ776:BZ785 F787:F796 O787:O796 X787:X796 AG787:AG796 AP787:AP796 AY787:AY796 BH787:BH796 BQ787:BQ796 BZ787:BZ796 F798:F807 O798:O807 X798:X807 AG798:AG807 AP798:AP807 AY798:AY807 BH798:BH807 BQ798:BQ807 BZ798:BZ807 F809:F818 O809:O818 X809:X818 AG809:AG818 AP809:AP818 AY809:AY818 BH809:BH818 BQ809:BQ818 BZ809:BZ818"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5227E-E42F-4FE1-9CC0-E22E271EC908}">
  <dimension ref="B1:L10"/>
  <sheetViews>
    <sheetView showGridLines="0" zoomScaleNormal="100" zoomScaleSheetLayoutView="100" workbookViewId="0"/>
  </sheetViews>
  <sheetFormatPr defaultColWidth="9" defaultRowHeight="13.5"/>
  <cols>
    <col min="1" max="1" width="4.625" style="2" customWidth="1"/>
    <col min="2" max="2" width="11" style="2" customWidth="1"/>
    <col min="3" max="11" width="10.625" style="2" customWidth="1"/>
    <col min="12" max="16384" width="9" style="2"/>
  </cols>
  <sheetData>
    <row r="1" spans="2:12" ht="16.5" customHeight="1">
      <c r="B1" s="1" t="s">
        <v>515</v>
      </c>
    </row>
    <row r="2" spans="2:12" ht="16.5" customHeight="1">
      <c r="B2" s="1" t="s">
        <v>545</v>
      </c>
    </row>
    <row r="3" spans="2:12" ht="16.5" customHeight="1">
      <c r="B3" s="274" t="s">
        <v>164</v>
      </c>
      <c r="C3" s="271" t="s">
        <v>127</v>
      </c>
      <c r="D3" s="272"/>
      <c r="E3" s="272"/>
      <c r="F3" s="272"/>
      <c r="G3" s="272"/>
      <c r="H3" s="272"/>
      <c r="I3" s="272"/>
      <c r="J3" s="272"/>
      <c r="K3" s="273"/>
    </row>
    <row r="4" spans="2:12" ht="16.5" customHeight="1">
      <c r="B4" s="275"/>
      <c r="C4" s="70" t="s">
        <v>128</v>
      </c>
      <c r="D4" s="75" t="s">
        <v>129</v>
      </c>
      <c r="E4" s="75" t="s">
        <v>130</v>
      </c>
      <c r="F4" s="75" t="s">
        <v>131</v>
      </c>
      <c r="G4" s="75" t="s">
        <v>132</v>
      </c>
      <c r="H4" s="75" t="s">
        <v>133</v>
      </c>
      <c r="I4" s="75" t="s">
        <v>136</v>
      </c>
      <c r="J4" s="73" t="s">
        <v>134</v>
      </c>
      <c r="K4" s="79" t="s">
        <v>106</v>
      </c>
    </row>
    <row r="5" spans="2:12" ht="13.5" customHeight="1">
      <c r="B5" s="50" t="s">
        <v>138</v>
      </c>
      <c r="C5" s="212">
        <v>415095</v>
      </c>
      <c r="D5" s="213">
        <v>18845</v>
      </c>
      <c r="E5" s="213">
        <v>12589</v>
      </c>
      <c r="F5" s="213">
        <v>20720</v>
      </c>
      <c r="G5" s="213">
        <v>18223</v>
      </c>
      <c r="H5" s="213">
        <v>13520</v>
      </c>
      <c r="I5" s="213">
        <v>13390</v>
      </c>
      <c r="J5" s="214">
        <v>9944</v>
      </c>
      <c r="K5" s="64">
        <f>SUM(C5:J5)</f>
        <v>522326</v>
      </c>
    </row>
    <row r="6" spans="2:12" ht="13.5" customHeight="1" thickBot="1">
      <c r="B6" s="50" t="s">
        <v>139</v>
      </c>
      <c r="C6" s="211">
        <v>556593</v>
      </c>
      <c r="D6" s="215">
        <v>41129</v>
      </c>
      <c r="E6" s="215">
        <v>30597</v>
      </c>
      <c r="F6" s="215">
        <v>39442</v>
      </c>
      <c r="G6" s="215">
        <v>32977</v>
      </c>
      <c r="H6" s="215">
        <v>26659</v>
      </c>
      <c r="I6" s="215">
        <v>29155</v>
      </c>
      <c r="J6" s="216">
        <v>24267</v>
      </c>
      <c r="K6" s="64">
        <f>SUM(C6:J6)</f>
        <v>780819</v>
      </c>
    </row>
    <row r="7" spans="2:12" ht="13.5" customHeight="1" thickTop="1">
      <c r="B7" s="51" t="s">
        <v>154</v>
      </c>
      <c r="C7" s="72">
        <f>地区別_要介護度別被保険者数!D13</f>
        <v>971688</v>
      </c>
      <c r="D7" s="76">
        <f>地区別_要介護度別被保険者数!E13</f>
        <v>59974</v>
      </c>
      <c r="E7" s="76">
        <f>地区別_要介護度別被保険者数!F13</f>
        <v>43186</v>
      </c>
      <c r="F7" s="76">
        <f>地区別_要介護度別被保険者数!G13</f>
        <v>60162</v>
      </c>
      <c r="G7" s="76">
        <f>地区別_要介護度別被保険者数!H13</f>
        <v>51200</v>
      </c>
      <c r="H7" s="76">
        <f>地区別_要介護度別被保険者数!I13</f>
        <v>40179</v>
      </c>
      <c r="I7" s="76">
        <f>地区別_要介護度別被保険者数!J13</f>
        <v>42545</v>
      </c>
      <c r="J7" s="74">
        <f>地区別_要介護度別被保険者数!K13</f>
        <v>34211</v>
      </c>
      <c r="K7" s="248">
        <f>地区別_要介護度別被保険者数!L13</f>
        <v>1303145</v>
      </c>
      <c r="L7" s="164"/>
    </row>
    <row r="8" spans="2:12">
      <c r="B8" s="20"/>
      <c r="C8" s="17"/>
      <c r="D8" s="17"/>
    </row>
    <row r="9" spans="2:12">
      <c r="B9" s="20"/>
      <c r="C9" s="17"/>
      <c r="D9" s="17"/>
    </row>
    <row r="10" spans="2:12">
      <c r="B10" s="20"/>
      <c r="C10" s="17"/>
      <c r="D10" s="17"/>
    </row>
  </sheetData>
  <mergeCells count="2">
    <mergeCell ref="B3:B4"/>
    <mergeCell ref="C3:K3"/>
  </mergeCells>
  <phoneticPr fontId="4"/>
  <pageMargins left="0.70866141732283472" right="0.43307086614173229" top="0.74803149606299213" bottom="0.74803149606299213" header="0.31496062992125984" footer="0.31496062992125984"/>
  <pageSetup paperSize="9" scale="75" fitToHeight="0" orientation="portrait" r:id="rId1"/>
  <headerFooter>
    <oddHeader>&amp;R&amp;"ＭＳ 明朝,標準"&amp;12 2-19.介護費等に係る分析</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1BD4A-DDE3-474B-9370-7265A161E6E0}">
  <dimension ref="B1:K110"/>
  <sheetViews>
    <sheetView showGridLines="0" zoomScaleNormal="100" zoomScaleSheetLayoutView="100" workbookViewId="0"/>
  </sheetViews>
  <sheetFormatPr defaultColWidth="9" defaultRowHeight="13.5"/>
  <cols>
    <col min="1" max="1" width="4.625" style="2" customWidth="1"/>
    <col min="2" max="2" width="16.625" style="17" customWidth="1"/>
    <col min="3" max="3" width="10.75" style="17" customWidth="1"/>
    <col min="4" max="4" width="4.625" style="17" customWidth="1"/>
    <col min="5" max="5" width="5.625" style="17" customWidth="1"/>
    <col min="6" max="6" width="28" style="17" customWidth="1"/>
    <col min="7" max="7" width="12.125" style="17" bestFit="1" customWidth="1"/>
    <col min="8" max="10" width="10.75" style="17" customWidth="1"/>
    <col min="11" max="11" width="10.75" style="2" customWidth="1"/>
    <col min="12" max="16384" width="9" style="2"/>
  </cols>
  <sheetData>
    <row r="1" spans="2:11" ht="16.5" customHeight="1">
      <c r="B1" s="22" t="s">
        <v>525</v>
      </c>
      <c r="C1" s="2"/>
      <c r="D1" s="2"/>
      <c r="E1" s="2"/>
      <c r="F1" s="2"/>
      <c r="G1" s="2"/>
      <c r="H1" s="2"/>
      <c r="I1" s="2"/>
      <c r="J1" s="2"/>
    </row>
    <row r="2" spans="2:11" ht="16.5" customHeight="1">
      <c r="B2" s="22" t="s">
        <v>223</v>
      </c>
      <c r="C2" s="2"/>
      <c r="D2" s="2"/>
      <c r="E2" s="2"/>
      <c r="F2" s="2"/>
      <c r="G2" s="2"/>
      <c r="H2" s="2"/>
      <c r="I2" s="2"/>
      <c r="J2" s="2"/>
    </row>
    <row r="3" spans="2:11" ht="38.25" customHeight="1">
      <c r="B3" s="85" t="s">
        <v>514</v>
      </c>
      <c r="C3" s="86" t="s">
        <v>167</v>
      </c>
      <c r="D3" s="85" t="s">
        <v>125</v>
      </c>
      <c r="E3" s="322" t="s">
        <v>168</v>
      </c>
      <c r="F3" s="323"/>
      <c r="G3" s="87" t="s">
        <v>549</v>
      </c>
      <c r="H3" s="89" t="s">
        <v>551</v>
      </c>
      <c r="I3" s="88" t="s">
        <v>552</v>
      </c>
      <c r="J3" s="90" t="s">
        <v>548</v>
      </c>
      <c r="K3" s="90" t="s">
        <v>170</v>
      </c>
    </row>
    <row r="4" spans="2:11" ht="13.5" customHeight="1">
      <c r="B4" s="318" t="s">
        <v>128</v>
      </c>
      <c r="C4" s="320">
        <f>年齢階層別_要介護度別被保険者数!C12</f>
        <v>971688</v>
      </c>
      <c r="D4" s="91">
        <v>1</v>
      </c>
      <c r="E4" s="92" t="str">
        <f>地区別_要介護度別患者数順位!F94</f>
        <v>0901</v>
      </c>
      <c r="F4" s="93" t="str">
        <f>地区別_要介護度別患者数順位!G94</f>
        <v>高血圧性疾患</v>
      </c>
      <c r="G4" s="94">
        <f>地区別_要介護度別患者数順位!H94</f>
        <v>27590405143</v>
      </c>
      <c r="H4" s="96">
        <f>地区別_要介護度別患者数順位!I94</f>
        <v>625016</v>
      </c>
      <c r="I4" s="95">
        <f>地区別_要介護度別患者数順位!J94</f>
        <v>0.69392327514519281</v>
      </c>
      <c r="J4" s="97">
        <f>地区別_要介護度別患者数順位!K94</f>
        <v>44143.51815473524</v>
      </c>
      <c r="K4" s="98">
        <f>地区別_要介護度別患者数順位!L94</f>
        <v>0.64322704407175968</v>
      </c>
    </row>
    <row r="5" spans="2:11" ht="13.5" customHeight="1">
      <c r="B5" s="319"/>
      <c r="C5" s="316"/>
      <c r="D5" s="99">
        <v>2</v>
      </c>
      <c r="E5" s="100" t="str">
        <f>地区別_要介護度別患者数順位!F95</f>
        <v>1113</v>
      </c>
      <c r="F5" s="101" t="str">
        <f>地区別_要介護度別患者数順位!G95</f>
        <v>その他の消化器系の疾患</v>
      </c>
      <c r="G5" s="102">
        <f>地区別_要介護度別患者数順位!H95</f>
        <v>30180992439</v>
      </c>
      <c r="H5" s="104">
        <f>地区別_要介護度別患者数順位!I95</f>
        <v>534101</v>
      </c>
      <c r="I5" s="103">
        <f>地区別_要介護度別患者数順位!J95</f>
        <v>0.59298500386921715</v>
      </c>
      <c r="J5" s="105">
        <f>地区別_要介護度別患者数順位!K95</f>
        <v>56508.024585237625</v>
      </c>
      <c r="K5" s="106">
        <f>地区別_要介護度別患者数順位!L95</f>
        <v>0.54966306057088288</v>
      </c>
    </row>
    <row r="6" spans="2:11" ht="13.5" customHeight="1">
      <c r="B6" s="319"/>
      <c r="C6" s="316"/>
      <c r="D6" s="99">
        <v>3</v>
      </c>
      <c r="E6" s="100" t="str">
        <f>地区別_要介護度別患者数順位!F96</f>
        <v>0402</v>
      </c>
      <c r="F6" s="101" t="str">
        <f>地区別_要介護度別患者数順位!G96</f>
        <v>糖尿病</v>
      </c>
      <c r="G6" s="102">
        <f>地区別_要介護度別患者数順位!H96</f>
        <v>25217512137</v>
      </c>
      <c r="H6" s="104">
        <f>地区別_要介護度別患者数順位!I96</f>
        <v>479374</v>
      </c>
      <c r="I6" s="103">
        <f>地区別_要介護度別患者数順位!J96</f>
        <v>0.53222441681405219</v>
      </c>
      <c r="J6" s="105">
        <f>地区別_要介護度別患者数順位!K96</f>
        <v>52605.089422872326</v>
      </c>
      <c r="K6" s="106">
        <f>地区別_要介護度別患者数順位!L96</f>
        <v>0.49334148409777623</v>
      </c>
    </row>
    <row r="7" spans="2:11" ht="13.5" customHeight="1">
      <c r="B7" s="319"/>
      <c r="C7" s="316"/>
      <c r="D7" s="99">
        <v>4</v>
      </c>
      <c r="E7" s="100" t="str">
        <f>地区別_要介護度別患者数順位!F97</f>
        <v>0403</v>
      </c>
      <c r="F7" s="101" t="str">
        <f>地区別_要介護度別患者数順位!G97</f>
        <v>脂質異常症</v>
      </c>
      <c r="G7" s="102">
        <f>地区別_要介護度別患者数順位!H97</f>
        <v>16053897727</v>
      </c>
      <c r="H7" s="104">
        <f>地区別_要介護度別患者数順位!I97</f>
        <v>441476</v>
      </c>
      <c r="I7" s="103">
        <f>地区別_要介護度別患者数順位!J97</f>
        <v>0.49014820711469648</v>
      </c>
      <c r="J7" s="105">
        <f>地区別_要介護度別患者数順位!K97</f>
        <v>36364.146016997525</v>
      </c>
      <c r="K7" s="106">
        <f>地区別_要介護度別患者数順位!L97</f>
        <v>0.45433925292892369</v>
      </c>
    </row>
    <row r="8" spans="2:11" ht="13.5" customHeight="1">
      <c r="B8" s="319"/>
      <c r="C8" s="316"/>
      <c r="D8" s="99">
        <v>5</v>
      </c>
      <c r="E8" s="100" t="str">
        <f>地区別_要介護度別患者数順位!F98</f>
        <v>1800</v>
      </c>
      <c r="F8" s="101" t="str">
        <f>地区別_要介護度別患者数順位!G98</f>
        <v>症状，徴候及び異常臨床所見・異常検査所見で他に分類されないもの</v>
      </c>
      <c r="G8" s="102">
        <f>地区別_要介護度別患者数順位!H98</f>
        <v>11873006658</v>
      </c>
      <c r="H8" s="104">
        <f>地区別_要介護度別患者数順位!I98</f>
        <v>422458</v>
      </c>
      <c r="I8" s="103">
        <f>地区別_要介護度別患者数順位!J98</f>
        <v>0.46903349509658609</v>
      </c>
      <c r="J8" s="105">
        <f>地区別_要介護度別患者数順位!K98</f>
        <v>28104.584735050586</v>
      </c>
      <c r="K8" s="106">
        <f>地区別_要介護度別患者数順位!L98</f>
        <v>0.43476712689669933</v>
      </c>
    </row>
    <row r="9" spans="2:11" ht="13.5" customHeight="1">
      <c r="B9" s="319"/>
      <c r="C9" s="316"/>
      <c r="D9" s="99">
        <v>6</v>
      </c>
      <c r="E9" s="100" t="str">
        <f>地区別_要介護度別患者数順位!F99</f>
        <v>0903</v>
      </c>
      <c r="F9" s="101" t="str">
        <f>地区別_要介護度別患者数順位!G99</f>
        <v>その他の心疾患</v>
      </c>
      <c r="G9" s="102">
        <f>地区別_要介護度別患者数順位!H99</f>
        <v>46298861513</v>
      </c>
      <c r="H9" s="104">
        <f>地区別_要介護度別患者数順位!I99</f>
        <v>403201</v>
      </c>
      <c r="I9" s="103">
        <f>地区別_要介護度別患者数順位!J99</f>
        <v>0.44765343361100657</v>
      </c>
      <c r="J9" s="105">
        <f>地区別_要介護度別患者数順位!K99</f>
        <v>114828.24078561313</v>
      </c>
      <c r="K9" s="106">
        <f>地区別_要介護度別患者数順位!L99</f>
        <v>0.41494903713949333</v>
      </c>
    </row>
    <row r="10" spans="2:11" ht="13.5" customHeight="1">
      <c r="B10" s="319"/>
      <c r="C10" s="316"/>
      <c r="D10" s="99">
        <v>7</v>
      </c>
      <c r="E10" s="100" t="str">
        <f>地区別_要介護度別患者数順位!F100</f>
        <v>0704</v>
      </c>
      <c r="F10" s="101" t="str">
        <f>地区別_要介護度別患者数順位!G100</f>
        <v>その他の眼及び付属器の疾患</v>
      </c>
      <c r="G10" s="102">
        <f>地区別_要介護度別患者数順位!H100</f>
        <v>19098188030</v>
      </c>
      <c r="H10" s="104">
        <f>地区別_要介護度別患者数順位!I100</f>
        <v>401690</v>
      </c>
      <c r="I10" s="103">
        <f>地区別_要介護度別患者数順位!J100</f>
        <v>0.44597584764721621</v>
      </c>
      <c r="J10" s="105">
        <f>地区別_要介護度別患者数順位!K100</f>
        <v>47544.594164654336</v>
      </c>
      <c r="K10" s="106">
        <f>地区別_要介護度別患者数順位!L100</f>
        <v>0.41339401124640829</v>
      </c>
    </row>
    <row r="11" spans="2:11" ht="13.5" customHeight="1">
      <c r="B11" s="319"/>
      <c r="C11" s="316"/>
      <c r="D11" s="99">
        <v>8</v>
      </c>
      <c r="E11" s="100" t="str">
        <f>地区別_要介護度別患者数順位!F101</f>
        <v>0703</v>
      </c>
      <c r="F11" s="101" t="str">
        <f>地区別_要介護度別患者数順位!G101</f>
        <v>屈折及び調節の障害</v>
      </c>
      <c r="G11" s="102">
        <f>地区別_要介護度別患者数順位!H101</f>
        <v>1517192273</v>
      </c>
      <c r="H11" s="104">
        <f>地区別_要介護度別患者数順位!I101</f>
        <v>382056</v>
      </c>
      <c r="I11" s="103">
        <f>地区別_要介護度別患者数順位!J101</f>
        <v>0.42417722235730249</v>
      </c>
      <c r="J11" s="105">
        <f>地区別_要介護度別患者数順位!K101</f>
        <v>3971.125366438428</v>
      </c>
      <c r="K11" s="106">
        <f>地区別_要介護度別患者数順位!L101</f>
        <v>0.39318793686862452</v>
      </c>
    </row>
    <row r="12" spans="2:11" ht="13.5" customHeight="1">
      <c r="B12" s="319"/>
      <c r="C12" s="316"/>
      <c r="D12" s="99">
        <v>9</v>
      </c>
      <c r="E12" s="100" t="str">
        <f>地区別_要介護度別患者数順位!F102</f>
        <v>0606</v>
      </c>
      <c r="F12" s="101" t="str">
        <f>地区別_要介護度別患者数順位!G102</f>
        <v>その他の神経系の疾患</v>
      </c>
      <c r="G12" s="102">
        <f>地区別_要介護度別患者数順位!H102</f>
        <v>15327731838</v>
      </c>
      <c r="H12" s="104">
        <f>地区別_要介護度別患者数順位!I102</f>
        <v>350375</v>
      </c>
      <c r="I12" s="103">
        <f>地区別_要介護度別患者数順位!J102</f>
        <v>0.3890034295585984</v>
      </c>
      <c r="J12" s="105">
        <f>地区別_要介護度別患者数順位!K102</f>
        <v>43746.648128433822</v>
      </c>
      <c r="K12" s="106">
        <f>地区別_要介護度別患者数順位!L102</f>
        <v>0.36058384996006948</v>
      </c>
    </row>
    <row r="13" spans="2:11" ht="13.5" customHeight="1">
      <c r="B13" s="319"/>
      <c r="C13" s="316"/>
      <c r="D13" s="107">
        <v>10</v>
      </c>
      <c r="E13" s="108" t="str">
        <f>地区別_要介護度別患者数順位!F103</f>
        <v>1105</v>
      </c>
      <c r="F13" s="109" t="str">
        <f>地区別_要介護度別患者数順位!G103</f>
        <v>胃炎及び十二指腸炎</v>
      </c>
      <c r="G13" s="110">
        <f>地区別_要介護度別患者数順位!H103</f>
        <v>6255087044</v>
      </c>
      <c r="H13" s="112">
        <f>地区別_要介護度別患者数順位!I103</f>
        <v>347835</v>
      </c>
      <c r="I13" s="111">
        <f>地区別_要介護度別患者数順位!J103</f>
        <v>0.38618339756122744</v>
      </c>
      <c r="J13" s="113">
        <f>地区別_要介護度別患者数順位!K103</f>
        <v>17982.914439317494</v>
      </c>
      <c r="K13" s="114">
        <f>地区別_要介護度別患者数順位!L103</f>
        <v>0.35796984217156125</v>
      </c>
    </row>
    <row r="14" spans="2:11" ht="13.5" customHeight="1">
      <c r="B14" s="321"/>
      <c r="C14" s="317"/>
      <c r="D14" s="115" t="s">
        <v>171</v>
      </c>
      <c r="E14" s="116"/>
      <c r="F14" s="117"/>
      <c r="G14" s="71">
        <f>地区別_要介護度別患者数順位!H104</f>
        <v>641230764660</v>
      </c>
      <c r="H14" s="119">
        <f>地区別_要介護度別患者数順位!I104</f>
        <v>900699</v>
      </c>
      <c r="I14" s="118" t="str">
        <f>地区別_要介護度別患者数順位!J104</f>
        <v>-</v>
      </c>
      <c r="J14" s="65">
        <f>地区別_要介護度別患者数順位!K104</f>
        <v>711925.6984408776</v>
      </c>
      <c r="K14" s="120">
        <f>地区別_要介護度別患者数順位!L104</f>
        <v>0.92694259885889296</v>
      </c>
    </row>
    <row r="15" spans="2:11" ht="13.5" customHeight="1">
      <c r="B15" s="318" t="s">
        <v>129</v>
      </c>
      <c r="C15" s="320">
        <f>年齢階層別_要介護度別被保険者数!D12</f>
        <v>59974</v>
      </c>
      <c r="D15" s="91">
        <v>1</v>
      </c>
      <c r="E15" s="92" t="str">
        <f>地区別_要介護度別患者数順位!O94</f>
        <v>0901</v>
      </c>
      <c r="F15" s="93" t="str">
        <f>地区別_要介護度別患者数順位!P94</f>
        <v>高血圧性疾患</v>
      </c>
      <c r="G15" s="94">
        <f>地区別_要介護度別患者数順位!Q94</f>
        <v>2093177000</v>
      </c>
      <c r="H15" s="96">
        <f>地区別_要介護度別患者数順位!R94</f>
        <v>46722</v>
      </c>
      <c r="I15" s="95">
        <f>地区別_要介護度別患者数順位!S94</f>
        <v>0.78405772780667893</v>
      </c>
      <c r="J15" s="97">
        <f>地区別_要介護度別患者数順位!T94</f>
        <v>44800.67206027139</v>
      </c>
      <c r="K15" s="98">
        <f>地区別_要介護度別患者数順位!U94</f>
        <v>0.77903758295261283</v>
      </c>
    </row>
    <row r="16" spans="2:11" ht="13.5" customHeight="1">
      <c r="B16" s="319"/>
      <c r="C16" s="316"/>
      <c r="D16" s="99">
        <v>2</v>
      </c>
      <c r="E16" s="121" t="str">
        <f>地区別_要介護度別患者数順位!O95</f>
        <v>1113</v>
      </c>
      <c r="F16" s="101" t="str">
        <f>地区別_要介護度別患者数順位!P95</f>
        <v>その他の消化器系の疾患</v>
      </c>
      <c r="G16" s="102">
        <f>地区別_要介護度別患者数順位!Q95</f>
        <v>2462202626</v>
      </c>
      <c r="H16" s="104">
        <f>地区別_要介護度別患者数順位!R95</f>
        <v>43378</v>
      </c>
      <c r="I16" s="103">
        <f>地区別_要介護度別患者数順位!S95</f>
        <v>0.72794092968618895</v>
      </c>
      <c r="J16" s="105">
        <f>地区別_要介護度別患者数順位!T95</f>
        <v>56761.552538152981</v>
      </c>
      <c r="K16" s="106">
        <f>地区別_要介護度別患者数順位!U95</f>
        <v>0.72328008803814992</v>
      </c>
    </row>
    <row r="17" spans="2:11" ht="13.5" customHeight="1">
      <c r="B17" s="319"/>
      <c r="C17" s="316"/>
      <c r="D17" s="99">
        <v>3</v>
      </c>
      <c r="E17" s="100" t="str">
        <f>地区別_要介護度別患者数順位!O96</f>
        <v>0402</v>
      </c>
      <c r="F17" s="101" t="str">
        <f>地区別_要介護度別患者数順位!P96</f>
        <v>糖尿病</v>
      </c>
      <c r="G17" s="102">
        <f>地区別_要介護度別患者数順位!Q96</f>
        <v>1891158517</v>
      </c>
      <c r="H17" s="104">
        <f>地区別_要介護度別患者数順位!R96</f>
        <v>36314</v>
      </c>
      <c r="I17" s="103">
        <f>地区別_要介護度別患者数順位!S96</f>
        <v>0.60939754992448403</v>
      </c>
      <c r="J17" s="105">
        <f>地区別_要介護度別患者数順位!T96</f>
        <v>52077.945613262105</v>
      </c>
      <c r="K17" s="106">
        <f>地区別_要介護度別患者数順位!U96</f>
        <v>0.60549571480975084</v>
      </c>
    </row>
    <row r="18" spans="2:11" ht="13.5" customHeight="1">
      <c r="B18" s="319"/>
      <c r="C18" s="316"/>
      <c r="D18" s="99">
        <v>4</v>
      </c>
      <c r="E18" s="100" t="str">
        <f>地区別_要介護度別患者数順位!O97</f>
        <v>1800</v>
      </c>
      <c r="F18" s="101" t="str">
        <f>地区別_要介護度別患者数順位!P97</f>
        <v>症状，徴候及び異常臨床所見・異常検査所見で他に分類されないもの</v>
      </c>
      <c r="G18" s="102">
        <f>地区別_要介護度別患者数順位!Q97</f>
        <v>771623708</v>
      </c>
      <c r="H18" s="104">
        <f>地区別_要介護度別患者数順位!R97</f>
        <v>34653</v>
      </c>
      <c r="I18" s="103">
        <f>地区別_要介護度別患者数順位!S97</f>
        <v>0.5815237455948985</v>
      </c>
      <c r="J18" s="105">
        <f>地区別_要介護度別患者数順位!T97</f>
        <v>22267.154589790207</v>
      </c>
      <c r="K18" s="106">
        <f>地区別_要介護度別患者数順位!U97</f>
        <v>0.577800380164738</v>
      </c>
    </row>
    <row r="19" spans="2:11" ht="13.5" customHeight="1">
      <c r="B19" s="319"/>
      <c r="C19" s="316"/>
      <c r="D19" s="99">
        <v>5</v>
      </c>
      <c r="E19" s="100" t="str">
        <f>地区別_要介護度別患者数順位!O98</f>
        <v>0903</v>
      </c>
      <c r="F19" s="101" t="str">
        <f>地区別_要介護度別患者数順位!P98</f>
        <v>その他の心疾患</v>
      </c>
      <c r="G19" s="102">
        <f>地区別_要介護度別患者数順位!Q98</f>
        <v>4532756796</v>
      </c>
      <c r="H19" s="104">
        <f>地区別_要介護度別患者数順位!R98</f>
        <v>33840</v>
      </c>
      <c r="I19" s="103">
        <f>地区別_要介護度別患者数順位!S98</f>
        <v>0.56788051686524588</v>
      </c>
      <c r="J19" s="105">
        <f>地区別_要介護度別患者数順位!T98</f>
        <v>133946.71382978724</v>
      </c>
      <c r="K19" s="106">
        <f>地区別_要介護度別患者数順位!U98</f>
        <v>0.56424450595257947</v>
      </c>
    </row>
    <row r="20" spans="2:11" ht="13.5" customHeight="1">
      <c r="B20" s="319"/>
      <c r="C20" s="316"/>
      <c r="D20" s="99">
        <v>6</v>
      </c>
      <c r="E20" s="121" t="str">
        <f>地区別_要介護度別患者数順位!O99</f>
        <v>0606</v>
      </c>
      <c r="F20" s="101" t="str">
        <f>地区別_要介護度別患者数順位!P99</f>
        <v>その他の神経系の疾患</v>
      </c>
      <c r="G20" s="102">
        <f>地区別_要介護度別患者数順位!Q99</f>
        <v>1347278609</v>
      </c>
      <c r="H20" s="104">
        <f>地区別_要介護度別患者数順位!R99</f>
        <v>32022</v>
      </c>
      <c r="I20" s="103">
        <f>地区別_要介護度別患者数順位!S99</f>
        <v>0.53737204228897462</v>
      </c>
      <c r="J20" s="105">
        <f>地区別_要介護度別患者数順位!T99</f>
        <v>42073.53097870214</v>
      </c>
      <c r="K20" s="106">
        <f>地区別_要介護度別患者数順位!U99</f>
        <v>0.53393137026044624</v>
      </c>
    </row>
    <row r="21" spans="2:11" ht="13.5" customHeight="1">
      <c r="B21" s="319"/>
      <c r="C21" s="316"/>
      <c r="D21" s="99">
        <v>7</v>
      </c>
      <c r="E21" s="121" t="str">
        <f>地区別_要介護度別患者数順位!O100</f>
        <v>0403</v>
      </c>
      <c r="F21" s="101" t="str">
        <f>地区別_要介護度別患者数順位!P100</f>
        <v>脂質異常症</v>
      </c>
      <c r="G21" s="102">
        <f>地区別_要介護度別患者数順位!Q100</f>
        <v>1162572641</v>
      </c>
      <c r="H21" s="104">
        <f>地区別_要介護度別患者数順位!R100</f>
        <v>31891</v>
      </c>
      <c r="I21" s="103">
        <f>地区別_要介護度別患者数順位!S100</f>
        <v>0.53517368686021149</v>
      </c>
      <c r="J21" s="105">
        <f>地区別_要介護度別患者数順位!T100</f>
        <v>36454.568404879123</v>
      </c>
      <c r="K21" s="106">
        <f>地区別_要介護度別患者数順位!U100</f>
        <v>0.53174709040584256</v>
      </c>
    </row>
    <row r="22" spans="2:11" ht="13.5" customHeight="1">
      <c r="B22" s="319"/>
      <c r="C22" s="316"/>
      <c r="D22" s="99">
        <v>8</v>
      </c>
      <c r="E22" s="121" t="str">
        <f>地区別_要介護度別患者数順位!O101</f>
        <v>0704</v>
      </c>
      <c r="F22" s="101" t="str">
        <f>地区別_要介護度別患者数順位!P101</f>
        <v>その他の眼及び付属器の疾患</v>
      </c>
      <c r="G22" s="102">
        <f>地区別_要介護度別患者数順位!Q101</f>
        <v>1585101811</v>
      </c>
      <c r="H22" s="104">
        <f>地区別_要介護度別患者数順位!R101</f>
        <v>31748</v>
      </c>
      <c r="I22" s="103">
        <f>地区別_要介護度別患者数順位!S101</f>
        <v>0.53277395536163785</v>
      </c>
      <c r="J22" s="105">
        <f>地区別_要介護度別患者数順位!T101</f>
        <v>49927.611534584859</v>
      </c>
      <c r="K22" s="106">
        <f>地区別_要介護度別患者数順位!U101</f>
        <v>0.52936272384700034</v>
      </c>
    </row>
    <row r="23" spans="2:11" ht="13.5" customHeight="1">
      <c r="B23" s="319"/>
      <c r="C23" s="316"/>
      <c r="D23" s="99">
        <v>9</v>
      </c>
      <c r="E23" s="121" t="str">
        <f>地区別_要介護度別患者数順位!O102</f>
        <v>0703</v>
      </c>
      <c r="F23" s="101" t="str">
        <f>地区別_要介護度別患者数順位!P102</f>
        <v>屈折及び調節の障害</v>
      </c>
      <c r="G23" s="102">
        <f>地区別_要介護度別患者数順位!Q102</f>
        <v>115511004</v>
      </c>
      <c r="H23" s="104">
        <f>地区別_要介護度別患者数順位!R102</f>
        <v>29615</v>
      </c>
      <c r="I23" s="103">
        <f>地区別_要介護度別患者数順位!S102</f>
        <v>0.49697935895284445</v>
      </c>
      <c r="J23" s="105">
        <f>地区別_要介護度別患者数順位!T102</f>
        <v>3900.4222184703699</v>
      </c>
      <c r="K23" s="106">
        <f>地区別_要介護度別患者数順位!U102</f>
        <v>0.49379731216860639</v>
      </c>
    </row>
    <row r="24" spans="2:11" ht="13.5" customHeight="1">
      <c r="B24" s="319"/>
      <c r="C24" s="316"/>
      <c r="D24" s="107">
        <v>10</v>
      </c>
      <c r="E24" s="108" t="str">
        <f>地区別_要介護度別患者数順位!O103</f>
        <v>1309</v>
      </c>
      <c r="F24" s="109" t="str">
        <f>地区別_要介護度別患者数順位!P103</f>
        <v>骨の密度及び構造の障害</v>
      </c>
      <c r="G24" s="110">
        <f>地区別_要介護度別患者数順位!Q103</f>
        <v>2159635410</v>
      </c>
      <c r="H24" s="112">
        <f>地区別_要介護度別患者数順位!R103</f>
        <v>28857</v>
      </c>
      <c r="I24" s="111">
        <f>地区別_要介護度別患者数順位!S103</f>
        <v>0.48425910387648935</v>
      </c>
      <c r="J24" s="113">
        <f>地区別_要介護度別患者数順位!T103</f>
        <v>74839.221332778878</v>
      </c>
      <c r="K24" s="114">
        <f>地区別_要介護度別患者数順位!U103</f>
        <v>0.48115850201754096</v>
      </c>
    </row>
    <row r="25" spans="2:11" ht="13.5" customHeight="1">
      <c r="B25" s="321"/>
      <c r="C25" s="317"/>
      <c r="D25" s="115" t="s">
        <v>171</v>
      </c>
      <c r="E25" s="116"/>
      <c r="F25" s="117"/>
      <c r="G25" s="71">
        <f>地区別_要介護度別患者数順位!Q104</f>
        <v>52669202580</v>
      </c>
      <c r="H25" s="119">
        <f>地区別_要介護度別患者数順位!R104</f>
        <v>59590</v>
      </c>
      <c r="I25" s="118" t="str">
        <f>地区別_要介護度別患者数順位!S104</f>
        <v>-</v>
      </c>
      <c r="J25" s="65">
        <f>地区別_要介護度別患者数順位!T104</f>
        <v>883859.75130055379</v>
      </c>
      <c r="K25" s="120">
        <f>地区別_要介護度別患者数順位!U104</f>
        <v>0.99359722546436791</v>
      </c>
    </row>
    <row r="26" spans="2:11" ht="13.5" customHeight="1">
      <c r="B26" s="318" t="s">
        <v>130</v>
      </c>
      <c r="C26" s="320">
        <f>年齢階層別_要介護度別被保険者数!E12</f>
        <v>43186</v>
      </c>
      <c r="D26" s="91">
        <v>1</v>
      </c>
      <c r="E26" s="92" t="str">
        <f>地区別_要介護度別患者数順位!X94</f>
        <v>0901</v>
      </c>
      <c r="F26" s="93" t="str">
        <f>地区別_要介護度別患者数順位!Y94</f>
        <v>高血圧性疾患</v>
      </c>
      <c r="G26" s="94">
        <f>地区別_要介護度別患者数順位!Z94</f>
        <v>1561439792</v>
      </c>
      <c r="H26" s="96">
        <f>地区別_要介護度別患者数順位!AA94</f>
        <v>34619</v>
      </c>
      <c r="I26" s="95">
        <f>地区別_要介護度別患者数順位!AB94</f>
        <v>0.80548640033504737</v>
      </c>
      <c r="J26" s="97">
        <f>地区別_要介護度別患者数順位!AC94</f>
        <v>45103.549842572</v>
      </c>
      <c r="K26" s="98">
        <f>地区別_要介護度別患者数順位!AD94</f>
        <v>0.80162552679108967</v>
      </c>
    </row>
    <row r="27" spans="2:11" ht="13.5" customHeight="1">
      <c r="B27" s="319"/>
      <c r="C27" s="316"/>
      <c r="D27" s="99">
        <v>2</v>
      </c>
      <c r="E27" s="100" t="str">
        <f>地区別_要介護度別患者数順位!X95</f>
        <v>1113</v>
      </c>
      <c r="F27" s="101" t="str">
        <f>地区別_要介護度別患者数順位!Y95</f>
        <v>その他の消化器系の疾患</v>
      </c>
      <c r="G27" s="102">
        <f>地区別_要介護度別患者数順位!Z95</f>
        <v>2106225475</v>
      </c>
      <c r="H27" s="104">
        <f>地区別_要介護度別患者数順位!AA95</f>
        <v>33647</v>
      </c>
      <c r="I27" s="103">
        <f>地区別_要介護度別患者数順位!AB95</f>
        <v>0.78287070429744754</v>
      </c>
      <c r="J27" s="105">
        <f>地区別_要介護度別患者数順位!AC95</f>
        <v>62597.719707551936</v>
      </c>
      <c r="K27" s="106">
        <f>地区別_要介護度別患者数順位!AD95</f>
        <v>0.77911823276061687</v>
      </c>
    </row>
    <row r="28" spans="2:11" ht="13.5" customHeight="1">
      <c r="B28" s="319"/>
      <c r="C28" s="316"/>
      <c r="D28" s="99">
        <v>3</v>
      </c>
      <c r="E28" s="100" t="str">
        <f>地区別_要介護度別患者数順位!X96</f>
        <v>0402</v>
      </c>
      <c r="F28" s="101" t="str">
        <f>地区別_要介護度別患者数順位!Y96</f>
        <v>糖尿病</v>
      </c>
      <c r="G28" s="102">
        <f>地区別_要介護度別患者数順位!Z96</f>
        <v>1484673479</v>
      </c>
      <c r="H28" s="104">
        <f>地区別_要介護度別患者数順位!AA96</f>
        <v>26497</v>
      </c>
      <c r="I28" s="103">
        <f>地区別_要介護度別患者数順位!AB96</f>
        <v>0.61651038879452758</v>
      </c>
      <c r="J28" s="105">
        <f>地区別_要介護度別患者数順位!AC96</f>
        <v>56031.757519719213</v>
      </c>
      <c r="K28" s="106">
        <f>地区別_要介護度別患者数順位!AD96</f>
        <v>0.61355531885333214</v>
      </c>
    </row>
    <row r="29" spans="2:11" ht="13.5" customHeight="1">
      <c r="B29" s="319"/>
      <c r="C29" s="316"/>
      <c r="D29" s="99">
        <v>4</v>
      </c>
      <c r="E29" s="121" t="str">
        <f>地区別_要介護度別患者数順位!X97</f>
        <v>1800</v>
      </c>
      <c r="F29" s="101" t="str">
        <f>地区別_要介護度別患者数順位!Y97</f>
        <v>症状，徴候及び異常臨床所見・異常検査所見で他に分類されないもの</v>
      </c>
      <c r="G29" s="102">
        <f>地区別_要介護度別患者数順位!Z97</f>
        <v>671215288</v>
      </c>
      <c r="H29" s="104">
        <f>地区別_要介護度別患者数順位!AA97</f>
        <v>26398</v>
      </c>
      <c r="I29" s="103">
        <f>地区別_要介護度別患者数順位!AB97</f>
        <v>0.61420693827217943</v>
      </c>
      <c r="J29" s="105">
        <f>地区別_要介護度別患者数順位!AC97</f>
        <v>25426.747783923023</v>
      </c>
      <c r="K29" s="106">
        <f>地区別_要介護度別患者数順位!AD97</f>
        <v>0.61126290927615434</v>
      </c>
    </row>
    <row r="30" spans="2:11" ht="13.5" customHeight="1">
      <c r="B30" s="319"/>
      <c r="C30" s="316"/>
      <c r="D30" s="99">
        <v>5</v>
      </c>
      <c r="E30" s="100" t="str">
        <f>地区別_要介護度別患者数順位!X98</f>
        <v>0903</v>
      </c>
      <c r="F30" s="101" t="str">
        <f>地区別_要介護度別患者数順位!Y98</f>
        <v>その他の心疾患</v>
      </c>
      <c r="G30" s="102">
        <f>地区別_要介護度別患者数順位!Z98</f>
        <v>3588315117</v>
      </c>
      <c r="H30" s="104">
        <f>地区別_要介護度別患者数順位!AA98</f>
        <v>26085</v>
      </c>
      <c r="I30" s="103">
        <f>地区別_要介護度別患者数順位!AB98</f>
        <v>0.60692431187324047</v>
      </c>
      <c r="J30" s="105">
        <f>地区別_要介護度別患者数順位!AC98</f>
        <v>137562.39666474986</v>
      </c>
      <c r="K30" s="106">
        <f>地区別_要介護度別患者数順位!AD98</f>
        <v>0.60401519010790539</v>
      </c>
    </row>
    <row r="31" spans="2:11" ht="13.5" customHeight="1">
      <c r="B31" s="319"/>
      <c r="C31" s="316"/>
      <c r="D31" s="99">
        <v>6</v>
      </c>
      <c r="E31" s="121" t="str">
        <f>地区別_要介護度別患者数順位!X99</f>
        <v>0606</v>
      </c>
      <c r="F31" s="101" t="str">
        <f>地区別_要介護度別患者数順位!Y99</f>
        <v>その他の神経系の疾患</v>
      </c>
      <c r="G31" s="102">
        <f>地区別_要介護度別患者数順位!Z99</f>
        <v>1236471126</v>
      </c>
      <c r="H31" s="104">
        <f>地区別_要介護度別患者数順位!AA99</f>
        <v>24758</v>
      </c>
      <c r="I31" s="103">
        <f>地区別_要介護度別患者数順位!AB99</f>
        <v>0.57604876800297822</v>
      </c>
      <c r="J31" s="105">
        <f>地区別_要介護度別患者数順位!AC99</f>
        <v>49942.286372081755</v>
      </c>
      <c r="K31" s="106">
        <f>地区別_要介護度別患者数順位!AD99</f>
        <v>0.57328763951280504</v>
      </c>
    </row>
    <row r="32" spans="2:11" ht="13.5" customHeight="1">
      <c r="B32" s="319"/>
      <c r="C32" s="316"/>
      <c r="D32" s="99">
        <v>7</v>
      </c>
      <c r="E32" s="100" t="str">
        <f>地区別_要介護度別患者数順位!X100</f>
        <v>1309</v>
      </c>
      <c r="F32" s="101" t="str">
        <f>地区別_要介護度別患者数順位!Y100</f>
        <v>骨の密度及び構造の障害</v>
      </c>
      <c r="G32" s="102">
        <f>地区別_要介護度別患者数順位!Z100</f>
        <v>1927905692</v>
      </c>
      <c r="H32" s="104">
        <f>地区別_要介護度別患者数順位!AA100</f>
        <v>23033</v>
      </c>
      <c r="I32" s="103">
        <f>地区別_要介護度別患者数順位!AB100</f>
        <v>0.53591288768933665</v>
      </c>
      <c r="J32" s="105">
        <f>地区別_要介護度別患者数順位!AC100</f>
        <v>83701.892588894189</v>
      </c>
      <c r="K32" s="106">
        <f>地区別_要介護度別患者数順位!AD100</f>
        <v>0.53334413930440416</v>
      </c>
    </row>
    <row r="33" spans="2:11" ht="13.5" customHeight="1">
      <c r="B33" s="319"/>
      <c r="C33" s="316"/>
      <c r="D33" s="99">
        <v>8</v>
      </c>
      <c r="E33" s="121" t="str">
        <f>地区別_要介護度別患者数順位!X101</f>
        <v>0704</v>
      </c>
      <c r="F33" s="101" t="str">
        <f>地区別_要介護度別患者数順位!Y101</f>
        <v>その他の眼及び付属器の疾患</v>
      </c>
      <c r="G33" s="102">
        <f>地区別_要介護度別患者数順位!Z101</f>
        <v>1149227337</v>
      </c>
      <c r="H33" s="104">
        <f>地区別_要介護度別患者数順位!AA101</f>
        <v>22867</v>
      </c>
      <c r="I33" s="103">
        <f>地区別_要介護度別患者数順位!AB101</f>
        <v>0.53205053630842969</v>
      </c>
      <c r="J33" s="105">
        <f>地区別_要介護度別患者数順位!AC101</f>
        <v>50257.022652731008</v>
      </c>
      <c r="K33" s="106">
        <f>地区別_要介護度別患者数順位!AD101</f>
        <v>0.52950030102347978</v>
      </c>
    </row>
    <row r="34" spans="2:11" ht="13.5" customHeight="1">
      <c r="B34" s="319"/>
      <c r="C34" s="316"/>
      <c r="D34" s="99">
        <v>9</v>
      </c>
      <c r="E34" s="100" t="str">
        <f>地区別_要介護度別患者数順位!X102</f>
        <v>0403</v>
      </c>
      <c r="F34" s="101" t="str">
        <f>地区別_要介護度別患者数順位!Y102</f>
        <v>脂質異常症</v>
      </c>
      <c r="G34" s="102">
        <f>地区別_要介護度別患者数順位!Z102</f>
        <v>814488457</v>
      </c>
      <c r="H34" s="104">
        <f>地区別_要介護度別患者数順位!AA102</f>
        <v>22268</v>
      </c>
      <c r="I34" s="103">
        <f>地区別_要介護度別患者数順位!AB102</f>
        <v>0.51811349728937384</v>
      </c>
      <c r="J34" s="105">
        <f>地区別_要介護度別患者数順位!AC102</f>
        <v>36576.632701634633</v>
      </c>
      <c r="K34" s="106">
        <f>地区別_要介護度別患者数順位!AD102</f>
        <v>0.51563006529893951</v>
      </c>
    </row>
    <row r="35" spans="2:11" ht="13.5" customHeight="1">
      <c r="B35" s="319"/>
      <c r="C35" s="316"/>
      <c r="D35" s="107">
        <v>10</v>
      </c>
      <c r="E35" s="122" t="str">
        <f>地区別_要介護度別患者数順位!X103</f>
        <v>1303</v>
      </c>
      <c r="F35" s="109" t="str">
        <f>地区別_要介護度別患者数順位!Y103</f>
        <v>脊椎障害（脊椎症を含む）</v>
      </c>
      <c r="G35" s="110">
        <f>地区別_要介護度別患者数順位!Z103</f>
        <v>1706625487</v>
      </c>
      <c r="H35" s="112">
        <f>地区別_要介護度別患者数順位!AA103</f>
        <v>22142</v>
      </c>
      <c r="I35" s="111">
        <f>地区別_要介護度別患者数順位!AB103</f>
        <v>0.51518183298820353</v>
      </c>
      <c r="J35" s="113">
        <f>地区別_要介護度別患者数順位!AC103</f>
        <v>77076.392692620357</v>
      </c>
      <c r="K35" s="114">
        <f>地区別_要介護度別患者数順位!AD103</f>
        <v>0.51271245310980407</v>
      </c>
    </row>
    <row r="36" spans="2:11" ht="13.5" customHeight="1">
      <c r="B36" s="321"/>
      <c r="C36" s="317"/>
      <c r="D36" s="115" t="s">
        <v>171</v>
      </c>
      <c r="E36" s="116"/>
      <c r="F36" s="117"/>
      <c r="G36" s="71">
        <f>地区別_要介護度別患者数順位!Z104</f>
        <v>47896738920</v>
      </c>
      <c r="H36" s="119">
        <f>地区別_要介護度別患者数順位!AA104</f>
        <v>42979</v>
      </c>
      <c r="I36" s="118" t="str">
        <f>地区別_要介護度別患者数順位!AB104</f>
        <v>-</v>
      </c>
      <c r="J36" s="65">
        <f>地区別_要介護度別患者数順位!AC104</f>
        <v>1114421.9018590474</v>
      </c>
      <c r="K36" s="120">
        <f>地区別_要介護度別患者数順位!AD104</f>
        <v>0.99520677997499185</v>
      </c>
    </row>
    <row r="37" spans="2:11" ht="13.5" customHeight="1">
      <c r="B37" s="318" t="s">
        <v>97</v>
      </c>
      <c r="C37" s="320">
        <f>年齢階層別_要介護度別被保険者数!F12</f>
        <v>60162</v>
      </c>
      <c r="D37" s="91">
        <v>1</v>
      </c>
      <c r="E37" s="92" t="str">
        <f>地区別_要介護度別患者数順位!AG94</f>
        <v>0901</v>
      </c>
      <c r="F37" s="93" t="str">
        <f>地区別_要介護度別患者数順位!AH94</f>
        <v>高血圧性疾患</v>
      </c>
      <c r="G37" s="94">
        <f>地区別_要介護度別患者数順位!AI94</f>
        <v>2077015645</v>
      </c>
      <c r="H37" s="96">
        <f>地区別_要介護度別患者数順位!AJ94</f>
        <v>44926</v>
      </c>
      <c r="I37" s="95">
        <f>地区別_要介護度別患者数順位!AK94</f>
        <v>0.75535080787531317</v>
      </c>
      <c r="J37" s="97">
        <f>地区別_要介護度別患者数順位!AL94</f>
        <v>46231.929061122733</v>
      </c>
      <c r="K37" s="98">
        <f>地区別_要介護度別患者数順位!AM94</f>
        <v>0.74675044047737771</v>
      </c>
    </row>
    <row r="38" spans="2:11" ht="13.5" customHeight="1">
      <c r="B38" s="319"/>
      <c r="C38" s="316"/>
      <c r="D38" s="99">
        <v>2</v>
      </c>
      <c r="E38" s="100" t="str">
        <f>地区別_要介護度別患者数順位!AG95</f>
        <v>1113</v>
      </c>
      <c r="F38" s="101" t="str">
        <f>地区別_要介護度別患者数順位!AH95</f>
        <v>その他の消化器系の疾患</v>
      </c>
      <c r="G38" s="102">
        <f>地区別_要介護度別患者数順位!AI95</f>
        <v>2961421035</v>
      </c>
      <c r="H38" s="104">
        <f>地区別_要介護度別患者数順位!AJ95</f>
        <v>42087</v>
      </c>
      <c r="I38" s="103">
        <f>地区別_要介護度別患者数順位!AK95</f>
        <v>0.70761807085091721</v>
      </c>
      <c r="J38" s="105">
        <f>地区別_要介護度別患者数順位!AL95</f>
        <v>70364.270083398675</v>
      </c>
      <c r="K38" s="106">
        <f>地区別_要介護度別患者数順位!AM95</f>
        <v>0.69956118480103724</v>
      </c>
    </row>
    <row r="39" spans="2:11" ht="13.5" customHeight="1">
      <c r="B39" s="319"/>
      <c r="C39" s="316"/>
      <c r="D39" s="99">
        <v>3</v>
      </c>
      <c r="E39" s="100" t="str">
        <f>地区別_要介護度別患者数順位!AG96</f>
        <v>0402</v>
      </c>
      <c r="F39" s="101" t="str">
        <f>地区別_要介護度別患者数順位!AH96</f>
        <v>糖尿病</v>
      </c>
      <c r="G39" s="102">
        <f>地区別_要介護度別患者数順位!AI96</f>
        <v>2123071425</v>
      </c>
      <c r="H39" s="104">
        <f>地区別_要介護度別患者数順位!AJ96</f>
        <v>35822</v>
      </c>
      <c r="I39" s="103">
        <f>地区別_要介護度別患者数順位!AK96</f>
        <v>0.60228323553642582</v>
      </c>
      <c r="J39" s="105">
        <f>地区別_要介護度別患者数順位!AL96</f>
        <v>59267.249874378875</v>
      </c>
      <c r="K39" s="106">
        <f>地区別_要介護度別患者数順位!AM96</f>
        <v>0.59542568398656959</v>
      </c>
    </row>
    <row r="40" spans="2:11" ht="13.5" customHeight="1">
      <c r="B40" s="319"/>
      <c r="C40" s="316"/>
      <c r="D40" s="99">
        <v>4</v>
      </c>
      <c r="E40" s="100" t="str">
        <f>地区別_要介護度別患者数順位!AG97</f>
        <v>0903</v>
      </c>
      <c r="F40" s="101" t="str">
        <f>地区別_要介護度別患者数順位!AH97</f>
        <v>その他の心疾患</v>
      </c>
      <c r="G40" s="102">
        <f>地区別_要介護度別患者数順位!AI97</f>
        <v>5426428853</v>
      </c>
      <c r="H40" s="104">
        <f>地区別_要介護度別患者数順位!AJ97</f>
        <v>35219</v>
      </c>
      <c r="I40" s="103">
        <f>地区別_要介護度別患者数順位!AK97</f>
        <v>0.59214486272004307</v>
      </c>
      <c r="J40" s="105">
        <f>地区別_要介護度別患者数順位!AL97</f>
        <v>154076.74417217978</v>
      </c>
      <c r="K40" s="106">
        <f>地区別_要介護度別患者数順位!AM97</f>
        <v>0.58540274591935104</v>
      </c>
    </row>
    <row r="41" spans="2:11" ht="13.5" customHeight="1">
      <c r="B41" s="319"/>
      <c r="C41" s="316"/>
      <c r="D41" s="99">
        <v>5</v>
      </c>
      <c r="E41" s="121" t="str">
        <f>地区別_要介護度別患者数順位!AG98</f>
        <v>1800</v>
      </c>
      <c r="F41" s="101" t="str">
        <f>地区別_要介護度別患者数順位!AH98</f>
        <v>症状，徴候及び異常臨床所見・異常検査所見で他に分類されないもの</v>
      </c>
      <c r="G41" s="102">
        <f>地区別_要介護度別患者数順位!AI98</f>
        <v>1078455789</v>
      </c>
      <c r="H41" s="104">
        <f>地区別_要介護度別患者数順位!AJ98</f>
        <v>32962</v>
      </c>
      <c r="I41" s="103">
        <f>地区別_要介護度別患者数順位!AK98</f>
        <v>0.55419742085175783</v>
      </c>
      <c r="J41" s="105">
        <f>地区別_要介護度別患者数順位!AL98</f>
        <v>32718.153904496088</v>
      </c>
      <c r="K41" s="106">
        <f>地区別_要介護度別患者数順位!AM98</f>
        <v>0.54788737076559957</v>
      </c>
    </row>
    <row r="42" spans="2:11" ht="13.5" customHeight="1">
      <c r="B42" s="319"/>
      <c r="C42" s="316"/>
      <c r="D42" s="99">
        <v>6</v>
      </c>
      <c r="E42" s="100" t="str">
        <f>地区別_要介護度別患者数順位!AG99</f>
        <v>0606</v>
      </c>
      <c r="F42" s="101" t="str">
        <f>地区別_要介護度別患者数順位!AH99</f>
        <v>その他の神経系の疾患</v>
      </c>
      <c r="G42" s="102">
        <f>地区別_要介護度別患者数順位!AI99</f>
        <v>1854253402</v>
      </c>
      <c r="H42" s="104">
        <f>地区別_要介護度別患者数順位!AJ99</f>
        <v>28801</v>
      </c>
      <c r="I42" s="103">
        <f>地区別_要介護度別患者数順位!AK99</f>
        <v>0.48423760445214115</v>
      </c>
      <c r="J42" s="105">
        <f>地区別_要介護度別患者数順位!AL99</f>
        <v>64381.56320961078</v>
      </c>
      <c r="K42" s="106">
        <f>地区別_要介護度別患者数順位!AM99</f>
        <v>0.47872411156543998</v>
      </c>
    </row>
    <row r="43" spans="2:11" ht="13.5" customHeight="1">
      <c r="B43" s="319"/>
      <c r="C43" s="316"/>
      <c r="D43" s="99">
        <v>7</v>
      </c>
      <c r="E43" s="121" t="str">
        <f>地区別_要介護度別患者数順位!AG100</f>
        <v>0403</v>
      </c>
      <c r="F43" s="101" t="str">
        <f>地区別_要介護度別患者数順位!AH100</f>
        <v>脂質異常症</v>
      </c>
      <c r="G43" s="102">
        <f>地区別_要介護度別患者数順位!AI100</f>
        <v>947913520</v>
      </c>
      <c r="H43" s="104">
        <f>地区別_要介護度別患者数順位!AJ100</f>
        <v>26596</v>
      </c>
      <c r="I43" s="103">
        <f>地区別_要介護度別患者数順位!AK100</f>
        <v>0.4471644501235772</v>
      </c>
      <c r="J43" s="105">
        <f>地区別_要介護度別患者数順位!AL100</f>
        <v>35641.206196420513</v>
      </c>
      <c r="K43" s="106">
        <f>地区別_要介護度別患者数順位!AM100</f>
        <v>0.44207306937934243</v>
      </c>
    </row>
    <row r="44" spans="2:11" ht="13.5" customHeight="1">
      <c r="B44" s="319"/>
      <c r="C44" s="316"/>
      <c r="D44" s="99">
        <v>8</v>
      </c>
      <c r="E44" s="121" t="str">
        <f>地区別_要介護度別患者数順位!AG101</f>
        <v>1309</v>
      </c>
      <c r="F44" s="101" t="str">
        <f>地区別_要介護度別患者数順位!AH101</f>
        <v>骨の密度及び構造の障害</v>
      </c>
      <c r="G44" s="102">
        <f>地区別_要介護度別患者数順位!AI101</f>
        <v>2117839984</v>
      </c>
      <c r="H44" s="104">
        <f>地区別_要介護度別患者数順位!AJ101</f>
        <v>23311</v>
      </c>
      <c r="I44" s="103">
        <f>地区別_要介護度別患者数順位!AK101</f>
        <v>0.39193301612387982</v>
      </c>
      <c r="J44" s="105">
        <f>地区別_要介護度別患者数順位!AL101</f>
        <v>90851.52863455021</v>
      </c>
      <c r="K44" s="106">
        <f>地区別_要介護度別患者数順位!AM101</f>
        <v>0.38747049632658487</v>
      </c>
    </row>
    <row r="45" spans="2:11" ht="13.5" customHeight="1">
      <c r="B45" s="319"/>
      <c r="C45" s="316"/>
      <c r="D45" s="99">
        <v>9</v>
      </c>
      <c r="E45" s="121" t="str">
        <f>地区別_要介護度別患者数順位!AG102</f>
        <v>1105</v>
      </c>
      <c r="F45" s="101" t="str">
        <f>地区別_要介護度別患者数順位!AH102</f>
        <v>胃炎及び十二指腸炎</v>
      </c>
      <c r="G45" s="102">
        <f>地区別_要介護度別患者数順位!AI102</f>
        <v>445752357</v>
      </c>
      <c r="H45" s="104">
        <f>地区別_要介護度別患者数順位!AJ102</f>
        <v>23190</v>
      </c>
      <c r="I45" s="103">
        <f>地区別_要介護度別患者数順位!AK102</f>
        <v>0.3898986162718362</v>
      </c>
      <c r="J45" s="105">
        <f>地区別_要介護度別患者数順位!AL102</f>
        <v>19221.748900388098</v>
      </c>
      <c r="K45" s="106">
        <f>地区別_要介護度別患者数順位!AM102</f>
        <v>0.3854592599980054</v>
      </c>
    </row>
    <row r="46" spans="2:11" ht="13.5" customHeight="1">
      <c r="B46" s="319"/>
      <c r="C46" s="316"/>
      <c r="D46" s="107">
        <v>10</v>
      </c>
      <c r="E46" s="122" t="str">
        <f>地区別_要介護度別患者数順位!AG103</f>
        <v>0704</v>
      </c>
      <c r="F46" s="109" t="str">
        <f>地区別_要介護度別患者数順位!AH103</f>
        <v>その他の眼及び付属器の疾患</v>
      </c>
      <c r="G46" s="110">
        <f>地区別_要介護度別患者数順位!AI103</f>
        <v>1022212260</v>
      </c>
      <c r="H46" s="112">
        <f>地区別_要介護度別患者数順位!AJ103</f>
        <v>21330</v>
      </c>
      <c r="I46" s="111">
        <f>地区別_要介護度別患者数順位!AK103</f>
        <v>0.35862602350488426</v>
      </c>
      <c r="J46" s="113">
        <f>地区別_要介護度別患者数順位!AL103</f>
        <v>47923.687763713082</v>
      </c>
      <c r="K46" s="114">
        <f>地区別_要介護度別患者数順位!AM103</f>
        <v>0.35454273461653535</v>
      </c>
    </row>
    <row r="47" spans="2:11" ht="13.5" customHeight="1">
      <c r="B47" s="321"/>
      <c r="C47" s="317"/>
      <c r="D47" s="115" t="s">
        <v>171</v>
      </c>
      <c r="E47" s="116"/>
      <c r="F47" s="117"/>
      <c r="G47" s="71">
        <f>地区別_要介護度別患者数順位!AI104</f>
        <v>66377109150</v>
      </c>
      <c r="H47" s="119">
        <f>地区別_要介護度別患者数順位!AJ104</f>
        <v>59477</v>
      </c>
      <c r="I47" s="118" t="str">
        <f>地区別_要介護度別患者数順位!AK104</f>
        <v>-</v>
      </c>
      <c r="J47" s="65">
        <f>地区別_要介護度別患者数順位!AL104</f>
        <v>1116013.0663954134</v>
      </c>
      <c r="K47" s="120">
        <f>地区別_要介護度別患者数順位!AM104</f>
        <v>0.9886140753299425</v>
      </c>
    </row>
    <row r="48" spans="2:11" ht="13.5" customHeight="1">
      <c r="B48" s="338" t="s">
        <v>98</v>
      </c>
      <c r="C48" s="339">
        <f>年齢階層別_要介護度別被保険者数!G12</f>
        <v>51200</v>
      </c>
      <c r="D48" s="91">
        <v>1</v>
      </c>
      <c r="E48" s="92" t="str">
        <f>地区別_要介護度別患者数順位!AP94</f>
        <v>1113</v>
      </c>
      <c r="F48" s="93" t="str">
        <f>地区別_要介護度別患者数順位!AQ94</f>
        <v>その他の消化器系の疾患</v>
      </c>
      <c r="G48" s="94">
        <f>地区別_要介護度別患者数順位!AR94</f>
        <v>3198395020</v>
      </c>
      <c r="H48" s="96">
        <f>地区別_要介護度別患者数順位!AS94</f>
        <v>39235</v>
      </c>
      <c r="I48" s="95">
        <f>地区別_要介護度別患者数順位!AT94</f>
        <v>0.77706918064605568</v>
      </c>
      <c r="J48" s="97">
        <f>地区別_要介護度別患者数順位!AU94</f>
        <v>81518.92493946731</v>
      </c>
      <c r="K48" s="98">
        <f>地区別_要介護度別患者数順位!AV94</f>
        <v>0.76630859375000004</v>
      </c>
    </row>
    <row r="49" spans="2:11" ht="13.5" customHeight="1">
      <c r="B49" s="319"/>
      <c r="C49" s="316"/>
      <c r="D49" s="99">
        <v>2</v>
      </c>
      <c r="E49" s="100" t="str">
        <f>地区別_要介護度別患者数順位!AP95</f>
        <v>0901</v>
      </c>
      <c r="F49" s="101" t="str">
        <f>地区別_要介護度別患者数順位!AQ95</f>
        <v>高血圧性疾患</v>
      </c>
      <c r="G49" s="102">
        <f>地区別_要介護度別患者数順位!AR95</f>
        <v>1809514131</v>
      </c>
      <c r="H49" s="104">
        <f>地区別_要介護度別患者数順位!AS95</f>
        <v>38496</v>
      </c>
      <c r="I49" s="103">
        <f>地区別_要介護度別患者数順位!AT95</f>
        <v>0.76243290883523795</v>
      </c>
      <c r="J49" s="105">
        <f>地区別_要介護度別患者数順位!AU95</f>
        <v>47005.250701371573</v>
      </c>
      <c r="K49" s="106">
        <f>地区別_要介護度別患者数順位!AV95</f>
        <v>0.75187499999999996</v>
      </c>
    </row>
    <row r="50" spans="2:11" ht="13.5" customHeight="1">
      <c r="B50" s="319"/>
      <c r="C50" s="316"/>
      <c r="D50" s="99">
        <v>3</v>
      </c>
      <c r="E50" s="100" t="str">
        <f>地区別_要介護度別患者数順位!AP96</f>
        <v>0903</v>
      </c>
      <c r="F50" s="101" t="str">
        <f>地区別_要介護度別患者数順位!AQ96</f>
        <v>その他の心疾患</v>
      </c>
      <c r="G50" s="102">
        <f>地区別_要介護度別患者数順位!AR96</f>
        <v>5360090343</v>
      </c>
      <c r="H50" s="104">
        <f>地区別_要介護度別患者数順位!AS96</f>
        <v>31801</v>
      </c>
      <c r="I50" s="103">
        <f>地区別_要介護度別患者数順位!AT96</f>
        <v>0.62983502010259251</v>
      </c>
      <c r="J50" s="105">
        <f>地区別_要介護度別患者数順位!AU96</f>
        <v>168550.99974843557</v>
      </c>
      <c r="K50" s="106">
        <f>地区別_要介護度別患者数順位!AV96</f>
        <v>0.62111328124999998</v>
      </c>
    </row>
    <row r="51" spans="2:11" ht="13.5" customHeight="1">
      <c r="B51" s="319"/>
      <c r="C51" s="316"/>
      <c r="D51" s="99">
        <v>4</v>
      </c>
      <c r="E51" s="100" t="str">
        <f>地区別_要介護度別患者数順位!AP97</f>
        <v>0402</v>
      </c>
      <c r="F51" s="101" t="str">
        <f>地区別_要介護度別患者数順位!AQ97</f>
        <v>糖尿病</v>
      </c>
      <c r="G51" s="102">
        <f>地区別_要介護度別患者数順位!AR97</f>
        <v>1921974238</v>
      </c>
      <c r="H51" s="104">
        <f>地区別_要介護度別患者数順位!AS97</f>
        <v>29895</v>
      </c>
      <c r="I51" s="103">
        <f>地区別_要介護度別患者数順位!AT97</f>
        <v>0.59208571824681622</v>
      </c>
      <c r="J51" s="105">
        <f>地区別_要介護度別患者数順位!AU97</f>
        <v>64290.825823716339</v>
      </c>
      <c r="K51" s="106">
        <f>地区別_要介護度別患者数順位!AV97</f>
        <v>0.58388671874999998</v>
      </c>
    </row>
    <row r="52" spans="2:11" ht="13.5" customHeight="1">
      <c r="B52" s="319"/>
      <c r="C52" s="316"/>
      <c r="D52" s="99">
        <v>5</v>
      </c>
      <c r="E52" s="121" t="str">
        <f>地区別_要介護度別患者数順位!AP98</f>
        <v>1800</v>
      </c>
      <c r="F52" s="101" t="str">
        <f>地区別_要介護度別患者数順位!AQ98</f>
        <v>症状，徴候及び異常臨床所見・異常検査所見で他に分類されないもの</v>
      </c>
      <c r="G52" s="102">
        <f>地区別_要介護度別患者数順位!AR98</f>
        <v>1242030312</v>
      </c>
      <c r="H52" s="104">
        <f>地区別_要介護度別患者数順位!AS98</f>
        <v>29338</v>
      </c>
      <c r="I52" s="103">
        <f>地区別_要介護度別患者数順位!AT98</f>
        <v>0.58105404923649762</v>
      </c>
      <c r="J52" s="105">
        <f>地区別_要介護度別患者数順位!AU98</f>
        <v>42335.207307928285</v>
      </c>
      <c r="K52" s="106">
        <f>地区別_要介護度別患者数順位!AV98</f>
        <v>0.57300781249999999</v>
      </c>
    </row>
    <row r="53" spans="2:11" ht="13.5" customHeight="1">
      <c r="B53" s="319"/>
      <c r="C53" s="316"/>
      <c r="D53" s="99">
        <v>6</v>
      </c>
      <c r="E53" s="121" t="str">
        <f>地区別_要介護度別患者数順位!AP99</f>
        <v>0606</v>
      </c>
      <c r="F53" s="101" t="str">
        <f>地区別_要介護度別患者数順位!AQ99</f>
        <v>その他の神経系の疾患</v>
      </c>
      <c r="G53" s="102">
        <f>地区別_要介護度別患者数順位!AR99</f>
        <v>1877612727</v>
      </c>
      <c r="H53" s="104">
        <f>地区別_要介護度別患者数順位!AS99</f>
        <v>25896</v>
      </c>
      <c r="I53" s="103">
        <f>地区別_要介護度別患者数順位!AT99</f>
        <v>0.51288348418530039</v>
      </c>
      <c r="J53" s="105">
        <f>地区別_要介護度別患者数順位!AU99</f>
        <v>72505.897706209449</v>
      </c>
      <c r="K53" s="106">
        <f>地区別_要介護度別患者数順位!AV99</f>
        <v>0.50578124999999996</v>
      </c>
    </row>
    <row r="54" spans="2:11" ht="13.5" customHeight="1">
      <c r="B54" s="319"/>
      <c r="C54" s="316"/>
      <c r="D54" s="99">
        <v>7</v>
      </c>
      <c r="E54" s="100" t="str">
        <f>地区別_要介護度別患者数順位!AP100</f>
        <v>0403</v>
      </c>
      <c r="F54" s="101" t="str">
        <f>地区別_要介護度別患者数順位!AQ100</f>
        <v>脂質異常症</v>
      </c>
      <c r="G54" s="102">
        <f>地区別_要介護度別患者数順位!AR100</f>
        <v>752155311</v>
      </c>
      <c r="H54" s="104">
        <f>地区別_要介護度別患者数順位!AS100</f>
        <v>20872</v>
      </c>
      <c r="I54" s="103">
        <f>地区別_要介護度別患者数順位!AT100</f>
        <v>0.41338060248361091</v>
      </c>
      <c r="J54" s="105">
        <f>地区別_要介護度別患者数順位!AU100</f>
        <v>36036.571052127249</v>
      </c>
      <c r="K54" s="106">
        <f>地区別_要介護度別患者数順位!AV100</f>
        <v>0.40765625</v>
      </c>
    </row>
    <row r="55" spans="2:11" ht="13.5" customHeight="1">
      <c r="B55" s="319"/>
      <c r="C55" s="316"/>
      <c r="D55" s="99">
        <v>8</v>
      </c>
      <c r="E55" s="121" t="str">
        <f>地区別_要介護度別患者数順位!AP101</f>
        <v>1309</v>
      </c>
      <c r="F55" s="101" t="str">
        <f>地区別_要介護度別患者数順位!AQ101</f>
        <v>骨の密度及び構造の障害</v>
      </c>
      <c r="G55" s="102">
        <f>地区別_要介護度別患者数順位!AR101</f>
        <v>2086976735</v>
      </c>
      <c r="H55" s="104">
        <f>地区別_要介護度別患者数順位!AS101</f>
        <v>20603</v>
      </c>
      <c r="I55" s="103">
        <f>地区別_要介護度別患者数順位!AT101</f>
        <v>0.40805292032243368</v>
      </c>
      <c r="J55" s="105">
        <f>地区別_要介護度別患者数順位!AU101</f>
        <v>101294.79857302335</v>
      </c>
      <c r="K55" s="106">
        <f>地区別_要介護度別患者数順位!AV101</f>
        <v>0.40240234375</v>
      </c>
    </row>
    <row r="56" spans="2:11" ht="13.5" customHeight="1">
      <c r="B56" s="319"/>
      <c r="C56" s="316"/>
      <c r="D56" s="99">
        <v>9</v>
      </c>
      <c r="E56" s="121" t="str">
        <f>地区別_要介護度別患者数順位!AP102</f>
        <v>1203</v>
      </c>
      <c r="F56" s="101" t="str">
        <f>地区別_要介護度別患者数順位!AQ102</f>
        <v>その他の皮膚及び皮下組織の疾患</v>
      </c>
      <c r="G56" s="102">
        <f>地区別_要介護度別患者数順位!AR102</f>
        <v>504212089</v>
      </c>
      <c r="H56" s="104">
        <f>地区別_要介護度別患者数順位!AS102</f>
        <v>20261</v>
      </c>
      <c r="I56" s="103">
        <f>地区別_要介護度別患者数順位!AT102</f>
        <v>0.40127943593907828</v>
      </c>
      <c r="J56" s="105">
        <f>地区別_要介護度別患者数順位!AU102</f>
        <v>24885.844183406545</v>
      </c>
      <c r="K56" s="106">
        <f>地区別_要介護度別患者数順位!AV102</f>
        <v>0.39572265625000003</v>
      </c>
    </row>
    <row r="57" spans="2:11" ht="13.5" customHeight="1">
      <c r="B57" s="319"/>
      <c r="C57" s="316"/>
      <c r="D57" s="107">
        <v>10</v>
      </c>
      <c r="E57" s="108" t="str">
        <f>地区別_要介護度別患者数順位!AP103</f>
        <v>1202</v>
      </c>
      <c r="F57" s="109" t="str">
        <f>地区別_要介護度別患者数順位!AQ103</f>
        <v>皮膚炎及び湿疹</v>
      </c>
      <c r="G57" s="110">
        <f>地区別_要介護度別患者数順位!AR103</f>
        <v>420857280</v>
      </c>
      <c r="H57" s="112">
        <f>地区別_要介護度別患者数順位!AS103</f>
        <v>19774</v>
      </c>
      <c r="I57" s="111">
        <f>地区別_要介護度別患者数順位!AT103</f>
        <v>0.39163415262125922</v>
      </c>
      <c r="J57" s="113">
        <f>地区別_要介護度別患者数順位!AU103</f>
        <v>21283.366036209165</v>
      </c>
      <c r="K57" s="114">
        <f>地区別_要介護度別患者数順位!AV103</f>
        <v>0.38621093750000002</v>
      </c>
    </row>
    <row r="58" spans="2:11" ht="13.5" customHeight="1">
      <c r="B58" s="321"/>
      <c r="C58" s="317"/>
      <c r="D58" s="263" t="s">
        <v>171</v>
      </c>
      <c r="E58" s="264"/>
      <c r="F58" s="265"/>
      <c r="G58" s="258">
        <f>地区別_要介護度別患者数順位!AR104</f>
        <v>71794549420</v>
      </c>
      <c r="H58" s="260">
        <f>地区別_要介護度別患者数順位!AS104</f>
        <v>50491</v>
      </c>
      <c r="I58" s="259" t="str">
        <f>地区別_要介護度別患者数順位!AT104</f>
        <v>-</v>
      </c>
      <c r="J58" s="261">
        <f>地区別_要介護度別患者数順位!AU104</f>
        <v>1421927.6587906755</v>
      </c>
      <c r="K58" s="262">
        <f>地区別_要介護度別患者数順位!AV104</f>
        <v>0.98615234375000005</v>
      </c>
    </row>
    <row r="59" spans="2:11" ht="13.5" customHeight="1">
      <c r="B59" s="318" t="s">
        <v>99</v>
      </c>
      <c r="C59" s="320">
        <f>年齢階層別_要介護度別被保険者数!H12</f>
        <v>40179</v>
      </c>
      <c r="D59" s="91">
        <v>1</v>
      </c>
      <c r="E59" s="92" t="str">
        <f>地区別_要介護度別患者数順位!AY94</f>
        <v>1113</v>
      </c>
      <c r="F59" s="93" t="str">
        <f>地区別_要介護度別患者数順位!AZ94</f>
        <v>その他の消化器系の疾患</v>
      </c>
      <c r="G59" s="94">
        <f>地区別_要介護度別患者数順位!BA94</f>
        <v>2904039435</v>
      </c>
      <c r="H59" s="96">
        <f>地区別_要介護度別患者数順位!BB94</f>
        <v>32123</v>
      </c>
      <c r="I59" s="95">
        <f>地区別_要介護度別患者数順位!BC94</f>
        <v>0.81544944533292718</v>
      </c>
      <c r="J59" s="97">
        <f>地区別_要介護度別患者数順位!BD94</f>
        <v>90403.742956759961</v>
      </c>
      <c r="K59" s="98">
        <f>地区別_要介護度別患者数順位!BE94</f>
        <v>0.79949724980711312</v>
      </c>
    </row>
    <row r="60" spans="2:11" ht="13.5" customHeight="1">
      <c r="B60" s="319"/>
      <c r="C60" s="316"/>
      <c r="D60" s="99">
        <v>2</v>
      </c>
      <c r="E60" s="100" t="str">
        <f>地区別_要介護度別患者数順位!AY95</f>
        <v>0901</v>
      </c>
      <c r="F60" s="101" t="str">
        <f>地区別_要介護度別患者数順位!AZ95</f>
        <v>高血圧性疾患</v>
      </c>
      <c r="G60" s="102">
        <f>地区別_要介護度別患者数順位!BA95</f>
        <v>1352650872</v>
      </c>
      <c r="H60" s="104">
        <f>地区別_要介護度別患者数順位!BB95</f>
        <v>28404</v>
      </c>
      <c r="I60" s="103">
        <f>地区別_要介護度別患者数順位!BC95</f>
        <v>0.72104180945853324</v>
      </c>
      <c r="J60" s="105">
        <f>地区別_要介護度別患者数順位!BD95</f>
        <v>47621.84452893959</v>
      </c>
      <c r="K60" s="106">
        <f>地区別_要介護度別患者数順位!BE95</f>
        <v>0.70693645934443361</v>
      </c>
    </row>
    <row r="61" spans="2:11" ht="13.5" customHeight="1">
      <c r="B61" s="319"/>
      <c r="C61" s="316"/>
      <c r="D61" s="99">
        <v>3</v>
      </c>
      <c r="E61" s="100" t="str">
        <f>地区別_要介護度別患者数順位!AY96</f>
        <v>0903</v>
      </c>
      <c r="F61" s="101" t="str">
        <f>地区別_要介護度別患者数順位!AZ96</f>
        <v>その他の心疾患</v>
      </c>
      <c r="G61" s="102">
        <f>地区別_要介護度別患者数順位!BA96</f>
        <v>4618237928</v>
      </c>
      <c r="H61" s="104">
        <f>地区別_要介護度別患者数順位!BB96</f>
        <v>25028</v>
      </c>
      <c r="I61" s="103">
        <f>地区別_要介護度別患者数順位!BC96</f>
        <v>0.6353413042926408</v>
      </c>
      <c r="J61" s="105">
        <f>地区別_要介護度別患者数順位!BD96</f>
        <v>184522.85152629056</v>
      </c>
      <c r="K61" s="106">
        <f>地区別_要介護度別患者数順位!BE96</f>
        <v>0.62291246671146616</v>
      </c>
    </row>
    <row r="62" spans="2:11" ht="13.5" customHeight="1">
      <c r="B62" s="319"/>
      <c r="C62" s="316"/>
      <c r="D62" s="99">
        <v>4</v>
      </c>
      <c r="E62" s="100" t="str">
        <f>地区別_要介護度別患者数順位!AY97</f>
        <v>1800</v>
      </c>
      <c r="F62" s="101" t="str">
        <f>地区別_要介護度別患者数順位!AZ97</f>
        <v>症状，徴候及び異常臨床所見・異常検査所見で他に分類されないもの</v>
      </c>
      <c r="G62" s="102">
        <f>地区別_要介護度別患者数順位!BA97</f>
        <v>1250663778</v>
      </c>
      <c r="H62" s="104">
        <f>地区別_要介護度別患者数順位!BB97</f>
        <v>22754</v>
      </c>
      <c r="I62" s="103">
        <f>地区別_要介護度別患者数順位!BC97</f>
        <v>0.57761531236514096</v>
      </c>
      <c r="J62" s="105">
        <f>地区別_要介護度別患者数順位!BD97</f>
        <v>54964.567900149421</v>
      </c>
      <c r="K62" s="106">
        <f>地区別_要介護度別患者数順位!BE97</f>
        <v>0.56631573707658234</v>
      </c>
    </row>
    <row r="63" spans="2:11" ht="13.5" customHeight="1">
      <c r="B63" s="319"/>
      <c r="C63" s="316"/>
      <c r="D63" s="99">
        <v>5</v>
      </c>
      <c r="E63" s="121" t="str">
        <f>地区別_要介護度別患者数順位!AY98</f>
        <v>0402</v>
      </c>
      <c r="F63" s="101" t="str">
        <f>地区別_要介護度別患者数順位!AZ98</f>
        <v>糖尿病</v>
      </c>
      <c r="G63" s="102">
        <f>地区別_要介護度別患者数順位!BA98</f>
        <v>1336547993</v>
      </c>
      <c r="H63" s="104">
        <f>地区別_要介護度別患者数順位!BB98</f>
        <v>21569</v>
      </c>
      <c r="I63" s="103">
        <f>地区別_要介護度別患者数順位!BC98</f>
        <v>0.54753382580661536</v>
      </c>
      <c r="J63" s="105">
        <f>地区別_要介護度別患者数順位!BD98</f>
        <v>61966.154805507904</v>
      </c>
      <c r="K63" s="106">
        <f>地区別_要介護度別患者数順位!BE98</f>
        <v>0.53682271833544881</v>
      </c>
    </row>
    <row r="64" spans="2:11" ht="13.5" customHeight="1">
      <c r="B64" s="319"/>
      <c r="C64" s="316"/>
      <c r="D64" s="99">
        <v>6</v>
      </c>
      <c r="E64" s="121" t="str">
        <f>地区別_要介護度別患者数順位!AY99</f>
        <v>0606</v>
      </c>
      <c r="F64" s="101" t="str">
        <f>地区別_要介護度別患者数順位!AZ99</f>
        <v>その他の神経系の疾患</v>
      </c>
      <c r="G64" s="102">
        <f>地区別_要介護度別患者数順位!BA99</f>
        <v>1758279765</v>
      </c>
      <c r="H64" s="104">
        <f>地区別_要介護度別患者数順位!BB99</f>
        <v>19463</v>
      </c>
      <c r="I64" s="103">
        <f>地区別_要介護度別患者数順位!BC99</f>
        <v>0.49407255096083058</v>
      </c>
      <c r="J64" s="105">
        <f>地区別_要介護度別患者数順位!BD99</f>
        <v>90339.606689616194</v>
      </c>
      <c r="K64" s="106">
        <f>地区別_要介護度別患者数順位!BE99</f>
        <v>0.48440727743348516</v>
      </c>
    </row>
    <row r="65" spans="2:11" ht="13.5" customHeight="1">
      <c r="B65" s="319"/>
      <c r="C65" s="316"/>
      <c r="D65" s="99">
        <v>7</v>
      </c>
      <c r="E65" s="100" t="str">
        <f>地区別_要介護度別患者数順位!AY100</f>
        <v>2220</v>
      </c>
      <c r="F65" s="101" t="str">
        <f>地区別_要介護度別患者数順位!AZ100</f>
        <v>その他の特殊目的用コード</v>
      </c>
      <c r="G65" s="102">
        <f>地区別_要介護度別患者数順位!BA100</f>
        <v>1323049871</v>
      </c>
      <c r="H65" s="104">
        <f>地区別_要介護度別患者数順位!BB100</f>
        <v>17968</v>
      </c>
      <c r="I65" s="103">
        <f>地区別_要介護度別患者数順位!BC100</f>
        <v>0.45612164597771176</v>
      </c>
      <c r="J65" s="105">
        <f>地区別_要介護度別患者数順位!BD100</f>
        <v>73633.674922083708</v>
      </c>
      <c r="K65" s="106">
        <f>地区別_要介護度別患者数順位!BE100</f>
        <v>0.4471987854351776</v>
      </c>
    </row>
    <row r="66" spans="2:11" ht="13.5" customHeight="1">
      <c r="B66" s="319"/>
      <c r="C66" s="316"/>
      <c r="D66" s="99">
        <v>8</v>
      </c>
      <c r="E66" s="121" t="str">
        <f>地区別_要介護度別患者数順位!AY101</f>
        <v>1203</v>
      </c>
      <c r="F66" s="101" t="str">
        <f>地区別_要介護度別患者数順位!AZ101</f>
        <v>その他の皮膚及び皮下組織の疾患</v>
      </c>
      <c r="G66" s="102">
        <f>地区別_要介護度別患者数順位!BA101</f>
        <v>584377550</v>
      </c>
      <c r="H66" s="104">
        <f>地区別_要介護度別患者数順位!BB101</f>
        <v>17752</v>
      </c>
      <c r="I66" s="103">
        <f>地区別_要介護度別患者数順位!BC101</f>
        <v>0.45063843830122102</v>
      </c>
      <c r="J66" s="105">
        <f>地区別_要介護度別患者数順位!BD101</f>
        <v>32918.969693555657</v>
      </c>
      <c r="K66" s="106">
        <f>地区別_要介護度別患者数順位!BE101</f>
        <v>0.44182284277856593</v>
      </c>
    </row>
    <row r="67" spans="2:11" ht="13.5" customHeight="1">
      <c r="B67" s="319"/>
      <c r="C67" s="316"/>
      <c r="D67" s="99">
        <v>9</v>
      </c>
      <c r="E67" s="121" t="str">
        <f>地区別_要介護度別患者数順位!AY102</f>
        <v>1202</v>
      </c>
      <c r="F67" s="101" t="str">
        <f>地区別_要介護度別患者数順位!AZ102</f>
        <v>皮膚炎及び湿疹</v>
      </c>
      <c r="G67" s="102">
        <f>地区別_要介護度別患者数順位!BA102</f>
        <v>394415606</v>
      </c>
      <c r="H67" s="104">
        <f>地区別_要介護度別患者数順位!BB102</f>
        <v>16838</v>
      </c>
      <c r="I67" s="103">
        <f>地区別_要介護度別患者数順位!BC102</f>
        <v>0.42743634655903334</v>
      </c>
      <c r="J67" s="105">
        <f>地区別_要介護度別患者数順位!BD102</f>
        <v>23424.136239458367</v>
      </c>
      <c r="K67" s="106">
        <f>地区別_要介護度別患者数順位!BE102</f>
        <v>0.41907464098160729</v>
      </c>
    </row>
    <row r="68" spans="2:11" ht="13.5" customHeight="1">
      <c r="B68" s="319"/>
      <c r="C68" s="316"/>
      <c r="D68" s="107">
        <v>10</v>
      </c>
      <c r="E68" s="108" t="str">
        <f>地区別_要介護度別患者数順位!AY103</f>
        <v>0404</v>
      </c>
      <c r="F68" s="109" t="str">
        <f>地区別_要介護度別患者数順位!AZ103</f>
        <v>その他の内分泌，栄養及び代謝疾患</v>
      </c>
      <c r="G68" s="110">
        <f>地区別_要介護度別患者数順位!BA103</f>
        <v>848713376</v>
      </c>
      <c r="H68" s="112">
        <f>地区別_要介護度別患者数順位!BB103</f>
        <v>14484</v>
      </c>
      <c r="I68" s="111">
        <f>地区別_要介護度別患者数順位!BC103</f>
        <v>0.36767953697357397</v>
      </c>
      <c r="J68" s="113">
        <f>地区別_要介護度別患者数順位!BD103</f>
        <v>58596.61529964098</v>
      </c>
      <c r="K68" s="114">
        <f>地区別_要介護度別患者数順位!BE103</f>
        <v>0.36048682147390426</v>
      </c>
    </row>
    <row r="69" spans="2:11" ht="13.5" customHeight="1">
      <c r="B69" s="319"/>
      <c r="C69" s="316"/>
      <c r="D69" s="115" t="s">
        <v>171</v>
      </c>
      <c r="E69" s="116"/>
      <c r="F69" s="117"/>
      <c r="G69" s="123">
        <f>地区別_要介護度別患者数順位!BA104</f>
        <v>64286628420</v>
      </c>
      <c r="H69" s="48">
        <f>地区別_要介護度別患者数順位!BB104</f>
        <v>39393</v>
      </c>
      <c r="I69" s="118" t="str">
        <f>地区別_要介護度別患者数順位!BC104</f>
        <v>-</v>
      </c>
      <c r="J69" s="47">
        <f>地区別_要介護度別患者数順位!BD104</f>
        <v>1631930.2520752419</v>
      </c>
      <c r="K69" s="124">
        <f>地区別_要介護度別患者数順位!BE104</f>
        <v>0.98043754199955202</v>
      </c>
    </row>
    <row r="70" spans="2:11" ht="13.5" customHeight="1">
      <c r="B70" s="318" t="s">
        <v>100</v>
      </c>
      <c r="C70" s="320">
        <f>年齢階層別_要介護度別被保険者数!I12</f>
        <v>42545</v>
      </c>
      <c r="D70" s="91">
        <v>1</v>
      </c>
      <c r="E70" s="92" t="str">
        <f>地区別_要介護度別患者数順位!BH94</f>
        <v>1113</v>
      </c>
      <c r="F70" s="93" t="str">
        <f>地区別_要介護度別患者数順位!BI94</f>
        <v>その他の消化器系の疾患</v>
      </c>
      <c r="G70" s="94">
        <f>地区別_要介護度別患者数順位!BJ94</f>
        <v>3774943025</v>
      </c>
      <c r="H70" s="96">
        <f>地区別_要介護度別患者数順位!BK94</f>
        <v>35218</v>
      </c>
      <c r="I70" s="95">
        <f>地区別_要介護度別患者数順位!BL94</f>
        <v>0.84854471858134151</v>
      </c>
      <c r="J70" s="97">
        <f>地区別_要介護度別患者数順位!BM94</f>
        <v>107187.88758589358</v>
      </c>
      <c r="K70" s="98">
        <f>地区別_要介護度別患者数順位!BN94</f>
        <v>0.82778234810200968</v>
      </c>
    </row>
    <row r="71" spans="2:11" ht="13.5" customHeight="1">
      <c r="B71" s="319"/>
      <c r="C71" s="316"/>
      <c r="D71" s="99">
        <v>2</v>
      </c>
      <c r="E71" s="100" t="str">
        <f>地区別_要介護度別患者数順位!BH95</f>
        <v>0901</v>
      </c>
      <c r="F71" s="101" t="str">
        <f>地区別_要介護度別患者数順位!BI95</f>
        <v>高血圧性疾患</v>
      </c>
      <c r="G71" s="102">
        <f>地区別_要介護度別患者数順位!BJ95</f>
        <v>1310575665</v>
      </c>
      <c r="H71" s="104">
        <f>地区別_要介護度別患者数順位!BK95</f>
        <v>27601</v>
      </c>
      <c r="I71" s="103">
        <f>地区別_要介護度別患者数順位!BL95</f>
        <v>0.66502023901310714</v>
      </c>
      <c r="J71" s="105">
        <f>地区別_要介護度別患者数順位!BM95</f>
        <v>47482.905148364189</v>
      </c>
      <c r="K71" s="106">
        <f>地区別_要介護度別患者数順位!BN95</f>
        <v>0.64874838406393232</v>
      </c>
    </row>
    <row r="72" spans="2:11" ht="13.5" customHeight="1">
      <c r="B72" s="319"/>
      <c r="C72" s="316"/>
      <c r="D72" s="99">
        <v>3</v>
      </c>
      <c r="E72" s="100" t="str">
        <f>地区別_要介護度別患者数順位!BH96</f>
        <v>0903</v>
      </c>
      <c r="F72" s="101" t="str">
        <f>地区別_要介護度別患者数順位!BI96</f>
        <v>その他の心疾患</v>
      </c>
      <c r="G72" s="102">
        <f>地区別_要介護度別患者数順位!BJ96</f>
        <v>5702233062</v>
      </c>
      <c r="H72" s="104">
        <f>地区別_要介護度別患者数順位!BK96</f>
        <v>27066</v>
      </c>
      <c r="I72" s="103">
        <f>地区別_要介護度別患者数順位!BL96</f>
        <v>0.6521299151888974</v>
      </c>
      <c r="J72" s="105">
        <f>地区別_要介護度別患者数順位!BM96</f>
        <v>210678.82442917314</v>
      </c>
      <c r="K72" s="106">
        <f>地区別_要介護度別患者数順位!BN96</f>
        <v>0.63617346339170289</v>
      </c>
    </row>
    <row r="73" spans="2:11" ht="13.5" customHeight="1">
      <c r="B73" s="319"/>
      <c r="C73" s="316"/>
      <c r="D73" s="99">
        <v>4</v>
      </c>
      <c r="E73" s="100" t="str">
        <f>地区別_要介護度別患者数順位!BH97</f>
        <v>1800</v>
      </c>
      <c r="F73" s="101" t="str">
        <f>地区別_要介護度別患者数順位!BI97</f>
        <v>症状，徴候及び異常臨床所見・異常検査所見で他に分類されないもの</v>
      </c>
      <c r="G73" s="102">
        <f>地区別_要介護度別患者数順位!BJ97</f>
        <v>2060445381</v>
      </c>
      <c r="H73" s="104">
        <f>地区別_要介護度別患者数順位!BK97</f>
        <v>24985</v>
      </c>
      <c r="I73" s="103">
        <f>地区別_要介護度別患者数順位!BL97</f>
        <v>0.60199016962220508</v>
      </c>
      <c r="J73" s="105">
        <f>地区別_要介護度別患者数順位!BM97</f>
        <v>82467.295617370415</v>
      </c>
      <c r="K73" s="106">
        <f>地区別_要介護度別患者数順位!BN97</f>
        <v>0.58726054765542368</v>
      </c>
    </row>
    <row r="74" spans="2:11" ht="13.5" customHeight="1">
      <c r="B74" s="319"/>
      <c r="C74" s="316"/>
      <c r="D74" s="99">
        <v>5</v>
      </c>
      <c r="E74" s="121" t="str">
        <f>地区別_要介護度別患者数順位!BH98</f>
        <v>2220</v>
      </c>
      <c r="F74" s="101" t="str">
        <f>地区別_要介護度別患者数順位!BI98</f>
        <v>その他の特殊目的用コード</v>
      </c>
      <c r="G74" s="102">
        <f>地区別_要介護度別患者数順位!BJ98</f>
        <v>1931300934</v>
      </c>
      <c r="H74" s="104">
        <f>地区別_要介護度別患者数順位!BK98</f>
        <v>21275</v>
      </c>
      <c r="I74" s="103">
        <f>地区別_要介護度別患者数順位!BL98</f>
        <v>0.51260119506553581</v>
      </c>
      <c r="J74" s="105">
        <f>地区別_要介護度別患者数順位!BM98</f>
        <v>90777.952244418339</v>
      </c>
      <c r="K74" s="106">
        <f>地区別_要介護度別患者数順位!BN98</f>
        <v>0.50005876131155247</v>
      </c>
    </row>
    <row r="75" spans="2:11" ht="13.5" customHeight="1">
      <c r="B75" s="319"/>
      <c r="C75" s="316"/>
      <c r="D75" s="99">
        <v>6</v>
      </c>
      <c r="E75" s="121" t="str">
        <f>地区別_要介護度別患者数順位!BH99</f>
        <v>0402</v>
      </c>
      <c r="F75" s="101" t="str">
        <f>地区別_要介護度別患者数順位!BI99</f>
        <v>糖尿病</v>
      </c>
      <c r="G75" s="102">
        <f>地区別_要介護度別患者数順位!BJ99</f>
        <v>1433864546</v>
      </c>
      <c r="H75" s="104">
        <f>地区別_要介護度別患者数順位!BK99</f>
        <v>20901</v>
      </c>
      <c r="I75" s="103">
        <f>地区別_要介護度別患者数順位!BL99</f>
        <v>0.50359001542020043</v>
      </c>
      <c r="J75" s="105">
        <f>地区別_要介護度別患者数順位!BM99</f>
        <v>68602.676714032816</v>
      </c>
      <c r="K75" s="106">
        <f>地区別_要介護度別患者数順位!BN99</f>
        <v>0.4912680691033024</v>
      </c>
    </row>
    <row r="76" spans="2:11" ht="13.5" customHeight="1">
      <c r="B76" s="319"/>
      <c r="C76" s="316"/>
      <c r="D76" s="99">
        <v>7</v>
      </c>
      <c r="E76" s="100" t="str">
        <f>地区別_要介護度別患者数順位!BH100</f>
        <v>1203</v>
      </c>
      <c r="F76" s="101" t="str">
        <f>地区別_要介護度別患者数順位!BI100</f>
        <v>その他の皮膚及び皮下組織の疾患</v>
      </c>
      <c r="G76" s="102">
        <f>地区別_要介護度別患者数順位!BJ100</f>
        <v>1013925220</v>
      </c>
      <c r="H76" s="104">
        <f>地区別_要介護度別患者数順位!BK100</f>
        <v>20673</v>
      </c>
      <c r="I76" s="103">
        <f>地区別_要介護度別患者数順位!BL100</f>
        <v>0.49809656900539706</v>
      </c>
      <c r="J76" s="105">
        <f>地区別_要介護度別患者数順位!BM100</f>
        <v>49045.86755671649</v>
      </c>
      <c r="K76" s="106">
        <f>地区別_要介護度別患者数順位!BN100</f>
        <v>0.48590903748971676</v>
      </c>
    </row>
    <row r="77" spans="2:11" ht="13.5" customHeight="1">
      <c r="B77" s="319"/>
      <c r="C77" s="316"/>
      <c r="D77" s="99">
        <v>8</v>
      </c>
      <c r="E77" s="121" t="str">
        <f>地区別_要介護度別患者数順位!BH101</f>
        <v>0606</v>
      </c>
      <c r="F77" s="101" t="str">
        <f>地区別_要介護度別患者数順位!BI101</f>
        <v>その他の神経系の疾患</v>
      </c>
      <c r="G77" s="102">
        <f>地区別_要介護度別患者数順位!BJ101</f>
        <v>2352196644</v>
      </c>
      <c r="H77" s="104">
        <f>地区別_要介護度別患者数順位!BK101</f>
        <v>19576</v>
      </c>
      <c r="I77" s="103">
        <f>地区別_要介護度別患者数順位!BL101</f>
        <v>0.47166538164996147</v>
      </c>
      <c r="J77" s="105">
        <f>地区別_要介護度別患者数順位!BM101</f>
        <v>120157.16407846342</v>
      </c>
      <c r="K77" s="106">
        <f>地区別_要介護度別患者数順位!BN101</f>
        <v>0.46012457398049122</v>
      </c>
    </row>
    <row r="78" spans="2:11" ht="13.5" customHeight="1">
      <c r="B78" s="319"/>
      <c r="C78" s="316"/>
      <c r="D78" s="99">
        <v>9</v>
      </c>
      <c r="E78" s="121" t="str">
        <f>地区別_要介護度別患者数順位!BH102</f>
        <v>1202</v>
      </c>
      <c r="F78" s="101" t="str">
        <f>地区別_要介護度別患者数順位!BI102</f>
        <v>皮膚炎及び湿疹</v>
      </c>
      <c r="G78" s="102">
        <f>地区別_要介護度別患者数順位!BJ102</f>
        <v>538017864</v>
      </c>
      <c r="H78" s="104">
        <f>地区別_要介護度別患者数順位!BK102</f>
        <v>19575</v>
      </c>
      <c r="I78" s="103">
        <f>地区別_要介護度別患者数順位!BL102</f>
        <v>0.47164128758673862</v>
      </c>
      <c r="J78" s="105">
        <f>地区別_要介護度別患者数順位!BM102</f>
        <v>27484.948352490421</v>
      </c>
      <c r="K78" s="106">
        <f>地区別_要介護度別患者数順位!BN102</f>
        <v>0.46010106945587026</v>
      </c>
    </row>
    <row r="79" spans="2:11" ht="13.5" customHeight="1">
      <c r="B79" s="319"/>
      <c r="C79" s="316"/>
      <c r="D79" s="107">
        <v>10</v>
      </c>
      <c r="E79" s="108" t="str">
        <f>地区別_要介護度別患者数順位!BH103</f>
        <v>1404</v>
      </c>
      <c r="F79" s="109" t="str">
        <f>地区別_要介護度別患者数順位!BI103</f>
        <v>その他の腎尿路系の疾患</v>
      </c>
      <c r="G79" s="110">
        <f>地区別_要介護度別患者数順位!BJ103</f>
        <v>1316460502</v>
      </c>
      <c r="H79" s="112">
        <f>地区別_要介護度別患者数順位!BK103</f>
        <v>16294</v>
      </c>
      <c r="I79" s="111">
        <f>地区別_要介護度別患者数順位!BL103</f>
        <v>0.39258866615265997</v>
      </c>
      <c r="J79" s="113">
        <f>地区別_要介護度別患者数順位!BM103</f>
        <v>80794.188167423592</v>
      </c>
      <c r="K79" s="114">
        <f>地区別_要介護度別患者数順位!BN103</f>
        <v>0.3829827241744036</v>
      </c>
    </row>
    <row r="80" spans="2:11" ht="13.5" customHeight="1">
      <c r="B80" s="319"/>
      <c r="C80" s="316"/>
      <c r="D80" s="115" t="s">
        <v>171</v>
      </c>
      <c r="E80" s="116"/>
      <c r="F80" s="117"/>
      <c r="G80" s="123">
        <f>地区別_要介護度別患者数順位!BJ104</f>
        <v>84538952880</v>
      </c>
      <c r="H80" s="48">
        <f>地区別_要介護度別患者数順位!BK104</f>
        <v>41504</v>
      </c>
      <c r="I80" s="118" t="str">
        <f>地区別_要介護度別患者数順位!BL104</f>
        <v>-</v>
      </c>
      <c r="J80" s="47">
        <f>地区別_要介護度別患者数順位!BM104</f>
        <v>2036886.8754818812</v>
      </c>
      <c r="K80" s="124">
        <f>地区別_要介護度別患者数順位!BN104</f>
        <v>0.97553178986954991</v>
      </c>
    </row>
    <row r="81" spans="2:11" ht="13.5" customHeight="1">
      <c r="B81" s="318" t="s">
        <v>101</v>
      </c>
      <c r="C81" s="320">
        <f>年齢階層別_要介護度別被保険者数!J12</f>
        <v>34211</v>
      </c>
      <c r="D81" s="91">
        <v>1</v>
      </c>
      <c r="E81" s="92" t="str">
        <f>地区別_要介護度別患者数順位!BQ94</f>
        <v>1113</v>
      </c>
      <c r="F81" s="93" t="str">
        <f>地区別_要介護度別患者数順位!BR94</f>
        <v>その他の消化器系の疾患</v>
      </c>
      <c r="G81" s="94">
        <f>地区別_要介護度別患者数順位!BS94</f>
        <v>3558107720</v>
      </c>
      <c r="H81" s="96">
        <f>地区別_要介護度別患者数順位!BT94</f>
        <v>28298</v>
      </c>
      <c r="I81" s="95">
        <f>地区別_要介護度別患者数順位!BU94</f>
        <v>0.84780394271675952</v>
      </c>
      <c r="J81" s="97">
        <f>地区別_要介護度別患者数順位!BV94</f>
        <v>125737.07399816242</v>
      </c>
      <c r="K81" s="98">
        <f>地区別_要介護度別患者数順位!BW94</f>
        <v>0.82716085469585809</v>
      </c>
    </row>
    <row r="82" spans="2:11" ht="13.5" customHeight="1">
      <c r="B82" s="319"/>
      <c r="C82" s="316"/>
      <c r="D82" s="99">
        <v>2</v>
      </c>
      <c r="E82" s="100" t="str">
        <f>地区別_要介護度別患者数順位!BQ95</f>
        <v>0903</v>
      </c>
      <c r="F82" s="101" t="str">
        <f>地区別_要介護度別患者数順位!BR95</f>
        <v>その他の心疾患</v>
      </c>
      <c r="G82" s="102">
        <f>地区別_要介護度別患者数順位!BS95</f>
        <v>4485776287</v>
      </c>
      <c r="H82" s="104">
        <f>地区別_要介護度別患者数順位!BT95</f>
        <v>20709</v>
      </c>
      <c r="I82" s="103">
        <f>地区別_要介護度別患者数順位!BU95</f>
        <v>0.6204386122595722</v>
      </c>
      <c r="J82" s="105">
        <f>地区別_要介護度別患者数順位!BV95</f>
        <v>216609.99019749867</v>
      </c>
      <c r="K82" s="106">
        <f>地区別_要介護度別患者数順位!BW95</f>
        <v>0.6053316184852825</v>
      </c>
    </row>
    <row r="83" spans="2:11" ht="13.5" customHeight="1">
      <c r="B83" s="319"/>
      <c r="C83" s="316"/>
      <c r="D83" s="99">
        <v>3</v>
      </c>
      <c r="E83" s="100" t="str">
        <f>地区別_要介護度別患者数順位!BQ96</f>
        <v>1800</v>
      </c>
      <c r="F83" s="101" t="str">
        <f>地区別_要介護度別患者数順位!BR96</f>
        <v>症状，徴候及び異常臨床所見・異常検査所見で他に分類されないもの</v>
      </c>
      <c r="G83" s="102">
        <f>地区別_要介護度別患者数順位!BS96</f>
        <v>2442126636</v>
      </c>
      <c r="H83" s="104">
        <f>地区別_要介護度別患者数順位!BT96</f>
        <v>20280</v>
      </c>
      <c r="I83" s="103">
        <f>地区別_要介護度別患者数順位!BU96</f>
        <v>0.60758583498112528</v>
      </c>
      <c r="J83" s="105">
        <f>地区別_要介護度別患者数順位!BV96</f>
        <v>120420.44556213017</v>
      </c>
      <c r="K83" s="106">
        <f>地区別_要介護度別患者数順位!BW96</f>
        <v>0.59279179211364763</v>
      </c>
    </row>
    <row r="84" spans="2:11" ht="13.5" customHeight="1">
      <c r="B84" s="319"/>
      <c r="C84" s="316"/>
      <c r="D84" s="99">
        <v>4</v>
      </c>
      <c r="E84" s="100" t="str">
        <f>地区別_要介護度別患者数順位!BQ97</f>
        <v>0901</v>
      </c>
      <c r="F84" s="101" t="str">
        <f>地区別_要介護度別患者数順位!BR97</f>
        <v>高血圧性疾患</v>
      </c>
      <c r="G84" s="102">
        <f>地区別_要介護度別患者数順位!BS97</f>
        <v>952380800</v>
      </c>
      <c r="H84" s="104">
        <f>地区別_要介護度別患者数順位!BT97</f>
        <v>19205</v>
      </c>
      <c r="I84" s="103">
        <f>地区別_要介護度別患者数順位!BU97</f>
        <v>0.57537899215051835</v>
      </c>
      <c r="J84" s="105">
        <f>地区別_要介護度別患者数順位!BV97</f>
        <v>49590.252538401459</v>
      </c>
      <c r="K84" s="106">
        <f>地区別_要介護度別患者数順位!BW97</f>
        <v>0.56136915027330392</v>
      </c>
    </row>
    <row r="85" spans="2:11" ht="13.5" customHeight="1">
      <c r="B85" s="319"/>
      <c r="C85" s="316"/>
      <c r="D85" s="99">
        <v>5</v>
      </c>
      <c r="E85" s="121" t="str">
        <f>地区別_要介護度別患者数順位!BQ98</f>
        <v>1203</v>
      </c>
      <c r="F85" s="101" t="str">
        <f>地区別_要介護度別患者数順位!BR98</f>
        <v>その他の皮膚及び皮下組織の疾患</v>
      </c>
      <c r="G85" s="102">
        <f>地区別_要介護度別患者数順位!BS98</f>
        <v>1322880076</v>
      </c>
      <c r="H85" s="104">
        <f>地区別_要介護度別患者数順位!BT98</f>
        <v>18291</v>
      </c>
      <c r="I85" s="103">
        <f>地区別_要介護度別患者数順位!BU98</f>
        <v>0.5479956857810534</v>
      </c>
      <c r="J85" s="105">
        <f>地区別_要介護度別患者数順位!BV98</f>
        <v>72324.097971680065</v>
      </c>
      <c r="K85" s="106">
        <f>地区別_要介護度別患者数順位!BW98</f>
        <v>0.53465259711788604</v>
      </c>
    </row>
    <row r="86" spans="2:11" ht="13.5" customHeight="1">
      <c r="B86" s="319"/>
      <c r="C86" s="316"/>
      <c r="D86" s="99">
        <v>6</v>
      </c>
      <c r="E86" s="121" t="str">
        <f>地区別_要介護度別患者数順位!BQ99</f>
        <v>1202</v>
      </c>
      <c r="F86" s="101" t="str">
        <f>地区別_要介護度別患者数順位!BR99</f>
        <v>皮膚炎及び湿疹</v>
      </c>
      <c r="G86" s="102">
        <f>地区別_要介護度別患者数順位!BS99</f>
        <v>573950415</v>
      </c>
      <c r="H86" s="104">
        <f>地区別_要介護度別患者数順位!BT99</f>
        <v>17213</v>
      </c>
      <c r="I86" s="103">
        <f>地区別_要介護度別患者数順位!BU99</f>
        <v>0.51569896338905863</v>
      </c>
      <c r="J86" s="105">
        <f>地区別_要介護度別患者数順位!BV99</f>
        <v>33344.008307674434</v>
      </c>
      <c r="K86" s="106">
        <f>地区別_要介護度別患者数順位!BW99</f>
        <v>0.5031422641840344</v>
      </c>
    </row>
    <row r="87" spans="2:11" ht="13.5" customHeight="1">
      <c r="B87" s="319"/>
      <c r="C87" s="316"/>
      <c r="D87" s="99">
        <v>7</v>
      </c>
      <c r="E87" s="100" t="str">
        <f>地区別_要介護度別患者数順位!BQ100</f>
        <v>2220</v>
      </c>
      <c r="F87" s="101" t="str">
        <f>地区別_要介護度別患者数順位!BR100</f>
        <v>その他の特殊目的用コード</v>
      </c>
      <c r="G87" s="102">
        <f>地区別_要介護度別患者数順位!BS100</f>
        <v>1526281180</v>
      </c>
      <c r="H87" s="104">
        <f>地区別_要介護度別患者数順位!BT100</f>
        <v>16593</v>
      </c>
      <c r="I87" s="103">
        <f>地区別_要介護度別患者数順位!BU100</f>
        <v>0.49712385403559228</v>
      </c>
      <c r="J87" s="105">
        <f>地区別_要介護度別患者数順位!BV100</f>
        <v>91983.437594166215</v>
      </c>
      <c r="K87" s="106">
        <f>地区別_要介護度別患者数順位!BW100</f>
        <v>0.48501943819239424</v>
      </c>
    </row>
    <row r="88" spans="2:11" ht="13.5" customHeight="1">
      <c r="B88" s="319"/>
      <c r="C88" s="316"/>
      <c r="D88" s="99">
        <v>8</v>
      </c>
      <c r="E88" s="121" t="str">
        <f>地区別_要介護度別患者数順位!BQ101</f>
        <v>0402</v>
      </c>
      <c r="F88" s="101" t="str">
        <f>地区別_要介護度別患者数順位!BR101</f>
        <v>糖尿病</v>
      </c>
      <c r="G88" s="102">
        <f>地区別_要介護度別患者数順位!BS101</f>
        <v>1069928926</v>
      </c>
      <c r="H88" s="104">
        <f>地区別_要介護度別患者数順位!BT101</f>
        <v>14987</v>
      </c>
      <c r="I88" s="103">
        <f>地区別_要介護度別患者数順位!BU101</f>
        <v>0.44900832883935526</v>
      </c>
      <c r="J88" s="105">
        <f>地区別_要介護度別患者数順位!BV101</f>
        <v>71390.466804563956</v>
      </c>
      <c r="K88" s="106">
        <f>地区別_要介護度別患者数順位!BW101</f>
        <v>0.43807547280114584</v>
      </c>
    </row>
    <row r="89" spans="2:11" ht="13.5" customHeight="1">
      <c r="B89" s="319"/>
      <c r="C89" s="316"/>
      <c r="D89" s="99">
        <v>9</v>
      </c>
      <c r="E89" s="121" t="str">
        <f>地区別_要介護度別患者数順位!BQ102</f>
        <v>1011</v>
      </c>
      <c r="F89" s="101" t="str">
        <f>地区別_要介護度別患者数順位!BR102</f>
        <v>その他の呼吸器系の疾患</v>
      </c>
      <c r="G89" s="102">
        <f>地区別_要介護度別患者数順位!BS102</f>
        <v>5534773803</v>
      </c>
      <c r="H89" s="104">
        <f>地区別_要介護度別患者数順位!BT102</f>
        <v>13944</v>
      </c>
      <c r="I89" s="103">
        <f>地区別_要介護度別患者数順位!BU102</f>
        <v>0.41776020133021752</v>
      </c>
      <c r="J89" s="105">
        <f>地区別_要介護度別患者数順位!BV102</f>
        <v>396928.70073149743</v>
      </c>
      <c r="K89" s="106">
        <f>地区別_要介護度別患者数順位!BW102</f>
        <v>0.40758820262488671</v>
      </c>
    </row>
    <row r="90" spans="2:11" ht="13.5" customHeight="1">
      <c r="B90" s="319"/>
      <c r="C90" s="316"/>
      <c r="D90" s="107">
        <v>10</v>
      </c>
      <c r="E90" s="108" t="str">
        <f>地区別_要介護度別患者数順位!BQ103</f>
        <v>0606</v>
      </c>
      <c r="F90" s="109" t="str">
        <f>地区別_要介護度別患者数順位!BR103</f>
        <v>その他の神経系の疾患</v>
      </c>
      <c r="G90" s="110">
        <f>地区別_要介護度別患者数順位!BS103</f>
        <v>2121912843</v>
      </c>
      <c r="H90" s="112">
        <f>地区別_要介護度別患者数順位!BT103</f>
        <v>13795</v>
      </c>
      <c r="I90" s="111">
        <f>地区別_要介護度別患者数順位!BU103</f>
        <v>0.4132961831146264</v>
      </c>
      <c r="J90" s="113">
        <f>地区別_要介護度別患者数順位!BV103</f>
        <v>153817.53120695904</v>
      </c>
      <c r="K90" s="114">
        <f>地区別_要介護度別患者数順位!BW103</f>
        <v>0.40323287831399257</v>
      </c>
    </row>
    <row r="91" spans="2:11" ht="13.5" customHeight="1" thickBot="1">
      <c r="B91" s="319"/>
      <c r="C91" s="316"/>
      <c r="D91" s="115" t="s">
        <v>171</v>
      </c>
      <c r="E91" s="116"/>
      <c r="F91" s="117"/>
      <c r="G91" s="123">
        <f>地区別_要介護度別患者数順位!BS104</f>
        <v>73922929970</v>
      </c>
      <c r="H91" s="48">
        <f>地区別_要介護度別患者数順位!BT104</f>
        <v>33378</v>
      </c>
      <c r="I91" s="118" t="str">
        <f>地区別_要介護度別患者数順位!BU104</f>
        <v>-</v>
      </c>
      <c r="J91" s="47">
        <f>地区別_要介護度別患者数順位!BV104</f>
        <v>2214720.1740667503</v>
      </c>
      <c r="K91" s="124">
        <f>地区別_要介護度別患者数順位!BW104</f>
        <v>0.97565110636929642</v>
      </c>
    </row>
    <row r="92" spans="2:11" ht="13.5" customHeight="1" thickTop="1">
      <c r="B92" s="314" t="s">
        <v>137</v>
      </c>
      <c r="C92" s="315">
        <f>年齢階層別_要介護度別被保険者数!K12</f>
        <v>1303145</v>
      </c>
      <c r="D92" s="125">
        <v>1</v>
      </c>
      <c r="E92" s="168" t="str">
        <f>地区別_要介護度別患者数順位!BZ94</f>
        <v>0901</v>
      </c>
      <c r="F92" s="171" t="str">
        <f>地区別_要介護度別患者数順位!CA94</f>
        <v>高血圧性疾患</v>
      </c>
      <c r="G92" s="126">
        <f>地区別_要介護度別患者数順位!CB94</f>
        <v>38747159048</v>
      </c>
      <c r="H92" s="128">
        <f>地区別_要介護度別患者数順位!CC94</f>
        <v>864989</v>
      </c>
      <c r="I92" s="127">
        <f>地区別_要介護度別患者数順位!CD94</f>
        <v>0.70466904166235578</v>
      </c>
      <c r="J92" s="129">
        <f>地区別_要介護度別患者数順位!CE94</f>
        <v>44794.973170757083</v>
      </c>
      <c r="K92" s="130">
        <f>地区別_要介護度別患者数順位!CF94</f>
        <v>0.66377034021540193</v>
      </c>
    </row>
    <row r="93" spans="2:11" ht="13.5" customHeight="1">
      <c r="B93" s="270"/>
      <c r="C93" s="316"/>
      <c r="D93" s="131">
        <v>2</v>
      </c>
      <c r="E93" s="169" t="str">
        <f>地区別_要介護度別患者数順位!BZ95</f>
        <v>1113</v>
      </c>
      <c r="F93" s="172" t="str">
        <f>地区別_要介護度別患者数順位!CA95</f>
        <v>その他の消化器系の疾患</v>
      </c>
      <c r="G93" s="102">
        <f>地区別_要介護度別患者数順位!CB95</f>
        <v>51146326775</v>
      </c>
      <c r="H93" s="104">
        <f>地区別_要介護度別患者数順位!CC95</f>
        <v>788087</v>
      </c>
      <c r="I93" s="103">
        <f>地区別_要介護度別患者数順位!CD95</f>
        <v>0.64202031590755604</v>
      </c>
      <c r="J93" s="105">
        <f>地区別_要介護度別患者数順位!CE95</f>
        <v>64899.340777096942</v>
      </c>
      <c r="K93" s="106">
        <f>地区別_要介護度別患者数順位!CF95</f>
        <v>0.60475772074481349</v>
      </c>
    </row>
    <row r="94" spans="2:11" ht="13.5" customHeight="1">
      <c r="B94" s="270"/>
      <c r="C94" s="316"/>
      <c r="D94" s="131">
        <v>3</v>
      </c>
      <c r="E94" s="169" t="str">
        <f>地区別_要介護度別患者数順位!BZ96</f>
        <v>0402</v>
      </c>
      <c r="F94" s="172" t="str">
        <f>地区別_要介護度別患者数順位!CA96</f>
        <v>糖尿病</v>
      </c>
      <c r="G94" s="102">
        <f>地区別_要介護度別患者数順位!CB96</f>
        <v>36478731261</v>
      </c>
      <c r="H94" s="104">
        <f>地区別_要介護度別患者数順位!CC96</f>
        <v>665359</v>
      </c>
      <c r="I94" s="103">
        <f>地区別_要介護度別患者数順位!CD96</f>
        <v>0.54203913447618801</v>
      </c>
      <c r="J94" s="105">
        <f>地区別_要介護度別患者数順位!CE96</f>
        <v>54825.637379219341</v>
      </c>
      <c r="K94" s="106">
        <f>地区別_要介護度別患者数順位!CF96</f>
        <v>0.51057940597554374</v>
      </c>
    </row>
    <row r="95" spans="2:11" ht="13.5" customHeight="1">
      <c r="B95" s="270"/>
      <c r="C95" s="316"/>
      <c r="D95" s="131">
        <v>4</v>
      </c>
      <c r="E95" s="169" t="str">
        <f>地区別_要介護度別患者数順位!BZ97</f>
        <v>1800</v>
      </c>
      <c r="F95" s="172" t="str">
        <f>地区別_要介護度別患者数順位!CA97</f>
        <v>症状，徴候及び異常臨床所見・異常検査所見で他に分類されないもの</v>
      </c>
      <c r="G95" s="102">
        <f>地区別_要介護度別患者数順位!CB97</f>
        <v>21389567550</v>
      </c>
      <c r="H95" s="104">
        <f>地区別_要介護度別患者数順位!CC97</f>
        <v>613828</v>
      </c>
      <c r="I95" s="103">
        <f>地区別_要介護度別患者数順位!CD97</f>
        <v>0.50005906260717825</v>
      </c>
      <c r="J95" s="105">
        <f>地区別_要介護度別患者数順位!CE97</f>
        <v>34846.190708146256</v>
      </c>
      <c r="K95" s="106">
        <f>地区別_要介護度別患者数順位!CF97</f>
        <v>0.47103584021732042</v>
      </c>
    </row>
    <row r="96" spans="2:11" ht="13.5" customHeight="1">
      <c r="B96" s="270"/>
      <c r="C96" s="316"/>
      <c r="D96" s="131">
        <v>5</v>
      </c>
      <c r="E96" s="169" t="str">
        <f>地区別_要介護度別患者数順位!BZ98</f>
        <v>0903</v>
      </c>
      <c r="F96" s="172" t="str">
        <f>地区別_要介護度別患者数順位!CA98</f>
        <v>その他の心疾患</v>
      </c>
      <c r="G96" s="102">
        <f>地区別_要介護度別患者数順位!CB98</f>
        <v>80012699899</v>
      </c>
      <c r="H96" s="104">
        <f>地区別_要介護度別患者数順位!CC98</f>
        <v>602949</v>
      </c>
      <c r="I96" s="103">
        <f>地区別_要介護度別患者数順位!CD98</f>
        <v>0.49119641290383548</v>
      </c>
      <c r="J96" s="105">
        <f>地区別_要介護度別患者数順位!CE98</f>
        <v>132702.26818354454</v>
      </c>
      <c r="K96" s="106">
        <f>地区別_要介護度別患者数順位!CF98</f>
        <v>0.46268757505880004</v>
      </c>
    </row>
    <row r="97" spans="2:11" ht="13.5" customHeight="1">
      <c r="B97" s="270"/>
      <c r="C97" s="316"/>
      <c r="D97" s="131">
        <v>6</v>
      </c>
      <c r="E97" s="169" t="str">
        <f>地区別_要介護度別患者数順位!BZ99</f>
        <v>0403</v>
      </c>
      <c r="F97" s="172" t="str">
        <f>地区別_要介護度別患者数順位!CA99</f>
        <v>脂質異常症</v>
      </c>
      <c r="G97" s="102">
        <f>地区別_要介護度別患者数順位!CB99</f>
        <v>20808415613</v>
      </c>
      <c r="H97" s="104">
        <f>地区別_要介護度別患者数順位!CC99</f>
        <v>574105</v>
      </c>
      <c r="I97" s="103">
        <f>地区別_要介護度別患者数順位!CD99</f>
        <v>0.46769845647004388</v>
      </c>
      <c r="J97" s="105">
        <f>地区別_要介護度別患者数順位!CE99</f>
        <v>36244.964968080749</v>
      </c>
      <c r="K97" s="106">
        <f>地区別_要介護度別患者数順位!CF99</f>
        <v>0.4405534303550257</v>
      </c>
    </row>
    <row r="98" spans="2:11" ht="13.5" customHeight="1">
      <c r="B98" s="270"/>
      <c r="C98" s="316"/>
      <c r="D98" s="131">
        <v>7</v>
      </c>
      <c r="E98" s="169" t="str">
        <f>地区別_要介護度別患者数順位!BZ100</f>
        <v>0704</v>
      </c>
      <c r="F98" s="172" t="str">
        <f>地区別_要介護度別患者数順位!CA100</f>
        <v>その他の眼及び付属器の疾患</v>
      </c>
      <c r="G98" s="102">
        <f>地区別_要介護度別患者数順位!CB100</f>
        <v>24666483963</v>
      </c>
      <c r="H98" s="104">
        <f>地区別_要介護度別患者数順位!CC100</f>
        <v>522875</v>
      </c>
      <c r="I98" s="103">
        <f>地区別_要介護度別患者数順位!CD100</f>
        <v>0.42596359625290525</v>
      </c>
      <c r="J98" s="105">
        <f>地区別_要介護度別患者数順位!CE100</f>
        <v>47174.724289744205</v>
      </c>
      <c r="K98" s="106">
        <f>地区別_要介護度別患者数順位!CF100</f>
        <v>0.40124084426521989</v>
      </c>
    </row>
    <row r="99" spans="2:11" ht="13.5" customHeight="1">
      <c r="B99" s="270"/>
      <c r="C99" s="316"/>
      <c r="D99" s="131">
        <v>8</v>
      </c>
      <c r="E99" s="169" t="str">
        <f>地区別_要介護度別患者数順位!BZ101</f>
        <v>0606</v>
      </c>
      <c r="F99" s="172" t="str">
        <f>地区別_要介護度別患者数順位!CA101</f>
        <v>その他の神経系の疾患</v>
      </c>
      <c r="G99" s="102">
        <f>地区別_要介護度別患者数順位!CB101</f>
        <v>27875736954</v>
      </c>
      <c r="H99" s="104">
        <f>地区別_要介護度別患者数順位!CC101</f>
        <v>514686</v>
      </c>
      <c r="I99" s="103">
        <f>地区別_要介護度別患者数順位!CD101</f>
        <v>0.41929237294003885</v>
      </c>
      <c r="J99" s="105">
        <f>地区別_要介護度別患者数順位!CE101</f>
        <v>54160.66680267192</v>
      </c>
      <c r="K99" s="106">
        <f>地区別_要介護度別患者数順位!CF101</f>
        <v>0.3949568160104977</v>
      </c>
    </row>
    <row r="100" spans="2:11" ht="13.5" customHeight="1">
      <c r="B100" s="270"/>
      <c r="C100" s="316"/>
      <c r="D100" s="131">
        <v>9</v>
      </c>
      <c r="E100" s="169" t="str">
        <f>地区別_要介護度別患者数順位!BZ102</f>
        <v>0703</v>
      </c>
      <c r="F100" s="172" t="str">
        <f>地区別_要介護度別患者数順位!CA102</f>
        <v>屈折及び調節の障害</v>
      </c>
      <c r="G100" s="102">
        <f>地区別_要介護度別患者数順位!CB102</f>
        <v>1884224480</v>
      </c>
      <c r="H100" s="104">
        <f>地区別_要介護度別患者数順位!CC102</f>
        <v>480511</v>
      </c>
      <c r="I100" s="103">
        <f>地区別_要介護度別患者数順位!CD102</f>
        <v>0.39145148190118051</v>
      </c>
      <c r="J100" s="105">
        <f>地区別_要介護度別患者数順位!CE102</f>
        <v>3921.2931233624204</v>
      </c>
      <c r="K100" s="106">
        <f>地区別_要介護度別患者数順位!CF102</f>
        <v>0.36873179884049739</v>
      </c>
    </row>
    <row r="101" spans="2:11" ht="13.5" customHeight="1">
      <c r="B101" s="270"/>
      <c r="C101" s="316"/>
      <c r="D101" s="132">
        <v>10</v>
      </c>
      <c r="E101" s="170" t="str">
        <f>地区別_要介護度別患者数順位!BZ103</f>
        <v>1105</v>
      </c>
      <c r="F101" s="173" t="str">
        <f>地区別_要介護度別患者数順位!CA103</f>
        <v>胃炎及び十二指腸炎</v>
      </c>
      <c r="G101" s="110">
        <f>地区別_要介護度別患者数順位!CB103</f>
        <v>8979476157</v>
      </c>
      <c r="H101" s="112">
        <f>地区別_要介護度別患者数順位!CC103</f>
        <v>476268</v>
      </c>
      <c r="I101" s="111">
        <f>地区別_要介護度別患者数順位!CD103</f>
        <v>0.38799489373211321</v>
      </c>
      <c r="J101" s="113">
        <f>地区別_要介護度別患者数順位!CE103</f>
        <v>18853.830526090351</v>
      </c>
      <c r="K101" s="114">
        <f>地区別_要介護度別患者数順位!CF103</f>
        <v>0.36547582962755487</v>
      </c>
    </row>
    <row r="102" spans="2:11" ht="13.5" customHeight="1">
      <c r="B102" s="270"/>
      <c r="C102" s="317"/>
      <c r="D102" s="115" t="s">
        <v>171</v>
      </c>
      <c r="E102" s="116"/>
      <c r="F102" s="133"/>
      <c r="G102" s="71">
        <f>地区別_要介護度別患者数順位!CB104</f>
        <v>1102716876000</v>
      </c>
      <c r="H102" s="119">
        <f>地区別_要介護度別患者数順位!CC104</f>
        <v>1227511</v>
      </c>
      <c r="I102" s="118" t="str">
        <f>地区別_要介護度別患者数順位!CD104</f>
        <v>-</v>
      </c>
      <c r="J102" s="65">
        <f>地区別_要介護度別患者数順位!CE104</f>
        <v>898335.63691078941</v>
      </c>
      <c r="K102" s="120">
        <f>地区別_要介護度別患者数順位!CF104</f>
        <v>0.9419604111591573</v>
      </c>
    </row>
    <row r="103" spans="2:11" ht="13.5" customHeight="1">
      <c r="B103" s="20" t="s">
        <v>202</v>
      </c>
    </row>
    <row r="104" spans="2:11" ht="13.5" customHeight="1">
      <c r="B104" s="20" t="s">
        <v>235</v>
      </c>
    </row>
    <row r="105" spans="2:11" ht="13.5" customHeight="1">
      <c r="B105" s="20" t="s">
        <v>528</v>
      </c>
    </row>
    <row r="106" spans="2:11" ht="13.5" customHeight="1">
      <c r="B106" s="20" t="s">
        <v>529</v>
      </c>
    </row>
    <row r="107" spans="2:11" ht="13.5" customHeight="1">
      <c r="B107" s="20" t="s">
        <v>224</v>
      </c>
    </row>
    <row r="108" spans="2:11" ht="13.5" customHeight="1">
      <c r="B108" s="20" t="s">
        <v>225</v>
      </c>
    </row>
    <row r="109" spans="2:11" ht="13.5" customHeight="1">
      <c r="B109" s="165" t="s">
        <v>232</v>
      </c>
    </row>
    <row r="110" spans="2:11" ht="13.5" customHeight="1">
      <c r="B110" s="167" t="s">
        <v>228</v>
      </c>
    </row>
  </sheetData>
  <mergeCells count="19">
    <mergeCell ref="E3:F3"/>
    <mergeCell ref="B4:B14"/>
    <mergeCell ref="C4:C14"/>
    <mergeCell ref="B15:B25"/>
    <mergeCell ref="C15:C25"/>
    <mergeCell ref="B26:B36"/>
    <mergeCell ref="C26:C36"/>
    <mergeCell ref="B37:B47"/>
    <mergeCell ref="C37:C47"/>
    <mergeCell ref="B48:B58"/>
    <mergeCell ref="C48:C58"/>
    <mergeCell ref="B92:B102"/>
    <mergeCell ref="C92:C102"/>
    <mergeCell ref="B59:B69"/>
    <mergeCell ref="C59:C69"/>
    <mergeCell ref="B70:B80"/>
    <mergeCell ref="C70:C80"/>
    <mergeCell ref="B81:B91"/>
    <mergeCell ref="C81:C91"/>
  </mergeCells>
  <phoneticPr fontId="4"/>
  <pageMargins left="0.39370078740157483" right="0.19685039370078741" top="0.74803149606299213" bottom="0.74803149606299213" header="0.31496062992125984" footer="0.31496062992125984"/>
  <pageSetup paperSize="9" scale="75" orientation="portrait" r:id="rId1"/>
  <headerFooter>
    <oddHeader>&amp;R&amp;"ＭＳ 明朝,標準"&amp;12 2-19.介護費等に係る分析</oddHeader>
  </headerFooter>
  <rowBreaks count="1" manualBreakCount="1">
    <brk id="58" max="10" man="1"/>
  </rowBreaks>
  <ignoredErrors>
    <ignoredError sqref="E4:H13 G14:H14 E15:H24 G25:H25 E26:H35 G36:H36 E37:H46 G47:H47 E48:H57 G58:H58 E59:H68 G69:H69 E70:H79 G80:H80 E81:H90 G91:H91 E92:H101 G102:H102" emptyCellReferenc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7B6EC-044A-4AEA-8FD2-A0C3EE5F3DE9}">
  <dimension ref="B1:CS104"/>
  <sheetViews>
    <sheetView showGridLines="0" zoomScaleNormal="100" zoomScaleSheetLayoutView="100" workbookViewId="0"/>
  </sheetViews>
  <sheetFormatPr defaultColWidth="9" defaultRowHeight="13.5"/>
  <cols>
    <col min="1" max="1" width="4.625" style="2" customWidth="1"/>
    <col min="2" max="2" width="2.625" style="2" customWidth="1"/>
    <col min="3" max="3" width="20" style="17" customWidth="1"/>
    <col min="4" max="4" width="10.625" style="17" customWidth="1"/>
    <col min="5" max="5" width="4.625" style="17" customWidth="1"/>
    <col min="6" max="6" width="5.625" style="17" customWidth="1"/>
    <col min="7" max="7" width="27.75" style="17" customWidth="1"/>
    <col min="8" max="8" width="12.125" style="17" customWidth="1"/>
    <col min="9" max="10" width="10.75" style="17" customWidth="1"/>
    <col min="11" max="11" width="11.375" style="17" customWidth="1"/>
    <col min="12" max="12" width="10.75" style="2" customWidth="1"/>
    <col min="13" max="13" width="10.625" style="17" customWidth="1"/>
    <col min="14" max="14" width="4.625" style="17" customWidth="1"/>
    <col min="15" max="15" width="5.625" style="17" customWidth="1"/>
    <col min="16" max="16" width="27.75" style="17" customWidth="1"/>
    <col min="17" max="17" width="12.125" style="17" customWidth="1"/>
    <col min="18" max="19" width="10.75" style="17" customWidth="1"/>
    <col min="20" max="20" width="11.375" style="17" customWidth="1"/>
    <col min="21" max="21" width="10.75" style="2" customWidth="1"/>
    <col min="22" max="22" width="10.625" style="17" customWidth="1"/>
    <col min="23" max="23" width="4.625" style="17" customWidth="1"/>
    <col min="24" max="24" width="5.625" style="17" customWidth="1"/>
    <col min="25" max="25" width="27.75" style="17" customWidth="1"/>
    <col min="26" max="26" width="12.125" style="17" customWidth="1"/>
    <col min="27" max="28" width="10.75" style="17" customWidth="1"/>
    <col min="29" max="29" width="11.375" style="17" customWidth="1"/>
    <col min="30" max="30" width="10.75" style="2" customWidth="1"/>
    <col min="31" max="31" width="10.625" style="17" customWidth="1"/>
    <col min="32" max="32" width="4.625" style="17" customWidth="1"/>
    <col min="33" max="33" width="5.625" style="17" customWidth="1"/>
    <col min="34" max="34" width="27.75" style="17" customWidth="1"/>
    <col min="35" max="35" width="12.125" style="17" customWidth="1"/>
    <col min="36" max="37" width="10.75" style="17" customWidth="1"/>
    <col min="38" max="38" width="11.375" style="17" customWidth="1"/>
    <col min="39" max="39" width="10.75" style="2" customWidth="1"/>
    <col min="40" max="40" width="10.625" style="17" customWidth="1"/>
    <col min="41" max="41" width="4.625" style="17" customWidth="1"/>
    <col min="42" max="42" width="5.625" style="17" customWidth="1"/>
    <col min="43" max="43" width="27.75" style="17" customWidth="1"/>
    <col min="44" max="44" width="12.125" style="17" customWidth="1"/>
    <col min="45" max="46" width="10.75" style="17" customWidth="1"/>
    <col min="47" max="47" width="11.375" style="17" customWidth="1"/>
    <col min="48" max="48" width="10.75" style="2" customWidth="1"/>
    <col min="49" max="49" width="10.625" style="17" customWidth="1"/>
    <col min="50" max="50" width="4.625" style="17" customWidth="1"/>
    <col min="51" max="51" width="5.625" style="17" customWidth="1"/>
    <col min="52" max="52" width="27.75" style="17" customWidth="1"/>
    <col min="53" max="53" width="12.125" style="17" customWidth="1"/>
    <col min="54" max="55" width="10.75" style="17" customWidth="1"/>
    <col min="56" max="56" width="11.375" style="17" customWidth="1"/>
    <col min="57" max="57" width="10.75" style="2" customWidth="1"/>
    <col min="58" max="58" width="10.625" style="17" customWidth="1"/>
    <col min="59" max="59" width="4.625" style="17" customWidth="1"/>
    <col min="60" max="60" width="5.625" style="17" customWidth="1"/>
    <col min="61" max="61" width="27.75" style="17" customWidth="1"/>
    <col min="62" max="62" width="12.125" style="17" customWidth="1"/>
    <col min="63" max="64" width="10.75" style="17" customWidth="1"/>
    <col min="65" max="65" width="11.375" style="17" customWidth="1"/>
    <col min="66" max="66" width="10.75" style="2" customWidth="1"/>
    <col min="67" max="67" width="10.625" style="17" customWidth="1"/>
    <col min="68" max="68" width="4.625" style="17" customWidth="1"/>
    <col min="69" max="69" width="5.625" style="17" customWidth="1"/>
    <col min="70" max="70" width="28" style="17" customWidth="1"/>
    <col min="71" max="71" width="12.125" style="17" customWidth="1"/>
    <col min="72" max="73" width="10.75" style="17" customWidth="1"/>
    <col min="74" max="74" width="11.375" style="17" customWidth="1"/>
    <col min="75" max="75" width="10.75" style="2" customWidth="1"/>
    <col min="76" max="76" width="10.625" style="17" customWidth="1"/>
    <col min="77" max="77" width="4.625" style="17" customWidth="1"/>
    <col min="78" max="78" width="5.625" style="17" customWidth="1"/>
    <col min="79" max="79" width="27.75" style="17" customWidth="1"/>
    <col min="80" max="80" width="12.125" style="17" customWidth="1"/>
    <col min="81" max="82" width="10.75" style="17" customWidth="1"/>
    <col min="83" max="83" width="11.375" style="17" customWidth="1"/>
    <col min="84" max="84" width="10.75" style="2" customWidth="1"/>
    <col min="85" max="87" width="9" style="2"/>
    <col min="88" max="88" width="15" style="2" customWidth="1"/>
    <col min="89" max="97" width="12.625" style="2" customWidth="1"/>
    <col min="98" max="16384" width="9" style="2"/>
  </cols>
  <sheetData>
    <row r="1" spans="2:97" ht="16.5" customHeight="1">
      <c r="B1" s="22" t="s">
        <v>524</v>
      </c>
      <c r="C1" s="2"/>
      <c r="D1" s="2"/>
      <c r="E1" s="2"/>
      <c r="F1" s="2"/>
      <c r="G1" s="2"/>
      <c r="H1" s="2"/>
      <c r="I1" s="2"/>
      <c r="J1" s="2"/>
      <c r="K1" s="2"/>
      <c r="M1" s="2"/>
      <c r="N1" s="2"/>
      <c r="O1" s="2"/>
      <c r="P1" s="2"/>
      <c r="Q1" s="2"/>
      <c r="R1" s="2"/>
      <c r="S1" s="2"/>
      <c r="T1" s="2"/>
      <c r="V1" s="2"/>
      <c r="W1" s="2"/>
      <c r="X1" s="2"/>
      <c r="Y1" s="2"/>
      <c r="Z1" s="2"/>
      <c r="AA1" s="2"/>
      <c r="AB1" s="2"/>
      <c r="AC1" s="2"/>
      <c r="AE1" s="2"/>
      <c r="AF1" s="2"/>
      <c r="AG1" s="2"/>
      <c r="AH1" s="2"/>
      <c r="AI1" s="2"/>
      <c r="AJ1" s="2"/>
      <c r="AK1" s="2"/>
      <c r="AL1" s="2"/>
      <c r="AN1" s="2"/>
      <c r="AO1" s="2"/>
      <c r="AP1" s="2"/>
      <c r="AQ1" s="2"/>
      <c r="AR1" s="2"/>
      <c r="AS1" s="2"/>
      <c r="AT1" s="2"/>
      <c r="AU1" s="2"/>
      <c r="AW1" s="2"/>
      <c r="AX1" s="2"/>
      <c r="AY1" s="2"/>
      <c r="AZ1" s="2"/>
      <c r="BA1" s="2"/>
      <c r="BB1" s="2"/>
      <c r="BC1" s="2"/>
      <c r="BD1" s="2"/>
      <c r="BF1" s="2"/>
      <c r="BG1" s="2"/>
      <c r="BH1" s="2"/>
      <c r="BI1" s="2"/>
      <c r="BJ1" s="2"/>
      <c r="BK1" s="2"/>
      <c r="BL1" s="2"/>
      <c r="BM1" s="2"/>
      <c r="BO1" s="2"/>
      <c r="BP1" s="2"/>
      <c r="BQ1" s="2"/>
      <c r="BR1" s="2"/>
      <c r="BS1" s="2"/>
      <c r="BT1" s="2"/>
      <c r="BU1" s="2"/>
      <c r="BV1" s="2"/>
      <c r="BX1" s="2"/>
      <c r="BY1" s="2"/>
      <c r="BZ1" s="2"/>
      <c r="CA1" s="2"/>
      <c r="CB1" s="2"/>
      <c r="CC1" s="2"/>
      <c r="CD1" s="2"/>
      <c r="CE1" s="2"/>
    </row>
    <row r="2" spans="2:97" ht="16.5" customHeight="1">
      <c r="B2" s="22" t="s">
        <v>231</v>
      </c>
      <c r="C2" s="2"/>
      <c r="D2" s="2"/>
      <c r="E2" s="2"/>
      <c r="F2" s="2"/>
      <c r="G2" s="2"/>
      <c r="H2" s="2"/>
      <c r="I2" s="2"/>
      <c r="J2" s="2"/>
      <c r="K2" s="2"/>
      <c r="M2" s="2"/>
      <c r="N2" s="2"/>
      <c r="O2" s="2"/>
      <c r="P2" s="2"/>
      <c r="Q2" s="2"/>
      <c r="R2" s="2"/>
      <c r="S2" s="2"/>
      <c r="T2" s="2"/>
      <c r="V2" s="2"/>
      <c r="W2" s="2"/>
      <c r="X2" s="2"/>
      <c r="Y2" s="2"/>
      <c r="Z2" s="2"/>
      <c r="AA2" s="2"/>
      <c r="AB2" s="2"/>
      <c r="AC2" s="2"/>
      <c r="AE2" s="2"/>
      <c r="AF2" s="2"/>
      <c r="AG2" s="2"/>
      <c r="AH2" s="2"/>
      <c r="AI2" s="2"/>
      <c r="AJ2" s="2"/>
      <c r="AK2" s="2"/>
      <c r="AL2" s="2"/>
      <c r="AN2" s="2"/>
      <c r="AO2" s="2"/>
      <c r="AP2" s="2"/>
      <c r="AQ2" s="2"/>
      <c r="AR2" s="2"/>
      <c r="AS2" s="2"/>
      <c r="AT2" s="2"/>
      <c r="AU2" s="2"/>
      <c r="AW2" s="2"/>
      <c r="AX2" s="2"/>
      <c r="AY2" s="2"/>
      <c r="AZ2" s="2"/>
      <c r="BA2" s="2"/>
      <c r="BB2" s="2"/>
      <c r="BC2" s="2"/>
      <c r="BD2" s="2"/>
      <c r="BF2" s="2"/>
      <c r="BG2" s="2"/>
      <c r="BH2" s="2"/>
      <c r="BI2" s="2"/>
      <c r="BJ2" s="2"/>
      <c r="BK2" s="2"/>
      <c r="BL2" s="2"/>
      <c r="BM2" s="2"/>
      <c r="BO2" s="2"/>
      <c r="BP2" s="2"/>
      <c r="BQ2" s="2"/>
      <c r="BR2" s="2"/>
      <c r="BS2" s="2"/>
      <c r="BT2" s="2"/>
      <c r="BU2" s="2"/>
      <c r="BV2" s="2"/>
      <c r="BX2" s="2"/>
      <c r="BY2" s="2"/>
      <c r="BZ2" s="2"/>
      <c r="CA2" s="2"/>
      <c r="CB2" s="2"/>
      <c r="CC2" s="2"/>
      <c r="CD2" s="2"/>
      <c r="CE2" s="2"/>
    </row>
    <row r="3" spans="2:97" ht="16.5" customHeight="1">
      <c r="B3" s="22" t="s">
        <v>115</v>
      </c>
      <c r="C3" s="2"/>
      <c r="D3" s="2"/>
      <c r="E3" s="2"/>
      <c r="F3" s="2"/>
      <c r="G3" s="2"/>
      <c r="H3" s="2"/>
      <c r="I3" s="2"/>
      <c r="J3" s="2"/>
      <c r="K3" s="2"/>
      <c r="M3" s="2"/>
      <c r="N3" s="2"/>
      <c r="O3" s="2"/>
      <c r="P3" s="2"/>
      <c r="Q3" s="2"/>
      <c r="R3" s="2"/>
      <c r="S3" s="2"/>
      <c r="T3" s="2"/>
      <c r="V3" s="2"/>
      <c r="W3" s="2"/>
      <c r="X3" s="2"/>
      <c r="Y3" s="2"/>
      <c r="Z3" s="2"/>
      <c r="AA3" s="2"/>
      <c r="AB3" s="2"/>
      <c r="AC3" s="2"/>
      <c r="AE3" s="2"/>
      <c r="AF3" s="2"/>
      <c r="AG3" s="2"/>
      <c r="AH3" s="2"/>
      <c r="AI3" s="2"/>
      <c r="AJ3" s="2"/>
      <c r="AK3" s="2"/>
      <c r="AL3" s="2"/>
      <c r="AN3" s="2"/>
      <c r="AO3" s="2"/>
      <c r="AP3" s="2"/>
      <c r="AQ3" s="2"/>
      <c r="AR3" s="2"/>
      <c r="AS3" s="2"/>
      <c r="AT3" s="2"/>
      <c r="AU3" s="2"/>
      <c r="AW3" s="2"/>
      <c r="AX3" s="2"/>
      <c r="AY3" s="2"/>
      <c r="AZ3" s="2"/>
      <c r="BA3" s="2"/>
      <c r="BB3" s="2"/>
      <c r="BC3" s="2"/>
      <c r="BD3" s="2"/>
      <c r="BF3" s="2"/>
      <c r="BG3" s="2"/>
      <c r="BH3" s="2"/>
      <c r="BI3" s="2"/>
      <c r="BJ3" s="2"/>
      <c r="BK3" s="2"/>
      <c r="BL3" s="2"/>
      <c r="BM3" s="2"/>
      <c r="BO3" s="2"/>
      <c r="BP3" s="2"/>
      <c r="BQ3" s="2"/>
      <c r="BR3" s="2"/>
      <c r="BS3" s="2"/>
      <c r="BT3" s="2"/>
      <c r="BU3" s="2"/>
      <c r="BV3" s="2"/>
      <c r="BX3" s="2"/>
      <c r="BY3" s="2"/>
      <c r="BZ3" s="2"/>
      <c r="CA3" s="2"/>
      <c r="CB3" s="2"/>
      <c r="CC3" s="2"/>
      <c r="CD3" s="2"/>
      <c r="CE3" s="2"/>
      <c r="CJ3" s="17" t="s">
        <v>172</v>
      </c>
    </row>
    <row r="4" spans="2:97" ht="16.5" customHeight="1">
      <c r="B4" s="281"/>
      <c r="C4" s="279" t="s">
        <v>93</v>
      </c>
      <c r="D4" s="279" t="s">
        <v>128</v>
      </c>
      <c r="E4" s="279"/>
      <c r="F4" s="279"/>
      <c r="G4" s="279"/>
      <c r="H4" s="279"/>
      <c r="I4" s="279"/>
      <c r="J4" s="279"/>
      <c r="K4" s="279"/>
      <c r="L4" s="279"/>
      <c r="M4" s="279" t="s">
        <v>95</v>
      </c>
      <c r="N4" s="279"/>
      <c r="O4" s="279"/>
      <c r="P4" s="279"/>
      <c r="Q4" s="279"/>
      <c r="R4" s="279"/>
      <c r="S4" s="279"/>
      <c r="T4" s="279"/>
      <c r="U4" s="279"/>
      <c r="V4" s="279" t="s">
        <v>96</v>
      </c>
      <c r="W4" s="279"/>
      <c r="X4" s="279"/>
      <c r="Y4" s="279"/>
      <c r="Z4" s="279"/>
      <c r="AA4" s="279"/>
      <c r="AB4" s="279"/>
      <c r="AC4" s="279"/>
      <c r="AD4" s="279"/>
      <c r="AE4" s="279" t="s">
        <v>97</v>
      </c>
      <c r="AF4" s="279"/>
      <c r="AG4" s="279"/>
      <c r="AH4" s="279"/>
      <c r="AI4" s="279"/>
      <c r="AJ4" s="279"/>
      <c r="AK4" s="279"/>
      <c r="AL4" s="279"/>
      <c r="AM4" s="279"/>
      <c r="AN4" s="279" t="s">
        <v>98</v>
      </c>
      <c r="AO4" s="279"/>
      <c r="AP4" s="279"/>
      <c r="AQ4" s="279"/>
      <c r="AR4" s="279"/>
      <c r="AS4" s="279"/>
      <c r="AT4" s="279"/>
      <c r="AU4" s="279"/>
      <c r="AV4" s="279"/>
      <c r="AW4" s="279" t="s">
        <v>99</v>
      </c>
      <c r="AX4" s="279"/>
      <c r="AY4" s="279"/>
      <c r="AZ4" s="279"/>
      <c r="BA4" s="279"/>
      <c r="BB4" s="279"/>
      <c r="BC4" s="279"/>
      <c r="BD4" s="279"/>
      <c r="BE4" s="279"/>
      <c r="BF4" s="279" t="s">
        <v>100</v>
      </c>
      <c r="BG4" s="279"/>
      <c r="BH4" s="279"/>
      <c r="BI4" s="279"/>
      <c r="BJ4" s="279"/>
      <c r="BK4" s="279"/>
      <c r="BL4" s="279"/>
      <c r="BM4" s="279"/>
      <c r="BN4" s="279"/>
      <c r="BO4" s="279" t="s">
        <v>101</v>
      </c>
      <c r="BP4" s="279"/>
      <c r="BQ4" s="279"/>
      <c r="BR4" s="279"/>
      <c r="BS4" s="279"/>
      <c r="BT4" s="279"/>
      <c r="BU4" s="279"/>
      <c r="BV4" s="279"/>
      <c r="BW4" s="279"/>
      <c r="BX4" s="279" t="s">
        <v>106</v>
      </c>
      <c r="BY4" s="279"/>
      <c r="BZ4" s="279"/>
      <c r="CA4" s="279"/>
      <c r="CB4" s="279"/>
      <c r="CC4" s="279"/>
      <c r="CD4" s="279"/>
      <c r="CE4" s="279"/>
      <c r="CF4" s="279"/>
      <c r="CJ4" s="270" t="s">
        <v>93</v>
      </c>
      <c r="CK4" s="333" t="s">
        <v>230</v>
      </c>
      <c r="CL4" s="334"/>
      <c r="CM4" s="334"/>
      <c r="CN4" s="334"/>
      <c r="CO4" s="334"/>
      <c r="CP4" s="334"/>
      <c r="CQ4" s="334"/>
      <c r="CR4" s="334"/>
      <c r="CS4" s="335"/>
    </row>
    <row r="5" spans="2:97" ht="38.25" customHeight="1">
      <c r="B5" s="281"/>
      <c r="C5" s="279"/>
      <c r="D5" s="86" t="s">
        <v>167</v>
      </c>
      <c r="E5" s="85" t="s">
        <v>125</v>
      </c>
      <c r="F5" s="322" t="s">
        <v>168</v>
      </c>
      <c r="G5" s="323"/>
      <c r="H5" s="87" t="s">
        <v>549</v>
      </c>
      <c r="I5" s="89" t="s">
        <v>547</v>
      </c>
      <c r="J5" s="88" t="s">
        <v>552</v>
      </c>
      <c r="K5" s="90" t="s">
        <v>548</v>
      </c>
      <c r="L5" s="90" t="s">
        <v>170</v>
      </c>
      <c r="M5" s="86" t="s">
        <v>167</v>
      </c>
      <c r="N5" s="85" t="s">
        <v>125</v>
      </c>
      <c r="O5" s="322" t="s">
        <v>168</v>
      </c>
      <c r="P5" s="323"/>
      <c r="Q5" s="87" t="s">
        <v>549</v>
      </c>
      <c r="R5" s="89" t="s">
        <v>547</v>
      </c>
      <c r="S5" s="88" t="s">
        <v>552</v>
      </c>
      <c r="T5" s="90" t="s">
        <v>548</v>
      </c>
      <c r="U5" s="90" t="s">
        <v>170</v>
      </c>
      <c r="V5" s="86" t="s">
        <v>167</v>
      </c>
      <c r="W5" s="85" t="s">
        <v>125</v>
      </c>
      <c r="X5" s="322" t="s">
        <v>168</v>
      </c>
      <c r="Y5" s="323"/>
      <c r="Z5" s="87" t="s">
        <v>549</v>
      </c>
      <c r="AA5" s="89" t="s">
        <v>547</v>
      </c>
      <c r="AB5" s="88" t="s">
        <v>552</v>
      </c>
      <c r="AC5" s="90" t="s">
        <v>548</v>
      </c>
      <c r="AD5" s="90" t="s">
        <v>170</v>
      </c>
      <c r="AE5" s="86" t="s">
        <v>167</v>
      </c>
      <c r="AF5" s="85" t="s">
        <v>125</v>
      </c>
      <c r="AG5" s="322" t="s">
        <v>168</v>
      </c>
      <c r="AH5" s="323"/>
      <c r="AI5" s="87" t="s">
        <v>549</v>
      </c>
      <c r="AJ5" s="89" t="s">
        <v>547</v>
      </c>
      <c r="AK5" s="88" t="s">
        <v>552</v>
      </c>
      <c r="AL5" s="90" t="s">
        <v>548</v>
      </c>
      <c r="AM5" s="90" t="s">
        <v>170</v>
      </c>
      <c r="AN5" s="86" t="s">
        <v>167</v>
      </c>
      <c r="AO5" s="85" t="s">
        <v>125</v>
      </c>
      <c r="AP5" s="322" t="s">
        <v>168</v>
      </c>
      <c r="AQ5" s="323"/>
      <c r="AR5" s="87" t="s">
        <v>549</v>
      </c>
      <c r="AS5" s="89" t="s">
        <v>547</v>
      </c>
      <c r="AT5" s="88" t="s">
        <v>552</v>
      </c>
      <c r="AU5" s="90" t="s">
        <v>548</v>
      </c>
      <c r="AV5" s="90" t="s">
        <v>170</v>
      </c>
      <c r="AW5" s="86" t="s">
        <v>167</v>
      </c>
      <c r="AX5" s="85" t="s">
        <v>125</v>
      </c>
      <c r="AY5" s="322" t="s">
        <v>168</v>
      </c>
      <c r="AZ5" s="323"/>
      <c r="BA5" s="87" t="s">
        <v>549</v>
      </c>
      <c r="BB5" s="89" t="s">
        <v>547</v>
      </c>
      <c r="BC5" s="88" t="s">
        <v>552</v>
      </c>
      <c r="BD5" s="90" t="s">
        <v>548</v>
      </c>
      <c r="BE5" s="90" t="s">
        <v>170</v>
      </c>
      <c r="BF5" s="86" t="s">
        <v>167</v>
      </c>
      <c r="BG5" s="85" t="s">
        <v>125</v>
      </c>
      <c r="BH5" s="322" t="s">
        <v>168</v>
      </c>
      <c r="BI5" s="323"/>
      <c r="BJ5" s="87" t="s">
        <v>549</v>
      </c>
      <c r="BK5" s="89" t="s">
        <v>547</v>
      </c>
      <c r="BL5" s="88" t="s">
        <v>552</v>
      </c>
      <c r="BM5" s="90" t="s">
        <v>548</v>
      </c>
      <c r="BN5" s="90" t="s">
        <v>170</v>
      </c>
      <c r="BO5" s="86" t="s">
        <v>167</v>
      </c>
      <c r="BP5" s="85" t="s">
        <v>125</v>
      </c>
      <c r="BQ5" s="322" t="s">
        <v>168</v>
      </c>
      <c r="BR5" s="323"/>
      <c r="BS5" s="87" t="s">
        <v>549</v>
      </c>
      <c r="BT5" s="89" t="s">
        <v>547</v>
      </c>
      <c r="BU5" s="88" t="s">
        <v>552</v>
      </c>
      <c r="BV5" s="90" t="s">
        <v>548</v>
      </c>
      <c r="BW5" s="90" t="s">
        <v>170</v>
      </c>
      <c r="BX5" s="86" t="s">
        <v>167</v>
      </c>
      <c r="BY5" s="85" t="s">
        <v>125</v>
      </c>
      <c r="BZ5" s="322" t="s">
        <v>168</v>
      </c>
      <c r="CA5" s="323"/>
      <c r="CB5" s="87" t="s">
        <v>549</v>
      </c>
      <c r="CC5" s="89" t="s">
        <v>547</v>
      </c>
      <c r="CD5" s="88" t="s">
        <v>552</v>
      </c>
      <c r="CE5" s="90" t="s">
        <v>548</v>
      </c>
      <c r="CF5" s="90" t="s">
        <v>170</v>
      </c>
      <c r="CJ5" s="270"/>
      <c r="CK5" s="134" t="s">
        <v>128</v>
      </c>
      <c r="CL5" s="134" t="s">
        <v>95</v>
      </c>
      <c r="CM5" s="134" t="s">
        <v>96</v>
      </c>
      <c r="CN5" s="134" t="s">
        <v>97</v>
      </c>
      <c r="CO5" s="134" t="s">
        <v>98</v>
      </c>
      <c r="CP5" s="134" t="s">
        <v>99</v>
      </c>
      <c r="CQ5" s="134" t="s">
        <v>100</v>
      </c>
      <c r="CR5" s="134" t="s">
        <v>101</v>
      </c>
      <c r="CS5" s="134" t="s">
        <v>106</v>
      </c>
    </row>
    <row r="6" spans="2:97" ht="13.5" customHeight="1">
      <c r="B6" s="318">
        <v>1</v>
      </c>
      <c r="C6" s="328" t="s">
        <v>173</v>
      </c>
      <c r="D6" s="320">
        <f>CK6</f>
        <v>97955</v>
      </c>
      <c r="E6" s="91">
        <v>1</v>
      </c>
      <c r="F6" s="92" t="s">
        <v>296</v>
      </c>
      <c r="G6" s="93" t="s">
        <v>297</v>
      </c>
      <c r="H6" s="94">
        <v>2565272382</v>
      </c>
      <c r="I6" s="96">
        <v>59301</v>
      </c>
      <c r="J6" s="95">
        <f>IFERROR(I6/I16,"-")</f>
        <v>0.65461590259303004</v>
      </c>
      <c r="K6" s="97">
        <f t="shared" ref="K6:K37" si="0">IFERROR(H6/I6,"-")</f>
        <v>43258.501239439473</v>
      </c>
      <c r="L6" s="98">
        <f t="shared" ref="L6:L16" si="1">IFERROR(I6/$CK$6,0)</f>
        <v>0.6053902302077484</v>
      </c>
      <c r="M6" s="320">
        <f>CL6</f>
        <v>9533</v>
      </c>
      <c r="N6" s="91">
        <v>1</v>
      </c>
      <c r="O6" s="92" t="s">
        <v>296</v>
      </c>
      <c r="P6" s="93" t="s">
        <v>297</v>
      </c>
      <c r="Q6" s="94">
        <v>334997384</v>
      </c>
      <c r="R6" s="96">
        <v>7297</v>
      </c>
      <c r="S6" s="95">
        <f>IFERROR(R6/R16,"-")</f>
        <v>0.77061991762593729</v>
      </c>
      <c r="T6" s="97">
        <f t="shared" ref="T6:T37" si="2">IFERROR(Q6/R6,"-")</f>
        <v>45908.919281896669</v>
      </c>
      <c r="U6" s="98">
        <f t="shared" ref="U6:U16" si="3">IFERROR(R6/$CL$6,0)</f>
        <v>0.76544634427777192</v>
      </c>
      <c r="V6" s="320">
        <f>CM6</f>
        <v>6670</v>
      </c>
      <c r="W6" s="91">
        <v>1</v>
      </c>
      <c r="X6" s="92" t="s">
        <v>296</v>
      </c>
      <c r="Y6" s="93" t="s">
        <v>297</v>
      </c>
      <c r="Z6" s="94">
        <v>240091057</v>
      </c>
      <c r="AA6" s="96">
        <v>5231</v>
      </c>
      <c r="AB6" s="95">
        <f>IFERROR(AA6/AA16,"-")</f>
        <v>0.78720842738901431</v>
      </c>
      <c r="AC6" s="97">
        <f t="shared" ref="AC6:AC37" si="4">IFERROR(Z6/AA6,"-")</f>
        <v>45897.735996941308</v>
      </c>
      <c r="AD6" s="98">
        <f t="shared" ref="AD6:AD16" si="5">IFERROR(AA6/$CM$6,0)</f>
        <v>0.78425787106446776</v>
      </c>
      <c r="AE6" s="320">
        <f>CN6</f>
        <v>10790</v>
      </c>
      <c r="AF6" s="91">
        <v>1</v>
      </c>
      <c r="AG6" s="92" t="s">
        <v>296</v>
      </c>
      <c r="AH6" s="93" t="s">
        <v>297</v>
      </c>
      <c r="AI6" s="94">
        <v>375209391</v>
      </c>
      <c r="AJ6" s="96">
        <v>8016</v>
      </c>
      <c r="AK6" s="95">
        <f>IFERROR(AJ6/AJ16,"-")</f>
        <v>0.75077268895757232</v>
      </c>
      <c r="AL6" s="97">
        <f t="shared" ref="AL6:AL37" si="6">IFERROR(AI6/AJ6,"-")</f>
        <v>46807.558757485029</v>
      </c>
      <c r="AM6" s="98">
        <f t="shared" ref="AM6:AM16" si="7">IFERROR(AJ6/$CN$6,0)</f>
        <v>0.74291010194624651</v>
      </c>
      <c r="AN6" s="320">
        <f>CO6</f>
        <v>8224</v>
      </c>
      <c r="AO6" s="91">
        <v>1</v>
      </c>
      <c r="AP6" s="92" t="s">
        <v>298</v>
      </c>
      <c r="AQ6" s="93" t="s">
        <v>299</v>
      </c>
      <c r="AR6" s="94">
        <v>506894672</v>
      </c>
      <c r="AS6" s="96">
        <v>6251</v>
      </c>
      <c r="AT6" s="95">
        <f>IFERROR(AS6/AS16,"-")</f>
        <v>0.77058678500986189</v>
      </c>
      <c r="AU6" s="97">
        <f t="shared" ref="AU6:AU37" si="8">IFERROR(AR6/AS6,"-")</f>
        <v>81090.173092305238</v>
      </c>
      <c r="AV6" s="98">
        <f t="shared" ref="AV6:AV16" si="9">IFERROR(AS6/$CO$6,0)</f>
        <v>0.76009241245136183</v>
      </c>
      <c r="AW6" s="320">
        <f>CP6</f>
        <v>6678</v>
      </c>
      <c r="AX6" s="91">
        <v>1</v>
      </c>
      <c r="AY6" s="92" t="s">
        <v>298</v>
      </c>
      <c r="AZ6" s="93" t="s">
        <v>299</v>
      </c>
      <c r="BA6" s="94">
        <v>534441257</v>
      </c>
      <c r="BB6" s="96">
        <v>5380</v>
      </c>
      <c r="BC6" s="95">
        <f>IFERROR(BB6/BB16,"-")</f>
        <v>0.82338536883991431</v>
      </c>
      <c r="BD6" s="97">
        <f t="shared" ref="BD6:BD37" si="10">IFERROR(BA6/BB6,"-")</f>
        <v>99338.52360594795</v>
      </c>
      <c r="BE6" s="98">
        <f t="shared" ref="BE6:BE16" si="11">IFERROR(BB6/$CP$6,0)</f>
        <v>0.80563042827193776</v>
      </c>
      <c r="BF6" s="320">
        <f>CQ6</f>
        <v>6638</v>
      </c>
      <c r="BG6" s="91">
        <v>1</v>
      </c>
      <c r="BH6" s="92" t="s">
        <v>298</v>
      </c>
      <c r="BI6" s="93" t="s">
        <v>299</v>
      </c>
      <c r="BJ6" s="94">
        <v>605363722</v>
      </c>
      <c r="BK6" s="96">
        <v>5606</v>
      </c>
      <c r="BL6" s="95">
        <f>IFERROR(BK6/BK16,"-")</f>
        <v>0.86405672009864365</v>
      </c>
      <c r="BM6" s="97">
        <f t="shared" ref="BM6:BM37" si="12">IFERROR(BJ6/BK6,"-")</f>
        <v>107984.96646450231</v>
      </c>
      <c r="BN6" s="98">
        <f t="shared" ref="BN6:BN16" si="13">IFERROR(BK6/$CQ$6,0)</f>
        <v>0.84453148538716483</v>
      </c>
      <c r="BO6" s="320">
        <f>CR6</f>
        <v>5482</v>
      </c>
      <c r="BP6" s="91">
        <v>1</v>
      </c>
      <c r="BQ6" s="92" t="s">
        <v>298</v>
      </c>
      <c r="BR6" s="93" t="s">
        <v>299</v>
      </c>
      <c r="BS6" s="94">
        <v>641481876</v>
      </c>
      <c r="BT6" s="96">
        <v>4698</v>
      </c>
      <c r="BU6" s="95">
        <f>IFERROR(BT6/BT16,"-")</f>
        <v>0.87307191971752462</v>
      </c>
      <c r="BV6" s="97">
        <f t="shared" ref="BV6:BV37" si="14">IFERROR(BS6/BT6,"-")</f>
        <v>136543.6091954023</v>
      </c>
      <c r="BW6" s="98">
        <f t="shared" ref="BW6:BW16" si="15">IFERROR(BT6/$CR$6,0)</f>
        <v>0.85698650127690623</v>
      </c>
      <c r="BX6" s="320">
        <f>CS6</f>
        <v>151970</v>
      </c>
      <c r="BY6" s="91">
        <v>1</v>
      </c>
      <c r="BZ6" s="92" t="s">
        <v>296</v>
      </c>
      <c r="CA6" s="93" t="s">
        <v>297</v>
      </c>
      <c r="CB6" s="94">
        <v>4375977182</v>
      </c>
      <c r="CC6" s="96">
        <v>98020</v>
      </c>
      <c r="CD6" s="95">
        <f>IFERROR(CC6/CC16,"-")</f>
        <v>0.68119114632197086</v>
      </c>
      <c r="CE6" s="97">
        <f t="shared" ref="CE6:CE37" si="16">IFERROR(CB6/CC6,"-")</f>
        <v>44643.717425015304</v>
      </c>
      <c r="CF6" s="98">
        <f t="shared" ref="CF6:CF16" si="17">IFERROR(CC6/$CS$6,0)</f>
        <v>0.64499572284003426</v>
      </c>
      <c r="CJ6" s="135" t="s">
        <v>174</v>
      </c>
      <c r="CK6" s="62">
        <f>地区別_要介護度別被保険者数!D5</f>
        <v>97955</v>
      </c>
      <c r="CL6" s="62">
        <f>地区別_要介護度別被保険者数!E5</f>
        <v>9533</v>
      </c>
      <c r="CM6" s="62">
        <f>地区別_要介護度別被保険者数!F5</f>
        <v>6670</v>
      </c>
      <c r="CN6" s="62">
        <f>地区別_要介護度別被保険者数!G5</f>
        <v>10790</v>
      </c>
      <c r="CO6" s="62">
        <f>地区別_要介護度別被保険者数!H5</f>
        <v>8224</v>
      </c>
      <c r="CP6" s="62">
        <f>地区別_要介護度別被保険者数!I5</f>
        <v>6678</v>
      </c>
      <c r="CQ6" s="62">
        <f>地区別_要介護度別被保険者数!J5</f>
        <v>6638</v>
      </c>
      <c r="CR6" s="62">
        <f>地区別_要介護度別被保険者数!K5</f>
        <v>5482</v>
      </c>
      <c r="CS6" s="62">
        <f>地区別_要介護度別被保険者数!L5</f>
        <v>151970</v>
      </c>
    </row>
    <row r="7" spans="2:97" ht="13.5" customHeight="1">
      <c r="B7" s="319"/>
      <c r="C7" s="329"/>
      <c r="D7" s="316"/>
      <c r="E7" s="99">
        <v>2</v>
      </c>
      <c r="F7" s="100" t="s">
        <v>298</v>
      </c>
      <c r="G7" s="101" t="s">
        <v>299</v>
      </c>
      <c r="H7" s="102">
        <v>2336981037</v>
      </c>
      <c r="I7" s="104">
        <v>48303</v>
      </c>
      <c r="J7" s="103">
        <f>IFERROR(I7/I16,"-")</f>
        <v>0.53321043393789536</v>
      </c>
      <c r="K7" s="105">
        <f t="shared" si="0"/>
        <v>48381.695484752498</v>
      </c>
      <c r="L7" s="106">
        <f t="shared" si="1"/>
        <v>0.493114185084988</v>
      </c>
      <c r="M7" s="331"/>
      <c r="N7" s="99">
        <v>2</v>
      </c>
      <c r="O7" s="100" t="s">
        <v>298</v>
      </c>
      <c r="P7" s="101" t="s">
        <v>299</v>
      </c>
      <c r="Q7" s="102">
        <v>376187116</v>
      </c>
      <c r="R7" s="104">
        <v>6761</v>
      </c>
      <c r="S7" s="103">
        <f>IFERROR(R7/R16,"-")</f>
        <v>0.71401415144154612</v>
      </c>
      <c r="T7" s="105">
        <f t="shared" si="2"/>
        <v>55640.750776512352</v>
      </c>
      <c r="U7" s="106">
        <f t="shared" si="3"/>
        <v>0.70922060211895521</v>
      </c>
      <c r="V7" s="331"/>
      <c r="W7" s="99">
        <v>2</v>
      </c>
      <c r="X7" s="100" t="s">
        <v>298</v>
      </c>
      <c r="Y7" s="101" t="s">
        <v>299</v>
      </c>
      <c r="Z7" s="102">
        <v>303869509</v>
      </c>
      <c r="AA7" s="104">
        <v>5037</v>
      </c>
      <c r="AB7" s="103">
        <f>IFERROR(AA7/AA16,"-")</f>
        <v>0.75801354401805865</v>
      </c>
      <c r="AC7" s="105">
        <f t="shared" si="4"/>
        <v>60327.478459400438</v>
      </c>
      <c r="AD7" s="106">
        <f t="shared" si="5"/>
        <v>0.7551724137931034</v>
      </c>
      <c r="AE7" s="331"/>
      <c r="AF7" s="99">
        <v>2</v>
      </c>
      <c r="AG7" s="100" t="s">
        <v>298</v>
      </c>
      <c r="AH7" s="101" t="s">
        <v>299</v>
      </c>
      <c r="AI7" s="102">
        <v>525241303</v>
      </c>
      <c r="AJ7" s="104">
        <v>7454</v>
      </c>
      <c r="AK7" s="103">
        <f>IFERROR(AJ7/AJ16,"-")</f>
        <v>0.69813618057506788</v>
      </c>
      <c r="AL7" s="105">
        <f t="shared" si="6"/>
        <v>70464.355111349607</v>
      </c>
      <c r="AM7" s="106">
        <f t="shared" si="7"/>
        <v>0.69082483781278958</v>
      </c>
      <c r="AN7" s="331"/>
      <c r="AO7" s="99">
        <v>2</v>
      </c>
      <c r="AP7" s="100" t="s">
        <v>296</v>
      </c>
      <c r="AQ7" s="101" t="s">
        <v>297</v>
      </c>
      <c r="AR7" s="102">
        <v>297992511</v>
      </c>
      <c r="AS7" s="104">
        <v>6152</v>
      </c>
      <c r="AT7" s="103">
        <f>IFERROR(AS7/AS16,"-")</f>
        <v>0.7583826429980276</v>
      </c>
      <c r="AU7" s="105">
        <f t="shared" si="8"/>
        <v>48438.314531859556</v>
      </c>
      <c r="AV7" s="106">
        <f t="shared" si="9"/>
        <v>0.74805447470817121</v>
      </c>
      <c r="AW7" s="331"/>
      <c r="AX7" s="99">
        <v>2</v>
      </c>
      <c r="AY7" s="100" t="s">
        <v>296</v>
      </c>
      <c r="AZ7" s="101" t="s">
        <v>297</v>
      </c>
      <c r="BA7" s="102">
        <v>221974705</v>
      </c>
      <c r="BB7" s="104">
        <v>4675</v>
      </c>
      <c r="BC7" s="103">
        <f>IFERROR(BB7/BB16,"-")</f>
        <v>0.71548821548821551</v>
      </c>
      <c r="BD7" s="105">
        <f t="shared" si="10"/>
        <v>47481.220320855617</v>
      </c>
      <c r="BE7" s="106">
        <f t="shared" si="11"/>
        <v>0.70005989817310577</v>
      </c>
      <c r="BF7" s="331"/>
      <c r="BG7" s="99">
        <v>2</v>
      </c>
      <c r="BH7" s="100" t="s">
        <v>296</v>
      </c>
      <c r="BI7" s="101" t="s">
        <v>297</v>
      </c>
      <c r="BJ7" s="102">
        <v>196262211</v>
      </c>
      <c r="BK7" s="104">
        <v>4273</v>
      </c>
      <c r="BL7" s="103">
        <f>IFERROR(BK7/BK16,"-")</f>
        <v>0.65860049321824909</v>
      </c>
      <c r="BM7" s="105">
        <f t="shared" si="12"/>
        <v>45930.77720571027</v>
      </c>
      <c r="BN7" s="106">
        <f t="shared" si="13"/>
        <v>0.64371798734558605</v>
      </c>
      <c r="BO7" s="331"/>
      <c r="BP7" s="99">
        <v>2</v>
      </c>
      <c r="BQ7" s="100" t="s">
        <v>292</v>
      </c>
      <c r="BR7" s="101" t="s">
        <v>293</v>
      </c>
      <c r="BS7" s="102">
        <v>769538145</v>
      </c>
      <c r="BT7" s="104">
        <v>3363</v>
      </c>
      <c r="BU7" s="103">
        <f>IFERROR(BT7/BT16,"-")</f>
        <v>0.62497677011707864</v>
      </c>
      <c r="BV7" s="105">
        <f t="shared" si="14"/>
        <v>228824.90187332738</v>
      </c>
      <c r="BW7" s="106">
        <f t="shared" si="15"/>
        <v>0.61346224005837291</v>
      </c>
      <c r="BX7" s="331"/>
      <c r="BY7" s="99">
        <v>2</v>
      </c>
      <c r="BZ7" s="100" t="s">
        <v>298</v>
      </c>
      <c r="CA7" s="101" t="s">
        <v>299</v>
      </c>
      <c r="CB7" s="102">
        <v>5830460492</v>
      </c>
      <c r="CC7" s="104">
        <v>89490</v>
      </c>
      <c r="CD7" s="103">
        <f>IFERROR(CC7/CC16,"-")</f>
        <v>0.62191181069529866</v>
      </c>
      <c r="CE7" s="105">
        <f t="shared" si="16"/>
        <v>65152.089529556375</v>
      </c>
      <c r="CF7" s="106">
        <f t="shared" si="17"/>
        <v>0.58886622359676255</v>
      </c>
      <c r="CJ7" s="135" t="s">
        <v>175</v>
      </c>
      <c r="CK7" s="62">
        <f>地区別_要介護度別被保険者数!D6</f>
        <v>78508</v>
      </c>
      <c r="CL7" s="62">
        <f>地区別_要介護度別被保険者数!E6</f>
        <v>6956</v>
      </c>
      <c r="CM7" s="62">
        <f>地区別_要介護度別被保険者数!F6</f>
        <v>4469</v>
      </c>
      <c r="CN7" s="62">
        <f>地区別_要介護度別被保険者数!G6</f>
        <v>7344</v>
      </c>
      <c r="CO7" s="62">
        <f>地区別_要介護度別被保険者数!H6</f>
        <v>5024</v>
      </c>
      <c r="CP7" s="62">
        <f>地区別_要介護度別被保険者数!I6</f>
        <v>4322</v>
      </c>
      <c r="CQ7" s="62">
        <f>地区別_要介護度別被保険者数!J6</f>
        <v>4325</v>
      </c>
      <c r="CR7" s="62">
        <f>地区別_要介護度別被保険者数!K6</f>
        <v>3586</v>
      </c>
      <c r="CS7" s="62">
        <f>地区別_要介護度別被保険者数!L6</f>
        <v>114534</v>
      </c>
    </row>
    <row r="8" spans="2:97" ht="13.5" customHeight="1">
      <c r="B8" s="319"/>
      <c r="C8" s="329"/>
      <c r="D8" s="316"/>
      <c r="E8" s="99">
        <v>3</v>
      </c>
      <c r="F8" s="100" t="s">
        <v>306</v>
      </c>
      <c r="G8" s="101" t="s">
        <v>307</v>
      </c>
      <c r="H8" s="102">
        <v>1690775141</v>
      </c>
      <c r="I8" s="104">
        <v>45665</v>
      </c>
      <c r="J8" s="103">
        <f>IFERROR(I8/I16,"-")</f>
        <v>0.50408990053980063</v>
      </c>
      <c r="K8" s="105">
        <f t="shared" si="0"/>
        <v>37025.624460746745</v>
      </c>
      <c r="L8" s="106">
        <f t="shared" si="1"/>
        <v>0.46618345158491142</v>
      </c>
      <c r="M8" s="331"/>
      <c r="N8" s="99">
        <v>3</v>
      </c>
      <c r="O8" s="100" t="s">
        <v>300</v>
      </c>
      <c r="P8" s="101" t="s">
        <v>301</v>
      </c>
      <c r="Q8" s="102">
        <v>289205623</v>
      </c>
      <c r="R8" s="104">
        <v>5572</v>
      </c>
      <c r="S8" s="103">
        <f>IFERROR(R8/R16,"-")</f>
        <v>0.58844650966311118</v>
      </c>
      <c r="T8" s="105">
        <f t="shared" si="2"/>
        <v>51903.37814070352</v>
      </c>
      <c r="U8" s="106">
        <f t="shared" si="3"/>
        <v>0.58449596139725168</v>
      </c>
      <c r="V8" s="331"/>
      <c r="W8" s="99">
        <v>3</v>
      </c>
      <c r="X8" s="100" t="s">
        <v>333</v>
      </c>
      <c r="Y8" s="101" t="s">
        <v>565</v>
      </c>
      <c r="Z8" s="102">
        <v>107336273</v>
      </c>
      <c r="AA8" s="104">
        <v>4125</v>
      </c>
      <c r="AB8" s="103">
        <f>IFERROR(AA8/AA16,"-")</f>
        <v>0.62076749435665912</v>
      </c>
      <c r="AC8" s="105">
        <f t="shared" si="4"/>
        <v>26020.914666666667</v>
      </c>
      <c r="AD8" s="106">
        <f t="shared" si="5"/>
        <v>0.61844077961019495</v>
      </c>
      <c r="AE8" s="331"/>
      <c r="AF8" s="99">
        <v>3</v>
      </c>
      <c r="AG8" s="100" t="s">
        <v>292</v>
      </c>
      <c r="AH8" s="101" t="s">
        <v>293</v>
      </c>
      <c r="AI8" s="102">
        <v>909060427</v>
      </c>
      <c r="AJ8" s="104">
        <v>6328</v>
      </c>
      <c r="AK8" s="103">
        <f>IFERROR(AJ8/AJ16,"-")</f>
        <v>0.59267584527488992</v>
      </c>
      <c r="AL8" s="105">
        <f t="shared" si="6"/>
        <v>143656.83106826802</v>
      </c>
      <c r="AM8" s="106">
        <f t="shared" si="7"/>
        <v>0.586468952734013</v>
      </c>
      <c r="AN8" s="331"/>
      <c r="AO8" s="99">
        <v>3</v>
      </c>
      <c r="AP8" s="100" t="s">
        <v>292</v>
      </c>
      <c r="AQ8" s="101" t="s">
        <v>293</v>
      </c>
      <c r="AR8" s="102">
        <v>905682857</v>
      </c>
      <c r="AS8" s="104">
        <v>5120</v>
      </c>
      <c r="AT8" s="103">
        <f>IFERROR(AS8/AS16,"-")</f>
        <v>0.63116370808678501</v>
      </c>
      <c r="AU8" s="105">
        <f t="shared" si="8"/>
        <v>176891.18300781251</v>
      </c>
      <c r="AV8" s="106">
        <f t="shared" si="9"/>
        <v>0.62256809338521402</v>
      </c>
      <c r="AW8" s="331"/>
      <c r="AX8" s="99">
        <v>3</v>
      </c>
      <c r="AY8" s="100" t="s">
        <v>292</v>
      </c>
      <c r="AZ8" s="101" t="s">
        <v>293</v>
      </c>
      <c r="BA8" s="102">
        <v>807701103</v>
      </c>
      <c r="BB8" s="104">
        <v>4118</v>
      </c>
      <c r="BC8" s="103">
        <f>IFERROR(BB8/BB16,"-")</f>
        <v>0.63024181205999386</v>
      </c>
      <c r="BD8" s="105">
        <f t="shared" si="10"/>
        <v>196139.17022826616</v>
      </c>
      <c r="BE8" s="106">
        <f t="shared" si="11"/>
        <v>0.61665169212339022</v>
      </c>
      <c r="BF8" s="331"/>
      <c r="BG8" s="99">
        <v>3</v>
      </c>
      <c r="BH8" s="100" t="s">
        <v>292</v>
      </c>
      <c r="BI8" s="101" t="s">
        <v>293</v>
      </c>
      <c r="BJ8" s="102">
        <v>836901687</v>
      </c>
      <c r="BK8" s="104">
        <v>4206</v>
      </c>
      <c r="BL8" s="103">
        <f>IFERROR(BK8/BK16,"-")</f>
        <v>0.6482737361282368</v>
      </c>
      <c r="BM8" s="105">
        <f t="shared" si="12"/>
        <v>198978.0520684736</v>
      </c>
      <c r="BN8" s="106">
        <f t="shared" si="13"/>
        <v>0.63362458571858993</v>
      </c>
      <c r="BO8" s="331"/>
      <c r="BP8" s="99">
        <v>3</v>
      </c>
      <c r="BQ8" s="100" t="s">
        <v>333</v>
      </c>
      <c r="BR8" s="101" t="s">
        <v>565</v>
      </c>
      <c r="BS8" s="102">
        <v>425885856</v>
      </c>
      <c r="BT8" s="104">
        <v>3352</v>
      </c>
      <c r="BU8" s="103">
        <f>IFERROR(BT8/BT16,"-")</f>
        <v>0.62293254041999624</v>
      </c>
      <c r="BV8" s="105">
        <f t="shared" si="14"/>
        <v>127054.25298329355</v>
      </c>
      <c r="BW8" s="106">
        <f t="shared" si="15"/>
        <v>0.61145567311200288</v>
      </c>
      <c r="BX8" s="331"/>
      <c r="BY8" s="99">
        <v>3</v>
      </c>
      <c r="BZ8" s="100" t="s">
        <v>300</v>
      </c>
      <c r="CA8" s="101" t="s">
        <v>301</v>
      </c>
      <c r="CB8" s="102">
        <v>4068998396</v>
      </c>
      <c r="CC8" s="104">
        <v>73519</v>
      </c>
      <c r="CD8" s="103">
        <f>IFERROR(CC8/CC16,"-")</f>
        <v>0.51092115778866531</v>
      </c>
      <c r="CE8" s="105">
        <f t="shared" si="16"/>
        <v>55346.21520967369</v>
      </c>
      <c r="CF8" s="106">
        <f t="shared" si="17"/>
        <v>0.4837731131144305</v>
      </c>
      <c r="CJ8" s="135" t="s">
        <v>176</v>
      </c>
      <c r="CK8" s="62">
        <f>地区別_要介護度別被保険者数!D7</f>
        <v>130024</v>
      </c>
      <c r="CL8" s="62">
        <f>地区別_要介護度別被保険者数!E7</f>
        <v>8373</v>
      </c>
      <c r="CM8" s="62">
        <f>地区別_要介護度別被保険者数!F7</f>
        <v>7360</v>
      </c>
      <c r="CN8" s="62">
        <f>地区別_要介護度別被保険者数!G7</f>
        <v>7912</v>
      </c>
      <c r="CO8" s="62">
        <f>地区別_要介護度別被保険者数!H7</f>
        <v>9410</v>
      </c>
      <c r="CP8" s="62">
        <f>地区別_要介護度別被保険者数!I7</f>
        <v>7104</v>
      </c>
      <c r="CQ8" s="62">
        <f>地区別_要介護度別被保険者数!J7</f>
        <v>6715</v>
      </c>
      <c r="CR8" s="62">
        <f>地区別_要介護度別被保険者数!K7</f>
        <v>5663</v>
      </c>
      <c r="CS8" s="62">
        <f>地区別_要介護度別被保険者数!L7</f>
        <v>182561</v>
      </c>
    </row>
    <row r="9" spans="2:97" ht="13.5" customHeight="1">
      <c r="B9" s="319"/>
      <c r="C9" s="329"/>
      <c r="D9" s="316"/>
      <c r="E9" s="99">
        <v>4</v>
      </c>
      <c r="F9" s="100" t="s">
        <v>300</v>
      </c>
      <c r="G9" s="101" t="s">
        <v>301</v>
      </c>
      <c r="H9" s="102">
        <v>2303343874</v>
      </c>
      <c r="I9" s="104">
        <v>44478</v>
      </c>
      <c r="J9" s="103">
        <f>IFERROR(I9/I16,"-")</f>
        <v>0.49098676439744338</v>
      </c>
      <c r="K9" s="105">
        <f t="shared" si="0"/>
        <v>51786.138630334099</v>
      </c>
      <c r="L9" s="106">
        <f t="shared" si="1"/>
        <v>0.4540656423868103</v>
      </c>
      <c r="M9" s="331"/>
      <c r="N9" s="99">
        <v>4</v>
      </c>
      <c r="O9" s="100" t="s">
        <v>333</v>
      </c>
      <c r="P9" s="101" t="s">
        <v>565</v>
      </c>
      <c r="Q9" s="102">
        <v>124912940</v>
      </c>
      <c r="R9" s="104">
        <v>5496</v>
      </c>
      <c r="S9" s="103">
        <f>IFERROR(R9/R16,"-")</f>
        <v>0.58042031893547363</v>
      </c>
      <c r="T9" s="105">
        <f t="shared" si="2"/>
        <v>22727.973071324599</v>
      </c>
      <c r="U9" s="106">
        <f t="shared" si="3"/>
        <v>0.57652365467324029</v>
      </c>
      <c r="V9" s="331"/>
      <c r="W9" s="99">
        <v>4</v>
      </c>
      <c r="X9" s="100" t="s">
        <v>300</v>
      </c>
      <c r="Y9" s="101" t="s">
        <v>301</v>
      </c>
      <c r="Z9" s="102">
        <v>234900213</v>
      </c>
      <c r="AA9" s="104">
        <v>3946</v>
      </c>
      <c r="AB9" s="103">
        <f>IFERROR(AA9/AA16,"-")</f>
        <v>0.59382994732881866</v>
      </c>
      <c r="AC9" s="105">
        <f t="shared" si="4"/>
        <v>59528.690572731881</v>
      </c>
      <c r="AD9" s="106">
        <f t="shared" si="5"/>
        <v>0.59160419790104946</v>
      </c>
      <c r="AE9" s="331"/>
      <c r="AF9" s="99">
        <v>4</v>
      </c>
      <c r="AG9" s="100" t="s">
        <v>300</v>
      </c>
      <c r="AH9" s="101" t="s">
        <v>301</v>
      </c>
      <c r="AI9" s="102">
        <v>372124836</v>
      </c>
      <c r="AJ9" s="104">
        <v>6121</v>
      </c>
      <c r="AK9" s="103">
        <f>IFERROR(AJ9/AJ16,"-")</f>
        <v>0.57328837688489276</v>
      </c>
      <c r="AL9" s="105">
        <f t="shared" si="6"/>
        <v>60794.777977454665</v>
      </c>
      <c r="AM9" s="106">
        <f t="shared" si="7"/>
        <v>0.56728452270620944</v>
      </c>
      <c r="AN9" s="331"/>
      <c r="AO9" s="99">
        <v>4</v>
      </c>
      <c r="AP9" s="100" t="s">
        <v>333</v>
      </c>
      <c r="AQ9" s="101" t="s">
        <v>565</v>
      </c>
      <c r="AR9" s="102">
        <v>194998832</v>
      </c>
      <c r="AS9" s="104">
        <v>4655</v>
      </c>
      <c r="AT9" s="103">
        <f>IFERROR(AS9/AS16,"-")</f>
        <v>0.57384122287968442</v>
      </c>
      <c r="AU9" s="105">
        <f t="shared" si="8"/>
        <v>41890.189473684208</v>
      </c>
      <c r="AV9" s="106">
        <f t="shared" si="9"/>
        <v>0.56602626459143968</v>
      </c>
      <c r="AW9" s="331"/>
      <c r="AX9" s="99">
        <v>4</v>
      </c>
      <c r="AY9" s="100" t="s">
        <v>333</v>
      </c>
      <c r="AZ9" s="101" t="s">
        <v>565</v>
      </c>
      <c r="BA9" s="102">
        <v>198579180</v>
      </c>
      <c r="BB9" s="104">
        <v>3775</v>
      </c>
      <c r="BC9" s="103">
        <f>IFERROR(BB9/BB16,"-")</f>
        <v>0.57774716865625952</v>
      </c>
      <c r="BD9" s="105">
        <f t="shared" si="10"/>
        <v>52603.756291390731</v>
      </c>
      <c r="BE9" s="106">
        <f t="shared" si="11"/>
        <v>0.56528900868523513</v>
      </c>
      <c r="BF9" s="331"/>
      <c r="BG9" s="99">
        <v>4</v>
      </c>
      <c r="BH9" s="100" t="s">
        <v>333</v>
      </c>
      <c r="BI9" s="101" t="s">
        <v>565</v>
      </c>
      <c r="BJ9" s="102">
        <v>336254538</v>
      </c>
      <c r="BK9" s="104">
        <v>3946</v>
      </c>
      <c r="BL9" s="103">
        <f>IFERROR(BK9/BK16,"-")</f>
        <v>0.60819975339087551</v>
      </c>
      <c r="BM9" s="105">
        <f t="shared" si="12"/>
        <v>85214.023821591487</v>
      </c>
      <c r="BN9" s="106">
        <f t="shared" si="13"/>
        <v>0.59445616149442604</v>
      </c>
      <c r="BO9" s="331"/>
      <c r="BP9" s="99">
        <v>4</v>
      </c>
      <c r="BQ9" s="100" t="s">
        <v>454</v>
      </c>
      <c r="BR9" s="101" t="s">
        <v>455</v>
      </c>
      <c r="BS9" s="102">
        <v>253764690</v>
      </c>
      <c r="BT9" s="104">
        <v>3191</v>
      </c>
      <c r="BU9" s="103">
        <f>IFERROR(BT9/BT16,"-")</f>
        <v>0.59301245121724588</v>
      </c>
      <c r="BV9" s="105">
        <f t="shared" si="14"/>
        <v>79525.130053274828</v>
      </c>
      <c r="BW9" s="106">
        <f t="shared" si="15"/>
        <v>0.58208682962422476</v>
      </c>
      <c r="BX9" s="331"/>
      <c r="BY9" s="99">
        <v>4</v>
      </c>
      <c r="BZ9" s="100" t="s">
        <v>333</v>
      </c>
      <c r="CA9" s="101" t="s">
        <v>565</v>
      </c>
      <c r="CB9" s="102">
        <v>2511715380</v>
      </c>
      <c r="CC9" s="104">
        <v>71487</v>
      </c>
      <c r="CD9" s="103">
        <f>IFERROR(CC9/CC16,"-")</f>
        <v>0.4967997498175753</v>
      </c>
      <c r="CE9" s="105">
        <f t="shared" si="16"/>
        <v>35135.274665323763</v>
      </c>
      <c r="CF9" s="106">
        <f t="shared" si="17"/>
        <v>0.47040205303678356</v>
      </c>
      <c r="CJ9" s="135" t="s">
        <v>177</v>
      </c>
      <c r="CK9" s="62">
        <f>地区別_要介護度別被保険者数!D8</f>
        <v>78685</v>
      </c>
      <c r="CL9" s="62">
        <f>地区別_要介護度別被保険者数!E8</f>
        <v>8838</v>
      </c>
      <c r="CM9" s="62">
        <f>地区別_要介護度別被保険者数!F8</f>
        <v>6241</v>
      </c>
      <c r="CN9" s="62">
        <f>地区別_要介護度別被保険者数!G8</f>
        <v>9508</v>
      </c>
      <c r="CO9" s="62">
        <f>地区別_要介護度別被保険者数!H8</f>
        <v>7876</v>
      </c>
      <c r="CP9" s="62">
        <f>地区別_要介護度別被保険者数!I8</f>
        <v>5653</v>
      </c>
      <c r="CQ9" s="62">
        <f>地区別_要介護度別被保険者数!J8</f>
        <v>6290</v>
      </c>
      <c r="CR9" s="62">
        <f>地区別_要介護度別被保険者数!K8</f>
        <v>5453</v>
      </c>
      <c r="CS9" s="62">
        <f>地区別_要介護度別被保険者数!L8</f>
        <v>128544</v>
      </c>
    </row>
    <row r="10" spans="2:97" ht="13.5" customHeight="1">
      <c r="B10" s="319"/>
      <c r="C10" s="329"/>
      <c r="D10" s="316"/>
      <c r="E10" s="99">
        <v>5</v>
      </c>
      <c r="F10" s="100" t="s">
        <v>302</v>
      </c>
      <c r="G10" s="101" t="s">
        <v>303</v>
      </c>
      <c r="H10" s="102">
        <v>1891709116</v>
      </c>
      <c r="I10" s="104">
        <v>40933</v>
      </c>
      <c r="J10" s="103">
        <f>IFERROR(I10/I16,"-")</f>
        <v>0.4518539778560311</v>
      </c>
      <c r="K10" s="105">
        <f t="shared" si="0"/>
        <v>46214.768426452982</v>
      </c>
      <c r="L10" s="106">
        <f t="shared" si="1"/>
        <v>0.4178755551018325</v>
      </c>
      <c r="M10" s="331"/>
      <c r="N10" s="99">
        <v>5</v>
      </c>
      <c r="O10" s="100" t="s">
        <v>292</v>
      </c>
      <c r="P10" s="101" t="s">
        <v>293</v>
      </c>
      <c r="Q10" s="102">
        <v>724464459</v>
      </c>
      <c r="R10" s="104">
        <v>5273</v>
      </c>
      <c r="S10" s="103">
        <f>IFERROR(R10/R16,"-")</f>
        <v>0.55686978561622136</v>
      </c>
      <c r="T10" s="105">
        <f t="shared" si="2"/>
        <v>137391.3254314432</v>
      </c>
      <c r="U10" s="106">
        <f t="shared" si="3"/>
        <v>0.55313122836462814</v>
      </c>
      <c r="V10" s="331"/>
      <c r="W10" s="99">
        <v>5</v>
      </c>
      <c r="X10" s="100" t="s">
        <v>292</v>
      </c>
      <c r="Y10" s="101" t="s">
        <v>293</v>
      </c>
      <c r="Z10" s="102">
        <v>556136254</v>
      </c>
      <c r="AA10" s="104">
        <v>3932</v>
      </c>
      <c r="AB10" s="103">
        <f>IFERROR(AA10/AA16,"-")</f>
        <v>0.59172310007524453</v>
      </c>
      <c r="AC10" s="105">
        <f t="shared" si="4"/>
        <v>141438.51831129196</v>
      </c>
      <c r="AD10" s="106">
        <f t="shared" si="5"/>
        <v>0.58950524737631183</v>
      </c>
      <c r="AE10" s="331"/>
      <c r="AF10" s="99">
        <v>5</v>
      </c>
      <c r="AG10" s="100" t="s">
        <v>333</v>
      </c>
      <c r="AH10" s="101" t="s">
        <v>565</v>
      </c>
      <c r="AI10" s="102">
        <v>205107707</v>
      </c>
      <c r="AJ10" s="104">
        <v>5953</v>
      </c>
      <c r="AK10" s="103">
        <f>IFERROR(AJ10/AJ16,"-")</f>
        <v>0.55755361993069219</v>
      </c>
      <c r="AL10" s="105">
        <f t="shared" si="6"/>
        <v>34454.51150680329</v>
      </c>
      <c r="AM10" s="106">
        <f t="shared" si="7"/>
        <v>0.55171455050973128</v>
      </c>
      <c r="AN10" s="331"/>
      <c r="AO10" s="99">
        <v>5</v>
      </c>
      <c r="AP10" s="100" t="s">
        <v>300</v>
      </c>
      <c r="AQ10" s="101" t="s">
        <v>301</v>
      </c>
      <c r="AR10" s="102">
        <v>300805186</v>
      </c>
      <c r="AS10" s="104">
        <v>4632</v>
      </c>
      <c r="AT10" s="103">
        <f>IFERROR(AS10/AS16,"-")</f>
        <v>0.57100591715976334</v>
      </c>
      <c r="AU10" s="105">
        <f t="shared" si="8"/>
        <v>64940.670552677031</v>
      </c>
      <c r="AV10" s="106">
        <f t="shared" si="9"/>
        <v>0.5632295719844358</v>
      </c>
      <c r="AW10" s="331"/>
      <c r="AX10" s="99">
        <v>5</v>
      </c>
      <c r="AY10" s="100" t="s">
        <v>300</v>
      </c>
      <c r="AZ10" s="101" t="s">
        <v>301</v>
      </c>
      <c r="BA10" s="102">
        <v>210984211</v>
      </c>
      <c r="BB10" s="104">
        <v>3339</v>
      </c>
      <c r="BC10" s="103">
        <f>IFERROR(BB10/BB16,"-")</f>
        <v>0.51101928374655647</v>
      </c>
      <c r="BD10" s="105">
        <f t="shared" si="10"/>
        <v>63187.84396525906</v>
      </c>
      <c r="BE10" s="106">
        <f t="shared" si="11"/>
        <v>0.5</v>
      </c>
      <c r="BF10" s="331"/>
      <c r="BG10" s="99">
        <v>5</v>
      </c>
      <c r="BH10" s="100" t="s">
        <v>454</v>
      </c>
      <c r="BI10" s="101" t="s">
        <v>455</v>
      </c>
      <c r="BJ10" s="102">
        <v>177444001</v>
      </c>
      <c r="BK10" s="104">
        <v>3451</v>
      </c>
      <c r="BL10" s="103">
        <f>IFERROR(BK10/BK16,"-")</f>
        <v>0.53190505548705302</v>
      </c>
      <c r="BM10" s="105">
        <f t="shared" si="12"/>
        <v>51418.139959432046</v>
      </c>
      <c r="BN10" s="106">
        <f t="shared" si="13"/>
        <v>0.5198855076830371</v>
      </c>
      <c r="BO10" s="331"/>
      <c r="BP10" s="99">
        <v>5</v>
      </c>
      <c r="BQ10" s="100" t="s">
        <v>296</v>
      </c>
      <c r="BR10" s="101" t="s">
        <v>297</v>
      </c>
      <c r="BS10" s="102">
        <v>144177541</v>
      </c>
      <c r="BT10" s="104">
        <v>3075</v>
      </c>
      <c r="BU10" s="103">
        <f>IFERROR(BT10/BT16,"-")</f>
        <v>0.5714551198661959</v>
      </c>
      <c r="BV10" s="105">
        <f t="shared" si="14"/>
        <v>46887.005203252033</v>
      </c>
      <c r="BW10" s="106">
        <f t="shared" si="15"/>
        <v>0.56092666909886901</v>
      </c>
      <c r="BX10" s="331"/>
      <c r="BY10" s="99">
        <v>5</v>
      </c>
      <c r="BZ10" s="100" t="s">
        <v>306</v>
      </c>
      <c r="CA10" s="101" t="s">
        <v>307</v>
      </c>
      <c r="CB10" s="102">
        <v>2507125238</v>
      </c>
      <c r="CC10" s="104">
        <v>67813</v>
      </c>
      <c r="CD10" s="103">
        <f>IFERROR(CC10/CC16,"-")</f>
        <v>0.47126724347614579</v>
      </c>
      <c r="CE10" s="105">
        <f t="shared" si="16"/>
        <v>36971.15948269506</v>
      </c>
      <c r="CF10" s="106">
        <f t="shared" si="17"/>
        <v>0.44622622886095942</v>
      </c>
      <c r="CJ10" s="135" t="s">
        <v>178</v>
      </c>
      <c r="CK10" s="62">
        <f>地区別_要介護度別被保険者数!D9</f>
        <v>67272</v>
      </c>
      <c r="CL10" s="62">
        <f>地区別_要介護度別被保険者数!E9</f>
        <v>6587</v>
      </c>
      <c r="CM10" s="62">
        <f>地区別_要介護度別被保険者数!F9</f>
        <v>4674</v>
      </c>
      <c r="CN10" s="62">
        <f>地区別_要介護度別被保険者数!G9</f>
        <v>6707</v>
      </c>
      <c r="CO10" s="62">
        <f>地区別_要介護度別被保険者数!H9</f>
        <v>5385</v>
      </c>
      <c r="CP10" s="62">
        <f>地区別_要介護度別被保険者数!I9</f>
        <v>4555</v>
      </c>
      <c r="CQ10" s="62">
        <f>地区別_要介護度別被保険者数!J9</f>
        <v>5286</v>
      </c>
      <c r="CR10" s="62">
        <f>地区別_要介護度別被保険者数!K9</f>
        <v>3775</v>
      </c>
      <c r="CS10" s="62">
        <f>地区別_要介護度別被保険者数!L9</f>
        <v>104241</v>
      </c>
    </row>
    <row r="11" spans="2:97" ht="13.5" customHeight="1">
      <c r="B11" s="319"/>
      <c r="C11" s="329"/>
      <c r="D11" s="316"/>
      <c r="E11" s="99">
        <v>6</v>
      </c>
      <c r="F11" s="100" t="s">
        <v>387</v>
      </c>
      <c r="G11" s="101" t="s">
        <v>388</v>
      </c>
      <c r="H11" s="102">
        <v>166640664</v>
      </c>
      <c r="I11" s="104">
        <v>40470</v>
      </c>
      <c r="J11" s="103">
        <f>IFERROR(I11/I16,"-")</f>
        <v>0.44674298203976198</v>
      </c>
      <c r="K11" s="105">
        <f t="shared" si="0"/>
        <v>4117.6343958487769</v>
      </c>
      <c r="L11" s="106">
        <f t="shared" si="1"/>
        <v>0.41314889490071971</v>
      </c>
      <c r="M11" s="331"/>
      <c r="N11" s="99">
        <v>6</v>
      </c>
      <c r="O11" s="100" t="s">
        <v>306</v>
      </c>
      <c r="P11" s="101" t="s">
        <v>307</v>
      </c>
      <c r="Q11" s="102">
        <v>199442437</v>
      </c>
      <c r="R11" s="104">
        <v>5117</v>
      </c>
      <c r="S11" s="103">
        <f>IFERROR(R11/R16,"-")</f>
        <v>0.54039497307001794</v>
      </c>
      <c r="T11" s="105">
        <f t="shared" si="2"/>
        <v>38976.438733632989</v>
      </c>
      <c r="U11" s="106">
        <f t="shared" si="3"/>
        <v>0.53676701982586805</v>
      </c>
      <c r="V11" s="331"/>
      <c r="W11" s="99">
        <v>6</v>
      </c>
      <c r="X11" s="100" t="s">
        <v>308</v>
      </c>
      <c r="Y11" s="101" t="s">
        <v>309</v>
      </c>
      <c r="Z11" s="102">
        <v>323504006</v>
      </c>
      <c r="AA11" s="104">
        <v>3831</v>
      </c>
      <c r="AB11" s="103">
        <f>IFERROR(AA11/AA16,"-")</f>
        <v>0.57652370203160275</v>
      </c>
      <c r="AC11" s="105">
        <f t="shared" si="4"/>
        <v>84443.749934742882</v>
      </c>
      <c r="AD11" s="106">
        <f t="shared" si="5"/>
        <v>0.57436281859070459</v>
      </c>
      <c r="AE11" s="331"/>
      <c r="AF11" s="99">
        <v>6</v>
      </c>
      <c r="AG11" s="100" t="s">
        <v>312</v>
      </c>
      <c r="AH11" s="101" t="s">
        <v>313</v>
      </c>
      <c r="AI11" s="102">
        <v>321824866</v>
      </c>
      <c r="AJ11" s="104">
        <v>5103</v>
      </c>
      <c r="AK11" s="103">
        <f>IFERROR(AJ11/AJ16,"-")</f>
        <v>0.47794324248384379</v>
      </c>
      <c r="AL11" s="105">
        <f t="shared" si="6"/>
        <v>63065.817362335882</v>
      </c>
      <c r="AM11" s="106">
        <f t="shared" si="7"/>
        <v>0.47293790546802594</v>
      </c>
      <c r="AN11" s="331"/>
      <c r="AO11" s="99">
        <v>6</v>
      </c>
      <c r="AP11" s="100" t="s">
        <v>312</v>
      </c>
      <c r="AQ11" s="101" t="s">
        <v>313</v>
      </c>
      <c r="AR11" s="102">
        <v>291498461</v>
      </c>
      <c r="AS11" s="104">
        <v>4057</v>
      </c>
      <c r="AT11" s="103">
        <f>IFERROR(AS11/AS16,"-")</f>
        <v>0.50012327416173574</v>
      </c>
      <c r="AU11" s="105">
        <f t="shared" si="8"/>
        <v>71850.742174020212</v>
      </c>
      <c r="AV11" s="106">
        <f t="shared" si="9"/>
        <v>0.49331225680933855</v>
      </c>
      <c r="AW11" s="331"/>
      <c r="AX11" s="99">
        <v>6</v>
      </c>
      <c r="AY11" s="100" t="s">
        <v>312</v>
      </c>
      <c r="AZ11" s="101" t="s">
        <v>313</v>
      </c>
      <c r="BA11" s="102">
        <v>286781246</v>
      </c>
      <c r="BB11" s="104">
        <v>3145</v>
      </c>
      <c r="BC11" s="103">
        <f>IFERROR(BB11/BB16,"-")</f>
        <v>0.4813284358738904</v>
      </c>
      <c r="BD11" s="105">
        <f t="shared" si="10"/>
        <v>91186.405723370422</v>
      </c>
      <c r="BE11" s="106">
        <f t="shared" si="11"/>
        <v>0.47094938604372566</v>
      </c>
      <c r="BF11" s="331"/>
      <c r="BG11" s="99">
        <v>6</v>
      </c>
      <c r="BH11" s="100" t="s">
        <v>428</v>
      </c>
      <c r="BI11" s="101" t="s">
        <v>429</v>
      </c>
      <c r="BJ11" s="102">
        <v>96013179</v>
      </c>
      <c r="BK11" s="104">
        <v>3242</v>
      </c>
      <c r="BL11" s="103">
        <f>IFERROR(BK11/BK16,"-")</f>
        <v>0.49969173859432797</v>
      </c>
      <c r="BM11" s="105">
        <f t="shared" si="12"/>
        <v>29615.416101172115</v>
      </c>
      <c r="BN11" s="106">
        <f t="shared" si="13"/>
        <v>0.4884001205182284</v>
      </c>
      <c r="BO11" s="331"/>
      <c r="BP11" s="99">
        <v>6</v>
      </c>
      <c r="BQ11" s="100" t="s">
        <v>428</v>
      </c>
      <c r="BR11" s="101" t="s">
        <v>429</v>
      </c>
      <c r="BS11" s="102">
        <v>108789968</v>
      </c>
      <c r="BT11" s="104">
        <v>2946</v>
      </c>
      <c r="BU11" s="103">
        <f>IFERROR(BT11/BT16,"-")</f>
        <v>0.54748188069132131</v>
      </c>
      <c r="BV11" s="105">
        <f t="shared" si="14"/>
        <v>36928.027155465039</v>
      </c>
      <c r="BW11" s="106">
        <f t="shared" si="15"/>
        <v>0.5373951112732579</v>
      </c>
      <c r="BX11" s="331"/>
      <c r="BY11" s="99">
        <v>6</v>
      </c>
      <c r="BZ11" s="100" t="s">
        <v>292</v>
      </c>
      <c r="CA11" s="101" t="s">
        <v>293</v>
      </c>
      <c r="CB11" s="102">
        <v>9265434604</v>
      </c>
      <c r="CC11" s="104">
        <v>67584</v>
      </c>
      <c r="CD11" s="103">
        <f>IFERROR(CC11/CC16,"-")</f>
        <v>0.46967580527467945</v>
      </c>
      <c r="CE11" s="105">
        <f t="shared" si="16"/>
        <v>137095.09061316287</v>
      </c>
      <c r="CF11" s="106">
        <f t="shared" si="17"/>
        <v>0.44471935250378364</v>
      </c>
      <c r="CJ11" s="135" t="s">
        <v>179</v>
      </c>
      <c r="CK11" s="62">
        <f>地区別_要介護度別被保険者数!D10</f>
        <v>77149</v>
      </c>
      <c r="CL11" s="62">
        <f>地区別_要介護度別被保険者数!E10</f>
        <v>11173</v>
      </c>
      <c r="CM11" s="62">
        <f>地区別_要介護度別被保険者数!F10</f>
        <v>7085</v>
      </c>
      <c r="CN11" s="62">
        <f>地区別_要介護度別被保険者数!G10</f>
        <v>8578</v>
      </c>
      <c r="CO11" s="62">
        <f>地区別_要介護度別被保険者数!H10</f>
        <v>7171</v>
      </c>
      <c r="CP11" s="62">
        <f>地区別_要介護度別被保険者数!I10</f>
        <v>5679</v>
      </c>
      <c r="CQ11" s="62">
        <f>地区別_要介護度別被保険者数!J10</f>
        <v>6862</v>
      </c>
      <c r="CR11" s="62">
        <f>地区別_要介護度別被保険者数!K10</f>
        <v>5314</v>
      </c>
      <c r="CS11" s="62">
        <f>地区別_要介護度別被保険者数!L10</f>
        <v>129011</v>
      </c>
    </row>
    <row r="12" spans="2:97" ht="13.5" customHeight="1">
      <c r="B12" s="319"/>
      <c r="C12" s="329"/>
      <c r="D12" s="316"/>
      <c r="E12" s="99">
        <v>7</v>
      </c>
      <c r="F12" s="100" t="s">
        <v>333</v>
      </c>
      <c r="G12" s="101" t="s">
        <v>565</v>
      </c>
      <c r="H12" s="102">
        <v>918640054</v>
      </c>
      <c r="I12" s="104">
        <v>40185</v>
      </c>
      <c r="J12" s="103">
        <f>IFERROR(I12/I16,"-")</f>
        <v>0.4435969047014538</v>
      </c>
      <c r="K12" s="105">
        <f t="shared" si="0"/>
        <v>22860.272589274606</v>
      </c>
      <c r="L12" s="106">
        <f t="shared" si="1"/>
        <v>0.41023939564085549</v>
      </c>
      <c r="M12" s="331"/>
      <c r="N12" s="99">
        <v>7</v>
      </c>
      <c r="O12" s="100" t="s">
        <v>312</v>
      </c>
      <c r="P12" s="101" t="s">
        <v>313</v>
      </c>
      <c r="Q12" s="102">
        <v>232180784</v>
      </c>
      <c r="R12" s="104">
        <v>4989</v>
      </c>
      <c r="S12" s="103">
        <f>IFERROR(R12/R16,"-")</f>
        <v>0.52687717816031265</v>
      </c>
      <c r="T12" s="105">
        <f t="shared" si="2"/>
        <v>46538.5415915013</v>
      </c>
      <c r="U12" s="106">
        <f t="shared" si="3"/>
        <v>0.52333997692226997</v>
      </c>
      <c r="V12" s="331"/>
      <c r="W12" s="99">
        <v>7</v>
      </c>
      <c r="X12" s="100" t="s">
        <v>312</v>
      </c>
      <c r="Y12" s="101" t="s">
        <v>313</v>
      </c>
      <c r="Z12" s="102">
        <v>173681215</v>
      </c>
      <c r="AA12" s="104">
        <v>3790</v>
      </c>
      <c r="AB12" s="103">
        <f>IFERROR(AA12/AA16,"-")</f>
        <v>0.57035364936042132</v>
      </c>
      <c r="AC12" s="105">
        <f t="shared" si="4"/>
        <v>45826.178100263853</v>
      </c>
      <c r="AD12" s="106">
        <f t="shared" si="5"/>
        <v>0.56821589205397305</v>
      </c>
      <c r="AE12" s="331"/>
      <c r="AF12" s="99">
        <v>7</v>
      </c>
      <c r="AG12" s="100" t="s">
        <v>306</v>
      </c>
      <c r="AH12" s="101" t="s">
        <v>307</v>
      </c>
      <c r="AI12" s="102">
        <v>183520806</v>
      </c>
      <c r="AJ12" s="104">
        <v>4959</v>
      </c>
      <c r="AK12" s="103">
        <f>IFERROR(AJ12/AJ16,"-")</f>
        <v>0.46445630795167181</v>
      </c>
      <c r="AL12" s="105">
        <f t="shared" si="6"/>
        <v>37007.623714458561</v>
      </c>
      <c r="AM12" s="106">
        <f t="shared" si="7"/>
        <v>0.45959221501390174</v>
      </c>
      <c r="AN12" s="331"/>
      <c r="AO12" s="99">
        <v>7</v>
      </c>
      <c r="AP12" s="100" t="s">
        <v>308</v>
      </c>
      <c r="AQ12" s="101" t="s">
        <v>309</v>
      </c>
      <c r="AR12" s="102">
        <v>385403470</v>
      </c>
      <c r="AS12" s="104">
        <v>3441</v>
      </c>
      <c r="AT12" s="103">
        <f>IFERROR(AS12/AS16,"-")</f>
        <v>0.42418639053254437</v>
      </c>
      <c r="AU12" s="105">
        <f t="shared" si="8"/>
        <v>112003.33333333333</v>
      </c>
      <c r="AV12" s="106">
        <f t="shared" si="9"/>
        <v>0.41840953307392997</v>
      </c>
      <c r="AW12" s="331"/>
      <c r="AX12" s="99">
        <v>7</v>
      </c>
      <c r="AY12" s="100" t="s">
        <v>454</v>
      </c>
      <c r="AZ12" s="101" t="s">
        <v>455</v>
      </c>
      <c r="BA12" s="102">
        <v>101832241</v>
      </c>
      <c r="BB12" s="104">
        <v>3129</v>
      </c>
      <c r="BC12" s="103">
        <f>IFERROR(BB12/BB16,"-")</f>
        <v>0.47887970615243342</v>
      </c>
      <c r="BD12" s="105">
        <f t="shared" si="10"/>
        <v>32544.65995525727</v>
      </c>
      <c r="BE12" s="106">
        <f t="shared" si="11"/>
        <v>0.46855345911949686</v>
      </c>
      <c r="BF12" s="331"/>
      <c r="BG12" s="99">
        <v>7</v>
      </c>
      <c r="BH12" s="100" t="s">
        <v>300</v>
      </c>
      <c r="BI12" s="101" t="s">
        <v>301</v>
      </c>
      <c r="BJ12" s="102">
        <v>205821642</v>
      </c>
      <c r="BK12" s="104">
        <v>3126</v>
      </c>
      <c r="BL12" s="103">
        <f>IFERROR(BK12/BK16,"-")</f>
        <v>0.48181257706535141</v>
      </c>
      <c r="BM12" s="105">
        <f t="shared" si="12"/>
        <v>65841.856046065266</v>
      </c>
      <c r="BN12" s="106">
        <f t="shared" si="13"/>
        <v>0.47092497740283218</v>
      </c>
      <c r="BO12" s="331"/>
      <c r="BP12" s="99">
        <v>7</v>
      </c>
      <c r="BQ12" s="100" t="s">
        <v>338</v>
      </c>
      <c r="BR12" s="101" t="s">
        <v>339</v>
      </c>
      <c r="BS12" s="102">
        <v>162303097</v>
      </c>
      <c r="BT12" s="104">
        <v>2450</v>
      </c>
      <c r="BU12" s="103">
        <f>IFERROR(BT12/BT16,"-")</f>
        <v>0.45530570525924552</v>
      </c>
      <c r="BV12" s="105">
        <f t="shared" si="14"/>
        <v>66246.162040816329</v>
      </c>
      <c r="BW12" s="106">
        <f t="shared" si="15"/>
        <v>0.44691718350966803</v>
      </c>
      <c r="BX12" s="331"/>
      <c r="BY12" s="99">
        <v>7</v>
      </c>
      <c r="BZ12" s="100" t="s">
        <v>302</v>
      </c>
      <c r="CA12" s="101" t="s">
        <v>303</v>
      </c>
      <c r="CB12" s="102">
        <v>2766005646</v>
      </c>
      <c r="CC12" s="104">
        <v>59773</v>
      </c>
      <c r="CD12" s="103">
        <f>IFERROR(CC12/CC16,"-")</f>
        <v>0.41539316862990378</v>
      </c>
      <c r="CE12" s="105">
        <f t="shared" si="16"/>
        <v>46275.168487444163</v>
      </c>
      <c r="CF12" s="106">
        <f t="shared" si="17"/>
        <v>0.39332105020727776</v>
      </c>
      <c r="CJ12" s="135" t="s">
        <v>180</v>
      </c>
      <c r="CK12" s="62">
        <f>地区別_要介護度別被保険者数!D11</f>
        <v>84118</v>
      </c>
      <c r="CL12" s="62">
        <f>地区別_要介護度別被保険者数!E11</f>
        <v>8441</v>
      </c>
      <c r="CM12" s="62">
        <f>地区別_要介護度別被保険者数!F11</f>
        <v>6632</v>
      </c>
      <c r="CN12" s="62">
        <f>地区別_要介護度別被保険者数!G11</f>
        <v>9188</v>
      </c>
      <c r="CO12" s="62">
        <f>地区別_要介護度別被保険者数!H11</f>
        <v>8004</v>
      </c>
      <c r="CP12" s="62">
        <f>地区別_要介護度別被保険者数!I11</f>
        <v>6074</v>
      </c>
      <c r="CQ12" s="62">
        <f>地区別_要介護度別被保険者数!J11</f>
        <v>6328</v>
      </c>
      <c r="CR12" s="62">
        <f>地区別_要介護度別被保険者数!K11</f>
        <v>4867</v>
      </c>
      <c r="CS12" s="62">
        <f>地区別_要介護度別被保険者数!L11</f>
        <v>133652</v>
      </c>
    </row>
    <row r="13" spans="2:97" ht="13.5" customHeight="1">
      <c r="B13" s="319"/>
      <c r="C13" s="329"/>
      <c r="D13" s="316"/>
      <c r="E13" s="99">
        <v>8</v>
      </c>
      <c r="F13" s="100" t="s">
        <v>292</v>
      </c>
      <c r="G13" s="101" t="s">
        <v>293</v>
      </c>
      <c r="H13" s="102">
        <v>3755949672</v>
      </c>
      <c r="I13" s="104">
        <v>35244</v>
      </c>
      <c r="J13" s="103">
        <f>IFERROR(I13/I16,"-")</f>
        <v>0.38905385863625824</v>
      </c>
      <c r="K13" s="105">
        <f t="shared" si="0"/>
        <v>106569.90330268983</v>
      </c>
      <c r="L13" s="106">
        <f t="shared" si="1"/>
        <v>0.35979786636720945</v>
      </c>
      <c r="M13" s="331"/>
      <c r="N13" s="99">
        <v>8</v>
      </c>
      <c r="O13" s="100" t="s">
        <v>308</v>
      </c>
      <c r="P13" s="101" t="s">
        <v>309</v>
      </c>
      <c r="Q13" s="102">
        <v>374194185</v>
      </c>
      <c r="R13" s="104">
        <v>4937</v>
      </c>
      <c r="S13" s="103">
        <f>IFERROR(R13/R16,"-")</f>
        <v>0.52138557397824481</v>
      </c>
      <c r="T13" s="105">
        <f t="shared" si="2"/>
        <v>75793.839376139353</v>
      </c>
      <c r="U13" s="106">
        <f t="shared" si="3"/>
        <v>0.51788524074268327</v>
      </c>
      <c r="V13" s="331"/>
      <c r="W13" s="99">
        <v>8</v>
      </c>
      <c r="X13" s="100" t="s">
        <v>306</v>
      </c>
      <c r="Y13" s="101" t="s">
        <v>307</v>
      </c>
      <c r="Z13" s="102">
        <v>135284264</v>
      </c>
      <c r="AA13" s="104">
        <v>3585</v>
      </c>
      <c r="AB13" s="103">
        <f>IFERROR(AA13/AA16,"-")</f>
        <v>0.53950338600451464</v>
      </c>
      <c r="AC13" s="105">
        <f t="shared" si="4"/>
        <v>37736.19637377964</v>
      </c>
      <c r="AD13" s="106">
        <f t="shared" si="5"/>
        <v>0.53748125937031488</v>
      </c>
      <c r="AE13" s="331"/>
      <c r="AF13" s="99">
        <v>8</v>
      </c>
      <c r="AG13" s="100" t="s">
        <v>308</v>
      </c>
      <c r="AH13" s="101" t="s">
        <v>309</v>
      </c>
      <c r="AI13" s="102">
        <v>415374904</v>
      </c>
      <c r="AJ13" s="104">
        <v>4481</v>
      </c>
      <c r="AK13" s="103">
        <f>IFERROR(AJ13/AJ16,"-")</f>
        <v>0.41968717804626765</v>
      </c>
      <c r="AL13" s="105">
        <f t="shared" si="6"/>
        <v>92696.92122294131</v>
      </c>
      <c r="AM13" s="106">
        <f t="shared" si="7"/>
        <v>0.41529193697868394</v>
      </c>
      <c r="AN13" s="331"/>
      <c r="AO13" s="99">
        <v>8</v>
      </c>
      <c r="AP13" s="100" t="s">
        <v>306</v>
      </c>
      <c r="AQ13" s="101" t="s">
        <v>307</v>
      </c>
      <c r="AR13" s="102">
        <v>125316331</v>
      </c>
      <c r="AS13" s="104">
        <v>3415</v>
      </c>
      <c r="AT13" s="103">
        <f>IFERROR(AS13/AS16,"-")</f>
        <v>0.42098126232741617</v>
      </c>
      <c r="AU13" s="105">
        <f t="shared" si="8"/>
        <v>36695.850951683751</v>
      </c>
      <c r="AV13" s="106">
        <f t="shared" si="9"/>
        <v>0.41524805447470819</v>
      </c>
      <c r="AW13" s="331"/>
      <c r="AX13" s="99">
        <v>8</v>
      </c>
      <c r="AY13" s="100" t="s">
        <v>428</v>
      </c>
      <c r="AZ13" s="101" t="s">
        <v>429</v>
      </c>
      <c r="BA13" s="102">
        <v>75035147</v>
      </c>
      <c r="BB13" s="104">
        <v>2877</v>
      </c>
      <c r="BC13" s="103">
        <f>IFERROR(BB13/BB16,"-")</f>
        <v>0.44031221303948576</v>
      </c>
      <c r="BD13" s="105">
        <f t="shared" si="10"/>
        <v>26081.038234271811</v>
      </c>
      <c r="BE13" s="106">
        <f t="shared" si="11"/>
        <v>0.4308176100628931</v>
      </c>
      <c r="BF13" s="331"/>
      <c r="BG13" s="99">
        <v>8</v>
      </c>
      <c r="BH13" s="100" t="s">
        <v>312</v>
      </c>
      <c r="BI13" s="101" t="s">
        <v>313</v>
      </c>
      <c r="BJ13" s="102">
        <v>370475670</v>
      </c>
      <c r="BK13" s="104">
        <v>3073</v>
      </c>
      <c r="BL13" s="103">
        <f>IFERROR(BK13/BK16,"-")</f>
        <v>0.47364364981504314</v>
      </c>
      <c r="BM13" s="105">
        <f t="shared" si="12"/>
        <v>120558.30458835015</v>
      </c>
      <c r="BN13" s="106">
        <f t="shared" si="13"/>
        <v>0.46294064477252184</v>
      </c>
      <c r="BO13" s="331"/>
      <c r="BP13" s="99">
        <v>8</v>
      </c>
      <c r="BQ13" s="100" t="s">
        <v>300</v>
      </c>
      <c r="BR13" s="101" t="s">
        <v>301</v>
      </c>
      <c r="BS13" s="102">
        <v>151812811</v>
      </c>
      <c r="BT13" s="104">
        <v>2305</v>
      </c>
      <c r="BU13" s="103">
        <f>IFERROR(BT13/BT16,"-")</f>
        <v>0.42835904107043299</v>
      </c>
      <c r="BV13" s="105">
        <f t="shared" si="14"/>
        <v>65862.39088937093</v>
      </c>
      <c r="BW13" s="106">
        <f t="shared" si="15"/>
        <v>0.42046698285297335</v>
      </c>
      <c r="BX13" s="331"/>
      <c r="BY13" s="99">
        <v>8</v>
      </c>
      <c r="BZ13" s="100" t="s">
        <v>312</v>
      </c>
      <c r="CA13" s="101" t="s">
        <v>313</v>
      </c>
      <c r="CB13" s="102">
        <v>3287586845</v>
      </c>
      <c r="CC13" s="104">
        <v>58439</v>
      </c>
      <c r="CD13" s="103">
        <f>IFERROR(CC13/CC16,"-")</f>
        <v>0.40612251989297754</v>
      </c>
      <c r="CE13" s="105">
        <f t="shared" si="16"/>
        <v>56256.726586697238</v>
      </c>
      <c r="CF13" s="106">
        <f t="shared" si="17"/>
        <v>0.38454300190827134</v>
      </c>
      <c r="CJ13" s="135" t="s">
        <v>181</v>
      </c>
      <c r="CK13" s="62">
        <f>地区別_要介護度別被保険者数!D12</f>
        <v>357977</v>
      </c>
      <c r="CL13" s="62">
        <f>地区別_要介護度別被保険者数!E12</f>
        <v>73</v>
      </c>
      <c r="CM13" s="62">
        <f>地区別_要介護度別被保険者数!F12</f>
        <v>55</v>
      </c>
      <c r="CN13" s="62">
        <f>地区別_要介護度別被保険者数!G12</f>
        <v>135</v>
      </c>
      <c r="CO13" s="62">
        <f>地区別_要介護度別被保険者数!H12</f>
        <v>106</v>
      </c>
      <c r="CP13" s="62">
        <f>地区別_要介護度別被保険者数!I12</f>
        <v>114</v>
      </c>
      <c r="CQ13" s="62">
        <f>地区別_要介護度別被保険者数!J12</f>
        <v>101</v>
      </c>
      <c r="CR13" s="62">
        <f>地区別_要介護度別被保険者数!K12</f>
        <v>71</v>
      </c>
      <c r="CS13" s="62">
        <f>地区別_要介護度別被保険者数!L12</f>
        <v>358632</v>
      </c>
    </row>
    <row r="14" spans="2:97" ht="13.5" customHeight="1">
      <c r="B14" s="319"/>
      <c r="C14" s="329"/>
      <c r="D14" s="316"/>
      <c r="E14" s="99">
        <v>9</v>
      </c>
      <c r="F14" s="100" t="s">
        <v>381</v>
      </c>
      <c r="G14" s="101" t="s">
        <v>382</v>
      </c>
      <c r="H14" s="102">
        <v>579564651</v>
      </c>
      <c r="I14" s="104">
        <v>32374</v>
      </c>
      <c r="J14" s="103">
        <f>IFERROR(I14/I16,"-")</f>
        <v>0.35737230789610219</v>
      </c>
      <c r="K14" s="105">
        <f t="shared" si="0"/>
        <v>17902.163804287393</v>
      </c>
      <c r="L14" s="106">
        <f t="shared" si="1"/>
        <v>0.33049869838191004</v>
      </c>
      <c r="M14" s="331"/>
      <c r="N14" s="99">
        <v>9</v>
      </c>
      <c r="O14" s="100" t="s">
        <v>302</v>
      </c>
      <c r="P14" s="101" t="s">
        <v>303</v>
      </c>
      <c r="Q14" s="102">
        <v>255726068</v>
      </c>
      <c r="R14" s="104">
        <v>4860</v>
      </c>
      <c r="S14" s="103">
        <f>IFERROR(R14/R16,"-")</f>
        <v>0.51325377547787521</v>
      </c>
      <c r="T14" s="105">
        <f t="shared" si="2"/>
        <v>52618.532510288067</v>
      </c>
      <c r="U14" s="106">
        <f t="shared" si="3"/>
        <v>0.50980803524598761</v>
      </c>
      <c r="V14" s="331"/>
      <c r="W14" s="99">
        <v>9</v>
      </c>
      <c r="X14" s="100" t="s">
        <v>302</v>
      </c>
      <c r="Y14" s="101" t="s">
        <v>303</v>
      </c>
      <c r="Z14" s="102">
        <v>170682178</v>
      </c>
      <c r="AA14" s="104">
        <v>3501</v>
      </c>
      <c r="AB14" s="103">
        <f>IFERROR(AA14/AA16,"-")</f>
        <v>0.52686230248306998</v>
      </c>
      <c r="AC14" s="105">
        <f t="shared" si="4"/>
        <v>48752.407312196512</v>
      </c>
      <c r="AD14" s="106">
        <f t="shared" si="5"/>
        <v>0.5248875562218891</v>
      </c>
      <c r="AE14" s="331"/>
      <c r="AF14" s="99">
        <v>9</v>
      </c>
      <c r="AG14" s="100" t="s">
        <v>381</v>
      </c>
      <c r="AH14" s="101" t="s">
        <v>382</v>
      </c>
      <c r="AI14" s="102">
        <v>79392268</v>
      </c>
      <c r="AJ14" s="104">
        <v>4041</v>
      </c>
      <c r="AK14" s="103">
        <f>IFERROR(AJ14/AJ16,"-")</f>
        <v>0.37847710030907561</v>
      </c>
      <c r="AL14" s="105">
        <f t="shared" si="6"/>
        <v>19646.68844345459</v>
      </c>
      <c r="AM14" s="106">
        <f t="shared" si="7"/>
        <v>0.37451343836886003</v>
      </c>
      <c r="AN14" s="331"/>
      <c r="AO14" s="99">
        <v>9</v>
      </c>
      <c r="AP14" s="100" t="s">
        <v>454</v>
      </c>
      <c r="AQ14" s="101" t="s">
        <v>455</v>
      </c>
      <c r="AR14" s="102">
        <v>84721812</v>
      </c>
      <c r="AS14" s="104">
        <v>3414</v>
      </c>
      <c r="AT14" s="103">
        <f>IFERROR(AS14/AS16,"-")</f>
        <v>0.42085798816568049</v>
      </c>
      <c r="AU14" s="105">
        <f t="shared" si="8"/>
        <v>24815.996485061511</v>
      </c>
      <c r="AV14" s="106">
        <f t="shared" si="9"/>
        <v>0.4151264591439689</v>
      </c>
      <c r="AW14" s="331"/>
      <c r="AX14" s="99">
        <v>9</v>
      </c>
      <c r="AY14" s="100" t="s">
        <v>338</v>
      </c>
      <c r="AZ14" s="101" t="s">
        <v>339</v>
      </c>
      <c r="BA14" s="102">
        <v>197271125</v>
      </c>
      <c r="BB14" s="104">
        <v>2749</v>
      </c>
      <c r="BC14" s="103">
        <f>IFERROR(BB14/BB16,"-")</f>
        <v>0.4207223752678298</v>
      </c>
      <c r="BD14" s="105">
        <f t="shared" si="10"/>
        <v>71761.049472535466</v>
      </c>
      <c r="BE14" s="106">
        <f t="shared" si="11"/>
        <v>0.41165019466906261</v>
      </c>
      <c r="BF14" s="331"/>
      <c r="BG14" s="99">
        <v>9</v>
      </c>
      <c r="BH14" s="100" t="s">
        <v>338</v>
      </c>
      <c r="BI14" s="101" t="s">
        <v>339</v>
      </c>
      <c r="BJ14" s="102">
        <v>219719885</v>
      </c>
      <c r="BK14" s="104">
        <v>3034</v>
      </c>
      <c r="BL14" s="103">
        <f>IFERROR(BK14/BK16,"-")</f>
        <v>0.46763255240443896</v>
      </c>
      <c r="BM14" s="105">
        <f t="shared" si="12"/>
        <v>72419.21061305207</v>
      </c>
      <c r="BN14" s="106">
        <f t="shared" si="13"/>
        <v>0.45706538113889728</v>
      </c>
      <c r="BO14" s="331"/>
      <c r="BP14" s="99">
        <v>9</v>
      </c>
      <c r="BQ14" s="100" t="s">
        <v>336</v>
      </c>
      <c r="BR14" s="101" t="s">
        <v>337</v>
      </c>
      <c r="BS14" s="102">
        <v>1045606307</v>
      </c>
      <c r="BT14" s="104">
        <v>2299</v>
      </c>
      <c r="BU14" s="103">
        <f>IFERROR(BT14/BT16,"-")</f>
        <v>0.42724400669020629</v>
      </c>
      <c r="BV14" s="105">
        <f t="shared" si="14"/>
        <v>454809.18094823835</v>
      </c>
      <c r="BW14" s="106">
        <f t="shared" si="15"/>
        <v>0.41937249179131703</v>
      </c>
      <c r="BX14" s="331"/>
      <c r="BY14" s="99">
        <v>9</v>
      </c>
      <c r="BZ14" s="100" t="s">
        <v>387</v>
      </c>
      <c r="CA14" s="101" t="s">
        <v>388</v>
      </c>
      <c r="CB14" s="102">
        <v>227513055</v>
      </c>
      <c r="CC14" s="104">
        <v>56023</v>
      </c>
      <c r="CD14" s="103">
        <f>IFERROR(CC14/CC16,"-")</f>
        <v>0.38933249939191772</v>
      </c>
      <c r="CE14" s="105">
        <f t="shared" si="16"/>
        <v>4061.0651875122717</v>
      </c>
      <c r="CF14" s="106">
        <f t="shared" si="17"/>
        <v>0.36864512732776206</v>
      </c>
      <c r="CJ14" s="135" t="s">
        <v>182</v>
      </c>
      <c r="CK14" s="62">
        <f>地区別_要介護度別被保険者数!D13</f>
        <v>971688</v>
      </c>
      <c r="CL14" s="62">
        <f>地区別_要介護度別被保険者数!E13</f>
        <v>59974</v>
      </c>
      <c r="CM14" s="62">
        <f>地区別_要介護度別被保険者数!F13</f>
        <v>43186</v>
      </c>
      <c r="CN14" s="62">
        <f>地区別_要介護度別被保険者数!G13</f>
        <v>60162</v>
      </c>
      <c r="CO14" s="62">
        <f>地区別_要介護度別被保険者数!H13</f>
        <v>51200</v>
      </c>
      <c r="CP14" s="62">
        <f>地区別_要介護度別被保険者数!I13</f>
        <v>40179</v>
      </c>
      <c r="CQ14" s="62">
        <f>地区別_要介護度別被保険者数!J13</f>
        <v>42545</v>
      </c>
      <c r="CR14" s="62">
        <f>地区別_要介護度別被保険者数!K13</f>
        <v>34211</v>
      </c>
      <c r="CS14" s="62">
        <f>地区別_要介護度別被保険者数!L13</f>
        <v>1303145</v>
      </c>
    </row>
    <row r="15" spans="2:97" ht="13.5" customHeight="1">
      <c r="B15" s="319"/>
      <c r="C15" s="329"/>
      <c r="D15" s="316"/>
      <c r="E15" s="107">
        <v>10</v>
      </c>
      <c r="F15" s="108" t="s">
        <v>312</v>
      </c>
      <c r="G15" s="109" t="s">
        <v>313</v>
      </c>
      <c r="H15" s="110">
        <v>1223799175</v>
      </c>
      <c r="I15" s="112">
        <v>32028</v>
      </c>
      <c r="J15" s="111">
        <f>IFERROR(I15/I16,"-")</f>
        <v>0.35355285961871752</v>
      </c>
      <c r="K15" s="113">
        <f t="shared" si="0"/>
        <v>38210.290214812041</v>
      </c>
      <c r="L15" s="114">
        <f t="shared" si="1"/>
        <v>0.32696646419274156</v>
      </c>
      <c r="M15" s="331"/>
      <c r="N15" s="107">
        <v>10</v>
      </c>
      <c r="O15" s="108" t="s">
        <v>387</v>
      </c>
      <c r="P15" s="109" t="s">
        <v>388</v>
      </c>
      <c r="Q15" s="110">
        <v>19850428</v>
      </c>
      <c r="R15" s="112">
        <v>4669</v>
      </c>
      <c r="S15" s="111">
        <f>IFERROR(R15/R16,"-")</f>
        <v>0.49308269088604922</v>
      </c>
      <c r="T15" s="113">
        <f t="shared" si="2"/>
        <v>4251.5373741700578</v>
      </c>
      <c r="U15" s="114">
        <f t="shared" si="3"/>
        <v>0.48977236966327492</v>
      </c>
      <c r="V15" s="331"/>
      <c r="W15" s="107">
        <v>10</v>
      </c>
      <c r="X15" s="108" t="s">
        <v>324</v>
      </c>
      <c r="Y15" s="109" t="s">
        <v>556</v>
      </c>
      <c r="Z15" s="110">
        <v>197924520</v>
      </c>
      <c r="AA15" s="112">
        <v>3412</v>
      </c>
      <c r="AB15" s="111">
        <f>IFERROR(AA15/AA16,"-")</f>
        <v>0.51346877351392028</v>
      </c>
      <c r="AC15" s="113">
        <f t="shared" si="4"/>
        <v>58008.358733880421</v>
      </c>
      <c r="AD15" s="114">
        <f t="shared" si="5"/>
        <v>0.51154422788605702</v>
      </c>
      <c r="AE15" s="331"/>
      <c r="AF15" s="107">
        <v>10</v>
      </c>
      <c r="AG15" s="108" t="s">
        <v>454</v>
      </c>
      <c r="AH15" s="109" t="s">
        <v>455</v>
      </c>
      <c r="AI15" s="110">
        <v>72096536</v>
      </c>
      <c r="AJ15" s="112">
        <v>3719</v>
      </c>
      <c r="AK15" s="111">
        <f>IFERROR(AJ15/AJ16,"-")</f>
        <v>0.34831881614685772</v>
      </c>
      <c r="AL15" s="113">
        <f t="shared" si="6"/>
        <v>19386.000537778971</v>
      </c>
      <c r="AM15" s="114">
        <f t="shared" si="7"/>
        <v>0.34467099165894349</v>
      </c>
      <c r="AN15" s="331"/>
      <c r="AO15" s="107">
        <v>10</v>
      </c>
      <c r="AP15" s="108" t="s">
        <v>428</v>
      </c>
      <c r="AQ15" s="109" t="s">
        <v>429</v>
      </c>
      <c r="AR15" s="110">
        <v>67859568</v>
      </c>
      <c r="AS15" s="112">
        <v>3157</v>
      </c>
      <c r="AT15" s="111">
        <f>IFERROR(AS15/AS16,"-")</f>
        <v>0.3891765285996055</v>
      </c>
      <c r="AU15" s="113">
        <f t="shared" si="8"/>
        <v>21494.953436807096</v>
      </c>
      <c r="AV15" s="114">
        <f t="shared" si="9"/>
        <v>0.3838764591439689</v>
      </c>
      <c r="AW15" s="331"/>
      <c r="AX15" s="107">
        <v>10</v>
      </c>
      <c r="AY15" s="108" t="s">
        <v>308</v>
      </c>
      <c r="AZ15" s="109" t="s">
        <v>309</v>
      </c>
      <c r="BA15" s="110">
        <v>302454115</v>
      </c>
      <c r="BB15" s="112">
        <v>2539</v>
      </c>
      <c r="BC15" s="111">
        <f>IFERROR(BB15/BB16,"-")</f>
        <v>0.38858279767370674</v>
      </c>
      <c r="BD15" s="113">
        <f t="shared" si="10"/>
        <v>119123.32217408429</v>
      </c>
      <c r="BE15" s="114">
        <f t="shared" si="11"/>
        <v>0.38020365378855947</v>
      </c>
      <c r="BF15" s="331"/>
      <c r="BG15" s="107">
        <v>10</v>
      </c>
      <c r="BH15" s="108" t="s">
        <v>353</v>
      </c>
      <c r="BI15" s="109" t="s">
        <v>354</v>
      </c>
      <c r="BJ15" s="110">
        <v>149715738</v>
      </c>
      <c r="BK15" s="112">
        <v>2630</v>
      </c>
      <c r="BL15" s="111">
        <f>IFERROR(BK15/BK16,"-")</f>
        <v>0.405363748458693</v>
      </c>
      <c r="BM15" s="113">
        <f t="shared" si="12"/>
        <v>56926.136121673007</v>
      </c>
      <c r="BN15" s="114">
        <f t="shared" si="13"/>
        <v>0.39620367580596566</v>
      </c>
      <c r="BO15" s="331"/>
      <c r="BP15" s="107">
        <v>10</v>
      </c>
      <c r="BQ15" s="108" t="s">
        <v>312</v>
      </c>
      <c r="BR15" s="109" t="s">
        <v>313</v>
      </c>
      <c r="BS15" s="110">
        <v>387345428</v>
      </c>
      <c r="BT15" s="112">
        <v>2254</v>
      </c>
      <c r="BU15" s="111">
        <f>IFERROR(BT15/BT16,"-")</f>
        <v>0.41888124883850586</v>
      </c>
      <c r="BV15" s="113">
        <f t="shared" si="14"/>
        <v>171848.01597160604</v>
      </c>
      <c r="BW15" s="114">
        <f t="shared" si="15"/>
        <v>0.41116380882889458</v>
      </c>
      <c r="BX15" s="331"/>
      <c r="BY15" s="107">
        <v>10</v>
      </c>
      <c r="BZ15" s="108" t="s">
        <v>381</v>
      </c>
      <c r="CA15" s="109" t="s">
        <v>382</v>
      </c>
      <c r="CB15" s="110">
        <v>1012992167</v>
      </c>
      <c r="CC15" s="112">
        <v>52412</v>
      </c>
      <c r="CD15" s="111">
        <f>IFERROR(CC15/CC16,"-")</f>
        <v>0.36423781229368635</v>
      </c>
      <c r="CE15" s="113">
        <f t="shared" si="16"/>
        <v>19327.48544226513</v>
      </c>
      <c r="CF15" s="114">
        <f t="shared" si="17"/>
        <v>0.34488385865631377</v>
      </c>
    </row>
    <row r="16" spans="2:97" ht="13.5" customHeight="1">
      <c r="B16" s="321"/>
      <c r="C16" s="330"/>
      <c r="D16" s="317"/>
      <c r="E16" s="115" t="s">
        <v>171</v>
      </c>
      <c r="F16" s="116"/>
      <c r="G16" s="117"/>
      <c r="H16" s="211">
        <v>50354466300</v>
      </c>
      <c r="I16" s="119">
        <v>90589</v>
      </c>
      <c r="J16" s="118" t="s">
        <v>124</v>
      </c>
      <c r="K16" s="65">
        <f t="shared" si="0"/>
        <v>555856.2993299407</v>
      </c>
      <c r="L16" s="120">
        <f t="shared" si="1"/>
        <v>0.92480220509417588</v>
      </c>
      <c r="M16" s="332"/>
      <c r="N16" s="115" t="s">
        <v>171</v>
      </c>
      <c r="O16" s="116"/>
      <c r="P16" s="117"/>
      <c r="Q16" s="211">
        <v>8521514560</v>
      </c>
      <c r="R16" s="119">
        <v>9469</v>
      </c>
      <c r="S16" s="118" t="s">
        <v>124</v>
      </c>
      <c r="T16" s="65">
        <f t="shared" si="2"/>
        <v>899938.17298553174</v>
      </c>
      <c r="U16" s="120">
        <f t="shared" si="3"/>
        <v>0.99328647854820096</v>
      </c>
      <c r="V16" s="332"/>
      <c r="W16" s="115" t="s">
        <v>171</v>
      </c>
      <c r="X16" s="116"/>
      <c r="Y16" s="117"/>
      <c r="Z16" s="211">
        <v>7286091770</v>
      </c>
      <c r="AA16" s="119">
        <v>6645</v>
      </c>
      <c r="AB16" s="118" t="s">
        <v>124</v>
      </c>
      <c r="AC16" s="65">
        <f t="shared" si="4"/>
        <v>1096477.3167795334</v>
      </c>
      <c r="AD16" s="120">
        <f t="shared" si="5"/>
        <v>0.99625187406296856</v>
      </c>
      <c r="AE16" s="332"/>
      <c r="AF16" s="115" t="s">
        <v>171</v>
      </c>
      <c r="AG16" s="116"/>
      <c r="AH16" s="117"/>
      <c r="AI16" s="211">
        <v>11483025040</v>
      </c>
      <c r="AJ16" s="119">
        <v>10677</v>
      </c>
      <c r="AK16" s="118" t="s">
        <v>124</v>
      </c>
      <c r="AL16" s="65">
        <f t="shared" si="6"/>
        <v>1075491.7149011896</v>
      </c>
      <c r="AM16" s="120">
        <f t="shared" si="7"/>
        <v>0.98952734012974974</v>
      </c>
      <c r="AN16" s="332"/>
      <c r="AO16" s="115" t="s">
        <v>171</v>
      </c>
      <c r="AP16" s="116"/>
      <c r="AQ16" s="117"/>
      <c r="AR16" s="211">
        <v>11608595420</v>
      </c>
      <c r="AS16" s="119">
        <v>8112</v>
      </c>
      <c r="AT16" s="118" t="s">
        <v>124</v>
      </c>
      <c r="AU16" s="65">
        <f t="shared" si="8"/>
        <v>1431039.8693293885</v>
      </c>
      <c r="AV16" s="120">
        <f t="shared" si="9"/>
        <v>0.98638132295719849</v>
      </c>
      <c r="AW16" s="332"/>
      <c r="AX16" s="115" t="s">
        <v>171</v>
      </c>
      <c r="AY16" s="116"/>
      <c r="AZ16" s="117"/>
      <c r="BA16" s="211">
        <v>10525677540</v>
      </c>
      <c r="BB16" s="119">
        <v>6534</v>
      </c>
      <c r="BC16" s="118" t="s">
        <v>124</v>
      </c>
      <c r="BD16" s="65">
        <f t="shared" si="10"/>
        <v>1610908.7144168962</v>
      </c>
      <c r="BE16" s="120">
        <f t="shared" si="11"/>
        <v>0.97843665768194066</v>
      </c>
      <c r="BF16" s="332"/>
      <c r="BG16" s="115" t="s">
        <v>171</v>
      </c>
      <c r="BH16" s="116"/>
      <c r="BI16" s="117"/>
      <c r="BJ16" s="211">
        <v>12733462290</v>
      </c>
      <c r="BK16" s="119">
        <v>6488</v>
      </c>
      <c r="BL16" s="118" t="s">
        <v>124</v>
      </c>
      <c r="BM16" s="65">
        <f t="shared" si="12"/>
        <v>1962617.492293465</v>
      </c>
      <c r="BN16" s="120">
        <f t="shared" si="13"/>
        <v>0.97740283217836699</v>
      </c>
      <c r="BO16" s="332"/>
      <c r="BP16" s="115" t="s">
        <v>171</v>
      </c>
      <c r="BQ16" s="116"/>
      <c r="BR16" s="117"/>
      <c r="BS16" s="211">
        <v>11962840960</v>
      </c>
      <c r="BT16" s="119">
        <v>5381</v>
      </c>
      <c r="BU16" s="118" t="s">
        <v>124</v>
      </c>
      <c r="BV16" s="65">
        <f t="shared" si="14"/>
        <v>2223163.1592640774</v>
      </c>
      <c r="BW16" s="120">
        <f t="shared" si="15"/>
        <v>0.98157606712878509</v>
      </c>
      <c r="BX16" s="332"/>
      <c r="BY16" s="115" t="s">
        <v>171</v>
      </c>
      <c r="BZ16" s="116"/>
      <c r="CA16" s="117"/>
      <c r="CB16" s="211">
        <v>124475673880</v>
      </c>
      <c r="CC16" s="119">
        <v>143895</v>
      </c>
      <c r="CD16" s="118" t="s">
        <v>124</v>
      </c>
      <c r="CE16" s="65">
        <f t="shared" si="16"/>
        <v>865045.16404322593</v>
      </c>
      <c r="CF16" s="120">
        <f t="shared" si="17"/>
        <v>0.94686451273277616</v>
      </c>
    </row>
    <row r="17" spans="2:84" ht="13.5" customHeight="1">
      <c r="B17" s="318">
        <v>2</v>
      </c>
      <c r="C17" s="328" t="s">
        <v>183</v>
      </c>
      <c r="D17" s="320">
        <f>CK7</f>
        <v>78508</v>
      </c>
      <c r="E17" s="91">
        <v>1</v>
      </c>
      <c r="F17" s="92" t="s">
        <v>296</v>
      </c>
      <c r="G17" s="93" t="s">
        <v>297</v>
      </c>
      <c r="H17" s="94">
        <v>2019297521</v>
      </c>
      <c r="I17" s="96">
        <v>48274</v>
      </c>
      <c r="J17" s="95">
        <f>IFERROR(I17/I27,"-")</f>
        <v>0.66033787018671775</v>
      </c>
      <c r="K17" s="97">
        <f t="shared" si="0"/>
        <v>41829.919231884662</v>
      </c>
      <c r="L17" s="98">
        <f t="shared" ref="L17:L27" si="18">IFERROR(I17/$CK$7,0)</f>
        <v>0.61489274978346153</v>
      </c>
      <c r="M17" s="320">
        <f>CL7</f>
        <v>6956</v>
      </c>
      <c r="N17" s="91">
        <v>1</v>
      </c>
      <c r="O17" s="92" t="s">
        <v>296</v>
      </c>
      <c r="P17" s="93" t="s">
        <v>297</v>
      </c>
      <c r="Q17" s="94">
        <v>234789092</v>
      </c>
      <c r="R17" s="96">
        <v>5455</v>
      </c>
      <c r="S17" s="95">
        <f>IFERROR(R17/R27,"-")</f>
        <v>0.78852269442035272</v>
      </c>
      <c r="T17" s="97">
        <f t="shared" si="2"/>
        <v>43041.080109990835</v>
      </c>
      <c r="U17" s="98">
        <f t="shared" ref="U17:U27" si="19">IFERROR(R17/$CL$7,0)</f>
        <v>0.78421506612995973</v>
      </c>
      <c r="V17" s="320">
        <f>CM7</f>
        <v>4469</v>
      </c>
      <c r="W17" s="91">
        <v>1</v>
      </c>
      <c r="X17" s="92" t="s">
        <v>296</v>
      </c>
      <c r="Y17" s="93" t="s">
        <v>297</v>
      </c>
      <c r="Z17" s="94">
        <v>157039044</v>
      </c>
      <c r="AA17" s="96">
        <v>3561</v>
      </c>
      <c r="AB17" s="95">
        <f>IFERROR(AA17/AA27,"-")</f>
        <v>0.80220770443793643</v>
      </c>
      <c r="AC17" s="97">
        <f t="shared" si="4"/>
        <v>44099.703454085931</v>
      </c>
      <c r="AD17" s="98">
        <f t="shared" ref="AD17:AD27" si="20">IFERROR(AA17/$CM$7,0)</f>
        <v>0.79682255538151714</v>
      </c>
      <c r="AE17" s="320">
        <f>CN7</f>
        <v>7344</v>
      </c>
      <c r="AF17" s="91">
        <v>1</v>
      </c>
      <c r="AG17" s="92" t="s">
        <v>296</v>
      </c>
      <c r="AH17" s="93" t="s">
        <v>297</v>
      </c>
      <c r="AI17" s="94">
        <v>244755080</v>
      </c>
      <c r="AJ17" s="96">
        <v>5397</v>
      </c>
      <c r="AK17" s="95">
        <f>IFERROR(AJ17/AJ27,"-")</f>
        <v>0.7445164850324183</v>
      </c>
      <c r="AL17" s="97">
        <f t="shared" si="6"/>
        <v>45350.209375579027</v>
      </c>
      <c r="AM17" s="98">
        <f t="shared" ref="AM17:AM27" si="21">IFERROR(AJ17/$CN$7,0)</f>
        <v>0.73488562091503273</v>
      </c>
      <c r="AN17" s="320">
        <f>CO7</f>
        <v>5024</v>
      </c>
      <c r="AO17" s="91">
        <v>1</v>
      </c>
      <c r="AP17" s="92" t="s">
        <v>298</v>
      </c>
      <c r="AQ17" s="93" t="s">
        <v>299</v>
      </c>
      <c r="AR17" s="94">
        <v>314531244</v>
      </c>
      <c r="AS17" s="96">
        <v>3858</v>
      </c>
      <c r="AT17" s="95">
        <f>IFERROR(AS17/AS27,"-")</f>
        <v>0.7767263942017314</v>
      </c>
      <c r="AU17" s="97">
        <f t="shared" si="8"/>
        <v>81527.020217729398</v>
      </c>
      <c r="AV17" s="98">
        <f t="shared" ref="AV17:AV27" si="22">IFERROR(AS17/$CO$7,0)</f>
        <v>0.76791401273885351</v>
      </c>
      <c r="AW17" s="320">
        <f>CP7</f>
        <v>4322</v>
      </c>
      <c r="AX17" s="91">
        <v>1</v>
      </c>
      <c r="AY17" s="92" t="s">
        <v>298</v>
      </c>
      <c r="AZ17" s="93" t="s">
        <v>299</v>
      </c>
      <c r="BA17" s="94">
        <v>335914950</v>
      </c>
      <c r="BB17" s="96">
        <v>3469</v>
      </c>
      <c r="BC17" s="95">
        <f>IFERROR(BB17/BB27,"-")</f>
        <v>0.82203791469194309</v>
      </c>
      <c r="BD17" s="97">
        <f t="shared" si="10"/>
        <v>96833.366964543093</v>
      </c>
      <c r="BE17" s="98">
        <f t="shared" ref="BE17:BE27" si="23">IFERROR(BB17/$CP$7,0)</f>
        <v>0.80263766774641365</v>
      </c>
      <c r="BF17" s="320">
        <f>CQ7</f>
        <v>4325</v>
      </c>
      <c r="BG17" s="91">
        <v>1</v>
      </c>
      <c r="BH17" s="92" t="s">
        <v>298</v>
      </c>
      <c r="BI17" s="93" t="s">
        <v>299</v>
      </c>
      <c r="BJ17" s="94">
        <v>404936380</v>
      </c>
      <c r="BK17" s="96">
        <v>3620</v>
      </c>
      <c r="BL17" s="95">
        <f>IFERROR(BK17/BK27,"-")</f>
        <v>0.86087990487514865</v>
      </c>
      <c r="BM17" s="97">
        <f t="shared" si="12"/>
        <v>111860.87845303868</v>
      </c>
      <c r="BN17" s="98">
        <f t="shared" ref="BN17:BN27" si="24">IFERROR(BK17/$CQ$7,0)</f>
        <v>0.83699421965317922</v>
      </c>
      <c r="BO17" s="320">
        <f>CR7</f>
        <v>3586</v>
      </c>
      <c r="BP17" s="91">
        <v>1</v>
      </c>
      <c r="BQ17" s="92" t="s">
        <v>298</v>
      </c>
      <c r="BR17" s="93" t="s">
        <v>299</v>
      </c>
      <c r="BS17" s="94">
        <v>385438479</v>
      </c>
      <c r="BT17" s="96">
        <v>3040</v>
      </c>
      <c r="BU17" s="95">
        <f>IFERROR(BT17/BT27,"-")</f>
        <v>0.86560364464692485</v>
      </c>
      <c r="BV17" s="97">
        <f t="shared" si="14"/>
        <v>126788.97335526315</v>
      </c>
      <c r="BW17" s="98">
        <f t="shared" ref="BW17:BW27" si="25">IFERROR(BT17/$CR$7,0)</f>
        <v>0.84774121583937534</v>
      </c>
      <c r="BX17" s="320">
        <f>CS7</f>
        <v>114534</v>
      </c>
      <c r="BY17" s="91">
        <v>1</v>
      </c>
      <c r="BZ17" s="92" t="s">
        <v>296</v>
      </c>
      <c r="CA17" s="93" t="s">
        <v>297</v>
      </c>
      <c r="CB17" s="94">
        <v>3196376465</v>
      </c>
      <c r="CC17" s="96">
        <v>74172</v>
      </c>
      <c r="CD17" s="95">
        <f>IFERROR(CC17/CC27,"-")</f>
        <v>0.68288910371495648</v>
      </c>
      <c r="CE17" s="97">
        <f t="shared" si="16"/>
        <v>43094.111861618941</v>
      </c>
      <c r="CF17" s="98">
        <f t="shared" ref="CF17:CF27" si="26">IFERROR(CC17/$CS$7,0)</f>
        <v>0.6475980931426476</v>
      </c>
    </row>
    <row r="18" spans="2:84" ht="13.5" customHeight="1">
      <c r="B18" s="319"/>
      <c r="C18" s="329"/>
      <c r="D18" s="316"/>
      <c r="E18" s="99">
        <v>2</v>
      </c>
      <c r="F18" s="100" t="s">
        <v>298</v>
      </c>
      <c r="G18" s="101" t="s">
        <v>299</v>
      </c>
      <c r="H18" s="102">
        <v>2065066621</v>
      </c>
      <c r="I18" s="104">
        <v>40071</v>
      </c>
      <c r="J18" s="103">
        <f>IFERROR(I18/I27,"-")</f>
        <v>0.54812940291361745</v>
      </c>
      <c r="K18" s="105">
        <f t="shared" si="0"/>
        <v>51535.19056175289</v>
      </c>
      <c r="L18" s="106">
        <f t="shared" si="18"/>
        <v>0.51040658276863504</v>
      </c>
      <c r="M18" s="316"/>
      <c r="N18" s="99">
        <v>2</v>
      </c>
      <c r="O18" s="100" t="s">
        <v>298</v>
      </c>
      <c r="P18" s="101" t="s">
        <v>299</v>
      </c>
      <c r="Q18" s="102">
        <v>348370968</v>
      </c>
      <c r="R18" s="104">
        <v>5150</v>
      </c>
      <c r="S18" s="103">
        <f>IFERROR(R18/R27,"-")</f>
        <v>0.74443480774790405</v>
      </c>
      <c r="T18" s="105">
        <f t="shared" si="2"/>
        <v>67644.848155339801</v>
      </c>
      <c r="U18" s="106">
        <f t="shared" si="19"/>
        <v>0.7403680276020701</v>
      </c>
      <c r="V18" s="316"/>
      <c r="W18" s="99">
        <v>2</v>
      </c>
      <c r="X18" s="100" t="s">
        <v>298</v>
      </c>
      <c r="Y18" s="101" t="s">
        <v>299</v>
      </c>
      <c r="Z18" s="102">
        <v>253805436</v>
      </c>
      <c r="AA18" s="104">
        <v>3518</v>
      </c>
      <c r="AB18" s="103">
        <f>IFERROR(AA18/AA27,"-")</f>
        <v>0.79252083802658257</v>
      </c>
      <c r="AC18" s="105">
        <f t="shared" si="4"/>
        <v>72144.80841387152</v>
      </c>
      <c r="AD18" s="106">
        <f t="shared" si="20"/>
        <v>0.78720071604385766</v>
      </c>
      <c r="AE18" s="316"/>
      <c r="AF18" s="99">
        <v>2</v>
      </c>
      <c r="AG18" s="100" t="s">
        <v>298</v>
      </c>
      <c r="AH18" s="101" t="s">
        <v>299</v>
      </c>
      <c r="AI18" s="102">
        <v>368095998</v>
      </c>
      <c r="AJ18" s="104">
        <v>5059</v>
      </c>
      <c r="AK18" s="103">
        <f>IFERROR(AJ18/AJ27,"-")</f>
        <v>0.69788936405021385</v>
      </c>
      <c r="AL18" s="105">
        <f t="shared" si="6"/>
        <v>72760.624234038347</v>
      </c>
      <c r="AM18" s="106">
        <f t="shared" si="21"/>
        <v>0.68886165577342051</v>
      </c>
      <c r="AN18" s="316"/>
      <c r="AO18" s="99">
        <v>2</v>
      </c>
      <c r="AP18" s="100" t="s">
        <v>296</v>
      </c>
      <c r="AQ18" s="101" t="s">
        <v>297</v>
      </c>
      <c r="AR18" s="102">
        <v>176266561</v>
      </c>
      <c r="AS18" s="104">
        <v>3686</v>
      </c>
      <c r="AT18" s="103">
        <f>IFERROR(AS18/AS27,"-")</f>
        <v>0.74209784578216231</v>
      </c>
      <c r="AU18" s="105">
        <f t="shared" si="8"/>
        <v>47820.553716766139</v>
      </c>
      <c r="AV18" s="106">
        <f t="shared" si="22"/>
        <v>0.73367834394904463</v>
      </c>
      <c r="AW18" s="316"/>
      <c r="AX18" s="99">
        <v>2</v>
      </c>
      <c r="AY18" s="100" t="s">
        <v>296</v>
      </c>
      <c r="AZ18" s="101" t="s">
        <v>297</v>
      </c>
      <c r="BA18" s="102">
        <v>134262433</v>
      </c>
      <c r="BB18" s="104">
        <v>2957</v>
      </c>
      <c r="BC18" s="103">
        <f>IFERROR(BB18/BB27,"-")</f>
        <v>0.7007109004739337</v>
      </c>
      <c r="BD18" s="105">
        <f t="shared" si="10"/>
        <v>45404.948596550559</v>
      </c>
      <c r="BE18" s="106">
        <f t="shared" si="23"/>
        <v>0.68417399352151786</v>
      </c>
      <c r="BF18" s="316"/>
      <c r="BG18" s="99">
        <v>2</v>
      </c>
      <c r="BH18" s="100" t="s">
        <v>296</v>
      </c>
      <c r="BI18" s="101" t="s">
        <v>297</v>
      </c>
      <c r="BJ18" s="102">
        <v>132847643</v>
      </c>
      <c r="BK18" s="104">
        <v>2827</v>
      </c>
      <c r="BL18" s="103">
        <f>IFERROR(BK18/BK27,"-")</f>
        <v>0.67229488703923901</v>
      </c>
      <c r="BM18" s="105">
        <f t="shared" si="12"/>
        <v>46992.445348425892</v>
      </c>
      <c r="BN18" s="106">
        <f t="shared" si="24"/>
        <v>0.65364161849710978</v>
      </c>
      <c r="BO18" s="316"/>
      <c r="BP18" s="99">
        <v>2</v>
      </c>
      <c r="BQ18" s="100" t="s">
        <v>333</v>
      </c>
      <c r="BR18" s="101" t="s">
        <v>565</v>
      </c>
      <c r="BS18" s="102">
        <v>264667850</v>
      </c>
      <c r="BT18" s="104">
        <v>2223</v>
      </c>
      <c r="BU18" s="103">
        <f>IFERROR(BT18/BT27,"-")</f>
        <v>0.63297266514806383</v>
      </c>
      <c r="BV18" s="105">
        <f t="shared" si="14"/>
        <v>119058.86189833558</v>
      </c>
      <c r="BW18" s="106">
        <f t="shared" si="25"/>
        <v>0.6199107640825432</v>
      </c>
      <c r="BX18" s="316"/>
      <c r="BY18" s="99">
        <v>2</v>
      </c>
      <c r="BZ18" s="100" t="s">
        <v>298</v>
      </c>
      <c r="CA18" s="101" t="s">
        <v>299</v>
      </c>
      <c r="CB18" s="102">
        <v>4476160076</v>
      </c>
      <c r="CC18" s="104">
        <v>67785</v>
      </c>
      <c r="CD18" s="103">
        <f>IFERROR(CC18/CC27,"-")</f>
        <v>0.62408507112277312</v>
      </c>
      <c r="CE18" s="105">
        <f t="shared" si="16"/>
        <v>66034.669558161841</v>
      </c>
      <c r="CF18" s="106">
        <f t="shared" si="26"/>
        <v>0.59183299282309187</v>
      </c>
    </row>
    <row r="19" spans="2:84" ht="13.5" customHeight="1">
      <c r="B19" s="319"/>
      <c r="C19" s="329"/>
      <c r="D19" s="316"/>
      <c r="E19" s="99">
        <v>3</v>
      </c>
      <c r="F19" s="100" t="s">
        <v>300</v>
      </c>
      <c r="G19" s="101" t="s">
        <v>301</v>
      </c>
      <c r="H19" s="102">
        <v>1975604317</v>
      </c>
      <c r="I19" s="104">
        <v>39145</v>
      </c>
      <c r="J19" s="103">
        <f>IFERROR(I19/I27,"-")</f>
        <v>0.53546269065043428</v>
      </c>
      <c r="K19" s="105">
        <f t="shared" si="0"/>
        <v>50468.880240132843</v>
      </c>
      <c r="L19" s="106">
        <f t="shared" si="18"/>
        <v>0.49861160646048808</v>
      </c>
      <c r="M19" s="316"/>
      <c r="N19" s="99">
        <v>3</v>
      </c>
      <c r="O19" s="100" t="s">
        <v>300</v>
      </c>
      <c r="P19" s="101" t="s">
        <v>301</v>
      </c>
      <c r="Q19" s="102">
        <v>251606639</v>
      </c>
      <c r="R19" s="104">
        <v>4336</v>
      </c>
      <c r="S19" s="103">
        <f>IFERROR(R19/R27,"-")</f>
        <v>0.62677074298930324</v>
      </c>
      <c r="T19" s="105">
        <f t="shared" si="2"/>
        <v>58027.361392988932</v>
      </c>
      <c r="U19" s="106">
        <f t="shared" si="19"/>
        <v>0.62334675100632553</v>
      </c>
      <c r="V19" s="316"/>
      <c r="W19" s="99">
        <v>3</v>
      </c>
      <c r="X19" s="100" t="s">
        <v>292</v>
      </c>
      <c r="Y19" s="101" t="s">
        <v>293</v>
      </c>
      <c r="Z19" s="102">
        <v>381810748</v>
      </c>
      <c r="AA19" s="104">
        <v>2783</v>
      </c>
      <c r="AB19" s="103">
        <f>IFERROR(AA19/AA27,"-")</f>
        <v>0.62694300518134716</v>
      </c>
      <c r="AC19" s="105">
        <f t="shared" si="4"/>
        <v>137193.94466403162</v>
      </c>
      <c r="AD19" s="106">
        <f t="shared" si="20"/>
        <v>0.6227343924815395</v>
      </c>
      <c r="AE19" s="316"/>
      <c r="AF19" s="99">
        <v>3</v>
      </c>
      <c r="AG19" s="100" t="s">
        <v>300</v>
      </c>
      <c r="AH19" s="101" t="s">
        <v>301</v>
      </c>
      <c r="AI19" s="102">
        <v>286466698</v>
      </c>
      <c r="AJ19" s="104">
        <v>4427</v>
      </c>
      <c r="AK19" s="103">
        <f>IFERROR(AJ19/AJ27,"-")</f>
        <v>0.61070492481721617</v>
      </c>
      <c r="AL19" s="105">
        <f t="shared" si="6"/>
        <v>64708.98983510278</v>
      </c>
      <c r="AM19" s="106">
        <f t="shared" si="21"/>
        <v>0.60280501089324623</v>
      </c>
      <c r="AN19" s="316"/>
      <c r="AO19" s="99">
        <v>3</v>
      </c>
      <c r="AP19" s="100" t="s">
        <v>292</v>
      </c>
      <c r="AQ19" s="101" t="s">
        <v>293</v>
      </c>
      <c r="AR19" s="102">
        <v>568161288</v>
      </c>
      <c r="AS19" s="104">
        <v>3152</v>
      </c>
      <c r="AT19" s="103">
        <f>IFERROR(AS19/AS27,"-")</f>
        <v>0.63458828266559286</v>
      </c>
      <c r="AU19" s="105">
        <f t="shared" si="8"/>
        <v>180254.21573604061</v>
      </c>
      <c r="AV19" s="106">
        <f t="shared" si="22"/>
        <v>0.62738853503184711</v>
      </c>
      <c r="AW19" s="316"/>
      <c r="AX19" s="99">
        <v>3</v>
      </c>
      <c r="AY19" s="100" t="s">
        <v>292</v>
      </c>
      <c r="AZ19" s="101" t="s">
        <v>293</v>
      </c>
      <c r="BA19" s="102">
        <v>487270991</v>
      </c>
      <c r="BB19" s="104">
        <v>2638</v>
      </c>
      <c r="BC19" s="103">
        <f>IFERROR(BB19/BB27,"-")</f>
        <v>0.62511848341232223</v>
      </c>
      <c r="BD19" s="105">
        <f t="shared" si="10"/>
        <v>184712.27862016679</v>
      </c>
      <c r="BE19" s="106">
        <f t="shared" si="23"/>
        <v>0.6103655714946784</v>
      </c>
      <c r="BF19" s="316"/>
      <c r="BG19" s="99">
        <v>3</v>
      </c>
      <c r="BH19" s="100" t="s">
        <v>292</v>
      </c>
      <c r="BI19" s="101" t="s">
        <v>293</v>
      </c>
      <c r="BJ19" s="102">
        <v>600152825</v>
      </c>
      <c r="BK19" s="104">
        <v>2788</v>
      </c>
      <c r="BL19" s="103">
        <f>IFERROR(BK19/BK27,"-")</f>
        <v>0.6630202140309156</v>
      </c>
      <c r="BM19" s="105">
        <f t="shared" si="12"/>
        <v>215262.84971305594</v>
      </c>
      <c r="BN19" s="106">
        <f t="shared" si="24"/>
        <v>0.64462427745664741</v>
      </c>
      <c r="BO19" s="316"/>
      <c r="BP19" s="99">
        <v>3</v>
      </c>
      <c r="BQ19" s="100" t="s">
        <v>292</v>
      </c>
      <c r="BR19" s="101" t="s">
        <v>293</v>
      </c>
      <c r="BS19" s="102">
        <v>436937919</v>
      </c>
      <c r="BT19" s="104">
        <v>2146</v>
      </c>
      <c r="BU19" s="103">
        <f>IFERROR(BT19/BT27,"-")</f>
        <v>0.61104783599088841</v>
      </c>
      <c r="BV19" s="105">
        <f t="shared" si="14"/>
        <v>203605.74044734391</v>
      </c>
      <c r="BW19" s="106">
        <f t="shared" si="25"/>
        <v>0.5984383714445064</v>
      </c>
      <c r="BX19" s="316"/>
      <c r="BY19" s="99">
        <v>3</v>
      </c>
      <c r="BZ19" s="100" t="s">
        <v>300</v>
      </c>
      <c r="CA19" s="101" t="s">
        <v>301</v>
      </c>
      <c r="CB19" s="102">
        <v>3298007447</v>
      </c>
      <c r="CC19" s="104">
        <v>59699</v>
      </c>
      <c r="CD19" s="103">
        <f>IFERROR(CC19/CC27,"-")</f>
        <v>0.54963863186484374</v>
      </c>
      <c r="CE19" s="105">
        <f t="shared" si="16"/>
        <v>55243.931171376404</v>
      </c>
      <c r="CF19" s="106">
        <f t="shared" si="26"/>
        <v>0.52123386941868788</v>
      </c>
    </row>
    <row r="20" spans="2:84" ht="13.5" customHeight="1">
      <c r="B20" s="319"/>
      <c r="C20" s="329"/>
      <c r="D20" s="316"/>
      <c r="E20" s="99">
        <v>4</v>
      </c>
      <c r="F20" s="121" t="s">
        <v>306</v>
      </c>
      <c r="G20" s="101" t="s">
        <v>307</v>
      </c>
      <c r="H20" s="102">
        <v>1340012212</v>
      </c>
      <c r="I20" s="104">
        <v>37091</v>
      </c>
      <c r="J20" s="103">
        <f>IFERROR(I20/I27,"-")</f>
        <v>0.50736611722864378</v>
      </c>
      <c r="K20" s="105">
        <f t="shared" si="0"/>
        <v>36127.691677226285</v>
      </c>
      <c r="L20" s="106">
        <f t="shared" si="18"/>
        <v>0.47244866765170429</v>
      </c>
      <c r="M20" s="316"/>
      <c r="N20" s="99">
        <v>4</v>
      </c>
      <c r="O20" s="121" t="s">
        <v>333</v>
      </c>
      <c r="P20" s="101" t="s">
        <v>565</v>
      </c>
      <c r="Q20" s="102">
        <v>103524160</v>
      </c>
      <c r="R20" s="104">
        <v>4114</v>
      </c>
      <c r="S20" s="103">
        <f>IFERROR(R20/R27,"-")</f>
        <v>0.59468054350968491</v>
      </c>
      <c r="T20" s="105">
        <f t="shared" si="2"/>
        <v>25163.869713174525</v>
      </c>
      <c r="U20" s="106">
        <f t="shared" si="19"/>
        <v>0.59143185738930415</v>
      </c>
      <c r="V20" s="316"/>
      <c r="W20" s="99">
        <v>4</v>
      </c>
      <c r="X20" s="121" t="s">
        <v>300</v>
      </c>
      <c r="Y20" s="101" t="s">
        <v>301</v>
      </c>
      <c r="Z20" s="102">
        <v>157654635</v>
      </c>
      <c r="AA20" s="104">
        <v>2738</v>
      </c>
      <c r="AB20" s="103">
        <f>IFERROR(AA20/AA27,"-")</f>
        <v>0.61680558684388376</v>
      </c>
      <c r="AC20" s="105">
        <f t="shared" si="4"/>
        <v>57580.217311906505</v>
      </c>
      <c r="AD20" s="106">
        <f t="shared" si="20"/>
        <v>0.61266502573282611</v>
      </c>
      <c r="AE20" s="316"/>
      <c r="AF20" s="99">
        <v>4</v>
      </c>
      <c r="AG20" s="121" t="s">
        <v>292</v>
      </c>
      <c r="AH20" s="101" t="s">
        <v>293</v>
      </c>
      <c r="AI20" s="102">
        <v>724831306</v>
      </c>
      <c r="AJ20" s="104">
        <v>4291</v>
      </c>
      <c r="AK20" s="103">
        <f>IFERROR(AJ20/AJ27,"-")</f>
        <v>0.59194371637467236</v>
      </c>
      <c r="AL20" s="105">
        <f t="shared" si="6"/>
        <v>168918.97133535307</v>
      </c>
      <c r="AM20" s="106">
        <f t="shared" si="21"/>
        <v>0.58428649237472763</v>
      </c>
      <c r="AN20" s="316"/>
      <c r="AO20" s="99">
        <v>4</v>
      </c>
      <c r="AP20" s="121" t="s">
        <v>300</v>
      </c>
      <c r="AQ20" s="101" t="s">
        <v>301</v>
      </c>
      <c r="AR20" s="102">
        <v>211961635</v>
      </c>
      <c r="AS20" s="104">
        <v>2950</v>
      </c>
      <c r="AT20" s="103">
        <f>IFERROR(AS20/AS27,"-")</f>
        <v>0.59391987114958733</v>
      </c>
      <c r="AU20" s="105">
        <f t="shared" si="8"/>
        <v>71851.401694915257</v>
      </c>
      <c r="AV20" s="106">
        <f t="shared" si="22"/>
        <v>0.58718152866242035</v>
      </c>
      <c r="AW20" s="316"/>
      <c r="AX20" s="99">
        <v>4</v>
      </c>
      <c r="AY20" s="121" t="s">
        <v>333</v>
      </c>
      <c r="AZ20" s="101" t="s">
        <v>565</v>
      </c>
      <c r="BA20" s="102">
        <v>134939636</v>
      </c>
      <c r="BB20" s="104">
        <v>2487</v>
      </c>
      <c r="BC20" s="103">
        <f>IFERROR(BB20/BB27,"-")</f>
        <v>0.58933649289099521</v>
      </c>
      <c r="BD20" s="105">
        <f t="shared" si="10"/>
        <v>54257.995979091276</v>
      </c>
      <c r="BE20" s="106">
        <f t="shared" si="23"/>
        <v>0.57542804257288294</v>
      </c>
      <c r="BF20" s="316"/>
      <c r="BG20" s="99">
        <v>4</v>
      </c>
      <c r="BH20" s="121" t="s">
        <v>333</v>
      </c>
      <c r="BI20" s="101" t="s">
        <v>565</v>
      </c>
      <c r="BJ20" s="102">
        <v>207888901</v>
      </c>
      <c r="BK20" s="104">
        <v>2562</v>
      </c>
      <c r="BL20" s="103">
        <f>IFERROR(BK20/BK27,"-")</f>
        <v>0.60927467300832339</v>
      </c>
      <c r="BM20" s="105">
        <f t="shared" si="12"/>
        <v>81143.208821233406</v>
      </c>
      <c r="BN20" s="106">
        <f t="shared" si="24"/>
        <v>0.59236994219653183</v>
      </c>
      <c r="BO20" s="316"/>
      <c r="BP20" s="99">
        <v>4</v>
      </c>
      <c r="BQ20" s="121" t="s">
        <v>454</v>
      </c>
      <c r="BR20" s="101" t="s">
        <v>455</v>
      </c>
      <c r="BS20" s="102">
        <v>158373841</v>
      </c>
      <c r="BT20" s="104">
        <v>2061</v>
      </c>
      <c r="BU20" s="103">
        <f>IFERROR(BT20/BT27,"-")</f>
        <v>0.58684510250569477</v>
      </c>
      <c r="BV20" s="105">
        <f t="shared" si="14"/>
        <v>76843.202814167875</v>
      </c>
      <c r="BW20" s="106">
        <f t="shared" si="25"/>
        <v>0.57473508087005021</v>
      </c>
      <c r="BX20" s="316"/>
      <c r="BY20" s="99">
        <v>4</v>
      </c>
      <c r="BZ20" s="121" t="s">
        <v>333</v>
      </c>
      <c r="CA20" s="101" t="s">
        <v>565</v>
      </c>
      <c r="CB20" s="102">
        <v>1813764084</v>
      </c>
      <c r="CC20" s="104">
        <v>53199</v>
      </c>
      <c r="CD20" s="103">
        <f>IFERROR(CC20/CC27,"-")</f>
        <v>0.489794227316669</v>
      </c>
      <c r="CE20" s="105">
        <f t="shared" si="16"/>
        <v>34093.950713359271</v>
      </c>
      <c r="CF20" s="106">
        <f t="shared" si="26"/>
        <v>0.4644821625019645</v>
      </c>
    </row>
    <row r="21" spans="2:84" ht="13.5" customHeight="1">
      <c r="B21" s="319"/>
      <c r="C21" s="329"/>
      <c r="D21" s="316"/>
      <c r="E21" s="99">
        <v>5</v>
      </c>
      <c r="F21" s="100" t="s">
        <v>302</v>
      </c>
      <c r="G21" s="101" t="s">
        <v>303</v>
      </c>
      <c r="H21" s="102">
        <v>1690254514</v>
      </c>
      <c r="I21" s="104">
        <v>34561</v>
      </c>
      <c r="J21" s="103">
        <f>IFERROR(I21/I27,"-")</f>
        <v>0.47275836126119963</v>
      </c>
      <c r="K21" s="105">
        <f t="shared" si="0"/>
        <v>48906.4122565898</v>
      </c>
      <c r="L21" s="106">
        <f t="shared" si="18"/>
        <v>0.44022265246853826</v>
      </c>
      <c r="M21" s="316"/>
      <c r="N21" s="99">
        <v>5</v>
      </c>
      <c r="O21" s="100" t="s">
        <v>292</v>
      </c>
      <c r="P21" s="101" t="s">
        <v>293</v>
      </c>
      <c r="Q21" s="102">
        <v>561917020</v>
      </c>
      <c r="R21" s="104">
        <v>4026</v>
      </c>
      <c r="S21" s="103">
        <f>IFERROR(R21/R27,"-")</f>
        <v>0.58196010407632259</v>
      </c>
      <c r="T21" s="105">
        <f t="shared" si="2"/>
        <v>139572.03676105317</v>
      </c>
      <c r="U21" s="106">
        <f t="shared" si="19"/>
        <v>0.57878090856814257</v>
      </c>
      <c r="V21" s="316"/>
      <c r="W21" s="99">
        <v>5</v>
      </c>
      <c r="X21" s="100" t="s">
        <v>333</v>
      </c>
      <c r="Y21" s="101" t="s">
        <v>565</v>
      </c>
      <c r="Z21" s="102">
        <v>76387312</v>
      </c>
      <c r="AA21" s="104">
        <v>2711</v>
      </c>
      <c r="AB21" s="103">
        <f>IFERROR(AA21/AA27,"-")</f>
        <v>0.6107231358414057</v>
      </c>
      <c r="AC21" s="105">
        <f t="shared" si="4"/>
        <v>28176.80265584655</v>
      </c>
      <c r="AD21" s="106">
        <f t="shared" si="20"/>
        <v>0.60662340568359807</v>
      </c>
      <c r="AE21" s="316"/>
      <c r="AF21" s="99">
        <v>5</v>
      </c>
      <c r="AG21" s="100" t="s">
        <v>333</v>
      </c>
      <c r="AH21" s="101" t="s">
        <v>565</v>
      </c>
      <c r="AI21" s="102">
        <v>144869081</v>
      </c>
      <c r="AJ21" s="104">
        <v>4045</v>
      </c>
      <c r="AK21" s="103">
        <f>IFERROR(AJ21/AJ27,"-")</f>
        <v>0.55800800110360049</v>
      </c>
      <c r="AL21" s="105">
        <f t="shared" si="6"/>
        <v>35814.358714462302</v>
      </c>
      <c r="AM21" s="106">
        <f t="shared" si="21"/>
        <v>0.55078976034858385</v>
      </c>
      <c r="AN21" s="316"/>
      <c r="AO21" s="99">
        <v>5</v>
      </c>
      <c r="AP21" s="100" t="s">
        <v>333</v>
      </c>
      <c r="AQ21" s="101" t="s">
        <v>565</v>
      </c>
      <c r="AR21" s="102">
        <v>113925912</v>
      </c>
      <c r="AS21" s="104">
        <v>2850</v>
      </c>
      <c r="AT21" s="103">
        <f>IFERROR(AS21/AS27,"-")</f>
        <v>0.57378699416146572</v>
      </c>
      <c r="AU21" s="105">
        <f t="shared" si="8"/>
        <v>39974.004210526313</v>
      </c>
      <c r="AV21" s="106">
        <f t="shared" si="22"/>
        <v>0.56727707006369432</v>
      </c>
      <c r="AW21" s="316"/>
      <c r="AX21" s="99">
        <v>5</v>
      </c>
      <c r="AY21" s="100" t="s">
        <v>300</v>
      </c>
      <c r="AZ21" s="101" t="s">
        <v>301</v>
      </c>
      <c r="BA21" s="102">
        <v>147219990</v>
      </c>
      <c r="BB21" s="104">
        <v>2312</v>
      </c>
      <c r="BC21" s="103">
        <f>IFERROR(BB21/BB27,"-")</f>
        <v>0.54786729857819905</v>
      </c>
      <c r="BD21" s="105">
        <f t="shared" si="10"/>
        <v>63676.46626297578</v>
      </c>
      <c r="BE21" s="106">
        <f t="shared" si="23"/>
        <v>0.53493752892179547</v>
      </c>
      <c r="BF21" s="316"/>
      <c r="BG21" s="99">
        <v>5</v>
      </c>
      <c r="BH21" s="100" t="s">
        <v>338</v>
      </c>
      <c r="BI21" s="101" t="s">
        <v>339</v>
      </c>
      <c r="BJ21" s="102">
        <v>215360732</v>
      </c>
      <c r="BK21" s="104">
        <v>2313</v>
      </c>
      <c r="BL21" s="103">
        <f>IFERROR(BK21/BK27,"-")</f>
        <v>0.55005945303210468</v>
      </c>
      <c r="BM21" s="105">
        <f t="shared" si="12"/>
        <v>93108.833549502815</v>
      </c>
      <c r="BN21" s="106">
        <f t="shared" si="24"/>
        <v>0.53479768786127169</v>
      </c>
      <c r="BO21" s="316"/>
      <c r="BP21" s="99">
        <v>5</v>
      </c>
      <c r="BQ21" s="100" t="s">
        <v>296</v>
      </c>
      <c r="BR21" s="101" t="s">
        <v>297</v>
      </c>
      <c r="BS21" s="102">
        <v>97119091</v>
      </c>
      <c r="BT21" s="104">
        <v>2015</v>
      </c>
      <c r="BU21" s="103">
        <f>IFERROR(BT21/BT27,"-")</f>
        <v>0.57374715261958997</v>
      </c>
      <c r="BV21" s="105">
        <f t="shared" si="14"/>
        <v>48198.060049627791</v>
      </c>
      <c r="BW21" s="106">
        <f t="shared" si="25"/>
        <v>0.56190741773563857</v>
      </c>
      <c r="BX21" s="316"/>
      <c r="BY21" s="99">
        <v>5</v>
      </c>
      <c r="BZ21" s="100" t="s">
        <v>292</v>
      </c>
      <c r="CA21" s="101" t="s">
        <v>293</v>
      </c>
      <c r="CB21" s="102">
        <v>6883332244</v>
      </c>
      <c r="CC21" s="104">
        <v>51490</v>
      </c>
      <c r="CD21" s="103">
        <f>IFERROR(CC21/CC27,"-")</f>
        <v>0.47405975233623349</v>
      </c>
      <c r="CE21" s="105">
        <f t="shared" si="16"/>
        <v>133682.89462031462</v>
      </c>
      <c r="CF21" s="106">
        <f t="shared" si="26"/>
        <v>0.44956082909878292</v>
      </c>
    </row>
    <row r="22" spans="2:84" ht="13.5" customHeight="1">
      <c r="B22" s="319"/>
      <c r="C22" s="329"/>
      <c r="D22" s="316"/>
      <c r="E22" s="99">
        <v>6</v>
      </c>
      <c r="F22" s="121" t="s">
        <v>387</v>
      </c>
      <c r="G22" s="101" t="s">
        <v>388</v>
      </c>
      <c r="H22" s="102">
        <v>131179430</v>
      </c>
      <c r="I22" s="104">
        <v>32695</v>
      </c>
      <c r="J22" s="103">
        <f>IFERROR(I22/I27,"-")</f>
        <v>0.44723343136584365</v>
      </c>
      <c r="K22" s="105">
        <f t="shared" si="0"/>
        <v>4012.2168527297754</v>
      </c>
      <c r="L22" s="106">
        <f t="shared" si="18"/>
        <v>0.41645437407652725</v>
      </c>
      <c r="M22" s="316"/>
      <c r="N22" s="99">
        <v>6</v>
      </c>
      <c r="O22" s="121" t="s">
        <v>312</v>
      </c>
      <c r="P22" s="101" t="s">
        <v>313</v>
      </c>
      <c r="Q22" s="102">
        <v>193012705</v>
      </c>
      <c r="R22" s="104">
        <v>3883</v>
      </c>
      <c r="S22" s="103">
        <f>IFERROR(R22/R27,"-")</f>
        <v>0.56128938999710898</v>
      </c>
      <c r="T22" s="105">
        <f t="shared" si="2"/>
        <v>49707.109193922224</v>
      </c>
      <c r="U22" s="106">
        <f t="shared" si="19"/>
        <v>0.55822311673375502</v>
      </c>
      <c r="V22" s="316"/>
      <c r="W22" s="99">
        <v>6</v>
      </c>
      <c r="X22" s="121" t="s">
        <v>312</v>
      </c>
      <c r="Y22" s="101" t="s">
        <v>313</v>
      </c>
      <c r="Z22" s="102">
        <v>127025514</v>
      </c>
      <c r="AA22" s="104">
        <v>2588</v>
      </c>
      <c r="AB22" s="103">
        <f>IFERROR(AA22/AA27,"-")</f>
        <v>0.58301419238567243</v>
      </c>
      <c r="AC22" s="105">
        <f t="shared" si="4"/>
        <v>49082.501545595056</v>
      </c>
      <c r="AD22" s="106">
        <f t="shared" si="20"/>
        <v>0.57910046990378161</v>
      </c>
      <c r="AE22" s="316"/>
      <c r="AF22" s="99">
        <v>6</v>
      </c>
      <c r="AG22" s="121" t="s">
        <v>312</v>
      </c>
      <c r="AH22" s="101" t="s">
        <v>313</v>
      </c>
      <c r="AI22" s="102">
        <v>223927556</v>
      </c>
      <c r="AJ22" s="104">
        <v>3473</v>
      </c>
      <c r="AK22" s="103">
        <f>IFERROR(AJ22/AJ27,"-")</f>
        <v>0.47910056559525449</v>
      </c>
      <c r="AL22" s="105">
        <f t="shared" si="6"/>
        <v>64476.693348689892</v>
      </c>
      <c r="AM22" s="106">
        <f t="shared" si="21"/>
        <v>0.47290305010893247</v>
      </c>
      <c r="AN22" s="316"/>
      <c r="AO22" s="99">
        <v>6</v>
      </c>
      <c r="AP22" s="121" t="s">
        <v>312</v>
      </c>
      <c r="AQ22" s="101" t="s">
        <v>313</v>
      </c>
      <c r="AR22" s="102">
        <v>207460257</v>
      </c>
      <c r="AS22" s="104">
        <v>2481</v>
      </c>
      <c r="AT22" s="103">
        <f>IFERROR(AS22/AS27,"-")</f>
        <v>0.49949667807529696</v>
      </c>
      <c r="AU22" s="105">
        <f t="shared" si="8"/>
        <v>83619.611850060464</v>
      </c>
      <c r="AV22" s="106">
        <f t="shared" si="22"/>
        <v>0.49382961783439489</v>
      </c>
      <c r="AW22" s="316"/>
      <c r="AX22" s="99">
        <v>6</v>
      </c>
      <c r="AY22" s="121" t="s">
        <v>338</v>
      </c>
      <c r="AZ22" s="101" t="s">
        <v>339</v>
      </c>
      <c r="BA22" s="102">
        <v>156153485</v>
      </c>
      <c r="BB22" s="104">
        <v>2072</v>
      </c>
      <c r="BC22" s="103">
        <f>IFERROR(BB22/BB27,"-")</f>
        <v>0.49099526066350713</v>
      </c>
      <c r="BD22" s="105">
        <f t="shared" si="10"/>
        <v>75363.651061776065</v>
      </c>
      <c r="BE22" s="106">
        <f t="shared" si="23"/>
        <v>0.47940768162887554</v>
      </c>
      <c r="BF22" s="316"/>
      <c r="BG22" s="99">
        <v>6</v>
      </c>
      <c r="BH22" s="121" t="s">
        <v>300</v>
      </c>
      <c r="BI22" s="101" t="s">
        <v>301</v>
      </c>
      <c r="BJ22" s="102">
        <v>145591470</v>
      </c>
      <c r="BK22" s="104">
        <v>2183</v>
      </c>
      <c r="BL22" s="103">
        <f>IFERROR(BK22/BK27,"-")</f>
        <v>0.51914387633769321</v>
      </c>
      <c r="BM22" s="105">
        <f t="shared" si="12"/>
        <v>66693.2982134677</v>
      </c>
      <c r="BN22" s="106">
        <f t="shared" si="24"/>
        <v>0.50473988439306361</v>
      </c>
      <c r="BO22" s="316"/>
      <c r="BP22" s="99">
        <v>6</v>
      </c>
      <c r="BQ22" s="121" t="s">
        <v>338</v>
      </c>
      <c r="BR22" s="101" t="s">
        <v>339</v>
      </c>
      <c r="BS22" s="102">
        <v>188217090</v>
      </c>
      <c r="BT22" s="104">
        <v>1910</v>
      </c>
      <c r="BU22" s="103">
        <f>IFERROR(BT22/BT27,"-")</f>
        <v>0.54384965831435084</v>
      </c>
      <c r="BV22" s="105">
        <f t="shared" si="14"/>
        <v>98542.979057591627</v>
      </c>
      <c r="BW22" s="106">
        <f t="shared" si="25"/>
        <v>0.53262688232013389</v>
      </c>
      <c r="BX22" s="316"/>
      <c r="BY22" s="99">
        <v>6</v>
      </c>
      <c r="BZ22" s="121" t="s">
        <v>306</v>
      </c>
      <c r="CA22" s="101" t="s">
        <v>307</v>
      </c>
      <c r="CB22" s="102">
        <v>1846353185</v>
      </c>
      <c r="CC22" s="104">
        <v>51367</v>
      </c>
      <c r="CD22" s="103">
        <f>IFERROR(CC22/CC27,"-")</f>
        <v>0.47292731206555266</v>
      </c>
      <c r="CE22" s="105">
        <f t="shared" si="16"/>
        <v>35944.345299511362</v>
      </c>
      <c r="CF22" s="106">
        <f t="shared" si="26"/>
        <v>0.44848691218328179</v>
      </c>
    </row>
    <row r="23" spans="2:84" ht="13.5" customHeight="1">
      <c r="B23" s="319"/>
      <c r="C23" s="329"/>
      <c r="D23" s="316"/>
      <c r="E23" s="99">
        <v>7</v>
      </c>
      <c r="F23" s="121" t="s">
        <v>333</v>
      </c>
      <c r="G23" s="101" t="s">
        <v>565</v>
      </c>
      <c r="H23" s="102">
        <v>767561232</v>
      </c>
      <c r="I23" s="104">
        <v>32207</v>
      </c>
      <c r="J23" s="103">
        <f>IFERROR(I23/I27,"-")</f>
        <v>0.440558101361056</v>
      </c>
      <c r="K23" s="105">
        <f t="shared" si="0"/>
        <v>23832.124444996429</v>
      </c>
      <c r="L23" s="106">
        <f t="shared" si="18"/>
        <v>0.4102384470372446</v>
      </c>
      <c r="M23" s="316"/>
      <c r="N23" s="99">
        <v>7</v>
      </c>
      <c r="O23" s="121" t="s">
        <v>306</v>
      </c>
      <c r="P23" s="101" t="s">
        <v>307</v>
      </c>
      <c r="Q23" s="102">
        <v>135231032</v>
      </c>
      <c r="R23" s="104">
        <v>3755</v>
      </c>
      <c r="S23" s="103">
        <f>IFERROR(R23/R27,"-")</f>
        <v>0.54278693263949118</v>
      </c>
      <c r="T23" s="105">
        <f t="shared" si="2"/>
        <v>36013.590412782956</v>
      </c>
      <c r="U23" s="106">
        <f t="shared" si="19"/>
        <v>0.53982173663024724</v>
      </c>
      <c r="V23" s="316"/>
      <c r="W23" s="99">
        <v>7</v>
      </c>
      <c r="X23" s="121" t="s">
        <v>308</v>
      </c>
      <c r="Y23" s="101" t="s">
        <v>309</v>
      </c>
      <c r="Z23" s="102">
        <v>215225535</v>
      </c>
      <c r="AA23" s="104">
        <v>2274</v>
      </c>
      <c r="AB23" s="103">
        <f>IFERROR(AA23/AA27,"-")</f>
        <v>0.5122775399864834</v>
      </c>
      <c r="AC23" s="105">
        <f t="shared" si="4"/>
        <v>94646.233509234822</v>
      </c>
      <c r="AD23" s="106">
        <f t="shared" si="20"/>
        <v>0.5088386663683151</v>
      </c>
      <c r="AE23" s="316"/>
      <c r="AF23" s="99">
        <v>7</v>
      </c>
      <c r="AG23" s="121" t="s">
        <v>306</v>
      </c>
      <c r="AH23" s="101" t="s">
        <v>307</v>
      </c>
      <c r="AI23" s="102">
        <v>113131416</v>
      </c>
      <c r="AJ23" s="104">
        <v>3221</v>
      </c>
      <c r="AK23" s="103">
        <f>IFERROR(AJ23/AJ27,"-")</f>
        <v>0.44433714995171747</v>
      </c>
      <c r="AL23" s="105">
        <f t="shared" si="6"/>
        <v>35123.072337783298</v>
      </c>
      <c r="AM23" s="106">
        <f t="shared" si="21"/>
        <v>0.4385893246187364</v>
      </c>
      <c r="AN23" s="316"/>
      <c r="AO23" s="99">
        <v>7</v>
      </c>
      <c r="AP23" s="121" t="s">
        <v>454</v>
      </c>
      <c r="AQ23" s="101" t="s">
        <v>455</v>
      </c>
      <c r="AR23" s="102">
        <v>62829574</v>
      </c>
      <c r="AS23" s="104">
        <v>2117</v>
      </c>
      <c r="AT23" s="103">
        <f>IFERROR(AS23/AS27,"-")</f>
        <v>0.42621300583853433</v>
      </c>
      <c r="AU23" s="105">
        <f t="shared" si="8"/>
        <v>29678.589513462448</v>
      </c>
      <c r="AV23" s="106">
        <f t="shared" si="22"/>
        <v>0.42137738853503187</v>
      </c>
      <c r="AW23" s="316"/>
      <c r="AX23" s="99">
        <v>7</v>
      </c>
      <c r="AY23" s="121" t="s">
        <v>312</v>
      </c>
      <c r="AZ23" s="101" t="s">
        <v>313</v>
      </c>
      <c r="BA23" s="102">
        <v>199890436</v>
      </c>
      <c r="BB23" s="104">
        <v>2061</v>
      </c>
      <c r="BC23" s="103">
        <f>IFERROR(BB23/BB27,"-")</f>
        <v>0.48838862559241708</v>
      </c>
      <c r="BD23" s="105">
        <f t="shared" si="10"/>
        <v>96987.111111111109</v>
      </c>
      <c r="BE23" s="106">
        <f t="shared" si="23"/>
        <v>0.47686256362795004</v>
      </c>
      <c r="BF23" s="316"/>
      <c r="BG23" s="99">
        <v>7</v>
      </c>
      <c r="BH23" s="121" t="s">
        <v>454</v>
      </c>
      <c r="BI23" s="101" t="s">
        <v>455</v>
      </c>
      <c r="BJ23" s="102">
        <v>155230612</v>
      </c>
      <c r="BK23" s="104">
        <v>2177</v>
      </c>
      <c r="BL23" s="103">
        <f>IFERROR(BK23/BK27,"-")</f>
        <v>0.51771700356718198</v>
      </c>
      <c r="BM23" s="105">
        <f t="shared" si="12"/>
        <v>71304.828663298118</v>
      </c>
      <c r="BN23" s="106">
        <f t="shared" si="24"/>
        <v>0.50335260115606939</v>
      </c>
      <c r="BO23" s="316"/>
      <c r="BP23" s="99">
        <v>7</v>
      </c>
      <c r="BQ23" s="121" t="s">
        <v>428</v>
      </c>
      <c r="BR23" s="101" t="s">
        <v>429</v>
      </c>
      <c r="BS23" s="102">
        <v>56112769</v>
      </c>
      <c r="BT23" s="104">
        <v>1883</v>
      </c>
      <c r="BU23" s="103">
        <f>IFERROR(BT23/BT27,"-")</f>
        <v>0.53616173120728927</v>
      </c>
      <c r="BV23" s="105">
        <f t="shared" si="14"/>
        <v>29799.664896441849</v>
      </c>
      <c r="BW23" s="106">
        <f t="shared" si="25"/>
        <v>0.52509760178471832</v>
      </c>
      <c r="BX23" s="316"/>
      <c r="BY23" s="99">
        <v>7</v>
      </c>
      <c r="BZ23" s="121" t="s">
        <v>302</v>
      </c>
      <c r="CA23" s="101" t="s">
        <v>303</v>
      </c>
      <c r="CB23" s="102">
        <v>2314869998</v>
      </c>
      <c r="CC23" s="104">
        <v>47277</v>
      </c>
      <c r="CD23" s="103">
        <f>IFERROR(CC23/CC27,"-")</f>
        <v>0.43527137135754729</v>
      </c>
      <c r="CE23" s="105">
        <f t="shared" si="16"/>
        <v>48963.978213507624</v>
      </c>
      <c r="CF23" s="106">
        <f t="shared" si="26"/>
        <v>0.4127769919849128</v>
      </c>
    </row>
    <row r="24" spans="2:84" ht="13.5" customHeight="1">
      <c r="B24" s="319"/>
      <c r="C24" s="329"/>
      <c r="D24" s="316"/>
      <c r="E24" s="99">
        <v>8</v>
      </c>
      <c r="F24" s="121" t="s">
        <v>292</v>
      </c>
      <c r="G24" s="101" t="s">
        <v>293</v>
      </c>
      <c r="H24" s="102">
        <v>3122250147</v>
      </c>
      <c r="I24" s="104">
        <v>29666</v>
      </c>
      <c r="J24" s="103">
        <f>IFERROR(I24/I27,"-")</f>
        <v>0.40579987688940566</v>
      </c>
      <c r="K24" s="105">
        <f t="shared" si="0"/>
        <v>105246.75207308029</v>
      </c>
      <c r="L24" s="106">
        <f t="shared" si="18"/>
        <v>0.37787231874458654</v>
      </c>
      <c r="M24" s="316"/>
      <c r="N24" s="99">
        <v>8</v>
      </c>
      <c r="O24" s="121" t="s">
        <v>302</v>
      </c>
      <c r="P24" s="101" t="s">
        <v>303</v>
      </c>
      <c r="Q24" s="102">
        <v>203429919</v>
      </c>
      <c r="R24" s="104">
        <v>3677</v>
      </c>
      <c r="S24" s="103">
        <f>IFERROR(R24/R27,"-")</f>
        <v>0.53151199768719282</v>
      </c>
      <c r="T24" s="105">
        <f t="shared" si="2"/>
        <v>55324.971172151207</v>
      </c>
      <c r="U24" s="106">
        <f t="shared" si="19"/>
        <v>0.52860839562967221</v>
      </c>
      <c r="V24" s="316"/>
      <c r="W24" s="99">
        <v>8</v>
      </c>
      <c r="X24" s="121" t="s">
        <v>324</v>
      </c>
      <c r="Y24" s="101" t="s">
        <v>556</v>
      </c>
      <c r="Z24" s="102">
        <v>170515729</v>
      </c>
      <c r="AA24" s="104">
        <v>2227</v>
      </c>
      <c r="AB24" s="103">
        <f>IFERROR(AA24/AA27,"-")</f>
        <v>0.50168956972291057</v>
      </c>
      <c r="AC24" s="105">
        <f t="shared" si="4"/>
        <v>76567.45801526717</v>
      </c>
      <c r="AD24" s="106">
        <f t="shared" si="20"/>
        <v>0.49832177220854779</v>
      </c>
      <c r="AE24" s="316"/>
      <c r="AF24" s="99">
        <v>8</v>
      </c>
      <c r="AG24" s="121" t="s">
        <v>381</v>
      </c>
      <c r="AH24" s="101" t="s">
        <v>382</v>
      </c>
      <c r="AI24" s="102">
        <v>52353832</v>
      </c>
      <c r="AJ24" s="104">
        <v>2750</v>
      </c>
      <c r="AK24" s="103">
        <f>IFERROR(AJ24/AJ27,"-")</f>
        <v>0.37936267071320184</v>
      </c>
      <c r="AL24" s="105">
        <f t="shared" si="6"/>
        <v>19037.75709090909</v>
      </c>
      <c r="AM24" s="106">
        <f t="shared" si="21"/>
        <v>0.37445533769063183</v>
      </c>
      <c r="AN24" s="316"/>
      <c r="AO24" s="99">
        <v>8</v>
      </c>
      <c r="AP24" s="121" t="s">
        <v>338</v>
      </c>
      <c r="AQ24" s="101" t="s">
        <v>339</v>
      </c>
      <c r="AR24" s="102">
        <v>153703037</v>
      </c>
      <c r="AS24" s="104">
        <v>2106</v>
      </c>
      <c r="AT24" s="103">
        <f>IFERROR(AS24/AS27,"-")</f>
        <v>0.42399838936984097</v>
      </c>
      <c r="AU24" s="105">
        <f t="shared" si="8"/>
        <v>72983.398385565059</v>
      </c>
      <c r="AV24" s="106">
        <f t="shared" si="22"/>
        <v>0.41918789808917195</v>
      </c>
      <c r="AW24" s="316"/>
      <c r="AX24" s="99">
        <v>8</v>
      </c>
      <c r="AY24" s="121" t="s">
        <v>454</v>
      </c>
      <c r="AZ24" s="101" t="s">
        <v>455</v>
      </c>
      <c r="BA24" s="102">
        <v>86243740</v>
      </c>
      <c r="BB24" s="104">
        <v>2020</v>
      </c>
      <c r="BC24" s="103">
        <f>IFERROR(BB24/BB27,"-")</f>
        <v>0.47867298578199052</v>
      </c>
      <c r="BD24" s="105">
        <f t="shared" si="10"/>
        <v>42694.920792079211</v>
      </c>
      <c r="BE24" s="106">
        <f t="shared" si="23"/>
        <v>0.46737621471540952</v>
      </c>
      <c r="BF24" s="316"/>
      <c r="BG24" s="99">
        <v>8</v>
      </c>
      <c r="BH24" s="121" t="s">
        <v>312</v>
      </c>
      <c r="BI24" s="101" t="s">
        <v>313</v>
      </c>
      <c r="BJ24" s="102">
        <v>243401737</v>
      </c>
      <c r="BK24" s="104">
        <v>2041</v>
      </c>
      <c r="BL24" s="103">
        <f>IFERROR(BK24/BK27,"-")</f>
        <v>0.48537455410225921</v>
      </c>
      <c r="BM24" s="105">
        <f t="shared" si="12"/>
        <v>119256.11807937286</v>
      </c>
      <c r="BN24" s="106">
        <f t="shared" si="24"/>
        <v>0.47190751445086704</v>
      </c>
      <c r="BO24" s="316"/>
      <c r="BP24" s="99">
        <v>8</v>
      </c>
      <c r="BQ24" s="121" t="s">
        <v>300</v>
      </c>
      <c r="BR24" s="101" t="s">
        <v>301</v>
      </c>
      <c r="BS24" s="102">
        <v>121902063</v>
      </c>
      <c r="BT24" s="104">
        <v>1608</v>
      </c>
      <c r="BU24" s="103">
        <f>IFERROR(BT24/BT27,"-")</f>
        <v>0.45785876993166286</v>
      </c>
      <c r="BV24" s="105">
        <f t="shared" si="14"/>
        <v>75809.74067164179</v>
      </c>
      <c r="BW24" s="106">
        <f t="shared" si="25"/>
        <v>0.44841048522030119</v>
      </c>
      <c r="BX24" s="316"/>
      <c r="BY24" s="99">
        <v>8</v>
      </c>
      <c r="BZ24" s="121" t="s">
        <v>312</v>
      </c>
      <c r="CA24" s="101" t="s">
        <v>313</v>
      </c>
      <c r="CB24" s="102">
        <v>2498236695</v>
      </c>
      <c r="CC24" s="104">
        <v>44782</v>
      </c>
      <c r="CD24" s="103">
        <f>IFERROR(CC24/CC27,"-")</f>
        <v>0.41230032684251716</v>
      </c>
      <c r="CE24" s="105">
        <f t="shared" si="16"/>
        <v>55786.626211424234</v>
      </c>
      <c r="CF24" s="106">
        <f t="shared" si="26"/>
        <v>0.39099306756072433</v>
      </c>
    </row>
    <row r="25" spans="2:84" ht="13.5" customHeight="1">
      <c r="B25" s="319"/>
      <c r="C25" s="329"/>
      <c r="D25" s="316"/>
      <c r="E25" s="99">
        <v>9</v>
      </c>
      <c r="F25" s="100" t="s">
        <v>381</v>
      </c>
      <c r="G25" s="101" t="s">
        <v>382</v>
      </c>
      <c r="H25" s="102">
        <v>467137715</v>
      </c>
      <c r="I25" s="104">
        <v>27292</v>
      </c>
      <c r="J25" s="103">
        <f>IFERROR(I25/I27,"-")</f>
        <v>0.37332603789070518</v>
      </c>
      <c r="K25" s="105">
        <f t="shared" si="0"/>
        <v>17116.28737358933</v>
      </c>
      <c r="L25" s="106">
        <f t="shared" si="18"/>
        <v>0.34763336220512558</v>
      </c>
      <c r="M25" s="316"/>
      <c r="N25" s="99">
        <v>9</v>
      </c>
      <c r="O25" s="100" t="s">
        <v>381</v>
      </c>
      <c r="P25" s="101" t="s">
        <v>382</v>
      </c>
      <c r="Q25" s="102">
        <v>64631348</v>
      </c>
      <c r="R25" s="104">
        <v>3390</v>
      </c>
      <c r="S25" s="103">
        <f>IFERROR(R25/R27,"-")</f>
        <v>0.49002601908065913</v>
      </c>
      <c r="T25" s="105">
        <f t="shared" si="2"/>
        <v>19065.294395280234</v>
      </c>
      <c r="U25" s="106">
        <f t="shared" si="19"/>
        <v>0.48734905117883842</v>
      </c>
      <c r="V25" s="316"/>
      <c r="W25" s="99">
        <v>9</v>
      </c>
      <c r="X25" s="100" t="s">
        <v>302</v>
      </c>
      <c r="Y25" s="101" t="s">
        <v>303</v>
      </c>
      <c r="Z25" s="102">
        <v>122336949</v>
      </c>
      <c r="AA25" s="104">
        <v>2225</v>
      </c>
      <c r="AB25" s="103">
        <f>IFERROR(AA25/AA27,"-")</f>
        <v>0.50123901779680113</v>
      </c>
      <c r="AC25" s="105">
        <f t="shared" si="4"/>
        <v>54982.898426966291</v>
      </c>
      <c r="AD25" s="106">
        <f t="shared" si="20"/>
        <v>0.49787424479749387</v>
      </c>
      <c r="AE25" s="316"/>
      <c r="AF25" s="99">
        <v>9</v>
      </c>
      <c r="AG25" s="100" t="s">
        <v>334</v>
      </c>
      <c r="AH25" s="101" t="s">
        <v>335</v>
      </c>
      <c r="AI25" s="102">
        <v>325849724</v>
      </c>
      <c r="AJ25" s="104">
        <v>2677</v>
      </c>
      <c r="AK25" s="103">
        <f>IFERROR(AJ25/AJ27,"-")</f>
        <v>0.36929231618154229</v>
      </c>
      <c r="AL25" s="105">
        <f t="shared" si="6"/>
        <v>121721.97385132611</v>
      </c>
      <c r="AM25" s="106">
        <f t="shared" si="21"/>
        <v>0.36451525054466233</v>
      </c>
      <c r="AN25" s="316"/>
      <c r="AO25" s="99">
        <v>9</v>
      </c>
      <c r="AP25" s="100" t="s">
        <v>306</v>
      </c>
      <c r="AQ25" s="101" t="s">
        <v>307</v>
      </c>
      <c r="AR25" s="102">
        <v>68601806</v>
      </c>
      <c r="AS25" s="104">
        <v>1940</v>
      </c>
      <c r="AT25" s="103">
        <f>IFERROR(AS25/AS27,"-")</f>
        <v>0.39057781356955906</v>
      </c>
      <c r="AU25" s="105">
        <f t="shared" si="8"/>
        <v>35361.755670103092</v>
      </c>
      <c r="AV25" s="106">
        <f t="shared" si="22"/>
        <v>0.38614649681528662</v>
      </c>
      <c r="AW25" s="316"/>
      <c r="AX25" s="99">
        <v>9</v>
      </c>
      <c r="AY25" s="100" t="s">
        <v>428</v>
      </c>
      <c r="AZ25" s="101" t="s">
        <v>429</v>
      </c>
      <c r="BA25" s="102">
        <v>36985950</v>
      </c>
      <c r="BB25" s="104">
        <v>1836</v>
      </c>
      <c r="BC25" s="103">
        <f>IFERROR(BB25/BB27,"-")</f>
        <v>0.43507109004739336</v>
      </c>
      <c r="BD25" s="105">
        <f t="shared" si="10"/>
        <v>20144.852941176472</v>
      </c>
      <c r="BE25" s="106">
        <f t="shared" si="23"/>
        <v>0.42480333179083757</v>
      </c>
      <c r="BF25" s="316"/>
      <c r="BG25" s="99">
        <v>9</v>
      </c>
      <c r="BH25" s="100" t="s">
        <v>428</v>
      </c>
      <c r="BI25" s="101" t="s">
        <v>429</v>
      </c>
      <c r="BJ25" s="102">
        <v>51887084</v>
      </c>
      <c r="BK25" s="104">
        <v>2041</v>
      </c>
      <c r="BL25" s="103">
        <f>IFERROR(BK25/BK27,"-")</f>
        <v>0.48537455410225921</v>
      </c>
      <c r="BM25" s="105">
        <f t="shared" si="12"/>
        <v>25422.383145516902</v>
      </c>
      <c r="BN25" s="106">
        <f t="shared" si="24"/>
        <v>0.47190751445086704</v>
      </c>
      <c r="BO25" s="316"/>
      <c r="BP25" s="99">
        <v>9</v>
      </c>
      <c r="BQ25" s="100" t="s">
        <v>336</v>
      </c>
      <c r="BR25" s="101" t="s">
        <v>337</v>
      </c>
      <c r="BS25" s="102">
        <v>677287267</v>
      </c>
      <c r="BT25" s="104">
        <v>1567</v>
      </c>
      <c r="BU25" s="103">
        <f>IFERROR(BT25/BT27,"-")</f>
        <v>0.44618451025056949</v>
      </c>
      <c r="BV25" s="105">
        <f t="shared" si="14"/>
        <v>432219.05998723675</v>
      </c>
      <c r="BW25" s="106">
        <f t="shared" si="25"/>
        <v>0.43697713329615168</v>
      </c>
      <c r="BX25" s="316"/>
      <c r="BY25" s="99">
        <v>9</v>
      </c>
      <c r="BZ25" s="100" t="s">
        <v>387</v>
      </c>
      <c r="CA25" s="101" t="s">
        <v>388</v>
      </c>
      <c r="CB25" s="102">
        <v>168912400</v>
      </c>
      <c r="CC25" s="104">
        <v>42716</v>
      </c>
      <c r="CD25" s="103">
        <f>IFERROR(CC25/CC27,"-")</f>
        <v>0.39327901302766655</v>
      </c>
      <c r="CE25" s="105">
        <f t="shared" si="16"/>
        <v>3954.3122015169961</v>
      </c>
      <c r="CF25" s="106">
        <f t="shared" si="26"/>
        <v>0.37295475579303961</v>
      </c>
    </row>
    <row r="26" spans="2:84" ht="13.5" customHeight="1">
      <c r="B26" s="319"/>
      <c r="C26" s="329"/>
      <c r="D26" s="316"/>
      <c r="E26" s="107">
        <v>10</v>
      </c>
      <c r="F26" s="108" t="s">
        <v>312</v>
      </c>
      <c r="G26" s="109" t="s">
        <v>313</v>
      </c>
      <c r="H26" s="110">
        <v>1082571908</v>
      </c>
      <c r="I26" s="112">
        <v>26796</v>
      </c>
      <c r="J26" s="111">
        <f>IFERROR(I26/I27,"-")</f>
        <v>0.36654127624649474</v>
      </c>
      <c r="K26" s="113">
        <f t="shared" si="0"/>
        <v>40400.504105090309</v>
      </c>
      <c r="L26" s="114">
        <f t="shared" si="18"/>
        <v>0.34131553472257603</v>
      </c>
      <c r="M26" s="316"/>
      <c r="N26" s="107">
        <v>10</v>
      </c>
      <c r="O26" s="108" t="s">
        <v>324</v>
      </c>
      <c r="P26" s="109" t="s">
        <v>556</v>
      </c>
      <c r="Q26" s="110">
        <v>240859753</v>
      </c>
      <c r="R26" s="112">
        <v>3351</v>
      </c>
      <c r="S26" s="111">
        <f>IFERROR(R26/R27,"-")</f>
        <v>0.48438855160451</v>
      </c>
      <c r="T26" s="113">
        <f t="shared" si="2"/>
        <v>71876.977917039694</v>
      </c>
      <c r="U26" s="114">
        <f t="shared" si="19"/>
        <v>0.48174238067855091</v>
      </c>
      <c r="V26" s="316"/>
      <c r="W26" s="107">
        <v>10</v>
      </c>
      <c r="X26" s="108" t="s">
        <v>306</v>
      </c>
      <c r="Y26" s="109" t="s">
        <v>307</v>
      </c>
      <c r="Z26" s="110">
        <v>84358729</v>
      </c>
      <c r="AA26" s="112">
        <v>2223</v>
      </c>
      <c r="AB26" s="111">
        <f>IFERROR(AA26/AA27,"-")</f>
        <v>0.50078846587069159</v>
      </c>
      <c r="AC26" s="113">
        <f t="shared" si="4"/>
        <v>37948.146198830407</v>
      </c>
      <c r="AD26" s="114">
        <f t="shared" si="20"/>
        <v>0.4974267173864399</v>
      </c>
      <c r="AE26" s="316"/>
      <c r="AF26" s="107">
        <v>10</v>
      </c>
      <c r="AG26" s="108" t="s">
        <v>308</v>
      </c>
      <c r="AH26" s="109" t="s">
        <v>309</v>
      </c>
      <c r="AI26" s="110">
        <v>298223285</v>
      </c>
      <c r="AJ26" s="112">
        <v>2658</v>
      </c>
      <c r="AK26" s="111">
        <f>IFERROR(AJ26/AJ27,"-")</f>
        <v>0.36667126500206926</v>
      </c>
      <c r="AL26" s="113">
        <f t="shared" si="6"/>
        <v>112198.37659894658</v>
      </c>
      <c r="AM26" s="114">
        <f t="shared" si="21"/>
        <v>0.36192810457516339</v>
      </c>
      <c r="AN26" s="316"/>
      <c r="AO26" s="107">
        <v>10</v>
      </c>
      <c r="AP26" s="108" t="s">
        <v>308</v>
      </c>
      <c r="AQ26" s="109" t="s">
        <v>309</v>
      </c>
      <c r="AR26" s="110">
        <v>227669838</v>
      </c>
      <c r="AS26" s="112">
        <v>1912</v>
      </c>
      <c r="AT26" s="111">
        <f>IFERROR(AS26/AS27,"-")</f>
        <v>0.38494060801288504</v>
      </c>
      <c r="AU26" s="113">
        <f t="shared" si="8"/>
        <v>119074.1830543933</v>
      </c>
      <c r="AV26" s="114">
        <f t="shared" si="22"/>
        <v>0.38057324840764334</v>
      </c>
      <c r="AW26" s="316"/>
      <c r="AX26" s="107">
        <v>10</v>
      </c>
      <c r="AY26" s="108" t="s">
        <v>334</v>
      </c>
      <c r="AZ26" s="109" t="s">
        <v>335</v>
      </c>
      <c r="BA26" s="110">
        <v>287378619</v>
      </c>
      <c r="BB26" s="112">
        <v>1668</v>
      </c>
      <c r="BC26" s="111">
        <f>IFERROR(BB26/BB27,"-")</f>
        <v>0.39526066350710898</v>
      </c>
      <c r="BD26" s="113">
        <f t="shared" si="10"/>
        <v>172289.33992805754</v>
      </c>
      <c r="BE26" s="114">
        <f t="shared" si="23"/>
        <v>0.38593243868579363</v>
      </c>
      <c r="BF26" s="316"/>
      <c r="BG26" s="107">
        <v>10</v>
      </c>
      <c r="BH26" s="108" t="s">
        <v>353</v>
      </c>
      <c r="BI26" s="109" t="s">
        <v>354</v>
      </c>
      <c r="BJ26" s="110">
        <v>114501028</v>
      </c>
      <c r="BK26" s="112">
        <v>1716</v>
      </c>
      <c r="BL26" s="111">
        <f>IFERROR(BK26/BK27,"-")</f>
        <v>0.4080856123662307</v>
      </c>
      <c r="BM26" s="113">
        <f t="shared" si="12"/>
        <v>66725.540792540793</v>
      </c>
      <c r="BN26" s="114">
        <f t="shared" si="24"/>
        <v>0.39676300578034684</v>
      </c>
      <c r="BO26" s="316"/>
      <c r="BP26" s="107">
        <v>10</v>
      </c>
      <c r="BQ26" s="108" t="s">
        <v>312</v>
      </c>
      <c r="BR26" s="109" t="s">
        <v>313</v>
      </c>
      <c r="BS26" s="110">
        <v>220946582</v>
      </c>
      <c r="BT26" s="112">
        <v>1459</v>
      </c>
      <c r="BU26" s="111">
        <f>IFERROR(BT26/BT27,"-")</f>
        <v>0.41543280182232345</v>
      </c>
      <c r="BV26" s="113">
        <f t="shared" si="14"/>
        <v>151436.99931459903</v>
      </c>
      <c r="BW26" s="114">
        <f t="shared" si="25"/>
        <v>0.40686001115448966</v>
      </c>
      <c r="BX26" s="316"/>
      <c r="BY26" s="107">
        <v>10</v>
      </c>
      <c r="BZ26" s="108" t="s">
        <v>381</v>
      </c>
      <c r="CA26" s="109" t="s">
        <v>382</v>
      </c>
      <c r="CB26" s="110">
        <v>762853867</v>
      </c>
      <c r="CC26" s="112">
        <v>41235</v>
      </c>
      <c r="CD26" s="111">
        <f>IFERROR(CC26/CC27,"-")</f>
        <v>0.37964369562215161</v>
      </c>
      <c r="CE26" s="113">
        <f t="shared" si="16"/>
        <v>18500.154407663395</v>
      </c>
      <c r="CF26" s="114">
        <f t="shared" si="26"/>
        <v>0.36002409764786003</v>
      </c>
    </row>
    <row r="27" spans="2:84" ht="13.5" customHeight="1">
      <c r="B27" s="321"/>
      <c r="C27" s="330"/>
      <c r="D27" s="317"/>
      <c r="E27" s="115" t="s">
        <v>171</v>
      </c>
      <c r="F27" s="116"/>
      <c r="G27" s="117"/>
      <c r="H27" s="211">
        <v>43046056340</v>
      </c>
      <c r="I27" s="119">
        <v>73105</v>
      </c>
      <c r="J27" s="118" t="s">
        <v>124</v>
      </c>
      <c r="K27" s="65">
        <f t="shared" si="0"/>
        <v>588825.06449627248</v>
      </c>
      <c r="L27" s="120">
        <f t="shared" si="18"/>
        <v>0.93117898812859834</v>
      </c>
      <c r="M27" s="317"/>
      <c r="N27" s="115" t="s">
        <v>171</v>
      </c>
      <c r="O27" s="116"/>
      <c r="P27" s="117"/>
      <c r="Q27" s="211">
        <v>7318649460</v>
      </c>
      <c r="R27" s="119">
        <v>6918</v>
      </c>
      <c r="S27" s="118" t="s">
        <v>124</v>
      </c>
      <c r="T27" s="65">
        <f t="shared" si="2"/>
        <v>1057914.0589765827</v>
      </c>
      <c r="U27" s="120">
        <f t="shared" si="19"/>
        <v>0.99453709028177117</v>
      </c>
      <c r="V27" s="317"/>
      <c r="W27" s="115" t="s">
        <v>171</v>
      </c>
      <c r="X27" s="116"/>
      <c r="Y27" s="117"/>
      <c r="Z27" s="211">
        <v>5418234020</v>
      </c>
      <c r="AA27" s="119">
        <v>4439</v>
      </c>
      <c r="AB27" s="118" t="s">
        <v>124</v>
      </c>
      <c r="AC27" s="65">
        <f t="shared" si="4"/>
        <v>1220597.8869114665</v>
      </c>
      <c r="AD27" s="120">
        <f t="shared" si="20"/>
        <v>0.99328708883419115</v>
      </c>
      <c r="AE27" s="317"/>
      <c r="AF27" s="115" t="s">
        <v>171</v>
      </c>
      <c r="AG27" s="116"/>
      <c r="AH27" s="117"/>
      <c r="AI27" s="211">
        <v>8749582620</v>
      </c>
      <c r="AJ27" s="119">
        <v>7249</v>
      </c>
      <c r="AK27" s="118" t="s">
        <v>124</v>
      </c>
      <c r="AL27" s="65">
        <f t="shared" si="6"/>
        <v>1207005.4655814595</v>
      </c>
      <c r="AM27" s="120">
        <f t="shared" si="21"/>
        <v>0.98706427015250542</v>
      </c>
      <c r="AN27" s="317"/>
      <c r="AO27" s="115" t="s">
        <v>171</v>
      </c>
      <c r="AP27" s="116"/>
      <c r="AQ27" s="117"/>
      <c r="AR27" s="211">
        <v>7515519420</v>
      </c>
      <c r="AS27" s="119">
        <v>4967</v>
      </c>
      <c r="AT27" s="118" t="s">
        <v>124</v>
      </c>
      <c r="AU27" s="65">
        <f t="shared" si="8"/>
        <v>1513090.2798469902</v>
      </c>
      <c r="AV27" s="120">
        <f t="shared" si="22"/>
        <v>0.98865445859872614</v>
      </c>
      <c r="AW27" s="317"/>
      <c r="AX27" s="115" t="s">
        <v>171</v>
      </c>
      <c r="AY27" s="116"/>
      <c r="AZ27" s="117"/>
      <c r="BA27" s="211">
        <v>7072339510</v>
      </c>
      <c r="BB27" s="119">
        <v>4220</v>
      </c>
      <c r="BC27" s="118" t="s">
        <v>124</v>
      </c>
      <c r="BD27" s="65">
        <f t="shared" si="10"/>
        <v>1675909.836492891</v>
      </c>
      <c r="BE27" s="120">
        <f t="shared" si="23"/>
        <v>0.97639981490050898</v>
      </c>
      <c r="BF27" s="317"/>
      <c r="BG27" s="115" t="s">
        <v>171</v>
      </c>
      <c r="BH27" s="116"/>
      <c r="BI27" s="117"/>
      <c r="BJ27" s="211">
        <v>8806169700</v>
      </c>
      <c r="BK27" s="119">
        <v>4205</v>
      </c>
      <c r="BL27" s="118" t="s">
        <v>124</v>
      </c>
      <c r="BM27" s="65">
        <f t="shared" si="12"/>
        <v>2094213.9595719383</v>
      </c>
      <c r="BN27" s="120">
        <f t="shared" si="24"/>
        <v>0.97225433526011562</v>
      </c>
      <c r="BO27" s="317"/>
      <c r="BP27" s="115" t="s">
        <v>171</v>
      </c>
      <c r="BQ27" s="116"/>
      <c r="BR27" s="117"/>
      <c r="BS27" s="211">
        <v>7884312540</v>
      </c>
      <c r="BT27" s="119">
        <v>3512</v>
      </c>
      <c r="BU27" s="118" t="s">
        <v>124</v>
      </c>
      <c r="BV27" s="65">
        <f t="shared" si="14"/>
        <v>2244963.7072892939</v>
      </c>
      <c r="BW27" s="120">
        <f t="shared" si="25"/>
        <v>0.97936419408812048</v>
      </c>
      <c r="BX27" s="317"/>
      <c r="BY27" s="115" t="s">
        <v>171</v>
      </c>
      <c r="BZ27" s="116"/>
      <c r="CA27" s="117"/>
      <c r="CB27" s="211">
        <v>95810863610</v>
      </c>
      <c r="CC27" s="119">
        <v>108615</v>
      </c>
      <c r="CD27" s="118" t="s">
        <v>124</v>
      </c>
      <c r="CE27" s="65">
        <f t="shared" si="16"/>
        <v>882114.47415182064</v>
      </c>
      <c r="CF27" s="120">
        <f t="shared" si="26"/>
        <v>0.9483210225784483</v>
      </c>
    </row>
    <row r="28" spans="2:84" ht="13.5" customHeight="1">
      <c r="B28" s="318">
        <v>3</v>
      </c>
      <c r="C28" s="328" t="s">
        <v>184</v>
      </c>
      <c r="D28" s="320">
        <f>CK8</f>
        <v>130024</v>
      </c>
      <c r="E28" s="91">
        <v>1</v>
      </c>
      <c r="F28" s="92" t="s">
        <v>296</v>
      </c>
      <c r="G28" s="93" t="s">
        <v>297</v>
      </c>
      <c r="H28" s="94">
        <v>3441734435</v>
      </c>
      <c r="I28" s="96">
        <v>82732</v>
      </c>
      <c r="J28" s="95">
        <f>IFERROR(I28/I38,"-")</f>
        <v>0.68793134988608207</v>
      </c>
      <c r="K28" s="97">
        <f t="shared" si="0"/>
        <v>41601.006079872357</v>
      </c>
      <c r="L28" s="98">
        <f t="shared" ref="L28:L38" si="27">IFERROR(I28/$CK$8,0)</f>
        <v>0.63628253245554667</v>
      </c>
      <c r="M28" s="320">
        <f>CL8</f>
        <v>8373</v>
      </c>
      <c r="N28" s="91">
        <v>1</v>
      </c>
      <c r="O28" s="92" t="s">
        <v>296</v>
      </c>
      <c r="P28" s="93" t="s">
        <v>297</v>
      </c>
      <c r="Q28" s="94">
        <v>277594973</v>
      </c>
      <c r="R28" s="96">
        <v>6482</v>
      </c>
      <c r="S28" s="95">
        <f>IFERROR(R28/R38,"-")</f>
        <v>0.77899290950606903</v>
      </c>
      <c r="T28" s="97">
        <f t="shared" si="2"/>
        <v>42825.512650416538</v>
      </c>
      <c r="U28" s="98">
        <f t="shared" ref="U28:U38" si="28">IFERROR(R28/$CL$8,0)</f>
        <v>0.77415502209482867</v>
      </c>
      <c r="V28" s="320">
        <f>CM8</f>
        <v>7360</v>
      </c>
      <c r="W28" s="91">
        <v>1</v>
      </c>
      <c r="X28" s="92" t="s">
        <v>296</v>
      </c>
      <c r="Y28" s="93" t="s">
        <v>297</v>
      </c>
      <c r="Z28" s="94">
        <v>258141917</v>
      </c>
      <c r="AA28" s="96">
        <v>5870</v>
      </c>
      <c r="AB28" s="95">
        <f>IFERROR(AA28/AA38,"-")</f>
        <v>0.80246069719753932</v>
      </c>
      <c r="AC28" s="97">
        <f t="shared" si="4"/>
        <v>43976.476490630324</v>
      </c>
      <c r="AD28" s="98">
        <f t="shared" ref="AD28:AD38" si="29">IFERROR(AA28/$CM$8,0)</f>
        <v>0.79755434782608692</v>
      </c>
      <c r="AE28" s="320">
        <f>CN8</f>
        <v>7912</v>
      </c>
      <c r="AF28" s="91">
        <v>1</v>
      </c>
      <c r="AG28" s="92" t="s">
        <v>296</v>
      </c>
      <c r="AH28" s="93" t="s">
        <v>297</v>
      </c>
      <c r="AI28" s="94">
        <v>265056143</v>
      </c>
      <c r="AJ28" s="96">
        <v>5884</v>
      </c>
      <c r="AK28" s="95">
        <f>IFERROR(AJ28/AJ38,"-")</f>
        <v>0.7540689478405741</v>
      </c>
      <c r="AL28" s="97">
        <f t="shared" si="6"/>
        <v>45046.931169272604</v>
      </c>
      <c r="AM28" s="98">
        <f t="shared" ref="AM28:AM38" si="30">IFERROR(AJ28/$CN$8,0)</f>
        <v>0.74368048533872599</v>
      </c>
      <c r="AN28" s="320">
        <f>CO8</f>
        <v>9410</v>
      </c>
      <c r="AO28" s="91">
        <v>1</v>
      </c>
      <c r="AP28" s="92" t="s">
        <v>298</v>
      </c>
      <c r="AQ28" s="93" t="s">
        <v>299</v>
      </c>
      <c r="AR28" s="94">
        <v>610901337</v>
      </c>
      <c r="AS28" s="96">
        <v>7257</v>
      </c>
      <c r="AT28" s="95">
        <f>IFERROR(AS28/AS38,"-")</f>
        <v>0.78310132729038529</v>
      </c>
      <c r="AU28" s="97">
        <f t="shared" si="8"/>
        <v>84180.975196362138</v>
      </c>
      <c r="AV28" s="98">
        <f t="shared" ref="AV28:AV38" si="31">IFERROR(AS28/$CO$8,0)</f>
        <v>0.77120085015940487</v>
      </c>
      <c r="AW28" s="320">
        <f>CP8</f>
        <v>7104</v>
      </c>
      <c r="AX28" s="91">
        <v>1</v>
      </c>
      <c r="AY28" s="92" t="s">
        <v>298</v>
      </c>
      <c r="AZ28" s="93" t="s">
        <v>299</v>
      </c>
      <c r="BA28" s="94">
        <v>501681169</v>
      </c>
      <c r="BB28" s="96">
        <v>5722</v>
      </c>
      <c r="BC28" s="95">
        <f>IFERROR(BB28/BB38,"-")</f>
        <v>0.81977077363896844</v>
      </c>
      <c r="BD28" s="97">
        <f t="shared" si="10"/>
        <v>87675.842188046139</v>
      </c>
      <c r="BE28" s="98">
        <f t="shared" ref="BE28:BE38" si="32">IFERROR(BB28/$CP$8,0)</f>
        <v>0.80546171171171166</v>
      </c>
      <c r="BF28" s="320">
        <f>CQ8</f>
        <v>6715</v>
      </c>
      <c r="BG28" s="91">
        <v>1</v>
      </c>
      <c r="BH28" s="92" t="s">
        <v>298</v>
      </c>
      <c r="BI28" s="93" t="s">
        <v>299</v>
      </c>
      <c r="BJ28" s="94">
        <v>615059857</v>
      </c>
      <c r="BK28" s="96">
        <v>5787</v>
      </c>
      <c r="BL28" s="95">
        <f>IFERROR(BK28/BK38,"-")</f>
        <v>0.87602179836512262</v>
      </c>
      <c r="BM28" s="97">
        <f t="shared" si="12"/>
        <v>106283.02350095041</v>
      </c>
      <c r="BN28" s="98">
        <f t="shared" ref="BN28:BN38" si="33">IFERROR(BK28/$CQ$8,0)</f>
        <v>0.86180193596425914</v>
      </c>
      <c r="BO28" s="320">
        <f>CR8</f>
        <v>5663</v>
      </c>
      <c r="BP28" s="91">
        <v>1</v>
      </c>
      <c r="BQ28" s="92" t="s">
        <v>298</v>
      </c>
      <c r="BR28" s="93" t="s">
        <v>299</v>
      </c>
      <c r="BS28" s="94">
        <v>607970472</v>
      </c>
      <c r="BT28" s="96">
        <v>4866</v>
      </c>
      <c r="BU28" s="95">
        <f>IFERROR(BT28/BT38,"-")</f>
        <v>0.87329504666188085</v>
      </c>
      <c r="BV28" s="97">
        <f t="shared" si="14"/>
        <v>124942.55487053021</v>
      </c>
      <c r="BW28" s="98">
        <f t="shared" ref="BW28:BW38" si="34">IFERROR(BT28/$CR$8,0)</f>
        <v>0.85926187533109655</v>
      </c>
      <c r="BX28" s="320">
        <f>CS8</f>
        <v>182561</v>
      </c>
      <c r="BY28" s="91">
        <v>1</v>
      </c>
      <c r="BZ28" s="92" t="s">
        <v>296</v>
      </c>
      <c r="CA28" s="93" t="s">
        <v>297</v>
      </c>
      <c r="CB28" s="94">
        <v>5117153262</v>
      </c>
      <c r="CC28" s="96">
        <v>120856</v>
      </c>
      <c r="CD28" s="95">
        <f>IFERROR(CC28/CC38,"-")</f>
        <v>0.70213680675784018</v>
      </c>
      <c r="CE28" s="97">
        <f t="shared" si="16"/>
        <v>42340.912010988286</v>
      </c>
      <c r="CF28" s="98">
        <f t="shared" ref="CF28:CF38" si="35">IFERROR(CC28/$CS$8,0)</f>
        <v>0.66200338516988844</v>
      </c>
    </row>
    <row r="29" spans="2:84" ht="13.5" customHeight="1">
      <c r="B29" s="319"/>
      <c r="C29" s="329"/>
      <c r="D29" s="316"/>
      <c r="E29" s="99">
        <v>2</v>
      </c>
      <c r="F29" s="100" t="s">
        <v>298</v>
      </c>
      <c r="G29" s="101" t="s">
        <v>299</v>
      </c>
      <c r="H29" s="102">
        <v>3531429248</v>
      </c>
      <c r="I29" s="104">
        <v>68886</v>
      </c>
      <c r="J29" s="103">
        <f>IFERROR(I29/I38,"-")</f>
        <v>0.57279938800286045</v>
      </c>
      <c r="K29" s="105">
        <f t="shared" si="0"/>
        <v>51264.832447812325</v>
      </c>
      <c r="L29" s="106">
        <f t="shared" si="27"/>
        <v>0.52979449947701962</v>
      </c>
      <c r="M29" s="316"/>
      <c r="N29" s="99">
        <v>2</v>
      </c>
      <c r="O29" s="100" t="s">
        <v>298</v>
      </c>
      <c r="P29" s="101" t="s">
        <v>299</v>
      </c>
      <c r="Q29" s="102">
        <v>364779787</v>
      </c>
      <c r="R29" s="104">
        <v>6231</v>
      </c>
      <c r="S29" s="103">
        <f>IFERROR(R29/R38,"-")</f>
        <v>0.74882826583343343</v>
      </c>
      <c r="T29" s="105">
        <f t="shared" si="2"/>
        <v>58542.73583694431</v>
      </c>
      <c r="U29" s="106">
        <f t="shared" si="28"/>
        <v>0.74417771408097455</v>
      </c>
      <c r="V29" s="316"/>
      <c r="W29" s="99">
        <v>2</v>
      </c>
      <c r="X29" s="100" t="s">
        <v>298</v>
      </c>
      <c r="Y29" s="101" t="s">
        <v>299</v>
      </c>
      <c r="Z29" s="102">
        <v>356439564</v>
      </c>
      <c r="AA29" s="104">
        <v>5829</v>
      </c>
      <c r="AB29" s="103">
        <f>IFERROR(AA29/AA38,"-")</f>
        <v>0.79685577580314426</v>
      </c>
      <c r="AC29" s="105">
        <f t="shared" si="4"/>
        <v>61149.350488934637</v>
      </c>
      <c r="AD29" s="106">
        <f t="shared" si="29"/>
        <v>0.79198369565217386</v>
      </c>
      <c r="AE29" s="316"/>
      <c r="AF29" s="99">
        <v>2</v>
      </c>
      <c r="AG29" s="100" t="s">
        <v>298</v>
      </c>
      <c r="AH29" s="101" t="s">
        <v>299</v>
      </c>
      <c r="AI29" s="102">
        <v>375987345</v>
      </c>
      <c r="AJ29" s="104">
        <v>5439</v>
      </c>
      <c r="AK29" s="103">
        <f>IFERROR(AJ29/AJ38,"-")</f>
        <v>0.69703960015378696</v>
      </c>
      <c r="AL29" s="105">
        <f t="shared" si="6"/>
        <v>69128.028130170991</v>
      </c>
      <c r="AM29" s="106">
        <f t="shared" si="30"/>
        <v>0.68743680485338721</v>
      </c>
      <c r="AN29" s="316"/>
      <c r="AO29" s="99">
        <v>2</v>
      </c>
      <c r="AP29" s="100" t="s">
        <v>296</v>
      </c>
      <c r="AQ29" s="101" t="s">
        <v>297</v>
      </c>
      <c r="AR29" s="102">
        <v>302038416</v>
      </c>
      <c r="AS29" s="104">
        <v>7097</v>
      </c>
      <c r="AT29" s="103">
        <f>IFERROR(AS29/AS38,"-")</f>
        <v>0.76583576130355024</v>
      </c>
      <c r="AU29" s="105">
        <f t="shared" si="8"/>
        <v>42558.604480766524</v>
      </c>
      <c r="AV29" s="106">
        <f t="shared" si="31"/>
        <v>0.75419766206163652</v>
      </c>
      <c r="AW29" s="316"/>
      <c r="AX29" s="99">
        <v>2</v>
      </c>
      <c r="AY29" s="100" t="s">
        <v>296</v>
      </c>
      <c r="AZ29" s="101" t="s">
        <v>297</v>
      </c>
      <c r="BA29" s="102">
        <v>223589551</v>
      </c>
      <c r="BB29" s="104">
        <v>5026</v>
      </c>
      <c r="BC29" s="103">
        <f>IFERROR(BB29/BB38,"-")</f>
        <v>0.72005730659025791</v>
      </c>
      <c r="BD29" s="105">
        <f t="shared" si="10"/>
        <v>44486.579984082768</v>
      </c>
      <c r="BE29" s="106">
        <f t="shared" si="32"/>
        <v>0.70748873873873874</v>
      </c>
      <c r="BF29" s="316"/>
      <c r="BG29" s="99">
        <v>2</v>
      </c>
      <c r="BH29" s="100" t="s">
        <v>292</v>
      </c>
      <c r="BI29" s="101" t="s">
        <v>293</v>
      </c>
      <c r="BJ29" s="102">
        <v>920207239</v>
      </c>
      <c r="BK29" s="104">
        <v>4491</v>
      </c>
      <c r="BL29" s="103">
        <f>IFERROR(BK29/BK38,"-")</f>
        <v>0.67983651226158037</v>
      </c>
      <c r="BM29" s="105">
        <f t="shared" si="12"/>
        <v>204900.29815185929</v>
      </c>
      <c r="BN29" s="106">
        <f t="shared" si="33"/>
        <v>0.66880119136262095</v>
      </c>
      <c r="BO29" s="316"/>
      <c r="BP29" s="99">
        <v>2</v>
      </c>
      <c r="BQ29" s="100" t="s">
        <v>292</v>
      </c>
      <c r="BR29" s="101" t="s">
        <v>293</v>
      </c>
      <c r="BS29" s="102">
        <v>780011888</v>
      </c>
      <c r="BT29" s="104">
        <v>3695</v>
      </c>
      <c r="BU29" s="103">
        <f>IFERROR(BT29/BT38,"-")</f>
        <v>0.66313711414213927</v>
      </c>
      <c r="BV29" s="105">
        <f t="shared" si="14"/>
        <v>211099.29309878213</v>
      </c>
      <c r="BW29" s="106">
        <f t="shared" si="34"/>
        <v>0.6524810171287303</v>
      </c>
      <c r="BX29" s="316"/>
      <c r="BY29" s="99">
        <v>2</v>
      </c>
      <c r="BZ29" s="100" t="s">
        <v>298</v>
      </c>
      <c r="CA29" s="101" t="s">
        <v>299</v>
      </c>
      <c r="CB29" s="102">
        <v>6964248779</v>
      </c>
      <c r="CC29" s="104">
        <v>110017</v>
      </c>
      <c r="CD29" s="103">
        <f>IFERROR(CC29/CC38,"-")</f>
        <v>0.63916549504432796</v>
      </c>
      <c r="CE29" s="105">
        <f t="shared" si="16"/>
        <v>63301.569566521539</v>
      </c>
      <c r="CF29" s="106">
        <f t="shared" si="35"/>
        <v>0.60263144921423528</v>
      </c>
    </row>
    <row r="30" spans="2:84" ht="13.5" customHeight="1">
      <c r="B30" s="319"/>
      <c r="C30" s="329"/>
      <c r="D30" s="316"/>
      <c r="E30" s="99">
        <v>3</v>
      </c>
      <c r="F30" s="121" t="s">
        <v>300</v>
      </c>
      <c r="G30" s="101" t="s">
        <v>301</v>
      </c>
      <c r="H30" s="102">
        <v>3270071023</v>
      </c>
      <c r="I30" s="104">
        <v>65007</v>
      </c>
      <c r="J30" s="103">
        <f>IFERROR(I30/I38,"-")</f>
        <v>0.54054481049708136</v>
      </c>
      <c r="K30" s="105">
        <f t="shared" si="0"/>
        <v>50303.367683480239</v>
      </c>
      <c r="L30" s="106">
        <f t="shared" si="27"/>
        <v>0.49996154556081956</v>
      </c>
      <c r="M30" s="316"/>
      <c r="N30" s="99">
        <v>3</v>
      </c>
      <c r="O30" s="121" t="s">
        <v>300</v>
      </c>
      <c r="P30" s="101" t="s">
        <v>301</v>
      </c>
      <c r="Q30" s="102">
        <v>291592259</v>
      </c>
      <c r="R30" s="104">
        <v>5352</v>
      </c>
      <c r="S30" s="103">
        <f>IFERROR(R30/R38,"-")</f>
        <v>0.6431919240475904</v>
      </c>
      <c r="T30" s="105">
        <f t="shared" si="2"/>
        <v>54482.858557548578</v>
      </c>
      <c r="U30" s="106">
        <f t="shared" si="28"/>
        <v>0.63919742027946969</v>
      </c>
      <c r="V30" s="316"/>
      <c r="W30" s="99">
        <v>3</v>
      </c>
      <c r="X30" s="121" t="s">
        <v>300</v>
      </c>
      <c r="Y30" s="101" t="s">
        <v>301</v>
      </c>
      <c r="Z30" s="102">
        <v>246985354</v>
      </c>
      <c r="AA30" s="104">
        <v>4705</v>
      </c>
      <c r="AB30" s="103">
        <f>IFERROR(AA30/AA38,"-")</f>
        <v>0.6431989063568011</v>
      </c>
      <c r="AC30" s="105">
        <f t="shared" si="4"/>
        <v>52494.230393198726</v>
      </c>
      <c r="AD30" s="106">
        <f t="shared" si="29"/>
        <v>0.63926630434782605</v>
      </c>
      <c r="AE30" s="316"/>
      <c r="AF30" s="99">
        <v>3</v>
      </c>
      <c r="AG30" s="121" t="s">
        <v>300</v>
      </c>
      <c r="AH30" s="101" t="s">
        <v>301</v>
      </c>
      <c r="AI30" s="102">
        <v>273451210</v>
      </c>
      <c r="AJ30" s="104">
        <v>4760</v>
      </c>
      <c r="AK30" s="103">
        <f>IFERROR(AJ30/AJ38,"-")</f>
        <v>0.61002178649237471</v>
      </c>
      <c r="AL30" s="105">
        <f t="shared" si="6"/>
        <v>57447.733193277309</v>
      </c>
      <c r="AM30" s="106">
        <f t="shared" si="30"/>
        <v>0.60161779575328611</v>
      </c>
      <c r="AN30" s="316"/>
      <c r="AO30" s="99">
        <v>3</v>
      </c>
      <c r="AP30" s="121" t="s">
        <v>292</v>
      </c>
      <c r="AQ30" s="101" t="s">
        <v>293</v>
      </c>
      <c r="AR30" s="102">
        <v>899742623</v>
      </c>
      <c r="AS30" s="104">
        <v>5906</v>
      </c>
      <c r="AT30" s="103">
        <f>IFERROR(AS30/AS38,"-")</f>
        <v>0.6373152044890471</v>
      </c>
      <c r="AU30" s="105">
        <f t="shared" si="8"/>
        <v>152343.82373857094</v>
      </c>
      <c r="AV30" s="106">
        <f t="shared" si="31"/>
        <v>0.62763018065887355</v>
      </c>
      <c r="AW30" s="316"/>
      <c r="AX30" s="99">
        <v>3</v>
      </c>
      <c r="AY30" s="121" t="s">
        <v>292</v>
      </c>
      <c r="AZ30" s="101" t="s">
        <v>293</v>
      </c>
      <c r="BA30" s="102">
        <v>764066454</v>
      </c>
      <c r="BB30" s="104">
        <v>4570</v>
      </c>
      <c r="BC30" s="103">
        <f>IFERROR(BB30/BB38,"-")</f>
        <v>0.6547277936962751</v>
      </c>
      <c r="BD30" s="105">
        <f t="shared" si="10"/>
        <v>167191.78424507659</v>
      </c>
      <c r="BE30" s="106">
        <f t="shared" si="32"/>
        <v>0.6432995495495496</v>
      </c>
      <c r="BF30" s="316"/>
      <c r="BG30" s="99">
        <v>3</v>
      </c>
      <c r="BH30" s="121" t="s">
        <v>296</v>
      </c>
      <c r="BI30" s="101" t="s">
        <v>297</v>
      </c>
      <c r="BJ30" s="102">
        <v>197270289</v>
      </c>
      <c r="BK30" s="104">
        <v>4476</v>
      </c>
      <c r="BL30" s="103">
        <f>IFERROR(BK30/BK38,"-")</f>
        <v>0.67756584922797458</v>
      </c>
      <c r="BM30" s="105">
        <f t="shared" si="12"/>
        <v>44072.897453083111</v>
      </c>
      <c r="BN30" s="106">
        <f t="shared" si="33"/>
        <v>0.6665673864482502</v>
      </c>
      <c r="BO30" s="316"/>
      <c r="BP30" s="99">
        <v>3</v>
      </c>
      <c r="BQ30" s="121" t="s">
        <v>333</v>
      </c>
      <c r="BR30" s="101" t="s">
        <v>565</v>
      </c>
      <c r="BS30" s="102">
        <v>395815387</v>
      </c>
      <c r="BT30" s="104">
        <v>3494</v>
      </c>
      <c r="BU30" s="103">
        <f>IFERROR(BT30/BT38,"-")</f>
        <v>0.62706389088298631</v>
      </c>
      <c r="BV30" s="105">
        <f t="shared" si="14"/>
        <v>113284.31224957069</v>
      </c>
      <c r="BW30" s="106">
        <f t="shared" si="34"/>
        <v>0.61698746247571956</v>
      </c>
      <c r="BX30" s="316"/>
      <c r="BY30" s="99">
        <v>3</v>
      </c>
      <c r="BZ30" s="121" t="s">
        <v>300</v>
      </c>
      <c r="CA30" s="101" t="s">
        <v>301</v>
      </c>
      <c r="CB30" s="102">
        <v>5079443679</v>
      </c>
      <c r="CC30" s="104">
        <v>95579</v>
      </c>
      <c r="CD30" s="103">
        <f>IFERROR(CC30/CC38,"-")</f>
        <v>0.55528508185863845</v>
      </c>
      <c r="CE30" s="105">
        <f t="shared" si="16"/>
        <v>53143.929932307306</v>
      </c>
      <c r="CF30" s="106">
        <f t="shared" si="35"/>
        <v>0.52354555463653241</v>
      </c>
    </row>
    <row r="31" spans="2:84" ht="13.5" customHeight="1">
      <c r="B31" s="319"/>
      <c r="C31" s="329"/>
      <c r="D31" s="316"/>
      <c r="E31" s="99">
        <v>4</v>
      </c>
      <c r="F31" s="100" t="s">
        <v>306</v>
      </c>
      <c r="G31" s="101" t="s">
        <v>307</v>
      </c>
      <c r="H31" s="102">
        <v>2053438680</v>
      </c>
      <c r="I31" s="104">
        <v>59726</v>
      </c>
      <c r="J31" s="103">
        <f>IFERROR(I31/I38,"-")</f>
        <v>0.49663235269661238</v>
      </c>
      <c r="K31" s="105">
        <f t="shared" si="0"/>
        <v>34380.984495864446</v>
      </c>
      <c r="L31" s="106">
        <f t="shared" si="27"/>
        <v>0.45934596689841878</v>
      </c>
      <c r="M31" s="316"/>
      <c r="N31" s="99">
        <v>4</v>
      </c>
      <c r="O31" s="100" t="s">
        <v>292</v>
      </c>
      <c r="P31" s="101" t="s">
        <v>293</v>
      </c>
      <c r="Q31" s="102">
        <v>701507449</v>
      </c>
      <c r="R31" s="104">
        <v>4866</v>
      </c>
      <c r="S31" s="103">
        <f>IFERROR(R31/R38,"-")</f>
        <v>0.58478548251412088</v>
      </c>
      <c r="T31" s="105">
        <f t="shared" si="2"/>
        <v>144165.11487875052</v>
      </c>
      <c r="U31" s="106">
        <f t="shared" si="28"/>
        <v>0.5811537083482623</v>
      </c>
      <c r="V31" s="316"/>
      <c r="W31" s="99">
        <v>4</v>
      </c>
      <c r="X31" s="100" t="s">
        <v>333</v>
      </c>
      <c r="Y31" s="101" t="s">
        <v>565</v>
      </c>
      <c r="Z31" s="102">
        <v>111145645</v>
      </c>
      <c r="AA31" s="104">
        <v>4505</v>
      </c>
      <c r="AB31" s="103">
        <f>IFERROR(AA31/AA38,"-")</f>
        <v>0.61585782638414222</v>
      </c>
      <c r="AC31" s="105">
        <f t="shared" si="4"/>
        <v>24671.619311875693</v>
      </c>
      <c r="AD31" s="106">
        <f t="shared" si="29"/>
        <v>0.61209239130434778</v>
      </c>
      <c r="AE31" s="316"/>
      <c r="AF31" s="99">
        <v>4</v>
      </c>
      <c r="AG31" s="100" t="s">
        <v>292</v>
      </c>
      <c r="AH31" s="101" t="s">
        <v>293</v>
      </c>
      <c r="AI31" s="102">
        <v>697876746</v>
      </c>
      <c r="AJ31" s="104">
        <v>4491</v>
      </c>
      <c r="AK31" s="103">
        <f>IFERROR(AJ31/AJ38,"-")</f>
        <v>0.57554786620530562</v>
      </c>
      <c r="AL31" s="105">
        <f t="shared" si="6"/>
        <v>155394.51035404141</v>
      </c>
      <c r="AM31" s="106">
        <f t="shared" si="30"/>
        <v>0.56761880687563193</v>
      </c>
      <c r="AN31" s="316"/>
      <c r="AO31" s="99">
        <v>4</v>
      </c>
      <c r="AP31" s="100" t="s">
        <v>300</v>
      </c>
      <c r="AQ31" s="101" t="s">
        <v>301</v>
      </c>
      <c r="AR31" s="102">
        <v>348590787</v>
      </c>
      <c r="AS31" s="104">
        <v>5632</v>
      </c>
      <c r="AT31" s="103">
        <f>IFERROR(AS31/AS38,"-")</f>
        <v>0.60774792273659217</v>
      </c>
      <c r="AU31" s="105">
        <f t="shared" si="8"/>
        <v>61894.670987215912</v>
      </c>
      <c r="AV31" s="106">
        <f t="shared" si="31"/>
        <v>0.5985122210414453</v>
      </c>
      <c r="AW31" s="316"/>
      <c r="AX31" s="99">
        <v>4</v>
      </c>
      <c r="AY31" s="100" t="s">
        <v>333</v>
      </c>
      <c r="AZ31" s="101" t="s">
        <v>565</v>
      </c>
      <c r="BA31" s="102">
        <v>229351618</v>
      </c>
      <c r="BB31" s="104">
        <v>4064</v>
      </c>
      <c r="BC31" s="103">
        <f>IFERROR(BB31/BB38,"-")</f>
        <v>0.58223495702005734</v>
      </c>
      <c r="BD31" s="105">
        <f t="shared" si="10"/>
        <v>56434.945374015748</v>
      </c>
      <c r="BE31" s="106">
        <f t="shared" si="32"/>
        <v>0.57207207207207211</v>
      </c>
      <c r="BF31" s="316"/>
      <c r="BG31" s="99">
        <v>4</v>
      </c>
      <c r="BH31" s="100" t="s">
        <v>333</v>
      </c>
      <c r="BI31" s="101" t="s">
        <v>565</v>
      </c>
      <c r="BJ31" s="102">
        <v>327085912</v>
      </c>
      <c r="BK31" s="104">
        <v>4089</v>
      </c>
      <c r="BL31" s="103">
        <f>IFERROR(BK31/BK38,"-")</f>
        <v>0.61898274296094458</v>
      </c>
      <c r="BM31" s="105">
        <f t="shared" si="12"/>
        <v>79991.66348740524</v>
      </c>
      <c r="BN31" s="106">
        <f t="shared" si="33"/>
        <v>0.60893521965748321</v>
      </c>
      <c r="BO31" s="316"/>
      <c r="BP31" s="99">
        <v>4</v>
      </c>
      <c r="BQ31" s="100" t="s">
        <v>296</v>
      </c>
      <c r="BR31" s="101" t="s">
        <v>297</v>
      </c>
      <c r="BS31" s="102">
        <v>151727538</v>
      </c>
      <c r="BT31" s="104">
        <v>3289</v>
      </c>
      <c r="BU31" s="103">
        <f>IFERROR(BT31/BT38,"-")</f>
        <v>0.59027279253409903</v>
      </c>
      <c r="BV31" s="105">
        <f t="shared" si="14"/>
        <v>46131.814533292796</v>
      </c>
      <c r="BW31" s="106">
        <f t="shared" si="34"/>
        <v>0.58078756842662904</v>
      </c>
      <c r="BX31" s="316"/>
      <c r="BY31" s="99">
        <v>4</v>
      </c>
      <c r="BZ31" s="100" t="s">
        <v>292</v>
      </c>
      <c r="CA31" s="101" t="s">
        <v>293</v>
      </c>
      <c r="CB31" s="102">
        <v>10530455062</v>
      </c>
      <c r="CC31" s="104">
        <v>83980</v>
      </c>
      <c r="CD31" s="103">
        <f>IFERROR(CC31/CC38,"-")</f>
        <v>0.48789840000929552</v>
      </c>
      <c r="CE31" s="105">
        <f t="shared" si="16"/>
        <v>125392.41559895214</v>
      </c>
      <c r="CF31" s="106">
        <f t="shared" si="35"/>
        <v>0.46001062658508662</v>
      </c>
    </row>
    <row r="32" spans="2:84" ht="13.5" customHeight="1">
      <c r="B32" s="319"/>
      <c r="C32" s="329"/>
      <c r="D32" s="316"/>
      <c r="E32" s="99">
        <v>5</v>
      </c>
      <c r="F32" s="100" t="s">
        <v>302</v>
      </c>
      <c r="G32" s="101" t="s">
        <v>303</v>
      </c>
      <c r="H32" s="102">
        <v>2611276824</v>
      </c>
      <c r="I32" s="104">
        <v>54419</v>
      </c>
      <c r="J32" s="103">
        <f>IFERROR(I32/I38,"-")</f>
        <v>0.45250370025444447</v>
      </c>
      <c r="K32" s="105">
        <f t="shared" si="0"/>
        <v>47984.652860214264</v>
      </c>
      <c r="L32" s="106">
        <f t="shared" si="27"/>
        <v>0.41853042515227956</v>
      </c>
      <c r="M32" s="316"/>
      <c r="N32" s="99">
        <v>5</v>
      </c>
      <c r="O32" s="100" t="s">
        <v>333</v>
      </c>
      <c r="P32" s="101" t="s">
        <v>565</v>
      </c>
      <c r="Q32" s="102">
        <v>100863432</v>
      </c>
      <c r="R32" s="104">
        <v>4816</v>
      </c>
      <c r="S32" s="103">
        <f>IFERROR(R32/R38,"-")</f>
        <v>0.5787765893522413</v>
      </c>
      <c r="T32" s="105">
        <f t="shared" si="2"/>
        <v>20943.40365448505</v>
      </c>
      <c r="U32" s="106">
        <f t="shared" si="28"/>
        <v>0.57518213304669774</v>
      </c>
      <c r="V32" s="316"/>
      <c r="W32" s="99">
        <v>5</v>
      </c>
      <c r="X32" s="100" t="s">
        <v>292</v>
      </c>
      <c r="Y32" s="101" t="s">
        <v>293</v>
      </c>
      <c r="Z32" s="102">
        <v>613448573</v>
      </c>
      <c r="AA32" s="104">
        <v>4457</v>
      </c>
      <c r="AB32" s="103">
        <f>IFERROR(AA32/AA38,"-")</f>
        <v>0.609295967190704</v>
      </c>
      <c r="AC32" s="105">
        <f t="shared" si="4"/>
        <v>137637.10410590083</v>
      </c>
      <c r="AD32" s="106">
        <f t="shared" si="29"/>
        <v>0.60557065217391304</v>
      </c>
      <c r="AE32" s="316"/>
      <c r="AF32" s="99">
        <v>5</v>
      </c>
      <c r="AG32" s="100" t="s">
        <v>333</v>
      </c>
      <c r="AH32" s="101" t="s">
        <v>565</v>
      </c>
      <c r="AI32" s="102">
        <v>129183315</v>
      </c>
      <c r="AJ32" s="104">
        <v>4207</v>
      </c>
      <c r="AK32" s="103">
        <f>IFERROR(AJ32/AJ38,"-")</f>
        <v>0.53915160835576059</v>
      </c>
      <c r="AL32" s="105">
        <f t="shared" si="6"/>
        <v>30706.754219158545</v>
      </c>
      <c r="AM32" s="106">
        <f t="shared" si="30"/>
        <v>0.53172396359959551</v>
      </c>
      <c r="AN32" s="316"/>
      <c r="AO32" s="99">
        <v>5</v>
      </c>
      <c r="AP32" s="100" t="s">
        <v>333</v>
      </c>
      <c r="AQ32" s="101" t="s">
        <v>565</v>
      </c>
      <c r="AR32" s="102">
        <v>209699754</v>
      </c>
      <c r="AS32" s="104">
        <v>5389</v>
      </c>
      <c r="AT32" s="103">
        <f>IFERROR(AS32/AS38,"-")</f>
        <v>0.5815258443940865</v>
      </c>
      <c r="AU32" s="105">
        <f t="shared" si="8"/>
        <v>38912.554091668215</v>
      </c>
      <c r="AV32" s="106">
        <f t="shared" si="31"/>
        <v>0.57268862911795959</v>
      </c>
      <c r="AW32" s="316"/>
      <c r="AX32" s="99">
        <v>5</v>
      </c>
      <c r="AY32" s="100" t="s">
        <v>300</v>
      </c>
      <c r="AZ32" s="101" t="s">
        <v>301</v>
      </c>
      <c r="BA32" s="102">
        <v>231606846</v>
      </c>
      <c r="BB32" s="104">
        <v>3941</v>
      </c>
      <c r="BC32" s="103">
        <f>IFERROR(BB32/BB38,"-")</f>
        <v>0.56461318051575926</v>
      </c>
      <c r="BD32" s="105">
        <f t="shared" si="10"/>
        <v>58768.54757675717</v>
      </c>
      <c r="BE32" s="106">
        <f t="shared" si="32"/>
        <v>0.55475788288288286</v>
      </c>
      <c r="BF32" s="316"/>
      <c r="BG32" s="99">
        <v>5</v>
      </c>
      <c r="BH32" s="100" t="s">
        <v>338</v>
      </c>
      <c r="BI32" s="101" t="s">
        <v>339</v>
      </c>
      <c r="BJ32" s="102">
        <v>293750357</v>
      </c>
      <c r="BK32" s="104">
        <v>3770</v>
      </c>
      <c r="BL32" s="103">
        <f>IFERROR(BK32/BK38,"-")</f>
        <v>0.57069330911292759</v>
      </c>
      <c r="BM32" s="105">
        <f t="shared" si="12"/>
        <v>77917.866578249334</v>
      </c>
      <c r="BN32" s="106">
        <f t="shared" si="33"/>
        <v>0.56142963514519728</v>
      </c>
      <c r="BO32" s="316"/>
      <c r="BP32" s="99">
        <v>5</v>
      </c>
      <c r="BQ32" s="100" t="s">
        <v>454</v>
      </c>
      <c r="BR32" s="101" t="s">
        <v>455</v>
      </c>
      <c r="BS32" s="102">
        <v>271243052</v>
      </c>
      <c r="BT32" s="104">
        <v>3236</v>
      </c>
      <c r="BU32" s="103">
        <f>IFERROR(BT32/BT38,"-")</f>
        <v>0.58076094759511843</v>
      </c>
      <c r="BV32" s="105">
        <f t="shared" si="14"/>
        <v>83820.47342398022</v>
      </c>
      <c r="BW32" s="106">
        <f t="shared" si="34"/>
        <v>0.5714285714285714</v>
      </c>
      <c r="BX32" s="316"/>
      <c r="BY32" s="99">
        <v>5</v>
      </c>
      <c r="BZ32" s="100" t="s">
        <v>333</v>
      </c>
      <c r="CA32" s="101" t="s">
        <v>565</v>
      </c>
      <c r="CB32" s="102">
        <v>2665407152</v>
      </c>
      <c r="CC32" s="104">
        <v>83795</v>
      </c>
      <c r="CD32" s="103">
        <f>IFERROR(CC32/CC38,"-")</f>
        <v>0.48682360596307356</v>
      </c>
      <c r="CE32" s="105">
        <f t="shared" si="16"/>
        <v>31808.665815382781</v>
      </c>
      <c r="CF32" s="106">
        <f t="shared" si="35"/>
        <v>0.45899726666703183</v>
      </c>
    </row>
    <row r="33" spans="2:84" ht="13.5" customHeight="1">
      <c r="B33" s="319"/>
      <c r="C33" s="329"/>
      <c r="D33" s="316"/>
      <c r="E33" s="99">
        <v>6</v>
      </c>
      <c r="F33" s="121" t="s">
        <v>387</v>
      </c>
      <c r="G33" s="101" t="s">
        <v>388</v>
      </c>
      <c r="H33" s="102">
        <v>216522684</v>
      </c>
      <c r="I33" s="104">
        <v>53649</v>
      </c>
      <c r="J33" s="103">
        <f>IFERROR(I33/I38,"-")</f>
        <v>0.44610101278874459</v>
      </c>
      <c r="K33" s="105">
        <f t="shared" si="0"/>
        <v>4035.9127663143768</v>
      </c>
      <c r="L33" s="106">
        <f t="shared" si="27"/>
        <v>0.41260844151848891</v>
      </c>
      <c r="M33" s="316"/>
      <c r="N33" s="99">
        <v>6</v>
      </c>
      <c r="O33" s="121" t="s">
        <v>312</v>
      </c>
      <c r="P33" s="101" t="s">
        <v>313</v>
      </c>
      <c r="Q33" s="102">
        <v>178972156</v>
      </c>
      <c r="R33" s="104">
        <v>4462</v>
      </c>
      <c r="S33" s="103">
        <f>IFERROR(R33/R38,"-")</f>
        <v>0.53623362576613387</v>
      </c>
      <c r="T33" s="105">
        <f t="shared" si="2"/>
        <v>40110.299417301656</v>
      </c>
      <c r="U33" s="106">
        <f t="shared" si="28"/>
        <v>0.53290337991162073</v>
      </c>
      <c r="V33" s="316"/>
      <c r="W33" s="99">
        <v>6</v>
      </c>
      <c r="X33" s="121" t="s">
        <v>312</v>
      </c>
      <c r="Y33" s="101" t="s">
        <v>313</v>
      </c>
      <c r="Z33" s="102">
        <v>231361447</v>
      </c>
      <c r="AA33" s="104">
        <v>4161</v>
      </c>
      <c r="AB33" s="103">
        <f>IFERROR(AA33/AA38,"-")</f>
        <v>0.5688311688311688</v>
      </c>
      <c r="AC33" s="105">
        <f t="shared" si="4"/>
        <v>55602.366498437877</v>
      </c>
      <c r="AD33" s="106">
        <f t="shared" si="29"/>
        <v>0.56535326086956517</v>
      </c>
      <c r="AE33" s="316"/>
      <c r="AF33" s="99">
        <v>6</v>
      </c>
      <c r="AG33" s="121" t="s">
        <v>312</v>
      </c>
      <c r="AH33" s="101" t="s">
        <v>313</v>
      </c>
      <c r="AI33" s="102">
        <v>207790879</v>
      </c>
      <c r="AJ33" s="104">
        <v>3763</v>
      </c>
      <c r="AK33" s="103">
        <f>IFERROR(AJ33/AJ38,"-")</f>
        <v>0.48225041650647188</v>
      </c>
      <c r="AL33" s="105">
        <f t="shared" si="6"/>
        <v>55219.473558331119</v>
      </c>
      <c r="AM33" s="106">
        <f t="shared" si="30"/>
        <v>0.47560667340748231</v>
      </c>
      <c r="AN33" s="316"/>
      <c r="AO33" s="99">
        <v>6</v>
      </c>
      <c r="AP33" s="121" t="s">
        <v>312</v>
      </c>
      <c r="AQ33" s="101" t="s">
        <v>313</v>
      </c>
      <c r="AR33" s="102">
        <v>300628723</v>
      </c>
      <c r="AS33" s="104">
        <v>4813</v>
      </c>
      <c r="AT33" s="103">
        <f>IFERROR(AS33/AS38,"-")</f>
        <v>0.51936980684148049</v>
      </c>
      <c r="AU33" s="105">
        <f t="shared" si="8"/>
        <v>62461.816538541447</v>
      </c>
      <c r="AV33" s="106">
        <f t="shared" si="31"/>
        <v>0.51147715196599364</v>
      </c>
      <c r="AW33" s="316"/>
      <c r="AX33" s="99">
        <v>6</v>
      </c>
      <c r="AY33" s="121" t="s">
        <v>338</v>
      </c>
      <c r="AZ33" s="101" t="s">
        <v>339</v>
      </c>
      <c r="BA33" s="102">
        <v>222161790</v>
      </c>
      <c r="BB33" s="104">
        <v>3476</v>
      </c>
      <c r="BC33" s="103">
        <f>IFERROR(BB33/BB38,"-")</f>
        <v>0.49799426934097424</v>
      </c>
      <c r="BD33" s="105">
        <f t="shared" si="10"/>
        <v>63913.058112773302</v>
      </c>
      <c r="BE33" s="106">
        <f t="shared" si="32"/>
        <v>0.48930180180180183</v>
      </c>
      <c r="BF33" s="316"/>
      <c r="BG33" s="99">
        <v>6</v>
      </c>
      <c r="BH33" s="121" t="s">
        <v>300</v>
      </c>
      <c r="BI33" s="101" t="s">
        <v>301</v>
      </c>
      <c r="BJ33" s="102">
        <v>238308884</v>
      </c>
      <c r="BK33" s="104">
        <v>3478</v>
      </c>
      <c r="BL33" s="103">
        <f>IFERROR(BK33/BK38,"-")</f>
        <v>0.52649106872540119</v>
      </c>
      <c r="BM33" s="105">
        <f t="shared" si="12"/>
        <v>68518.943070730311</v>
      </c>
      <c r="BN33" s="106">
        <f t="shared" si="33"/>
        <v>0.51794489947877886</v>
      </c>
      <c r="BO33" s="316"/>
      <c r="BP33" s="99">
        <v>6</v>
      </c>
      <c r="BQ33" s="121" t="s">
        <v>338</v>
      </c>
      <c r="BR33" s="101" t="s">
        <v>339</v>
      </c>
      <c r="BS33" s="102">
        <v>267579458</v>
      </c>
      <c r="BT33" s="104">
        <v>3126</v>
      </c>
      <c r="BU33" s="103">
        <f>IFERROR(BT33/BT38,"-")</f>
        <v>0.56101938262742279</v>
      </c>
      <c r="BV33" s="105">
        <f t="shared" si="14"/>
        <v>85598.03518873961</v>
      </c>
      <c r="BW33" s="106">
        <f t="shared" si="34"/>
        <v>0.55200423803637644</v>
      </c>
      <c r="BX33" s="316"/>
      <c r="BY33" s="99">
        <v>6</v>
      </c>
      <c r="BZ33" s="121" t="s">
        <v>306</v>
      </c>
      <c r="CA33" s="101" t="s">
        <v>307</v>
      </c>
      <c r="CB33" s="102">
        <v>2787139977</v>
      </c>
      <c r="CC33" s="104">
        <v>81042</v>
      </c>
      <c r="CD33" s="103">
        <f>IFERROR(CC33/CC38,"-")</f>
        <v>0.47082950861578149</v>
      </c>
      <c r="CE33" s="105">
        <f t="shared" si="16"/>
        <v>34391.302991041681</v>
      </c>
      <c r="CF33" s="106">
        <f t="shared" si="35"/>
        <v>0.44391737556214089</v>
      </c>
    </row>
    <row r="34" spans="2:84" ht="13.5" customHeight="1">
      <c r="B34" s="319"/>
      <c r="C34" s="329"/>
      <c r="D34" s="316"/>
      <c r="E34" s="99">
        <v>7</v>
      </c>
      <c r="F34" s="121" t="s">
        <v>333</v>
      </c>
      <c r="G34" s="101" t="s">
        <v>565</v>
      </c>
      <c r="H34" s="102">
        <v>1162262089</v>
      </c>
      <c r="I34" s="104">
        <v>53231</v>
      </c>
      <c r="J34" s="103">
        <f>IFERROR(I34/I38,"-")</f>
        <v>0.44262526816450748</v>
      </c>
      <c r="K34" s="105">
        <f t="shared" si="0"/>
        <v>21834.308748661493</v>
      </c>
      <c r="L34" s="106">
        <f t="shared" si="27"/>
        <v>0.40939365040300252</v>
      </c>
      <c r="M34" s="316"/>
      <c r="N34" s="99">
        <v>7</v>
      </c>
      <c r="O34" s="121" t="s">
        <v>306</v>
      </c>
      <c r="P34" s="101" t="s">
        <v>307</v>
      </c>
      <c r="Q34" s="102">
        <v>155281706</v>
      </c>
      <c r="R34" s="104">
        <v>4442</v>
      </c>
      <c r="S34" s="103">
        <f>IFERROR(R34/R38,"-")</f>
        <v>0.53383006850138204</v>
      </c>
      <c r="T34" s="105">
        <f t="shared" si="2"/>
        <v>34957.610535794687</v>
      </c>
      <c r="U34" s="106">
        <f t="shared" si="28"/>
        <v>0.53051474979099489</v>
      </c>
      <c r="V34" s="316"/>
      <c r="W34" s="99">
        <v>7</v>
      </c>
      <c r="X34" s="121" t="s">
        <v>306</v>
      </c>
      <c r="Y34" s="101" t="s">
        <v>307</v>
      </c>
      <c r="Z34" s="102">
        <v>134206675</v>
      </c>
      <c r="AA34" s="104">
        <v>3882</v>
      </c>
      <c r="AB34" s="103">
        <f>IFERROR(AA34/AA38,"-")</f>
        <v>0.53069036226930966</v>
      </c>
      <c r="AC34" s="105">
        <f t="shared" si="4"/>
        <v>34571.52885110768</v>
      </c>
      <c r="AD34" s="106">
        <f t="shared" si="29"/>
        <v>0.52744565217391304</v>
      </c>
      <c r="AE34" s="316"/>
      <c r="AF34" s="99">
        <v>7</v>
      </c>
      <c r="AG34" s="121" t="s">
        <v>306</v>
      </c>
      <c r="AH34" s="101" t="s">
        <v>307</v>
      </c>
      <c r="AI34" s="102">
        <v>126343208</v>
      </c>
      <c r="AJ34" s="104">
        <v>3591</v>
      </c>
      <c r="AK34" s="103">
        <f>IFERROR(AJ34/AJ38,"-")</f>
        <v>0.46020761245674741</v>
      </c>
      <c r="AL34" s="105">
        <f t="shared" si="6"/>
        <v>35183.293790030635</v>
      </c>
      <c r="AM34" s="106">
        <f t="shared" si="30"/>
        <v>0.45386754297269971</v>
      </c>
      <c r="AN34" s="316"/>
      <c r="AO34" s="99">
        <v>7</v>
      </c>
      <c r="AP34" s="121" t="s">
        <v>306</v>
      </c>
      <c r="AQ34" s="101" t="s">
        <v>307</v>
      </c>
      <c r="AR34" s="102">
        <v>136511237</v>
      </c>
      <c r="AS34" s="104">
        <v>3968</v>
      </c>
      <c r="AT34" s="103">
        <f>IFERROR(AS34/AS38,"-")</f>
        <v>0.42818603647350817</v>
      </c>
      <c r="AU34" s="105">
        <f t="shared" si="8"/>
        <v>34403.033518145159</v>
      </c>
      <c r="AV34" s="106">
        <f t="shared" si="31"/>
        <v>0.42167906482465461</v>
      </c>
      <c r="AW34" s="316"/>
      <c r="AX34" s="99">
        <v>7</v>
      </c>
      <c r="AY34" s="121" t="s">
        <v>312</v>
      </c>
      <c r="AZ34" s="101" t="s">
        <v>313</v>
      </c>
      <c r="BA34" s="102">
        <v>250061866</v>
      </c>
      <c r="BB34" s="104">
        <v>3449</v>
      </c>
      <c r="BC34" s="103">
        <f>IFERROR(BB34/BB38,"-")</f>
        <v>0.49412607449856732</v>
      </c>
      <c r="BD34" s="105">
        <f t="shared" si="10"/>
        <v>72502.715569730353</v>
      </c>
      <c r="BE34" s="106">
        <f t="shared" si="32"/>
        <v>0.48550112612612611</v>
      </c>
      <c r="BF34" s="316"/>
      <c r="BG34" s="99">
        <v>7</v>
      </c>
      <c r="BH34" s="121" t="s">
        <v>454</v>
      </c>
      <c r="BI34" s="101" t="s">
        <v>455</v>
      </c>
      <c r="BJ34" s="102">
        <v>185350998</v>
      </c>
      <c r="BK34" s="104">
        <v>3449</v>
      </c>
      <c r="BL34" s="103">
        <f>IFERROR(BK34/BK38,"-")</f>
        <v>0.5221011201937632</v>
      </c>
      <c r="BM34" s="105">
        <f t="shared" si="12"/>
        <v>53740.503914178022</v>
      </c>
      <c r="BN34" s="106">
        <f t="shared" si="33"/>
        <v>0.51362620997766195</v>
      </c>
      <c r="BO34" s="316"/>
      <c r="BP34" s="99">
        <v>7</v>
      </c>
      <c r="BQ34" s="121" t="s">
        <v>428</v>
      </c>
      <c r="BR34" s="101" t="s">
        <v>429</v>
      </c>
      <c r="BS34" s="102">
        <v>118516451</v>
      </c>
      <c r="BT34" s="104">
        <v>3086</v>
      </c>
      <c r="BU34" s="103">
        <f>IFERROR(BT34/BT38,"-")</f>
        <v>0.55384063173007891</v>
      </c>
      <c r="BV34" s="105">
        <f t="shared" si="14"/>
        <v>38404.55314322748</v>
      </c>
      <c r="BW34" s="106">
        <f t="shared" si="34"/>
        <v>0.5449408440755783</v>
      </c>
      <c r="BX34" s="316"/>
      <c r="BY34" s="99">
        <v>7</v>
      </c>
      <c r="BZ34" s="121" t="s">
        <v>302</v>
      </c>
      <c r="CA34" s="101" t="s">
        <v>303</v>
      </c>
      <c r="CB34" s="102">
        <v>3454409719</v>
      </c>
      <c r="CC34" s="104">
        <v>73243</v>
      </c>
      <c r="CD34" s="103">
        <f>IFERROR(CC34/CC38,"-")</f>
        <v>0.42551967744559216</v>
      </c>
      <c r="CE34" s="105">
        <f t="shared" si="16"/>
        <v>47163.684160943711</v>
      </c>
      <c r="CF34" s="106">
        <f t="shared" si="35"/>
        <v>0.40119740798965825</v>
      </c>
    </row>
    <row r="35" spans="2:84" ht="13.5" customHeight="1">
      <c r="B35" s="319"/>
      <c r="C35" s="329"/>
      <c r="D35" s="316"/>
      <c r="E35" s="99">
        <v>8</v>
      </c>
      <c r="F35" s="121" t="s">
        <v>292</v>
      </c>
      <c r="G35" s="101" t="s">
        <v>293</v>
      </c>
      <c r="H35" s="102">
        <v>5153594090</v>
      </c>
      <c r="I35" s="104">
        <v>51504</v>
      </c>
      <c r="J35" s="103">
        <f>IFERROR(I35/I38,"-")</f>
        <v>0.42826495484858063</v>
      </c>
      <c r="K35" s="105">
        <f t="shared" si="0"/>
        <v>100062.0163482448</v>
      </c>
      <c r="L35" s="106">
        <f t="shared" si="27"/>
        <v>0.39611148711007199</v>
      </c>
      <c r="M35" s="316"/>
      <c r="N35" s="99">
        <v>8</v>
      </c>
      <c r="O35" s="121" t="s">
        <v>302</v>
      </c>
      <c r="P35" s="101" t="s">
        <v>303</v>
      </c>
      <c r="Q35" s="102">
        <v>200221862</v>
      </c>
      <c r="R35" s="104">
        <v>4305</v>
      </c>
      <c r="S35" s="103">
        <f>IFERROR(R35/R38,"-")</f>
        <v>0.51736570123783199</v>
      </c>
      <c r="T35" s="105">
        <f t="shared" si="2"/>
        <v>46509.143321718933</v>
      </c>
      <c r="U35" s="106">
        <f t="shared" si="28"/>
        <v>0.51415263346470796</v>
      </c>
      <c r="V35" s="316"/>
      <c r="W35" s="99">
        <v>8</v>
      </c>
      <c r="X35" s="121" t="s">
        <v>324</v>
      </c>
      <c r="Y35" s="101" t="s">
        <v>556</v>
      </c>
      <c r="Z35" s="102">
        <v>503625132</v>
      </c>
      <c r="AA35" s="104">
        <v>3824</v>
      </c>
      <c r="AB35" s="103">
        <f>IFERROR(AA35/AA38,"-")</f>
        <v>0.52276144907723854</v>
      </c>
      <c r="AC35" s="105">
        <f t="shared" si="4"/>
        <v>131701.13284518829</v>
      </c>
      <c r="AD35" s="106">
        <f t="shared" si="29"/>
        <v>0.51956521739130435</v>
      </c>
      <c r="AE35" s="316"/>
      <c r="AF35" s="99">
        <v>8</v>
      </c>
      <c r="AG35" s="121" t="s">
        <v>334</v>
      </c>
      <c r="AH35" s="101" t="s">
        <v>335</v>
      </c>
      <c r="AI35" s="102">
        <v>257314208</v>
      </c>
      <c r="AJ35" s="104">
        <v>3006</v>
      </c>
      <c r="AK35" s="103">
        <f>IFERROR(AJ35/AJ38,"-")</f>
        <v>0.38523644752018454</v>
      </c>
      <c r="AL35" s="105">
        <f t="shared" si="6"/>
        <v>85600.202262142382</v>
      </c>
      <c r="AM35" s="106">
        <f t="shared" si="30"/>
        <v>0.37992922143579372</v>
      </c>
      <c r="AN35" s="316"/>
      <c r="AO35" s="99">
        <v>8</v>
      </c>
      <c r="AP35" s="121" t="s">
        <v>338</v>
      </c>
      <c r="AQ35" s="101" t="s">
        <v>339</v>
      </c>
      <c r="AR35" s="102">
        <v>249841041</v>
      </c>
      <c r="AS35" s="104">
        <v>3891</v>
      </c>
      <c r="AT35" s="103">
        <f>IFERROR(AS35/AS38,"-")</f>
        <v>0.41987698284234382</v>
      </c>
      <c r="AU35" s="105">
        <f t="shared" si="8"/>
        <v>64209.982266769468</v>
      </c>
      <c r="AV35" s="106">
        <f t="shared" si="31"/>
        <v>0.41349628055260362</v>
      </c>
      <c r="AW35" s="316"/>
      <c r="AX35" s="99">
        <v>8</v>
      </c>
      <c r="AY35" s="121" t="s">
        <v>454</v>
      </c>
      <c r="AZ35" s="101" t="s">
        <v>455</v>
      </c>
      <c r="BA35" s="102">
        <v>109927128</v>
      </c>
      <c r="BB35" s="104">
        <v>3112</v>
      </c>
      <c r="BC35" s="103">
        <f>IFERROR(BB35/BB38,"-")</f>
        <v>0.44584527220630371</v>
      </c>
      <c r="BD35" s="105">
        <f t="shared" si="10"/>
        <v>35323.627249357327</v>
      </c>
      <c r="BE35" s="106">
        <f t="shared" si="32"/>
        <v>0.43806306306306309</v>
      </c>
      <c r="BF35" s="316"/>
      <c r="BG35" s="99">
        <v>8</v>
      </c>
      <c r="BH35" s="121" t="s">
        <v>428</v>
      </c>
      <c r="BI35" s="101" t="s">
        <v>429</v>
      </c>
      <c r="BJ35" s="102">
        <v>110881324</v>
      </c>
      <c r="BK35" s="104">
        <v>3310</v>
      </c>
      <c r="BL35" s="103">
        <f>IFERROR(BK35/BK38,"-")</f>
        <v>0.50105964274901604</v>
      </c>
      <c r="BM35" s="105">
        <f t="shared" si="12"/>
        <v>33498.88942598187</v>
      </c>
      <c r="BN35" s="106">
        <f t="shared" si="33"/>
        <v>0.49292628443782577</v>
      </c>
      <c r="BO35" s="316"/>
      <c r="BP35" s="99">
        <v>8</v>
      </c>
      <c r="BQ35" s="121" t="s">
        <v>300</v>
      </c>
      <c r="BR35" s="101" t="s">
        <v>301</v>
      </c>
      <c r="BS35" s="102">
        <v>178837316</v>
      </c>
      <c r="BT35" s="104">
        <v>2704</v>
      </c>
      <c r="BU35" s="103">
        <f>IFERROR(BT35/BT38,"-")</f>
        <v>0.48528356066044509</v>
      </c>
      <c r="BV35" s="105">
        <f t="shared" si="14"/>
        <v>66138.060650887579</v>
      </c>
      <c r="BW35" s="106">
        <f t="shared" si="34"/>
        <v>0.47748543174995584</v>
      </c>
      <c r="BX35" s="316"/>
      <c r="BY35" s="99">
        <v>8</v>
      </c>
      <c r="BZ35" s="121" t="s">
        <v>312</v>
      </c>
      <c r="CA35" s="101" t="s">
        <v>313</v>
      </c>
      <c r="CB35" s="102">
        <v>3433481983</v>
      </c>
      <c r="CC35" s="104">
        <v>70031</v>
      </c>
      <c r="CD35" s="103">
        <f>IFERROR(CC35/CC38,"-")</f>
        <v>0.4068589289241602</v>
      </c>
      <c r="CE35" s="105">
        <f t="shared" si="16"/>
        <v>49028.030200911024</v>
      </c>
      <c r="CF35" s="106">
        <f t="shared" si="35"/>
        <v>0.38360328876375566</v>
      </c>
    </row>
    <row r="36" spans="2:84" ht="13.5" customHeight="1">
      <c r="B36" s="319"/>
      <c r="C36" s="329"/>
      <c r="D36" s="316"/>
      <c r="E36" s="99">
        <v>9</v>
      </c>
      <c r="F36" s="100" t="s">
        <v>381</v>
      </c>
      <c r="G36" s="101" t="s">
        <v>382</v>
      </c>
      <c r="H36" s="102">
        <v>704924725</v>
      </c>
      <c r="I36" s="104">
        <v>44113</v>
      </c>
      <c r="J36" s="103">
        <f>IFERROR(I36/I38,"-")</f>
        <v>0.36680747035638855</v>
      </c>
      <c r="K36" s="105">
        <f t="shared" si="0"/>
        <v>15979.976990909709</v>
      </c>
      <c r="L36" s="106">
        <f t="shared" si="27"/>
        <v>0.3392681351135175</v>
      </c>
      <c r="M36" s="316"/>
      <c r="N36" s="99">
        <v>9</v>
      </c>
      <c r="O36" s="100" t="s">
        <v>387</v>
      </c>
      <c r="P36" s="101" t="s">
        <v>388</v>
      </c>
      <c r="Q36" s="102">
        <v>15715081</v>
      </c>
      <c r="R36" s="104">
        <v>4153</v>
      </c>
      <c r="S36" s="103">
        <f>IFERROR(R36/R38,"-")</f>
        <v>0.49909866602571806</v>
      </c>
      <c r="T36" s="105">
        <f t="shared" si="2"/>
        <v>3784.0310618829762</v>
      </c>
      <c r="U36" s="106">
        <f t="shared" si="28"/>
        <v>0.49599904454795174</v>
      </c>
      <c r="V36" s="316"/>
      <c r="W36" s="99">
        <v>9</v>
      </c>
      <c r="X36" s="100" t="s">
        <v>302</v>
      </c>
      <c r="Y36" s="101" t="s">
        <v>303</v>
      </c>
      <c r="Z36" s="102">
        <v>195398388</v>
      </c>
      <c r="AA36" s="104">
        <v>3823</v>
      </c>
      <c r="AB36" s="103">
        <f>IFERROR(AA36/AA38,"-")</f>
        <v>0.52262474367737521</v>
      </c>
      <c r="AC36" s="105">
        <f t="shared" si="4"/>
        <v>51111.270729793359</v>
      </c>
      <c r="AD36" s="106">
        <f t="shared" si="29"/>
        <v>0.51942934782608696</v>
      </c>
      <c r="AE36" s="316"/>
      <c r="AF36" s="99">
        <v>9</v>
      </c>
      <c r="AG36" s="100" t="s">
        <v>381</v>
      </c>
      <c r="AH36" s="101" t="s">
        <v>382</v>
      </c>
      <c r="AI36" s="102">
        <v>55180043</v>
      </c>
      <c r="AJ36" s="104">
        <v>2938</v>
      </c>
      <c r="AK36" s="103">
        <f>IFERROR(AJ36/AJ38,"-")</f>
        <v>0.37652185057029347</v>
      </c>
      <c r="AL36" s="105">
        <f t="shared" si="6"/>
        <v>18781.498638529611</v>
      </c>
      <c r="AM36" s="106">
        <f t="shared" si="30"/>
        <v>0.37133468149646109</v>
      </c>
      <c r="AN36" s="316"/>
      <c r="AO36" s="99">
        <v>9</v>
      </c>
      <c r="AP36" s="100" t="s">
        <v>308</v>
      </c>
      <c r="AQ36" s="101" t="s">
        <v>309</v>
      </c>
      <c r="AR36" s="102">
        <v>358712152</v>
      </c>
      <c r="AS36" s="104">
        <v>3666</v>
      </c>
      <c r="AT36" s="103">
        <f>IFERROR(AS36/AS38,"-")</f>
        <v>0.39559728067335709</v>
      </c>
      <c r="AU36" s="105">
        <f t="shared" si="8"/>
        <v>97848.377523186035</v>
      </c>
      <c r="AV36" s="106">
        <f t="shared" si="31"/>
        <v>0.38958554729011691</v>
      </c>
      <c r="AW36" s="316"/>
      <c r="AX36" s="99">
        <v>9</v>
      </c>
      <c r="AY36" s="100" t="s">
        <v>428</v>
      </c>
      <c r="AZ36" s="101" t="s">
        <v>429</v>
      </c>
      <c r="BA36" s="102">
        <v>66262271</v>
      </c>
      <c r="BB36" s="104">
        <v>3077</v>
      </c>
      <c r="BC36" s="103">
        <f>IFERROR(BB36/BB38,"-")</f>
        <v>0.44083094555873925</v>
      </c>
      <c r="BD36" s="105">
        <f t="shared" si="10"/>
        <v>21534.699707507312</v>
      </c>
      <c r="BE36" s="106">
        <f t="shared" si="32"/>
        <v>0.43313626126126126</v>
      </c>
      <c r="BF36" s="316"/>
      <c r="BG36" s="99">
        <v>9</v>
      </c>
      <c r="BH36" s="100" t="s">
        <v>312</v>
      </c>
      <c r="BI36" s="101" t="s">
        <v>313</v>
      </c>
      <c r="BJ36" s="102">
        <v>337114028</v>
      </c>
      <c r="BK36" s="104">
        <v>3119</v>
      </c>
      <c r="BL36" s="103">
        <f>IFERROR(BK36/BK38,"-")</f>
        <v>0.47214653345443536</v>
      </c>
      <c r="BM36" s="105">
        <f t="shared" si="12"/>
        <v>108084.01025969863</v>
      </c>
      <c r="BN36" s="106">
        <f t="shared" si="33"/>
        <v>0.46448250186150408</v>
      </c>
      <c r="BO36" s="316"/>
      <c r="BP36" s="99">
        <v>9</v>
      </c>
      <c r="BQ36" s="100" t="s">
        <v>336</v>
      </c>
      <c r="BR36" s="101" t="s">
        <v>337</v>
      </c>
      <c r="BS36" s="102">
        <v>972112861</v>
      </c>
      <c r="BT36" s="104">
        <v>2425</v>
      </c>
      <c r="BU36" s="103">
        <f>IFERROR(BT36/BT38,"-")</f>
        <v>0.43521177315147164</v>
      </c>
      <c r="BV36" s="105">
        <f t="shared" si="14"/>
        <v>400871.28288659791</v>
      </c>
      <c r="BW36" s="106">
        <f t="shared" si="34"/>
        <v>0.42821825887338866</v>
      </c>
      <c r="BX36" s="316"/>
      <c r="BY36" s="99">
        <v>9</v>
      </c>
      <c r="BZ36" s="100" t="s">
        <v>387</v>
      </c>
      <c r="CA36" s="101" t="s">
        <v>388</v>
      </c>
      <c r="CB36" s="102">
        <v>274994882</v>
      </c>
      <c r="CC36" s="104">
        <v>69549</v>
      </c>
      <c r="CD36" s="103">
        <f>IFERROR(CC36/CC38,"-")</f>
        <v>0.40405865470643598</v>
      </c>
      <c r="CE36" s="105">
        <f t="shared" si="16"/>
        <v>3953.973198751959</v>
      </c>
      <c r="CF36" s="106">
        <f t="shared" si="35"/>
        <v>0.38096307535563456</v>
      </c>
    </row>
    <row r="37" spans="2:84" ht="13.5" customHeight="1">
      <c r="B37" s="319"/>
      <c r="C37" s="329"/>
      <c r="D37" s="316"/>
      <c r="E37" s="107">
        <v>10</v>
      </c>
      <c r="F37" s="108" t="s">
        <v>312</v>
      </c>
      <c r="G37" s="109" t="s">
        <v>313</v>
      </c>
      <c r="H37" s="110">
        <v>1626470364</v>
      </c>
      <c r="I37" s="112">
        <v>43929</v>
      </c>
      <c r="J37" s="111">
        <f>IFERROR(I37/I38,"-")</f>
        <v>0.36527747750744211</v>
      </c>
      <c r="K37" s="113">
        <f t="shared" si="0"/>
        <v>37024.98040019122</v>
      </c>
      <c r="L37" s="114">
        <f t="shared" si="27"/>
        <v>0.33785301175167659</v>
      </c>
      <c r="M37" s="316"/>
      <c r="N37" s="107">
        <v>10</v>
      </c>
      <c r="O37" s="108" t="s">
        <v>324</v>
      </c>
      <c r="P37" s="109" t="s">
        <v>556</v>
      </c>
      <c r="Q37" s="110">
        <v>381444617</v>
      </c>
      <c r="R37" s="112">
        <v>4027</v>
      </c>
      <c r="S37" s="111">
        <f>IFERROR(R37/R38,"-")</f>
        <v>0.48395625525778152</v>
      </c>
      <c r="T37" s="113">
        <f t="shared" si="2"/>
        <v>94721.782220014895</v>
      </c>
      <c r="U37" s="114">
        <f t="shared" si="28"/>
        <v>0.48095067478800907</v>
      </c>
      <c r="V37" s="316"/>
      <c r="W37" s="107">
        <v>10</v>
      </c>
      <c r="X37" s="108" t="s">
        <v>308</v>
      </c>
      <c r="Y37" s="109" t="s">
        <v>309</v>
      </c>
      <c r="Z37" s="110">
        <v>360748759</v>
      </c>
      <c r="AA37" s="112">
        <v>3745</v>
      </c>
      <c r="AB37" s="111">
        <f>IFERROR(AA37/AA38,"-")</f>
        <v>0.51196172248803828</v>
      </c>
      <c r="AC37" s="113">
        <f t="shared" si="4"/>
        <v>96328.106542056077</v>
      </c>
      <c r="AD37" s="114">
        <f t="shared" si="29"/>
        <v>0.50883152173913049</v>
      </c>
      <c r="AE37" s="316"/>
      <c r="AF37" s="107">
        <v>10</v>
      </c>
      <c r="AG37" s="108" t="s">
        <v>308</v>
      </c>
      <c r="AH37" s="109" t="s">
        <v>309</v>
      </c>
      <c r="AI37" s="110">
        <v>229662654</v>
      </c>
      <c r="AJ37" s="112">
        <v>2798</v>
      </c>
      <c r="AK37" s="111">
        <f>IFERROR(AJ37/AJ38,"-")</f>
        <v>0.35858003332051774</v>
      </c>
      <c r="AL37" s="113">
        <f t="shared" si="6"/>
        <v>82081.005718370259</v>
      </c>
      <c r="AM37" s="114">
        <f t="shared" si="30"/>
        <v>0.35364004044489383</v>
      </c>
      <c r="AN37" s="316"/>
      <c r="AO37" s="107">
        <v>10</v>
      </c>
      <c r="AP37" s="108" t="s">
        <v>428</v>
      </c>
      <c r="AQ37" s="109" t="s">
        <v>429</v>
      </c>
      <c r="AR37" s="110">
        <v>77890316</v>
      </c>
      <c r="AS37" s="112">
        <v>3625</v>
      </c>
      <c r="AT37" s="111">
        <f>IFERROR(AS37/AS38,"-")</f>
        <v>0.39117297938923062</v>
      </c>
      <c r="AU37" s="113">
        <f t="shared" si="8"/>
        <v>21486.983724137932</v>
      </c>
      <c r="AV37" s="114">
        <f t="shared" si="31"/>
        <v>0.38522848034006374</v>
      </c>
      <c r="AW37" s="316"/>
      <c r="AX37" s="107">
        <v>10</v>
      </c>
      <c r="AY37" s="108" t="s">
        <v>369</v>
      </c>
      <c r="AZ37" s="109" t="s">
        <v>370</v>
      </c>
      <c r="BA37" s="110">
        <v>163734871</v>
      </c>
      <c r="BB37" s="112">
        <v>2686</v>
      </c>
      <c r="BC37" s="111">
        <f>IFERROR(BB37/BB38,"-")</f>
        <v>0.38481375358166187</v>
      </c>
      <c r="BD37" s="113">
        <f t="shared" si="10"/>
        <v>60958.626582278484</v>
      </c>
      <c r="BE37" s="114">
        <f t="shared" si="32"/>
        <v>0.37809684684684686</v>
      </c>
      <c r="BF37" s="316"/>
      <c r="BG37" s="107">
        <v>10</v>
      </c>
      <c r="BH37" s="108" t="s">
        <v>369</v>
      </c>
      <c r="BI37" s="109" t="s">
        <v>370</v>
      </c>
      <c r="BJ37" s="110">
        <v>213670251</v>
      </c>
      <c r="BK37" s="112">
        <v>2742</v>
      </c>
      <c r="BL37" s="111">
        <f>IFERROR(BK37/BK38,"-")</f>
        <v>0.41507720254314262</v>
      </c>
      <c r="BM37" s="113">
        <f t="shared" si="12"/>
        <v>77924.963894967179</v>
      </c>
      <c r="BN37" s="114">
        <f t="shared" si="33"/>
        <v>0.40833953834698439</v>
      </c>
      <c r="BO37" s="316"/>
      <c r="BP37" s="107">
        <v>10</v>
      </c>
      <c r="BQ37" s="108" t="s">
        <v>369</v>
      </c>
      <c r="BR37" s="109" t="s">
        <v>370</v>
      </c>
      <c r="BS37" s="110">
        <v>215954417</v>
      </c>
      <c r="BT37" s="112">
        <v>2387</v>
      </c>
      <c r="BU37" s="111">
        <f>IFERROR(BT37/BT38,"-")</f>
        <v>0.42839195979899497</v>
      </c>
      <c r="BV37" s="113">
        <f t="shared" si="14"/>
        <v>90471.058651026397</v>
      </c>
      <c r="BW37" s="114">
        <f t="shared" si="34"/>
        <v>0.42150803461063041</v>
      </c>
      <c r="BX37" s="316"/>
      <c r="BY37" s="107">
        <v>10</v>
      </c>
      <c r="BZ37" s="108" t="s">
        <v>381</v>
      </c>
      <c r="CA37" s="109" t="s">
        <v>382</v>
      </c>
      <c r="CB37" s="110">
        <v>1107400609</v>
      </c>
      <c r="CC37" s="112">
        <v>64127</v>
      </c>
      <c r="CD37" s="111">
        <f>IFERROR(CC37/CC38,"-")</f>
        <v>0.37255847460581204</v>
      </c>
      <c r="CE37" s="113">
        <f t="shared" si="16"/>
        <v>17268.866608448858</v>
      </c>
      <c r="CF37" s="114">
        <f t="shared" si="35"/>
        <v>0.35126341332486127</v>
      </c>
    </row>
    <row r="38" spans="2:84" ht="13.5" customHeight="1">
      <c r="B38" s="321"/>
      <c r="C38" s="330"/>
      <c r="D38" s="317"/>
      <c r="E38" s="115" t="s">
        <v>171</v>
      </c>
      <c r="F38" s="116"/>
      <c r="G38" s="117"/>
      <c r="H38" s="211">
        <v>73950483610</v>
      </c>
      <c r="I38" s="119">
        <v>120262</v>
      </c>
      <c r="J38" s="118" t="s">
        <v>124</v>
      </c>
      <c r="K38" s="65">
        <f t="shared" ref="K38:K69" si="36">IFERROR(H38/I38,"-")</f>
        <v>614911.47336648323</v>
      </c>
      <c r="L38" s="120">
        <f t="shared" si="27"/>
        <v>0.92492155294407186</v>
      </c>
      <c r="M38" s="317"/>
      <c r="N38" s="115" t="s">
        <v>171</v>
      </c>
      <c r="O38" s="116"/>
      <c r="P38" s="117"/>
      <c r="Q38" s="211">
        <v>8153851070</v>
      </c>
      <c r="R38" s="119">
        <v>8321</v>
      </c>
      <c r="S38" s="118" t="s">
        <v>124</v>
      </c>
      <c r="T38" s="65">
        <f t="shared" ref="T38:T69" si="37">IFERROR(Q38/R38,"-")</f>
        <v>979912.39875015023</v>
      </c>
      <c r="U38" s="120">
        <f t="shared" si="28"/>
        <v>0.99378956168637289</v>
      </c>
      <c r="V38" s="317"/>
      <c r="W38" s="115" t="s">
        <v>171</v>
      </c>
      <c r="X38" s="116"/>
      <c r="Y38" s="117"/>
      <c r="Z38" s="211">
        <v>8751723460</v>
      </c>
      <c r="AA38" s="119">
        <v>7315</v>
      </c>
      <c r="AB38" s="118" t="s">
        <v>124</v>
      </c>
      <c r="AC38" s="65">
        <f t="shared" ref="AC38:AC69" si="38">IFERROR(Z38/AA38,"-")</f>
        <v>1196407.8550922761</v>
      </c>
      <c r="AD38" s="120">
        <f t="shared" si="29"/>
        <v>0.99388586956521741</v>
      </c>
      <c r="AE38" s="317"/>
      <c r="AF38" s="115" t="s">
        <v>171</v>
      </c>
      <c r="AG38" s="116"/>
      <c r="AH38" s="117"/>
      <c r="AI38" s="211">
        <v>8041261210</v>
      </c>
      <c r="AJ38" s="119">
        <v>7803</v>
      </c>
      <c r="AK38" s="118" t="s">
        <v>124</v>
      </c>
      <c r="AL38" s="65">
        <f t="shared" ref="AL38:AL69" si="39">IFERROR(AI38/AJ38,"-")</f>
        <v>1030534.5649109317</v>
      </c>
      <c r="AM38" s="120">
        <f t="shared" si="30"/>
        <v>0.9862234580384226</v>
      </c>
      <c r="AN38" s="317"/>
      <c r="AO38" s="115" t="s">
        <v>171</v>
      </c>
      <c r="AP38" s="116"/>
      <c r="AQ38" s="117"/>
      <c r="AR38" s="211">
        <v>12545803870</v>
      </c>
      <c r="AS38" s="119">
        <v>9267</v>
      </c>
      <c r="AT38" s="118" t="s">
        <v>124</v>
      </c>
      <c r="AU38" s="65">
        <f t="shared" ref="AU38:AU69" si="40">IFERROR(AR38/AS38,"-")</f>
        <v>1353815.0285960936</v>
      </c>
      <c r="AV38" s="120">
        <f t="shared" si="31"/>
        <v>0.98480340063761951</v>
      </c>
      <c r="AW38" s="317"/>
      <c r="AX38" s="115" t="s">
        <v>171</v>
      </c>
      <c r="AY38" s="116"/>
      <c r="AZ38" s="117"/>
      <c r="BA38" s="211">
        <v>10557648210</v>
      </c>
      <c r="BB38" s="119">
        <v>6980</v>
      </c>
      <c r="BC38" s="118" t="s">
        <v>124</v>
      </c>
      <c r="BD38" s="65">
        <f t="shared" ref="BD38:BD69" si="41">IFERROR(BA38/BB38,"-")</f>
        <v>1512557.0501432666</v>
      </c>
      <c r="BE38" s="120">
        <f t="shared" si="32"/>
        <v>0.98254504504504503</v>
      </c>
      <c r="BF38" s="317"/>
      <c r="BG38" s="115" t="s">
        <v>171</v>
      </c>
      <c r="BH38" s="116"/>
      <c r="BI38" s="117"/>
      <c r="BJ38" s="211">
        <v>13077796700</v>
      </c>
      <c r="BK38" s="119">
        <v>6606</v>
      </c>
      <c r="BL38" s="118" t="s">
        <v>124</v>
      </c>
      <c r="BM38" s="65">
        <f t="shared" ref="BM38:BM69" si="42">IFERROR(BJ38/BK38,"-")</f>
        <v>1979684.6351801392</v>
      </c>
      <c r="BN38" s="120">
        <f t="shared" si="33"/>
        <v>0.98376768428890549</v>
      </c>
      <c r="BO38" s="317"/>
      <c r="BP38" s="115" t="s">
        <v>171</v>
      </c>
      <c r="BQ38" s="116"/>
      <c r="BR38" s="117"/>
      <c r="BS38" s="211">
        <v>12044477700</v>
      </c>
      <c r="BT38" s="119">
        <v>5572</v>
      </c>
      <c r="BU38" s="118" t="s">
        <v>124</v>
      </c>
      <c r="BV38" s="65">
        <f t="shared" ref="BV38:BV69" si="43">IFERROR(BS38/BT38,"-")</f>
        <v>2161607.6274228282</v>
      </c>
      <c r="BW38" s="120">
        <f t="shared" si="34"/>
        <v>0.98393077873918422</v>
      </c>
      <c r="BX38" s="317"/>
      <c r="BY38" s="115" t="s">
        <v>171</v>
      </c>
      <c r="BZ38" s="116"/>
      <c r="CA38" s="117"/>
      <c r="CB38" s="211">
        <v>147123045830</v>
      </c>
      <c r="CC38" s="119">
        <v>172126</v>
      </c>
      <c r="CD38" s="118" t="s">
        <v>124</v>
      </c>
      <c r="CE38" s="65">
        <f t="shared" ref="CE38:CE69" si="44">IFERROR(CB38/CC38,"-")</f>
        <v>854740.39848715474</v>
      </c>
      <c r="CF38" s="120">
        <f t="shared" si="35"/>
        <v>0.9428410230005313</v>
      </c>
    </row>
    <row r="39" spans="2:84" ht="13.5" customHeight="1">
      <c r="B39" s="318">
        <v>4</v>
      </c>
      <c r="C39" s="328" t="s">
        <v>185</v>
      </c>
      <c r="D39" s="320">
        <f>CK9</f>
        <v>78685</v>
      </c>
      <c r="E39" s="91">
        <v>1</v>
      </c>
      <c r="F39" s="92" t="s">
        <v>296</v>
      </c>
      <c r="G39" s="93" t="s">
        <v>297</v>
      </c>
      <c r="H39" s="94">
        <v>2203754223</v>
      </c>
      <c r="I39" s="96">
        <v>49982</v>
      </c>
      <c r="J39" s="95">
        <f>IFERROR(I39/I49,"-")</f>
        <v>0.68875139522385587</v>
      </c>
      <c r="K39" s="97">
        <f t="shared" si="36"/>
        <v>44090.957204593651</v>
      </c>
      <c r="L39" s="98">
        <f t="shared" ref="L39:L49" si="45">IFERROR(I39/$CK$9,0)</f>
        <v>0.63521636906653112</v>
      </c>
      <c r="M39" s="320">
        <f>CL9</f>
        <v>8838</v>
      </c>
      <c r="N39" s="91">
        <v>1</v>
      </c>
      <c r="O39" s="92" t="s">
        <v>296</v>
      </c>
      <c r="P39" s="93" t="s">
        <v>297</v>
      </c>
      <c r="Q39" s="94">
        <v>328812357</v>
      </c>
      <c r="R39" s="96">
        <v>6954</v>
      </c>
      <c r="S39" s="95">
        <f>IFERROR(R39/R49,"-")</f>
        <v>0.79130632680928537</v>
      </c>
      <c r="T39" s="97">
        <f t="shared" si="37"/>
        <v>47283.916738567728</v>
      </c>
      <c r="U39" s="98">
        <f t="shared" ref="U39:U49" si="46">IFERROR(R39/$CL$9,0)</f>
        <v>0.78682959945689068</v>
      </c>
      <c r="V39" s="320">
        <f>CM9</f>
        <v>6241</v>
      </c>
      <c r="W39" s="91">
        <v>1</v>
      </c>
      <c r="X39" s="92" t="s">
        <v>296</v>
      </c>
      <c r="Y39" s="93" t="s">
        <v>297</v>
      </c>
      <c r="Z39" s="94">
        <v>232232999</v>
      </c>
      <c r="AA39" s="96">
        <v>5029</v>
      </c>
      <c r="AB39" s="95">
        <f>IFERROR(AA39/AA49,"-")</f>
        <v>0.80917135961383746</v>
      </c>
      <c r="AC39" s="97">
        <f t="shared" si="38"/>
        <v>46178.762974746467</v>
      </c>
      <c r="AD39" s="98">
        <f t="shared" ref="AD39:AD49" si="47">IFERROR(AA39/$CM$9,0)</f>
        <v>0.80580035250761095</v>
      </c>
      <c r="AE39" s="320">
        <f>CN9</f>
        <v>9508</v>
      </c>
      <c r="AF39" s="91">
        <v>1</v>
      </c>
      <c r="AG39" s="92" t="s">
        <v>296</v>
      </c>
      <c r="AH39" s="93" t="s">
        <v>297</v>
      </c>
      <c r="AI39" s="94">
        <v>343090845</v>
      </c>
      <c r="AJ39" s="96">
        <v>7256</v>
      </c>
      <c r="AK39" s="95">
        <f>IFERROR(AJ39/AJ49,"-")</f>
        <v>0.77117653310660006</v>
      </c>
      <c r="AL39" s="97">
        <f t="shared" si="39"/>
        <v>47283.743798235941</v>
      </c>
      <c r="AM39" s="98">
        <f t="shared" ref="AM39:AM49" si="48">IFERROR(AJ39/$CN$9,0)</f>
        <v>0.76314682372738751</v>
      </c>
      <c r="AN39" s="320">
        <f>CO9</f>
        <v>7876</v>
      </c>
      <c r="AO39" s="91">
        <v>1</v>
      </c>
      <c r="AP39" s="92" t="s">
        <v>298</v>
      </c>
      <c r="AQ39" s="93" t="s">
        <v>299</v>
      </c>
      <c r="AR39" s="94">
        <v>481317956</v>
      </c>
      <c r="AS39" s="96">
        <v>6007</v>
      </c>
      <c r="AT39" s="95">
        <f>IFERROR(AS39/AS49,"-")</f>
        <v>0.77220722457899471</v>
      </c>
      <c r="AU39" s="97">
        <f t="shared" si="40"/>
        <v>80126.178791410028</v>
      </c>
      <c r="AV39" s="98">
        <f t="shared" ref="AV39:AV49" si="49">IFERROR(AS39/$CO$9,0)</f>
        <v>0.76269680040629761</v>
      </c>
      <c r="AW39" s="320">
        <f>CP9</f>
        <v>5653</v>
      </c>
      <c r="AX39" s="91">
        <v>1</v>
      </c>
      <c r="AY39" s="92" t="s">
        <v>298</v>
      </c>
      <c r="AZ39" s="93" t="s">
        <v>299</v>
      </c>
      <c r="BA39" s="94">
        <v>390091717</v>
      </c>
      <c r="BB39" s="96">
        <v>4490</v>
      </c>
      <c r="BC39" s="95">
        <f>IFERROR(BB39/BB49,"-")</f>
        <v>0.81076200794510656</v>
      </c>
      <c r="BD39" s="97">
        <f t="shared" si="41"/>
        <v>86880.115144766154</v>
      </c>
      <c r="BE39" s="98">
        <f t="shared" ref="BE39:BE49" si="50">IFERROR(BB39/$CP$9,0)</f>
        <v>0.79426852998407926</v>
      </c>
      <c r="BF39" s="320">
        <f>CQ9</f>
        <v>6290</v>
      </c>
      <c r="BG39" s="91">
        <v>1</v>
      </c>
      <c r="BH39" s="92" t="s">
        <v>298</v>
      </c>
      <c r="BI39" s="93" t="s">
        <v>299</v>
      </c>
      <c r="BJ39" s="94">
        <v>562871846</v>
      </c>
      <c r="BK39" s="96">
        <v>5214</v>
      </c>
      <c r="BL39" s="95">
        <f>IFERROR(BK39/BK49,"-")</f>
        <v>0.85279685966633956</v>
      </c>
      <c r="BM39" s="97">
        <f t="shared" si="42"/>
        <v>107953.94054468739</v>
      </c>
      <c r="BN39" s="98">
        <f t="shared" ref="BN39:BN49" si="51">IFERROR(BK39/$CQ$9,0)</f>
        <v>0.8289348171701113</v>
      </c>
      <c r="BO39" s="320">
        <f>CR9</f>
        <v>5453</v>
      </c>
      <c r="BP39" s="91">
        <v>1</v>
      </c>
      <c r="BQ39" s="92" t="s">
        <v>298</v>
      </c>
      <c r="BR39" s="93" t="s">
        <v>299</v>
      </c>
      <c r="BS39" s="94">
        <v>574521199</v>
      </c>
      <c r="BT39" s="96">
        <v>4514</v>
      </c>
      <c r="BU39" s="95">
        <f>IFERROR(BT39/BT49,"-")</f>
        <v>0.85057471264367812</v>
      </c>
      <c r="BV39" s="97">
        <f t="shared" si="43"/>
        <v>127275.40961453256</v>
      </c>
      <c r="BW39" s="98">
        <f t="shared" ref="BW39:BW49" si="52">IFERROR(BT39/$CR$9,0)</f>
        <v>0.82780121034293053</v>
      </c>
      <c r="BX39" s="320">
        <f>CS9</f>
        <v>128544</v>
      </c>
      <c r="BY39" s="91">
        <v>1</v>
      </c>
      <c r="BZ39" s="92" t="s">
        <v>296</v>
      </c>
      <c r="CA39" s="93" t="s">
        <v>297</v>
      </c>
      <c r="CB39" s="94">
        <v>3952559137</v>
      </c>
      <c r="CC39" s="96">
        <v>86555</v>
      </c>
      <c r="CD39" s="95">
        <f>IFERROR(CC39/CC49,"-")</f>
        <v>0.71110508630534264</v>
      </c>
      <c r="CE39" s="97">
        <f t="shared" si="44"/>
        <v>45665.289549997113</v>
      </c>
      <c r="CF39" s="98">
        <f t="shared" ref="CF39:CF49" si="53">IFERROR(CC39/$CS$9,0)</f>
        <v>0.67334920338561111</v>
      </c>
    </row>
    <row r="40" spans="2:84" ht="13.5" customHeight="1">
      <c r="B40" s="319"/>
      <c r="C40" s="329"/>
      <c r="D40" s="316"/>
      <c r="E40" s="99">
        <v>2</v>
      </c>
      <c r="F40" s="100" t="s">
        <v>298</v>
      </c>
      <c r="G40" s="101" t="s">
        <v>299</v>
      </c>
      <c r="H40" s="102">
        <v>1906457261</v>
      </c>
      <c r="I40" s="104">
        <v>39946</v>
      </c>
      <c r="J40" s="103">
        <f>IFERROR(I40/I49,"-")</f>
        <v>0.5504554286265485</v>
      </c>
      <c r="K40" s="105">
        <f t="shared" si="36"/>
        <v>47725.861437941217</v>
      </c>
      <c r="L40" s="106">
        <f t="shared" si="45"/>
        <v>0.50766982271080896</v>
      </c>
      <c r="M40" s="316"/>
      <c r="N40" s="99">
        <v>2</v>
      </c>
      <c r="O40" s="100" t="s">
        <v>298</v>
      </c>
      <c r="P40" s="101" t="s">
        <v>299</v>
      </c>
      <c r="Q40" s="102">
        <v>357785492</v>
      </c>
      <c r="R40" s="104">
        <v>6394</v>
      </c>
      <c r="S40" s="103">
        <f>IFERROR(R40/R49,"-")</f>
        <v>0.72758306781975424</v>
      </c>
      <c r="T40" s="105">
        <f t="shared" si="37"/>
        <v>55956.44228964654</v>
      </c>
      <c r="U40" s="106">
        <f t="shared" si="46"/>
        <v>0.72346684770310021</v>
      </c>
      <c r="V40" s="316"/>
      <c r="W40" s="99">
        <v>2</v>
      </c>
      <c r="X40" s="100" t="s">
        <v>298</v>
      </c>
      <c r="Y40" s="101" t="s">
        <v>299</v>
      </c>
      <c r="Z40" s="102">
        <v>276732863</v>
      </c>
      <c r="AA40" s="104">
        <v>4796</v>
      </c>
      <c r="AB40" s="103">
        <f>IFERROR(AA40/AA49,"-")</f>
        <v>0.77168141592920358</v>
      </c>
      <c r="AC40" s="105">
        <f t="shared" si="38"/>
        <v>57700.76376146789</v>
      </c>
      <c r="AD40" s="106">
        <f t="shared" si="47"/>
        <v>0.76846659189232491</v>
      </c>
      <c r="AE40" s="316"/>
      <c r="AF40" s="99">
        <v>2</v>
      </c>
      <c r="AG40" s="100" t="s">
        <v>298</v>
      </c>
      <c r="AH40" s="101" t="s">
        <v>299</v>
      </c>
      <c r="AI40" s="102">
        <v>459710830</v>
      </c>
      <c r="AJ40" s="104">
        <v>6776</v>
      </c>
      <c r="AK40" s="103">
        <f>IFERROR(AJ40/AJ49,"-")</f>
        <v>0.72016154745456473</v>
      </c>
      <c r="AL40" s="105">
        <f t="shared" si="39"/>
        <v>67843.983175914997</v>
      </c>
      <c r="AM40" s="106">
        <f t="shared" si="48"/>
        <v>0.7126630206142196</v>
      </c>
      <c r="AN40" s="316"/>
      <c r="AO40" s="99">
        <v>2</v>
      </c>
      <c r="AP40" s="100" t="s">
        <v>296</v>
      </c>
      <c r="AQ40" s="101" t="s">
        <v>297</v>
      </c>
      <c r="AR40" s="102">
        <v>285174705</v>
      </c>
      <c r="AS40" s="104">
        <v>5987</v>
      </c>
      <c r="AT40" s="103">
        <f>IFERROR(AS40/AS49,"-")</f>
        <v>0.7696362000257102</v>
      </c>
      <c r="AU40" s="105">
        <f t="shared" si="40"/>
        <v>47632.320861867382</v>
      </c>
      <c r="AV40" s="106">
        <f t="shared" si="49"/>
        <v>0.76015744032503807</v>
      </c>
      <c r="AW40" s="316"/>
      <c r="AX40" s="99">
        <v>2</v>
      </c>
      <c r="AY40" s="100" t="s">
        <v>296</v>
      </c>
      <c r="AZ40" s="101" t="s">
        <v>297</v>
      </c>
      <c r="BA40" s="102">
        <v>206814536</v>
      </c>
      <c r="BB40" s="104">
        <v>4082</v>
      </c>
      <c r="BC40" s="103">
        <f>IFERROR(BB40/BB49,"-")</f>
        <v>0.73708920187793425</v>
      </c>
      <c r="BD40" s="105">
        <f t="shared" si="41"/>
        <v>50665.001469867711</v>
      </c>
      <c r="BE40" s="106">
        <f t="shared" si="50"/>
        <v>0.72209446311692904</v>
      </c>
      <c r="BF40" s="316"/>
      <c r="BG40" s="99">
        <v>2</v>
      </c>
      <c r="BH40" s="100" t="s">
        <v>296</v>
      </c>
      <c r="BI40" s="101" t="s">
        <v>297</v>
      </c>
      <c r="BJ40" s="102">
        <v>197475630</v>
      </c>
      <c r="BK40" s="104">
        <v>4173</v>
      </c>
      <c r="BL40" s="103">
        <f>IFERROR(BK40/BK49,"-")</f>
        <v>0.68253189401373893</v>
      </c>
      <c r="BM40" s="105">
        <f t="shared" si="42"/>
        <v>47322.221423436378</v>
      </c>
      <c r="BN40" s="106">
        <f t="shared" si="51"/>
        <v>0.66343402225755166</v>
      </c>
      <c r="BO40" s="316"/>
      <c r="BP40" s="99">
        <v>2</v>
      </c>
      <c r="BQ40" s="100" t="s">
        <v>292</v>
      </c>
      <c r="BR40" s="101" t="s">
        <v>293</v>
      </c>
      <c r="BS40" s="102">
        <v>717431191</v>
      </c>
      <c r="BT40" s="104">
        <v>3275</v>
      </c>
      <c r="BU40" s="103">
        <f>IFERROR(BT40/BT49,"-")</f>
        <v>0.61710947804786132</v>
      </c>
      <c r="BV40" s="105">
        <f t="shared" si="43"/>
        <v>219062.95908396947</v>
      </c>
      <c r="BW40" s="106">
        <f t="shared" si="52"/>
        <v>0.60058683293599857</v>
      </c>
      <c r="BX40" s="316"/>
      <c r="BY40" s="99">
        <v>2</v>
      </c>
      <c r="BZ40" s="100" t="s">
        <v>298</v>
      </c>
      <c r="CA40" s="101" t="s">
        <v>299</v>
      </c>
      <c r="CB40" s="102">
        <v>5009489164</v>
      </c>
      <c r="CC40" s="104">
        <v>78137</v>
      </c>
      <c r="CD40" s="103">
        <f>IFERROR(CC40/CC49,"-")</f>
        <v>0.64194579317937217</v>
      </c>
      <c r="CE40" s="105">
        <f t="shared" si="44"/>
        <v>64111.613755327184</v>
      </c>
      <c r="CF40" s="106">
        <f t="shared" si="53"/>
        <v>0.60786189942743341</v>
      </c>
    </row>
    <row r="41" spans="2:84" ht="13.5" customHeight="1">
      <c r="B41" s="319"/>
      <c r="C41" s="329"/>
      <c r="D41" s="316"/>
      <c r="E41" s="99">
        <v>3</v>
      </c>
      <c r="F41" s="121" t="s">
        <v>300</v>
      </c>
      <c r="G41" s="101" t="s">
        <v>301</v>
      </c>
      <c r="H41" s="102">
        <v>1945545139</v>
      </c>
      <c r="I41" s="104">
        <v>38520</v>
      </c>
      <c r="J41" s="103">
        <f>IFERROR(I41/I49,"-")</f>
        <v>0.53080516473976491</v>
      </c>
      <c r="K41" s="105">
        <f t="shared" si="36"/>
        <v>50507.402362409135</v>
      </c>
      <c r="L41" s="106">
        <f t="shared" si="45"/>
        <v>0.48954692762279978</v>
      </c>
      <c r="M41" s="316"/>
      <c r="N41" s="99">
        <v>3</v>
      </c>
      <c r="O41" s="121" t="s">
        <v>300</v>
      </c>
      <c r="P41" s="101" t="s">
        <v>301</v>
      </c>
      <c r="Q41" s="102">
        <v>274144154</v>
      </c>
      <c r="R41" s="104">
        <v>5396</v>
      </c>
      <c r="S41" s="103">
        <f>IFERROR(R41/R49,"-")</f>
        <v>0.61401911697769684</v>
      </c>
      <c r="T41" s="105">
        <f t="shared" si="37"/>
        <v>50805.069310600447</v>
      </c>
      <c r="U41" s="106">
        <f t="shared" si="46"/>
        <v>0.61054537225616656</v>
      </c>
      <c r="V41" s="316"/>
      <c r="W41" s="99">
        <v>3</v>
      </c>
      <c r="X41" s="121" t="s">
        <v>300</v>
      </c>
      <c r="Y41" s="101" t="s">
        <v>301</v>
      </c>
      <c r="Z41" s="102">
        <v>221613855</v>
      </c>
      <c r="AA41" s="104">
        <v>3936</v>
      </c>
      <c r="AB41" s="103">
        <f>IFERROR(AA41/AA49,"-")</f>
        <v>0.63330651649235725</v>
      </c>
      <c r="AC41" s="105">
        <f t="shared" si="38"/>
        <v>56304.33307926829</v>
      </c>
      <c r="AD41" s="106">
        <f t="shared" si="47"/>
        <v>0.63066816215350108</v>
      </c>
      <c r="AE41" s="316"/>
      <c r="AF41" s="99">
        <v>3</v>
      </c>
      <c r="AG41" s="121" t="s">
        <v>300</v>
      </c>
      <c r="AH41" s="101" t="s">
        <v>301</v>
      </c>
      <c r="AI41" s="102">
        <v>352486235</v>
      </c>
      <c r="AJ41" s="104">
        <v>5976</v>
      </c>
      <c r="AK41" s="103">
        <f>IFERROR(AJ41/AJ49,"-")</f>
        <v>0.6351365713678393</v>
      </c>
      <c r="AL41" s="105">
        <f t="shared" si="39"/>
        <v>58983.640394912982</v>
      </c>
      <c r="AM41" s="106">
        <f t="shared" si="48"/>
        <v>0.62852334875893989</v>
      </c>
      <c r="AN41" s="316"/>
      <c r="AO41" s="99">
        <v>3</v>
      </c>
      <c r="AP41" s="121" t="s">
        <v>292</v>
      </c>
      <c r="AQ41" s="101" t="s">
        <v>293</v>
      </c>
      <c r="AR41" s="102">
        <v>761588681</v>
      </c>
      <c r="AS41" s="104">
        <v>4833</v>
      </c>
      <c r="AT41" s="103">
        <f>IFERROR(AS41/AS49,"-")</f>
        <v>0.62128808330119556</v>
      </c>
      <c r="AU41" s="105">
        <f t="shared" si="40"/>
        <v>157580.93958204016</v>
      </c>
      <c r="AV41" s="106">
        <f t="shared" si="49"/>
        <v>0.61363636363636365</v>
      </c>
      <c r="AW41" s="316"/>
      <c r="AX41" s="99">
        <v>3</v>
      </c>
      <c r="AY41" s="121" t="s">
        <v>292</v>
      </c>
      <c r="AZ41" s="101" t="s">
        <v>293</v>
      </c>
      <c r="BA41" s="102">
        <v>611489733</v>
      </c>
      <c r="BB41" s="104">
        <v>3483</v>
      </c>
      <c r="BC41" s="103">
        <f>IFERROR(BB41/BB49,"-")</f>
        <v>0.62892741061755142</v>
      </c>
      <c r="BD41" s="105">
        <f t="shared" si="41"/>
        <v>175564.09216192938</v>
      </c>
      <c r="BE41" s="106">
        <f t="shared" si="50"/>
        <v>0.61613302671148062</v>
      </c>
      <c r="BF41" s="316"/>
      <c r="BG41" s="99">
        <v>3</v>
      </c>
      <c r="BH41" s="121" t="s">
        <v>292</v>
      </c>
      <c r="BI41" s="101" t="s">
        <v>293</v>
      </c>
      <c r="BJ41" s="102">
        <v>881848504</v>
      </c>
      <c r="BK41" s="104">
        <v>3982</v>
      </c>
      <c r="BL41" s="103">
        <f>IFERROR(BK41/BK49,"-")</f>
        <v>0.65129211645403995</v>
      </c>
      <c r="BM41" s="105">
        <f t="shared" si="42"/>
        <v>221458.69010547464</v>
      </c>
      <c r="BN41" s="106">
        <f t="shared" si="51"/>
        <v>0.63306836248012721</v>
      </c>
      <c r="BO41" s="316"/>
      <c r="BP41" s="99">
        <v>3</v>
      </c>
      <c r="BQ41" s="121" t="s">
        <v>333</v>
      </c>
      <c r="BR41" s="101" t="s">
        <v>565</v>
      </c>
      <c r="BS41" s="102">
        <v>394090873</v>
      </c>
      <c r="BT41" s="104">
        <v>3264</v>
      </c>
      <c r="BU41" s="103">
        <f>IFERROR(BT41/BT49,"-")</f>
        <v>0.61503674392312035</v>
      </c>
      <c r="BV41" s="105">
        <f t="shared" si="43"/>
        <v>120738.62530637255</v>
      </c>
      <c r="BW41" s="106">
        <f t="shared" si="52"/>
        <v>0.59856959471850357</v>
      </c>
      <c r="BX41" s="316"/>
      <c r="BY41" s="99">
        <v>3</v>
      </c>
      <c r="BZ41" s="121" t="s">
        <v>300</v>
      </c>
      <c r="CA41" s="101" t="s">
        <v>301</v>
      </c>
      <c r="CB41" s="102">
        <v>3731516353</v>
      </c>
      <c r="CC41" s="104">
        <v>67753</v>
      </c>
      <c r="CD41" s="103">
        <f>IFERROR(CC41/CC49,"-")</f>
        <v>0.55663454349772834</v>
      </c>
      <c r="CE41" s="105">
        <f t="shared" si="44"/>
        <v>55075.293389222621</v>
      </c>
      <c r="CF41" s="106">
        <f t="shared" si="53"/>
        <v>0.52708022155837686</v>
      </c>
    </row>
    <row r="42" spans="2:84" ht="13.5" customHeight="1">
      <c r="B42" s="319"/>
      <c r="C42" s="329"/>
      <c r="D42" s="316"/>
      <c r="E42" s="99">
        <v>4</v>
      </c>
      <c r="F42" s="100" t="s">
        <v>306</v>
      </c>
      <c r="G42" s="101" t="s">
        <v>307</v>
      </c>
      <c r="H42" s="102">
        <v>1239829403</v>
      </c>
      <c r="I42" s="104">
        <v>34955</v>
      </c>
      <c r="J42" s="103">
        <f>IFERROR(I42/I49,"-")</f>
        <v>0.48167950502280588</v>
      </c>
      <c r="K42" s="105">
        <f t="shared" si="36"/>
        <v>35469.300615076529</v>
      </c>
      <c r="L42" s="106">
        <f t="shared" si="45"/>
        <v>0.4442396899027769</v>
      </c>
      <c r="M42" s="316"/>
      <c r="N42" s="99">
        <v>4</v>
      </c>
      <c r="O42" s="100" t="s">
        <v>333</v>
      </c>
      <c r="P42" s="101" t="s">
        <v>565</v>
      </c>
      <c r="Q42" s="102">
        <v>118935803</v>
      </c>
      <c r="R42" s="104">
        <v>4953</v>
      </c>
      <c r="S42" s="103">
        <f>IFERROR(R42/R49,"-")</f>
        <v>0.56360946745562135</v>
      </c>
      <c r="T42" s="105">
        <f t="shared" si="37"/>
        <v>24012.881687865938</v>
      </c>
      <c r="U42" s="106">
        <f t="shared" si="46"/>
        <v>0.56042090970807878</v>
      </c>
      <c r="V42" s="316"/>
      <c r="W42" s="99">
        <v>4</v>
      </c>
      <c r="X42" s="100" t="s">
        <v>292</v>
      </c>
      <c r="Y42" s="101" t="s">
        <v>293</v>
      </c>
      <c r="Z42" s="102">
        <v>442181834</v>
      </c>
      <c r="AA42" s="104">
        <v>3700</v>
      </c>
      <c r="AB42" s="103">
        <f>IFERROR(AA42/AA49,"-")</f>
        <v>0.59533386967015289</v>
      </c>
      <c r="AC42" s="105">
        <f t="shared" si="38"/>
        <v>119508.60378378378</v>
      </c>
      <c r="AD42" s="106">
        <f t="shared" si="47"/>
        <v>0.59285370934145165</v>
      </c>
      <c r="AE42" s="316"/>
      <c r="AF42" s="99">
        <v>4</v>
      </c>
      <c r="AG42" s="100" t="s">
        <v>292</v>
      </c>
      <c r="AH42" s="101" t="s">
        <v>293</v>
      </c>
      <c r="AI42" s="102">
        <v>848299363</v>
      </c>
      <c r="AJ42" s="104">
        <v>5621</v>
      </c>
      <c r="AK42" s="103">
        <f>IFERROR(AJ42/AJ49,"-")</f>
        <v>0.59740673822935486</v>
      </c>
      <c r="AL42" s="105">
        <f t="shared" si="39"/>
        <v>150916.0937555595</v>
      </c>
      <c r="AM42" s="106">
        <f t="shared" si="48"/>
        <v>0.59118636937315949</v>
      </c>
      <c r="AN42" s="316"/>
      <c r="AO42" s="99">
        <v>4</v>
      </c>
      <c r="AP42" s="100" t="s">
        <v>300</v>
      </c>
      <c r="AQ42" s="101" t="s">
        <v>301</v>
      </c>
      <c r="AR42" s="102">
        <v>303889458</v>
      </c>
      <c r="AS42" s="104">
        <v>4791</v>
      </c>
      <c r="AT42" s="103">
        <f>IFERROR(AS42/AS49,"-")</f>
        <v>0.61588893173929815</v>
      </c>
      <c r="AU42" s="105">
        <f t="shared" si="40"/>
        <v>63429.233562930494</v>
      </c>
      <c r="AV42" s="106">
        <f t="shared" si="49"/>
        <v>0.6083037074657186</v>
      </c>
      <c r="AW42" s="316"/>
      <c r="AX42" s="99">
        <v>4</v>
      </c>
      <c r="AY42" s="100" t="s">
        <v>300</v>
      </c>
      <c r="AZ42" s="101" t="s">
        <v>301</v>
      </c>
      <c r="BA42" s="102">
        <v>201818345</v>
      </c>
      <c r="BB42" s="104">
        <v>3232</v>
      </c>
      <c r="BC42" s="103">
        <f>IFERROR(BB42/BB49,"-")</f>
        <v>0.58360418923799207</v>
      </c>
      <c r="BD42" s="105">
        <f t="shared" si="41"/>
        <v>62443.794863861389</v>
      </c>
      <c r="BE42" s="106">
        <f t="shared" si="50"/>
        <v>0.57173182381036614</v>
      </c>
      <c r="BF42" s="316"/>
      <c r="BG42" s="99">
        <v>4</v>
      </c>
      <c r="BH42" s="100" t="s">
        <v>333</v>
      </c>
      <c r="BI42" s="101" t="s">
        <v>565</v>
      </c>
      <c r="BJ42" s="102">
        <v>321839769</v>
      </c>
      <c r="BK42" s="104">
        <v>3715</v>
      </c>
      <c r="BL42" s="103">
        <f>IFERROR(BK42/BK49,"-")</f>
        <v>0.60762185148838732</v>
      </c>
      <c r="BM42" s="105">
        <f t="shared" si="42"/>
        <v>86632.508479138633</v>
      </c>
      <c r="BN42" s="106">
        <f t="shared" si="51"/>
        <v>0.59062003179650235</v>
      </c>
      <c r="BO42" s="316"/>
      <c r="BP42" s="99">
        <v>4</v>
      </c>
      <c r="BQ42" s="100" t="s">
        <v>296</v>
      </c>
      <c r="BR42" s="101" t="s">
        <v>297</v>
      </c>
      <c r="BS42" s="102">
        <v>155203842</v>
      </c>
      <c r="BT42" s="104">
        <v>3092</v>
      </c>
      <c r="BU42" s="103">
        <f>IFERROR(BT42/BT49,"-")</f>
        <v>0.5826267194271717</v>
      </c>
      <c r="BV42" s="105">
        <f t="shared" si="43"/>
        <v>50195.291720569214</v>
      </c>
      <c r="BW42" s="106">
        <f t="shared" si="52"/>
        <v>0.56702732440858239</v>
      </c>
      <c r="BX42" s="316"/>
      <c r="BY42" s="99">
        <v>4</v>
      </c>
      <c r="BZ42" s="100" t="s">
        <v>292</v>
      </c>
      <c r="CA42" s="101" t="s">
        <v>293</v>
      </c>
      <c r="CB42" s="102">
        <v>7743379354</v>
      </c>
      <c r="CC42" s="104">
        <v>59321</v>
      </c>
      <c r="CD42" s="103">
        <f>IFERROR(CC42/CC49,"-")</f>
        <v>0.48736023135254153</v>
      </c>
      <c r="CE42" s="105">
        <f t="shared" si="44"/>
        <v>130533.52698032737</v>
      </c>
      <c r="CF42" s="106">
        <f t="shared" si="53"/>
        <v>0.46148400547672391</v>
      </c>
    </row>
    <row r="43" spans="2:84" ht="13.5" customHeight="1">
      <c r="B43" s="319"/>
      <c r="C43" s="329"/>
      <c r="D43" s="316"/>
      <c r="E43" s="99">
        <v>5</v>
      </c>
      <c r="F43" s="100" t="s">
        <v>302</v>
      </c>
      <c r="G43" s="101" t="s">
        <v>303</v>
      </c>
      <c r="H43" s="102">
        <v>1546796732</v>
      </c>
      <c r="I43" s="104">
        <v>33888</v>
      </c>
      <c r="J43" s="103">
        <f>IFERROR(I43/I49,"-")</f>
        <v>0.46697625707946921</v>
      </c>
      <c r="K43" s="105">
        <f t="shared" si="36"/>
        <v>45644.379485363548</v>
      </c>
      <c r="L43" s="106">
        <f t="shared" si="45"/>
        <v>0.4306792908432357</v>
      </c>
      <c r="M43" s="316"/>
      <c r="N43" s="99">
        <v>5</v>
      </c>
      <c r="O43" s="100" t="s">
        <v>292</v>
      </c>
      <c r="P43" s="101" t="s">
        <v>293</v>
      </c>
      <c r="Q43" s="102">
        <v>608958079</v>
      </c>
      <c r="R43" s="104">
        <v>4944</v>
      </c>
      <c r="S43" s="103">
        <f>IFERROR(R43/R49,"-")</f>
        <v>0.56258534365043245</v>
      </c>
      <c r="T43" s="105">
        <f t="shared" si="37"/>
        <v>123171.13248381877</v>
      </c>
      <c r="U43" s="106">
        <f t="shared" si="46"/>
        <v>0.55940257976917851</v>
      </c>
      <c r="V43" s="316"/>
      <c r="W43" s="99">
        <v>5</v>
      </c>
      <c r="X43" s="100" t="s">
        <v>333</v>
      </c>
      <c r="Y43" s="101" t="s">
        <v>565</v>
      </c>
      <c r="Z43" s="102">
        <v>89449058</v>
      </c>
      <c r="AA43" s="104">
        <v>3678</v>
      </c>
      <c r="AB43" s="103">
        <f>IFERROR(AA43/AA49,"-")</f>
        <v>0.59179404666130331</v>
      </c>
      <c r="AC43" s="105">
        <f t="shared" si="38"/>
        <v>24320.026644915713</v>
      </c>
      <c r="AD43" s="106">
        <f t="shared" si="47"/>
        <v>0.58932863323185392</v>
      </c>
      <c r="AE43" s="316"/>
      <c r="AF43" s="99">
        <v>5</v>
      </c>
      <c r="AG43" s="100" t="s">
        <v>333</v>
      </c>
      <c r="AH43" s="101" t="s">
        <v>565</v>
      </c>
      <c r="AI43" s="102">
        <v>164123587</v>
      </c>
      <c r="AJ43" s="104">
        <v>5175</v>
      </c>
      <c r="AK43" s="103">
        <f>IFERROR(AJ43/AJ49,"-")</f>
        <v>0.55000531406100539</v>
      </c>
      <c r="AL43" s="105">
        <f t="shared" si="39"/>
        <v>31714.702801932366</v>
      </c>
      <c r="AM43" s="106">
        <f t="shared" si="48"/>
        <v>0.54427850231384101</v>
      </c>
      <c r="AN43" s="316"/>
      <c r="AO43" s="99">
        <v>5</v>
      </c>
      <c r="AP43" s="100" t="s">
        <v>333</v>
      </c>
      <c r="AQ43" s="101" t="s">
        <v>565</v>
      </c>
      <c r="AR43" s="102">
        <v>183801522</v>
      </c>
      <c r="AS43" s="104">
        <v>4431</v>
      </c>
      <c r="AT43" s="103">
        <f>IFERROR(AS43/AS49,"-")</f>
        <v>0.56961048978017736</v>
      </c>
      <c r="AU43" s="105">
        <f t="shared" si="40"/>
        <v>41480.821936357483</v>
      </c>
      <c r="AV43" s="106">
        <f t="shared" si="49"/>
        <v>0.56259522600304723</v>
      </c>
      <c r="AW43" s="316"/>
      <c r="AX43" s="99">
        <v>5</v>
      </c>
      <c r="AY43" s="100" t="s">
        <v>333</v>
      </c>
      <c r="AZ43" s="101" t="s">
        <v>565</v>
      </c>
      <c r="BA43" s="102">
        <v>169969020</v>
      </c>
      <c r="BB43" s="104">
        <v>3167</v>
      </c>
      <c r="BC43" s="103">
        <f>IFERROR(BB43/BB49,"-")</f>
        <v>0.57186710003611407</v>
      </c>
      <c r="BD43" s="105">
        <f t="shared" si="41"/>
        <v>53668.778023365965</v>
      </c>
      <c r="BE43" s="106">
        <f t="shared" si="50"/>
        <v>0.560233504333982</v>
      </c>
      <c r="BF43" s="316"/>
      <c r="BG43" s="99">
        <v>5</v>
      </c>
      <c r="BH43" s="100" t="s">
        <v>300</v>
      </c>
      <c r="BI43" s="101" t="s">
        <v>301</v>
      </c>
      <c r="BJ43" s="102">
        <v>235765361</v>
      </c>
      <c r="BK43" s="104">
        <v>3295</v>
      </c>
      <c r="BL43" s="103">
        <f>IFERROR(BK43/BK49,"-")</f>
        <v>0.53892705266601248</v>
      </c>
      <c r="BM43" s="105">
        <f t="shared" si="42"/>
        <v>71552.461608497717</v>
      </c>
      <c r="BN43" s="106">
        <f t="shared" si="51"/>
        <v>0.52384737678855331</v>
      </c>
      <c r="BO43" s="316"/>
      <c r="BP43" s="99">
        <v>5</v>
      </c>
      <c r="BQ43" s="100" t="s">
        <v>454</v>
      </c>
      <c r="BR43" s="101" t="s">
        <v>455</v>
      </c>
      <c r="BS43" s="102">
        <v>176011018</v>
      </c>
      <c r="BT43" s="104">
        <v>2879</v>
      </c>
      <c r="BU43" s="103">
        <f>IFERROR(BT43/BT49,"-")</f>
        <v>0.54249104955718863</v>
      </c>
      <c r="BV43" s="105">
        <f t="shared" si="43"/>
        <v>61136.164640500174</v>
      </c>
      <c r="BW43" s="106">
        <f t="shared" si="52"/>
        <v>0.52796625710618006</v>
      </c>
      <c r="BX43" s="316"/>
      <c r="BY43" s="99">
        <v>5</v>
      </c>
      <c r="BZ43" s="100" t="s">
        <v>333</v>
      </c>
      <c r="CA43" s="101" t="s">
        <v>565</v>
      </c>
      <c r="CB43" s="102">
        <v>2052698870</v>
      </c>
      <c r="CC43" s="104">
        <v>59060</v>
      </c>
      <c r="CD43" s="103">
        <f>IFERROR(CC43/CC49,"-")</f>
        <v>0.48521594820857877</v>
      </c>
      <c r="CE43" s="105">
        <f t="shared" si="44"/>
        <v>34756.161022688793</v>
      </c>
      <c r="CF43" s="106">
        <f t="shared" si="53"/>
        <v>0.45945357231764999</v>
      </c>
    </row>
    <row r="44" spans="2:84" ht="13.5" customHeight="1">
      <c r="B44" s="319"/>
      <c r="C44" s="329"/>
      <c r="D44" s="316"/>
      <c r="E44" s="99">
        <v>6</v>
      </c>
      <c r="F44" s="121" t="s">
        <v>387</v>
      </c>
      <c r="G44" s="101" t="s">
        <v>388</v>
      </c>
      <c r="H44" s="102">
        <v>120115212</v>
      </c>
      <c r="I44" s="104">
        <v>31683</v>
      </c>
      <c r="J44" s="103">
        <f>IFERROR(I44/I49,"-")</f>
        <v>0.43659138199506675</v>
      </c>
      <c r="K44" s="105">
        <f t="shared" si="36"/>
        <v>3791.1565192690086</v>
      </c>
      <c r="L44" s="106">
        <f t="shared" si="45"/>
        <v>0.40265616064052867</v>
      </c>
      <c r="M44" s="316"/>
      <c r="N44" s="99">
        <v>6</v>
      </c>
      <c r="O44" s="121" t="s">
        <v>302</v>
      </c>
      <c r="P44" s="101" t="s">
        <v>303</v>
      </c>
      <c r="Q44" s="102">
        <v>228376106</v>
      </c>
      <c r="R44" s="104">
        <v>4859</v>
      </c>
      <c r="S44" s="103">
        <f>IFERROR(R44/R49,"-")</f>
        <v>0.55291306326809286</v>
      </c>
      <c r="T44" s="105">
        <f t="shared" si="37"/>
        <v>47000.639226178224</v>
      </c>
      <c r="U44" s="106">
        <f t="shared" si="46"/>
        <v>0.54978501923512102</v>
      </c>
      <c r="V44" s="316"/>
      <c r="W44" s="99">
        <v>6</v>
      </c>
      <c r="X44" s="121" t="s">
        <v>312</v>
      </c>
      <c r="Y44" s="101" t="s">
        <v>313</v>
      </c>
      <c r="Z44" s="102">
        <v>176571295</v>
      </c>
      <c r="AA44" s="104">
        <v>3573</v>
      </c>
      <c r="AB44" s="103">
        <f>IFERROR(AA44/AA49,"-")</f>
        <v>0.57489943684633948</v>
      </c>
      <c r="AC44" s="105">
        <f t="shared" si="38"/>
        <v>49418.218583823116</v>
      </c>
      <c r="AD44" s="106">
        <f t="shared" si="47"/>
        <v>0.572504406345137</v>
      </c>
      <c r="AE44" s="316"/>
      <c r="AF44" s="99">
        <v>6</v>
      </c>
      <c r="AG44" s="121" t="s">
        <v>312</v>
      </c>
      <c r="AH44" s="101" t="s">
        <v>313</v>
      </c>
      <c r="AI44" s="102">
        <v>295951523</v>
      </c>
      <c r="AJ44" s="104">
        <v>4697</v>
      </c>
      <c r="AK44" s="103">
        <f>IFERROR(AJ44/AJ49,"-")</f>
        <v>0.49920289084918695</v>
      </c>
      <c r="AL44" s="105">
        <f t="shared" si="39"/>
        <v>63008.627421758567</v>
      </c>
      <c r="AM44" s="106">
        <f t="shared" si="48"/>
        <v>0.49400504838031134</v>
      </c>
      <c r="AN44" s="316"/>
      <c r="AO44" s="99">
        <v>6</v>
      </c>
      <c r="AP44" s="121" t="s">
        <v>312</v>
      </c>
      <c r="AQ44" s="101" t="s">
        <v>313</v>
      </c>
      <c r="AR44" s="102">
        <v>257543178</v>
      </c>
      <c r="AS44" s="104">
        <v>4008</v>
      </c>
      <c r="AT44" s="103">
        <f>IFERROR(AS44/AS49,"-")</f>
        <v>0.51523332047821058</v>
      </c>
      <c r="AU44" s="105">
        <f t="shared" si="40"/>
        <v>64257.279940119763</v>
      </c>
      <c r="AV44" s="106">
        <f t="shared" si="49"/>
        <v>0.5088877602844083</v>
      </c>
      <c r="AW44" s="316"/>
      <c r="AX44" s="99">
        <v>6</v>
      </c>
      <c r="AY44" s="121" t="s">
        <v>312</v>
      </c>
      <c r="AZ44" s="101" t="s">
        <v>313</v>
      </c>
      <c r="BA44" s="102">
        <v>238042417</v>
      </c>
      <c r="BB44" s="104">
        <v>2724</v>
      </c>
      <c r="BC44" s="103">
        <f>IFERROR(BB44/BB49,"-")</f>
        <v>0.49187432286023836</v>
      </c>
      <c r="BD44" s="105">
        <f t="shared" si="41"/>
        <v>87387.084067547723</v>
      </c>
      <c r="BE44" s="106">
        <f t="shared" si="50"/>
        <v>0.48186803467185563</v>
      </c>
      <c r="BF44" s="316"/>
      <c r="BG44" s="99">
        <v>6</v>
      </c>
      <c r="BH44" s="121" t="s">
        <v>454</v>
      </c>
      <c r="BI44" s="101" t="s">
        <v>455</v>
      </c>
      <c r="BJ44" s="102">
        <v>133498333</v>
      </c>
      <c r="BK44" s="104">
        <v>3033</v>
      </c>
      <c r="BL44" s="103">
        <f>IFERROR(BK44/BK49,"-")</f>
        <v>0.49607458292443574</v>
      </c>
      <c r="BM44" s="105">
        <f t="shared" si="42"/>
        <v>44015.27629409825</v>
      </c>
      <c r="BN44" s="106">
        <f t="shared" si="51"/>
        <v>0.4821939586645469</v>
      </c>
      <c r="BO44" s="316"/>
      <c r="BP44" s="99">
        <v>6</v>
      </c>
      <c r="BQ44" s="121" t="s">
        <v>428</v>
      </c>
      <c r="BR44" s="101" t="s">
        <v>429</v>
      </c>
      <c r="BS44" s="102">
        <v>75012715</v>
      </c>
      <c r="BT44" s="104">
        <v>2716</v>
      </c>
      <c r="BU44" s="103">
        <f>IFERROR(BT44/BT49,"-")</f>
        <v>0.51177689843602792</v>
      </c>
      <c r="BV44" s="105">
        <f t="shared" si="43"/>
        <v>27618.81995581738</v>
      </c>
      <c r="BW44" s="106">
        <f t="shared" si="52"/>
        <v>0.49807445442875481</v>
      </c>
      <c r="BX44" s="316"/>
      <c r="BY44" s="99">
        <v>6</v>
      </c>
      <c r="BZ44" s="121" t="s">
        <v>306</v>
      </c>
      <c r="CA44" s="101" t="s">
        <v>307</v>
      </c>
      <c r="CB44" s="102">
        <v>1977334339</v>
      </c>
      <c r="CC44" s="104">
        <v>54973</v>
      </c>
      <c r="CD44" s="103">
        <f>IFERROR(CC44/CC49,"-")</f>
        <v>0.45163861024162211</v>
      </c>
      <c r="CE44" s="105">
        <f t="shared" si="44"/>
        <v>35969.191039237441</v>
      </c>
      <c r="CF44" s="106">
        <f t="shared" si="53"/>
        <v>0.42765901170027382</v>
      </c>
    </row>
    <row r="45" spans="2:84" ht="13.5" customHeight="1">
      <c r="B45" s="319"/>
      <c r="C45" s="329"/>
      <c r="D45" s="316"/>
      <c r="E45" s="99">
        <v>7</v>
      </c>
      <c r="F45" s="121" t="s">
        <v>333</v>
      </c>
      <c r="G45" s="101" t="s">
        <v>565</v>
      </c>
      <c r="H45" s="102">
        <v>610489238</v>
      </c>
      <c r="I45" s="104">
        <v>30677</v>
      </c>
      <c r="J45" s="103">
        <f>IFERROR(I45/I49,"-")</f>
        <v>0.42272871336245504</v>
      </c>
      <c r="K45" s="105">
        <f t="shared" si="36"/>
        <v>19900.55214003977</v>
      </c>
      <c r="L45" s="106">
        <f t="shared" si="45"/>
        <v>0.38987100463874946</v>
      </c>
      <c r="M45" s="316"/>
      <c r="N45" s="99">
        <v>7</v>
      </c>
      <c r="O45" s="121" t="s">
        <v>306</v>
      </c>
      <c r="P45" s="101" t="s">
        <v>307</v>
      </c>
      <c r="Q45" s="102">
        <v>170618900</v>
      </c>
      <c r="R45" s="104">
        <v>4726</v>
      </c>
      <c r="S45" s="103">
        <f>IFERROR(R45/R49,"-")</f>
        <v>0.5377787892580792</v>
      </c>
      <c r="T45" s="105">
        <f t="shared" si="37"/>
        <v>36102.179432924248</v>
      </c>
      <c r="U45" s="106">
        <f t="shared" si="46"/>
        <v>0.53473636569359584</v>
      </c>
      <c r="V45" s="316"/>
      <c r="W45" s="99">
        <v>7</v>
      </c>
      <c r="X45" s="121" t="s">
        <v>302</v>
      </c>
      <c r="Y45" s="101" t="s">
        <v>303</v>
      </c>
      <c r="Z45" s="102">
        <v>181688745</v>
      </c>
      <c r="AA45" s="104">
        <v>3492</v>
      </c>
      <c r="AB45" s="103">
        <f>IFERROR(AA45/AA49,"-")</f>
        <v>0.56186645213193886</v>
      </c>
      <c r="AC45" s="105">
        <f t="shared" si="38"/>
        <v>52029.995704467357</v>
      </c>
      <c r="AD45" s="106">
        <f t="shared" si="47"/>
        <v>0.55952571703252685</v>
      </c>
      <c r="AE45" s="316"/>
      <c r="AF45" s="99">
        <v>7</v>
      </c>
      <c r="AG45" s="121" t="s">
        <v>306</v>
      </c>
      <c r="AH45" s="101" t="s">
        <v>307</v>
      </c>
      <c r="AI45" s="102">
        <v>151720222</v>
      </c>
      <c r="AJ45" s="104">
        <v>4139</v>
      </c>
      <c r="AK45" s="103">
        <f>IFERROR(AJ45/AJ49,"-")</f>
        <v>0.43989797002869591</v>
      </c>
      <c r="AL45" s="105">
        <f t="shared" si="39"/>
        <v>36656.250785213822</v>
      </c>
      <c r="AM45" s="106">
        <f t="shared" si="48"/>
        <v>0.43531762726125367</v>
      </c>
      <c r="AN45" s="316"/>
      <c r="AO45" s="99">
        <v>7</v>
      </c>
      <c r="AP45" s="121" t="s">
        <v>308</v>
      </c>
      <c r="AQ45" s="101" t="s">
        <v>309</v>
      </c>
      <c r="AR45" s="102">
        <v>313454537</v>
      </c>
      <c r="AS45" s="104">
        <v>3259</v>
      </c>
      <c r="AT45" s="103">
        <f>IFERROR(AS45/AS49,"-")</f>
        <v>0.41894845095770666</v>
      </c>
      <c r="AU45" s="105">
        <f t="shared" si="40"/>
        <v>96181.201902424058</v>
      </c>
      <c r="AV45" s="106">
        <f t="shared" si="49"/>
        <v>0.41378872524123922</v>
      </c>
      <c r="AW45" s="316"/>
      <c r="AX45" s="99">
        <v>7</v>
      </c>
      <c r="AY45" s="121" t="s">
        <v>454</v>
      </c>
      <c r="AZ45" s="101" t="s">
        <v>455</v>
      </c>
      <c r="BA45" s="102">
        <v>68970906</v>
      </c>
      <c r="BB45" s="104">
        <v>2460</v>
      </c>
      <c r="BC45" s="103">
        <f>IFERROR(BB45/BB49,"-")</f>
        <v>0.44420368364030338</v>
      </c>
      <c r="BD45" s="105">
        <f t="shared" si="41"/>
        <v>28036.953658536586</v>
      </c>
      <c r="BE45" s="106">
        <f t="shared" si="50"/>
        <v>0.43516716787546433</v>
      </c>
      <c r="BF45" s="316"/>
      <c r="BG45" s="99">
        <v>7</v>
      </c>
      <c r="BH45" s="121" t="s">
        <v>338</v>
      </c>
      <c r="BI45" s="101" t="s">
        <v>339</v>
      </c>
      <c r="BJ45" s="102">
        <v>386549337</v>
      </c>
      <c r="BK45" s="104">
        <v>2959</v>
      </c>
      <c r="BL45" s="103">
        <f>IFERROR(BK45/BK49,"-")</f>
        <v>0.48397121360811252</v>
      </c>
      <c r="BM45" s="105">
        <f t="shared" si="42"/>
        <v>130635.12571814802</v>
      </c>
      <c r="BN45" s="106">
        <f t="shared" si="51"/>
        <v>0.47042925278219394</v>
      </c>
      <c r="BO45" s="316"/>
      <c r="BP45" s="99">
        <v>7</v>
      </c>
      <c r="BQ45" s="121" t="s">
        <v>300</v>
      </c>
      <c r="BR45" s="101" t="s">
        <v>301</v>
      </c>
      <c r="BS45" s="102">
        <v>196253806</v>
      </c>
      <c r="BT45" s="104">
        <v>2607</v>
      </c>
      <c r="BU45" s="103">
        <f>IFERROR(BT45/BT49,"-")</f>
        <v>0.49123798756359527</v>
      </c>
      <c r="BV45" s="105">
        <f t="shared" si="43"/>
        <v>75279.557345607973</v>
      </c>
      <c r="BW45" s="106">
        <f t="shared" si="52"/>
        <v>0.47808545754630477</v>
      </c>
      <c r="BX45" s="316"/>
      <c r="BY45" s="99">
        <v>7</v>
      </c>
      <c r="BZ45" s="121" t="s">
        <v>302</v>
      </c>
      <c r="CA45" s="101" t="s">
        <v>303</v>
      </c>
      <c r="CB45" s="102">
        <v>2430875725</v>
      </c>
      <c r="CC45" s="104">
        <v>53232</v>
      </c>
      <c r="CD45" s="103">
        <f>IFERROR(CC45/CC49,"-")</f>
        <v>0.43733517363764079</v>
      </c>
      <c r="CE45" s="105">
        <f t="shared" si="44"/>
        <v>45665.684644574692</v>
      </c>
      <c r="CF45" s="106">
        <f t="shared" si="53"/>
        <v>0.41411501120238986</v>
      </c>
    </row>
    <row r="46" spans="2:84" ht="13.5" customHeight="1">
      <c r="B46" s="319"/>
      <c r="C46" s="329"/>
      <c r="D46" s="316"/>
      <c r="E46" s="99">
        <v>8</v>
      </c>
      <c r="F46" s="100" t="s">
        <v>292</v>
      </c>
      <c r="G46" s="101" t="s">
        <v>293</v>
      </c>
      <c r="H46" s="102">
        <v>2871581969</v>
      </c>
      <c r="I46" s="104">
        <v>29483</v>
      </c>
      <c r="J46" s="103">
        <f>IFERROR(I46/I49,"-")</f>
        <v>0.40627540685416635</v>
      </c>
      <c r="K46" s="105">
        <f t="shared" si="36"/>
        <v>97397.889258216601</v>
      </c>
      <c r="L46" s="106">
        <f t="shared" si="45"/>
        <v>0.37469657495075298</v>
      </c>
      <c r="M46" s="316"/>
      <c r="N46" s="99">
        <v>8</v>
      </c>
      <c r="O46" s="100" t="s">
        <v>312</v>
      </c>
      <c r="P46" s="101" t="s">
        <v>313</v>
      </c>
      <c r="Q46" s="102">
        <v>181474501</v>
      </c>
      <c r="R46" s="104">
        <v>4637</v>
      </c>
      <c r="S46" s="103">
        <f>IFERROR(R46/R49,"-")</f>
        <v>0.52765134274010017</v>
      </c>
      <c r="T46" s="105">
        <f t="shared" si="37"/>
        <v>39136.187405650206</v>
      </c>
      <c r="U46" s="106">
        <f t="shared" si="46"/>
        <v>0.52466621407558267</v>
      </c>
      <c r="V46" s="316"/>
      <c r="W46" s="99">
        <v>8</v>
      </c>
      <c r="X46" s="100" t="s">
        <v>308</v>
      </c>
      <c r="Y46" s="101" t="s">
        <v>309</v>
      </c>
      <c r="Z46" s="102">
        <v>259245525</v>
      </c>
      <c r="AA46" s="104">
        <v>3352</v>
      </c>
      <c r="AB46" s="103">
        <f>IFERROR(AA46/AA49,"-")</f>
        <v>0.5393403057119871</v>
      </c>
      <c r="AC46" s="105">
        <f t="shared" si="38"/>
        <v>77340.550417661099</v>
      </c>
      <c r="AD46" s="106">
        <f t="shared" si="47"/>
        <v>0.53709341451690429</v>
      </c>
      <c r="AE46" s="316"/>
      <c r="AF46" s="99">
        <v>8</v>
      </c>
      <c r="AG46" s="100" t="s">
        <v>308</v>
      </c>
      <c r="AH46" s="101" t="s">
        <v>309</v>
      </c>
      <c r="AI46" s="102">
        <v>346177942</v>
      </c>
      <c r="AJ46" s="104">
        <v>3871</v>
      </c>
      <c r="AK46" s="103">
        <f>IFERROR(AJ46/AJ49,"-")</f>
        <v>0.41141460303964289</v>
      </c>
      <c r="AL46" s="105">
        <f t="shared" si="39"/>
        <v>89428.556445362949</v>
      </c>
      <c r="AM46" s="106">
        <f t="shared" si="48"/>
        <v>0.40713083718973497</v>
      </c>
      <c r="AN46" s="316"/>
      <c r="AO46" s="99">
        <v>8</v>
      </c>
      <c r="AP46" s="100" t="s">
        <v>306</v>
      </c>
      <c r="AQ46" s="101" t="s">
        <v>307</v>
      </c>
      <c r="AR46" s="102">
        <v>120927074</v>
      </c>
      <c r="AS46" s="104">
        <v>3244</v>
      </c>
      <c r="AT46" s="103">
        <f>IFERROR(AS46/AS49,"-")</f>
        <v>0.41702018254274326</v>
      </c>
      <c r="AU46" s="105">
        <f t="shared" si="40"/>
        <v>37277.149815043158</v>
      </c>
      <c r="AV46" s="106">
        <f t="shared" si="49"/>
        <v>0.41188420518029456</v>
      </c>
      <c r="AW46" s="316"/>
      <c r="AX46" s="99">
        <v>8</v>
      </c>
      <c r="AY46" s="100" t="s">
        <v>428</v>
      </c>
      <c r="AZ46" s="101" t="s">
        <v>429</v>
      </c>
      <c r="BA46" s="102">
        <v>45920793</v>
      </c>
      <c r="BB46" s="104">
        <v>2339</v>
      </c>
      <c r="BC46" s="103">
        <f>IFERROR(BB46/BB49,"-")</f>
        <v>0.42235464066449979</v>
      </c>
      <c r="BD46" s="105">
        <f t="shared" si="41"/>
        <v>19632.660538691747</v>
      </c>
      <c r="BE46" s="106">
        <f t="shared" si="50"/>
        <v>0.41376260392711833</v>
      </c>
      <c r="BF46" s="316"/>
      <c r="BG46" s="99">
        <v>8</v>
      </c>
      <c r="BH46" s="100" t="s">
        <v>312</v>
      </c>
      <c r="BI46" s="101" t="s">
        <v>313</v>
      </c>
      <c r="BJ46" s="102">
        <v>290811628</v>
      </c>
      <c r="BK46" s="104">
        <v>2888</v>
      </c>
      <c r="BL46" s="103">
        <f>IFERROR(BK46/BK49,"-")</f>
        <v>0.47235852142623486</v>
      </c>
      <c r="BM46" s="105">
        <f t="shared" si="42"/>
        <v>100696.54709141274</v>
      </c>
      <c r="BN46" s="106">
        <f t="shared" si="51"/>
        <v>0.45914149443561209</v>
      </c>
      <c r="BO46" s="316"/>
      <c r="BP46" s="99">
        <v>8</v>
      </c>
      <c r="BQ46" s="100" t="s">
        <v>338</v>
      </c>
      <c r="BR46" s="101" t="s">
        <v>339</v>
      </c>
      <c r="BS46" s="102">
        <v>335766415</v>
      </c>
      <c r="BT46" s="104">
        <v>2540</v>
      </c>
      <c r="BU46" s="103">
        <f>IFERROR(BT46/BT49,"-")</f>
        <v>0.47861315244017333</v>
      </c>
      <c r="BV46" s="105">
        <f t="shared" si="43"/>
        <v>132191.50196850393</v>
      </c>
      <c r="BW46" s="106">
        <f t="shared" si="52"/>
        <v>0.4657986429488355</v>
      </c>
      <c r="BX46" s="316"/>
      <c r="BY46" s="99">
        <v>8</v>
      </c>
      <c r="BZ46" s="100" t="s">
        <v>312</v>
      </c>
      <c r="CA46" s="101" t="s">
        <v>313</v>
      </c>
      <c r="CB46" s="102">
        <v>2653238899</v>
      </c>
      <c r="CC46" s="104">
        <v>50684</v>
      </c>
      <c r="CD46" s="103">
        <f>IFERROR(CC46/CC49,"-")</f>
        <v>0.41640171214025745</v>
      </c>
      <c r="CE46" s="105">
        <f t="shared" si="44"/>
        <v>52348.648468944833</v>
      </c>
      <c r="CF46" s="106">
        <f t="shared" si="53"/>
        <v>0.39429300472989792</v>
      </c>
    </row>
    <row r="47" spans="2:84" ht="13.5" customHeight="1">
      <c r="B47" s="319"/>
      <c r="C47" s="329"/>
      <c r="D47" s="316"/>
      <c r="E47" s="99">
        <v>9</v>
      </c>
      <c r="F47" s="100" t="s">
        <v>381</v>
      </c>
      <c r="G47" s="101" t="s">
        <v>382</v>
      </c>
      <c r="H47" s="102">
        <v>468082682</v>
      </c>
      <c r="I47" s="104">
        <v>27022</v>
      </c>
      <c r="J47" s="103">
        <f>IFERROR(I47/I49,"-")</f>
        <v>0.37236285466245916</v>
      </c>
      <c r="K47" s="105">
        <f t="shared" si="36"/>
        <v>17322.281178299163</v>
      </c>
      <c r="L47" s="106">
        <f t="shared" si="45"/>
        <v>0.343419965685963</v>
      </c>
      <c r="M47" s="316"/>
      <c r="N47" s="99">
        <v>9</v>
      </c>
      <c r="O47" s="100" t="s">
        <v>316</v>
      </c>
      <c r="P47" s="101" t="s">
        <v>317</v>
      </c>
      <c r="Q47" s="102">
        <v>395643258</v>
      </c>
      <c r="R47" s="104">
        <v>4489</v>
      </c>
      <c r="S47" s="103">
        <f>IFERROR(R47/R49,"-")</f>
        <v>0.51081019572143838</v>
      </c>
      <c r="T47" s="105">
        <f t="shared" si="37"/>
        <v>88136.167966139459</v>
      </c>
      <c r="U47" s="106">
        <f t="shared" si="46"/>
        <v>0.50792034396922381</v>
      </c>
      <c r="V47" s="316"/>
      <c r="W47" s="99">
        <v>9</v>
      </c>
      <c r="X47" s="100" t="s">
        <v>316</v>
      </c>
      <c r="Y47" s="101" t="s">
        <v>317</v>
      </c>
      <c r="Z47" s="102">
        <v>328653859</v>
      </c>
      <c r="AA47" s="104">
        <v>3351</v>
      </c>
      <c r="AB47" s="103">
        <f>IFERROR(AA47/AA49,"-")</f>
        <v>0.53917940466613035</v>
      </c>
      <c r="AC47" s="105">
        <f t="shared" si="38"/>
        <v>98076.353028946585</v>
      </c>
      <c r="AD47" s="106">
        <f t="shared" si="47"/>
        <v>0.53693318378464994</v>
      </c>
      <c r="AE47" s="316"/>
      <c r="AF47" s="99">
        <v>9</v>
      </c>
      <c r="AG47" s="100" t="s">
        <v>381</v>
      </c>
      <c r="AH47" s="101" t="s">
        <v>382</v>
      </c>
      <c r="AI47" s="102">
        <v>74095851</v>
      </c>
      <c r="AJ47" s="104">
        <v>3792</v>
      </c>
      <c r="AK47" s="103">
        <f>IFERROR(AJ47/AJ49,"-")</f>
        <v>0.40301838665107875</v>
      </c>
      <c r="AL47" s="105">
        <f t="shared" si="39"/>
        <v>19540.045094936708</v>
      </c>
      <c r="AM47" s="106">
        <f t="shared" si="48"/>
        <v>0.39882204459402609</v>
      </c>
      <c r="AN47" s="316"/>
      <c r="AO47" s="99">
        <v>9</v>
      </c>
      <c r="AP47" s="100" t="s">
        <v>428</v>
      </c>
      <c r="AQ47" s="101" t="s">
        <v>429</v>
      </c>
      <c r="AR47" s="102">
        <v>59095484</v>
      </c>
      <c r="AS47" s="104">
        <v>3068</v>
      </c>
      <c r="AT47" s="103">
        <f>IFERROR(AS47/AS49,"-")</f>
        <v>0.39439516647383982</v>
      </c>
      <c r="AU47" s="105">
        <f t="shared" si="40"/>
        <v>19261.89178617992</v>
      </c>
      <c r="AV47" s="106">
        <f t="shared" si="49"/>
        <v>0.38953783646521078</v>
      </c>
      <c r="AW47" s="316"/>
      <c r="AX47" s="99">
        <v>9</v>
      </c>
      <c r="AY47" s="100" t="s">
        <v>338</v>
      </c>
      <c r="AZ47" s="101" t="s">
        <v>339</v>
      </c>
      <c r="BA47" s="102">
        <v>220213941</v>
      </c>
      <c r="BB47" s="104">
        <v>2266</v>
      </c>
      <c r="BC47" s="103">
        <f>IFERROR(BB47/BB49,"-")</f>
        <v>0.40917298663777535</v>
      </c>
      <c r="BD47" s="105">
        <f t="shared" si="41"/>
        <v>97181.792144748455</v>
      </c>
      <c r="BE47" s="106">
        <f t="shared" si="50"/>
        <v>0.40084910666902529</v>
      </c>
      <c r="BF47" s="316"/>
      <c r="BG47" s="99">
        <v>9</v>
      </c>
      <c r="BH47" s="100" t="s">
        <v>428</v>
      </c>
      <c r="BI47" s="101" t="s">
        <v>429</v>
      </c>
      <c r="BJ47" s="102">
        <v>65460671</v>
      </c>
      <c r="BK47" s="104">
        <v>2848</v>
      </c>
      <c r="BL47" s="103">
        <f>IFERROR(BK47/BK49,"-")</f>
        <v>0.46581615963362771</v>
      </c>
      <c r="BM47" s="105">
        <f t="shared" si="42"/>
        <v>22984.786165730337</v>
      </c>
      <c r="BN47" s="106">
        <f t="shared" si="51"/>
        <v>0.45278219395866454</v>
      </c>
      <c r="BO47" s="316"/>
      <c r="BP47" s="99">
        <v>9</v>
      </c>
      <c r="BQ47" s="100" t="s">
        <v>336</v>
      </c>
      <c r="BR47" s="101" t="s">
        <v>337</v>
      </c>
      <c r="BS47" s="102">
        <v>855678552</v>
      </c>
      <c r="BT47" s="104">
        <v>2274</v>
      </c>
      <c r="BU47" s="103">
        <f>IFERROR(BT47/BT49,"-")</f>
        <v>0.42849067269643865</v>
      </c>
      <c r="BV47" s="105">
        <f t="shared" si="43"/>
        <v>376287.84168865433</v>
      </c>
      <c r="BW47" s="106">
        <f t="shared" si="52"/>
        <v>0.41701815514395746</v>
      </c>
      <c r="BX47" s="316"/>
      <c r="BY47" s="99">
        <v>9</v>
      </c>
      <c r="BZ47" s="100" t="s">
        <v>387</v>
      </c>
      <c r="CA47" s="101" t="s">
        <v>388</v>
      </c>
      <c r="CB47" s="102">
        <v>175358570</v>
      </c>
      <c r="CC47" s="104">
        <v>46740</v>
      </c>
      <c r="CD47" s="103">
        <f>IFERROR(CC47/CC49,"-")</f>
        <v>0.38399921129815395</v>
      </c>
      <c r="CE47" s="105">
        <f t="shared" si="44"/>
        <v>3751.787976037655</v>
      </c>
      <c r="CF47" s="106">
        <f t="shared" si="53"/>
        <v>0.36361090365944737</v>
      </c>
    </row>
    <row r="48" spans="2:84" ht="13.5" customHeight="1">
      <c r="B48" s="319"/>
      <c r="C48" s="329"/>
      <c r="D48" s="316"/>
      <c r="E48" s="107">
        <v>10</v>
      </c>
      <c r="F48" s="108" t="s">
        <v>312</v>
      </c>
      <c r="G48" s="109" t="s">
        <v>313</v>
      </c>
      <c r="H48" s="110">
        <v>877518261</v>
      </c>
      <c r="I48" s="112">
        <v>25938</v>
      </c>
      <c r="J48" s="111">
        <f>IFERROR(I48/I49,"-")</f>
        <v>0.35742534691121552</v>
      </c>
      <c r="K48" s="113">
        <f t="shared" si="36"/>
        <v>33831.377168632891</v>
      </c>
      <c r="L48" s="114">
        <f t="shared" si="45"/>
        <v>0.32964351528245533</v>
      </c>
      <c r="M48" s="316"/>
      <c r="N48" s="107">
        <v>10</v>
      </c>
      <c r="O48" s="108" t="s">
        <v>387</v>
      </c>
      <c r="P48" s="109" t="s">
        <v>388</v>
      </c>
      <c r="Q48" s="110">
        <v>16496984</v>
      </c>
      <c r="R48" s="112">
        <v>4401</v>
      </c>
      <c r="S48" s="111">
        <f>IFERROR(R48/R49,"-")</f>
        <v>0.50079654073736912</v>
      </c>
      <c r="T48" s="113">
        <f t="shared" si="37"/>
        <v>3748.4626221313338</v>
      </c>
      <c r="U48" s="114">
        <f t="shared" si="46"/>
        <v>0.49796334012219962</v>
      </c>
      <c r="V48" s="316"/>
      <c r="W48" s="107">
        <v>10</v>
      </c>
      <c r="X48" s="108" t="s">
        <v>324</v>
      </c>
      <c r="Y48" s="109" t="s">
        <v>556</v>
      </c>
      <c r="Z48" s="110">
        <v>191674333</v>
      </c>
      <c r="AA48" s="112">
        <v>3258</v>
      </c>
      <c r="AB48" s="111">
        <f>IFERROR(AA48/AA49,"-")</f>
        <v>0.52421560740144812</v>
      </c>
      <c r="AC48" s="113">
        <f t="shared" si="38"/>
        <v>58831.90085942296</v>
      </c>
      <c r="AD48" s="114">
        <f t="shared" si="47"/>
        <v>0.52203172568498635</v>
      </c>
      <c r="AE48" s="316"/>
      <c r="AF48" s="107">
        <v>10</v>
      </c>
      <c r="AG48" s="108" t="s">
        <v>302</v>
      </c>
      <c r="AH48" s="109" t="s">
        <v>303</v>
      </c>
      <c r="AI48" s="110">
        <v>169086046</v>
      </c>
      <c r="AJ48" s="112">
        <v>3650</v>
      </c>
      <c r="AK48" s="111">
        <f>IFERROR(AJ48/AJ49,"-")</f>
        <v>0.38792645339568499</v>
      </c>
      <c r="AL48" s="113">
        <f t="shared" si="39"/>
        <v>46324.944109589043</v>
      </c>
      <c r="AM48" s="114">
        <f t="shared" si="48"/>
        <v>0.38388725283971392</v>
      </c>
      <c r="AN48" s="316"/>
      <c r="AO48" s="107">
        <v>10</v>
      </c>
      <c r="AP48" s="108" t="s">
        <v>365</v>
      </c>
      <c r="AQ48" s="109" t="s">
        <v>366</v>
      </c>
      <c r="AR48" s="110">
        <v>76929640</v>
      </c>
      <c r="AS48" s="112">
        <v>3059</v>
      </c>
      <c r="AT48" s="111">
        <f>IFERROR(AS48/AS49,"-")</f>
        <v>0.39323820542486182</v>
      </c>
      <c r="AU48" s="113">
        <f t="shared" si="40"/>
        <v>25148.623733246161</v>
      </c>
      <c r="AV48" s="114">
        <f t="shared" si="49"/>
        <v>0.38839512442864399</v>
      </c>
      <c r="AW48" s="316"/>
      <c r="AX48" s="107">
        <v>10</v>
      </c>
      <c r="AY48" s="108" t="s">
        <v>308</v>
      </c>
      <c r="AZ48" s="109" t="s">
        <v>309</v>
      </c>
      <c r="BA48" s="110">
        <v>244065437</v>
      </c>
      <c r="BB48" s="112">
        <v>2017</v>
      </c>
      <c r="BC48" s="111">
        <f>IFERROR(BB48/BB49,"-")</f>
        <v>0.36421090646442761</v>
      </c>
      <c r="BD48" s="113">
        <f t="shared" si="41"/>
        <v>121004.18294496778</v>
      </c>
      <c r="BE48" s="114">
        <f t="shared" si="50"/>
        <v>0.35680169821333807</v>
      </c>
      <c r="BF48" s="316"/>
      <c r="BG48" s="107">
        <v>10</v>
      </c>
      <c r="BH48" s="108" t="s">
        <v>353</v>
      </c>
      <c r="BI48" s="109" t="s">
        <v>354</v>
      </c>
      <c r="BJ48" s="110">
        <v>127929329</v>
      </c>
      <c r="BK48" s="112">
        <v>2420</v>
      </c>
      <c r="BL48" s="111">
        <f>IFERROR(BK48/BK49,"-")</f>
        <v>0.39581288845273144</v>
      </c>
      <c r="BM48" s="113">
        <f t="shared" si="42"/>
        <v>52863.359090909093</v>
      </c>
      <c r="BN48" s="114">
        <f t="shared" si="51"/>
        <v>0.38473767885532589</v>
      </c>
      <c r="BO48" s="316"/>
      <c r="BP48" s="107">
        <v>10</v>
      </c>
      <c r="BQ48" s="108" t="s">
        <v>312</v>
      </c>
      <c r="BR48" s="109" t="s">
        <v>313</v>
      </c>
      <c r="BS48" s="110">
        <v>335326096</v>
      </c>
      <c r="BT48" s="112">
        <v>2219</v>
      </c>
      <c r="BU48" s="111">
        <f>IFERROR(BT48/BT49,"-")</f>
        <v>0.41812700207273412</v>
      </c>
      <c r="BV48" s="113">
        <f t="shared" si="43"/>
        <v>151115.86119873816</v>
      </c>
      <c r="BW48" s="114">
        <f t="shared" si="52"/>
        <v>0.40693196405648269</v>
      </c>
      <c r="BX48" s="316"/>
      <c r="BY48" s="107">
        <v>10</v>
      </c>
      <c r="BZ48" s="108" t="s">
        <v>381</v>
      </c>
      <c r="CA48" s="109" t="s">
        <v>382</v>
      </c>
      <c r="CB48" s="110">
        <v>899623095</v>
      </c>
      <c r="CC48" s="112">
        <v>46486</v>
      </c>
      <c r="CD48" s="111">
        <f>IFERROR(CC48/CC49,"-")</f>
        <v>0.3819124376637994</v>
      </c>
      <c r="CE48" s="113">
        <f t="shared" si="44"/>
        <v>19352.559802951426</v>
      </c>
      <c r="CF48" s="114">
        <f t="shared" si="53"/>
        <v>0.36163492656211105</v>
      </c>
    </row>
    <row r="49" spans="2:84" ht="13.5" customHeight="1">
      <c r="B49" s="321"/>
      <c r="C49" s="330"/>
      <c r="D49" s="317"/>
      <c r="E49" s="115" t="s">
        <v>171</v>
      </c>
      <c r="F49" s="116"/>
      <c r="G49" s="117"/>
      <c r="H49" s="211">
        <v>38843209830</v>
      </c>
      <c r="I49" s="119">
        <v>72569</v>
      </c>
      <c r="J49" s="118" t="s">
        <v>124</v>
      </c>
      <c r="K49" s="65">
        <f t="shared" si="36"/>
        <v>535258.99254502612</v>
      </c>
      <c r="L49" s="120">
        <f t="shared" si="45"/>
        <v>0.92227235178242362</v>
      </c>
      <c r="M49" s="317"/>
      <c r="N49" s="115" t="s">
        <v>171</v>
      </c>
      <c r="O49" s="116"/>
      <c r="P49" s="117"/>
      <c r="Q49" s="211">
        <v>7155319870</v>
      </c>
      <c r="R49" s="119">
        <v>8788</v>
      </c>
      <c r="S49" s="118" t="s">
        <v>124</v>
      </c>
      <c r="T49" s="65">
        <f t="shared" si="37"/>
        <v>814214.82362312241</v>
      </c>
      <c r="U49" s="120">
        <f t="shared" si="46"/>
        <v>0.99434261145055447</v>
      </c>
      <c r="V49" s="317"/>
      <c r="W49" s="115" t="s">
        <v>171</v>
      </c>
      <c r="X49" s="116"/>
      <c r="Y49" s="117"/>
      <c r="Z49" s="211">
        <v>6292061130</v>
      </c>
      <c r="AA49" s="119">
        <v>6215</v>
      </c>
      <c r="AB49" s="118" t="s">
        <v>124</v>
      </c>
      <c r="AC49" s="65">
        <f t="shared" si="38"/>
        <v>1012399.2164119066</v>
      </c>
      <c r="AD49" s="120">
        <f t="shared" si="47"/>
        <v>0.99583400096138441</v>
      </c>
      <c r="AE49" s="317"/>
      <c r="AF49" s="115" t="s">
        <v>171</v>
      </c>
      <c r="AG49" s="116"/>
      <c r="AH49" s="117"/>
      <c r="AI49" s="211">
        <v>10151180740</v>
      </c>
      <c r="AJ49" s="119">
        <v>9409</v>
      </c>
      <c r="AK49" s="118" t="s">
        <v>124</v>
      </c>
      <c r="AL49" s="65">
        <f t="shared" si="39"/>
        <v>1078879.8745881603</v>
      </c>
      <c r="AM49" s="120">
        <f t="shared" si="48"/>
        <v>0.98958771560790915</v>
      </c>
      <c r="AN49" s="317"/>
      <c r="AO49" s="115" t="s">
        <v>171</v>
      </c>
      <c r="AP49" s="116"/>
      <c r="AQ49" s="117"/>
      <c r="AR49" s="211">
        <v>10129270400</v>
      </c>
      <c r="AS49" s="119">
        <v>7779</v>
      </c>
      <c r="AT49" s="118" t="s">
        <v>124</v>
      </c>
      <c r="AU49" s="65">
        <f t="shared" si="40"/>
        <v>1302130.1452628872</v>
      </c>
      <c r="AV49" s="120">
        <f t="shared" si="49"/>
        <v>0.98768410360589132</v>
      </c>
      <c r="AW49" s="317"/>
      <c r="AX49" s="115" t="s">
        <v>171</v>
      </c>
      <c r="AY49" s="116"/>
      <c r="AZ49" s="117"/>
      <c r="BA49" s="211">
        <v>8411070550</v>
      </c>
      <c r="BB49" s="119">
        <v>5538</v>
      </c>
      <c r="BC49" s="118" t="s">
        <v>124</v>
      </c>
      <c r="BD49" s="65">
        <f t="shared" si="41"/>
        <v>1518792.0819790538</v>
      </c>
      <c r="BE49" s="120">
        <f t="shared" si="50"/>
        <v>0.97965681938793558</v>
      </c>
      <c r="BF49" s="317"/>
      <c r="BG49" s="115" t="s">
        <v>171</v>
      </c>
      <c r="BH49" s="116"/>
      <c r="BI49" s="117"/>
      <c r="BJ49" s="211">
        <v>11844599750</v>
      </c>
      <c r="BK49" s="119">
        <v>6114</v>
      </c>
      <c r="BL49" s="118" t="s">
        <v>124</v>
      </c>
      <c r="BM49" s="65">
        <f t="shared" si="42"/>
        <v>1937291.4213280994</v>
      </c>
      <c r="BN49" s="120">
        <f t="shared" si="51"/>
        <v>0.97201907790143083</v>
      </c>
      <c r="BO49" s="317"/>
      <c r="BP49" s="115" t="s">
        <v>171</v>
      </c>
      <c r="BQ49" s="116"/>
      <c r="BR49" s="117"/>
      <c r="BS49" s="211">
        <v>11226702840</v>
      </c>
      <c r="BT49" s="119">
        <v>5307</v>
      </c>
      <c r="BU49" s="118" t="s">
        <v>124</v>
      </c>
      <c r="BV49" s="65">
        <f t="shared" si="43"/>
        <v>2115451.8258903334</v>
      </c>
      <c r="BW49" s="120">
        <f t="shared" si="52"/>
        <v>0.97322574729506695</v>
      </c>
      <c r="BX49" s="317"/>
      <c r="BY49" s="115" t="s">
        <v>186</v>
      </c>
      <c r="BZ49" s="116"/>
      <c r="CA49" s="117"/>
      <c r="CB49" s="211">
        <v>104053415110</v>
      </c>
      <c r="CC49" s="119">
        <v>121719</v>
      </c>
      <c r="CD49" s="118" t="s">
        <v>124</v>
      </c>
      <c r="CE49" s="65">
        <f t="shared" si="44"/>
        <v>854865.8394334492</v>
      </c>
      <c r="CF49" s="120">
        <f t="shared" si="53"/>
        <v>0.94690533980582525</v>
      </c>
    </row>
    <row r="50" spans="2:84" ht="13.5" customHeight="1">
      <c r="B50" s="318">
        <v>5</v>
      </c>
      <c r="C50" s="328" t="s">
        <v>187</v>
      </c>
      <c r="D50" s="320">
        <f>CK10</f>
        <v>67272</v>
      </c>
      <c r="E50" s="91">
        <v>1</v>
      </c>
      <c r="F50" s="92" t="s">
        <v>296</v>
      </c>
      <c r="G50" s="93" t="s">
        <v>297</v>
      </c>
      <c r="H50" s="94">
        <v>1797218486</v>
      </c>
      <c r="I50" s="96">
        <v>42557</v>
      </c>
      <c r="J50" s="95">
        <f>IFERROR(I50/I60,"-")</f>
        <v>0.68295540256447296</v>
      </c>
      <c r="K50" s="97">
        <f t="shared" si="36"/>
        <v>42230.854759499023</v>
      </c>
      <c r="L50" s="98">
        <f t="shared" ref="L50:L60" si="54">IFERROR(I50/$CK$10,0)</f>
        <v>0.63261089309073615</v>
      </c>
      <c r="M50" s="320">
        <f>CL10</f>
        <v>6587</v>
      </c>
      <c r="N50" s="91">
        <v>1</v>
      </c>
      <c r="O50" s="92" t="s">
        <v>296</v>
      </c>
      <c r="P50" s="93" t="s">
        <v>297</v>
      </c>
      <c r="Q50" s="94">
        <v>228370370</v>
      </c>
      <c r="R50" s="96">
        <v>5103</v>
      </c>
      <c r="S50" s="95">
        <f>IFERROR(R50/R60,"-")</f>
        <v>0.77979828850855748</v>
      </c>
      <c r="T50" s="97">
        <f t="shared" si="37"/>
        <v>44752.179110327255</v>
      </c>
      <c r="U50" s="98">
        <f t="shared" ref="U50:U60" si="55">IFERROR(R50/$CL$10,0)</f>
        <v>0.77470775770456957</v>
      </c>
      <c r="V50" s="320">
        <f>CM10</f>
        <v>4674</v>
      </c>
      <c r="W50" s="91">
        <v>1</v>
      </c>
      <c r="X50" s="92" t="s">
        <v>296</v>
      </c>
      <c r="Y50" s="93" t="s">
        <v>297</v>
      </c>
      <c r="Z50" s="94">
        <v>162764426</v>
      </c>
      <c r="AA50" s="96">
        <v>3725</v>
      </c>
      <c r="AB50" s="95">
        <f>IFERROR(AA50/AA60,"-")</f>
        <v>0.79987116169207639</v>
      </c>
      <c r="AC50" s="97">
        <f t="shared" si="38"/>
        <v>43695.147919463088</v>
      </c>
      <c r="AD50" s="98">
        <f t="shared" ref="AD50:AD60" si="56">IFERROR(AA50/$CM$10,0)</f>
        <v>0.79696191698759089</v>
      </c>
      <c r="AE50" s="320">
        <f>CN10</f>
        <v>6707</v>
      </c>
      <c r="AF50" s="91">
        <v>1</v>
      </c>
      <c r="AG50" s="92" t="s">
        <v>296</v>
      </c>
      <c r="AH50" s="93" t="s">
        <v>297</v>
      </c>
      <c r="AI50" s="94">
        <v>224469395</v>
      </c>
      <c r="AJ50" s="96">
        <v>4938</v>
      </c>
      <c r="AK50" s="95">
        <f>IFERROR(AJ50/AJ60,"-")</f>
        <v>0.74513354459031234</v>
      </c>
      <c r="AL50" s="97">
        <f t="shared" si="39"/>
        <v>45457.552652895909</v>
      </c>
      <c r="AM50" s="98">
        <f t="shared" ref="AM50:AM60" si="57">IFERROR(AJ50/$CN$10,0)</f>
        <v>0.73624571343372591</v>
      </c>
      <c r="AN50" s="320">
        <f>CO10</f>
        <v>5385</v>
      </c>
      <c r="AO50" s="91">
        <v>1</v>
      </c>
      <c r="AP50" s="92" t="s">
        <v>298</v>
      </c>
      <c r="AQ50" s="93" t="s">
        <v>299</v>
      </c>
      <c r="AR50" s="94">
        <v>373441903</v>
      </c>
      <c r="AS50" s="96">
        <v>4114</v>
      </c>
      <c r="AT50" s="95">
        <f>IFERROR(AS50/AS60,"-")</f>
        <v>0.77564102564102566</v>
      </c>
      <c r="AU50" s="97">
        <f t="shared" si="40"/>
        <v>90773.432912007775</v>
      </c>
      <c r="AV50" s="98">
        <f t="shared" ref="AV50:AV60" si="58">IFERROR(AS50/$CO$10,0)</f>
        <v>0.76397400185701025</v>
      </c>
      <c r="AW50" s="320">
        <f>CP10</f>
        <v>4555</v>
      </c>
      <c r="AX50" s="91">
        <v>1</v>
      </c>
      <c r="AY50" s="92" t="s">
        <v>298</v>
      </c>
      <c r="AZ50" s="93" t="s">
        <v>299</v>
      </c>
      <c r="BA50" s="94">
        <v>344426737</v>
      </c>
      <c r="BB50" s="96">
        <v>3656</v>
      </c>
      <c r="BC50" s="95">
        <f>IFERROR(BB50/BB60,"-")</f>
        <v>0.81371021589138659</v>
      </c>
      <c r="BD50" s="97">
        <f t="shared" si="41"/>
        <v>94208.626094091902</v>
      </c>
      <c r="BE50" s="98">
        <f t="shared" ref="BE50:BE60" si="59">IFERROR(BB50/$CP$10,0)</f>
        <v>0.80263446761800217</v>
      </c>
      <c r="BF50" s="320">
        <f>CQ10</f>
        <v>5286</v>
      </c>
      <c r="BG50" s="91">
        <v>1</v>
      </c>
      <c r="BH50" s="92" t="s">
        <v>298</v>
      </c>
      <c r="BI50" s="93" t="s">
        <v>299</v>
      </c>
      <c r="BJ50" s="94">
        <v>451853099</v>
      </c>
      <c r="BK50" s="96">
        <v>4400</v>
      </c>
      <c r="BL50" s="95">
        <f>IFERROR(BK50/BK60,"-")</f>
        <v>0.85553179078358932</v>
      </c>
      <c r="BM50" s="97">
        <f t="shared" si="42"/>
        <v>102693.88613636364</v>
      </c>
      <c r="BN50" s="98">
        <f t="shared" ref="BN50:BN60" si="60">IFERROR(BK50/$CQ$10,0)</f>
        <v>0.83238743851683694</v>
      </c>
      <c r="BO50" s="320">
        <f>CR10</f>
        <v>3775</v>
      </c>
      <c r="BP50" s="91">
        <v>1</v>
      </c>
      <c r="BQ50" s="92" t="s">
        <v>298</v>
      </c>
      <c r="BR50" s="93" t="s">
        <v>299</v>
      </c>
      <c r="BS50" s="94">
        <v>404989827</v>
      </c>
      <c r="BT50" s="96">
        <v>3160</v>
      </c>
      <c r="BU50" s="95">
        <f>IFERROR(BT50/BT60,"-")</f>
        <v>0.85706536479522644</v>
      </c>
      <c r="BV50" s="97">
        <f t="shared" si="43"/>
        <v>128161.33765822784</v>
      </c>
      <c r="BW50" s="98">
        <f t="shared" ref="BW50:BW60" si="61">IFERROR(BT50/$CR$10,0)</f>
        <v>0.83708609271523182</v>
      </c>
      <c r="BX50" s="320">
        <f>CS10</f>
        <v>104241</v>
      </c>
      <c r="BY50" s="91">
        <v>1</v>
      </c>
      <c r="BZ50" s="92" t="s">
        <v>296</v>
      </c>
      <c r="CA50" s="93" t="s">
        <v>297</v>
      </c>
      <c r="CB50" s="94">
        <v>3067320865</v>
      </c>
      <c r="CC50" s="96">
        <v>69124</v>
      </c>
      <c r="CD50" s="95">
        <f>IFERROR(CC50/CC60,"-")</f>
        <v>0.69986230358010693</v>
      </c>
      <c r="CE50" s="97">
        <f t="shared" si="44"/>
        <v>44374.18067530814</v>
      </c>
      <c r="CF50" s="98">
        <f t="shared" ref="CF50:CF60" si="62">IFERROR(CC50/$CS$10,0)</f>
        <v>0.66311719956638937</v>
      </c>
    </row>
    <row r="51" spans="2:84" ht="13.5" customHeight="1">
      <c r="B51" s="319"/>
      <c r="C51" s="329"/>
      <c r="D51" s="316"/>
      <c r="E51" s="99">
        <v>2</v>
      </c>
      <c r="F51" s="121" t="s">
        <v>298</v>
      </c>
      <c r="G51" s="101" t="s">
        <v>299</v>
      </c>
      <c r="H51" s="102">
        <v>1769062712</v>
      </c>
      <c r="I51" s="104">
        <v>35040</v>
      </c>
      <c r="J51" s="103">
        <f>IFERROR(I51/I60,"-")</f>
        <v>0.56232246882672954</v>
      </c>
      <c r="K51" s="105">
        <f t="shared" si="36"/>
        <v>50486.949543378993</v>
      </c>
      <c r="L51" s="106">
        <f t="shared" si="54"/>
        <v>0.52087049589725298</v>
      </c>
      <c r="M51" s="316"/>
      <c r="N51" s="99">
        <v>2</v>
      </c>
      <c r="O51" s="121" t="s">
        <v>298</v>
      </c>
      <c r="P51" s="101" t="s">
        <v>299</v>
      </c>
      <c r="Q51" s="102">
        <v>276524395</v>
      </c>
      <c r="R51" s="104">
        <v>4775</v>
      </c>
      <c r="S51" s="103">
        <f>IFERROR(R51/R60,"-")</f>
        <v>0.72967603911980439</v>
      </c>
      <c r="T51" s="105">
        <f t="shared" si="37"/>
        <v>57910.868062827227</v>
      </c>
      <c r="U51" s="106">
        <f t="shared" si="55"/>
        <v>0.72491270684681952</v>
      </c>
      <c r="V51" s="316"/>
      <c r="W51" s="99">
        <v>2</v>
      </c>
      <c r="X51" s="121" t="s">
        <v>298</v>
      </c>
      <c r="Y51" s="101" t="s">
        <v>299</v>
      </c>
      <c r="Z51" s="102">
        <v>239668252</v>
      </c>
      <c r="AA51" s="104">
        <v>3690</v>
      </c>
      <c r="AB51" s="103">
        <f>IFERROR(AA51/AA60,"-")</f>
        <v>0.79235559372986897</v>
      </c>
      <c r="AC51" s="105">
        <f t="shared" si="38"/>
        <v>64950.745799457996</v>
      </c>
      <c r="AD51" s="106">
        <f t="shared" si="56"/>
        <v>0.78947368421052633</v>
      </c>
      <c r="AE51" s="316"/>
      <c r="AF51" s="99">
        <v>2</v>
      </c>
      <c r="AG51" s="121" t="s">
        <v>298</v>
      </c>
      <c r="AH51" s="101" t="s">
        <v>299</v>
      </c>
      <c r="AI51" s="102">
        <v>321906672</v>
      </c>
      <c r="AJ51" s="104">
        <v>4735</v>
      </c>
      <c r="AK51" s="103">
        <f>IFERROR(AJ51/AJ60,"-")</f>
        <v>0.71450128263165835</v>
      </c>
      <c r="AL51" s="105">
        <f t="shared" si="39"/>
        <v>67984.513621964099</v>
      </c>
      <c r="AM51" s="106">
        <f t="shared" si="57"/>
        <v>0.70597882809005519</v>
      </c>
      <c r="AN51" s="316"/>
      <c r="AO51" s="99">
        <v>2</v>
      </c>
      <c r="AP51" s="121" t="s">
        <v>296</v>
      </c>
      <c r="AQ51" s="101" t="s">
        <v>297</v>
      </c>
      <c r="AR51" s="102">
        <v>195755219</v>
      </c>
      <c r="AS51" s="104">
        <v>3997</v>
      </c>
      <c r="AT51" s="103">
        <f>IFERROR(AS51/AS60,"-")</f>
        <v>0.75358220211161386</v>
      </c>
      <c r="AU51" s="105">
        <f t="shared" si="40"/>
        <v>48975.536402301725</v>
      </c>
      <c r="AV51" s="106">
        <f t="shared" si="58"/>
        <v>0.74224698235840292</v>
      </c>
      <c r="AW51" s="316"/>
      <c r="AX51" s="99">
        <v>2</v>
      </c>
      <c r="AY51" s="121" t="s">
        <v>296</v>
      </c>
      <c r="AZ51" s="101" t="s">
        <v>297</v>
      </c>
      <c r="BA51" s="102">
        <v>164799854</v>
      </c>
      <c r="BB51" s="104">
        <v>3227</v>
      </c>
      <c r="BC51" s="103">
        <f>IFERROR(BB51/BB60,"-")</f>
        <v>0.7182283552192299</v>
      </c>
      <c r="BD51" s="105">
        <f t="shared" si="41"/>
        <v>51069.0591881004</v>
      </c>
      <c r="BE51" s="106">
        <f t="shared" si="59"/>
        <v>0.70845225027442371</v>
      </c>
      <c r="BF51" s="316"/>
      <c r="BG51" s="99">
        <v>2</v>
      </c>
      <c r="BH51" s="121" t="s">
        <v>296</v>
      </c>
      <c r="BI51" s="101" t="s">
        <v>297</v>
      </c>
      <c r="BJ51" s="102">
        <v>178728903</v>
      </c>
      <c r="BK51" s="104">
        <v>3423</v>
      </c>
      <c r="BL51" s="103">
        <f>IFERROR(BK51/BK60,"-")</f>
        <v>0.6655648454209605</v>
      </c>
      <c r="BM51" s="105">
        <f t="shared" si="42"/>
        <v>52214.111305872044</v>
      </c>
      <c r="BN51" s="106">
        <f t="shared" si="60"/>
        <v>0.64755959137343932</v>
      </c>
      <c r="BO51" s="316"/>
      <c r="BP51" s="99">
        <v>2</v>
      </c>
      <c r="BQ51" s="121" t="s">
        <v>292</v>
      </c>
      <c r="BR51" s="101" t="s">
        <v>293</v>
      </c>
      <c r="BS51" s="102">
        <v>495450900</v>
      </c>
      <c r="BT51" s="104">
        <v>2304</v>
      </c>
      <c r="BU51" s="103">
        <f>IFERROR(BT51/BT60,"-")</f>
        <v>0.62489829129373475</v>
      </c>
      <c r="BV51" s="105">
        <f t="shared" si="43"/>
        <v>215039.453125</v>
      </c>
      <c r="BW51" s="106">
        <f t="shared" si="61"/>
        <v>0.61033112582781457</v>
      </c>
      <c r="BX51" s="316"/>
      <c r="BY51" s="99">
        <v>2</v>
      </c>
      <c r="BZ51" s="121" t="s">
        <v>298</v>
      </c>
      <c r="CA51" s="101" t="s">
        <v>299</v>
      </c>
      <c r="CB51" s="102">
        <v>4181873597</v>
      </c>
      <c r="CC51" s="104">
        <v>63570</v>
      </c>
      <c r="CD51" s="103">
        <f>IFERROR(CC51/CC60,"-")</f>
        <v>0.64362951563259352</v>
      </c>
      <c r="CE51" s="105">
        <f t="shared" si="44"/>
        <v>65783.759587855908</v>
      </c>
      <c r="CF51" s="106">
        <f t="shared" si="62"/>
        <v>0.60983682044493048</v>
      </c>
    </row>
    <row r="52" spans="2:84" ht="13.5" customHeight="1">
      <c r="B52" s="319"/>
      <c r="C52" s="329"/>
      <c r="D52" s="316"/>
      <c r="E52" s="99">
        <v>3</v>
      </c>
      <c r="F52" s="100" t="s">
        <v>300</v>
      </c>
      <c r="G52" s="101" t="s">
        <v>301</v>
      </c>
      <c r="H52" s="102">
        <v>1561617031</v>
      </c>
      <c r="I52" s="104">
        <v>31125</v>
      </c>
      <c r="J52" s="103">
        <f>IFERROR(I52/I60,"-")</f>
        <v>0.49949448750661979</v>
      </c>
      <c r="K52" s="105">
        <f t="shared" si="36"/>
        <v>50172.434730923698</v>
      </c>
      <c r="L52" s="106">
        <f t="shared" si="54"/>
        <v>0.46267392079914377</v>
      </c>
      <c r="M52" s="316"/>
      <c r="N52" s="99">
        <v>3</v>
      </c>
      <c r="O52" s="100" t="s">
        <v>300</v>
      </c>
      <c r="P52" s="101" t="s">
        <v>301</v>
      </c>
      <c r="Q52" s="102">
        <v>195454761</v>
      </c>
      <c r="R52" s="104">
        <v>3872</v>
      </c>
      <c r="S52" s="103">
        <f>IFERROR(R52/R60,"-")</f>
        <v>0.59168704156479213</v>
      </c>
      <c r="T52" s="105">
        <f t="shared" si="37"/>
        <v>50479.018853305788</v>
      </c>
      <c r="U52" s="106">
        <f t="shared" si="55"/>
        <v>0.58782450280856235</v>
      </c>
      <c r="V52" s="316"/>
      <c r="W52" s="99">
        <v>3</v>
      </c>
      <c r="X52" s="100" t="s">
        <v>333</v>
      </c>
      <c r="Y52" s="101" t="s">
        <v>565</v>
      </c>
      <c r="Z52" s="102">
        <v>68937672</v>
      </c>
      <c r="AA52" s="104">
        <v>2818</v>
      </c>
      <c r="AB52" s="103">
        <f>IFERROR(AA52/AA60,"-")</f>
        <v>0.60511058621430103</v>
      </c>
      <c r="AC52" s="105">
        <f t="shared" si="38"/>
        <v>24463.332860184528</v>
      </c>
      <c r="AD52" s="106">
        <f t="shared" si="56"/>
        <v>0.60290971330765941</v>
      </c>
      <c r="AE52" s="316"/>
      <c r="AF52" s="99">
        <v>3</v>
      </c>
      <c r="AG52" s="100" t="s">
        <v>300</v>
      </c>
      <c r="AH52" s="101" t="s">
        <v>301</v>
      </c>
      <c r="AI52" s="102">
        <v>220681087</v>
      </c>
      <c r="AJ52" s="104">
        <v>3915</v>
      </c>
      <c r="AK52" s="103">
        <f>IFERROR(AJ52/AJ60,"-")</f>
        <v>0.59076505205975549</v>
      </c>
      <c r="AL52" s="105">
        <f t="shared" si="39"/>
        <v>56368.093742017882</v>
      </c>
      <c r="AM52" s="106">
        <f t="shared" si="57"/>
        <v>0.58371850305650808</v>
      </c>
      <c r="AN52" s="316"/>
      <c r="AO52" s="99">
        <v>3</v>
      </c>
      <c r="AP52" s="100" t="s">
        <v>292</v>
      </c>
      <c r="AQ52" s="101" t="s">
        <v>293</v>
      </c>
      <c r="AR52" s="102">
        <v>547398857</v>
      </c>
      <c r="AS52" s="104">
        <v>3206</v>
      </c>
      <c r="AT52" s="103">
        <f>IFERROR(AS52/AS60,"-")</f>
        <v>0.60444947209653088</v>
      </c>
      <c r="AU52" s="105">
        <f t="shared" si="40"/>
        <v>170742.00155957579</v>
      </c>
      <c r="AV52" s="106">
        <f t="shared" si="58"/>
        <v>0.59535747446610954</v>
      </c>
      <c r="AW52" s="316"/>
      <c r="AX52" s="99">
        <v>3</v>
      </c>
      <c r="AY52" s="100" t="s">
        <v>292</v>
      </c>
      <c r="AZ52" s="101" t="s">
        <v>293</v>
      </c>
      <c r="BA52" s="102">
        <v>546194943</v>
      </c>
      <c r="BB52" s="104">
        <v>2846</v>
      </c>
      <c r="BC52" s="103">
        <f>IFERROR(BB52/BB60,"-")</f>
        <v>0.63342977965724456</v>
      </c>
      <c r="BD52" s="105">
        <f t="shared" si="41"/>
        <v>191916.70520028111</v>
      </c>
      <c r="BE52" s="106">
        <f t="shared" si="59"/>
        <v>0.62480790340285397</v>
      </c>
      <c r="BF52" s="316"/>
      <c r="BG52" s="99">
        <v>3</v>
      </c>
      <c r="BH52" s="100" t="s">
        <v>292</v>
      </c>
      <c r="BI52" s="101" t="s">
        <v>293</v>
      </c>
      <c r="BJ52" s="102">
        <v>675196270</v>
      </c>
      <c r="BK52" s="104">
        <v>3349</v>
      </c>
      <c r="BL52" s="103">
        <f>IFERROR(BK52/BK60,"-")</f>
        <v>0.65117635621232739</v>
      </c>
      <c r="BM52" s="105">
        <f t="shared" si="42"/>
        <v>201611.30785309046</v>
      </c>
      <c r="BN52" s="106">
        <f t="shared" si="60"/>
        <v>0.63356034808929251</v>
      </c>
      <c r="BO52" s="316"/>
      <c r="BP52" s="99">
        <v>3</v>
      </c>
      <c r="BQ52" s="100" t="s">
        <v>333</v>
      </c>
      <c r="BR52" s="101" t="s">
        <v>565</v>
      </c>
      <c r="BS52" s="102">
        <v>256693608</v>
      </c>
      <c r="BT52" s="104">
        <v>2179</v>
      </c>
      <c r="BU52" s="103">
        <f>IFERROR(BT52/BT60,"-")</f>
        <v>0.59099538920531602</v>
      </c>
      <c r="BV52" s="105">
        <f t="shared" si="43"/>
        <v>117803.39972464433</v>
      </c>
      <c r="BW52" s="106">
        <f t="shared" si="61"/>
        <v>0.57721854304635767</v>
      </c>
      <c r="BX52" s="316"/>
      <c r="BY52" s="99">
        <v>3</v>
      </c>
      <c r="BZ52" s="100" t="s">
        <v>300</v>
      </c>
      <c r="CA52" s="101" t="s">
        <v>301</v>
      </c>
      <c r="CB52" s="102">
        <v>2763897820</v>
      </c>
      <c r="CC52" s="104">
        <v>51197</v>
      </c>
      <c r="CD52" s="103">
        <f>IFERROR(CC52/CC60,"-")</f>
        <v>0.5183561477401587</v>
      </c>
      <c r="CE52" s="105">
        <f t="shared" si="44"/>
        <v>53985.542512256579</v>
      </c>
      <c r="CF52" s="106">
        <f t="shared" si="62"/>
        <v>0.4911407219807945</v>
      </c>
    </row>
    <row r="53" spans="2:84" ht="13.5" customHeight="1">
      <c r="B53" s="319"/>
      <c r="C53" s="329"/>
      <c r="D53" s="316"/>
      <c r="E53" s="99">
        <v>4</v>
      </c>
      <c r="F53" s="100" t="s">
        <v>302</v>
      </c>
      <c r="G53" s="101" t="s">
        <v>303</v>
      </c>
      <c r="H53" s="102">
        <v>1500842001</v>
      </c>
      <c r="I53" s="104">
        <v>29962</v>
      </c>
      <c r="J53" s="103">
        <f>IFERROR(I53/I60,"-")</f>
        <v>0.48083064529070979</v>
      </c>
      <c r="K53" s="105">
        <f t="shared" si="36"/>
        <v>50091.515953541151</v>
      </c>
      <c r="L53" s="106">
        <f t="shared" si="54"/>
        <v>0.44538589606374124</v>
      </c>
      <c r="M53" s="316"/>
      <c r="N53" s="99">
        <v>4</v>
      </c>
      <c r="O53" s="100" t="s">
        <v>333</v>
      </c>
      <c r="P53" s="101" t="s">
        <v>565</v>
      </c>
      <c r="Q53" s="102">
        <v>81411598</v>
      </c>
      <c r="R53" s="104">
        <v>3821</v>
      </c>
      <c r="S53" s="103">
        <f>IFERROR(R53/R60,"-")</f>
        <v>0.58389364303178481</v>
      </c>
      <c r="T53" s="105">
        <f t="shared" si="37"/>
        <v>21306.359068306727</v>
      </c>
      <c r="U53" s="106">
        <f t="shared" si="55"/>
        <v>0.5800819796569</v>
      </c>
      <c r="V53" s="316"/>
      <c r="W53" s="99">
        <v>4</v>
      </c>
      <c r="X53" s="100" t="s">
        <v>292</v>
      </c>
      <c r="Y53" s="101" t="s">
        <v>293</v>
      </c>
      <c r="Z53" s="102">
        <v>410634285</v>
      </c>
      <c r="AA53" s="104">
        <v>2790</v>
      </c>
      <c r="AB53" s="103">
        <f>IFERROR(AA53/AA60,"-")</f>
        <v>0.59909813184453509</v>
      </c>
      <c r="AC53" s="105">
        <f t="shared" si="38"/>
        <v>147180.74731182796</v>
      </c>
      <c r="AD53" s="106">
        <f t="shared" si="56"/>
        <v>0.59691912708600769</v>
      </c>
      <c r="AE53" s="316"/>
      <c r="AF53" s="99">
        <v>4</v>
      </c>
      <c r="AG53" s="100" t="s">
        <v>292</v>
      </c>
      <c r="AH53" s="101" t="s">
        <v>293</v>
      </c>
      <c r="AI53" s="102">
        <v>598760875</v>
      </c>
      <c r="AJ53" s="104">
        <v>3791</v>
      </c>
      <c r="AK53" s="103">
        <f>IFERROR(AJ53/AJ60,"-")</f>
        <v>0.57205371963180929</v>
      </c>
      <c r="AL53" s="105">
        <f t="shared" si="39"/>
        <v>157942.72619361646</v>
      </c>
      <c r="AM53" s="106">
        <f t="shared" si="57"/>
        <v>0.56523035634411811</v>
      </c>
      <c r="AN53" s="316"/>
      <c r="AO53" s="99">
        <v>4</v>
      </c>
      <c r="AP53" s="100" t="s">
        <v>333</v>
      </c>
      <c r="AQ53" s="101" t="s">
        <v>565</v>
      </c>
      <c r="AR53" s="102">
        <v>149868327</v>
      </c>
      <c r="AS53" s="104">
        <v>3059</v>
      </c>
      <c r="AT53" s="103">
        <f>IFERROR(AS53/AS60,"-")</f>
        <v>0.57673453996983404</v>
      </c>
      <c r="AU53" s="105">
        <f t="shared" si="40"/>
        <v>48992.588100686502</v>
      </c>
      <c r="AV53" s="106">
        <f t="shared" si="58"/>
        <v>0.56805942432683376</v>
      </c>
      <c r="AW53" s="316"/>
      <c r="AX53" s="99">
        <v>4</v>
      </c>
      <c r="AY53" s="100" t="s">
        <v>333</v>
      </c>
      <c r="AZ53" s="101" t="s">
        <v>565</v>
      </c>
      <c r="BA53" s="102">
        <v>163490381</v>
      </c>
      <c r="BB53" s="104">
        <v>2574</v>
      </c>
      <c r="BC53" s="103">
        <f>IFERROR(BB53/BB60,"-")</f>
        <v>0.57289116403294016</v>
      </c>
      <c r="BD53" s="105">
        <f t="shared" si="41"/>
        <v>63516.076534576532</v>
      </c>
      <c r="BE53" s="106">
        <f t="shared" si="59"/>
        <v>0.56509330406147096</v>
      </c>
      <c r="BF53" s="316"/>
      <c r="BG53" s="99">
        <v>4</v>
      </c>
      <c r="BH53" s="100" t="s">
        <v>333</v>
      </c>
      <c r="BI53" s="101" t="s">
        <v>565</v>
      </c>
      <c r="BJ53" s="102">
        <v>232619709</v>
      </c>
      <c r="BK53" s="104">
        <v>3064</v>
      </c>
      <c r="BL53" s="103">
        <f>IFERROR(BK53/BK60,"-")</f>
        <v>0.59576122885475402</v>
      </c>
      <c r="BM53" s="105">
        <f t="shared" si="42"/>
        <v>75920.270561357698</v>
      </c>
      <c r="BN53" s="106">
        <f t="shared" si="60"/>
        <v>0.5796443435489973</v>
      </c>
      <c r="BO53" s="316"/>
      <c r="BP53" s="99">
        <v>4</v>
      </c>
      <c r="BQ53" s="100" t="s">
        <v>296</v>
      </c>
      <c r="BR53" s="101" t="s">
        <v>297</v>
      </c>
      <c r="BS53" s="102">
        <v>115214212</v>
      </c>
      <c r="BT53" s="104">
        <v>2154</v>
      </c>
      <c r="BU53" s="103">
        <f>IFERROR(BT53/BT60,"-")</f>
        <v>0.58421480878763221</v>
      </c>
      <c r="BV53" s="105">
        <f t="shared" si="43"/>
        <v>53488.492107706596</v>
      </c>
      <c r="BW53" s="106">
        <f t="shared" si="61"/>
        <v>0.57059602649006624</v>
      </c>
      <c r="BX53" s="316"/>
      <c r="BY53" s="99">
        <v>4</v>
      </c>
      <c r="BZ53" s="100" t="s">
        <v>333</v>
      </c>
      <c r="CA53" s="101" t="s">
        <v>565</v>
      </c>
      <c r="CB53" s="102">
        <v>1625964481</v>
      </c>
      <c r="CC53" s="104">
        <v>48443</v>
      </c>
      <c r="CD53" s="103">
        <f>IFERROR(CC53/CC60,"-")</f>
        <v>0.49047262271180947</v>
      </c>
      <c r="CE53" s="105">
        <f t="shared" si="44"/>
        <v>33564.487769130734</v>
      </c>
      <c r="CF53" s="106">
        <f t="shared" si="62"/>
        <v>0.46472117496954174</v>
      </c>
    </row>
    <row r="54" spans="2:84" ht="13.5" customHeight="1">
      <c r="B54" s="319"/>
      <c r="C54" s="329"/>
      <c r="D54" s="316"/>
      <c r="E54" s="99">
        <v>5</v>
      </c>
      <c r="F54" s="100" t="s">
        <v>306</v>
      </c>
      <c r="G54" s="101" t="s">
        <v>307</v>
      </c>
      <c r="H54" s="102">
        <v>1029399435</v>
      </c>
      <c r="I54" s="104">
        <v>29962</v>
      </c>
      <c r="J54" s="103">
        <f>IFERROR(I54/I60,"-")</f>
        <v>0.48083064529070979</v>
      </c>
      <c r="K54" s="105">
        <f t="shared" si="36"/>
        <v>34356.833155330081</v>
      </c>
      <c r="L54" s="106">
        <f t="shared" si="54"/>
        <v>0.44538589606374124</v>
      </c>
      <c r="M54" s="316"/>
      <c r="N54" s="99">
        <v>5</v>
      </c>
      <c r="O54" s="100" t="s">
        <v>292</v>
      </c>
      <c r="P54" s="101" t="s">
        <v>293</v>
      </c>
      <c r="Q54" s="102">
        <v>490112160</v>
      </c>
      <c r="R54" s="104">
        <v>3633</v>
      </c>
      <c r="S54" s="103">
        <f>IFERROR(R54/R60,"-")</f>
        <v>0.55516503667481665</v>
      </c>
      <c r="T54" s="105">
        <f t="shared" si="37"/>
        <v>134905.63170933112</v>
      </c>
      <c r="U54" s="106">
        <f t="shared" si="55"/>
        <v>0.55154091392136029</v>
      </c>
      <c r="V54" s="316"/>
      <c r="W54" s="99">
        <v>5</v>
      </c>
      <c r="X54" s="100" t="s">
        <v>300</v>
      </c>
      <c r="Y54" s="101" t="s">
        <v>301</v>
      </c>
      <c r="Z54" s="102">
        <v>157756789</v>
      </c>
      <c r="AA54" s="104">
        <v>2752</v>
      </c>
      <c r="AB54" s="103">
        <f>IFERROR(AA54/AA60,"-")</f>
        <v>0.59093837234270985</v>
      </c>
      <c r="AC54" s="105">
        <f t="shared" si="38"/>
        <v>57324.414607558138</v>
      </c>
      <c r="AD54" s="106">
        <f t="shared" si="56"/>
        <v>0.58878904578519464</v>
      </c>
      <c r="AE54" s="316"/>
      <c r="AF54" s="99">
        <v>5</v>
      </c>
      <c r="AG54" s="100" t="s">
        <v>333</v>
      </c>
      <c r="AH54" s="101" t="s">
        <v>565</v>
      </c>
      <c r="AI54" s="102">
        <v>115784361</v>
      </c>
      <c r="AJ54" s="104">
        <v>3667</v>
      </c>
      <c r="AK54" s="103">
        <f>IFERROR(AJ54/AJ60,"-")</f>
        <v>0.55334238720386297</v>
      </c>
      <c r="AL54" s="105">
        <f t="shared" si="39"/>
        <v>31574.682574311428</v>
      </c>
      <c r="AM54" s="106">
        <f t="shared" si="57"/>
        <v>0.54674220963172804</v>
      </c>
      <c r="AN54" s="316"/>
      <c r="AO54" s="99">
        <v>5</v>
      </c>
      <c r="AP54" s="100" t="s">
        <v>300</v>
      </c>
      <c r="AQ54" s="101" t="s">
        <v>301</v>
      </c>
      <c r="AR54" s="102">
        <v>205063603</v>
      </c>
      <c r="AS54" s="104">
        <v>2991</v>
      </c>
      <c r="AT54" s="103">
        <f>IFERROR(AS54/AS60,"-")</f>
        <v>0.56391402714932126</v>
      </c>
      <c r="AU54" s="105">
        <f t="shared" si="40"/>
        <v>68560.214978268137</v>
      </c>
      <c r="AV54" s="106">
        <f t="shared" si="58"/>
        <v>0.5554317548746518</v>
      </c>
      <c r="AW54" s="316"/>
      <c r="AX54" s="99">
        <v>5</v>
      </c>
      <c r="AY54" s="100" t="s">
        <v>300</v>
      </c>
      <c r="AZ54" s="101" t="s">
        <v>301</v>
      </c>
      <c r="BA54" s="102">
        <v>146967714</v>
      </c>
      <c r="BB54" s="104">
        <v>2382</v>
      </c>
      <c r="BC54" s="103">
        <f>IFERROR(BB54/BB60,"-")</f>
        <v>0.53015802359225461</v>
      </c>
      <c r="BD54" s="105">
        <f t="shared" si="41"/>
        <v>61699.292191435765</v>
      </c>
      <c r="BE54" s="106">
        <f t="shared" si="59"/>
        <v>0.52294182217343577</v>
      </c>
      <c r="BF54" s="316"/>
      <c r="BG54" s="99">
        <v>5</v>
      </c>
      <c r="BH54" s="100" t="s">
        <v>300</v>
      </c>
      <c r="BI54" s="101" t="s">
        <v>301</v>
      </c>
      <c r="BJ54" s="102">
        <v>170428034</v>
      </c>
      <c r="BK54" s="104">
        <v>2556</v>
      </c>
      <c r="BL54" s="103">
        <f>IFERROR(BK54/BK60,"-")</f>
        <v>0.49698619482792145</v>
      </c>
      <c r="BM54" s="105">
        <f t="shared" si="42"/>
        <v>66677.634585289517</v>
      </c>
      <c r="BN54" s="106">
        <f t="shared" si="60"/>
        <v>0.48354143019296253</v>
      </c>
      <c r="BO54" s="316"/>
      <c r="BP54" s="99">
        <v>5</v>
      </c>
      <c r="BQ54" s="100" t="s">
        <v>454</v>
      </c>
      <c r="BR54" s="101" t="s">
        <v>455</v>
      </c>
      <c r="BS54" s="102">
        <v>139380917</v>
      </c>
      <c r="BT54" s="104">
        <v>1961</v>
      </c>
      <c r="BU54" s="103">
        <f>IFERROR(BT54/BT60,"-")</f>
        <v>0.53186872796311369</v>
      </c>
      <c r="BV54" s="105">
        <f t="shared" si="43"/>
        <v>71076.449260581343</v>
      </c>
      <c r="BW54" s="106">
        <f t="shared" si="61"/>
        <v>0.51947019867549671</v>
      </c>
      <c r="BX54" s="316"/>
      <c r="BY54" s="99">
        <v>5</v>
      </c>
      <c r="BZ54" s="100" t="s">
        <v>292</v>
      </c>
      <c r="CA54" s="101" t="s">
        <v>293</v>
      </c>
      <c r="CB54" s="102">
        <v>6113413436</v>
      </c>
      <c r="CC54" s="104">
        <v>46629</v>
      </c>
      <c r="CD54" s="103">
        <f>IFERROR(CC54/CC60,"-")</f>
        <v>0.47210635023489389</v>
      </c>
      <c r="CE54" s="105">
        <f t="shared" si="44"/>
        <v>131107.53899933517</v>
      </c>
      <c r="CF54" s="106">
        <f t="shared" si="62"/>
        <v>0.4473191930238582</v>
      </c>
    </row>
    <row r="55" spans="2:84" ht="13.5" customHeight="1">
      <c r="B55" s="319"/>
      <c r="C55" s="329"/>
      <c r="D55" s="316"/>
      <c r="E55" s="99">
        <v>6</v>
      </c>
      <c r="F55" s="121" t="s">
        <v>387</v>
      </c>
      <c r="G55" s="101" t="s">
        <v>388</v>
      </c>
      <c r="H55" s="102">
        <v>115607692</v>
      </c>
      <c r="I55" s="104">
        <v>29636</v>
      </c>
      <c r="J55" s="103">
        <f>IFERROR(I55/I60,"-")</f>
        <v>0.47559899218461638</v>
      </c>
      <c r="K55" s="105">
        <f t="shared" si="36"/>
        <v>3900.9209070049938</v>
      </c>
      <c r="L55" s="106">
        <f t="shared" si="54"/>
        <v>0.44053989772862412</v>
      </c>
      <c r="M55" s="316"/>
      <c r="N55" s="99">
        <v>6</v>
      </c>
      <c r="O55" s="121" t="s">
        <v>302</v>
      </c>
      <c r="P55" s="101" t="s">
        <v>303</v>
      </c>
      <c r="Q55" s="102">
        <v>197223474</v>
      </c>
      <c r="R55" s="104">
        <v>3590</v>
      </c>
      <c r="S55" s="103">
        <f>IFERROR(R55/R60,"-")</f>
        <v>0.54859413202933982</v>
      </c>
      <c r="T55" s="105">
        <f t="shared" si="37"/>
        <v>54936.900835654596</v>
      </c>
      <c r="U55" s="106">
        <f t="shared" si="55"/>
        <v>0.54501290420525272</v>
      </c>
      <c r="V55" s="316"/>
      <c r="W55" s="99">
        <v>6</v>
      </c>
      <c r="X55" s="121" t="s">
        <v>312</v>
      </c>
      <c r="Y55" s="101" t="s">
        <v>313</v>
      </c>
      <c r="Z55" s="102">
        <v>119130058</v>
      </c>
      <c r="AA55" s="104">
        <v>2685</v>
      </c>
      <c r="AB55" s="103">
        <f>IFERROR(AA55/AA60,"-")</f>
        <v>0.57655142795791281</v>
      </c>
      <c r="AC55" s="105">
        <f t="shared" si="38"/>
        <v>44368.736685288641</v>
      </c>
      <c r="AD55" s="106">
        <f t="shared" si="56"/>
        <v>0.57445442875481389</v>
      </c>
      <c r="AE55" s="316"/>
      <c r="AF55" s="99">
        <v>6</v>
      </c>
      <c r="AG55" s="121" t="s">
        <v>312</v>
      </c>
      <c r="AH55" s="101" t="s">
        <v>313</v>
      </c>
      <c r="AI55" s="102">
        <v>190819633</v>
      </c>
      <c r="AJ55" s="104">
        <v>3217</v>
      </c>
      <c r="AK55" s="103">
        <f>IFERROR(AJ55/AJ60,"-")</f>
        <v>0.4854383582314773</v>
      </c>
      <c r="AL55" s="105">
        <f t="shared" si="39"/>
        <v>59316.018961765621</v>
      </c>
      <c r="AM55" s="106">
        <f t="shared" si="57"/>
        <v>0.47964812882063518</v>
      </c>
      <c r="AN55" s="316"/>
      <c r="AO55" s="99">
        <v>6</v>
      </c>
      <c r="AP55" s="121" t="s">
        <v>312</v>
      </c>
      <c r="AQ55" s="101" t="s">
        <v>313</v>
      </c>
      <c r="AR55" s="102">
        <v>214069545</v>
      </c>
      <c r="AS55" s="104">
        <v>2683</v>
      </c>
      <c r="AT55" s="103">
        <f>IFERROR(AS55/AS60,"-")</f>
        <v>0.50584464555052788</v>
      </c>
      <c r="AU55" s="105">
        <f t="shared" si="40"/>
        <v>79787.381662318294</v>
      </c>
      <c r="AV55" s="106">
        <f t="shared" si="58"/>
        <v>0.49823584029712165</v>
      </c>
      <c r="AW55" s="316"/>
      <c r="AX55" s="99">
        <v>6</v>
      </c>
      <c r="AY55" s="121" t="s">
        <v>312</v>
      </c>
      <c r="AZ55" s="101" t="s">
        <v>313</v>
      </c>
      <c r="BA55" s="102">
        <v>203397258</v>
      </c>
      <c r="BB55" s="104">
        <v>2207</v>
      </c>
      <c r="BC55" s="103">
        <f>IFERROR(BB55/BB60,"-")</f>
        <v>0.49120854662808816</v>
      </c>
      <c r="BD55" s="105">
        <f t="shared" si="41"/>
        <v>92160.062528318987</v>
      </c>
      <c r="BE55" s="106">
        <f t="shared" si="59"/>
        <v>0.48452250274423708</v>
      </c>
      <c r="BF55" s="316"/>
      <c r="BG55" s="99">
        <v>6</v>
      </c>
      <c r="BH55" s="121" t="s">
        <v>338</v>
      </c>
      <c r="BI55" s="101" t="s">
        <v>339</v>
      </c>
      <c r="BJ55" s="102">
        <v>256470775</v>
      </c>
      <c r="BK55" s="104">
        <v>2503</v>
      </c>
      <c r="BL55" s="103">
        <f>IFERROR(BK55/BK60,"-")</f>
        <v>0.48668092552984638</v>
      </c>
      <c r="BM55" s="105">
        <f t="shared" si="42"/>
        <v>102465.35157810627</v>
      </c>
      <c r="BN55" s="106">
        <f t="shared" si="60"/>
        <v>0.47351494513810066</v>
      </c>
      <c r="BO55" s="316"/>
      <c r="BP55" s="99">
        <v>6</v>
      </c>
      <c r="BQ55" s="121" t="s">
        <v>428</v>
      </c>
      <c r="BR55" s="101" t="s">
        <v>429</v>
      </c>
      <c r="BS55" s="102">
        <v>73396766</v>
      </c>
      <c r="BT55" s="104">
        <v>1912</v>
      </c>
      <c r="BU55" s="103">
        <f>IFERROR(BT55/BT60,"-")</f>
        <v>0.51857879034445353</v>
      </c>
      <c r="BV55" s="105">
        <f t="shared" si="43"/>
        <v>38387.429916317989</v>
      </c>
      <c r="BW55" s="106">
        <f t="shared" si="61"/>
        <v>0.50649006622516557</v>
      </c>
      <c r="BX55" s="316"/>
      <c r="BY55" s="99">
        <v>6</v>
      </c>
      <c r="BZ55" s="121" t="s">
        <v>306</v>
      </c>
      <c r="CA55" s="101" t="s">
        <v>307</v>
      </c>
      <c r="CB55" s="102">
        <v>1554184636</v>
      </c>
      <c r="CC55" s="104">
        <v>44453</v>
      </c>
      <c r="CD55" s="103">
        <f>IFERROR(CC55/CC60,"-")</f>
        <v>0.45007492305200064</v>
      </c>
      <c r="CE55" s="105">
        <f t="shared" si="44"/>
        <v>34962.424043371648</v>
      </c>
      <c r="CF55" s="106">
        <f t="shared" si="62"/>
        <v>0.42644448921249795</v>
      </c>
    </row>
    <row r="56" spans="2:84" ht="13.5" customHeight="1">
      <c r="B56" s="319"/>
      <c r="C56" s="329"/>
      <c r="D56" s="316"/>
      <c r="E56" s="99">
        <v>7</v>
      </c>
      <c r="F56" s="121" t="s">
        <v>333</v>
      </c>
      <c r="G56" s="101" t="s">
        <v>565</v>
      </c>
      <c r="H56" s="102">
        <v>557158825</v>
      </c>
      <c r="I56" s="104">
        <v>27261</v>
      </c>
      <c r="J56" s="103">
        <f>IFERROR(I56/I60,"-")</f>
        <v>0.43748495498531609</v>
      </c>
      <c r="K56" s="105">
        <f t="shared" si="36"/>
        <v>20437.945233116909</v>
      </c>
      <c r="L56" s="106">
        <f t="shared" si="54"/>
        <v>0.40523546200499466</v>
      </c>
      <c r="M56" s="316"/>
      <c r="N56" s="99">
        <v>7</v>
      </c>
      <c r="O56" s="121" t="s">
        <v>312</v>
      </c>
      <c r="P56" s="101" t="s">
        <v>313</v>
      </c>
      <c r="Q56" s="102">
        <v>150490584</v>
      </c>
      <c r="R56" s="104">
        <v>3541</v>
      </c>
      <c r="S56" s="103">
        <f>IFERROR(R56/R60,"-")</f>
        <v>0.54110635696821519</v>
      </c>
      <c r="T56" s="105">
        <f t="shared" si="37"/>
        <v>42499.458909912457</v>
      </c>
      <c r="U56" s="106">
        <f t="shared" si="55"/>
        <v>0.53757400941247913</v>
      </c>
      <c r="V56" s="316"/>
      <c r="W56" s="99">
        <v>7</v>
      </c>
      <c r="X56" s="121" t="s">
        <v>302</v>
      </c>
      <c r="Y56" s="101" t="s">
        <v>303</v>
      </c>
      <c r="Z56" s="102">
        <v>121864540</v>
      </c>
      <c r="AA56" s="104">
        <v>2581</v>
      </c>
      <c r="AB56" s="103">
        <f>IFERROR(AA56/AA60,"-")</f>
        <v>0.55421945458449651</v>
      </c>
      <c r="AC56" s="105">
        <f t="shared" si="38"/>
        <v>47216.017047655951</v>
      </c>
      <c r="AD56" s="106">
        <f t="shared" si="56"/>
        <v>0.55220367993153618</v>
      </c>
      <c r="AE56" s="316"/>
      <c r="AF56" s="99">
        <v>7</v>
      </c>
      <c r="AG56" s="121" t="s">
        <v>306</v>
      </c>
      <c r="AH56" s="101" t="s">
        <v>307</v>
      </c>
      <c r="AI56" s="102">
        <v>101393039</v>
      </c>
      <c r="AJ56" s="104">
        <v>2891</v>
      </c>
      <c r="AK56" s="103">
        <f>IFERROR(AJ56/AJ60,"-")</f>
        <v>0.43624566168703788</v>
      </c>
      <c r="AL56" s="105">
        <f t="shared" si="39"/>
        <v>35071.960913178831</v>
      </c>
      <c r="AM56" s="106">
        <f t="shared" si="57"/>
        <v>0.43104219472193234</v>
      </c>
      <c r="AN56" s="316"/>
      <c r="AO56" s="99">
        <v>7</v>
      </c>
      <c r="AP56" s="121" t="s">
        <v>306</v>
      </c>
      <c r="AQ56" s="101" t="s">
        <v>307</v>
      </c>
      <c r="AR56" s="102">
        <v>79942913</v>
      </c>
      <c r="AS56" s="104">
        <v>2158</v>
      </c>
      <c r="AT56" s="103">
        <f>IFERROR(AS56/AS60,"-")</f>
        <v>0.40686274509803921</v>
      </c>
      <c r="AU56" s="105">
        <f t="shared" si="40"/>
        <v>37044.908711770157</v>
      </c>
      <c r="AV56" s="106">
        <f t="shared" si="58"/>
        <v>0.40074280408542245</v>
      </c>
      <c r="AW56" s="316"/>
      <c r="AX56" s="99">
        <v>7</v>
      </c>
      <c r="AY56" s="121" t="s">
        <v>338</v>
      </c>
      <c r="AZ56" s="101" t="s">
        <v>339</v>
      </c>
      <c r="BA56" s="102">
        <v>165793619</v>
      </c>
      <c r="BB56" s="104">
        <v>2017</v>
      </c>
      <c r="BC56" s="103">
        <f>IFERROR(BB56/BB60,"-")</f>
        <v>0.44892054306699308</v>
      </c>
      <c r="BD56" s="105">
        <f t="shared" si="41"/>
        <v>82198.125433812587</v>
      </c>
      <c r="BE56" s="106">
        <f t="shared" si="59"/>
        <v>0.44281009879253569</v>
      </c>
      <c r="BF56" s="316"/>
      <c r="BG56" s="99">
        <v>7</v>
      </c>
      <c r="BH56" s="121" t="s">
        <v>454</v>
      </c>
      <c r="BI56" s="101" t="s">
        <v>455</v>
      </c>
      <c r="BJ56" s="102">
        <v>114476310</v>
      </c>
      <c r="BK56" s="104">
        <v>2490</v>
      </c>
      <c r="BL56" s="103">
        <f>IFERROR(BK56/BK60,"-")</f>
        <v>0.48415321796616761</v>
      </c>
      <c r="BM56" s="105">
        <f t="shared" si="42"/>
        <v>45974.421686746988</v>
      </c>
      <c r="BN56" s="106">
        <f t="shared" si="60"/>
        <v>0.47105561861521</v>
      </c>
      <c r="BO56" s="316"/>
      <c r="BP56" s="99">
        <v>7</v>
      </c>
      <c r="BQ56" s="121" t="s">
        <v>338</v>
      </c>
      <c r="BR56" s="101" t="s">
        <v>339</v>
      </c>
      <c r="BS56" s="102">
        <v>162801948</v>
      </c>
      <c r="BT56" s="104">
        <v>1704</v>
      </c>
      <c r="BU56" s="103">
        <f>IFERROR(BT56/BT60,"-")</f>
        <v>0.46216436126932464</v>
      </c>
      <c r="BV56" s="105">
        <f t="shared" si="43"/>
        <v>95541.049295774646</v>
      </c>
      <c r="BW56" s="106">
        <f t="shared" si="61"/>
        <v>0.45139072847682121</v>
      </c>
      <c r="BX56" s="316"/>
      <c r="BY56" s="99">
        <v>7</v>
      </c>
      <c r="BZ56" s="121" t="s">
        <v>302</v>
      </c>
      <c r="CA56" s="101" t="s">
        <v>303</v>
      </c>
      <c r="CB56" s="102">
        <v>2158945137</v>
      </c>
      <c r="CC56" s="104">
        <v>43890</v>
      </c>
      <c r="CD56" s="103">
        <f>IFERROR(CC56/CC60,"-")</f>
        <v>0.44437469625789727</v>
      </c>
      <c r="CE56" s="105">
        <f t="shared" si="44"/>
        <v>49189.909706083388</v>
      </c>
      <c r="CF56" s="106">
        <f t="shared" si="62"/>
        <v>0.42104354332748151</v>
      </c>
    </row>
    <row r="57" spans="2:84" ht="13.5" customHeight="1">
      <c r="B57" s="319"/>
      <c r="C57" s="329"/>
      <c r="D57" s="316"/>
      <c r="E57" s="99">
        <v>8</v>
      </c>
      <c r="F57" s="121" t="s">
        <v>292</v>
      </c>
      <c r="G57" s="101" t="s">
        <v>293</v>
      </c>
      <c r="H57" s="102">
        <v>2349665146</v>
      </c>
      <c r="I57" s="104">
        <v>24710</v>
      </c>
      <c r="J57" s="103">
        <f>IFERROR(I57/I60,"-")</f>
        <v>0.39654646702935181</v>
      </c>
      <c r="K57" s="105">
        <f t="shared" si="36"/>
        <v>95089.645730473494</v>
      </c>
      <c r="L57" s="106">
        <f t="shared" si="54"/>
        <v>0.36731478178142468</v>
      </c>
      <c r="M57" s="316"/>
      <c r="N57" s="99">
        <v>8</v>
      </c>
      <c r="O57" s="121" t="s">
        <v>306</v>
      </c>
      <c r="P57" s="101" t="s">
        <v>307</v>
      </c>
      <c r="Q57" s="102">
        <v>122910564</v>
      </c>
      <c r="R57" s="104">
        <v>3448</v>
      </c>
      <c r="S57" s="103">
        <f>IFERROR(R57/R60,"-")</f>
        <v>0.52689486552567233</v>
      </c>
      <c r="T57" s="105">
        <f t="shared" si="37"/>
        <v>35646.915313225058</v>
      </c>
      <c r="U57" s="106">
        <f t="shared" si="55"/>
        <v>0.52345529072415364</v>
      </c>
      <c r="V57" s="316"/>
      <c r="W57" s="99">
        <v>8</v>
      </c>
      <c r="X57" s="121" t="s">
        <v>308</v>
      </c>
      <c r="Y57" s="101" t="s">
        <v>309</v>
      </c>
      <c r="Z57" s="102">
        <v>201243862</v>
      </c>
      <c r="AA57" s="104">
        <v>2544</v>
      </c>
      <c r="AB57" s="103">
        <f>IFERROR(AA57/AA60,"-")</f>
        <v>0.54627442559587713</v>
      </c>
      <c r="AC57" s="105">
        <f t="shared" si="38"/>
        <v>79105.291666666672</v>
      </c>
      <c r="AD57" s="106">
        <f t="shared" si="56"/>
        <v>0.54428754813863933</v>
      </c>
      <c r="AE57" s="316"/>
      <c r="AF57" s="99">
        <v>8</v>
      </c>
      <c r="AG57" s="121" t="s">
        <v>381</v>
      </c>
      <c r="AH57" s="101" t="s">
        <v>382</v>
      </c>
      <c r="AI57" s="102">
        <v>50023914</v>
      </c>
      <c r="AJ57" s="104">
        <v>2637</v>
      </c>
      <c r="AK57" s="103">
        <f>IFERROR(AJ57/AJ60,"-")</f>
        <v>0.39791760977818019</v>
      </c>
      <c r="AL57" s="105">
        <f t="shared" si="39"/>
        <v>18970.00910125142</v>
      </c>
      <c r="AM57" s="106">
        <f t="shared" si="57"/>
        <v>0.39317131355300433</v>
      </c>
      <c r="AN57" s="316"/>
      <c r="AO57" s="99">
        <v>8</v>
      </c>
      <c r="AP57" s="121" t="s">
        <v>454</v>
      </c>
      <c r="AQ57" s="101" t="s">
        <v>455</v>
      </c>
      <c r="AR57" s="102">
        <v>57049199</v>
      </c>
      <c r="AS57" s="104">
        <v>2153</v>
      </c>
      <c r="AT57" s="103">
        <f>IFERROR(AS57/AS60,"-")</f>
        <v>0.40592006033182504</v>
      </c>
      <c r="AU57" s="105">
        <f t="shared" si="40"/>
        <v>26497.537854156992</v>
      </c>
      <c r="AV57" s="106">
        <f t="shared" si="58"/>
        <v>0.3998142989786444</v>
      </c>
      <c r="AW57" s="316"/>
      <c r="AX57" s="99">
        <v>8</v>
      </c>
      <c r="AY57" s="121" t="s">
        <v>454</v>
      </c>
      <c r="AZ57" s="101" t="s">
        <v>455</v>
      </c>
      <c r="BA57" s="102">
        <v>66492099</v>
      </c>
      <c r="BB57" s="104">
        <v>1997</v>
      </c>
      <c r="BC57" s="103">
        <f>IFERROR(BB57/BB60,"-")</f>
        <v>0.44446917427108834</v>
      </c>
      <c r="BD57" s="105">
        <f t="shared" si="41"/>
        <v>33295.993490235356</v>
      </c>
      <c r="BE57" s="106">
        <f t="shared" si="59"/>
        <v>0.43841931942919871</v>
      </c>
      <c r="BF57" s="316"/>
      <c r="BG57" s="99">
        <v>8</v>
      </c>
      <c r="BH57" s="121" t="s">
        <v>312</v>
      </c>
      <c r="BI57" s="101" t="s">
        <v>313</v>
      </c>
      <c r="BJ57" s="102">
        <v>301545288</v>
      </c>
      <c r="BK57" s="104">
        <v>2373</v>
      </c>
      <c r="BL57" s="103">
        <f>IFERROR(BK57/BK60,"-")</f>
        <v>0.46140384989305855</v>
      </c>
      <c r="BM57" s="105">
        <f t="shared" si="42"/>
        <v>127073.44627054362</v>
      </c>
      <c r="BN57" s="106">
        <f t="shared" si="60"/>
        <v>0.44892167990919407</v>
      </c>
      <c r="BO57" s="316"/>
      <c r="BP57" s="99">
        <v>8</v>
      </c>
      <c r="BQ57" s="121" t="s">
        <v>300</v>
      </c>
      <c r="BR57" s="101" t="s">
        <v>301</v>
      </c>
      <c r="BS57" s="102">
        <v>105928801</v>
      </c>
      <c r="BT57" s="104">
        <v>1604</v>
      </c>
      <c r="BU57" s="103">
        <f>IFERROR(BT57/BT60,"-")</f>
        <v>0.43504203959858961</v>
      </c>
      <c r="BV57" s="105">
        <f t="shared" si="43"/>
        <v>66040.399625935155</v>
      </c>
      <c r="BW57" s="106">
        <f t="shared" si="61"/>
        <v>0.42490066225165563</v>
      </c>
      <c r="BX57" s="316"/>
      <c r="BY57" s="99">
        <v>8</v>
      </c>
      <c r="BZ57" s="121" t="s">
        <v>387</v>
      </c>
      <c r="CA57" s="101" t="s">
        <v>388</v>
      </c>
      <c r="CB57" s="102">
        <v>158476375</v>
      </c>
      <c r="CC57" s="104">
        <v>41301</v>
      </c>
      <c r="CD57" s="103">
        <f>IFERROR(CC57/CC60,"-")</f>
        <v>0.41816175279442735</v>
      </c>
      <c r="CE57" s="105">
        <f t="shared" si="44"/>
        <v>3837.107455025302</v>
      </c>
      <c r="CF57" s="106">
        <f t="shared" si="62"/>
        <v>0.39620686677986588</v>
      </c>
    </row>
    <row r="58" spans="2:84" ht="13.5" customHeight="1">
      <c r="B58" s="319"/>
      <c r="C58" s="329"/>
      <c r="D58" s="316"/>
      <c r="E58" s="99">
        <v>9</v>
      </c>
      <c r="F58" s="121" t="s">
        <v>381</v>
      </c>
      <c r="G58" s="101" t="s">
        <v>382</v>
      </c>
      <c r="H58" s="102">
        <v>389052696</v>
      </c>
      <c r="I58" s="104">
        <v>23386</v>
      </c>
      <c r="J58" s="103">
        <f>IFERROR(I58/I60,"-")</f>
        <v>0.37529889429172081</v>
      </c>
      <c r="K58" s="105">
        <f t="shared" si="36"/>
        <v>16636.13683400325</v>
      </c>
      <c r="L58" s="106">
        <f t="shared" si="54"/>
        <v>0.34763348792959925</v>
      </c>
      <c r="M58" s="316"/>
      <c r="N58" s="99">
        <v>9</v>
      </c>
      <c r="O58" s="121" t="s">
        <v>387</v>
      </c>
      <c r="P58" s="101" t="s">
        <v>388</v>
      </c>
      <c r="Q58" s="102">
        <v>13947912</v>
      </c>
      <c r="R58" s="104">
        <v>3409</v>
      </c>
      <c r="S58" s="103">
        <f>IFERROR(R58/R60,"-")</f>
        <v>0.52093520782396086</v>
      </c>
      <c r="T58" s="105">
        <f t="shared" si="37"/>
        <v>4091.4966265767089</v>
      </c>
      <c r="U58" s="106">
        <f t="shared" si="55"/>
        <v>0.51753453772582358</v>
      </c>
      <c r="V58" s="316"/>
      <c r="W58" s="99">
        <v>9</v>
      </c>
      <c r="X58" s="121" t="s">
        <v>387</v>
      </c>
      <c r="Y58" s="101" t="s">
        <v>388</v>
      </c>
      <c r="Z58" s="102">
        <v>8969580</v>
      </c>
      <c r="AA58" s="104">
        <v>2439</v>
      </c>
      <c r="AB58" s="103">
        <f>IFERROR(AA58/AA60,"-")</f>
        <v>0.52372772170925486</v>
      </c>
      <c r="AC58" s="105">
        <f t="shared" si="38"/>
        <v>3677.5645756457566</v>
      </c>
      <c r="AD58" s="106">
        <f t="shared" si="56"/>
        <v>0.52182284980744542</v>
      </c>
      <c r="AE58" s="316"/>
      <c r="AF58" s="99">
        <v>9</v>
      </c>
      <c r="AG58" s="121" t="s">
        <v>308</v>
      </c>
      <c r="AH58" s="101" t="s">
        <v>309</v>
      </c>
      <c r="AI58" s="102">
        <v>194877316</v>
      </c>
      <c r="AJ58" s="104">
        <v>2585</v>
      </c>
      <c r="AK58" s="103">
        <f>IFERROR(AJ58/AJ60,"-")</f>
        <v>0.39007092198581561</v>
      </c>
      <c r="AL58" s="105">
        <f t="shared" si="39"/>
        <v>75387.743133462282</v>
      </c>
      <c r="AM58" s="106">
        <f t="shared" si="57"/>
        <v>0.38541821977038915</v>
      </c>
      <c r="AN58" s="316"/>
      <c r="AO58" s="99">
        <v>9</v>
      </c>
      <c r="AP58" s="121" t="s">
        <v>308</v>
      </c>
      <c r="AQ58" s="101" t="s">
        <v>309</v>
      </c>
      <c r="AR58" s="102">
        <v>190766297</v>
      </c>
      <c r="AS58" s="104">
        <v>2124</v>
      </c>
      <c r="AT58" s="103">
        <f>IFERROR(AS58/AS60,"-")</f>
        <v>0.40045248868778283</v>
      </c>
      <c r="AU58" s="105">
        <f t="shared" si="40"/>
        <v>89814.640772128056</v>
      </c>
      <c r="AV58" s="106">
        <f t="shared" si="58"/>
        <v>0.39442896935933147</v>
      </c>
      <c r="AW58" s="316"/>
      <c r="AX58" s="99">
        <v>9</v>
      </c>
      <c r="AY58" s="121" t="s">
        <v>428</v>
      </c>
      <c r="AZ58" s="101" t="s">
        <v>429</v>
      </c>
      <c r="BA58" s="102">
        <v>57409727</v>
      </c>
      <c r="BB58" s="104">
        <v>1851</v>
      </c>
      <c r="BC58" s="103">
        <f>IFERROR(BB58/BB60,"-")</f>
        <v>0.41197418206098374</v>
      </c>
      <c r="BD58" s="105">
        <f t="shared" si="41"/>
        <v>31015.519719070773</v>
      </c>
      <c r="BE58" s="106">
        <f t="shared" si="59"/>
        <v>0.40636663007683865</v>
      </c>
      <c r="BF58" s="316"/>
      <c r="BG58" s="99">
        <v>9</v>
      </c>
      <c r="BH58" s="121" t="s">
        <v>428</v>
      </c>
      <c r="BI58" s="101" t="s">
        <v>429</v>
      </c>
      <c r="BJ58" s="102">
        <v>71552141</v>
      </c>
      <c r="BK58" s="104">
        <v>2372</v>
      </c>
      <c r="BL58" s="103">
        <f>IFERROR(BK58/BK60,"-")</f>
        <v>0.46120941084969863</v>
      </c>
      <c r="BM58" s="105">
        <f t="shared" si="42"/>
        <v>30165.320826306914</v>
      </c>
      <c r="BN58" s="106">
        <f t="shared" si="60"/>
        <v>0.44873250094589484</v>
      </c>
      <c r="BO58" s="316"/>
      <c r="BP58" s="99">
        <v>9</v>
      </c>
      <c r="BQ58" s="121" t="s">
        <v>312</v>
      </c>
      <c r="BR58" s="101" t="s">
        <v>313</v>
      </c>
      <c r="BS58" s="102">
        <v>195746815</v>
      </c>
      <c r="BT58" s="104">
        <v>1496</v>
      </c>
      <c r="BU58" s="103">
        <f>IFERROR(BT58/BT60,"-")</f>
        <v>0.40574993219419581</v>
      </c>
      <c r="BV58" s="105">
        <f t="shared" si="43"/>
        <v>130846.80147058824</v>
      </c>
      <c r="BW58" s="106">
        <f t="shared" si="61"/>
        <v>0.3962913907284768</v>
      </c>
      <c r="BX58" s="316"/>
      <c r="BY58" s="99">
        <v>9</v>
      </c>
      <c r="BZ58" s="121" t="s">
        <v>312</v>
      </c>
      <c r="CA58" s="101" t="s">
        <v>313</v>
      </c>
      <c r="CB58" s="102">
        <v>2219633731</v>
      </c>
      <c r="CC58" s="104">
        <v>40596</v>
      </c>
      <c r="CD58" s="103">
        <f>IFERROR(CC58/CC60,"-")</f>
        <v>0.41102381338085209</v>
      </c>
      <c r="CE58" s="105">
        <f t="shared" si="44"/>
        <v>54676.16836634151</v>
      </c>
      <c r="CF58" s="106">
        <f t="shared" si="62"/>
        <v>0.38944369298068898</v>
      </c>
    </row>
    <row r="59" spans="2:84" ht="13.5" customHeight="1">
      <c r="B59" s="319"/>
      <c r="C59" s="329"/>
      <c r="D59" s="316"/>
      <c r="E59" s="107">
        <v>10</v>
      </c>
      <c r="F59" s="108" t="s">
        <v>312</v>
      </c>
      <c r="G59" s="109" t="s">
        <v>313</v>
      </c>
      <c r="H59" s="110">
        <v>844434550</v>
      </c>
      <c r="I59" s="112">
        <v>22394</v>
      </c>
      <c r="J59" s="111">
        <f>IFERROR(I59/I60,"-")</f>
        <v>0.35937926275416043</v>
      </c>
      <c r="K59" s="113">
        <f t="shared" si="36"/>
        <v>37708.071358399575</v>
      </c>
      <c r="L59" s="114">
        <f t="shared" si="54"/>
        <v>0.33288738256629802</v>
      </c>
      <c r="M59" s="316"/>
      <c r="N59" s="107">
        <v>10</v>
      </c>
      <c r="O59" s="108" t="s">
        <v>308</v>
      </c>
      <c r="P59" s="109" t="s">
        <v>309</v>
      </c>
      <c r="Q59" s="110">
        <v>204372950</v>
      </c>
      <c r="R59" s="112">
        <v>3150</v>
      </c>
      <c r="S59" s="111">
        <f>IFERROR(R59/R60,"-")</f>
        <v>0.48135696821515894</v>
      </c>
      <c r="T59" s="113">
        <f t="shared" si="37"/>
        <v>64880.30158730159</v>
      </c>
      <c r="U59" s="114">
        <f t="shared" si="55"/>
        <v>0.47821466524973433</v>
      </c>
      <c r="V59" s="316"/>
      <c r="W59" s="107">
        <v>10</v>
      </c>
      <c r="X59" s="108" t="s">
        <v>306</v>
      </c>
      <c r="Y59" s="109" t="s">
        <v>307</v>
      </c>
      <c r="Z59" s="110">
        <v>85801642</v>
      </c>
      <c r="AA59" s="112">
        <v>2382</v>
      </c>
      <c r="AB59" s="111">
        <f>IFERROR(AA59/AA60,"-")</f>
        <v>0.51148808245651711</v>
      </c>
      <c r="AC59" s="113">
        <f t="shared" si="38"/>
        <v>36020.840470193114</v>
      </c>
      <c r="AD59" s="114">
        <f t="shared" si="56"/>
        <v>0.5096277278562259</v>
      </c>
      <c r="AE59" s="316"/>
      <c r="AF59" s="107">
        <v>10</v>
      </c>
      <c r="AG59" s="108" t="s">
        <v>302</v>
      </c>
      <c r="AH59" s="109" t="s">
        <v>303</v>
      </c>
      <c r="AI59" s="110">
        <v>128958457</v>
      </c>
      <c r="AJ59" s="112">
        <v>2512</v>
      </c>
      <c r="AK59" s="111">
        <f>IFERROR(AJ59/AJ60,"-")</f>
        <v>0.37905537950807305</v>
      </c>
      <c r="AL59" s="113">
        <f t="shared" si="39"/>
        <v>51336.965366242039</v>
      </c>
      <c r="AM59" s="114">
        <f t="shared" si="57"/>
        <v>0.3745340688832563</v>
      </c>
      <c r="AN59" s="316"/>
      <c r="AO59" s="107">
        <v>10</v>
      </c>
      <c r="AP59" s="108" t="s">
        <v>381</v>
      </c>
      <c r="AQ59" s="109" t="s">
        <v>382</v>
      </c>
      <c r="AR59" s="110">
        <v>43536772</v>
      </c>
      <c r="AS59" s="112">
        <v>2097</v>
      </c>
      <c r="AT59" s="111">
        <f>IFERROR(AS59/AS60,"-")</f>
        <v>0.39536199095022623</v>
      </c>
      <c r="AU59" s="113">
        <f t="shared" si="40"/>
        <v>20761.455412494041</v>
      </c>
      <c r="AV59" s="114">
        <f t="shared" si="58"/>
        <v>0.38941504178272979</v>
      </c>
      <c r="AW59" s="316"/>
      <c r="AX59" s="107">
        <v>10</v>
      </c>
      <c r="AY59" s="108" t="s">
        <v>308</v>
      </c>
      <c r="AZ59" s="109" t="s">
        <v>309</v>
      </c>
      <c r="BA59" s="110">
        <v>161975083</v>
      </c>
      <c r="BB59" s="112">
        <v>1617</v>
      </c>
      <c r="BC59" s="111">
        <f>IFERROR(BB59/BB60,"-")</f>
        <v>0.3598931671488983</v>
      </c>
      <c r="BD59" s="113">
        <f t="shared" si="41"/>
        <v>100170.11935683365</v>
      </c>
      <c r="BE59" s="114">
        <f t="shared" si="59"/>
        <v>0.35499451152579581</v>
      </c>
      <c r="BF59" s="316"/>
      <c r="BG59" s="107">
        <v>10</v>
      </c>
      <c r="BH59" s="108" t="s">
        <v>369</v>
      </c>
      <c r="BI59" s="109" t="s">
        <v>370</v>
      </c>
      <c r="BJ59" s="110">
        <v>175655415</v>
      </c>
      <c r="BK59" s="112">
        <v>2037</v>
      </c>
      <c r="BL59" s="111">
        <f>IFERROR(BK59/BK60,"-")</f>
        <v>0.39607233132412989</v>
      </c>
      <c r="BM59" s="113">
        <f t="shared" si="42"/>
        <v>86232.407952871872</v>
      </c>
      <c r="BN59" s="114">
        <f t="shared" si="60"/>
        <v>0.38535754824063562</v>
      </c>
      <c r="BO59" s="316"/>
      <c r="BP59" s="107">
        <v>10</v>
      </c>
      <c r="BQ59" s="108" t="s">
        <v>369</v>
      </c>
      <c r="BR59" s="109" t="s">
        <v>370</v>
      </c>
      <c r="BS59" s="110">
        <v>152100626</v>
      </c>
      <c r="BT59" s="112">
        <v>1482</v>
      </c>
      <c r="BU59" s="111">
        <f>IFERROR(BT59/BT60,"-")</f>
        <v>0.40195280716029291</v>
      </c>
      <c r="BV59" s="113">
        <f t="shared" si="43"/>
        <v>102632.00134952767</v>
      </c>
      <c r="BW59" s="114">
        <f t="shared" si="61"/>
        <v>0.39258278145695363</v>
      </c>
      <c r="BX59" s="316"/>
      <c r="BY59" s="107">
        <v>10</v>
      </c>
      <c r="BZ59" s="108" t="s">
        <v>381</v>
      </c>
      <c r="CA59" s="109" t="s">
        <v>382</v>
      </c>
      <c r="CB59" s="110">
        <v>695817407</v>
      </c>
      <c r="CC59" s="112">
        <v>37765</v>
      </c>
      <c r="CD59" s="111">
        <f>IFERROR(CC59/CC60,"-")</f>
        <v>0.38236068362222581</v>
      </c>
      <c r="CE59" s="113">
        <f t="shared" si="44"/>
        <v>18424.928028597908</v>
      </c>
      <c r="CF59" s="114">
        <f t="shared" si="62"/>
        <v>0.36228547308640552</v>
      </c>
    </row>
    <row r="60" spans="2:84" ht="13.5" customHeight="1">
      <c r="B60" s="321"/>
      <c r="C60" s="330"/>
      <c r="D60" s="317"/>
      <c r="E60" s="115" t="s">
        <v>550</v>
      </c>
      <c r="F60" s="116"/>
      <c r="G60" s="117"/>
      <c r="H60" s="211">
        <v>34579494340</v>
      </c>
      <c r="I60" s="119">
        <v>62313</v>
      </c>
      <c r="J60" s="118" t="s">
        <v>124</v>
      </c>
      <c r="K60" s="65">
        <f t="shared" si="36"/>
        <v>554932.26678221242</v>
      </c>
      <c r="L60" s="120">
        <f t="shared" si="54"/>
        <v>0.92628433820906175</v>
      </c>
      <c r="M60" s="317"/>
      <c r="N60" s="115" t="s">
        <v>550</v>
      </c>
      <c r="O60" s="116"/>
      <c r="P60" s="117"/>
      <c r="Q60" s="211">
        <v>5547953900</v>
      </c>
      <c r="R60" s="119">
        <v>6544</v>
      </c>
      <c r="S60" s="118" t="s">
        <v>124</v>
      </c>
      <c r="T60" s="65">
        <f t="shared" si="37"/>
        <v>847792.46638141805</v>
      </c>
      <c r="U60" s="120">
        <f t="shared" si="55"/>
        <v>0.99347199028389255</v>
      </c>
      <c r="V60" s="317"/>
      <c r="W60" s="115" t="s">
        <v>550</v>
      </c>
      <c r="X60" s="116"/>
      <c r="Y60" s="117"/>
      <c r="Z60" s="211">
        <v>4927261840</v>
      </c>
      <c r="AA60" s="119">
        <v>4657</v>
      </c>
      <c r="AB60" s="118" t="s">
        <v>124</v>
      </c>
      <c r="AC60" s="65">
        <f t="shared" si="38"/>
        <v>1058033.463603178</v>
      </c>
      <c r="AD60" s="120">
        <f t="shared" si="56"/>
        <v>0.99636285836542571</v>
      </c>
      <c r="AE60" s="317"/>
      <c r="AF60" s="115" t="s">
        <v>550</v>
      </c>
      <c r="AG60" s="116"/>
      <c r="AH60" s="117"/>
      <c r="AI60" s="211">
        <v>7189912700</v>
      </c>
      <c r="AJ60" s="119">
        <v>6627</v>
      </c>
      <c r="AK60" s="118" t="s">
        <v>124</v>
      </c>
      <c r="AL60" s="65">
        <f t="shared" si="39"/>
        <v>1084942.3117549419</v>
      </c>
      <c r="AM60" s="120">
        <f t="shared" si="57"/>
        <v>0.98807216341136128</v>
      </c>
      <c r="AN60" s="317"/>
      <c r="AO60" s="115" t="s">
        <v>550</v>
      </c>
      <c r="AP60" s="116"/>
      <c r="AQ60" s="117"/>
      <c r="AR60" s="211">
        <v>7398735990</v>
      </c>
      <c r="AS60" s="119">
        <v>5304</v>
      </c>
      <c r="AT60" s="118" t="s">
        <v>124</v>
      </c>
      <c r="AU60" s="65">
        <f t="shared" si="40"/>
        <v>1394935.1414027149</v>
      </c>
      <c r="AV60" s="120">
        <f t="shared" si="58"/>
        <v>0.98495821727019495</v>
      </c>
      <c r="AW60" s="317"/>
      <c r="AX60" s="115" t="s">
        <v>550</v>
      </c>
      <c r="AY60" s="116"/>
      <c r="AZ60" s="117"/>
      <c r="BA60" s="211">
        <v>7297110330</v>
      </c>
      <c r="BB60" s="119">
        <v>4493</v>
      </c>
      <c r="BC60" s="118" t="s">
        <v>124</v>
      </c>
      <c r="BD60" s="65">
        <f t="shared" si="41"/>
        <v>1624106.4611618072</v>
      </c>
      <c r="BE60" s="120">
        <f t="shared" si="59"/>
        <v>0.98638858397365536</v>
      </c>
      <c r="BF60" s="317"/>
      <c r="BG60" s="115" t="s">
        <v>550</v>
      </c>
      <c r="BH60" s="116"/>
      <c r="BI60" s="117"/>
      <c r="BJ60" s="211">
        <v>9999924910</v>
      </c>
      <c r="BK60" s="119">
        <v>5143</v>
      </c>
      <c r="BL60" s="118" t="s">
        <v>124</v>
      </c>
      <c r="BM60" s="65">
        <f t="shared" si="42"/>
        <v>1944375.8331713008</v>
      </c>
      <c r="BN60" s="120">
        <f t="shared" si="60"/>
        <v>0.97294740824820281</v>
      </c>
      <c r="BO60" s="317"/>
      <c r="BP60" s="115" t="s">
        <v>550</v>
      </c>
      <c r="BQ60" s="116"/>
      <c r="BR60" s="117"/>
      <c r="BS60" s="211">
        <v>7631715030</v>
      </c>
      <c r="BT60" s="119">
        <v>3687</v>
      </c>
      <c r="BU60" s="118" t="s">
        <v>124</v>
      </c>
      <c r="BV60" s="65">
        <f t="shared" si="43"/>
        <v>2069898.2994304313</v>
      </c>
      <c r="BW60" s="120">
        <f t="shared" si="61"/>
        <v>0.97668874172185427</v>
      </c>
      <c r="BX60" s="317"/>
      <c r="BY60" s="115" t="s">
        <v>550</v>
      </c>
      <c r="BZ60" s="116"/>
      <c r="CA60" s="117"/>
      <c r="CB60" s="211">
        <v>84572109040</v>
      </c>
      <c r="CC60" s="119">
        <v>98768</v>
      </c>
      <c r="CD60" s="118" t="s">
        <v>124</v>
      </c>
      <c r="CE60" s="65">
        <f t="shared" si="44"/>
        <v>856270.34100113402</v>
      </c>
      <c r="CF60" s="120">
        <f t="shared" si="62"/>
        <v>0.94749666637887209</v>
      </c>
    </row>
    <row r="61" spans="2:84" ht="13.5" customHeight="1">
      <c r="B61" s="318">
        <v>6</v>
      </c>
      <c r="C61" s="328" t="s">
        <v>188</v>
      </c>
      <c r="D61" s="320">
        <f>CK11</f>
        <v>77149</v>
      </c>
      <c r="E61" s="91">
        <v>1</v>
      </c>
      <c r="F61" s="92" t="s">
        <v>296</v>
      </c>
      <c r="G61" s="93" t="s">
        <v>297</v>
      </c>
      <c r="H61" s="94">
        <v>1990534682</v>
      </c>
      <c r="I61" s="96">
        <v>47325</v>
      </c>
      <c r="J61" s="95">
        <f>IFERROR(I61/I71,"-")</f>
        <v>0.6738957081422835</v>
      </c>
      <c r="K61" s="97">
        <f t="shared" si="36"/>
        <v>42060.95471737982</v>
      </c>
      <c r="L61" s="98">
        <f t="shared" ref="L61:L71" si="63">IFERROR(I61/$CK$11,0)</f>
        <v>0.61342337554602133</v>
      </c>
      <c r="M61" s="320">
        <f>CL11</f>
        <v>11173</v>
      </c>
      <c r="N61" s="91">
        <v>1</v>
      </c>
      <c r="O61" s="92" t="s">
        <v>296</v>
      </c>
      <c r="P61" s="93" t="s">
        <v>297</v>
      </c>
      <c r="Q61" s="94">
        <v>385385777</v>
      </c>
      <c r="R61" s="96">
        <v>8684</v>
      </c>
      <c r="S61" s="95">
        <f>IFERROR(R61/R71,"-")</f>
        <v>0.78290659935088347</v>
      </c>
      <c r="T61" s="97">
        <f t="shared" si="37"/>
        <v>44378.831989866419</v>
      </c>
      <c r="U61" s="98">
        <f t="shared" ref="U61:U71" si="64">IFERROR(R61/$CL$11,0)</f>
        <v>0.77723082430860113</v>
      </c>
      <c r="V61" s="320">
        <f>CM11</f>
        <v>7085</v>
      </c>
      <c r="W61" s="91">
        <v>1</v>
      </c>
      <c r="X61" s="92" t="s">
        <v>296</v>
      </c>
      <c r="Y61" s="93" t="s">
        <v>297</v>
      </c>
      <c r="Z61" s="94">
        <v>262154515</v>
      </c>
      <c r="AA61" s="96">
        <v>5695</v>
      </c>
      <c r="AB61" s="95">
        <f>IFERROR(AA61/AA71,"-")</f>
        <v>0.80848949460533792</v>
      </c>
      <c r="AC61" s="97">
        <f t="shared" si="38"/>
        <v>46032.399473222125</v>
      </c>
      <c r="AD61" s="98">
        <f t="shared" ref="AD61:AD71" si="65">IFERROR(AA61/$CM$11,0)</f>
        <v>0.80381086803105151</v>
      </c>
      <c r="AE61" s="320">
        <f>CN11</f>
        <v>8578</v>
      </c>
      <c r="AF61" s="91">
        <v>1</v>
      </c>
      <c r="AG61" s="92" t="s">
        <v>296</v>
      </c>
      <c r="AH61" s="93" t="s">
        <v>297</v>
      </c>
      <c r="AI61" s="94">
        <v>296683836</v>
      </c>
      <c r="AJ61" s="96">
        <v>6352</v>
      </c>
      <c r="AK61" s="95">
        <f>IFERROR(AJ61/AJ71,"-")</f>
        <v>0.74887998113652443</v>
      </c>
      <c r="AL61" s="97">
        <f t="shared" si="39"/>
        <v>46707.153022670027</v>
      </c>
      <c r="AM61" s="98">
        <f t="shared" ref="AM61:AM71" si="66">IFERROR(AJ61/$CN$11,0)</f>
        <v>0.74049895080438333</v>
      </c>
      <c r="AN61" s="320">
        <f>CO11</f>
        <v>7171</v>
      </c>
      <c r="AO61" s="91">
        <v>1</v>
      </c>
      <c r="AP61" s="92" t="s">
        <v>298</v>
      </c>
      <c r="AQ61" s="93" t="s">
        <v>299</v>
      </c>
      <c r="AR61" s="94">
        <v>432619279</v>
      </c>
      <c r="AS61" s="96">
        <v>5476</v>
      </c>
      <c r="AT61" s="95">
        <f>IFERROR(AS61/AS71,"-")</f>
        <v>0.77475947934352007</v>
      </c>
      <c r="AU61" s="97">
        <f t="shared" si="40"/>
        <v>79002.790175310452</v>
      </c>
      <c r="AV61" s="98">
        <f t="shared" ref="AV61:AV71" si="67">IFERROR(AS61/$CO$11,0)</f>
        <v>0.76363129270673547</v>
      </c>
      <c r="AW61" s="320">
        <f>CP11</f>
        <v>5679</v>
      </c>
      <c r="AX61" s="91">
        <v>1</v>
      </c>
      <c r="AY61" s="92" t="s">
        <v>298</v>
      </c>
      <c r="AZ61" s="93" t="s">
        <v>299</v>
      </c>
      <c r="BA61" s="94">
        <v>387998510</v>
      </c>
      <c r="BB61" s="96">
        <v>4524</v>
      </c>
      <c r="BC61" s="95">
        <f>IFERROR(BB61/BB71,"-")</f>
        <v>0.81293800539083561</v>
      </c>
      <c r="BD61" s="97">
        <f t="shared" si="41"/>
        <v>85764.48054818745</v>
      </c>
      <c r="BE61" s="98">
        <f t="shared" ref="BE61:BE71" si="68">IFERROR(BB61/$CP$11,0)</f>
        <v>0.79661912308505023</v>
      </c>
      <c r="BF61" s="320">
        <f>CQ11</f>
        <v>6862</v>
      </c>
      <c r="BG61" s="91">
        <v>1</v>
      </c>
      <c r="BH61" s="92" t="s">
        <v>298</v>
      </c>
      <c r="BI61" s="93" t="s">
        <v>299</v>
      </c>
      <c r="BJ61" s="94">
        <v>623325204</v>
      </c>
      <c r="BK61" s="96">
        <v>5472</v>
      </c>
      <c r="BL61" s="95">
        <f>IFERROR(BK61/BK71,"-")</f>
        <v>0.81769276748356245</v>
      </c>
      <c r="BM61" s="97">
        <f t="shared" si="42"/>
        <v>113911.76973684211</v>
      </c>
      <c r="BN61" s="98">
        <f t="shared" ref="BN61:BN71" si="69">IFERROR(BK61/$CQ$11,0)</f>
        <v>0.79743515010201105</v>
      </c>
      <c r="BO61" s="320">
        <f>CR11</f>
        <v>5314</v>
      </c>
      <c r="BP61" s="91">
        <v>1</v>
      </c>
      <c r="BQ61" s="92" t="s">
        <v>298</v>
      </c>
      <c r="BR61" s="93" t="s">
        <v>299</v>
      </c>
      <c r="BS61" s="94">
        <v>512359753</v>
      </c>
      <c r="BT61" s="96">
        <v>4135</v>
      </c>
      <c r="BU61" s="95">
        <f>IFERROR(BT61/BT71,"-")</f>
        <v>0.80777495604610272</v>
      </c>
      <c r="BV61" s="97">
        <f t="shared" si="43"/>
        <v>123908.04183796856</v>
      </c>
      <c r="BW61" s="98">
        <f t="shared" ref="BW61:BW71" si="70">IFERROR(BT61/$CR$11,0)</f>
        <v>0.77813323296951453</v>
      </c>
      <c r="BX61" s="320">
        <f>CS11</f>
        <v>129011</v>
      </c>
      <c r="BY61" s="91">
        <v>1</v>
      </c>
      <c r="BZ61" s="92" t="s">
        <v>296</v>
      </c>
      <c r="CA61" s="93" t="s">
        <v>297</v>
      </c>
      <c r="CB61" s="94">
        <v>3748845904</v>
      </c>
      <c r="CC61" s="96">
        <v>84637</v>
      </c>
      <c r="CD61" s="95">
        <f>IFERROR(CC61/CC71,"-")</f>
        <v>0.69781841567178948</v>
      </c>
      <c r="CE61" s="97">
        <f t="shared" si="44"/>
        <v>44293.227595496057</v>
      </c>
      <c r="CF61" s="98">
        <f t="shared" ref="CF61:CF71" si="71">IFERROR(CC61/$CS$11,0)</f>
        <v>0.65604483338630037</v>
      </c>
    </row>
    <row r="62" spans="2:84" ht="13.5" customHeight="1">
      <c r="B62" s="319"/>
      <c r="C62" s="329"/>
      <c r="D62" s="316"/>
      <c r="E62" s="99">
        <v>2</v>
      </c>
      <c r="F62" s="100" t="s">
        <v>298</v>
      </c>
      <c r="G62" s="101" t="s">
        <v>299</v>
      </c>
      <c r="H62" s="102">
        <v>1825944384</v>
      </c>
      <c r="I62" s="104">
        <v>38197</v>
      </c>
      <c r="J62" s="103">
        <f>IFERROR(I62/I71,"-")</f>
        <v>0.54391535898385213</v>
      </c>
      <c r="K62" s="105">
        <f t="shared" si="36"/>
        <v>47803.345393617303</v>
      </c>
      <c r="L62" s="106">
        <f t="shared" si="63"/>
        <v>0.49510687111952195</v>
      </c>
      <c r="M62" s="316"/>
      <c r="N62" s="99">
        <v>2</v>
      </c>
      <c r="O62" s="100" t="s">
        <v>298</v>
      </c>
      <c r="P62" s="101" t="s">
        <v>299</v>
      </c>
      <c r="Q62" s="102">
        <v>387554360</v>
      </c>
      <c r="R62" s="104">
        <v>7827</v>
      </c>
      <c r="S62" s="103">
        <f>IFERROR(R62/R71,"-")</f>
        <v>0.70564370717634328</v>
      </c>
      <c r="T62" s="105">
        <f t="shared" si="37"/>
        <v>49515.058132106809</v>
      </c>
      <c r="U62" s="106">
        <f t="shared" si="64"/>
        <v>0.70052805871296875</v>
      </c>
      <c r="V62" s="316"/>
      <c r="W62" s="99">
        <v>2</v>
      </c>
      <c r="X62" s="100" t="s">
        <v>298</v>
      </c>
      <c r="Y62" s="101" t="s">
        <v>299</v>
      </c>
      <c r="Z62" s="102">
        <v>344161165</v>
      </c>
      <c r="AA62" s="104">
        <v>5467</v>
      </c>
      <c r="AB62" s="103">
        <f>IFERROR(AA62/AA71,"-")</f>
        <v>0.7761215218625781</v>
      </c>
      <c r="AC62" s="105">
        <f t="shared" si="38"/>
        <v>62952.472105359426</v>
      </c>
      <c r="AD62" s="106">
        <f t="shared" si="65"/>
        <v>0.77163020465772758</v>
      </c>
      <c r="AE62" s="316"/>
      <c r="AF62" s="99">
        <v>2</v>
      </c>
      <c r="AG62" s="100" t="s">
        <v>298</v>
      </c>
      <c r="AH62" s="101" t="s">
        <v>299</v>
      </c>
      <c r="AI62" s="102">
        <v>469090539</v>
      </c>
      <c r="AJ62" s="104">
        <v>5993</v>
      </c>
      <c r="AK62" s="103">
        <f>IFERROR(AJ62/AJ71,"-")</f>
        <v>0.70655505776939398</v>
      </c>
      <c r="AL62" s="105">
        <f t="shared" si="39"/>
        <v>78273.075087602207</v>
      </c>
      <c r="AM62" s="106">
        <f t="shared" si="66"/>
        <v>0.69864770342737237</v>
      </c>
      <c r="AN62" s="316"/>
      <c r="AO62" s="99">
        <v>2</v>
      </c>
      <c r="AP62" s="100" t="s">
        <v>296</v>
      </c>
      <c r="AQ62" s="101" t="s">
        <v>297</v>
      </c>
      <c r="AR62" s="102">
        <v>257586358</v>
      </c>
      <c r="AS62" s="104">
        <v>5409</v>
      </c>
      <c r="AT62" s="103">
        <f>IFERROR(AS62/AS71,"-")</f>
        <v>0.76528013582342957</v>
      </c>
      <c r="AU62" s="105">
        <f t="shared" si="40"/>
        <v>47621.807727860971</v>
      </c>
      <c r="AV62" s="106">
        <f t="shared" si="67"/>
        <v>0.75428810486682474</v>
      </c>
      <c r="AW62" s="316"/>
      <c r="AX62" s="99">
        <v>2</v>
      </c>
      <c r="AY62" s="100" t="s">
        <v>296</v>
      </c>
      <c r="AZ62" s="101" t="s">
        <v>297</v>
      </c>
      <c r="BA62" s="102">
        <v>196663528</v>
      </c>
      <c r="BB62" s="104">
        <v>4010</v>
      </c>
      <c r="BC62" s="103">
        <f>IFERROR(BB62/BB71,"-")</f>
        <v>0.72057502246181493</v>
      </c>
      <c r="BD62" s="105">
        <f t="shared" si="41"/>
        <v>49043.273815461347</v>
      </c>
      <c r="BE62" s="106">
        <f t="shared" si="68"/>
        <v>0.70611023067441447</v>
      </c>
      <c r="BF62" s="316"/>
      <c r="BG62" s="99">
        <v>2</v>
      </c>
      <c r="BH62" s="100" t="s">
        <v>296</v>
      </c>
      <c r="BI62" s="101" t="s">
        <v>297</v>
      </c>
      <c r="BJ62" s="102">
        <v>208924133</v>
      </c>
      <c r="BK62" s="104">
        <v>4293</v>
      </c>
      <c r="BL62" s="103">
        <f>IFERROR(BK62/BK71,"-")</f>
        <v>0.64151225343693963</v>
      </c>
      <c r="BM62" s="105">
        <f t="shared" si="42"/>
        <v>48666.231772653155</v>
      </c>
      <c r="BN62" s="106">
        <f t="shared" si="69"/>
        <v>0.62561935295832116</v>
      </c>
      <c r="BO62" s="316"/>
      <c r="BP62" s="99">
        <v>2</v>
      </c>
      <c r="BQ62" s="100" t="s">
        <v>292</v>
      </c>
      <c r="BR62" s="101" t="s">
        <v>293</v>
      </c>
      <c r="BS62" s="102">
        <v>691640353</v>
      </c>
      <c r="BT62" s="104">
        <v>3065</v>
      </c>
      <c r="BU62" s="103">
        <f>IFERROR(BT62/BT71,"-")</f>
        <v>0.59874975581168199</v>
      </c>
      <c r="BV62" s="105">
        <f t="shared" si="43"/>
        <v>225657.53768352367</v>
      </c>
      <c r="BW62" s="106">
        <f t="shared" si="70"/>
        <v>0.57677832141512986</v>
      </c>
      <c r="BX62" s="316"/>
      <c r="BY62" s="99">
        <v>2</v>
      </c>
      <c r="BZ62" s="100" t="s">
        <v>298</v>
      </c>
      <c r="CA62" s="101" t="s">
        <v>299</v>
      </c>
      <c r="CB62" s="102">
        <v>4983053194</v>
      </c>
      <c r="CC62" s="104">
        <v>77091</v>
      </c>
      <c r="CD62" s="103">
        <f>IFERROR(CC62/CC71,"-")</f>
        <v>0.63560286260800736</v>
      </c>
      <c r="CE62" s="105">
        <f t="shared" si="44"/>
        <v>64638.585489875601</v>
      </c>
      <c r="CF62" s="106">
        <f t="shared" si="71"/>
        <v>0.59755369697157612</v>
      </c>
    </row>
    <row r="63" spans="2:84" ht="13.5" customHeight="1">
      <c r="B63" s="319"/>
      <c r="C63" s="329"/>
      <c r="D63" s="316"/>
      <c r="E63" s="99">
        <v>3</v>
      </c>
      <c r="F63" s="100" t="s">
        <v>300</v>
      </c>
      <c r="G63" s="101" t="s">
        <v>301</v>
      </c>
      <c r="H63" s="102">
        <v>1787341362</v>
      </c>
      <c r="I63" s="104">
        <v>35654</v>
      </c>
      <c r="J63" s="103">
        <f>IFERROR(I63/I71,"-")</f>
        <v>0.50770369948452143</v>
      </c>
      <c r="K63" s="105">
        <f t="shared" si="36"/>
        <v>50130.177876255118</v>
      </c>
      <c r="L63" s="106">
        <f t="shared" si="63"/>
        <v>0.46214468107169243</v>
      </c>
      <c r="M63" s="316"/>
      <c r="N63" s="99">
        <v>3</v>
      </c>
      <c r="O63" s="100" t="s">
        <v>300</v>
      </c>
      <c r="P63" s="101" t="s">
        <v>301</v>
      </c>
      <c r="Q63" s="102">
        <v>332154895</v>
      </c>
      <c r="R63" s="104">
        <v>6619</v>
      </c>
      <c r="S63" s="103">
        <f>IFERROR(R63/R71,"-")</f>
        <v>0.59673638658492612</v>
      </c>
      <c r="T63" s="105">
        <f t="shared" si="37"/>
        <v>50182.035806012995</v>
      </c>
      <c r="U63" s="106">
        <f t="shared" si="64"/>
        <v>0.59241027476953367</v>
      </c>
      <c r="V63" s="316"/>
      <c r="W63" s="99">
        <v>3</v>
      </c>
      <c r="X63" s="100" t="s">
        <v>333</v>
      </c>
      <c r="Y63" s="101" t="s">
        <v>565</v>
      </c>
      <c r="Z63" s="102">
        <v>114321325</v>
      </c>
      <c r="AA63" s="104">
        <v>4440</v>
      </c>
      <c r="AB63" s="103">
        <f>IFERROR(AA63/AA71,"-")</f>
        <v>0.63032367972742764</v>
      </c>
      <c r="AC63" s="105">
        <f t="shared" si="38"/>
        <v>25748.046171171172</v>
      </c>
      <c r="AD63" s="106">
        <f t="shared" si="65"/>
        <v>0.62667607621736066</v>
      </c>
      <c r="AE63" s="316"/>
      <c r="AF63" s="99">
        <v>3</v>
      </c>
      <c r="AG63" s="100" t="s">
        <v>300</v>
      </c>
      <c r="AH63" s="101" t="s">
        <v>301</v>
      </c>
      <c r="AI63" s="102">
        <v>301599954</v>
      </c>
      <c r="AJ63" s="104">
        <v>5097</v>
      </c>
      <c r="AK63" s="103">
        <f>IFERROR(AJ63/AJ71,"-")</f>
        <v>0.60091959443527465</v>
      </c>
      <c r="AL63" s="105">
        <f t="shared" si="39"/>
        <v>59172.052972336671</v>
      </c>
      <c r="AM63" s="106">
        <f t="shared" si="66"/>
        <v>0.59419445092096057</v>
      </c>
      <c r="AN63" s="316"/>
      <c r="AO63" s="99">
        <v>3</v>
      </c>
      <c r="AP63" s="100" t="s">
        <v>292</v>
      </c>
      <c r="AQ63" s="101" t="s">
        <v>293</v>
      </c>
      <c r="AR63" s="102">
        <v>799291454</v>
      </c>
      <c r="AS63" s="104">
        <v>4391</v>
      </c>
      <c r="AT63" s="103">
        <f>IFERROR(AS63/AS71,"-")</f>
        <v>0.62125070741369548</v>
      </c>
      <c r="AU63" s="105">
        <f t="shared" si="40"/>
        <v>182029.48166704623</v>
      </c>
      <c r="AV63" s="106">
        <f t="shared" si="67"/>
        <v>0.61232742992609124</v>
      </c>
      <c r="AW63" s="316"/>
      <c r="AX63" s="99">
        <v>3</v>
      </c>
      <c r="AY63" s="100" t="s">
        <v>292</v>
      </c>
      <c r="AZ63" s="101" t="s">
        <v>293</v>
      </c>
      <c r="BA63" s="102">
        <v>703840155</v>
      </c>
      <c r="BB63" s="104">
        <v>3452</v>
      </c>
      <c r="BC63" s="103">
        <f>IFERROR(BB63/BB71,"-")</f>
        <v>0.62030548068283919</v>
      </c>
      <c r="BD63" s="105">
        <f t="shared" si="41"/>
        <v>203893.44003476246</v>
      </c>
      <c r="BE63" s="106">
        <f t="shared" si="68"/>
        <v>0.60785349533368549</v>
      </c>
      <c r="BF63" s="316"/>
      <c r="BG63" s="99">
        <v>3</v>
      </c>
      <c r="BH63" s="100" t="s">
        <v>292</v>
      </c>
      <c r="BI63" s="101" t="s">
        <v>293</v>
      </c>
      <c r="BJ63" s="102">
        <v>966875441</v>
      </c>
      <c r="BK63" s="104">
        <v>4217</v>
      </c>
      <c r="BL63" s="103">
        <f>IFERROR(BK63/BK71,"-")</f>
        <v>0.63015540944411241</v>
      </c>
      <c r="BM63" s="105">
        <f t="shared" si="42"/>
        <v>229280.39862461467</v>
      </c>
      <c r="BN63" s="106">
        <f t="shared" si="69"/>
        <v>0.61454386476245992</v>
      </c>
      <c r="BO63" s="316"/>
      <c r="BP63" s="99">
        <v>3</v>
      </c>
      <c r="BQ63" s="100" t="s">
        <v>333</v>
      </c>
      <c r="BR63" s="101" t="s">
        <v>565</v>
      </c>
      <c r="BS63" s="102">
        <v>394719643</v>
      </c>
      <c r="BT63" s="104">
        <v>3008</v>
      </c>
      <c r="BU63" s="103">
        <f>IFERROR(BT63/BT71,"-")</f>
        <v>0.58761476850947447</v>
      </c>
      <c r="BV63" s="105">
        <f t="shared" si="43"/>
        <v>131223.28557180852</v>
      </c>
      <c r="BW63" s="106">
        <f t="shared" si="70"/>
        <v>0.56605193827625144</v>
      </c>
      <c r="BX63" s="316"/>
      <c r="BY63" s="99">
        <v>3</v>
      </c>
      <c r="BZ63" s="100" t="s">
        <v>300</v>
      </c>
      <c r="CA63" s="101" t="s">
        <v>301</v>
      </c>
      <c r="CB63" s="102">
        <v>3537388594</v>
      </c>
      <c r="CC63" s="104">
        <v>64249</v>
      </c>
      <c r="CD63" s="103">
        <f>IFERROR(CC63/CC71,"-")</f>
        <v>0.52972264362509069</v>
      </c>
      <c r="CE63" s="105">
        <f t="shared" si="44"/>
        <v>55057.488739124346</v>
      </c>
      <c r="CF63" s="106">
        <f t="shared" si="71"/>
        <v>0.49801179744362883</v>
      </c>
    </row>
    <row r="64" spans="2:84" ht="13.5" customHeight="1">
      <c r="B64" s="319"/>
      <c r="C64" s="329"/>
      <c r="D64" s="316"/>
      <c r="E64" s="99">
        <v>4</v>
      </c>
      <c r="F64" s="121" t="s">
        <v>306</v>
      </c>
      <c r="G64" s="101" t="s">
        <v>307</v>
      </c>
      <c r="H64" s="102">
        <v>1201738419</v>
      </c>
      <c r="I64" s="104">
        <v>33911</v>
      </c>
      <c r="J64" s="103">
        <f>IFERROR(I64/I71,"-")</f>
        <v>0.48288383219890069</v>
      </c>
      <c r="K64" s="105">
        <f t="shared" si="36"/>
        <v>35438.01182507151</v>
      </c>
      <c r="L64" s="106">
        <f t="shared" si="63"/>
        <v>0.43955203567123358</v>
      </c>
      <c r="M64" s="316"/>
      <c r="N64" s="99">
        <v>4</v>
      </c>
      <c r="O64" s="121" t="s">
        <v>333</v>
      </c>
      <c r="P64" s="101" t="s">
        <v>565</v>
      </c>
      <c r="Q64" s="102">
        <v>138487134</v>
      </c>
      <c r="R64" s="104">
        <v>6537</v>
      </c>
      <c r="S64" s="103">
        <f>IFERROR(R64/R71,"-")</f>
        <v>0.58934367111431663</v>
      </c>
      <c r="T64" s="105">
        <f t="shared" si="37"/>
        <v>21185.120697567691</v>
      </c>
      <c r="U64" s="106">
        <f t="shared" si="64"/>
        <v>0.58507115367403562</v>
      </c>
      <c r="V64" s="316"/>
      <c r="W64" s="99">
        <v>4</v>
      </c>
      <c r="X64" s="121" t="s">
        <v>300</v>
      </c>
      <c r="Y64" s="101" t="s">
        <v>301</v>
      </c>
      <c r="Z64" s="102">
        <v>238816893</v>
      </c>
      <c r="AA64" s="104">
        <v>4294</v>
      </c>
      <c r="AB64" s="103">
        <f>IFERROR(AA64/AA71,"-")</f>
        <v>0.60959681998864279</v>
      </c>
      <c r="AC64" s="105">
        <f t="shared" si="38"/>
        <v>55616.416627852821</v>
      </c>
      <c r="AD64" s="106">
        <f t="shared" si="65"/>
        <v>0.6060691601976006</v>
      </c>
      <c r="AE64" s="316"/>
      <c r="AF64" s="99">
        <v>4</v>
      </c>
      <c r="AG64" s="121" t="s">
        <v>292</v>
      </c>
      <c r="AH64" s="101" t="s">
        <v>293</v>
      </c>
      <c r="AI64" s="102">
        <v>732841851</v>
      </c>
      <c r="AJ64" s="104">
        <v>5069</v>
      </c>
      <c r="AK64" s="103">
        <f>IFERROR(AJ64/AJ71,"-")</f>
        <v>0.59761848620608349</v>
      </c>
      <c r="AL64" s="105">
        <f t="shared" si="39"/>
        <v>144573.25922272637</v>
      </c>
      <c r="AM64" s="106">
        <f t="shared" si="66"/>
        <v>0.59093028678013526</v>
      </c>
      <c r="AN64" s="316"/>
      <c r="AO64" s="99">
        <v>4</v>
      </c>
      <c r="AP64" s="121" t="s">
        <v>333</v>
      </c>
      <c r="AQ64" s="101" t="s">
        <v>565</v>
      </c>
      <c r="AR64" s="102">
        <v>205266648</v>
      </c>
      <c r="AS64" s="104">
        <v>4230</v>
      </c>
      <c r="AT64" s="103">
        <f>IFERROR(AS64/AS71,"-")</f>
        <v>0.59847198641765709</v>
      </c>
      <c r="AU64" s="105">
        <f t="shared" si="40"/>
        <v>48526.394326241134</v>
      </c>
      <c r="AV64" s="106">
        <f t="shared" si="67"/>
        <v>0.58987588899735044</v>
      </c>
      <c r="AW64" s="316"/>
      <c r="AX64" s="99">
        <v>4</v>
      </c>
      <c r="AY64" s="121" t="s">
        <v>333</v>
      </c>
      <c r="AZ64" s="101" t="s">
        <v>565</v>
      </c>
      <c r="BA64" s="102">
        <v>178807959</v>
      </c>
      <c r="BB64" s="104">
        <v>3165</v>
      </c>
      <c r="BC64" s="103">
        <f>IFERROR(BB64/BB71,"-")</f>
        <v>0.56873315363881405</v>
      </c>
      <c r="BD64" s="105">
        <f t="shared" si="41"/>
        <v>56495.405687203791</v>
      </c>
      <c r="BE64" s="106">
        <f t="shared" si="68"/>
        <v>0.55731642894875855</v>
      </c>
      <c r="BF64" s="316"/>
      <c r="BG64" s="99">
        <v>4</v>
      </c>
      <c r="BH64" s="121" t="s">
        <v>333</v>
      </c>
      <c r="BI64" s="101" t="s">
        <v>565</v>
      </c>
      <c r="BJ64" s="102">
        <v>348586381</v>
      </c>
      <c r="BK64" s="104">
        <v>3953</v>
      </c>
      <c r="BL64" s="103">
        <f>IFERROR(BK64/BK71,"-")</f>
        <v>0.59070531978481766</v>
      </c>
      <c r="BM64" s="105">
        <f t="shared" si="42"/>
        <v>88182.742474070328</v>
      </c>
      <c r="BN64" s="106">
        <f t="shared" si="69"/>
        <v>0.57607111629262608</v>
      </c>
      <c r="BO64" s="316"/>
      <c r="BP64" s="99">
        <v>4</v>
      </c>
      <c r="BQ64" s="121" t="s">
        <v>296</v>
      </c>
      <c r="BR64" s="101" t="s">
        <v>297</v>
      </c>
      <c r="BS64" s="102">
        <v>150913075</v>
      </c>
      <c r="BT64" s="104">
        <v>2869</v>
      </c>
      <c r="BU64" s="103">
        <f>IFERROR(BT64/BT71,"-")</f>
        <v>0.56046102754444227</v>
      </c>
      <c r="BV64" s="105">
        <f t="shared" si="43"/>
        <v>52601.280934123388</v>
      </c>
      <c r="BW64" s="106">
        <f t="shared" si="70"/>
        <v>0.53989461799021454</v>
      </c>
      <c r="BX64" s="316"/>
      <c r="BY64" s="99">
        <v>4</v>
      </c>
      <c r="BZ64" s="121" t="s">
        <v>333</v>
      </c>
      <c r="CA64" s="101" t="s">
        <v>565</v>
      </c>
      <c r="CB64" s="102">
        <v>2174528025</v>
      </c>
      <c r="CC64" s="104">
        <v>61203</v>
      </c>
      <c r="CD64" s="103">
        <f>IFERROR(CC64/CC71,"-")</f>
        <v>0.50460886485060352</v>
      </c>
      <c r="CE64" s="105">
        <f t="shared" si="44"/>
        <v>35529.762021469534</v>
      </c>
      <c r="CF64" s="106">
        <f t="shared" si="71"/>
        <v>0.47440140763190736</v>
      </c>
    </row>
    <row r="65" spans="2:84" ht="13.5" customHeight="1">
      <c r="B65" s="319"/>
      <c r="C65" s="329"/>
      <c r="D65" s="316"/>
      <c r="E65" s="99">
        <v>5</v>
      </c>
      <c r="F65" s="100" t="s">
        <v>302</v>
      </c>
      <c r="G65" s="101" t="s">
        <v>303</v>
      </c>
      <c r="H65" s="102">
        <v>1548896884</v>
      </c>
      <c r="I65" s="104">
        <v>33052</v>
      </c>
      <c r="J65" s="103">
        <f>IFERROR(I65/I71,"-")</f>
        <v>0.47065189530942958</v>
      </c>
      <c r="K65" s="105">
        <f t="shared" si="36"/>
        <v>46862.425390294084</v>
      </c>
      <c r="L65" s="106">
        <f t="shared" si="63"/>
        <v>0.4284177371061193</v>
      </c>
      <c r="M65" s="316"/>
      <c r="N65" s="99">
        <v>5</v>
      </c>
      <c r="O65" s="100" t="s">
        <v>292</v>
      </c>
      <c r="P65" s="101" t="s">
        <v>293</v>
      </c>
      <c r="Q65" s="102">
        <v>779353937</v>
      </c>
      <c r="R65" s="104">
        <v>6208</v>
      </c>
      <c r="S65" s="103">
        <f>IFERROR(R65/R71,"-")</f>
        <v>0.55968265416516405</v>
      </c>
      <c r="T65" s="105">
        <f t="shared" si="37"/>
        <v>125540.26047036082</v>
      </c>
      <c r="U65" s="106">
        <f t="shared" si="64"/>
        <v>0.55562516781526894</v>
      </c>
      <c r="V65" s="316"/>
      <c r="W65" s="99">
        <v>5</v>
      </c>
      <c r="X65" s="100" t="s">
        <v>292</v>
      </c>
      <c r="Y65" s="101" t="s">
        <v>293</v>
      </c>
      <c r="Z65" s="102">
        <v>565811741</v>
      </c>
      <c r="AA65" s="104">
        <v>4271</v>
      </c>
      <c r="AB65" s="103">
        <f>IFERROR(AA65/AA71,"-")</f>
        <v>0.60633162975582056</v>
      </c>
      <c r="AC65" s="105">
        <f t="shared" si="38"/>
        <v>132477.57925544368</v>
      </c>
      <c r="AD65" s="106">
        <f t="shared" si="65"/>
        <v>0.60282286520818629</v>
      </c>
      <c r="AE65" s="316"/>
      <c r="AF65" s="99">
        <v>5</v>
      </c>
      <c r="AG65" s="100" t="s">
        <v>333</v>
      </c>
      <c r="AH65" s="101" t="s">
        <v>565</v>
      </c>
      <c r="AI65" s="102">
        <v>157011312</v>
      </c>
      <c r="AJ65" s="104">
        <v>4811</v>
      </c>
      <c r="AK65" s="103">
        <f>IFERROR(AJ65/AJ71,"-")</f>
        <v>0.56720113180853571</v>
      </c>
      <c r="AL65" s="105">
        <f t="shared" si="39"/>
        <v>32635.899397214715</v>
      </c>
      <c r="AM65" s="106">
        <f t="shared" si="66"/>
        <v>0.5608533457682443</v>
      </c>
      <c r="AN65" s="316"/>
      <c r="AO65" s="99">
        <v>5</v>
      </c>
      <c r="AP65" s="100" t="s">
        <v>300</v>
      </c>
      <c r="AQ65" s="101" t="s">
        <v>301</v>
      </c>
      <c r="AR65" s="102">
        <v>262972743</v>
      </c>
      <c r="AS65" s="104">
        <v>4155</v>
      </c>
      <c r="AT65" s="103">
        <f>IFERROR(AS65/AS71,"-")</f>
        <v>0.58786078098471983</v>
      </c>
      <c r="AU65" s="105">
        <f t="shared" si="40"/>
        <v>63290.672202166068</v>
      </c>
      <c r="AV65" s="106">
        <f t="shared" si="67"/>
        <v>0.57941709663924135</v>
      </c>
      <c r="AW65" s="316"/>
      <c r="AX65" s="99">
        <v>5</v>
      </c>
      <c r="AY65" s="100" t="s">
        <v>300</v>
      </c>
      <c r="AZ65" s="101" t="s">
        <v>301</v>
      </c>
      <c r="BA65" s="102">
        <v>209059637</v>
      </c>
      <c r="BB65" s="104">
        <v>3067</v>
      </c>
      <c r="BC65" s="103">
        <f>IFERROR(BB65/BB71,"-")</f>
        <v>0.55112309074573229</v>
      </c>
      <c r="BD65" s="105">
        <f t="shared" si="41"/>
        <v>68164.211607433972</v>
      </c>
      <c r="BE65" s="106">
        <f t="shared" si="68"/>
        <v>0.5400598696953689</v>
      </c>
      <c r="BF65" s="316"/>
      <c r="BG65" s="99">
        <v>5</v>
      </c>
      <c r="BH65" s="100" t="s">
        <v>338</v>
      </c>
      <c r="BI65" s="101" t="s">
        <v>339</v>
      </c>
      <c r="BJ65" s="102">
        <v>358625485</v>
      </c>
      <c r="BK65" s="104">
        <v>3574</v>
      </c>
      <c r="BL65" s="103">
        <f>IFERROR(BK65/BK71,"-")</f>
        <v>0.53407053197848176</v>
      </c>
      <c r="BM65" s="105">
        <f t="shared" si="42"/>
        <v>100342.88891997762</v>
      </c>
      <c r="BN65" s="106">
        <f t="shared" si="69"/>
        <v>0.52083940542116003</v>
      </c>
      <c r="BO65" s="316"/>
      <c r="BP65" s="99">
        <v>5</v>
      </c>
      <c r="BQ65" s="100" t="s">
        <v>454</v>
      </c>
      <c r="BR65" s="101" t="s">
        <v>455</v>
      </c>
      <c r="BS65" s="102">
        <v>181957606</v>
      </c>
      <c r="BT65" s="104">
        <v>2670</v>
      </c>
      <c r="BU65" s="103">
        <f>IFERROR(BT65/BT71,"-")</f>
        <v>0.52158624731392855</v>
      </c>
      <c r="BV65" s="105">
        <f t="shared" si="43"/>
        <v>68148.916104868913</v>
      </c>
      <c r="BW65" s="106">
        <f t="shared" si="70"/>
        <v>0.50244636808430565</v>
      </c>
      <c r="BX65" s="316"/>
      <c r="BY65" s="99">
        <v>5</v>
      </c>
      <c r="BZ65" s="100" t="s">
        <v>292</v>
      </c>
      <c r="CA65" s="101" t="s">
        <v>293</v>
      </c>
      <c r="CB65" s="102">
        <v>7959263340</v>
      </c>
      <c r="CC65" s="104">
        <v>59274</v>
      </c>
      <c r="CD65" s="103">
        <f>IFERROR(CC65/CC71,"-")</f>
        <v>0.48870457093859243</v>
      </c>
      <c r="CE65" s="105">
        <f t="shared" si="44"/>
        <v>134279.16691972871</v>
      </c>
      <c r="CF65" s="106">
        <f t="shared" si="71"/>
        <v>0.45944919425475345</v>
      </c>
    </row>
    <row r="66" spans="2:84" ht="13.5" customHeight="1">
      <c r="B66" s="319"/>
      <c r="C66" s="329"/>
      <c r="D66" s="316"/>
      <c r="E66" s="99">
        <v>6</v>
      </c>
      <c r="F66" s="121" t="s">
        <v>333</v>
      </c>
      <c r="G66" s="101" t="s">
        <v>565</v>
      </c>
      <c r="H66" s="102">
        <v>637327623</v>
      </c>
      <c r="I66" s="104">
        <v>31059</v>
      </c>
      <c r="J66" s="103">
        <f>IFERROR(I66/I71,"-")</f>
        <v>0.44227209295702447</v>
      </c>
      <c r="K66" s="105">
        <f t="shared" si="36"/>
        <v>20519.901574422871</v>
      </c>
      <c r="L66" s="106">
        <f t="shared" si="63"/>
        <v>0.40258460900335713</v>
      </c>
      <c r="M66" s="316"/>
      <c r="N66" s="99">
        <v>6</v>
      </c>
      <c r="O66" s="121" t="s">
        <v>302</v>
      </c>
      <c r="P66" s="101" t="s">
        <v>303</v>
      </c>
      <c r="Q66" s="102">
        <v>295667046</v>
      </c>
      <c r="R66" s="104">
        <v>6134</v>
      </c>
      <c r="S66" s="103">
        <f>IFERROR(R66/R71,"-")</f>
        <v>0.55301117922827259</v>
      </c>
      <c r="T66" s="105">
        <f t="shared" si="37"/>
        <v>48201.344310401044</v>
      </c>
      <c r="U66" s="106">
        <f t="shared" si="64"/>
        <v>0.54900205853396578</v>
      </c>
      <c r="V66" s="316"/>
      <c r="W66" s="99">
        <v>6</v>
      </c>
      <c r="X66" s="121" t="s">
        <v>312</v>
      </c>
      <c r="Y66" s="101" t="s">
        <v>313</v>
      </c>
      <c r="Z66" s="102">
        <v>179338638</v>
      </c>
      <c r="AA66" s="104">
        <v>4092</v>
      </c>
      <c r="AB66" s="103">
        <f>IFERROR(AA66/AA71,"-")</f>
        <v>0.5809199318568995</v>
      </c>
      <c r="AC66" s="105">
        <f t="shared" si="38"/>
        <v>43826.646627565984</v>
      </c>
      <c r="AD66" s="106">
        <f t="shared" si="65"/>
        <v>0.57755822159491887</v>
      </c>
      <c r="AE66" s="316"/>
      <c r="AF66" s="99">
        <v>6</v>
      </c>
      <c r="AG66" s="121" t="s">
        <v>312</v>
      </c>
      <c r="AH66" s="101" t="s">
        <v>313</v>
      </c>
      <c r="AI66" s="102">
        <v>269643310</v>
      </c>
      <c r="AJ66" s="104">
        <v>4084</v>
      </c>
      <c r="AK66" s="103">
        <f>IFERROR(AJ66/AJ71,"-")</f>
        <v>0.48149021457203489</v>
      </c>
      <c r="AL66" s="105">
        <f t="shared" si="39"/>
        <v>66024.316846229194</v>
      </c>
      <c r="AM66" s="106">
        <f t="shared" si="66"/>
        <v>0.47610165539752858</v>
      </c>
      <c r="AN66" s="316"/>
      <c r="AO66" s="99">
        <v>6</v>
      </c>
      <c r="AP66" s="121" t="s">
        <v>312</v>
      </c>
      <c r="AQ66" s="101" t="s">
        <v>313</v>
      </c>
      <c r="AR66" s="102">
        <v>231129140</v>
      </c>
      <c r="AS66" s="104">
        <v>3693</v>
      </c>
      <c r="AT66" s="103">
        <f>IFERROR(AS66/AS71,"-")</f>
        <v>0.52249575551782679</v>
      </c>
      <c r="AU66" s="105">
        <f t="shared" si="40"/>
        <v>62585.740590305984</v>
      </c>
      <c r="AV66" s="106">
        <f t="shared" si="67"/>
        <v>0.51499093571328969</v>
      </c>
      <c r="AW66" s="316"/>
      <c r="AX66" s="99">
        <v>6</v>
      </c>
      <c r="AY66" s="121" t="s">
        <v>312</v>
      </c>
      <c r="AZ66" s="101" t="s">
        <v>313</v>
      </c>
      <c r="BA66" s="102">
        <v>270336639</v>
      </c>
      <c r="BB66" s="104">
        <v>2826</v>
      </c>
      <c r="BC66" s="103">
        <f>IFERROR(BB66/BB71,"-")</f>
        <v>0.50781671159029651</v>
      </c>
      <c r="BD66" s="105">
        <f t="shared" si="41"/>
        <v>95660.52335456475</v>
      </c>
      <c r="BE66" s="106">
        <f t="shared" si="68"/>
        <v>0.49762282091917592</v>
      </c>
      <c r="BF66" s="316"/>
      <c r="BG66" s="99">
        <v>6</v>
      </c>
      <c r="BH66" s="121" t="s">
        <v>454</v>
      </c>
      <c r="BI66" s="101" t="s">
        <v>455</v>
      </c>
      <c r="BJ66" s="102">
        <v>139768377</v>
      </c>
      <c r="BK66" s="104">
        <v>3206</v>
      </c>
      <c r="BL66" s="103">
        <f>IFERROR(BK66/BK71,"-")</f>
        <v>0.47907949790794979</v>
      </c>
      <c r="BM66" s="105">
        <f t="shared" si="42"/>
        <v>43595.87554585153</v>
      </c>
      <c r="BN66" s="106">
        <f t="shared" si="69"/>
        <v>0.46721072573593703</v>
      </c>
      <c r="BO66" s="316"/>
      <c r="BP66" s="99">
        <v>6</v>
      </c>
      <c r="BQ66" s="121" t="s">
        <v>338</v>
      </c>
      <c r="BR66" s="101" t="s">
        <v>339</v>
      </c>
      <c r="BS66" s="102">
        <v>258874320</v>
      </c>
      <c r="BT66" s="104">
        <v>2612</v>
      </c>
      <c r="BU66" s="103">
        <f>IFERROR(BT66/BT71,"-")</f>
        <v>0.51025590935729637</v>
      </c>
      <c r="BV66" s="105">
        <f t="shared" si="43"/>
        <v>99109.617151607963</v>
      </c>
      <c r="BW66" s="106">
        <f t="shared" si="70"/>
        <v>0.49153180278509595</v>
      </c>
      <c r="BX66" s="316"/>
      <c r="BY66" s="99">
        <v>6</v>
      </c>
      <c r="BZ66" s="121" t="s">
        <v>306</v>
      </c>
      <c r="CA66" s="101" t="s">
        <v>307</v>
      </c>
      <c r="CB66" s="102">
        <v>1972101375</v>
      </c>
      <c r="CC66" s="104">
        <v>54765</v>
      </c>
      <c r="CD66" s="103">
        <f>IFERROR(CC66/CC71,"-")</f>
        <v>0.45152859310071897</v>
      </c>
      <c r="CE66" s="105">
        <f t="shared" si="44"/>
        <v>36010.250616269514</v>
      </c>
      <c r="CF66" s="106">
        <f t="shared" si="71"/>
        <v>0.42449868615854464</v>
      </c>
    </row>
    <row r="67" spans="2:84" ht="13.5" customHeight="1">
      <c r="B67" s="319"/>
      <c r="C67" s="329"/>
      <c r="D67" s="316"/>
      <c r="E67" s="99">
        <v>7</v>
      </c>
      <c r="F67" s="100" t="s">
        <v>387</v>
      </c>
      <c r="G67" s="101" t="s">
        <v>388</v>
      </c>
      <c r="H67" s="102">
        <v>113406488</v>
      </c>
      <c r="I67" s="104">
        <v>30495</v>
      </c>
      <c r="J67" s="103">
        <f>IFERROR(I67/I71,"-")</f>
        <v>0.43424087944635892</v>
      </c>
      <c r="K67" s="105">
        <f t="shared" si="36"/>
        <v>3718.8551565830462</v>
      </c>
      <c r="L67" s="106">
        <f t="shared" si="63"/>
        <v>0.39527408002696079</v>
      </c>
      <c r="M67" s="316"/>
      <c r="N67" s="99">
        <v>7</v>
      </c>
      <c r="O67" s="100" t="s">
        <v>306</v>
      </c>
      <c r="P67" s="101" t="s">
        <v>307</v>
      </c>
      <c r="Q67" s="102">
        <v>227030900</v>
      </c>
      <c r="R67" s="104">
        <v>6008</v>
      </c>
      <c r="S67" s="103">
        <f>IFERROR(R67/R71,"-")</f>
        <v>0.54165164082221418</v>
      </c>
      <c r="T67" s="105">
        <f t="shared" si="37"/>
        <v>37788.099201065248</v>
      </c>
      <c r="U67" s="106">
        <f t="shared" si="64"/>
        <v>0.53772487246039558</v>
      </c>
      <c r="V67" s="316"/>
      <c r="W67" s="99">
        <v>7</v>
      </c>
      <c r="X67" s="100" t="s">
        <v>302</v>
      </c>
      <c r="Y67" s="101" t="s">
        <v>303</v>
      </c>
      <c r="Z67" s="102">
        <v>203683501</v>
      </c>
      <c r="AA67" s="104">
        <v>3865</v>
      </c>
      <c r="AB67" s="103">
        <f>IFERROR(AA67/AA71,"-")</f>
        <v>0.54869392390687111</v>
      </c>
      <c r="AC67" s="105">
        <f t="shared" si="38"/>
        <v>52699.482794307893</v>
      </c>
      <c r="AD67" s="106">
        <f t="shared" si="65"/>
        <v>0.54551870148200421</v>
      </c>
      <c r="AE67" s="316"/>
      <c r="AF67" s="99">
        <v>7</v>
      </c>
      <c r="AG67" s="100" t="s">
        <v>306</v>
      </c>
      <c r="AH67" s="101" t="s">
        <v>307</v>
      </c>
      <c r="AI67" s="102">
        <v>135574545</v>
      </c>
      <c r="AJ67" s="104">
        <v>3766</v>
      </c>
      <c r="AK67" s="103">
        <f>IFERROR(AJ67/AJ71,"-")</f>
        <v>0.44399905682622021</v>
      </c>
      <c r="AL67" s="105">
        <f t="shared" si="39"/>
        <v>35999.613648433347</v>
      </c>
      <c r="AM67" s="106">
        <f t="shared" si="66"/>
        <v>0.43903007694101187</v>
      </c>
      <c r="AN67" s="316"/>
      <c r="AO67" s="99">
        <v>7</v>
      </c>
      <c r="AP67" s="100" t="s">
        <v>308</v>
      </c>
      <c r="AQ67" s="101" t="s">
        <v>309</v>
      </c>
      <c r="AR67" s="102">
        <v>289210429</v>
      </c>
      <c r="AS67" s="104">
        <v>3032</v>
      </c>
      <c r="AT67" s="103">
        <f>IFERROR(AS67/AS71,"-")</f>
        <v>0.42897566496887379</v>
      </c>
      <c r="AU67" s="105">
        <f t="shared" si="40"/>
        <v>95386.025395778357</v>
      </c>
      <c r="AV67" s="106">
        <f t="shared" si="67"/>
        <v>0.42281411239715522</v>
      </c>
      <c r="AW67" s="316"/>
      <c r="AX67" s="99">
        <v>7</v>
      </c>
      <c r="AY67" s="100" t="s">
        <v>338</v>
      </c>
      <c r="AZ67" s="101" t="s">
        <v>339</v>
      </c>
      <c r="BA67" s="102">
        <v>198388810</v>
      </c>
      <c r="BB67" s="104">
        <v>2594</v>
      </c>
      <c r="BC67" s="103">
        <f>IFERROR(BB67/BB71,"-")</f>
        <v>0.46612758310871516</v>
      </c>
      <c r="BD67" s="105">
        <f t="shared" si="41"/>
        <v>76479.880493446413</v>
      </c>
      <c r="BE67" s="106">
        <f t="shared" si="68"/>
        <v>0.45677055819686563</v>
      </c>
      <c r="BF67" s="316"/>
      <c r="BG67" s="99">
        <v>7</v>
      </c>
      <c r="BH67" s="100" t="s">
        <v>300</v>
      </c>
      <c r="BI67" s="101" t="s">
        <v>301</v>
      </c>
      <c r="BJ67" s="102">
        <v>241860347</v>
      </c>
      <c r="BK67" s="104">
        <v>3204</v>
      </c>
      <c r="BL67" s="103">
        <f>IFERROR(BK67/BK71,"-")</f>
        <v>0.47878063359234907</v>
      </c>
      <c r="BM67" s="105">
        <f t="shared" si="42"/>
        <v>75486.999687890144</v>
      </c>
      <c r="BN67" s="106">
        <f t="shared" si="69"/>
        <v>0.46691926552025648</v>
      </c>
      <c r="BO67" s="316"/>
      <c r="BP67" s="99">
        <v>7</v>
      </c>
      <c r="BQ67" s="100" t="s">
        <v>428</v>
      </c>
      <c r="BR67" s="101" t="s">
        <v>429</v>
      </c>
      <c r="BS67" s="102">
        <v>74673348</v>
      </c>
      <c r="BT67" s="104">
        <v>2438</v>
      </c>
      <c r="BU67" s="103">
        <f>IFERROR(BT67/BT71,"-")</f>
        <v>0.47626489548739986</v>
      </c>
      <c r="BV67" s="105">
        <f t="shared" si="43"/>
        <v>30628.936833470056</v>
      </c>
      <c r="BW67" s="106">
        <f t="shared" si="70"/>
        <v>0.45878810688746707</v>
      </c>
      <c r="BX67" s="316"/>
      <c r="BY67" s="99">
        <v>7</v>
      </c>
      <c r="BZ67" s="100" t="s">
        <v>302</v>
      </c>
      <c r="CA67" s="101" t="s">
        <v>303</v>
      </c>
      <c r="CB67" s="102">
        <v>2471294415</v>
      </c>
      <c r="CC67" s="104">
        <v>53022</v>
      </c>
      <c r="CD67" s="103">
        <f>IFERROR(CC67/CC71,"-")</f>
        <v>0.43715783919266538</v>
      </c>
      <c r="CE67" s="105">
        <f t="shared" si="44"/>
        <v>46608.849439855156</v>
      </c>
      <c r="CF67" s="106">
        <f t="shared" si="71"/>
        <v>0.41098821030764821</v>
      </c>
    </row>
    <row r="68" spans="2:84" ht="13.5" customHeight="1">
      <c r="B68" s="319"/>
      <c r="C68" s="329"/>
      <c r="D68" s="316"/>
      <c r="E68" s="99">
        <v>8</v>
      </c>
      <c r="F68" s="121" t="s">
        <v>292</v>
      </c>
      <c r="G68" s="101" t="s">
        <v>293</v>
      </c>
      <c r="H68" s="102">
        <v>2719608408</v>
      </c>
      <c r="I68" s="104">
        <v>28601</v>
      </c>
      <c r="J68" s="103">
        <f>IFERROR(I68/I71,"-")</f>
        <v>0.40727081138040044</v>
      </c>
      <c r="K68" s="105">
        <f t="shared" si="36"/>
        <v>95087.878325932659</v>
      </c>
      <c r="L68" s="106">
        <f t="shared" si="63"/>
        <v>0.37072418307431076</v>
      </c>
      <c r="M68" s="316"/>
      <c r="N68" s="99">
        <v>8</v>
      </c>
      <c r="O68" s="121" t="s">
        <v>312</v>
      </c>
      <c r="P68" s="101" t="s">
        <v>313</v>
      </c>
      <c r="Q68" s="102">
        <v>210363770</v>
      </c>
      <c r="R68" s="104">
        <v>5942</v>
      </c>
      <c r="S68" s="103">
        <f>IFERROR(R68/R71,"-")</f>
        <v>0.53570140641904074</v>
      </c>
      <c r="T68" s="105">
        <f t="shared" si="37"/>
        <v>35402.855940760688</v>
      </c>
      <c r="U68" s="106">
        <f t="shared" si="64"/>
        <v>0.53181777499328742</v>
      </c>
      <c r="V68" s="316"/>
      <c r="W68" s="99">
        <v>8</v>
      </c>
      <c r="X68" s="121" t="s">
        <v>308</v>
      </c>
      <c r="Y68" s="101" t="s">
        <v>309</v>
      </c>
      <c r="Z68" s="102">
        <v>285353793</v>
      </c>
      <c r="AA68" s="104">
        <v>3826</v>
      </c>
      <c r="AB68" s="103">
        <f>IFERROR(AA68/AA71,"-")</f>
        <v>0.54315729699034643</v>
      </c>
      <c r="AC68" s="105">
        <f t="shared" si="38"/>
        <v>74582.800052273917</v>
      </c>
      <c r="AD68" s="106">
        <f t="shared" si="65"/>
        <v>0.54001411432604096</v>
      </c>
      <c r="AE68" s="316"/>
      <c r="AF68" s="99">
        <v>8</v>
      </c>
      <c r="AG68" s="121" t="s">
        <v>308</v>
      </c>
      <c r="AH68" s="101" t="s">
        <v>309</v>
      </c>
      <c r="AI68" s="102">
        <v>307074941</v>
      </c>
      <c r="AJ68" s="104">
        <v>3411</v>
      </c>
      <c r="AK68" s="103">
        <f>IFERROR(AJ68/AJ71,"-")</f>
        <v>0.40214572034897428</v>
      </c>
      <c r="AL68" s="105">
        <f t="shared" si="39"/>
        <v>90024.90208150103</v>
      </c>
      <c r="AM68" s="106">
        <f t="shared" si="66"/>
        <v>0.39764513872697599</v>
      </c>
      <c r="AN68" s="316"/>
      <c r="AO68" s="99">
        <v>8</v>
      </c>
      <c r="AP68" s="121" t="s">
        <v>454</v>
      </c>
      <c r="AQ68" s="101" t="s">
        <v>455</v>
      </c>
      <c r="AR68" s="102">
        <v>78017097</v>
      </c>
      <c r="AS68" s="104">
        <v>2911</v>
      </c>
      <c r="AT68" s="103">
        <f>IFERROR(AS68/AS71,"-")</f>
        <v>0.41185625353706845</v>
      </c>
      <c r="AU68" s="105">
        <f t="shared" si="40"/>
        <v>26800.789075918929</v>
      </c>
      <c r="AV68" s="106">
        <f t="shared" si="67"/>
        <v>0.40594059405940597</v>
      </c>
      <c r="AW68" s="316"/>
      <c r="AX68" s="99">
        <v>8</v>
      </c>
      <c r="AY68" s="121" t="s">
        <v>454</v>
      </c>
      <c r="AZ68" s="101" t="s">
        <v>455</v>
      </c>
      <c r="BA68" s="102">
        <v>66944286</v>
      </c>
      <c r="BB68" s="104">
        <v>2473</v>
      </c>
      <c r="BC68" s="103">
        <f>IFERROR(BB68/BB71,"-")</f>
        <v>0.44438454627133872</v>
      </c>
      <c r="BD68" s="105">
        <f t="shared" si="41"/>
        <v>27070.071168621107</v>
      </c>
      <c r="BE68" s="106">
        <f t="shared" si="68"/>
        <v>0.43546399013910903</v>
      </c>
      <c r="BF68" s="316"/>
      <c r="BG68" s="99">
        <v>8</v>
      </c>
      <c r="BH68" s="121" t="s">
        <v>312</v>
      </c>
      <c r="BI68" s="101" t="s">
        <v>313</v>
      </c>
      <c r="BJ68" s="102">
        <v>414428747</v>
      </c>
      <c r="BK68" s="104">
        <v>3192</v>
      </c>
      <c r="BL68" s="103">
        <f>IFERROR(BK68/BK71,"-")</f>
        <v>0.47698744769874479</v>
      </c>
      <c r="BM68" s="105">
        <f t="shared" si="42"/>
        <v>129833.56735588973</v>
      </c>
      <c r="BN68" s="106">
        <f t="shared" si="69"/>
        <v>0.46517050422617312</v>
      </c>
      <c r="BO68" s="316"/>
      <c r="BP68" s="99">
        <v>8</v>
      </c>
      <c r="BQ68" s="121" t="s">
        <v>300</v>
      </c>
      <c r="BR68" s="101" t="s">
        <v>301</v>
      </c>
      <c r="BS68" s="102">
        <v>163582763</v>
      </c>
      <c r="BT68" s="104">
        <v>2159</v>
      </c>
      <c r="BU68" s="103">
        <f>IFERROR(BT68/BT71,"-")</f>
        <v>0.42176206290291074</v>
      </c>
      <c r="BV68" s="105">
        <f t="shared" si="43"/>
        <v>75767.83835108846</v>
      </c>
      <c r="BW68" s="106">
        <f t="shared" si="70"/>
        <v>0.4062852841550621</v>
      </c>
      <c r="BX68" s="316"/>
      <c r="BY68" s="99">
        <v>8</v>
      </c>
      <c r="BZ68" s="121" t="s">
        <v>312</v>
      </c>
      <c r="CA68" s="101" t="s">
        <v>313</v>
      </c>
      <c r="CB68" s="102">
        <v>2809111800</v>
      </c>
      <c r="CC68" s="104">
        <v>50971</v>
      </c>
      <c r="CD68" s="103">
        <f>IFERROR(CC68/CC71,"-")</f>
        <v>0.42024767495547788</v>
      </c>
      <c r="CE68" s="105">
        <f t="shared" si="44"/>
        <v>55111.961703713874</v>
      </c>
      <c r="CF68" s="106">
        <f t="shared" si="71"/>
        <v>0.39509034113370178</v>
      </c>
    </row>
    <row r="69" spans="2:84" ht="13.5" customHeight="1">
      <c r="B69" s="319"/>
      <c r="C69" s="329"/>
      <c r="D69" s="316"/>
      <c r="E69" s="99">
        <v>9</v>
      </c>
      <c r="F69" s="100" t="s">
        <v>381</v>
      </c>
      <c r="G69" s="101" t="s">
        <v>382</v>
      </c>
      <c r="H69" s="102">
        <v>472595882</v>
      </c>
      <c r="I69" s="104">
        <v>26822</v>
      </c>
      <c r="J69" s="103">
        <f>IFERROR(I69/I71,"-")</f>
        <v>0.38193831344516277</v>
      </c>
      <c r="K69" s="105">
        <f t="shared" si="36"/>
        <v>17619.710759824025</v>
      </c>
      <c r="L69" s="106">
        <f t="shared" si="63"/>
        <v>0.34766490816472023</v>
      </c>
      <c r="M69" s="316"/>
      <c r="N69" s="99">
        <v>9</v>
      </c>
      <c r="O69" s="100" t="s">
        <v>387</v>
      </c>
      <c r="P69" s="101" t="s">
        <v>388</v>
      </c>
      <c r="Q69" s="102">
        <v>20931269</v>
      </c>
      <c r="R69" s="104">
        <v>5575</v>
      </c>
      <c r="S69" s="103">
        <f>IFERROR(R69/R71,"-")</f>
        <v>0.50261449693472771</v>
      </c>
      <c r="T69" s="105">
        <f t="shared" si="37"/>
        <v>3754.4877130044842</v>
      </c>
      <c r="U69" s="106">
        <f t="shared" si="64"/>
        <v>0.49897073301709477</v>
      </c>
      <c r="V69" s="316"/>
      <c r="W69" s="99">
        <v>9</v>
      </c>
      <c r="X69" s="100" t="s">
        <v>324</v>
      </c>
      <c r="Y69" s="101" t="s">
        <v>556</v>
      </c>
      <c r="Z69" s="102">
        <v>247843497</v>
      </c>
      <c r="AA69" s="104">
        <v>3687</v>
      </c>
      <c r="AB69" s="103">
        <f>IFERROR(AA69/AA71,"-")</f>
        <v>0.52342419080068148</v>
      </c>
      <c r="AC69" s="105">
        <f t="shared" si="38"/>
        <v>67220.910496338489</v>
      </c>
      <c r="AD69" s="106">
        <f t="shared" si="65"/>
        <v>0.52039520112914606</v>
      </c>
      <c r="AE69" s="316"/>
      <c r="AF69" s="99">
        <v>9</v>
      </c>
      <c r="AG69" s="100" t="s">
        <v>381</v>
      </c>
      <c r="AH69" s="101" t="s">
        <v>382</v>
      </c>
      <c r="AI69" s="102">
        <v>66358448</v>
      </c>
      <c r="AJ69" s="104">
        <v>3384</v>
      </c>
      <c r="AK69" s="103">
        <f>IFERROR(AJ69/AJ71,"-")</f>
        <v>0.3989625088422542</v>
      </c>
      <c r="AL69" s="105">
        <f t="shared" si="39"/>
        <v>19609.470449172575</v>
      </c>
      <c r="AM69" s="106">
        <f t="shared" si="66"/>
        <v>0.39449755187689439</v>
      </c>
      <c r="AN69" s="316"/>
      <c r="AO69" s="99">
        <v>9</v>
      </c>
      <c r="AP69" s="100" t="s">
        <v>306</v>
      </c>
      <c r="AQ69" s="101" t="s">
        <v>307</v>
      </c>
      <c r="AR69" s="102">
        <v>107661148</v>
      </c>
      <c r="AS69" s="104">
        <v>2904</v>
      </c>
      <c r="AT69" s="103">
        <f>IFERROR(AS69/AS71,"-")</f>
        <v>0.41086587436332767</v>
      </c>
      <c r="AU69" s="105">
        <f t="shared" si="40"/>
        <v>37073.398071625343</v>
      </c>
      <c r="AV69" s="106">
        <f t="shared" si="67"/>
        <v>0.40496444010598243</v>
      </c>
      <c r="AW69" s="316"/>
      <c r="AX69" s="99">
        <v>9</v>
      </c>
      <c r="AY69" s="100" t="s">
        <v>428</v>
      </c>
      <c r="AZ69" s="101" t="s">
        <v>429</v>
      </c>
      <c r="BA69" s="102">
        <v>51968149</v>
      </c>
      <c r="BB69" s="104">
        <v>2353</v>
      </c>
      <c r="BC69" s="103">
        <f>IFERROR(BB69/BB71,"-")</f>
        <v>0.42282120395327943</v>
      </c>
      <c r="BD69" s="105">
        <f t="shared" si="41"/>
        <v>22085.911177220569</v>
      </c>
      <c r="BE69" s="106">
        <f t="shared" si="68"/>
        <v>0.41433350942067265</v>
      </c>
      <c r="BF69" s="316"/>
      <c r="BG69" s="99">
        <v>9</v>
      </c>
      <c r="BH69" s="100" t="s">
        <v>428</v>
      </c>
      <c r="BI69" s="101" t="s">
        <v>429</v>
      </c>
      <c r="BJ69" s="102">
        <v>79439037</v>
      </c>
      <c r="BK69" s="104">
        <v>2998</v>
      </c>
      <c r="BL69" s="103">
        <f>IFERROR(BK69/BK71,"-")</f>
        <v>0.4479976090854752</v>
      </c>
      <c r="BM69" s="105">
        <f t="shared" si="42"/>
        <v>26497.343895930619</v>
      </c>
      <c r="BN69" s="106">
        <f t="shared" si="69"/>
        <v>0.43689886330515887</v>
      </c>
      <c r="BO69" s="316"/>
      <c r="BP69" s="99">
        <v>9</v>
      </c>
      <c r="BQ69" s="100" t="s">
        <v>312</v>
      </c>
      <c r="BR69" s="101" t="s">
        <v>313</v>
      </c>
      <c r="BS69" s="102">
        <v>340463383</v>
      </c>
      <c r="BT69" s="104">
        <v>2084</v>
      </c>
      <c r="BU69" s="103">
        <f>IFERROR(BT69/BT71,"-")</f>
        <v>0.40711076382105882</v>
      </c>
      <c r="BV69" s="105">
        <f t="shared" si="43"/>
        <v>163370.14539347409</v>
      </c>
      <c r="BW69" s="106">
        <f t="shared" si="70"/>
        <v>0.39217162213022205</v>
      </c>
      <c r="BX69" s="316"/>
      <c r="BY69" s="99">
        <v>9</v>
      </c>
      <c r="BZ69" s="100" t="s">
        <v>381</v>
      </c>
      <c r="CA69" s="101" t="s">
        <v>382</v>
      </c>
      <c r="CB69" s="102">
        <v>920449285</v>
      </c>
      <c r="CC69" s="104">
        <v>47444</v>
      </c>
      <c r="CD69" s="103">
        <f>IFERROR(CC69/CC71,"-")</f>
        <v>0.39116812875140161</v>
      </c>
      <c r="CE69" s="105">
        <f t="shared" si="44"/>
        <v>19400.752149903044</v>
      </c>
      <c r="CF69" s="106">
        <f t="shared" si="71"/>
        <v>0.36775158707397043</v>
      </c>
    </row>
    <row r="70" spans="2:84" ht="13.5" customHeight="1">
      <c r="B70" s="319"/>
      <c r="C70" s="329"/>
      <c r="D70" s="316"/>
      <c r="E70" s="107">
        <v>10</v>
      </c>
      <c r="F70" s="122" t="s">
        <v>312</v>
      </c>
      <c r="G70" s="109" t="s">
        <v>313</v>
      </c>
      <c r="H70" s="110">
        <v>893408173</v>
      </c>
      <c r="I70" s="112">
        <v>25058</v>
      </c>
      <c r="J70" s="111">
        <f>IFERROR(I70/I71,"-")</f>
        <v>0.35681941161393216</v>
      </c>
      <c r="K70" s="113">
        <f t="shared" ref="K70:K104" si="72">IFERROR(H70/I70,"-")</f>
        <v>35653.610543538991</v>
      </c>
      <c r="L70" s="114">
        <f t="shared" si="63"/>
        <v>0.32480006221726787</v>
      </c>
      <c r="M70" s="316"/>
      <c r="N70" s="107">
        <v>10</v>
      </c>
      <c r="O70" s="122" t="s">
        <v>308</v>
      </c>
      <c r="P70" s="109" t="s">
        <v>309</v>
      </c>
      <c r="Q70" s="110">
        <v>366126981</v>
      </c>
      <c r="R70" s="112">
        <v>5481</v>
      </c>
      <c r="S70" s="111">
        <f>IFERROR(R70/R71,"-")</f>
        <v>0.49413992066354129</v>
      </c>
      <c r="T70" s="113">
        <f t="shared" ref="T70:T104" si="73">IFERROR(Q70/R70,"-")</f>
        <v>66799.303229337718</v>
      </c>
      <c r="U70" s="114">
        <f t="shared" si="64"/>
        <v>0.49055759420030431</v>
      </c>
      <c r="V70" s="316"/>
      <c r="W70" s="107">
        <v>10</v>
      </c>
      <c r="X70" s="122" t="s">
        <v>306</v>
      </c>
      <c r="Y70" s="109" t="s">
        <v>307</v>
      </c>
      <c r="Z70" s="110">
        <v>138279364</v>
      </c>
      <c r="AA70" s="112">
        <v>3597</v>
      </c>
      <c r="AB70" s="111">
        <f>IFERROR(AA70/AA71,"-")</f>
        <v>0.51064735945485518</v>
      </c>
      <c r="AC70" s="113">
        <f t="shared" ref="AC70:AC104" si="74">IFERROR(Z70/AA70,"-")</f>
        <v>38442.970252988598</v>
      </c>
      <c r="AD70" s="114">
        <f t="shared" si="65"/>
        <v>0.50769230769230766</v>
      </c>
      <c r="AE70" s="316"/>
      <c r="AF70" s="107">
        <v>10</v>
      </c>
      <c r="AG70" s="122" t="s">
        <v>302</v>
      </c>
      <c r="AH70" s="109" t="s">
        <v>303</v>
      </c>
      <c r="AI70" s="110">
        <v>156175128</v>
      </c>
      <c r="AJ70" s="112">
        <v>3179</v>
      </c>
      <c r="AK70" s="111">
        <f>IFERROR(AJ70/AJ71,"-")</f>
        <v>0.37479368073567554</v>
      </c>
      <c r="AL70" s="113">
        <f t="shared" ref="AL70:AL104" si="75">IFERROR(AI70/AJ70,"-")</f>
        <v>49127.124252909722</v>
      </c>
      <c r="AM70" s="114">
        <f t="shared" si="66"/>
        <v>0.37059920727442291</v>
      </c>
      <c r="AN70" s="316"/>
      <c r="AO70" s="107">
        <v>10</v>
      </c>
      <c r="AP70" s="122" t="s">
        <v>365</v>
      </c>
      <c r="AQ70" s="109" t="s">
        <v>366</v>
      </c>
      <c r="AR70" s="110">
        <v>80799613</v>
      </c>
      <c r="AS70" s="112">
        <v>2898</v>
      </c>
      <c r="AT70" s="111">
        <f>IFERROR(AS70/AS71,"-")</f>
        <v>0.41001697792869268</v>
      </c>
      <c r="AU70" s="113">
        <f t="shared" ref="AU70:AU104" si="76">IFERROR(AR70/AS70,"-")</f>
        <v>27881.163906142167</v>
      </c>
      <c r="AV70" s="114">
        <f t="shared" si="67"/>
        <v>0.40412773671733371</v>
      </c>
      <c r="AW70" s="316"/>
      <c r="AX70" s="107">
        <v>10</v>
      </c>
      <c r="AY70" s="122" t="s">
        <v>322</v>
      </c>
      <c r="AZ70" s="109" t="s">
        <v>323</v>
      </c>
      <c r="BA70" s="110">
        <v>542202318</v>
      </c>
      <c r="BB70" s="112">
        <v>2078</v>
      </c>
      <c r="BC70" s="111">
        <f>IFERROR(BB70/BB71,"-")</f>
        <v>0.37340521114106018</v>
      </c>
      <c r="BD70" s="113">
        <f t="shared" ref="BD70:BD104" si="77">IFERROR(BA70/BB70,"-")</f>
        <v>260925.08084696825</v>
      </c>
      <c r="BE70" s="114">
        <f t="shared" si="68"/>
        <v>0.36590949110758936</v>
      </c>
      <c r="BF70" s="316"/>
      <c r="BG70" s="107">
        <v>10</v>
      </c>
      <c r="BH70" s="122" t="s">
        <v>322</v>
      </c>
      <c r="BI70" s="109" t="s">
        <v>323</v>
      </c>
      <c r="BJ70" s="110">
        <v>1069820773</v>
      </c>
      <c r="BK70" s="112">
        <v>2651</v>
      </c>
      <c r="BL70" s="111">
        <f>IFERROR(BK70/BK71,"-")</f>
        <v>0.39614465032875074</v>
      </c>
      <c r="BM70" s="113">
        <f t="shared" ref="BM70:BM104" si="78">IFERROR(BJ70/BK70,"-")</f>
        <v>403553.66767257638</v>
      </c>
      <c r="BN70" s="114">
        <f t="shared" si="69"/>
        <v>0.38633051588458178</v>
      </c>
      <c r="BO70" s="316"/>
      <c r="BP70" s="107">
        <v>10</v>
      </c>
      <c r="BQ70" s="122" t="s">
        <v>336</v>
      </c>
      <c r="BR70" s="109" t="s">
        <v>337</v>
      </c>
      <c r="BS70" s="110">
        <v>770881013</v>
      </c>
      <c r="BT70" s="112">
        <v>2065</v>
      </c>
      <c r="BU70" s="111">
        <f>IFERROR(BT70/BT71,"-")</f>
        <v>0.40339910138698964</v>
      </c>
      <c r="BV70" s="113">
        <f t="shared" ref="BV70:BV104" si="79">IFERROR(BS70/BT70,"-")</f>
        <v>373307.99661016947</v>
      </c>
      <c r="BW70" s="114">
        <f t="shared" si="70"/>
        <v>0.38859616108392925</v>
      </c>
      <c r="BX70" s="316"/>
      <c r="BY70" s="107">
        <v>10</v>
      </c>
      <c r="BZ70" s="122" t="s">
        <v>387</v>
      </c>
      <c r="CA70" s="109" t="s">
        <v>388</v>
      </c>
      <c r="CB70" s="110">
        <v>171854325</v>
      </c>
      <c r="CC70" s="112">
        <v>46371</v>
      </c>
      <c r="CD70" s="111">
        <f>IFERROR(CC70/CC71,"-")</f>
        <v>0.38232141679308751</v>
      </c>
      <c r="CE70" s="113">
        <f t="shared" ref="CE70:CE104" si="80">IFERROR(CB70/CC70,"-")</f>
        <v>3706.0733001229219</v>
      </c>
      <c r="CF70" s="114">
        <f t="shared" si="71"/>
        <v>0.35943446682840996</v>
      </c>
    </row>
    <row r="71" spans="2:84" ht="13.5" customHeight="1">
      <c r="B71" s="321"/>
      <c r="C71" s="330"/>
      <c r="D71" s="317"/>
      <c r="E71" s="115" t="s">
        <v>171</v>
      </c>
      <c r="F71" s="116"/>
      <c r="G71" s="117"/>
      <c r="H71" s="211">
        <v>38660506170</v>
      </c>
      <c r="I71" s="119">
        <v>70226</v>
      </c>
      <c r="J71" s="118" t="s">
        <v>124</v>
      </c>
      <c r="K71" s="65">
        <f t="shared" si="72"/>
        <v>550515.56645686785</v>
      </c>
      <c r="L71" s="120">
        <f t="shared" si="63"/>
        <v>0.91026455300781606</v>
      </c>
      <c r="M71" s="317"/>
      <c r="N71" s="115" t="s">
        <v>171</v>
      </c>
      <c r="O71" s="116"/>
      <c r="P71" s="117"/>
      <c r="Q71" s="211">
        <v>8615735980</v>
      </c>
      <c r="R71" s="119">
        <v>11092</v>
      </c>
      <c r="S71" s="118" t="s">
        <v>124</v>
      </c>
      <c r="T71" s="65">
        <f t="shared" si="73"/>
        <v>776752.25207356655</v>
      </c>
      <c r="U71" s="120">
        <f t="shared" si="64"/>
        <v>0.99275038038127628</v>
      </c>
      <c r="V71" s="317"/>
      <c r="W71" s="115" t="s">
        <v>171</v>
      </c>
      <c r="X71" s="116"/>
      <c r="Y71" s="117"/>
      <c r="Z71" s="211">
        <v>7500517630</v>
      </c>
      <c r="AA71" s="119">
        <v>7044</v>
      </c>
      <c r="AB71" s="118" t="s">
        <v>124</v>
      </c>
      <c r="AC71" s="65">
        <f t="shared" si="74"/>
        <v>1064809.4307211812</v>
      </c>
      <c r="AD71" s="120">
        <f t="shared" si="65"/>
        <v>0.99421312632321812</v>
      </c>
      <c r="AE71" s="317"/>
      <c r="AF71" s="115" t="s">
        <v>171</v>
      </c>
      <c r="AG71" s="116"/>
      <c r="AH71" s="117"/>
      <c r="AI71" s="211">
        <v>9544802460</v>
      </c>
      <c r="AJ71" s="119">
        <v>8482</v>
      </c>
      <c r="AK71" s="118" t="s">
        <v>124</v>
      </c>
      <c r="AL71" s="65">
        <f t="shared" si="75"/>
        <v>1125300.9266682386</v>
      </c>
      <c r="AM71" s="120">
        <f t="shared" si="66"/>
        <v>0.98880858008859873</v>
      </c>
      <c r="AN71" s="317"/>
      <c r="AO71" s="115" t="s">
        <v>171</v>
      </c>
      <c r="AP71" s="116"/>
      <c r="AQ71" s="117"/>
      <c r="AR71" s="211">
        <v>10411324380</v>
      </c>
      <c r="AS71" s="119">
        <v>7068</v>
      </c>
      <c r="AT71" s="118" t="s">
        <v>124</v>
      </c>
      <c r="AU71" s="65">
        <f t="shared" si="76"/>
        <v>1473022.6910016979</v>
      </c>
      <c r="AV71" s="120">
        <f t="shared" si="67"/>
        <v>0.98563659182819685</v>
      </c>
      <c r="AW71" s="317"/>
      <c r="AX71" s="115" t="s">
        <v>171</v>
      </c>
      <c r="AY71" s="116"/>
      <c r="AZ71" s="117"/>
      <c r="BA71" s="211">
        <v>9596968980</v>
      </c>
      <c r="BB71" s="119">
        <v>5565</v>
      </c>
      <c r="BC71" s="118" t="s">
        <v>124</v>
      </c>
      <c r="BD71" s="65">
        <f t="shared" si="77"/>
        <v>1724522.7277628032</v>
      </c>
      <c r="BE71" s="120">
        <f t="shared" si="68"/>
        <v>0.97992604331748545</v>
      </c>
      <c r="BF71" s="317"/>
      <c r="BG71" s="115" t="s">
        <v>171</v>
      </c>
      <c r="BH71" s="116"/>
      <c r="BI71" s="117"/>
      <c r="BJ71" s="211">
        <v>14365207320</v>
      </c>
      <c r="BK71" s="119">
        <v>6692</v>
      </c>
      <c r="BL71" s="118" t="s">
        <v>124</v>
      </c>
      <c r="BM71" s="65">
        <f t="shared" si="78"/>
        <v>2146623.9270771071</v>
      </c>
      <c r="BN71" s="120">
        <f t="shared" si="69"/>
        <v>0.97522588166715241</v>
      </c>
      <c r="BO71" s="317"/>
      <c r="BP71" s="115" t="s">
        <v>171</v>
      </c>
      <c r="BQ71" s="116"/>
      <c r="BR71" s="117"/>
      <c r="BS71" s="211">
        <v>12238955470</v>
      </c>
      <c r="BT71" s="119">
        <v>5119</v>
      </c>
      <c r="BU71" s="118" t="s">
        <v>124</v>
      </c>
      <c r="BV71" s="65">
        <f t="shared" si="79"/>
        <v>2390887.9605391677</v>
      </c>
      <c r="BW71" s="120">
        <f t="shared" si="70"/>
        <v>0.96330447873541591</v>
      </c>
      <c r="BX71" s="317"/>
      <c r="BY71" s="115" t="s">
        <v>171</v>
      </c>
      <c r="BZ71" s="116"/>
      <c r="CA71" s="117"/>
      <c r="CB71" s="211">
        <v>110934018390</v>
      </c>
      <c r="CC71" s="119">
        <v>121288</v>
      </c>
      <c r="CD71" s="118" t="s">
        <v>124</v>
      </c>
      <c r="CE71" s="65">
        <f t="shared" si="80"/>
        <v>914633.09140228212</v>
      </c>
      <c r="CF71" s="120">
        <f t="shared" si="71"/>
        <v>0.94013688755222424</v>
      </c>
    </row>
    <row r="72" spans="2:84" ht="13.5" customHeight="1">
      <c r="B72" s="318">
        <v>7</v>
      </c>
      <c r="C72" s="328" t="s">
        <v>189</v>
      </c>
      <c r="D72" s="320">
        <f>CK12</f>
        <v>84118</v>
      </c>
      <c r="E72" s="91">
        <v>1</v>
      </c>
      <c r="F72" s="92" t="s">
        <v>296</v>
      </c>
      <c r="G72" s="93" t="s">
        <v>297</v>
      </c>
      <c r="H72" s="94">
        <v>2363150706</v>
      </c>
      <c r="I72" s="96">
        <v>54430</v>
      </c>
      <c r="J72" s="95">
        <f>IFERROR(I72/I82,"-")</f>
        <v>0.69849213987808789</v>
      </c>
      <c r="K72" s="97">
        <f t="shared" si="72"/>
        <v>43416.327503215136</v>
      </c>
      <c r="L72" s="98">
        <f t="shared" ref="L72:L82" si="81">IFERROR(I72/$CK$12,0)</f>
        <v>0.64706721510259402</v>
      </c>
      <c r="M72" s="320">
        <f>CL12</f>
        <v>8441</v>
      </c>
      <c r="N72" s="91">
        <v>1</v>
      </c>
      <c r="O72" s="92" t="s">
        <v>296</v>
      </c>
      <c r="P72" s="93" t="s">
        <v>297</v>
      </c>
      <c r="Q72" s="94">
        <v>300620722</v>
      </c>
      <c r="R72" s="96">
        <v>6689</v>
      </c>
      <c r="S72" s="95">
        <f>IFERROR(R72/R82,"-")</f>
        <v>0.79773404889683963</v>
      </c>
      <c r="T72" s="97">
        <f t="shared" si="73"/>
        <v>44942.550754970849</v>
      </c>
      <c r="U72" s="98">
        <f t="shared" ref="U72:U82" si="82">IFERROR(R72/$CL$12,0)</f>
        <v>0.79244165383248433</v>
      </c>
      <c r="V72" s="320">
        <f>CM12</f>
        <v>6632</v>
      </c>
      <c r="W72" s="91">
        <v>1</v>
      </c>
      <c r="X72" s="92" t="s">
        <v>296</v>
      </c>
      <c r="Y72" s="93" t="s">
        <v>297</v>
      </c>
      <c r="Z72" s="94">
        <v>246422883</v>
      </c>
      <c r="AA72" s="96">
        <v>5460</v>
      </c>
      <c r="AB72" s="95">
        <f>IFERROR(AA72/AA82,"-")</f>
        <v>0.82614616432137988</v>
      </c>
      <c r="AC72" s="97">
        <f t="shared" si="74"/>
        <v>45132.396153846152</v>
      </c>
      <c r="AD72" s="98">
        <f t="shared" ref="AD72:AD82" si="83">IFERROR(AA72/$CM$12,0)</f>
        <v>0.82328106151990355</v>
      </c>
      <c r="AE72" s="320">
        <f>CN12</f>
        <v>9188</v>
      </c>
      <c r="AF72" s="91">
        <v>1</v>
      </c>
      <c r="AG72" s="92" t="s">
        <v>296</v>
      </c>
      <c r="AH72" s="93" t="s">
        <v>297</v>
      </c>
      <c r="AI72" s="94">
        <v>321794393</v>
      </c>
      <c r="AJ72" s="96">
        <v>6986</v>
      </c>
      <c r="AK72" s="95">
        <f>IFERROR(AJ72/AJ82,"-")</f>
        <v>0.76794547653072442</v>
      </c>
      <c r="AL72" s="97">
        <f t="shared" si="75"/>
        <v>46062.753077583737</v>
      </c>
      <c r="AM72" s="98">
        <f t="shared" ref="AM72:AM82" si="84">IFERROR(AJ72/$CN$12,0)</f>
        <v>0.760339573356552</v>
      </c>
      <c r="AN72" s="320">
        <f>CO12</f>
        <v>8004</v>
      </c>
      <c r="AO72" s="91">
        <v>1</v>
      </c>
      <c r="AP72" s="92" t="s">
        <v>298</v>
      </c>
      <c r="AQ72" s="93" t="s">
        <v>299</v>
      </c>
      <c r="AR72" s="94">
        <v>470703024</v>
      </c>
      <c r="AS72" s="96">
        <v>6187</v>
      </c>
      <c r="AT72" s="95">
        <f>IFERROR(AS72/AS82,"-")</f>
        <v>0.78435598377281945</v>
      </c>
      <c r="AU72" s="97">
        <f t="shared" si="76"/>
        <v>76079.363827379988</v>
      </c>
      <c r="AV72" s="98">
        <f t="shared" ref="AV72:AV82" si="85">IFERROR(AS72/$CO$12,0)</f>
        <v>0.77298850574712641</v>
      </c>
      <c r="AW72" s="320">
        <f>CP12</f>
        <v>6074</v>
      </c>
      <c r="AX72" s="91">
        <v>1</v>
      </c>
      <c r="AY72" s="92" t="s">
        <v>298</v>
      </c>
      <c r="AZ72" s="93" t="s">
        <v>299</v>
      </c>
      <c r="BA72" s="94">
        <v>399875660</v>
      </c>
      <c r="BB72" s="96">
        <v>4786</v>
      </c>
      <c r="BC72" s="95">
        <f>IFERROR(BB72/BB82,"-")</f>
        <v>0.80382935841451131</v>
      </c>
      <c r="BD72" s="97">
        <f t="shared" si="77"/>
        <v>83551.119933138325</v>
      </c>
      <c r="BE72" s="98">
        <f t="shared" ref="BE72:BE82" si="86">IFERROR(BB72/$CP$12,0)</f>
        <v>0.78794863351992095</v>
      </c>
      <c r="BF72" s="320">
        <f>CQ12</f>
        <v>6328</v>
      </c>
      <c r="BG72" s="91">
        <v>1</v>
      </c>
      <c r="BH72" s="92" t="s">
        <v>298</v>
      </c>
      <c r="BI72" s="93" t="s">
        <v>299</v>
      </c>
      <c r="BJ72" s="94">
        <v>502854833</v>
      </c>
      <c r="BK72" s="96">
        <v>5030</v>
      </c>
      <c r="BL72" s="95">
        <f>IFERROR(BK72/BK82,"-")</f>
        <v>0.81695630989118073</v>
      </c>
      <c r="BM72" s="97">
        <f t="shared" si="78"/>
        <v>99971.139761431405</v>
      </c>
      <c r="BN72" s="98">
        <f t="shared" ref="BN72:BN82" si="87">IFERROR(BK72/$CQ$12,0)</f>
        <v>0.79487989886219979</v>
      </c>
      <c r="BO72" s="320">
        <f>CR12</f>
        <v>4867</v>
      </c>
      <c r="BP72" s="91">
        <v>1</v>
      </c>
      <c r="BQ72" s="92" t="s">
        <v>298</v>
      </c>
      <c r="BR72" s="93" t="s">
        <v>299</v>
      </c>
      <c r="BS72" s="94">
        <v>421046824</v>
      </c>
      <c r="BT72" s="96">
        <v>3820</v>
      </c>
      <c r="BU72" s="95">
        <f>IFERROR(BT72/BT82,"-")</f>
        <v>0.80761099365750533</v>
      </c>
      <c r="BV72" s="97">
        <f t="shared" si="79"/>
        <v>110221.68167539267</v>
      </c>
      <c r="BW72" s="98">
        <f t="shared" ref="BW72:BW82" si="88">IFERROR(BT72/$CR$12,0)</f>
        <v>0.78487774809944522</v>
      </c>
      <c r="BX72" s="320">
        <f>CS12</f>
        <v>133652</v>
      </c>
      <c r="BY72" s="91">
        <v>1</v>
      </c>
      <c r="BZ72" s="92" t="s">
        <v>296</v>
      </c>
      <c r="CA72" s="93" t="s">
        <v>297</v>
      </c>
      <c r="CB72" s="94">
        <v>4050955964</v>
      </c>
      <c r="CC72" s="96">
        <v>90735</v>
      </c>
      <c r="CD72" s="95">
        <f>IFERROR(CC72/CC82,"-")</f>
        <v>0.71588622825358006</v>
      </c>
      <c r="CE72" s="97">
        <f t="shared" si="80"/>
        <v>44646.012718355654</v>
      </c>
      <c r="CF72" s="98">
        <f t="shared" ref="CF72:CF82" si="89">IFERROR(CC72/$CS$12,0)</f>
        <v>0.6788899530123006</v>
      </c>
    </row>
    <row r="73" spans="2:84" ht="13.5" customHeight="1">
      <c r="B73" s="319"/>
      <c r="C73" s="329"/>
      <c r="D73" s="316"/>
      <c r="E73" s="99">
        <v>2</v>
      </c>
      <c r="F73" s="100" t="s">
        <v>298</v>
      </c>
      <c r="G73" s="101" t="s">
        <v>299</v>
      </c>
      <c r="H73" s="102">
        <v>2101581196</v>
      </c>
      <c r="I73" s="104">
        <v>43985</v>
      </c>
      <c r="J73" s="103">
        <f>IFERROR(I73/I82,"-")</f>
        <v>0.56445299967917872</v>
      </c>
      <c r="K73" s="105">
        <f t="shared" si="72"/>
        <v>47779.4974650449</v>
      </c>
      <c r="L73" s="106">
        <f t="shared" si="81"/>
        <v>0.52289640742766119</v>
      </c>
      <c r="M73" s="316"/>
      <c r="N73" s="99">
        <v>2</v>
      </c>
      <c r="O73" s="100" t="s">
        <v>298</v>
      </c>
      <c r="P73" s="101" t="s">
        <v>299</v>
      </c>
      <c r="Q73" s="102">
        <v>348488481</v>
      </c>
      <c r="R73" s="104">
        <v>6181</v>
      </c>
      <c r="S73" s="103">
        <f>IFERROR(R73/R82,"-")</f>
        <v>0.73714967203339299</v>
      </c>
      <c r="T73" s="105">
        <f t="shared" si="73"/>
        <v>56380.598770425495</v>
      </c>
      <c r="U73" s="106">
        <f t="shared" si="82"/>
        <v>0.73225921099395808</v>
      </c>
      <c r="V73" s="316"/>
      <c r="W73" s="99">
        <v>2</v>
      </c>
      <c r="X73" s="100" t="s">
        <v>298</v>
      </c>
      <c r="Y73" s="101" t="s">
        <v>299</v>
      </c>
      <c r="Z73" s="102">
        <v>329563365</v>
      </c>
      <c r="AA73" s="104">
        <v>5265</v>
      </c>
      <c r="AB73" s="103">
        <f>IFERROR(AA73/AA82,"-")</f>
        <v>0.7966409441670449</v>
      </c>
      <c r="AC73" s="105">
        <f t="shared" si="74"/>
        <v>62595.131054131052</v>
      </c>
      <c r="AD73" s="106">
        <f t="shared" si="83"/>
        <v>0.79387816646562126</v>
      </c>
      <c r="AE73" s="316"/>
      <c r="AF73" s="99">
        <v>2</v>
      </c>
      <c r="AG73" s="100" t="s">
        <v>298</v>
      </c>
      <c r="AH73" s="101" t="s">
        <v>299</v>
      </c>
      <c r="AI73" s="102">
        <v>431856971</v>
      </c>
      <c r="AJ73" s="104">
        <v>6525</v>
      </c>
      <c r="AK73" s="103">
        <f>IFERROR(AJ73/AJ82,"-")</f>
        <v>0.71726942948224692</v>
      </c>
      <c r="AL73" s="105">
        <f t="shared" si="75"/>
        <v>66184.976398467436</v>
      </c>
      <c r="AM73" s="106">
        <f t="shared" si="84"/>
        <v>0.71016543317370484</v>
      </c>
      <c r="AN73" s="316"/>
      <c r="AO73" s="99">
        <v>2</v>
      </c>
      <c r="AP73" s="100" t="s">
        <v>296</v>
      </c>
      <c r="AQ73" s="101" t="s">
        <v>297</v>
      </c>
      <c r="AR73" s="102">
        <v>286718244</v>
      </c>
      <c r="AS73" s="104">
        <v>6086</v>
      </c>
      <c r="AT73" s="103">
        <f>IFERROR(AS73/AS82,"-")</f>
        <v>0.77155172413793105</v>
      </c>
      <c r="AU73" s="105">
        <f t="shared" si="76"/>
        <v>47111.114689451199</v>
      </c>
      <c r="AV73" s="106">
        <f t="shared" si="85"/>
        <v>0.76036981509245383</v>
      </c>
      <c r="AW73" s="316"/>
      <c r="AX73" s="99">
        <v>2</v>
      </c>
      <c r="AY73" s="100" t="s">
        <v>296</v>
      </c>
      <c r="AZ73" s="101" t="s">
        <v>297</v>
      </c>
      <c r="BA73" s="102">
        <v>200787199</v>
      </c>
      <c r="BB73" s="104">
        <v>4351</v>
      </c>
      <c r="BC73" s="103">
        <f>IFERROR(BB73/BB82,"-")</f>
        <v>0.73076923076923073</v>
      </c>
      <c r="BD73" s="105">
        <f t="shared" si="77"/>
        <v>46147.368191220412</v>
      </c>
      <c r="BE73" s="106">
        <f t="shared" si="86"/>
        <v>0.71633190648666445</v>
      </c>
      <c r="BF73" s="316"/>
      <c r="BG73" s="99">
        <v>2</v>
      </c>
      <c r="BH73" s="100" t="s">
        <v>296</v>
      </c>
      <c r="BI73" s="101" t="s">
        <v>297</v>
      </c>
      <c r="BJ73" s="102">
        <v>195094942</v>
      </c>
      <c r="BK73" s="104">
        <v>4064</v>
      </c>
      <c r="BL73" s="103">
        <f>IFERROR(BK73/BK82,"-")</f>
        <v>0.66006171836933569</v>
      </c>
      <c r="BM73" s="105">
        <f t="shared" si="78"/>
        <v>48005.645177165352</v>
      </c>
      <c r="BN73" s="106">
        <f t="shared" si="87"/>
        <v>0.64222503160556255</v>
      </c>
      <c r="BO73" s="316"/>
      <c r="BP73" s="99">
        <v>2</v>
      </c>
      <c r="BQ73" s="100" t="s">
        <v>292</v>
      </c>
      <c r="BR73" s="101" t="s">
        <v>293</v>
      </c>
      <c r="BS73" s="102">
        <v>581715708</v>
      </c>
      <c r="BT73" s="104">
        <v>2815</v>
      </c>
      <c r="BU73" s="103">
        <f>IFERROR(BT73/BT82,"-")</f>
        <v>0.59513742071881603</v>
      </c>
      <c r="BV73" s="105">
        <f t="shared" si="79"/>
        <v>206648.56412078152</v>
      </c>
      <c r="BW73" s="106">
        <f t="shared" si="88"/>
        <v>0.57838504212040276</v>
      </c>
      <c r="BX73" s="316"/>
      <c r="BY73" s="99">
        <v>2</v>
      </c>
      <c r="BZ73" s="100" t="s">
        <v>298</v>
      </c>
      <c r="CA73" s="101" t="s">
        <v>299</v>
      </c>
      <c r="CB73" s="102">
        <v>5005970354</v>
      </c>
      <c r="CC73" s="104">
        <v>81779</v>
      </c>
      <c r="CD73" s="103">
        <f>IFERROR(CC73/CC82,"-")</f>
        <v>0.64522466369482034</v>
      </c>
      <c r="CE73" s="105">
        <f t="shared" si="80"/>
        <v>61213.396519888971</v>
      </c>
      <c r="CF73" s="106">
        <f t="shared" si="89"/>
        <v>0.61188010654535663</v>
      </c>
    </row>
    <row r="74" spans="2:84" ht="13.5" customHeight="1">
      <c r="B74" s="319"/>
      <c r="C74" s="329"/>
      <c r="D74" s="316"/>
      <c r="E74" s="99">
        <v>3</v>
      </c>
      <c r="F74" s="100" t="s">
        <v>300</v>
      </c>
      <c r="G74" s="101" t="s">
        <v>301</v>
      </c>
      <c r="H74" s="102">
        <v>2006831280</v>
      </c>
      <c r="I74" s="104">
        <v>40161</v>
      </c>
      <c r="J74" s="103">
        <f>IFERROR(I74/I82,"-")</f>
        <v>0.51538017324350338</v>
      </c>
      <c r="K74" s="105">
        <f t="shared" si="72"/>
        <v>49969.654142078136</v>
      </c>
      <c r="L74" s="106">
        <f t="shared" si="81"/>
        <v>0.47743645830856651</v>
      </c>
      <c r="M74" s="316"/>
      <c r="N74" s="99">
        <v>3</v>
      </c>
      <c r="O74" s="100" t="s">
        <v>300</v>
      </c>
      <c r="P74" s="101" t="s">
        <v>301</v>
      </c>
      <c r="Q74" s="102">
        <v>255575873</v>
      </c>
      <c r="R74" s="104">
        <v>5114</v>
      </c>
      <c r="S74" s="103">
        <f>IFERROR(R74/R82,"-")</f>
        <v>0.60989862850327969</v>
      </c>
      <c r="T74" s="105">
        <f t="shared" si="73"/>
        <v>49975.728001564334</v>
      </c>
      <c r="U74" s="106">
        <f t="shared" si="82"/>
        <v>0.60585238715791967</v>
      </c>
      <c r="V74" s="316"/>
      <c r="W74" s="99">
        <v>3</v>
      </c>
      <c r="X74" s="100" t="s">
        <v>292</v>
      </c>
      <c r="Y74" s="101" t="s">
        <v>293</v>
      </c>
      <c r="Z74" s="102">
        <v>613710702</v>
      </c>
      <c r="AA74" s="104">
        <v>4118</v>
      </c>
      <c r="AB74" s="103">
        <f>IFERROR(AA74/AA82,"-")</f>
        <v>0.62308972613103342</v>
      </c>
      <c r="AC74" s="105">
        <f t="shared" si="74"/>
        <v>149031.25352112675</v>
      </c>
      <c r="AD74" s="106">
        <f t="shared" si="83"/>
        <v>0.62092882991556086</v>
      </c>
      <c r="AE74" s="316"/>
      <c r="AF74" s="99">
        <v>3</v>
      </c>
      <c r="AG74" s="100" t="s">
        <v>292</v>
      </c>
      <c r="AH74" s="101" t="s">
        <v>293</v>
      </c>
      <c r="AI74" s="102">
        <v>896480030</v>
      </c>
      <c r="AJ74" s="104">
        <v>5543</v>
      </c>
      <c r="AK74" s="103">
        <f>IFERROR(AJ74/AJ82,"-")</f>
        <v>0.60932175442453551</v>
      </c>
      <c r="AL74" s="105">
        <f t="shared" si="75"/>
        <v>161731.91953815625</v>
      </c>
      <c r="AM74" s="106">
        <f t="shared" si="84"/>
        <v>0.60328689595124074</v>
      </c>
      <c r="AN74" s="316"/>
      <c r="AO74" s="99">
        <v>3</v>
      </c>
      <c r="AP74" s="100" t="s">
        <v>292</v>
      </c>
      <c r="AQ74" s="101" t="s">
        <v>293</v>
      </c>
      <c r="AR74" s="102">
        <v>866671680</v>
      </c>
      <c r="AS74" s="104">
        <v>5117</v>
      </c>
      <c r="AT74" s="103">
        <f>IFERROR(AS74/AS82,"-")</f>
        <v>0.64870689655172409</v>
      </c>
      <c r="AU74" s="105">
        <f t="shared" si="76"/>
        <v>169371.05335157318</v>
      </c>
      <c r="AV74" s="106">
        <f t="shared" si="85"/>
        <v>0.63930534732633681</v>
      </c>
      <c r="AW74" s="316"/>
      <c r="AX74" s="99">
        <v>3</v>
      </c>
      <c r="AY74" s="100" t="s">
        <v>292</v>
      </c>
      <c r="AZ74" s="101" t="s">
        <v>293</v>
      </c>
      <c r="BA74" s="102">
        <v>685042454</v>
      </c>
      <c r="BB74" s="104">
        <v>3852</v>
      </c>
      <c r="BC74" s="103">
        <f>IFERROR(BB74/BB82,"-")</f>
        <v>0.64696002687269061</v>
      </c>
      <c r="BD74" s="105">
        <f t="shared" si="77"/>
        <v>177840.72014537902</v>
      </c>
      <c r="BE74" s="106">
        <f t="shared" si="86"/>
        <v>0.63417846559104374</v>
      </c>
      <c r="BF74" s="316"/>
      <c r="BG74" s="99">
        <v>3</v>
      </c>
      <c r="BH74" s="100" t="s">
        <v>292</v>
      </c>
      <c r="BI74" s="101" t="s">
        <v>293</v>
      </c>
      <c r="BJ74" s="102">
        <v>801287764</v>
      </c>
      <c r="BK74" s="104">
        <v>3963</v>
      </c>
      <c r="BL74" s="103">
        <f>IFERROR(BK74/BK82,"-")</f>
        <v>0.64365762546694816</v>
      </c>
      <c r="BM74" s="105">
        <f t="shared" si="78"/>
        <v>202192.2190259904</v>
      </c>
      <c r="BN74" s="106">
        <f t="shared" si="87"/>
        <v>0.62626422250316061</v>
      </c>
      <c r="BO74" s="316"/>
      <c r="BP74" s="99">
        <v>3</v>
      </c>
      <c r="BQ74" s="100" t="s">
        <v>333</v>
      </c>
      <c r="BR74" s="101" t="s">
        <v>565</v>
      </c>
      <c r="BS74" s="102">
        <v>294760396</v>
      </c>
      <c r="BT74" s="104">
        <v>2716</v>
      </c>
      <c r="BU74" s="103">
        <f>IFERROR(BT74/BT82,"-")</f>
        <v>0.57420718816067651</v>
      </c>
      <c r="BV74" s="105">
        <f t="shared" si="79"/>
        <v>108527.39175257731</v>
      </c>
      <c r="BW74" s="106">
        <f t="shared" si="88"/>
        <v>0.5580439695911239</v>
      </c>
      <c r="BX74" s="316"/>
      <c r="BY74" s="99">
        <v>3</v>
      </c>
      <c r="BZ74" s="100" t="s">
        <v>300</v>
      </c>
      <c r="CA74" s="101" t="s">
        <v>301</v>
      </c>
      <c r="CB74" s="102">
        <v>3604948632</v>
      </c>
      <c r="CC74" s="104">
        <v>67660</v>
      </c>
      <c r="CD74" s="103">
        <f>IFERROR(CC74/CC82,"-")</f>
        <v>0.53382776440885238</v>
      </c>
      <c r="CE74" s="105">
        <f t="shared" si="80"/>
        <v>53280.352231746969</v>
      </c>
      <c r="CF74" s="106">
        <f t="shared" si="89"/>
        <v>0.5062400861939963</v>
      </c>
    </row>
    <row r="75" spans="2:84" ht="13.5" customHeight="1">
      <c r="B75" s="319"/>
      <c r="C75" s="329"/>
      <c r="D75" s="316"/>
      <c r="E75" s="99">
        <v>4</v>
      </c>
      <c r="F75" s="100" t="s">
        <v>306</v>
      </c>
      <c r="G75" s="101" t="s">
        <v>307</v>
      </c>
      <c r="H75" s="102">
        <v>1267694362</v>
      </c>
      <c r="I75" s="104">
        <v>37497</v>
      </c>
      <c r="J75" s="103">
        <f>IFERROR(I75/I82,"-")</f>
        <v>0.48119345524542828</v>
      </c>
      <c r="K75" s="105">
        <f t="shared" si="72"/>
        <v>33807.887617676082</v>
      </c>
      <c r="L75" s="106">
        <f t="shared" si="81"/>
        <v>0.44576666111890439</v>
      </c>
      <c r="M75" s="316"/>
      <c r="N75" s="99">
        <v>4</v>
      </c>
      <c r="O75" s="100" t="s">
        <v>333</v>
      </c>
      <c r="P75" s="101" t="s">
        <v>565</v>
      </c>
      <c r="Q75" s="102">
        <v>101507879</v>
      </c>
      <c r="R75" s="104">
        <v>4865</v>
      </c>
      <c r="S75" s="103">
        <f>IFERROR(R75/R82,"-")</f>
        <v>0.58020274299344066</v>
      </c>
      <c r="T75" s="105">
        <f t="shared" si="73"/>
        <v>20864.928879753341</v>
      </c>
      <c r="U75" s="106">
        <f t="shared" si="82"/>
        <v>0.57635351261698853</v>
      </c>
      <c r="V75" s="316"/>
      <c r="W75" s="99">
        <v>4</v>
      </c>
      <c r="X75" s="100" t="s">
        <v>300</v>
      </c>
      <c r="Y75" s="101" t="s">
        <v>301</v>
      </c>
      <c r="Z75" s="102">
        <v>223990632</v>
      </c>
      <c r="AA75" s="104">
        <v>4091</v>
      </c>
      <c r="AB75" s="103">
        <f>IFERROR(AA75/AA82,"-")</f>
        <v>0.6190043879558178</v>
      </c>
      <c r="AC75" s="105">
        <f t="shared" si="74"/>
        <v>54752.048887802492</v>
      </c>
      <c r="AD75" s="106">
        <f t="shared" si="83"/>
        <v>0.61685765983112184</v>
      </c>
      <c r="AE75" s="316"/>
      <c r="AF75" s="99">
        <v>4</v>
      </c>
      <c r="AG75" s="100" t="s">
        <v>300</v>
      </c>
      <c r="AH75" s="101" t="s">
        <v>301</v>
      </c>
      <c r="AI75" s="102">
        <v>309179060</v>
      </c>
      <c r="AJ75" s="104">
        <v>5436</v>
      </c>
      <c r="AK75" s="103">
        <f>IFERROR(AJ75/AJ82,"-")</f>
        <v>0.59755963504452014</v>
      </c>
      <c r="AL75" s="105">
        <f t="shared" si="75"/>
        <v>56876.206769683587</v>
      </c>
      <c r="AM75" s="106">
        <f t="shared" si="84"/>
        <v>0.59164127122333476</v>
      </c>
      <c r="AN75" s="316"/>
      <c r="AO75" s="99">
        <v>4</v>
      </c>
      <c r="AP75" s="100" t="s">
        <v>300</v>
      </c>
      <c r="AQ75" s="101" t="s">
        <v>301</v>
      </c>
      <c r="AR75" s="102">
        <v>284426259</v>
      </c>
      <c r="AS75" s="104">
        <v>4671</v>
      </c>
      <c r="AT75" s="103">
        <f>IFERROR(AS75/AS82,"-")</f>
        <v>0.59216531440162268</v>
      </c>
      <c r="AU75" s="105">
        <f t="shared" si="76"/>
        <v>60891.941554271034</v>
      </c>
      <c r="AV75" s="106">
        <f t="shared" si="85"/>
        <v>0.58358320839580213</v>
      </c>
      <c r="AW75" s="316"/>
      <c r="AX75" s="99">
        <v>4</v>
      </c>
      <c r="AY75" s="100" t="s">
        <v>333</v>
      </c>
      <c r="AZ75" s="101" t="s">
        <v>565</v>
      </c>
      <c r="BA75" s="102">
        <v>172451244</v>
      </c>
      <c r="BB75" s="104">
        <v>3445</v>
      </c>
      <c r="BC75" s="103">
        <f>IFERROR(BB75/BB82,"-")</f>
        <v>0.57860262008733621</v>
      </c>
      <c r="BD75" s="105">
        <f t="shared" si="77"/>
        <v>50058.416255442673</v>
      </c>
      <c r="BE75" s="106">
        <f t="shared" si="86"/>
        <v>0.56717155087257165</v>
      </c>
      <c r="BF75" s="316"/>
      <c r="BG75" s="99">
        <v>4</v>
      </c>
      <c r="BH75" s="100" t="s">
        <v>333</v>
      </c>
      <c r="BI75" s="101" t="s">
        <v>565</v>
      </c>
      <c r="BJ75" s="102">
        <v>279435113</v>
      </c>
      <c r="BK75" s="104">
        <v>3589</v>
      </c>
      <c r="BL75" s="103">
        <f>IFERROR(BK75/BK82,"-")</f>
        <v>0.58291375669969137</v>
      </c>
      <c r="BM75" s="105">
        <f t="shared" si="78"/>
        <v>77858.766508776811</v>
      </c>
      <c r="BN75" s="106">
        <f t="shared" si="87"/>
        <v>0.56716182048040453</v>
      </c>
      <c r="BO75" s="316"/>
      <c r="BP75" s="99">
        <v>4</v>
      </c>
      <c r="BQ75" s="100" t="s">
        <v>296</v>
      </c>
      <c r="BR75" s="101" t="s">
        <v>297</v>
      </c>
      <c r="BS75" s="102">
        <v>136366875</v>
      </c>
      <c r="BT75" s="104">
        <v>2669</v>
      </c>
      <c r="BU75" s="103">
        <f>IFERROR(BT75/BT82,"-")</f>
        <v>0.56427061310782245</v>
      </c>
      <c r="BV75" s="105">
        <f t="shared" si="79"/>
        <v>51092.871862120643</v>
      </c>
      <c r="BW75" s="106">
        <f t="shared" si="88"/>
        <v>0.54838709677419351</v>
      </c>
      <c r="BX75" s="316"/>
      <c r="BY75" s="99">
        <v>4</v>
      </c>
      <c r="BZ75" s="100" t="s">
        <v>333</v>
      </c>
      <c r="CA75" s="101" t="s">
        <v>565</v>
      </c>
      <c r="CB75" s="102">
        <v>2107445949</v>
      </c>
      <c r="CC75" s="104">
        <v>62501</v>
      </c>
      <c r="CD75" s="103">
        <f>IFERROR(CC75/CC82,"-")</f>
        <v>0.49312398911199651</v>
      </c>
      <c r="CE75" s="105">
        <f t="shared" si="80"/>
        <v>33718.595686469016</v>
      </c>
      <c r="CF75" s="106">
        <f t="shared" si="89"/>
        <v>0.4676398407805345</v>
      </c>
    </row>
    <row r="76" spans="2:84" ht="13.5" customHeight="1">
      <c r="B76" s="319"/>
      <c r="C76" s="329"/>
      <c r="D76" s="316"/>
      <c r="E76" s="99">
        <v>5</v>
      </c>
      <c r="F76" s="121" t="s">
        <v>302</v>
      </c>
      <c r="G76" s="101" t="s">
        <v>303</v>
      </c>
      <c r="H76" s="102">
        <v>1582876847</v>
      </c>
      <c r="I76" s="104">
        <v>34752</v>
      </c>
      <c r="J76" s="103">
        <f>IFERROR(I76/I82,"-")</f>
        <v>0.4459672762271415</v>
      </c>
      <c r="K76" s="105">
        <f t="shared" si="72"/>
        <v>45547.791407688768</v>
      </c>
      <c r="L76" s="106">
        <f t="shared" si="81"/>
        <v>0.41313393090658362</v>
      </c>
      <c r="M76" s="316"/>
      <c r="N76" s="99">
        <v>5</v>
      </c>
      <c r="O76" s="121" t="s">
        <v>292</v>
      </c>
      <c r="P76" s="101" t="s">
        <v>293</v>
      </c>
      <c r="Q76" s="102">
        <v>660751478</v>
      </c>
      <c r="R76" s="104">
        <v>4842</v>
      </c>
      <c r="S76" s="103">
        <f>IFERROR(R76/R82,"-")</f>
        <v>0.57745974955277279</v>
      </c>
      <c r="T76" s="105">
        <f t="shared" si="73"/>
        <v>136462.51094589013</v>
      </c>
      <c r="U76" s="106">
        <f t="shared" si="82"/>
        <v>0.57362871697666151</v>
      </c>
      <c r="V76" s="316"/>
      <c r="W76" s="99">
        <v>5</v>
      </c>
      <c r="X76" s="121" t="s">
        <v>333</v>
      </c>
      <c r="Y76" s="101" t="s">
        <v>565</v>
      </c>
      <c r="Z76" s="102">
        <v>101184662</v>
      </c>
      <c r="AA76" s="104">
        <v>4078</v>
      </c>
      <c r="AB76" s="103">
        <f>IFERROR(AA76/AA82,"-")</f>
        <v>0.61703737327886221</v>
      </c>
      <c r="AC76" s="105">
        <f t="shared" si="74"/>
        <v>24812.325159391858</v>
      </c>
      <c r="AD76" s="106">
        <f t="shared" si="83"/>
        <v>0.61489746682750301</v>
      </c>
      <c r="AE76" s="316"/>
      <c r="AF76" s="99">
        <v>5</v>
      </c>
      <c r="AG76" s="121" t="s">
        <v>333</v>
      </c>
      <c r="AH76" s="101" t="s">
        <v>565</v>
      </c>
      <c r="AI76" s="102">
        <v>158391006</v>
      </c>
      <c r="AJ76" s="104">
        <v>5008</v>
      </c>
      <c r="AK76" s="103">
        <f>IFERROR(AJ76/AJ82,"-")</f>
        <v>0.55051115752445856</v>
      </c>
      <c r="AL76" s="105">
        <f t="shared" si="75"/>
        <v>31627.597044728434</v>
      </c>
      <c r="AM76" s="106">
        <f t="shared" si="84"/>
        <v>0.54505877231171096</v>
      </c>
      <c r="AN76" s="316"/>
      <c r="AO76" s="99">
        <v>5</v>
      </c>
      <c r="AP76" s="121" t="s">
        <v>333</v>
      </c>
      <c r="AQ76" s="101" t="s">
        <v>565</v>
      </c>
      <c r="AR76" s="102">
        <v>182091297</v>
      </c>
      <c r="AS76" s="104">
        <v>4658</v>
      </c>
      <c r="AT76" s="103">
        <f>IFERROR(AS76/AS82,"-")</f>
        <v>0.59051724137931039</v>
      </c>
      <c r="AU76" s="105">
        <f t="shared" si="76"/>
        <v>39092.163374838987</v>
      </c>
      <c r="AV76" s="106">
        <f t="shared" si="85"/>
        <v>0.58195902048975512</v>
      </c>
      <c r="AW76" s="316"/>
      <c r="AX76" s="99">
        <v>5</v>
      </c>
      <c r="AY76" s="121" t="s">
        <v>300</v>
      </c>
      <c r="AZ76" s="101" t="s">
        <v>301</v>
      </c>
      <c r="BA76" s="102">
        <v>186197524</v>
      </c>
      <c r="BB76" s="104">
        <v>3230</v>
      </c>
      <c r="BC76" s="103">
        <f>IFERROR(BB76/BB82,"-")</f>
        <v>0.54249244205576086</v>
      </c>
      <c r="BD76" s="105">
        <f t="shared" si="77"/>
        <v>57646.29226006192</v>
      </c>
      <c r="BE76" s="106">
        <f t="shared" si="86"/>
        <v>0.53177477774119197</v>
      </c>
      <c r="BF76" s="316"/>
      <c r="BG76" s="99">
        <v>5</v>
      </c>
      <c r="BH76" s="121" t="s">
        <v>338</v>
      </c>
      <c r="BI76" s="101" t="s">
        <v>339</v>
      </c>
      <c r="BJ76" s="102">
        <v>196361238</v>
      </c>
      <c r="BK76" s="104">
        <v>3060</v>
      </c>
      <c r="BL76" s="103">
        <f>IFERROR(BK76/BK82,"-")</f>
        <v>0.49699528991391911</v>
      </c>
      <c r="BM76" s="105">
        <f t="shared" si="78"/>
        <v>64170.339215686276</v>
      </c>
      <c r="BN76" s="106">
        <f t="shared" si="87"/>
        <v>0.48356510745891279</v>
      </c>
      <c r="BO76" s="316"/>
      <c r="BP76" s="99">
        <v>5</v>
      </c>
      <c r="BQ76" s="121" t="s">
        <v>454</v>
      </c>
      <c r="BR76" s="101" t="s">
        <v>455</v>
      </c>
      <c r="BS76" s="102">
        <v>136806673</v>
      </c>
      <c r="BT76" s="104">
        <v>2261</v>
      </c>
      <c r="BU76" s="103">
        <f>IFERROR(BT76/BT82,"-")</f>
        <v>0.47801268498942917</v>
      </c>
      <c r="BV76" s="105">
        <f t="shared" si="79"/>
        <v>60507.153029632907</v>
      </c>
      <c r="BW76" s="106">
        <f t="shared" si="88"/>
        <v>0.46455722210807476</v>
      </c>
      <c r="BX76" s="316"/>
      <c r="BY76" s="99">
        <v>5</v>
      </c>
      <c r="BZ76" s="121" t="s">
        <v>292</v>
      </c>
      <c r="CA76" s="101" t="s">
        <v>293</v>
      </c>
      <c r="CB76" s="102">
        <v>8382546976</v>
      </c>
      <c r="CC76" s="104">
        <v>62002</v>
      </c>
      <c r="CD76" s="103">
        <f>IFERROR(CC76/CC82,"-")</f>
        <v>0.48918695017554931</v>
      </c>
      <c r="CE76" s="105">
        <f t="shared" si="80"/>
        <v>135198.00935453695</v>
      </c>
      <c r="CF76" s="106">
        <f t="shared" si="89"/>
        <v>0.46390626402897078</v>
      </c>
    </row>
    <row r="77" spans="2:84" ht="13.5" customHeight="1">
      <c r="B77" s="319"/>
      <c r="C77" s="329"/>
      <c r="D77" s="316"/>
      <c r="E77" s="99">
        <v>6</v>
      </c>
      <c r="F77" s="100" t="s">
        <v>333</v>
      </c>
      <c r="G77" s="101" t="s">
        <v>565</v>
      </c>
      <c r="H77" s="102">
        <v>817624352</v>
      </c>
      <c r="I77" s="104">
        <v>34142</v>
      </c>
      <c r="J77" s="103">
        <f>IFERROR(I77/I82,"-")</f>
        <v>0.43813923644529995</v>
      </c>
      <c r="K77" s="105">
        <f t="shared" si="72"/>
        <v>23947.75795208248</v>
      </c>
      <c r="L77" s="106">
        <f t="shared" si="81"/>
        <v>0.40588221308162342</v>
      </c>
      <c r="M77" s="316"/>
      <c r="N77" s="99">
        <v>6</v>
      </c>
      <c r="O77" s="100" t="s">
        <v>312</v>
      </c>
      <c r="P77" s="101" t="s">
        <v>313</v>
      </c>
      <c r="Q77" s="102">
        <v>198845901</v>
      </c>
      <c r="R77" s="104">
        <v>4521</v>
      </c>
      <c r="S77" s="103">
        <f>IFERROR(R77/R82,"-")</f>
        <v>0.53917710196779967</v>
      </c>
      <c r="T77" s="105">
        <f t="shared" si="73"/>
        <v>43982.725282017251</v>
      </c>
      <c r="U77" s="106">
        <f t="shared" si="82"/>
        <v>0.53560004738775024</v>
      </c>
      <c r="V77" s="316"/>
      <c r="W77" s="99">
        <v>6</v>
      </c>
      <c r="X77" s="100" t="s">
        <v>312</v>
      </c>
      <c r="Y77" s="101" t="s">
        <v>313</v>
      </c>
      <c r="Z77" s="102">
        <v>226933747</v>
      </c>
      <c r="AA77" s="104">
        <v>3833</v>
      </c>
      <c r="AB77" s="103">
        <f>IFERROR(AA77/AA82,"-")</f>
        <v>0.57996671205931305</v>
      </c>
      <c r="AC77" s="105">
        <f t="shared" si="74"/>
        <v>59205.256196190974</v>
      </c>
      <c r="AD77" s="106">
        <f t="shared" si="83"/>
        <v>0.57795536791314839</v>
      </c>
      <c r="AE77" s="316"/>
      <c r="AF77" s="99">
        <v>6</v>
      </c>
      <c r="AG77" s="100" t="s">
        <v>312</v>
      </c>
      <c r="AH77" s="101" t="s">
        <v>313</v>
      </c>
      <c r="AI77" s="102">
        <v>336228751</v>
      </c>
      <c r="AJ77" s="104">
        <v>4391</v>
      </c>
      <c r="AK77" s="103">
        <f>IFERROR(AJ77/AJ82,"-")</f>
        <v>0.48268659997801472</v>
      </c>
      <c r="AL77" s="105">
        <f t="shared" si="75"/>
        <v>76572.250284673195</v>
      </c>
      <c r="AM77" s="106">
        <f t="shared" si="84"/>
        <v>0.47790596430126253</v>
      </c>
      <c r="AN77" s="316"/>
      <c r="AO77" s="99">
        <v>6</v>
      </c>
      <c r="AP77" s="100" t="s">
        <v>312</v>
      </c>
      <c r="AQ77" s="101" t="s">
        <v>313</v>
      </c>
      <c r="AR77" s="102">
        <v>370503149</v>
      </c>
      <c r="AS77" s="104">
        <v>4100</v>
      </c>
      <c r="AT77" s="103">
        <f>IFERROR(AS77/AS82,"-")</f>
        <v>0.51977687626774849</v>
      </c>
      <c r="AU77" s="105">
        <f t="shared" si="76"/>
        <v>90366.62170731707</v>
      </c>
      <c r="AV77" s="106">
        <f t="shared" si="85"/>
        <v>0.51224387806096949</v>
      </c>
      <c r="AW77" s="316"/>
      <c r="AX77" s="99">
        <v>6</v>
      </c>
      <c r="AY77" s="100" t="s">
        <v>312</v>
      </c>
      <c r="AZ77" s="101" t="s">
        <v>313</v>
      </c>
      <c r="BA77" s="102">
        <v>304768125</v>
      </c>
      <c r="BB77" s="104">
        <v>2988</v>
      </c>
      <c r="BC77" s="103">
        <f>IFERROR(BB77/BB82,"-")</f>
        <v>0.50184749748068525</v>
      </c>
      <c r="BD77" s="105">
        <f t="shared" si="77"/>
        <v>101997.36445783133</v>
      </c>
      <c r="BE77" s="106">
        <f t="shared" si="86"/>
        <v>0.49193282844912745</v>
      </c>
      <c r="BF77" s="316"/>
      <c r="BG77" s="99">
        <v>6</v>
      </c>
      <c r="BH77" s="100" t="s">
        <v>300</v>
      </c>
      <c r="BI77" s="101" t="s">
        <v>301</v>
      </c>
      <c r="BJ77" s="102">
        <v>188709873</v>
      </c>
      <c r="BK77" s="104">
        <v>2993</v>
      </c>
      <c r="BL77" s="103">
        <f>IFERROR(BK77/BK82,"-")</f>
        <v>0.48611336689946405</v>
      </c>
      <c r="BM77" s="105">
        <f t="shared" si="78"/>
        <v>63050.408620113602</v>
      </c>
      <c r="BN77" s="106">
        <f t="shared" si="87"/>
        <v>0.47297724399494312</v>
      </c>
      <c r="BO77" s="316"/>
      <c r="BP77" s="99">
        <v>6</v>
      </c>
      <c r="BQ77" s="100" t="s">
        <v>338</v>
      </c>
      <c r="BR77" s="101" t="s">
        <v>339</v>
      </c>
      <c r="BS77" s="102">
        <v>146670521</v>
      </c>
      <c r="BT77" s="104">
        <v>2203</v>
      </c>
      <c r="BU77" s="103">
        <f>IFERROR(BT77/BT82,"-")</f>
        <v>0.46575052854122623</v>
      </c>
      <c r="BV77" s="105">
        <f t="shared" si="79"/>
        <v>66577.630957784844</v>
      </c>
      <c r="BW77" s="106">
        <f t="shared" si="88"/>
        <v>0.45264023012122456</v>
      </c>
      <c r="BX77" s="316"/>
      <c r="BY77" s="99">
        <v>6</v>
      </c>
      <c r="BZ77" s="100" t="s">
        <v>306</v>
      </c>
      <c r="CA77" s="101" t="s">
        <v>307</v>
      </c>
      <c r="CB77" s="102">
        <v>1925540427</v>
      </c>
      <c r="CC77" s="104">
        <v>56783</v>
      </c>
      <c r="CD77" s="103">
        <f>IFERROR(CC77/CC82,"-")</f>
        <v>0.44800978342340919</v>
      </c>
      <c r="CE77" s="105">
        <f t="shared" si="80"/>
        <v>33910.508902312315</v>
      </c>
      <c r="CF77" s="106">
        <f t="shared" si="89"/>
        <v>0.42485709155119267</v>
      </c>
    </row>
    <row r="78" spans="2:84" ht="13.5" customHeight="1">
      <c r="B78" s="319"/>
      <c r="C78" s="329"/>
      <c r="D78" s="316"/>
      <c r="E78" s="99">
        <v>7</v>
      </c>
      <c r="F78" s="121" t="s">
        <v>387</v>
      </c>
      <c r="G78" s="101" t="s">
        <v>388</v>
      </c>
      <c r="H78" s="102">
        <v>136131542</v>
      </c>
      <c r="I78" s="104">
        <v>33853</v>
      </c>
      <c r="J78" s="103">
        <f>IFERROR(I78/I82,"-")</f>
        <v>0.43443054218800126</v>
      </c>
      <c r="K78" s="105">
        <f t="shared" si="72"/>
        <v>4021.2548961687294</v>
      </c>
      <c r="L78" s="106">
        <f t="shared" si="81"/>
        <v>0.40244656316127347</v>
      </c>
      <c r="M78" s="316"/>
      <c r="N78" s="99">
        <v>7</v>
      </c>
      <c r="O78" s="121" t="s">
        <v>306</v>
      </c>
      <c r="P78" s="101" t="s">
        <v>307</v>
      </c>
      <c r="Q78" s="102">
        <v>150628399</v>
      </c>
      <c r="R78" s="104">
        <v>4354</v>
      </c>
      <c r="S78" s="103">
        <f>IFERROR(R78/R82,"-")</f>
        <v>0.5192605843768634</v>
      </c>
      <c r="T78" s="105">
        <f t="shared" si="73"/>
        <v>34595.406293063847</v>
      </c>
      <c r="U78" s="106">
        <f t="shared" si="82"/>
        <v>0.51581566165146309</v>
      </c>
      <c r="V78" s="316"/>
      <c r="W78" s="99">
        <v>7</v>
      </c>
      <c r="X78" s="121" t="s">
        <v>308</v>
      </c>
      <c r="Y78" s="101" t="s">
        <v>309</v>
      </c>
      <c r="Z78" s="102">
        <v>278987282</v>
      </c>
      <c r="AA78" s="104">
        <v>3432</v>
      </c>
      <c r="AB78" s="103">
        <f>IFERROR(AA78/AA82,"-")</f>
        <v>0.51929187471629601</v>
      </c>
      <c r="AC78" s="105">
        <f t="shared" si="74"/>
        <v>81290.000582750581</v>
      </c>
      <c r="AD78" s="106">
        <f t="shared" si="83"/>
        <v>0.51749095295536796</v>
      </c>
      <c r="AE78" s="316"/>
      <c r="AF78" s="99">
        <v>7</v>
      </c>
      <c r="AG78" s="121" t="s">
        <v>306</v>
      </c>
      <c r="AH78" s="101" t="s">
        <v>307</v>
      </c>
      <c r="AI78" s="102">
        <v>134668383</v>
      </c>
      <c r="AJ78" s="104">
        <v>3980</v>
      </c>
      <c r="AK78" s="103">
        <f>IFERROR(AJ78/AJ82,"-")</f>
        <v>0.43750687039683411</v>
      </c>
      <c r="AL78" s="105">
        <f t="shared" si="75"/>
        <v>33836.277135678392</v>
      </c>
      <c r="AM78" s="106">
        <f t="shared" si="84"/>
        <v>0.43317370483239009</v>
      </c>
      <c r="AN78" s="316"/>
      <c r="AO78" s="99">
        <v>7</v>
      </c>
      <c r="AP78" s="121" t="s">
        <v>381</v>
      </c>
      <c r="AQ78" s="101" t="s">
        <v>382</v>
      </c>
      <c r="AR78" s="102">
        <v>66820569</v>
      </c>
      <c r="AS78" s="104">
        <v>3257</v>
      </c>
      <c r="AT78" s="103">
        <f>IFERROR(AS78/AS82,"-")</f>
        <v>0.41290567951318458</v>
      </c>
      <c r="AU78" s="105">
        <f t="shared" si="76"/>
        <v>20515.986797666563</v>
      </c>
      <c r="AV78" s="106">
        <f t="shared" si="85"/>
        <v>0.40692153923038482</v>
      </c>
      <c r="AW78" s="316"/>
      <c r="AX78" s="99">
        <v>7</v>
      </c>
      <c r="AY78" s="121" t="s">
        <v>338</v>
      </c>
      <c r="AZ78" s="101" t="s">
        <v>339</v>
      </c>
      <c r="BA78" s="102">
        <v>158938211</v>
      </c>
      <c r="BB78" s="104">
        <v>2730</v>
      </c>
      <c r="BC78" s="103">
        <f>IFERROR(BB78/BB82,"-")</f>
        <v>0.45851528384279477</v>
      </c>
      <c r="BD78" s="105">
        <f t="shared" si="77"/>
        <v>58219.124908424907</v>
      </c>
      <c r="BE78" s="106">
        <f t="shared" si="86"/>
        <v>0.44945670069147187</v>
      </c>
      <c r="BF78" s="316"/>
      <c r="BG78" s="99">
        <v>7</v>
      </c>
      <c r="BH78" s="121" t="s">
        <v>312</v>
      </c>
      <c r="BI78" s="101" t="s">
        <v>313</v>
      </c>
      <c r="BJ78" s="102">
        <v>390635454</v>
      </c>
      <c r="BK78" s="104">
        <v>2843</v>
      </c>
      <c r="BL78" s="103">
        <f>IFERROR(BK78/BK82,"-")</f>
        <v>0.46175085268799743</v>
      </c>
      <c r="BM78" s="105">
        <f t="shared" si="78"/>
        <v>137402.55153007386</v>
      </c>
      <c r="BN78" s="106">
        <f t="shared" si="87"/>
        <v>0.44927307206068268</v>
      </c>
      <c r="BO78" s="316"/>
      <c r="BP78" s="99">
        <v>7</v>
      </c>
      <c r="BQ78" s="121" t="s">
        <v>428</v>
      </c>
      <c r="BR78" s="101" t="s">
        <v>429</v>
      </c>
      <c r="BS78" s="102">
        <v>65021827</v>
      </c>
      <c r="BT78" s="104">
        <v>2194</v>
      </c>
      <c r="BU78" s="103">
        <f>IFERROR(BT78/BT82,"-")</f>
        <v>0.46384778012684991</v>
      </c>
      <c r="BV78" s="105">
        <f t="shared" si="79"/>
        <v>29636.201914311758</v>
      </c>
      <c r="BW78" s="106">
        <f t="shared" si="88"/>
        <v>0.45079104170947193</v>
      </c>
      <c r="BX78" s="316"/>
      <c r="BY78" s="99">
        <v>7</v>
      </c>
      <c r="BZ78" s="121" t="s">
        <v>312</v>
      </c>
      <c r="CA78" s="101" t="s">
        <v>313</v>
      </c>
      <c r="CB78" s="102">
        <v>3452699184</v>
      </c>
      <c r="CC78" s="104">
        <v>53508</v>
      </c>
      <c r="CD78" s="103">
        <f>IFERROR(CC78/CC82,"-")</f>
        <v>0.42217049982247823</v>
      </c>
      <c r="CE78" s="105">
        <f t="shared" si="80"/>
        <v>64526.784480825299</v>
      </c>
      <c r="CF78" s="106">
        <f t="shared" si="89"/>
        <v>0.40035315595726212</v>
      </c>
    </row>
    <row r="79" spans="2:84" ht="13.5" customHeight="1">
      <c r="B79" s="319"/>
      <c r="C79" s="329"/>
      <c r="D79" s="316"/>
      <c r="E79" s="99">
        <v>8</v>
      </c>
      <c r="F79" s="121" t="s">
        <v>292</v>
      </c>
      <c r="G79" s="101" t="s">
        <v>293</v>
      </c>
      <c r="H79" s="102">
        <v>3276887160</v>
      </c>
      <c r="I79" s="104">
        <v>31752</v>
      </c>
      <c r="J79" s="103">
        <f>IFERROR(I79/I82,"-")</f>
        <v>0.40746871992300288</v>
      </c>
      <c r="K79" s="105">
        <f t="shared" si="72"/>
        <v>103202.54346182918</v>
      </c>
      <c r="L79" s="106">
        <f t="shared" si="81"/>
        <v>0.37746974488218932</v>
      </c>
      <c r="M79" s="316"/>
      <c r="N79" s="99">
        <v>8</v>
      </c>
      <c r="O79" s="121" t="s">
        <v>302</v>
      </c>
      <c r="P79" s="101" t="s">
        <v>303</v>
      </c>
      <c r="Q79" s="102">
        <v>202757008</v>
      </c>
      <c r="R79" s="104">
        <v>4287</v>
      </c>
      <c r="S79" s="103">
        <f>IFERROR(R79/R82,"-")</f>
        <v>0.51127012522361359</v>
      </c>
      <c r="T79" s="105">
        <f t="shared" si="73"/>
        <v>47295.779799393516</v>
      </c>
      <c r="U79" s="106">
        <f t="shared" si="82"/>
        <v>0.50787821348181494</v>
      </c>
      <c r="V79" s="316"/>
      <c r="W79" s="99">
        <v>8</v>
      </c>
      <c r="X79" s="121" t="s">
        <v>381</v>
      </c>
      <c r="Y79" s="101" t="s">
        <v>382</v>
      </c>
      <c r="Z79" s="102">
        <v>64176209</v>
      </c>
      <c r="AA79" s="104">
        <v>3417</v>
      </c>
      <c r="AB79" s="103">
        <f>IFERROR(AA79/AA82,"-")</f>
        <v>0.51702224239673178</v>
      </c>
      <c r="AC79" s="105">
        <f t="shared" si="74"/>
        <v>18781.448346502781</v>
      </c>
      <c r="AD79" s="106">
        <f t="shared" si="83"/>
        <v>0.51522919179734616</v>
      </c>
      <c r="AE79" s="316"/>
      <c r="AF79" s="99">
        <v>8</v>
      </c>
      <c r="AG79" s="121" t="s">
        <v>381</v>
      </c>
      <c r="AH79" s="101" t="s">
        <v>382</v>
      </c>
      <c r="AI79" s="102">
        <v>67404835</v>
      </c>
      <c r="AJ79" s="104">
        <v>3600</v>
      </c>
      <c r="AK79" s="103">
        <f>IFERROR(AJ79/AJ82,"-")</f>
        <v>0.39573485764537758</v>
      </c>
      <c r="AL79" s="105">
        <f t="shared" si="75"/>
        <v>18723.56527777778</v>
      </c>
      <c r="AM79" s="106">
        <f t="shared" si="84"/>
        <v>0.39181541140618198</v>
      </c>
      <c r="AN79" s="316"/>
      <c r="AO79" s="99">
        <v>8</v>
      </c>
      <c r="AP79" s="121" t="s">
        <v>306</v>
      </c>
      <c r="AQ79" s="101" t="s">
        <v>307</v>
      </c>
      <c r="AR79" s="102">
        <v>111694850</v>
      </c>
      <c r="AS79" s="104">
        <v>3201</v>
      </c>
      <c r="AT79" s="103">
        <f>IFERROR(AS79/AS82,"-")</f>
        <v>0.40580628803245439</v>
      </c>
      <c r="AU79" s="105">
        <f t="shared" si="76"/>
        <v>34893.736332396125</v>
      </c>
      <c r="AV79" s="106">
        <f t="shared" si="85"/>
        <v>0.39992503748125935</v>
      </c>
      <c r="AW79" s="316"/>
      <c r="AX79" s="99">
        <v>8</v>
      </c>
      <c r="AY79" s="121" t="s">
        <v>454</v>
      </c>
      <c r="AZ79" s="101" t="s">
        <v>455</v>
      </c>
      <c r="BA79" s="102">
        <v>82531407</v>
      </c>
      <c r="BB79" s="104">
        <v>2505</v>
      </c>
      <c r="BC79" s="103">
        <f>IFERROR(BB79/BB82,"-")</f>
        <v>0.42072556264696004</v>
      </c>
      <c r="BD79" s="105">
        <f t="shared" si="77"/>
        <v>32946.669461077843</v>
      </c>
      <c r="BE79" s="106">
        <f t="shared" si="86"/>
        <v>0.41241356601909779</v>
      </c>
      <c r="BF79" s="316"/>
      <c r="BG79" s="99">
        <v>8</v>
      </c>
      <c r="BH79" s="121" t="s">
        <v>454</v>
      </c>
      <c r="BI79" s="101" t="s">
        <v>455</v>
      </c>
      <c r="BJ79" s="102">
        <v>106568216</v>
      </c>
      <c r="BK79" s="104">
        <v>2813</v>
      </c>
      <c r="BL79" s="103">
        <f>IFERROR(BK79/BK82,"-")</f>
        <v>0.45687834984570408</v>
      </c>
      <c r="BM79" s="105">
        <f t="shared" si="78"/>
        <v>37884.186277995024</v>
      </c>
      <c r="BN79" s="106">
        <f t="shared" si="87"/>
        <v>0.4445322376738306</v>
      </c>
      <c r="BO79" s="316"/>
      <c r="BP79" s="99">
        <v>8</v>
      </c>
      <c r="BQ79" s="121" t="s">
        <v>300</v>
      </c>
      <c r="BR79" s="101" t="s">
        <v>301</v>
      </c>
      <c r="BS79" s="102">
        <v>150038131</v>
      </c>
      <c r="BT79" s="104">
        <v>1964</v>
      </c>
      <c r="BU79" s="103">
        <f>IFERROR(BT79/BT82,"-")</f>
        <v>0.41522198731501059</v>
      </c>
      <c r="BV79" s="105">
        <f t="shared" si="79"/>
        <v>76394.160386965377</v>
      </c>
      <c r="BW79" s="106">
        <f t="shared" si="88"/>
        <v>0.40353400452023835</v>
      </c>
      <c r="BX79" s="316"/>
      <c r="BY79" s="99">
        <v>8</v>
      </c>
      <c r="BZ79" s="121" t="s">
        <v>302</v>
      </c>
      <c r="CA79" s="101" t="s">
        <v>303</v>
      </c>
      <c r="CB79" s="102">
        <v>2338042268</v>
      </c>
      <c r="CC79" s="104">
        <v>52119</v>
      </c>
      <c r="CD79" s="103">
        <f>IFERROR(CC79/CC82,"-")</f>
        <v>0.41121148763264825</v>
      </c>
      <c r="CE79" s="105">
        <f t="shared" si="80"/>
        <v>44859.69162877262</v>
      </c>
      <c r="CF79" s="106">
        <f t="shared" si="89"/>
        <v>0.38996049441834019</v>
      </c>
    </row>
    <row r="80" spans="2:84" ht="13.5" customHeight="1">
      <c r="B80" s="319"/>
      <c r="C80" s="329"/>
      <c r="D80" s="316"/>
      <c r="E80" s="99">
        <v>9</v>
      </c>
      <c r="F80" s="121" t="s">
        <v>381</v>
      </c>
      <c r="G80" s="101" t="s">
        <v>382</v>
      </c>
      <c r="H80" s="102">
        <v>506015581</v>
      </c>
      <c r="I80" s="104">
        <v>30353</v>
      </c>
      <c r="J80" s="103">
        <f>IFERROR(I80/I82,"-")</f>
        <v>0.38951555983317293</v>
      </c>
      <c r="K80" s="105">
        <f t="shared" si="72"/>
        <v>16671.023654992918</v>
      </c>
      <c r="L80" s="106">
        <f t="shared" si="81"/>
        <v>0.3608383461328134</v>
      </c>
      <c r="M80" s="316"/>
      <c r="N80" s="99">
        <v>9</v>
      </c>
      <c r="O80" s="121" t="s">
        <v>381</v>
      </c>
      <c r="P80" s="101" t="s">
        <v>382</v>
      </c>
      <c r="Q80" s="102">
        <v>74880717</v>
      </c>
      <c r="R80" s="104">
        <v>4077</v>
      </c>
      <c r="S80" s="103">
        <f>IFERROR(R80/R82,"-")</f>
        <v>0.48622540250447227</v>
      </c>
      <c r="T80" s="105">
        <f t="shared" si="73"/>
        <v>18366.621780721118</v>
      </c>
      <c r="U80" s="106">
        <f t="shared" si="82"/>
        <v>0.482999644591873</v>
      </c>
      <c r="V80" s="316"/>
      <c r="W80" s="99">
        <v>9</v>
      </c>
      <c r="X80" s="121" t="s">
        <v>324</v>
      </c>
      <c r="Y80" s="101" t="s">
        <v>556</v>
      </c>
      <c r="Z80" s="102">
        <v>246611920</v>
      </c>
      <c r="AA80" s="104">
        <v>3361</v>
      </c>
      <c r="AB80" s="103">
        <f>IFERROR(AA80/AA82,"-")</f>
        <v>0.50854894840369191</v>
      </c>
      <c r="AC80" s="105">
        <f t="shared" si="74"/>
        <v>73374.567093127043</v>
      </c>
      <c r="AD80" s="106">
        <f t="shared" si="83"/>
        <v>0.50678528347406515</v>
      </c>
      <c r="AE80" s="316"/>
      <c r="AF80" s="99">
        <v>9</v>
      </c>
      <c r="AG80" s="121" t="s">
        <v>308</v>
      </c>
      <c r="AH80" s="101" t="s">
        <v>309</v>
      </c>
      <c r="AI80" s="102">
        <v>321750122</v>
      </c>
      <c r="AJ80" s="104">
        <v>3466</v>
      </c>
      <c r="AK80" s="103">
        <f>IFERROR(AJ80/AJ82,"-")</f>
        <v>0.38100472683302189</v>
      </c>
      <c r="AL80" s="105">
        <f t="shared" si="75"/>
        <v>92830.387189844201</v>
      </c>
      <c r="AM80" s="106">
        <f t="shared" si="84"/>
        <v>0.37723117109272963</v>
      </c>
      <c r="AN80" s="316"/>
      <c r="AO80" s="99">
        <v>9</v>
      </c>
      <c r="AP80" s="121" t="s">
        <v>428</v>
      </c>
      <c r="AQ80" s="101" t="s">
        <v>429</v>
      </c>
      <c r="AR80" s="102">
        <v>68267201</v>
      </c>
      <c r="AS80" s="104">
        <v>3179</v>
      </c>
      <c r="AT80" s="103">
        <f>IFERROR(AS80/AS82,"-")</f>
        <v>0.40301724137931033</v>
      </c>
      <c r="AU80" s="105">
        <f t="shared" si="76"/>
        <v>21474.426234664988</v>
      </c>
      <c r="AV80" s="106">
        <f t="shared" si="85"/>
        <v>0.39717641179410296</v>
      </c>
      <c r="AW80" s="316"/>
      <c r="AX80" s="99">
        <v>9</v>
      </c>
      <c r="AY80" s="121" t="s">
        <v>428</v>
      </c>
      <c r="AZ80" s="101" t="s">
        <v>429</v>
      </c>
      <c r="BA80" s="102">
        <v>59249824</v>
      </c>
      <c r="BB80" s="104">
        <v>2459</v>
      </c>
      <c r="BC80" s="103">
        <f>IFERROR(BB80/BB82,"-")</f>
        <v>0.41299966409136712</v>
      </c>
      <c r="BD80" s="105">
        <f t="shared" si="77"/>
        <v>24095.089060593738</v>
      </c>
      <c r="BE80" s="106">
        <f t="shared" si="86"/>
        <v>0.40484030293052353</v>
      </c>
      <c r="BF80" s="316"/>
      <c r="BG80" s="99">
        <v>9</v>
      </c>
      <c r="BH80" s="121" t="s">
        <v>428</v>
      </c>
      <c r="BI80" s="101" t="s">
        <v>429</v>
      </c>
      <c r="BJ80" s="102">
        <v>61625433</v>
      </c>
      <c r="BK80" s="104">
        <v>2710</v>
      </c>
      <c r="BL80" s="103">
        <f>IFERROR(BK80/BK82,"-")</f>
        <v>0.44014942342049701</v>
      </c>
      <c r="BM80" s="105">
        <f t="shared" si="78"/>
        <v>22740.012177121771</v>
      </c>
      <c r="BN80" s="106">
        <f t="shared" si="87"/>
        <v>0.42825537294563842</v>
      </c>
      <c r="BO80" s="316"/>
      <c r="BP80" s="99">
        <v>9</v>
      </c>
      <c r="BQ80" s="121" t="s">
        <v>312</v>
      </c>
      <c r="BR80" s="101" t="s">
        <v>313</v>
      </c>
      <c r="BS80" s="102">
        <v>336981570</v>
      </c>
      <c r="BT80" s="104">
        <v>1910</v>
      </c>
      <c r="BU80" s="103">
        <f>IFERROR(BT80/BT82,"-")</f>
        <v>0.40380549682875266</v>
      </c>
      <c r="BV80" s="105">
        <f t="shared" si="79"/>
        <v>176430.14136125654</v>
      </c>
      <c r="BW80" s="106">
        <f t="shared" si="88"/>
        <v>0.39243887404972261</v>
      </c>
      <c r="BX80" s="316"/>
      <c r="BY80" s="99">
        <v>9</v>
      </c>
      <c r="BZ80" s="121" t="s">
        <v>381</v>
      </c>
      <c r="CA80" s="101" t="s">
        <v>382</v>
      </c>
      <c r="CB80" s="102">
        <v>906318138</v>
      </c>
      <c r="CC80" s="104">
        <v>50055</v>
      </c>
      <c r="CD80" s="103">
        <f>IFERROR(CC80/CC82,"-")</f>
        <v>0.39492682157087067</v>
      </c>
      <c r="CE80" s="105">
        <f t="shared" si="80"/>
        <v>18106.44566976326</v>
      </c>
      <c r="CF80" s="106">
        <f t="shared" si="89"/>
        <v>0.37451740340585998</v>
      </c>
    </row>
    <row r="81" spans="2:84" ht="13.5" customHeight="1">
      <c r="B81" s="319"/>
      <c r="C81" s="329"/>
      <c r="D81" s="316"/>
      <c r="E81" s="107">
        <v>10</v>
      </c>
      <c r="F81" s="122" t="s">
        <v>312</v>
      </c>
      <c r="G81" s="109" t="s">
        <v>313</v>
      </c>
      <c r="H81" s="110">
        <v>1287802487</v>
      </c>
      <c r="I81" s="112">
        <v>28922</v>
      </c>
      <c r="J81" s="111">
        <f>IFERROR(I81/I82,"-")</f>
        <v>0.37115174847609883</v>
      </c>
      <c r="K81" s="113">
        <f t="shared" si="72"/>
        <v>44526.743897379158</v>
      </c>
      <c r="L81" s="114">
        <f t="shared" si="81"/>
        <v>0.34382652939917735</v>
      </c>
      <c r="M81" s="316"/>
      <c r="N81" s="107">
        <v>10</v>
      </c>
      <c r="O81" s="122" t="s">
        <v>387</v>
      </c>
      <c r="P81" s="109" t="s">
        <v>388</v>
      </c>
      <c r="Q81" s="110">
        <v>15283410</v>
      </c>
      <c r="R81" s="112">
        <v>4020</v>
      </c>
      <c r="S81" s="111">
        <f>IFERROR(R81/R82,"-")</f>
        <v>0.47942754919499103</v>
      </c>
      <c r="T81" s="113">
        <f t="shared" si="73"/>
        <v>3801.8432835820895</v>
      </c>
      <c r="U81" s="114">
        <f t="shared" si="82"/>
        <v>0.47624689017888877</v>
      </c>
      <c r="V81" s="316"/>
      <c r="W81" s="107">
        <v>10</v>
      </c>
      <c r="X81" s="122" t="s">
        <v>302</v>
      </c>
      <c r="Y81" s="109" t="s">
        <v>303</v>
      </c>
      <c r="Z81" s="110">
        <v>152578831</v>
      </c>
      <c r="AA81" s="112">
        <v>3349</v>
      </c>
      <c r="AB81" s="111">
        <f>IFERROR(AA81/AA82,"-")</f>
        <v>0.50673324254804053</v>
      </c>
      <c r="AC81" s="113">
        <f t="shared" si="74"/>
        <v>45559.519558077038</v>
      </c>
      <c r="AD81" s="114">
        <f t="shared" si="83"/>
        <v>0.50497587454764781</v>
      </c>
      <c r="AE81" s="316"/>
      <c r="AF81" s="107">
        <v>10</v>
      </c>
      <c r="AG81" s="122" t="s">
        <v>365</v>
      </c>
      <c r="AH81" s="109" t="s">
        <v>366</v>
      </c>
      <c r="AI81" s="110">
        <v>74818389</v>
      </c>
      <c r="AJ81" s="112">
        <v>3322</v>
      </c>
      <c r="AK81" s="111">
        <f>IFERROR(AJ81/AJ82,"-")</f>
        <v>0.3651753325272068</v>
      </c>
      <c r="AL81" s="113">
        <f t="shared" si="75"/>
        <v>22522.09181216135</v>
      </c>
      <c r="AM81" s="114">
        <f t="shared" si="84"/>
        <v>0.36155855463648234</v>
      </c>
      <c r="AN81" s="316"/>
      <c r="AO81" s="107">
        <v>10</v>
      </c>
      <c r="AP81" s="122" t="s">
        <v>308</v>
      </c>
      <c r="AQ81" s="109" t="s">
        <v>309</v>
      </c>
      <c r="AR81" s="110">
        <v>319113316</v>
      </c>
      <c r="AS81" s="112">
        <v>3130</v>
      </c>
      <c r="AT81" s="111">
        <f>IFERROR(AS81/AS82,"-")</f>
        <v>0.39680527383367142</v>
      </c>
      <c r="AU81" s="113">
        <f t="shared" si="76"/>
        <v>101953.13610223643</v>
      </c>
      <c r="AV81" s="114">
        <f t="shared" si="85"/>
        <v>0.39105447276361821</v>
      </c>
      <c r="AW81" s="316"/>
      <c r="AX81" s="107">
        <v>10</v>
      </c>
      <c r="AY81" s="122" t="s">
        <v>353</v>
      </c>
      <c r="AZ81" s="109" t="s">
        <v>354</v>
      </c>
      <c r="BA81" s="110">
        <v>113041549</v>
      </c>
      <c r="BB81" s="112">
        <v>2273</v>
      </c>
      <c r="BC81" s="111">
        <f>IFERROR(BB81/BB82,"-")</f>
        <v>0.38176016123614376</v>
      </c>
      <c r="BD81" s="113">
        <f t="shared" si="77"/>
        <v>49732.313682358115</v>
      </c>
      <c r="BE81" s="114">
        <f t="shared" si="86"/>
        <v>0.37421797826802766</v>
      </c>
      <c r="BF81" s="316"/>
      <c r="BG81" s="107">
        <v>10</v>
      </c>
      <c r="BH81" s="122" t="s">
        <v>353</v>
      </c>
      <c r="BI81" s="109" t="s">
        <v>354</v>
      </c>
      <c r="BJ81" s="110">
        <v>202890808</v>
      </c>
      <c r="BK81" s="112">
        <v>2418</v>
      </c>
      <c r="BL81" s="111">
        <f>IFERROR(BK81/BK82,"-")</f>
        <v>0.39272372908884196</v>
      </c>
      <c r="BM81" s="113">
        <f t="shared" si="78"/>
        <v>83908.522746071132</v>
      </c>
      <c r="BN81" s="114">
        <f t="shared" si="87"/>
        <v>0.38211125158027814</v>
      </c>
      <c r="BO81" s="316"/>
      <c r="BP81" s="107">
        <v>10</v>
      </c>
      <c r="BQ81" s="122" t="s">
        <v>336</v>
      </c>
      <c r="BR81" s="109" t="s">
        <v>337</v>
      </c>
      <c r="BS81" s="110">
        <v>691753008</v>
      </c>
      <c r="BT81" s="112">
        <v>1809</v>
      </c>
      <c r="BU81" s="111">
        <f>IFERROR(BT81/BT82,"-")</f>
        <v>0.38245243128964057</v>
      </c>
      <c r="BV81" s="113">
        <f t="shared" si="79"/>
        <v>382395.25041459367</v>
      </c>
      <c r="BW81" s="114">
        <f t="shared" si="88"/>
        <v>0.37168687076227658</v>
      </c>
      <c r="BX81" s="316"/>
      <c r="BY81" s="107">
        <v>10</v>
      </c>
      <c r="BZ81" s="122" t="s">
        <v>387</v>
      </c>
      <c r="CA81" s="109" t="s">
        <v>388</v>
      </c>
      <c r="CB81" s="110">
        <v>188930346</v>
      </c>
      <c r="CC81" s="112">
        <v>48085</v>
      </c>
      <c r="CD81" s="111">
        <f>IFERROR(CC81/CC82,"-")</f>
        <v>0.37938380212237172</v>
      </c>
      <c r="CE81" s="113">
        <f t="shared" si="80"/>
        <v>3929.091109493605</v>
      </c>
      <c r="CF81" s="114">
        <f t="shared" si="89"/>
        <v>0.35977763146080866</v>
      </c>
    </row>
    <row r="82" spans="2:84" ht="13.5" customHeight="1">
      <c r="B82" s="321"/>
      <c r="C82" s="330"/>
      <c r="D82" s="317"/>
      <c r="E82" s="115" t="s">
        <v>171</v>
      </c>
      <c r="F82" s="116"/>
      <c r="G82" s="117"/>
      <c r="H82" s="211">
        <v>47283988550</v>
      </c>
      <c r="I82" s="119">
        <v>77925</v>
      </c>
      <c r="J82" s="118" t="s">
        <v>124</v>
      </c>
      <c r="K82" s="65">
        <f t="shared" si="72"/>
        <v>606788.43182547321</v>
      </c>
      <c r="L82" s="120">
        <f t="shared" si="81"/>
        <v>0.92637723198364208</v>
      </c>
      <c r="M82" s="317"/>
      <c r="N82" s="115" t="s">
        <v>171</v>
      </c>
      <c r="O82" s="116"/>
      <c r="P82" s="117"/>
      <c r="Q82" s="211">
        <v>7274700730</v>
      </c>
      <c r="R82" s="119">
        <v>8385</v>
      </c>
      <c r="S82" s="118" t="s">
        <v>124</v>
      </c>
      <c r="T82" s="65">
        <f t="shared" si="73"/>
        <v>867585.06022659515</v>
      </c>
      <c r="U82" s="120">
        <f t="shared" si="82"/>
        <v>0.99336571496268211</v>
      </c>
      <c r="V82" s="317"/>
      <c r="W82" s="115" t="s">
        <v>171</v>
      </c>
      <c r="X82" s="116"/>
      <c r="Y82" s="117"/>
      <c r="Z82" s="211">
        <v>7638361530</v>
      </c>
      <c r="AA82" s="119">
        <v>6609</v>
      </c>
      <c r="AB82" s="118" t="s">
        <v>124</v>
      </c>
      <c r="AC82" s="65">
        <f t="shared" si="74"/>
        <v>1155751.4798002723</v>
      </c>
      <c r="AD82" s="120">
        <f t="shared" si="83"/>
        <v>0.99653196622436668</v>
      </c>
      <c r="AE82" s="317"/>
      <c r="AF82" s="115" t="s">
        <v>171</v>
      </c>
      <c r="AG82" s="116"/>
      <c r="AH82" s="117"/>
      <c r="AI82" s="211">
        <v>11024527730</v>
      </c>
      <c r="AJ82" s="119">
        <v>9097</v>
      </c>
      <c r="AK82" s="118" t="s">
        <v>124</v>
      </c>
      <c r="AL82" s="65">
        <f t="shared" si="75"/>
        <v>1211886.0866219632</v>
      </c>
      <c r="AM82" s="120">
        <f t="shared" si="84"/>
        <v>0.99009577710056595</v>
      </c>
      <c r="AN82" s="317"/>
      <c r="AO82" s="115" t="s">
        <v>171</v>
      </c>
      <c r="AP82" s="116"/>
      <c r="AQ82" s="117"/>
      <c r="AR82" s="211">
        <v>12013904010</v>
      </c>
      <c r="AS82" s="119">
        <v>7888</v>
      </c>
      <c r="AT82" s="118" t="s">
        <v>124</v>
      </c>
      <c r="AU82" s="65">
        <f t="shared" si="76"/>
        <v>1523060.8531947262</v>
      </c>
      <c r="AV82" s="120">
        <f t="shared" si="85"/>
        <v>0.98550724637681164</v>
      </c>
      <c r="AW82" s="317"/>
      <c r="AX82" s="115" t="s">
        <v>171</v>
      </c>
      <c r="AY82" s="116"/>
      <c r="AZ82" s="117"/>
      <c r="BA82" s="211">
        <v>10620909180</v>
      </c>
      <c r="BB82" s="119">
        <v>5954</v>
      </c>
      <c r="BC82" s="118" t="s">
        <v>124</v>
      </c>
      <c r="BD82" s="65">
        <f t="shared" si="77"/>
        <v>1783827.5411488076</v>
      </c>
      <c r="BE82" s="120">
        <f t="shared" si="86"/>
        <v>0.98024366150806719</v>
      </c>
      <c r="BF82" s="317"/>
      <c r="BG82" s="115" t="s">
        <v>171</v>
      </c>
      <c r="BH82" s="116"/>
      <c r="BI82" s="117"/>
      <c r="BJ82" s="211">
        <v>13472894630</v>
      </c>
      <c r="BK82" s="119">
        <v>6157</v>
      </c>
      <c r="BL82" s="118" t="s">
        <v>124</v>
      </c>
      <c r="BM82" s="65">
        <f t="shared" si="78"/>
        <v>2188223.9126197821</v>
      </c>
      <c r="BN82" s="120">
        <f t="shared" si="87"/>
        <v>0.97297724399494312</v>
      </c>
      <c r="BO82" s="317"/>
      <c r="BP82" s="115" t="s">
        <v>171</v>
      </c>
      <c r="BQ82" s="116"/>
      <c r="BR82" s="117"/>
      <c r="BS82" s="211">
        <v>10711592140</v>
      </c>
      <c r="BT82" s="119">
        <v>4730</v>
      </c>
      <c r="BU82" s="118" t="s">
        <v>124</v>
      </c>
      <c r="BV82" s="65">
        <f t="shared" si="79"/>
        <v>2264607.2177589852</v>
      </c>
      <c r="BW82" s="120">
        <f t="shared" si="88"/>
        <v>0.97185124306554349</v>
      </c>
      <c r="BX82" s="317"/>
      <c r="BY82" s="115" t="s">
        <v>171</v>
      </c>
      <c r="BZ82" s="116"/>
      <c r="CA82" s="117"/>
      <c r="CB82" s="211">
        <v>120040878500</v>
      </c>
      <c r="CC82" s="119">
        <v>126745</v>
      </c>
      <c r="CD82" s="118" t="s">
        <v>124</v>
      </c>
      <c r="CE82" s="65">
        <f t="shared" si="80"/>
        <v>947105.43611187814</v>
      </c>
      <c r="CF82" s="120">
        <f t="shared" si="89"/>
        <v>0.94832101277945713</v>
      </c>
    </row>
    <row r="83" spans="2:84" ht="13.5" customHeight="1">
      <c r="B83" s="318">
        <v>8</v>
      </c>
      <c r="C83" s="328" t="s">
        <v>190</v>
      </c>
      <c r="D83" s="320">
        <f>CK13</f>
        <v>357977</v>
      </c>
      <c r="E83" s="91">
        <v>1</v>
      </c>
      <c r="F83" s="92" t="s">
        <v>296</v>
      </c>
      <c r="G83" s="93" t="s">
        <v>297</v>
      </c>
      <c r="H83" s="94">
        <v>11209442708</v>
      </c>
      <c r="I83" s="96">
        <v>240420</v>
      </c>
      <c r="J83" s="95">
        <f>IFERROR(I83/I93,"-")</f>
        <v>0.7204221490406657</v>
      </c>
      <c r="K83" s="97">
        <f t="shared" si="72"/>
        <v>46624.418550869312</v>
      </c>
      <c r="L83" s="98">
        <f t="shared" ref="L83:L93" si="90">IFERROR(I83/$CK$13,0)</f>
        <v>0.67160739377110823</v>
      </c>
      <c r="M83" s="320">
        <f>CL13</f>
        <v>73</v>
      </c>
      <c r="N83" s="91">
        <v>1</v>
      </c>
      <c r="O83" s="92" t="s">
        <v>298</v>
      </c>
      <c r="P83" s="93" t="s">
        <v>299</v>
      </c>
      <c r="Q83" s="94">
        <v>2512027</v>
      </c>
      <c r="R83" s="96">
        <v>59</v>
      </c>
      <c r="S83" s="95">
        <f>IFERROR(R83/R93,"-")</f>
        <v>0.80821917808219179</v>
      </c>
      <c r="T83" s="97">
        <f t="shared" si="73"/>
        <v>42576.728813559319</v>
      </c>
      <c r="U83" s="98">
        <f t="shared" ref="U83:U93" si="91">IFERROR(R83/$CL$13,0)</f>
        <v>0.80821917808219179</v>
      </c>
      <c r="V83" s="320">
        <f>CM13</f>
        <v>55</v>
      </c>
      <c r="W83" s="91">
        <v>1</v>
      </c>
      <c r="X83" s="92" t="s">
        <v>296</v>
      </c>
      <c r="Y83" s="93" t="s">
        <v>297</v>
      </c>
      <c r="Z83" s="94">
        <v>2592951</v>
      </c>
      <c r="AA83" s="96">
        <v>48</v>
      </c>
      <c r="AB83" s="95">
        <f>IFERROR(AA83/AA93,"-")</f>
        <v>0.87272727272727268</v>
      </c>
      <c r="AC83" s="97">
        <f t="shared" si="74"/>
        <v>54019.8125</v>
      </c>
      <c r="AD83" s="98">
        <f t="shared" ref="AD83:AD93" si="92">IFERROR(AA83/$CM$13,0)</f>
        <v>0.87272727272727268</v>
      </c>
      <c r="AE83" s="320">
        <f>CN13</f>
        <v>135</v>
      </c>
      <c r="AF83" s="91">
        <v>1</v>
      </c>
      <c r="AG83" s="92" t="s">
        <v>298</v>
      </c>
      <c r="AH83" s="93" t="s">
        <v>299</v>
      </c>
      <c r="AI83" s="94">
        <v>9531377</v>
      </c>
      <c r="AJ83" s="96">
        <v>106</v>
      </c>
      <c r="AK83" s="95">
        <f>IFERROR(AJ83/AJ93,"-")</f>
        <v>0.78518518518518521</v>
      </c>
      <c r="AL83" s="97">
        <f t="shared" si="75"/>
        <v>89918.65094339622</v>
      </c>
      <c r="AM83" s="98">
        <f t="shared" ref="AM83:AM93" si="93">IFERROR(AJ83/$CN$13,0)</f>
        <v>0.78518518518518521</v>
      </c>
      <c r="AN83" s="320">
        <f>CO13</f>
        <v>106</v>
      </c>
      <c r="AO83" s="91">
        <v>1</v>
      </c>
      <c r="AP83" s="92" t="s">
        <v>298</v>
      </c>
      <c r="AQ83" s="93" t="s">
        <v>299</v>
      </c>
      <c r="AR83" s="94">
        <v>7985605</v>
      </c>
      <c r="AS83" s="96">
        <v>85</v>
      </c>
      <c r="AT83" s="95">
        <f>IFERROR(AS83/AS93,"-")</f>
        <v>0.80188679245283023</v>
      </c>
      <c r="AU83" s="97">
        <f t="shared" si="76"/>
        <v>93948.294117647063</v>
      </c>
      <c r="AV83" s="98">
        <f t="shared" ref="AV83:AV93" si="94">IFERROR(AS83/$CO$13,0)</f>
        <v>0.80188679245283023</v>
      </c>
      <c r="AW83" s="320">
        <f>CP13</f>
        <v>114</v>
      </c>
      <c r="AX83" s="91">
        <v>1</v>
      </c>
      <c r="AY83" s="92" t="s">
        <v>298</v>
      </c>
      <c r="AZ83" s="93" t="s">
        <v>299</v>
      </c>
      <c r="BA83" s="94">
        <v>9609435</v>
      </c>
      <c r="BB83" s="96">
        <v>96</v>
      </c>
      <c r="BC83" s="95">
        <f>IFERROR(BB83/BB93,"-")</f>
        <v>0.86486486486486491</v>
      </c>
      <c r="BD83" s="97">
        <f t="shared" si="77"/>
        <v>100098.28125</v>
      </c>
      <c r="BE83" s="98">
        <f t="shared" ref="BE83:BE93" si="95">IFERROR(BB83/$CP$13,0)</f>
        <v>0.84210526315789469</v>
      </c>
      <c r="BF83" s="320">
        <f>CQ13</f>
        <v>101</v>
      </c>
      <c r="BG83" s="91">
        <v>1</v>
      </c>
      <c r="BH83" s="92" t="s">
        <v>298</v>
      </c>
      <c r="BI83" s="93" t="s">
        <v>299</v>
      </c>
      <c r="BJ83" s="94">
        <v>8678084</v>
      </c>
      <c r="BK83" s="96">
        <v>89</v>
      </c>
      <c r="BL83" s="95">
        <f>IFERROR(BK83/BK93,"-")</f>
        <v>0.89898989898989901</v>
      </c>
      <c r="BM83" s="97">
        <f t="shared" si="78"/>
        <v>97506.561797752802</v>
      </c>
      <c r="BN83" s="98">
        <f t="shared" ref="BN83:BN93" si="96">IFERROR(BK83/$CQ$13,0)</f>
        <v>0.88118811881188119</v>
      </c>
      <c r="BO83" s="320">
        <f>CR13</f>
        <v>71</v>
      </c>
      <c r="BP83" s="91">
        <v>1</v>
      </c>
      <c r="BQ83" s="92" t="s">
        <v>298</v>
      </c>
      <c r="BR83" s="93" t="s">
        <v>299</v>
      </c>
      <c r="BS83" s="94">
        <v>10299290</v>
      </c>
      <c r="BT83" s="96">
        <v>65</v>
      </c>
      <c r="BU83" s="95">
        <f>IFERROR(BT83/BT93,"-")</f>
        <v>0.90277777777777779</v>
      </c>
      <c r="BV83" s="97">
        <f t="shared" si="79"/>
        <v>158450.61538461538</v>
      </c>
      <c r="BW83" s="98">
        <f t="shared" ref="BW83:BW93" si="97">IFERROR(BT83/$CR$13,0)</f>
        <v>0.91549295774647887</v>
      </c>
      <c r="BX83" s="320">
        <f>CS13</f>
        <v>358632</v>
      </c>
      <c r="BY83" s="91">
        <v>1</v>
      </c>
      <c r="BZ83" s="92" t="s">
        <v>296</v>
      </c>
      <c r="CA83" s="93" t="s">
        <v>297</v>
      </c>
      <c r="CB83" s="94">
        <v>11237970269</v>
      </c>
      <c r="CC83" s="96">
        <v>240897</v>
      </c>
      <c r="CD83" s="95">
        <f>IFERROR(CC83/CC93,"-")</f>
        <v>0.72044608998361104</v>
      </c>
      <c r="CE83" s="97">
        <f t="shared" si="80"/>
        <v>46650.519803069365</v>
      </c>
      <c r="CF83" s="98">
        <f t="shared" ref="CF83:CF93" si="98">IFERROR(CC83/$CS$13,0)</f>
        <v>0.67171083450445024</v>
      </c>
    </row>
    <row r="84" spans="2:84" ht="13.5" customHeight="1">
      <c r="B84" s="319"/>
      <c r="C84" s="329"/>
      <c r="D84" s="316"/>
      <c r="E84" s="99">
        <v>2</v>
      </c>
      <c r="F84" s="100" t="s">
        <v>298</v>
      </c>
      <c r="G84" s="101" t="s">
        <v>299</v>
      </c>
      <c r="H84" s="102">
        <v>14644469980</v>
      </c>
      <c r="I84" s="104">
        <v>219679</v>
      </c>
      <c r="J84" s="103">
        <f>IFERROR(I84/I93,"-")</f>
        <v>0.65827143032653024</v>
      </c>
      <c r="K84" s="105">
        <f t="shared" si="72"/>
        <v>66663.040072105214</v>
      </c>
      <c r="L84" s="106">
        <f t="shared" si="90"/>
        <v>0.61366791721255831</v>
      </c>
      <c r="M84" s="316"/>
      <c r="N84" s="99">
        <v>2</v>
      </c>
      <c r="O84" s="100" t="s">
        <v>296</v>
      </c>
      <c r="P84" s="101" t="s">
        <v>297</v>
      </c>
      <c r="Q84" s="102">
        <v>2606325</v>
      </c>
      <c r="R84" s="104">
        <v>58</v>
      </c>
      <c r="S84" s="103">
        <f>IFERROR(R84/R93,"-")</f>
        <v>0.79452054794520544</v>
      </c>
      <c r="T84" s="105">
        <f t="shared" si="73"/>
        <v>44936.637931034486</v>
      </c>
      <c r="U84" s="106">
        <f t="shared" si="91"/>
        <v>0.79452054794520544</v>
      </c>
      <c r="V84" s="316"/>
      <c r="W84" s="99">
        <v>2</v>
      </c>
      <c r="X84" s="100" t="s">
        <v>298</v>
      </c>
      <c r="Y84" s="101" t="s">
        <v>299</v>
      </c>
      <c r="Z84" s="102">
        <v>1985321</v>
      </c>
      <c r="AA84" s="104">
        <v>45</v>
      </c>
      <c r="AB84" s="103">
        <f>IFERROR(AA84/AA93,"-")</f>
        <v>0.81818181818181823</v>
      </c>
      <c r="AC84" s="105">
        <f t="shared" si="74"/>
        <v>44118.244444444441</v>
      </c>
      <c r="AD84" s="106">
        <f t="shared" si="92"/>
        <v>0.81818181818181823</v>
      </c>
      <c r="AE84" s="316"/>
      <c r="AF84" s="99">
        <v>2</v>
      </c>
      <c r="AG84" s="100" t="s">
        <v>296</v>
      </c>
      <c r="AH84" s="101" t="s">
        <v>297</v>
      </c>
      <c r="AI84" s="102">
        <v>5956562</v>
      </c>
      <c r="AJ84" s="104">
        <v>97</v>
      </c>
      <c r="AK84" s="103">
        <f>IFERROR(AJ84/AJ93,"-")</f>
        <v>0.71851851851851856</v>
      </c>
      <c r="AL84" s="105">
        <f t="shared" si="75"/>
        <v>61407.85567010309</v>
      </c>
      <c r="AM84" s="106">
        <f t="shared" si="93"/>
        <v>0.71851851851851856</v>
      </c>
      <c r="AN84" s="316"/>
      <c r="AO84" s="99">
        <v>2</v>
      </c>
      <c r="AP84" s="100" t="s">
        <v>296</v>
      </c>
      <c r="AQ84" s="101" t="s">
        <v>297</v>
      </c>
      <c r="AR84" s="102">
        <v>7982117</v>
      </c>
      <c r="AS84" s="104">
        <v>82</v>
      </c>
      <c r="AT84" s="103">
        <f>IFERROR(AS84/AS93,"-")</f>
        <v>0.77358490566037741</v>
      </c>
      <c r="AU84" s="105">
        <f t="shared" si="76"/>
        <v>97342.890243902439</v>
      </c>
      <c r="AV84" s="106">
        <f t="shared" si="94"/>
        <v>0.77358490566037741</v>
      </c>
      <c r="AW84" s="316"/>
      <c r="AX84" s="99">
        <v>2</v>
      </c>
      <c r="AY84" s="100" t="s">
        <v>296</v>
      </c>
      <c r="AZ84" s="101" t="s">
        <v>297</v>
      </c>
      <c r="BA84" s="102">
        <v>3759066</v>
      </c>
      <c r="BB84" s="104">
        <v>77</v>
      </c>
      <c r="BC84" s="103">
        <f>IFERROR(BB84/BB93,"-")</f>
        <v>0.69369369369369371</v>
      </c>
      <c r="BD84" s="105">
        <f t="shared" si="77"/>
        <v>48819.038961038961</v>
      </c>
      <c r="BE84" s="106">
        <f t="shared" si="95"/>
        <v>0.67543859649122806</v>
      </c>
      <c r="BF84" s="316"/>
      <c r="BG84" s="99">
        <v>2</v>
      </c>
      <c r="BH84" s="100" t="s">
        <v>296</v>
      </c>
      <c r="BI84" s="101" t="s">
        <v>297</v>
      </c>
      <c r="BJ84" s="102">
        <v>3971914</v>
      </c>
      <c r="BK84" s="104">
        <v>72</v>
      </c>
      <c r="BL84" s="103">
        <f>IFERROR(BK84/BK93,"-")</f>
        <v>0.72727272727272729</v>
      </c>
      <c r="BM84" s="105">
        <f t="shared" si="78"/>
        <v>55165.472222222219</v>
      </c>
      <c r="BN84" s="106">
        <f t="shared" si="96"/>
        <v>0.71287128712871284</v>
      </c>
      <c r="BO84" s="316"/>
      <c r="BP84" s="99">
        <v>2</v>
      </c>
      <c r="BQ84" s="100" t="s">
        <v>338</v>
      </c>
      <c r="BR84" s="101" t="s">
        <v>339</v>
      </c>
      <c r="BS84" s="102">
        <v>4068331</v>
      </c>
      <c r="BT84" s="104">
        <v>48</v>
      </c>
      <c r="BU84" s="103">
        <f>IFERROR(BT84/BT93,"-")</f>
        <v>0.66666666666666663</v>
      </c>
      <c r="BV84" s="105">
        <f t="shared" si="79"/>
        <v>84756.895833333328</v>
      </c>
      <c r="BW84" s="106">
        <f t="shared" si="97"/>
        <v>0.676056338028169</v>
      </c>
      <c r="BX84" s="316"/>
      <c r="BY84" s="99">
        <v>2</v>
      </c>
      <c r="BZ84" s="100" t="s">
        <v>298</v>
      </c>
      <c r="CA84" s="101" t="s">
        <v>299</v>
      </c>
      <c r="CB84" s="102">
        <v>14695071119</v>
      </c>
      <c r="CC84" s="104">
        <v>220224</v>
      </c>
      <c r="CD84" s="103">
        <f>IFERROR(CC84/CC93,"-")</f>
        <v>0.65861974088739483</v>
      </c>
      <c r="CE84" s="105">
        <f t="shared" si="80"/>
        <v>66727.836743497523</v>
      </c>
      <c r="CF84" s="106">
        <f t="shared" si="98"/>
        <v>0.6140667871244061</v>
      </c>
    </row>
    <row r="85" spans="2:84" ht="13.5" customHeight="1">
      <c r="B85" s="319"/>
      <c r="C85" s="329"/>
      <c r="D85" s="316"/>
      <c r="E85" s="99">
        <v>3</v>
      </c>
      <c r="F85" s="100" t="s">
        <v>300</v>
      </c>
      <c r="G85" s="101" t="s">
        <v>301</v>
      </c>
      <c r="H85" s="102">
        <v>10367158111</v>
      </c>
      <c r="I85" s="104">
        <v>185286</v>
      </c>
      <c r="J85" s="103">
        <f>IFERROR(I85/I93,"-")</f>
        <v>0.55521228810892931</v>
      </c>
      <c r="K85" s="105">
        <f t="shared" si="72"/>
        <v>55952.193425299265</v>
      </c>
      <c r="L85" s="106">
        <f t="shared" si="90"/>
        <v>0.51759191232956303</v>
      </c>
      <c r="M85" s="316"/>
      <c r="N85" s="99">
        <v>3</v>
      </c>
      <c r="O85" s="100" t="s">
        <v>300</v>
      </c>
      <c r="P85" s="101" t="s">
        <v>301</v>
      </c>
      <c r="Q85" s="102">
        <v>1424313</v>
      </c>
      <c r="R85" s="104">
        <v>53</v>
      </c>
      <c r="S85" s="103">
        <f>IFERROR(R85/R93,"-")</f>
        <v>0.72602739726027399</v>
      </c>
      <c r="T85" s="105">
        <f t="shared" si="73"/>
        <v>26873.830188679247</v>
      </c>
      <c r="U85" s="106">
        <f t="shared" si="91"/>
        <v>0.72602739726027399</v>
      </c>
      <c r="V85" s="316"/>
      <c r="W85" s="99">
        <v>3</v>
      </c>
      <c r="X85" s="100" t="s">
        <v>333</v>
      </c>
      <c r="Y85" s="101" t="s">
        <v>565</v>
      </c>
      <c r="Z85" s="102">
        <v>2453341</v>
      </c>
      <c r="AA85" s="104">
        <v>43</v>
      </c>
      <c r="AB85" s="103">
        <f>IFERROR(AA85/AA93,"-")</f>
        <v>0.78181818181818186</v>
      </c>
      <c r="AC85" s="105">
        <f t="shared" si="74"/>
        <v>57054.441860465115</v>
      </c>
      <c r="AD85" s="106">
        <f t="shared" si="92"/>
        <v>0.78181818181818186</v>
      </c>
      <c r="AE85" s="316"/>
      <c r="AF85" s="99">
        <v>3</v>
      </c>
      <c r="AG85" s="100" t="s">
        <v>333</v>
      </c>
      <c r="AH85" s="101" t="s">
        <v>565</v>
      </c>
      <c r="AI85" s="102">
        <v>3985420</v>
      </c>
      <c r="AJ85" s="104">
        <v>96</v>
      </c>
      <c r="AK85" s="103">
        <f>IFERROR(AJ85/AJ93,"-")</f>
        <v>0.71111111111111114</v>
      </c>
      <c r="AL85" s="105">
        <f t="shared" si="75"/>
        <v>41514.791666666664</v>
      </c>
      <c r="AM85" s="106">
        <f t="shared" si="93"/>
        <v>0.71111111111111114</v>
      </c>
      <c r="AN85" s="316"/>
      <c r="AO85" s="99">
        <v>3</v>
      </c>
      <c r="AP85" s="100" t="s">
        <v>292</v>
      </c>
      <c r="AQ85" s="101" t="s">
        <v>293</v>
      </c>
      <c r="AR85" s="102">
        <v>11552903</v>
      </c>
      <c r="AS85" s="104">
        <v>76</v>
      </c>
      <c r="AT85" s="103">
        <f>IFERROR(AS85/AS93,"-")</f>
        <v>0.71698113207547165</v>
      </c>
      <c r="AU85" s="105">
        <f t="shared" si="76"/>
        <v>152011.88157894736</v>
      </c>
      <c r="AV85" s="106">
        <f t="shared" si="94"/>
        <v>0.71698113207547165</v>
      </c>
      <c r="AW85" s="316"/>
      <c r="AX85" s="99">
        <v>3</v>
      </c>
      <c r="AY85" s="100" t="s">
        <v>333</v>
      </c>
      <c r="AZ85" s="101" t="s">
        <v>565</v>
      </c>
      <c r="BA85" s="102">
        <v>3074740</v>
      </c>
      <c r="BB85" s="104">
        <v>77</v>
      </c>
      <c r="BC85" s="103">
        <f>IFERROR(BB85/BB93,"-")</f>
        <v>0.69369369369369371</v>
      </c>
      <c r="BD85" s="105">
        <f t="shared" si="77"/>
        <v>39931.688311688311</v>
      </c>
      <c r="BE85" s="106">
        <f t="shared" si="95"/>
        <v>0.67543859649122806</v>
      </c>
      <c r="BF85" s="316"/>
      <c r="BG85" s="99">
        <v>3</v>
      </c>
      <c r="BH85" s="100" t="s">
        <v>292</v>
      </c>
      <c r="BI85" s="101" t="s">
        <v>293</v>
      </c>
      <c r="BJ85" s="102">
        <v>19763332</v>
      </c>
      <c r="BK85" s="104">
        <v>70</v>
      </c>
      <c r="BL85" s="103">
        <f>IFERROR(BK85/BK93,"-")</f>
        <v>0.70707070707070707</v>
      </c>
      <c r="BM85" s="105">
        <f t="shared" si="78"/>
        <v>282333.3142857143</v>
      </c>
      <c r="BN85" s="106">
        <f t="shared" si="96"/>
        <v>0.69306930693069302</v>
      </c>
      <c r="BO85" s="316"/>
      <c r="BP85" s="99">
        <v>3</v>
      </c>
      <c r="BQ85" s="100" t="s">
        <v>292</v>
      </c>
      <c r="BR85" s="101" t="s">
        <v>293</v>
      </c>
      <c r="BS85" s="102">
        <v>13050183</v>
      </c>
      <c r="BT85" s="104">
        <v>46</v>
      </c>
      <c r="BU85" s="103">
        <f>IFERROR(BT85/BT93,"-")</f>
        <v>0.63888888888888884</v>
      </c>
      <c r="BV85" s="105">
        <f t="shared" si="79"/>
        <v>283699.63043478259</v>
      </c>
      <c r="BW85" s="106">
        <f t="shared" si="97"/>
        <v>0.647887323943662</v>
      </c>
      <c r="BX85" s="316"/>
      <c r="BY85" s="99">
        <v>3</v>
      </c>
      <c r="BZ85" s="100" t="s">
        <v>300</v>
      </c>
      <c r="CA85" s="101" t="s">
        <v>301</v>
      </c>
      <c r="CB85" s="102">
        <v>10394530340</v>
      </c>
      <c r="CC85" s="104">
        <v>185707</v>
      </c>
      <c r="CD85" s="103">
        <f>IFERROR(CC85/CC93,"-")</f>
        <v>0.55539040350268565</v>
      </c>
      <c r="CE85" s="105">
        <f t="shared" si="80"/>
        <v>55972.74383841212</v>
      </c>
      <c r="CF85" s="106">
        <f t="shared" si="98"/>
        <v>0.51782049566129074</v>
      </c>
    </row>
    <row r="86" spans="2:84" ht="13.5" customHeight="1">
      <c r="B86" s="319"/>
      <c r="C86" s="329"/>
      <c r="D86" s="316"/>
      <c r="E86" s="99">
        <v>4</v>
      </c>
      <c r="F86" s="100" t="s">
        <v>333</v>
      </c>
      <c r="G86" s="101" t="s">
        <v>565</v>
      </c>
      <c r="H86" s="102">
        <v>6401943245</v>
      </c>
      <c r="I86" s="104">
        <v>173702</v>
      </c>
      <c r="J86" s="103">
        <f>IFERROR(I86/I93,"-")</f>
        <v>0.52050065773505416</v>
      </c>
      <c r="K86" s="105">
        <f t="shared" si="72"/>
        <v>36855.898291326528</v>
      </c>
      <c r="L86" s="106">
        <f t="shared" si="90"/>
        <v>0.48523229146006586</v>
      </c>
      <c r="M86" s="316"/>
      <c r="N86" s="99">
        <v>4</v>
      </c>
      <c r="O86" s="100" t="s">
        <v>333</v>
      </c>
      <c r="P86" s="101" t="s">
        <v>565</v>
      </c>
      <c r="Q86" s="102">
        <v>1980762</v>
      </c>
      <c r="R86" s="104">
        <v>51</v>
      </c>
      <c r="S86" s="103">
        <f>IFERROR(R86/R93,"-")</f>
        <v>0.69863013698630139</v>
      </c>
      <c r="T86" s="105">
        <f t="shared" si="73"/>
        <v>38838.470588235294</v>
      </c>
      <c r="U86" s="106">
        <f t="shared" si="91"/>
        <v>0.69863013698630139</v>
      </c>
      <c r="V86" s="316"/>
      <c r="W86" s="99">
        <v>4</v>
      </c>
      <c r="X86" s="100" t="s">
        <v>312</v>
      </c>
      <c r="Y86" s="101" t="s">
        <v>313</v>
      </c>
      <c r="Z86" s="102">
        <v>2429212</v>
      </c>
      <c r="AA86" s="104">
        <v>36</v>
      </c>
      <c r="AB86" s="103">
        <f>IFERROR(AA86/AA93,"-")</f>
        <v>0.65454545454545454</v>
      </c>
      <c r="AC86" s="105">
        <f t="shared" si="74"/>
        <v>67478.111111111109</v>
      </c>
      <c r="AD86" s="106">
        <f t="shared" si="92"/>
        <v>0.65454545454545454</v>
      </c>
      <c r="AE86" s="316"/>
      <c r="AF86" s="99">
        <v>4</v>
      </c>
      <c r="AG86" s="100" t="s">
        <v>300</v>
      </c>
      <c r="AH86" s="101" t="s">
        <v>301</v>
      </c>
      <c r="AI86" s="102">
        <v>7082345</v>
      </c>
      <c r="AJ86" s="104">
        <v>91</v>
      </c>
      <c r="AK86" s="103">
        <f>IFERROR(AJ86/AJ93,"-")</f>
        <v>0.67407407407407405</v>
      </c>
      <c r="AL86" s="105">
        <f t="shared" si="75"/>
        <v>77827.967032967033</v>
      </c>
      <c r="AM86" s="106">
        <f t="shared" si="93"/>
        <v>0.67407407407407405</v>
      </c>
      <c r="AN86" s="316"/>
      <c r="AO86" s="99">
        <v>4</v>
      </c>
      <c r="AP86" s="100" t="s">
        <v>300</v>
      </c>
      <c r="AQ86" s="101" t="s">
        <v>301</v>
      </c>
      <c r="AR86" s="102">
        <v>4264567</v>
      </c>
      <c r="AS86" s="104">
        <v>73</v>
      </c>
      <c r="AT86" s="103">
        <f>IFERROR(AS86/AS93,"-")</f>
        <v>0.68867924528301883</v>
      </c>
      <c r="AU86" s="105">
        <f t="shared" si="76"/>
        <v>58418.726027397257</v>
      </c>
      <c r="AV86" s="106">
        <f t="shared" si="94"/>
        <v>0.68867924528301883</v>
      </c>
      <c r="AW86" s="316"/>
      <c r="AX86" s="99">
        <v>4</v>
      </c>
      <c r="AY86" s="100" t="s">
        <v>292</v>
      </c>
      <c r="AZ86" s="101" t="s">
        <v>293</v>
      </c>
      <c r="BA86" s="102">
        <v>12632095</v>
      </c>
      <c r="BB86" s="104">
        <v>69</v>
      </c>
      <c r="BC86" s="103">
        <f>IFERROR(BB86/BB93,"-")</f>
        <v>0.6216216216216216</v>
      </c>
      <c r="BD86" s="105">
        <f t="shared" si="77"/>
        <v>183073.84057971014</v>
      </c>
      <c r="BE86" s="106">
        <f t="shared" si="95"/>
        <v>0.60526315789473684</v>
      </c>
      <c r="BF86" s="316"/>
      <c r="BG86" s="99">
        <v>4</v>
      </c>
      <c r="BH86" s="100" t="s">
        <v>333</v>
      </c>
      <c r="BI86" s="101" t="s">
        <v>565</v>
      </c>
      <c r="BJ86" s="102">
        <v>6735058</v>
      </c>
      <c r="BK86" s="104">
        <v>67</v>
      </c>
      <c r="BL86" s="103">
        <f>IFERROR(BK86/BK93,"-")</f>
        <v>0.6767676767676768</v>
      </c>
      <c r="BM86" s="105">
        <f t="shared" si="78"/>
        <v>100523.25373134328</v>
      </c>
      <c r="BN86" s="106">
        <f t="shared" si="96"/>
        <v>0.6633663366336634</v>
      </c>
      <c r="BO86" s="316"/>
      <c r="BP86" s="99">
        <v>4</v>
      </c>
      <c r="BQ86" s="100" t="s">
        <v>333</v>
      </c>
      <c r="BR86" s="101" t="s">
        <v>565</v>
      </c>
      <c r="BS86" s="102">
        <v>15493023</v>
      </c>
      <c r="BT86" s="104">
        <v>44</v>
      </c>
      <c r="BU86" s="103">
        <f>IFERROR(BT86/BT93,"-")</f>
        <v>0.61111111111111116</v>
      </c>
      <c r="BV86" s="105">
        <f t="shared" si="79"/>
        <v>352114.15909090912</v>
      </c>
      <c r="BW86" s="106">
        <f t="shared" si="97"/>
        <v>0.61971830985915488</v>
      </c>
      <c r="BX86" s="316"/>
      <c r="BY86" s="99">
        <v>4</v>
      </c>
      <c r="BZ86" s="100" t="s">
        <v>333</v>
      </c>
      <c r="CA86" s="101" t="s">
        <v>565</v>
      </c>
      <c r="CB86" s="102">
        <v>6438043609</v>
      </c>
      <c r="CC86" s="104">
        <v>174146</v>
      </c>
      <c r="CD86" s="103">
        <f>IFERROR(CC86/CC93,"-")</f>
        <v>0.52081514002368623</v>
      </c>
      <c r="CE86" s="105">
        <f t="shared" si="80"/>
        <v>36969.230467538735</v>
      </c>
      <c r="CF86" s="106">
        <f t="shared" si="98"/>
        <v>0.48558410850119343</v>
      </c>
    </row>
    <row r="87" spans="2:84" ht="13.5" customHeight="1">
      <c r="B87" s="319"/>
      <c r="C87" s="329"/>
      <c r="D87" s="316"/>
      <c r="E87" s="99">
        <v>5</v>
      </c>
      <c r="F87" s="121" t="s">
        <v>292</v>
      </c>
      <c r="G87" s="101" t="s">
        <v>293</v>
      </c>
      <c r="H87" s="102">
        <v>23049324921</v>
      </c>
      <c r="I87" s="104">
        <v>172244</v>
      </c>
      <c r="J87" s="103">
        <f>IFERROR(I87/I93,"-")</f>
        <v>0.51613173878778984</v>
      </c>
      <c r="K87" s="105">
        <f t="shared" si="72"/>
        <v>133817.86837857924</v>
      </c>
      <c r="L87" s="106">
        <f t="shared" si="90"/>
        <v>0.48115940409579389</v>
      </c>
      <c r="M87" s="316"/>
      <c r="N87" s="99">
        <v>5</v>
      </c>
      <c r="O87" s="121" t="s">
        <v>292</v>
      </c>
      <c r="P87" s="101" t="s">
        <v>293</v>
      </c>
      <c r="Q87" s="102">
        <v>5692214</v>
      </c>
      <c r="R87" s="104">
        <v>48</v>
      </c>
      <c r="S87" s="103">
        <f>IFERROR(R87/R93,"-")</f>
        <v>0.65753424657534243</v>
      </c>
      <c r="T87" s="105">
        <f t="shared" si="73"/>
        <v>118587.79166666667</v>
      </c>
      <c r="U87" s="106">
        <f t="shared" si="91"/>
        <v>0.65753424657534243</v>
      </c>
      <c r="V87" s="316"/>
      <c r="W87" s="99">
        <v>5</v>
      </c>
      <c r="X87" s="121" t="s">
        <v>300</v>
      </c>
      <c r="Y87" s="101" t="s">
        <v>301</v>
      </c>
      <c r="Z87" s="102">
        <v>2955108</v>
      </c>
      <c r="AA87" s="104">
        <v>35</v>
      </c>
      <c r="AB87" s="103">
        <f>IFERROR(AA87/AA93,"-")</f>
        <v>0.63636363636363635</v>
      </c>
      <c r="AC87" s="105">
        <f t="shared" si="74"/>
        <v>84431.657142857148</v>
      </c>
      <c r="AD87" s="106">
        <f t="shared" si="92"/>
        <v>0.63636363636363635</v>
      </c>
      <c r="AE87" s="316"/>
      <c r="AF87" s="99">
        <v>5</v>
      </c>
      <c r="AG87" s="121" t="s">
        <v>292</v>
      </c>
      <c r="AH87" s="101" t="s">
        <v>293</v>
      </c>
      <c r="AI87" s="102">
        <v>18278255</v>
      </c>
      <c r="AJ87" s="104">
        <v>86</v>
      </c>
      <c r="AK87" s="103">
        <f>IFERROR(AJ87/AJ93,"-")</f>
        <v>0.63703703703703707</v>
      </c>
      <c r="AL87" s="105">
        <f t="shared" si="75"/>
        <v>212537.84883720931</v>
      </c>
      <c r="AM87" s="106">
        <f t="shared" si="93"/>
        <v>0.63703703703703707</v>
      </c>
      <c r="AN87" s="316"/>
      <c r="AO87" s="99">
        <v>5</v>
      </c>
      <c r="AP87" s="121" t="s">
        <v>333</v>
      </c>
      <c r="AQ87" s="101" t="s">
        <v>565</v>
      </c>
      <c r="AR87" s="102">
        <v>2378020</v>
      </c>
      <c r="AS87" s="104">
        <v>66</v>
      </c>
      <c r="AT87" s="103">
        <f>IFERROR(AS87/AS93,"-")</f>
        <v>0.62264150943396224</v>
      </c>
      <c r="AU87" s="105">
        <f t="shared" si="76"/>
        <v>36030.606060606064</v>
      </c>
      <c r="AV87" s="106">
        <f t="shared" si="94"/>
        <v>0.62264150943396224</v>
      </c>
      <c r="AW87" s="316"/>
      <c r="AX87" s="99">
        <v>5</v>
      </c>
      <c r="AY87" s="121" t="s">
        <v>300</v>
      </c>
      <c r="AZ87" s="101" t="s">
        <v>301</v>
      </c>
      <c r="BA87" s="102">
        <v>2693726</v>
      </c>
      <c r="BB87" s="104">
        <v>66</v>
      </c>
      <c r="BC87" s="103">
        <f>IFERROR(BB87/BB93,"-")</f>
        <v>0.59459459459459463</v>
      </c>
      <c r="BD87" s="105">
        <f t="shared" si="77"/>
        <v>40814.030303030304</v>
      </c>
      <c r="BE87" s="106">
        <f t="shared" si="95"/>
        <v>0.57894736842105265</v>
      </c>
      <c r="BF87" s="316"/>
      <c r="BG87" s="99">
        <v>5</v>
      </c>
      <c r="BH87" s="121" t="s">
        <v>300</v>
      </c>
      <c r="BI87" s="101" t="s">
        <v>301</v>
      </c>
      <c r="BJ87" s="102">
        <v>7378935</v>
      </c>
      <c r="BK87" s="104">
        <v>66</v>
      </c>
      <c r="BL87" s="103">
        <f>IFERROR(BK87/BK93,"-")</f>
        <v>0.66666666666666663</v>
      </c>
      <c r="BM87" s="105">
        <f t="shared" si="78"/>
        <v>111802.04545454546</v>
      </c>
      <c r="BN87" s="106">
        <f t="shared" si="96"/>
        <v>0.65346534653465349</v>
      </c>
      <c r="BO87" s="316"/>
      <c r="BP87" s="99">
        <v>5</v>
      </c>
      <c r="BQ87" s="121" t="s">
        <v>296</v>
      </c>
      <c r="BR87" s="101" t="s">
        <v>297</v>
      </c>
      <c r="BS87" s="102">
        <v>1658626</v>
      </c>
      <c r="BT87" s="104">
        <v>43</v>
      </c>
      <c r="BU87" s="103">
        <f>IFERROR(BT87/BT93,"-")</f>
        <v>0.59722222222222221</v>
      </c>
      <c r="BV87" s="105">
        <f t="shared" si="79"/>
        <v>38572.697674418603</v>
      </c>
      <c r="BW87" s="106">
        <f t="shared" si="97"/>
        <v>0.60563380281690138</v>
      </c>
      <c r="BX87" s="316"/>
      <c r="BY87" s="99">
        <v>5</v>
      </c>
      <c r="BZ87" s="121" t="s">
        <v>292</v>
      </c>
      <c r="CA87" s="101" t="s">
        <v>293</v>
      </c>
      <c r="CB87" s="102">
        <v>23134874883</v>
      </c>
      <c r="CC87" s="104">
        <v>172673</v>
      </c>
      <c r="CD87" s="103">
        <f>IFERROR(CC87/CC93,"-")</f>
        <v>0.51640986685488022</v>
      </c>
      <c r="CE87" s="105">
        <f t="shared" si="80"/>
        <v>133980.84751524558</v>
      </c>
      <c r="CF87" s="106">
        <f t="shared" si="98"/>
        <v>0.48147683419215243</v>
      </c>
    </row>
    <row r="88" spans="2:84" ht="13.5" customHeight="1">
      <c r="B88" s="319"/>
      <c r="C88" s="329"/>
      <c r="D88" s="316"/>
      <c r="E88" s="99">
        <v>6</v>
      </c>
      <c r="F88" s="121" t="s">
        <v>306</v>
      </c>
      <c r="G88" s="101" t="s">
        <v>307</v>
      </c>
      <c r="H88" s="102">
        <v>6231010075</v>
      </c>
      <c r="I88" s="104">
        <v>162672</v>
      </c>
      <c r="J88" s="103">
        <f>IFERROR(I88/I93,"-")</f>
        <v>0.48744909670053727</v>
      </c>
      <c r="K88" s="105">
        <f t="shared" si="72"/>
        <v>38304.133932084194</v>
      </c>
      <c r="L88" s="106">
        <f t="shared" si="90"/>
        <v>0.45442025604996972</v>
      </c>
      <c r="M88" s="316"/>
      <c r="N88" s="99">
        <v>6</v>
      </c>
      <c r="O88" s="121" t="s">
        <v>312</v>
      </c>
      <c r="P88" s="101" t="s">
        <v>313</v>
      </c>
      <c r="Q88" s="102">
        <v>1938208</v>
      </c>
      <c r="R88" s="104">
        <v>47</v>
      </c>
      <c r="S88" s="103">
        <f>IFERROR(R88/R93,"-")</f>
        <v>0.64383561643835618</v>
      </c>
      <c r="T88" s="105">
        <f t="shared" si="73"/>
        <v>41238.468085106382</v>
      </c>
      <c r="U88" s="106">
        <f t="shared" si="91"/>
        <v>0.64383561643835618</v>
      </c>
      <c r="V88" s="316"/>
      <c r="W88" s="99">
        <v>6</v>
      </c>
      <c r="X88" s="121" t="s">
        <v>292</v>
      </c>
      <c r="Y88" s="101" t="s">
        <v>293</v>
      </c>
      <c r="Z88" s="102">
        <v>4580980</v>
      </c>
      <c r="AA88" s="104">
        <v>34</v>
      </c>
      <c r="AB88" s="103">
        <f>IFERROR(AA88/AA93,"-")</f>
        <v>0.61818181818181817</v>
      </c>
      <c r="AC88" s="105">
        <f t="shared" si="74"/>
        <v>134734.70588235295</v>
      </c>
      <c r="AD88" s="106">
        <f t="shared" si="92"/>
        <v>0.61818181818181817</v>
      </c>
      <c r="AE88" s="316"/>
      <c r="AF88" s="99">
        <v>6</v>
      </c>
      <c r="AG88" s="121" t="s">
        <v>312</v>
      </c>
      <c r="AH88" s="101" t="s">
        <v>313</v>
      </c>
      <c r="AI88" s="102">
        <v>8066884</v>
      </c>
      <c r="AJ88" s="104">
        <v>74</v>
      </c>
      <c r="AK88" s="103">
        <f>IFERROR(AJ88/AJ93,"-")</f>
        <v>0.54814814814814816</v>
      </c>
      <c r="AL88" s="105">
        <f t="shared" si="75"/>
        <v>109011.94594594595</v>
      </c>
      <c r="AM88" s="106">
        <f t="shared" si="93"/>
        <v>0.54814814814814816</v>
      </c>
      <c r="AN88" s="316"/>
      <c r="AO88" s="99">
        <v>6</v>
      </c>
      <c r="AP88" s="121" t="s">
        <v>312</v>
      </c>
      <c r="AQ88" s="101" t="s">
        <v>313</v>
      </c>
      <c r="AR88" s="102">
        <v>4780274</v>
      </c>
      <c r="AS88" s="104">
        <v>61</v>
      </c>
      <c r="AT88" s="103">
        <f>IFERROR(AS88/AS93,"-")</f>
        <v>0.57547169811320753</v>
      </c>
      <c r="AU88" s="105">
        <f t="shared" si="76"/>
        <v>78365.147540983613</v>
      </c>
      <c r="AV88" s="106">
        <f t="shared" si="94"/>
        <v>0.57547169811320753</v>
      </c>
      <c r="AW88" s="316"/>
      <c r="AX88" s="99">
        <v>6</v>
      </c>
      <c r="AY88" s="121" t="s">
        <v>338</v>
      </c>
      <c r="AZ88" s="101" t="s">
        <v>339</v>
      </c>
      <c r="BA88" s="102">
        <v>4128890</v>
      </c>
      <c r="BB88" s="104">
        <v>64</v>
      </c>
      <c r="BC88" s="103">
        <f>IFERROR(BB88/BB93,"-")</f>
        <v>0.57657657657657657</v>
      </c>
      <c r="BD88" s="105">
        <f t="shared" si="77"/>
        <v>64513.90625</v>
      </c>
      <c r="BE88" s="106">
        <f t="shared" si="95"/>
        <v>0.56140350877192979</v>
      </c>
      <c r="BF88" s="316"/>
      <c r="BG88" s="99">
        <v>6</v>
      </c>
      <c r="BH88" s="121" t="s">
        <v>338</v>
      </c>
      <c r="BI88" s="101" t="s">
        <v>339</v>
      </c>
      <c r="BJ88" s="102">
        <v>4463125</v>
      </c>
      <c r="BK88" s="104">
        <v>62</v>
      </c>
      <c r="BL88" s="103">
        <f>IFERROR(BK88/BK93,"-")</f>
        <v>0.6262626262626263</v>
      </c>
      <c r="BM88" s="105">
        <f t="shared" si="78"/>
        <v>71985.887096774197</v>
      </c>
      <c r="BN88" s="106">
        <f t="shared" si="96"/>
        <v>0.61386138613861385</v>
      </c>
      <c r="BO88" s="316"/>
      <c r="BP88" s="99">
        <v>6</v>
      </c>
      <c r="BQ88" s="121" t="s">
        <v>353</v>
      </c>
      <c r="BR88" s="101" t="s">
        <v>354</v>
      </c>
      <c r="BS88" s="102">
        <v>4066283</v>
      </c>
      <c r="BT88" s="104">
        <v>39</v>
      </c>
      <c r="BU88" s="103">
        <f>IFERROR(BT88/BT93,"-")</f>
        <v>0.54166666666666663</v>
      </c>
      <c r="BV88" s="105">
        <f t="shared" si="79"/>
        <v>104263.66666666667</v>
      </c>
      <c r="BW88" s="106">
        <f t="shared" si="97"/>
        <v>0.54929577464788737</v>
      </c>
      <c r="BX88" s="316"/>
      <c r="BY88" s="99">
        <v>6</v>
      </c>
      <c r="BZ88" s="121" t="s">
        <v>306</v>
      </c>
      <c r="CA88" s="101" t="s">
        <v>307</v>
      </c>
      <c r="CB88" s="102">
        <v>6238636436</v>
      </c>
      <c r="CC88" s="104">
        <v>162913</v>
      </c>
      <c r="CD88" s="103">
        <f>IFERROR(CC88/CC93,"-")</f>
        <v>0.48722081992511335</v>
      </c>
      <c r="CE88" s="105">
        <f t="shared" si="80"/>
        <v>38294.282445231504</v>
      </c>
      <c r="CF88" s="106">
        <f t="shared" si="98"/>
        <v>0.45426230788105915</v>
      </c>
    </row>
    <row r="89" spans="2:84" ht="13.5" customHeight="1">
      <c r="B89" s="319"/>
      <c r="C89" s="329"/>
      <c r="D89" s="316"/>
      <c r="E89" s="99">
        <v>7</v>
      </c>
      <c r="F89" s="100" t="s">
        <v>312</v>
      </c>
      <c r="G89" s="101" t="s">
        <v>313</v>
      </c>
      <c r="H89" s="102">
        <v>7491726920</v>
      </c>
      <c r="I89" s="104">
        <v>145314</v>
      </c>
      <c r="J89" s="103">
        <f>IFERROR(I89/I93,"-")</f>
        <v>0.43543558841067836</v>
      </c>
      <c r="K89" s="105">
        <f t="shared" si="72"/>
        <v>51555.438016983913</v>
      </c>
      <c r="L89" s="106">
        <f t="shared" si="90"/>
        <v>0.40593110730577664</v>
      </c>
      <c r="M89" s="316"/>
      <c r="N89" s="99">
        <v>7</v>
      </c>
      <c r="O89" s="100" t="s">
        <v>381</v>
      </c>
      <c r="P89" s="101" t="s">
        <v>382</v>
      </c>
      <c r="Q89" s="102">
        <v>819987</v>
      </c>
      <c r="R89" s="104">
        <v>44</v>
      </c>
      <c r="S89" s="103">
        <f>IFERROR(R89/R93,"-")</f>
        <v>0.60273972602739723</v>
      </c>
      <c r="T89" s="105">
        <f t="shared" si="73"/>
        <v>18636.06818181818</v>
      </c>
      <c r="U89" s="106">
        <f t="shared" si="91"/>
        <v>0.60273972602739723</v>
      </c>
      <c r="V89" s="316"/>
      <c r="W89" s="99">
        <v>7</v>
      </c>
      <c r="X89" s="100" t="s">
        <v>381</v>
      </c>
      <c r="Y89" s="101" t="s">
        <v>382</v>
      </c>
      <c r="Z89" s="102">
        <v>644244</v>
      </c>
      <c r="AA89" s="104">
        <v>34</v>
      </c>
      <c r="AB89" s="103">
        <f>IFERROR(AA89/AA93,"-")</f>
        <v>0.61818181818181817</v>
      </c>
      <c r="AC89" s="105">
        <f t="shared" si="74"/>
        <v>18948.352941176472</v>
      </c>
      <c r="AD89" s="106">
        <f t="shared" si="92"/>
        <v>0.61818181818181817</v>
      </c>
      <c r="AE89" s="316"/>
      <c r="AF89" s="99">
        <v>7</v>
      </c>
      <c r="AG89" s="100" t="s">
        <v>338</v>
      </c>
      <c r="AH89" s="101" t="s">
        <v>339</v>
      </c>
      <c r="AI89" s="102">
        <v>6071018</v>
      </c>
      <c r="AJ89" s="104">
        <v>72</v>
      </c>
      <c r="AK89" s="103">
        <f>IFERROR(AJ89/AJ93,"-")</f>
        <v>0.53333333333333333</v>
      </c>
      <c r="AL89" s="105">
        <f t="shared" si="75"/>
        <v>84319.694444444438</v>
      </c>
      <c r="AM89" s="106">
        <f t="shared" si="93"/>
        <v>0.53333333333333333</v>
      </c>
      <c r="AN89" s="316"/>
      <c r="AO89" s="99">
        <v>7</v>
      </c>
      <c r="AP89" s="100" t="s">
        <v>454</v>
      </c>
      <c r="AQ89" s="101" t="s">
        <v>455</v>
      </c>
      <c r="AR89" s="102">
        <v>912275</v>
      </c>
      <c r="AS89" s="104">
        <v>54</v>
      </c>
      <c r="AT89" s="103">
        <f>IFERROR(AS89/AS93,"-")</f>
        <v>0.50943396226415094</v>
      </c>
      <c r="AU89" s="105">
        <f t="shared" si="76"/>
        <v>16893.981481481482</v>
      </c>
      <c r="AV89" s="106">
        <f t="shared" si="94"/>
        <v>0.50943396226415094</v>
      </c>
      <c r="AW89" s="316"/>
      <c r="AX89" s="99">
        <v>7</v>
      </c>
      <c r="AY89" s="100" t="s">
        <v>312</v>
      </c>
      <c r="AZ89" s="101" t="s">
        <v>313</v>
      </c>
      <c r="BA89" s="102">
        <v>5001778</v>
      </c>
      <c r="BB89" s="104">
        <v>63</v>
      </c>
      <c r="BC89" s="103">
        <f>IFERROR(BB89/BB93,"-")</f>
        <v>0.56756756756756754</v>
      </c>
      <c r="BD89" s="105">
        <f t="shared" si="77"/>
        <v>79393.301587301583</v>
      </c>
      <c r="BE89" s="106">
        <f t="shared" si="95"/>
        <v>0.55263157894736847</v>
      </c>
      <c r="BF89" s="316"/>
      <c r="BG89" s="99">
        <v>7</v>
      </c>
      <c r="BH89" s="100" t="s">
        <v>454</v>
      </c>
      <c r="BI89" s="101" t="s">
        <v>455</v>
      </c>
      <c r="BJ89" s="102">
        <v>1588373</v>
      </c>
      <c r="BK89" s="104">
        <v>54</v>
      </c>
      <c r="BL89" s="103">
        <f>IFERROR(BK89/BK93,"-")</f>
        <v>0.54545454545454541</v>
      </c>
      <c r="BM89" s="105">
        <f t="shared" si="78"/>
        <v>29414.314814814814</v>
      </c>
      <c r="BN89" s="106">
        <f t="shared" si="96"/>
        <v>0.53465346534653468</v>
      </c>
      <c r="BO89" s="316"/>
      <c r="BP89" s="99">
        <v>7</v>
      </c>
      <c r="BQ89" s="100" t="s">
        <v>369</v>
      </c>
      <c r="BR89" s="101" t="s">
        <v>370</v>
      </c>
      <c r="BS89" s="102">
        <v>4489203</v>
      </c>
      <c r="BT89" s="104">
        <v>38</v>
      </c>
      <c r="BU89" s="103">
        <f>IFERROR(BT89/BT93,"-")</f>
        <v>0.52777777777777779</v>
      </c>
      <c r="BV89" s="105">
        <f t="shared" si="79"/>
        <v>118136.92105263157</v>
      </c>
      <c r="BW89" s="106">
        <f t="shared" si="97"/>
        <v>0.53521126760563376</v>
      </c>
      <c r="BX89" s="316"/>
      <c r="BY89" s="99">
        <v>7</v>
      </c>
      <c r="BZ89" s="100" t="s">
        <v>312</v>
      </c>
      <c r="CA89" s="101" t="s">
        <v>313</v>
      </c>
      <c r="CB89" s="102">
        <v>7521747817</v>
      </c>
      <c r="CC89" s="104">
        <v>145680</v>
      </c>
      <c r="CD89" s="103">
        <f>IFERROR(CC89/CC93,"-")</f>
        <v>0.43568241359922483</v>
      </c>
      <c r="CE89" s="105">
        <f t="shared" si="80"/>
        <v>51631.98666254805</v>
      </c>
      <c r="CF89" s="106">
        <f t="shared" si="98"/>
        <v>0.40621026567623636</v>
      </c>
    </row>
    <row r="90" spans="2:84" ht="13.5" customHeight="1">
      <c r="B90" s="319"/>
      <c r="C90" s="329"/>
      <c r="D90" s="316"/>
      <c r="E90" s="99">
        <v>8</v>
      </c>
      <c r="F90" s="121" t="s">
        <v>302</v>
      </c>
      <c r="G90" s="101" t="s">
        <v>303</v>
      </c>
      <c r="H90" s="102">
        <v>6725535112</v>
      </c>
      <c r="I90" s="104">
        <v>140126</v>
      </c>
      <c r="J90" s="103">
        <f>IFERROR(I90/I93,"-")</f>
        <v>0.41988966831574881</v>
      </c>
      <c r="K90" s="105">
        <f t="shared" si="72"/>
        <v>47996.339808458099</v>
      </c>
      <c r="L90" s="106">
        <f t="shared" si="90"/>
        <v>0.39143855610835332</v>
      </c>
      <c r="M90" s="316"/>
      <c r="N90" s="99">
        <v>8</v>
      </c>
      <c r="O90" s="121" t="s">
        <v>308</v>
      </c>
      <c r="P90" s="101" t="s">
        <v>309</v>
      </c>
      <c r="Q90" s="102">
        <v>2722048</v>
      </c>
      <c r="R90" s="104">
        <v>43</v>
      </c>
      <c r="S90" s="103">
        <f>IFERROR(R90/R93,"-")</f>
        <v>0.58904109589041098</v>
      </c>
      <c r="T90" s="105">
        <f t="shared" si="73"/>
        <v>63303.441860465115</v>
      </c>
      <c r="U90" s="106">
        <f t="shared" si="91"/>
        <v>0.58904109589041098</v>
      </c>
      <c r="V90" s="316"/>
      <c r="W90" s="99">
        <v>8</v>
      </c>
      <c r="X90" s="121" t="s">
        <v>306</v>
      </c>
      <c r="Y90" s="101" t="s">
        <v>307</v>
      </c>
      <c r="Z90" s="102">
        <v>1203190</v>
      </c>
      <c r="AA90" s="104">
        <v>33</v>
      </c>
      <c r="AB90" s="103">
        <f>IFERROR(AA90/AA93,"-")</f>
        <v>0.6</v>
      </c>
      <c r="AC90" s="105">
        <f t="shared" si="74"/>
        <v>36460.303030303032</v>
      </c>
      <c r="AD90" s="106">
        <f t="shared" si="92"/>
        <v>0.6</v>
      </c>
      <c r="AE90" s="316"/>
      <c r="AF90" s="99">
        <v>8</v>
      </c>
      <c r="AG90" s="121" t="s">
        <v>334</v>
      </c>
      <c r="AH90" s="101" t="s">
        <v>335</v>
      </c>
      <c r="AI90" s="102">
        <v>7793474</v>
      </c>
      <c r="AJ90" s="104">
        <v>61</v>
      </c>
      <c r="AK90" s="103">
        <f>IFERROR(AJ90/AJ93,"-")</f>
        <v>0.45185185185185184</v>
      </c>
      <c r="AL90" s="105">
        <f t="shared" si="75"/>
        <v>127761.86885245901</v>
      </c>
      <c r="AM90" s="106">
        <f t="shared" si="93"/>
        <v>0.45185185185185184</v>
      </c>
      <c r="AN90" s="316"/>
      <c r="AO90" s="99">
        <v>8</v>
      </c>
      <c r="AP90" s="121" t="s">
        <v>338</v>
      </c>
      <c r="AQ90" s="101" t="s">
        <v>339</v>
      </c>
      <c r="AR90" s="102">
        <v>2738387</v>
      </c>
      <c r="AS90" s="104">
        <v>50</v>
      </c>
      <c r="AT90" s="103">
        <f>IFERROR(AS90/AS93,"-")</f>
        <v>0.47169811320754718</v>
      </c>
      <c r="AU90" s="105">
        <f t="shared" si="76"/>
        <v>54767.74</v>
      </c>
      <c r="AV90" s="106">
        <f t="shared" si="94"/>
        <v>0.47169811320754718</v>
      </c>
      <c r="AW90" s="316"/>
      <c r="AX90" s="99">
        <v>8</v>
      </c>
      <c r="AY90" s="121" t="s">
        <v>454</v>
      </c>
      <c r="AZ90" s="101" t="s">
        <v>455</v>
      </c>
      <c r="BA90" s="102">
        <v>1435743</v>
      </c>
      <c r="BB90" s="104">
        <v>56</v>
      </c>
      <c r="BC90" s="103">
        <f>IFERROR(BB90/BB93,"-")</f>
        <v>0.50450450450450446</v>
      </c>
      <c r="BD90" s="105">
        <f t="shared" si="77"/>
        <v>25638.267857142859</v>
      </c>
      <c r="BE90" s="106">
        <f t="shared" si="95"/>
        <v>0.49122807017543857</v>
      </c>
      <c r="BF90" s="316"/>
      <c r="BG90" s="99">
        <v>8</v>
      </c>
      <c r="BH90" s="121" t="s">
        <v>428</v>
      </c>
      <c r="BI90" s="101" t="s">
        <v>429</v>
      </c>
      <c r="BJ90" s="102">
        <v>1158995</v>
      </c>
      <c r="BK90" s="104">
        <v>54</v>
      </c>
      <c r="BL90" s="103">
        <f>IFERROR(BK90/BK93,"-")</f>
        <v>0.54545454545454541</v>
      </c>
      <c r="BM90" s="105">
        <f t="shared" si="78"/>
        <v>21462.870370370369</v>
      </c>
      <c r="BN90" s="106">
        <f t="shared" si="96"/>
        <v>0.53465346534653468</v>
      </c>
      <c r="BO90" s="316"/>
      <c r="BP90" s="99">
        <v>8</v>
      </c>
      <c r="BQ90" s="121" t="s">
        <v>312</v>
      </c>
      <c r="BR90" s="101" t="s">
        <v>313</v>
      </c>
      <c r="BS90" s="102">
        <v>4020449</v>
      </c>
      <c r="BT90" s="104">
        <v>38</v>
      </c>
      <c r="BU90" s="103">
        <f>IFERROR(BT90/BT93,"-")</f>
        <v>0.52777777777777779</v>
      </c>
      <c r="BV90" s="105">
        <f t="shared" si="79"/>
        <v>105801.28947368421</v>
      </c>
      <c r="BW90" s="106">
        <f t="shared" si="97"/>
        <v>0.53521126760563376</v>
      </c>
      <c r="BX90" s="316"/>
      <c r="BY90" s="99">
        <v>8</v>
      </c>
      <c r="BZ90" s="121" t="s">
        <v>302</v>
      </c>
      <c r="CA90" s="101" t="s">
        <v>303</v>
      </c>
      <c r="CB90" s="102">
        <v>6732041055</v>
      </c>
      <c r="CC90" s="104">
        <v>140322</v>
      </c>
      <c r="CD90" s="103">
        <f>IFERROR(CC90/CC93,"-")</f>
        <v>0.41965834459823192</v>
      </c>
      <c r="CE90" s="105">
        <f t="shared" si="80"/>
        <v>47975.663509642109</v>
      </c>
      <c r="CF90" s="106">
        <f t="shared" si="98"/>
        <v>0.39127015994110953</v>
      </c>
    </row>
    <row r="91" spans="2:84" ht="13.5" customHeight="1">
      <c r="B91" s="319"/>
      <c r="C91" s="329"/>
      <c r="D91" s="316"/>
      <c r="E91" s="99">
        <v>9</v>
      </c>
      <c r="F91" s="121" t="s">
        <v>381</v>
      </c>
      <c r="G91" s="101" t="s">
        <v>382</v>
      </c>
      <c r="H91" s="102">
        <v>2667713112</v>
      </c>
      <c r="I91" s="104">
        <v>136474</v>
      </c>
      <c r="J91" s="103">
        <f>IFERROR(I91/I93,"-")</f>
        <v>0.408946395342217</v>
      </c>
      <c r="K91" s="105">
        <f t="shared" si="72"/>
        <v>19547.409118220319</v>
      </c>
      <c r="L91" s="106">
        <f t="shared" si="90"/>
        <v>0.38123678336876393</v>
      </c>
      <c r="M91" s="316"/>
      <c r="N91" s="99">
        <v>9</v>
      </c>
      <c r="O91" s="121" t="s">
        <v>324</v>
      </c>
      <c r="P91" s="101" t="s">
        <v>556</v>
      </c>
      <c r="Q91" s="102">
        <v>3121249</v>
      </c>
      <c r="R91" s="104">
        <v>41</v>
      </c>
      <c r="S91" s="103">
        <f>IFERROR(R91/R93,"-")</f>
        <v>0.56164383561643838</v>
      </c>
      <c r="T91" s="105">
        <f t="shared" si="73"/>
        <v>76128.024390243896</v>
      </c>
      <c r="U91" s="106">
        <f t="shared" si="91"/>
        <v>0.56164383561643838</v>
      </c>
      <c r="V91" s="316"/>
      <c r="W91" s="99">
        <v>9</v>
      </c>
      <c r="X91" s="121" t="s">
        <v>302</v>
      </c>
      <c r="Y91" s="101" t="s">
        <v>303</v>
      </c>
      <c r="Z91" s="102">
        <v>994205</v>
      </c>
      <c r="AA91" s="104">
        <v>31</v>
      </c>
      <c r="AB91" s="103">
        <f>IFERROR(AA91/AA93,"-")</f>
        <v>0.5636363636363636</v>
      </c>
      <c r="AC91" s="105">
        <f t="shared" si="74"/>
        <v>32071.129032258064</v>
      </c>
      <c r="AD91" s="106">
        <f t="shared" si="92"/>
        <v>0.5636363636363636</v>
      </c>
      <c r="AE91" s="316"/>
      <c r="AF91" s="99">
        <v>9</v>
      </c>
      <c r="AG91" s="121" t="s">
        <v>428</v>
      </c>
      <c r="AH91" s="101" t="s">
        <v>429</v>
      </c>
      <c r="AI91" s="102">
        <v>698651</v>
      </c>
      <c r="AJ91" s="104">
        <v>61</v>
      </c>
      <c r="AK91" s="103">
        <f>IFERROR(AJ91/AJ93,"-")</f>
        <v>0.45185185185185184</v>
      </c>
      <c r="AL91" s="105">
        <f t="shared" si="75"/>
        <v>11453.295081967213</v>
      </c>
      <c r="AM91" s="106">
        <f t="shared" si="93"/>
        <v>0.45185185185185184</v>
      </c>
      <c r="AN91" s="316"/>
      <c r="AO91" s="99">
        <v>9</v>
      </c>
      <c r="AP91" s="121" t="s">
        <v>428</v>
      </c>
      <c r="AQ91" s="101" t="s">
        <v>429</v>
      </c>
      <c r="AR91" s="102">
        <v>533012</v>
      </c>
      <c r="AS91" s="104">
        <v>49</v>
      </c>
      <c r="AT91" s="103">
        <f>IFERROR(AS91/AS93,"-")</f>
        <v>0.46226415094339623</v>
      </c>
      <c r="AU91" s="105">
        <f t="shared" si="76"/>
        <v>10877.795918367347</v>
      </c>
      <c r="AV91" s="106">
        <f t="shared" si="94"/>
        <v>0.46226415094339623</v>
      </c>
      <c r="AW91" s="316"/>
      <c r="AX91" s="99">
        <v>9</v>
      </c>
      <c r="AY91" s="121" t="s">
        <v>353</v>
      </c>
      <c r="AZ91" s="101" t="s">
        <v>354</v>
      </c>
      <c r="BA91" s="102">
        <v>3263937</v>
      </c>
      <c r="BB91" s="104">
        <v>51</v>
      </c>
      <c r="BC91" s="103">
        <f>IFERROR(BB91/BB93,"-")</f>
        <v>0.45945945945945948</v>
      </c>
      <c r="BD91" s="105">
        <f t="shared" si="77"/>
        <v>63998.76470588235</v>
      </c>
      <c r="BE91" s="106">
        <f t="shared" si="95"/>
        <v>0.44736842105263158</v>
      </c>
      <c r="BF91" s="316"/>
      <c r="BG91" s="99">
        <v>9</v>
      </c>
      <c r="BH91" s="121" t="s">
        <v>312</v>
      </c>
      <c r="BI91" s="101" t="s">
        <v>313</v>
      </c>
      <c r="BJ91" s="102">
        <v>3784092</v>
      </c>
      <c r="BK91" s="104">
        <v>47</v>
      </c>
      <c r="BL91" s="103">
        <f>IFERROR(BK91/BK93,"-")</f>
        <v>0.47474747474747475</v>
      </c>
      <c r="BM91" s="105">
        <f t="shared" si="78"/>
        <v>80512.595744680846</v>
      </c>
      <c r="BN91" s="106">
        <f t="shared" si="96"/>
        <v>0.46534653465346537</v>
      </c>
      <c r="BO91" s="316"/>
      <c r="BP91" s="99">
        <v>9</v>
      </c>
      <c r="BQ91" s="121" t="s">
        <v>428</v>
      </c>
      <c r="BR91" s="101" t="s">
        <v>429</v>
      </c>
      <c r="BS91" s="102">
        <v>2426571</v>
      </c>
      <c r="BT91" s="104">
        <v>38</v>
      </c>
      <c r="BU91" s="103">
        <f>IFERROR(BT91/BT93,"-")</f>
        <v>0.52777777777777779</v>
      </c>
      <c r="BV91" s="105">
        <f t="shared" si="79"/>
        <v>63857.131578947367</v>
      </c>
      <c r="BW91" s="106">
        <f t="shared" si="97"/>
        <v>0.53521126760563376</v>
      </c>
      <c r="BX91" s="316"/>
      <c r="BY91" s="99">
        <v>9</v>
      </c>
      <c r="BZ91" s="121" t="s">
        <v>381</v>
      </c>
      <c r="CA91" s="101" t="s">
        <v>382</v>
      </c>
      <c r="CB91" s="102">
        <v>2674021589</v>
      </c>
      <c r="CC91" s="104">
        <v>136745</v>
      </c>
      <c r="CD91" s="103">
        <f>IFERROR(CC91/CC93,"-")</f>
        <v>0.40896067852571388</v>
      </c>
      <c r="CE91" s="105">
        <f t="shared" si="80"/>
        <v>19554.803385864201</v>
      </c>
      <c r="CF91" s="106">
        <f t="shared" si="98"/>
        <v>0.38129614758303776</v>
      </c>
    </row>
    <row r="92" spans="2:84" ht="13.5" customHeight="1">
      <c r="B92" s="319"/>
      <c r="C92" s="329"/>
      <c r="D92" s="316"/>
      <c r="E92" s="107">
        <v>10</v>
      </c>
      <c r="F92" s="108" t="s">
        <v>308</v>
      </c>
      <c r="G92" s="109" t="s">
        <v>309</v>
      </c>
      <c r="H92" s="110">
        <v>9843549766</v>
      </c>
      <c r="I92" s="112">
        <v>131362</v>
      </c>
      <c r="J92" s="111">
        <f>IFERROR(I92/I93,"-")</f>
        <v>0.3936282103913149</v>
      </c>
      <c r="K92" s="113">
        <f t="shared" si="72"/>
        <v>74934.53027511762</v>
      </c>
      <c r="L92" s="114">
        <f t="shared" si="90"/>
        <v>0.3669565363137855</v>
      </c>
      <c r="M92" s="316"/>
      <c r="N92" s="107">
        <v>10</v>
      </c>
      <c r="O92" s="108" t="s">
        <v>306</v>
      </c>
      <c r="P92" s="109" t="s">
        <v>307</v>
      </c>
      <c r="Q92" s="110">
        <v>1428703</v>
      </c>
      <c r="R92" s="112">
        <v>41</v>
      </c>
      <c r="S92" s="111">
        <f>IFERROR(R92/R93,"-")</f>
        <v>0.56164383561643838</v>
      </c>
      <c r="T92" s="113">
        <f t="shared" si="73"/>
        <v>34846.414634146342</v>
      </c>
      <c r="U92" s="114">
        <f t="shared" si="91"/>
        <v>0.56164383561643838</v>
      </c>
      <c r="V92" s="316"/>
      <c r="W92" s="107">
        <v>10</v>
      </c>
      <c r="X92" s="108" t="s">
        <v>308</v>
      </c>
      <c r="Y92" s="109" t="s">
        <v>309</v>
      </c>
      <c r="Z92" s="110">
        <v>3596930</v>
      </c>
      <c r="AA92" s="112">
        <v>29</v>
      </c>
      <c r="AB92" s="111">
        <f>IFERROR(AA92/AA93,"-")</f>
        <v>0.52727272727272723</v>
      </c>
      <c r="AC92" s="113">
        <f t="shared" si="74"/>
        <v>124032.06896551725</v>
      </c>
      <c r="AD92" s="114">
        <f t="shared" si="92"/>
        <v>0.52727272727272723</v>
      </c>
      <c r="AE92" s="316"/>
      <c r="AF92" s="107">
        <v>10</v>
      </c>
      <c r="AG92" s="108" t="s">
        <v>454</v>
      </c>
      <c r="AH92" s="109" t="s">
        <v>455</v>
      </c>
      <c r="AI92" s="110">
        <v>4094112</v>
      </c>
      <c r="AJ92" s="112">
        <v>54</v>
      </c>
      <c r="AK92" s="111">
        <f>IFERROR(AJ92/AJ93,"-")</f>
        <v>0.4</v>
      </c>
      <c r="AL92" s="113">
        <f t="shared" si="75"/>
        <v>75816.888888888891</v>
      </c>
      <c r="AM92" s="114">
        <f t="shared" si="93"/>
        <v>0.4</v>
      </c>
      <c r="AN92" s="316"/>
      <c r="AO92" s="107">
        <v>10</v>
      </c>
      <c r="AP92" s="108" t="s">
        <v>381</v>
      </c>
      <c r="AQ92" s="109" t="s">
        <v>382</v>
      </c>
      <c r="AR92" s="110">
        <v>1180213</v>
      </c>
      <c r="AS92" s="112">
        <v>48</v>
      </c>
      <c r="AT92" s="111">
        <f>IFERROR(AS92/AS93,"-")</f>
        <v>0.45283018867924529</v>
      </c>
      <c r="AU92" s="113">
        <f t="shared" si="76"/>
        <v>24587.770833333332</v>
      </c>
      <c r="AV92" s="114">
        <f t="shared" si="94"/>
        <v>0.45283018867924529</v>
      </c>
      <c r="AW92" s="316"/>
      <c r="AX92" s="107">
        <v>10</v>
      </c>
      <c r="AY92" s="108" t="s">
        <v>369</v>
      </c>
      <c r="AZ92" s="109" t="s">
        <v>370</v>
      </c>
      <c r="BA92" s="110">
        <v>2310575</v>
      </c>
      <c r="BB92" s="112">
        <v>49</v>
      </c>
      <c r="BC92" s="111">
        <f>IFERROR(BB92/BB93,"-")</f>
        <v>0.44144144144144143</v>
      </c>
      <c r="BD92" s="113">
        <f t="shared" si="77"/>
        <v>47154.591836734697</v>
      </c>
      <c r="BE92" s="114">
        <f t="shared" si="95"/>
        <v>0.42982456140350878</v>
      </c>
      <c r="BF92" s="316"/>
      <c r="BG92" s="107">
        <v>10</v>
      </c>
      <c r="BH92" s="108" t="s">
        <v>322</v>
      </c>
      <c r="BI92" s="109" t="s">
        <v>323</v>
      </c>
      <c r="BJ92" s="110">
        <v>23934523</v>
      </c>
      <c r="BK92" s="112">
        <v>45</v>
      </c>
      <c r="BL92" s="111">
        <f>IFERROR(BK92/BK93,"-")</f>
        <v>0.45454545454545453</v>
      </c>
      <c r="BM92" s="113">
        <f t="shared" si="78"/>
        <v>531878.2888888889</v>
      </c>
      <c r="BN92" s="114">
        <f t="shared" si="96"/>
        <v>0.44554455445544555</v>
      </c>
      <c r="BO92" s="316"/>
      <c r="BP92" s="107">
        <v>10</v>
      </c>
      <c r="BQ92" s="108" t="s">
        <v>336</v>
      </c>
      <c r="BR92" s="109" t="s">
        <v>337</v>
      </c>
      <c r="BS92" s="110">
        <v>13438370</v>
      </c>
      <c r="BT92" s="112">
        <v>37</v>
      </c>
      <c r="BU92" s="111">
        <f>IFERROR(BT92/BT93,"-")</f>
        <v>0.51388888888888884</v>
      </c>
      <c r="BV92" s="113">
        <f t="shared" si="79"/>
        <v>363199.18918918917</v>
      </c>
      <c r="BW92" s="114">
        <f t="shared" si="97"/>
        <v>0.52112676056338025</v>
      </c>
      <c r="BX92" s="316"/>
      <c r="BY92" s="107">
        <v>10</v>
      </c>
      <c r="BZ92" s="108" t="s">
        <v>308</v>
      </c>
      <c r="CA92" s="109" t="s">
        <v>309</v>
      </c>
      <c r="CB92" s="110">
        <v>9867584151</v>
      </c>
      <c r="CC92" s="112">
        <v>131604</v>
      </c>
      <c r="CD92" s="111">
        <f>IFERROR(CC92/CC93,"-")</f>
        <v>0.3935855873099422</v>
      </c>
      <c r="CE92" s="113">
        <f t="shared" si="80"/>
        <v>74979.363476794024</v>
      </c>
      <c r="CF92" s="114">
        <f t="shared" si="98"/>
        <v>0.36696111891855721</v>
      </c>
    </row>
    <row r="93" spans="2:84" ht="13.5" customHeight="1" thickBot="1">
      <c r="B93" s="321"/>
      <c r="C93" s="329"/>
      <c r="D93" s="316"/>
      <c r="E93" s="115" t="s">
        <v>171</v>
      </c>
      <c r="F93" s="116"/>
      <c r="G93" s="117"/>
      <c r="H93" s="123">
        <v>314512559520</v>
      </c>
      <c r="I93" s="48">
        <v>333721</v>
      </c>
      <c r="J93" s="118" t="s">
        <v>124</v>
      </c>
      <c r="K93" s="47">
        <f t="shared" si="72"/>
        <v>942441.61895715282</v>
      </c>
      <c r="L93" s="124">
        <f t="shared" si="90"/>
        <v>0.93224145685337323</v>
      </c>
      <c r="M93" s="316"/>
      <c r="N93" s="115" t="s">
        <v>171</v>
      </c>
      <c r="O93" s="116"/>
      <c r="P93" s="117"/>
      <c r="Q93" s="123">
        <v>81477010</v>
      </c>
      <c r="R93" s="48">
        <v>73</v>
      </c>
      <c r="S93" s="118" t="s">
        <v>124</v>
      </c>
      <c r="T93" s="47">
        <f t="shared" si="73"/>
        <v>1116123.4246575343</v>
      </c>
      <c r="U93" s="124">
        <f t="shared" si="91"/>
        <v>1</v>
      </c>
      <c r="V93" s="316"/>
      <c r="W93" s="115" t="s">
        <v>171</v>
      </c>
      <c r="X93" s="116"/>
      <c r="Y93" s="117"/>
      <c r="Z93" s="123">
        <v>82487540</v>
      </c>
      <c r="AA93" s="48">
        <v>55</v>
      </c>
      <c r="AB93" s="118" t="s">
        <v>124</v>
      </c>
      <c r="AC93" s="47">
        <f t="shared" si="74"/>
        <v>1499773.4545454546</v>
      </c>
      <c r="AD93" s="124">
        <f t="shared" si="92"/>
        <v>1</v>
      </c>
      <c r="AE93" s="316"/>
      <c r="AF93" s="115" t="s">
        <v>171</v>
      </c>
      <c r="AG93" s="116"/>
      <c r="AH93" s="117"/>
      <c r="AI93" s="123">
        <v>192816650</v>
      </c>
      <c r="AJ93" s="48">
        <v>135</v>
      </c>
      <c r="AK93" s="118" t="s">
        <v>124</v>
      </c>
      <c r="AL93" s="47">
        <f t="shared" si="75"/>
        <v>1428271.4814814816</v>
      </c>
      <c r="AM93" s="124">
        <f t="shared" si="93"/>
        <v>1</v>
      </c>
      <c r="AN93" s="316"/>
      <c r="AO93" s="115" t="s">
        <v>171</v>
      </c>
      <c r="AP93" s="116"/>
      <c r="AQ93" s="117"/>
      <c r="AR93" s="123">
        <v>171395930</v>
      </c>
      <c r="AS93" s="48">
        <v>106</v>
      </c>
      <c r="AT93" s="118" t="s">
        <v>124</v>
      </c>
      <c r="AU93" s="47">
        <f t="shared" si="76"/>
        <v>1616942.7358490566</v>
      </c>
      <c r="AV93" s="124">
        <f t="shared" si="94"/>
        <v>1</v>
      </c>
      <c r="AW93" s="316"/>
      <c r="AX93" s="115" t="s">
        <v>171</v>
      </c>
      <c r="AY93" s="116"/>
      <c r="AZ93" s="117"/>
      <c r="BA93" s="123">
        <v>204904120</v>
      </c>
      <c r="BB93" s="48">
        <v>111</v>
      </c>
      <c r="BC93" s="118" t="s">
        <v>124</v>
      </c>
      <c r="BD93" s="47">
        <f t="shared" si="77"/>
        <v>1845983.063063063</v>
      </c>
      <c r="BE93" s="124">
        <f t="shared" si="95"/>
        <v>0.97368421052631582</v>
      </c>
      <c r="BF93" s="316"/>
      <c r="BG93" s="115" t="s">
        <v>171</v>
      </c>
      <c r="BH93" s="116"/>
      <c r="BI93" s="117"/>
      <c r="BJ93" s="123">
        <v>238897580</v>
      </c>
      <c r="BK93" s="48">
        <v>99</v>
      </c>
      <c r="BL93" s="118" t="s">
        <v>124</v>
      </c>
      <c r="BM93" s="47">
        <f t="shared" si="78"/>
        <v>2413106.8686868688</v>
      </c>
      <c r="BN93" s="124">
        <f t="shared" si="96"/>
        <v>0.98019801980198018</v>
      </c>
      <c r="BO93" s="316"/>
      <c r="BP93" s="115" t="s">
        <v>171</v>
      </c>
      <c r="BQ93" s="116"/>
      <c r="BR93" s="117"/>
      <c r="BS93" s="123">
        <v>222333290</v>
      </c>
      <c r="BT93" s="48">
        <v>72</v>
      </c>
      <c r="BU93" s="118" t="s">
        <v>124</v>
      </c>
      <c r="BV93" s="47">
        <f t="shared" si="79"/>
        <v>3087962.361111111</v>
      </c>
      <c r="BW93" s="124">
        <f t="shared" si="97"/>
        <v>1.0140845070422535</v>
      </c>
      <c r="BX93" s="316"/>
      <c r="BY93" s="115" t="s">
        <v>171</v>
      </c>
      <c r="BZ93" s="116"/>
      <c r="CA93" s="117"/>
      <c r="CB93" s="123">
        <v>315706871640</v>
      </c>
      <c r="CC93" s="48">
        <v>334372</v>
      </c>
      <c r="CD93" s="118" t="s">
        <v>124</v>
      </c>
      <c r="CE93" s="47">
        <f t="shared" si="80"/>
        <v>944178.55454404082</v>
      </c>
      <c r="CF93" s="124">
        <f t="shared" si="98"/>
        <v>0.93235405652590952</v>
      </c>
    </row>
    <row r="94" spans="2:84" ht="13.5" customHeight="1" thickTop="1">
      <c r="B94" s="324" t="s">
        <v>137</v>
      </c>
      <c r="C94" s="325"/>
      <c r="D94" s="315">
        <f>CK14</f>
        <v>971688</v>
      </c>
      <c r="E94" s="125">
        <v>1</v>
      </c>
      <c r="F94" s="168" t="s">
        <v>296</v>
      </c>
      <c r="G94" s="171" t="s">
        <v>297</v>
      </c>
      <c r="H94" s="126">
        <v>27590405143</v>
      </c>
      <c r="I94" s="128">
        <v>625016</v>
      </c>
      <c r="J94" s="127">
        <f>IFERROR(I94/I104,"-")</f>
        <v>0.69392327514519281</v>
      </c>
      <c r="K94" s="129">
        <f t="shared" si="72"/>
        <v>44143.51815473524</v>
      </c>
      <c r="L94" s="130">
        <f t="shared" ref="L94:L104" si="99">IFERROR(I94/$CK$14,0)</f>
        <v>0.64322704407175968</v>
      </c>
      <c r="M94" s="315">
        <f>CL14</f>
        <v>59974</v>
      </c>
      <c r="N94" s="125">
        <v>1</v>
      </c>
      <c r="O94" s="168" t="s">
        <v>296</v>
      </c>
      <c r="P94" s="171" t="s">
        <v>297</v>
      </c>
      <c r="Q94" s="126">
        <v>2093177000</v>
      </c>
      <c r="R94" s="128">
        <v>46722</v>
      </c>
      <c r="S94" s="127">
        <f>IFERROR(R94/R104,"-")</f>
        <v>0.78405772780667893</v>
      </c>
      <c r="T94" s="129">
        <f t="shared" si="73"/>
        <v>44800.67206027139</v>
      </c>
      <c r="U94" s="130">
        <f t="shared" ref="U94:U104" si="100">IFERROR(R94/$CL$14,0)</f>
        <v>0.77903758295261283</v>
      </c>
      <c r="V94" s="315">
        <f>CM14</f>
        <v>43186</v>
      </c>
      <c r="W94" s="125">
        <v>1</v>
      </c>
      <c r="X94" s="168" t="s">
        <v>296</v>
      </c>
      <c r="Y94" s="171" t="s">
        <v>297</v>
      </c>
      <c r="Z94" s="126">
        <v>1561439792</v>
      </c>
      <c r="AA94" s="128">
        <v>34619</v>
      </c>
      <c r="AB94" s="127">
        <f>IFERROR(AA94/AA104,"-")</f>
        <v>0.80548640033504737</v>
      </c>
      <c r="AC94" s="129">
        <f t="shared" si="74"/>
        <v>45103.549842572</v>
      </c>
      <c r="AD94" s="130">
        <f t="shared" ref="AD94:AD104" si="101">IFERROR(AA94/$CM$14,0)</f>
        <v>0.80162552679108967</v>
      </c>
      <c r="AE94" s="315">
        <f>CN14</f>
        <v>60162</v>
      </c>
      <c r="AF94" s="125">
        <v>1</v>
      </c>
      <c r="AG94" s="168" t="s">
        <v>296</v>
      </c>
      <c r="AH94" s="171" t="s">
        <v>297</v>
      </c>
      <c r="AI94" s="126">
        <v>2077015645</v>
      </c>
      <c r="AJ94" s="128">
        <v>44926</v>
      </c>
      <c r="AK94" s="127">
        <f>IFERROR(AJ94/AJ104,"-")</f>
        <v>0.75535080787531317</v>
      </c>
      <c r="AL94" s="129">
        <f t="shared" si="75"/>
        <v>46231.929061122733</v>
      </c>
      <c r="AM94" s="130">
        <f t="shared" ref="AM94:AM104" si="102">IFERROR(AJ94/$CN$14,0)</f>
        <v>0.74675044047737771</v>
      </c>
      <c r="AN94" s="315">
        <f>CO14</f>
        <v>51200</v>
      </c>
      <c r="AO94" s="125">
        <v>1</v>
      </c>
      <c r="AP94" s="168" t="s">
        <v>298</v>
      </c>
      <c r="AQ94" s="171" t="s">
        <v>299</v>
      </c>
      <c r="AR94" s="126">
        <v>3198395020</v>
      </c>
      <c r="AS94" s="128">
        <v>39235</v>
      </c>
      <c r="AT94" s="127">
        <f>IFERROR(AS94/AS104,"-")</f>
        <v>0.77706918064605568</v>
      </c>
      <c r="AU94" s="129">
        <f t="shared" si="76"/>
        <v>81518.92493946731</v>
      </c>
      <c r="AV94" s="130">
        <f t="shared" ref="AV94:AV104" si="103">IFERROR(AS94/$CO$14,0)</f>
        <v>0.76630859375000004</v>
      </c>
      <c r="AW94" s="315">
        <f>CP14</f>
        <v>40179</v>
      </c>
      <c r="AX94" s="125">
        <v>1</v>
      </c>
      <c r="AY94" s="168" t="s">
        <v>298</v>
      </c>
      <c r="AZ94" s="171" t="s">
        <v>299</v>
      </c>
      <c r="BA94" s="126">
        <v>2904039435</v>
      </c>
      <c r="BB94" s="128">
        <v>32123</v>
      </c>
      <c r="BC94" s="127">
        <f>IFERROR(BB94/BB104,"-")</f>
        <v>0.81544944533292718</v>
      </c>
      <c r="BD94" s="129">
        <f t="shared" si="77"/>
        <v>90403.742956759961</v>
      </c>
      <c r="BE94" s="130">
        <f t="shared" ref="BE94:BE104" si="104">IFERROR(BB94/$CP$14,0)</f>
        <v>0.79949724980711312</v>
      </c>
      <c r="BF94" s="315">
        <f>CQ14</f>
        <v>42545</v>
      </c>
      <c r="BG94" s="125">
        <v>1</v>
      </c>
      <c r="BH94" s="168" t="s">
        <v>298</v>
      </c>
      <c r="BI94" s="171" t="s">
        <v>299</v>
      </c>
      <c r="BJ94" s="126">
        <v>3774943025</v>
      </c>
      <c r="BK94" s="128">
        <v>35218</v>
      </c>
      <c r="BL94" s="127">
        <f>IFERROR(BK94/BK104,"-")</f>
        <v>0.84854471858134151</v>
      </c>
      <c r="BM94" s="129">
        <f t="shared" si="78"/>
        <v>107187.88758589358</v>
      </c>
      <c r="BN94" s="130">
        <f t="shared" ref="BN94:BN104" si="105">IFERROR(BK94/$CQ$14,0)</f>
        <v>0.82778234810200968</v>
      </c>
      <c r="BO94" s="315">
        <f>CR14</f>
        <v>34211</v>
      </c>
      <c r="BP94" s="125">
        <v>1</v>
      </c>
      <c r="BQ94" s="168" t="s">
        <v>298</v>
      </c>
      <c r="BR94" s="171" t="s">
        <v>299</v>
      </c>
      <c r="BS94" s="126">
        <v>3558107720</v>
      </c>
      <c r="BT94" s="128">
        <v>28298</v>
      </c>
      <c r="BU94" s="127">
        <f>IFERROR(BT94/BT104,"-")</f>
        <v>0.84780394271675952</v>
      </c>
      <c r="BV94" s="129">
        <f t="shared" si="79"/>
        <v>125737.07399816242</v>
      </c>
      <c r="BW94" s="130">
        <f t="shared" ref="BW94:BW104" si="106">IFERROR(BT94/$CR$14,0)</f>
        <v>0.82716085469585809</v>
      </c>
      <c r="BX94" s="315">
        <f>CS14</f>
        <v>1303145</v>
      </c>
      <c r="BY94" s="125">
        <v>1</v>
      </c>
      <c r="BZ94" s="168" t="s">
        <v>296</v>
      </c>
      <c r="CA94" s="171" t="s">
        <v>297</v>
      </c>
      <c r="CB94" s="126">
        <v>38747159048</v>
      </c>
      <c r="CC94" s="128">
        <v>864989</v>
      </c>
      <c r="CD94" s="127">
        <f>IFERROR(CC94/CC104,"-")</f>
        <v>0.70466904166235578</v>
      </c>
      <c r="CE94" s="129">
        <f t="shared" si="80"/>
        <v>44794.973170757083</v>
      </c>
      <c r="CF94" s="130">
        <f t="shared" ref="CF94:CF104" si="107">IFERROR(CC94/$CS$14,0)</f>
        <v>0.66377034021540193</v>
      </c>
    </row>
    <row r="95" spans="2:84" ht="13.5" customHeight="1">
      <c r="B95" s="326"/>
      <c r="C95" s="327"/>
      <c r="D95" s="316"/>
      <c r="E95" s="131">
        <v>2</v>
      </c>
      <c r="F95" s="169" t="s">
        <v>298</v>
      </c>
      <c r="G95" s="172" t="s">
        <v>299</v>
      </c>
      <c r="H95" s="102">
        <v>30180992439</v>
      </c>
      <c r="I95" s="104">
        <v>534101</v>
      </c>
      <c r="J95" s="103">
        <f>IFERROR(I95/I104,"-")</f>
        <v>0.59298500386921715</v>
      </c>
      <c r="K95" s="105">
        <f t="shared" si="72"/>
        <v>56508.024585237625</v>
      </c>
      <c r="L95" s="106">
        <f t="shared" si="99"/>
        <v>0.54966306057088288</v>
      </c>
      <c r="M95" s="316"/>
      <c r="N95" s="131">
        <v>2</v>
      </c>
      <c r="O95" s="169" t="s">
        <v>298</v>
      </c>
      <c r="P95" s="172" t="s">
        <v>299</v>
      </c>
      <c r="Q95" s="102">
        <v>2462202626</v>
      </c>
      <c r="R95" s="104">
        <v>43378</v>
      </c>
      <c r="S95" s="103">
        <f>IFERROR(R95/R104,"-")</f>
        <v>0.72794092968618895</v>
      </c>
      <c r="T95" s="105">
        <f t="shared" si="73"/>
        <v>56761.552538152981</v>
      </c>
      <c r="U95" s="106">
        <f t="shared" si="100"/>
        <v>0.72328008803814992</v>
      </c>
      <c r="V95" s="316"/>
      <c r="W95" s="131">
        <v>2</v>
      </c>
      <c r="X95" s="169" t="s">
        <v>298</v>
      </c>
      <c r="Y95" s="172" t="s">
        <v>299</v>
      </c>
      <c r="Z95" s="102">
        <v>2106225475</v>
      </c>
      <c r="AA95" s="104">
        <v>33647</v>
      </c>
      <c r="AB95" s="103">
        <f>IFERROR(AA95/AA104,"-")</f>
        <v>0.78287070429744754</v>
      </c>
      <c r="AC95" s="105">
        <f t="shared" si="74"/>
        <v>62597.719707551936</v>
      </c>
      <c r="AD95" s="106">
        <f t="shared" si="101"/>
        <v>0.77911823276061687</v>
      </c>
      <c r="AE95" s="316"/>
      <c r="AF95" s="131">
        <v>2</v>
      </c>
      <c r="AG95" s="169" t="s">
        <v>298</v>
      </c>
      <c r="AH95" s="172" t="s">
        <v>299</v>
      </c>
      <c r="AI95" s="102">
        <v>2961421035</v>
      </c>
      <c r="AJ95" s="104">
        <v>42087</v>
      </c>
      <c r="AK95" s="103">
        <f>IFERROR(AJ95/AJ104,"-")</f>
        <v>0.70761807085091721</v>
      </c>
      <c r="AL95" s="105">
        <f t="shared" si="75"/>
        <v>70364.270083398675</v>
      </c>
      <c r="AM95" s="106">
        <f t="shared" si="102"/>
        <v>0.69956118480103724</v>
      </c>
      <c r="AN95" s="316"/>
      <c r="AO95" s="131">
        <v>2</v>
      </c>
      <c r="AP95" s="169" t="s">
        <v>296</v>
      </c>
      <c r="AQ95" s="172" t="s">
        <v>297</v>
      </c>
      <c r="AR95" s="102">
        <v>1809514131</v>
      </c>
      <c r="AS95" s="104">
        <v>38496</v>
      </c>
      <c r="AT95" s="103">
        <f>IFERROR(AS95/AS104,"-")</f>
        <v>0.76243290883523795</v>
      </c>
      <c r="AU95" s="105">
        <f t="shared" si="76"/>
        <v>47005.250701371573</v>
      </c>
      <c r="AV95" s="106">
        <f t="shared" si="103"/>
        <v>0.75187499999999996</v>
      </c>
      <c r="AW95" s="316"/>
      <c r="AX95" s="131">
        <v>2</v>
      </c>
      <c r="AY95" s="169" t="s">
        <v>296</v>
      </c>
      <c r="AZ95" s="172" t="s">
        <v>297</v>
      </c>
      <c r="BA95" s="102">
        <v>1352650872</v>
      </c>
      <c r="BB95" s="104">
        <v>28404</v>
      </c>
      <c r="BC95" s="103">
        <f>IFERROR(BB95/BB104,"-")</f>
        <v>0.72104180945853324</v>
      </c>
      <c r="BD95" s="105">
        <f t="shared" si="77"/>
        <v>47621.84452893959</v>
      </c>
      <c r="BE95" s="106">
        <f t="shared" si="104"/>
        <v>0.70693645934443361</v>
      </c>
      <c r="BF95" s="316"/>
      <c r="BG95" s="131">
        <v>2</v>
      </c>
      <c r="BH95" s="169" t="s">
        <v>296</v>
      </c>
      <c r="BI95" s="172" t="s">
        <v>297</v>
      </c>
      <c r="BJ95" s="102">
        <v>1310575665</v>
      </c>
      <c r="BK95" s="104">
        <v>27601</v>
      </c>
      <c r="BL95" s="103">
        <f>IFERROR(BK95/BK104,"-")</f>
        <v>0.66502023901310714</v>
      </c>
      <c r="BM95" s="105">
        <f t="shared" si="78"/>
        <v>47482.905148364189</v>
      </c>
      <c r="BN95" s="106">
        <f t="shared" si="105"/>
        <v>0.64874838406393232</v>
      </c>
      <c r="BO95" s="316"/>
      <c r="BP95" s="131">
        <v>2</v>
      </c>
      <c r="BQ95" s="169" t="s">
        <v>292</v>
      </c>
      <c r="BR95" s="172" t="s">
        <v>293</v>
      </c>
      <c r="BS95" s="102">
        <v>4485776287</v>
      </c>
      <c r="BT95" s="104">
        <v>20709</v>
      </c>
      <c r="BU95" s="103">
        <f>IFERROR(BT95/BT104,"-")</f>
        <v>0.6204386122595722</v>
      </c>
      <c r="BV95" s="105">
        <f t="shared" si="79"/>
        <v>216609.99019749867</v>
      </c>
      <c r="BW95" s="106">
        <f t="shared" si="106"/>
        <v>0.6053316184852825</v>
      </c>
      <c r="BX95" s="316"/>
      <c r="BY95" s="131">
        <v>2</v>
      </c>
      <c r="BZ95" s="169" t="s">
        <v>298</v>
      </c>
      <c r="CA95" s="172" t="s">
        <v>299</v>
      </c>
      <c r="CB95" s="102">
        <v>51146326775</v>
      </c>
      <c r="CC95" s="104">
        <v>788087</v>
      </c>
      <c r="CD95" s="103">
        <f>IFERROR(CC95/CC104,"-")</f>
        <v>0.64202031590755604</v>
      </c>
      <c r="CE95" s="105">
        <f t="shared" si="80"/>
        <v>64899.340777096942</v>
      </c>
      <c r="CF95" s="106">
        <f t="shared" si="107"/>
        <v>0.60475772074481349</v>
      </c>
    </row>
    <row r="96" spans="2:84" ht="13.5" customHeight="1">
      <c r="B96" s="326"/>
      <c r="C96" s="327"/>
      <c r="D96" s="316"/>
      <c r="E96" s="131">
        <v>3</v>
      </c>
      <c r="F96" s="169" t="s">
        <v>300</v>
      </c>
      <c r="G96" s="172" t="s">
        <v>301</v>
      </c>
      <c r="H96" s="102">
        <v>25217512137</v>
      </c>
      <c r="I96" s="104">
        <v>479374</v>
      </c>
      <c r="J96" s="103">
        <f>IFERROR(I96/I104,"-")</f>
        <v>0.53222441681405219</v>
      </c>
      <c r="K96" s="105">
        <f t="shared" si="72"/>
        <v>52605.089422872326</v>
      </c>
      <c r="L96" s="106">
        <f t="shared" si="99"/>
        <v>0.49334148409777623</v>
      </c>
      <c r="M96" s="316"/>
      <c r="N96" s="131">
        <v>3</v>
      </c>
      <c r="O96" s="169" t="s">
        <v>300</v>
      </c>
      <c r="P96" s="172" t="s">
        <v>301</v>
      </c>
      <c r="Q96" s="102">
        <v>1891158517</v>
      </c>
      <c r="R96" s="104">
        <v>36314</v>
      </c>
      <c r="S96" s="103">
        <f>IFERROR(R96/R104,"-")</f>
        <v>0.60939754992448403</v>
      </c>
      <c r="T96" s="105">
        <f t="shared" si="73"/>
        <v>52077.945613262105</v>
      </c>
      <c r="U96" s="106">
        <f t="shared" si="100"/>
        <v>0.60549571480975084</v>
      </c>
      <c r="V96" s="316"/>
      <c r="W96" s="131">
        <v>3</v>
      </c>
      <c r="X96" s="169" t="s">
        <v>300</v>
      </c>
      <c r="Y96" s="172" t="s">
        <v>301</v>
      </c>
      <c r="Z96" s="102">
        <v>1484673479</v>
      </c>
      <c r="AA96" s="104">
        <v>26497</v>
      </c>
      <c r="AB96" s="103">
        <f>IFERROR(AA96/AA104,"-")</f>
        <v>0.61651038879452758</v>
      </c>
      <c r="AC96" s="105">
        <f t="shared" si="74"/>
        <v>56031.757519719213</v>
      </c>
      <c r="AD96" s="106">
        <f t="shared" si="101"/>
        <v>0.61355531885333214</v>
      </c>
      <c r="AE96" s="316"/>
      <c r="AF96" s="131">
        <v>3</v>
      </c>
      <c r="AG96" s="169" t="s">
        <v>300</v>
      </c>
      <c r="AH96" s="172" t="s">
        <v>301</v>
      </c>
      <c r="AI96" s="102">
        <v>2123071425</v>
      </c>
      <c r="AJ96" s="104">
        <v>35822</v>
      </c>
      <c r="AK96" s="103">
        <f>IFERROR(AJ96/AJ104,"-")</f>
        <v>0.60228323553642582</v>
      </c>
      <c r="AL96" s="105">
        <f t="shared" si="75"/>
        <v>59267.249874378875</v>
      </c>
      <c r="AM96" s="106">
        <f t="shared" si="102"/>
        <v>0.59542568398656959</v>
      </c>
      <c r="AN96" s="316"/>
      <c r="AO96" s="131">
        <v>3</v>
      </c>
      <c r="AP96" s="169" t="s">
        <v>292</v>
      </c>
      <c r="AQ96" s="172" t="s">
        <v>293</v>
      </c>
      <c r="AR96" s="102">
        <v>5360090343</v>
      </c>
      <c r="AS96" s="104">
        <v>31801</v>
      </c>
      <c r="AT96" s="103">
        <f>IFERROR(AS96/AS104,"-")</f>
        <v>0.62983502010259251</v>
      </c>
      <c r="AU96" s="105">
        <f t="shared" si="76"/>
        <v>168550.99974843557</v>
      </c>
      <c r="AV96" s="106">
        <f t="shared" si="103"/>
        <v>0.62111328124999998</v>
      </c>
      <c r="AW96" s="316"/>
      <c r="AX96" s="131">
        <v>3</v>
      </c>
      <c r="AY96" s="169" t="s">
        <v>292</v>
      </c>
      <c r="AZ96" s="172" t="s">
        <v>293</v>
      </c>
      <c r="BA96" s="102">
        <v>4618237928</v>
      </c>
      <c r="BB96" s="104">
        <v>25028</v>
      </c>
      <c r="BC96" s="103">
        <f>IFERROR(BB96/BB104,"-")</f>
        <v>0.6353413042926408</v>
      </c>
      <c r="BD96" s="105">
        <f t="shared" si="77"/>
        <v>184522.85152629056</v>
      </c>
      <c r="BE96" s="106">
        <f t="shared" si="104"/>
        <v>0.62291246671146616</v>
      </c>
      <c r="BF96" s="316"/>
      <c r="BG96" s="131">
        <v>3</v>
      </c>
      <c r="BH96" s="169" t="s">
        <v>292</v>
      </c>
      <c r="BI96" s="172" t="s">
        <v>293</v>
      </c>
      <c r="BJ96" s="102">
        <v>5702233062</v>
      </c>
      <c r="BK96" s="104">
        <v>27066</v>
      </c>
      <c r="BL96" s="103">
        <f>IFERROR(BK96/BK104,"-")</f>
        <v>0.6521299151888974</v>
      </c>
      <c r="BM96" s="105">
        <f t="shared" si="78"/>
        <v>210678.82442917314</v>
      </c>
      <c r="BN96" s="106">
        <f t="shared" si="105"/>
        <v>0.63617346339170289</v>
      </c>
      <c r="BO96" s="316"/>
      <c r="BP96" s="131">
        <v>3</v>
      </c>
      <c r="BQ96" s="169" t="s">
        <v>333</v>
      </c>
      <c r="BR96" s="172" t="s">
        <v>565</v>
      </c>
      <c r="BS96" s="102">
        <v>2442126636</v>
      </c>
      <c r="BT96" s="104">
        <v>20280</v>
      </c>
      <c r="BU96" s="103">
        <f>IFERROR(BT96/BT104,"-")</f>
        <v>0.60758583498112528</v>
      </c>
      <c r="BV96" s="105">
        <f t="shared" si="79"/>
        <v>120420.44556213017</v>
      </c>
      <c r="BW96" s="106">
        <f t="shared" si="106"/>
        <v>0.59279179211364763</v>
      </c>
      <c r="BX96" s="316"/>
      <c r="BY96" s="131">
        <v>3</v>
      </c>
      <c r="BZ96" s="169" t="s">
        <v>300</v>
      </c>
      <c r="CA96" s="172" t="s">
        <v>301</v>
      </c>
      <c r="CB96" s="102">
        <v>36478731261</v>
      </c>
      <c r="CC96" s="104">
        <v>665359</v>
      </c>
      <c r="CD96" s="103">
        <f>IFERROR(CC96/CC104,"-")</f>
        <v>0.54203913447618801</v>
      </c>
      <c r="CE96" s="105">
        <f t="shared" si="80"/>
        <v>54825.637379219341</v>
      </c>
      <c r="CF96" s="106">
        <f t="shared" si="107"/>
        <v>0.51057940597554374</v>
      </c>
    </row>
    <row r="97" spans="2:84" ht="13.5" customHeight="1">
      <c r="B97" s="326"/>
      <c r="C97" s="327"/>
      <c r="D97" s="316"/>
      <c r="E97" s="131">
        <v>4</v>
      </c>
      <c r="F97" s="169" t="s">
        <v>306</v>
      </c>
      <c r="G97" s="172" t="s">
        <v>307</v>
      </c>
      <c r="H97" s="102">
        <v>16053897727</v>
      </c>
      <c r="I97" s="104">
        <v>441476</v>
      </c>
      <c r="J97" s="103">
        <f>IFERROR(I97/I104,"-")</f>
        <v>0.49014820711469648</v>
      </c>
      <c r="K97" s="105">
        <f t="shared" si="72"/>
        <v>36364.146016997525</v>
      </c>
      <c r="L97" s="106">
        <f t="shared" si="99"/>
        <v>0.45433925292892369</v>
      </c>
      <c r="M97" s="316"/>
      <c r="N97" s="131">
        <v>4</v>
      </c>
      <c r="O97" s="169" t="s">
        <v>333</v>
      </c>
      <c r="P97" s="172" t="s">
        <v>565</v>
      </c>
      <c r="Q97" s="102">
        <v>771623708</v>
      </c>
      <c r="R97" s="104">
        <v>34653</v>
      </c>
      <c r="S97" s="103">
        <f>IFERROR(R97/R104,"-")</f>
        <v>0.5815237455948985</v>
      </c>
      <c r="T97" s="105">
        <f t="shared" si="73"/>
        <v>22267.154589790207</v>
      </c>
      <c r="U97" s="106">
        <f t="shared" si="100"/>
        <v>0.577800380164738</v>
      </c>
      <c r="V97" s="316"/>
      <c r="W97" s="131">
        <v>4</v>
      </c>
      <c r="X97" s="169" t="s">
        <v>333</v>
      </c>
      <c r="Y97" s="172" t="s">
        <v>565</v>
      </c>
      <c r="Z97" s="102">
        <v>671215288</v>
      </c>
      <c r="AA97" s="104">
        <v>26398</v>
      </c>
      <c r="AB97" s="103">
        <f>IFERROR(AA97/AA104,"-")</f>
        <v>0.61420693827217943</v>
      </c>
      <c r="AC97" s="105">
        <f t="shared" si="74"/>
        <v>25426.747783923023</v>
      </c>
      <c r="AD97" s="106">
        <f t="shared" si="101"/>
        <v>0.61126290927615434</v>
      </c>
      <c r="AE97" s="316"/>
      <c r="AF97" s="131">
        <v>4</v>
      </c>
      <c r="AG97" s="169" t="s">
        <v>292</v>
      </c>
      <c r="AH97" s="172" t="s">
        <v>293</v>
      </c>
      <c r="AI97" s="102">
        <v>5426428853</v>
      </c>
      <c r="AJ97" s="104">
        <v>35219</v>
      </c>
      <c r="AK97" s="103">
        <f>IFERROR(AJ97/AJ104,"-")</f>
        <v>0.59214486272004307</v>
      </c>
      <c r="AL97" s="105">
        <f t="shared" si="75"/>
        <v>154076.74417217978</v>
      </c>
      <c r="AM97" s="106">
        <f t="shared" si="102"/>
        <v>0.58540274591935104</v>
      </c>
      <c r="AN97" s="316"/>
      <c r="AO97" s="131">
        <v>4</v>
      </c>
      <c r="AP97" s="169" t="s">
        <v>300</v>
      </c>
      <c r="AQ97" s="172" t="s">
        <v>301</v>
      </c>
      <c r="AR97" s="102">
        <v>1921974238</v>
      </c>
      <c r="AS97" s="104">
        <v>29895</v>
      </c>
      <c r="AT97" s="103">
        <f>IFERROR(AS97/AS104,"-")</f>
        <v>0.59208571824681622</v>
      </c>
      <c r="AU97" s="105">
        <f t="shared" si="76"/>
        <v>64290.825823716339</v>
      </c>
      <c r="AV97" s="106">
        <f t="shared" si="103"/>
        <v>0.58388671874999998</v>
      </c>
      <c r="AW97" s="316"/>
      <c r="AX97" s="131">
        <v>4</v>
      </c>
      <c r="AY97" s="169" t="s">
        <v>333</v>
      </c>
      <c r="AZ97" s="172" t="s">
        <v>565</v>
      </c>
      <c r="BA97" s="102">
        <v>1250663778</v>
      </c>
      <c r="BB97" s="104">
        <v>22754</v>
      </c>
      <c r="BC97" s="103">
        <f>IFERROR(BB97/BB104,"-")</f>
        <v>0.57761531236514096</v>
      </c>
      <c r="BD97" s="105">
        <f t="shared" si="77"/>
        <v>54964.567900149421</v>
      </c>
      <c r="BE97" s="106">
        <f t="shared" si="104"/>
        <v>0.56631573707658234</v>
      </c>
      <c r="BF97" s="316"/>
      <c r="BG97" s="131">
        <v>4</v>
      </c>
      <c r="BH97" s="169" t="s">
        <v>333</v>
      </c>
      <c r="BI97" s="172" t="s">
        <v>565</v>
      </c>
      <c r="BJ97" s="102">
        <v>2060445381</v>
      </c>
      <c r="BK97" s="104">
        <v>24985</v>
      </c>
      <c r="BL97" s="103">
        <f>IFERROR(BK97/BK104,"-")</f>
        <v>0.60199016962220508</v>
      </c>
      <c r="BM97" s="105">
        <f t="shared" si="78"/>
        <v>82467.295617370415</v>
      </c>
      <c r="BN97" s="106">
        <f t="shared" si="105"/>
        <v>0.58726054765542368</v>
      </c>
      <c r="BO97" s="316"/>
      <c r="BP97" s="131">
        <v>4</v>
      </c>
      <c r="BQ97" s="169" t="s">
        <v>296</v>
      </c>
      <c r="BR97" s="172" t="s">
        <v>297</v>
      </c>
      <c r="BS97" s="102">
        <v>952380800</v>
      </c>
      <c r="BT97" s="104">
        <v>19205</v>
      </c>
      <c r="BU97" s="103">
        <f>IFERROR(BT97/BT104,"-")</f>
        <v>0.57537899215051835</v>
      </c>
      <c r="BV97" s="105">
        <f t="shared" si="79"/>
        <v>49590.252538401459</v>
      </c>
      <c r="BW97" s="106">
        <f t="shared" si="106"/>
        <v>0.56136915027330392</v>
      </c>
      <c r="BX97" s="316"/>
      <c r="BY97" s="131">
        <v>4</v>
      </c>
      <c r="BZ97" s="169" t="s">
        <v>333</v>
      </c>
      <c r="CA97" s="172" t="s">
        <v>565</v>
      </c>
      <c r="CB97" s="102">
        <v>21389567550</v>
      </c>
      <c r="CC97" s="104">
        <v>613828</v>
      </c>
      <c r="CD97" s="103">
        <f>IFERROR(CC97/CC104,"-")</f>
        <v>0.50005906260717825</v>
      </c>
      <c r="CE97" s="105">
        <f t="shared" si="80"/>
        <v>34846.190708146256</v>
      </c>
      <c r="CF97" s="106">
        <f t="shared" si="107"/>
        <v>0.47103584021732042</v>
      </c>
    </row>
    <row r="98" spans="2:84" ht="13.5" customHeight="1">
      <c r="B98" s="326"/>
      <c r="C98" s="327"/>
      <c r="D98" s="316"/>
      <c r="E98" s="131">
        <v>5</v>
      </c>
      <c r="F98" s="169" t="s">
        <v>333</v>
      </c>
      <c r="G98" s="172" t="s">
        <v>565</v>
      </c>
      <c r="H98" s="102">
        <v>11873006658</v>
      </c>
      <c r="I98" s="104">
        <v>422458</v>
      </c>
      <c r="J98" s="103">
        <f>IFERROR(I98/I104,"-")</f>
        <v>0.46903349509658609</v>
      </c>
      <c r="K98" s="105">
        <f t="shared" si="72"/>
        <v>28104.584735050586</v>
      </c>
      <c r="L98" s="106">
        <f t="shared" si="99"/>
        <v>0.43476712689669933</v>
      </c>
      <c r="M98" s="316"/>
      <c r="N98" s="131">
        <v>5</v>
      </c>
      <c r="O98" s="169" t="s">
        <v>292</v>
      </c>
      <c r="P98" s="172" t="s">
        <v>293</v>
      </c>
      <c r="Q98" s="102">
        <v>4532756796</v>
      </c>
      <c r="R98" s="104">
        <v>33840</v>
      </c>
      <c r="S98" s="103">
        <f>IFERROR(R98/R104,"-")</f>
        <v>0.56788051686524588</v>
      </c>
      <c r="T98" s="105">
        <f t="shared" si="73"/>
        <v>133946.71382978724</v>
      </c>
      <c r="U98" s="106">
        <f t="shared" si="100"/>
        <v>0.56424450595257947</v>
      </c>
      <c r="V98" s="316"/>
      <c r="W98" s="131">
        <v>5</v>
      </c>
      <c r="X98" s="169" t="s">
        <v>292</v>
      </c>
      <c r="Y98" s="172" t="s">
        <v>293</v>
      </c>
      <c r="Z98" s="102">
        <v>3588315117</v>
      </c>
      <c r="AA98" s="104">
        <v>26085</v>
      </c>
      <c r="AB98" s="103">
        <f>IFERROR(AA98/AA104,"-")</f>
        <v>0.60692431187324047</v>
      </c>
      <c r="AC98" s="105">
        <f t="shared" si="74"/>
        <v>137562.39666474986</v>
      </c>
      <c r="AD98" s="106">
        <f t="shared" si="101"/>
        <v>0.60401519010790539</v>
      </c>
      <c r="AE98" s="316"/>
      <c r="AF98" s="131">
        <v>5</v>
      </c>
      <c r="AG98" s="169" t="s">
        <v>333</v>
      </c>
      <c r="AH98" s="172" t="s">
        <v>565</v>
      </c>
      <c r="AI98" s="102">
        <v>1078455789</v>
      </c>
      <c r="AJ98" s="104">
        <v>32962</v>
      </c>
      <c r="AK98" s="103">
        <f>IFERROR(AJ98/AJ104,"-")</f>
        <v>0.55419742085175783</v>
      </c>
      <c r="AL98" s="105">
        <f t="shared" si="75"/>
        <v>32718.153904496088</v>
      </c>
      <c r="AM98" s="106">
        <f t="shared" si="102"/>
        <v>0.54788737076559957</v>
      </c>
      <c r="AN98" s="316"/>
      <c r="AO98" s="131">
        <v>5</v>
      </c>
      <c r="AP98" s="169" t="s">
        <v>333</v>
      </c>
      <c r="AQ98" s="172" t="s">
        <v>565</v>
      </c>
      <c r="AR98" s="102">
        <v>1242030312</v>
      </c>
      <c r="AS98" s="104">
        <v>29338</v>
      </c>
      <c r="AT98" s="103">
        <f>IFERROR(AS98/AS104,"-")</f>
        <v>0.58105404923649762</v>
      </c>
      <c r="AU98" s="105">
        <f t="shared" si="76"/>
        <v>42335.207307928285</v>
      </c>
      <c r="AV98" s="106">
        <f t="shared" si="103"/>
        <v>0.57300781249999999</v>
      </c>
      <c r="AW98" s="316"/>
      <c r="AX98" s="131">
        <v>5</v>
      </c>
      <c r="AY98" s="169" t="s">
        <v>300</v>
      </c>
      <c r="AZ98" s="172" t="s">
        <v>301</v>
      </c>
      <c r="BA98" s="102">
        <v>1336547993</v>
      </c>
      <c r="BB98" s="104">
        <v>21569</v>
      </c>
      <c r="BC98" s="103">
        <f>IFERROR(BB98/BB104,"-")</f>
        <v>0.54753382580661536</v>
      </c>
      <c r="BD98" s="105">
        <f t="shared" si="77"/>
        <v>61966.154805507904</v>
      </c>
      <c r="BE98" s="106">
        <f t="shared" si="104"/>
        <v>0.53682271833544881</v>
      </c>
      <c r="BF98" s="316"/>
      <c r="BG98" s="131">
        <v>5</v>
      </c>
      <c r="BH98" s="169" t="s">
        <v>338</v>
      </c>
      <c r="BI98" s="172" t="s">
        <v>339</v>
      </c>
      <c r="BJ98" s="102">
        <v>1931300934</v>
      </c>
      <c r="BK98" s="104">
        <v>21275</v>
      </c>
      <c r="BL98" s="103">
        <f>IFERROR(BK98/BK104,"-")</f>
        <v>0.51260119506553581</v>
      </c>
      <c r="BM98" s="105">
        <f t="shared" si="78"/>
        <v>90777.952244418339</v>
      </c>
      <c r="BN98" s="106">
        <f t="shared" si="105"/>
        <v>0.50005876131155247</v>
      </c>
      <c r="BO98" s="316"/>
      <c r="BP98" s="131">
        <v>5</v>
      </c>
      <c r="BQ98" s="169" t="s">
        <v>454</v>
      </c>
      <c r="BR98" s="172" t="s">
        <v>455</v>
      </c>
      <c r="BS98" s="102">
        <v>1322880076</v>
      </c>
      <c r="BT98" s="104">
        <v>18291</v>
      </c>
      <c r="BU98" s="103">
        <f>IFERROR(BT98/BT104,"-")</f>
        <v>0.5479956857810534</v>
      </c>
      <c r="BV98" s="105">
        <f t="shared" si="79"/>
        <v>72324.097971680065</v>
      </c>
      <c r="BW98" s="106">
        <f t="shared" si="106"/>
        <v>0.53465259711788604</v>
      </c>
      <c r="BX98" s="316"/>
      <c r="BY98" s="131">
        <v>5</v>
      </c>
      <c r="BZ98" s="169" t="s">
        <v>292</v>
      </c>
      <c r="CA98" s="172" t="s">
        <v>293</v>
      </c>
      <c r="CB98" s="102">
        <v>80012699899</v>
      </c>
      <c r="CC98" s="104">
        <v>602949</v>
      </c>
      <c r="CD98" s="103">
        <f>IFERROR(CC98/CC104,"-")</f>
        <v>0.49119641290383548</v>
      </c>
      <c r="CE98" s="105">
        <f t="shared" si="80"/>
        <v>132702.26818354454</v>
      </c>
      <c r="CF98" s="106">
        <f t="shared" si="107"/>
        <v>0.46268757505880004</v>
      </c>
    </row>
    <row r="99" spans="2:84" ht="13.5" customHeight="1">
      <c r="B99" s="326"/>
      <c r="C99" s="327"/>
      <c r="D99" s="316"/>
      <c r="E99" s="131">
        <v>6</v>
      </c>
      <c r="F99" s="169" t="s">
        <v>292</v>
      </c>
      <c r="G99" s="172" t="s">
        <v>293</v>
      </c>
      <c r="H99" s="102">
        <v>46298861513</v>
      </c>
      <c r="I99" s="104">
        <v>403201</v>
      </c>
      <c r="J99" s="103">
        <f>IFERROR(I99/I104,"-")</f>
        <v>0.44765343361100657</v>
      </c>
      <c r="K99" s="105">
        <f t="shared" si="72"/>
        <v>114828.24078561313</v>
      </c>
      <c r="L99" s="106">
        <f t="shared" si="99"/>
        <v>0.41494903713949333</v>
      </c>
      <c r="M99" s="316"/>
      <c r="N99" s="131">
        <v>6</v>
      </c>
      <c r="O99" s="169" t="s">
        <v>312</v>
      </c>
      <c r="P99" s="172" t="s">
        <v>313</v>
      </c>
      <c r="Q99" s="102">
        <v>1347278609</v>
      </c>
      <c r="R99" s="104">
        <v>32022</v>
      </c>
      <c r="S99" s="103">
        <f>IFERROR(R99/R104,"-")</f>
        <v>0.53737204228897462</v>
      </c>
      <c r="T99" s="105">
        <f t="shared" si="73"/>
        <v>42073.53097870214</v>
      </c>
      <c r="U99" s="106">
        <f t="shared" si="100"/>
        <v>0.53393137026044624</v>
      </c>
      <c r="V99" s="316"/>
      <c r="W99" s="131">
        <v>6</v>
      </c>
      <c r="X99" s="169" t="s">
        <v>312</v>
      </c>
      <c r="Y99" s="172" t="s">
        <v>313</v>
      </c>
      <c r="Z99" s="102">
        <v>1236471126</v>
      </c>
      <c r="AA99" s="104">
        <v>24758</v>
      </c>
      <c r="AB99" s="103">
        <f>IFERROR(AA99/AA104,"-")</f>
        <v>0.57604876800297822</v>
      </c>
      <c r="AC99" s="105">
        <f t="shared" si="74"/>
        <v>49942.286372081755</v>
      </c>
      <c r="AD99" s="106">
        <f t="shared" si="101"/>
        <v>0.57328763951280504</v>
      </c>
      <c r="AE99" s="316"/>
      <c r="AF99" s="131">
        <v>6</v>
      </c>
      <c r="AG99" s="169" t="s">
        <v>312</v>
      </c>
      <c r="AH99" s="172" t="s">
        <v>313</v>
      </c>
      <c r="AI99" s="102">
        <v>1854253402</v>
      </c>
      <c r="AJ99" s="104">
        <v>28801</v>
      </c>
      <c r="AK99" s="103">
        <f>IFERROR(AJ99/AJ104,"-")</f>
        <v>0.48423760445214115</v>
      </c>
      <c r="AL99" s="105">
        <f t="shared" si="75"/>
        <v>64381.56320961078</v>
      </c>
      <c r="AM99" s="106">
        <f t="shared" si="102"/>
        <v>0.47872411156543998</v>
      </c>
      <c r="AN99" s="316"/>
      <c r="AO99" s="131">
        <v>6</v>
      </c>
      <c r="AP99" s="169" t="s">
        <v>312</v>
      </c>
      <c r="AQ99" s="172" t="s">
        <v>313</v>
      </c>
      <c r="AR99" s="102">
        <v>1877612727</v>
      </c>
      <c r="AS99" s="104">
        <v>25896</v>
      </c>
      <c r="AT99" s="103">
        <f>IFERROR(AS99/AS104,"-")</f>
        <v>0.51288348418530039</v>
      </c>
      <c r="AU99" s="105">
        <f t="shared" si="76"/>
        <v>72505.897706209449</v>
      </c>
      <c r="AV99" s="106">
        <f t="shared" si="103"/>
        <v>0.50578124999999996</v>
      </c>
      <c r="AW99" s="316"/>
      <c r="AX99" s="131">
        <v>6</v>
      </c>
      <c r="AY99" s="169" t="s">
        <v>312</v>
      </c>
      <c r="AZ99" s="172" t="s">
        <v>313</v>
      </c>
      <c r="BA99" s="102">
        <v>1758279765</v>
      </c>
      <c r="BB99" s="104">
        <v>19463</v>
      </c>
      <c r="BC99" s="103">
        <f>IFERROR(BB99/BB104,"-")</f>
        <v>0.49407255096083058</v>
      </c>
      <c r="BD99" s="105">
        <f t="shared" si="77"/>
        <v>90339.606689616194</v>
      </c>
      <c r="BE99" s="106">
        <f t="shared" si="104"/>
        <v>0.48440727743348516</v>
      </c>
      <c r="BF99" s="316"/>
      <c r="BG99" s="131">
        <v>6</v>
      </c>
      <c r="BH99" s="169" t="s">
        <v>300</v>
      </c>
      <c r="BI99" s="172" t="s">
        <v>301</v>
      </c>
      <c r="BJ99" s="102">
        <v>1433864546</v>
      </c>
      <c r="BK99" s="104">
        <v>20901</v>
      </c>
      <c r="BL99" s="103">
        <f>IFERROR(BK99/BK104,"-")</f>
        <v>0.50359001542020043</v>
      </c>
      <c r="BM99" s="105">
        <f t="shared" si="78"/>
        <v>68602.676714032816</v>
      </c>
      <c r="BN99" s="106">
        <f t="shared" si="105"/>
        <v>0.4912680691033024</v>
      </c>
      <c r="BO99" s="316"/>
      <c r="BP99" s="131">
        <v>6</v>
      </c>
      <c r="BQ99" s="169" t="s">
        <v>428</v>
      </c>
      <c r="BR99" s="172" t="s">
        <v>429</v>
      </c>
      <c r="BS99" s="102">
        <v>573950415</v>
      </c>
      <c r="BT99" s="104">
        <v>17213</v>
      </c>
      <c r="BU99" s="103">
        <f>IFERROR(BT99/BT104,"-")</f>
        <v>0.51569896338905863</v>
      </c>
      <c r="BV99" s="105">
        <f t="shared" si="79"/>
        <v>33344.008307674434</v>
      </c>
      <c r="BW99" s="106">
        <f t="shared" si="106"/>
        <v>0.5031422641840344</v>
      </c>
      <c r="BX99" s="316"/>
      <c r="BY99" s="131">
        <v>6</v>
      </c>
      <c r="BZ99" s="169" t="s">
        <v>306</v>
      </c>
      <c r="CA99" s="172" t="s">
        <v>307</v>
      </c>
      <c r="CB99" s="102">
        <v>20808415613</v>
      </c>
      <c r="CC99" s="104">
        <v>574105</v>
      </c>
      <c r="CD99" s="103">
        <f>IFERROR(CC99/CC104,"-")</f>
        <v>0.46769845647004388</v>
      </c>
      <c r="CE99" s="105">
        <f t="shared" si="80"/>
        <v>36244.964968080749</v>
      </c>
      <c r="CF99" s="106">
        <f t="shared" si="107"/>
        <v>0.4405534303550257</v>
      </c>
    </row>
    <row r="100" spans="2:84" ht="13.5" customHeight="1">
      <c r="B100" s="326"/>
      <c r="C100" s="327"/>
      <c r="D100" s="316"/>
      <c r="E100" s="131">
        <v>7</v>
      </c>
      <c r="F100" s="169" t="s">
        <v>302</v>
      </c>
      <c r="G100" s="172" t="s">
        <v>303</v>
      </c>
      <c r="H100" s="102">
        <v>19098188030</v>
      </c>
      <c r="I100" s="104">
        <v>401690</v>
      </c>
      <c r="J100" s="103">
        <f>IFERROR(I100/I104,"-")</f>
        <v>0.44597584764721621</v>
      </c>
      <c r="K100" s="105">
        <f t="shared" si="72"/>
        <v>47544.594164654336</v>
      </c>
      <c r="L100" s="106">
        <f t="shared" si="99"/>
        <v>0.41339401124640829</v>
      </c>
      <c r="M100" s="316"/>
      <c r="N100" s="131">
        <v>7</v>
      </c>
      <c r="O100" s="169" t="s">
        <v>306</v>
      </c>
      <c r="P100" s="172" t="s">
        <v>307</v>
      </c>
      <c r="Q100" s="102">
        <v>1162572641</v>
      </c>
      <c r="R100" s="104">
        <v>31891</v>
      </c>
      <c r="S100" s="103">
        <f>IFERROR(R100/R104,"-")</f>
        <v>0.53517368686021149</v>
      </c>
      <c r="T100" s="105">
        <f t="shared" si="73"/>
        <v>36454.568404879123</v>
      </c>
      <c r="U100" s="106">
        <f t="shared" si="100"/>
        <v>0.53174709040584256</v>
      </c>
      <c r="V100" s="316"/>
      <c r="W100" s="131">
        <v>7</v>
      </c>
      <c r="X100" s="169" t="s">
        <v>308</v>
      </c>
      <c r="Y100" s="172" t="s">
        <v>309</v>
      </c>
      <c r="Z100" s="102">
        <v>1927905692</v>
      </c>
      <c r="AA100" s="104">
        <v>23033</v>
      </c>
      <c r="AB100" s="103">
        <f>IFERROR(AA100/AA104,"-")</f>
        <v>0.53591288768933665</v>
      </c>
      <c r="AC100" s="105">
        <f t="shared" si="74"/>
        <v>83701.892588894189</v>
      </c>
      <c r="AD100" s="106">
        <f t="shared" si="101"/>
        <v>0.53334413930440416</v>
      </c>
      <c r="AE100" s="316"/>
      <c r="AF100" s="131">
        <v>7</v>
      </c>
      <c r="AG100" s="169" t="s">
        <v>306</v>
      </c>
      <c r="AH100" s="172" t="s">
        <v>307</v>
      </c>
      <c r="AI100" s="102">
        <v>947913520</v>
      </c>
      <c r="AJ100" s="104">
        <v>26596</v>
      </c>
      <c r="AK100" s="103">
        <f>IFERROR(AJ100/AJ104,"-")</f>
        <v>0.4471644501235772</v>
      </c>
      <c r="AL100" s="105">
        <f t="shared" si="75"/>
        <v>35641.206196420513</v>
      </c>
      <c r="AM100" s="106">
        <f t="shared" si="102"/>
        <v>0.44207306937934243</v>
      </c>
      <c r="AN100" s="316"/>
      <c r="AO100" s="131">
        <v>7</v>
      </c>
      <c r="AP100" s="169" t="s">
        <v>306</v>
      </c>
      <c r="AQ100" s="172" t="s">
        <v>307</v>
      </c>
      <c r="AR100" s="102">
        <v>752155311</v>
      </c>
      <c r="AS100" s="104">
        <v>20872</v>
      </c>
      <c r="AT100" s="103">
        <f>IFERROR(AS100/AS104,"-")</f>
        <v>0.41338060248361091</v>
      </c>
      <c r="AU100" s="105">
        <f t="shared" si="76"/>
        <v>36036.571052127249</v>
      </c>
      <c r="AV100" s="106">
        <f t="shared" si="103"/>
        <v>0.40765625</v>
      </c>
      <c r="AW100" s="316"/>
      <c r="AX100" s="131">
        <v>7</v>
      </c>
      <c r="AY100" s="169" t="s">
        <v>338</v>
      </c>
      <c r="AZ100" s="172" t="s">
        <v>339</v>
      </c>
      <c r="BA100" s="102">
        <v>1323049871</v>
      </c>
      <c r="BB100" s="104">
        <v>17968</v>
      </c>
      <c r="BC100" s="103">
        <f>IFERROR(BB100/BB104,"-")</f>
        <v>0.45612164597771176</v>
      </c>
      <c r="BD100" s="105">
        <f t="shared" si="77"/>
        <v>73633.674922083708</v>
      </c>
      <c r="BE100" s="106">
        <f t="shared" si="104"/>
        <v>0.4471987854351776</v>
      </c>
      <c r="BF100" s="316"/>
      <c r="BG100" s="131">
        <v>7</v>
      </c>
      <c r="BH100" s="169" t="s">
        <v>454</v>
      </c>
      <c r="BI100" s="172" t="s">
        <v>455</v>
      </c>
      <c r="BJ100" s="102">
        <v>1013925220</v>
      </c>
      <c r="BK100" s="104">
        <v>20673</v>
      </c>
      <c r="BL100" s="103">
        <f>IFERROR(BK100/BK104,"-")</f>
        <v>0.49809656900539706</v>
      </c>
      <c r="BM100" s="105">
        <f t="shared" si="78"/>
        <v>49045.86755671649</v>
      </c>
      <c r="BN100" s="106">
        <f t="shared" si="105"/>
        <v>0.48590903748971676</v>
      </c>
      <c r="BO100" s="316"/>
      <c r="BP100" s="131">
        <v>7</v>
      </c>
      <c r="BQ100" s="169" t="s">
        <v>338</v>
      </c>
      <c r="BR100" s="172" t="s">
        <v>339</v>
      </c>
      <c r="BS100" s="102">
        <v>1526281180</v>
      </c>
      <c r="BT100" s="104">
        <v>16593</v>
      </c>
      <c r="BU100" s="103">
        <f>IFERROR(BT100/BT104,"-")</f>
        <v>0.49712385403559228</v>
      </c>
      <c r="BV100" s="105">
        <f t="shared" si="79"/>
        <v>91983.437594166215</v>
      </c>
      <c r="BW100" s="106">
        <f t="shared" si="106"/>
        <v>0.48501943819239424</v>
      </c>
      <c r="BX100" s="316"/>
      <c r="BY100" s="131">
        <v>7</v>
      </c>
      <c r="BZ100" s="169" t="s">
        <v>302</v>
      </c>
      <c r="CA100" s="172" t="s">
        <v>303</v>
      </c>
      <c r="CB100" s="102">
        <v>24666483963</v>
      </c>
      <c r="CC100" s="104">
        <v>522875</v>
      </c>
      <c r="CD100" s="103">
        <f>IFERROR(CC100/CC104,"-")</f>
        <v>0.42596359625290525</v>
      </c>
      <c r="CE100" s="105">
        <f t="shared" si="80"/>
        <v>47174.724289744205</v>
      </c>
      <c r="CF100" s="106">
        <f t="shared" si="107"/>
        <v>0.40124084426521989</v>
      </c>
    </row>
    <row r="101" spans="2:84" ht="13.5" customHeight="1">
      <c r="B101" s="326"/>
      <c r="C101" s="327"/>
      <c r="D101" s="316"/>
      <c r="E101" s="131">
        <v>8</v>
      </c>
      <c r="F101" s="169" t="s">
        <v>387</v>
      </c>
      <c r="G101" s="172" t="s">
        <v>388</v>
      </c>
      <c r="H101" s="102">
        <v>1517192273</v>
      </c>
      <c r="I101" s="104">
        <v>382056</v>
      </c>
      <c r="J101" s="103">
        <f>IFERROR(I101/I104,"-")</f>
        <v>0.42417722235730249</v>
      </c>
      <c r="K101" s="105">
        <f t="shared" si="72"/>
        <v>3971.125366438428</v>
      </c>
      <c r="L101" s="106">
        <f t="shared" si="99"/>
        <v>0.39318793686862452</v>
      </c>
      <c r="M101" s="316"/>
      <c r="N101" s="131">
        <v>8</v>
      </c>
      <c r="O101" s="169" t="s">
        <v>302</v>
      </c>
      <c r="P101" s="172" t="s">
        <v>303</v>
      </c>
      <c r="Q101" s="102">
        <v>1585101811</v>
      </c>
      <c r="R101" s="104">
        <v>31748</v>
      </c>
      <c r="S101" s="103">
        <f>IFERROR(R101/R104,"-")</f>
        <v>0.53277395536163785</v>
      </c>
      <c r="T101" s="105">
        <f t="shared" si="73"/>
        <v>49927.611534584859</v>
      </c>
      <c r="U101" s="106">
        <f t="shared" si="100"/>
        <v>0.52936272384700034</v>
      </c>
      <c r="V101" s="316"/>
      <c r="W101" s="131">
        <v>8</v>
      </c>
      <c r="X101" s="169" t="s">
        <v>302</v>
      </c>
      <c r="Y101" s="172" t="s">
        <v>303</v>
      </c>
      <c r="Z101" s="102">
        <v>1149227337</v>
      </c>
      <c r="AA101" s="104">
        <v>22867</v>
      </c>
      <c r="AB101" s="103">
        <f>IFERROR(AA101/AA104,"-")</f>
        <v>0.53205053630842969</v>
      </c>
      <c r="AC101" s="105">
        <f t="shared" si="74"/>
        <v>50257.022652731008</v>
      </c>
      <c r="AD101" s="106">
        <f t="shared" si="101"/>
        <v>0.52950030102347978</v>
      </c>
      <c r="AE101" s="316"/>
      <c r="AF101" s="131">
        <v>8</v>
      </c>
      <c r="AG101" s="169" t="s">
        <v>308</v>
      </c>
      <c r="AH101" s="172" t="s">
        <v>309</v>
      </c>
      <c r="AI101" s="102">
        <v>2117839984</v>
      </c>
      <c r="AJ101" s="104">
        <v>23311</v>
      </c>
      <c r="AK101" s="103">
        <f>IFERROR(AJ101/AJ104,"-")</f>
        <v>0.39193301612387982</v>
      </c>
      <c r="AL101" s="105">
        <f t="shared" si="75"/>
        <v>90851.52863455021</v>
      </c>
      <c r="AM101" s="106">
        <f t="shared" si="102"/>
        <v>0.38747049632658487</v>
      </c>
      <c r="AN101" s="316"/>
      <c r="AO101" s="131">
        <v>8</v>
      </c>
      <c r="AP101" s="169" t="s">
        <v>308</v>
      </c>
      <c r="AQ101" s="172" t="s">
        <v>309</v>
      </c>
      <c r="AR101" s="102">
        <v>2086976735</v>
      </c>
      <c r="AS101" s="104">
        <v>20603</v>
      </c>
      <c r="AT101" s="103">
        <f>IFERROR(AS101/AS104,"-")</f>
        <v>0.40805292032243368</v>
      </c>
      <c r="AU101" s="105">
        <f t="shared" si="76"/>
        <v>101294.79857302335</v>
      </c>
      <c r="AV101" s="106">
        <f t="shared" si="103"/>
        <v>0.40240234375</v>
      </c>
      <c r="AW101" s="316"/>
      <c r="AX101" s="131">
        <v>8</v>
      </c>
      <c r="AY101" s="169" t="s">
        <v>454</v>
      </c>
      <c r="AZ101" s="172" t="s">
        <v>455</v>
      </c>
      <c r="BA101" s="102">
        <v>584377550</v>
      </c>
      <c r="BB101" s="104">
        <v>17752</v>
      </c>
      <c r="BC101" s="103">
        <f>IFERROR(BB101/BB104,"-")</f>
        <v>0.45063843830122102</v>
      </c>
      <c r="BD101" s="105">
        <f t="shared" si="77"/>
        <v>32918.969693555657</v>
      </c>
      <c r="BE101" s="106">
        <f t="shared" si="104"/>
        <v>0.44182284277856593</v>
      </c>
      <c r="BF101" s="316"/>
      <c r="BG101" s="131">
        <v>8</v>
      </c>
      <c r="BH101" s="169" t="s">
        <v>312</v>
      </c>
      <c r="BI101" s="172" t="s">
        <v>313</v>
      </c>
      <c r="BJ101" s="102">
        <v>2352196644</v>
      </c>
      <c r="BK101" s="104">
        <v>19576</v>
      </c>
      <c r="BL101" s="103">
        <f>IFERROR(BK101/BK104,"-")</f>
        <v>0.47166538164996147</v>
      </c>
      <c r="BM101" s="105">
        <f t="shared" si="78"/>
        <v>120157.16407846342</v>
      </c>
      <c r="BN101" s="106">
        <f t="shared" si="105"/>
        <v>0.46012457398049122</v>
      </c>
      <c r="BO101" s="316"/>
      <c r="BP101" s="131">
        <v>8</v>
      </c>
      <c r="BQ101" s="169" t="s">
        <v>300</v>
      </c>
      <c r="BR101" s="172" t="s">
        <v>301</v>
      </c>
      <c r="BS101" s="102">
        <v>1069928926</v>
      </c>
      <c r="BT101" s="104">
        <v>14987</v>
      </c>
      <c r="BU101" s="103">
        <f>IFERROR(BT101/BT104,"-")</f>
        <v>0.44900832883935526</v>
      </c>
      <c r="BV101" s="105">
        <f t="shared" si="79"/>
        <v>71390.466804563956</v>
      </c>
      <c r="BW101" s="106">
        <f t="shared" si="106"/>
        <v>0.43807547280114584</v>
      </c>
      <c r="BX101" s="316"/>
      <c r="BY101" s="131">
        <v>8</v>
      </c>
      <c r="BZ101" s="169" t="s">
        <v>312</v>
      </c>
      <c r="CA101" s="172" t="s">
        <v>313</v>
      </c>
      <c r="CB101" s="102">
        <v>27875736954</v>
      </c>
      <c r="CC101" s="104">
        <v>514686</v>
      </c>
      <c r="CD101" s="103">
        <f>IFERROR(CC101/CC104,"-")</f>
        <v>0.41929237294003885</v>
      </c>
      <c r="CE101" s="105">
        <f t="shared" si="80"/>
        <v>54160.66680267192</v>
      </c>
      <c r="CF101" s="106">
        <f t="shared" si="107"/>
        <v>0.3949568160104977</v>
      </c>
    </row>
    <row r="102" spans="2:84" ht="13.5" customHeight="1">
      <c r="B102" s="326"/>
      <c r="C102" s="327"/>
      <c r="D102" s="316"/>
      <c r="E102" s="131">
        <v>9</v>
      </c>
      <c r="F102" s="169" t="s">
        <v>312</v>
      </c>
      <c r="G102" s="172" t="s">
        <v>313</v>
      </c>
      <c r="H102" s="102">
        <v>15327731838</v>
      </c>
      <c r="I102" s="104">
        <v>350375</v>
      </c>
      <c r="J102" s="103">
        <f>IFERROR(I102/I104,"-")</f>
        <v>0.3890034295585984</v>
      </c>
      <c r="K102" s="105">
        <f t="shared" si="72"/>
        <v>43746.648128433822</v>
      </c>
      <c r="L102" s="106">
        <f t="shared" si="99"/>
        <v>0.36058384996006948</v>
      </c>
      <c r="M102" s="316"/>
      <c r="N102" s="131">
        <v>9</v>
      </c>
      <c r="O102" s="169" t="s">
        <v>387</v>
      </c>
      <c r="P102" s="172" t="s">
        <v>388</v>
      </c>
      <c r="Q102" s="102">
        <v>115511004</v>
      </c>
      <c r="R102" s="104">
        <v>29615</v>
      </c>
      <c r="S102" s="103">
        <f>IFERROR(R102/R104,"-")</f>
        <v>0.49697935895284445</v>
      </c>
      <c r="T102" s="105">
        <f t="shared" si="73"/>
        <v>3900.4222184703699</v>
      </c>
      <c r="U102" s="106">
        <f t="shared" si="100"/>
        <v>0.49379731216860639</v>
      </c>
      <c r="V102" s="316"/>
      <c r="W102" s="131">
        <v>9</v>
      </c>
      <c r="X102" s="169" t="s">
        <v>306</v>
      </c>
      <c r="Y102" s="172" t="s">
        <v>307</v>
      </c>
      <c r="Z102" s="102">
        <v>814488457</v>
      </c>
      <c r="AA102" s="104">
        <v>22268</v>
      </c>
      <c r="AB102" s="103">
        <f>IFERROR(AA102/AA104,"-")</f>
        <v>0.51811349728937384</v>
      </c>
      <c r="AC102" s="105">
        <f t="shared" si="74"/>
        <v>36576.632701634633</v>
      </c>
      <c r="AD102" s="106">
        <f t="shared" si="101"/>
        <v>0.51563006529893951</v>
      </c>
      <c r="AE102" s="316"/>
      <c r="AF102" s="131">
        <v>9</v>
      </c>
      <c r="AG102" s="169" t="s">
        <v>381</v>
      </c>
      <c r="AH102" s="172" t="s">
        <v>382</v>
      </c>
      <c r="AI102" s="102">
        <v>445752357</v>
      </c>
      <c r="AJ102" s="104">
        <v>23190</v>
      </c>
      <c r="AK102" s="103">
        <f>IFERROR(AJ102/AJ104,"-")</f>
        <v>0.3898986162718362</v>
      </c>
      <c r="AL102" s="105">
        <f t="shared" si="75"/>
        <v>19221.748900388098</v>
      </c>
      <c r="AM102" s="106">
        <f t="shared" si="102"/>
        <v>0.3854592599980054</v>
      </c>
      <c r="AN102" s="316"/>
      <c r="AO102" s="131">
        <v>9</v>
      </c>
      <c r="AP102" s="169" t="s">
        <v>454</v>
      </c>
      <c r="AQ102" s="172" t="s">
        <v>455</v>
      </c>
      <c r="AR102" s="102">
        <v>504212089</v>
      </c>
      <c r="AS102" s="104">
        <v>20261</v>
      </c>
      <c r="AT102" s="103">
        <f>IFERROR(AS102/AS104,"-")</f>
        <v>0.40127943593907828</v>
      </c>
      <c r="AU102" s="105">
        <f t="shared" si="76"/>
        <v>24885.844183406545</v>
      </c>
      <c r="AV102" s="106">
        <f t="shared" si="103"/>
        <v>0.39572265625000003</v>
      </c>
      <c r="AW102" s="316"/>
      <c r="AX102" s="131">
        <v>9</v>
      </c>
      <c r="AY102" s="169" t="s">
        <v>428</v>
      </c>
      <c r="AZ102" s="172" t="s">
        <v>429</v>
      </c>
      <c r="BA102" s="102">
        <v>394415606</v>
      </c>
      <c r="BB102" s="104">
        <v>16838</v>
      </c>
      <c r="BC102" s="103">
        <f>IFERROR(BB102/BB104,"-")</f>
        <v>0.42743634655903334</v>
      </c>
      <c r="BD102" s="105">
        <f t="shared" si="77"/>
        <v>23424.136239458367</v>
      </c>
      <c r="BE102" s="106">
        <f t="shared" si="104"/>
        <v>0.41907464098160729</v>
      </c>
      <c r="BF102" s="316"/>
      <c r="BG102" s="131">
        <v>9</v>
      </c>
      <c r="BH102" s="169" t="s">
        <v>428</v>
      </c>
      <c r="BI102" s="172" t="s">
        <v>429</v>
      </c>
      <c r="BJ102" s="102">
        <v>538017864</v>
      </c>
      <c r="BK102" s="104">
        <v>19575</v>
      </c>
      <c r="BL102" s="103">
        <f>IFERROR(BK102/BK104,"-")</f>
        <v>0.47164128758673862</v>
      </c>
      <c r="BM102" s="105">
        <f t="shared" si="78"/>
        <v>27484.948352490421</v>
      </c>
      <c r="BN102" s="106">
        <f t="shared" si="105"/>
        <v>0.46010106945587026</v>
      </c>
      <c r="BO102" s="316"/>
      <c r="BP102" s="131">
        <v>9</v>
      </c>
      <c r="BQ102" s="169" t="s">
        <v>336</v>
      </c>
      <c r="BR102" s="172" t="s">
        <v>337</v>
      </c>
      <c r="BS102" s="102">
        <v>5534773803</v>
      </c>
      <c r="BT102" s="104">
        <v>13944</v>
      </c>
      <c r="BU102" s="103">
        <f>IFERROR(BT102/BT104,"-")</f>
        <v>0.41776020133021752</v>
      </c>
      <c r="BV102" s="105">
        <f t="shared" si="79"/>
        <v>396928.70073149743</v>
      </c>
      <c r="BW102" s="106">
        <f t="shared" si="106"/>
        <v>0.40758820262488671</v>
      </c>
      <c r="BX102" s="316"/>
      <c r="BY102" s="131">
        <v>9</v>
      </c>
      <c r="BZ102" s="169" t="s">
        <v>387</v>
      </c>
      <c r="CA102" s="172" t="s">
        <v>388</v>
      </c>
      <c r="CB102" s="102">
        <v>1884224480</v>
      </c>
      <c r="CC102" s="104">
        <v>480511</v>
      </c>
      <c r="CD102" s="103">
        <f>IFERROR(CC102/CC104,"-")</f>
        <v>0.39145148190118051</v>
      </c>
      <c r="CE102" s="105">
        <f t="shared" si="80"/>
        <v>3921.2931233624204</v>
      </c>
      <c r="CF102" s="106">
        <f t="shared" si="107"/>
        <v>0.36873179884049739</v>
      </c>
    </row>
    <row r="103" spans="2:84" ht="13.5" customHeight="1">
      <c r="B103" s="326"/>
      <c r="C103" s="327"/>
      <c r="D103" s="316"/>
      <c r="E103" s="132">
        <v>10</v>
      </c>
      <c r="F103" s="170" t="s">
        <v>381</v>
      </c>
      <c r="G103" s="173" t="s">
        <v>382</v>
      </c>
      <c r="H103" s="110">
        <v>6255087044</v>
      </c>
      <c r="I103" s="112">
        <v>347835</v>
      </c>
      <c r="J103" s="111">
        <f>IFERROR(I103/I104,"-")</f>
        <v>0.38618339756122744</v>
      </c>
      <c r="K103" s="113">
        <f t="shared" si="72"/>
        <v>17982.914439317494</v>
      </c>
      <c r="L103" s="114">
        <f t="shared" si="99"/>
        <v>0.35796984217156125</v>
      </c>
      <c r="M103" s="316"/>
      <c r="N103" s="132">
        <v>10</v>
      </c>
      <c r="O103" s="170" t="s">
        <v>308</v>
      </c>
      <c r="P103" s="173" t="s">
        <v>309</v>
      </c>
      <c r="Q103" s="110">
        <v>2159635410</v>
      </c>
      <c r="R103" s="112">
        <v>28857</v>
      </c>
      <c r="S103" s="111">
        <f>IFERROR(R103/R104,"-")</f>
        <v>0.48425910387648935</v>
      </c>
      <c r="T103" s="113">
        <f t="shared" si="73"/>
        <v>74839.221332778878</v>
      </c>
      <c r="U103" s="114">
        <f t="shared" si="100"/>
        <v>0.48115850201754096</v>
      </c>
      <c r="V103" s="316"/>
      <c r="W103" s="132">
        <v>10</v>
      </c>
      <c r="X103" s="170" t="s">
        <v>324</v>
      </c>
      <c r="Y103" s="173" t="s">
        <v>556</v>
      </c>
      <c r="Z103" s="110">
        <v>1706625487</v>
      </c>
      <c r="AA103" s="112">
        <v>22142</v>
      </c>
      <c r="AB103" s="111">
        <f>IFERROR(AA103/AA104,"-")</f>
        <v>0.51518183298820353</v>
      </c>
      <c r="AC103" s="113">
        <f t="shared" si="74"/>
        <v>77076.392692620357</v>
      </c>
      <c r="AD103" s="114">
        <f t="shared" si="101"/>
        <v>0.51271245310980407</v>
      </c>
      <c r="AE103" s="316"/>
      <c r="AF103" s="132">
        <v>10</v>
      </c>
      <c r="AG103" s="170" t="s">
        <v>302</v>
      </c>
      <c r="AH103" s="173" t="s">
        <v>303</v>
      </c>
      <c r="AI103" s="110">
        <v>1022212260</v>
      </c>
      <c r="AJ103" s="112">
        <v>21330</v>
      </c>
      <c r="AK103" s="111">
        <f>IFERROR(AJ103/AJ104,"-")</f>
        <v>0.35862602350488426</v>
      </c>
      <c r="AL103" s="113">
        <f t="shared" si="75"/>
        <v>47923.687763713082</v>
      </c>
      <c r="AM103" s="114">
        <f t="shared" si="102"/>
        <v>0.35454273461653535</v>
      </c>
      <c r="AN103" s="316"/>
      <c r="AO103" s="132">
        <v>10</v>
      </c>
      <c r="AP103" s="170" t="s">
        <v>428</v>
      </c>
      <c r="AQ103" s="173" t="s">
        <v>429</v>
      </c>
      <c r="AR103" s="110">
        <v>420857280</v>
      </c>
      <c r="AS103" s="112">
        <v>19774</v>
      </c>
      <c r="AT103" s="111">
        <f>IFERROR(AS103/AS104,"-")</f>
        <v>0.39163415262125922</v>
      </c>
      <c r="AU103" s="113">
        <f t="shared" si="76"/>
        <v>21283.366036209165</v>
      </c>
      <c r="AV103" s="114">
        <f t="shared" si="103"/>
        <v>0.38621093750000002</v>
      </c>
      <c r="AW103" s="316"/>
      <c r="AX103" s="132">
        <v>10</v>
      </c>
      <c r="AY103" s="170" t="s">
        <v>353</v>
      </c>
      <c r="AZ103" s="173" t="s">
        <v>354</v>
      </c>
      <c r="BA103" s="110">
        <v>848713376</v>
      </c>
      <c r="BB103" s="112">
        <v>14484</v>
      </c>
      <c r="BC103" s="111">
        <f>IFERROR(BB103/BB104,"-")</f>
        <v>0.36767953697357397</v>
      </c>
      <c r="BD103" s="113">
        <f t="shared" si="77"/>
        <v>58596.61529964098</v>
      </c>
      <c r="BE103" s="114">
        <f t="shared" si="104"/>
        <v>0.36048682147390426</v>
      </c>
      <c r="BF103" s="316"/>
      <c r="BG103" s="132">
        <v>10</v>
      </c>
      <c r="BH103" s="170" t="s">
        <v>369</v>
      </c>
      <c r="BI103" s="173" t="s">
        <v>370</v>
      </c>
      <c r="BJ103" s="110">
        <v>1316460502</v>
      </c>
      <c r="BK103" s="112">
        <v>16294</v>
      </c>
      <c r="BL103" s="111">
        <f>IFERROR(BK103/BK104,"-")</f>
        <v>0.39258866615265997</v>
      </c>
      <c r="BM103" s="113">
        <f t="shared" si="78"/>
        <v>80794.188167423592</v>
      </c>
      <c r="BN103" s="114">
        <f t="shared" si="105"/>
        <v>0.3829827241744036</v>
      </c>
      <c r="BO103" s="316"/>
      <c r="BP103" s="132">
        <v>10</v>
      </c>
      <c r="BQ103" s="170" t="s">
        <v>312</v>
      </c>
      <c r="BR103" s="173" t="s">
        <v>313</v>
      </c>
      <c r="BS103" s="110">
        <v>2121912843</v>
      </c>
      <c r="BT103" s="112">
        <v>13795</v>
      </c>
      <c r="BU103" s="111">
        <f>IFERROR(BT103/BT104,"-")</f>
        <v>0.4132961831146264</v>
      </c>
      <c r="BV103" s="113">
        <f t="shared" si="79"/>
        <v>153817.53120695904</v>
      </c>
      <c r="BW103" s="114">
        <f t="shared" si="106"/>
        <v>0.40323287831399257</v>
      </c>
      <c r="BX103" s="316"/>
      <c r="BY103" s="132">
        <v>10</v>
      </c>
      <c r="BZ103" s="170" t="s">
        <v>381</v>
      </c>
      <c r="CA103" s="173" t="s">
        <v>382</v>
      </c>
      <c r="CB103" s="110">
        <v>8979476157</v>
      </c>
      <c r="CC103" s="112">
        <v>476268</v>
      </c>
      <c r="CD103" s="111">
        <f>IFERROR(CC103/CC104,"-")</f>
        <v>0.38799489373211321</v>
      </c>
      <c r="CE103" s="113">
        <f t="shared" si="80"/>
        <v>18853.830526090351</v>
      </c>
      <c r="CF103" s="114">
        <f t="shared" si="107"/>
        <v>0.36547582962755487</v>
      </c>
    </row>
    <row r="104" spans="2:84" ht="13.5" customHeight="1">
      <c r="B104" s="296"/>
      <c r="C104" s="298"/>
      <c r="D104" s="317"/>
      <c r="E104" s="115" t="s">
        <v>171</v>
      </c>
      <c r="F104" s="116"/>
      <c r="G104" s="133"/>
      <c r="H104" s="211">
        <v>641230764660</v>
      </c>
      <c r="I104" s="119">
        <v>900699</v>
      </c>
      <c r="J104" s="118" t="s">
        <v>126</v>
      </c>
      <c r="K104" s="65">
        <f t="shared" si="72"/>
        <v>711925.6984408776</v>
      </c>
      <c r="L104" s="120">
        <f t="shared" si="99"/>
        <v>0.92694259885889296</v>
      </c>
      <c r="M104" s="317"/>
      <c r="N104" s="115" t="s">
        <v>171</v>
      </c>
      <c r="O104" s="116"/>
      <c r="P104" s="133"/>
      <c r="Q104" s="211">
        <v>52669202580</v>
      </c>
      <c r="R104" s="119">
        <v>59590</v>
      </c>
      <c r="S104" s="118" t="s">
        <v>126</v>
      </c>
      <c r="T104" s="65">
        <f t="shared" si="73"/>
        <v>883859.75130055379</v>
      </c>
      <c r="U104" s="120">
        <f t="shared" si="100"/>
        <v>0.99359722546436791</v>
      </c>
      <c r="V104" s="317"/>
      <c r="W104" s="115" t="s">
        <v>171</v>
      </c>
      <c r="X104" s="116"/>
      <c r="Y104" s="133"/>
      <c r="Z104" s="211">
        <v>47896738920</v>
      </c>
      <c r="AA104" s="119">
        <v>42979</v>
      </c>
      <c r="AB104" s="118" t="s">
        <v>126</v>
      </c>
      <c r="AC104" s="65">
        <f t="shared" si="74"/>
        <v>1114421.9018590474</v>
      </c>
      <c r="AD104" s="120">
        <f t="shared" si="101"/>
        <v>0.99520677997499185</v>
      </c>
      <c r="AE104" s="317"/>
      <c r="AF104" s="115" t="s">
        <v>171</v>
      </c>
      <c r="AG104" s="116"/>
      <c r="AH104" s="133"/>
      <c r="AI104" s="211">
        <v>66377109150</v>
      </c>
      <c r="AJ104" s="119">
        <v>59477</v>
      </c>
      <c r="AK104" s="118" t="s">
        <v>126</v>
      </c>
      <c r="AL104" s="65">
        <f t="shared" si="75"/>
        <v>1116013.0663954134</v>
      </c>
      <c r="AM104" s="120">
        <f t="shared" si="102"/>
        <v>0.9886140753299425</v>
      </c>
      <c r="AN104" s="317"/>
      <c r="AO104" s="115" t="s">
        <v>171</v>
      </c>
      <c r="AP104" s="116"/>
      <c r="AQ104" s="133"/>
      <c r="AR104" s="211">
        <v>71794549420</v>
      </c>
      <c r="AS104" s="119">
        <v>50491</v>
      </c>
      <c r="AT104" s="118" t="s">
        <v>126</v>
      </c>
      <c r="AU104" s="65">
        <f t="shared" si="76"/>
        <v>1421927.6587906755</v>
      </c>
      <c r="AV104" s="120">
        <f t="shared" si="103"/>
        <v>0.98615234375000005</v>
      </c>
      <c r="AW104" s="317"/>
      <c r="AX104" s="115" t="s">
        <v>171</v>
      </c>
      <c r="AY104" s="116"/>
      <c r="AZ104" s="133"/>
      <c r="BA104" s="211">
        <v>64286628420</v>
      </c>
      <c r="BB104" s="119">
        <v>39393</v>
      </c>
      <c r="BC104" s="118" t="s">
        <v>126</v>
      </c>
      <c r="BD104" s="65">
        <f t="shared" si="77"/>
        <v>1631930.2520752419</v>
      </c>
      <c r="BE104" s="120">
        <f t="shared" si="104"/>
        <v>0.98043754199955202</v>
      </c>
      <c r="BF104" s="317"/>
      <c r="BG104" s="115" t="s">
        <v>171</v>
      </c>
      <c r="BH104" s="116"/>
      <c r="BI104" s="133"/>
      <c r="BJ104" s="211">
        <v>84538952880</v>
      </c>
      <c r="BK104" s="119">
        <v>41504</v>
      </c>
      <c r="BL104" s="118" t="s">
        <v>126</v>
      </c>
      <c r="BM104" s="65">
        <f t="shared" si="78"/>
        <v>2036886.8754818812</v>
      </c>
      <c r="BN104" s="120">
        <f t="shared" si="105"/>
        <v>0.97553178986954991</v>
      </c>
      <c r="BO104" s="317"/>
      <c r="BP104" s="115" t="s">
        <v>171</v>
      </c>
      <c r="BQ104" s="116"/>
      <c r="BR104" s="133"/>
      <c r="BS104" s="211">
        <v>73922929970</v>
      </c>
      <c r="BT104" s="119">
        <v>33378</v>
      </c>
      <c r="BU104" s="118" t="s">
        <v>126</v>
      </c>
      <c r="BV104" s="65">
        <f t="shared" si="79"/>
        <v>2214720.1740667503</v>
      </c>
      <c r="BW104" s="120">
        <f t="shared" si="106"/>
        <v>0.97565110636929642</v>
      </c>
      <c r="BX104" s="317"/>
      <c r="BY104" s="115" t="s">
        <v>171</v>
      </c>
      <c r="BZ104" s="116"/>
      <c r="CA104" s="133"/>
      <c r="CB104" s="211">
        <v>1102716876000</v>
      </c>
      <c r="CC104" s="119">
        <v>1227511</v>
      </c>
      <c r="CD104" s="118" t="s">
        <v>126</v>
      </c>
      <c r="CE104" s="65">
        <f t="shared" si="80"/>
        <v>898335.63691078941</v>
      </c>
      <c r="CF104" s="120">
        <f t="shared" si="107"/>
        <v>0.9419604111591573</v>
      </c>
    </row>
  </sheetData>
  <mergeCells count="120">
    <mergeCell ref="CK4:CS4"/>
    <mergeCell ref="F5:G5"/>
    <mergeCell ref="O5:P5"/>
    <mergeCell ref="X5:Y5"/>
    <mergeCell ref="M4:U4"/>
    <mergeCell ref="V4:AD4"/>
    <mergeCell ref="AE4:AM4"/>
    <mergeCell ref="AN4:AV4"/>
    <mergeCell ref="AW4:BE4"/>
    <mergeCell ref="BF4:BN4"/>
    <mergeCell ref="AG5:AH5"/>
    <mergeCell ref="AP5:AQ5"/>
    <mergeCell ref="AY5:AZ5"/>
    <mergeCell ref="BH5:BI5"/>
    <mergeCell ref="BQ5:BR5"/>
    <mergeCell ref="BZ5:CA5"/>
    <mergeCell ref="BO4:BW4"/>
    <mergeCell ref="BX4:CF4"/>
    <mergeCell ref="CJ4:CJ5"/>
    <mergeCell ref="BX6:BX16"/>
    <mergeCell ref="B17:B27"/>
    <mergeCell ref="C17:C27"/>
    <mergeCell ref="D17:D27"/>
    <mergeCell ref="M17:M27"/>
    <mergeCell ref="V17:V27"/>
    <mergeCell ref="M6:M16"/>
    <mergeCell ref="V6:V16"/>
    <mergeCell ref="AE6:AE16"/>
    <mergeCell ref="AN6:AN16"/>
    <mergeCell ref="AW6:AW16"/>
    <mergeCell ref="BF6:BF16"/>
    <mergeCell ref="B6:B16"/>
    <mergeCell ref="C6:C16"/>
    <mergeCell ref="D6:D16"/>
    <mergeCell ref="B4:B5"/>
    <mergeCell ref="C4:C5"/>
    <mergeCell ref="D4:L4"/>
    <mergeCell ref="AW17:AW27"/>
    <mergeCell ref="BF17:BF27"/>
    <mergeCell ref="BO17:BO27"/>
    <mergeCell ref="AE39:AE49"/>
    <mergeCell ref="AN39:AN49"/>
    <mergeCell ref="AW39:AW49"/>
    <mergeCell ref="BF39:BF49"/>
    <mergeCell ref="BO39:BO49"/>
    <mergeCell ref="B39:B49"/>
    <mergeCell ref="C39:C49"/>
    <mergeCell ref="D39:D49"/>
    <mergeCell ref="M39:M49"/>
    <mergeCell ref="V39:V49"/>
    <mergeCell ref="M28:M38"/>
    <mergeCell ref="V28:V38"/>
    <mergeCell ref="B28:B38"/>
    <mergeCell ref="C28:C38"/>
    <mergeCell ref="D28:D38"/>
    <mergeCell ref="BO6:BO16"/>
    <mergeCell ref="BX39:BX49"/>
    <mergeCell ref="BO28:BO38"/>
    <mergeCell ref="BX28:BX38"/>
    <mergeCell ref="AE28:AE38"/>
    <mergeCell ref="AN28:AN38"/>
    <mergeCell ref="AW28:AW38"/>
    <mergeCell ref="BF28:BF38"/>
    <mergeCell ref="AE17:AE27"/>
    <mergeCell ref="AN17:AN27"/>
    <mergeCell ref="BX17:BX27"/>
    <mergeCell ref="AE61:AE71"/>
    <mergeCell ref="AN61:AN71"/>
    <mergeCell ref="AW61:AW71"/>
    <mergeCell ref="BF61:BF71"/>
    <mergeCell ref="BO61:BO71"/>
    <mergeCell ref="BX61:BX71"/>
    <mergeCell ref="BO50:BO60"/>
    <mergeCell ref="BX50:BX60"/>
    <mergeCell ref="B61:B71"/>
    <mergeCell ref="C61:C71"/>
    <mergeCell ref="D61:D71"/>
    <mergeCell ref="M61:M71"/>
    <mergeCell ref="V61:V71"/>
    <mergeCell ref="M50:M60"/>
    <mergeCell ref="V50:V60"/>
    <mergeCell ref="AE50:AE60"/>
    <mergeCell ref="AN50:AN60"/>
    <mergeCell ref="AW50:AW60"/>
    <mergeCell ref="BF50:BF60"/>
    <mergeCell ref="B50:B60"/>
    <mergeCell ref="C50:C60"/>
    <mergeCell ref="D50:D60"/>
    <mergeCell ref="AE83:AE93"/>
    <mergeCell ref="AN83:AN93"/>
    <mergeCell ref="AW83:AW93"/>
    <mergeCell ref="BF83:BF93"/>
    <mergeCell ref="BO83:BO93"/>
    <mergeCell ref="BX83:BX93"/>
    <mergeCell ref="BO72:BO82"/>
    <mergeCell ref="BX72:BX82"/>
    <mergeCell ref="B83:B93"/>
    <mergeCell ref="C83:C93"/>
    <mergeCell ref="D83:D93"/>
    <mergeCell ref="M83:M93"/>
    <mergeCell ref="V83:V93"/>
    <mergeCell ref="M72:M82"/>
    <mergeCell ref="V72:V82"/>
    <mergeCell ref="AE72:AE82"/>
    <mergeCell ref="AN72:AN82"/>
    <mergeCell ref="AW72:AW82"/>
    <mergeCell ref="BF72:BF82"/>
    <mergeCell ref="B72:B82"/>
    <mergeCell ref="C72:C82"/>
    <mergeCell ref="D72:D82"/>
    <mergeCell ref="BX94:BX104"/>
    <mergeCell ref="V94:V104"/>
    <mergeCell ref="AE94:AE104"/>
    <mergeCell ref="AN94:AN104"/>
    <mergeCell ref="AW94:AW104"/>
    <mergeCell ref="BF94:BF104"/>
    <mergeCell ref="BO94:BO104"/>
    <mergeCell ref="B94:C104"/>
    <mergeCell ref="D94:D104"/>
    <mergeCell ref="M94:M104"/>
  </mergeCells>
  <phoneticPr fontId="4"/>
  <pageMargins left="0.70866141732283472" right="0.43307086614173229" top="0.74803149606299213" bottom="0.74803149606299213" header="0.31496062992125984" footer="0.31496062992125984"/>
  <pageSetup paperSize="8" scale="70" pageOrder="overThenDown" orientation="landscape" r:id="rId1"/>
  <headerFooter>
    <oddHeader>&amp;R&amp;"ＭＳ 明朝,標準"&amp;12 2-19.介護費等に係る分析</oddHeader>
  </headerFooter>
  <rowBreaks count="1" manualBreakCount="1">
    <brk id="60" max="110" man="1"/>
  </rowBreaks>
  <colBreaks count="4" manualBreakCount="4">
    <brk id="21" max="103" man="1"/>
    <brk id="39" max="103" man="1"/>
    <brk id="57" max="102" man="1"/>
    <brk id="75" max="103" man="1"/>
  </colBreaks>
  <ignoredErrors>
    <ignoredError sqref="CK6:CR6 CK7:CR7 CK8:CR8 CK9:CR9 CK10:CR10 CK11:CR11 CK12:CR12 CK13:CR13" emptyCellReference="1"/>
    <ignoredError sqref="F6:F15 O6:O15 X6:X15 AG6:AG15 AP6:AP15 AY6:AY15 BH6:BH15 BQ6:BQ15 BZ6:BZ15 F17:F26 O17:O26 X17:X26 AG17:AG26 AP17:AP26 AY17:AY26 BH17:BH26 BQ17:BQ26 BZ17:BZ26 F28:F37 O28:O37 X28:X37 AG28:AG37 AP28:AP37 AY28:AY37 BH28:BH37 BQ28:BQ37 BZ28:BZ37 F39:F48 O39:O48 X39:X48 AG39:AG48 AP39:AP48 AY39:AY48 BH39:BH48 BQ39:BQ48 BZ39:BZ48 F50:F59 O50:O59 X50:X59 AG50:AG59 AP50:AP59 AY50:AY59 BH50:BH59 BQ50:BQ59 BZ50:BZ59 F61:F70 O61:O70 X61:X70 AG61:AG70 AP61:AP70 AY61:AY70 BH61:BH70 BQ61:BQ70 BZ61:BZ70 F72:F81 O72:O81 X72:X81 AG72:AG81 AP72:AP81 AY72:AY81 BH72:BH81 BQ72:BQ81 BZ72:BZ81 F83:F92 O83:O92 X83:X92 AG83:AG92 AP83:AP92 AY83:AY92 BH83:BH92 BQ83:BQ92 BZ83:BZ92 F94:F103 O94:O103 X94:X103 AG94:AG103 AP94:AP103 AY94:AY103 BH94:BH103 BQ94:BQ103 BZ94:BZ103"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78DBC-C271-4D27-8304-7BB9477DF857}">
  <dimension ref="B1:CS830"/>
  <sheetViews>
    <sheetView showGridLines="0" zoomScaleNormal="100" zoomScaleSheetLayoutView="100" workbookViewId="0"/>
  </sheetViews>
  <sheetFormatPr defaultColWidth="9" defaultRowHeight="13.5"/>
  <cols>
    <col min="1" max="1" width="4.625" style="2" customWidth="1"/>
    <col min="2" max="2" width="2.625" style="2" customWidth="1"/>
    <col min="3" max="3" width="20" style="17" customWidth="1"/>
    <col min="4" max="4" width="10.625" style="17" customWidth="1"/>
    <col min="5" max="5" width="4.625" style="17" customWidth="1"/>
    <col min="6" max="6" width="5.625" style="17" customWidth="1"/>
    <col min="7" max="7" width="27.75" style="17" customWidth="1"/>
    <col min="8" max="8" width="12.125" style="17" customWidth="1"/>
    <col min="9" max="9" width="10.75" style="17" customWidth="1"/>
    <col min="10" max="10" width="10.75" style="18" customWidth="1"/>
    <col min="11" max="11" width="11.375" style="17" customWidth="1"/>
    <col min="12" max="12" width="10.75" style="17" customWidth="1"/>
    <col min="13" max="13" width="10.625" style="17" customWidth="1"/>
    <col min="14" max="14" width="4.625" style="17" customWidth="1"/>
    <col min="15" max="15" width="5.625" style="17" customWidth="1"/>
    <col min="16" max="16" width="27.75" style="17" customWidth="1"/>
    <col min="17" max="17" width="12.125" style="17" customWidth="1"/>
    <col min="18" max="18" width="10.75" style="17" customWidth="1"/>
    <col min="19" max="19" width="10.75" style="18" customWidth="1"/>
    <col min="20" max="20" width="11.375" style="17" customWidth="1"/>
    <col min="21" max="21" width="10.75" style="17" customWidth="1"/>
    <col min="22" max="22" width="10.625" style="17" customWidth="1"/>
    <col min="23" max="23" width="4.625" style="17" customWidth="1"/>
    <col min="24" max="24" width="5.625" style="17" customWidth="1"/>
    <col min="25" max="25" width="27.75" style="17" customWidth="1"/>
    <col min="26" max="26" width="12.125" style="17" customWidth="1"/>
    <col min="27" max="27" width="10.75" style="17" customWidth="1"/>
    <col min="28" max="28" width="10.75" style="18" customWidth="1"/>
    <col min="29" max="29" width="11.375" style="17" customWidth="1"/>
    <col min="30" max="30" width="10.75" style="17" customWidth="1"/>
    <col min="31" max="31" width="10.625" style="17" customWidth="1"/>
    <col min="32" max="32" width="4.625" style="17" customWidth="1"/>
    <col min="33" max="33" width="5.625" style="17" customWidth="1"/>
    <col min="34" max="34" width="27.75" style="17" customWidth="1"/>
    <col min="35" max="35" width="12.125" style="17" customWidth="1"/>
    <col min="36" max="36" width="10.75" style="17" customWidth="1"/>
    <col min="37" max="37" width="10.75" style="18" customWidth="1"/>
    <col min="38" max="38" width="11.375" style="17" customWidth="1"/>
    <col min="39" max="39" width="10.75" style="17" customWidth="1"/>
    <col min="40" max="40" width="10.625" style="17" customWidth="1"/>
    <col min="41" max="41" width="4.625" style="17" customWidth="1"/>
    <col min="42" max="42" width="5.625" style="17" customWidth="1"/>
    <col min="43" max="43" width="27.75" style="17" customWidth="1"/>
    <col min="44" max="44" width="12.125" style="17" customWidth="1"/>
    <col min="45" max="45" width="10.75" style="17" customWidth="1"/>
    <col min="46" max="46" width="10.75" style="18" customWidth="1"/>
    <col min="47" max="47" width="11.375" style="17" customWidth="1"/>
    <col min="48" max="48" width="10.75" style="17" customWidth="1"/>
    <col min="49" max="49" width="10.625" style="17" customWidth="1"/>
    <col min="50" max="50" width="4.625" style="17" customWidth="1"/>
    <col min="51" max="51" width="5.625" style="17" customWidth="1"/>
    <col min="52" max="52" width="27.75" style="17" customWidth="1"/>
    <col min="53" max="53" width="12.125" style="17" customWidth="1"/>
    <col min="54" max="54" width="10.75" style="17" customWidth="1"/>
    <col min="55" max="55" width="10.75" style="18" customWidth="1"/>
    <col min="56" max="56" width="11.375" style="17" customWidth="1"/>
    <col min="57" max="57" width="10.75" style="17" customWidth="1"/>
    <col min="58" max="58" width="10.625" style="17" customWidth="1"/>
    <col min="59" max="59" width="4.625" style="17" customWidth="1"/>
    <col min="60" max="60" width="5.625" style="17" customWidth="1"/>
    <col min="61" max="61" width="27.75" style="17" customWidth="1"/>
    <col min="62" max="62" width="12.125" style="17" customWidth="1"/>
    <col min="63" max="63" width="10.75" style="17" customWidth="1"/>
    <col min="64" max="64" width="10.75" style="18" customWidth="1"/>
    <col min="65" max="65" width="11.375" style="17" customWidth="1"/>
    <col min="66" max="66" width="10.75" style="17" customWidth="1"/>
    <col min="67" max="67" width="10.625" style="17" customWidth="1"/>
    <col min="68" max="68" width="4.625" style="17" customWidth="1"/>
    <col min="69" max="69" width="5.625" style="17" customWidth="1"/>
    <col min="70" max="70" width="27.75" style="17" customWidth="1"/>
    <col min="71" max="71" width="12.125" style="17" customWidth="1"/>
    <col min="72" max="72" width="10.75" style="17" customWidth="1"/>
    <col min="73" max="73" width="10.75" style="18" customWidth="1"/>
    <col min="74" max="74" width="11.375" style="17" customWidth="1"/>
    <col min="75" max="75" width="10.75" style="17" customWidth="1"/>
    <col min="76" max="76" width="10.625" style="17" customWidth="1"/>
    <col min="77" max="77" width="4.625" style="17" customWidth="1"/>
    <col min="78" max="78" width="5.625" style="17" customWidth="1"/>
    <col min="79" max="79" width="27.75" style="17" customWidth="1"/>
    <col min="80" max="80" width="12.125" style="17" customWidth="1"/>
    <col min="81" max="81" width="10.75" style="17" customWidth="1"/>
    <col min="82" max="82" width="10.75" style="18" customWidth="1"/>
    <col min="83" max="83" width="11.375" style="17" customWidth="1"/>
    <col min="84" max="84" width="10.75" style="17" customWidth="1"/>
    <col min="85" max="86" width="9" style="2"/>
    <col min="87" max="87" width="5.375" style="2" customWidth="1"/>
    <col min="88" max="88" width="14.5" style="2" customWidth="1"/>
    <col min="89" max="97" width="12.625" style="2" customWidth="1"/>
    <col min="98" max="16384" width="9" style="2"/>
  </cols>
  <sheetData>
    <row r="1" spans="2:97" ht="16.5" customHeight="1">
      <c r="B1" s="22" t="s">
        <v>524</v>
      </c>
      <c r="C1" s="2"/>
      <c r="D1" s="2"/>
      <c r="E1" s="2"/>
      <c r="F1" s="2"/>
      <c r="G1" s="2"/>
      <c r="H1" s="2"/>
      <c r="I1" s="2"/>
      <c r="J1" s="16"/>
      <c r="K1" s="2"/>
      <c r="L1" s="2"/>
      <c r="M1" s="2"/>
      <c r="N1" s="2"/>
      <c r="O1" s="2"/>
      <c r="P1" s="2"/>
      <c r="Q1" s="2"/>
      <c r="R1" s="2"/>
      <c r="S1" s="16"/>
      <c r="T1" s="2"/>
      <c r="U1" s="2"/>
      <c r="V1" s="2"/>
      <c r="W1" s="2"/>
      <c r="X1" s="2"/>
      <c r="Y1" s="2"/>
      <c r="Z1" s="2"/>
      <c r="AA1" s="2"/>
      <c r="AB1" s="16"/>
      <c r="AC1" s="2"/>
      <c r="AD1" s="2"/>
      <c r="AE1" s="2"/>
      <c r="AF1" s="2"/>
      <c r="AG1" s="2"/>
      <c r="AH1" s="2"/>
      <c r="AI1" s="2"/>
      <c r="AJ1" s="2"/>
      <c r="AK1" s="16"/>
      <c r="AL1" s="2"/>
      <c r="AM1" s="2"/>
      <c r="AN1" s="2"/>
      <c r="AO1" s="2"/>
      <c r="AP1" s="2"/>
      <c r="AQ1" s="2"/>
      <c r="AR1" s="2"/>
      <c r="AS1" s="2"/>
      <c r="AT1" s="16"/>
      <c r="AU1" s="2"/>
      <c r="AV1" s="2"/>
      <c r="AW1" s="2"/>
      <c r="AX1" s="2"/>
      <c r="AY1" s="2"/>
      <c r="AZ1" s="2"/>
      <c r="BA1" s="2"/>
      <c r="BB1" s="2"/>
      <c r="BC1" s="16"/>
      <c r="BD1" s="2"/>
      <c r="BE1" s="2"/>
      <c r="BF1" s="2"/>
      <c r="BG1" s="2"/>
      <c r="BH1" s="2"/>
      <c r="BI1" s="2"/>
      <c r="BJ1" s="2"/>
      <c r="BK1" s="2"/>
      <c r="BL1" s="16"/>
      <c r="BM1" s="2"/>
      <c r="BN1" s="2"/>
      <c r="BO1" s="2"/>
      <c r="BP1" s="2"/>
      <c r="BQ1" s="2"/>
      <c r="BR1" s="2"/>
      <c r="BS1" s="2"/>
      <c r="BT1" s="2"/>
      <c r="BU1" s="16"/>
      <c r="BV1" s="2"/>
      <c r="BW1" s="2"/>
      <c r="BX1" s="2"/>
      <c r="BY1" s="2"/>
      <c r="BZ1" s="2"/>
      <c r="CA1" s="2"/>
      <c r="CB1" s="2"/>
      <c r="CC1" s="2"/>
      <c r="CD1" s="16"/>
      <c r="CE1" s="2"/>
      <c r="CF1" s="2"/>
    </row>
    <row r="2" spans="2:97" ht="16.5" customHeight="1">
      <c r="B2" s="22" t="s">
        <v>231</v>
      </c>
      <c r="C2" s="2"/>
      <c r="D2" s="2"/>
      <c r="E2" s="2"/>
      <c r="F2" s="2"/>
      <c r="G2" s="2"/>
      <c r="H2" s="2"/>
      <c r="I2" s="2"/>
      <c r="J2" s="16"/>
      <c r="K2" s="2"/>
      <c r="L2" s="2"/>
      <c r="M2" s="2"/>
      <c r="N2" s="2"/>
      <c r="O2" s="2"/>
      <c r="P2" s="2"/>
      <c r="Q2" s="2"/>
      <c r="R2" s="2"/>
      <c r="S2" s="16"/>
      <c r="T2" s="2"/>
      <c r="U2" s="2"/>
      <c r="V2" s="2"/>
      <c r="W2" s="2"/>
      <c r="X2" s="2"/>
      <c r="Y2" s="2"/>
      <c r="Z2" s="2"/>
      <c r="AA2" s="2"/>
      <c r="AB2" s="16"/>
      <c r="AC2" s="2"/>
      <c r="AD2" s="2"/>
      <c r="AE2" s="2"/>
      <c r="AF2" s="2"/>
      <c r="AG2" s="2"/>
      <c r="AH2" s="2"/>
      <c r="AI2" s="2"/>
      <c r="AJ2" s="2"/>
      <c r="AK2" s="16"/>
      <c r="AL2" s="2"/>
      <c r="AM2" s="2"/>
      <c r="AN2" s="2"/>
      <c r="AO2" s="2"/>
      <c r="AP2" s="2"/>
      <c r="AQ2" s="2"/>
      <c r="AR2" s="2"/>
      <c r="AS2" s="2"/>
      <c r="AT2" s="16"/>
      <c r="AU2" s="2"/>
      <c r="AV2" s="2"/>
      <c r="AW2" s="2"/>
      <c r="AX2" s="2"/>
      <c r="AY2" s="2"/>
      <c r="AZ2" s="2"/>
      <c r="BA2" s="2"/>
      <c r="BB2" s="2"/>
      <c r="BC2" s="16"/>
      <c r="BD2" s="2"/>
      <c r="BE2" s="2"/>
      <c r="BF2" s="2"/>
      <c r="BG2" s="2"/>
      <c r="BH2" s="2"/>
      <c r="BI2" s="2"/>
      <c r="BJ2" s="2"/>
      <c r="BK2" s="2"/>
      <c r="BL2" s="16"/>
      <c r="BM2" s="2"/>
      <c r="BN2" s="2"/>
      <c r="BO2" s="2"/>
      <c r="BP2" s="2"/>
      <c r="BQ2" s="2"/>
      <c r="BR2" s="2"/>
      <c r="BS2" s="2"/>
      <c r="BT2" s="2"/>
      <c r="BU2" s="16"/>
      <c r="BV2" s="2"/>
      <c r="BW2" s="2"/>
      <c r="BX2" s="2"/>
      <c r="BY2" s="2"/>
      <c r="BZ2" s="2"/>
      <c r="CA2" s="2"/>
      <c r="CB2" s="2"/>
      <c r="CC2" s="2"/>
      <c r="CD2" s="16"/>
      <c r="CE2" s="2"/>
      <c r="CF2" s="2"/>
    </row>
    <row r="3" spans="2:97" ht="16.5" customHeight="1">
      <c r="B3" s="22" t="s">
        <v>116</v>
      </c>
      <c r="C3" s="2"/>
      <c r="D3" s="2"/>
      <c r="E3" s="2"/>
      <c r="F3" s="2"/>
      <c r="G3" s="2"/>
      <c r="H3" s="2"/>
      <c r="I3" s="2"/>
      <c r="J3" s="16"/>
      <c r="K3" s="2"/>
      <c r="L3" s="2"/>
      <c r="M3" s="2"/>
      <c r="N3" s="2"/>
      <c r="O3" s="2"/>
      <c r="P3" s="2"/>
      <c r="Q3" s="2"/>
      <c r="R3" s="2"/>
      <c r="S3" s="16"/>
      <c r="T3" s="2"/>
      <c r="U3" s="2"/>
      <c r="V3" s="2"/>
      <c r="W3" s="2"/>
      <c r="X3" s="2"/>
      <c r="Y3" s="2"/>
      <c r="Z3" s="2"/>
      <c r="AA3" s="2"/>
      <c r="AB3" s="16"/>
      <c r="AC3" s="2"/>
      <c r="AD3" s="2"/>
      <c r="AE3" s="2"/>
      <c r="AF3" s="2"/>
      <c r="AG3" s="2"/>
      <c r="AH3" s="2"/>
      <c r="AI3" s="2"/>
      <c r="AJ3" s="2"/>
      <c r="AK3" s="16"/>
      <c r="AL3" s="2"/>
      <c r="AM3" s="2"/>
      <c r="AN3" s="2"/>
      <c r="AO3" s="2"/>
      <c r="AP3" s="2"/>
      <c r="AQ3" s="2"/>
      <c r="AR3" s="2"/>
      <c r="AS3" s="2"/>
      <c r="AT3" s="16"/>
      <c r="AU3" s="2"/>
      <c r="AV3" s="2"/>
      <c r="AW3" s="2"/>
      <c r="AX3" s="2"/>
      <c r="AY3" s="2"/>
      <c r="AZ3" s="2"/>
      <c r="BA3" s="2"/>
      <c r="BB3" s="2"/>
      <c r="BC3" s="16"/>
      <c r="BD3" s="2"/>
      <c r="BE3" s="2"/>
      <c r="BF3" s="2"/>
      <c r="BG3" s="2"/>
      <c r="BH3" s="2"/>
      <c r="BI3" s="2"/>
      <c r="BJ3" s="2"/>
      <c r="BK3" s="2"/>
      <c r="BL3" s="16"/>
      <c r="BM3" s="2"/>
      <c r="BN3" s="2"/>
      <c r="BO3" s="2"/>
      <c r="BP3" s="2"/>
      <c r="BQ3" s="2"/>
      <c r="BR3" s="2"/>
      <c r="BS3" s="2"/>
      <c r="BT3" s="2"/>
      <c r="BU3" s="16"/>
      <c r="BV3" s="2"/>
      <c r="BW3" s="2"/>
      <c r="BX3" s="2"/>
      <c r="BY3" s="2"/>
      <c r="BZ3" s="2"/>
      <c r="CA3" s="2"/>
      <c r="CB3" s="2"/>
      <c r="CC3" s="2"/>
      <c r="CD3" s="16"/>
      <c r="CE3" s="2"/>
      <c r="CF3" s="2"/>
      <c r="CI3" s="17" t="s">
        <v>172</v>
      </c>
    </row>
    <row r="4" spans="2:97" ht="16.5" customHeight="1">
      <c r="B4" s="281"/>
      <c r="C4" s="279" t="s">
        <v>92</v>
      </c>
      <c r="D4" s="279" t="s">
        <v>128</v>
      </c>
      <c r="E4" s="279"/>
      <c r="F4" s="279"/>
      <c r="G4" s="279"/>
      <c r="H4" s="279"/>
      <c r="I4" s="279"/>
      <c r="J4" s="279"/>
      <c r="K4" s="279"/>
      <c r="L4" s="279"/>
      <c r="M4" s="279" t="s">
        <v>95</v>
      </c>
      <c r="N4" s="279"/>
      <c r="O4" s="279"/>
      <c r="P4" s="279"/>
      <c r="Q4" s="279"/>
      <c r="R4" s="279"/>
      <c r="S4" s="279"/>
      <c r="T4" s="279"/>
      <c r="U4" s="279"/>
      <c r="V4" s="279" t="s">
        <v>96</v>
      </c>
      <c r="W4" s="279"/>
      <c r="X4" s="279"/>
      <c r="Y4" s="279"/>
      <c r="Z4" s="279"/>
      <c r="AA4" s="279"/>
      <c r="AB4" s="279"/>
      <c r="AC4" s="279"/>
      <c r="AD4" s="279"/>
      <c r="AE4" s="279" t="s">
        <v>97</v>
      </c>
      <c r="AF4" s="279"/>
      <c r="AG4" s="279"/>
      <c r="AH4" s="279"/>
      <c r="AI4" s="279"/>
      <c r="AJ4" s="279"/>
      <c r="AK4" s="279"/>
      <c r="AL4" s="279"/>
      <c r="AM4" s="279"/>
      <c r="AN4" s="279" t="s">
        <v>98</v>
      </c>
      <c r="AO4" s="279"/>
      <c r="AP4" s="279"/>
      <c r="AQ4" s="279"/>
      <c r="AR4" s="279"/>
      <c r="AS4" s="279"/>
      <c r="AT4" s="279"/>
      <c r="AU4" s="279"/>
      <c r="AV4" s="279"/>
      <c r="AW4" s="279" t="s">
        <v>99</v>
      </c>
      <c r="AX4" s="279"/>
      <c r="AY4" s="279"/>
      <c r="AZ4" s="279"/>
      <c r="BA4" s="279"/>
      <c r="BB4" s="279"/>
      <c r="BC4" s="279"/>
      <c r="BD4" s="279"/>
      <c r="BE4" s="279"/>
      <c r="BF4" s="279" t="s">
        <v>100</v>
      </c>
      <c r="BG4" s="279"/>
      <c r="BH4" s="279"/>
      <c r="BI4" s="279"/>
      <c r="BJ4" s="279"/>
      <c r="BK4" s="279"/>
      <c r="BL4" s="279"/>
      <c r="BM4" s="279"/>
      <c r="BN4" s="279"/>
      <c r="BO4" s="279" t="s">
        <v>101</v>
      </c>
      <c r="BP4" s="279"/>
      <c r="BQ4" s="279"/>
      <c r="BR4" s="279"/>
      <c r="BS4" s="279"/>
      <c r="BT4" s="279"/>
      <c r="BU4" s="279"/>
      <c r="BV4" s="279"/>
      <c r="BW4" s="279"/>
      <c r="BX4" s="279" t="s">
        <v>106</v>
      </c>
      <c r="BY4" s="279"/>
      <c r="BZ4" s="279"/>
      <c r="CA4" s="279"/>
      <c r="CB4" s="279"/>
      <c r="CC4" s="279"/>
      <c r="CD4" s="279"/>
      <c r="CE4" s="279"/>
      <c r="CF4" s="279"/>
      <c r="CI4" s="340"/>
      <c r="CJ4" s="270" t="s">
        <v>92</v>
      </c>
      <c r="CK4" s="333" t="s">
        <v>230</v>
      </c>
      <c r="CL4" s="334"/>
      <c r="CM4" s="334"/>
      <c r="CN4" s="334"/>
      <c r="CO4" s="334"/>
      <c r="CP4" s="334"/>
      <c r="CQ4" s="334"/>
      <c r="CR4" s="334"/>
      <c r="CS4" s="335"/>
    </row>
    <row r="5" spans="2:97" ht="38.25" customHeight="1">
      <c r="B5" s="281"/>
      <c r="C5" s="279"/>
      <c r="D5" s="86" t="s">
        <v>167</v>
      </c>
      <c r="E5" s="85" t="s">
        <v>125</v>
      </c>
      <c r="F5" s="322" t="s">
        <v>168</v>
      </c>
      <c r="G5" s="323"/>
      <c r="H5" s="87" t="s">
        <v>549</v>
      </c>
      <c r="I5" s="89" t="s">
        <v>547</v>
      </c>
      <c r="J5" s="88" t="s">
        <v>552</v>
      </c>
      <c r="K5" s="90" t="s">
        <v>548</v>
      </c>
      <c r="L5" s="90" t="s">
        <v>170</v>
      </c>
      <c r="M5" s="86" t="s">
        <v>167</v>
      </c>
      <c r="N5" s="85" t="s">
        <v>125</v>
      </c>
      <c r="O5" s="322" t="s">
        <v>168</v>
      </c>
      <c r="P5" s="323"/>
      <c r="Q5" s="87" t="s">
        <v>549</v>
      </c>
      <c r="R5" s="89" t="s">
        <v>547</v>
      </c>
      <c r="S5" s="88" t="s">
        <v>552</v>
      </c>
      <c r="T5" s="90" t="s">
        <v>548</v>
      </c>
      <c r="U5" s="90" t="s">
        <v>170</v>
      </c>
      <c r="V5" s="86" t="s">
        <v>167</v>
      </c>
      <c r="W5" s="85" t="s">
        <v>125</v>
      </c>
      <c r="X5" s="322" t="s">
        <v>168</v>
      </c>
      <c r="Y5" s="323"/>
      <c r="Z5" s="87" t="s">
        <v>549</v>
      </c>
      <c r="AA5" s="89" t="s">
        <v>547</v>
      </c>
      <c r="AB5" s="88" t="s">
        <v>552</v>
      </c>
      <c r="AC5" s="90" t="s">
        <v>548</v>
      </c>
      <c r="AD5" s="90" t="s">
        <v>170</v>
      </c>
      <c r="AE5" s="86" t="s">
        <v>167</v>
      </c>
      <c r="AF5" s="85" t="s">
        <v>125</v>
      </c>
      <c r="AG5" s="322" t="s">
        <v>168</v>
      </c>
      <c r="AH5" s="323"/>
      <c r="AI5" s="87" t="s">
        <v>549</v>
      </c>
      <c r="AJ5" s="89" t="s">
        <v>547</v>
      </c>
      <c r="AK5" s="88" t="s">
        <v>552</v>
      </c>
      <c r="AL5" s="90" t="s">
        <v>548</v>
      </c>
      <c r="AM5" s="90" t="s">
        <v>170</v>
      </c>
      <c r="AN5" s="86" t="s">
        <v>167</v>
      </c>
      <c r="AO5" s="85" t="s">
        <v>125</v>
      </c>
      <c r="AP5" s="322" t="s">
        <v>168</v>
      </c>
      <c r="AQ5" s="323"/>
      <c r="AR5" s="87" t="s">
        <v>549</v>
      </c>
      <c r="AS5" s="89" t="s">
        <v>547</v>
      </c>
      <c r="AT5" s="88" t="s">
        <v>552</v>
      </c>
      <c r="AU5" s="90" t="s">
        <v>548</v>
      </c>
      <c r="AV5" s="90" t="s">
        <v>170</v>
      </c>
      <c r="AW5" s="86" t="s">
        <v>167</v>
      </c>
      <c r="AX5" s="85" t="s">
        <v>125</v>
      </c>
      <c r="AY5" s="322" t="s">
        <v>168</v>
      </c>
      <c r="AZ5" s="323"/>
      <c r="BA5" s="87" t="s">
        <v>549</v>
      </c>
      <c r="BB5" s="89" t="s">
        <v>547</v>
      </c>
      <c r="BC5" s="88" t="s">
        <v>552</v>
      </c>
      <c r="BD5" s="90" t="s">
        <v>548</v>
      </c>
      <c r="BE5" s="90" t="s">
        <v>170</v>
      </c>
      <c r="BF5" s="86" t="s">
        <v>167</v>
      </c>
      <c r="BG5" s="85" t="s">
        <v>125</v>
      </c>
      <c r="BH5" s="322" t="s">
        <v>168</v>
      </c>
      <c r="BI5" s="323"/>
      <c r="BJ5" s="87" t="s">
        <v>549</v>
      </c>
      <c r="BK5" s="89" t="s">
        <v>547</v>
      </c>
      <c r="BL5" s="88" t="s">
        <v>552</v>
      </c>
      <c r="BM5" s="90" t="s">
        <v>548</v>
      </c>
      <c r="BN5" s="90" t="s">
        <v>170</v>
      </c>
      <c r="BO5" s="86" t="s">
        <v>167</v>
      </c>
      <c r="BP5" s="85" t="s">
        <v>125</v>
      </c>
      <c r="BQ5" s="322" t="s">
        <v>168</v>
      </c>
      <c r="BR5" s="323"/>
      <c r="BS5" s="87" t="s">
        <v>549</v>
      </c>
      <c r="BT5" s="89" t="s">
        <v>547</v>
      </c>
      <c r="BU5" s="88" t="s">
        <v>552</v>
      </c>
      <c r="BV5" s="90" t="s">
        <v>548</v>
      </c>
      <c r="BW5" s="90" t="s">
        <v>170</v>
      </c>
      <c r="BX5" s="86" t="s">
        <v>167</v>
      </c>
      <c r="BY5" s="85" t="s">
        <v>125</v>
      </c>
      <c r="BZ5" s="322" t="s">
        <v>168</v>
      </c>
      <c r="CA5" s="323"/>
      <c r="CB5" s="87" t="s">
        <v>549</v>
      </c>
      <c r="CC5" s="89" t="s">
        <v>547</v>
      </c>
      <c r="CD5" s="88" t="s">
        <v>552</v>
      </c>
      <c r="CE5" s="90" t="s">
        <v>548</v>
      </c>
      <c r="CF5" s="90" t="s">
        <v>170</v>
      </c>
      <c r="CI5" s="340"/>
      <c r="CJ5" s="270"/>
      <c r="CK5" s="162" t="s">
        <v>128</v>
      </c>
      <c r="CL5" s="134" t="s">
        <v>95</v>
      </c>
      <c r="CM5" s="134" t="s">
        <v>96</v>
      </c>
      <c r="CN5" s="134" t="s">
        <v>97</v>
      </c>
      <c r="CO5" s="134" t="s">
        <v>98</v>
      </c>
      <c r="CP5" s="134" t="s">
        <v>99</v>
      </c>
      <c r="CQ5" s="134" t="s">
        <v>100</v>
      </c>
      <c r="CR5" s="134" t="s">
        <v>101</v>
      </c>
      <c r="CS5" s="134" t="s">
        <v>106</v>
      </c>
    </row>
    <row r="6" spans="2:97" ht="13.5" customHeight="1">
      <c r="B6" s="318">
        <v>1</v>
      </c>
      <c r="C6" s="328" t="s">
        <v>58</v>
      </c>
      <c r="D6" s="320">
        <f>CK6</f>
        <v>357977</v>
      </c>
      <c r="E6" s="91">
        <v>1</v>
      </c>
      <c r="F6" s="230" t="s">
        <v>296</v>
      </c>
      <c r="G6" s="93" t="s">
        <v>297</v>
      </c>
      <c r="H6" s="94">
        <v>11209442708</v>
      </c>
      <c r="I6" s="96">
        <v>240420</v>
      </c>
      <c r="J6" s="95">
        <f>IFERROR(I6/I16,"-")</f>
        <v>0.7204221490406657</v>
      </c>
      <c r="K6" s="97">
        <f t="shared" ref="K6:K69" si="0">IFERROR(H6/I6,"-")</f>
        <v>46624.418550869312</v>
      </c>
      <c r="L6" s="98">
        <f t="shared" ref="L6:L16" si="1">IFERROR(I6/$CK$6,0)</f>
        <v>0.67160739377110823</v>
      </c>
      <c r="M6" s="320">
        <f>CL6</f>
        <v>73</v>
      </c>
      <c r="N6" s="91">
        <v>1</v>
      </c>
      <c r="O6" s="230" t="s">
        <v>298</v>
      </c>
      <c r="P6" s="93" t="s">
        <v>299</v>
      </c>
      <c r="Q6" s="94">
        <v>2512027</v>
      </c>
      <c r="R6" s="96">
        <v>59</v>
      </c>
      <c r="S6" s="95">
        <f>IFERROR(R6/R16,"-")</f>
        <v>0.80821917808219179</v>
      </c>
      <c r="T6" s="97">
        <f t="shared" ref="T6:T69" si="2">IFERROR(Q6/R6,"-")</f>
        <v>42576.728813559319</v>
      </c>
      <c r="U6" s="98">
        <f t="shared" ref="U6:U16" si="3">IFERROR(R6/$CL$6,0)</f>
        <v>0.80821917808219179</v>
      </c>
      <c r="V6" s="320">
        <f>CM6</f>
        <v>55</v>
      </c>
      <c r="W6" s="91">
        <v>1</v>
      </c>
      <c r="X6" s="230" t="s">
        <v>296</v>
      </c>
      <c r="Y6" s="93" t="s">
        <v>297</v>
      </c>
      <c r="Z6" s="94">
        <v>2592951</v>
      </c>
      <c r="AA6" s="96">
        <v>48</v>
      </c>
      <c r="AB6" s="95">
        <f>IFERROR(AA6/AA16,"-")</f>
        <v>0.87272727272727268</v>
      </c>
      <c r="AC6" s="97">
        <f t="shared" ref="AC6:AC69" si="4">IFERROR(Z6/AA6,"-")</f>
        <v>54019.8125</v>
      </c>
      <c r="AD6" s="98">
        <f t="shared" ref="AD6:AD16" si="5">IFERROR(AA6/$CM$6,0)</f>
        <v>0.87272727272727268</v>
      </c>
      <c r="AE6" s="320">
        <f>CN6</f>
        <v>135</v>
      </c>
      <c r="AF6" s="91">
        <v>1</v>
      </c>
      <c r="AG6" s="230" t="s">
        <v>298</v>
      </c>
      <c r="AH6" s="93" t="s">
        <v>299</v>
      </c>
      <c r="AI6" s="94">
        <v>9531377</v>
      </c>
      <c r="AJ6" s="96">
        <v>106</v>
      </c>
      <c r="AK6" s="95">
        <f>IFERROR(AJ6/AJ16,"-")</f>
        <v>0.78518518518518521</v>
      </c>
      <c r="AL6" s="97">
        <f t="shared" ref="AL6:AL69" si="6">IFERROR(AI6/AJ6,"-")</f>
        <v>89918.65094339622</v>
      </c>
      <c r="AM6" s="98">
        <f t="shared" ref="AM6:AM16" si="7">IFERROR(AJ6/$CN$6,0)</f>
        <v>0.78518518518518521</v>
      </c>
      <c r="AN6" s="320">
        <f>CO6</f>
        <v>106</v>
      </c>
      <c r="AO6" s="91">
        <v>1</v>
      </c>
      <c r="AP6" s="230" t="s">
        <v>298</v>
      </c>
      <c r="AQ6" s="93" t="s">
        <v>299</v>
      </c>
      <c r="AR6" s="94">
        <v>7985605</v>
      </c>
      <c r="AS6" s="96">
        <v>85</v>
      </c>
      <c r="AT6" s="95">
        <f>IFERROR(AS6/AS16,"-")</f>
        <v>0.80188679245283023</v>
      </c>
      <c r="AU6" s="97">
        <f t="shared" ref="AU6:AU69" si="8">IFERROR(AR6/AS6,"-")</f>
        <v>93948.294117647063</v>
      </c>
      <c r="AV6" s="98">
        <f t="shared" ref="AV6:AV16" si="9">IFERROR(AS6/$CO$6,0)</f>
        <v>0.80188679245283023</v>
      </c>
      <c r="AW6" s="320">
        <f>CP6</f>
        <v>114</v>
      </c>
      <c r="AX6" s="91">
        <v>1</v>
      </c>
      <c r="AY6" s="230" t="s">
        <v>298</v>
      </c>
      <c r="AZ6" s="93" t="s">
        <v>299</v>
      </c>
      <c r="BA6" s="94">
        <v>9609435</v>
      </c>
      <c r="BB6" s="96">
        <v>96</v>
      </c>
      <c r="BC6" s="95">
        <f>IFERROR(BB6/BB16,"-")</f>
        <v>0.86486486486486491</v>
      </c>
      <c r="BD6" s="97">
        <f t="shared" ref="BD6:BD69" si="10">IFERROR(BA6/BB6,"-")</f>
        <v>100098.28125</v>
      </c>
      <c r="BE6" s="98">
        <f t="shared" ref="BE6:BE16" si="11">IFERROR(BB6/$CP$6,0)</f>
        <v>0.84210526315789469</v>
      </c>
      <c r="BF6" s="320">
        <f>CQ6</f>
        <v>101</v>
      </c>
      <c r="BG6" s="91">
        <v>1</v>
      </c>
      <c r="BH6" s="230" t="s">
        <v>298</v>
      </c>
      <c r="BI6" s="93" t="s">
        <v>299</v>
      </c>
      <c r="BJ6" s="94">
        <v>8678084</v>
      </c>
      <c r="BK6" s="96">
        <v>89</v>
      </c>
      <c r="BL6" s="95">
        <f>IFERROR(BK6/BK16,"-")</f>
        <v>0.89898989898989901</v>
      </c>
      <c r="BM6" s="97">
        <f t="shared" ref="BM6:BM69" si="12">IFERROR(BJ6/BK6,"-")</f>
        <v>97506.561797752802</v>
      </c>
      <c r="BN6" s="98">
        <f t="shared" ref="BN6:BN16" si="13">IFERROR(BK6/$CQ$6,0)</f>
        <v>0.88118811881188119</v>
      </c>
      <c r="BO6" s="320">
        <f>CR6</f>
        <v>71</v>
      </c>
      <c r="BP6" s="91">
        <v>1</v>
      </c>
      <c r="BQ6" s="230" t="s">
        <v>298</v>
      </c>
      <c r="BR6" s="93" t="s">
        <v>299</v>
      </c>
      <c r="BS6" s="94">
        <v>10299290</v>
      </c>
      <c r="BT6" s="96">
        <v>65</v>
      </c>
      <c r="BU6" s="95">
        <f>IFERROR(BT6/BT16,"-")</f>
        <v>0.90277777777777779</v>
      </c>
      <c r="BV6" s="97">
        <f t="shared" ref="BV6:BV69" si="14">IFERROR(BS6/BT6,"-")</f>
        <v>158450.61538461538</v>
      </c>
      <c r="BW6" s="98">
        <f t="shared" ref="BW6:BW16" si="15">IFERROR(BT6/$CR$6,0)</f>
        <v>0.91549295774647887</v>
      </c>
      <c r="BX6" s="320">
        <f>CS6</f>
        <v>358632</v>
      </c>
      <c r="BY6" s="91">
        <v>1</v>
      </c>
      <c r="BZ6" s="230" t="s">
        <v>296</v>
      </c>
      <c r="CA6" s="93" t="s">
        <v>297</v>
      </c>
      <c r="CB6" s="94">
        <v>11237970269</v>
      </c>
      <c r="CC6" s="96">
        <v>240897</v>
      </c>
      <c r="CD6" s="95">
        <f>IFERROR(CC6/CC16,"-")</f>
        <v>0.72044608998361104</v>
      </c>
      <c r="CE6" s="97">
        <f t="shared" ref="CE6:CE69" si="16">IFERROR(CB6/CC6,"-")</f>
        <v>46650.519803069365</v>
      </c>
      <c r="CF6" s="98">
        <f t="shared" ref="CF6:CF16" si="17">IFERROR(CC6/$CS$6,0)</f>
        <v>0.67171083450445024</v>
      </c>
      <c r="CI6" s="135">
        <v>1</v>
      </c>
      <c r="CJ6" s="135" t="s">
        <v>191</v>
      </c>
      <c r="CK6" s="63">
        <f>市区町村別_要介護度別被保険者数!D5</f>
        <v>357977</v>
      </c>
      <c r="CL6" s="63">
        <f>市区町村別_要介護度別被保険者数!E5</f>
        <v>73</v>
      </c>
      <c r="CM6" s="63">
        <f>市区町村別_要介護度別被保険者数!F5</f>
        <v>55</v>
      </c>
      <c r="CN6" s="63">
        <f>市区町村別_要介護度別被保険者数!G5</f>
        <v>135</v>
      </c>
      <c r="CO6" s="63">
        <f>市区町村別_要介護度別被保険者数!H5</f>
        <v>106</v>
      </c>
      <c r="CP6" s="63">
        <f>市区町村別_要介護度別被保険者数!I5</f>
        <v>114</v>
      </c>
      <c r="CQ6" s="63">
        <f>市区町村別_要介護度別被保険者数!J5</f>
        <v>101</v>
      </c>
      <c r="CR6" s="63">
        <f>市区町村別_要介護度別被保険者数!K5</f>
        <v>71</v>
      </c>
      <c r="CS6" s="63">
        <f>市区町村別_要介護度別被保険者数!L5</f>
        <v>358632</v>
      </c>
    </row>
    <row r="7" spans="2:97" ht="13.5" customHeight="1">
      <c r="B7" s="319"/>
      <c r="C7" s="329"/>
      <c r="D7" s="316"/>
      <c r="E7" s="99">
        <v>2</v>
      </c>
      <c r="F7" s="100" t="s">
        <v>298</v>
      </c>
      <c r="G7" s="101" t="s">
        <v>299</v>
      </c>
      <c r="H7" s="102">
        <v>14644469980</v>
      </c>
      <c r="I7" s="104">
        <v>219679</v>
      </c>
      <c r="J7" s="103">
        <f>IFERROR(I7/I16,"-")</f>
        <v>0.65827143032653024</v>
      </c>
      <c r="K7" s="105">
        <f t="shared" si="0"/>
        <v>66663.040072105214</v>
      </c>
      <c r="L7" s="106">
        <f t="shared" si="1"/>
        <v>0.61366791721255831</v>
      </c>
      <c r="M7" s="316"/>
      <c r="N7" s="99">
        <v>2</v>
      </c>
      <c r="O7" s="100" t="s">
        <v>296</v>
      </c>
      <c r="P7" s="101" t="s">
        <v>297</v>
      </c>
      <c r="Q7" s="102">
        <v>2606325</v>
      </c>
      <c r="R7" s="104">
        <v>58</v>
      </c>
      <c r="S7" s="103">
        <f>IFERROR(R7/R16,"-")</f>
        <v>0.79452054794520544</v>
      </c>
      <c r="T7" s="105">
        <f t="shared" si="2"/>
        <v>44936.637931034486</v>
      </c>
      <c r="U7" s="106">
        <f t="shared" si="3"/>
        <v>0.79452054794520544</v>
      </c>
      <c r="V7" s="316"/>
      <c r="W7" s="99">
        <v>2</v>
      </c>
      <c r="X7" s="100" t="s">
        <v>298</v>
      </c>
      <c r="Y7" s="101" t="s">
        <v>299</v>
      </c>
      <c r="Z7" s="102">
        <v>1985321</v>
      </c>
      <c r="AA7" s="104">
        <v>45</v>
      </c>
      <c r="AB7" s="103">
        <f>IFERROR(AA7/AA16,"-")</f>
        <v>0.81818181818181823</v>
      </c>
      <c r="AC7" s="105">
        <f t="shared" si="4"/>
        <v>44118.244444444441</v>
      </c>
      <c r="AD7" s="106">
        <f t="shared" si="5"/>
        <v>0.81818181818181823</v>
      </c>
      <c r="AE7" s="316"/>
      <c r="AF7" s="99">
        <v>2</v>
      </c>
      <c r="AG7" s="100" t="s">
        <v>296</v>
      </c>
      <c r="AH7" s="101" t="s">
        <v>297</v>
      </c>
      <c r="AI7" s="102">
        <v>5956562</v>
      </c>
      <c r="AJ7" s="104">
        <v>97</v>
      </c>
      <c r="AK7" s="103">
        <f>IFERROR(AJ7/AJ16,"-")</f>
        <v>0.71851851851851856</v>
      </c>
      <c r="AL7" s="105">
        <f t="shared" si="6"/>
        <v>61407.85567010309</v>
      </c>
      <c r="AM7" s="106">
        <f t="shared" si="7"/>
        <v>0.71851851851851856</v>
      </c>
      <c r="AN7" s="316"/>
      <c r="AO7" s="99">
        <v>2</v>
      </c>
      <c r="AP7" s="100" t="s">
        <v>296</v>
      </c>
      <c r="AQ7" s="101" t="s">
        <v>297</v>
      </c>
      <c r="AR7" s="102">
        <v>7982117</v>
      </c>
      <c r="AS7" s="104">
        <v>82</v>
      </c>
      <c r="AT7" s="103">
        <f>IFERROR(AS7/AS16,"-")</f>
        <v>0.77358490566037741</v>
      </c>
      <c r="AU7" s="105">
        <f t="shared" si="8"/>
        <v>97342.890243902439</v>
      </c>
      <c r="AV7" s="106">
        <f t="shared" si="9"/>
        <v>0.77358490566037741</v>
      </c>
      <c r="AW7" s="316"/>
      <c r="AX7" s="99">
        <v>2</v>
      </c>
      <c r="AY7" s="100" t="s">
        <v>296</v>
      </c>
      <c r="AZ7" s="101" t="s">
        <v>297</v>
      </c>
      <c r="BA7" s="102">
        <v>3759066</v>
      </c>
      <c r="BB7" s="104">
        <v>77</v>
      </c>
      <c r="BC7" s="103">
        <f>IFERROR(BB7/BB16,"-")</f>
        <v>0.69369369369369371</v>
      </c>
      <c r="BD7" s="105">
        <f t="shared" si="10"/>
        <v>48819.038961038961</v>
      </c>
      <c r="BE7" s="106">
        <f t="shared" si="11"/>
        <v>0.67543859649122806</v>
      </c>
      <c r="BF7" s="316"/>
      <c r="BG7" s="99">
        <v>2</v>
      </c>
      <c r="BH7" s="100" t="s">
        <v>296</v>
      </c>
      <c r="BI7" s="101" t="s">
        <v>297</v>
      </c>
      <c r="BJ7" s="102">
        <v>3971914</v>
      </c>
      <c r="BK7" s="104">
        <v>72</v>
      </c>
      <c r="BL7" s="103">
        <f>IFERROR(BK7/BK16,"-")</f>
        <v>0.72727272727272729</v>
      </c>
      <c r="BM7" s="105">
        <f t="shared" si="12"/>
        <v>55165.472222222219</v>
      </c>
      <c r="BN7" s="106">
        <f t="shared" si="13"/>
        <v>0.71287128712871284</v>
      </c>
      <c r="BO7" s="316"/>
      <c r="BP7" s="99">
        <v>2</v>
      </c>
      <c r="BQ7" s="100" t="s">
        <v>338</v>
      </c>
      <c r="BR7" s="101" t="s">
        <v>339</v>
      </c>
      <c r="BS7" s="102">
        <v>4068331</v>
      </c>
      <c r="BT7" s="104">
        <v>48</v>
      </c>
      <c r="BU7" s="103">
        <f>IFERROR(BT7/BT16,"-")</f>
        <v>0.66666666666666663</v>
      </c>
      <c r="BV7" s="105">
        <f t="shared" si="14"/>
        <v>84756.895833333328</v>
      </c>
      <c r="BW7" s="106">
        <f t="shared" si="15"/>
        <v>0.676056338028169</v>
      </c>
      <c r="BX7" s="316"/>
      <c r="BY7" s="99">
        <v>2</v>
      </c>
      <c r="BZ7" s="100" t="s">
        <v>298</v>
      </c>
      <c r="CA7" s="101" t="s">
        <v>299</v>
      </c>
      <c r="CB7" s="102">
        <v>14695071119</v>
      </c>
      <c r="CC7" s="104">
        <v>220224</v>
      </c>
      <c r="CD7" s="103">
        <f>IFERROR(CC7/CC16,"-")</f>
        <v>0.65861974088739483</v>
      </c>
      <c r="CE7" s="105">
        <f t="shared" si="16"/>
        <v>66727.836743497523</v>
      </c>
      <c r="CF7" s="106">
        <f t="shared" si="17"/>
        <v>0.6140667871244061</v>
      </c>
      <c r="CI7" s="135">
        <v>2</v>
      </c>
      <c r="CJ7" s="135" t="s">
        <v>74</v>
      </c>
      <c r="CK7" s="63">
        <f>市区町村別_要介護度別被保険者数!D6</f>
        <v>12890</v>
      </c>
      <c r="CL7" s="63">
        <f>市区町村別_要介護度別被保険者数!E6</f>
        <v>3</v>
      </c>
      <c r="CM7" s="63">
        <f>市区町村別_要介護度別被保険者数!F6</f>
        <v>3</v>
      </c>
      <c r="CN7" s="63">
        <f>市区町村別_要介護度別被保険者数!G6</f>
        <v>3</v>
      </c>
      <c r="CO7" s="63">
        <f>市区町村別_要介護度別被保険者数!H6</f>
        <v>3</v>
      </c>
      <c r="CP7" s="63">
        <f>市区町村別_要介護度別被保険者数!I6</f>
        <v>4</v>
      </c>
      <c r="CQ7" s="63">
        <f>市区町村別_要介護度別被保険者数!J6</f>
        <v>0</v>
      </c>
      <c r="CR7" s="63">
        <f>市区町村別_要介護度別被保険者数!K6</f>
        <v>3</v>
      </c>
      <c r="CS7" s="63">
        <f>市区町村別_要介護度別被保険者数!L6</f>
        <v>12909</v>
      </c>
    </row>
    <row r="8" spans="2:97" ht="13.5" customHeight="1">
      <c r="B8" s="319"/>
      <c r="C8" s="329"/>
      <c r="D8" s="316"/>
      <c r="E8" s="99">
        <v>3</v>
      </c>
      <c r="F8" s="100" t="s">
        <v>300</v>
      </c>
      <c r="G8" s="101" t="s">
        <v>301</v>
      </c>
      <c r="H8" s="102">
        <v>10367158111</v>
      </c>
      <c r="I8" s="104">
        <v>185286</v>
      </c>
      <c r="J8" s="103">
        <f>IFERROR(I8/I16,"-")</f>
        <v>0.55521228810892931</v>
      </c>
      <c r="K8" s="105">
        <f t="shared" si="0"/>
        <v>55952.193425299265</v>
      </c>
      <c r="L8" s="106">
        <f t="shared" si="1"/>
        <v>0.51759191232956303</v>
      </c>
      <c r="M8" s="316"/>
      <c r="N8" s="99">
        <v>3</v>
      </c>
      <c r="O8" s="100" t="s">
        <v>300</v>
      </c>
      <c r="P8" s="101" t="s">
        <v>301</v>
      </c>
      <c r="Q8" s="102">
        <v>1424313</v>
      </c>
      <c r="R8" s="104">
        <v>53</v>
      </c>
      <c r="S8" s="103">
        <f>IFERROR(R8/R16,"-")</f>
        <v>0.72602739726027399</v>
      </c>
      <c r="T8" s="105">
        <f t="shared" si="2"/>
        <v>26873.830188679247</v>
      </c>
      <c r="U8" s="106">
        <f t="shared" si="3"/>
        <v>0.72602739726027399</v>
      </c>
      <c r="V8" s="316"/>
      <c r="W8" s="99">
        <v>3</v>
      </c>
      <c r="X8" s="100" t="s">
        <v>333</v>
      </c>
      <c r="Y8" s="101" t="s">
        <v>565</v>
      </c>
      <c r="Z8" s="102">
        <v>2453341</v>
      </c>
      <c r="AA8" s="104">
        <v>43</v>
      </c>
      <c r="AB8" s="103">
        <f>IFERROR(AA8/AA16,"-")</f>
        <v>0.78181818181818186</v>
      </c>
      <c r="AC8" s="105">
        <f t="shared" si="4"/>
        <v>57054.441860465115</v>
      </c>
      <c r="AD8" s="106">
        <f t="shared" si="5"/>
        <v>0.78181818181818186</v>
      </c>
      <c r="AE8" s="316"/>
      <c r="AF8" s="99">
        <v>3</v>
      </c>
      <c r="AG8" s="100" t="s">
        <v>333</v>
      </c>
      <c r="AH8" s="101" t="s">
        <v>565</v>
      </c>
      <c r="AI8" s="102">
        <v>3985420</v>
      </c>
      <c r="AJ8" s="104">
        <v>96</v>
      </c>
      <c r="AK8" s="103">
        <f>IFERROR(AJ8/AJ16,"-")</f>
        <v>0.71111111111111114</v>
      </c>
      <c r="AL8" s="105">
        <f t="shared" si="6"/>
        <v>41514.791666666664</v>
      </c>
      <c r="AM8" s="106">
        <f t="shared" si="7"/>
        <v>0.71111111111111114</v>
      </c>
      <c r="AN8" s="316"/>
      <c r="AO8" s="99">
        <v>3</v>
      </c>
      <c r="AP8" s="100" t="s">
        <v>292</v>
      </c>
      <c r="AQ8" s="101" t="s">
        <v>293</v>
      </c>
      <c r="AR8" s="102">
        <v>11552903</v>
      </c>
      <c r="AS8" s="104">
        <v>76</v>
      </c>
      <c r="AT8" s="103">
        <f>IFERROR(AS8/AS16,"-")</f>
        <v>0.71698113207547165</v>
      </c>
      <c r="AU8" s="105">
        <f t="shared" si="8"/>
        <v>152011.88157894736</v>
      </c>
      <c r="AV8" s="106">
        <f t="shared" si="9"/>
        <v>0.71698113207547165</v>
      </c>
      <c r="AW8" s="316"/>
      <c r="AX8" s="99">
        <v>3</v>
      </c>
      <c r="AY8" s="100" t="s">
        <v>333</v>
      </c>
      <c r="AZ8" s="101" t="s">
        <v>565</v>
      </c>
      <c r="BA8" s="102">
        <v>3074740</v>
      </c>
      <c r="BB8" s="104">
        <v>77</v>
      </c>
      <c r="BC8" s="103">
        <f>IFERROR(BB8/BB16,"-")</f>
        <v>0.69369369369369371</v>
      </c>
      <c r="BD8" s="105">
        <f t="shared" si="10"/>
        <v>39931.688311688311</v>
      </c>
      <c r="BE8" s="106">
        <f t="shared" si="11"/>
        <v>0.67543859649122806</v>
      </c>
      <c r="BF8" s="316"/>
      <c r="BG8" s="99">
        <v>3</v>
      </c>
      <c r="BH8" s="100" t="s">
        <v>292</v>
      </c>
      <c r="BI8" s="101" t="s">
        <v>293</v>
      </c>
      <c r="BJ8" s="102">
        <v>19763332</v>
      </c>
      <c r="BK8" s="104">
        <v>70</v>
      </c>
      <c r="BL8" s="103">
        <f>IFERROR(BK8/BK16,"-")</f>
        <v>0.70707070707070707</v>
      </c>
      <c r="BM8" s="105">
        <f t="shared" si="12"/>
        <v>282333.3142857143</v>
      </c>
      <c r="BN8" s="106">
        <f t="shared" si="13"/>
        <v>0.69306930693069302</v>
      </c>
      <c r="BO8" s="316"/>
      <c r="BP8" s="99">
        <v>3</v>
      </c>
      <c r="BQ8" s="100" t="s">
        <v>292</v>
      </c>
      <c r="BR8" s="101" t="s">
        <v>293</v>
      </c>
      <c r="BS8" s="102">
        <v>13050183</v>
      </c>
      <c r="BT8" s="104">
        <v>46</v>
      </c>
      <c r="BU8" s="103">
        <f>IFERROR(BT8/BT16,"-")</f>
        <v>0.63888888888888884</v>
      </c>
      <c r="BV8" s="105">
        <f t="shared" si="14"/>
        <v>283699.63043478259</v>
      </c>
      <c r="BW8" s="106">
        <f t="shared" si="15"/>
        <v>0.647887323943662</v>
      </c>
      <c r="BX8" s="316"/>
      <c r="BY8" s="99">
        <v>3</v>
      </c>
      <c r="BZ8" s="100" t="s">
        <v>300</v>
      </c>
      <c r="CA8" s="101" t="s">
        <v>301</v>
      </c>
      <c r="CB8" s="102">
        <v>10394530340</v>
      </c>
      <c r="CC8" s="104">
        <v>185707</v>
      </c>
      <c r="CD8" s="103">
        <f>IFERROR(CC8/CC16,"-")</f>
        <v>0.55539040350268565</v>
      </c>
      <c r="CE8" s="105">
        <f t="shared" si="16"/>
        <v>55972.74383841212</v>
      </c>
      <c r="CF8" s="106">
        <f t="shared" si="17"/>
        <v>0.51782049566129074</v>
      </c>
      <c r="CI8" s="135">
        <v>3</v>
      </c>
      <c r="CJ8" s="135" t="s">
        <v>75</v>
      </c>
      <c r="CK8" s="63">
        <f>市区町村別_要介護度別被保険者数!D7</f>
        <v>8223</v>
      </c>
      <c r="CL8" s="63">
        <f>市区町村別_要介護度別被保険者数!E7</f>
        <v>1</v>
      </c>
      <c r="CM8" s="63">
        <f>市区町村別_要介護度別被保険者数!F7</f>
        <v>0</v>
      </c>
      <c r="CN8" s="63">
        <f>市区町村別_要介護度別被保険者数!G7</f>
        <v>4</v>
      </c>
      <c r="CO8" s="63">
        <f>市区町村別_要介護度別被保険者数!H7</f>
        <v>2</v>
      </c>
      <c r="CP8" s="63">
        <f>市区町村別_要介護度別被保険者数!I7</f>
        <v>1</v>
      </c>
      <c r="CQ8" s="63">
        <f>市区町村別_要介護度別被保険者数!J7</f>
        <v>0</v>
      </c>
      <c r="CR8" s="63">
        <f>市区町村別_要介護度別被保険者数!K7</f>
        <v>1</v>
      </c>
      <c r="CS8" s="63">
        <f>市区町村別_要介護度別被保険者数!L7</f>
        <v>8232</v>
      </c>
    </row>
    <row r="9" spans="2:97" ht="13.5" customHeight="1">
      <c r="B9" s="319"/>
      <c r="C9" s="329"/>
      <c r="D9" s="316"/>
      <c r="E9" s="99">
        <v>4</v>
      </c>
      <c r="F9" s="100" t="s">
        <v>333</v>
      </c>
      <c r="G9" s="101" t="s">
        <v>565</v>
      </c>
      <c r="H9" s="102">
        <v>6401943245</v>
      </c>
      <c r="I9" s="104">
        <v>173702</v>
      </c>
      <c r="J9" s="103">
        <f>IFERROR(I9/I16,"-")</f>
        <v>0.52050065773505416</v>
      </c>
      <c r="K9" s="105">
        <f t="shared" si="0"/>
        <v>36855.898291326528</v>
      </c>
      <c r="L9" s="106">
        <f t="shared" si="1"/>
        <v>0.48523229146006586</v>
      </c>
      <c r="M9" s="316"/>
      <c r="N9" s="99">
        <v>4</v>
      </c>
      <c r="O9" s="100" t="s">
        <v>333</v>
      </c>
      <c r="P9" s="101" t="s">
        <v>565</v>
      </c>
      <c r="Q9" s="102">
        <v>1980762</v>
      </c>
      <c r="R9" s="104">
        <v>51</v>
      </c>
      <c r="S9" s="103">
        <f>IFERROR(R9/R16,"-")</f>
        <v>0.69863013698630139</v>
      </c>
      <c r="T9" s="105">
        <f t="shared" si="2"/>
        <v>38838.470588235294</v>
      </c>
      <c r="U9" s="106">
        <f t="shared" si="3"/>
        <v>0.69863013698630139</v>
      </c>
      <c r="V9" s="316"/>
      <c r="W9" s="99">
        <v>4</v>
      </c>
      <c r="X9" s="100" t="s">
        <v>312</v>
      </c>
      <c r="Y9" s="101" t="s">
        <v>313</v>
      </c>
      <c r="Z9" s="102">
        <v>2429212</v>
      </c>
      <c r="AA9" s="104">
        <v>36</v>
      </c>
      <c r="AB9" s="103">
        <f>IFERROR(AA9/AA16,"-")</f>
        <v>0.65454545454545454</v>
      </c>
      <c r="AC9" s="105">
        <f t="shared" si="4"/>
        <v>67478.111111111109</v>
      </c>
      <c r="AD9" s="106">
        <f t="shared" si="5"/>
        <v>0.65454545454545454</v>
      </c>
      <c r="AE9" s="316"/>
      <c r="AF9" s="99">
        <v>4</v>
      </c>
      <c r="AG9" s="100" t="s">
        <v>300</v>
      </c>
      <c r="AH9" s="101" t="s">
        <v>301</v>
      </c>
      <c r="AI9" s="102">
        <v>7082345</v>
      </c>
      <c r="AJ9" s="104">
        <v>91</v>
      </c>
      <c r="AK9" s="103">
        <f>IFERROR(AJ9/AJ16,"-")</f>
        <v>0.67407407407407405</v>
      </c>
      <c r="AL9" s="105">
        <f t="shared" si="6"/>
        <v>77827.967032967033</v>
      </c>
      <c r="AM9" s="106">
        <f t="shared" si="7"/>
        <v>0.67407407407407405</v>
      </c>
      <c r="AN9" s="316"/>
      <c r="AO9" s="99">
        <v>4</v>
      </c>
      <c r="AP9" s="100" t="s">
        <v>300</v>
      </c>
      <c r="AQ9" s="101" t="s">
        <v>301</v>
      </c>
      <c r="AR9" s="102">
        <v>4264567</v>
      </c>
      <c r="AS9" s="104">
        <v>73</v>
      </c>
      <c r="AT9" s="103">
        <f>IFERROR(AS9/AS16,"-")</f>
        <v>0.68867924528301883</v>
      </c>
      <c r="AU9" s="105">
        <f t="shared" si="8"/>
        <v>58418.726027397257</v>
      </c>
      <c r="AV9" s="106">
        <f t="shared" si="9"/>
        <v>0.68867924528301883</v>
      </c>
      <c r="AW9" s="316"/>
      <c r="AX9" s="99">
        <v>4</v>
      </c>
      <c r="AY9" s="100" t="s">
        <v>292</v>
      </c>
      <c r="AZ9" s="101" t="s">
        <v>293</v>
      </c>
      <c r="BA9" s="102">
        <v>12632095</v>
      </c>
      <c r="BB9" s="104">
        <v>69</v>
      </c>
      <c r="BC9" s="103">
        <f>IFERROR(BB9/BB16,"-")</f>
        <v>0.6216216216216216</v>
      </c>
      <c r="BD9" s="105">
        <f t="shared" si="10"/>
        <v>183073.84057971014</v>
      </c>
      <c r="BE9" s="106">
        <f t="shared" si="11"/>
        <v>0.60526315789473684</v>
      </c>
      <c r="BF9" s="316"/>
      <c r="BG9" s="99">
        <v>4</v>
      </c>
      <c r="BH9" s="100" t="s">
        <v>333</v>
      </c>
      <c r="BI9" s="101" t="s">
        <v>565</v>
      </c>
      <c r="BJ9" s="102">
        <v>6735058</v>
      </c>
      <c r="BK9" s="104">
        <v>67</v>
      </c>
      <c r="BL9" s="103">
        <f>IFERROR(BK9/BK16,"-")</f>
        <v>0.6767676767676768</v>
      </c>
      <c r="BM9" s="105">
        <f t="shared" si="12"/>
        <v>100523.25373134328</v>
      </c>
      <c r="BN9" s="106">
        <f t="shared" si="13"/>
        <v>0.6633663366336634</v>
      </c>
      <c r="BO9" s="316"/>
      <c r="BP9" s="99">
        <v>4</v>
      </c>
      <c r="BQ9" s="100" t="s">
        <v>333</v>
      </c>
      <c r="BR9" s="101" t="s">
        <v>565</v>
      </c>
      <c r="BS9" s="102">
        <v>15493023</v>
      </c>
      <c r="BT9" s="104">
        <v>44</v>
      </c>
      <c r="BU9" s="103">
        <f>IFERROR(BT9/BT16,"-")</f>
        <v>0.61111111111111116</v>
      </c>
      <c r="BV9" s="105">
        <f t="shared" si="14"/>
        <v>352114.15909090912</v>
      </c>
      <c r="BW9" s="106">
        <f t="shared" si="15"/>
        <v>0.61971830985915488</v>
      </c>
      <c r="BX9" s="316"/>
      <c r="BY9" s="99">
        <v>4</v>
      </c>
      <c r="BZ9" s="100" t="s">
        <v>333</v>
      </c>
      <c r="CA9" s="101" t="s">
        <v>565</v>
      </c>
      <c r="CB9" s="102">
        <v>6438043609</v>
      </c>
      <c r="CC9" s="104">
        <v>174146</v>
      </c>
      <c r="CD9" s="103">
        <f>IFERROR(CC9/CC16,"-")</f>
        <v>0.52081514002368623</v>
      </c>
      <c r="CE9" s="105">
        <f t="shared" si="16"/>
        <v>36969.230467538735</v>
      </c>
      <c r="CF9" s="106">
        <f t="shared" si="17"/>
        <v>0.48558410850119343</v>
      </c>
      <c r="CI9" s="135">
        <v>4</v>
      </c>
      <c r="CJ9" s="135" t="s">
        <v>76</v>
      </c>
      <c r="CK9" s="63">
        <f>市区町村別_要介護度別被保険者数!D8</f>
        <v>9487</v>
      </c>
      <c r="CL9" s="63">
        <f>市区町村別_要介護度別被保険者数!E8</f>
        <v>0</v>
      </c>
      <c r="CM9" s="63">
        <f>市区町村別_要介護度別被保険者数!F8</f>
        <v>1</v>
      </c>
      <c r="CN9" s="63">
        <f>市区町村別_要介護度別被保険者数!G8</f>
        <v>1</v>
      </c>
      <c r="CO9" s="63">
        <f>市区町村別_要介護度別被保険者数!H8</f>
        <v>1</v>
      </c>
      <c r="CP9" s="63">
        <f>市区町村別_要介護度別被保険者数!I8</f>
        <v>1</v>
      </c>
      <c r="CQ9" s="63">
        <f>市区町村別_要介護度別被保険者数!J8</f>
        <v>4</v>
      </c>
      <c r="CR9" s="63">
        <f>市区町村別_要介護度別被保険者数!K8</f>
        <v>1</v>
      </c>
      <c r="CS9" s="63">
        <f>市区町村別_要介護度別被保険者数!L8</f>
        <v>9496</v>
      </c>
    </row>
    <row r="10" spans="2:97" ht="13.5" customHeight="1">
      <c r="B10" s="319"/>
      <c r="C10" s="329"/>
      <c r="D10" s="316"/>
      <c r="E10" s="99">
        <v>5</v>
      </c>
      <c r="F10" s="100" t="s">
        <v>292</v>
      </c>
      <c r="G10" s="101" t="s">
        <v>293</v>
      </c>
      <c r="H10" s="102">
        <v>23049324921</v>
      </c>
      <c r="I10" s="104">
        <v>172244</v>
      </c>
      <c r="J10" s="103">
        <f>IFERROR(I10/I16,"-")</f>
        <v>0.51613173878778984</v>
      </c>
      <c r="K10" s="105">
        <f t="shared" si="0"/>
        <v>133817.86837857924</v>
      </c>
      <c r="L10" s="106">
        <f t="shared" si="1"/>
        <v>0.48115940409579389</v>
      </c>
      <c r="M10" s="316"/>
      <c r="N10" s="99">
        <v>5</v>
      </c>
      <c r="O10" s="100" t="s">
        <v>292</v>
      </c>
      <c r="P10" s="101" t="s">
        <v>293</v>
      </c>
      <c r="Q10" s="102">
        <v>5692214</v>
      </c>
      <c r="R10" s="104">
        <v>48</v>
      </c>
      <c r="S10" s="103">
        <f>IFERROR(R10/R16,"-")</f>
        <v>0.65753424657534243</v>
      </c>
      <c r="T10" s="105">
        <f t="shared" si="2"/>
        <v>118587.79166666667</v>
      </c>
      <c r="U10" s="106">
        <f t="shared" si="3"/>
        <v>0.65753424657534243</v>
      </c>
      <c r="V10" s="316"/>
      <c r="W10" s="99">
        <v>5</v>
      </c>
      <c r="X10" s="100" t="s">
        <v>300</v>
      </c>
      <c r="Y10" s="101" t="s">
        <v>301</v>
      </c>
      <c r="Z10" s="102">
        <v>2955108</v>
      </c>
      <c r="AA10" s="104">
        <v>35</v>
      </c>
      <c r="AB10" s="103">
        <f>IFERROR(AA10/AA16,"-")</f>
        <v>0.63636363636363635</v>
      </c>
      <c r="AC10" s="105">
        <f t="shared" si="4"/>
        <v>84431.657142857148</v>
      </c>
      <c r="AD10" s="106">
        <f t="shared" si="5"/>
        <v>0.63636363636363635</v>
      </c>
      <c r="AE10" s="316"/>
      <c r="AF10" s="99">
        <v>5</v>
      </c>
      <c r="AG10" s="100" t="s">
        <v>292</v>
      </c>
      <c r="AH10" s="101" t="s">
        <v>293</v>
      </c>
      <c r="AI10" s="102">
        <v>18278255</v>
      </c>
      <c r="AJ10" s="104">
        <v>86</v>
      </c>
      <c r="AK10" s="103">
        <f>IFERROR(AJ10/AJ16,"-")</f>
        <v>0.63703703703703707</v>
      </c>
      <c r="AL10" s="105">
        <f t="shared" si="6"/>
        <v>212537.84883720931</v>
      </c>
      <c r="AM10" s="106">
        <f t="shared" si="7"/>
        <v>0.63703703703703707</v>
      </c>
      <c r="AN10" s="316"/>
      <c r="AO10" s="99">
        <v>5</v>
      </c>
      <c r="AP10" s="100" t="s">
        <v>333</v>
      </c>
      <c r="AQ10" s="101" t="s">
        <v>565</v>
      </c>
      <c r="AR10" s="102">
        <v>2378020</v>
      </c>
      <c r="AS10" s="104">
        <v>66</v>
      </c>
      <c r="AT10" s="103">
        <f>IFERROR(AS10/AS16,"-")</f>
        <v>0.62264150943396224</v>
      </c>
      <c r="AU10" s="105">
        <f t="shared" si="8"/>
        <v>36030.606060606064</v>
      </c>
      <c r="AV10" s="106">
        <f t="shared" si="9"/>
        <v>0.62264150943396224</v>
      </c>
      <c r="AW10" s="316"/>
      <c r="AX10" s="99">
        <v>5</v>
      </c>
      <c r="AY10" s="100" t="s">
        <v>300</v>
      </c>
      <c r="AZ10" s="101" t="s">
        <v>301</v>
      </c>
      <c r="BA10" s="102">
        <v>2693726</v>
      </c>
      <c r="BB10" s="104">
        <v>66</v>
      </c>
      <c r="BC10" s="103">
        <f>IFERROR(BB10/BB16,"-")</f>
        <v>0.59459459459459463</v>
      </c>
      <c r="BD10" s="105">
        <f t="shared" si="10"/>
        <v>40814.030303030304</v>
      </c>
      <c r="BE10" s="106">
        <f t="shared" si="11"/>
        <v>0.57894736842105265</v>
      </c>
      <c r="BF10" s="316"/>
      <c r="BG10" s="99">
        <v>5</v>
      </c>
      <c r="BH10" s="100" t="s">
        <v>300</v>
      </c>
      <c r="BI10" s="101" t="s">
        <v>301</v>
      </c>
      <c r="BJ10" s="102">
        <v>7378935</v>
      </c>
      <c r="BK10" s="104">
        <v>66</v>
      </c>
      <c r="BL10" s="103">
        <f>IFERROR(BK10/BK16,"-")</f>
        <v>0.66666666666666663</v>
      </c>
      <c r="BM10" s="105">
        <f t="shared" si="12"/>
        <v>111802.04545454546</v>
      </c>
      <c r="BN10" s="106">
        <f t="shared" si="13"/>
        <v>0.65346534653465349</v>
      </c>
      <c r="BO10" s="316"/>
      <c r="BP10" s="99">
        <v>5</v>
      </c>
      <c r="BQ10" s="100" t="s">
        <v>296</v>
      </c>
      <c r="BR10" s="101" t="s">
        <v>297</v>
      </c>
      <c r="BS10" s="102">
        <v>1658626</v>
      </c>
      <c r="BT10" s="104">
        <v>43</v>
      </c>
      <c r="BU10" s="103">
        <f>IFERROR(BT10/BT16,"-")</f>
        <v>0.59722222222222221</v>
      </c>
      <c r="BV10" s="105">
        <f t="shared" si="14"/>
        <v>38572.697674418603</v>
      </c>
      <c r="BW10" s="106">
        <f t="shared" si="15"/>
        <v>0.60563380281690138</v>
      </c>
      <c r="BX10" s="316"/>
      <c r="BY10" s="99">
        <v>5</v>
      </c>
      <c r="BZ10" s="100" t="s">
        <v>292</v>
      </c>
      <c r="CA10" s="101" t="s">
        <v>293</v>
      </c>
      <c r="CB10" s="102">
        <v>23134874883</v>
      </c>
      <c r="CC10" s="104">
        <v>172673</v>
      </c>
      <c r="CD10" s="103">
        <f>IFERROR(CC10/CC16,"-")</f>
        <v>0.51640986685488022</v>
      </c>
      <c r="CE10" s="105">
        <f t="shared" si="16"/>
        <v>133980.84751524558</v>
      </c>
      <c r="CF10" s="106">
        <f t="shared" si="17"/>
        <v>0.48147683419215243</v>
      </c>
      <c r="CI10" s="135">
        <v>5</v>
      </c>
      <c r="CJ10" s="135" t="s">
        <v>77</v>
      </c>
      <c r="CK10" s="63">
        <f>市区町村別_要介護度別被保険者数!D9</f>
        <v>8075</v>
      </c>
      <c r="CL10" s="63">
        <f>市区町村別_要介護度別被保険者数!E9</f>
        <v>1</v>
      </c>
      <c r="CM10" s="63">
        <f>市区町村別_要介護度別被保険者数!F9</f>
        <v>0</v>
      </c>
      <c r="CN10" s="63">
        <f>市区町村別_要介護度別被保険者数!G9</f>
        <v>2</v>
      </c>
      <c r="CO10" s="63">
        <f>市区町村別_要介護度別被保険者数!H9</f>
        <v>0</v>
      </c>
      <c r="CP10" s="63">
        <f>市区町村別_要介護度別被保険者数!I9</f>
        <v>3</v>
      </c>
      <c r="CQ10" s="63">
        <f>市区町村別_要介護度別被保険者数!J9</f>
        <v>0</v>
      </c>
      <c r="CR10" s="63">
        <f>市区町村別_要介護度別被保険者数!K9</f>
        <v>1</v>
      </c>
      <c r="CS10" s="63">
        <f>市区町村別_要介護度別被保険者数!L9</f>
        <v>8082</v>
      </c>
    </row>
    <row r="11" spans="2:97" ht="13.5" customHeight="1">
      <c r="B11" s="319"/>
      <c r="C11" s="329"/>
      <c r="D11" s="316"/>
      <c r="E11" s="99">
        <v>6</v>
      </c>
      <c r="F11" s="100" t="s">
        <v>306</v>
      </c>
      <c r="G11" s="101" t="s">
        <v>307</v>
      </c>
      <c r="H11" s="102">
        <v>6231010075</v>
      </c>
      <c r="I11" s="104">
        <v>162672</v>
      </c>
      <c r="J11" s="103">
        <f>IFERROR(I11/I16,"-")</f>
        <v>0.48744909670053727</v>
      </c>
      <c r="K11" s="105">
        <f t="shared" si="0"/>
        <v>38304.133932084194</v>
      </c>
      <c r="L11" s="106">
        <f t="shared" si="1"/>
        <v>0.45442025604996972</v>
      </c>
      <c r="M11" s="316"/>
      <c r="N11" s="99">
        <v>6</v>
      </c>
      <c r="O11" s="100" t="s">
        <v>312</v>
      </c>
      <c r="P11" s="101" t="s">
        <v>313</v>
      </c>
      <c r="Q11" s="102">
        <v>1938208</v>
      </c>
      <c r="R11" s="104">
        <v>47</v>
      </c>
      <c r="S11" s="103">
        <f>IFERROR(R11/R16,"-")</f>
        <v>0.64383561643835618</v>
      </c>
      <c r="T11" s="105">
        <f t="shared" si="2"/>
        <v>41238.468085106382</v>
      </c>
      <c r="U11" s="106">
        <f t="shared" si="3"/>
        <v>0.64383561643835618</v>
      </c>
      <c r="V11" s="316"/>
      <c r="W11" s="99">
        <v>6</v>
      </c>
      <c r="X11" s="100" t="s">
        <v>292</v>
      </c>
      <c r="Y11" s="101" t="s">
        <v>293</v>
      </c>
      <c r="Z11" s="102">
        <v>4580980</v>
      </c>
      <c r="AA11" s="104">
        <v>34</v>
      </c>
      <c r="AB11" s="103">
        <f>IFERROR(AA11/AA16,"-")</f>
        <v>0.61818181818181817</v>
      </c>
      <c r="AC11" s="105">
        <f t="shared" si="4"/>
        <v>134734.70588235295</v>
      </c>
      <c r="AD11" s="106">
        <f t="shared" si="5"/>
        <v>0.61818181818181817</v>
      </c>
      <c r="AE11" s="316"/>
      <c r="AF11" s="99">
        <v>6</v>
      </c>
      <c r="AG11" s="100" t="s">
        <v>312</v>
      </c>
      <c r="AH11" s="101" t="s">
        <v>313</v>
      </c>
      <c r="AI11" s="102">
        <v>8066884</v>
      </c>
      <c r="AJ11" s="104">
        <v>74</v>
      </c>
      <c r="AK11" s="103">
        <f>IFERROR(AJ11/AJ16,"-")</f>
        <v>0.54814814814814816</v>
      </c>
      <c r="AL11" s="105">
        <f t="shared" si="6"/>
        <v>109011.94594594595</v>
      </c>
      <c r="AM11" s="106">
        <f t="shared" si="7"/>
        <v>0.54814814814814816</v>
      </c>
      <c r="AN11" s="316"/>
      <c r="AO11" s="99">
        <v>6</v>
      </c>
      <c r="AP11" s="100" t="s">
        <v>312</v>
      </c>
      <c r="AQ11" s="101" t="s">
        <v>313</v>
      </c>
      <c r="AR11" s="102">
        <v>4780274</v>
      </c>
      <c r="AS11" s="104">
        <v>61</v>
      </c>
      <c r="AT11" s="103">
        <f>IFERROR(AS11/AS16,"-")</f>
        <v>0.57547169811320753</v>
      </c>
      <c r="AU11" s="105">
        <f t="shared" si="8"/>
        <v>78365.147540983613</v>
      </c>
      <c r="AV11" s="106">
        <f t="shared" si="9"/>
        <v>0.57547169811320753</v>
      </c>
      <c r="AW11" s="316"/>
      <c r="AX11" s="99">
        <v>6</v>
      </c>
      <c r="AY11" s="100" t="s">
        <v>338</v>
      </c>
      <c r="AZ11" s="101" t="s">
        <v>339</v>
      </c>
      <c r="BA11" s="102">
        <v>4128890</v>
      </c>
      <c r="BB11" s="104">
        <v>64</v>
      </c>
      <c r="BC11" s="103">
        <f>IFERROR(BB11/BB16,"-")</f>
        <v>0.57657657657657657</v>
      </c>
      <c r="BD11" s="105">
        <f t="shared" si="10"/>
        <v>64513.90625</v>
      </c>
      <c r="BE11" s="106">
        <f t="shared" si="11"/>
        <v>0.56140350877192979</v>
      </c>
      <c r="BF11" s="316"/>
      <c r="BG11" s="99">
        <v>6</v>
      </c>
      <c r="BH11" s="100" t="s">
        <v>338</v>
      </c>
      <c r="BI11" s="101" t="s">
        <v>339</v>
      </c>
      <c r="BJ11" s="102">
        <v>4463125</v>
      </c>
      <c r="BK11" s="104">
        <v>62</v>
      </c>
      <c r="BL11" s="103">
        <f>IFERROR(BK11/BK16,"-")</f>
        <v>0.6262626262626263</v>
      </c>
      <c r="BM11" s="105">
        <f t="shared" si="12"/>
        <v>71985.887096774197</v>
      </c>
      <c r="BN11" s="106">
        <f t="shared" si="13"/>
        <v>0.61386138613861385</v>
      </c>
      <c r="BO11" s="316"/>
      <c r="BP11" s="99">
        <v>6</v>
      </c>
      <c r="BQ11" s="100" t="s">
        <v>353</v>
      </c>
      <c r="BR11" s="101" t="s">
        <v>354</v>
      </c>
      <c r="BS11" s="102">
        <v>4066283</v>
      </c>
      <c r="BT11" s="104">
        <v>39</v>
      </c>
      <c r="BU11" s="103">
        <f>IFERROR(BT11/BT16,"-")</f>
        <v>0.54166666666666663</v>
      </c>
      <c r="BV11" s="105">
        <f t="shared" si="14"/>
        <v>104263.66666666667</v>
      </c>
      <c r="BW11" s="106">
        <f t="shared" si="15"/>
        <v>0.54929577464788737</v>
      </c>
      <c r="BX11" s="316"/>
      <c r="BY11" s="99">
        <v>6</v>
      </c>
      <c r="BZ11" s="100" t="s">
        <v>306</v>
      </c>
      <c r="CA11" s="101" t="s">
        <v>307</v>
      </c>
      <c r="CB11" s="102">
        <v>6238636436</v>
      </c>
      <c r="CC11" s="104">
        <v>162913</v>
      </c>
      <c r="CD11" s="103">
        <f>IFERROR(CC11/CC16,"-")</f>
        <v>0.48722081992511335</v>
      </c>
      <c r="CE11" s="105">
        <f t="shared" si="16"/>
        <v>38294.282445231504</v>
      </c>
      <c r="CF11" s="106">
        <f t="shared" si="17"/>
        <v>0.45426230788105915</v>
      </c>
      <c r="CI11" s="135">
        <v>6</v>
      </c>
      <c r="CJ11" s="135" t="s">
        <v>78</v>
      </c>
      <c r="CK11" s="63">
        <f>市区町村別_要介護度別被保険者数!D10</f>
        <v>11766</v>
      </c>
      <c r="CL11" s="63">
        <f>市区町村別_要介護度別被保険者数!E10</f>
        <v>0</v>
      </c>
      <c r="CM11" s="63">
        <f>市区町村別_要介護度別被保険者数!F10</f>
        <v>0</v>
      </c>
      <c r="CN11" s="63">
        <f>市区町村別_要介護度別被保険者数!G10</f>
        <v>1</v>
      </c>
      <c r="CO11" s="63">
        <f>市区町村別_要介護度別被保険者数!H10</f>
        <v>1</v>
      </c>
      <c r="CP11" s="63">
        <f>市区町村別_要介護度別被保険者数!I10</f>
        <v>5</v>
      </c>
      <c r="CQ11" s="63">
        <f>市区町村別_要介護度別被保険者数!J10</f>
        <v>3</v>
      </c>
      <c r="CR11" s="63">
        <f>市区町村別_要介護度別被保険者数!K10</f>
        <v>0</v>
      </c>
      <c r="CS11" s="63">
        <f>市区町村別_要介護度別被保険者数!L10</f>
        <v>11776</v>
      </c>
    </row>
    <row r="12" spans="2:97" ht="13.5" customHeight="1">
      <c r="B12" s="319"/>
      <c r="C12" s="329"/>
      <c r="D12" s="316"/>
      <c r="E12" s="99">
        <v>7</v>
      </c>
      <c r="F12" s="100" t="s">
        <v>312</v>
      </c>
      <c r="G12" s="101" t="s">
        <v>313</v>
      </c>
      <c r="H12" s="102">
        <v>7491726920</v>
      </c>
      <c r="I12" s="104">
        <v>145314</v>
      </c>
      <c r="J12" s="103">
        <f>IFERROR(I12/I16,"-")</f>
        <v>0.43543558841067836</v>
      </c>
      <c r="K12" s="105">
        <f t="shared" si="0"/>
        <v>51555.438016983913</v>
      </c>
      <c r="L12" s="106">
        <f t="shared" si="1"/>
        <v>0.40593110730577664</v>
      </c>
      <c r="M12" s="316"/>
      <c r="N12" s="99">
        <v>7</v>
      </c>
      <c r="O12" s="100" t="s">
        <v>381</v>
      </c>
      <c r="P12" s="101" t="s">
        <v>382</v>
      </c>
      <c r="Q12" s="102">
        <v>819987</v>
      </c>
      <c r="R12" s="104">
        <v>44</v>
      </c>
      <c r="S12" s="103">
        <f>IFERROR(R12/R16,"-")</f>
        <v>0.60273972602739723</v>
      </c>
      <c r="T12" s="105">
        <f t="shared" si="2"/>
        <v>18636.06818181818</v>
      </c>
      <c r="U12" s="106">
        <f t="shared" si="3"/>
        <v>0.60273972602739723</v>
      </c>
      <c r="V12" s="316"/>
      <c r="W12" s="99">
        <v>7</v>
      </c>
      <c r="X12" s="100" t="s">
        <v>381</v>
      </c>
      <c r="Y12" s="101" t="s">
        <v>382</v>
      </c>
      <c r="Z12" s="102">
        <v>644244</v>
      </c>
      <c r="AA12" s="104">
        <v>34</v>
      </c>
      <c r="AB12" s="103">
        <f>IFERROR(AA12/AA16,"-")</f>
        <v>0.61818181818181817</v>
      </c>
      <c r="AC12" s="105">
        <f t="shared" si="4"/>
        <v>18948.352941176472</v>
      </c>
      <c r="AD12" s="106">
        <f t="shared" si="5"/>
        <v>0.61818181818181817</v>
      </c>
      <c r="AE12" s="316"/>
      <c r="AF12" s="99">
        <v>7</v>
      </c>
      <c r="AG12" s="100" t="s">
        <v>338</v>
      </c>
      <c r="AH12" s="101" t="s">
        <v>339</v>
      </c>
      <c r="AI12" s="102">
        <v>6071018</v>
      </c>
      <c r="AJ12" s="104">
        <v>72</v>
      </c>
      <c r="AK12" s="103">
        <f>IFERROR(AJ12/AJ16,"-")</f>
        <v>0.53333333333333333</v>
      </c>
      <c r="AL12" s="105">
        <f t="shared" si="6"/>
        <v>84319.694444444438</v>
      </c>
      <c r="AM12" s="106">
        <f t="shared" si="7"/>
        <v>0.53333333333333333</v>
      </c>
      <c r="AN12" s="316"/>
      <c r="AO12" s="99">
        <v>7</v>
      </c>
      <c r="AP12" s="100" t="s">
        <v>454</v>
      </c>
      <c r="AQ12" s="101" t="s">
        <v>455</v>
      </c>
      <c r="AR12" s="102">
        <v>912275</v>
      </c>
      <c r="AS12" s="104">
        <v>54</v>
      </c>
      <c r="AT12" s="103">
        <f>IFERROR(AS12/AS16,"-")</f>
        <v>0.50943396226415094</v>
      </c>
      <c r="AU12" s="105">
        <f t="shared" si="8"/>
        <v>16893.981481481482</v>
      </c>
      <c r="AV12" s="106">
        <f t="shared" si="9"/>
        <v>0.50943396226415094</v>
      </c>
      <c r="AW12" s="316"/>
      <c r="AX12" s="99">
        <v>7</v>
      </c>
      <c r="AY12" s="100" t="s">
        <v>312</v>
      </c>
      <c r="AZ12" s="101" t="s">
        <v>313</v>
      </c>
      <c r="BA12" s="102">
        <v>5001778</v>
      </c>
      <c r="BB12" s="104">
        <v>63</v>
      </c>
      <c r="BC12" s="103">
        <f>IFERROR(BB12/BB16,"-")</f>
        <v>0.56756756756756754</v>
      </c>
      <c r="BD12" s="105">
        <f t="shared" si="10"/>
        <v>79393.301587301583</v>
      </c>
      <c r="BE12" s="106">
        <f t="shared" si="11"/>
        <v>0.55263157894736847</v>
      </c>
      <c r="BF12" s="316"/>
      <c r="BG12" s="99">
        <v>7</v>
      </c>
      <c r="BH12" s="100" t="s">
        <v>454</v>
      </c>
      <c r="BI12" s="101" t="s">
        <v>455</v>
      </c>
      <c r="BJ12" s="102">
        <v>1588373</v>
      </c>
      <c r="BK12" s="104">
        <v>54</v>
      </c>
      <c r="BL12" s="103">
        <f>IFERROR(BK12/BK16,"-")</f>
        <v>0.54545454545454541</v>
      </c>
      <c r="BM12" s="105">
        <f t="shared" si="12"/>
        <v>29414.314814814814</v>
      </c>
      <c r="BN12" s="106">
        <f t="shared" si="13"/>
        <v>0.53465346534653468</v>
      </c>
      <c r="BO12" s="316"/>
      <c r="BP12" s="99">
        <v>7</v>
      </c>
      <c r="BQ12" s="100" t="s">
        <v>369</v>
      </c>
      <c r="BR12" s="101" t="s">
        <v>370</v>
      </c>
      <c r="BS12" s="102">
        <v>4489203</v>
      </c>
      <c r="BT12" s="104">
        <v>38</v>
      </c>
      <c r="BU12" s="103">
        <f>IFERROR(BT12/BT16,"-")</f>
        <v>0.52777777777777779</v>
      </c>
      <c r="BV12" s="105">
        <f t="shared" si="14"/>
        <v>118136.92105263157</v>
      </c>
      <c r="BW12" s="106">
        <f t="shared" si="15"/>
        <v>0.53521126760563376</v>
      </c>
      <c r="BX12" s="316"/>
      <c r="BY12" s="99">
        <v>7</v>
      </c>
      <c r="BZ12" s="100" t="s">
        <v>312</v>
      </c>
      <c r="CA12" s="101" t="s">
        <v>313</v>
      </c>
      <c r="CB12" s="102">
        <v>7521747817</v>
      </c>
      <c r="CC12" s="104">
        <v>145680</v>
      </c>
      <c r="CD12" s="103">
        <f>IFERROR(CC12/CC16,"-")</f>
        <v>0.43568241359922483</v>
      </c>
      <c r="CE12" s="105">
        <f t="shared" si="16"/>
        <v>51631.98666254805</v>
      </c>
      <c r="CF12" s="106">
        <f t="shared" si="17"/>
        <v>0.40621026567623636</v>
      </c>
      <c r="CI12" s="135">
        <v>7</v>
      </c>
      <c r="CJ12" s="135" t="s">
        <v>79</v>
      </c>
      <c r="CK12" s="63">
        <f>市区町村別_要介護度別被保険者数!D11</f>
        <v>10499</v>
      </c>
      <c r="CL12" s="63">
        <f>市区町村別_要介護度別被保険者数!E11</f>
        <v>2</v>
      </c>
      <c r="CM12" s="63">
        <f>市区町村別_要介護度別被保険者数!F11</f>
        <v>1</v>
      </c>
      <c r="CN12" s="63">
        <f>市区町村別_要介護度別被保険者数!G11</f>
        <v>5</v>
      </c>
      <c r="CO12" s="63">
        <f>市区町村別_要介護度別被保険者数!H11</f>
        <v>2</v>
      </c>
      <c r="CP12" s="63">
        <f>市区町村別_要介護度別被保険者数!I11</f>
        <v>1</v>
      </c>
      <c r="CQ12" s="63">
        <f>市区町村別_要介護度別被保険者数!J11</f>
        <v>2</v>
      </c>
      <c r="CR12" s="63">
        <f>市区町村別_要介護度別被保険者数!K11</f>
        <v>1</v>
      </c>
      <c r="CS12" s="63">
        <f>市区町村別_要介護度別被保険者数!L11</f>
        <v>10513</v>
      </c>
    </row>
    <row r="13" spans="2:97" ht="13.5" customHeight="1">
      <c r="B13" s="319"/>
      <c r="C13" s="329"/>
      <c r="D13" s="316"/>
      <c r="E13" s="99">
        <v>8</v>
      </c>
      <c r="F13" s="100" t="s">
        <v>302</v>
      </c>
      <c r="G13" s="101" t="s">
        <v>303</v>
      </c>
      <c r="H13" s="102">
        <v>6725535112</v>
      </c>
      <c r="I13" s="104">
        <v>140126</v>
      </c>
      <c r="J13" s="103">
        <f>IFERROR(I13/I16,"-")</f>
        <v>0.41988966831574881</v>
      </c>
      <c r="K13" s="105">
        <f t="shared" si="0"/>
        <v>47996.339808458099</v>
      </c>
      <c r="L13" s="106">
        <f t="shared" si="1"/>
        <v>0.39143855610835332</v>
      </c>
      <c r="M13" s="316"/>
      <c r="N13" s="99">
        <v>8</v>
      </c>
      <c r="O13" s="100" t="s">
        <v>308</v>
      </c>
      <c r="P13" s="101" t="s">
        <v>309</v>
      </c>
      <c r="Q13" s="102">
        <v>2722048</v>
      </c>
      <c r="R13" s="104">
        <v>43</v>
      </c>
      <c r="S13" s="103">
        <f>IFERROR(R13/R16,"-")</f>
        <v>0.58904109589041098</v>
      </c>
      <c r="T13" s="105">
        <f t="shared" si="2"/>
        <v>63303.441860465115</v>
      </c>
      <c r="U13" s="106">
        <f t="shared" si="3"/>
        <v>0.58904109589041098</v>
      </c>
      <c r="V13" s="316"/>
      <c r="W13" s="99">
        <v>8</v>
      </c>
      <c r="X13" s="100" t="s">
        <v>306</v>
      </c>
      <c r="Y13" s="101" t="s">
        <v>307</v>
      </c>
      <c r="Z13" s="102">
        <v>1203190</v>
      </c>
      <c r="AA13" s="104">
        <v>33</v>
      </c>
      <c r="AB13" s="103">
        <f>IFERROR(AA13/AA16,"-")</f>
        <v>0.6</v>
      </c>
      <c r="AC13" s="105">
        <f t="shared" si="4"/>
        <v>36460.303030303032</v>
      </c>
      <c r="AD13" s="106">
        <f t="shared" si="5"/>
        <v>0.6</v>
      </c>
      <c r="AE13" s="316"/>
      <c r="AF13" s="99">
        <v>8</v>
      </c>
      <c r="AG13" s="100" t="s">
        <v>334</v>
      </c>
      <c r="AH13" s="101" t="s">
        <v>335</v>
      </c>
      <c r="AI13" s="102">
        <v>7793474</v>
      </c>
      <c r="AJ13" s="104">
        <v>61</v>
      </c>
      <c r="AK13" s="103">
        <f>IFERROR(AJ13/AJ16,"-")</f>
        <v>0.45185185185185184</v>
      </c>
      <c r="AL13" s="105">
        <f t="shared" si="6"/>
        <v>127761.86885245901</v>
      </c>
      <c r="AM13" s="106">
        <f t="shared" si="7"/>
        <v>0.45185185185185184</v>
      </c>
      <c r="AN13" s="316"/>
      <c r="AO13" s="99">
        <v>8</v>
      </c>
      <c r="AP13" s="100" t="s">
        <v>338</v>
      </c>
      <c r="AQ13" s="101" t="s">
        <v>339</v>
      </c>
      <c r="AR13" s="102">
        <v>2738387</v>
      </c>
      <c r="AS13" s="104">
        <v>50</v>
      </c>
      <c r="AT13" s="103">
        <f>IFERROR(AS13/AS16,"-")</f>
        <v>0.47169811320754718</v>
      </c>
      <c r="AU13" s="105">
        <f t="shared" si="8"/>
        <v>54767.74</v>
      </c>
      <c r="AV13" s="106">
        <f t="shared" si="9"/>
        <v>0.47169811320754718</v>
      </c>
      <c r="AW13" s="316"/>
      <c r="AX13" s="99">
        <v>8</v>
      </c>
      <c r="AY13" s="100" t="s">
        <v>454</v>
      </c>
      <c r="AZ13" s="101" t="s">
        <v>455</v>
      </c>
      <c r="BA13" s="102">
        <v>1435743</v>
      </c>
      <c r="BB13" s="104">
        <v>56</v>
      </c>
      <c r="BC13" s="103">
        <f>IFERROR(BB13/BB16,"-")</f>
        <v>0.50450450450450446</v>
      </c>
      <c r="BD13" s="105">
        <f t="shared" si="10"/>
        <v>25638.267857142859</v>
      </c>
      <c r="BE13" s="106">
        <f t="shared" si="11"/>
        <v>0.49122807017543857</v>
      </c>
      <c r="BF13" s="316"/>
      <c r="BG13" s="99">
        <v>8</v>
      </c>
      <c r="BH13" s="100" t="s">
        <v>428</v>
      </c>
      <c r="BI13" s="101" t="s">
        <v>429</v>
      </c>
      <c r="BJ13" s="102">
        <v>1158995</v>
      </c>
      <c r="BK13" s="104">
        <v>54</v>
      </c>
      <c r="BL13" s="103">
        <f>IFERROR(BK13/BK16,"-")</f>
        <v>0.54545454545454541</v>
      </c>
      <c r="BM13" s="105">
        <f t="shared" si="12"/>
        <v>21462.870370370369</v>
      </c>
      <c r="BN13" s="106">
        <f t="shared" si="13"/>
        <v>0.53465346534653468</v>
      </c>
      <c r="BO13" s="316"/>
      <c r="BP13" s="99">
        <v>8</v>
      </c>
      <c r="BQ13" s="100" t="s">
        <v>312</v>
      </c>
      <c r="BR13" s="101" t="s">
        <v>313</v>
      </c>
      <c r="BS13" s="102">
        <v>4020449</v>
      </c>
      <c r="BT13" s="104">
        <v>38</v>
      </c>
      <c r="BU13" s="103">
        <f>IFERROR(BT13/BT16,"-")</f>
        <v>0.52777777777777779</v>
      </c>
      <c r="BV13" s="105">
        <f t="shared" si="14"/>
        <v>105801.28947368421</v>
      </c>
      <c r="BW13" s="106">
        <f t="shared" si="15"/>
        <v>0.53521126760563376</v>
      </c>
      <c r="BX13" s="316"/>
      <c r="BY13" s="99">
        <v>8</v>
      </c>
      <c r="BZ13" s="100" t="s">
        <v>302</v>
      </c>
      <c r="CA13" s="101" t="s">
        <v>303</v>
      </c>
      <c r="CB13" s="102">
        <v>6732041055</v>
      </c>
      <c r="CC13" s="104">
        <v>140322</v>
      </c>
      <c r="CD13" s="103">
        <f>IFERROR(CC13/CC16,"-")</f>
        <v>0.41965834459823192</v>
      </c>
      <c r="CE13" s="105">
        <f t="shared" si="16"/>
        <v>47975.663509642109</v>
      </c>
      <c r="CF13" s="106">
        <f t="shared" si="17"/>
        <v>0.39127015994110953</v>
      </c>
      <c r="CI13" s="135">
        <v>8</v>
      </c>
      <c r="CJ13" s="135" t="s">
        <v>59</v>
      </c>
      <c r="CK13" s="63">
        <f>市区町村別_要介護度別被保険者数!D12</f>
        <v>8074</v>
      </c>
      <c r="CL13" s="63">
        <f>市区町村別_要介護度別被保険者数!E12</f>
        <v>3</v>
      </c>
      <c r="CM13" s="63">
        <f>市区町村別_要介護度別被保険者数!F12</f>
        <v>1</v>
      </c>
      <c r="CN13" s="63">
        <f>市区町村別_要介護度別被保険者数!G12</f>
        <v>3</v>
      </c>
      <c r="CO13" s="63">
        <f>市区町村別_要介護度別被保険者数!H12</f>
        <v>2</v>
      </c>
      <c r="CP13" s="63">
        <f>市区町村別_要介護度別被保険者数!I12</f>
        <v>1</v>
      </c>
      <c r="CQ13" s="63">
        <f>市区町村別_要介護度別被保険者数!J12</f>
        <v>1</v>
      </c>
      <c r="CR13" s="63">
        <f>市区町村別_要介護度別被保険者数!K12</f>
        <v>0</v>
      </c>
      <c r="CS13" s="63">
        <f>市区町村別_要介護度別被保険者数!L12</f>
        <v>8085</v>
      </c>
    </row>
    <row r="14" spans="2:97" ht="13.5" customHeight="1">
      <c r="B14" s="319"/>
      <c r="C14" s="329"/>
      <c r="D14" s="316"/>
      <c r="E14" s="99">
        <v>9</v>
      </c>
      <c r="F14" s="100" t="s">
        <v>381</v>
      </c>
      <c r="G14" s="101" t="s">
        <v>382</v>
      </c>
      <c r="H14" s="102">
        <v>2667713112</v>
      </c>
      <c r="I14" s="104">
        <v>136474</v>
      </c>
      <c r="J14" s="103">
        <f>IFERROR(I14/I16,"-")</f>
        <v>0.408946395342217</v>
      </c>
      <c r="K14" s="105">
        <f t="shared" si="0"/>
        <v>19547.409118220319</v>
      </c>
      <c r="L14" s="106">
        <f t="shared" si="1"/>
        <v>0.38123678336876393</v>
      </c>
      <c r="M14" s="316"/>
      <c r="N14" s="99">
        <v>9</v>
      </c>
      <c r="O14" s="100" t="s">
        <v>324</v>
      </c>
      <c r="P14" s="101" t="s">
        <v>556</v>
      </c>
      <c r="Q14" s="102">
        <v>3121249</v>
      </c>
      <c r="R14" s="104">
        <v>41</v>
      </c>
      <c r="S14" s="103">
        <f>IFERROR(R14/R16,"-")</f>
        <v>0.56164383561643838</v>
      </c>
      <c r="T14" s="105">
        <f t="shared" si="2"/>
        <v>76128.024390243896</v>
      </c>
      <c r="U14" s="106">
        <f t="shared" si="3"/>
        <v>0.56164383561643838</v>
      </c>
      <c r="V14" s="316"/>
      <c r="W14" s="99">
        <v>9</v>
      </c>
      <c r="X14" s="100" t="s">
        <v>302</v>
      </c>
      <c r="Y14" s="101" t="s">
        <v>303</v>
      </c>
      <c r="Z14" s="102">
        <v>994205</v>
      </c>
      <c r="AA14" s="104">
        <v>31</v>
      </c>
      <c r="AB14" s="103">
        <f>IFERROR(AA14/AA16,"-")</f>
        <v>0.5636363636363636</v>
      </c>
      <c r="AC14" s="105">
        <f t="shared" si="4"/>
        <v>32071.129032258064</v>
      </c>
      <c r="AD14" s="106">
        <f t="shared" si="5"/>
        <v>0.5636363636363636</v>
      </c>
      <c r="AE14" s="316"/>
      <c r="AF14" s="99">
        <v>9</v>
      </c>
      <c r="AG14" s="100" t="s">
        <v>428</v>
      </c>
      <c r="AH14" s="101" t="s">
        <v>429</v>
      </c>
      <c r="AI14" s="102">
        <v>698651</v>
      </c>
      <c r="AJ14" s="104">
        <v>61</v>
      </c>
      <c r="AK14" s="103">
        <f>IFERROR(AJ14/AJ16,"-")</f>
        <v>0.45185185185185184</v>
      </c>
      <c r="AL14" s="105">
        <f t="shared" si="6"/>
        <v>11453.295081967213</v>
      </c>
      <c r="AM14" s="106">
        <f t="shared" si="7"/>
        <v>0.45185185185185184</v>
      </c>
      <c r="AN14" s="316"/>
      <c r="AO14" s="99">
        <v>9</v>
      </c>
      <c r="AP14" s="100" t="s">
        <v>428</v>
      </c>
      <c r="AQ14" s="101" t="s">
        <v>429</v>
      </c>
      <c r="AR14" s="102">
        <v>533012</v>
      </c>
      <c r="AS14" s="104">
        <v>49</v>
      </c>
      <c r="AT14" s="103">
        <f>IFERROR(AS14/AS16,"-")</f>
        <v>0.46226415094339623</v>
      </c>
      <c r="AU14" s="105">
        <f t="shared" si="8"/>
        <v>10877.795918367347</v>
      </c>
      <c r="AV14" s="106">
        <f t="shared" si="9"/>
        <v>0.46226415094339623</v>
      </c>
      <c r="AW14" s="316"/>
      <c r="AX14" s="99">
        <v>9</v>
      </c>
      <c r="AY14" s="100" t="s">
        <v>353</v>
      </c>
      <c r="AZ14" s="101" t="s">
        <v>354</v>
      </c>
      <c r="BA14" s="102">
        <v>3263937</v>
      </c>
      <c r="BB14" s="104">
        <v>51</v>
      </c>
      <c r="BC14" s="103">
        <f>IFERROR(BB14/BB16,"-")</f>
        <v>0.45945945945945948</v>
      </c>
      <c r="BD14" s="105">
        <f t="shared" si="10"/>
        <v>63998.76470588235</v>
      </c>
      <c r="BE14" s="106">
        <f t="shared" si="11"/>
        <v>0.44736842105263158</v>
      </c>
      <c r="BF14" s="316"/>
      <c r="BG14" s="99">
        <v>9</v>
      </c>
      <c r="BH14" s="100" t="s">
        <v>312</v>
      </c>
      <c r="BI14" s="101" t="s">
        <v>313</v>
      </c>
      <c r="BJ14" s="102">
        <v>3784092</v>
      </c>
      <c r="BK14" s="104">
        <v>47</v>
      </c>
      <c r="BL14" s="103">
        <f>IFERROR(BK14/BK16,"-")</f>
        <v>0.47474747474747475</v>
      </c>
      <c r="BM14" s="105">
        <f t="shared" si="12"/>
        <v>80512.595744680846</v>
      </c>
      <c r="BN14" s="106">
        <f t="shared" si="13"/>
        <v>0.46534653465346537</v>
      </c>
      <c r="BO14" s="316"/>
      <c r="BP14" s="99">
        <v>9</v>
      </c>
      <c r="BQ14" s="100" t="s">
        <v>428</v>
      </c>
      <c r="BR14" s="101" t="s">
        <v>429</v>
      </c>
      <c r="BS14" s="102">
        <v>2426571</v>
      </c>
      <c r="BT14" s="104">
        <v>38</v>
      </c>
      <c r="BU14" s="103">
        <f>IFERROR(BT14/BT16,"-")</f>
        <v>0.52777777777777779</v>
      </c>
      <c r="BV14" s="105">
        <f t="shared" si="14"/>
        <v>63857.131578947367</v>
      </c>
      <c r="BW14" s="106">
        <f t="shared" si="15"/>
        <v>0.53521126760563376</v>
      </c>
      <c r="BX14" s="316"/>
      <c r="BY14" s="99">
        <v>9</v>
      </c>
      <c r="BZ14" s="100" t="s">
        <v>381</v>
      </c>
      <c r="CA14" s="101" t="s">
        <v>382</v>
      </c>
      <c r="CB14" s="102">
        <v>2674021589</v>
      </c>
      <c r="CC14" s="104">
        <v>136745</v>
      </c>
      <c r="CD14" s="103">
        <f>IFERROR(CC14/CC16,"-")</f>
        <v>0.40896067852571388</v>
      </c>
      <c r="CE14" s="105">
        <f t="shared" si="16"/>
        <v>19554.803385864201</v>
      </c>
      <c r="CF14" s="106">
        <f t="shared" si="17"/>
        <v>0.38129614758303776</v>
      </c>
      <c r="CI14" s="135">
        <v>9</v>
      </c>
      <c r="CJ14" s="135" t="s">
        <v>80</v>
      </c>
      <c r="CK14" s="63">
        <f>市区町村別_要介護度別被保険者数!D13</f>
        <v>5227</v>
      </c>
      <c r="CL14" s="63">
        <f>市区町村別_要介護度別被保険者数!E13</f>
        <v>1</v>
      </c>
      <c r="CM14" s="63">
        <f>市区町村別_要介護度別被保険者数!F13</f>
        <v>1</v>
      </c>
      <c r="CN14" s="63">
        <f>市区町村別_要介護度別被保険者数!G13</f>
        <v>3</v>
      </c>
      <c r="CO14" s="63">
        <f>市区町村別_要介護度別被保険者数!H13</f>
        <v>4</v>
      </c>
      <c r="CP14" s="63">
        <f>市区町村別_要介護度別被保険者数!I13</f>
        <v>3</v>
      </c>
      <c r="CQ14" s="63">
        <f>市区町村別_要介護度別被保険者数!J13</f>
        <v>4</v>
      </c>
      <c r="CR14" s="63">
        <f>市区町村別_要介護度別被保険者数!K13</f>
        <v>1</v>
      </c>
      <c r="CS14" s="63">
        <f>市区町村別_要介護度別被保険者数!L13</f>
        <v>5244</v>
      </c>
    </row>
    <row r="15" spans="2:97" ht="13.5" customHeight="1">
      <c r="B15" s="319"/>
      <c r="C15" s="329"/>
      <c r="D15" s="316"/>
      <c r="E15" s="107">
        <v>10</v>
      </c>
      <c r="F15" s="108" t="s">
        <v>308</v>
      </c>
      <c r="G15" s="109" t="s">
        <v>309</v>
      </c>
      <c r="H15" s="110">
        <v>9843549766</v>
      </c>
      <c r="I15" s="112">
        <v>131362</v>
      </c>
      <c r="J15" s="111">
        <f>IFERROR(I15/I16,"-")</f>
        <v>0.3936282103913149</v>
      </c>
      <c r="K15" s="113">
        <f t="shared" si="0"/>
        <v>74934.53027511762</v>
      </c>
      <c r="L15" s="114">
        <f t="shared" si="1"/>
        <v>0.3669565363137855</v>
      </c>
      <c r="M15" s="316"/>
      <c r="N15" s="107">
        <v>10</v>
      </c>
      <c r="O15" s="108" t="s">
        <v>306</v>
      </c>
      <c r="P15" s="109" t="s">
        <v>307</v>
      </c>
      <c r="Q15" s="110">
        <v>1428703</v>
      </c>
      <c r="R15" s="112">
        <v>41</v>
      </c>
      <c r="S15" s="111">
        <f>IFERROR(R15/R16,"-")</f>
        <v>0.56164383561643838</v>
      </c>
      <c r="T15" s="113">
        <f t="shared" si="2"/>
        <v>34846.414634146342</v>
      </c>
      <c r="U15" s="114">
        <f t="shared" si="3"/>
        <v>0.56164383561643838</v>
      </c>
      <c r="V15" s="316"/>
      <c r="W15" s="107">
        <v>10</v>
      </c>
      <c r="X15" s="108" t="s">
        <v>308</v>
      </c>
      <c r="Y15" s="109" t="s">
        <v>309</v>
      </c>
      <c r="Z15" s="110">
        <v>3596930</v>
      </c>
      <c r="AA15" s="112">
        <v>29</v>
      </c>
      <c r="AB15" s="111">
        <f>IFERROR(AA15/AA16,"-")</f>
        <v>0.52727272727272723</v>
      </c>
      <c r="AC15" s="113">
        <f t="shared" si="4"/>
        <v>124032.06896551725</v>
      </c>
      <c r="AD15" s="114">
        <f t="shared" si="5"/>
        <v>0.52727272727272723</v>
      </c>
      <c r="AE15" s="316"/>
      <c r="AF15" s="107">
        <v>10</v>
      </c>
      <c r="AG15" s="108" t="s">
        <v>454</v>
      </c>
      <c r="AH15" s="109" t="s">
        <v>455</v>
      </c>
      <c r="AI15" s="110">
        <v>4094112</v>
      </c>
      <c r="AJ15" s="112">
        <v>54</v>
      </c>
      <c r="AK15" s="111">
        <f>IFERROR(AJ15/AJ16,"-")</f>
        <v>0.4</v>
      </c>
      <c r="AL15" s="113">
        <f t="shared" si="6"/>
        <v>75816.888888888891</v>
      </c>
      <c r="AM15" s="114">
        <f t="shared" si="7"/>
        <v>0.4</v>
      </c>
      <c r="AN15" s="316"/>
      <c r="AO15" s="107">
        <v>10</v>
      </c>
      <c r="AP15" s="108" t="s">
        <v>381</v>
      </c>
      <c r="AQ15" s="109" t="s">
        <v>382</v>
      </c>
      <c r="AR15" s="110">
        <v>1180213</v>
      </c>
      <c r="AS15" s="112">
        <v>48</v>
      </c>
      <c r="AT15" s="111">
        <f>IFERROR(AS15/AS16,"-")</f>
        <v>0.45283018867924529</v>
      </c>
      <c r="AU15" s="113">
        <f t="shared" si="8"/>
        <v>24587.770833333332</v>
      </c>
      <c r="AV15" s="114">
        <f t="shared" si="9"/>
        <v>0.45283018867924529</v>
      </c>
      <c r="AW15" s="316"/>
      <c r="AX15" s="107">
        <v>10</v>
      </c>
      <c r="AY15" s="108" t="s">
        <v>369</v>
      </c>
      <c r="AZ15" s="109" t="s">
        <v>370</v>
      </c>
      <c r="BA15" s="110">
        <v>2310575</v>
      </c>
      <c r="BB15" s="112">
        <v>49</v>
      </c>
      <c r="BC15" s="111">
        <f>IFERROR(BB15/BB16,"-")</f>
        <v>0.44144144144144143</v>
      </c>
      <c r="BD15" s="113">
        <f t="shared" si="10"/>
        <v>47154.591836734697</v>
      </c>
      <c r="BE15" s="114">
        <f t="shared" si="11"/>
        <v>0.42982456140350878</v>
      </c>
      <c r="BF15" s="316"/>
      <c r="BG15" s="107">
        <v>10</v>
      </c>
      <c r="BH15" s="108" t="s">
        <v>322</v>
      </c>
      <c r="BI15" s="109" t="s">
        <v>323</v>
      </c>
      <c r="BJ15" s="110">
        <v>23934523</v>
      </c>
      <c r="BK15" s="112">
        <v>45</v>
      </c>
      <c r="BL15" s="111">
        <f>IFERROR(BK15/BK16,"-")</f>
        <v>0.45454545454545453</v>
      </c>
      <c r="BM15" s="113">
        <f t="shared" si="12"/>
        <v>531878.2888888889</v>
      </c>
      <c r="BN15" s="114">
        <f t="shared" si="13"/>
        <v>0.44554455445544555</v>
      </c>
      <c r="BO15" s="316"/>
      <c r="BP15" s="107">
        <v>10</v>
      </c>
      <c r="BQ15" s="108" t="s">
        <v>336</v>
      </c>
      <c r="BR15" s="109" t="s">
        <v>337</v>
      </c>
      <c r="BS15" s="110">
        <v>13438370</v>
      </c>
      <c r="BT15" s="112">
        <v>37</v>
      </c>
      <c r="BU15" s="111">
        <f>IFERROR(BT15/BT16,"-")</f>
        <v>0.51388888888888884</v>
      </c>
      <c r="BV15" s="113">
        <f t="shared" si="14"/>
        <v>363199.18918918917</v>
      </c>
      <c r="BW15" s="114">
        <f t="shared" si="15"/>
        <v>0.52112676056338025</v>
      </c>
      <c r="BX15" s="316"/>
      <c r="BY15" s="107">
        <v>10</v>
      </c>
      <c r="BZ15" s="108" t="s">
        <v>308</v>
      </c>
      <c r="CA15" s="109" t="s">
        <v>309</v>
      </c>
      <c r="CB15" s="110">
        <v>9867584151</v>
      </c>
      <c r="CC15" s="112">
        <v>131604</v>
      </c>
      <c r="CD15" s="111">
        <f>IFERROR(CC15/CC16,"-")</f>
        <v>0.3935855873099422</v>
      </c>
      <c r="CE15" s="113">
        <f t="shared" si="16"/>
        <v>74979.363476794024</v>
      </c>
      <c r="CF15" s="114">
        <f t="shared" si="17"/>
        <v>0.36696111891855721</v>
      </c>
      <c r="CI15" s="135">
        <v>10</v>
      </c>
      <c r="CJ15" s="135" t="s">
        <v>60</v>
      </c>
      <c r="CK15" s="63">
        <f>市区町村別_要介護度別被保険者数!D14</f>
        <v>12906</v>
      </c>
      <c r="CL15" s="63">
        <f>市区町村別_要介護度別被保険者数!E14</f>
        <v>0</v>
      </c>
      <c r="CM15" s="63">
        <f>市区町村別_要介護度別被保険者数!F14</f>
        <v>1</v>
      </c>
      <c r="CN15" s="63">
        <f>市区町村別_要介護度別被保険者数!G14</f>
        <v>4</v>
      </c>
      <c r="CO15" s="63">
        <f>市区町村別_要介護度別被保険者数!H14</f>
        <v>2</v>
      </c>
      <c r="CP15" s="63">
        <f>市区町村別_要介護度別被保険者数!I14</f>
        <v>0</v>
      </c>
      <c r="CQ15" s="63">
        <f>市区町村別_要介護度別被保険者数!J14</f>
        <v>1</v>
      </c>
      <c r="CR15" s="63">
        <f>市区町村別_要介護度別被保険者数!K14</f>
        <v>1</v>
      </c>
      <c r="CS15" s="63">
        <f>市区町村別_要介護度別被保険者数!L14</f>
        <v>12915</v>
      </c>
    </row>
    <row r="16" spans="2:97" ht="13.5" customHeight="1">
      <c r="B16" s="321"/>
      <c r="C16" s="330"/>
      <c r="D16" s="317"/>
      <c r="E16" s="115" t="s">
        <v>192</v>
      </c>
      <c r="F16" s="116"/>
      <c r="G16" s="117"/>
      <c r="H16" s="211">
        <v>314512559520</v>
      </c>
      <c r="I16" s="119">
        <v>333721</v>
      </c>
      <c r="J16" s="118" t="s">
        <v>124</v>
      </c>
      <c r="K16" s="65">
        <f t="shared" si="0"/>
        <v>942441.61895715282</v>
      </c>
      <c r="L16" s="120">
        <f t="shared" si="1"/>
        <v>0.93224145685337323</v>
      </c>
      <c r="M16" s="317"/>
      <c r="N16" s="115" t="s">
        <v>192</v>
      </c>
      <c r="O16" s="116"/>
      <c r="P16" s="117"/>
      <c r="Q16" s="211">
        <v>81477010</v>
      </c>
      <c r="R16" s="119">
        <v>73</v>
      </c>
      <c r="S16" s="118" t="s">
        <v>124</v>
      </c>
      <c r="T16" s="65">
        <f t="shared" si="2"/>
        <v>1116123.4246575343</v>
      </c>
      <c r="U16" s="120">
        <f t="shared" si="3"/>
        <v>1</v>
      </c>
      <c r="V16" s="317"/>
      <c r="W16" s="115" t="s">
        <v>192</v>
      </c>
      <c r="X16" s="116"/>
      <c r="Y16" s="117"/>
      <c r="Z16" s="211">
        <v>82487540</v>
      </c>
      <c r="AA16" s="119">
        <v>55</v>
      </c>
      <c r="AB16" s="118" t="s">
        <v>124</v>
      </c>
      <c r="AC16" s="65">
        <f t="shared" si="4"/>
        <v>1499773.4545454546</v>
      </c>
      <c r="AD16" s="120">
        <f t="shared" si="5"/>
        <v>1</v>
      </c>
      <c r="AE16" s="317"/>
      <c r="AF16" s="115" t="s">
        <v>192</v>
      </c>
      <c r="AG16" s="116"/>
      <c r="AH16" s="117"/>
      <c r="AI16" s="211">
        <v>192816650</v>
      </c>
      <c r="AJ16" s="119">
        <v>135</v>
      </c>
      <c r="AK16" s="118" t="s">
        <v>124</v>
      </c>
      <c r="AL16" s="65">
        <f t="shared" si="6"/>
        <v>1428271.4814814816</v>
      </c>
      <c r="AM16" s="120">
        <f t="shared" si="7"/>
        <v>1</v>
      </c>
      <c r="AN16" s="317"/>
      <c r="AO16" s="115" t="s">
        <v>192</v>
      </c>
      <c r="AP16" s="116"/>
      <c r="AQ16" s="117"/>
      <c r="AR16" s="211">
        <v>171395930</v>
      </c>
      <c r="AS16" s="119">
        <v>106</v>
      </c>
      <c r="AT16" s="118" t="s">
        <v>124</v>
      </c>
      <c r="AU16" s="65">
        <f t="shared" si="8"/>
        <v>1616942.7358490566</v>
      </c>
      <c r="AV16" s="120">
        <f t="shared" si="9"/>
        <v>1</v>
      </c>
      <c r="AW16" s="317"/>
      <c r="AX16" s="115" t="s">
        <v>192</v>
      </c>
      <c r="AY16" s="116"/>
      <c r="AZ16" s="117"/>
      <c r="BA16" s="211">
        <v>204904120</v>
      </c>
      <c r="BB16" s="119">
        <v>111</v>
      </c>
      <c r="BC16" s="118" t="s">
        <v>124</v>
      </c>
      <c r="BD16" s="65">
        <f t="shared" si="10"/>
        <v>1845983.063063063</v>
      </c>
      <c r="BE16" s="120">
        <f t="shared" si="11"/>
        <v>0.97368421052631582</v>
      </c>
      <c r="BF16" s="317"/>
      <c r="BG16" s="115" t="s">
        <v>192</v>
      </c>
      <c r="BH16" s="116"/>
      <c r="BI16" s="117"/>
      <c r="BJ16" s="211">
        <v>238897580</v>
      </c>
      <c r="BK16" s="119">
        <v>99</v>
      </c>
      <c r="BL16" s="118" t="s">
        <v>124</v>
      </c>
      <c r="BM16" s="65">
        <f t="shared" si="12"/>
        <v>2413106.8686868688</v>
      </c>
      <c r="BN16" s="120">
        <f t="shared" si="13"/>
        <v>0.98019801980198018</v>
      </c>
      <c r="BO16" s="317"/>
      <c r="BP16" s="115" t="s">
        <v>192</v>
      </c>
      <c r="BQ16" s="116"/>
      <c r="BR16" s="117"/>
      <c r="BS16" s="211">
        <v>222333290</v>
      </c>
      <c r="BT16" s="119">
        <v>72</v>
      </c>
      <c r="BU16" s="118" t="s">
        <v>124</v>
      </c>
      <c r="BV16" s="65">
        <f t="shared" si="14"/>
        <v>3087962.361111111</v>
      </c>
      <c r="BW16" s="120">
        <f t="shared" si="15"/>
        <v>1.0140845070422535</v>
      </c>
      <c r="BX16" s="317"/>
      <c r="BY16" s="115" t="s">
        <v>192</v>
      </c>
      <c r="BZ16" s="116"/>
      <c r="CA16" s="117"/>
      <c r="CB16" s="211">
        <v>315706871640</v>
      </c>
      <c r="CC16" s="119">
        <v>334372</v>
      </c>
      <c r="CD16" s="118" t="s">
        <v>124</v>
      </c>
      <c r="CE16" s="65">
        <f t="shared" si="16"/>
        <v>944178.55454404082</v>
      </c>
      <c r="CF16" s="120">
        <f t="shared" si="17"/>
        <v>0.93235405652590952</v>
      </c>
      <c r="CI16" s="135">
        <v>11</v>
      </c>
      <c r="CJ16" s="135" t="s">
        <v>61</v>
      </c>
      <c r="CK16" s="63">
        <f>市区町村別_要介護度別被保険者数!D15</f>
        <v>21940</v>
      </c>
      <c r="CL16" s="63">
        <f>市区町村別_要介護度別被保険者数!E15</f>
        <v>7</v>
      </c>
      <c r="CM16" s="63">
        <f>市区町村別_要介護度別被保険者数!F15</f>
        <v>5</v>
      </c>
      <c r="CN16" s="63">
        <f>市区町村別_要介護度別被保険者数!G15</f>
        <v>9</v>
      </c>
      <c r="CO16" s="63">
        <f>市区町村別_要介護度別被保険者数!H15</f>
        <v>12</v>
      </c>
      <c r="CP16" s="63">
        <f>市区町村別_要介護度別被保険者数!I15</f>
        <v>10</v>
      </c>
      <c r="CQ16" s="63">
        <f>市区町村別_要介護度別被保険者数!J15</f>
        <v>12</v>
      </c>
      <c r="CR16" s="63">
        <f>市区町村別_要介護度別被保険者数!K15</f>
        <v>6</v>
      </c>
      <c r="CS16" s="63">
        <f>市区町村別_要介護度別被保険者数!L15</f>
        <v>22001</v>
      </c>
    </row>
    <row r="17" spans="2:97" ht="13.5" customHeight="1">
      <c r="B17" s="318">
        <v>2</v>
      </c>
      <c r="C17" s="328" t="s">
        <v>74</v>
      </c>
      <c r="D17" s="320">
        <f>CK7</f>
        <v>12890</v>
      </c>
      <c r="E17" s="91">
        <v>1</v>
      </c>
      <c r="F17" s="92" t="s">
        <v>296</v>
      </c>
      <c r="G17" s="93" t="s">
        <v>297</v>
      </c>
      <c r="H17" s="94">
        <v>399124962</v>
      </c>
      <c r="I17" s="96">
        <v>8483</v>
      </c>
      <c r="J17" s="95">
        <f>IFERROR(I17/I27,"-")</f>
        <v>0.7087475979614003</v>
      </c>
      <c r="K17" s="97">
        <f t="shared" si="0"/>
        <v>47049.977838029001</v>
      </c>
      <c r="L17" s="98">
        <f t="shared" ref="L17:L27" si="18">IFERROR(I17/$CK$7,0)</f>
        <v>0.65810705973622963</v>
      </c>
      <c r="M17" s="320">
        <f>CL7</f>
        <v>3</v>
      </c>
      <c r="N17" s="91">
        <v>1</v>
      </c>
      <c r="O17" s="92" t="s">
        <v>296</v>
      </c>
      <c r="P17" s="93" t="s">
        <v>297</v>
      </c>
      <c r="Q17" s="94">
        <v>131202</v>
      </c>
      <c r="R17" s="96">
        <v>3</v>
      </c>
      <c r="S17" s="95">
        <f>IFERROR(R17/R27,"-")</f>
        <v>1</v>
      </c>
      <c r="T17" s="97">
        <f t="shared" si="2"/>
        <v>43734</v>
      </c>
      <c r="U17" s="98">
        <f t="shared" ref="U17:U27" si="19">IFERROR(R17/$CL$7,0)</f>
        <v>1</v>
      </c>
      <c r="V17" s="320">
        <f>CM7</f>
        <v>3</v>
      </c>
      <c r="W17" s="91">
        <v>1</v>
      </c>
      <c r="X17" s="92" t="s">
        <v>296</v>
      </c>
      <c r="Y17" s="93" t="s">
        <v>297</v>
      </c>
      <c r="Z17" s="94">
        <v>136504</v>
      </c>
      <c r="AA17" s="96">
        <v>3</v>
      </c>
      <c r="AB17" s="95">
        <f>IFERROR(AA17/AA27,"-")</f>
        <v>1</v>
      </c>
      <c r="AC17" s="97">
        <f t="shared" si="4"/>
        <v>45501.333333333336</v>
      </c>
      <c r="AD17" s="98">
        <f t="shared" ref="AD17:AD27" si="20">IFERROR(AA17/$CM$7,0)</f>
        <v>1</v>
      </c>
      <c r="AE17" s="320">
        <f>CN7</f>
        <v>3</v>
      </c>
      <c r="AF17" s="91">
        <v>1</v>
      </c>
      <c r="AG17" s="92" t="s">
        <v>298</v>
      </c>
      <c r="AH17" s="93" t="s">
        <v>299</v>
      </c>
      <c r="AI17" s="94">
        <v>1168011</v>
      </c>
      <c r="AJ17" s="96">
        <v>3</v>
      </c>
      <c r="AK17" s="95">
        <f>IFERROR(AJ17/AJ27,"-")</f>
        <v>1</v>
      </c>
      <c r="AL17" s="97">
        <f t="shared" si="6"/>
        <v>389337</v>
      </c>
      <c r="AM17" s="98">
        <f t="shared" ref="AM17:AM27" si="21">IFERROR(AJ17/$CN$7,0)</f>
        <v>1</v>
      </c>
      <c r="AN17" s="320">
        <f>CO7</f>
        <v>3</v>
      </c>
      <c r="AO17" s="91">
        <v>1</v>
      </c>
      <c r="AP17" s="92" t="s">
        <v>300</v>
      </c>
      <c r="AQ17" s="93" t="s">
        <v>301</v>
      </c>
      <c r="AR17" s="94">
        <v>289797</v>
      </c>
      <c r="AS17" s="96">
        <v>3</v>
      </c>
      <c r="AT17" s="95">
        <f>IFERROR(AS17/AS27,"-")</f>
        <v>1</v>
      </c>
      <c r="AU17" s="97">
        <f t="shared" si="8"/>
        <v>96599</v>
      </c>
      <c r="AV17" s="98">
        <f t="shared" ref="AV17:AV27" si="22">IFERROR(AS17/$CO$7,0)</f>
        <v>1</v>
      </c>
      <c r="AW17" s="320">
        <f>CP7</f>
        <v>4</v>
      </c>
      <c r="AX17" s="91">
        <v>1</v>
      </c>
      <c r="AY17" s="92" t="s">
        <v>338</v>
      </c>
      <c r="AZ17" s="93" t="s">
        <v>339</v>
      </c>
      <c r="BA17" s="94">
        <v>334952</v>
      </c>
      <c r="BB17" s="96">
        <v>4</v>
      </c>
      <c r="BC17" s="95">
        <f>IFERROR(BB17/BB27,"-")</f>
        <v>1</v>
      </c>
      <c r="BD17" s="97">
        <f t="shared" si="10"/>
        <v>83738</v>
      </c>
      <c r="BE17" s="98">
        <f t="shared" ref="BE17:BE27" si="23">IFERROR(BB17/$CP$7,0)</f>
        <v>1</v>
      </c>
      <c r="BF17" s="320">
        <f>CQ7</f>
        <v>0</v>
      </c>
      <c r="BG17" s="91">
        <v>1</v>
      </c>
      <c r="BH17" s="92" t="s">
        <v>126</v>
      </c>
      <c r="BI17" s="93" t="s">
        <v>126</v>
      </c>
      <c r="BJ17" s="94" t="s">
        <v>126</v>
      </c>
      <c r="BK17" s="96" t="s">
        <v>126</v>
      </c>
      <c r="BL17" s="95" t="str">
        <f>IFERROR(BK17/BK27,"-")</f>
        <v>-</v>
      </c>
      <c r="BM17" s="97" t="str">
        <f t="shared" si="12"/>
        <v>-</v>
      </c>
      <c r="BN17" s="98">
        <f t="shared" ref="BN17:BN27" si="24">IFERROR(BK17/$CQ$7,0)</f>
        <v>0</v>
      </c>
      <c r="BO17" s="320">
        <f>CR7</f>
        <v>3</v>
      </c>
      <c r="BP17" s="91">
        <v>1</v>
      </c>
      <c r="BQ17" s="92" t="s">
        <v>333</v>
      </c>
      <c r="BR17" s="93" t="s">
        <v>565</v>
      </c>
      <c r="BS17" s="94">
        <v>3434269</v>
      </c>
      <c r="BT17" s="96">
        <v>3</v>
      </c>
      <c r="BU17" s="95">
        <f>IFERROR(BT17/BT27,"-")</f>
        <v>1</v>
      </c>
      <c r="BV17" s="97">
        <f t="shared" si="14"/>
        <v>1144756.3333333333</v>
      </c>
      <c r="BW17" s="98">
        <f t="shared" ref="BW17:BW27" si="25">IFERROR(BT17/$CR$7,0)</f>
        <v>1</v>
      </c>
      <c r="BX17" s="320">
        <f>CS7</f>
        <v>12909</v>
      </c>
      <c r="BY17" s="91">
        <v>1</v>
      </c>
      <c r="BZ17" s="92" t="s">
        <v>296</v>
      </c>
      <c r="CA17" s="93" t="s">
        <v>297</v>
      </c>
      <c r="CB17" s="94">
        <v>399797205</v>
      </c>
      <c r="CC17" s="96">
        <v>8498</v>
      </c>
      <c r="CD17" s="95">
        <f>IFERROR(CC17/CC27,"-")</f>
        <v>0.7088755422088755</v>
      </c>
      <c r="CE17" s="97">
        <f t="shared" si="16"/>
        <v>47046.034949399858</v>
      </c>
      <c r="CF17" s="98">
        <f t="shared" ref="CF17:CF27" si="26">IFERROR(CC17/$CS$7,0)</f>
        <v>0.65830041056627164</v>
      </c>
      <c r="CI17" s="135">
        <v>12</v>
      </c>
      <c r="CJ17" s="135" t="s">
        <v>81</v>
      </c>
      <c r="CK17" s="63">
        <f>市区町村別_要介護度別被保険者数!D16</f>
        <v>11142</v>
      </c>
      <c r="CL17" s="63">
        <f>市区町村別_要介護度別被保険者数!E16</f>
        <v>3</v>
      </c>
      <c r="CM17" s="63">
        <f>市区町村別_要介護度別被保険者数!F16</f>
        <v>1</v>
      </c>
      <c r="CN17" s="63">
        <f>市区町村別_要介護度別被保険者数!G16</f>
        <v>4</v>
      </c>
      <c r="CO17" s="63">
        <f>市区町村別_要介護度別被保険者数!H16</f>
        <v>4</v>
      </c>
      <c r="CP17" s="63">
        <f>市区町村別_要介護度別被保険者数!I16</f>
        <v>3</v>
      </c>
      <c r="CQ17" s="63">
        <f>市区町村別_要介護度別被保険者数!J16</f>
        <v>2</v>
      </c>
      <c r="CR17" s="63">
        <f>市区町村別_要介護度別被保険者数!K16</f>
        <v>4</v>
      </c>
      <c r="CS17" s="63">
        <f>市区町村別_要介護度別被保険者数!L16</f>
        <v>11163</v>
      </c>
    </row>
    <row r="18" spans="2:97" ht="13.5" customHeight="1">
      <c r="B18" s="319"/>
      <c r="C18" s="329"/>
      <c r="D18" s="316"/>
      <c r="E18" s="99">
        <v>2</v>
      </c>
      <c r="F18" s="100" t="s">
        <v>298</v>
      </c>
      <c r="G18" s="101" t="s">
        <v>299</v>
      </c>
      <c r="H18" s="102">
        <v>503726077</v>
      </c>
      <c r="I18" s="104">
        <v>7475</v>
      </c>
      <c r="J18" s="103">
        <f>IFERROR(I18/I27,"-")</f>
        <v>0.62453003592614253</v>
      </c>
      <c r="K18" s="105">
        <f t="shared" si="0"/>
        <v>67388.103946488292</v>
      </c>
      <c r="L18" s="106">
        <f t="shared" si="18"/>
        <v>0.57990690457719163</v>
      </c>
      <c r="M18" s="316"/>
      <c r="N18" s="99">
        <v>2</v>
      </c>
      <c r="O18" s="100" t="s">
        <v>302</v>
      </c>
      <c r="P18" s="101" t="s">
        <v>303</v>
      </c>
      <c r="Q18" s="102">
        <v>274766</v>
      </c>
      <c r="R18" s="104">
        <v>2</v>
      </c>
      <c r="S18" s="103">
        <f>IFERROR(R18/R27,"-")</f>
        <v>0.66666666666666663</v>
      </c>
      <c r="T18" s="105">
        <f t="shared" si="2"/>
        <v>137383</v>
      </c>
      <c r="U18" s="106">
        <f t="shared" si="19"/>
        <v>0.66666666666666663</v>
      </c>
      <c r="V18" s="316"/>
      <c r="W18" s="99">
        <v>2</v>
      </c>
      <c r="X18" s="100" t="s">
        <v>300</v>
      </c>
      <c r="Y18" s="101" t="s">
        <v>301</v>
      </c>
      <c r="Z18" s="102">
        <v>14862</v>
      </c>
      <c r="AA18" s="104">
        <v>3</v>
      </c>
      <c r="AB18" s="103">
        <f>IFERROR(AA18/AA27,"-")</f>
        <v>1</v>
      </c>
      <c r="AC18" s="105">
        <f t="shared" si="4"/>
        <v>4954</v>
      </c>
      <c r="AD18" s="106">
        <f t="shared" si="20"/>
        <v>1</v>
      </c>
      <c r="AE18" s="316"/>
      <c r="AF18" s="99">
        <v>2</v>
      </c>
      <c r="AG18" s="100" t="s">
        <v>338</v>
      </c>
      <c r="AH18" s="101" t="s">
        <v>339</v>
      </c>
      <c r="AI18" s="102">
        <v>182604</v>
      </c>
      <c r="AJ18" s="104">
        <v>3</v>
      </c>
      <c r="AK18" s="103">
        <f>IFERROR(AJ18/AJ27,"-")</f>
        <v>1</v>
      </c>
      <c r="AL18" s="105">
        <f t="shared" si="6"/>
        <v>60868</v>
      </c>
      <c r="AM18" s="106">
        <f t="shared" si="21"/>
        <v>1</v>
      </c>
      <c r="AN18" s="316"/>
      <c r="AO18" s="99">
        <v>2</v>
      </c>
      <c r="AP18" s="100" t="s">
        <v>296</v>
      </c>
      <c r="AQ18" s="101" t="s">
        <v>297</v>
      </c>
      <c r="AR18" s="102">
        <v>158448</v>
      </c>
      <c r="AS18" s="104">
        <v>3</v>
      </c>
      <c r="AT18" s="103">
        <f>IFERROR(AS18/AS27,"-")</f>
        <v>1</v>
      </c>
      <c r="AU18" s="105">
        <f t="shared" si="8"/>
        <v>52816</v>
      </c>
      <c r="AV18" s="106">
        <f t="shared" si="22"/>
        <v>1</v>
      </c>
      <c r="AW18" s="316"/>
      <c r="AX18" s="99">
        <v>2</v>
      </c>
      <c r="AY18" s="100" t="s">
        <v>333</v>
      </c>
      <c r="AZ18" s="101" t="s">
        <v>565</v>
      </c>
      <c r="BA18" s="102">
        <v>123620</v>
      </c>
      <c r="BB18" s="104">
        <v>4</v>
      </c>
      <c r="BC18" s="103">
        <f>IFERROR(BB18/BB27,"-")</f>
        <v>1</v>
      </c>
      <c r="BD18" s="105">
        <f t="shared" si="10"/>
        <v>30905</v>
      </c>
      <c r="BE18" s="106">
        <f t="shared" si="23"/>
        <v>1</v>
      </c>
      <c r="BF18" s="316"/>
      <c r="BG18" s="99">
        <v>2</v>
      </c>
      <c r="BH18" s="100" t="s">
        <v>126</v>
      </c>
      <c r="BI18" s="101" t="s">
        <v>126</v>
      </c>
      <c r="BJ18" s="102" t="s">
        <v>126</v>
      </c>
      <c r="BK18" s="104" t="s">
        <v>126</v>
      </c>
      <c r="BL18" s="103" t="str">
        <f>IFERROR(BK18/BK27,"-")</f>
        <v>-</v>
      </c>
      <c r="BM18" s="105" t="str">
        <f t="shared" si="12"/>
        <v>-</v>
      </c>
      <c r="BN18" s="106">
        <f t="shared" si="24"/>
        <v>0</v>
      </c>
      <c r="BO18" s="316"/>
      <c r="BP18" s="99">
        <v>2</v>
      </c>
      <c r="BQ18" s="100" t="s">
        <v>298</v>
      </c>
      <c r="BR18" s="101" t="s">
        <v>299</v>
      </c>
      <c r="BS18" s="102">
        <v>484944</v>
      </c>
      <c r="BT18" s="104">
        <v>3</v>
      </c>
      <c r="BU18" s="103">
        <f>IFERROR(BT18/BT27,"-")</f>
        <v>1</v>
      </c>
      <c r="BV18" s="105">
        <f t="shared" si="14"/>
        <v>161648</v>
      </c>
      <c r="BW18" s="106">
        <f t="shared" si="25"/>
        <v>1</v>
      </c>
      <c r="BX18" s="316"/>
      <c r="BY18" s="99">
        <v>2</v>
      </c>
      <c r="BZ18" s="100" t="s">
        <v>298</v>
      </c>
      <c r="CA18" s="101" t="s">
        <v>299</v>
      </c>
      <c r="CB18" s="102">
        <v>505532292</v>
      </c>
      <c r="CC18" s="104">
        <v>7489</v>
      </c>
      <c r="CD18" s="103">
        <f>IFERROR(CC18/CC27,"-")</f>
        <v>0.62470804137470803</v>
      </c>
      <c r="CE18" s="105">
        <f t="shared" si="16"/>
        <v>67503.310455334489</v>
      </c>
      <c r="CF18" s="106">
        <f t="shared" si="26"/>
        <v>0.58013788829498802</v>
      </c>
      <c r="CI18" s="135">
        <v>13</v>
      </c>
      <c r="CJ18" s="135" t="s">
        <v>82</v>
      </c>
      <c r="CK18" s="63">
        <f>市区町村別_要介護度別被保険者数!D17</f>
        <v>19546</v>
      </c>
      <c r="CL18" s="63">
        <f>市区町村別_要介護度別被保険者数!E17</f>
        <v>3</v>
      </c>
      <c r="CM18" s="63">
        <f>市区町村別_要介護度別被保険者数!F17</f>
        <v>2</v>
      </c>
      <c r="CN18" s="63">
        <f>市区町村別_要介護度別被保険者数!G17</f>
        <v>10</v>
      </c>
      <c r="CO18" s="63">
        <f>市区町村別_要介護度別被保険者数!H17</f>
        <v>13</v>
      </c>
      <c r="CP18" s="63">
        <f>市区町村別_要介護度別被保険者数!I17</f>
        <v>10</v>
      </c>
      <c r="CQ18" s="63">
        <f>市区町村別_要介護度別被保険者数!J17</f>
        <v>6</v>
      </c>
      <c r="CR18" s="63">
        <f>市区町村別_要介護度別被保険者数!K17</f>
        <v>8</v>
      </c>
      <c r="CS18" s="63">
        <f>市区町村別_要介護度別被保険者数!L17</f>
        <v>19598</v>
      </c>
    </row>
    <row r="19" spans="2:97" ht="13.5" customHeight="1">
      <c r="B19" s="319"/>
      <c r="C19" s="329"/>
      <c r="D19" s="316"/>
      <c r="E19" s="99">
        <v>3</v>
      </c>
      <c r="F19" s="100" t="s">
        <v>300</v>
      </c>
      <c r="G19" s="101" t="s">
        <v>301</v>
      </c>
      <c r="H19" s="102">
        <v>366067590</v>
      </c>
      <c r="I19" s="104">
        <v>6609</v>
      </c>
      <c r="J19" s="103">
        <f>IFERROR(I19/I27,"-")</f>
        <v>0.55217645584426434</v>
      </c>
      <c r="K19" s="105">
        <f t="shared" si="0"/>
        <v>55389.25556059918</v>
      </c>
      <c r="L19" s="106">
        <f t="shared" si="18"/>
        <v>0.51272304111714506</v>
      </c>
      <c r="M19" s="316"/>
      <c r="N19" s="99">
        <v>3</v>
      </c>
      <c r="O19" s="100" t="s">
        <v>292</v>
      </c>
      <c r="P19" s="101" t="s">
        <v>293</v>
      </c>
      <c r="Q19" s="102">
        <v>218394</v>
      </c>
      <c r="R19" s="104">
        <v>2</v>
      </c>
      <c r="S19" s="103">
        <f>IFERROR(R19/R27,"-")</f>
        <v>0.66666666666666663</v>
      </c>
      <c r="T19" s="105">
        <f t="shared" si="2"/>
        <v>109197</v>
      </c>
      <c r="U19" s="106">
        <f t="shared" si="19"/>
        <v>0.66666666666666663</v>
      </c>
      <c r="V19" s="316"/>
      <c r="W19" s="99">
        <v>3</v>
      </c>
      <c r="X19" s="100" t="s">
        <v>333</v>
      </c>
      <c r="Y19" s="101" t="s">
        <v>565</v>
      </c>
      <c r="Z19" s="102">
        <v>40669</v>
      </c>
      <c r="AA19" s="104">
        <v>2</v>
      </c>
      <c r="AB19" s="103">
        <f>IFERROR(AA19/AA27,"-")</f>
        <v>0.66666666666666663</v>
      </c>
      <c r="AC19" s="105">
        <f t="shared" si="4"/>
        <v>20334.5</v>
      </c>
      <c r="AD19" s="106">
        <f t="shared" si="20"/>
        <v>0.66666666666666663</v>
      </c>
      <c r="AE19" s="316"/>
      <c r="AF19" s="99">
        <v>3</v>
      </c>
      <c r="AG19" s="100" t="s">
        <v>314</v>
      </c>
      <c r="AH19" s="101" t="s">
        <v>315</v>
      </c>
      <c r="AI19" s="102">
        <v>6907331</v>
      </c>
      <c r="AJ19" s="104">
        <v>2</v>
      </c>
      <c r="AK19" s="103">
        <f>IFERROR(AJ19/AJ27,"-")</f>
        <v>0.66666666666666663</v>
      </c>
      <c r="AL19" s="105">
        <f t="shared" si="6"/>
        <v>3453665.5</v>
      </c>
      <c r="AM19" s="106">
        <f t="shared" si="21"/>
        <v>0.66666666666666663</v>
      </c>
      <c r="AN19" s="316"/>
      <c r="AO19" s="99">
        <v>3</v>
      </c>
      <c r="AP19" s="100" t="s">
        <v>428</v>
      </c>
      <c r="AQ19" s="101" t="s">
        <v>429</v>
      </c>
      <c r="AR19" s="102">
        <v>65013</v>
      </c>
      <c r="AS19" s="104">
        <v>2</v>
      </c>
      <c r="AT19" s="103">
        <f>IFERROR(AS19/AS27,"-")</f>
        <v>0.66666666666666663</v>
      </c>
      <c r="AU19" s="105">
        <f t="shared" si="8"/>
        <v>32506.5</v>
      </c>
      <c r="AV19" s="106">
        <f t="shared" si="22"/>
        <v>0.66666666666666663</v>
      </c>
      <c r="AW19" s="316"/>
      <c r="AX19" s="99">
        <v>3</v>
      </c>
      <c r="AY19" s="100" t="s">
        <v>298</v>
      </c>
      <c r="AZ19" s="101" t="s">
        <v>299</v>
      </c>
      <c r="BA19" s="102">
        <v>70334</v>
      </c>
      <c r="BB19" s="104">
        <v>4</v>
      </c>
      <c r="BC19" s="103">
        <f>IFERROR(BB19/BB27,"-")</f>
        <v>1</v>
      </c>
      <c r="BD19" s="105">
        <f t="shared" si="10"/>
        <v>17583.5</v>
      </c>
      <c r="BE19" s="106">
        <f t="shared" si="23"/>
        <v>1</v>
      </c>
      <c r="BF19" s="316"/>
      <c r="BG19" s="99">
        <v>3</v>
      </c>
      <c r="BH19" s="100" t="s">
        <v>126</v>
      </c>
      <c r="BI19" s="101" t="s">
        <v>126</v>
      </c>
      <c r="BJ19" s="102" t="s">
        <v>126</v>
      </c>
      <c r="BK19" s="104" t="s">
        <v>126</v>
      </c>
      <c r="BL19" s="103" t="str">
        <f>IFERROR(BK19/BK27,"-")</f>
        <v>-</v>
      </c>
      <c r="BM19" s="105" t="str">
        <f t="shared" si="12"/>
        <v>-</v>
      </c>
      <c r="BN19" s="106">
        <f t="shared" si="24"/>
        <v>0</v>
      </c>
      <c r="BO19" s="316"/>
      <c r="BP19" s="99">
        <v>3</v>
      </c>
      <c r="BQ19" s="100" t="s">
        <v>338</v>
      </c>
      <c r="BR19" s="101" t="s">
        <v>339</v>
      </c>
      <c r="BS19" s="102">
        <v>206868</v>
      </c>
      <c r="BT19" s="104">
        <v>3</v>
      </c>
      <c r="BU19" s="103">
        <f>IFERROR(BT19/BT27,"-")</f>
        <v>1</v>
      </c>
      <c r="BV19" s="105">
        <f t="shared" si="14"/>
        <v>68956</v>
      </c>
      <c r="BW19" s="106">
        <f t="shared" si="25"/>
        <v>1</v>
      </c>
      <c r="BX19" s="316"/>
      <c r="BY19" s="99">
        <v>3</v>
      </c>
      <c r="BZ19" s="100" t="s">
        <v>300</v>
      </c>
      <c r="CA19" s="101" t="s">
        <v>301</v>
      </c>
      <c r="CB19" s="102">
        <v>366612385</v>
      </c>
      <c r="CC19" s="104">
        <v>6623</v>
      </c>
      <c r="CD19" s="103">
        <f>IFERROR(CC19/CC27,"-")</f>
        <v>0.55246913580246915</v>
      </c>
      <c r="CE19" s="105">
        <f t="shared" si="16"/>
        <v>55354.4292616639</v>
      </c>
      <c r="CF19" s="106">
        <f t="shared" si="26"/>
        <v>0.51305290882330157</v>
      </c>
      <c r="CI19" s="135">
        <v>14</v>
      </c>
      <c r="CJ19" s="135" t="s">
        <v>83</v>
      </c>
      <c r="CK19" s="63">
        <f>市区町村別_要介護度別被保険者数!D18</f>
        <v>14776</v>
      </c>
      <c r="CL19" s="63">
        <f>市区町村別_要介護度別被保険者数!E18</f>
        <v>4</v>
      </c>
      <c r="CM19" s="63">
        <f>市区町村別_要介護度別被保険者数!F18</f>
        <v>0</v>
      </c>
      <c r="CN19" s="63">
        <f>市区町村別_要介護度別被保険者数!G18</f>
        <v>3</v>
      </c>
      <c r="CO19" s="63">
        <f>市区町村別_要介護度別被保険者数!H18</f>
        <v>2</v>
      </c>
      <c r="CP19" s="63">
        <f>市区町村別_要介護度別被保険者数!I18</f>
        <v>3</v>
      </c>
      <c r="CQ19" s="63">
        <f>市区町村別_要介護度別被保険者数!J18</f>
        <v>1</v>
      </c>
      <c r="CR19" s="63">
        <f>市区町村別_要介護度別被保険者数!K18</f>
        <v>2</v>
      </c>
      <c r="CS19" s="63">
        <f>市区町村別_要介護度別被保険者数!L18</f>
        <v>14791</v>
      </c>
    </row>
    <row r="20" spans="2:97" ht="13.5" customHeight="1">
      <c r="B20" s="319"/>
      <c r="C20" s="329"/>
      <c r="D20" s="316"/>
      <c r="E20" s="99">
        <v>4</v>
      </c>
      <c r="F20" s="100" t="s">
        <v>333</v>
      </c>
      <c r="G20" s="101" t="s">
        <v>565</v>
      </c>
      <c r="H20" s="102">
        <v>205382709</v>
      </c>
      <c r="I20" s="104">
        <v>6012</v>
      </c>
      <c r="J20" s="103">
        <f>IFERROR(I20/I27,"-")</f>
        <v>0.50229760213885877</v>
      </c>
      <c r="K20" s="105">
        <f t="shared" si="0"/>
        <v>34162.127245508986</v>
      </c>
      <c r="L20" s="106">
        <f t="shared" si="18"/>
        <v>0.46640806826997672</v>
      </c>
      <c r="M20" s="316"/>
      <c r="N20" s="99">
        <v>4</v>
      </c>
      <c r="O20" s="100" t="s">
        <v>308</v>
      </c>
      <c r="P20" s="101" t="s">
        <v>309</v>
      </c>
      <c r="Q20" s="102">
        <v>85081</v>
      </c>
      <c r="R20" s="104">
        <v>2</v>
      </c>
      <c r="S20" s="103">
        <f>IFERROR(R20/R27,"-")</f>
        <v>0.66666666666666663</v>
      </c>
      <c r="T20" s="105">
        <f t="shared" si="2"/>
        <v>42540.5</v>
      </c>
      <c r="U20" s="106">
        <f t="shared" si="19"/>
        <v>0.66666666666666663</v>
      </c>
      <c r="V20" s="316"/>
      <c r="W20" s="99">
        <v>4</v>
      </c>
      <c r="X20" s="100" t="s">
        <v>308</v>
      </c>
      <c r="Y20" s="101" t="s">
        <v>309</v>
      </c>
      <c r="Z20" s="102">
        <v>39058</v>
      </c>
      <c r="AA20" s="104">
        <v>2</v>
      </c>
      <c r="AB20" s="103">
        <f>IFERROR(AA20/AA27,"-")</f>
        <v>0.66666666666666663</v>
      </c>
      <c r="AC20" s="105">
        <f t="shared" si="4"/>
        <v>19529</v>
      </c>
      <c r="AD20" s="106">
        <f t="shared" si="20"/>
        <v>0.66666666666666663</v>
      </c>
      <c r="AE20" s="316"/>
      <c r="AF20" s="99">
        <v>4</v>
      </c>
      <c r="AG20" s="100" t="s">
        <v>325</v>
      </c>
      <c r="AH20" s="101" t="s">
        <v>326</v>
      </c>
      <c r="AI20" s="102">
        <v>1383217</v>
      </c>
      <c r="AJ20" s="104">
        <v>2</v>
      </c>
      <c r="AK20" s="103">
        <f>IFERROR(AJ20/AJ27,"-")</f>
        <v>0.66666666666666663</v>
      </c>
      <c r="AL20" s="105">
        <f t="shared" si="6"/>
        <v>691608.5</v>
      </c>
      <c r="AM20" s="106">
        <f t="shared" si="21"/>
        <v>0.66666666666666663</v>
      </c>
      <c r="AN20" s="316"/>
      <c r="AO20" s="99">
        <v>4</v>
      </c>
      <c r="AP20" s="100" t="s">
        <v>430</v>
      </c>
      <c r="AQ20" s="101" t="s">
        <v>431</v>
      </c>
      <c r="AR20" s="102">
        <v>32967</v>
      </c>
      <c r="AS20" s="104">
        <v>2</v>
      </c>
      <c r="AT20" s="103">
        <f>IFERROR(AS20/AS27,"-")</f>
        <v>0.66666666666666663</v>
      </c>
      <c r="AU20" s="105">
        <f t="shared" si="8"/>
        <v>16483.5</v>
      </c>
      <c r="AV20" s="106">
        <f t="shared" si="22"/>
        <v>0.66666666666666663</v>
      </c>
      <c r="AW20" s="316"/>
      <c r="AX20" s="99">
        <v>4</v>
      </c>
      <c r="AY20" s="100" t="s">
        <v>454</v>
      </c>
      <c r="AZ20" s="101" t="s">
        <v>455</v>
      </c>
      <c r="BA20" s="102">
        <v>21842</v>
      </c>
      <c r="BB20" s="104">
        <v>4</v>
      </c>
      <c r="BC20" s="103">
        <f>IFERROR(BB20/BB27,"-")</f>
        <v>1</v>
      </c>
      <c r="BD20" s="105">
        <f t="shared" si="10"/>
        <v>5460.5</v>
      </c>
      <c r="BE20" s="106">
        <f t="shared" si="23"/>
        <v>1</v>
      </c>
      <c r="BF20" s="316"/>
      <c r="BG20" s="99">
        <v>4</v>
      </c>
      <c r="BH20" s="100" t="s">
        <v>126</v>
      </c>
      <c r="BI20" s="101" t="s">
        <v>126</v>
      </c>
      <c r="BJ20" s="102" t="s">
        <v>126</v>
      </c>
      <c r="BK20" s="104" t="s">
        <v>126</v>
      </c>
      <c r="BL20" s="103" t="str">
        <f>IFERROR(BK20/BK27,"-")</f>
        <v>-</v>
      </c>
      <c r="BM20" s="105" t="str">
        <f t="shared" si="12"/>
        <v>-</v>
      </c>
      <c r="BN20" s="106">
        <f t="shared" si="24"/>
        <v>0</v>
      </c>
      <c r="BO20" s="316"/>
      <c r="BP20" s="99">
        <v>4</v>
      </c>
      <c r="BQ20" s="100" t="s">
        <v>381</v>
      </c>
      <c r="BR20" s="101" t="s">
        <v>382</v>
      </c>
      <c r="BS20" s="102">
        <v>104128</v>
      </c>
      <c r="BT20" s="104">
        <v>3</v>
      </c>
      <c r="BU20" s="103">
        <f>IFERROR(BT20/BT27,"-")</f>
        <v>1</v>
      </c>
      <c r="BV20" s="105">
        <f t="shared" si="14"/>
        <v>34709.333333333336</v>
      </c>
      <c r="BW20" s="106">
        <f t="shared" si="25"/>
        <v>1</v>
      </c>
      <c r="BX20" s="316"/>
      <c r="BY20" s="99">
        <v>4</v>
      </c>
      <c r="BZ20" s="100" t="s">
        <v>333</v>
      </c>
      <c r="CA20" s="101" t="s">
        <v>565</v>
      </c>
      <c r="CB20" s="102">
        <v>209040970</v>
      </c>
      <c r="CC20" s="104">
        <v>6025</v>
      </c>
      <c r="CD20" s="103">
        <f>IFERROR(CC20/CC27,"-")</f>
        <v>0.50258591925258589</v>
      </c>
      <c r="CE20" s="105">
        <f t="shared" si="16"/>
        <v>34695.596680497925</v>
      </c>
      <c r="CF20" s="106">
        <f t="shared" si="26"/>
        <v>0.46672863893407701</v>
      </c>
      <c r="CI20" s="135">
        <v>15</v>
      </c>
      <c r="CJ20" s="135" t="s">
        <v>84</v>
      </c>
      <c r="CK20" s="63">
        <f>市区町村別_要介護度別被保険者数!D19</f>
        <v>23874</v>
      </c>
      <c r="CL20" s="63">
        <f>市区町村別_要介護度別被保険者数!E19</f>
        <v>5</v>
      </c>
      <c r="CM20" s="63">
        <f>市区町村別_要介護度別被保険者数!F19</f>
        <v>7</v>
      </c>
      <c r="CN20" s="63">
        <f>市区町村別_要介護度別被保険者数!G19</f>
        <v>5</v>
      </c>
      <c r="CO20" s="63">
        <f>市区町村別_要介護度別被保険者数!H19</f>
        <v>4</v>
      </c>
      <c r="CP20" s="63">
        <f>市区町村別_要介護度別被保険者数!I19</f>
        <v>3</v>
      </c>
      <c r="CQ20" s="63">
        <f>市区町村別_要介護度別被保険者数!J19</f>
        <v>6</v>
      </c>
      <c r="CR20" s="63">
        <f>市区町村別_要介護度別被保険者数!K19</f>
        <v>5</v>
      </c>
      <c r="CS20" s="63">
        <f>市区町村別_要介護度別被保険者数!L19</f>
        <v>23909</v>
      </c>
    </row>
    <row r="21" spans="2:97" ht="13.5" customHeight="1">
      <c r="B21" s="319"/>
      <c r="C21" s="329"/>
      <c r="D21" s="316"/>
      <c r="E21" s="99">
        <v>5</v>
      </c>
      <c r="F21" s="100" t="s">
        <v>292</v>
      </c>
      <c r="G21" s="101" t="s">
        <v>293</v>
      </c>
      <c r="H21" s="102">
        <v>746211550</v>
      </c>
      <c r="I21" s="104">
        <v>5759</v>
      </c>
      <c r="J21" s="103">
        <f>IFERROR(I21/I27,"-")</f>
        <v>0.48115966246135849</v>
      </c>
      <c r="K21" s="105">
        <f t="shared" si="0"/>
        <v>129573.11165132835</v>
      </c>
      <c r="L21" s="106">
        <f t="shared" si="18"/>
        <v>0.44678044996121025</v>
      </c>
      <c r="M21" s="316"/>
      <c r="N21" s="99">
        <v>5</v>
      </c>
      <c r="O21" s="100" t="s">
        <v>333</v>
      </c>
      <c r="P21" s="101" t="s">
        <v>565</v>
      </c>
      <c r="Q21" s="102">
        <v>57213</v>
      </c>
      <c r="R21" s="104">
        <v>2</v>
      </c>
      <c r="S21" s="103">
        <f>IFERROR(R21/R27,"-")</f>
        <v>0.66666666666666663</v>
      </c>
      <c r="T21" s="105">
        <f t="shared" si="2"/>
        <v>28606.5</v>
      </c>
      <c r="U21" s="106">
        <f t="shared" si="19"/>
        <v>0.66666666666666663</v>
      </c>
      <c r="V21" s="316"/>
      <c r="W21" s="99">
        <v>5</v>
      </c>
      <c r="X21" s="100" t="s">
        <v>369</v>
      </c>
      <c r="Y21" s="101" t="s">
        <v>370</v>
      </c>
      <c r="Z21" s="102">
        <v>33237</v>
      </c>
      <c r="AA21" s="104">
        <v>2</v>
      </c>
      <c r="AB21" s="103">
        <f>IFERROR(AA21/AA27,"-")</f>
        <v>0.66666666666666663</v>
      </c>
      <c r="AC21" s="105">
        <f t="shared" si="4"/>
        <v>16618.5</v>
      </c>
      <c r="AD21" s="106">
        <f t="shared" si="20"/>
        <v>0.66666666666666663</v>
      </c>
      <c r="AE21" s="316"/>
      <c r="AF21" s="99">
        <v>5</v>
      </c>
      <c r="AG21" s="100" t="s">
        <v>312</v>
      </c>
      <c r="AH21" s="101" t="s">
        <v>313</v>
      </c>
      <c r="AI21" s="102">
        <v>903705</v>
      </c>
      <c r="AJ21" s="104">
        <v>2</v>
      </c>
      <c r="AK21" s="103">
        <f>IFERROR(AJ21/AJ27,"-")</f>
        <v>0.66666666666666663</v>
      </c>
      <c r="AL21" s="105">
        <f t="shared" si="6"/>
        <v>451852.5</v>
      </c>
      <c r="AM21" s="106">
        <f t="shared" si="21"/>
        <v>0.66666666666666663</v>
      </c>
      <c r="AN21" s="316"/>
      <c r="AO21" s="99">
        <v>5</v>
      </c>
      <c r="AP21" s="100" t="s">
        <v>306</v>
      </c>
      <c r="AQ21" s="101" t="s">
        <v>307</v>
      </c>
      <c r="AR21" s="102">
        <v>24358</v>
      </c>
      <c r="AS21" s="104">
        <v>2</v>
      </c>
      <c r="AT21" s="103">
        <f>IFERROR(AS21/AS27,"-")</f>
        <v>0.66666666666666663</v>
      </c>
      <c r="AU21" s="105">
        <f t="shared" si="8"/>
        <v>12179</v>
      </c>
      <c r="AV21" s="106">
        <f t="shared" si="22"/>
        <v>0.66666666666666663</v>
      </c>
      <c r="AW21" s="316"/>
      <c r="AX21" s="99">
        <v>5</v>
      </c>
      <c r="AY21" s="100" t="s">
        <v>359</v>
      </c>
      <c r="AZ21" s="101" t="s">
        <v>360</v>
      </c>
      <c r="BA21" s="102">
        <v>832102</v>
      </c>
      <c r="BB21" s="104">
        <v>3</v>
      </c>
      <c r="BC21" s="103">
        <f>IFERROR(BB21/BB27,"-")</f>
        <v>0.75</v>
      </c>
      <c r="BD21" s="105">
        <f t="shared" si="10"/>
        <v>277367.33333333331</v>
      </c>
      <c r="BE21" s="106">
        <f t="shared" si="23"/>
        <v>0.75</v>
      </c>
      <c r="BF21" s="316"/>
      <c r="BG21" s="99">
        <v>5</v>
      </c>
      <c r="BH21" s="100" t="s">
        <v>126</v>
      </c>
      <c r="BI21" s="101" t="s">
        <v>126</v>
      </c>
      <c r="BJ21" s="102" t="s">
        <v>126</v>
      </c>
      <c r="BK21" s="104" t="s">
        <v>126</v>
      </c>
      <c r="BL21" s="103" t="str">
        <f>IFERROR(BK21/BK27,"-")</f>
        <v>-</v>
      </c>
      <c r="BM21" s="105" t="str">
        <f t="shared" si="12"/>
        <v>-</v>
      </c>
      <c r="BN21" s="106">
        <f t="shared" si="24"/>
        <v>0</v>
      </c>
      <c r="BO21" s="316"/>
      <c r="BP21" s="99">
        <v>5</v>
      </c>
      <c r="BQ21" s="100" t="s">
        <v>325</v>
      </c>
      <c r="BR21" s="101" t="s">
        <v>326</v>
      </c>
      <c r="BS21" s="102">
        <v>3025739</v>
      </c>
      <c r="BT21" s="104">
        <v>2</v>
      </c>
      <c r="BU21" s="103">
        <f>IFERROR(BT21/BT27,"-")</f>
        <v>0.66666666666666663</v>
      </c>
      <c r="BV21" s="105">
        <f t="shared" si="14"/>
        <v>1512869.5</v>
      </c>
      <c r="BW21" s="106">
        <f t="shared" si="25"/>
        <v>0.66666666666666663</v>
      </c>
      <c r="BX21" s="316"/>
      <c r="BY21" s="99">
        <v>5</v>
      </c>
      <c r="BZ21" s="100" t="s">
        <v>292</v>
      </c>
      <c r="CA21" s="101" t="s">
        <v>293</v>
      </c>
      <c r="CB21" s="102">
        <v>747016013</v>
      </c>
      <c r="CC21" s="104">
        <v>5769</v>
      </c>
      <c r="CD21" s="103">
        <f>IFERROR(CC21/CC27,"-")</f>
        <v>0.48123123123123124</v>
      </c>
      <c r="CE21" s="105">
        <f t="shared" si="16"/>
        <v>129487.95510487087</v>
      </c>
      <c r="CF21" s="106">
        <f t="shared" si="26"/>
        <v>0.44689751336277017</v>
      </c>
      <c r="CI21" s="135">
        <v>16</v>
      </c>
      <c r="CJ21" s="135" t="s">
        <v>62</v>
      </c>
      <c r="CK21" s="63">
        <f>市区町村別_要介護度別被保険者数!D20</f>
        <v>15679</v>
      </c>
      <c r="CL21" s="63">
        <f>市区町村別_要介護度別被保険者数!E20</f>
        <v>10</v>
      </c>
      <c r="CM21" s="63">
        <f>市区町村別_要介護度別被保険者数!F20</f>
        <v>3</v>
      </c>
      <c r="CN21" s="63">
        <f>市区町村別_要介護度別被保険者数!G20</f>
        <v>5</v>
      </c>
      <c r="CO21" s="63">
        <f>市区町村別_要介護度別被保険者数!H20</f>
        <v>7</v>
      </c>
      <c r="CP21" s="63">
        <f>市区町村別_要介護度別被保険者数!I20</f>
        <v>3</v>
      </c>
      <c r="CQ21" s="63">
        <f>市区町村別_要介護度別被保険者数!J20</f>
        <v>3</v>
      </c>
      <c r="CR21" s="63">
        <f>市区町村別_要介護度別被保険者数!K20</f>
        <v>2</v>
      </c>
      <c r="CS21" s="63">
        <f>市区町村別_要介護度別被保険者数!L20</f>
        <v>15712</v>
      </c>
    </row>
    <row r="22" spans="2:97" ht="13.5" customHeight="1">
      <c r="B22" s="319"/>
      <c r="C22" s="329"/>
      <c r="D22" s="316"/>
      <c r="E22" s="99">
        <v>6</v>
      </c>
      <c r="F22" s="100" t="s">
        <v>306</v>
      </c>
      <c r="G22" s="101" t="s">
        <v>307</v>
      </c>
      <c r="H22" s="102">
        <v>217201288</v>
      </c>
      <c r="I22" s="104">
        <v>5744</v>
      </c>
      <c r="J22" s="103">
        <f>IFERROR(I22/I27,"-")</f>
        <v>0.47990642493107194</v>
      </c>
      <c r="K22" s="105">
        <f t="shared" si="0"/>
        <v>37813.59470752089</v>
      </c>
      <c r="L22" s="106">
        <f t="shared" si="18"/>
        <v>0.44561675717610549</v>
      </c>
      <c r="M22" s="316"/>
      <c r="N22" s="99">
        <v>6</v>
      </c>
      <c r="O22" s="100" t="s">
        <v>310</v>
      </c>
      <c r="P22" s="101" t="s">
        <v>311</v>
      </c>
      <c r="Q22" s="102">
        <v>53981</v>
      </c>
      <c r="R22" s="104">
        <v>2</v>
      </c>
      <c r="S22" s="103">
        <f>IFERROR(R22/R27,"-")</f>
        <v>0.66666666666666663</v>
      </c>
      <c r="T22" s="105">
        <f t="shared" si="2"/>
        <v>26990.5</v>
      </c>
      <c r="U22" s="106">
        <f t="shared" si="19"/>
        <v>0.66666666666666663</v>
      </c>
      <c r="V22" s="316"/>
      <c r="W22" s="99">
        <v>6</v>
      </c>
      <c r="X22" s="100" t="s">
        <v>381</v>
      </c>
      <c r="Y22" s="101" t="s">
        <v>382</v>
      </c>
      <c r="Z22" s="102">
        <v>12915</v>
      </c>
      <c r="AA22" s="104">
        <v>2</v>
      </c>
      <c r="AB22" s="103">
        <f>IFERROR(AA22/AA27,"-")</f>
        <v>0.66666666666666663</v>
      </c>
      <c r="AC22" s="105">
        <f t="shared" si="4"/>
        <v>6457.5</v>
      </c>
      <c r="AD22" s="106">
        <f t="shared" si="20"/>
        <v>0.66666666666666663</v>
      </c>
      <c r="AE22" s="316"/>
      <c r="AF22" s="99">
        <v>6</v>
      </c>
      <c r="AG22" s="100" t="s">
        <v>334</v>
      </c>
      <c r="AH22" s="101" t="s">
        <v>335</v>
      </c>
      <c r="AI22" s="102">
        <v>311908</v>
      </c>
      <c r="AJ22" s="104">
        <v>2</v>
      </c>
      <c r="AK22" s="103">
        <f>IFERROR(AJ22/AJ27,"-")</f>
        <v>0.66666666666666663</v>
      </c>
      <c r="AL22" s="105">
        <f t="shared" si="6"/>
        <v>155954</v>
      </c>
      <c r="AM22" s="106">
        <f t="shared" si="21"/>
        <v>0.66666666666666663</v>
      </c>
      <c r="AN22" s="316"/>
      <c r="AO22" s="99">
        <v>6</v>
      </c>
      <c r="AP22" s="100" t="s">
        <v>365</v>
      </c>
      <c r="AQ22" s="101" t="s">
        <v>366</v>
      </c>
      <c r="AR22" s="102">
        <v>2874</v>
      </c>
      <c r="AS22" s="104">
        <v>2</v>
      </c>
      <c r="AT22" s="103">
        <f>IFERROR(AS22/AS27,"-")</f>
        <v>0.66666666666666663</v>
      </c>
      <c r="AU22" s="105">
        <f t="shared" si="8"/>
        <v>1437</v>
      </c>
      <c r="AV22" s="106">
        <f t="shared" si="22"/>
        <v>0.66666666666666663</v>
      </c>
      <c r="AW22" s="316"/>
      <c r="AX22" s="99">
        <v>6</v>
      </c>
      <c r="AY22" s="100" t="s">
        <v>347</v>
      </c>
      <c r="AZ22" s="101" t="s">
        <v>348</v>
      </c>
      <c r="BA22" s="102">
        <v>721554</v>
      </c>
      <c r="BB22" s="104">
        <v>3</v>
      </c>
      <c r="BC22" s="103">
        <f>IFERROR(BB22/BB27,"-")</f>
        <v>0.75</v>
      </c>
      <c r="BD22" s="105">
        <f t="shared" si="10"/>
        <v>240518</v>
      </c>
      <c r="BE22" s="106">
        <f t="shared" si="23"/>
        <v>0.75</v>
      </c>
      <c r="BF22" s="316"/>
      <c r="BG22" s="99">
        <v>6</v>
      </c>
      <c r="BH22" s="100" t="s">
        <v>126</v>
      </c>
      <c r="BI22" s="101" t="s">
        <v>126</v>
      </c>
      <c r="BJ22" s="102" t="s">
        <v>126</v>
      </c>
      <c r="BK22" s="104" t="s">
        <v>126</v>
      </c>
      <c r="BL22" s="103" t="str">
        <f>IFERROR(BK22/BK27,"-")</f>
        <v>-</v>
      </c>
      <c r="BM22" s="105" t="str">
        <f t="shared" si="12"/>
        <v>-</v>
      </c>
      <c r="BN22" s="106">
        <f t="shared" si="24"/>
        <v>0</v>
      </c>
      <c r="BO22" s="316"/>
      <c r="BP22" s="99">
        <v>6</v>
      </c>
      <c r="BQ22" s="100" t="s">
        <v>369</v>
      </c>
      <c r="BR22" s="101" t="s">
        <v>370</v>
      </c>
      <c r="BS22" s="102">
        <v>1404468</v>
      </c>
      <c r="BT22" s="104">
        <v>2</v>
      </c>
      <c r="BU22" s="103">
        <f>IFERROR(BT22/BT27,"-")</f>
        <v>0.66666666666666663</v>
      </c>
      <c r="BV22" s="105">
        <f t="shared" si="14"/>
        <v>702234</v>
      </c>
      <c r="BW22" s="106">
        <f t="shared" si="25"/>
        <v>0.66666666666666663</v>
      </c>
      <c r="BX22" s="316"/>
      <c r="BY22" s="99">
        <v>6</v>
      </c>
      <c r="BZ22" s="100" t="s">
        <v>306</v>
      </c>
      <c r="CA22" s="101" t="s">
        <v>307</v>
      </c>
      <c r="CB22" s="102">
        <v>217256214</v>
      </c>
      <c r="CC22" s="104">
        <v>5748</v>
      </c>
      <c r="CD22" s="103">
        <f>IFERROR(CC22/CC27,"-")</f>
        <v>0.4794794794794795</v>
      </c>
      <c r="CE22" s="105">
        <f t="shared" si="16"/>
        <v>37796.836116910228</v>
      </c>
      <c r="CF22" s="106">
        <f t="shared" si="26"/>
        <v>0.4452707413432489</v>
      </c>
      <c r="CI22" s="135">
        <v>17</v>
      </c>
      <c r="CJ22" s="135" t="s">
        <v>85</v>
      </c>
      <c r="CK22" s="63">
        <f>市区町村別_要介護度別被保険者数!D21</f>
        <v>22448</v>
      </c>
      <c r="CL22" s="63">
        <f>市区町村別_要介護度別被保険者数!E21</f>
        <v>5</v>
      </c>
      <c r="CM22" s="63">
        <f>市区町村別_要介護度別被保険者数!F21</f>
        <v>4</v>
      </c>
      <c r="CN22" s="63">
        <f>市区町村別_要介護度別被保険者数!G21</f>
        <v>9</v>
      </c>
      <c r="CO22" s="63">
        <f>市区町村別_要介護度別被保険者数!H21</f>
        <v>7</v>
      </c>
      <c r="CP22" s="63">
        <f>市区町村別_要介護度別被保険者数!I21</f>
        <v>10</v>
      </c>
      <c r="CQ22" s="63">
        <f>市区町村別_要介護度別被保険者数!J21</f>
        <v>9</v>
      </c>
      <c r="CR22" s="63">
        <f>市区町村別_要介護度別被保険者数!K21</f>
        <v>9</v>
      </c>
      <c r="CS22" s="63">
        <f>市区町村別_要介護度別被保険者数!L21</f>
        <v>22501</v>
      </c>
    </row>
    <row r="23" spans="2:97" ht="13.5" customHeight="1">
      <c r="B23" s="319"/>
      <c r="C23" s="329"/>
      <c r="D23" s="316"/>
      <c r="E23" s="99">
        <v>7</v>
      </c>
      <c r="F23" s="121" t="s">
        <v>302</v>
      </c>
      <c r="G23" s="101" t="s">
        <v>303</v>
      </c>
      <c r="H23" s="102">
        <v>251020892</v>
      </c>
      <c r="I23" s="104">
        <v>5138</v>
      </c>
      <c r="J23" s="103">
        <f>IFERROR(I23/I27,"-")</f>
        <v>0.42927562870749436</v>
      </c>
      <c r="K23" s="105">
        <f t="shared" si="0"/>
        <v>48855.75943947061</v>
      </c>
      <c r="L23" s="106">
        <f t="shared" si="18"/>
        <v>0.39860356865787433</v>
      </c>
      <c r="M23" s="316"/>
      <c r="N23" s="99">
        <v>7</v>
      </c>
      <c r="O23" s="121" t="s">
        <v>298</v>
      </c>
      <c r="P23" s="101" t="s">
        <v>299</v>
      </c>
      <c r="Q23" s="102">
        <v>51440</v>
      </c>
      <c r="R23" s="104">
        <v>2</v>
      </c>
      <c r="S23" s="103">
        <f>IFERROR(R23/R27,"-")</f>
        <v>0.66666666666666663</v>
      </c>
      <c r="T23" s="105">
        <f t="shared" si="2"/>
        <v>25720</v>
      </c>
      <c r="U23" s="106">
        <f t="shared" si="19"/>
        <v>0.66666666666666663</v>
      </c>
      <c r="V23" s="316"/>
      <c r="W23" s="99">
        <v>7</v>
      </c>
      <c r="X23" s="121" t="s">
        <v>454</v>
      </c>
      <c r="Y23" s="101" t="s">
        <v>455</v>
      </c>
      <c r="Z23" s="102">
        <v>11216</v>
      </c>
      <c r="AA23" s="104">
        <v>2</v>
      </c>
      <c r="AB23" s="103">
        <f>IFERROR(AA23/AA27,"-")</f>
        <v>0.66666666666666663</v>
      </c>
      <c r="AC23" s="105">
        <f t="shared" si="4"/>
        <v>5608</v>
      </c>
      <c r="AD23" s="106">
        <f t="shared" si="20"/>
        <v>0.66666666666666663</v>
      </c>
      <c r="AE23" s="316"/>
      <c r="AF23" s="99">
        <v>7</v>
      </c>
      <c r="AG23" s="121" t="s">
        <v>292</v>
      </c>
      <c r="AH23" s="101" t="s">
        <v>293</v>
      </c>
      <c r="AI23" s="102">
        <v>187870</v>
      </c>
      <c r="AJ23" s="104">
        <v>2</v>
      </c>
      <c r="AK23" s="103">
        <f>IFERROR(AJ23/AJ27,"-")</f>
        <v>0.66666666666666663</v>
      </c>
      <c r="AL23" s="105">
        <f t="shared" si="6"/>
        <v>93935</v>
      </c>
      <c r="AM23" s="106">
        <f t="shared" si="21"/>
        <v>0.66666666666666663</v>
      </c>
      <c r="AN23" s="316"/>
      <c r="AO23" s="99">
        <v>7</v>
      </c>
      <c r="AP23" s="121" t="s">
        <v>333</v>
      </c>
      <c r="AQ23" s="101" t="s">
        <v>565</v>
      </c>
      <c r="AR23" s="102">
        <v>2490</v>
      </c>
      <c r="AS23" s="104">
        <v>2</v>
      </c>
      <c r="AT23" s="103">
        <f>IFERROR(AS23/AS27,"-")</f>
        <v>0.66666666666666663</v>
      </c>
      <c r="AU23" s="105">
        <f t="shared" si="8"/>
        <v>1245</v>
      </c>
      <c r="AV23" s="106">
        <f t="shared" si="22"/>
        <v>0.66666666666666663</v>
      </c>
      <c r="AW23" s="316"/>
      <c r="AX23" s="99">
        <v>7</v>
      </c>
      <c r="AY23" s="121" t="s">
        <v>292</v>
      </c>
      <c r="AZ23" s="101" t="s">
        <v>293</v>
      </c>
      <c r="BA23" s="102">
        <v>350141</v>
      </c>
      <c r="BB23" s="104">
        <v>3</v>
      </c>
      <c r="BC23" s="103">
        <f>IFERROR(BB23/BB27,"-")</f>
        <v>0.75</v>
      </c>
      <c r="BD23" s="105">
        <f t="shared" si="10"/>
        <v>116713.66666666667</v>
      </c>
      <c r="BE23" s="106">
        <f t="shared" si="23"/>
        <v>0.75</v>
      </c>
      <c r="BF23" s="316"/>
      <c r="BG23" s="99">
        <v>7</v>
      </c>
      <c r="BH23" s="121" t="s">
        <v>126</v>
      </c>
      <c r="BI23" s="101" t="s">
        <v>126</v>
      </c>
      <c r="BJ23" s="102" t="s">
        <v>126</v>
      </c>
      <c r="BK23" s="104" t="s">
        <v>126</v>
      </c>
      <c r="BL23" s="103" t="str">
        <f>IFERROR(BK23/BK27,"-")</f>
        <v>-</v>
      </c>
      <c r="BM23" s="105" t="str">
        <f t="shared" si="12"/>
        <v>-</v>
      </c>
      <c r="BN23" s="106">
        <f t="shared" si="24"/>
        <v>0</v>
      </c>
      <c r="BO23" s="316"/>
      <c r="BP23" s="99">
        <v>7</v>
      </c>
      <c r="BQ23" s="121" t="s">
        <v>336</v>
      </c>
      <c r="BR23" s="101" t="s">
        <v>337</v>
      </c>
      <c r="BS23" s="102">
        <v>989621</v>
      </c>
      <c r="BT23" s="104">
        <v>2</v>
      </c>
      <c r="BU23" s="103">
        <f>IFERROR(BT23/BT27,"-")</f>
        <v>0.66666666666666663</v>
      </c>
      <c r="BV23" s="105">
        <f t="shared" si="14"/>
        <v>494810.5</v>
      </c>
      <c r="BW23" s="106">
        <f t="shared" si="25"/>
        <v>0.66666666666666663</v>
      </c>
      <c r="BX23" s="316"/>
      <c r="BY23" s="99">
        <v>7</v>
      </c>
      <c r="BZ23" s="121" t="s">
        <v>302</v>
      </c>
      <c r="CA23" s="101" t="s">
        <v>303</v>
      </c>
      <c r="CB23" s="102">
        <v>251307516</v>
      </c>
      <c r="CC23" s="104">
        <v>5142</v>
      </c>
      <c r="CD23" s="103">
        <f>IFERROR(CC23/CC27,"-")</f>
        <v>0.42892892892892892</v>
      </c>
      <c r="CE23" s="105">
        <f t="shared" si="16"/>
        <v>48873.495915986001</v>
      </c>
      <c r="CF23" s="106">
        <f t="shared" si="26"/>
        <v>0.39832674877992097</v>
      </c>
      <c r="CI23" s="135">
        <v>18</v>
      </c>
      <c r="CJ23" s="135" t="s">
        <v>63</v>
      </c>
      <c r="CK23" s="63">
        <f>市区町村別_要介護度別被保険者数!D22</f>
        <v>20489</v>
      </c>
      <c r="CL23" s="63">
        <f>市区町村別_要介護度別被保険者数!E22</f>
        <v>2</v>
      </c>
      <c r="CM23" s="63">
        <f>市区町村別_要介護度別被保険者数!F22</f>
        <v>8</v>
      </c>
      <c r="CN23" s="63">
        <f>市区町村別_要介護度別被保険者数!G22</f>
        <v>16</v>
      </c>
      <c r="CO23" s="63">
        <f>市区町村別_要介護度別被保険者数!H22</f>
        <v>6</v>
      </c>
      <c r="CP23" s="63">
        <f>市区町村別_要介護度別被保険者数!I22</f>
        <v>10</v>
      </c>
      <c r="CQ23" s="63">
        <f>市区町村別_要介護度別被保険者数!J22</f>
        <v>7</v>
      </c>
      <c r="CR23" s="63">
        <f>市区町村別_要介護度別被保険者数!K22</f>
        <v>3</v>
      </c>
      <c r="CS23" s="63">
        <f>市区町村別_要介護度別被保険者数!L22</f>
        <v>20541</v>
      </c>
    </row>
    <row r="24" spans="2:97" ht="13.5" customHeight="1">
      <c r="B24" s="319"/>
      <c r="C24" s="329"/>
      <c r="D24" s="316"/>
      <c r="E24" s="99">
        <v>8</v>
      </c>
      <c r="F24" s="121" t="s">
        <v>312</v>
      </c>
      <c r="G24" s="101" t="s">
        <v>313</v>
      </c>
      <c r="H24" s="102">
        <v>256328900</v>
      </c>
      <c r="I24" s="104">
        <v>4925</v>
      </c>
      <c r="J24" s="103">
        <f>IFERROR(I24/I27,"-")</f>
        <v>0.41147965577742501</v>
      </c>
      <c r="K24" s="105">
        <f t="shared" si="0"/>
        <v>52046.477157360408</v>
      </c>
      <c r="L24" s="106">
        <f t="shared" si="18"/>
        <v>0.38207913110938713</v>
      </c>
      <c r="M24" s="316"/>
      <c r="N24" s="99">
        <v>8</v>
      </c>
      <c r="O24" s="121" t="s">
        <v>363</v>
      </c>
      <c r="P24" s="101" t="s">
        <v>364</v>
      </c>
      <c r="Q24" s="102">
        <v>41508</v>
      </c>
      <c r="R24" s="104">
        <v>2</v>
      </c>
      <c r="S24" s="103">
        <f>IFERROR(R24/R27,"-")</f>
        <v>0.66666666666666663</v>
      </c>
      <c r="T24" s="105">
        <f t="shared" si="2"/>
        <v>20754</v>
      </c>
      <c r="U24" s="106">
        <f t="shared" si="19"/>
        <v>0.66666666666666663</v>
      </c>
      <c r="V24" s="316"/>
      <c r="W24" s="99">
        <v>8</v>
      </c>
      <c r="X24" s="121" t="s">
        <v>294</v>
      </c>
      <c r="Y24" s="101" t="s">
        <v>295</v>
      </c>
      <c r="Z24" s="102">
        <v>3561095</v>
      </c>
      <c r="AA24" s="104">
        <v>1</v>
      </c>
      <c r="AB24" s="103">
        <f>IFERROR(AA24/AA27,"-")</f>
        <v>0.33333333333333331</v>
      </c>
      <c r="AC24" s="105">
        <f t="shared" si="4"/>
        <v>3561095</v>
      </c>
      <c r="AD24" s="106">
        <f t="shared" si="20"/>
        <v>0.33333333333333331</v>
      </c>
      <c r="AE24" s="316"/>
      <c r="AF24" s="99">
        <v>8</v>
      </c>
      <c r="AG24" s="121" t="s">
        <v>296</v>
      </c>
      <c r="AH24" s="101" t="s">
        <v>297</v>
      </c>
      <c r="AI24" s="102">
        <v>163210</v>
      </c>
      <c r="AJ24" s="104">
        <v>2</v>
      </c>
      <c r="AK24" s="103">
        <f>IFERROR(AJ24/AJ27,"-")</f>
        <v>0.66666666666666663</v>
      </c>
      <c r="AL24" s="105">
        <f t="shared" si="6"/>
        <v>81605</v>
      </c>
      <c r="AM24" s="106">
        <f t="shared" si="21"/>
        <v>0.66666666666666663</v>
      </c>
      <c r="AN24" s="316"/>
      <c r="AO24" s="99">
        <v>8</v>
      </c>
      <c r="AP24" s="121" t="s">
        <v>334</v>
      </c>
      <c r="AQ24" s="101" t="s">
        <v>335</v>
      </c>
      <c r="AR24" s="102">
        <v>33411</v>
      </c>
      <c r="AS24" s="104">
        <v>1</v>
      </c>
      <c r="AT24" s="103">
        <f>IFERROR(AS24/AS27,"-")</f>
        <v>0.33333333333333331</v>
      </c>
      <c r="AU24" s="105">
        <f t="shared" si="8"/>
        <v>33411</v>
      </c>
      <c r="AV24" s="106">
        <f t="shared" si="22"/>
        <v>0.33333333333333331</v>
      </c>
      <c r="AW24" s="316"/>
      <c r="AX24" s="99">
        <v>8</v>
      </c>
      <c r="AY24" s="121" t="s">
        <v>353</v>
      </c>
      <c r="AZ24" s="101" t="s">
        <v>354</v>
      </c>
      <c r="BA24" s="102">
        <v>122888</v>
      </c>
      <c r="BB24" s="104">
        <v>3</v>
      </c>
      <c r="BC24" s="103">
        <f>IFERROR(BB24/BB27,"-")</f>
        <v>0.75</v>
      </c>
      <c r="BD24" s="105">
        <f t="shared" si="10"/>
        <v>40962.666666666664</v>
      </c>
      <c r="BE24" s="106">
        <f t="shared" si="23"/>
        <v>0.75</v>
      </c>
      <c r="BF24" s="316"/>
      <c r="BG24" s="99">
        <v>8</v>
      </c>
      <c r="BH24" s="121" t="s">
        <v>126</v>
      </c>
      <c r="BI24" s="101" t="s">
        <v>126</v>
      </c>
      <c r="BJ24" s="102" t="s">
        <v>126</v>
      </c>
      <c r="BK24" s="104" t="s">
        <v>126</v>
      </c>
      <c r="BL24" s="103" t="str">
        <f>IFERROR(BK24/BK27,"-")</f>
        <v>-</v>
      </c>
      <c r="BM24" s="105" t="str">
        <f t="shared" si="12"/>
        <v>-</v>
      </c>
      <c r="BN24" s="106">
        <f t="shared" si="24"/>
        <v>0</v>
      </c>
      <c r="BO24" s="316"/>
      <c r="BP24" s="99">
        <v>8</v>
      </c>
      <c r="BQ24" s="121" t="s">
        <v>428</v>
      </c>
      <c r="BR24" s="101" t="s">
        <v>429</v>
      </c>
      <c r="BS24" s="102">
        <v>860575</v>
      </c>
      <c r="BT24" s="104">
        <v>2</v>
      </c>
      <c r="BU24" s="103">
        <f>IFERROR(BT24/BT27,"-")</f>
        <v>0.66666666666666663</v>
      </c>
      <c r="BV24" s="105">
        <f t="shared" si="14"/>
        <v>430287.5</v>
      </c>
      <c r="BW24" s="106">
        <f t="shared" si="25"/>
        <v>0.66666666666666663</v>
      </c>
      <c r="BX24" s="316"/>
      <c r="BY24" s="99">
        <v>8</v>
      </c>
      <c r="BZ24" s="121" t="s">
        <v>312</v>
      </c>
      <c r="CA24" s="101" t="s">
        <v>313</v>
      </c>
      <c r="CB24" s="102">
        <v>257372846</v>
      </c>
      <c r="CC24" s="104">
        <v>4932</v>
      </c>
      <c r="CD24" s="103">
        <f>IFERROR(CC24/CC27,"-")</f>
        <v>0.41141141141141141</v>
      </c>
      <c r="CE24" s="105">
        <f t="shared" si="16"/>
        <v>52184.275344687754</v>
      </c>
      <c r="CF24" s="106">
        <f t="shared" si="26"/>
        <v>0.38205902858470836</v>
      </c>
      <c r="CI24" s="135">
        <v>19</v>
      </c>
      <c r="CJ24" s="135" t="s">
        <v>86</v>
      </c>
      <c r="CK24" s="63">
        <f>市区町村別_要介護度別被保険者数!D23</f>
        <v>14223</v>
      </c>
      <c r="CL24" s="63">
        <f>市区町村別_要介護度別被保険者数!E23</f>
        <v>6</v>
      </c>
      <c r="CM24" s="63">
        <f>市区町村別_要介護度別被保険者数!F23</f>
        <v>1</v>
      </c>
      <c r="CN24" s="63">
        <f>市区町村別_要介護度別被保険者数!G23</f>
        <v>9</v>
      </c>
      <c r="CO24" s="63">
        <f>市区町村別_要介護度別被保険者数!H23</f>
        <v>8</v>
      </c>
      <c r="CP24" s="63">
        <f>市区町村別_要介護度別被保険者数!I23</f>
        <v>7</v>
      </c>
      <c r="CQ24" s="63">
        <f>市区町村別_要介護度別被保険者数!J23</f>
        <v>4</v>
      </c>
      <c r="CR24" s="63">
        <f>市区町村別_要介護度別被保険者数!K23</f>
        <v>3</v>
      </c>
      <c r="CS24" s="63">
        <f>市区町村別_要介護度別被保険者数!L23</f>
        <v>14261</v>
      </c>
    </row>
    <row r="25" spans="2:97" ht="13.5" customHeight="1">
      <c r="B25" s="319"/>
      <c r="C25" s="329"/>
      <c r="D25" s="316"/>
      <c r="E25" s="99">
        <v>9</v>
      </c>
      <c r="F25" s="121" t="s">
        <v>381</v>
      </c>
      <c r="G25" s="101" t="s">
        <v>382</v>
      </c>
      <c r="H25" s="102">
        <v>91710069</v>
      </c>
      <c r="I25" s="104">
        <v>4769</v>
      </c>
      <c r="J25" s="103">
        <f>IFERROR(I25/I27,"-")</f>
        <v>0.39844598546244464</v>
      </c>
      <c r="K25" s="105">
        <f t="shared" si="0"/>
        <v>19230.461102956593</v>
      </c>
      <c r="L25" s="106">
        <f t="shared" si="18"/>
        <v>0.36997672614429788</v>
      </c>
      <c r="M25" s="316"/>
      <c r="N25" s="99">
        <v>9</v>
      </c>
      <c r="O25" s="121" t="s">
        <v>300</v>
      </c>
      <c r="P25" s="101" t="s">
        <v>301</v>
      </c>
      <c r="Q25" s="102">
        <v>41341</v>
      </c>
      <c r="R25" s="104">
        <v>2</v>
      </c>
      <c r="S25" s="103">
        <f>IFERROR(R25/R27,"-")</f>
        <v>0.66666666666666663</v>
      </c>
      <c r="T25" s="105">
        <f t="shared" si="2"/>
        <v>20670.5</v>
      </c>
      <c r="U25" s="106">
        <f t="shared" si="19"/>
        <v>0.66666666666666663</v>
      </c>
      <c r="V25" s="316"/>
      <c r="W25" s="99">
        <v>9</v>
      </c>
      <c r="X25" s="121" t="s">
        <v>391</v>
      </c>
      <c r="Y25" s="101" t="s">
        <v>392</v>
      </c>
      <c r="Z25" s="102">
        <v>484877</v>
      </c>
      <c r="AA25" s="104">
        <v>1</v>
      </c>
      <c r="AB25" s="103">
        <f>IFERROR(AA25/AA27,"-")</f>
        <v>0.33333333333333331</v>
      </c>
      <c r="AC25" s="105">
        <f t="shared" si="4"/>
        <v>484877</v>
      </c>
      <c r="AD25" s="106">
        <f t="shared" si="20"/>
        <v>0.33333333333333331</v>
      </c>
      <c r="AE25" s="316"/>
      <c r="AF25" s="99">
        <v>9</v>
      </c>
      <c r="AG25" s="121" t="s">
        <v>300</v>
      </c>
      <c r="AH25" s="101" t="s">
        <v>301</v>
      </c>
      <c r="AI25" s="102">
        <v>133841</v>
      </c>
      <c r="AJ25" s="104">
        <v>2</v>
      </c>
      <c r="AK25" s="103">
        <f>IFERROR(AJ25/AJ27,"-")</f>
        <v>0.66666666666666663</v>
      </c>
      <c r="AL25" s="105">
        <f t="shared" si="6"/>
        <v>66920.5</v>
      </c>
      <c r="AM25" s="106">
        <f t="shared" si="21"/>
        <v>0.66666666666666663</v>
      </c>
      <c r="AN25" s="316"/>
      <c r="AO25" s="99">
        <v>9</v>
      </c>
      <c r="AP25" s="121" t="s">
        <v>314</v>
      </c>
      <c r="AQ25" s="101" t="s">
        <v>315</v>
      </c>
      <c r="AR25" s="102">
        <v>30911</v>
      </c>
      <c r="AS25" s="104">
        <v>1</v>
      </c>
      <c r="AT25" s="103">
        <f>IFERROR(AS25/AS27,"-")</f>
        <v>0.33333333333333331</v>
      </c>
      <c r="AU25" s="105">
        <f t="shared" si="8"/>
        <v>30911</v>
      </c>
      <c r="AV25" s="106">
        <f t="shared" si="22"/>
        <v>0.33333333333333331</v>
      </c>
      <c r="AW25" s="316"/>
      <c r="AX25" s="99">
        <v>9</v>
      </c>
      <c r="AY25" s="121" t="s">
        <v>296</v>
      </c>
      <c r="AZ25" s="101" t="s">
        <v>297</v>
      </c>
      <c r="BA25" s="102">
        <v>80568</v>
      </c>
      <c r="BB25" s="104">
        <v>3</v>
      </c>
      <c r="BC25" s="103">
        <f>IFERROR(BB25/BB27,"-")</f>
        <v>0.75</v>
      </c>
      <c r="BD25" s="105">
        <f t="shared" si="10"/>
        <v>26856</v>
      </c>
      <c r="BE25" s="106">
        <f t="shared" si="23"/>
        <v>0.75</v>
      </c>
      <c r="BF25" s="316"/>
      <c r="BG25" s="99">
        <v>9</v>
      </c>
      <c r="BH25" s="121" t="s">
        <v>126</v>
      </c>
      <c r="BI25" s="101" t="s">
        <v>126</v>
      </c>
      <c r="BJ25" s="102" t="s">
        <v>126</v>
      </c>
      <c r="BK25" s="104" t="s">
        <v>126</v>
      </c>
      <c r="BL25" s="103" t="str">
        <f>IFERROR(BK25/BK27,"-")</f>
        <v>-</v>
      </c>
      <c r="BM25" s="105" t="str">
        <f t="shared" si="12"/>
        <v>-</v>
      </c>
      <c r="BN25" s="106">
        <f t="shared" si="24"/>
        <v>0</v>
      </c>
      <c r="BO25" s="316"/>
      <c r="BP25" s="99">
        <v>9</v>
      </c>
      <c r="BQ25" s="121" t="s">
        <v>324</v>
      </c>
      <c r="BR25" s="101" t="s">
        <v>556</v>
      </c>
      <c r="BS25" s="102">
        <v>848351</v>
      </c>
      <c r="BT25" s="104">
        <v>2</v>
      </c>
      <c r="BU25" s="103">
        <f>IFERROR(BT25/BT27,"-")</f>
        <v>0.66666666666666663</v>
      </c>
      <c r="BV25" s="105">
        <f t="shared" si="14"/>
        <v>424175.5</v>
      </c>
      <c r="BW25" s="106">
        <f t="shared" si="25"/>
        <v>0.66666666666666663</v>
      </c>
      <c r="BX25" s="316"/>
      <c r="BY25" s="99">
        <v>9</v>
      </c>
      <c r="BZ25" s="121" t="s">
        <v>381</v>
      </c>
      <c r="CA25" s="101" t="s">
        <v>382</v>
      </c>
      <c r="CB25" s="102">
        <v>91913729</v>
      </c>
      <c r="CC25" s="104">
        <v>4779</v>
      </c>
      <c r="CD25" s="103">
        <f>IFERROR(CC25/CC27,"-")</f>
        <v>0.39864864864864863</v>
      </c>
      <c r="CE25" s="105">
        <f t="shared" si="16"/>
        <v>19232.837204436073</v>
      </c>
      <c r="CF25" s="106">
        <f t="shared" si="26"/>
        <v>0.37020683244248198</v>
      </c>
      <c r="CI25" s="135">
        <v>20</v>
      </c>
      <c r="CJ25" s="135" t="s">
        <v>87</v>
      </c>
      <c r="CK25" s="63">
        <f>市区町村別_要介護度別被保険者数!D24</f>
        <v>21681</v>
      </c>
      <c r="CL25" s="63">
        <f>市区町村別_要介護度別被保険者数!E24</f>
        <v>4</v>
      </c>
      <c r="CM25" s="63">
        <f>市区町村別_要介護度別被保険者数!F24</f>
        <v>3</v>
      </c>
      <c r="CN25" s="63">
        <f>市区町村別_要介護度別被保険者数!G24</f>
        <v>4</v>
      </c>
      <c r="CO25" s="63">
        <f>市区町村別_要介護度別被保険者数!H24</f>
        <v>7</v>
      </c>
      <c r="CP25" s="63">
        <f>市区町村別_要介護度別被保険者数!I24</f>
        <v>6</v>
      </c>
      <c r="CQ25" s="63">
        <f>市区町村別_要介護度別被保険者数!J24</f>
        <v>5</v>
      </c>
      <c r="CR25" s="63">
        <f>市区町村別_要介護度別被保険者数!K24</f>
        <v>4</v>
      </c>
      <c r="CS25" s="63">
        <f>市区町村別_要介護度別被保険者数!L24</f>
        <v>21714</v>
      </c>
    </row>
    <row r="26" spans="2:97" ht="13.5" customHeight="1">
      <c r="B26" s="319"/>
      <c r="C26" s="329"/>
      <c r="D26" s="316"/>
      <c r="E26" s="107">
        <v>10</v>
      </c>
      <c r="F26" s="122" t="s">
        <v>387</v>
      </c>
      <c r="G26" s="109" t="s">
        <v>388</v>
      </c>
      <c r="H26" s="110">
        <v>21951709</v>
      </c>
      <c r="I26" s="112">
        <v>4733</v>
      </c>
      <c r="J26" s="111">
        <f>IFERROR(I26/I27,"-")</f>
        <v>0.39543821538975688</v>
      </c>
      <c r="K26" s="113">
        <f t="shared" si="0"/>
        <v>4638.0116205366576</v>
      </c>
      <c r="L26" s="114">
        <f t="shared" si="18"/>
        <v>0.36718386346004656</v>
      </c>
      <c r="M26" s="316"/>
      <c r="N26" s="107">
        <v>10</v>
      </c>
      <c r="O26" s="122" t="s">
        <v>381</v>
      </c>
      <c r="P26" s="109" t="s">
        <v>382</v>
      </c>
      <c r="Q26" s="110">
        <v>38099</v>
      </c>
      <c r="R26" s="112">
        <v>2</v>
      </c>
      <c r="S26" s="111">
        <f>IFERROR(R26/R27,"-")</f>
        <v>0.66666666666666663</v>
      </c>
      <c r="T26" s="113">
        <f t="shared" si="2"/>
        <v>19049.5</v>
      </c>
      <c r="U26" s="114">
        <f t="shared" si="19"/>
        <v>0.66666666666666663</v>
      </c>
      <c r="V26" s="316"/>
      <c r="W26" s="107">
        <v>10</v>
      </c>
      <c r="X26" s="122" t="s">
        <v>359</v>
      </c>
      <c r="Y26" s="109" t="s">
        <v>360</v>
      </c>
      <c r="Z26" s="110">
        <v>135463</v>
      </c>
      <c r="AA26" s="112">
        <v>1</v>
      </c>
      <c r="AB26" s="111">
        <f>IFERROR(AA26/AA27,"-")</f>
        <v>0.33333333333333331</v>
      </c>
      <c r="AC26" s="113">
        <f t="shared" si="4"/>
        <v>135463</v>
      </c>
      <c r="AD26" s="114">
        <f t="shared" si="20"/>
        <v>0.33333333333333331</v>
      </c>
      <c r="AE26" s="316"/>
      <c r="AF26" s="107">
        <v>10</v>
      </c>
      <c r="AG26" s="122" t="s">
        <v>365</v>
      </c>
      <c r="AH26" s="109" t="s">
        <v>366</v>
      </c>
      <c r="AI26" s="110">
        <v>115639</v>
      </c>
      <c r="AJ26" s="112">
        <v>2</v>
      </c>
      <c r="AK26" s="111">
        <f>IFERROR(AJ26/AJ27,"-")</f>
        <v>0.66666666666666663</v>
      </c>
      <c r="AL26" s="113">
        <f t="shared" si="6"/>
        <v>57819.5</v>
      </c>
      <c r="AM26" s="114">
        <f t="shared" si="21"/>
        <v>0.66666666666666663</v>
      </c>
      <c r="AN26" s="316"/>
      <c r="AO26" s="107">
        <v>10</v>
      </c>
      <c r="AP26" s="122" t="s">
        <v>324</v>
      </c>
      <c r="AQ26" s="109" t="s">
        <v>556</v>
      </c>
      <c r="AR26" s="110">
        <v>29692</v>
      </c>
      <c r="AS26" s="112">
        <v>1</v>
      </c>
      <c r="AT26" s="111">
        <f>IFERROR(AS26/AS27,"-")</f>
        <v>0.33333333333333331</v>
      </c>
      <c r="AU26" s="113">
        <f t="shared" si="8"/>
        <v>29692</v>
      </c>
      <c r="AV26" s="114">
        <f t="shared" si="22"/>
        <v>0.33333333333333331</v>
      </c>
      <c r="AW26" s="316"/>
      <c r="AX26" s="107">
        <v>10</v>
      </c>
      <c r="AY26" s="122" t="s">
        <v>300</v>
      </c>
      <c r="AZ26" s="109" t="s">
        <v>301</v>
      </c>
      <c r="BA26" s="110">
        <v>62818</v>
      </c>
      <c r="BB26" s="112">
        <v>3</v>
      </c>
      <c r="BC26" s="111">
        <f>IFERROR(BB26/BB27,"-")</f>
        <v>0.75</v>
      </c>
      <c r="BD26" s="113">
        <f t="shared" si="10"/>
        <v>20939.333333333332</v>
      </c>
      <c r="BE26" s="114">
        <f t="shared" si="23"/>
        <v>0.75</v>
      </c>
      <c r="BF26" s="316"/>
      <c r="BG26" s="107">
        <v>10</v>
      </c>
      <c r="BH26" s="122" t="s">
        <v>126</v>
      </c>
      <c r="BI26" s="109" t="s">
        <v>126</v>
      </c>
      <c r="BJ26" s="110" t="s">
        <v>126</v>
      </c>
      <c r="BK26" s="112" t="s">
        <v>126</v>
      </c>
      <c r="BL26" s="111" t="str">
        <f>IFERROR(BK26/BK27,"-")</f>
        <v>-</v>
      </c>
      <c r="BM26" s="113" t="str">
        <f t="shared" si="12"/>
        <v>-</v>
      </c>
      <c r="BN26" s="114">
        <f t="shared" si="24"/>
        <v>0</v>
      </c>
      <c r="BO26" s="316"/>
      <c r="BP26" s="107">
        <v>10</v>
      </c>
      <c r="BQ26" s="122" t="s">
        <v>454</v>
      </c>
      <c r="BR26" s="109" t="s">
        <v>455</v>
      </c>
      <c r="BS26" s="110">
        <v>741489</v>
      </c>
      <c r="BT26" s="112">
        <v>2</v>
      </c>
      <c r="BU26" s="111">
        <f>IFERROR(BT26/BT27,"-")</f>
        <v>0.66666666666666663</v>
      </c>
      <c r="BV26" s="113">
        <f t="shared" si="14"/>
        <v>370744.5</v>
      </c>
      <c r="BW26" s="114">
        <f t="shared" si="25"/>
        <v>0.66666666666666663</v>
      </c>
      <c r="BX26" s="316"/>
      <c r="BY26" s="107">
        <v>10</v>
      </c>
      <c r="BZ26" s="122" t="s">
        <v>387</v>
      </c>
      <c r="CA26" s="109" t="s">
        <v>388</v>
      </c>
      <c r="CB26" s="110">
        <v>21970972</v>
      </c>
      <c r="CC26" s="112">
        <v>4737</v>
      </c>
      <c r="CD26" s="111">
        <f>IFERROR(CC26/CC27,"-")</f>
        <v>0.39514514514514515</v>
      </c>
      <c r="CE26" s="113">
        <f t="shared" si="16"/>
        <v>4638.1617057209205</v>
      </c>
      <c r="CF26" s="114">
        <f t="shared" si="26"/>
        <v>0.36695328840343944</v>
      </c>
      <c r="CI26" s="135">
        <v>21</v>
      </c>
      <c r="CJ26" s="135" t="s">
        <v>88</v>
      </c>
      <c r="CK26" s="63">
        <f>市区町村別_要介護度別被保険者数!D25</f>
        <v>14381</v>
      </c>
      <c r="CL26" s="63">
        <f>市区町村別_要介護度別被保険者数!E25</f>
        <v>1</v>
      </c>
      <c r="CM26" s="63">
        <f>市区町村別_要介護度別被保険者数!F25</f>
        <v>0</v>
      </c>
      <c r="CN26" s="63">
        <f>市区町村別_要介護度別被保険者数!G25</f>
        <v>6</v>
      </c>
      <c r="CO26" s="63">
        <f>市区町村別_要介護度別被保険者数!H25</f>
        <v>2</v>
      </c>
      <c r="CP26" s="63">
        <f>市区町村別_要介護度別被保険者数!I25</f>
        <v>5</v>
      </c>
      <c r="CQ26" s="63">
        <f>市区町村別_要介護度別被保険者数!J25</f>
        <v>3</v>
      </c>
      <c r="CR26" s="63">
        <f>市区町村別_要介護度別被保険者数!K25</f>
        <v>2</v>
      </c>
      <c r="CS26" s="63">
        <f>市区町村別_要介護度別被保険者数!L25</f>
        <v>14400</v>
      </c>
    </row>
    <row r="27" spans="2:97" ht="13.5" customHeight="1">
      <c r="B27" s="321"/>
      <c r="C27" s="330"/>
      <c r="D27" s="317"/>
      <c r="E27" s="115" t="s">
        <v>192</v>
      </c>
      <c r="F27" s="116"/>
      <c r="G27" s="117"/>
      <c r="H27" s="211">
        <v>11048958000</v>
      </c>
      <c r="I27" s="119">
        <v>11969</v>
      </c>
      <c r="J27" s="118" t="s">
        <v>124</v>
      </c>
      <c r="K27" s="65">
        <f t="shared" si="0"/>
        <v>923131.25574400532</v>
      </c>
      <c r="L27" s="120">
        <f t="shared" si="18"/>
        <v>0.92854926299456941</v>
      </c>
      <c r="M27" s="317"/>
      <c r="N27" s="115" t="s">
        <v>192</v>
      </c>
      <c r="O27" s="116"/>
      <c r="P27" s="117"/>
      <c r="Q27" s="211">
        <v>1632300</v>
      </c>
      <c r="R27" s="119">
        <v>3</v>
      </c>
      <c r="S27" s="118" t="s">
        <v>124</v>
      </c>
      <c r="T27" s="65">
        <f t="shared" si="2"/>
        <v>544100</v>
      </c>
      <c r="U27" s="120">
        <f t="shared" si="19"/>
        <v>1</v>
      </c>
      <c r="V27" s="317"/>
      <c r="W27" s="115" t="s">
        <v>192</v>
      </c>
      <c r="X27" s="116"/>
      <c r="Y27" s="117"/>
      <c r="Z27" s="211">
        <v>4815070</v>
      </c>
      <c r="AA27" s="119">
        <v>3</v>
      </c>
      <c r="AB27" s="118" t="s">
        <v>124</v>
      </c>
      <c r="AC27" s="65">
        <f t="shared" si="4"/>
        <v>1605023.3333333333</v>
      </c>
      <c r="AD27" s="120">
        <f t="shared" si="20"/>
        <v>1</v>
      </c>
      <c r="AE27" s="317"/>
      <c r="AF27" s="115" t="s">
        <v>192</v>
      </c>
      <c r="AG27" s="116"/>
      <c r="AH27" s="117"/>
      <c r="AI27" s="211">
        <v>12730420</v>
      </c>
      <c r="AJ27" s="119">
        <v>3</v>
      </c>
      <c r="AK27" s="118" t="s">
        <v>124</v>
      </c>
      <c r="AL27" s="65">
        <f t="shared" si="6"/>
        <v>4243473.333333333</v>
      </c>
      <c r="AM27" s="120">
        <f t="shared" si="21"/>
        <v>1</v>
      </c>
      <c r="AN27" s="317"/>
      <c r="AO27" s="115" t="s">
        <v>192</v>
      </c>
      <c r="AP27" s="116"/>
      <c r="AQ27" s="117"/>
      <c r="AR27" s="211">
        <v>823630</v>
      </c>
      <c r="AS27" s="119">
        <v>3</v>
      </c>
      <c r="AT27" s="118" t="s">
        <v>124</v>
      </c>
      <c r="AU27" s="65">
        <f t="shared" si="8"/>
        <v>274543.33333333331</v>
      </c>
      <c r="AV27" s="120">
        <f t="shared" si="22"/>
        <v>1</v>
      </c>
      <c r="AW27" s="317"/>
      <c r="AX27" s="115" t="s">
        <v>192</v>
      </c>
      <c r="AY27" s="116"/>
      <c r="AZ27" s="117"/>
      <c r="BA27" s="211">
        <v>11479660</v>
      </c>
      <c r="BB27" s="119">
        <v>4</v>
      </c>
      <c r="BC27" s="118" t="s">
        <v>124</v>
      </c>
      <c r="BD27" s="65">
        <f t="shared" si="10"/>
        <v>2869915</v>
      </c>
      <c r="BE27" s="120">
        <f t="shared" si="23"/>
        <v>1</v>
      </c>
      <c r="BF27" s="317"/>
      <c r="BG27" s="115" t="s">
        <v>192</v>
      </c>
      <c r="BH27" s="116"/>
      <c r="BI27" s="117"/>
      <c r="BJ27" s="211" t="s">
        <v>126</v>
      </c>
      <c r="BK27" s="119" t="s">
        <v>126</v>
      </c>
      <c r="BL27" s="118" t="s">
        <v>124</v>
      </c>
      <c r="BM27" s="65" t="str">
        <f t="shared" si="12"/>
        <v>-</v>
      </c>
      <c r="BN27" s="120">
        <f t="shared" si="24"/>
        <v>0</v>
      </c>
      <c r="BO27" s="317"/>
      <c r="BP27" s="115" t="s">
        <v>192</v>
      </c>
      <c r="BQ27" s="116"/>
      <c r="BR27" s="117"/>
      <c r="BS27" s="211">
        <v>13977330</v>
      </c>
      <c r="BT27" s="119">
        <v>3</v>
      </c>
      <c r="BU27" s="118" t="s">
        <v>124</v>
      </c>
      <c r="BV27" s="65">
        <f t="shared" si="14"/>
        <v>4659110</v>
      </c>
      <c r="BW27" s="120">
        <f t="shared" si="25"/>
        <v>1</v>
      </c>
      <c r="BX27" s="317"/>
      <c r="BY27" s="115" t="s">
        <v>192</v>
      </c>
      <c r="BZ27" s="116"/>
      <c r="CA27" s="117"/>
      <c r="CB27" s="211">
        <v>11094416410</v>
      </c>
      <c r="CC27" s="119">
        <v>11988</v>
      </c>
      <c r="CD27" s="118" t="s">
        <v>124</v>
      </c>
      <c r="CE27" s="65">
        <f t="shared" si="16"/>
        <v>925460.16099432763</v>
      </c>
      <c r="CF27" s="120">
        <f t="shared" si="26"/>
        <v>0.92865442714385316</v>
      </c>
      <c r="CI27" s="135">
        <v>22</v>
      </c>
      <c r="CJ27" s="135" t="s">
        <v>64</v>
      </c>
      <c r="CK27" s="63">
        <f>市区町村別_要介護度別被保険者数!D26</f>
        <v>18575</v>
      </c>
      <c r="CL27" s="63">
        <f>市区町村別_要介護度別被保険者数!E26</f>
        <v>4</v>
      </c>
      <c r="CM27" s="63">
        <f>市区町村別_要介護度別被保険者数!F26</f>
        <v>6</v>
      </c>
      <c r="CN27" s="63">
        <f>市区町村別_要介護度別被保険者数!G26</f>
        <v>11</v>
      </c>
      <c r="CO27" s="63">
        <f>市区町村別_要介護度別被保険者数!H26</f>
        <v>4</v>
      </c>
      <c r="CP27" s="63">
        <f>市区町村別_要介護度別被保険者数!I26</f>
        <v>8</v>
      </c>
      <c r="CQ27" s="63">
        <f>市区町村別_要介護度別被保険者数!J26</f>
        <v>8</v>
      </c>
      <c r="CR27" s="63">
        <f>市区町村別_要介護度別被保険者数!K26</f>
        <v>3</v>
      </c>
      <c r="CS27" s="63">
        <f>市区町村別_要介護度別被保険者数!L26</f>
        <v>18619</v>
      </c>
    </row>
    <row r="28" spans="2:97" ht="13.5" customHeight="1">
      <c r="B28" s="318">
        <v>3</v>
      </c>
      <c r="C28" s="328" t="s">
        <v>75</v>
      </c>
      <c r="D28" s="320">
        <f>CK8</f>
        <v>8223</v>
      </c>
      <c r="E28" s="91">
        <v>1</v>
      </c>
      <c r="F28" s="92" t="s">
        <v>296</v>
      </c>
      <c r="G28" s="93" t="s">
        <v>297</v>
      </c>
      <c r="H28" s="94">
        <v>242591932</v>
      </c>
      <c r="I28" s="96">
        <v>5478</v>
      </c>
      <c r="J28" s="95">
        <f>IFERROR(I28/I38,"-")</f>
        <v>0.70894266856477284</v>
      </c>
      <c r="K28" s="97">
        <f t="shared" si="0"/>
        <v>44284.763052208837</v>
      </c>
      <c r="L28" s="98">
        <f t="shared" ref="L28:L38" si="27">IFERROR(I28/$CK$8,0)</f>
        <v>0.66618022619481942</v>
      </c>
      <c r="M28" s="320">
        <f>CL8</f>
        <v>1</v>
      </c>
      <c r="N28" s="91">
        <v>1</v>
      </c>
      <c r="O28" s="92" t="s">
        <v>312</v>
      </c>
      <c r="P28" s="93" t="s">
        <v>313</v>
      </c>
      <c r="Q28" s="94">
        <v>70413</v>
      </c>
      <c r="R28" s="96">
        <v>1</v>
      </c>
      <c r="S28" s="95">
        <f>IFERROR(R28/R38,"-")</f>
        <v>1</v>
      </c>
      <c r="T28" s="97">
        <f t="shared" si="2"/>
        <v>70413</v>
      </c>
      <c r="U28" s="98">
        <f t="shared" ref="U28:U38" si="28">IFERROR(R28/$CL$8,0)</f>
        <v>1</v>
      </c>
      <c r="V28" s="320">
        <f>CM8</f>
        <v>0</v>
      </c>
      <c r="W28" s="91">
        <v>1</v>
      </c>
      <c r="X28" s="92" t="s">
        <v>126</v>
      </c>
      <c r="Y28" s="93" t="s">
        <v>126</v>
      </c>
      <c r="Z28" s="94" t="s">
        <v>126</v>
      </c>
      <c r="AA28" s="96" t="s">
        <v>126</v>
      </c>
      <c r="AB28" s="95" t="str">
        <f>IFERROR(AA28/AA38,"-")</f>
        <v>-</v>
      </c>
      <c r="AC28" s="97" t="str">
        <f t="shared" si="4"/>
        <v>-</v>
      </c>
      <c r="AD28" s="98">
        <f t="shared" ref="AD28:AD38" si="29">IFERROR(AA28/$CM$8,0)</f>
        <v>0</v>
      </c>
      <c r="AE28" s="320">
        <f>CN8</f>
        <v>4</v>
      </c>
      <c r="AF28" s="91">
        <v>1</v>
      </c>
      <c r="AG28" s="92" t="s">
        <v>298</v>
      </c>
      <c r="AH28" s="93" t="s">
        <v>299</v>
      </c>
      <c r="AI28" s="94">
        <v>1285937</v>
      </c>
      <c r="AJ28" s="96">
        <v>3</v>
      </c>
      <c r="AK28" s="95">
        <f>IFERROR(AJ28/AJ38,"-")</f>
        <v>0.75</v>
      </c>
      <c r="AL28" s="97">
        <f t="shared" si="6"/>
        <v>428645.66666666669</v>
      </c>
      <c r="AM28" s="98">
        <f t="shared" ref="AM28:AM38" si="30">IFERROR(AJ28/$CN$8,0)</f>
        <v>0.75</v>
      </c>
      <c r="AN28" s="320">
        <f>CO8</f>
        <v>2</v>
      </c>
      <c r="AO28" s="91">
        <v>1</v>
      </c>
      <c r="AP28" s="92" t="s">
        <v>298</v>
      </c>
      <c r="AQ28" s="93" t="s">
        <v>299</v>
      </c>
      <c r="AR28" s="94">
        <v>177685</v>
      </c>
      <c r="AS28" s="96">
        <v>2</v>
      </c>
      <c r="AT28" s="95">
        <f>IFERROR(AS28/AS38,"-")</f>
        <v>1</v>
      </c>
      <c r="AU28" s="97">
        <f t="shared" si="8"/>
        <v>88842.5</v>
      </c>
      <c r="AV28" s="98">
        <f t="shared" ref="AV28:AV38" si="31">IFERROR(AS28/$CO$8,0)</f>
        <v>1</v>
      </c>
      <c r="AW28" s="320">
        <f>CP8</f>
        <v>1</v>
      </c>
      <c r="AX28" s="91">
        <v>1</v>
      </c>
      <c r="AY28" s="92" t="s">
        <v>353</v>
      </c>
      <c r="AZ28" s="93" t="s">
        <v>354</v>
      </c>
      <c r="BA28" s="94">
        <v>1136205</v>
      </c>
      <c r="BB28" s="96">
        <v>1</v>
      </c>
      <c r="BC28" s="95">
        <f>IFERROR(BB28/BB38,"-")</f>
        <v>1</v>
      </c>
      <c r="BD28" s="97">
        <f t="shared" si="10"/>
        <v>1136205</v>
      </c>
      <c r="BE28" s="98">
        <f t="shared" ref="BE28:BE38" si="32">IFERROR(BB28/$CP$8,0)</f>
        <v>1</v>
      </c>
      <c r="BF28" s="320">
        <f>CQ8</f>
        <v>0</v>
      </c>
      <c r="BG28" s="91">
        <v>1</v>
      </c>
      <c r="BH28" s="92" t="s">
        <v>126</v>
      </c>
      <c r="BI28" s="93" t="s">
        <v>126</v>
      </c>
      <c r="BJ28" s="94" t="s">
        <v>126</v>
      </c>
      <c r="BK28" s="96" t="s">
        <v>126</v>
      </c>
      <c r="BL28" s="95" t="str">
        <f>IFERROR(BK28/BK38,"-")</f>
        <v>-</v>
      </c>
      <c r="BM28" s="97" t="str">
        <f t="shared" si="12"/>
        <v>-</v>
      </c>
      <c r="BN28" s="98">
        <f t="shared" ref="BN28:BN38" si="33">IFERROR(BK28/$CQ$8,0)</f>
        <v>0</v>
      </c>
      <c r="BO28" s="320">
        <f>CR8</f>
        <v>1</v>
      </c>
      <c r="BP28" s="91">
        <v>1</v>
      </c>
      <c r="BQ28" s="92" t="s">
        <v>314</v>
      </c>
      <c r="BR28" s="93" t="s">
        <v>315</v>
      </c>
      <c r="BS28" s="94">
        <v>2672015</v>
      </c>
      <c r="BT28" s="96">
        <v>1</v>
      </c>
      <c r="BU28" s="95">
        <f>IFERROR(BT28/BT38,"-")</f>
        <v>1</v>
      </c>
      <c r="BV28" s="97">
        <f t="shared" si="14"/>
        <v>2672015</v>
      </c>
      <c r="BW28" s="98">
        <f t="shared" ref="BW28:BW38" si="34">IFERROR(BT28/$CR$8,0)</f>
        <v>1</v>
      </c>
      <c r="BX28" s="320">
        <f>CS8</f>
        <v>8232</v>
      </c>
      <c r="BY28" s="91">
        <v>1</v>
      </c>
      <c r="BZ28" s="92" t="s">
        <v>296</v>
      </c>
      <c r="CA28" s="93" t="s">
        <v>297</v>
      </c>
      <c r="CB28" s="94">
        <v>242788264</v>
      </c>
      <c r="CC28" s="96">
        <v>5482</v>
      </c>
      <c r="CD28" s="95">
        <f>IFERROR(CC28/CC38,"-")</f>
        <v>0.70863495346432259</v>
      </c>
      <c r="CE28" s="97">
        <f t="shared" si="16"/>
        <v>44288.264137176215</v>
      </c>
      <c r="CF28" s="98">
        <f t="shared" ref="CF28:CF38" si="35">IFERROR(CC28/$CS$8,0)</f>
        <v>0.66593780369290578</v>
      </c>
      <c r="CI28" s="135">
        <v>23</v>
      </c>
      <c r="CJ28" s="135" t="s">
        <v>89</v>
      </c>
      <c r="CK28" s="63">
        <f>市区町村別_要介護度別被保険者数!D27</f>
        <v>30164</v>
      </c>
      <c r="CL28" s="63">
        <f>市区町村別_要介護度別被保険者数!E27</f>
        <v>5</v>
      </c>
      <c r="CM28" s="63">
        <f>市区町村別_要介護度別被保険者数!F27</f>
        <v>1</v>
      </c>
      <c r="CN28" s="63">
        <f>市区町村別_要介護度別被保険者数!G27</f>
        <v>9</v>
      </c>
      <c r="CO28" s="63">
        <f>市区町村別_要介護度別被保険者数!H27</f>
        <v>10</v>
      </c>
      <c r="CP28" s="63">
        <f>市区町村別_要介護度別被保険者数!I27</f>
        <v>12</v>
      </c>
      <c r="CQ28" s="63">
        <f>市区町村別_要介護度別被保険者数!J27</f>
        <v>13</v>
      </c>
      <c r="CR28" s="63">
        <f>市区町村別_要介護度別被保険者数!K27</f>
        <v>6</v>
      </c>
      <c r="CS28" s="63">
        <f>市区町村別_要介護度別被保険者数!L27</f>
        <v>30220</v>
      </c>
    </row>
    <row r="29" spans="2:97" ht="13.5" customHeight="1">
      <c r="B29" s="319"/>
      <c r="C29" s="329"/>
      <c r="D29" s="316"/>
      <c r="E29" s="99">
        <v>2</v>
      </c>
      <c r="F29" s="100" t="s">
        <v>298</v>
      </c>
      <c r="G29" s="101" t="s">
        <v>299</v>
      </c>
      <c r="H29" s="102">
        <v>349968529</v>
      </c>
      <c r="I29" s="104">
        <v>5090</v>
      </c>
      <c r="J29" s="103">
        <f>IFERROR(I29/I38,"-")</f>
        <v>0.65872913161641</v>
      </c>
      <c r="K29" s="105">
        <f t="shared" si="0"/>
        <v>68756.096070726911</v>
      </c>
      <c r="L29" s="106">
        <f t="shared" si="27"/>
        <v>0.61899550042563545</v>
      </c>
      <c r="M29" s="316"/>
      <c r="N29" s="99">
        <v>2</v>
      </c>
      <c r="O29" s="100" t="s">
        <v>306</v>
      </c>
      <c r="P29" s="101" t="s">
        <v>307</v>
      </c>
      <c r="Q29" s="102">
        <v>68085</v>
      </c>
      <c r="R29" s="104">
        <v>1</v>
      </c>
      <c r="S29" s="103">
        <f>IFERROR(R29/R38,"-")</f>
        <v>1</v>
      </c>
      <c r="T29" s="105">
        <f t="shared" si="2"/>
        <v>68085</v>
      </c>
      <c r="U29" s="106">
        <f t="shared" si="28"/>
        <v>1</v>
      </c>
      <c r="V29" s="316"/>
      <c r="W29" s="99">
        <v>2</v>
      </c>
      <c r="X29" s="100" t="s">
        <v>126</v>
      </c>
      <c r="Y29" s="101" t="s">
        <v>126</v>
      </c>
      <c r="Z29" s="102" t="s">
        <v>126</v>
      </c>
      <c r="AA29" s="104" t="s">
        <v>126</v>
      </c>
      <c r="AB29" s="103" t="str">
        <f>IFERROR(AA29/AA38,"-")</f>
        <v>-</v>
      </c>
      <c r="AC29" s="105" t="str">
        <f t="shared" si="4"/>
        <v>-</v>
      </c>
      <c r="AD29" s="106">
        <f t="shared" si="29"/>
        <v>0</v>
      </c>
      <c r="AE29" s="316"/>
      <c r="AF29" s="99">
        <v>2</v>
      </c>
      <c r="AG29" s="100" t="s">
        <v>338</v>
      </c>
      <c r="AH29" s="101" t="s">
        <v>339</v>
      </c>
      <c r="AI29" s="102">
        <v>102138</v>
      </c>
      <c r="AJ29" s="104">
        <v>3</v>
      </c>
      <c r="AK29" s="103">
        <f>IFERROR(AJ29/AJ38,"-")</f>
        <v>0.75</v>
      </c>
      <c r="AL29" s="105">
        <f t="shared" si="6"/>
        <v>34046</v>
      </c>
      <c r="AM29" s="106">
        <f t="shared" si="30"/>
        <v>0.75</v>
      </c>
      <c r="AN29" s="316"/>
      <c r="AO29" s="99">
        <v>2</v>
      </c>
      <c r="AP29" s="100" t="s">
        <v>312</v>
      </c>
      <c r="AQ29" s="101" t="s">
        <v>313</v>
      </c>
      <c r="AR29" s="102">
        <v>10723</v>
      </c>
      <c r="AS29" s="104">
        <v>2</v>
      </c>
      <c r="AT29" s="103">
        <f>IFERROR(AS29/AS38,"-")</f>
        <v>1</v>
      </c>
      <c r="AU29" s="105">
        <f t="shared" si="8"/>
        <v>5361.5</v>
      </c>
      <c r="AV29" s="106">
        <f t="shared" si="31"/>
        <v>1</v>
      </c>
      <c r="AW29" s="316"/>
      <c r="AX29" s="99">
        <v>2</v>
      </c>
      <c r="AY29" s="100" t="s">
        <v>425</v>
      </c>
      <c r="AZ29" s="101" t="s">
        <v>426</v>
      </c>
      <c r="BA29" s="102">
        <v>459732</v>
      </c>
      <c r="BB29" s="104">
        <v>1</v>
      </c>
      <c r="BC29" s="103">
        <f>IFERROR(BB29/BB38,"-")</f>
        <v>1</v>
      </c>
      <c r="BD29" s="105">
        <f t="shared" si="10"/>
        <v>459732</v>
      </c>
      <c r="BE29" s="106">
        <f t="shared" si="32"/>
        <v>1</v>
      </c>
      <c r="BF29" s="316"/>
      <c r="BG29" s="99">
        <v>2</v>
      </c>
      <c r="BH29" s="100" t="s">
        <v>126</v>
      </c>
      <c r="BI29" s="101" t="s">
        <v>126</v>
      </c>
      <c r="BJ29" s="102" t="s">
        <v>126</v>
      </c>
      <c r="BK29" s="104" t="s">
        <v>126</v>
      </c>
      <c r="BL29" s="103" t="str">
        <f>IFERROR(BK29/BK38,"-")</f>
        <v>-</v>
      </c>
      <c r="BM29" s="105" t="str">
        <f t="shared" si="12"/>
        <v>-</v>
      </c>
      <c r="BN29" s="106">
        <f t="shared" si="33"/>
        <v>0</v>
      </c>
      <c r="BO29" s="316"/>
      <c r="BP29" s="99">
        <v>2</v>
      </c>
      <c r="BQ29" s="100" t="s">
        <v>308</v>
      </c>
      <c r="BR29" s="101" t="s">
        <v>309</v>
      </c>
      <c r="BS29" s="102">
        <v>473282</v>
      </c>
      <c r="BT29" s="104">
        <v>1</v>
      </c>
      <c r="BU29" s="103">
        <f>IFERROR(BT29/BT38,"-")</f>
        <v>1</v>
      </c>
      <c r="BV29" s="105">
        <f t="shared" si="14"/>
        <v>473282</v>
      </c>
      <c r="BW29" s="106">
        <f t="shared" si="34"/>
        <v>1</v>
      </c>
      <c r="BX29" s="316"/>
      <c r="BY29" s="99">
        <v>2</v>
      </c>
      <c r="BZ29" s="100" t="s">
        <v>298</v>
      </c>
      <c r="CA29" s="101" t="s">
        <v>299</v>
      </c>
      <c r="CB29" s="102">
        <v>351760031</v>
      </c>
      <c r="CC29" s="104">
        <v>5098</v>
      </c>
      <c r="CD29" s="103">
        <f>IFERROR(CC29/CC38,"-")</f>
        <v>0.65899689762150981</v>
      </c>
      <c r="CE29" s="105">
        <f t="shared" si="16"/>
        <v>68999.61377010592</v>
      </c>
      <c r="CF29" s="106">
        <f t="shared" si="35"/>
        <v>0.61929057337220605</v>
      </c>
      <c r="CI29" s="135">
        <v>24</v>
      </c>
      <c r="CJ29" s="135" t="s">
        <v>90</v>
      </c>
      <c r="CK29" s="63">
        <f>市区町村別_要介護度別被保険者数!D28</f>
        <v>12960</v>
      </c>
      <c r="CL29" s="63">
        <f>市区町村別_要介護度別被保険者数!E28</f>
        <v>1</v>
      </c>
      <c r="CM29" s="63">
        <f>市区町村別_要介護度別被保険者数!F28</f>
        <v>6</v>
      </c>
      <c r="CN29" s="63">
        <f>市区町村別_要介護度別被保険者数!G28</f>
        <v>7</v>
      </c>
      <c r="CO29" s="63">
        <f>市区町村別_要介護度別被保険者数!H28</f>
        <v>0</v>
      </c>
      <c r="CP29" s="63">
        <f>市区町村別_要介護度別被保険者数!I28</f>
        <v>4</v>
      </c>
      <c r="CQ29" s="63">
        <f>市区町村別_要介護度別被保険者数!J28</f>
        <v>2</v>
      </c>
      <c r="CR29" s="63">
        <f>市区町村別_要介護度別被保険者数!K28</f>
        <v>2</v>
      </c>
      <c r="CS29" s="63">
        <f>市区町村別_要介護度別被保険者数!L28</f>
        <v>12982</v>
      </c>
    </row>
    <row r="30" spans="2:97" ht="13.5" customHeight="1">
      <c r="B30" s="319"/>
      <c r="C30" s="329"/>
      <c r="D30" s="316"/>
      <c r="E30" s="99">
        <v>3</v>
      </c>
      <c r="F30" s="100" t="s">
        <v>300</v>
      </c>
      <c r="G30" s="101" t="s">
        <v>301</v>
      </c>
      <c r="H30" s="102">
        <v>254744083</v>
      </c>
      <c r="I30" s="104">
        <v>4473</v>
      </c>
      <c r="J30" s="103">
        <f>IFERROR(I30/I38,"-")</f>
        <v>0.57887925456192568</v>
      </c>
      <c r="K30" s="105">
        <f t="shared" si="0"/>
        <v>56951.50525374469</v>
      </c>
      <c r="L30" s="106">
        <f t="shared" si="27"/>
        <v>0.54396205764319594</v>
      </c>
      <c r="M30" s="316"/>
      <c r="N30" s="99">
        <v>3</v>
      </c>
      <c r="O30" s="100" t="s">
        <v>365</v>
      </c>
      <c r="P30" s="101" t="s">
        <v>366</v>
      </c>
      <c r="Q30" s="102">
        <v>39289</v>
      </c>
      <c r="R30" s="104">
        <v>1</v>
      </c>
      <c r="S30" s="103">
        <f>IFERROR(R30/R38,"-")</f>
        <v>1</v>
      </c>
      <c r="T30" s="105">
        <f t="shared" si="2"/>
        <v>39289</v>
      </c>
      <c r="U30" s="106">
        <f t="shared" si="28"/>
        <v>1</v>
      </c>
      <c r="V30" s="316"/>
      <c r="W30" s="99">
        <v>3</v>
      </c>
      <c r="X30" s="100" t="s">
        <v>126</v>
      </c>
      <c r="Y30" s="101" t="s">
        <v>126</v>
      </c>
      <c r="Z30" s="102" t="s">
        <v>126</v>
      </c>
      <c r="AA30" s="104" t="s">
        <v>126</v>
      </c>
      <c r="AB30" s="103" t="str">
        <f>IFERROR(AA30/AA38,"-")</f>
        <v>-</v>
      </c>
      <c r="AC30" s="105" t="str">
        <f t="shared" si="4"/>
        <v>-</v>
      </c>
      <c r="AD30" s="106">
        <f t="shared" si="29"/>
        <v>0</v>
      </c>
      <c r="AE30" s="316"/>
      <c r="AF30" s="99">
        <v>3</v>
      </c>
      <c r="AG30" s="100" t="s">
        <v>381</v>
      </c>
      <c r="AH30" s="101" t="s">
        <v>382</v>
      </c>
      <c r="AI30" s="102">
        <v>29886</v>
      </c>
      <c r="AJ30" s="104">
        <v>3</v>
      </c>
      <c r="AK30" s="103">
        <f>IFERROR(AJ30/AJ38,"-")</f>
        <v>0.75</v>
      </c>
      <c r="AL30" s="105">
        <f t="shared" si="6"/>
        <v>9962</v>
      </c>
      <c r="AM30" s="106">
        <f t="shared" si="30"/>
        <v>0.75</v>
      </c>
      <c r="AN30" s="316"/>
      <c r="AO30" s="99">
        <v>3</v>
      </c>
      <c r="AP30" s="100" t="s">
        <v>300</v>
      </c>
      <c r="AQ30" s="101" t="s">
        <v>301</v>
      </c>
      <c r="AR30" s="102">
        <v>8334</v>
      </c>
      <c r="AS30" s="104">
        <v>2</v>
      </c>
      <c r="AT30" s="103">
        <f>IFERROR(AS30/AS38,"-")</f>
        <v>1</v>
      </c>
      <c r="AU30" s="105">
        <f t="shared" si="8"/>
        <v>4167</v>
      </c>
      <c r="AV30" s="106">
        <f t="shared" si="31"/>
        <v>1</v>
      </c>
      <c r="AW30" s="316"/>
      <c r="AX30" s="99">
        <v>3</v>
      </c>
      <c r="AY30" s="100" t="s">
        <v>430</v>
      </c>
      <c r="AZ30" s="101" t="s">
        <v>431</v>
      </c>
      <c r="BA30" s="102">
        <v>57190</v>
      </c>
      <c r="BB30" s="104">
        <v>1</v>
      </c>
      <c r="BC30" s="103">
        <f>IFERROR(BB30/BB38,"-")</f>
        <v>1</v>
      </c>
      <c r="BD30" s="105">
        <f t="shared" si="10"/>
        <v>57190</v>
      </c>
      <c r="BE30" s="106">
        <f t="shared" si="32"/>
        <v>1</v>
      </c>
      <c r="BF30" s="316"/>
      <c r="BG30" s="99">
        <v>3</v>
      </c>
      <c r="BH30" s="100" t="s">
        <v>126</v>
      </c>
      <c r="BI30" s="101" t="s">
        <v>126</v>
      </c>
      <c r="BJ30" s="102" t="s">
        <v>126</v>
      </c>
      <c r="BK30" s="104" t="s">
        <v>126</v>
      </c>
      <c r="BL30" s="103" t="str">
        <f>IFERROR(BK30/BK38,"-")</f>
        <v>-</v>
      </c>
      <c r="BM30" s="105" t="str">
        <f t="shared" si="12"/>
        <v>-</v>
      </c>
      <c r="BN30" s="106">
        <f t="shared" si="33"/>
        <v>0</v>
      </c>
      <c r="BO30" s="316"/>
      <c r="BP30" s="99">
        <v>3</v>
      </c>
      <c r="BQ30" s="100" t="s">
        <v>298</v>
      </c>
      <c r="BR30" s="101" t="s">
        <v>299</v>
      </c>
      <c r="BS30" s="102">
        <v>289202</v>
      </c>
      <c r="BT30" s="104">
        <v>1</v>
      </c>
      <c r="BU30" s="103">
        <f>IFERROR(BT30/BT38,"-")</f>
        <v>1</v>
      </c>
      <c r="BV30" s="105">
        <f t="shared" si="14"/>
        <v>289202</v>
      </c>
      <c r="BW30" s="106">
        <f t="shared" si="34"/>
        <v>1</v>
      </c>
      <c r="BX30" s="316"/>
      <c r="BY30" s="99">
        <v>3</v>
      </c>
      <c r="BZ30" s="100" t="s">
        <v>300</v>
      </c>
      <c r="CA30" s="101" t="s">
        <v>301</v>
      </c>
      <c r="CB30" s="102">
        <v>254777849</v>
      </c>
      <c r="CC30" s="104">
        <v>4479</v>
      </c>
      <c r="CD30" s="103">
        <f>IFERROR(CC30/CC38,"-")</f>
        <v>0.57898138572905899</v>
      </c>
      <c r="CE30" s="105">
        <f t="shared" si="16"/>
        <v>56882.75262335343</v>
      </c>
      <c r="CF30" s="106">
        <f t="shared" si="35"/>
        <v>0.54409620991253649</v>
      </c>
      <c r="CI30" s="135">
        <v>25</v>
      </c>
      <c r="CJ30" s="135" t="s">
        <v>91</v>
      </c>
      <c r="CK30" s="63">
        <f>市区町村別_要介護度別被保険者数!D29</f>
        <v>8952</v>
      </c>
      <c r="CL30" s="63">
        <f>市区町村別_要介護度別被保険者数!E29</f>
        <v>2</v>
      </c>
      <c r="CM30" s="63">
        <f>市区町村別_要介護度別被保険者数!F29</f>
        <v>0</v>
      </c>
      <c r="CN30" s="63">
        <f>市区町村別_要介護度別被保険者数!G29</f>
        <v>2</v>
      </c>
      <c r="CO30" s="63">
        <f>市区町村別_要介護度別被保険者数!H29</f>
        <v>3</v>
      </c>
      <c r="CP30" s="63">
        <f>市区町村別_要介護度別被保険者数!I29</f>
        <v>1</v>
      </c>
      <c r="CQ30" s="63">
        <f>市区町村別_要介護度別被保険者数!J29</f>
        <v>5</v>
      </c>
      <c r="CR30" s="63">
        <f>市区町村別_要介護度別被保険者数!K29</f>
        <v>3</v>
      </c>
      <c r="CS30" s="63">
        <f>市区町村別_要介護度別被保険者数!L29</f>
        <v>8968</v>
      </c>
    </row>
    <row r="31" spans="2:97" ht="13.5" customHeight="1">
      <c r="B31" s="319"/>
      <c r="C31" s="329"/>
      <c r="D31" s="316"/>
      <c r="E31" s="99">
        <v>4</v>
      </c>
      <c r="F31" s="100" t="s">
        <v>333</v>
      </c>
      <c r="G31" s="101" t="s">
        <v>565</v>
      </c>
      <c r="H31" s="102">
        <v>186467199</v>
      </c>
      <c r="I31" s="104">
        <v>4104</v>
      </c>
      <c r="J31" s="103">
        <f>IFERROR(I31/I38,"-")</f>
        <v>0.53112462792804449</v>
      </c>
      <c r="K31" s="105">
        <f t="shared" si="0"/>
        <v>45435.477339181285</v>
      </c>
      <c r="L31" s="106">
        <f t="shared" si="27"/>
        <v>0.49908792411528641</v>
      </c>
      <c r="M31" s="316"/>
      <c r="N31" s="99">
        <v>4</v>
      </c>
      <c r="O31" s="100" t="s">
        <v>298</v>
      </c>
      <c r="P31" s="101" t="s">
        <v>299</v>
      </c>
      <c r="Q31" s="102">
        <v>35770</v>
      </c>
      <c r="R31" s="104">
        <v>1</v>
      </c>
      <c r="S31" s="103">
        <f>IFERROR(R31/R38,"-")</f>
        <v>1</v>
      </c>
      <c r="T31" s="105">
        <f t="shared" si="2"/>
        <v>35770</v>
      </c>
      <c r="U31" s="106">
        <f t="shared" si="28"/>
        <v>1</v>
      </c>
      <c r="V31" s="316"/>
      <c r="W31" s="99">
        <v>4</v>
      </c>
      <c r="X31" s="100" t="s">
        <v>126</v>
      </c>
      <c r="Y31" s="101" t="s">
        <v>126</v>
      </c>
      <c r="Z31" s="102" t="s">
        <v>126</v>
      </c>
      <c r="AA31" s="104" t="s">
        <v>126</v>
      </c>
      <c r="AB31" s="103" t="str">
        <f>IFERROR(AA31/AA38,"-")</f>
        <v>-</v>
      </c>
      <c r="AC31" s="105" t="str">
        <f t="shared" si="4"/>
        <v>-</v>
      </c>
      <c r="AD31" s="106">
        <f t="shared" si="29"/>
        <v>0</v>
      </c>
      <c r="AE31" s="316"/>
      <c r="AF31" s="99">
        <v>4</v>
      </c>
      <c r="AG31" s="100" t="s">
        <v>300</v>
      </c>
      <c r="AH31" s="101" t="s">
        <v>301</v>
      </c>
      <c r="AI31" s="102">
        <v>17842</v>
      </c>
      <c r="AJ31" s="104">
        <v>3</v>
      </c>
      <c r="AK31" s="103">
        <f>IFERROR(AJ31/AJ38,"-")</f>
        <v>0.75</v>
      </c>
      <c r="AL31" s="105">
        <f t="shared" si="6"/>
        <v>5947.333333333333</v>
      </c>
      <c r="AM31" s="106">
        <f t="shared" si="30"/>
        <v>0.75</v>
      </c>
      <c r="AN31" s="316"/>
      <c r="AO31" s="99">
        <v>4</v>
      </c>
      <c r="AP31" s="100" t="s">
        <v>292</v>
      </c>
      <c r="AQ31" s="101" t="s">
        <v>293</v>
      </c>
      <c r="AR31" s="102">
        <v>3025</v>
      </c>
      <c r="AS31" s="104">
        <v>2</v>
      </c>
      <c r="AT31" s="103">
        <f>IFERROR(AS31/AS38,"-")</f>
        <v>1</v>
      </c>
      <c r="AU31" s="105">
        <f t="shared" si="8"/>
        <v>1512.5</v>
      </c>
      <c r="AV31" s="106">
        <f t="shared" si="31"/>
        <v>1</v>
      </c>
      <c r="AW31" s="316"/>
      <c r="AX31" s="99">
        <v>4</v>
      </c>
      <c r="AY31" s="100" t="s">
        <v>427</v>
      </c>
      <c r="AZ31" s="101" t="s">
        <v>560</v>
      </c>
      <c r="BA31" s="102">
        <v>49825</v>
      </c>
      <c r="BB31" s="104">
        <v>1</v>
      </c>
      <c r="BC31" s="103">
        <f>IFERROR(BB31/BB38,"-")</f>
        <v>1</v>
      </c>
      <c r="BD31" s="105">
        <f t="shared" si="10"/>
        <v>49825</v>
      </c>
      <c r="BE31" s="106">
        <f t="shared" si="32"/>
        <v>1</v>
      </c>
      <c r="BF31" s="316"/>
      <c r="BG31" s="99">
        <v>4</v>
      </c>
      <c r="BH31" s="100" t="s">
        <v>126</v>
      </c>
      <c r="BI31" s="101" t="s">
        <v>126</v>
      </c>
      <c r="BJ31" s="102" t="s">
        <v>126</v>
      </c>
      <c r="BK31" s="104" t="s">
        <v>126</v>
      </c>
      <c r="BL31" s="103" t="str">
        <f>IFERROR(BK31/BK38,"-")</f>
        <v>-</v>
      </c>
      <c r="BM31" s="105" t="str">
        <f t="shared" si="12"/>
        <v>-</v>
      </c>
      <c r="BN31" s="106">
        <f t="shared" si="33"/>
        <v>0</v>
      </c>
      <c r="BO31" s="316"/>
      <c r="BP31" s="99">
        <v>4</v>
      </c>
      <c r="BQ31" s="100" t="s">
        <v>322</v>
      </c>
      <c r="BR31" s="101" t="s">
        <v>323</v>
      </c>
      <c r="BS31" s="102">
        <v>132410</v>
      </c>
      <c r="BT31" s="104">
        <v>1</v>
      </c>
      <c r="BU31" s="103">
        <f>IFERROR(BT31/BT38,"-")</f>
        <v>1</v>
      </c>
      <c r="BV31" s="105">
        <f t="shared" si="14"/>
        <v>132410</v>
      </c>
      <c r="BW31" s="106">
        <f t="shared" si="34"/>
        <v>1</v>
      </c>
      <c r="BX31" s="316"/>
      <c r="BY31" s="99">
        <v>4</v>
      </c>
      <c r="BZ31" s="100" t="s">
        <v>333</v>
      </c>
      <c r="CA31" s="101" t="s">
        <v>565</v>
      </c>
      <c r="CB31" s="102">
        <v>186558010</v>
      </c>
      <c r="CC31" s="104">
        <v>4110</v>
      </c>
      <c r="CD31" s="103">
        <f>IFERROR(CC31/CC38,"-")</f>
        <v>0.53128231644260604</v>
      </c>
      <c r="CE31" s="105">
        <f t="shared" si="16"/>
        <v>45391.243309002435</v>
      </c>
      <c r="CF31" s="106">
        <f t="shared" si="35"/>
        <v>0.49927113702623904</v>
      </c>
      <c r="CI31" s="135">
        <v>26</v>
      </c>
      <c r="CJ31" s="135" t="s">
        <v>36</v>
      </c>
      <c r="CK31" s="63">
        <f>市区町村別_要介護度別被保険者数!D30</f>
        <v>77149</v>
      </c>
      <c r="CL31" s="63">
        <f>市区町村別_要介護度別被保険者数!E30</f>
        <v>11173</v>
      </c>
      <c r="CM31" s="63">
        <f>市区町村別_要介護度別被保険者数!F30</f>
        <v>7085</v>
      </c>
      <c r="CN31" s="63">
        <f>市区町村別_要介護度別被保険者数!G30</f>
        <v>8578</v>
      </c>
      <c r="CO31" s="63">
        <f>市区町村別_要介護度別被保険者数!H30</f>
        <v>7171</v>
      </c>
      <c r="CP31" s="63">
        <f>市区町村別_要介護度別被保険者数!I30</f>
        <v>5679</v>
      </c>
      <c r="CQ31" s="63">
        <f>市区町村別_要介護度別被保険者数!J30</f>
        <v>6862</v>
      </c>
      <c r="CR31" s="63">
        <f>市区町村別_要介護度別被保険者数!K30</f>
        <v>5314</v>
      </c>
      <c r="CS31" s="63">
        <f>市区町村別_要介護度別被保険者数!L30</f>
        <v>129011</v>
      </c>
    </row>
    <row r="32" spans="2:97" ht="13.5" customHeight="1">
      <c r="B32" s="319"/>
      <c r="C32" s="329"/>
      <c r="D32" s="316"/>
      <c r="E32" s="99">
        <v>5</v>
      </c>
      <c r="F32" s="121" t="s">
        <v>292</v>
      </c>
      <c r="G32" s="101" t="s">
        <v>293</v>
      </c>
      <c r="H32" s="102">
        <v>580368032</v>
      </c>
      <c r="I32" s="104">
        <v>3901</v>
      </c>
      <c r="J32" s="103">
        <f>IFERROR(I32/I38,"-")</f>
        <v>0.50485311246279285</v>
      </c>
      <c r="K32" s="105">
        <f t="shared" si="0"/>
        <v>148774.1686746988</v>
      </c>
      <c r="L32" s="106">
        <f t="shared" si="27"/>
        <v>0.47440107016903804</v>
      </c>
      <c r="M32" s="316"/>
      <c r="N32" s="99">
        <v>5</v>
      </c>
      <c r="O32" s="121" t="s">
        <v>324</v>
      </c>
      <c r="P32" s="101" t="s">
        <v>556</v>
      </c>
      <c r="Q32" s="102">
        <v>26175</v>
      </c>
      <c r="R32" s="104">
        <v>1</v>
      </c>
      <c r="S32" s="103">
        <f>IFERROR(R32/R38,"-")</f>
        <v>1</v>
      </c>
      <c r="T32" s="105">
        <f t="shared" si="2"/>
        <v>26175</v>
      </c>
      <c r="U32" s="106">
        <f t="shared" si="28"/>
        <v>1</v>
      </c>
      <c r="V32" s="316"/>
      <c r="W32" s="99">
        <v>5</v>
      </c>
      <c r="X32" s="121" t="s">
        <v>126</v>
      </c>
      <c r="Y32" s="101" t="s">
        <v>126</v>
      </c>
      <c r="Z32" s="102" t="s">
        <v>126</v>
      </c>
      <c r="AA32" s="104" t="s">
        <v>126</v>
      </c>
      <c r="AB32" s="103" t="str">
        <f>IFERROR(AA32/AA38,"-")</f>
        <v>-</v>
      </c>
      <c r="AC32" s="105" t="str">
        <f t="shared" si="4"/>
        <v>-</v>
      </c>
      <c r="AD32" s="106">
        <f t="shared" si="29"/>
        <v>0</v>
      </c>
      <c r="AE32" s="316"/>
      <c r="AF32" s="99">
        <v>5</v>
      </c>
      <c r="AG32" s="121" t="s">
        <v>417</v>
      </c>
      <c r="AH32" s="101" t="s">
        <v>418</v>
      </c>
      <c r="AI32" s="102">
        <v>11748</v>
      </c>
      <c r="AJ32" s="104">
        <v>3</v>
      </c>
      <c r="AK32" s="103">
        <f>IFERROR(AJ32/AJ38,"-")</f>
        <v>0.75</v>
      </c>
      <c r="AL32" s="105">
        <f t="shared" si="6"/>
        <v>3916</v>
      </c>
      <c r="AM32" s="106">
        <f t="shared" si="30"/>
        <v>0.75</v>
      </c>
      <c r="AN32" s="316"/>
      <c r="AO32" s="99">
        <v>5</v>
      </c>
      <c r="AP32" s="121" t="s">
        <v>325</v>
      </c>
      <c r="AQ32" s="101" t="s">
        <v>326</v>
      </c>
      <c r="AR32" s="102">
        <v>1293335</v>
      </c>
      <c r="AS32" s="104">
        <v>1</v>
      </c>
      <c r="AT32" s="103">
        <f>IFERROR(AS32/AS38,"-")</f>
        <v>0.5</v>
      </c>
      <c r="AU32" s="105">
        <f t="shared" si="8"/>
        <v>1293335</v>
      </c>
      <c r="AV32" s="106">
        <f t="shared" si="31"/>
        <v>0.5</v>
      </c>
      <c r="AW32" s="316"/>
      <c r="AX32" s="99">
        <v>5</v>
      </c>
      <c r="AY32" s="121" t="s">
        <v>367</v>
      </c>
      <c r="AZ32" s="101" t="s">
        <v>368</v>
      </c>
      <c r="BA32" s="102">
        <v>31445</v>
      </c>
      <c r="BB32" s="104">
        <v>1</v>
      </c>
      <c r="BC32" s="103">
        <f>IFERROR(BB32/BB38,"-")</f>
        <v>1</v>
      </c>
      <c r="BD32" s="105">
        <f t="shared" si="10"/>
        <v>31445</v>
      </c>
      <c r="BE32" s="106">
        <f t="shared" si="32"/>
        <v>1</v>
      </c>
      <c r="BF32" s="316"/>
      <c r="BG32" s="99">
        <v>5</v>
      </c>
      <c r="BH32" s="121" t="s">
        <v>126</v>
      </c>
      <c r="BI32" s="101" t="s">
        <v>126</v>
      </c>
      <c r="BJ32" s="102" t="s">
        <v>126</v>
      </c>
      <c r="BK32" s="104" t="s">
        <v>126</v>
      </c>
      <c r="BL32" s="103" t="str">
        <f>IFERROR(BK32/BK38,"-")</f>
        <v>-</v>
      </c>
      <c r="BM32" s="105" t="str">
        <f t="shared" si="12"/>
        <v>-</v>
      </c>
      <c r="BN32" s="106">
        <f t="shared" si="33"/>
        <v>0</v>
      </c>
      <c r="BO32" s="316"/>
      <c r="BP32" s="99">
        <v>5</v>
      </c>
      <c r="BQ32" s="121" t="s">
        <v>402</v>
      </c>
      <c r="BR32" s="101" t="s">
        <v>403</v>
      </c>
      <c r="BS32" s="102">
        <v>114814</v>
      </c>
      <c r="BT32" s="104">
        <v>1</v>
      </c>
      <c r="BU32" s="103">
        <f>IFERROR(BT32/BT38,"-")</f>
        <v>1</v>
      </c>
      <c r="BV32" s="105">
        <f t="shared" si="14"/>
        <v>114814</v>
      </c>
      <c r="BW32" s="106">
        <f t="shared" si="34"/>
        <v>1</v>
      </c>
      <c r="BX32" s="316"/>
      <c r="BY32" s="99">
        <v>5</v>
      </c>
      <c r="BZ32" s="121" t="s">
        <v>292</v>
      </c>
      <c r="CA32" s="101" t="s">
        <v>293</v>
      </c>
      <c r="CB32" s="102">
        <v>580714295</v>
      </c>
      <c r="CC32" s="104">
        <v>3906</v>
      </c>
      <c r="CD32" s="103">
        <f>IFERROR(CC32/CC38,"-")</f>
        <v>0.50491209927611169</v>
      </c>
      <c r="CE32" s="105">
        <f t="shared" si="16"/>
        <v>148672.37455197133</v>
      </c>
      <c r="CF32" s="106">
        <f t="shared" si="35"/>
        <v>0.47448979591836737</v>
      </c>
      <c r="CI32" s="135">
        <v>27</v>
      </c>
      <c r="CJ32" s="135" t="s">
        <v>37</v>
      </c>
      <c r="CK32" s="63">
        <f>市区町村別_要介護度別被保険者数!D31</f>
        <v>11831</v>
      </c>
      <c r="CL32" s="63">
        <f>市区町村別_要介護度別被保険者数!E31</f>
        <v>1919</v>
      </c>
      <c r="CM32" s="63">
        <f>市区町村別_要介護度別被保険者数!F31</f>
        <v>1201</v>
      </c>
      <c r="CN32" s="63">
        <f>市区町村別_要介護度別被保険者数!G31</f>
        <v>1570</v>
      </c>
      <c r="CO32" s="63">
        <f>市区町村別_要介護度別被保険者数!H31</f>
        <v>1275</v>
      </c>
      <c r="CP32" s="63">
        <f>市区町村別_要介護度別被保険者数!I31</f>
        <v>975</v>
      </c>
      <c r="CQ32" s="63">
        <f>市区町村別_要介護度別被保険者数!J31</f>
        <v>1287</v>
      </c>
      <c r="CR32" s="63">
        <f>市区町村別_要介護度別被保険者数!K31</f>
        <v>1003</v>
      </c>
      <c r="CS32" s="63">
        <f>市区町村別_要介護度別被保険者数!L31</f>
        <v>21061</v>
      </c>
    </row>
    <row r="33" spans="2:97" ht="13.5" customHeight="1">
      <c r="B33" s="319"/>
      <c r="C33" s="329"/>
      <c r="D33" s="316"/>
      <c r="E33" s="99">
        <v>6</v>
      </c>
      <c r="F33" s="121" t="s">
        <v>306</v>
      </c>
      <c r="G33" s="101" t="s">
        <v>307</v>
      </c>
      <c r="H33" s="102">
        <v>137786413</v>
      </c>
      <c r="I33" s="104">
        <v>3730</v>
      </c>
      <c r="J33" s="103">
        <f>IFERROR(I33/I38,"-")</f>
        <v>0.48272291963245761</v>
      </c>
      <c r="K33" s="105">
        <f t="shared" si="0"/>
        <v>36940.057104557643</v>
      </c>
      <c r="L33" s="106">
        <f t="shared" si="27"/>
        <v>0.45360573999756781</v>
      </c>
      <c r="M33" s="316"/>
      <c r="N33" s="99">
        <v>6</v>
      </c>
      <c r="O33" s="121" t="s">
        <v>308</v>
      </c>
      <c r="P33" s="101" t="s">
        <v>309</v>
      </c>
      <c r="Q33" s="102">
        <v>24528</v>
      </c>
      <c r="R33" s="104">
        <v>1</v>
      </c>
      <c r="S33" s="103">
        <f>IFERROR(R33/R38,"-")</f>
        <v>1</v>
      </c>
      <c r="T33" s="105">
        <f t="shared" si="2"/>
        <v>24528</v>
      </c>
      <c r="U33" s="106">
        <f t="shared" si="28"/>
        <v>1</v>
      </c>
      <c r="V33" s="316"/>
      <c r="W33" s="99">
        <v>6</v>
      </c>
      <c r="X33" s="121" t="s">
        <v>126</v>
      </c>
      <c r="Y33" s="101" t="s">
        <v>126</v>
      </c>
      <c r="Z33" s="102" t="s">
        <v>126</v>
      </c>
      <c r="AA33" s="104" t="s">
        <v>126</v>
      </c>
      <c r="AB33" s="103" t="str">
        <f>IFERROR(AA33/AA38,"-")</f>
        <v>-</v>
      </c>
      <c r="AC33" s="105" t="str">
        <f t="shared" si="4"/>
        <v>-</v>
      </c>
      <c r="AD33" s="106">
        <f t="shared" si="29"/>
        <v>0</v>
      </c>
      <c r="AE33" s="316"/>
      <c r="AF33" s="99">
        <v>6</v>
      </c>
      <c r="AG33" s="121" t="s">
        <v>292</v>
      </c>
      <c r="AH33" s="101" t="s">
        <v>293</v>
      </c>
      <c r="AI33" s="102">
        <v>247654</v>
      </c>
      <c r="AJ33" s="104">
        <v>2</v>
      </c>
      <c r="AK33" s="103">
        <f>IFERROR(AJ33/AJ38,"-")</f>
        <v>0.5</v>
      </c>
      <c r="AL33" s="105">
        <f t="shared" si="6"/>
        <v>123827</v>
      </c>
      <c r="AM33" s="106">
        <f t="shared" si="30"/>
        <v>0.5</v>
      </c>
      <c r="AN33" s="316"/>
      <c r="AO33" s="99">
        <v>6</v>
      </c>
      <c r="AP33" s="121" t="s">
        <v>344</v>
      </c>
      <c r="AQ33" s="101" t="s">
        <v>557</v>
      </c>
      <c r="AR33" s="102">
        <v>861474</v>
      </c>
      <c r="AS33" s="104">
        <v>1</v>
      </c>
      <c r="AT33" s="103">
        <f>IFERROR(AS33/AS38,"-")</f>
        <v>0.5</v>
      </c>
      <c r="AU33" s="105">
        <f t="shared" si="8"/>
        <v>861474</v>
      </c>
      <c r="AV33" s="106">
        <f t="shared" si="31"/>
        <v>0.5</v>
      </c>
      <c r="AW33" s="316"/>
      <c r="AX33" s="99">
        <v>6</v>
      </c>
      <c r="AY33" s="121" t="s">
        <v>308</v>
      </c>
      <c r="AZ33" s="101" t="s">
        <v>309</v>
      </c>
      <c r="BA33" s="102">
        <v>16357</v>
      </c>
      <c r="BB33" s="104">
        <v>1</v>
      </c>
      <c r="BC33" s="103">
        <f>IFERROR(BB33/BB38,"-")</f>
        <v>1</v>
      </c>
      <c r="BD33" s="105">
        <f t="shared" si="10"/>
        <v>16357</v>
      </c>
      <c r="BE33" s="106">
        <f t="shared" si="32"/>
        <v>1</v>
      </c>
      <c r="BF33" s="316"/>
      <c r="BG33" s="99">
        <v>6</v>
      </c>
      <c r="BH33" s="121" t="s">
        <v>126</v>
      </c>
      <c r="BI33" s="101" t="s">
        <v>126</v>
      </c>
      <c r="BJ33" s="102" t="s">
        <v>126</v>
      </c>
      <c r="BK33" s="104" t="s">
        <v>126</v>
      </c>
      <c r="BL33" s="103" t="str">
        <f>IFERROR(BK33/BK38,"-")</f>
        <v>-</v>
      </c>
      <c r="BM33" s="105" t="str">
        <f t="shared" si="12"/>
        <v>-</v>
      </c>
      <c r="BN33" s="106">
        <f t="shared" si="33"/>
        <v>0</v>
      </c>
      <c r="BO33" s="316"/>
      <c r="BP33" s="99">
        <v>6</v>
      </c>
      <c r="BQ33" s="121" t="s">
        <v>292</v>
      </c>
      <c r="BR33" s="101" t="s">
        <v>293</v>
      </c>
      <c r="BS33" s="102">
        <v>95584</v>
      </c>
      <c r="BT33" s="104">
        <v>1</v>
      </c>
      <c r="BU33" s="103">
        <f>IFERROR(BT33/BT38,"-")</f>
        <v>1</v>
      </c>
      <c r="BV33" s="105">
        <f t="shared" si="14"/>
        <v>95584</v>
      </c>
      <c r="BW33" s="106">
        <f t="shared" si="34"/>
        <v>1</v>
      </c>
      <c r="BX33" s="316"/>
      <c r="BY33" s="99">
        <v>6</v>
      </c>
      <c r="BZ33" s="121" t="s">
        <v>306</v>
      </c>
      <c r="CA33" s="101" t="s">
        <v>307</v>
      </c>
      <c r="CB33" s="102">
        <v>137854498</v>
      </c>
      <c r="CC33" s="104">
        <v>3731</v>
      </c>
      <c r="CD33" s="103">
        <f>IFERROR(CC33/CC38,"-")</f>
        <v>0.48229058945191311</v>
      </c>
      <c r="CE33" s="105">
        <f t="shared" si="16"/>
        <v>36948.404717233985</v>
      </c>
      <c r="CF33" s="106">
        <f t="shared" si="35"/>
        <v>0.45323129251700678</v>
      </c>
      <c r="CI33" s="135">
        <v>28</v>
      </c>
      <c r="CJ33" s="135" t="s">
        <v>38</v>
      </c>
      <c r="CK33" s="63">
        <f>市区町村別_要介護度別被保険者数!D32</f>
        <v>10471</v>
      </c>
      <c r="CL33" s="63">
        <f>市区町村別_要介護度別被保険者数!E32</f>
        <v>1453</v>
      </c>
      <c r="CM33" s="63">
        <f>市区町村別_要介護度別被保険者数!F32</f>
        <v>961</v>
      </c>
      <c r="CN33" s="63">
        <f>市区町村別_要介護度別被保険者数!G32</f>
        <v>1152</v>
      </c>
      <c r="CO33" s="63">
        <f>市区町村別_要介護度別被保険者数!H32</f>
        <v>1025</v>
      </c>
      <c r="CP33" s="63">
        <f>市区町村別_要介護度別被保険者数!I32</f>
        <v>814</v>
      </c>
      <c r="CQ33" s="63">
        <f>市区町村別_要介護度別被保険者数!J32</f>
        <v>931</v>
      </c>
      <c r="CR33" s="63">
        <f>市区町村別_要介護度別被保険者数!K32</f>
        <v>693</v>
      </c>
      <c r="CS33" s="63">
        <f>市区町村別_要介護度別被保険者数!L32</f>
        <v>17500</v>
      </c>
    </row>
    <row r="34" spans="2:97" ht="13.5" customHeight="1">
      <c r="B34" s="319"/>
      <c r="C34" s="329"/>
      <c r="D34" s="316"/>
      <c r="E34" s="99">
        <v>7</v>
      </c>
      <c r="F34" s="121" t="s">
        <v>302</v>
      </c>
      <c r="G34" s="101" t="s">
        <v>303</v>
      </c>
      <c r="H34" s="102">
        <v>153391862</v>
      </c>
      <c r="I34" s="104">
        <v>3548</v>
      </c>
      <c r="J34" s="103">
        <f>IFERROR(I34/I38,"-")</f>
        <v>0.45916914714636986</v>
      </c>
      <c r="K34" s="105">
        <f t="shared" si="0"/>
        <v>43233.332018038331</v>
      </c>
      <c r="L34" s="106">
        <f t="shared" si="27"/>
        <v>0.43147269852851755</v>
      </c>
      <c r="M34" s="316"/>
      <c r="N34" s="99">
        <v>7</v>
      </c>
      <c r="O34" s="121" t="s">
        <v>322</v>
      </c>
      <c r="P34" s="101" t="s">
        <v>323</v>
      </c>
      <c r="Q34" s="102">
        <v>22528</v>
      </c>
      <c r="R34" s="104">
        <v>1</v>
      </c>
      <c r="S34" s="103">
        <f>IFERROR(R34/R38,"-")</f>
        <v>1</v>
      </c>
      <c r="T34" s="105">
        <f t="shared" si="2"/>
        <v>22528</v>
      </c>
      <c r="U34" s="106">
        <f t="shared" si="28"/>
        <v>1</v>
      </c>
      <c r="V34" s="316"/>
      <c r="W34" s="99">
        <v>7</v>
      </c>
      <c r="X34" s="121" t="s">
        <v>126</v>
      </c>
      <c r="Y34" s="101" t="s">
        <v>126</v>
      </c>
      <c r="Z34" s="102" t="s">
        <v>126</v>
      </c>
      <c r="AA34" s="104" t="s">
        <v>126</v>
      </c>
      <c r="AB34" s="103" t="str">
        <f>IFERROR(AA34/AA38,"-")</f>
        <v>-</v>
      </c>
      <c r="AC34" s="105" t="str">
        <f t="shared" si="4"/>
        <v>-</v>
      </c>
      <c r="AD34" s="106">
        <f t="shared" si="29"/>
        <v>0</v>
      </c>
      <c r="AE34" s="316"/>
      <c r="AF34" s="99">
        <v>7</v>
      </c>
      <c r="AG34" s="121" t="s">
        <v>296</v>
      </c>
      <c r="AH34" s="101" t="s">
        <v>297</v>
      </c>
      <c r="AI34" s="102">
        <v>157394</v>
      </c>
      <c r="AJ34" s="104">
        <v>2</v>
      </c>
      <c r="AK34" s="103">
        <f>IFERROR(AJ34/AJ38,"-")</f>
        <v>0.5</v>
      </c>
      <c r="AL34" s="105">
        <f t="shared" si="6"/>
        <v>78697</v>
      </c>
      <c r="AM34" s="106">
        <f t="shared" si="30"/>
        <v>0.5</v>
      </c>
      <c r="AN34" s="316"/>
      <c r="AO34" s="99">
        <v>7</v>
      </c>
      <c r="AP34" s="121" t="s">
        <v>347</v>
      </c>
      <c r="AQ34" s="101" t="s">
        <v>348</v>
      </c>
      <c r="AR34" s="102">
        <v>423848</v>
      </c>
      <c r="AS34" s="104">
        <v>1</v>
      </c>
      <c r="AT34" s="103">
        <f>IFERROR(AS34/AS38,"-")</f>
        <v>0.5</v>
      </c>
      <c r="AU34" s="105">
        <f t="shared" si="8"/>
        <v>423848</v>
      </c>
      <c r="AV34" s="106">
        <f t="shared" si="31"/>
        <v>0.5</v>
      </c>
      <c r="AW34" s="316"/>
      <c r="AX34" s="99">
        <v>7</v>
      </c>
      <c r="AY34" s="121" t="s">
        <v>338</v>
      </c>
      <c r="AZ34" s="101" t="s">
        <v>339</v>
      </c>
      <c r="BA34" s="102">
        <v>16356</v>
      </c>
      <c r="BB34" s="104">
        <v>1</v>
      </c>
      <c r="BC34" s="103">
        <f>IFERROR(BB34/BB38,"-")</f>
        <v>1</v>
      </c>
      <c r="BD34" s="105">
        <f t="shared" si="10"/>
        <v>16356</v>
      </c>
      <c r="BE34" s="106">
        <f t="shared" si="32"/>
        <v>1</v>
      </c>
      <c r="BF34" s="316"/>
      <c r="BG34" s="99">
        <v>7</v>
      </c>
      <c r="BH34" s="121" t="s">
        <v>126</v>
      </c>
      <c r="BI34" s="101" t="s">
        <v>126</v>
      </c>
      <c r="BJ34" s="102" t="s">
        <v>126</v>
      </c>
      <c r="BK34" s="104" t="s">
        <v>126</v>
      </c>
      <c r="BL34" s="103" t="str">
        <f>IFERROR(BK34/BK38,"-")</f>
        <v>-</v>
      </c>
      <c r="BM34" s="105" t="str">
        <f t="shared" si="12"/>
        <v>-</v>
      </c>
      <c r="BN34" s="106">
        <f t="shared" si="33"/>
        <v>0</v>
      </c>
      <c r="BO34" s="316"/>
      <c r="BP34" s="99">
        <v>7</v>
      </c>
      <c r="BQ34" s="121" t="s">
        <v>454</v>
      </c>
      <c r="BR34" s="101" t="s">
        <v>455</v>
      </c>
      <c r="BS34" s="102">
        <v>90873</v>
      </c>
      <c r="BT34" s="104">
        <v>1</v>
      </c>
      <c r="BU34" s="103">
        <f>IFERROR(BT34/BT38,"-")</f>
        <v>1</v>
      </c>
      <c r="BV34" s="105">
        <f t="shared" si="14"/>
        <v>90873</v>
      </c>
      <c r="BW34" s="106">
        <f t="shared" si="34"/>
        <v>1</v>
      </c>
      <c r="BX34" s="316"/>
      <c r="BY34" s="99">
        <v>7</v>
      </c>
      <c r="BZ34" s="121" t="s">
        <v>302</v>
      </c>
      <c r="CA34" s="101" t="s">
        <v>303</v>
      </c>
      <c r="CB34" s="102">
        <v>153486709</v>
      </c>
      <c r="CC34" s="104">
        <v>3550</v>
      </c>
      <c r="CD34" s="103">
        <f>IFERROR(CC34/CC38,"-")</f>
        <v>0.45889348500517063</v>
      </c>
      <c r="CE34" s="105">
        <f t="shared" si="16"/>
        <v>43235.692676056336</v>
      </c>
      <c r="CF34" s="106">
        <f t="shared" si="35"/>
        <v>0.43124392614188534</v>
      </c>
      <c r="CI34" s="135">
        <v>29</v>
      </c>
      <c r="CJ34" s="135" t="s">
        <v>39</v>
      </c>
      <c r="CK34" s="63">
        <f>市区町村別_要介護度別被保険者数!D33</f>
        <v>9001</v>
      </c>
      <c r="CL34" s="63">
        <f>市区町村別_要介護度別被保険者数!E33</f>
        <v>1379</v>
      </c>
      <c r="CM34" s="63">
        <f>市区町村別_要介護度別被保険者数!F33</f>
        <v>670</v>
      </c>
      <c r="CN34" s="63">
        <f>市区町村別_要介護度別被保険者数!G33</f>
        <v>1036</v>
      </c>
      <c r="CO34" s="63">
        <f>市区町村別_要介護度別被保険者数!H33</f>
        <v>765</v>
      </c>
      <c r="CP34" s="63">
        <f>市区町村別_要介護度別被保険者数!I33</f>
        <v>661</v>
      </c>
      <c r="CQ34" s="63">
        <f>市区町村別_要介護度別被保険者数!J33</f>
        <v>778</v>
      </c>
      <c r="CR34" s="63">
        <f>市区町村別_要介護度別被保険者数!K33</f>
        <v>624</v>
      </c>
      <c r="CS34" s="63">
        <f>市区町村別_要介護度別被保険者数!L33</f>
        <v>14914</v>
      </c>
    </row>
    <row r="35" spans="2:97" ht="13.5" customHeight="1">
      <c r="B35" s="319"/>
      <c r="C35" s="329"/>
      <c r="D35" s="316"/>
      <c r="E35" s="99">
        <v>8</v>
      </c>
      <c r="F35" s="121" t="s">
        <v>387</v>
      </c>
      <c r="G35" s="101" t="s">
        <v>388</v>
      </c>
      <c r="H35" s="102">
        <v>10062104</v>
      </c>
      <c r="I35" s="104">
        <v>3366</v>
      </c>
      <c r="J35" s="103">
        <f>IFERROR(I35/I38,"-")</f>
        <v>0.43561537466028211</v>
      </c>
      <c r="K35" s="105">
        <f t="shared" si="0"/>
        <v>2989.3357100415924</v>
      </c>
      <c r="L35" s="106">
        <f t="shared" si="27"/>
        <v>0.40933965705946734</v>
      </c>
      <c r="M35" s="316"/>
      <c r="N35" s="99">
        <v>8</v>
      </c>
      <c r="O35" s="121" t="s">
        <v>320</v>
      </c>
      <c r="P35" s="101" t="s">
        <v>321</v>
      </c>
      <c r="Q35" s="102">
        <v>19878</v>
      </c>
      <c r="R35" s="104">
        <v>1</v>
      </c>
      <c r="S35" s="103">
        <f>IFERROR(R35/R38,"-")</f>
        <v>1</v>
      </c>
      <c r="T35" s="105">
        <f t="shared" si="2"/>
        <v>19878</v>
      </c>
      <c r="U35" s="106">
        <f t="shared" si="28"/>
        <v>1</v>
      </c>
      <c r="V35" s="316"/>
      <c r="W35" s="99">
        <v>8</v>
      </c>
      <c r="X35" s="121" t="s">
        <v>126</v>
      </c>
      <c r="Y35" s="101" t="s">
        <v>126</v>
      </c>
      <c r="Z35" s="102" t="s">
        <v>126</v>
      </c>
      <c r="AA35" s="104" t="s">
        <v>126</v>
      </c>
      <c r="AB35" s="103" t="str">
        <f>IFERROR(AA35/AA38,"-")</f>
        <v>-</v>
      </c>
      <c r="AC35" s="105" t="str">
        <f t="shared" si="4"/>
        <v>-</v>
      </c>
      <c r="AD35" s="106">
        <f t="shared" si="29"/>
        <v>0</v>
      </c>
      <c r="AE35" s="316"/>
      <c r="AF35" s="99">
        <v>8</v>
      </c>
      <c r="AG35" s="121" t="s">
        <v>308</v>
      </c>
      <c r="AH35" s="101" t="s">
        <v>309</v>
      </c>
      <c r="AI35" s="102">
        <v>127155</v>
      </c>
      <c r="AJ35" s="104">
        <v>2</v>
      </c>
      <c r="AK35" s="103">
        <f>IFERROR(AJ35/AJ38,"-")</f>
        <v>0.5</v>
      </c>
      <c r="AL35" s="105">
        <f t="shared" si="6"/>
        <v>63577.5</v>
      </c>
      <c r="AM35" s="106">
        <f t="shared" si="30"/>
        <v>0.5</v>
      </c>
      <c r="AN35" s="316"/>
      <c r="AO35" s="99">
        <v>8</v>
      </c>
      <c r="AP35" s="121" t="s">
        <v>334</v>
      </c>
      <c r="AQ35" s="101" t="s">
        <v>335</v>
      </c>
      <c r="AR35" s="102">
        <v>317291</v>
      </c>
      <c r="AS35" s="104">
        <v>1</v>
      </c>
      <c r="AT35" s="103">
        <f>IFERROR(AS35/AS38,"-")</f>
        <v>0.5</v>
      </c>
      <c r="AU35" s="105">
        <f t="shared" si="8"/>
        <v>317291</v>
      </c>
      <c r="AV35" s="106">
        <f t="shared" si="31"/>
        <v>0.5</v>
      </c>
      <c r="AW35" s="316"/>
      <c r="AX35" s="99">
        <v>8</v>
      </c>
      <c r="AY35" s="121" t="s">
        <v>296</v>
      </c>
      <c r="AZ35" s="101" t="s">
        <v>297</v>
      </c>
      <c r="BA35" s="102">
        <v>10261</v>
      </c>
      <c r="BB35" s="104">
        <v>1</v>
      </c>
      <c r="BC35" s="103">
        <f>IFERROR(BB35/BB38,"-")</f>
        <v>1</v>
      </c>
      <c r="BD35" s="105">
        <f t="shared" si="10"/>
        <v>10261</v>
      </c>
      <c r="BE35" s="106">
        <f t="shared" si="32"/>
        <v>1</v>
      </c>
      <c r="BF35" s="316"/>
      <c r="BG35" s="99">
        <v>8</v>
      </c>
      <c r="BH35" s="121" t="s">
        <v>126</v>
      </c>
      <c r="BI35" s="101" t="s">
        <v>126</v>
      </c>
      <c r="BJ35" s="102" t="s">
        <v>126</v>
      </c>
      <c r="BK35" s="104" t="s">
        <v>126</v>
      </c>
      <c r="BL35" s="103" t="str">
        <f>IFERROR(BK35/BK38,"-")</f>
        <v>-</v>
      </c>
      <c r="BM35" s="105" t="str">
        <f t="shared" si="12"/>
        <v>-</v>
      </c>
      <c r="BN35" s="106">
        <f t="shared" si="33"/>
        <v>0</v>
      </c>
      <c r="BO35" s="316"/>
      <c r="BP35" s="99">
        <v>8</v>
      </c>
      <c r="BQ35" s="121" t="s">
        <v>428</v>
      </c>
      <c r="BR35" s="101" t="s">
        <v>429</v>
      </c>
      <c r="BS35" s="102">
        <v>46830</v>
      </c>
      <c r="BT35" s="104">
        <v>1</v>
      </c>
      <c r="BU35" s="103">
        <f>IFERROR(BT35/BT38,"-")</f>
        <v>1</v>
      </c>
      <c r="BV35" s="105">
        <f t="shared" si="14"/>
        <v>46830</v>
      </c>
      <c r="BW35" s="106">
        <f t="shared" si="34"/>
        <v>1</v>
      </c>
      <c r="BX35" s="316"/>
      <c r="BY35" s="99">
        <v>8</v>
      </c>
      <c r="BZ35" s="121" t="s">
        <v>387</v>
      </c>
      <c r="CA35" s="101" t="s">
        <v>388</v>
      </c>
      <c r="CB35" s="102">
        <v>10068894</v>
      </c>
      <c r="CC35" s="104">
        <v>3369</v>
      </c>
      <c r="CD35" s="103">
        <f>IFERROR(CC35/CC38,"-")</f>
        <v>0.43549638055842815</v>
      </c>
      <c r="CE35" s="105">
        <f t="shared" si="16"/>
        <v>2988.6892252894036</v>
      </c>
      <c r="CF35" s="106">
        <f t="shared" si="35"/>
        <v>0.40925655976676384</v>
      </c>
      <c r="CI35" s="135">
        <v>30</v>
      </c>
      <c r="CJ35" s="135" t="s">
        <v>40</v>
      </c>
      <c r="CK35" s="63">
        <f>市区町村別_要介護度別被保険者数!D34</f>
        <v>11413</v>
      </c>
      <c r="CL35" s="63">
        <f>市区町村別_要介護度別被保険者数!E34</f>
        <v>1675</v>
      </c>
      <c r="CM35" s="63">
        <f>市区町村別_要介護度別被保険者数!F34</f>
        <v>1154</v>
      </c>
      <c r="CN35" s="63">
        <f>市区町村別_要介護度別被保険者数!G34</f>
        <v>1476</v>
      </c>
      <c r="CO35" s="63">
        <f>市区町村別_要介護度別被保険者数!H34</f>
        <v>1285</v>
      </c>
      <c r="CP35" s="63">
        <f>市区町村別_要介護度別被保険者数!I34</f>
        <v>930</v>
      </c>
      <c r="CQ35" s="63">
        <f>市区町村別_要介護度別被保険者数!J34</f>
        <v>1096</v>
      </c>
      <c r="CR35" s="63">
        <f>市区町村別_要介護度別被保険者数!K34</f>
        <v>891</v>
      </c>
      <c r="CS35" s="63">
        <f>市区町村別_要介護度別被保険者数!L34</f>
        <v>19920</v>
      </c>
    </row>
    <row r="36" spans="2:97" ht="13.5" customHeight="1">
      <c r="B36" s="319"/>
      <c r="C36" s="329"/>
      <c r="D36" s="316"/>
      <c r="E36" s="99">
        <v>9</v>
      </c>
      <c r="F36" s="100" t="s">
        <v>312</v>
      </c>
      <c r="G36" s="101" t="s">
        <v>313</v>
      </c>
      <c r="H36" s="102">
        <v>162878583</v>
      </c>
      <c r="I36" s="104">
        <v>3302</v>
      </c>
      <c r="J36" s="103">
        <f>IFERROR(I36/I38,"-")</f>
        <v>0.42733272939044908</v>
      </c>
      <c r="K36" s="105">
        <f t="shared" si="0"/>
        <v>49327.251059963659</v>
      </c>
      <c r="L36" s="106">
        <f t="shared" si="27"/>
        <v>0.40155660950991123</v>
      </c>
      <c r="M36" s="316"/>
      <c r="N36" s="99">
        <v>9</v>
      </c>
      <c r="O36" s="100" t="s">
        <v>302</v>
      </c>
      <c r="P36" s="101" t="s">
        <v>303</v>
      </c>
      <c r="Q36" s="102">
        <v>15246</v>
      </c>
      <c r="R36" s="104">
        <v>1</v>
      </c>
      <c r="S36" s="103">
        <f>IFERROR(R36/R38,"-")</f>
        <v>1</v>
      </c>
      <c r="T36" s="105">
        <f t="shared" si="2"/>
        <v>15246</v>
      </c>
      <c r="U36" s="106">
        <f t="shared" si="28"/>
        <v>1</v>
      </c>
      <c r="V36" s="316"/>
      <c r="W36" s="99">
        <v>9</v>
      </c>
      <c r="X36" s="100" t="s">
        <v>126</v>
      </c>
      <c r="Y36" s="101" t="s">
        <v>126</v>
      </c>
      <c r="Z36" s="102" t="s">
        <v>126</v>
      </c>
      <c r="AA36" s="104" t="s">
        <v>126</v>
      </c>
      <c r="AB36" s="103" t="str">
        <f>IFERROR(AA36/AA38,"-")</f>
        <v>-</v>
      </c>
      <c r="AC36" s="105" t="str">
        <f t="shared" si="4"/>
        <v>-</v>
      </c>
      <c r="AD36" s="106">
        <f t="shared" si="29"/>
        <v>0</v>
      </c>
      <c r="AE36" s="316"/>
      <c r="AF36" s="99">
        <v>9</v>
      </c>
      <c r="AG36" s="100" t="s">
        <v>333</v>
      </c>
      <c r="AH36" s="101" t="s">
        <v>565</v>
      </c>
      <c r="AI36" s="102">
        <v>34206</v>
      </c>
      <c r="AJ36" s="104">
        <v>2</v>
      </c>
      <c r="AK36" s="103">
        <f>IFERROR(AJ36/AJ38,"-")</f>
        <v>0.5</v>
      </c>
      <c r="AL36" s="105">
        <f t="shared" si="6"/>
        <v>17103</v>
      </c>
      <c r="AM36" s="106">
        <f t="shared" si="30"/>
        <v>0.5</v>
      </c>
      <c r="AN36" s="316"/>
      <c r="AO36" s="99">
        <v>9</v>
      </c>
      <c r="AP36" s="100" t="s">
        <v>302</v>
      </c>
      <c r="AQ36" s="101" t="s">
        <v>303</v>
      </c>
      <c r="AR36" s="102">
        <v>79601</v>
      </c>
      <c r="AS36" s="104">
        <v>1</v>
      </c>
      <c r="AT36" s="103">
        <f>IFERROR(AS36/AS38,"-")</f>
        <v>0.5</v>
      </c>
      <c r="AU36" s="105">
        <f t="shared" si="8"/>
        <v>79601</v>
      </c>
      <c r="AV36" s="106">
        <f t="shared" si="31"/>
        <v>0.5</v>
      </c>
      <c r="AW36" s="316"/>
      <c r="AX36" s="99">
        <v>9</v>
      </c>
      <c r="AY36" s="100" t="s">
        <v>312</v>
      </c>
      <c r="AZ36" s="101" t="s">
        <v>313</v>
      </c>
      <c r="BA36" s="102">
        <v>8099</v>
      </c>
      <c r="BB36" s="104">
        <v>1</v>
      </c>
      <c r="BC36" s="103">
        <f>IFERROR(BB36/BB38,"-")</f>
        <v>1</v>
      </c>
      <c r="BD36" s="105">
        <f t="shared" si="10"/>
        <v>8099</v>
      </c>
      <c r="BE36" s="106">
        <f t="shared" si="32"/>
        <v>1</v>
      </c>
      <c r="BF36" s="316"/>
      <c r="BG36" s="99">
        <v>9</v>
      </c>
      <c r="BH36" s="100" t="s">
        <v>126</v>
      </c>
      <c r="BI36" s="101" t="s">
        <v>126</v>
      </c>
      <c r="BJ36" s="102" t="s">
        <v>126</v>
      </c>
      <c r="BK36" s="104" t="s">
        <v>126</v>
      </c>
      <c r="BL36" s="103" t="str">
        <f>IFERROR(BK36/BK38,"-")</f>
        <v>-</v>
      </c>
      <c r="BM36" s="105" t="str">
        <f t="shared" si="12"/>
        <v>-</v>
      </c>
      <c r="BN36" s="106">
        <f t="shared" si="33"/>
        <v>0</v>
      </c>
      <c r="BO36" s="316"/>
      <c r="BP36" s="99">
        <v>9</v>
      </c>
      <c r="BQ36" s="100" t="s">
        <v>485</v>
      </c>
      <c r="BR36" s="101" t="s">
        <v>486</v>
      </c>
      <c r="BS36" s="102">
        <v>43224</v>
      </c>
      <c r="BT36" s="104">
        <v>1</v>
      </c>
      <c r="BU36" s="103">
        <f>IFERROR(BT36/BT38,"-")</f>
        <v>1</v>
      </c>
      <c r="BV36" s="105">
        <f t="shared" si="14"/>
        <v>43224</v>
      </c>
      <c r="BW36" s="106">
        <f t="shared" si="34"/>
        <v>1</v>
      </c>
      <c r="BX36" s="316"/>
      <c r="BY36" s="99">
        <v>9</v>
      </c>
      <c r="BZ36" s="100" t="s">
        <v>312</v>
      </c>
      <c r="CA36" s="101" t="s">
        <v>313</v>
      </c>
      <c r="CB36" s="102">
        <v>162967818</v>
      </c>
      <c r="CC36" s="104">
        <v>3306</v>
      </c>
      <c r="CD36" s="103">
        <f>IFERROR(CC36/CC38,"-")</f>
        <v>0.42735263702171666</v>
      </c>
      <c r="CE36" s="105">
        <f t="shared" si="16"/>
        <v>49294.560798548096</v>
      </c>
      <c r="CF36" s="106">
        <f t="shared" si="35"/>
        <v>0.40160349854227406</v>
      </c>
      <c r="CI36" s="135">
        <v>31</v>
      </c>
      <c r="CJ36" s="135" t="s">
        <v>41</v>
      </c>
      <c r="CK36" s="63">
        <f>市区町村別_要介護度別被保険者数!D35</f>
        <v>16975</v>
      </c>
      <c r="CL36" s="63">
        <f>市区町村別_要介護度別被保険者数!E35</f>
        <v>2334</v>
      </c>
      <c r="CM36" s="63">
        <f>市区町村別_要介護度別被保険者数!F35</f>
        <v>1247</v>
      </c>
      <c r="CN36" s="63">
        <f>市区町村別_要介護度別被保険者数!G35</f>
        <v>1758</v>
      </c>
      <c r="CO36" s="63">
        <f>市区町村別_要介護度別被保険者数!H35</f>
        <v>1277</v>
      </c>
      <c r="CP36" s="63">
        <f>市区町村別_要介護度別被保険者数!I35</f>
        <v>963</v>
      </c>
      <c r="CQ36" s="63">
        <f>市区町村別_要介護度別被保険者数!J35</f>
        <v>1148</v>
      </c>
      <c r="CR36" s="63">
        <f>市区町村別_要介護度別被保険者数!K35</f>
        <v>972</v>
      </c>
      <c r="CS36" s="63">
        <f>市区町村別_要介護度別被保険者数!L35</f>
        <v>26674</v>
      </c>
    </row>
    <row r="37" spans="2:97" ht="13.5" customHeight="1">
      <c r="B37" s="319"/>
      <c r="C37" s="329"/>
      <c r="D37" s="316"/>
      <c r="E37" s="107">
        <v>10</v>
      </c>
      <c r="F37" s="108" t="s">
        <v>381</v>
      </c>
      <c r="G37" s="109" t="s">
        <v>382</v>
      </c>
      <c r="H37" s="110">
        <v>54352842</v>
      </c>
      <c r="I37" s="112">
        <v>3060</v>
      </c>
      <c r="J37" s="111">
        <f>IFERROR(I37/I38,"-")</f>
        <v>0.39601397696389284</v>
      </c>
      <c r="K37" s="113">
        <f t="shared" si="0"/>
        <v>17762.366666666665</v>
      </c>
      <c r="L37" s="114">
        <f t="shared" si="27"/>
        <v>0.37212696096315212</v>
      </c>
      <c r="M37" s="316"/>
      <c r="N37" s="107">
        <v>10</v>
      </c>
      <c r="O37" s="108" t="s">
        <v>367</v>
      </c>
      <c r="P37" s="109" t="s">
        <v>368</v>
      </c>
      <c r="Q37" s="110">
        <v>12392</v>
      </c>
      <c r="R37" s="112">
        <v>1</v>
      </c>
      <c r="S37" s="111">
        <f>IFERROR(R37/R38,"-")</f>
        <v>1</v>
      </c>
      <c r="T37" s="113">
        <f t="shared" si="2"/>
        <v>12392</v>
      </c>
      <c r="U37" s="114">
        <f t="shared" si="28"/>
        <v>1</v>
      </c>
      <c r="V37" s="316"/>
      <c r="W37" s="107">
        <v>10</v>
      </c>
      <c r="X37" s="108" t="s">
        <v>126</v>
      </c>
      <c r="Y37" s="109" t="s">
        <v>126</v>
      </c>
      <c r="Z37" s="110" t="s">
        <v>126</v>
      </c>
      <c r="AA37" s="112" t="s">
        <v>126</v>
      </c>
      <c r="AB37" s="111" t="str">
        <f>IFERROR(AA37/AA38,"-")</f>
        <v>-</v>
      </c>
      <c r="AC37" s="113" t="str">
        <f t="shared" si="4"/>
        <v>-</v>
      </c>
      <c r="AD37" s="114">
        <f t="shared" si="29"/>
        <v>0</v>
      </c>
      <c r="AE37" s="316"/>
      <c r="AF37" s="107">
        <v>10</v>
      </c>
      <c r="AG37" s="108" t="s">
        <v>428</v>
      </c>
      <c r="AH37" s="109" t="s">
        <v>429</v>
      </c>
      <c r="AI37" s="110">
        <v>33515</v>
      </c>
      <c r="AJ37" s="112">
        <v>2</v>
      </c>
      <c r="AK37" s="111">
        <f>IFERROR(AJ37/AJ38,"-")</f>
        <v>0.5</v>
      </c>
      <c r="AL37" s="113">
        <f t="shared" si="6"/>
        <v>16757.5</v>
      </c>
      <c r="AM37" s="114">
        <f t="shared" si="30"/>
        <v>0.5</v>
      </c>
      <c r="AN37" s="316"/>
      <c r="AO37" s="107">
        <v>10</v>
      </c>
      <c r="AP37" s="108" t="s">
        <v>430</v>
      </c>
      <c r="AQ37" s="109" t="s">
        <v>431</v>
      </c>
      <c r="AR37" s="110">
        <v>47393</v>
      </c>
      <c r="AS37" s="112">
        <v>1</v>
      </c>
      <c r="AT37" s="111">
        <f>IFERROR(AS37/AS38,"-")</f>
        <v>0.5</v>
      </c>
      <c r="AU37" s="113">
        <f t="shared" si="8"/>
        <v>47393</v>
      </c>
      <c r="AV37" s="114">
        <f t="shared" si="31"/>
        <v>0.5</v>
      </c>
      <c r="AW37" s="316"/>
      <c r="AX37" s="107">
        <v>10</v>
      </c>
      <c r="AY37" s="108" t="s">
        <v>334</v>
      </c>
      <c r="AZ37" s="109" t="s">
        <v>335</v>
      </c>
      <c r="BA37" s="110">
        <v>6787</v>
      </c>
      <c r="BB37" s="112">
        <v>1</v>
      </c>
      <c r="BC37" s="111">
        <f>IFERROR(BB37/BB38,"-")</f>
        <v>1</v>
      </c>
      <c r="BD37" s="113">
        <f t="shared" si="10"/>
        <v>6787</v>
      </c>
      <c r="BE37" s="114">
        <f t="shared" si="32"/>
        <v>1</v>
      </c>
      <c r="BF37" s="316"/>
      <c r="BG37" s="107">
        <v>10</v>
      </c>
      <c r="BH37" s="108" t="s">
        <v>126</v>
      </c>
      <c r="BI37" s="109" t="s">
        <v>126</v>
      </c>
      <c r="BJ37" s="110" t="s">
        <v>126</v>
      </c>
      <c r="BK37" s="112" t="s">
        <v>126</v>
      </c>
      <c r="BL37" s="111" t="str">
        <f>IFERROR(BK37/BK38,"-")</f>
        <v>-</v>
      </c>
      <c r="BM37" s="113" t="str">
        <f t="shared" si="12"/>
        <v>-</v>
      </c>
      <c r="BN37" s="114">
        <f t="shared" si="33"/>
        <v>0</v>
      </c>
      <c r="BO37" s="316"/>
      <c r="BP37" s="107">
        <v>10</v>
      </c>
      <c r="BQ37" s="108" t="s">
        <v>379</v>
      </c>
      <c r="BR37" s="109" t="s">
        <v>380</v>
      </c>
      <c r="BS37" s="110">
        <v>41352</v>
      </c>
      <c r="BT37" s="112">
        <v>1</v>
      </c>
      <c r="BU37" s="111">
        <f>IFERROR(BT37/BT38,"-")</f>
        <v>1</v>
      </c>
      <c r="BV37" s="113">
        <f t="shared" si="14"/>
        <v>41352</v>
      </c>
      <c r="BW37" s="114">
        <f t="shared" si="34"/>
        <v>1</v>
      </c>
      <c r="BX37" s="316"/>
      <c r="BY37" s="107">
        <v>10</v>
      </c>
      <c r="BZ37" s="108" t="s">
        <v>381</v>
      </c>
      <c r="CA37" s="109" t="s">
        <v>382</v>
      </c>
      <c r="CB37" s="110">
        <v>54416854</v>
      </c>
      <c r="CC37" s="112">
        <v>3065</v>
      </c>
      <c r="CD37" s="111">
        <f>IFERROR(CC37/CC38,"-")</f>
        <v>0.39619958634953462</v>
      </c>
      <c r="CE37" s="113">
        <f t="shared" si="16"/>
        <v>17754.275367047307</v>
      </c>
      <c r="CF37" s="114">
        <f t="shared" si="35"/>
        <v>0.37232750242954327</v>
      </c>
      <c r="CI37" s="135">
        <v>32</v>
      </c>
      <c r="CJ37" s="135" t="s">
        <v>42</v>
      </c>
      <c r="CK37" s="63">
        <f>市区町村別_要介護度別被保険者数!D36</f>
        <v>13410</v>
      </c>
      <c r="CL37" s="63">
        <f>市区町村別_要介護度別被保険者数!E36</f>
        <v>1953</v>
      </c>
      <c r="CM37" s="63">
        <f>市区町村別_要介護度別被保険者数!F36</f>
        <v>1553</v>
      </c>
      <c r="CN37" s="63">
        <f>市区町村別_要介護度別被保険者数!G36</f>
        <v>1159</v>
      </c>
      <c r="CO37" s="63">
        <f>市区町村別_要介護度別被保険者数!H36</f>
        <v>1185</v>
      </c>
      <c r="CP37" s="63">
        <f>市区町村別_要介護度別被保険者数!I36</f>
        <v>1058</v>
      </c>
      <c r="CQ37" s="63">
        <f>市区町村別_要介護度別被保険者数!J36</f>
        <v>1277</v>
      </c>
      <c r="CR37" s="63">
        <f>市区町村別_要介護度別被保険者数!K36</f>
        <v>877</v>
      </c>
      <c r="CS37" s="63">
        <f>市区町村別_要介護度別被保険者数!L36</f>
        <v>22472</v>
      </c>
    </row>
    <row r="38" spans="2:97" ht="13.5" customHeight="1">
      <c r="B38" s="321"/>
      <c r="C38" s="330"/>
      <c r="D38" s="317"/>
      <c r="E38" s="115" t="s">
        <v>192</v>
      </c>
      <c r="F38" s="116"/>
      <c r="G38" s="117"/>
      <c r="H38" s="211">
        <v>7441866090</v>
      </c>
      <c r="I38" s="119">
        <v>7727</v>
      </c>
      <c r="J38" s="118" t="s">
        <v>124</v>
      </c>
      <c r="K38" s="65">
        <f t="shared" si="0"/>
        <v>963099.01514171087</v>
      </c>
      <c r="L38" s="120">
        <f t="shared" si="27"/>
        <v>0.93968138149094005</v>
      </c>
      <c r="M38" s="317"/>
      <c r="N38" s="115" t="s">
        <v>192</v>
      </c>
      <c r="O38" s="116"/>
      <c r="P38" s="117"/>
      <c r="Q38" s="211">
        <v>379210</v>
      </c>
      <c r="R38" s="119">
        <v>1</v>
      </c>
      <c r="S38" s="118" t="s">
        <v>124</v>
      </c>
      <c r="T38" s="65">
        <f t="shared" si="2"/>
        <v>379210</v>
      </c>
      <c r="U38" s="120">
        <f t="shared" si="28"/>
        <v>1</v>
      </c>
      <c r="V38" s="317"/>
      <c r="W38" s="115" t="s">
        <v>192</v>
      </c>
      <c r="X38" s="116"/>
      <c r="Y38" s="117"/>
      <c r="Z38" s="211" t="s">
        <v>126</v>
      </c>
      <c r="AA38" s="119" t="s">
        <v>126</v>
      </c>
      <c r="AB38" s="118" t="s">
        <v>124</v>
      </c>
      <c r="AC38" s="65" t="str">
        <f t="shared" si="4"/>
        <v>-</v>
      </c>
      <c r="AD38" s="120">
        <f t="shared" si="29"/>
        <v>0</v>
      </c>
      <c r="AE38" s="317"/>
      <c r="AF38" s="115" t="s">
        <v>192</v>
      </c>
      <c r="AG38" s="116"/>
      <c r="AH38" s="117"/>
      <c r="AI38" s="211">
        <v>9061110</v>
      </c>
      <c r="AJ38" s="119">
        <v>4</v>
      </c>
      <c r="AK38" s="118" t="s">
        <v>124</v>
      </c>
      <c r="AL38" s="65">
        <f t="shared" si="6"/>
        <v>2265277.5</v>
      </c>
      <c r="AM38" s="120">
        <f t="shared" si="30"/>
        <v>1</v>
      </c>
      <c r="AN38" s="317"/>
      <c r="AO38" s="115" t="s">
        <v>192</v>
      </c>
      <c r="AP38" s="116"/>
      <c r="AQ38" s="117"/>
      <c r="AR38" s="211">
        <v>3428120</v>
      </c>
      <c r="AS38" s="119">
        <v>2</v>
      </c>
      <c r="AT38" s="118" t="s">
        <v>124</v>
      </c>
      <c r="AU38" s="65">
        <f t="shared" si="8"/>
        <v>1714060</v>
      </c>
      <c r="AV38" s="120">
        <f t="shared" si="31"/>
        <v>1</v>
      </c>
      <c r="AW38" s="317"/>
      <c r="AX38" s="115" t="s">
        <v>192</v>
      </c>
      <c r="AY38" s="116"/>
      <c r="AZ38" s="117"/>
      <c r="BA38" s="211">
        <v>1819120</v>
      </c>
      <c r="BB38" s="119">
        <v>1</v>
      </c>
      <c r="BC38" s="118" t="s">
        <v>124</v>
      </c>
      <c r="BD38" s="65">
        <f t="shared" si="10"/>
        <v>1819120</v>
      </c>
      <c r="BE38" s="120">
        <f t="shared" si="32"/>
        <v>1</v>
      </c>
      <c r="BF38" s="317"/>
      <c r="BG38" s="115" t="s">
        <v>192</v>
      </c>
      <c r="BH38" s="116"/>
      <c r="BI38" s="117"/>
      <c r="BJ38" s="211" t="s">
        <v>126</v>
      </c>
      <c r="BK38" s="119" t="s">
        <v>126</v>
      </c>
      <c r="BL38" s="118" t="s">
        <v>124</v>
      </c>
      <c r="BM38" s="65" t="str">
        <f t="shared" si="12"/>
        <v>-</v>
      </c>
      <c r="BN38" s="120">
        <f t="shared" si="33"/>
        <v>0</v>
      </c>
      <c r="BO38" s="317"/>
      <c r="BP38" s="115" t="s">
        <v>192</v>
      </c>
      <c r="BQ38" s="116"/>
      <c r="BR38" s="117"/>
      <c r="BS38" s="211">
        <v>4237460</v>
      </c>
      <c r="BT38" s="119">
        <v>1</v>
      </c>
      <c r="BU38" s="118" t="s">
        <v>124</v>
      </c>
      <c r="BV38" s="65">
        <f t="shared" si="14"/>
        <v>4237460</v>
      </c>
      <c r="BW38" s="120">
        <f t="shared" si="34"/>
        <v>1</v>
      </c>
      <c r="BX38" s="317"/>
      <c r="BY38" s="115" t="s">
        <v>192</v>
      </c>
      <c r="BZ38" s="116"/>
      <c r="CA38" s="117"/>
      <c r="CB38" s="211">
        <v>7460791110</v>
      </c>
      <c r="CC38" s="119">
        <v>7736</v>
      </c>
      <c r="CD38" s="118" t="s">
        <v>124</v>
      </c>
      <c r="CE38" s="65">
        <f t="shared" si="16"/>
        <v>964424.9108066184</v>
      </c>
      <c r="CF38" s="120">
        <f t="shared" si="35"/>
        <v>0.93974732750242951</v>
      </c>
      <c r="CI38" s="135">
        <v>33</v>
      </c>
      <c r="CJ38" s="135" t="s">
        <v>43</v>
      </c>
      <c r="CK38" s="63">
        <f>市区町村別_要介護度別被保険者数!D37</f>
        <v>4048</v>
      </c>
      <c r="CL38" s="63">
        <f>市区町村別_要介護度別被保険者数!E37</f>
        <v>460</v>
      </c>
      <c r="CM38" s="63">
        <f>市区町村別_要介護度別被保険者数!F37</f>
        <v>299</v>
      </c>
      <c r="CN38" s="63">
        <f>市区町村別_要介護度別被保険者数!G37</f>
        <v>427</v>
      </c>
      <c r="CO38" s="63">
        <f>市区町村別_要介護度別被保険者数!H37</f>
        <v>359</v>
      </c>
      <c r="CP38" s="63">
        <f>市区町村別_要介護度別被保険者数!I37</f>
        <v>278</v>
      </c>
      <c r="CQ38" s="63">
        <f>市区町村別_要介護度別被保険者数!J37</f>
        <v>345</v>
      </c>
      <c r="CR38" s="63">
        <f>市区町村別_要介護度別被保険者数!K37</f>
        <v>254</v>
      </c>
      <c r="CS38" s="63">
        <f>市区町村別_要介護度別被保険者数!L37</f>
        <v>6470</v>
      </c>
    </row>
    <row r="39" spans="2:97" ht="13.5" customHeight="1">
      <c r="B39" s="318">
        <v>4</v>
      </c>
      <c r="C39" s="328" t="s">
        <v>76</v>
      </c>
      <c r="D39" s="320">
        <f>CK9</f>
        <v>9487</v>
      </c>
      <c r="E39" s="91">
        <v>1</v>
      </c>
      <c r="F39" s="92" t="s">
        <v>296</v>
      </c>
      <c r="G39" s="93" t="s">
        <v>297</v>
      </c>
      <c r="H39" s="94">
        <v>320837766</v>
      </c>
      <c r="I39" s="96">
        <v>6622</v>
      </c>
      <c r="J39" s="95">
        <f>IFERROR(I39/I49,"-")</f>
        <v>0.74429583005507471</v>
      </c>
      <c r="K39" s="97">
        <f t="shared" si="0"/>
        <v>48450.28178797946</v>
      </c>
      <c r="L39" s="98">
        <f t="shared" ref="L39:L49" si="36">IFERROR(I39/$CK$9,0)</f>
        <v>0.69800780014757036</v>
      </c>
      <c r="M39" s="320">
        <f>CL9</f>
        <v>0</v>
      </c>
      <c r="N39" s="91">
        <v>1</v>
      </c>
      <c r="O39" s="92" t="s">
        <v>126</v>
      </c>
      <c r="P39" s="93" t="s">
        <v>126</v>
      </c>
      <c r="Q39" s="94" t="s">
        <v>126</v>
      </c>
      <c r="R39" s="96" t="s">
        <v>126</v>
      </c>
      <c r="S39" s="95" t="str">
        <f>IFERROR(R39/R49,"-")</f>
        <v>-</v>
      </c>
      <c r="T39" s="97" t="str">
        <f t="shared" si="2"/>
        <v>-</v>
      </c>
      <c r="U39" s="98">
        <f t="shared" ref="U39:U49" si="37">IFERROR(R39/$CL$9,0)</f>
        <v>0</v>
      </c>
      <c r="V39" s="320">
        <f>CM9</f>
        <v>1</v>
      </c>
      <c r="W39" s="91">
        <v>1</v>
      </c>
      <c r="X39" s="92" t="s">
        <v>296</v>
      </c>
      <c r="Y39" s="93" t="s">
        <v>297</v>
      </c>
      <c r="Z39" s="94">
        <v>141773</v>
      </c>
      <c r="AA39" s="96">
        <v>1</v>
      </c>
      <c r="AB39" s="95">
        <f>IFERROR(AA39/AA49,"-")</f>
        <v>1</v>
      </c>
      <c r="AC39" s="97">
        <f t="shared" si="4"/>
        <v>141773</v>
      </c>
      <c r="AD39" s="98">
        <f t="shared" ref="AD39:AD49" si="38">IFERROR(AA39/$CM$9,0)</f>
        <v>1</v>
      </c>
      <c r="AE39" s="320">
        <f>CN9</f>
        <v>1</v>
      </c>
      <c r="AF39" s="91">
        <v>1</v>
      </c>
      <c r="AG39" s="92" t="s">
        <v>292</v>
      </c>
      <c r="AH39" s="93" t="s">
        <v>293</v>
      </c>
      <c r="AI39" s="94">
        <v>61308</v>
      </c>
      <c r="AJ39" s="96">
        <v>1</v>
      </c>
      <c r="AK39" s="95">
        <f>IFERROR(AJ39/AJ49,"-")</f>
        <v>1</v>
      </c>
      <c r="AL39" s="97">
        <f t="shared" si="6"/>
        <v>61308</v>
      </c>
      <c r="AM39" s="98">
        <f t="shared" ref="AM39:AM49" si="39">IFERROR(AJ39/$CN$9,0)</f>
        <v>1</v>
      </c>
      <c r="AN39" s="320">
        <f>CO9</f>
        <v>1</v>
      </c>
      <c r="AO39" s="91">
        <v>1</v>
      </c>
      <c r="AP39" s="92" t="s">
        <v>338</v>
      </c>
      <c r="AQ39" s="93" t="s">
        <v>339</v>
      </c>
      <c r="AR39" s="94">
        <v>39710</v>
      </c>
      <c r="AS39" s="96">
        <v>1</v>
      </c>
      <c r="AT39" s="95">
        <f>IFERROR(AS39/AS49,"-")</f>
        <v>1</v>
      </c>
      <c r="AU39" s="97">
        <f t="shared" si="8"/>
        <v>39710</v>
      </c>
      <c r="AV39" s="98">
        <f t="shared" ref="AV39:AV49" si="40">IFERROR(AS39/$CO$9,0)</f>
        <v>1</v>
      </c>
      <c r="AW39" s="320">
        <f>CP9</f>
        <v>1</v>
      </c>
      <c r="AX39" s="91">
        <v>1</v>
      </c>
      <c r="AY39" s="92" t="s">
        <v>296</v>
      </c>
      <c r="AZ39" s="93" t="s">
        <v>297</v>
      </c>
      <c r="BA39" s="94">
        <v>60040</v>
      </c>
      <c r="BB39" s="96">
        <v>1</v>
      </c>
      <c r="BC39" s="95">
        <f>IFERROR(BB39/BB49,"-")</f>
        <v>1</v>
      </c>
      <c r="BD39" s="97">
        <f t="shared" si="10"/>
        <v>60040</v>
      </c>
      <c r="BE39" s="98">
        <f t="shared" ref="BE39:BE49" si="41">IFERROR(BB39/$CP$9,0)</f>
        <v>1</v>
      </c>
      <c r="BF39" s="320">
        <f>CQ9</f>
        <v>4</v>
      </c>
      <c r="BG39" s="91">
        <v>1</v>
      </c>
      <c r="BH39" s="92" t="s">
        <v>296</v>
      </c>
      <c r="BI39" s="93" t="s">
        <v>297</v>
      </c>
      <c r="BJ39" s="94">
        <v>98422</v>
      </c>
      <c r="BK39" s="96">
        <v>4</v>
      </c>
      <c r="BL39" s="95">
        <f>IFERROR(BK39/BK49,"-")</f>
        <v>1</v>
      </c>
      <c r="BM39" s="97">
        <f t="shared" si="12"/>
        <v>24605.5</v>
      </c>
      <c r="BN39" s="98">
        <f t="shared" ref="BN39:BN49" si="42">IFERROR(BK39/$CQ$9,0)</f>
        <v>1</v>
      </c>
      <c r="BO39" s="320">
        <f>CR9</f>
        <v>1</v>
      </c>
      <c r="BP39" s="91">
        <v>1</v>
      </c>
      <c r="BQ39" s="92" t="s">
        <v>483</v>
      </c>
      <c r="BR39" s="93" t="s">
        <v>484</v>
      </c>
      <c r="BS39" s="94">
        <v>1302667</v>
      </c>
      <c r="BT39" s="96">
        <v>1</v>
      </c>
      <c r="BU39" s="95">
        <f>IFERROR(BT39/BT49,"-")</f>
        <v>1</v>
      </c>
      <c r="BV39" s="97">
        <f t="shared" si="14"/>
        <v>1302667</v>
      </c>
      <c r="BW39" s="98">
        <f t="shared" ref="BW39:BW49" si="43">IFERROR(BT39/$CR$9,0)</f>
        <v>1</v>
      </c>
      <c r="BX39" s="320">
        <f>CS9</f>
        <v>9496</v>
      </c>
      <c r="BY39" s="91">
        <v>1</v>
      </c>
      <c r="BZ39" s="92" t="s">
        <v>296</v>
      </c>
      <c r="CA39" s="93" t="s">
        <v>297</v>
      </c>
      <c r="CB39" s="94">
        <v>321181617</v>
      </c>
      <c r="CC39" s="96">
        <v>6631</v>
      </c>
      <c r="CD39" s="95">
        <f>IFERROR(CC39/CC49,"-")</f>
        <v>0.74455423310127999</v>
      </c>
      <c r="CE39" s="97">
        <f t="shared" si="16"/>
        <v>48436.37716784799</v>
      </c>
      <c r="CF39" s="98">
        <f t="shared" ref="CF39:CF49" si="44">IFERROR(CC39/$CS$9,0)</f>
        <v>0.69829401853411965</v>
      </c>
      <c r="CI39" s="135">
        <v>34</v>
      </c>
      <c r="CJ39" s="135" t="s">
        <v>45</v>
      </c>
      <c r="CK39" s="63">
        <f>市区町村別_要介護度別被保険者数!D38</f>
        <v>17935</v>
      </c>
      <c r="CL39" s="63">
        <f>市区町村別_要介護度別被保険者数!E38</f>
        <v>1937</v>
      </c>
      <c r="CM39" s="63">
        <f>市区町村別_要介護度別被保険者数!F38</f>
        <v>1076</v>
      </c>
      <c r="CN39" s="63">
        <f>市区町村別_要介護度別被保険者数!G38</f>
        <v>2458</v>
      </c>
      <c r="CO39" s="63">
        <f>市区町村別_要介護度別被保険者数!H38</f>
        <v>1649</v>
      </c>
      <c r="CP39" s="63">
        <f>市区町村別_要介護度別被保険者数!I38</f>
        <v>1324</v>
      </c>
      <c r="CQ39" s="63">
        <f>市区町村別_要介護度別被保険者数!J38</f>
        <v>1410</v>
      </c>
      <c r="CR39" s="63">
        <f>市区町村別_要介護度別被保険者数!K38</f>
        <v>1019</v>
      </c>
      <c r="CS39" s="63">
        <f>市区町村別_要介護度別被保険者数!L38</f>
        <v>28808</v>
      </c>
    </row>
    <row r="40" spans="2:97" ht="13.5" customHeight="1">
      <c r="B40" s="319"/>
      <c r="C40" s="329"/>
      <c r="D40" s="316"/>
      <c r="E40" s="99">
        <v>2</v>
      </c>
      <c r="F40" s="100" t="s">
        <v>298</v>
      </c>
      <c r="G40" s="101" t="s">
        <v>299</v>
      </c>
      <c r="H40" s="102">
        <v>384991889</v>
      </c>
      <c r="I40" s="104">
        <v>5844</v>
      </c>
      <c r="J40" s="103">
        <f>IFERROR(I40/I49,"-")</f>
        <v>0.65685062380577719</v>
      </c>
      <c r="K40" s="105">
        <f t="shared" si="0"/>
        <v>65878.14664613278</v>
      </c>
      <c r="L40" s="106">
        <f t="shared" si="36"/>
        <v>0.6160008432591968</v>
      </c>
      <c r="M40" s="316"/>
      <c r="N40" s="99">
        <v>2</v>
      </c>
      <c r="O40" s="100" t="s">
        <v>126</v>
      </c>
      <c r="P40" s="101" t="s">
        <v>126</v>
      </c>
      <c r="Q40" s="102" t="s">
        <v>126</v>
      </c>
      <c r="R40" s="104" t="s">
        <v>126</v>
      </c>
      <c r="S40" s="103" t="str">
        <f>IFERROR(R40/R49,"-")</f>
        <v>-</v>
      </c>
      <c r="T40" s="105" t="str">
        <f t="shared" si="2"/>
        <v>-</v>
      </c>
      <c r="U40" s="106">
        <f t="shared" si="37"/>
        <v>0</v>
      </c>
      <c r="V40" s="316"/>
      <c r="W40" s="99">
        <v>2</v>
      </c>
      <c r="X40" s="100" t="s">
        <v>325</v>
      </c>
      <c r="Y40" s="101" t="s">
        <v>326</v>
      </c>
      <c r="Z40" s="102">
        <v>74665</v>
      </c>
      <c r="AA40" s="104">
        <v>1</v>
      </c>
      <c r="AB40" s="103">
        <f>IFERROR(AA40/AA49,"-")</f>
        <v>1</v>
      </c>
      <c r="AC40" s="105">
        <f t="shared" si="4"/>
        <v>74665</v>
      </c>
      <c r="AD40" s="106">
        <f t="shared" si="38"/>
        <v>1</v>
      </c>
      <c r="AE40" s="316"/>
      <c r="AF40" s="99">
        <v>2</v>
      </c>
      <c r="AG40" s="100" t="s">
        <v>298</v>
      </c>
      <c r="AH40" s="101" t="s">
        <v>299</v>
      </c>
      <c r="AI40" s="102">
        <v>60536</v>
      </c>
      <c r="AJ40" s="104">
        <v>1</v>
      </c>
      <c r="AK40" s="103">
        <f>IFERROR(AJ40/AJ49,"-")</f>
        <v>1</v>
      </c>
      <c r="AL40" s="105">
        <f t="shared" si="6"/>
        <v>60536</v>
      </c>
      <c r="AM40" s="106">
        <f t="shared" si="39"/>
        <v>1</v>
      </c>
      <c r="AN40" s="316"/>
      <c r="AO40" s="99">
        <v>2</v>
      </c>
      <c r="AP40" s="100" t="s">
        <v>310</v>
      </c>
      <c r="AQ40" s="101" t="s">
        <v>311</v>
      </c>
      <c r="AR40" s="102">
        <v>34657</v>
      </c>
      <c r="AS40" s="104">
        <v>1</v>
      </c>
      <c r="AT40" s="103">
        <f>IFERROR(AS40/AS49,"-")</f>
        <v>1</v>
      </c>
      <c r="AU40" s="105">
        <f t="shared" si="8"/>
        <v>34657</v>
      </c>
      <c r="AV40" s="106">
        <f t="shared" si="40"/>
        <v>1</v>
      </c>
      <c r="AW40" s="316"/>
      <c r="AX40" s="99">
        <v>2</v>
      </c>
      <c r="AY40" s="100" t="s">
        <v>334</v>
      </c>
      <c r="AZ40" s="101" t="s">
        <v>335</v>
      </c>
      <c r="BA40" s="102">
        <v>58167</v>
      </c>
      <c r="BB40" s="104">
        <v>1</v>
      </c>
      <c r="BC40" s="103">
        <f>IFERROR(BB40/BB49,"-")</f>
        <v>1</v>
      </c>
      <c r="BD40" s="105">
        <f t="shared" si="10"/>
        <v>58167</v>
      </c>
      <c r="BE40" s="106">
        <f t="shared" si="41"/>
        <v>1</v>
      </c>
      <c r="BF40" s="316"/>
      <c r="BG40" s="99">
        <v>2</v>
      </c>
      <c r="BH40" s="100" t="s">
        <v>304</v>
      </c>
      <c r="BI40" s="101" t="s">
        <v>305</v>
      </c>
      <c r="BJ40" s="102">
        <v>86606</v>
      </c>
      <c r="BK40" s="104">
        <v>4</v>
      </c>
      <c r="BL40" s="103">
        <f>IFERROR(BK40/BK49,"-")</f>
        <v>1</v>
      </c>
      <c r="BM40" s="105">
        <f t="shared" si="12"/>
        <v>21651.5</v>
      </c>
      <c r="BN40" s="106">
        <f t="shared" si="42"/>
        <v>1</v>
      </c>
      <c r="BO40" s="316"/>
      <c r="BP40" s="99">
        <v>2</v>
      </c>
      <c r="BQ40" s="100" t="s">
        <v>342</v>
      </c>
      <c r="BR40" s="101" t="s">
        <v>343</v>
      </c>
      <c r="BS40" s="102">
        <v>930028</v>
      </c>
      <c r="BT40" s="104">
        <v>1</v>
      </c>
      <c r="BU40" s="103">
        <f>IFERROR(BT40/BT49,"-")</f>
        <v>1</v>
      </c>
      <c r="BV40" s="105">
        <f t="shared" si="14"/>
        <v>930028</v>
      </c>
      <c r="BW40" s="106">
        <f t="shared" si="43"/>
        <v>1</v>
      </c>
      <c r="BX40" s="316"/>
      <c r="BY40" s="99">
        <v>2</v>
      </c>
      <c r="BZ40" s="100" t="s">
        <v>298</v>
      </c>
      <c r="CA40" s="101" t="s">
        <v>299</v>
      </c>
      <c r="CB40" s="102">
        <v>385212746</v>
      </c>
      <c r="CC40" s="104">
        <v>5852</v>
      </c>
      <c r="CD40" s="103">
        <f>IFERROR(CC40/CC49,"-")</f>
        <v>0.65708511116101509</v>
      </c>
      <c r="CE40" s="105">
        <f t="shared" si="16"/>
        <v>65825.828092959666</v>
      </c>
      <c r="CF40" s="106">
        <f t="shared" si="44"/>
        <v>0.61625947767481049</v>
      </c>
      <c r="CI40" s="135">
        <v>35</v>
      </c>
      <c r="CJ40" s="135" t="s">
        <v>2</v>
      </c>
      <c r="CK40" s="63">
        <f>市区町村別_要介護度別被保険者数!D39</f>
        <v>35900</v>
      </c>
      <c r="CL40" s="63">
        <f>市区町村別_要介護度別被保険者数!E39</f>
        <v>4271</v>
      </c>
      <c r="CM40" s="63">
        <f>市区町村別_要介護度別被保険者数!F39</f>
        <v>2969</v>
      </c>
      <c r="CN40" s="63">
        <f>市区町村別_要介護度別被保険者数!G39</f>
        <v>4327</v>
      </c>
      <c r="CO40" s="63">
        <f>市区町村別_要介護度別被保険者数!H39</f>
        <v>3584</v>
      </c>
      <c r="CP40" s="63">
        <f>市区町村別_要介護度別被保険者数!I39</f>
        <v>2783</v>
      </c>
      <c r="CQ40" s="63">
        <f>市区町村別_要介護度別被保険者数!J39</f>
        <v>2615</v>
      </c>
      <c r="CR40" s="63">
        <f>市区町村別_要介護度別被保険者数!K39</f>
        <v>2143</v>
      </c>
      <c r="CS40" s="63">
        <f>市区町村別_要介護度別被保険者数!L39</f>
        <v>58592</v>
      </c>
    </row>
    <row r="41" spans="2:97" ht="13.5" customHeight="1">
      <c r="B41" s="319"/>
      <c r="C41" s="329"/>
      <c r="D41" s="316"/>
      <c r="E41" s="99">
        <v>3</v>
      </c>
      <c r="F41" s="121" t="s">
        <v>300</v>
      </c>
      <c r="G41" s="101" t="s">
        <v>301</v>
      </c>
      <c r="H41" s="102">
        <v>288842285</v>
      </c>
      <c r="I41" s="104">
        <v>5005</v>
      </c>
      <c r="J41" s="103">
        <f>IFERROR(I41/I49,"-")</f>
        <v>0.56254917387883552</v>
      </c>
      <c r="K41" s="105">
        <f t="shared" si="0"/>
        <v>57710.746253746256</v>
      </c>
      <c r="L41" s="106">
        <f t="shared" si="36"/>
        <v>0.52756403499525661</v>
      </c>
      <c r="M41" s="316"/>
      <c r="N41" s="99">
        <v>3</v>
      </c>
      <c r="O41" s="121" t="s">
        <v>126</v>
      </c>
      <c r="P41" s="101" t="s">
        <v>126</v>
      </c>
      <c r="Q41" s="102" t="s">
        <v>126</v>
      </c>
      <c r="R41" s="104" t="s">
        <v>126</v>
      </c>
      <c r="S41" s="103" t="str">
        <f>IFERROR(R41/R49,"-")</f>
        <v>-</v>
      </c>
      <c r="T41" s="105" t="str">
        <f t="shared" si="2"/>
        <v>-</v>
      </c>
      <c r="U41" s="106">
        <f t="shared" si="37"/>
        <v>0</v>
      </c>
      <c r="V41" s="316"/>
      <c r="W41" s="99">
        <v>3</v>
      </c>
      <c r="X41" s="121" t="s">
        <v>334</v>
      </c>
      <c r="Y41" s="101" t="s">
        <v>335</v>
      </c>
      <c r="Z41" s="102">
        <v>71860</v>
      </c>
      <c r="AA41" s="104">
        <v>1</v>
      </c>
      <c r="AB41" s="103">
        <f>IFERROR(AA41/AA49,"-")</f>
        <v>1</v>
      </c>
      <c r="AC41" s="105">
        <f t="shared" si="4"/>
        <v>71860</v>
      </c>
      <c r="AD41" s="106">
        <f t="shared" si="38"/>
        <v>1</v>
      </c>
      <c r="AE41" s="316"/>
      <c r="AF41" s="99">
        <v>3</v>
      </c>
      <c r="AG41" s="121" t="s">
        <v>312</v>
      </c>
      <c r="AH41" s="101" t="s">
        <v>313</v>
      </c>
      <c r="AI41" s="102">
        <v>37288</v>
      </c>
      <c r="AJ41" s="104">
        <v>1</v>
      </c>
      <c r="AK41" s="103">
        <f>IFERROR(AJ41/AJ49,"-")</f>
        <v>1</v>
      </c>
      <c r="AL41" s="105">
        <f t="shared" si="6"/>
        <v>37288</v>
      </c>
      <c r="AM41" s="106">
        <f t="shared" si="39"/>
        <v>1</v>
      </c>
      <c r="AN41" s="316"/>
      <c r="AO41" s="99">
        <v>3</v>
      </c>
      <c r="AP41" s="121" t="s">
        <v>300</v>
      </c>
      <c r="AQ41" s="101" t="s">
        <v>301</v>
      </c>
      <c r="AR41" s="102">
        <v>20208</v>
      </c>
      <c r="AS41" s="104">
        <v>1</v>
      </c>
      <c r="AT41" s="103">
        <f>IFERROR(AS41/AS49,"-")</f>
        <v>1</v>
      </c>
      <c r="AU41" s="105">
        <f t="shared" si="8"/>
        <v>20208</v>
      </c>
      <c r="AV41" s="106">
        <f t="shared" si="40"/>
        <v>1</v>
      </c>
      <c r="AW41" s="316"/>
      <c r="AX41" s="99">
        <v>3</v>
      </c>
      <c r="AY41" s="121" t="s">
        <v>308</v>
      </c>
      <c r="AZ41" s="101" t="s">
        <v>309</v>
      </c>
      <c r="BA41" s="102">
        <v>37012</v>
      </c>
      <c r="BB41" s="104">
        <v>1</v>
      </c>
      <c r="BC41" s="103">
        <f>IFERROR(BB41/BB49,"-")</f>
        <v>1</v>
      </c>
      <c r="BD41" s="105">
        <f t="shared" si="10"/>
        <v>37012</v>
      </c>
      <c r="BE41" s="106">
        <f t="shared" si="41"/>
        <v>1</v>
      </c>
      <c r="BF41" s="316"/>
      <c r="BG41" s="99">
        <v>3</v>
      </c>
      <c r="BH41" s="121" t="s">
        <v>298</v>
      </c>
      <c r="BI41" s="101" t="s">
        <v>299</v>
      </c>
      <c r="BJ41" s="102">
        <v>79694</v>
      </c>
      <c r="BK41" s="104">
        <v>4</v>
      </c>
      <c r="BL41" s="103">
        <f>IFERROR(BK41/BK49,"-")</f>
        <v>1</v>
      </c>
      <c r="BM41" s="105">
        <f t="shared" si="12"/>
        <v>19923.5</v>
      </c>
      <c r="BN41" s="106">
        <f t="shared" si="42"/>
        <v>1</v>
      </c>
      <c r="BO41" s="316"/>
      <c r="BP41" s="99">
        <v>3</v>
      </c>
      <c r="BQ41" s="121" t="s">
        <v>338</v>
      </c>
      <c r="BR41" s="101" t="s">
        <v>339</v>
      </c>
      <c r="BS41" s="102">
        <v>29665</v>
      </c>
      <c r="BT41" s="104">
        <v>1</v>
      </c>
      <c r="BU41" s="103">
        <f>IFERROR(BT41/BT49,"-")</f>
        <v>1</v>
      </c>
      <c r="BV41" s="105">
        <f t="shared" si="14"/>
        <v>29665</v>
      </c>
      <c r="BW41" s="106">
        <f t="shared" si="43"/>
        <v>1</v>
      </c>
      <c r="BX41" s="316"/>
      <c r="BY41" s="99">
        <v>3</v>
      </c>
      <c r="BZ41" s="121" t="s">
        <v>300</v>
      </c>
      <c r="CA41" s="101" t="s">
        <v>301</v>
      </c>
      <c r="CB41" s="102">
        <v>288890509</v>
      </c>
      <c r="CC41" s="104">
        <v>5010</v>
      </c>
      <c r="CD41" s="103">
        <f>IFERROR(CC41/CC49,"-")</f>
        <v>0.56254210644509317</v>
      </c>
      <c r="CE41" s="105">
        <f t="shared" si="16"/>
        <v>57662.776247504989</v>
      </c>
      <c r="CF41" s="106">
        <f t="shared" si="44"/>
        <v>0.52759056444818875</v>
      </c>
      <c r="CI41" s="135">
        <v>36</v>
      </c>
      <c r="CJ41" s="135" t="s">
        <v>3</v>
      </c>
      <c r="CK41" s="63">
        <f>市区町村別_要介護度別被保険者数!D40</f>
        <v>10501</v>
      </c>
      <c r="CL41" s="63">
        <f>市区町村別_要介護度別被保険者数!E40</f>
        <v>1144</v>
      </c>
      <c r="CM41" s="63">
        <f>市区町村別_要介護度別被保険者数!F40</f>
        <v>677</v>
      </c>
      <c r="CN41" s="63">
        <f>市区町村別_要介護度別被保険者数!G40</f>
        <v>1167</v>
      </c>
      <c r="CO41" s="63">
        <f>市区町村別_要介護度別被保険者数!H40</f>
        <v>727</v>
      </c>
      <c r="CP41" s="63">
        <f>市区町村別_要介護度別被保険者数!I40</f>
        <v>697</v>
      </c>
      <c r="CQ41" s="63">
        <f>市区町村別_要介護度別被保険者数!J40</f>
        <v>757</v>
      </c>
      <c r="CR41" s="63">
        <f>市区町村別_要介護度別被保険者数!K40</f>
        <v>702</v>
      </c>
      <c r="CS41" s="63">
        <f>市区町村別_要介護度別被保険者数!L40</f>
        <v>16372</v>
      </c>
    </row>
    <row r="42" spans="2:97" ht="13.5" customHeight="1">
      <c r="B42" s="319"/>
      <c r="C42" s="329"/>
      <c r="D42" s="316"/>
      <c r="E42" s="99">
        <v>4</v>
      </c>
      <c r="F42" s="100" t="s">
        <v>292</v>
      </c>
      <c r="G42" s="101" t="s">
        <v>293</v>
      </c>
      <c r="H42" s="102">
        <v>685235588</v>
      </c>
      <c r="I42" s="104">
        <v>4887</v>
      </c>
      <c r="J42" s="103">
        <f>IFERROR(I42/I49,"-")</f>
        <v>0.54928627627290094</v>
      </c>
      <c r="K42" s="105">
        <f t="shared" si="0"/>
        <v>140215.99918150195</v>
      </c>
      <c r="L42" s="106">
        <f t="shared" si="36"/>
        <v>0.51512596184252135</v>
      </c>
      <c r="M42" s="316"/>
      <c r="N42" s="99">
        <v>4</v>
      </c>
      <c r="O42" s="100" t="s">
        <v>126</v>
      </c>
      <c r="P42" s="101" t="s">
        <v>126</v>
      </c>
      <c r="Q42" s="102" t="s">
        <v>126</v>
      </c>
      <c r="R42" s="104" t="s">
        <v>126</v>
      </c>
      <c r="S42" s="103" t="str">
        <f>IFERROR(R42/R49,"-")</f>
        <v>-</v>
      </c>
      <c r="T42" s="105" t="str">
        <f t="shared" si="2"/>
        <v>-</v>
      </c>
      <c r="U42" s="106">
        <f t="shared" si="37"/>
        <v>0</v>
      </c>
      <c r="V42" s="316"/>
      <c r="W42" s="99">
        <v>4</v>
      </c>
      <c r="X42" s="100" t="s">
        <v>417</v>
      </c>
      <c r="Y42" s="101" t="s">
        <v>418</v>
      </c>
      <c r="Z42" s="102">
        <v>54059</v>
      </c>
      <c r="AA42" s="104">
        <v>1</v>
      </c>
      <c r="AB42" s="103">
        <f>IFERROR(AA42/AA49,"-")</f>
        <v>1</v>
      </c>
      <c r="AC42" s="105">
        <f t="shared" si="4"/>
        <v>54059</v>
      </c>
      <c r="AD42" s="106">
        <f t="shared" si="38"/>
        <v>1</v>
      </c>
      <c r="AE42" s="316"/>
      <c r="AF42" s="99">
        <v>4</v>
      </c>
      <c r="AG42" s="100" t="s">
        <v>296</v>
      </c>
      <c r="AH42" s="101" t="s">
        <v>297</v>
      </c>
      <c r="AI42" s="102">
        <v>31754</v>
      </c>
      <c r="AJ42" s="104">
        <v>1</v>
      </c>
      <c r="AK42" s="103">
        <f>IFERROR(AJ42/AJ49,"-")</f>
        <v>1</v>
      </c>
      <c r="AL42" s="105">
        <f t="shared" si="6"/>
        <v>31754</v>
      </c>
      <c r="AM42" s="106">
        <f t="shared" si="39"/>
        <v>1</v>
      </c>
      <c r="AN42" s="316"/>
      <c r="AO42" s="99">
        <v>4</v>
      </c>
      <c r="AP42" s="100" t="s">
        <v>296</v>
      </c>
      <c r="AQ42" s="101" t="s">
        <v>297</v>
      </c>
      <c r="AR42" s="102">
        <v>11217</v>
      </c>
      <c r="AS42" s="104">
        <v>1</v>
      </c>
      <c r="AT42" s="103">
        <f>IFERROR(AS42/AS49,"-")</f>
        <v>1</v>
      </c>
      <c r="AU42" s="105">
        <f t="shared" si="8"/>
        <v>11217</v>
      </c>
      <c r="AV42" s="106">
        <f t="shared" si="40"/>
        <v>1</v>
      </c>
      <c r="AW42" s="316"/>
      <c r="AX42" s="99">
        <v>4</v>
      </c>
      <c r="AY42" s="100" t="s">
        <v>298</v>
      </c>
      <c r="AZ42" s="101" t="s">
        <v>299</v>
      </c>
      <c r="BA42" s="102">
        <v>18040</v>
      </c>
      <c r="BB42" s="104">
        <v>1</v>
      </c>
      <c r="BC42" s="103">
        <f>IFERROR(BB42/BB49,"-")</f>
        <v>1</v>
      </c>
      <c r="BD42" s="105">
        <f t="shared" si="10"/>
        <v>18040</v>
      </c>
      <c r="BE42" s="106">
        <f t="shared" si="41"/>
        <v>1</v>
      </c>
      <c r="BF42" s="316"/>
      <c r="BG42" s="99">
        <v>4</v>
      </c>
      <c r="BH42" s="100" t="s">
        <v>292</v>
      </c>
      <c r="BI42" s="101" t="s">
        <v>293</v>
      </c>
      <c r="BJ42" s="102">
        <v>1749687</v>
      </c>
      <c r="BK42" s="104">
        <v>3</v>
      </c>
      <c r="BL42" s="103">
        <f>IFERROR(BK42/BK49,"-")</f>
        <v>0.75</v>
      </c>
      <c r="BM42" s="105">
        <f t="shared" si="12"/>
        <v>583229</v>
      </c>
      <c r="BN42" s="106">
        <f t="shared" si="42"/>
        <v>0.75</v>
      </c>
      <c r="BO42" s="316"/>
      <c r="BP42" s="99">
        <v>4</v>
      </c>
      <c r="BQ42" s="100" t="s">
        <v>298</v>
      </c>
      <c r="BR42" s="101" t="s">
        <v>299</v>
      </c>
      <c r="BS42" s="102">
        <v>29339</v>
      </c>
      <c r="BT42" s="104">
        <v>1</v>
      </c>
      <c r="BU42" s="103">
        <f>IFERROR(BT42/BT49,"-")</f>
        <v>1</v>
      </c>
      <c r="BV42" s="105">
        <f t="shared" si="14"/>
        <v>29339</v>
      </c>
      <c r="BW42" s="106">
        <f t="shared" si="43"/>
        <v>1</v>
      </c>
      <c r="BX42" s="316"/>
      <c r="BY42" s="99">
        <v>4</v>
      </c>
      <c r="BZ42" s="100" t="s">
        <v>292</v>
      </c>
      <c r="CA42" s="101" t="s">
        <v>293</v>
      </c>
      <c r="CB42" s="102">
        <v>687111895</v>
      </c>
      <c r="CC42" s="104">
        <v>4895</v>
      </c>
      <c r="CD42" s="103">
        <f>IFERROR(CC42/CC49,"-")</f>
        <v>0.54962946328317985</v>
      </c>
      <c r="CE42" s="105">
        <f t="shared" si="16"/>
        <v>140370.15219611849</v>
      </c>
      <c r="CF42" s="106">
        <f t="shared" si="44"/>
        <v>0.51548020219039592</v>
      </c>
      <c r="CI42" s="135">
        <v>37</v>
      </c>
      <c r="CJ42" s="135" t="s">
        <v>4</v>
      </c>
      <c r="CK42" s="63">
        <f>市区町村別_要介護度別被保険者数!D41</f>
        <v>32866</v>
      </c>
      <c r="CL42" s="63">
        <f>市区町村別_要介護度別被保険者数!E41</f>
        <v>2966</v>
      </c>
      <c r="CM42" s="63">
        <f>市区町村別_要介護度別被保険者数!F41</f>
        <v>1938</v>
      </c>
      <c r="CN42" s="63">
        <f>市区町村別_要介護度別被保険者数!G41</f>
        <v>3605</v>
      </c>
      <c r="CO42" s="63">
        <f>市区町村別_要介護度別被保険者数!H41</f>
        <v>2634</v>
      </c>
      <c r="CP42" s="63">
        <f>市区町村別_要介護度別被保険者数!I41</f>
        <v>2129</v>
      </c>
      <c r="CQ42" s="63">
        <f>市区町村別_要介護度別被保険者数!J41</f>
        <v>2144</v>
      </c>
      <c r="CR42" s="63">
        <f>市区町村別_要介護度別被保険者数!K41</f>
        <v>1673</v>
      </c>
      <c r="CS42" s="63">
        <f>市区町村別_要介護度別被保険者数!L41</f>
        <v>49955</v>
      </c>
    </row>
    <row r="43" spans="2:97" ht="13.5" customHeight="1">
      <c r="B43" s="319"/>
      <c r="C43" s="329"/>
      <c r="D43" s="316"/>
      <c r="E43" s="99">
        <v>5</v>
      </c>
      <c r="F43" s="100" t="s">
        <v>333</v>
      </c>
      <c r="G43" s="101" t="s">
        <v>565</v>
      </c>
      <c r="H43" s="102">
        <v>152669728</v>
      </c>
      <c r="I43" s="104">
        <v>4667</v>
      </c>
      <c r="J43" s="103">
        <f>IFERROR(I43/I49,"-")</f>
        <v>0.52455884005844666</v>
      </c>
      <c r="K43" s="105">
        <f t="shared" si="0"/>
        <v>32712.605099635741</v>
      </c>
      <c r="L43" s="106">
        <f t="shared" si="36"/>
        <v>0.49193633393064196</v>
      </c>
      <c r="M43" s="316"/>
      <c r="N43" s="99">
        <v>5</v>
      </c>
      <c r="O43" s="100" t="s">
        <v>126</v>
      </c>
      <c r="P43" s="101" t="s">
        <v>126</v>
      </c>
      <c r="Q43" s="102" t="s">
        <v>126</v>
      </c>
      <c r="R43" s="104" t="s">
        <v>126</v>
      </c>
      <c r="S43" s="103" t="str">
        <f>IFERROR(R43/R49,"-")</f>
        <v>-</v>
      </c>
      <c r="T43" s="105" t="str">
        <f t="shared" si="2"/>
        <v>-</v>
      </c>
      <c r="U43" s="106">
        <f t="shared" si="37"/>
        <v>0</v>
      </c>
      <c r="V43" s="316"/>
      <c r="W43" s="99">
        <v>5</v>
      </c>
      <c r="X43" s="100" t="s">
        <v>312</v>
      </c>
      <c r="Y43" s="101" t="s">
        <v>313</v>
      </c>
      <c r="Z43" s="102">
        <v>41975</v>
      </c>
      <c r="AA43" s="104">
        <v>1</v>
      </c>
      <c r="AB43" s="103">
        <f>IFERROR(AA43/AA49,"-")</f>
        <v>1</v>
      </c>
      <c r="AC43" s="105">
        <f t="shared" si="4"/>
        <v>41975</v>
      </c>
      <c r="AD43" s="106">
        <f t="shared" si="38"/>
        <v>1</v>
      </c>
      <c r="AE43" s="316"/>
      <c r="AF43" s="99">
        <v>5</v>
      </c>
      <c r="AG43" s="100" t="s">
        <v>333</v>
      </c>
      <c r="AH43" s="101" t="s">
        <v>565</v>
      </c>
      <c r="AI43" s="102">
        <v>8309</v>
      </c>
      <c r="AJ43" s="104">
        <v>1</v>
      </c>
      <c r="AK43" s="103">
        <f>IFERROR(AJ43/AJ49,"-")</f>
        <v>1</v>
      </c>
      <c r="AL43" s="105">
        <f t="shared" si="6"/>
        <v>8309</v>
      </c>
      <c r="AM43" s="106">
        <f t="shared" si="39"/>
        <v>1</v>
      </c>
      <c r="AN43" s="316"/>
      <c r="AO43" s="99">
        <v>5</v>
      </c>
      <c r="AP43" s="100" t="s">
        <v>353</v>
      </c>
      <c r="AQ43" s="101" t="s">
        <v>354</v>
      </c>
      <c r="AR43" s="102">
        <v>10389</v>
      </c>
      <c r="AS43" s="104">
        <v>1</v>
      </c>
      <c r="AT43" s="103">
        <f>IFERROR(AS43/AS49,"-")</f>
        <v>1</v>
      </c>
      <c r="AU43" s="105">
        <f t="shared" si="8"/>
        <v>10389</v>
      </c>
      <c r="AV43" s="106">
        <f t="shared" si="40"/>
        <v>1</v>
      </c>
      <c r="AW43" s="316"/>
      <c r="AX43" s="99">
        <v>5</v>
      </c>
      <c r="AY43" s="100" t="s">
        <v>470</v>
      </c>
      <c r="AZ43" s="101" t="s">
        <v>471</v>
      </c>
      <c r="BA43" s="102">
        <v>9948</v>
      </c>
      <c r="BB43" s="104">
        <v>1</v>
      </c>
      <c r="BC43" s="103">
        <f>IFERROR(BB43/BB49,"-")</f>
        <v>1</v>
      </c>
      <c r="BD43" s="105">
        <f t="shared" si="10"/>
        <v>9948</v>
      </c>
      <c r="BE43" s="106">
        <f t="shared" si="41"/>
        <v>1</v>
      </c>
      <c r="BF43" s="316"/>
      <c r="BG43" s="99">
        <v>5</v>
      </c>
      <c r="BH43" s="100" t="s">
        <v>300</v>
      </c>
      <c r="BI43" s="101" t="s">
        <v>301</v>
      </c>
      <c r="BJ43" s="102">
        <v>12820</v>
      </c>
      <c r="BK43" s="104">
        <v>3</v>
      </c>
      <c r="BL43" s="103">
        <f>IFERROR(BK43/BK49,"-")</f>
        <v>0.75</v>
      </c>
      <c r="BM43" s="105">
        <f t="shared" si="12"/>
        <v>4273.333333333333</v>
      </c>
      <c r="BN43" s="106">
        <f t="shared" si="42"/>
        <v>0.75</v>
      </c>
      <c r="BO43" s="316"/>
      <c r="BP43" s="99">
        <v>5</v>
      </c>
      <c r="BQ43" s="100" t="s">
        <v>437</v>
      </c>
      <c r="BR43" s="101" t="s">
        <v>438</v>
      </c>
      <c r="BS43" s="102">
        <v>28752</v>
      </c>
      <c r="BT43" s="104">
        <v>1</v>
      </c>
      <c r="BU43" s="103">
        <f>IFERROR(BT43/BT49,"-")</f>
        <v>1</v>
      </c>
      <c r="BV43" s="105">
        <f t="shared" si="14"/>
        <v>28752</v>
      </c>
      <c r="BW43" s="106">
        <f t="shared" si="43"/>
        <v>1</v>
      </c>
      <c r="BX43" s="316"/>
      <c r="BY43" s="99">
        <v>5</v>
      </c>
      <c r="BZ43" s="100" t="s">
        <v>333</v>
      </c>
      <c r="CA43" s="101" t="s">
        <v>565</v>
      </c>
      <c r="CB43" s="102">
        <v>152706743</v>
      </c>
      <c r="CC43" s="104">
        <v>4672</v>
      </c>
      <c r="CD43" s="103">
        <f>IFERROR(CC43/CC49,"-")</f>
        <v>0.52459016393442626</v>
      </c>
      <c r="CE43" s="105">
        <f t="shared" si="16"/>
        <v>32685.518621575342</v>
      </c>
      <c r="CF43" s="106">
        <f t="shared" si="44"/>
        <v>0.49199663016006739</v>
      </c>
      <c r="CI43" s="135">
        <v>38</v>
      </c>
      <c r="CJ43" s="135" t="s">
        <v>46</v>
      </c>
      <c r="CK43" s="63">
        <f>市区町村別_要介護度別被保険者数!D42</f>
        <v>7080</v>
      </c>
      <c r="CL43" s="63">
        <f>市区町村別_要介護度別被保険者数!E42</f>
        <v>390</v>
      </c>
      <c r="CM43" s="63">
        <f>市区町村別_要介護度別被保険者数!F42</f>
        <v>487</v>
      </c>
      <c r="CN43" s="63">
        <f>市区町村別_要介護度別被保険者数!G42</f>
        <v>611</v>
      </c>
      <c r="CO43" s="63">
        <f>市区町村別_要介護度別被保険者数!H42</f>
        <v>588</v>
      </c>
      <c r="CP43" s="63">
        <f>市区町村別_要介護度別被保険者数!I42</f>
        <v>489</v>
      </c>
      <c r="CQ43" s="63">
        <f>市区町村別_要介護度別被保険者数!J42</f>
        <v>474</v>
      </c>
      <c r="CR43" s="63">
        <f>市区町村別_要介護度別被保険者数!K42</f>
        <v>343</v>
      </c>
      <c r="CS43" s="63">
        <f>市区町村別_要介護度別被保険者数!L42</f>
        <v>10462</v>
      </c>
    </row>
    <row r="44" spans="2:97" ht="13.5" customHeight="1">
      <c r="B44" s="319"/>
      <c r="C44" s="329"/>
      <c r="D44" s="316"/>
      <c r="E44" s="99">
        <v>6</v>
      </c>
      <c r="F44" s="121" t="s">
        <v>306</v>
      </c>
      <c r="G44" s="101" t="s">
        <v>307</v>
      </c>
      <c r="H44" s="102">
        <v>158647976</v>
      </c>
      <c r="I44" s="104">
        <v>4399</v>
      </c>
      <c r="J44" s="103">
        <f>IFERROR(I44/I49,"-")</f>
        <v>0.49443632685174776</v>
      </c>
      <c r="K44" s="105">
        <f t="shared" si="0"/>
        <v>36064.554671516256</v>
      </c>
      <c r="L44" s="106">
        <f t="shared" si="36"/>
        <v>0.46368715083798884</v>
      </c>
      <c r="M44" s="316"/>
      <c r="N44" s="99">
        <v>6</v>
      </c>
      <c r="O44" s="121" t="s">
        <v>126</v>
      </c>
      <c r="P44" s="101" t="s">
        <v>126</v>
      </c>
      <c r="Q44" s="102" t="s">
        <v>126</v>
      </c>
      <c r="R44" s="104" t="s">
        <v>126</v>
      </c>
      <c r="S44" s="103" t="str">
        <f>IFERROR(R44/R49,"-")</f>
        <v>-</v>
      </c>
      <c r="T44" s="105" t="str">
        <f t="shared" si="2"/>
        <v>-</v>
      </c>
      <c r="U44" s="106">
        <f t="shared" si="37"/>
        <v>0</v>
      </c>
      <c r="V44" s="316"/>
      <c r="W44" s="99">
        <v>6</v>
      </c>
      <c r="X44" s="121" t="s">
        <v>292</v>
      </c>
      <c r="Y44" s="101" t="s">
        <v>293</v>
      </c>
      <c r="Z44" s="102">
        <v>40606</v>
      </c>
      <c r="AA44" s="104">
        <v>1</v>
      </c>
      <c r="AB44" s="103">
        <f>IFERROR(AA44/AA49,"-")</f>
        <v>1</v>
      </c>
      <c r="AC44" s="105">
        <f t="shared" si="4"/>
        <v>40606</v>
      </c>
      <c r="AD44" s="106">
        <f t="shared" si="38"/>
        <v>1</v>
      </c>
      <c r="AE44" s="316"/>
      <c r="AF44" s="99">
        <v>6</v>
      </c>
      <c r="AG44" s="121" t="s">
        <v>320</v>
      </c>
      <c r="AH44" s="101" t="s">
        <v>321</v>
      </c>
      <c r="AI44" s="102">
        <v>7851</v>
      </c>
      <c r="AJ44" s="104">
        <v>1</v>
      </c>
      <c r="AK44" s="103">
        <f>IFERROR(AJ44/AJ49,"-")</f>
        <v>1</v>
      </c>
      <c r="AL44" s="105">
        <f t="shared" si="6"/>
        <v>7851</v>
      </c>
      <c r="AM44" s="106">
        <f t="shared" si="39"/>
        <v>1</v>
      </c>
      <c r="AN44" s="316"/>
      <c r="AO44" s="99">
        <v>6</v>
      </c>
      <c r="AP44" s="121" t="s">
        <v>304</v>
      </c>
      <c r="AQ44" s="101" t="s">
        <v>305</v>
      </c>
      <c r="AR44" s="102">
        <v>8747</v>
      </c>
      <c r="AS44" s="104">
        <v>1</v>
      </c>
      <c r="AT44" s="103">
        <f>IFERROR(AS44/AS49,"-")</f>
        <v>1</v>
      </c>
      <c r="AU44" s="105">
        <f t="shared" si="8"/>
        <v>8747</v>
      </c>
      <c r="AV44" s="106">
        <f t="shared" si="40"/>
        <v>1</v>
      </c>
      <c r="AW44" s="316"/>
      <c r="AX44" s="99">
        <v>6</v>
      </c>
      <c r="AY44" s="121" t="s">
        <v>331</v>
      </c>
      <c r="AZ44" s="101" t="s">
        <v>332</v>
      </c>
      <c r="BA44" s="102">
        <v>5160</v>
      </c>
      <c r="BB44" s="104">
        <v>1</v>
      </c>
      <c r="BC44" s="103">
        <f>IFERROR(BB44/BB49,"-")</f>
        <v>1</v>
      </c>
      <c r="BD44" s="105">
        <f t="shared" si="10"/>
        <v>5160</v>
      </c>
      <c r="BE44" s="106">
        <f t="shared" si="41"/>
        <v>1</v>
      </c>
      <c r="BF44" s="316"/>
      <c r="BG44" s="99">
        <v>6</v>
      </c>
      <c r="BH44" s="121" t="s">
        <v>428</v>
      </c>
      <c r="BI44" s="101" t="s">
        <v>429</v>
      </c>
      <c r="BJ44" s="102">
        <v>121515</v>
      </c>
      <c r="BK44" s="104">
        <v>2</v>
      </c>
      <c r="BL44" s="103">
        <f>IFERROR(BK44/BK49,"-")</f>
        <v>0.5</v>
      </c>
      <c r="BM44" s="105">
        <f t="shared" si="12"/>
        <v>60757.5</v>
      </c>
      <c r="BN44" s="106">
        <f t="shared" si="42"/>
        <v>0.5</v>
      </c>
      <c r="BO44" s="316"/>
      <c r="BP44" s="99">
        <v>6</v>
      </c>
      <c r="BQ44" s="121" t="s">
        <v>385</v>
      </c>
      <c r="BR44" s="101" t="s">
        <v>386</v>
      </c>
      <c r="BS44" s="102">
        <v>17091</v>
      </c>
      <c r="BT44" s="104">
        <v>1</v>
      </c>
      <c r="BU44" s="103">
        <f>IFERROR(BT44/BT49,"-")</f>
        <v>1</v>
      </c>
      <c r="BV44" s="105">
        <f t="shared" si="14"/>
        <v>17091</v>
      </c>
      <c r="BW44" s="106">
        <f t="shared" si="43"/>
        <v>1</v>
      </c>
      <c r="BX44" s="316"/>
      <c r="BY44" s="99">
        <v>6</v>
      </c>
      <c r="BZ44" s="121" t="s">
        <v>306</v>
      </c>
      <c r="CA44" s="101" t="s">
        <v>307</v>
      </c>
      <c r="CB44" s="102">
        <v>158735752</v>
      </c>
      <c r="CC44" s="104">
        <v>4402</v>
      </c>
      <c r="CD44" s="103">
        <f>IFERROR(CC44/CC49,"-")</f>
        <v>0.49427352346732539</v>
      </c>
      <c r="CE44" s="105">
        <f t="shared" si="16"/>
        <v>36059.916401635623</v>
      </c>
      <c r="CF44" s="106">
        <f t="shared" si="44"/>
        <v>0.4635636057287279</v>
      </c>
      <c r="CI44" s="135">
        <v>39</v>
      </c>
      <c r="CJ44" s="135" t="s">
        <v>9</v>
      </c>
      <c r="CK44" s="63">
        <f>市区町村別_要介護度別被保険者数!D43</f>
        <v>40340</v>
      </c>
      <c r="CL44" s="63">
        <f>市区町村別_要介護度別被保険者数!E43</f>
        <v>4577</v>
      </c>
      <c r="CM44" s="63">
        <f>市区町村別_要介護度別被保険者数!F43</f>
        <v>2418</v>
      </c>
      <c r="CN44" s="63">
        <f>市区町村別_要介護度別被保険者数!G43</f>
        <v>3753</v>
      </c>
      <c r="CO44" s="63">
        <f>市区町村別_要介護度別被保険者数!H43</f>
        <v>2257</v>
      </c>
      <c r="CP44" s="63">
        <f>市区町村別_要介護度別被保険者数!I43</f>
        <v>2079</v>
      </c>
      <c r="CQ44" s="63">
        <f>市区町村別_要介護度別被保険者数!J43</f>
        <v>2169</v>
      </c>
      <c r="CR44" s="63">
        <f>市区町村別_要介護度別被保険者数!K43</f>
        <v>1864</v>
      </c>
      <c r="CS44" s="63">
        <f>市区町村別_要介護度別被保険者数!L43</f>
        <v>59457</v>
      </c>
    </row>
    <row r="45" spans="2:97" ht="13.5" customHeight="1">
      <c r="B45" s="319"/>
      <c r="C45" s="329"/>
      <c r="D45" s="316"/>
      <c r="E45" s="99">
        <v>7</v>
      </c>
      <c r="F45" s="121" t="s">
        <v>312</v>
      </c>
      <c r="G45" s="101" t="s">
        <v>313</v>
      </c>
      <c r="H45" s="102">
        <v>221951312</v>
      </c>
      <c r="I45" s="104">
        <v>3889</v>
      </c>
      <c r="J45" s="103">
        <f>IFERROR(I45/I49,"-")</f>
        <v>0.43711363380914914</v>
      </c>
      <c r="K45" s="105">
        <f t="shared" si="0"/>
        <v>57071.56389817434</v>
      </c>
      <c r="L45" s="106">
        <f t="shared" si="36"/>
        <v>0.40992937704226839</v>
      </c>
      <c r="M45" s="316"/>
      <c r="N45" s="99">
        <v>7</v>
      </c>
      <c r="O45" s="121" t="s">
        <v>126</v>
      </c>
      <c r="P45" s="101" t="s">
        <v>126</v>
      </c>
      <c r="Q45" s="102" t="s">
        <v>126</v>
      </c>
      <c r="R45" s="104" t="s">
        <v>126</v>
      </c>
      <c r="S45" s="103" t="str">
        <f>IFERROR(R45/R49,"-")</f>
        <v>-</v>
      </c>
      <c r="T45" s="105" t="str">
        <f t="shared" si="2"/>
        <v>-</v>
      </c>
      <c r="U45" s="106">
        <f t="shared" si="37"/>
        <v>0</v>
      </c>
      <c r="V45" s="316"/>
      <c r="W45" s="99">
        <v>7</v>
      </c>
      <c r="X45" s="121" t="s">
        <v>298</v>
      </c>
      <c r="Y45" s="101" t="s">
        <v>299</v>
      </c>
      <c r="Z45" s="102">
        <v>33248</v>
      </c>
      <c r="AA45" s="104">
        <v>1</v>
      </c>
      <c r="AB45" s="103">
        <f>IFERROR(AA45/AA49,"-")</f>
        <v>1</v>
      </c>
      <c r="AC45" s="105">
        <f t="shared" si="4"/>
        <v>33248</v>
      </c>
      <c r="AD45" s="106">
        <f t="shared" si="38"/>
        <v>1</v>
      </c>
      <c r="AE45" s="316"/>
      <c r="AF45" s="99">
        <v>7</v>
      </c>
      <c r="AG45" s="121" t="s">
        <v>342</v>
      </c>
      <c r="AH45" s="101" t="s">
        <v>343</v>
      </c>
      <c r="AI45" s="102">
        <v>2880</v>
      </c>
      <c r="AJ45" s="104">
        <v>1</v>
      </c>
      <c r="AK45" s="103">
        <f>IFERROR(AJ45/AJ49,"-")</f>
        <v>1</v>
      </c>
      <c r="AL45" s="105">
        <f t="shared" si="6"/>
        <v>2880</v>
      </c>
      <c r="AM45" s="106">
        <f t="shared" si="39"/>
        <v>1</v>
      </c>
      <c r="AN45" s="316"/>
      <c r="AO45" s="99">
        <v>7</v>
      </c>
      <c r="AP45" s="121" t="s">
        <v>308</v>
      </c>
      <c r="AQ45" s="101" t="s">
        <v>309</v>
      </c>
      <c r="AR45" s="102">
        <v>7430</v>
      </c>
      <c r="AS45" s="104">
        <v>1</v>
      </c>
      <c r="AT45" s="103">
        <f>IFERROR(AS45/AS49,"-")</f>
        <v>1</v>
      </c>
      <c r="AU45" s="105">
        <f t="shared" si="8"/>
        <v>7430</v>
      </c>
      <c r="AV45" s="106">
        <f t="shared" si="40"/>
        <v>1</v>
      </c>
      <c r="AW45" s="316"/>
      <c r="AX45" s="99">
        <v>7</v>
      </c>
      <c r="AY45" s="121" t="s">
        <v>314</v>
      </c>
      <c r="AZ45" s="101" t="s">
        <v>315</v>
      </c>
      <c r="BA45" s="102">
        <v>5073</v>
      </c>
      <c r="BB45" s="104">
        <v>1</v>
      </c>
      <c r="BC45" s="103">
        <f>IFERROR(BB45/BB49,"-")</f>
        <v>1</v>
      </c>
      <c r="BD45" s="105">
        <f t="shared" si="10"/>
        <v>5073</v>
      </c>
      <c r="BE45" s="106">
        <f t="shared" si="41"/>
        <v>1</v>
      </c>
      <c r="BF45" s="316"/>
      <c r="BG45" s="99">
        <v>7</v>
      </c>
      <c r="BH45" s="121" t="s">
        <v>338</v>
      </c>
      <c r="BI45" s="101" t="s">
        <v>339</v>
      </c>
      <c r="BJ45" s="102">
        <v>84098</v>
      </c>
      <c r="BK45" s="104">
        <v>2</v>
      </c>
      <c r="BL45" s="103">
        <f>IFERROR(BK45/BK49,"-")</f>
        <v>0.5</v>
      </c>
      <c r="BM45" s="105">
        <f t="shared" si="12"/>
        <v>42049</v>
      </c>
      <c r="BN45" s="106">
        <f t="shared" si="42"/>
        <v>0.5</v>
      </c>
      <c r="BO45" s="316"/>
      <c r="BP45" s="99">
        <v>7</v>
      </c>
      <c r="BQ45" s="121" t="s">
        <v>347</v>
      </c>
      <c r="BR45" s="101" t="s">
        <v>348</v>
      </c>
      <c r="BS45" s="102">
        <v>15600</v>
      </c>
      <c r="BT45" s="104">
        <v>1</v>
      </c>
      <c r="BU45" s="103">
        <f>IFERROR(BT45/BT49,"-")</f>
        <v>1</v>
      </c>
      <c r="BV45" s="105">
        <f t="shared" si="14"/>
        <v>15600</v>
      </c>
      <c r="BW45" s="106">
        <f t="shared" si="43"/>
        <v>1</v>
      </c>
      <c r="BX45" s="316"/>
      <c r="BY45" s="99">
        <v>7</v>
      </c>
      <c r="BZ45" s="121" t="s">
        <v>312</v>
      </c>
      <c r="CA45" s="101" t="s">
        <v>313</v>
      </c>
      <c r="CB45" s="102">
        <v>222085525</v>
      </c>
      <c r="CC45" s="104">
        <v>3892</v>
      </c>
      <c r="CD45" s="103">
        <f>IFERROR(CC45/CC49,"-")</f>
        <v>0.43700875814057938</v>
      </c>
      <c r="CE45" s="105">
        <f t="shared" si="16"/>
        <v>57062.056783144915</v>
      </c>
      <c r="CF45" s="106">
        <f t="shared" si="44"/>
        <v>0.40985678180286439</v>
      </c>
      <c r="CI45" s="135">
        <v>40</v>
      </c>
      <c r="CJ45" s="135" t="s">
        <v>47</v>
      </c>
      <c r="CK45" s="63">
        <f>市区町村別_要介護度別被保険者数!D44</f>
        <v>7725</v>
      </c>
      <c r="CL45" s="63">
        <f>市区町村別_要介護度別被保険者数!E44</f>
        <v>620</v>
      </c>
      <c r="CM45" s="63">
        <f>市区町村別_要介護度別被保険者数!F44</f>
        <v>635</v>
      </c>
      <c r="CN45" s="63">
        <f>市区町村別_要介護度別被保険者数!G44</f>
        <v>853</v>
      </c>
      <c r="CO45" s="63">
        <f>市区町村別_要介護度別被保険者数!H44</f>
        <v>985</v>
      </c>
      <c r="CP45" s="63">
        <f>市区町村別_要介護度別被保険者数!I44</f>
        <v>728</v>
      </c>
      <c r="CQ45" s="63">
        <f>市区町村別_要介護度別被保険者数!J44</f>
        <v>738</v>
      </c>
      <c r="CR45" s="63">
        <f>市区町村別_要介護度別被保険者数!K44</f>
        <v>526</v>
      </c>
      <c r="CS45" s="63">
        <f>市区町村別_要介護度別被保険者数!L44</f>
        <v>12810</v>
      </c>
    </row>
    <row r="46" spans="2:97" ht="13.5" customHeight="1">
      <c r="B46" s="319"/>
      <c r="C46" s="329"/>
      <c r="D46" s="316"/>
      <c r="E46" s="99">
        <v>8</v>
      </c>
      <c r="F46" s="121" t="s">
        <v>302</v>
      </c>
      <c r="G46" s="101" t="s">
        <v>303</v>
      </c>
      <c r="H46" s="102">
        <v>139891581</v>
      </c>
      <c r="I46" s="104">
        <v>3510</v>
      </c>
      <c r="J46" s="103">
        <f>IFERROR(I46/I49,"-")</f>
        <v>0.39451500505788467</v>
      </c>
      <c r="K46" s="105">
        <f t="shared" si="0"/>
        <v>39855.15128205128</v>
      </c>
      <c r="L46" s="106">
        <f t="shared" si="36"/>
        <v>0.36997997259407611</v>
      </c>
      <c r="M46" s="316"/>
      <c r="N46" s="99">
        <v>8</v>
      </c>
      <c r="O46" s="121" t="s">
        <v>126</v>
      </c>
      <c r="P46" s="101" t="s">
        <v>126</v>
      </c>
      <c r="Q46" s="102" t="s">
        <v>126</v>
      </c>
      <c r="R46" s="104" t="s">
        <v>126</v>
      </c>
      <c r="S46" s="103" t="str">
        <f>IFERROR(R46/R49,"-")</f>
        <v>-</v>
      </c>
      <c r="T46" s="105" t="str">
        <f t="shared" si="2"/>
        <v>-</v>
      </c>
      <c r="U46" s="106">
        <f t="shared" si="37"/>
        <v>0</v>
      </c>
      <c r="V46" s="316"/>
      <c r="W46" s="99">
        <v>8</v>
      </c>
      <c r="X46" s="121" t="s">
        <v>381</v>
      </c>
      <c r="Y46" s="101" t="s">
        <v>382</v>
      </c>
      <c r="Z46" s="102">
        <v>27778</v>
      </c>
      <c r="AA46" s="104">
        <v>1</v>
      </c>
      <c r="AB46" s="103">
        <f>IFERROR(AA46/AA49,"-")</f>
        <v>1</v>
      </c>
      <c r="AC46" s="105">
        <f t="shared" si="4"/>
        <v>27778</v>
      </c>
      <c r="AD46" s="106">
        <f t="shared" si="38"/>
        <v>1</v>
      </c>
      <c r="AE46" s="316"/>
      <c r="AF46" s="99">
        <v>8</v>
      </c>
      <c r="AG46" s="121" t="s">
        <v>322</v>
      </c>
      <c r="AH46" s="101" t="s">
        <v>323</v>
      </c>
      <c r="AI46" s="102">
        <v>2525</v>
      </c>
      <c r="AJ46" s="104">
        <v>1</v>
      </c>
      <c r="AK46" s="103">
        <f>IFERROR(AJ46/AJ49,"-")</f>
        <v>1</v>
      </c>
      <c r="AL46" s="105">
        <f t="shared" si="6"/>
        <v>2525</v>
      </c>
      <c r="AM46" s="106">
        <f t="shared" si="39"/>
        <v>1</v>
      </c>
      <c r="AN46" s="316"/>
      <c r="AO46" s="99">
        <v>8</v>
      </c>
      <c r="AP46" s="121" t="s">
        <v>292</v>
      </c>
      <c r="AQ46" s="101" t="s">
        <v>293</v>
      </c>
      <c r="AR46" s="102">
        <v>7330</v>
      </c>
      <c r="AS46" s="104">
        <v>1</v>
      </c>
      <c r="AT46" s="103">
        <f>IFERROR(AS46/AS49,"-")</f>
        <v>1</v>
      </c>
      <c r="AU46" s="105">
        <f t="shared" si="8"/>
        <v>7330</v>
      </c>
      <c r="AV46" s="106">
        <f t="shared" si="40"/>
        <v>1</v>
      </c>
      <c r="AW46" s="316"/>
      <c r="AX46" s="99">
        <v>8</v>
      </c>
      <c r="AY46" s="121" t="s">
        <v>381</v>
      </c>
      <c r="AZ46" s="101" t="s">
        <v>382</v>
      </c>
      <c r="BA46" s="102">
        <v>3695</v>
      </c>
      <c r="BB46" s="104">
        <v>1</v>
      </c>
      <c r="BC46" s="103">
        <f>IFERROR(BB46/BB49,"-")</f>
        <v>1</v>
      </c>
      <c r="BD46" s="105">
        <f t="shared" si="10"/>
        <v>3695</v>
      </c>
      <c r="BE46" s="106">
        <f t="shared" si="41"/>
        <v>1</v>
      </c>
      <c r="BF46" s="316"/>
      <c r="BG46" s="99">
        <v>8</v>
      </c>
      <c r="BH46" s="121" t="s">
        <v>306</v>
      </c>
      <c r="BI46" s="101" t="s">
        <v>307</v>
      </c>
      <c r="BJ46" s="102">
        <v>68465</v>
      </c>
      <c r="BK46" s="104">
        <v>2</v>
      </c>
      <c r="BL46" s="103">
        <f>IFERROR(BK46/BK49,"-")</f>
        <v>0.5</v>
      </c>
      <c r="BM46" s="105">
        <f t="shared" si="12"/>
        <v>34232.5</v>
      </c>
      <c r="BN46" s="106">
        <f t="shared" si="42"/>
        <v>0.5</v>
      </c>
      <c r="BO46" s="316"/>
      <c r="BP46" s="99">
        <v>8</v>
      </c>
      <c r="BQ46" s="121" t="s">
        <v>292</v>
      </c>
      <c r="BR46" s="101" t="s">
        <v>293</v>
      </c>
      <c r="BS46" s="102">
        <v>15057</v>
      </c>
      <c r="BT46" s="104">
        <v>1</v>
      </c>
      <c r="BU46" s="103">
        <f>IFERROR(BT46/BT49,"-")</f>
        <v>1</v>
      </c>
      <c r="BV46" s="105">
        <f t="shared" si="14"/>
        <v>15057</v>
      </c>
      <c r="BW46" s="106">
        <f t="shared" si="43"/>
        <v>1</v>
      </c>
      <c r="BX46" s="316"/>
      <c r="BY46" s="99">
        <v>8</v>
      </c>
      <c r="BZ46" s="121" t="s">
        <v>302</v>
      </c>
      <c r="CA46" s="101" t="s">
        <v>303</v>
      </c>
      <c r="CB46" s="102">
        <v>139903247</v>
      </c>
      <c r="CC46" s="104">
        <v>3512</v>
      </c>
      <c r="CD46" s="103">
        <f>IFERROR(CC46/CC49,"-")</f>
        <v>0.39434089377947451</v>
      </c>
      <c r="CE46" s="105">
        <f t="shared" si="16"/>
        <v>39835.776480637811</v>
      </c>
      <c r="CF46" s="106">
        <f t="shared" si="44"/>
        <v>0.36983993260320136</v>
      </c>
      <c r="CI46" s="135">
        <v>41</v>
      </c>
      <c r="CJ46" s="135" t="s">
        <v>14</v>
      </c>
      <c r="CK46" s="63">
        <f>市区町村別_要介護度別被保険者数!D45</f>
        <v>23384</v>
      </c>
      <c r="CL46" s="63">
        <f>市区町村別_要介護度別被保険者数!E45</f>
        <v>4</v>
      </c>
      <c r="CM46" s="63">
        <f>市区町村別_要介護度別被保険者数!F45</f>
        <v>6</v>
      </c>
      <c r="CN46" s="63">
        <f>市区町村別_要介護度別被保険者数!G45</f>
        <v>13</v>
      </c>
      <c r="CO46" s="63">
        <f>市区町村別_要介護度別被保険者数!H45</f>
        <v>16</v>
      </c>
      <c r="CP46" s="63">
        <f>市区町村別_要介護度別被保険者数!I45</f>
        <v>12</v>
      </c>
      <c r="CQ46" s="63">
        <f>市区町村別_要介護度別被保険者数!J45</f>
        <v>12</v>
      </c>
      <c r="CR46" s="63">
        <f>市区町村別_要介護度別被保険者数!K45</f>
        <v>8</v>
      </c>
      <c r="CS46" s="63">
        <f>市区町村別_要介護度別被保険者数!L45</f>
        <v>23455</v>
      </c>
    </row>
    <row r="47" spans="2:97" ht="13.5" customHeight="1">
      <c r="B47" s="319"/>
      <c r="C47" s="329"/>
      <c r="D47" s="316"/>
      <c r="E47" s="99">
        <v>9</v>
      </c>
      <c r="F47" s="100" t="s">
        <v>308</v>
      </c>
      <c r="G47" s="101" t="s">
        <v>309</v>
      </c>
      <c r="H47" s="102">
        <v>269510885</v>
      </c>
      <c r="I47" s="104">
        <v>3497</v>
      </c>
      <c r="J47" s="103">
        <f>IFERROR(I47/I49,"-")</f>
        <v>0.39305383837248509</v>
      </c>
      <c r="K47" s="105">
        <f t="shared" si="0"/>
        <v>77069.169287961107</v>
      </c>
      <c r="L47" s="106">
        <f t="shared" si="36"/>
        <v>0.36860967639928321</v>
      </c>
      <c r="M47" s="316"/>
      <c r="N47" s="99">
        <v>9</v>
      </c>
      <c r="O47" s="100" t="s">
        <v>126</v>
      </c>
      <c r="P47" s="101" t="s">
        <v>126</v>
      </c>
      <c r="Q47" s="102" t="s">
        <v>126</v>
      </c>
      <c r="R47" s="104" t="s">
        <v>126</v>
      </c>
      <c r="S47" s="103" t="str">
        <f>IFERROR(R47/R49,"-")</f>
        <v>-</v>
      </c>
      <c r="T47" s="105" t="str">
        <f t="shared" si="2"/>
        <v>-</v>
      </c>
      <c r="U47" s="106">
        <f t="shared" si="37"/>
        <v>0</v>
      </c>
      <c r="V47" s="316"/>
      <c r="W47" s="99">
        <v>9</v>
      </c>
      <c r="X47" s="100" t="s">
        <v>409</v>
      </c>
      <c r="Y47" s="101" t="s">
        <v>410</v>
      </c>
      <c r="Z47" s="102">
        <v>26541</v>
      </c>
      <c r="AA47" s="104">
        <v>1</v>
      </c>
      <c r="AB47" s="103">
        <f>IFERROR(AA47/AA49,"-")</f>
        <v>1</v>
      </c>
      <c r="AC47" s="105">
        <f t="shared" si="4"/>
        <v>26541</v>
      </c>
      <c r="AD47" s="106">
        <f t="shared" si="38"/>
        <v>1</v>
      </c>
      <c r="AE47" s="316"/>
      <c r="AF47" s="99">
        <v>9</v>
      </c>
      <c r="AG47" s="100" t="s">
        <v>456</v>
      </c>
      <c r="AH47" s="101" t="s">
        <v>457</v>
      </c>
      <c r="AI47" s="102">
        <v>1774</v>
      </c>
      <c r="AJ47" s="104">
        <v>1</v>
      </c>
      <c r="AK47" s="103">
        <f>IFERROR(AJ47/AJ49,"-")</f>
        <v>1</v>
      </c>
      <c r="AL47" s="105">
        <f t="shared" si="6"/>
        <v>1774</v>
      </c>
      <c r="AM47" s="106">
        <f t="shared" si="39"/>
        <v>1</v>
      </c>
      <c r="AN47" s="316"/>
      <c r="AO47" s="99">
        <v>9</v>
      </c>
      <c r="AP47" s="100" t="s">
        <v>379</v>
      </c>
      <c r="AQ47" s="101" t="s">
        <v>380</v>
      </c>
      <c r="AR47" s="102">
        <v>3723</v>
      </c>
      <c r="AS47" s="104">
        <v>1</v>
      </c>
      <c r="AT47" s="103">
        <f>IFERROR(AS47/AS49,"-")</f>
        <v>1</v>
      </c>
      <c r="AU47" s="105">
        <f t="shared" si="8"/>
        <v>3723</v>
      </c>
      <c r="AV47" s="106">
        <f t="shared" si="40"/>
        <v>1</v>
      </c>
      <c r="AW47" s="316"/>
      <c r="AX47" s="99">
        <v>9</v>
      </c>
      <c r="AY47" s="100" t="s">
        <v>340</v>
      </c>
      <c r="AZ47" s="101" t="s">
        <v>341</v>
      </c>
      <c r="BA47" s="102">
        <v>3659</v>
      </c>
      <c r="BB47" s="104">
        <v>1</v>
      </c>
      <c r="BC47" s="103">
        <f>IFERROR(BB47/BB49,"-")</f>
        <v>1</v>
      </c>
      <c r="BD47" s="105">
        <f t="shared" si="10"/>
        <v>3659</v>
      </c>
      <c r="BE47" s="106">
        <f t="shared" si="41"/>
        <v>1</v>
      </c>
      <c r="BF47" s="316"/>
      <c r="BG47" s="99">
        <v>9</v>
      </c>
      <c r="BH47" s="100" t="s">
        <v>353</v>
      </c>
      <c r="BI47" s="101" t="s">
        <v>354</v>
      </c>
      <c r="BJ47" s="102">
        <v>56976</v>
      </c>
      <c r="BK47" s="104">
        <v>2</v>
      </c>
      <c r="BL47" s="103">
        <f>IFERROR(BK47/BK49,"-")</f>
        <v>0.5</v>
      </c>
      <c r="BM47" s="105">
        <f t="shared" si="12"/>
        <v>28488</v>
      </c>
      <c r="BN47" s="106">
        <f t="shared" si="42"/>
        <v>0.5</v>
      </c>
      <c r="BO47" s="316"/>
      <c r="BP47" s="99">
        <v>9</v>
      </c>
      <c r="BQ47" s="100" t="s">
        <v>294</v>
      </c>
      <c r="BR47" s="101" t="s">
        <v>295</v>
      </c>
      <c r="BS47" s="102">
        <v>15045</v>
      </c>
      <c r="BT47" s="104">
        <v>1</v>
      </c>
      <c r="BU47" s="103">
        <f>IFERROR(BT47/BT49,"-")</f>
        <v>1</v>
      </c>
      <c r="BV47" s="105">
        <f t="shared" si="14"/>
        <v>15045</v>
      </c>
      <c r="BW47" s="106">
        <f t="shared" si="43"/>
        <v>1</v>
      </c>
      <c r="BX47" s="316"/>
      <c r="BY47" s="99">
        <v>9</v>
      </c>
      <c r="BZ47" s="100" t="s">
        <v>308</v>
      </c>
      <c r="CA47" s="101" t="s">
        <v>309</v>
      </c>
      <c r="CB47" s="102">
        <v>269601228</v>
      </c>
      <c r="CC47" s="104">
        <v>3500</v>
      </c>
      <c r="CD47" s="103">
        <f>IFERROR(CC47/CC49,"-")</f>
        <v>0.39299348753649227</v>
      </c>
      <c r="CE47" s="105">
        <f t="shared" si="16"/>
        <v>77028.922285714289</v>
      </c>
      <c r="CF47" s="106">
        <f t="shared" si="44"/>
        <v>0.36857624262847516</v>
      </c>
      <c r="CI47" s="135">
        <v>42</v>
      </c>
      <c r="CJ47" s="135" t="s">
        <v>15</v>
      </c>
      <c r="CK47" s="63">
        <f>市区町村別_要介護度別被保険者数!D46</f>
        <v>41050</v>
      </c>
      <c r="CL47" s="63">
        <f>市区町村別_要介護度別被保険者数!E46</f>
        <v>3343</v>
      </c>
      <c r="CM47" s="63">
        <f>市区町村別_要介護度別被保険者数!F46</f>
        <v>3640</v>
      </c>
      <c r="CN47" s="63">
        <f>市区町村別_要介護度別被保険者数!G46</f>
        <v>2572</v>
      </c>
      <c r="CO47" s="63">
        <f>市区町村別_要介護度別被保険者数!H46</f>
        <v>4170</v>
      </c>
      <c r="CP47" s="63">
        <f>市区町村別_要介護度別被保険者数!I46</f>
        <v>2864</v>
      </c>
      <c r="CQ47" s="63">
        <f>市区町村別_要介護度別被保険者数!J46</f>
        <v>2526</v>
      </c>
      <c r="CR47" s="63">
        <f>市区町村別_要介護度別被保険者数!K46</f>
        <v>2095</v>
      </c>
      <c r="CS47" s="63">
        <f>市区町村別_要介護度別被保険者数!L46</f>
        <v>62260</v>
      </c>
    </row>
    <row r="48" spans="2:97" ht="13.5" customHeight="1">
      <c r="B48" s="319"/>
      <c r="C48" s="329"/>
      <c r="D48" s="316"/>
      <c r="E48" s="107">
        <v>10</v>
      </c>
      <c r="F48" s="108" t="s">
        <v>381</v>
      </c>
      <c r="G48" s="109" t="s">
        <v>382</v>
      </c>
      <c r="H48" s="110">
        <v>62812498</v>
      </c>
      <c r="I48" s="112">
        <v>3478</v>
      </c>
      <c r="J48" s="111">
        <f>IFERROR(I48/I49,"-")</f>
        <v>0.39091828706305498</v>
      </c>
      <c r="K48" s="113">
        <f t="shared" si="0"/>
        <v>18059.94767107533</v>
      </c>
      <c r="L48" s="114">
        <f t="shared" si="36"/>
        <v>0.36660693580689363</v>
      </c>
      <c r="M48" s="316"/>
      <c r="N48" s="107">
        <v>10</v>
      </c>
      <c r="O48" s="108" t="s">
        <v>126</v>
      </c>
      <c r="P48" s="109" t="s">
        <v>126</v>
      </c>
      <c r="Q48" s="110" t="s">
        <v>126</v>
      </c>
      <c r="R48" s="112" t="s">
        <v>126</v>
      </c>
      <c r="S48" s="111" t="str">
        <f>IFERROR(R48/R49,"-")</f>
        <v>-</v>
      </c>
      <c r="T48" s="113" t="str">
        <f t="shared" si="2"/>
        <v>-</v>
      </c>
      <c r="U48" s="114">
        <f t="shared" si="37"/>
        <v>0</v>
      </c>
      <c r="V48" s="316"/>
      <c r="W48" s="107">
        <v>10</v>
      </c>
      <c r="X48" s="108" t="s">
        <v>322</v>
      </c>
      <c r="Y48" s="109" t="s">
        <v>323</v>
      </c>
      <c r="Z48" s="110">
        <v>21334</v>
      </c>
      <c r="AA48" s="112">
        <v>1</v>
      </c>
      <c r="AB48" s="111">
        <f>IFERROR(AA48/AA49,"-")</f>
        <v>1</v>
      </c>
      <c r="AC48" s="113">
        <f t="shared" si="4"/>
        <v>21334</v>
      </c>
      <c r="AD48" s="114">
        <f t="shared" si="38"/>
        <v>1</v>
      </c>
      <c r="AE48" s="316"/>
      <c r="AF48" s="107">
        <v>10</v>
      </c>
      <c r="AG48" s="108" t="s">
        <v>324</v>
      </c>
      <c r="AH48" s="109" t="s">
        <v>556</v>
      </c>
      <c r="AI48" s="110">
        <v>795</v>
      </c>
      <c r="AJ48" s="112">
        <v>1</v>
      </c>
      <c r="AK48" s="111">
        <f>IFERROR(AJ48/AJ49,"-")</f>
        <v>1</v>
      </c>
      <c r="AL48" s="113">
        <f t="shared" si="6"/>
        <v>795</v>
      </c>
      <c r="AM48" s="114">
        <f t="shared" si="39"/>
        <v>1</v>
      </c>
      <c r="AN48" s="316"/>
      <c r="AO48" s="107">
        <v>10</v>
      </c>
      <c r="AP48" s="108" t="s">
        <v>314</v>
      </c>
      <c r="AQ48" s="109" t="s">
        <v>315</v>
      </c>
      <c r="AR48" s="110">
        <v>2937</v>
      </c>
      <c r="AS48" s="112">
        <v>1</v>
      </c>
      <c r="AT48" s="111">
        <f>IFERROR(AS48/AS49,"-")</f>
        <v>1</v>
      </c>
      <c r="AU48" s="113">
        <f t="shared" si="8"/>
        <v>2937</v>
      </c>
      <c r="AV48" s="114">
        <f t="shared" si="40"/>
        <v>1</v>
      </c>
      <c r="AW48" s="316"/>
      <c r="AX48" s="107">
        <v>10</v>
      </c>
      <c r="AY48" s="108" t="s">
        <v>304</v>
      </c>
      <c r="AZ48" s="109" t="s">
        <v>305</v>
      </c>
      <c r="BA48" s="110">
        <v>3364</v>
      </c>
      <c r="BB48" s="112">
        <v>1</v>
      </c>
      <c r="BC48" s="111">
        <f>IFERROR(BB48/BB49,"-")</f>
        <v>1</v>
      </c>
      <c r="BD48" s="113">
        <f t="shared" si="10"/>
        <v>3364</v>
      </c>
      <c r="BE48" s="114">
        <f t="shared" si="41"/>
        <v>1</v>
      </c>
      <c r="BF48" s="316"/>
      <c r="BG48" s="107">
        <v>10</v>
      </c>
      <c r="BH48" s="108" t="s">
        <v>454</v>
      </c>
      <c r="BI48" s="109" t="s">
        <v>455</v>
      </c>
      <c r="BJ48" s="110">
        <v>44260</v>
      </c>
      <c r="BK48" s="112">
        <v>2</v>
      </c>
      <c r="BL48" s="111">
        <f>IFERROR(BK48/BK49,"-")</f>
        <v>0.5</v>
      </c>
      <c r="BM48" s="113">
        <f t="shared" si="12"/>
        <v>22130</v>
      </c>
      <c r="BN48" s="114">
        <f t="shared" si="42"/>
        <v>0.5</v>
      </c>
      <c r="BO48" s="316"/>
      <c r="BP48" s="107">
        <v>10</v>
      </c>
      <c r="BQ48" s="108" t="s">
        <v>427</v>
      </c>
      <c r="BR48" s="109" t="s">
        <v>560</v>
      </c>
      <c r="BS48" s="110">
        <v>7376</v>
      </c>
      <c r="BT48" s="112">
        <v>1</v>
      </c>
      <c r="BU48" s="111">
        <f>IFERROR(BT48/BT49,"-")</f>
        <v>1</v>
      </c>
      <c r="BV48" s="113">
        <f t="shared" si="14"/>
        <v>7376</v>
      </c>
      <c r="BW48" s="114">
        <f t="shared" si="43"/>
        <v>1</v>
      </c>
      <c r="BX48" s="316"/>
      <c r="BY48" s="107">
        <v>10</v>
      </c>
      <c r="BZ48" s="108" t="s">
        <v>381</v>
      </c>
      <c r="CA48" s="109" t="s">
        <v>382</v>
      </c>
      <c r="CB48" s="110">
        <v>62843971</v>
      </c>
      <c r="CC48" s="112">
        <v>3480</v>
      </c>
      <c r="CD48" s="111">
        <f>IFERROR(CC48/CC49,"-")</f>
        <v>0.39074781046485513</v>
      </c>
      <c r="CE48" s="113">
        <f t="shared" si="16"/>
        <v>18058.612356321839</v>
      </c>
      <c r="CF48" s="114">
        <f t="shared" si="44"/>
        <v>0.36647009267059816</v>
      </c>
      <c r="CI48" s="135">
        <v>43</v>
      </c>
      <c r="CJ48" s="135" t="s">
        <v>10</v>
      </c>
      <c r="CK48" s="63">
        <f>市区町村別_要介護度別被保険者数!D47</f>
        <v>25741</v>
      </c>
      <c r="CL48" s="63">
        <f>市区町村別_要介護度別被保険者数!E47</f>
        <v>1691</v>
      </c>
      <c r="CM48" s="63">
        <f>市区町村別_要介護度別被保険者数!F47</f>
        <v>1319</v>
      </c>
      <c r="CN48" s="63">
        <f>市区町村別_要介護度別被保険者数!G47</f>
        <v>2746</v>
      </c>
      <c r="CO48" s="63">
        <f>市区町村別_要介護度別被保険者数!H47</f>
        <v>1940</v>
      </c>
      <c r="CP48" s="63">
        <f>市区町村別_要介護度別被保険者数!I47</f>
        <v>1667</v>
      </c>
      <c r="CQ48" s="63">
        <f>市区町村別_要介護度別被保険者数!J47</f>
        <v>1554</v>
      </c>
      <c r="CR48" s="63">
        <f>市区町村別_要介護度別被保険者数!K47</f>
        <v>1269</v>
      </c>
      <c r="CS48" s="63">
        <f>市区町村別_要介護度別被保険者数!L47</f>
        <v>37927</v>
      </c>
    </row>
    <row r="49" spans="2:97" ht="13.5" customHeight="1">
      <c r="B49" s="321"/>
      <c r="C49" s="330"/>
      <c r="D49" s="317"/>
      <c r="E49" s="115" t="s">
        <v>192</v>
      </c>
      <c r="F49" s="116"/>
      <c r="G49" s="117"/>
      <c r="H49" s="211">
        <v>9021806390</v>
      </c>
      <c r="I49" s="119">
        <v>8897</v>
      </c>
      <c r="J49" s="118" t="s">
        <v>124</v>
      </c>
      <c r="K49" s="65">
        <f t="shared" si="0"/>
        <v>1014027.9183994605</v>
      </c>
      <c r="L49" s="120">
        <f t="shared" si="36"/>
        <v>0.93780963423632335</v>
      </c>
      <c r="M49" s="317"/>
      <c r="N49" s="115" t="s">
        <v>192</v>
      </c>
      <c r="O49" s="116"/>
      <c r="P49" s="117"/>
      <c r="Q49" s="211" t="s">
        <v>126</v>
      </c>
      <c r="R49" s="119" t="s">
        <v>126</v>
      </c>
      <c r="S49" s="118" t="s">
        <v>124</v>
      </c>
      <c r="T49" s="65" t="str">
        <f t="shared" si="2"/>
        <v>-</v>
      </c>
      <c r="U49" s="120">
        <f t="shared" si="37"/>
        <v>0</v>
      </c>
      <c r="V49" s="317"/>
      <c r="W49" s="115" t="s">
        <v>192</v>
      </c>
      <c r="X49" s="116"/>
      <c r="Y49" s="117"/>
      <c r="Z49" s="211">
        <v>714000</v>
      </c>
      <c r="AA49" s="119">
        <v>1</v>
      </c>
      <c r="AB49" s="118" t="s">
        <v>124</v>
      </c>
      <c r="AC49" s="65">
        <f t="shared" si="4"/>
        <v>714000</v>
      </c>
      <c r="AD49" s="120">
        <f t="shared" si="38"/>
        <v>1</v>
      </c>
      <c r="AE49" s="317"/>
      <c r="AF49" s="115" t="s">
        <v>192</v>
      </c>
      <c r="AG49" s="116"/>
      <c r="AH49" s="117"/>
      <c r="AI49" s="211">
        <v>215380</v>
      </c>
      <c r="AJ49" s="119">
        <v>1</v>
      </c>
      <c r="AK49" s="118" t="s">
        <v>124</v>
      </c>
      <c r="AL49" s="65">
        <f t="shared" si="6"/>
        <v>215380</v>
      </c>
      <c r="AM49" s="120">
        <f t="shared" si="39"/>
        <v>1</v>
      </c>
      <c r="AN49" s="317"/>
      <c r="AO49" s="115" t="s">
        <v>192</v>
      </c>
      <c r="AP49" s="116"/>
      <c r="AQ49" s="117"/>
      <c r="AR49" s="211">
        <v>149420</v>
      </c>
      <c r="AS49" s="119">
        <v>1</v>
      </c>
      <c r="AT49" s="118" t="s">
        <v>124</v>
      </c>
      <c r="AU49" s="65">
        <f t="shared" si="8"/>
        <v>149420</v>
      </c>
      <c r="AV49" s="120">
        <f t="shared" si="40"/>
        <v>1</v>
      </c>
      <c r="AW49" s="317"/>
      <c r="AX49" s="115" t="s">
        <v>192</v>
      </c>
      <c r="AY49" s="116"/>
      <c r="AZ49" s="117"/>
      <c r="BA49" s="211">
        <v>217400</v>
      </c>
      <c r="BB49" s="119">
        <v>1</v>
      </c>
      <c r="BC49" s="118" t="s">
        <v>124</v>
      </c>
      <c r="BD49" s="65">
        <f t="shared" si="10"/>
        <v>217400</v>
      </c>
      <c r="BE49" s="120">
        <f t="shared" si="41"/>
        <v>1</v>
      </c>
      <c r="BF49" s="317"/>
      <c r="BG49" s="115" t="s">
        <v>192</v>
      </c>
      <c r="BH49" s="116"/>
      <c r="BI49" s="117"/>
      <c r="BJ49" s="211">
        <v>6709120</v>
      </c>
      <c r="BK49" s="119">
        <v>4</v>
      </c>
      <c r="BL49" s="118" t="s">
        <v>124</v>
      </c>
      <c r="BM49" s="65">
        <f t="shared" si="12"/>
        <v>1677280</v>
      </c>
      <c r="BN49" s="120">
        <f t="shared" si="42"/>
        <v>1</v>
      </c>
      <c r="BO49" s="317"/>
      <c r="BP49" s="115" t="s">
        <v>192</v>
      </c>
      <c r="BQ49" s="116"/>
      <c r="BR49" s="117"/>
      <c r="BS49" s="211">
        <v>2412400</v>
      </c>
      <c r="BT49" s="119">
        <v>1</v>
      </c>
      <c r="BU49" s="118" t="s">
        <v>124</v>
      </c>
      <c r="BV49" s="65">
        <f t="shared" si="14"/>
        <v>2412400</v>
      </c>
      <c r="BW49" s="120">
        <f t="shared" si="43"/>
        <v>1</v>
      </c>
      <c r="BX49" s="317"/>
      <c r="BY49" s="115" t="s">
        <v>192</v>
      </c>
      <c r="BZ49" s="116"/>
      <c r="CA49" s="117"/>
      <c r="CB49" s="211">
        <v>9032224110</v>
      </c>
      <c r="CC49" s="119">
        <v>8906</v>
      </c>
      <c r="CD49" s="118" t="s">
        <v>124</v>
      </c>
      <c r="CE49" s="65">
        <f t="shared" si="16"/>
        <v>1014172.9294857399</v>
      </c>
      <c r="CF49" s="120">
        <f t="shared" si="44"/>
        <v>0.93786857624262843</v>
      </c>
      <c r="CI49" s="135">
        <v>44</v>
      </c>
      <c r="CJ49" s="135" t="s">
        <v>22</v>
      </c>
      <c r="CK49" s="63">
        <f>市区町村別_要介護度別被保険者数!D48</f>
        <v>25803</v>
      </c>
      <c r="CL49" s="63">
        <f>市区町村別_要介護度別被保険者数!E48</f>
        <v>3163</v>
      </c>
      <c r="CM49" s="63">
        <f>市区町村別_要介護度別被保険者数!F48</f>
        <v>1923</v>
      </c>
      <c r="CN49" s="63">
        <f>市区町村別_要介護度別被保険者数!G48</f>
        <v>2967</v>
      </c>
      <c r="CO49" s="63">
        <f>市区町村別_要介護度別被保険者数!H48</f>
        <v>2348</v>
      </c>
      <c r="CP49" s="63">
        <f>市区町村別_要介護度別被保険者数!I48</f>
        <v>1790</v>
      </c>
      <c r="CQ49" s="63">
        <f>市区町村別_要介護度別被保険者数!J48</f>
        <v>2164</v>
      </c>
      <c r="CR49" s="63">
        <f>市区町村別_要介護度別被保険者数!K48</f>
        <v>1946</v>
      </c>
      <c r="CS49" s="63">
        <f>市区町村別_要介護度別被保険者数!L48</f>
        <v>42104</v>
      </c>
    </row>
    <row r="50" spans="2:97" ht="13.5" customHeight="1">
      <c r="B50" s="318">
        <v>5</v>
      </c>
      <c r="C50" s="328" t="s">
        <v>77</v>
      </c>
      <c r="D50" s="320">
        <f>CK10</f>
        <v>8075</v>
      </c>
      <c r="E50" s="91">
        <v>1</v>
      </c>
      <c r="F50" s="92" t="s">
        <v>296</v>
      </c>
      <c r="G50" s="93" t="s">
        <v>297</v>
      </c>
      <c r="H50" s="94">
        <v>217272554</v>
      </c>
      <c r="I50" s="96">
        <v>5140</v>
      </c>
      <c r="J50" s="95">
        <f>IFERROR(I50/I60,"-")</f>
        <v>0.68689028464519575</v>
      </c>
      <c r="K50" s="97">
        <f t="shared" si="0"/>
        <v>42270.924902723738</v>
      </c>
      <c r="L50" s="98">
        <f t="shared" ref="L50:L60" si="45">IFERROR(I50/$CK$10,0)</f>
        <v>0.63653250773993808</v>
      </c>
      <c r="M50" s="320">
        <f>CL10</f>
        <v>1</v>
      </c>
      <c r="N50" s="91">
        <v>1</v>
      </c>
      <c r="O50" s="92" t="s">
        <v>296</v>
      </c>
      <c r="P50" s="93" t="s">
        <v>297</v>
      </c>
      <c r="Q50" s="94">
        <v>88095</v>
      </c>
      <c r="R50" s="96">
        <v>1</v>
      </c>
      <c r="S50" s="95">
        <f>IFERROR(R50/R60,"-")</f>
        <v>1</v>
      </c>
      <c r="T50" s="97">
        <f t="shared" si="2"/>
        <v>88095</v>
      </c>
      <c r="U50" s="98">
        <f t="shared" ref="U50:U60" si="46">IFERROR(R50/$CL$10,0)</f>
        <v>1</v>
      </c>
      <c r="V50" s="320">
        <f>CM10</f>
        <v>0</v>
      </c>
      <c r="W50" s="91">
        <v>1</v>
      </c>
      <c r="X50" s="92" t="s">
        <v>126</v>
      </c>
      <c r="Y50" s="93" t="s">
        <v>126</v>
      </c>
      <c r="Z50" s="94" t="s">
        <v>126</v>
      </c>
      <c r="AA50" s="96" t="s">
        <v>126</v>
      </c>
      <c r="AB50" s="95" t="str">
        <f>IFERROR(AA50/AA60,"-")</f>
        <v>-</v>
      </c>
      <c r="AC50" s="97" t="str">
        <f t="shared" si="4"/>
        <v>-</v>
      </c>
      <c r="AD50" s="98">
        <f t="shared" ref="AD50:AD60" si="47">IFERROR(AA50/$CM$10,0)</f>
        <v>0</v>
      </c>
      <c r="AE50" s="320">
        <f>CN10</f>
        <v>2</v>
      </c>
      <c r="AF50" s="91">
        <v>1</v>
      </c>
      <c r="AG50" s="92" t="s">
        <v>296</v>
      </c>
      <c r="AH50" s="93" t="s">
        <v>297</v>
      </c>
      <c r="AI50" s="94">
        <v>117831</v>
      </c>
      <c r="AJ50" s="96">
        <v>2</v>
      </c>
      <c r="AK50" s="95">
        <f>IFERROR(AJ50/AJ60,"-")</f>
        <v>1</v>
      </c>
      <c r="AL50" s="97">
        <f t="shared" si="6"/>
        <v>58915.5</v>
      </c>
      <c r="AM50" s="98">
        <f t="shared" ref="AM50:AM60" si="48">IFERROR(AJ50/$CN$10,0)</f>
        <v>1</v>
      </c>
      <c r="AN50" s="320">
        <f>CO10</f>
        <v>0</v>
      </c>
      <c r="AO50" s="91">
        <v>1</v>
      </c>
      <c r="AP50" s="92" t="s">
        <v>126</v>
      </c>
      <c r="AQ50" s="93" t="s">
        <v>126</v>
      </c>
      <c r="AR50" s="94" t="s">
        <v>126</v>
      </c>
      <c r="AS50" s="96" t="s">
        <v>126</v>
      </c>
      <c r="AT50" s="95" t="str">
        <f>IFERROR(AS50/AS60,"-")</f>
        <v>-</v>
      </c>
      <c r="AU50" s="97" t="str">
        <f t="shared" si="8"/>
        <v>-</v>
      </c>
      <c r="AV50" s="98">
        <f t="shared" ref="AV50:AV60" si="49">IFERROR(AS50/$CO$10,0)</f>
        <v>0</v>
      </c>
      <c r="AW50" s="320">
        <f>CP10</f>
        <v>3</v>
      </c>
      <c r="AX50" s="91">
        <v>1</v>
      </c>
      <c r="AY50" s="92" t="s">
        <v>292</v>
      </c>
      <c r="AZ50" s="93" t="s">
        <v>293</v>
      </c>
      <c r="BA50" s="94">
        <v>184402</v>
      </c>
      <c r="BB50" s="96">
        <v>2</v>
      </c>
      <c r="BC50" s="95">
        <f>IFERROR(BB50/BB60,"-")</f>
        <v>1</v>
      </c>
      <c r="BD50" s="97">
        <f t="shared" si="10"/>
        <v>92201</v>
      </c>
      <c r="BE50" s="98">
        <f t="shared" ref="BE50:BE60" si="50">IFERROR(BB50/$CP$10,0)</f>
        <v>0.66666666666666663</v>
      </c>
      <c r="BF50" s="320">
        <f>CQ10</f>
        <v>0</v>
      </c>
      <c r="BG50" s="91">
        <v>1</v>
      </c>
      <c r="BH50" s="92" t="s">
        <v>126</v>
      </c>
      <c r="BI50" s="93" t="s">
        <v>126</v>
      </c>
      <c r="BJ50" s="94" t="s">
        <v>126</v>
      </c>
      <c r="BK50" s="96" t="s">
        <v>126</v>
      </c>
      <c r="BL50" s="95" t="str">
        <f>IFERROR(BK50/BK60,"-")</f>
        <v>-</v>
      </c>
      <c r="BM50" s="97" t="str">
        <f t="shared" si="12"/>
        <v>-</v>
      </c>
      <c r="BN50" s="98">
        <f t="shared" ref="BN50:BN60" si="51">IFERROR(BK50/$CQ$10,0)</f>
        <v>0</v>
      </c>
      <c r="BO50" s="320">
        <f>CR10</f>
        <v>1</v>
      </c>
      <c r="BP50" s="91">
        <v>1</v>
      </c>
      <c r="BQ50" s="92" t="s">
        <v>336</v>
      </c>
      <c r="BR50" s="93" t="s">
        <v>337</v>
      </c>
      <c r="BS50" s="94">
        <v>142040</v>
      </c>
      <c r="BT50" s="96">
        <v>1</v>
      </c>
      <c r="BU50" s="95">
        <f>IFERROR(BT50/BT60,"-")</f>
        <v>1</v>
      </c>
      <c r="BV50" s="97">
        <f t="shared" si="14"/>
        <v>142040</v>
      </c>
      <c r="BW50" s="98">
        <f t="shared" ref="BW50:BW60" si="52">IFERROR(BT50/$CR$10,0)</f>
        <v>1</v>
      </c>
      <c r="BX50" s="320">
        <f>CS10</f>
        <v>8082</v>
      </c>
      <c r="BY50" s="91">
        <v>1</v>
      </c>
      <c r="BZ50" s="92" t="s">
        <v>296</v>
      </c>
      <c r="CA50" s="93" t="s">
        <v>297</v>
      </c>
      <c r="CB50" s="94">
        <v>217511233</v>
      </c>
      <c r="CC50" s="96">
        <v>5145</v>
      </c>
      <c r="CD50" s="95">
        <f>IFERROR(CC50/CC60,"-")</f>
        <v>0.6870076111630391</v>
      </c>
      <c r="CE50" s="97">
        <f t="shared" si="16"/>
        <v>42276.235762876582</v>
      </c>
      <c r="CF50" s="98">
        <f t="shared" ref="CF50:CF60" si="53">IFERROR(CC50/$CS$10,0)</f>
        <v>0.63659985152190057</v>
      </c>
      <c r="CI50" s="135">
        <v>45</v>
      </c>
      <c r="CJ50" s="135" t="s">
        <v>48</v>
      </c>
      <c r="CK50" s="63">
        <f>市区町村別_要介護度別被保険者数!D49</f>
        <v>8610</v>
      </c>
      <c r="CL50" s="63">
        <f>市区町村別_要介護度別被保険者数!E49</f>
        <v>723</v>
      </c>
      <c r="CM50" s="63">
        <f>市区町村別_要介護度別被保険者数!F49</f>
        <v>961</v>
      </c>
      <c r="CN50" s="63">
        <f>市区町村別_要介護度別被保険者数!G49</f>
        <v>881</v>
      </c>
      <c r="CO50" s="63">
        <f>市区町村別_要介護度別被保険者数!H49</f>
        <v>1233</v>
      </c>
      <c r="CP50" s="63">
        <f>市区町村別_要介護度別被保険者数!I49</f>
        <v>724</v>
      </c>
      <c r="CQ50" s="63">
        <f>市区町村別_要介護度別被保険者数!J49</f>
        <v>751</v>
      </c>
      <c r="CR50" s="63">
        <f>市区町村別_要介護度別被保険者数!K49</f>
        <v>570</v>
      </c>
      <c r="CS50" s="63">
        <f>市区町村別_要介護度別被保険者数!L49</f>
        <v>14453</v>
      </c>
    </row>
    <row r="51" spans="2:97" ht="13.5" customHeight="1">
      <c r="B51" s="319"/>
      <c r="C51" s="329"/>
      <c r="D51" s="316"/>
      <c r="E51" s="99">
        <v>2</v>
      </c>
      <c r="F51" s="100" t="s">
        <v>298</v>
      </c>
      <c r="G51" s="101" t="s">
        <v>299</v>
      </c>
      <c r="H51" s="102">
        <v>293110189</v>
      </c>
      <c r="I51" s="104">
        <v>4720</v>
      </c>
      <c r="J51" s="103">
        <f>IFERROR(I51/I60,"-")</f>
        <v>0.63076306294267004</v>
      </c>
      <c r="K51" s="105">
        <f t="shared" si="0"/>
        <v>62099.616313559323</v>
      </c>
      <c r="L51" s="106">
        <f t="shared" si="45"/>
        <v>0.58452012383900931</v>
      </c>
      <c r="M51" s="316"/>
      <c r="N51" s="99">
        <v>2</v>
      </c>
      <c r="O51" s="100" t="s">
        <v>369</v>
      </c>
      <c r="P51" s="101" t="s">
        <v>370</v>
      </c>
      <c r="Q51" s="102">
        <v>50302</v>
      </c>
      <c r="R51" s="104">
        <v>1</v>
      </c>
      <c r="S51" s="103">
        <f>IFERROR(R51/R60,"-")</f>
        <v>1</v>
      </c>
      <c r="T51" s="105">
        <f t="shared" si="2"/>
        <v>50302</v>
      </c>
      <c r="U51" s="106">
        <f t="shared" si="46"/>
        <v>1</v>
      </c>
      <c r="V51" s="316"/>
      <c r="W51" s="99">
        <v>2</v>
      </c>
      <c r="X51" s="100" t="s">
        <v>126</v>
      </c>
      <c r="Y51" s="101" t="s">
        <v>126</v>
      </c>
      <c r="Z51" s="102" t="s">
        <v>126</v>
      </c>
      <c r="AA51" s="104" t="s">
        <v>126</v>
      </c>
      <c r="AB51" s="103" t="str">
        <f>IFERROR(AA51/AA60,"-")</f>
        <v>-</v>
      </c>
      <c r="AC51" s="105" t="str">
        <f t="shared" si="4"/>
        <v>-</v>
      </c>
      <c r="AD51" s="106">
        <f t="shared" si="47"/>
        <v>0</v>
      </c>
      <c r="AE51" s="316"/>
      <c r="AF51" s="99">
        <v>2</v>
      </c>
      <c r="AG51" s="100" t="s">
        <v>381</v>
      </c>
      <c r="AH51" s="101" t="s">
        <v>382</v>
      </c>
      <c r="AI51" s="102">
        <v>33169</v>
      </c>
      <c r="AJ51" s="104">
        <v>2</v>
      </c>
      <c r="AK51" s="103">
        <f>IFERROR(AJ51/AJ60,"-")</f>
        <v>1</v>
      </c>
      <c r="AL51" s="105">
        <f t="shared" si="6"/>
        <v>16584.5</v>
      </c>
      <c r="AM51" s="106">
        <f t="shared" si="48"/>
        <v>1</v>
      </c>
      <c r="AN51" s="316"/>
      <c r="AO51" s="99">
        <v>2</v>
      </c>
      <c r="AP51" s="100" t="s">
        <v>126</v>
      </c>
      <c r="AQ51" s="101" t="s">
        <v>126</v>
      </c>
      <c r="AR51" s="102" t="s">
        <v>126</v>
      </c>
      <c r="AS51" s="104" t="s">
        <v>126</v>
      </c>
      <c r="AT51" s="103" t="str">
        <f>IFERROR(AS51/AS60,"-")</f>
        <v>-</v>
      </c>
      <c r="AU51" s="105" t="str">
        <f t="shared" si="8"/>
        <v>-</v>
      </c>
      <c r="AV51" s="106">
        <f t="shared" si="49"/>
        <v>0</v>
      </c>
      <c r="AW51" s="316"/>
      <c r="AX51" s="99">
        <v>2</v>
      </c>
      <c r="AY51" s="100" t="s">
        <v>359</v>
      </c>
      <c r="AZ51" s="101" t="s">
        <v>360</v>
      </c>
      <c r="BA51" s="102">
        <v>86040</v>
      </c>
      <c r="BB51" s="104">
        <v>2</v>
      </c>
      <c r="BC51" s="103">
        <f>IFERROR(BB51/BB60,"-")</f>
        <v>1</v>
      </c>
      <c r="BD51" s="105">
        <f t="shared" si="10"/>
        <v>43020</v>
      </c>
      <c r="BE51" s="106">
        <f t="shared" si="50"/>
        <v>0.66666666666666663</v>
      </c>
      <c r="BF51" s="316"/>
      <c r="BG51" s="99">
        <v>2</v>
      </c>
      <c r="BH51" s="100" t="s">
        <v>126</v>
      </c>
      <c r="BI51" s="101" t="s">
        <v>126</v>
      </c>
      <c r="BJ51" s="102" t="s">
        <v>126</v>
      </c>
      <c r="BK51" s="104" t="s">
        <v>126</v>
      </c>
      <c r="BL51" s="103" t="str">
        <f>IFERROR(BK51/BK60,"-")</f>
        <v>-</v>
      </c>
      <c r="BM51" s="105" t="str">
        <f t="shared" si="12"/>
        <v>-</v>
      </c>
      <c r="BN51" s="106">
        <f t="shared" si="51"/>
        <v>0</v>
      </c>
      <c r="BO51" s="316"/>
      <c r="BP51" s="99">
        <v>2</v>
      </c>
      <c r="BQ51" s="100" t="s">
        <v>329</v>
      </c>
      <c r="BR51" s="101" t="s">
        <v>330</v>
      </c>
      <c r="BS51" s="102">
        <v>134300</v>
      </c>
      <c r="BT51" s="104">
        <v>1</v>
      </c>
      <c r="BU51" s="103">
        <f>IFERROR(BT51/BT60,"-")</f>
        <v>1</v>
      </c>
      <c r="BV51" s="105">
        <f t="shared" si="14"/>
        <v>134300</v>
      </c>
      <c r="BW51" s="106">
        <f t="shared" si="52"/>
        <v>1</v>
      </c>
      <c r="BX51" s="316"/>
      <c r="BY51" s="99">
        <v>2</v>
      </c>
      <c r="BZ51" s="100" t="s">
        <v>298</v>
      </c>
      <c r="CA51" s="101" t="s">
        <v>299</v>
      </c>
      <c r="CB51" s="102">
        <v>293155724</v>
      </c>
      <c r="CC51" s="104">
        <v>4726</v>
      </c>
      <c r="CD51" s="103">
        <f>IFERROR(CC51/CC60,"-")</f>
        <v>0.63105888636667107</v>
      </c>
      <c r="CE51" s="105">
        <f t="shared" si="16"/>
        <v>62030.41134151502</v>
      </c>
      <c r="CF51" s="106">
        <f t="shared" si="53"/>
        <v>0.58475624845335317</v>
      </c>
      <c r="CI51" s="135">
        <v>46</v>
      </c>
      <c r="CJ51" s="135" t="s">
        <v>26</v>
      </c>
      <c r="CK51" s="63">
        <f>市区町村別_要介護度別被保険者数!D50</f>
        <v>11591</v>
      </c>
      <c r="CL51" s="63">
        <f>市区町村別_要介護度別被保険者数!E50</f>
        <v>1010</v>
      </c>
      <c r="CM51" s="63">
        <f>市区町村別_要介護度別被保険者数!F50</f>
        <v>1082</v>
      </c>
      <c r="CN51" s="63">
        <f>市区町村別_要介護度別被保険者数!G50</f>
        <v>1047</v>
      </c>
      <c r="CO51" s="63">
        <f>市区町村別_要介護度別被保険者数!H50</f>
        <v>1120</v>
      </c>
      <c r="CP51" s="63">
        <f>市区町村別_要介護度別被保険者数!I50</f>
        <v>856</v>
      </c>
      <c r="CQ51" s="63">
        <f>市区町村別_要介護度別被保険者数!J50</f>
        <v>958</v>
      </c>
      <c r="CR51" s="63">
        <f>市区町村別_要介護度別被保険者数!K50</f>
        <v>832</v>
      </c>
      <c r="CS51" s="63">
        <f>市区町村別_要介護度別被保険者数!L50</f>
        <v>18496</v>
      </c>
    </row>
    <row r="52" spans="2:97" ht="13.5" customHeight="1">
      <c r="B52" s="319"/>
      <c r="C52" s="329"/>
      <c r="D52" s="316"/>
      <c r="E52" s="99">
        <v>3</v>
      </c>
      <c r="F52" s="100" t="s">
        <v>300</v>
      </c>
      <c r="G52" s="101" t="s">
        <v>301</v>
      </c>
      <c r="H52" s="102">
        <v>220262514</v>
      </c>
      <c r="I52" s="104">
        <v>4262</v>
      </c>
      <c r="J52" s="103">
        <f>IFERROR(I52/I60,"-")</f>
        <v>0.56955766403848729</v>
      </c>
      <c r="K52" s="105">
        <f t="shared" si="0"/>
        <v>51680.552322853124</v>
      </c>
      <c r="L52" s="106">
        <f t="shared" si="45"/>
        <v>0.52780185758513931</v>
      </c>
      <c r="M52" s="316"/>
      <c r="N52" s="99">
        <v>3</v>
      </c>
      <c r="O52" s="100" t="s">
        <v>312</v>
      </c>
      <c r="P52" s="101" t="s">
        <v>313</v>
      </c>
      <c r="Q52" s="102">
        <v>26891</v>
      </c>
      <c r="R52" s="104">
        <v>1</v>
      </c>
      <c r="S52" s="103">
        <f>IFERROR(R52/R60,"-")</f>
        <v>1</v>
      </c>
      <c r="T52" s="105">
        <f t="shared" si="2"/>
        <v>26891</v>
      </c>
      <c r="U52" s="106">
        <f t="shared" si="46"/>
        <v>1</v>
      </c>
      <c r="V52" s="316"/>
      <c r="W52" s="99">
        <v>3</v>
      </c>
      <c r="X52" s="100" t="s">
        <v>126</v>
      </c>
      <c r="Y52" s="101" t="s">
        <v>126</v>
      </c>
      <c r="Z52" s="102" t="s">
        <v>126</v>
      </c>
      <c r="AA52" s="104" t="s">
        <v>126</v>
      </c>
      <c r="AB52" s="103" t="str">
        <f>IFERROR(AA52/AA60,"-")</f>
        <v>-</v>
      </c>
      <c r="AC52" s="105" t="str">
        <f t="shared" si="4"/>
        <v>-</v>
      </c>
      <c r="AD52" s="106">
        <f t="shared" si="47"/>
        <v>0</v>
      </c>
      <c r="AE52" s="316"/>
      <c r="AF52" s="99">
        <v>3</v>
      </c>
      <c r="AG52" s="100" t="s">
        <v>333</v>
      </c>
      <c r="AH52" s="101" t="s">
        <v>565</v>
      </c>
      <c r="AI52" s="102">
        <v>14755</v>
      </c>
      <c r="AJ52" s="104">
        <v>2</v>
      </c>
      <c r="AK52" s="103">
        <f>IFERROR(AJ52/AJ60,"-")</f>
        <v>1</v>
      </c>
      <c r="AL52" s="105">
        <f t="shared" si="6"/>
        <v>7377.5</v>
      </c>
      <c r="AM52" s="106">
        <f t="shared" si="48"/>
        <v>1</v>
      </c>
      <c r="AN52" s="316"/>
      <c r="AO52" s="99">
        <v>3</v>
      </c>
      <c r="AP52" s="100" t="s">
        <v>126</v>
      </c>
      <c r="AQ52" s="101" t="s">
        <v>126</v>
      </c>
      <c r="AR52" s="102" t="s">
        <v>126</v>
      </c>
      <c r="AS52" s="104" t="s">
        <v>126</v>
      </c>
      <c r="AT52" s="103" t="str">
        <f>IFERROR(AS52/AS60,"-")</f>
        <v>-</v>
      </c>
      <c r="AU52" s="105" t="str">
        <f t="shared" si="8"/>
        <v>-</v>
      </c>
      <c r="AV52" s="106">
        <f t="shared" si="49"/>
        <v>0</v>
      </c>
      <c r="AW52" s="316"/>
      <c r="AX52" s="99">
        <v>3</v>
      </c>
      <c r="AY52" s="100" t="s">
        <v>333</v>
      </c>
      <c r="AZ52" s="101" t="s">
        <v>565</v>
      </c>
      <c r="BA52" s="102">
        <v>57553</v>
      </c>
      <c r="BB52" s="104">
        <v>2</v>
      </c>
      <c r="BC52" s="103">
        <f>IFERROR(BB52/BB60,"-")</f>
        <v>1</v>
      </c>
      <c r="BD52" s="105">
        <f t="shared" si="10"/>
        <v>28776.5</v>
      </c>
      <c r="BE52" s="106">
        <f t="shared" si="50"/>
        <v>0.66666666666666663</v>
      </c>
      <c r="BF52" s="316"/>
      <c r="BG52" s="99">
        <v>3</v>
      </c>
      <c r="BH52" s="100" t="s">
        <v>126</v>
      </c>
      <c r="BI52" s="101" t="s">
        <v>126</v>
      </c>
      <c r="BJ52" s="102" t="s">
        <v>126</v>
      </c>
      <c r="BK52" s="104" t="s">
        <v>126</v>
      </c>
      <c r="BL52" s="103" t="str">
        <f>IFERROR(BK52/BK60,"-")</f>
        <v>-</v>
      </c>
      <c r="BM52" s="105" t="str">
        <f t="shared" si="12"/>
        <v>-</v>
      </c>
      <c r="BN52" s="106">
        <f t="shared" si="51"/>
        <v>0</v>
      </c>
      <c r="BO52" s="316"/>
      <c r="BP52" s="99">
        <v>3</v>
      </c>
      <c r="BQ52" s="100" t="s">
        <v>413</v>
      </c>
      <c r="BR52" s="101" t="s">
        <v>414</v>
      </c>
      <c r="BS52" s="102">
        <v>13489</v>
      </c>
      <c r="BT52" s="104">
        <v>1</v>
      </c>
      <c r="BU52" s="103">
        <f>IFERROR(BT52/BT60,"-")</f>
        <v>1</v>
      </c>
      <c r="BV52" s="105">
        <f t="shared" si="14"/>
        <v>13489</v>
      </c>
      <c r="BW52" s="106">
        <f t="shared" si="52"/>
        <v>1</v>
      </c>
      <c r="BX52" s="316"/>
      <c r="BY52" s="99">
        <v>3</v>
      </c>
      <c r="BZ52" s="100" t="s">
        <v>300</v>
      </c>
      <c r="CA52" s="101" t="s">
        <v>301</v>
      </c>
      <c r="CB52" s="102">
        <v>220269268</v>
      </c>
      <c r="CC52" s="104">
        <v>4264</v>
      </c>
      <c r="CD52" s="103">
        <f>IFERROR(CC52/CC60,"-")</f>
        <v>0.56936840699692881</v>
      </c>
      <c r="CE52" s="105">
        <f t="shared" si="16"/>
        <v>51657.89587242026</v>
      </c>
      <c r="CF52" s="106">
        <f t="shared" si="53"/>
        <v>0.52759218015342735</v>
      </c>
      <c r="CI52" s="135">
        <v>47</v>
      </c>
      <c r="CJ52" s="135" t="s">
        <v>16</v>
      </c>
      <c r="CK52" s="63">
        <f>市区町村別_要介護度別被保険者数!D51</f>
        <v>25700</v>
      </c>
      <c r="CL52" s="63">
        <f>市区町村別_要介護度別被保険者数!E51</f>
        <v>1935</v>
      </c>
      <c r="CM52" s="63">
        <f>市区町村別_要介護度別被保険者数!F51</f>
        <v>1520</v>
      </c>
      <c r="CN52" s="63">
        <f>市区町村別_要介護度別被保険者数!G51</f>
        <v>1875</v>
      </c>
      <c r="CO52" s="63">
        <f>市区町村別_要介護度別被保険者数!H51</f>
        <v>1950</v>
      </c>
      <c r="CP52" s="63">
        <f>市区町村別_要介護度別被保険者数!I51</f>
        <v>1665</v>
      </c>
      <c r="CQ52" s="63">
        <f>市区町村別_要介護度別被保険者数!J51</f>
        <v>1755</v>
      </c>
      <c r="CR52" s="63">
        <f>市区町村別_要介護度別被保険者数!K51</f>
        <v>1366</v>
      </c>
      <c r="CS52" s="63">
        <f>市区町村別_要介護度別被保険者数!L51</f>
        <v>37766</v>
      </c>
    </row>
    <row r="53" spans="2:97" ht="13.5" customHeight="1">
      <c r="B53" s="319"/>
      <c r="C53" s="329"/>
      <c r="D53" s="316"/>
      <c r="E53" s="99">
        <v>4</v>
      </c>
      <c r="F53" s="121" t="s">
        <v>292</v>
      </c>
      <c r="G53" s="101" t="s">
        <v>293</v>
      </c>
      <c r="H53" s="102">
        <v>496288636</v>
      </c>
      <c r="I53" s="104">
        <v>3798</v>
      </c>
      <c r="J53" s="103">
        <f>IFERROR(I53/I60,"-")</f>
        <v>0.50755044768141122</v>
      </c>
      <c r="K53" s="105">
        <f t="shared" si="0"/>
        <v>130671.04686677198</v>
      </c>
      <c r="L53" s="106">
        <f t="shared" si="45"/>
        <v>0.4703405572755418</v>
      </c>
      <c r="M53" s="316"/>
      <c r="N53" s="99">
        <v>4</v>
      </c>
      <c r="O53" s="121" t="s">
        <v>308</v>
      </c>
      <c r="P53" s="101" t="s">
        <v>309</v>
      </c>
      <c r="Q53" s="102">
        <v>22978</v>
      </c>
      <c r="R53" s="104">
        <v>1</v>
      </c>
      <c r="S53" s="103">
        <f>IFERROR(R53/R60,"-")</f>
        <v>1</v>
      </c>
      <c r="T53" s="105">
        <f t="shared" si="2"/>
        <v>22978</v>
      </c>
      <c r="U53" s="106">
        <f t="shared" si="46"/>
        <v>1</v>
      </c>
      <c r="V53" s="316"/>
      <c r="W53" s="99">
        <v>4</v>
      </c>
      <c r="X53" s="121" t="s">
        <v>126</v>
      </c>
      <c r="Y53" s="101" t="s">
        <v>126</v>
      </c>
      <c r="Z53" s="102" t="s">
        <v>126</v>
      </c>
      <c r="AA53" s="104" t="s">
        <v>126</v>
      </c>
      <c r="AB53" s="103" t="str">
        <f>IFERROR(AA53/AA60,"-")</f>
        <v>-</v>
      </c>
      <c r="AC53" s="105" t="str">
        <f t="shared" si="4"/>
        <v>-</v>
      </c>
      <c r="AD53" s="106">
        <f t="shared" si="47"/>
        <v>0</v>
      </c>
      <c r="AE53" s="316"/>
      <c r="AF53" s="99">
        <v>4</v>
      </c>
      <c r="AG53" s="121" t="s">
        <v>298</v>
      </c>
      <c r="AH53" s="101" t="s">
        <v>299</v>
      </c>
      <c r="AI53" s="102">
        <v>13647</v>
      </c>
      <c r="AJ53" s="104">
        <v>2</v>
      </c>
      <c r="AK53" s="103">
        <f>IFERROR(AJ53/AJ60,"-")</f>
        <v>1</v>
      </c>
      <c r="AL53" s="105">
        <f t="shared" si="6"/>
        <v>6823.5</v>
      </c>
      <c r="AM53" s="106">
        <f t="shared" si="48"/>
        <v>1</v>
      </c>
      <c r="AN53" s="316"/>
      <c r="AO53" s="99">
        <v>4</v>
      </c>
      <c r="AP53" s="121" t="s">
        <v>126</v>
      </c>
      <c r="AQ53" s="101" t="s">
        <v>126</v>
      </c>
      <c r="AR53" s="102" t="s">
        <v>126</v>
      </c>
      <c r="AS53" s="104" t="s">
        <v>126</v>
      </c>
      <c r="AT53" s="103" t="str">
        <f>IFERROR(AS53/AS60,"-")</f>
        <v>-</v>
      </c>
      <c r="AU53" s="105" t="str">
        <f t="shared" si="8"/>
        <v>-</v>
      </c>
      <c r="AV53" s="106">
        <f t="shared" si="49"/>
        <v>0</v>
      </c>
      <c r="AW53" s="316"/>
      <c r="AX53" s="99">
        <v>4</v>
      </c>
      <c r="AY53" s="121" t="s">
        <v>296</v>
      </c>
      <c r="AZ53" s="101" t="s">
        <v>297</v>
      </c>
      <c r="BA53" s="102">
        <v>32753</v>
      </c>
      <c r="BB53" s="104">
        <v>2</v>
      </c>
      <c r="BC53" s="103">
        <f>IFERROR(BB53/BB60,"-")</f>
        <v>1</v>
      </c>
      <c r="BD53" s="105">
        <f t="shared" si="10"/>
        <v>16376.5</v>
      </c>
      <c r="BE53" s="106">
        <f t="shared" si="50"/>
        <v>0.66666666666666663</v>
      </c>
      <c r="BF53" s="316"/>
      <c r="BG53" s="99">
        <v>4</v>
      </c>
      <c r="BH53" s="121" t="s">
        <v>126</v>
      </c>
      <c r="BI53" s="101" t="s">
        <v>126</v>
      </c>
      <c r="BJ53" s="102" t="s">
        <v>126</v>
      </c>
      <c r="BK53" s="104" t="s">
        <v>126</v>
      </c>
      <c r="BL53" s="103" t="str">
        <f>IFERROR(BK53/BK60,"-")</f>
        <v>-</v>
      </c>
      <c r="BM53" s="105" t="str">
        <f t="shared" si="12"/>
        <v>-</v>
      </c>
      <c r="BN53" s="106">
        <f t="shared" si="51"/>
        <v>0</v>
      </c>
      <c r="BO53" s="316"/>
      <c r="BP53" s="99">
        <v>4</v>
      </c>
      <c r="BQ53" s="121" t="s">
        <v>298</v>
      </c>
      <c r="BR53" s="101" t="s">
        <v>299</v>
      </c>
      <c r="BS53" s="102">
        <v>5250</v>
      </c>
      <c r="BT53" s="104">
        <v>1</v>
      </c>
      <c r="BU53" s="103">
        <f>IFERROR(BT53/BT60,"-")</f>
        <v>1</v>
      </c>
      <c r="BV53" s="105">
        <f t="shared" si="14"/>
        <v>5250</v>
      </c>
      <c r="BW53" s="106">
        <f t="shared" si="52"/>
        <v>1</v>
      </c>
      <c r="BX53" s="316"/>
      <c r="BY53" s="99">
        <v>4</v>
      </c>
      <c r="BZ53" s="121" t="s">
        <v>292</v>
      </c>
      <c r="CA53" s="101" t="s">
        <v>293</v>
      </c>
      <c r="CB53" s="102">
        <v>496473038</v>
      </c>
      <c r="CC53" s="104">
        <v>3800</v>
      </c>
      <c r="CD53" s="103">
        <f>IFERROR(CC53/CC60,"-")</f>
        <v>0.50741086927493662</v>
      </c>
      <c r="CE53" s="105">
        <f t="shared" si="16"/>
        <v>130650.79947368421</v>
      </c>
      <c r="CF53" s="106">
        <f t="shared" si="53"/>
        <v>0.47018064835436774</v>
      </c>
      <c r="CI53" s="135">
        <v>48</v>
      </c>
      <c r="CJ53" s="135" t="s">
        <v>27</v>
      </c>
      <c r="CK53" s="63">
        <f>市区町村別_要介護度別被保険者数!D52</f>
        <v>13059</v>
      </c>
      <c r="CL53" s="63">
        <f>市区町村別_要介護度別被保険者数!E52</f>
        <v>1299</v>
      </c>
      <c r="CM53" s="63">
        <f>市区町村別_要介護度別被保険者数!F52</f>
        <v>922</v>
      </c>
      <c r="CN53" s="63">
        <f>市区町村別_要介護度別被保険者数!G52</f>
        <v>1400</v>
      </c>
      <c r="CO53" s="63">
        <f>市区町村別_要介護度別被保険者数!H52</f>
        <v>1063</v>
      </c>
      <c r="CP53" s="63">
        <f>市区町村別_要介護度別被保険者数!I52</f>
        <v>984</v>
      </c>
      <c r="CQ53" s="63">
        <f>市区町村別_要介護度別被保険者数!J52</f>
        <v>953</v>
      </c>
      <c r="CR53" s="63">
        <f>市区町村別_要介護度別被保険者数!K52</f>
        <v>643</v>
      </c>
      <c r="CS53" s="63">
        <f>市区町村別_要介護度別被保険者数!L52</f>
        <v>20323</v>
      </c>
    </row>
    <row r="54" spans="2:97" ht="13.5" customHeight="1">
      <c r="B54" s="319"/>
      <c r="C54" s="329"/>
      <c r="D54" s="316"/>
      <c r="E54" s="99">
        <v>5</v>
      </c>
      <c r="F54" s="100" t="s">
        <v>306</v>
      </c>
      <c r="G54" s="101" t="s">
        <v>307</v>
      </c>
      <c r="H54" s="102">
        <v>146434718</v>
      </c>
      <c r="I54" s="104">
        <v>3774</v>
      </c>
      <c r="J54" s="103">
        <f>IFERROR(I54/I60,"-")</f>
        <v>0.50434317786983829</v>
      </c>
      <c r="K54" s="105">
        <f t="shared" si="0"/>
        <v>38800.932167461579</v>
      </c>
      <c r="L54" s="106">
        <f t="shared" si="45"/>
        <v>0.4673684210526316</v>
      </c>
      <c r="M54" s="316"/>
      <c r="N54" s="99">
        <v>5</v>
      </c>
      <c r="O54" s="100" t="s">
        <v>371</v>
      </c>
      <c r="P54" s="101" t="s">
        <v>372</v>
      </c>
      <c r="Q54" s="102">
        <v>20170</v>
      </c>
      <c r="R54" s="104">
        <v>1</v>
      </c>
      <c r="S54" s="103">
        <f>IFERROR(R54/R60,"-")</f>
        <v>1</v>
      </c>
      <c r="T54" s="105">
        <f t="shared" si="2"/>
        <v>20170</v>
      </c>
      <c r="U54" s="106">
        <f t="shared" si="46"/>
        <v>1</v>
      </c>
      <c r="V54" s="316"/>
      <c r="W54" s="99">
        <v>5</v>
      </c>
      <c r="X54" s="100" t="s">
        <v>126</v>
      </c>
      <c r="Y54" s="101" t="s">
        <v>126</v>
      </c>
      <c r="Z54" s="102" t="s">
        <v>126</v>
      </c>
      <c r="AA54" s="104" t="s">
        <v>126</v>
      </c>
      <c r="AB54" s="103" t="str">
        <f>IFERROR(AA54/AA60,"-")</f>
        <v>-</v>
      </c>
      <c r="AC54" s="105" t="str">
        <f t="shared" si="4"/>
        <v>-</v>
      </c>
      <c r="AD54" s="106">
        <f t="shared" si="47"/>
        <v>0</v>
      </c>
      <c r="AE54" s="316"/>
      <c r="AF54" s="99">
        <v>5</v>
      </c>
      <c r="AG54" s="100" t="s">
        <v>454</v>
      </c>
      <c r="AH54" s="101" t="s">
        <v>455</v>
      </c>
      <c r="AI54" s="102">
        <v>6249</v>
      </c>
      <c r="AJ54" s="104">
        <v>2</v>
      </c>
      <c r="AK54" s="103">
        <f>IFERROR(AJ54/AJ60,"-")</f>
        <v>1</v>
      </c>
      <c r="AL54" s="105">
        <f t="shared" si="6"/>
        <v>3124.5</v>
      </c>
      <c r="AM54" s="106">
        <f t="shared" si="48"/>
        <v>1</v>
      </c>
      <c r="AN54" s="316"/>
      <c r="AO54" s="99">
        <v>5</v>
      </c>
      <c r="AP54" s="100" t="s">
        <v>126</v>
      </c>
      <c r="AQ54" s="101" t="s">
        <v>126</v>
      </c>
      <c r="AR54" s="102" t="s">
        <v>126</v>
      </c>
      <c r="AS54" s="104" t="s">
        <v>126</v>
      </c>
      <c r="AT54" s="103" t="str">
        <f>IFERROR(AS54/AS60,"-")</f>
        <v>-</v>
      </c>
      <c r="AU54" s="105" t="str">
        <f t="shared" si="8"/>
        <v>-</v>
      </c>
      <c r="AV54" s="106">
        <f t="shared" si="49"/>
        <v>0</v>
      </c>
      <c r="AW54" s="316"/>
      <c r="AX54" s="99">
        <v>5</v>
      </c>
      <c r="AY54" s="100" t="s">
        <v>342</v>
      </c>
      <c r="AZ54" s="101" t="s">
        <v>343</v>
      </c>
      <c r="BA54" s="102">
        <v>21568</v>
      </c>
      <c r="BB54" s="104">
        <v>2</v>
      </c>
      <c r="BC54" s="103">
        <f>IFERROR(BB54/BB60,"-")</f>
        <v>1</v>
      </c>
      <c r="BD54" s="105">
        <f t="shared" si="10"/>
        <v>10784</v>
      </c>
      <c r="BE54" s="106">
        <f t="shared" si="50"/>
        <v>0.66666666666666663</v>
      </c>
      <c r="BF54" s="316"/>
      <c r="BG54" s="99">
        <v>5</v>
      </c>
      <c r="BH54" s="100" t="s">
        <v>126</v>
      </c>
      <c r="BI54" s="101" t="s">
        <v>126</v>
      </c>
      <c r="BJ54" s="102" t="s">
        <v>126</v>
      </c>
      <c r="BK54" s="104" t="s">
        <v>126</v>
      </c>
      <c r="BL54" s="103" t="str">
        <f>IFERROR(BK54/BK60,"-")</f>
        <v>-</v>
      </c>
      <c r="BM54" s="105" t="str">
        <f t="shared" si="12"/>
        <v>-</v>
      </c>
      <c r="BN54" s="106">
        <f t="shared" si="51"/>
        <v>0</v>
      </c>
      <c r="BO54" s="316"/>
      <c r="BP54" s="99">
        <v>5</v>
      </c>
      <c r="BQ54" s="100" t="s">
        <v>430</v>
      </c>
      <c r="BR54" s="101" t="s">
        <v>431</v>
      </c>
      <c r="BS54" s="102">
        <v>4928</v>
      </c>
      <c r="BT54" s="104">
        <v>1</v>
      </c>
      <c r="BU54" s="103">
        <f>IFERROR(BT54/BT60,"-")</f>
        <v>1</v>
      </c>
      <c r="BV54" s="105">
        <f t="shared" si="14"/>
        <v>4928</v>
      </c>
      <c r="BW54" s="106">
        <f t="shared" si="52"/>
        <v>1</v>
      </c>
      <c r="BX54" s="316"/>
      <c r="BY54" s="99">
        <v>5</v>
      </c>
      <c r="BZ54" s="100" t="s">
        <v>306</v>
      </c>
      <c r="CA54" s="101" t="s">
        <v>307</v>
      </c>
      <c r="CB54" s="102">
        <v>146459032</v>
      </c>
      <c r="CC54" s="104">
        <v>3775</v>
      </c>
      <c r="CD54" s="103">
        <f>IFERROR(CC54/CC60,"-")</f>
        <v>0.50407263987181194</v>
      </c>
      <c r="CE54" s="105">
        <f t="shared" si="16"/>
        <v>38797.094569536421</v>
      </c>
      <c r="CF54" s="106">
        <f t="shared" si="53"/>
        <v>0.46708735461519424</v>
      </c>
      <c r="CI54" s="135">
        <v>49</v>
      </c>
      <c r="CJ54" s="135" t="s">
        <v>28</v>
      </c>
      <c r="CK54" s="63">
        <f>市区町村別_要介護度別被保険者数!D53</f>
        <v>13075</v>
      </c>
      <c r="CL54" s="63">
        <f>市区町村別_要介護度別被保険者数!E53</f>
        <v>1324</v>
      </c>
      <c r="CM54" s="63">
        <f>市区町村別_要介護度別被保険者数!F53</f>
        <v>752</v>
      </c>
      <c r="CN54" s="63">
        <f>市区町村別_要介護度別被保険者数!G53</f>
        <v>1761</v>
      </c>
      <c r="CO54" s="63">
        <f>市区町村別_要介護度別被保険者数!H53</f>
        <v>1009</v>
      </c>
      <c r="CP54" s="63">
        <f>市区町村別_要介護度別被保険者数!I53</f>
        <v>756</v>
      </c>
      <c r="CQ54" s="63">
        <f>市区町村別_要介護度別被保険者数!J53</f>
        <v>1155</v>
      </c>
      <c r="CR54" s="63">
        <f>市区町村別_要介護度別被保険者数!K53</f>
        <v>729</v>
      </c>
      <c r="CS54" s="63">
        <f>市区町村別_要介護度別被保険者数!L53</f>
        <v>20561</v>
      </c>
    </row>
    <row r="55" spans="2:97" ht="13.5" customHeight="1">
      <c r="B55" s="319"/>
      <c r="C55" s="329"/>
      <c r="D55" s="316"/>
      <c r="E55" s="99">
        <v>6</v>
      </c>
      <c r="F55" s="121" t="s">
        <v>333</v>
      </c>
      <c r="G55" s="101" t="s">
        <v>565</v>
      </c>
      <c r="H55" s="102">
        <v>108161191</v>
      </c>
      <c r="I55" s="104">
        <v>3760</v>
      </c>
      <c r="J55" s="103">
        <f>IFERROR(I55/I60,"-")</f>
        <v>0.50247227047975407</v>
      </c>
      <c r="K55" s="105">
        <f t="shared" si="0"/>
        <v>28766.274202127661</v>
      </c>
      <c r="L55" s="106">
        <f t="shared" si="45"/>
        <v>0.46563467492260063</v>
      </c>
      <c r="M55" s="316"/>
      <c r="N55" s="99">
        <v>6</v>
      </c>
      <c r="O55" s="121" t="s">
        <v>373</v>
      </c>
      <c r="P55" s="101" t="s">
        <v>374</v>
      </c>
      <c r="Q55" s="102">
        <v>14963</v>
      </c>
      <c r="R55" s="104">
        <v>1</v>
      </c>
      <c r="S55" s="103">
        <f>IFERROR(R55/R60,"-")</f>
        <v>1</v>
      </c>
      <c r="T55" s="105">
        <f t="shared" si="2"/>
        <v>14963</v>
      </c>
      <c r="U55" s="106">
        <f t="shared" si="46"/>
        <v>1</v>
      </c>
      <c r="V55" s="316"/>
      <c r="W55" s="99">
        <v>6</v>
      </c>
      <c r="X55" s="121" t="s">
        <v>126</v>
      </c>
      <c r="Y55" s="101" t="s">
        <v>126</v>
      </c>
      <c r="Z55" s="102" t="s">
        <v>126</v>
      </c>
      <c r="AA55" s="104" t="s">
        <v>126</v>
      </c>
      <c r="AB55" s="103" t="str">
        <f>IFERROR(AA55/AA60,"-")</f>
        <v>-</v>
      </c>
      <c r="AC55" s="105" t="str">
        <f t="shared" si="4"/>
        <v>-</v>
      </c>
      <c r="AD55" s="106">
        <f t="shared" si="47"/>
        <v>0</v>
      </c>
      <c r="AE55" s="316"/>
      <c r="AF55" s="99">
        <v>6</v>
      </c>
      <c r="AG55" s="121" t="s">
        <v>334</v>
      </c>
      <c r="AH55" s="101" t="s">
        <v>335</v>
      </c>
      <c r="AI55" s="102">
        <v>63864</v>
      </c>
      <c r="AJ55" s="104">
        <v>1</v>
      </c>
      <c r="AK55" s="103">
        <f>IFERROR(AJ55/AJ60,"-")</f>
        <v>0.5</v>
      </c>
      <c r="AL55" s="105">
        <f t="shared" si="6"/>
        <v>63864</v>
      </c>
      <c r="AM55" s="106">
        <f t="shared" si="48"/>
        <v>0.5</v>
      </c>
      <c r="AN55" s="316"/>
      <c r="AO55" s="99">
        <v>6</v>
      </c>
      <c r="AP55" s="121" t="s">
        <v>126</v>
      </c>
      <c r="AQ55" s="101" t="s">
        <v>126</v>
      </c>
      <c r="AR55" s="102" t="s">
        <v>126</v>
      </c>
      <c r="AS55" s="104" t="s">
        <v>126</v>
      </c>
      <c r="AT55" s="103" t="str">
        <f>IFERROR(AS55/AS60,"-")</f>
        <v>-</v>
      </c>
      <c r="AU55" s="105" t="str">
        <f t="shared" si="8"/>
        <v>-</v>
      </c>
      <c r="AV55" s="106">
        <f t="shared" si="49"/>
        <v>0</v>
      </c>
      <c r="AW55" s="316"/>
      <c r="AX55" s="99">
        <v>6</v>
      </c>
      <c r="AY55" s="121" t="s">
        <v>298</v>
      </c>
      <c r="AZ55" s="101" t="s">
        <v>299</v>
      </c>
      <c r="BA55" s="102">
        <v>13323</v>
      </c>
      <c r="BB55" s="104">
        <v>2</v>
      </c>
      <c r="BC55" s="103">
        <f>IFERROR(BB55/BB60,"-")</f>
        <v>1</v>
      </c>
      <c r="BD55" s="105">
        <f t="shared" si="10"/>
        <v>6661.5</v>
      </c>
      <c r="BE55" s="106">
        <f t="shared" si="50"/>
        <v>0.66666666666666663</v>
      </c>
      <c r="BF55" s="316"/>
      <c r="BG55" s="99">
        <v>6</v>
      </c>
      <c r="BH55" s="121" t="s">
        <v>126</v>
      </c>
      <c r="BI55" s="101" t="s">
        <v>126</v>
      </c>
      <c r="BJ55" s="102" t="s">
        <v>126</v>
      </c>
      <c r="BK55" s="104" t="s">
        <v>126</v>
      </c>
      <c r="BL55" s="103" t="str">
        <f>IFERROR(BK55/BK60,"-")</f>
        <v>-</v>
      </c>
      <c r="BM55" s="105" t="str">
        <f t="shared" si="12"/>
        <v>-</v>
      </c>
      <c r="BN55" s="106">
        <f t="shared" si="51"/>
        <v>0</v>
      </c>
      <c r="BO55" s="316"/>
      <c r="BP55" s="99">
        <v>6</v>
      </c>
      <c r="BQ55" s="121" t="s">
        <v>417</v>
      </c>
      <c r="BR55" s="101" t="s">
        <v>418</v>
      </c>
      <c r="BS55" s="102">
        <v>4431</v>
      </c>
      <c r="BT55" s="104">
        <v>1</v>
      </c>
      <c r="BU55" s="103">
        <f>IFERROR(BT55/BT60,"-")</f>
        <v>1</v>
      </c>
      <c r="BV55" s="105">
        <f t="shared" si="14"/>
        <v>4431</v>
      </c>
      <c r="BW55" s="106">
        <f t="shared" si="52"/>
        <v>1</v>
      </c>
      <c r="BX55" s="316"/>
      <c r="BY55" s="99">
        <v>6</v>
      </c>
      <c r="BZ55" s="121" t="s">
        <v>333</v>
      </c>
      <c r="CA55" s="101" t="s">
        <v>565</v>
      </c>
      <c r="CB55" s="102">
        <v>108233499</v>
      </c>
      <c r="CC55" s="104">
        <v>3764</v>
      </c>
      <c r="CD55" s="103">
        <f>IFERROR(CC55/CC60,"-")</f>
        <v>0.50260381893443717</v>
      </c>
      <c r="CE55" s="105">
        <f t="shared" si="16"/>
        <v>28754.914718384698</v>
      </c>
      <c r="CF55" s="106">
        <f t="shared" si="53"/>
        <v>0.4657263053699579</v>
      </c>
      <c r="CI55" s="135">
        <v>50</v>
      </c>
      <c r="CJ55" s="135" t="s">
        <v>17</v>
      </c>
      <c r="CK55" s="63">
        <f>市区町村別_要介護度別被保険者数!D54</f>
        <v>12390</v>
      </c>
      <c r="CL55" s="63">
        <f>市区町村別_要介護度別被保険者数!E54</f>
        <v>648</v>
      </c>
      <c r="CM55" s="63">
        <f>市区町村別_要介護度別被保険者数!F54</f>
        <v>809</v>
      </c>
      <c r="CN55" s="63">
        <f>市区町村別_要介護度別被保険者数!G54</f>
        <v>848</v>
      </c>
      <c r="CO55" s="63">
        <f>市区町村別_要介護度別被保険者数!H54</f>
        <v>1129</v>
      </c>
      <c r="CP55" s="63">
        <f>市区町村別_要介護度別被保険者数!I54</f>
        <v>872</v>
      </c>
      <c r="CQ55" s="63">
        <f>市区町村別_要介護度別被保険者数!J54</f>
        <v>816</v>
      </c>
      <c r="CR55" s="63">
        <f>市区町村別_要介護度別被保険者数!K54</f>
        <v>723</v>
      </c>
      <c r="CS55" s="63">
        <f>市区町村別_要介護度別被保険者数!L54</f>
        <v>18235</v>
      </c>
    </row>
    <row r="56" spans="2:97" ht="13.5" customHeight="1">
      <c r="B56" s="319"/>
      <c r="C56" s="329"/>
      <c r="D56" s="316"/>
      <c r="E56" s="99">
        <v>7</v>
      </c>
      <c r="F56" s="121" t="s">
        <v>302</v>
      </c>
      <c r="G56" s="101" t="s">
        <v>303</v>
      </c>
      <c r="H56" s="102">
        <v>164517263</v>
      </c>
      <c r="I56" s="104">
        <v>3196</v>
      </c>
      <c r="J56" s="103">
        <f>IFERROR(I56/I60,"-")</f>
        <v>0.42710142990779099</v>
      </c>
      <c r="K56" s="105">
        <f t="shared" si="0"/>
        <v>51475.989674593242</v>
      </c>
      <c r="L56" s="106">
        <f t="shared" si="45"/>
        <v>0.39578947368421052</v>
      </c>
      <c r="M56" s="316"/>
      <c r="N56" s="99">
        <v>7</v>
      </c>
      <c r="O56" s="121" t="s">
        <v>375</v>
      </c>
      <c r="P56" s="101" t="s">
        <v>376</v>
      </c>
      <c r="Q56" s="102">
        <v>13809</v>
      </c>
      <c r="R56" s="104">
        <v>1</v>
      </c>
      <c r="S56" s="103">
        <f>IFERROR(R56/R60,"-")</f>
        <v>1</v>
      </c>
      <c r="T56" s="105">
        <f t="shared" si="2"/>
        <v>13809</v>
      </c>
      <c r="U56" s="106">
        <f t="shared" si="46"/>
        <v>1</v>
      </c>
      <c r="V56" s="316"/>
      <c r="W56" s="99">
        <v>7</v>
      </c>
      <c r="X56" s="121" t="s">
        <v>126</v>
      </c>
      <c r="Y56" s="101" t="s">
        <v>126</v>
      </c>
      <c r="Z56" s="102" t="s">
        <v>126</v>
      </c>
      <c r="AA56" s="104" t="s">
        <v>126</v>
      </c>
      <c r="AB56" s="103" t="str">
        <f>IFERROR(AA56/AA60,"-")</f>
        <v>-</v>
      </c>
      <c r="AC56" s="105" t="str">
        <f t="shared" si="4"/>
        <v>-</v>
      </c>
      <c r="AD56" s="106">
        <f t="shared" si="47"/>
        <v>0</v>
      </c>
      <c r="AE56" s="316"/>
      <c r="AF56" s="99">
        <v>7</v>
      </c>
      <c r="AG56" s="121" t="s">
        <v>312</v>
      </c>
      <c r="AH56" s="101" t="s">
        <v>313</v>
      </c>
      <c r="AI56" s="102">
        <v>40319</v>
      </c>
      <c r="AJ56" s="104">
        <v>1</v>
      </c>
      <c r="AK56" s="103">
        <f>IFERROR(AJ56/AJ60,"-")</f>
        <v>0.5</v>
      </c>
      <c r="AL56" s="105">
        <f t="shared" si="6"/>
        <v>40319</v>
      </c>
      <c r="AM56" s="106">
        <f t="shared" si="48"/>
        <v>0.5</v>
      </c>
      <c r="AN56" s="316"/>
      <c r="AO56" s="99">
        <v>7</v>
      </c>
      <c r="AP56" s="121" t="s">
        <v>126</v>
      </c>
      <c r="AQ56" s="101" t="s">
        <v>126</v>
      </c>
      <c r="AR56" s="102" t="s">
        <v>126</v>
      </c>
      <c r="AS56" s="104" t="s">
        <v>126</v>
      </c>
      <c r="AT56" s="103" t="str">
        <f>IFERROR(AS56/AS60,"-")</f>
        <v>-</v>
      </c>
      <c r="AU56" s="105" t="str">
        <f t="shared" si="8"/>
        <v>-</v>
      </c>
      <c r="AV56" s="106">
        <f t="shared" si="49"/>
        <v>0</v>
      </c>
      <c r="AW56" s="316"/>
      <c r="AX56" s="99">
        <v>7</v>
      </c>
      <c r="AY56" s="121" t="s">
        <v>381</v>
      </c>
      <c r="AZ56" s="101" t="s">
        <v>382</v>
      </c>
      <c r="BA56" s="102">
        <v>12668</v>
      </c>
      <c r="BB56" s="104">
        <v>2</v>
      </c>
      <c r="BC56" s="103">
        <f>IFERROR(BB56/BB60,"-")</f>
        <v>1</v>
      </c>
      <c r="BD56" s="105">
        <f t="shared" si="10"/>
        <v>6334</v>
      </c>
      <c r="BE56" s="106">
        <f t="shared" si="50"/>
        <v>0.66666666666666663</v>
      </c>
      <c r="BF56" s="316"/>
      <c r="BG56" s="99">
        <v>7</v>
      </c>
      <c r="BH56" s="121" t="s">
        <v>126</v>
      </c>
      <c r="BI56" s="101" t="s">
        <v>126</v>
      </c>
      <c r="BJ56" s="102" t="s">
        <v>126</v>
      </c>
      <c r="BK56" s="104" t="s">
        <v>126</v>
      </c>
      <c r="BL56" s="103" t="str">
        <f>IFERROR(BK56/BK60,"-")</f>
        <v>-</v>
      </c>
      <c r="BM56" s="105" t="str">
        <f t="shared" si="12"/>
        <v>-</v>
      </c>
      <c r="BN56" s="106">
        <f t="shared" si="51"/>
        <v>0</v>
      </c>
      <c r="BO56" s="316"/>
      <c r="BP56" s="99">
        <v>7</v>
      </c>
      <c r="BQ56" s="121" t="s">
        <v>322</v>
      </c>
      <c r="BR56" s="101" t="s">
        <v>323</v>
      </c>
      <c r="BS56" s="102">
        <v>2322</v>
      </c>
      <c r="BT56" s="104">
        <v>1</v>
      </c>
      <c r="BU56" s="103">
        <f>IFERROR(BT56/BT60,"-")</f>
        <v>1</v>
      </c>
      <c r="BV56" s="105">
        <f t="shared" si="14"/>
        <v>2322</v>
      </c>
      <c r="BW56" s="106">
        <f t="shared" si="52"/>
        <v>1</v>
      </c>
      <c r="BX56" s="316"/>
      <c r="BY56" s="99">
        <v>7</v>
      </c>
      <c r="BZ56" s="121" t="s">
        <v>302</v>
      </c>
      <c r="CA56" s="101" t="s">
        <v>303</v>
      </c>
      <c r="CB56" s="102">
        <v>164517263</v>
      </c>
      <c r="CC56" s="104">
        <v>3196</v>
      </c>
      <c r="CD56" s="103">
        <f>IFERROR(CC56/CC60,"-")</f>
        <v>0.42675924689544664</v>
      </c>
      <c r="CE56" s="105">
        <f t="shared" si="16"/>
        <v>51475.989674593242</v>
      </c>
      <c r="CF56" s="106">
        <f t="shared" si="53"/>
        <v>0.39544667161593666</v>
      </c>
      <c r="CI56" s="135">
        <v>51</v>
      </c>
      <c r="CJ56" s="135" t="s">
        <v>49</v>
      </c>
      <c r="CK56" s="63">
        <f>市区町村別_要介護度別被保険者数!D55</f>
        <v>15960</v>
      </c>
      <c r="CL56" s="63">
        <f>市区町村別_要介護度別被保険者数!E55</f>
        <v>1725</v>
      </c>
      <c r="CM56" s="63">
        <f>市区町村別_要介護度別被保険者数!F55</f>
        <v>1239</v>
      </c>
      <c r="CN56" s="63">
        <f>市区町村別_要介護度別被保険者数!G55</f>
        <v>1323</v>
      </c>
      <c r="CO56" s="63">
        <f>市区町村別_要介護度別被保険者数!H55</f>
        <v>1130</v>
      </c>
      <c r="CP56" s="63">
        <f>市区町村別_要介護度別被保険者数!I55</f>
        <v>1005</v>
      </c>
      <c r="CQ56" s="63">
        <f>市区町村別_要介護度別被保険者数!J55</f>
        <v>1171</v>
      </c>
      <c r="CR56" s="63">
        <f>市区町村別_要介護度別被保険者数!K55</f>
        <v>885</v>
      </c>
      <c r="CS56" s="63">
        <f>市区町村別_要介護度別被保険者数!L55</f>
        <v>24438</v>
      </c>
    </row>
    <row r="57" spans="2:97" ht="13.5" customHeight="1">
      <c r="B57" s="319"/>
      <c r="C57" s="329"/>
      <c r="D57" s="316"/>
      <c r="E57" s="99">
        <v>8</v>
      </c>
      <c r="F57" s="121" t="s">
        <v>312</v>
      </c>
      <c r="G57" s="101" t="s">
        <v>313</v>
      </c>
      <c r="H57" s="102">
        <v>177263003</v>
      </c>
      <c r="I57" s="104">
        <v>3164</v>
      </c>
      <c r="J57" s="103">
        <f>IFERROR(I57/I60,"-")</f>
        <v>0.42282507015902715</v>
      </c>
      <c r="K57" s="105">
        <f t="shared" si="0"/>
        <v>56024.969342604301</v>
      </c>
      <c r="L57" s="106">
        <f t="shared" si="45"/>
        <v>0.39182662538699692</v>
      </c>
      <c r="M57" s="316"/>
      <c r="N57" s="99">
        <v>8</v>
      </c>
      <c r="O57" s="121" t="s">
        <v>298</v>
      </c>
      <c r="P57" s="101" t="s">
        <v>299</v>
      </c>
      <c r="Q57" s="102">
        <v>13315</v>
      </c>
      <c r="R57" s="104">
        <v>1</v>
      </c>
      <c r="S57" s="103">
        <f>IFERROR(R57/R60,"-")</f>
        <v>1</v>
      </c>
      <c r="T57" s="105">
        <f t="shared" si="2"/>
        <v>13315</v>
      </c>
      <c r="U57" s="106">
        <f t="shared" si="46"/>
        <v>1</v>
      </c>
      <c r="V57" s="316"/>
      <c r="W57" s="99">
        <v>8</v>
      </c>
      <c r="X57" s="121" t="s">
        <v>126</v>
      </c>
      <c r="Y57" s="101" t="s">
        <v>126</v>
      </c>
      <c r="Z57" s="102" t="s">
        <v>126</v>
      </c>
      <c r="AA57" s="104" t="s">
        <v>126</v>
      </c>
      <c r="AB57" s="103" t="str">
        <f>IFERROR(AA57/AA60,"-")</f>
        <v>-</v>
      </c>
      <c r="AC57" s="105" t="str">
        <f t="shared" si="4"/>
        <v>-</v>
      </c>
      <c r="AD57" s="106">
        <f t="shared" si="47"/>
        <v>0</v>
      </c>
      <c r="AE57" s="316"/>
      <c r="AF57" s="99">
        <v>8</v>
      </c>
      <c r="AG57" s="121" t="s">
        <v>458</v>
      </c>
      <c r="AH57" s="101" t="s">
        <v>459</v>
      </c>
      <c r="AI57" s="102">
        <v>18959</v>
      </c>
      <c r="AJ57" s="104">
        <v>1</v>
      </c>
      <c r="AK57" s="103">
        <f>IFERROR(AJ57/AJ60,"-")</f>
        <v>0.5</v>
      </c>
      <c r="AL57" s="105">
        <f t="shared" si="6"/>
        <v>18959</v>
      </c>
      <c r="AM57" s="106">
        <f t="shared" si="48"/>
        <v>0.5</v>
      </c>
      <c r="AN57" s="316"/>
      <c r="AO57" s="99">
        <v>8</v>
      </c>
      <c r="AP57" s="121" t="s">
        <v>126</v>
      </c>
      <c r="AQ57" s="101" t="s">
        <v>126</v>
      </c>
      <c r="AR57" s="102" t="s">
        <v>126</v>
      </c>
      <c r="AS57" s="104" t="s">
        <v>126</v>
      </c>
      <c r="AT57" s="103" t="str">
        <f>IFERROR(AS57/AS60,"-")</f>
        <v>-</v>
      </c>
      <c r="AU57" s="105" t="str">
        <f t="shared" si="8"/>
        <v>-</v>
      </c>
      <c r="AV57" s="106">
        <f t="shared" si="49"/>
        <v>0</v>
      </c>
      <c r="AW57" s="316"/>
      <c r="AX57" s="99">
        <v>8</v>
      </c>
      <c r="AY57" s="121" t="s">
        <v>400</v>
      </c>
      <c r="AZ57" s="101" t="s">
        <v>401</v>
      </c>
      <c r="BA57" s="102">
        <v>5952</v>
      </c>
      <c r="BB57" s="104">
        <v>2</v>
      </c>
      <c r="BC57" s="103">
        <f>IFERROR(BB57/BB60,"-")</f>
        <v>1</v>
      </c>
      <c r="BD57" s="105">
        <f t="shared" si="10"/>
        <v>2976</v>
      </c>
      <c r="BE57" s="106">
        <f t="shared" si="50"/>
        <v>0.66666666666666663</v>
      </c>
      <c r="BF57" s="316"/>
      <c r="BG57" s="99">
        <v>8</v>
      </c>
      <c r="BH57" s="121" t="s">
        <v>126</v>
      </c>
      <c r="BI57" s="101" t="s">
        <v>126</v>
      </c>
      <c r="BJ57" s="102" t="s">
        <v>126</v>
      </c>
      <c r="BK57" s="104" t="s">
        <v>126</v>
      </c>
      <c r="BL57" s="103" t="str">
        <f>IFERROR(BK57/BK60,"-")</f>
        <v>-</v>
      </c>
      <c r="BM57" s="105" t="str">
        <f t="shared" si="12"/>
        <v>-</v>
      </c>
      <c r="BN57" s="106">
        <f t="shared" si="51"/>
        <v>0</v>
      </c>
      <c r="BO57" s="316"/>
      <c r="BP57" s="99">
        <v>8</v>
      </c>
      <c r="BQ57" s="121" t="s">
        <v>381</v>
      </c>
      <c r="BR57" s="101" t="s">
        <v>382</v>
      </c>
      <c r="BS57" s="102">
        <v>2200</v>
      </c>
      <c r="BT57" s="104">
        <v>1</v>
      </c>
      <c r="BU57" s="103">
        <f>IFERROR(BT57/BT60,"-")</f>
        <v>1</v>
      </c>
      <c r="BV57" s="105">
        <f t="shared" si="14"/>
        <v>2200</v>
      </c>
      <c r="BW57" s="106">
        <f t="shared" si="52"/>
        <v>1</v>
      </c>
      <c r="BX57" s="316"/>
      <c r="BY57" s="99">
        <v>8</v>
      </c>
      <c r="BZ57" s="121" t="s">
        <v>312</v>
      </c>
      <c r="CA57" s="101" t="s">
        <v>313</v>
      </c>
      <c r="CB57" s="102">
        <v>177390928</v>
      </c>
      <c r="CC57" s="104">
        <v>3167</v>
      </c>
      <c r="CD57" s="103">
        <f>IFERROR(CC57/CC60,"-")</f>
        <v>0.42288690078782215</v>
      </c>
      <c r="CE57" s="105">
        <f t="shared" si="16"/>
        <v>56012.291758762236</v>
      </c>
      <c r="CF57" s="106">
        <f t="shared" si="53"/>
        <v>0.39185845087849541</v>
      </c>
      <c r="CI57" s="135">
        <v>52</v>
      </c>
      <c r="CJ57" s="135" t="s">
        <v>5</v>
      </c>
      <c r="CK57" s="63">
        <f>市区町村別_要介護度別被保険者数!D56</f>
        <v>13902</v>
      </c>
      <c r="CL57" s="63">
        <f>市区町村別_要介護度別被保険者数!E56</f>
        <v>697</v>
      </c>
      <c r="CM57" s="63">
        <f>市区町村別_要介護度別被保険者数!F56</f>
        <v>830</v>
      </c>
      <c r="CN57" s="63">
        <f>市区町村別_要介護度別被保険者数!G56</f>
        <v>1249</v>
      </c>
      <c r="CO57" s="63">
        <f>市区町村別_要介護度別被保険者数!H56</f>
        <v>963</v>
      </c>
      <c r="CP57" s="63">
        <f>市区町村別_要介護度別被保険者数!I56</f>
        <v>798</v>
      </c>
      <c r="CQ57" s="63">
        <f>市区町村別_要介護度別被保険者数!J56</f>
        <v>825</v>
      </c>
      <c r="CR57" s="63">
        <f>市区町村別_要介護度別被保険者数!K56</f>
        <v>692</v>
      </c>
      <c r="CS57" s="63">
        <f>市区町村別_要介護度別被保険者数!L56</f>
        <v>19956</v>
      </c>
    </row>
    <row r="58" spans="2:97" ht="13.5" customHeight="1">
      <c r="B58" s="319"/>
      <c r="C58" s="329"/>
      <c r="D58" s="316"/>
      <c r="E58" s="99">
        <v>9</v>
      </c>
      <c r="F58" s="100" t="s">
        <v>387</v>
      </c>
      <c r="G58" s="101" t="s">
        <v>388</v>
      </c>
      <c r="H58" s="102">
        <v>13102143</v>
      </c>
      <c r="I58" s="104">
        <v>2998</v>
      </c>
      <c r="J58" s="103">
        <f>IFERROR(I58/I60,"-")</f>
        <v>0.4006414539623146</v>
      </c>
      <c r="K58" s="105">
        <f t="shared" si="0"/>
        <v>4370.2945296864573</v>
      </c>
      <c r="L58" s="106">
        <f t="shared" si="45"/>
        <v>0.37126934984520121</v>
      </c>
      <c r="M58" s="316"/>
      <c r="N58" s="99">
        <v>9</v>
      </c>
      <c r="O58" s="100" t="s">
        <v>331</v>
      </c>
      <c r="P58" s="101" t="s">
        <v>332</v>
      </c>
      <c r="Q58" s="102">
        <v>11259</v>
      </c>
      <c r="R58" s="104">
        <v>1</v>
      </c>
      <c r="S58" s="103">
        <f>IFERROR(R58/R60,"-")</f>
        <v>1</v>
      </c>
      <c r="T58" s="105">
        <f t="shared" si="2"/>
        <v>11259</v>
      </c>
      <c r="U58" s="106">
        <f t="shared" si="46"/>
        <v>1</v>
      </c>
      <c r="V58" s="316"/>
      <c r="W58" s="99">
        <v>9</v>
      </c>
      <c r="X58" s="100" t="s">
        <v>126</v>
      </c>
      <c r="Y58" s="101" t="s">
        <v>126</v>
      </c>
      <c r="Z58" s="102" t="s">
        <v>126</v>
      </c>
      <c r="AA58" s="104" t="s">
        <v>126</v>
      </c>
      <c r="AB58" s="103" t="str">
        <f>IFERROR(AA58/AA60,"-")</f>
        <v>-</v>
      </c>
      <c r="AC58" s="105" t="str">
        <f t="shared" si="4"/>
        <v>-</v>
      </c>
      <c r="AD58" s="106">
        <f t="shared" si="47"/>
        <v>0</v>
      </c>
      <c r="AE58" s="316"/>
      <c r="AF58" s="99">
        <v>9</v>
      </c>
      <c r="AG58" s="100" t="s">
        <v>437</v>
      </c>
      <c r="AH58" s="101" t="s">
        <v>438</v>
      </c>
      <c r="AI58" s="102">
        <v>10540</v>
      </c>
      <c r="AJ58" s="104">
        <v>1</v>
      </c>
      <c r="AK58" s="103">
        <f>IFERROR(AJ58/AJ60,"-")</f>
        <v>0.5</v>
      </c>
      <c r="AL58" s="105">
        <f t="shared" si="6"/>
        <v>10540</v>
      </c>
      <c r="AM58" s="106">
        <f t="shared" si="48"/>
        <v>0.5</v>
      </c>
      <c r="AN58" s="316"/>
      <c r="AO58" s="99">
        <v>9</v>
      </c>
      <c r="AP58" s="100" t="s">
        <v>126</v>
      </c>
      <c r="AQ58" s="101" t="s">
        <v>126</v>
      </c>
      <c r="AR58" s="102" t="s">
        <v>126</v>
      </c>
      <c r="AS58" s="104" t="s">
        <v>126</v>
      </c>
      <c r="AT58" s="103" t="str">
        <f>IFERROR(AS58/AS60,"-")</f>
        <v>-</v>
      </c>
      <c r="AU58" s="105" t="str">
        <f t="shared" si="8"/>
        <v>-</v>
      </c>
      <c r="AV58" s="106">
        <f t="shared" si="49"/>
        <v>0</v>
      </c>
      <c r="AW58" s="316"/>
      <c r="AX58" s="99">
        <v>9</v>
      </c>
      <c r="AY58" s="100" t="s">
        <v>329</v>
      </c>
      <c r="AZ58" s="101" t="s">
        <v>330</v>
      </c>
      <c r="BA58" s="102">
        <v>680525</v>
      </c>
      <c r="BB58" s="104">
        <v>1</v>
      </c>
      <c r="BC58" s="103">
        <f>IFERROR(BB58/BB60,"-")</f>
        <v>0.5</v>
      </c>
      <c r="BD58" s="105">
        <f t="shared" si="10"/>
        <v>680525</v>
      </c>
      <c r="BE58" s="106">
        <f t="shared" si="50"/>
        <v>0.33333333333333331</v>
      </c>
      <c r="BF58" s="316"/>
      <c r="BG58" s="99">
        <v>9</v>
      </c>
      <c r="BH58" s="100" t="s">
        <v>126</v>
      </c>
      <c r="BI58" s="101" t="s">
        <v>126</v>
      </c>
      <c r="BJ58" s="102" t="s">
        <v>126</v>
      </c>
      <c r="BK58" s="104" t="s">
        <v>126</v>
      </c>
      <c r="BL58" s="103" t="str">
        <f>IFERROR(BK58/BK60,"-")</f>
        <v>-</v>
      </c>
      <c r="BM58" s="105" t="str">
        <f t="shared" si="12"/>
        <v>-</v>
      </c>
      <c r="BN58" s="106">
        <f t="shared" si="51"/>
        <v>0</v>
      </c>
      <c r="BO58" s="316"/>
      <c r="BP58" s="99">
        <v>9</v>
      </c>
      <c r="BQ58" s="100" t="s">
        <v>126</v>
      </c>
      <c r="BR58" s="101" t="s">
        <v>126</v>
      </c>
      <c r="BS58" s="102" t="s">
        <v>126</v>
      </c>
      <c r="BT58" s="104" t="s">
        <v>126</v>
      </c>
      <c r="BU58" s="103" t="str">
        <f>IFERROR(BT58/BT60,"-")</f>
        <v>-</v>
      </c>
      <c r="BV58" s="105" t="str">
        <f t="shared" si="14"/>
        <v>-</v>
      </c>
      <c r="BW58" s="106">
        <f t="shared" si="52"/>
        <v>0</v>
      </c>
      <c r="BX58" s="316"/>
      <c r="BY58" s="99">
        <v>9</v>
      </c>
      <c r="BZ58" s="100" t="s">
        <v>387</v>
      </c>
      <c r="CA58" s="101" t="s">
        <v>388</v>
      </c>
      <c r="CB58" s="102">
        <v>13102143</v>
      </c>
      <c r="CC58" s="104">
        <v>2998</v>
      </c>
      <c r="CD58" s="103">
        <f>IFERROR(CC58/CC60,"-")</f>
        <v>0.40032047002269994</v>
      </c>
      <c r="CE58" s="105">
        <f t="shared" si="16"/>
        <v>4370.2945296864573</v>
      </c>
      <c r="CF58" s="106">
        <f t="shared" si="53"/>
        <v>0.37094778520168276</v>
      </c>
      <c r="CI58" s="135">
        <v>53</v>
      </c>
      <c r="CJ58" s="135" t="s">
        <v>23</v>
      </c>
      <c r="CK58" s="63">
        <f>市区町村別_要介護度別被保険者数!D57</f>
        <v>7160</v>
      </c>
      <c r="CL58" s="63">
        <f>市区町村別_要介護度別被保険者数!E57</f>
        <v>603</v>
      </c>
      <c r="CM58" s="63">
        <f>市区町村別_要介護度別被保険者数!F57</f>
        <v>425</v>
      </c>
      <c r="CN58" s="63">
        <f>市区町村別_要介護度別被保険者数!G57</f>
        <v>926</v>
      </c>
      <c r="CO58" s="63">
        <f>市区町村別_要介護度別被保険者数!H57</f>
        <v>552</v>
      </c>
      <c r="CP58" s="63">
        <f>市区町村別_要介護度別被保険者数!I57</f>
        <v>395</v>
      </c>
      <c r="CQ58" s="63">
        <f>市区町村別_要介護度別被保険者数!J57</f>
        <v>617</v>
      </c>
      <c r="CR58" s="63">
        <f>市区町村別_要介護度別被保険者数!K57</f>
        <v>431</v>
      </c>
      <c r="CS58" s="63">
        <f>市区町村別_要介護度別被保険者数!L57</f>
        <v>11109</v>
      </c>
    </row>
    <row r="59" spans="2:97" ht="13.5" customHeight="1">
      <c r="B59" s="319"/>
      <c r="C59" s="329"/>
      <c r="D59" s="316"/>
      <c r="E59" s="107">
        <v>10</v>
      </c>
      <c r="F59" s="122" t="s">
        <v>308</v>
      </c>
      <c r="G59" s="109" t="s">
        <v>309</v>
      </c>
      <c r="H59" s="110">
        <v>186557048</v>
      </c>
      <c r="I59" s="112">
        <v>2911</v>
      </c>
      <c r="J59" s="111">
        <f>IFERROR(I59/I60,"-")</f>
        <v>0.38901510089536284</v>
      </c>
      <c r="K59" s="113">
        <f t="shared" si="0"/>
        <v>64086.928203366544</v>
      </c>
      <c r="L59" s="114">
        <f t="shared" si="45"/>
        <v>0.36049535603715172</v>
      </c>
      <c r="M59" s="316"/>
      <c r="N59" s="107">
        <v>10</v>
      </c>
      <c r="O59" s="122" t="s">
        <v>294</v>
      </c>
      <c r="P59" s="109" t="s">
        <v>295</v>
      </c>
      <c r="Q59" s="110">
        <v>8856</v>
      </c>
      <c r="R59" s="112">
        <v>1</v>
      </c>
      <c r="S59" s="111">
        <f>IFERROR(R59/R60,"-")</f>
        <v>1</v>
      </c>
      <c r="T59" s="113">
        <f t="shared" si="2"/>
        <v>8856</v>
      </c>
      <c r="U59" s="114">
        <f t="shared" si="46"/>
        <v>1</v>
      </c>
      <c r="V59" s="316"/>
      <c r="W59" s="107">
        <v>10</v>
      </c>
      <c r="X59" s="122" t="s">
        <v>126</v>
      </c>
      <c r="Y59" s="109" t="s">
        <v>126</v>
      </c>
      <c r="Z59" s="110" t="s">
        <v>126</v>
      </c>
      <c r="AA59" s="112" t="s">
        <v>126</v>
      </c>
      <c r="AB59" s="111" t="str">
        <f>IFERROR(AA59/AA60,"-")</f>
        <v>-</v>
      </c>
      <c r="AC59" s="113" t="str">
        <f t="shared" si="4"/>
        <v>-</v>
      </c>
      <c r="AD59" s="114">
        <f t="shared" si="47"/>
        <v>0</v>
      </c>
      <c r="AE59" s="316"/>
      <c r="AF59" s="107">
        <v>10</v>
      </c>
      <c r="AG59" s="122" t="s">
        <v>394</v>
      </c>
      <c r="AH59" s="109" t="s">
        <v>395</v>
      </c>
      <c r="AI59" s="110">
        <v>10519</v>
      </c>
      <c r="AJ59" s="112">
        <v>1</v>
      </c>
      <c r="AK59" s="111">
        <f>IFERROR(AJ59/AJ60,"-")</f>
        <v>0.5</v>
      </c>
      <c r="AL59" s="113">
        <f t="shared" si="6"/>
        <v>10519</v>
      </c>
      <c r="AM59" s="114">
        <f t="shared" si="48"/>
        <v>0.5</v>
      </c>
      <c r="AN59" s="316"/>
      <c r="AO59" s="107">
        <v>10</v>
      </c>
      <c r="AP59" s="122" t="s">
        <v>126</v>
      </c>
      <c r="AQ59" s="109" t="s">
        <v>126</v>
      </c>
      <c r="AR59" s="110" t="s">
        <v>126</v>
      </c>
      <c r="AS59" s="112" t="s">
        <v>126</v>
      </c>
      <c r="AT59" s="111" t="str">
        <f>IFERROR(AS59/AS60,"-")</f>
        <v>-</v>
      </c>
      <c r="AU59" s="113" t="str">
        <f t="shared" si="8"/>
        <v>-</v>
      </c>
      <c r="AV59" s="114">
        <f t="shared" si="49"/>
        <v>0</v>
      </c>
      <c r="AW59" s="316"/>
      <c r="AX59" s="107">
        <v>10</v>
      </c>
      <c r="AY59" s="122" t="s">
        <v>310</v>
      </c>
      <c r="AZ59" s="109" t="s">
        <v>311</v>
      </c>
      <c r="BA59" s="110">
        <v>190619</v>
      </c>
      <c r="BB59" s="112">
        <v>1</v>
      </c>
      <c r="BC59" s="111">
        <f>IFERROR(BB59/BB60,"-")</f>
        <v>0.5</v>
      </c>
      <c r="BD59" s="113">
        <f t="shared" si="10"/>
        <v>190619</v>
      </c>
      <c r="BE59" s="114">
        <f t="shared" si="50"/>
        <v>0.33333333333333331</v>
      </c>
      <c r="BF59" s="316"/>
      <c r="BG59" s="107">
        <v>10</v>
      </c>
      <c r="BH59" s="122" t="s">
        <v>126</v>
      </c>
      <c r="BI59" s="109" t="s">
        <v>126</v>
      </c>
      <c r="BJ59" s="110" t="s">
        <v>126</v>
      </c>
      <c r="BK59" s="112" t="s">
        <v>126</v>
      </c>
      <c r="BL59" s="111" t="str">
        <f>IFERROR(BK59/BK60,"-")</f>
        <v>-</v>
      </c>
      <c r="BM59" s="113" t="str">
        <f t="shared" si="12"/>
        <v>-</v>
      </c>
      <c r="BN59" s="114">
        <f t="shared" si="51"/>
        <v>0</v>
      </c>
      <c r="BO59" s="316"/>
      <c r="BP59" s="107">
        <v>10</v>
      </c>
      <c r="BQ59" s="122" t="s">
        <v>126</v>
      </c>
      <c r="BR59" s="109" t="s">
        <v>126</v>
      </c>
      <c r="BS59" s="110" t="s">
        <v>126</v>
      </c>
      <c r="BT59" s="112" t="s">
        <v>126</v>
      </c>
      <c r="BU59" s="111" t="str">
        <f>IFERROR(BT59/BT60,"-")</f>
        <v>-</v>
      </c>
      <c r="BV59" s="113" t="str">
        <f t="shared" si="14"/>
        <v>-</v>
      </c>
      <c r="BW59" s="114">
        <f t="shared" si="52"/>
        <v>0</v>
      </c>
      <c r="BX59" s="316"/>
      <c r="BY59" s="107">
        <v>10</v>
      </c>
      <c r="BZ59" s="122" t="s">
        <v>308</v>
      </c>
      <c r="CA59" s="109" t="s">
        <v>309</v>
      </c>
      <c r="CB59" s="110">
        <v>186621994</v>
      </c>
      <c r="CC59" s="112">
        <v>2913</v>
      </c>
      <c r="CD59" s="111">
        <f>IFERROR(CC59/CC60,"-")</f>
        <v>0.3889704900520764</v>
      </c>
      <c r="CE59" s="113">
        <f t="shared" si="16"/>
        <v>64065.222794370064</v>
      </c>
      <c r="CF59" s="114">
        <f t="shared" si="53"/>
        <v>0.36043058648849297</v>
      </c>
      <c r="CI59" s="135">
        <v>54</v>
      </c>
      <c r="CJ59" s="135" t="s">
        <v>29</v>
      </c>
      <c r="CK59" s="63">
        <f>市区町村別_要介護度別被保険者数!D58</f>
        <v>12300</v>
      </c>
      <c r="CL59" s="63">
        <f>市区町村別_要介護度別被保険者数!E58</f>
        <v>1403</v>
      </c>
      <c r="CM59" s="63">
        <f>市区町村別_要介護度別被保険者数!F58</f>
        <v>784</v>
      </c>
      <c r="CN59" s="63">
        <f>市区町村別_要介護度別被保険者数!G58</f>
        <v>947</v>
      </c>
      <c r="CO59" s="63">
        <f>市区町村別_要介護度別被保険者数!H58</f>
        <v>913</v>
      </c>
      <c r="CP59" s="63">
        <f>市区町村別_要介護度別被保険者数!I58</f>
        <v>811</v>
      </c>
      <c r="CQ59" s="63">
        <f>市区町村別_要介護度別被保険者数!J58</f>
        <v>930</v>
      </c>
      <c r="CR59" s="63">
        <f>市区町村別_要介護度別被保険者数!K58</f>
        <v>628</v>
      </c>
      <c r="CS59" s="63">
        <f>市区町村別_要介護度別被保険者数!L58</f>
        <v>18716</v>
      </c>
    </row>
    <row r="60" spans="2:97" ht="13.5" customHeight="1">
      <c r="B60" s="321"/>
      <c r="C60" s="330"/>
      <c r="D60" s="317"/>
      <c r="E60" s="115" t="s">
        <v>192</v>
      </c>
      <c r="F60" s="116"/>
      <c r="G60" s="117"/>
      <c r="H60" s="211">
        <v>6780199830</v>
      </c>
      <c r="I60" s="119">
        <v>7483</v>
      </c>
      <c r="J60" s="118" t="s">
        <v>126</v>
      </c>
      <c r="K60" s="65">
        <f t="shared" si="0"/>
        <v>906080.4262996125</v>
      </c>
      <c r="L60" s="120">
        <f t="shared" si="45"/>
        <v>0.92668730650154796</v>
      </c>
      <c r="M60" s="317"/>
      <c r="N60" s="115" t="s">
        <v>192</v>
      </c>
      <c r="O60" s="116"/>
      <c r="P60" s="117"/>
      <c r="Q60" s="211">
        <v>316250</v>
      </c>
      <c r="R60" s="119">
        <v>1</v>
      </c>
      <c r="S60" s="118" t="s">
        <v>126</v>
      </c>
      <c r="T60" s="65">
        <f t="shared" si="2"/>
        <v>316250</v>
      </c>
      <c r="U60" s="120">
        <f t="shared" si="46"/>
        <v>1</v>
      </c>
      <c r="V60" s="317"/>
      <c r="W60" s="115" t="s">
        <v>192</v>
      </c>
      <c r="X60" s="116"/>
      <c r="Y60" s="117"/>
      <c r="Z60" s="211" t="s">
        <v>126</v>
      </c>
      <c r="AA60" s="119" t="s">
        <v>126</v>
      </c>
      <c r="AB60" s="118" t="s">
        <v>126</v>
      </c>
      <c r="AC60" s="65" t="str">
        <f t="shared" si="4"/>
        <v>-</v>
      </c>
      <c r="AD60" s="120">
        <f t="shared" si="47"/>
        <v>0</v>
      </c>
      <c r="AE60" s="317"/>
      <c r="AF60" s="115" t="s">
        <v>192</v>
      </c>
      <c r="AG60" s="116"/>
      <c r="AH60" s="117"/>
      <c r="AI60" s="211">
        <v>362590</v>
      </c>
      <c r="AJ60" s="119">
        <v>2</v>
      </c>
      <c r="AK60" s="118" t="s">
        <v>126</v>
      </c>
      <c r="AL60" s="65">
        <f t="shared" si="6"/>
        <v>181295</v>
      </c>
      <c r="AM60" s="120">
        <f t="shared" si="48"/>
        <v>1</v>
      </c>
      <c r="AN60" s="317"/>
      <c r="AO60" s="115" t="s">
        <v>192</v>
      </c>
      <c r="AP60" s="116"/>
      <c r="AQ60" s="117"/>
      <c r="AR60" s="211" t="s">
        <v>126</v>
      </c>
      <c r="AS60" s="119" t="s">
        <v>126</v>
      </c>
      <c r="AT60" s="118" t="s">
        <v>126</v>
      </c>
      <c r="AU60" s="65" t="str">
        <f t="shared" si="8"/>
        <v>-</v>
      </c>
      <c r="AV60" s="120">
        <f t="shared" si="49"/>
        <v>0</v>
      </c>
      <c r="AW60" s="317"/>
      <c r="AX60" s="115" t="s">
        <v>192</v>
      </c>
      <c r="AY60" s="116"/>
      <c r="AZ60" s="117"/>
      <c r="BA60" s="211">
        <v>1835270</v>
      </c>
      <c r="BB60" s="119">
        <v>2</v>
      </c>
      <c r="BC60" s="118" t="s">
        <v>126</v>
      </c>
      <c r="BD60" s="65">
        <f t="shared" si="10"/>
        <v>917635</v>
      </c>
      <c r="BE60" s="120">
        <f t="shared" si="50"/>
        <v>0.66666666666666663</v>
      </c>
      <c r="BF60" s="317"/>
      <c r="BG60" s="115" t="s">
        <v>192</v>
      </c>
      <c r="BH60" s="116"/>
      <c r="BI60" s="117"/>
      <c r="BJ60" s="211" t="s">
        <v>126</v>
      </c>
      <c r="BK60" s="119" t="s">
        <v>126</v>
      </c>
      <c r="BL60" s="118" t="s">
        <v>126</v>
      </c>
      <c r="BM60" s="65" t="str">
        <f t="shared" si="12"/>
        <v>-</v>
      </c>
      <c r="BN60" s="120">
        <f t="shared" si="51"/>
        <v>0</v>
      </c>
      <c r="BO60" s="317"/>
      <c r="BP60" s="115" t="s">
        <v>192</v>
      </c>
      <c r="BQ60" s="116"/>
      <c r="BR60" s="117"/>
      <c r="BS60" s="211">
        <v>308960</v>
      </c>
      <c r="BT60" s="119">
        <v>1</v>
      </c>
      <c r="BU60" s="118" t="s">
        <v>126</v>
      </c>
      <c r="BV60" s="65">
        <f t="shared" si="14"/>
        <v>308960</v>
      </c>
      <c r="BW60" s="120">
        <f t="shared" si="52"/>
        <v>1</v>
      </c>
      <c r="BX60" s="317"/>
      <c r="BY60" s="115" t="s">
        <v>192</v>
      </c>
      <c r="BZ60" s="116"/>
      <c r="CA60" s="117"/>
      <c r="CB60" s="211">
        <v>6783022900</v>
      </c>
      <c r="CC60" s="119">
        <v>7489</v>
      </c>
      <c r="CD60" s="118" t="s">
        <v>126</v>
      </c>
      <c r="CE60" s="65">
        <f t="shared" si="16"/>
        <v>905731.45947389503</v>
      </c>
      <c r="CF60" s="120">
        <f t="shared" si="53"/>
        <v>0.9266270725068052</v>
      </c>
      <c r="CI60" s="135">
        <v>55</v>
      </c>
      <c r="CJ60" s="135" t="s">
        <v>18</v>
      </c>
      <c r="CK60" s="63">
        <f>市区町村別_要介護度別被保険者数!D59</f>
        <v>12903</v>
      </c>
      <c r="CL60" s="63">
        <f>市区町村別_要介護度別被保険者数!E59</f>
        <v>890</v>
      </c>
      <c r="CM60" s="63">
        <f>市区町村別_要介護度別被保険者数!F59</f>
        <v>740</v>
      </c>
      <c r="CN60" s="63">
        <f>市区町村別_要介護度別被保険者数!G59</f>
        <v>1234</v>
      </c>
      <c r="CO60" s="63">
        <f>市区町村別_要介護度別被保険者数!H59</f>
        <v>1228</v>
      </c>
      <c r="CP60" s="63">
        <f>市区町村別_要介護度別被保険者数!I59</f>
        <v>875</v>
      </c>
      <c r="CQ60" s="63">
        <f>市区町村別_要介護度別被保険者数!J59</f>
        <v>806</v>
      </c>
      <c r="CR60" s="63">
        <f>市区町村別_要介護度別被保険者数!K59</f>
        <v>748</v>
      </c>
      <c r="CS60" s="63">
        <f>市区町村別_要介護度別被保険者数!L59</f>
        <v>19424</v>
      </c>
    </row>
    <row r="61" spans="2:97" ht="13.5" customHeight="1">
      <c r="B61" s="318">
        <v>6</v>
      </c>
      <c r="C61" s="328" t="s">
        <v>78</v>
      </c>
      <c r="D61" s="320">
        <f>CK11</f>
        <v>11766</v>
      </c>
      <c r="E61" s="91">
        <v>1</v>
      </c>
      <c r="F61" s="92" t="s">
        <v>296</v>
      </c>
      <c r="G61" s="93" t="s">
        <v>297</v>
      </c>
      <c r="H61" s="94">
        <v>358700068</v>
      </c>
      <c r="I61" s="96">
        <v>7948</v>
      </c>
      <c r="J61" s="95">
        <f>IFERROR(I61/I71,"-")</f>
        <v>0.72399344142831112</v>
      </c>
      <c r="K61" s="97">
        <f t="shared" si="0"/>
        <v>45130.8590840463</v>
      </c>
      <c r="L61" s="98">
        <f t="shared" ref="L61:L71" si="54">IFERROR(I61/$CK$11,0)</f>
        <v>0.67550569437361885</v>
      </c>
      <c r="M61" s="320">
        <f>CL11</f>
        <v>0</v>
      </c>
      <c r="N61" s="91">
        <v>1</v>
      </c>
      <c r="O61" s="92" t="s">
        <v>126</v>
      </c>
      <c r="P61" s="93" t="s">
        <v>126</v>
      </c>
      <c r="Q61" s="94" t="s">
        <v>126</v>
      </c>
      <c r="R61" s="96" t="s">
        <v>126</v>
      </c>
      <c r="S61" s="95" t="str">
        <f>IFERROR(R61/R71,"-")</f>
        <v>-</v>
      </c>
      <c r="T61" s="97" t="str">
        <f t="shared" si="2"/>
        <v>-</v>
      </c>
      <c r="U61" s="98">
        <f t="shared" ref="U61:U71" si="55">IFERROR(R61/$CL$11,0)</f>
        <v>0</v>
      </c>
      <c r="V61" s="320">
        <f>CM11</f>
        <v>0</v>
      </c>
      <c r="W61" s="91">
        <v>1</v>
      </c>
      <c r="X61" s="92" t="s">
        <v>126</v>
      </c>
      <c r="Y61" s="93" t="s">
        <v>126</v>
      </c>
      <c r="Z61" s="94" t="s">
        <v>126</v>
      </c>
      <c r="AA61" s="96" t="s">
        <v>126</v>
      </c>
      <c r="AB61" s="95" t="str">
        <f>IFERROR(AA61/AA71,"-")</f>
        <v>-</v>
      </c>
      <c r="AC61" s="97" t="str">
        <f t="shared" si="4"/>
        <v>-</v>
      </c>
      <c r="AD61" s="98">
        <f t="shared" ref="AD61:AD71" si="56">IFERROR(AA61/$CM$11,0)</f>
        <v>0</v>
      </c>
      <c r="AE61" s="320">
        <f>CN11</f>
        <v>1</v>
      </c>
      <c r="AF61" s="91">
        <v>1</v>
      </c>
      <c r="AG61" s="92" t="s">
        <v>324</v>
      </c>
      <c r="AH61" s="93" t="s">
        <v>556</v>
      </c>
      <c r="AI61" s="94">
        <v>78134</v>
      </c>
      <c r="AJ61" s="96">
        <v>1</v>
      </c>
      <c r="AK61" s="95">
        <f>IFERROR(AJ61/AJ71,"-")</f>
        <v>1</v>
      </c>
      <c r="AL61" s="97">
        <f t="shared" si="6"/>
        <v>78134</v>
      </c>
      <c r="AM61" s="98">
        <f t="shared" ref="AM61:AM71" si="57">IFERROR(AJ61/$CN$11,0)</f>
        <v>1</v>
      </c>
      <c r="AN61" s="320">
        <f>CO11</f>
        <v>1</v>
      </c>
      <c r="AO61" s="91">
        <v>1</v>
      </c>
      <c r="AP61" s="92" t="s">
        <v>336</v>
      </c>
      <c r="AQ61" s="93" t="s">
        <v>337</v>
      </c>
      <c r="AR61" s="94">
        <v>460599</v>
      </c>
      <c r="AS61" s="96">
        <v>1</v>
      </c>
      <c r="AT61" s="95">
        <f>IFERROR(AS61/AS71,"-")</f>
        <v>1</v>
      </c>
      <c r="AU61" s="97">
        <f t="shared" si="8"/>
        <v>460599</v>
      </c>
      <c r="AV61" s="98">
        <f t="shared" ref="AV61:AV71" si="58">IFERROR(AS61/$CO$11,0)</f>
        <v>1</v>
      </c>
      <c r="AW61" s="320">
        <f>CP11</f>
        <v>5</v>
      </c>
      <c r="AX61" s="91">
        <v>1</v>
      </c>
      <c r="AY61" s="92" t="s">
        <v>312</v>
      </c>
      <c r="AZ61" s="93" t="s">
        <v>313</v>
      </c>
      <c r="BA61" s="94">
        <v>537437</v>
      </c>
      <c r="BB61" s="96">
        <v>4</v>
      </c>
      <c r="BC61" s="95">
        <f>IFERROR(BB61/BB71,"-")</f>
        <v>1</v>
      </c>
      <c r="BD61" s="97">
        <f t="shared" si="10"/>
        <v>134359.25</v>
      </c>
      <c r="BE61" s="98">
        <f t="shared" ref="BE61:BE71" si="59">IFERROR(BB61/$CP$11,0)</f>
        <v>0.8</v>
      </c>
      <c r="BF61" s="320">
        <f>CQ11</f>
        <v>3</v>
      </c>
      <c r="BG61" s="91">
        <v>1</v>
      </c>
      <c r="BH61" s="92" t="s">
        <v>334</v>
      </c>
      <c r="BI61" s="93" t="s">
        <v>335</v>
      </c>
      <c r="BJ61" s="94">
        <v>159991</v>
      </c>
      <c r="BK61" s="96">
        <v>3</v>
      </c>
      <c r="BL61" s="95">
        <f>IFERROR(BK61/BK71,"-")</f>
        <v>1</v>
      </c>
      <c r="BM61" s="97">
        <f t="shared" si="12"/>
        <v>53330.333333333336</v>
      </c>
      <c r="BN61" s="98">
        <f t="shared" ref="BN61:BN71" si="60">IFERROR(BK61/$CQ$11,0)</f>
        <v>1</v>
      </c>
      <c r="BO61" s="320">
        <f>CR11</f>
        <v>0</v>
      </c>
      <c r="BP61" s="91">
        <v>1</v>
      </c>
      <c r="BQ61" s="92" t="s">
        <v>126</v>
      </c>
      <c r="BR61" s="93" t="s">
        <v>126</v>
      </c>
      <c r="BS61" s="94" t="s">
        <v>126</v>
      </c>
      <c r="BT61" s="96" t="s">
        <v>126</v>
      </c>
      <c r="BU61" s="95" t="str">
        <f>IFERROR(BT61/BT71,"-")</f>
        <v>-</v>
      </c>
      <c r="BV61" s="97" t="str">
        <f t="shared" si="14"/>
        <v>-</v>
      </c>
      <c r="BW61" s="98">
        <f t="shared" ref="BW61:BW71" si="61">IFERROR(BT61/$CR$11,0)</f>
        <v>0</v>
      </c>
      <c r="BX61" s="320">
        <f>CS11</f>
        <v>11776</v>
      </c>
      <c r="BY61" s="91">
        <v>1</v>
      </c>
      <c r="BZ61" s="92" t="s">
        <v>296</v>
      </c>
      <c r="CA61" s="93" t="s">
        <v>297</v>
      </c>
      <c r="CB61" s="94">
        <v>358980792</v>
      </c>
      <c r="CC61" s="96">
        <v>7956</v>
      </c>
      <c r="CD61" s="95">
        <f>IFERROR(CC61/CC71,"-")</f>
        <v>0.7241285155183399</v>
      </c>
      <c r="CE61" s="97">
        <f t="shared" si="16"/>
        <v>45120.763197586726</v>
      </c>
      <c r="CF61" s="98">
        <f t="shared" ref="CF61:CF71" si="62">IFERROR(CC61/$CS$11,0)</f>
        <v>0.67561141304347827</v>
      </c>
      <c r="CI61" s="135">
        <v>56</v>
      </c>
      <c r="CJ61" s="135" t="s">
        <v>11</v>
      </c>
      <c r="CK61" s="63">
        <f>市区町村別_要介護度別被保険者数!D60</f>
        <v>9194</v>
      </c>
      <c r="CL61" s="63">
        <f>市区町村別_要介護度別被保険者数!E60</f>
        <v>465</v>
      </c>
      <c r="CM61" s="63">
        <f>市区町村別_要介護度別被保険者数!F60</f>
        <v>526</v>
      </c>
      <c r="CN61" s="63">
        <f>市区町村別_要介護度別被保険者数!G60</f>
        <v>518</v>
      </c>
      <c r="CO61" s="63">
        <f>市区町村別_要介護度別被保険者数!H60</f>
        <v>568</v>
      </c>
      <c r="CP61" s="63">
        <f>市区町村別_要介護度別被保険者数!I60</f>
        <v>391</v>
      </c>
      <c r="CQ61" s="63">
        <f>市区町村別_要介護度別被保険者数!J60</f>
        <v>388</v>
      </c>
      <c r="CR61" s="63">
        <f>市区町村別_要介護度別被保険者数!K60</f>
        <v>275</v>
      </c>
      <c r="CS61" s="63">
        <f>市区町村別_要介護度別被保険者数!L60</f>
        <v>12325</v>
      </c>
    </row>
    <row r="62" spans="2:97" ht="13.5" customHeight="1">
      <c r="B62" s="319"/>
      <c r="C62" s="329"/>
      <c r="D62" s="316"/>
      <c r="E62" s="99">
        <v>2</v>
      </c>
      <c r="F62" s="100" t="s">
        <v>298</v>
      </c>
      <c r="G62" s="101" t="s">
        <v>299</v>
      </c>
      <c r="H62" s="102">
        <v>470001150</v>
      </c>
      <c r="I62" s="104">
        <v>7169</v>
      </c>
      <c r="J62" s="103">
        <f>IFERROR(I62/I71,"-")</f>
        <v>0.65303333940608488</v>
      </c>
      <c r="K62" s="105">
        <f t="shared" si="0"/>
        <v>65560.210629097506</v>
      </c>
      <c r="L62" s="106">
        <f t="shared" si="54"/>
        <v>0.60929797722250556</v>
      </c>
      <c r="M62" s="316"/>
      <c r="N62" s="99">
        <v>2</v>
      </c>
      <c r="O62" s="100" t="s">
        <v>126</v>
      </c>
      <c r="P62" s="101" t="s">
        <v>126</v>
      </c>
      <c r="Q62" s="102" t="s">
        <v>126</v>
      </c>
      <c r="R62" s="104" t="s">
        <v>126</v>
      </c>
      <c r="S62" s="103" t="str">
        <f>IFERROR(R62/R71,"-")</f>
        <v>-</v>
      </c>
      <c r="T62" s="105" t="str">
        <f t="shared" si="2"/>
        <v>-</v>
      </c>
      <c r="U62" s="106">
        <f t="shared" si="55"/>
        <v>0</v>
      </c>
      <c r="V62" s="316"/>
      <c r="W62" s="99">
        <v>2</v>
      </c>
      <c r="X62" s="100" t="s">
        <v>126</v>
      </c>
      <c r="Y62" s="101" t="s">
        <v>126</v>
      </c>
      <c r="Z62" s="102" t="s">
        <v>126</v>
      </c>
      <c r="AA62" s="104" t="s">
        <v>126</v>
      </c>
      <c r="AB62" s="103" t="str">
        <f>IFERROR(AA62/AA71,"-")</f>
        <v>-</v>
      </c>
      <c r="AC62" s="105" t="str">
        <f t="shared" si="4"/>
        <v>-</v>
      </c>
      <c r="AD62" s="106">
        <f t="shared" si="56"/>
        <v>0</v>
      </c>
      <c r="AE62" s="316"/>
      <c r="AF62" s="99">
        <v>2</v>
      </c>
      <c r="AG62" s="100" t="s">
        <v>333</v>
      </c>
      <c r="AH62" s="101" t="s">
        <v>565</v>
      </c>
      <c r="AI62" s="102">
        <v>57723</v>
      </c>
      <c r="AJ62" s="104">
        <v>1</v>
      </c>
      <c r="AK62" s="103">
        <f>IFERROR(AJ62/AJ71,"-")</f>
        <v>1</v>
      </c>
      <c r="AL62" s="105">
        <f t="shared" si="6"/>
        <v>57723</v>
      </c>
      <c r="AM62" s="106">
        <f t="shared" si="57"/>
        <v>1</v>
      </c>
      <c r="AN62" s="316"/>
      <c r="AO62" s="99">
        <v>2</v>
      </c>
      <c r="AP62" s="100" t="s">
        <v>298</v>
      </c>
      <c r="AQ62" s="101" t="s">
        <v>299</v>
      </c>
      <c r="AR62" s="102">
        <v>235590</v>
      </c>
      <c r="AS62" s="104">
        <v>1</v>
      </c>
      <c r="AT62" s="103">
        <f>IFERROR(AS62/AS71,"-")</f>
        <v>1</v>
      </c>
      <c r="AU62" s="105">
        <f t="shared" si="8"/>
        <v>235590</v>
      </c>
      <c r="AV62" s="106">
        <f t="shared" si="58"/>
        <v>1</v>
      </c>
      <c r="AW62" s="316"/>
      <c r="AX62" s="99">
        <v>2</v>
      </c>
      <c r="AY62" s="100" t="s">
        <v>298</v>
      </c>
      <c r="AZ62" s="101" t="s">
        <v>299</v>
      </c>
      <c r="BA62" s="102">
        <v>534733</v>
      </c>
      <c r="BB62" s="104">
        <v>4</v>
      </c>
      <c r="BC62" s="103">
        <f>IFERROR(BB62/BB71,"-")</f>
        <v>1</v>
      </c>
      <c r="BD62" s="105">
        <f t="shared" si="10"/>
        <v>133683.25</v>
      </c>
      <c r="BE62" s="106">
        <f t="shared" si="59"/>
        <v>0.8</v>
      </c>
      <c r="BF62" s="316"/>
      <c r="BG62" s="99">
        <v>2</v>
      </c>
      <c r="BH62" s="100" t="s">
        <v>338</v>
      </c>
      <c r="BI62" s="101" t="s">
        <v>339</v>
      </c>
      <c r="BJ62" s="102">
        <v>69402</v>
      </c>
      <c r="BK62" s="104">
        <v>3</v>
      </c>
      <c r="BL62" s="103">
        <f>IFERROR(BK62/BK71,"-")</f>
        <v>1</v>
      </c>
      <c r="BM62" s="105">
        <f t="shared" si="12"/>
        <v>23134</v>
      </c>
      <c r="BN62" s="106">
        <f t="shared" si="60"/>
        <v>1</v>
      </c>
      <c r="BO62" s="316"/>
      <c r="BP62" s="99">
        <v>2</v>
      </c>
      <c r="BQ62" s="100" t="s">
        <v>126</v>
      </c>
      <c r="BR62" s="101" t="s">
        <v>126</v>
      </c>
      <c r="BS62" s="102" t="s">
        <v>126</v>
      </c>
      <c r="BT62" s="104" t="s">
        <v>126</v>
      </c>
      <c r="BU62" s="103" t="str">
        <f>IFERROR(BT62/BT71,"-")</f>
        <v>-</v>
      </c>
      <c r="BV62" s="105" t="str">
        <f t="shared" si="14"/>
        <v>-</v>
      </c>
      <c r="BW62" s="106">
        <f t="shared" si="61"/>
        <v>0</v>
      </c>
      <c r="BX62" s="316"/>
      <c r="BY62" s="99">
        <v>2</v>
      </c>
      <c r="BZ62" s="100" t="s">
        <v>298</v>
      </c>
      <c r="CA62" s="101" t="s">
        <v>299</v>
      </c>
      <c r="CB62" s="102">
        <v>470810686</v>
      </c>
      <c r="CC62" s="104">
        <v>7177</v>
      </c>
      <c r="CD62" s="103">
        <f>IFERROR(CC62/CC71,"-")</f>
        <v>0.65322654045690365</v>
      </c>
      <c r="CE62" s="105">
        <f t="shared" si="16"/>
        <v>65599.928382332451</v>
      </c>
      <c r="CF62" s="106">
        <f t="shared" si="62"/>
        <v>0.60945991847826086</v>
      </c>
      <c r="CI62" s="135">
        <v>57</v>
      </c>
      <c r="CJ62" s="135" t="s">
        <v>50</v>
      </c>
      <c r="CK62" s="63">
        <f>市区町村別_要介護度別被保険者数!D61</f>
        <v>5422</v>
      </c>
      <c r="CL62" s="63">
        <f>市区町村別_要介護度別被保険者数!E61</f>
        <v>738</v>
      </c>
      <c r="CM62" s="63">
        <f>市区町村別_要介護度別被保険者数!F61</f>
        <v>502</v>
      </c>
      <c r="CN62" s="63">
        <f>市区町村別_要介護度別被保険者数!G61</f>
        <v>740</v>
      </c>
      <c r="CO62" s="63">
        <f>市区町村別_要介護度別被保険者数!H61</f>
        <v>392</v>
      </c>
      <c r="CP62" s="63">
        <f>市区町村別_要介護度別被保険者数!I61</f>
        <v>381</v>
      </c>
      <c r="CQ62" s="63">
        <f>市区町村別_要介護度別被保険者数!J61</f>
        <v>394</v>
      </c>
      <c r="CR62" s="63">
        <f>市区町村別_要介護度別被保険者数!K61</f>
        <v>369</v>
      </c>
      <c r="CS62" s="63">
        <f>市区町村別_要介護度別被保険者数!L61</f>
        <v>8938</v>
      </c>
    </row>
    <row r="63" spans="2:97" ht="13.5" customHeight="1">
      <c r="B63" s="319"/>
      <c r="C63" s="329"/>
      <c r="D63" s="316"/>
      <c r="E63" s="99">
        <v>3</v>
      </c>
      <c r="F63" s="100" t="s">
        <v>300</v>
      </c>
      <c r="G63" s="101" t="s">
        <v>301</v>
      </c>
      <c r="H63" s="102">
        <v>330570939</v>
      </c>
      <c r="I63" s="104">
        <v>6187</v>
      </c>
      <c r="J63" s="103">
        <f>IFERROR(I63/I71,"-")</f>
        <v>0.56358170887229009</v>
      </c>
      <c r="K63" s="105">
        <f t="shared" si="0"/>
        <v>53429.923872636173</v>
      </c>
      <c r="L63" s="106">
        <f t="shared" si="54"/>
        <v>0.52583715791262964</v>
      </c>
      <c r="M63" s="316"/>
      <c r="N63" s="99">
        <v>3</v>
      </c>
      <c r="O63" s="100" t="s">
        <v>126</v>
      </c>
      <c r="P63" s="101" t="s">
        <v>126</v>
      </c>
      <c r="Q63" s="102" t="s">
        <v>126</v>
      </c>
      <c r="R63" s="104" t="s">
        <v>126</v>
      </c>
      <c r="S63" s="103" t="str">
        <f>IFERROR(R63/R71,"-")</f>
        <v>-</v>
      </c>
      <c r="T63" s="105" t="str">
        <f t="shared" si="2"/>
        <v>-</v>
      </c>
      <c r="U63" s="106">
        <f t="shared" si="55"/>
        <v>0</v>
      </c>
      <c r="V63" s="316"/>
      <c r="W63" s="99">
        <v>3</v>
      </c>
      <c r="X63" s="100" t="s">
        <v>126</v>
      </c>
      <c r="Y63" s="101" t="s">
        <v>126</v>
      </c>
      <c r="Z63" s="102" t="s">
        <v>126</v>
      </c>
      <c r="AA63" s="104" t="s">
        <v>126</v>
      </c>
      <c r="AB63" s="103" t="str">
        <f>IFERROR(AA63/AA71,"-")</f>
        <v>-</v>
      </c>
      <c r="AC63" s="105" t="str">
        <f t="shared" si="4"/>
        <v>-</v>
      </c>
      <c r="AD63" s="106">
        <f t="shared" si="56"/>
        <v>0</v>
      </c>
      <c r="AE63" s="316"/>
      <c r="AF63" s="99">
        <v>3</v>
      </c>
      <c r="AG63" s="100" t="s">
        <v>292</v>
      </c>
      <c r="AH63" s="101" t="s">
        <v>293</v>
      </c>
      <c r="AI63" s="102">
        <v>43531</v>
      </c>
      <c r="AJ63" s="104">
        <v>1</v>
      </c>
      <c r="AK63" s="103">
        <f>IFERROR(AJ63/AJ71,"-")</f>
        <v>1</v>
      </c>
      <c r="AL63" s="105">
        <f t="shared" si="6"/>
        <v>43531</v>
      </c>
      <c r="AM63" s="106">
        <f t="shared" si="57"/>
        <v>1</v>
      </c>
      <c r="AN63" s="316"/>
      <c r="AO63" s="99">
        <v>3</v>
      </c>
      <c r="AP63" s="100" t="s">
        <v>300</v>
      </c>
      <c r="AQ63" s="101" t="s">
        <v>301</v>
      </c>
      <c r="AR63" s="102">
        <v>152666</v>
      </c>
      <c r="AS63" s="104">
        <v>1</v>
      </c>
      <c r="AT63" s="103">
        <f>IFERROR(AS63/AS71,"-")</f>
        <v>1</v>
      </c>
      <c r="AU63" s="105">
        <f t="shared" si="8"/>
        <v>152666</v>
      </c>
      <c r="AV63" s="106">
        <f t="shared" si="58"/>
        <v>1</v>
      </c>
      <c r="AW63" s="316"/>
      <c r="AX63" s="99">
        <v>3</v>
      </c>
      <c r="AY63" s="100" t="s">
        <v>296</v>
      </c>
      <c r="AZ63" s="101" t="s">
        <v>297</v>
      </c>
      <c r="BA63" s="102">
        <v>176869</v>
      </c>
      <c r="BB63" s="104">
        <v>4</v>
      </c>
      <c r="BC63" s="103">
        <f>IFERROR(BB63/BB71,"-")</f>
        <v>1</v>
      </c>
      <c r="BD63" s="105">
        <f t="shared" si="10"/>
        <v>44217.25</v>
      </c>
      <c r="BE63" s="106">
        <f t="shared" si="59"/>
        <v>0.8</v>
      </c>
      <c r="BF63" s="316"/>
      <c r="BG63" s="99">
        <v>3</v>
      </c>
      <c r="BH63" s="100" t="s">
        <v>296</v>
      </c>
      <c r="BI63" s="101" t="s">
        <v>297</v>
      </c>
      <c r="BJ63" s="102">
        <v>60486</v>
      </c>
      <c r="BK63" s="104">
        <v>3</v>
      </c>
      <c r="BL63" s="103">
        <f>IFERROR(BK63/BK71,"-")</f>
        <v>1</v>
      </c>
      <c r="BM63" s="105">
        <f t="shared" si="12"/>
        <v>20162</v>
      </c>
      <c r="BN63" s="106">
        <f t="shared" si="60"/>
        <v>1</v>
      </c>
      <c r="BO63" s="316"/>
      <c r="BP63" s="99">
        <v>3</v>
      </c>
      <c r="BQ63" s="100" t="s">
        <v>126</v>
      </c>
      <c r="BR63" s="101" t="s">
        <v>126</v>
      </c>
      <c r="BS63" s="102" t="s">
        <v>126</v>
      </c>
      <c r="BT63" s="104" t="s">
        <v>126</v>
      </c>
      <c r="BU63" s="103" t="str">
        <f>IFERROR(BT63/BT71,"-")</f>
        <v>-</v>
      </c>
      <c r="BV63" s="105" t="str">
        <f t="shared" si="14"/>
        <v>-</v>
      </c>
      <c r="BW63" s="106">
        <f t="shared" si="61"/>
        <v>0</v>
      </c>
      <c r="BX63" s="316"/>
      <c r="BY63" s="99">
        <v>3</v>
      </c>
      <c r="BZ63" s="100" t="s">
        <v>300</v>
      </c>
      <c r="CA63" s="101" t="s">
        <v>301</v>
      </c>
      <c r="CB63" s="102">
        <v>330747327</v>
      </c>
      <c r="CC63" s="104">
        <v>6194</v>
      </c>
      <c r="CD63" s="103">
        <f>IFERROR(CC63/CC71,"-")</f>
        <v>0.56375716756166383</v>
      </c>
      <c r="CE63" s="105">
        <f t="shared" si="16"/>
        <v>53398.018566354534</v>
      </c>
      <c r="CF63" s="106">
        <f t="shared" si="62"/>
        <v>0.52598505434782605</v>
      </c>
      <c r="CI63" s="135">
        <v>58</v>
      </c>
      <c r="CJ63" s="135" t="s">
        <v>30</v>
      </c>
      <c r="CK63" s="63">
        <f>市区町村別_要介護度別被保険者数!D62</f>
        <v>6812</v>
      </c>
      <c r="CL63" s="63">
        <f>市区町村別_要介護度別被保険者数!E62</f>
        <v>764</v>
      </c>
      <c r="CM63" s="63">
        <f>市区町村別_要介護度別被保険者数!F62</f>
        <v>392</v>
      </c>
      <c r="CN63" s="63">
        <f>市区町村別_要介護度別被保険者数!G62</f>
        <v>607</v>
      </c>
      <c r="CO63" s="63">
        <f>市区町村別_要介護度別被保険者数!H62</f>
        <v>477</v>
      </c>
      <c r="CP63" s="63">
        <f>市区町村別_要介護度別被保険者数!I62</f>
        <v>410</v>
      </c>
      <c r="CQ63" s="63">
        <f>市区町村別_要介護度別被保険者数!J62</f>
        <v>504</v>
      </c>
      <c r="CR63" s="63">
        <f>市区町村別_要介護度別被保険者数!K62</f>
        <v>409</v>
      </c>
      <c r="CS63" s="63">
        <f>市区町村別_要介護度別被保険者数!L62</f>
        <v>10375</v>
      </c>
    </row>
    <row r="64" spans="2:97" ht="13.5" customHeight="1">
      <c r="B64" s="319"/>
      <c r="C64" s="329"/>
      <c r="D64" s="316"/>
      <c r="E64" s="99">
        <v>4</v>
      </c>
      <c r="F64" s="100" t="s">
        <v>333</v>
      </c>
      <c r="G64" s="101" t="s">
        <v>565</v>
      </c>
      <c r="H64" s="102">
        <v>235304909</v>
      </c>
      <c r="I64" s="104">
        <v>5652</v>
      </c>
      <c r="J64" s="103">
        <f>IFERROR(I64/I71,"-")</f>
        <v>0.51484787757332851</v>
      </c>
      <c r="K64" s="105">
        <f t="shared" si="0"/>
        <v>41632.149504600144</v>
      </c>
      <c r="L64" s="106">
        <f t="shared" si="54"/>
        <v>0.48036715961244264</v>
      </c>
      <c r="M64" s="316"/>
      <c r="N64" s="99">
        <v>4</v>
      </c>
      <c r="O64" s="100" t="s">
        <v>126</v>
      </c>
      <c r="P64" s="101" t="s">
        <v>126</v>
      </c>
      <c r="Q64" s="102" t="s">
        <v>126</v>
      </c>
      <c r="R64" s="104" t="s">
        <v>126</v>
      </c>
      <c r="S64" s="103" t="str">
        <f>IFERROR(R64/R71,"-")</f>
        <v>-</v>
      </c>
      <c r="T64" s="105" t="str">
        <f t="shared" si="2"/>
        <v>-</v>
      </c>
      <c r="U64" s="106">
        <f t="shared" si="55"/>
        <v>0</v>
      </c>
      <c r="V64" s="316"/>
      <c r="W64" s="99">
        <v>4</v>
      </c>
      <c r="X64" s="100" t="s">
        <v>126</v>
      </c>
      <c r="Y64" s="101" t="s">
        <v>126</v>
      </c>
      <c r="Z64" s="102" t="s">
        <v>126</v>
      </c>
      <c r="AA64" s="104" t="s">
        <v>126</v>
      </c>
      <c r="AB64" s="103" t="str">
        <f>IFERROR(AA64/AA71,"-")</f>
        <v>-</v>
      </c>
      <c r="AC64" s="105" t="str">
        <f t="shared" si="4"/>
        <v>-</v>
      </c>
      <c r="AD64" s="106">
        <f t="shared" si="56"/>
        <v>0</v>
      </c>
      <c r="AE64" s="316"/>
      <c r="AF64" s="99">
        <v>4</v>
      </c>
      <c r="AG64" s="100" t="s">
        <v>296</v>
      </c>
      <c r="AH64" s="101" t="s">
        <v>297</v>
      </c>
      <c r="AI64" s="102">
        <v>43369</v>
      </c>
      <c r="AJ64" s="104">
        <v>1</v>
      </c>
      <c r="AK64" s="103">
        <f>IFERROR(AJ64/AJ71,"-")</f>
        <v>1</v>
      </c>
      <c r="AL64" s="105">
        <f t="shared" si="6"/>
        <v>43369</v>
      </c>
      <c r="AM64" s="106">
        <f t="shared" si="57"/>
        <v>1</v>
      </c>
      <c r="AN64" s="316"/>
      <c r="AO64" s="99">
        <v>4</v>
      </c>
      <c r="AP64" s="100" t="s">
        <v>353</v>
      </c>
      <c r="AQ64" s="101" t="s">
        <v>354</v>
      </c>
      <c r="AR64" s="102">
        <v>146297</v>
      </c>
      <c r="AS64" s="104">
        <v>1</v>
      </c>
      <c r="AT64" s="103">
        <f>IFERROR(AS64/AS71,"-")</f>
        <v>1</v>
      </c>
      <c r="AU64" s="105">
        <f t="shared" si="8"/>
        <v>146297</v>
      </c>
      <c r="AV64" s="106">
        <f t="shared" si="58"/>
        <v>1</v>
      </c>
      <c r="AW64" s="316"/>
      <c r="AX64" s="99">
        <v>4</v>
      </c>
      <c r="AY64" s="100" t="s">
        <v>369</v>
      </c>
      <c r="AZ64" s="101" t="s">
        <v>370</v>
      </c>
      <c r="BA64" s="102">
        <v>128671</v>
      </c>
      <c r="BB64" s="104">
        <v>4</v>
      </c>
      <c r="BC64" s="103">
        <f>IFERROR(BB64/BB71,"-")</f>
        <v>1</v>
      </c>
      <c r="BD64" s="105">
        <f t="shared" si="10"/>
        <v>32167.75</v>
      </c>
      <c r="BE64" s="106">
        <f t="shared" si="59"/>
        <v>0.8</v>
      </c>
      <c r="BF64" s="316"/>
      <c r="BG64" s="99">
        <v>4</v>
      </c>
      <c r="BH64" s="100" t="s">
        <v>333</v>
      </c>
      <c r="BI64" s="101" t="s">
        <v>565</v>
      </c>
      <c r="BJ64" s="102">
        <v>17116</v>
      </c>
      <c r="BK64" s="104">
        <v>3</v>
      </c>
      <c r="BL64" s="103">
        <f>IFERROR(BK64/BK71,"-")</f>
        <v>1</v>
      </c>
      <c r="BM64" s="105">
        <f t="shared" si="12"/>
        <v>5705.333333333333</v>
      </c>
      <c r="BN64" s="106">
        <f t="shared" si="60"/>
        <v>1</v>
      </c>
      <c r="BO64" s="316"/>
      <c r="BP64" s="99">
        <v>4</v>
      </c>
      <c r="BQ64" s="100" t="s">
        <v>126</v>
      </c>
      <c r="BR64" s="101" t="s">
        <v>126</v>
      </c>
      <c r="BS64" s="102" t="s">
        <v>126</v>
      </c>
      <c r="BT64" s="104" t="s">
        <v>126</v>
      </c>
      <c r="BU64" s="103" t="str">
        <f>IFERROR(BT64/BT71,"-")</f>
        <v>-</v>
      </c>
      <c r="BV64" s="105" t="str">
        <f t="shared" si="14"/>
        <v>-</v>
      </c>
      <c r="BW64" s="106">
        <f t="shared" si="61"/>
        <v>0</v>
      </c>
      <c r="BX64" s="316"/>
      <c r="BY64" s="99">
        <v>4</v>
      </c>
      <c r="BZ64" s="100" t="s">
        <v>333</v>
      </c>
      <c r="CA64" s="101" t="s">
        <v>565</v>
      </c>
      <c r="CB64" s="102">
        <v>235434479</v>
      </c>
      <c r="CC64" s="104">
        <v>5660</v>
      </c>
      <c r="CD64" s="103">
        <f>IFERROR(CC64/CC71,"-")</f>
        <v>0.51515427323200147</v>
      </c>
      <c r="CE64" s="105">
        <f t="shared" si="16"/>
        <v>41596.197703180209</v>
      </c>
      <c r="CF64" s="106">
        <f t="shared" si="62"/>
        <v>0.48063858695652173</v>
      </c>
      <c r="CI64" s="135">
        <v>59</v>
      </c>
      <c r="CJ64" s="135" t="s">
        <v>24</v>
      </c>
      <c r="CK64" s="63">
        <f>市区町村別_要介護度別被保険者数!D63</f>
        <v>45722</v>
      </c>
      <c r="CL64" s="63">
        <f>市区町村別_要介護度別被保険者数!E63</f>
        <v>5072</v>
      </c>
      <c r="CM64" s="63">
        <f>市区町村別_要介護度別被保険者数!F63</f>
        <v>3893</v>
      </c>
      <c r="CN64" s="63">
        <f>市区町村別_要介護度別被保険者数!G63</f>
        <v>5615</v>
      </c>
      <c r="CO64" s="63">
        <f>市区町村別_要介護度別被保険者数!H63</f>
        <v>4976</v>
      </c>
      <c r="CP64" s="63">
        <f>市区町村別_要介護度別被保険者数!I63</f>
        <v>3468</v>
      </c>
      <c r="CQ64" s="63">
        <f>市区町村別_要介護度別被保険者数!J63</f>
        <v>3509</v>
      </c>
      <c r="CR64" s="63">
        <f>市区町村別_要介護度別被保険者数!K63</f>
        <v>3076</v>
      </c>
      <c r="CS64" s="63">
        <f>市区町村別_要介護度別被保険者数!L63</f>
        <v>75331</v>
      </c>
    </row>
    <row r="65" spans="2:97" ht="13.5" customHeight="1">
      <c r="B65" s="319"/>
      <c r="C65" s="329"/>
      <c r="D65" s="316"/>
      <c r="E65" s="99">
        <v>5</v>
      </c>
      <c r="F65" s="121" t="s">
        <v>306</v>
      </c>
      <c r="G65" s="101" t="s">
        <v>307</v>
      </c>
      <c r="H65" s="102">
        <v>205492689</v>
      </c>
      <c r="I65" s="104">
        <v>5406</v>
      </c>
      <c r="J65" s="103">
        <f>IFERROR(I65/I71,"-")</f>
        <v>0.49243942430315174</v>
      </c>
      <c r="K65" s="105">
        <f t="shared" si="0"/>
        <v>38011.966148723637</v>
      </c>
      <c r="L65" s="106">
        <f t="shared" si="54"/>
        <v>0.45945945945945948</v>
      </c>
      <c r="M65" s="316"/>
      <c r="N65" s="99">
        <v>5</v>
      </c>
      <c r="O65" s="121" t="s">
        <v>126</v>
      </c>
      <c r="P65" s="101" t="s">
        <v>126</v>
      </c>
      <c r="Q65" s="102" t="s">
        <v>126</v>
      </c>
      <c r="R65" s="104" t="s">
        <v>126</v>
      </c>
      <c r="S65" s="103" t="str">
        <f>IFERROR(R65/R71,"-")</f>
        <v>-</v>
      </c>
      <c r="T65" s="105" t="str">
        <f t="shared" si="2"/>
        <v>-</v>
      </c>
      <c r="U65" s="106">
        <f t="shared" si="55"/>
        <v>0</v>
      </c>
      <c r="V65" s="316"/>
      <c r="W65" s="99">
        <v>5</v>
      </c>
      <c r="X65" s="121" t="s">
        <v>126</v>
      </c>
      <c r="Y65" s="101" t="s">
        <v>126</v>
      </c>
      <c r="Z65" s="102" t="s">
        <v>126</v>
      </c>
      <c r="AA65" s="104" t="s">
        <v>126</v>
      </c>
      <c r="AB65" s="103" t="str">
        <f>IFERROR(AA65/AA71,"-")</f>
        <v>-</v>
      </c>
      <c r="AC65" s="105" t="str">
        <f t="shared" si="4"/>
        <v>-</v>
      </c>
      <c r="AD65" s="106">
        <f t="shared" si="56"/>
        <v>0</v>
      </c>
      <c r="AE65" s="316"/>
      <c r="AF65" s="99">
        <v>5</v>
      </c>
      <c r="AG65" s="121" t="s">
        <v>369</v>
      </c>
      <c r="AH65" s="101" t="s">
        <v>370</v>
      </c>
      <c r="AI65" s="102">
        <v>42496</v>
      </c>
      <c r="AJ65" s="104">
        <v>1</v>
      </c>
      <c r="AK65" s="103">
        <f>IFERROR(AJ65/AJ71,"-")</f>
        <v>1</v>
      </c>
      <c r="AL65" s="105">
        <f t="shared" si="6"/>
        <v>42496</v>
      </c>
      <c r="AM65" s="106">
        <f t="shared" si="57"/>
        <v>1</v>
      </c>
      <c r="AN65" s="316"/>
      <c r="AO65" s="99">
        <v>5</v>
      </c>
      <c r="AP65" s="121" t="s">
        <v>302</v>
      </c>
      <c r="AQ65" s="101" t="s">
        <v>303</v>
      </c>
      <c r="AR65" s="102">
        <v>44113</v>
      </c>
      <c r="AS65" s="104">
        <v>1</v>
      </c>
      <c r="AT65" s="103">
        <f>IFERROR(AS65/AS71,"-")</f>
        <v>1</v>
      </c>
      <c r="AU65" s="105">
        <f t="shared" si="8"/>
        <v>44113</v>
      </c>
      <c r="AV65" s="106">
        <f t="shared" si="58"/>
        <v>1</v>
      </c>
      <c r="AW65" s="316"/>
      <c r="AX65" s="99">
        <v>5</v>
      </c>
      <c r="AY65" s="121" t="s">
        <v>333</v>
      </c>
      <c r="AZ65" s="101" t="s">
        <v>565</v>
      </c>
      <c r="BA65" s="102">
        <v>54731</v>
      </c>
      <c r="BB65" s="104">
        <v>4</v>
      </c>
      <c r="BC65" s="103">
        <f>IFERROR(BB65/BB71,"-")</f>
        <v>1</v>
      </c>
      <c r="BD65" s="105">
        <f t="shared" si="10"/>
        <v>13682.75</v>
      </c>
      <c r="BE65" s="106">
        <f t="shared" si="59"/>
        <v>0.8</v>
      </c>
      <c r="BF65" s="316"/>
      <c r="BG65" s="99">
        <v>5</v>
      </c>
      <c r="BH65" s="121" t="s">
        <v>292</v>
      </c>
      <c r="BI65" s="101" t="s">
        <v>293</v>
      </c>
      <c r="BJ65" s="102">
        <v>864660</v>
      </c>
      <c r="BK65" s="104">
        <v>2</v>
      </c>
      <c r="BL65" s="103">
        <f>IFERROR(BK65/BK71,"-")</f>
        <v>0.66666666666666663</v>
      </c>
      <c r="BM65" s="105">
        <f t="shared" si="12"/>
        <v>432330</v>
      </c>
      <c r="BN65" s="106">
        <f t="shared" si="60"/>
        <v>0.66666666666666663</v>
      </c>
      <c r="BO65" s="316"/>
      <c r="BP65" s="99">
        <v>5</v>
      </c>
      <c r="BQ65" s="121" t="s">
        <v>126</v>
      </c>
      <c r="BR65" s="101" t="s">
        <v>126</v>
      </c>
      <c r="BS65" s="102" t="s">
        <v>126</v>
      </c>
      <c r="BT65" s="104" t="s">
        <v>126</v>
      </c>
      <c r="BU65" s="103" t="str">
        <f>IFERROR(BT65/BT71,"-")</f>
        <v>-</v>
      </c>
      <c r="BV65" s="105" t="str">
        <f t="shared" si="14"/>
        <v>-</v>
      </c>
      <c r="BW65" s="106">
        <f t="shared" si="61"/>
        <v>0</v>
      </c>
      <c r="BX65" s="316"/>
      <c r="BY65" s="99">
        <v>5</v>
      </c>
      <c r="BZ65" s="121" t="s">
        <v>306</v>
      </c>
      <c r="CA65" s="101" t="s">
        <v>307</v>
      </c>
      <c r="CB65" s="102">
        <v>205528416</v>
      </c>
      <c r="CC65" s="104">
        <v>5409</v>
      </c>
      <c r="CD65" s="103">
        <f>IFERROR(CC65/CC71,"-")</f>
        <v>0.49230909256393918</v>
      </c>
      <c r="CE65" s="105">
        <f t="shared" si="16"/>
        <v>37997.488630061009</v>
      </c>
      <c r="CF65" s="106">
        <f t="shared" si="62"/>
        <v>0.45932404891304346</v>
      </c>
      <c r="CI65" s="135">
        <v>60</v>
      </c>
      <c r="CJ65" s="135" t="s">
        <v>51</v>
      </c>
      <c r="CK65" s="63">
        <f>市区町村別_要介護度別被保険者数!D64</f>
        <v>6364</v>
      </c>
      <c r="CL65" s="63">
        <f>市区町村別_要介護度別被保険者数!E64</f>
        <v>460</v>
      </c>
      <c r="CM65" s="63">
        <f>市区町村別_要介護度別被保険者数!F64</f>
        <v>531</v>
      </c>
      <c r="CN65" s="63">
        <f>市区町村別_要介護度別被保険者数!G64</f>
        <v>725</v>
      </c>
      <c r="CO65" s="63">
        <f>市区町村別_要介護度別被保険者数!H64</f>
        <v>604</v>
      </c>
      <c r="CP65" s="63">
        <f>市区町村別_要介護度別被保険者数!I64</f>
        <v>464</v>
      </c>
      <c r="CQ65" s="63">
        <f>市区町村別_要介護度別被保険者数!J64</f>
        <v>381</v>
      </c>
      <c r="CR65" s="63">
        <f>市区町村別_要介護度別被保険者数!K64</f>
        <v>295</v>
      </c>
      <c r="CS65" s="63">
        <f>市区町村別_要介護度別被保険者数!L64</f>
        <v>9824</v>
      </c>
    </row>
    <row r="66" spans="2:97" ht="13.5" customHeight="1">
      <c r="B66" s="319"/>
      <c r="C66" s="329"/>
      <c r="D66" s="316"/>
      <c r="E66" s="99">
        <v>6</v>
      </c>
      <c r="F66" s="121" t="s">
        <v>292</v>
      </c>
      <c r="G66" s="101" t="s">
        <v>293</v>
      </c>
      <c r="H66" s="102">
        <v>737708495</v>
      </c>
      <c r="I66" s="104">
        <v>5141</v>
      </c>
      <c r="J66" s="103">
        <f>IFERROR(I66/I71,"-")</f>
        <v>0.46830023683731098</v>
      </c>
      <c r="K66" s="105">
        <f t="shared" si="0"/>
        <v>143495.13616028009</v>
      </c>
      <c r="L66" s="106">
        <f t="shared" si="54"/>
        <v>0.43693693693693691</v>
      </c>
      <c r="M66" s="316"/>
      <c r="N66" s="99">
        <v>6</v>
      </c>
      <c r="O66" s="121" t="s">
        <v>126</v>
      </c>
      <c r="P66" s="101" t="s">
        <v>126</v>
      </c>
      <c r="Q66" s="102" t="s">
        <v>126</v>
      </c>
      <c r="R66" s="104" t="s">
        <v>126</v>
      </c>
      <c r="S66" s="103" t="str">
        <f>IFERROR(R66/R71,"-")</f>
        <v>-</v>
      </c>
      <c r="T66" s="105" t="str">
        <f t="shared" si="2"/>
        <v>-</v>
      </c>
      <c r="U66" s="106">
        <f t="shared" si="55"/>
        <v>0</v>
      </c>
      <c r="V66" s="316"/>
      <c r="W66" s="99">
        <v>6</v>
      </c>
      <c r="X66" s="121" t="s">
        <v>126</v>
      </c>
      <c r="Y66" s="101" t="s">
        <v>126</v>
      </c>
      <c r="Z66" s="102" t="s">
        <v>126</v>
      </c>
      <c r="AA66" s="104" t="s">
        <v>126</v>
      </c>
      <c r="AB66" s="103" t="str">
        <f>IFERROR(AA66/AA71,"-")</f>
        <v>-</v>
      </c>
      <c r="AC66" s="105" t="str">
        <f t="shared" si="4"/>
        <v>-</v>
      </c>
      <c r="AD66" s="106">
        <f t="shared" si="56"/>
        <v>0</v>
      </c>
      <c r="AE66" s="316"/>
      <c r="AF66" s="99">
        <v>6</v>
      </c>
      <c r="AG66" s="121" t="s">
        <v>308</v>
      </c>
      <c r="AH66" s="101" t="s">
        <v>309</v>
      </c>
      <c r="AI66" s="102">
        <v>39257</v>
      </c>
      <c r="AJ66" s="104">
        <v>1</v>
      </c>
      <c r="AK66" s="103">
        <f>IFERROR(AJ66/AJ71,"-")</f>
        <v>1</v>
      </c>
      <c r="AL66" s="105">
        <f t="shared" si="6"/>
        <v>39257</v>
      </c>
      <c r="AM66" s="106">
        <f t="shared" si="57"/>
        <v>1</v>
      </c>
      <c r="AN66" s="316"/>
      <c r="AO66" s="99">
        <v>6</v>
      </c>
      <c r="AP66" s="121" t="s">
        <v>306</v>
      </c>
      <c r="AQ66" s="101" t="s">
        <v>307</v>
      </c>
      <c r="AR66" s="102">
        <v>24558</v>
      </c>
      <c r="AS66" s="104">
        <v>1</v>
      </c>
      <c r="AT66" s="103">
        <f>IFERROR(AS66/AS71,"-")</f>
        <v>1</v>
      </c>
      <c r="AU66" s="105">
        <f t="shared" si="8"/>
        <v>24558</v>
      </c>
      <c r="AV66" s="106">
        <f t="shared" si="58"/>
        <v>1</v>
      </c>
      <c r="AW66" s="316"/>
      <c r="AX66" s="99">
        <v>6</v>
      </c>
      <c r="AY66" s="121" t="s">
        <v>342</v>
      </c>
      <c r="AZ66" s="101" t="s">
        <v>343</v>
      </c>
      <c r="BA66" s="102">
        <v>6374437</v>
      </c>
      <c r="BB66" s="104">
        <v>3</v>
      </c>
      <c r="BC66" s="103">
        <f>IFERROR(BB66/BB71,"-")</f>
        <v>0.75</v>
      </c>
      <c r="BD66" s="105">
        <f t="shared" si="10"/>
        <v>2124812.3333333335</v>
      </c>
      <c r="BE66" s="106">
        <f t="shared" si="59"/>
        <v>0.6</v>
      </c>
      <c r="BF66" s="316"/>
      <c r="BG66" s="99">
        <v>6</v>
      </c>
      <c r="BH66" s="121" t="s">
        <v>320</v>
      </c>
      <c r="BI66" s="101" t="s">
        <v>321</v>
      </c>
      <c r="BJ66" s="102">
        <v>54462</v>
      </c>
      <c r="BK66" s="104">
        <v>2</v>
      </c>
      <c r="BL66" s="103">
        <f>IFERROR(BK66/BK71,"-")</f>
        <v>0.66666666666666663</v>
      </c>
      <c r="BM66" s="105">
        <f t="shared" si="12"/>
        <v>27231</v>
      </c>
      <c r="BN66" s="106">
        <f t="shared" si="60"/>
        <v>0.66666666666666663</v>
      </c>
      <c r="BO66" s="316"/>
      <c r="BP66" s="99">
        <v>6</v>
      </c>
      <c r="BQ66" s="121" t="s">
        <v>126</v>
      </c>
      <c r="BR66" s="101" t="s">
        <v>126</v>
      </c>
      <c r="BS66" s="102" t="s">
        <v>126</v>
      </c>
      <c r="BT66" s="104" t="s">
        <v>126</v>
      </c>
      <c r="BU66" s="103" t="str">
        <f>IFERROR(BT66/BT71,"-")</f>
        <v>-</v>
      </c>
      <c r="BV66" s="105" t="str">
        <f t="shared" si="14"/>
        <v>-</v>
      </c>
      <c r="BW66" s="106">
        <f t="shared" si="61"/>
        <v>0</v>
      </c>
      <c r="BX66" s="316"/>
      <c r="BY66" s="99">
        <v>6</v>
      </c>
      <c r="BZ66" s="121" t="s">
        <v>292</v>
      </c>
      <c r="CA66" s="101" t="s">
        <v>293</v>
      </c>
      <c r="CB66" s="102">
        <v>738716692</v>
      </c>
      <c r="CC66" s="104">
        <v>5147</v>
      </c>
      <c r="CD66" s="103">
        <f>IFERROR(CC66/CC71,"-")</f>
        <v>0.46846272867934829</v>
      </c>
      <c r="CE66" s="105">
        <f t="shared" si="16"/>
        <v>143523.74043131922</v>
      </c>
      <c r="CF66" s="106">
        <f t="shared" si="62"/>
        <v>0.43707540760869568</v>
      </c>
      <c r="CI66" s="135">
        <v>61</v>
      </c>
      <c r="CJ66" s="135" t="s">
        <v>19</v>
      </c>
      <c r="CK66" s="63">
        <f>市区町村別_要介護度別被保険者数!D65</f>
        <v>5876</v>
      </c>
      <c r="CL66" s="63">
        <f>市区町村別_要介護度別被保険者数!E65</f>
        <v>417</v>
      </c>
      <c r="CM66" s="63">
        <f>市区町村別_要介護度別被保険者数!F65</f>
        <v>259</v>
      </c>
      <c r="CN66" s="63">
        <f>市区町村別_要介護度別被保険者数!G65</f>
        <v>537</v>
      </c>
      <c r="CO66" s="63">
        <f>市区町村別_要介護度別被保険者数!H65</f>
        <v>424</v>
      </c>
      <c r="CP66" s="63">
        <f>市区町村別_要介護度別被保険者数!I65</f>
        <v>368</v>
      </c>
      <c r="CQ66" s="63">
        <f>市区町村別_要介護度別被保険者数!J65</f>
        <v>368</v>
      </c>
      <c r="CR66" s="63">
        <f>市区町村別_要介護度別被保険者数!K65</f>
        <v>369</v>
      </c>
      <c r="CS66" s="63">
        <f>市区町村別_要介護度別被保険者数!L65</f>
        <v>8618</v>
      </c>
    </row>
    <row r="67" spans="2:97" ht="13.5" customHeight="1">
      <c r="B67" s="319"/>
      <c r="C67" s="329"/>
      <c r="D67" s="316"/>
      <c r="E67" s="99">
        <v>7</v>
      </c>
      <c r="F67" s="121" t="s">
        <v>312</v>
      </c>
      <c r="G67" s="101" t="s">
        <v>313</v>
      </c>
      <c r="H67" s="102">
        <v>243300645</v>
      </c>
      <c r="I67" s="104">
        <v>4522</v>
      </c>
      <c r="J67" s="103">
        <f>IFERROR(I67/I71,"-")</f>
        <v>0.41191473856804517</v>
      </c>
      <c r="K67" s="105">
        <f t="shared" si="0"/>
        <v>53803.769349845199</v>
      </c>
      <c r="L67" s="106">
        <f t="shared" si="54"/>
        <v>0.38432772395036546</v>
      </c>
      <c r="M67" s="316"/>
      <c r="N67" s="99">
        <v>7</v>
      </c>
      <c r="O67" s="121" t="s">
        <v>126</v>
      </c>
      <c r="P67" s="101" t="s">
        <v>126</v>
      </c>
      <c r="Q67" s="102" t="s">
        <v>126</v>
      </c>
      <c r="R67" s="104" t="s">
        <v>126</v>
      </c>
      <c r="S67" s="103" t="str">
        <f>IFERROR(R67/R71,"-")</f>
        <v>-</v>
      </c>
      <c r="T67" s="105" t="str">
        <f t="shared" si="2"/>
        <v>-</v>
      </c>
      <c r="U67" s="106">
        <f t="shared" si="55"/>
        <v>0</v>
      </c>
      <c r="V67" s="316"/>
      <c r="W67" s="99">
        <v>7</v>
      </c>
      <c r="X67" s="121" t="s">
        <v>126</v>
      </c>
      <c r="Y67" s="101" t="s">
        <v>126</v>
      </c>
      <c r="Z67" s="102" t="s">
        <v>126</v>
      </c>
      <c r="AA67" s="104" t="s">
        <v>126</v>
      </c>
      <c r="AB67" s="103" t="str">
        <f>IFERROR(AA67/AA71,"-")</f>
        <v>-</v>
      </c>
      <c r="AC67" s="105" t="str">
        <f t="shared" si="4"/>
        <v>-</v>
      </c>
      <c r="AD67" s="106">
        <f t="shared" si="56"/>
        <v>0</v>
      </c>
      <c r="AE67" s="316"/>
      <c r="AF67" s="99">
        <v>7</v>
      </c>
      <c r="AG67" s="121" t="s">
        <v>338</v>
      </c>
      <c r="AH67" s="101" t="s">
        <v>339</v>
      </c>
      <c r="AI67" s="102">
        <v>39033</v>
      </c>
      <c r="AJ67" s="104">
        <v>1</v>
      </c>
      <c r="AK67" s="103">
        <f>IFERROR(AJ67/AJ71,"-")</f>
        <v>1</v>
      </c>
      <c r="AL67" s="105">
        <f t="shared" si="6"/>
        <v>39033</v>
      </c>
      <c r="AM67" s="106">
        <f t="shared" si="57"/>
        <v>1</v>
      </c>
      <c r="AN67" s="316"/>
      <c r="AO67" s="99">
        <v>7</v>
      </c>
      <c r="AP67" s="121" t="s">
        <v>338</v>
      </c>
      <c r="AQ67" s="101" t="s">
        <v>339</v>
      </c>
      <c r="AR67" s="102">
        <v>22490</v>
      </c>
      <c r="AS67" s="104">
        <v>1</v>
      </c>
      <c r="AT67" s="103">
        <f>IFERROR(AS67/AS71,"-")</f>
        <v>1</v>
      </c>
      <c r="AU67" s="105">
        <f t="shared" si="8"/>
        <v>22490</v>
      </c>
      <c r="AV67" s="106">
        <f t="shared" si="58"/>
        <v>1</v>
      </c>
      <c r="AW67" s="316"/>
      <c r="AX67" s="99">
        <v>7</v>
      </c>
      <c r="AY67" s="121" t="s">
        <v>428</v>
      </c>
      <c r="AZ67" s="101" t="s">
        <v>429</v>
      </c>
      <c r="BA67" s="102">
        <v>226102</v>
      </c>
      <c r="BB67" s="104">
        <v>3</v>
      </c>
      <c r="BC67" s="103">
        <f>IFERROR(BB67/BB71,"-")</f>
        <v>0.75</v>
      </c>
      <c r="BD67" s="105">
        <f t="shared" si="10"/>
        <v>75367.333333333328</v>
      </c>
      <c r="BE67" s="106">
        <f t="shared" si="59"/>
        <v>0.6</v>
      </c>
      <c r="BF67" s="316"/>
      <c r="BG67" s="99">
        <v>7</v>
      </c>
      <c r="BH67" s="121" t="s">
        <v>340</v>
      </c>
      <c r="BI67" s="101" t="s">
        <v>341</v>
      </c>
      <c r="BJ67" s="102">
        <v>50300</v>
      </c>
      <c r="BK67" s="104">
        <v>2</v>
      </c>
      <c r="BL67" s="103">
        <f>IFERROR(BK67/BK71,"-")</f>
        <v>0.66666666666666663</v>
      </c>
      <c r="BM67" s="105">
        <f t="shared" si="12"/>
        <v>25150</v>
      </c>
      <c r="BN67" s="106">
        <f t="shared" si="60"/>
        <v>0.66666666666666663</v>
      </c>
      <c r="BO67" s="316"/>
      <c r="BP67" s="99">
        <v>7</v>
      </c>
      <c r="BQ67" s="121" t="s">
        <v>126</v>
      </c>
      <c r="BR67" s="101" t="s">
        <v>126</v>
      </c>
      <c r="BS67" s="102" t="s">
        <v>126</v>
      </c>
      <c r="BT67" s="104" t="s">
        <v>126</v>
      </c>
      <c r="BU67" s="103" t="str">
        <f>IFERROR(BT67/BT71,"-")</f>
        <v>-</v>
      </c>
      <c r="BV67" s="105" t="str">
        <f t="shared" si="14"/>
        <v>-</v>
      </c>
      <c r="BW67" s="106">
        <f t="shared" si="61"/>
        <v>0</v>
      </c>
      <c r="BX67" s="316"/>
      <c r="BY67" s="99">
        <v>7</v>
      </c>
      <c r="BZ67" s="121" t="s">
        <v>312</v>
      </c>
      <c r="CA67" s="101" t="s">
        <v>313</v>
      </c>
      <c r="CB67" s="102">
        <v>243853101</v>
      </c>
      <c r="CC67" s="104">
        <v>4527</v>
      </c>
      <c r="CD67" s="103">
        <f>IFERROR(CC67/CC71,"-")</f>
        <v>0.41203240192955309</v>
      </c>
      <c r="CE67" s="105">
        <f t="shared" si="16"/>
        <v>53866.379721669982</v>
      </c>
      <c r="CF67" s="106">
        <f t="shared" si="62"/>
        <v>0.38442595108695654</v>
      </c>
      <c r="CI67" s="135">
        <v>62</v>
      </c>
      <c r="CJ67" s="135" t="s">
        <v>20</v>
      </c>
      <c r="CK67" s="63">
        <f>市区町村別_要介護度別被保険者数!D66</f>
        <v>8721</v>
      </c>
      <c r="CL67" s="63">
        <f>市区町村別_要介護度別被保険者数!E66</f>
        <v>1136</v>
      </c>
      <c r="CM67" s="63">
        <f>市区町村別_要介護度別被保険者数!F66</f>
        <v>386</v>
      </c>
      <c r="CN67" s="63">
        <f>市区町村別_要介護度別被保険者数!G66</f>
        <v>833</v>
      </c>
      <c r="CO67" s="63">
        <f>市区町村別_要介護度別被保険者数!H66</f>
        <v>493</v>
      </c>
      <c r="CP67" s="63">
        <f>市区町村別_要介護度別被保険者数!I66</f>
        <v>448</v>
      </c>
      <c r="CQ67" s="63">
        <f>市区町村別_要介護度別被保険者数!J66</f>
        <v>432</v>
      </c>
      <c r="CR67" s="63">
        <f>市区町村別_要介護度別被保険者数!K66</f>
        <v>354</v>
      </c>
      <c r="CS67" s="63">
        <f>市区町村別_要介護度別被保険者数!L66</f>
        <v>12803</v>
      </c>
    </row>
    <row r="68" spans="2:97" ht="13.5" customHeight="1">
      <c r="B68" s="319"/>
      <c r="C68" s="329"/>
      <c r="D68" s="316"/>
      <c r="E68" s="99">
        <v>8</v>
      </c>
      <c r="F68" s="121" t="s">
        <v>302</v>
      </c>
      <c r="G68" s="101" t="s">
        <v>303</v>
      </c>
      <c r="H68" s="102">
        <v>203955029</v>
      </c>
      <c r="I68" s="104">
        <v>4305</v>
      </c>
      <c r="J68" s="103">
        <f>IFERROR(I68/I71,"-")</f>
        <v>0.39214793222809252</v>
      </c>
      <c r="K68" s="105">
        <f t="shared" si="0"/>
        <v>47376.313356562139</v>
      </c>
      <c r="L68" s="106">
        <f t="shared" si="54"/>
        <v>0.36588475267720549</v>
      </c>
      <c r="M68" s="316"/>
      <c r="N68" s="99">
        <v>8</v>
      </c>
      <c r="O68" s="121" t="s">
        <v>126</v>
      </c>
      <c r="P68" s="101" t="s">
        <v>126</v>
      </c>
      <c r="Q68" s="102" t="s">
        <v>126</v>
      </c>
      <c r="R68" s="104" t="s">
        <v>126</v>
      </c>
      <c r="S68" s="103" t="str">
        <f>IFERROR(R68/R71,"-")</f>
        <v>-</v>
      </c>
      <c r="T68" s="105" t="str">
        <f t="shared" si="2"/>
        <v>-</v>
      </c>
      <c r="U68" s="106">
        <f t="shared" si="55"/>
        <v>0</v>
      </c>
      <c r="V68" s="316"/>
      <c r="W68" s="99">
        <v>8</v>
      </c>
      <c r="X68" s="121" t="s">
        <v>126</v>
      </c>
      <c r="Y68" s="101" t="s">
        <v>126</v>
      </c>
      <c r="Z68" s="102" t="s">
        <v>126</v>
      </c>
      <c r="AA68" s="104" t="s">
        <v>126</v>
      </c>
      <c r="AB68" s="103" t="str">
        <f>IFERROR(AA68/AA71,"-")</f>
        <v>-</v>
      </c>
      <c r="AC68" s="105" t="str">
        <f t="shared" si="4"/>
        <v>-</v>
      </c>
      <c r="AD68" s="106">
        <f t="shared" si="56"/>
        <v>0</v>
      </c>
      <c r="AE68" s="316"/>
      <c r="AF68" s="99">
        <v>8</v>
      </c>
      <c r="AG68" s="121" t="s">
        <v>302</v>
      </c>
      <c r="AH68" s="101" t="s">
        <v>303</v>
      </c>
      <c r="AI68" s="102">
        <v>24029</v>
      </c>
      <c r="AJ68" s="104">
        <v>1</v>
      </c>
      <c r="AK68" s="103">
        <f>IFERROR(AJ68/AJ71,"-")</f>
        <v>1</v>
      </c>
      <c r="AL68" s="105">
        <f t="shared" si="6"/>
        <v>24029</v>
      </c>
      <c r="AM68" s="106">
        <f t="shared" si="57"/>
        <v>1</v>
      </c>
      <c r="AN68" s="316"/>
      <c r="AO68" s="99">
        <v>8</v>
      </c>
      <c r="AP68" s="121" t="s">
        <v>460</v>
      </c>
      <c r="AQ68" s="101" t="s">
        <v>461</v>
      </c>
      <c r="AR68" s="102">
        <v>21644</v>
      </c>
      <c r="AS68" s="104">
        <v>1</v>
      </c>
      <c r="AT68" s="103">
        <f>IFERROR(AS68/AS71,"-")</f>
        <v>1</v>
      </c>
      <c r="AU68" s="105">
        <f t="shared" si="8"/>
        <v>21644</v>
      </c>
      <c r="AV68" s="106">
        <f t="shared" si="58"/>
        <v>1</v>
      </c>
      <c r="AW68" s="316"/>
      <c r="AX68" s="99">
        <v>8</v>
      </c>
      <c r="AY68" s="121" t="s">
        <v>353</v>
      </c>
      <c r="AZ68" s="101" t="s">
        <v>354</v>
      </c>
      <c r="BA68" s="102">
        <v>51263</v>
      </c>
      <c r="BB68" s="104">
        <v>3</v>
      </c>
      <c r="BC68" s="103">
        <f>IFERROR(BB68/BB71,"-")</f>
        <v>0.75</v>
      </c>
      <c r="BD68" s="105">
        <f t="shared" si="10"/>
        <v>17087.666666666668</v>
      </c>
      <c r="BE68" s="106">
        <f t="shared" si="59"/>
        <v>0.6</v>
      </c>
      <c r="BF68" s="316"/>
      <c r="BG68" s="99">
        <v>8</v>
      </c>
      <c r="BH68" s="121" t="s">
        <v>428</v>
      </c>
      <c r="BI68" s="101" t="s">
        <v>429</v>
      </c>
      <c r="BJ68" s="102">
        <v>32234</v>
      </c>
      <c r="BK68" s="104">
        <v>2</v>
      </c>
      <c r="BL68" s="103">
        <f>IFERROR(BK68/BK71,"-")</f>
        <v>0.66666666666666663</v>
      </c>
      <c r="BM68" s="105">
        <f t="shared" si="12"/>
        <v>16117</v>
      </c>
      <c r="BN68" s="106">
        <f t="shared" si="60"/>
        <v>0.66666666666666663</v>
      </c>
      <c r="BO68" s="316"/>
      <c r="BP68" s="99">
        <v>8</v>
      </c>
      <c r="BQ68" s="121" t="s">
        <v>126</v>
      </c>
      <c r="BR68" s="101" t="s">
        <v>126</v>
      </c>
      <c r="BS68" s="102" t="s">
        <v>126</v>
      </c>
      <c r="BT68" s="104" t="s">
        <v>126</v>
      </c>
      <c r="BU68" s="103" t="str">
        <f>IFERROR(BT68/BT71,"-")</f>
        <v>-</v>
      </c>
      <c r="BV68" s="105" t="str">
        <f t="shared" si="14"/>
        <v>-</v>
      </c>
      <c r="BW68" s="106">
        <f t="shared" si="61"/>
        <v>0</v>
      </c>
      <c r="BX68" s="316"/>
      <c r="BY68" s="99">
        <v>8</v>
      </c>
      <c r="BZ68" s="121" t="s">
        <v>302</v>
      </c>
      <c r="CA68" s="101" t="s">
        <v>303</v>
      </c>
      <c r="CB68" s="102">
        <v>204023171</v>
      </c>
      <c r="CC68" s="104">
        <v>4307</v>
      </c>
      <c r="CD68" s="103">
        <f>IFERROR(CC68/CC71,"-")</f>
        <v>0.39200873759898064</v>
      </c>
      <c r="CE68" s="105">
        <f t="shared" si="16"/>
        <v>47370.134896679825</v>
      </c>
      <c r="CF68" s="106">
        <f t="shared" si="62"/>
        <v>0.36574388586956524</v>
      </c>
      <c r="CI68" s="135">
        <v>63</v>
      </c>
      <c r="CJ68" s="135" t="s">
        <v>31</v>
      </c>
      <c r="CK68" s="63">
        <f>市区町村別_要介護度別被保険者数!D67</f>
        <v>6025</v>
      </c>
      <c r="CL68" s="63">
        <f>市区町村別_要介護度別被保険者数!E67</f>
        <v>492</v>
      </c>
      <c r="CM68" s="63">
        <f>市区町村別_要介護度別被保険者数!F67</f>
        <v>487</v>
      </c>
      <c r="CN68" s="63">
        <f>市区町村別_要介護度別被保険者数!G67</f>
        <v>572</v>
      </c>
      <c r="CO68" s="63">
        <f>市区町村別_要介護度別被保険者数!H67</f>
        <v>471</v>
      </c>
      <c r="CP68" s="63">
        <f>市区町村別_要介護度別被保険者数!I67</f>
        <v>440</v>
      </c>
      <c r="CQ68" s="63">
        <f>市区町村別_要介護度別被保険者数!J67</f>
        <v>483</v>
      </c>
      <c r="CR68" s="63">
        <f>市区町村別_要介護度別被保険者数!K67</f>
        <v>309</v>
      </c>
      <c r="CS68" s="63">
        <f>市区町村別_要介護度別被保険者数!L67</f>
        <v>9279</v>
      </c>
    </row>
    <row r="69" spans="2:97" ht="13.5" customHeight="1">
      <c r="B69" s="319"/>
      <c r="C69" s="329"/>
      <c r="D69" s="316"/>
      <c r="E69" s="99">
        <v>9</v>
      </c>
      <c r="F69" s="100" t="s">
        <v>308</v>
      </c>
      <c r="G69" s="101" t="s">
        <v>309</v>
      </c>
      <c r="H69" s="102">
        <v>289294235</v>
      </c>
      <c r="I69" s="104">
        <v>4267</v>
      </c>
      <c r="J69" s="103">
        <f>IFERROR(I69/I71,"-")</f>
        <v>0.38868646383676442</v>
      </c>
      <c r="K69" s="105">
        <f t="shared" si="0"/>
        <v>67798.039606280756</v>
      </c>
      <c r="L69" s="106">
        <f t="shared" si="54"/>
        <v>0.36265510793812683</v>
      </c>
      <c r="M69" s="316"/>
      <c r="N69" s="99">
        <v>9</v>
      </c>
      <c r="O69" s="100" t="s">
        <v>126</v>
      </c>
      <c r="P69" s="101" t="s">
        <v>126</v>
      </c>
      <c r="Q69" s="102" t="s">
        <v>126</v>
      </c>
      <c r="R69" s="104" t="s">
        <v>126</v>
      </c>
      <c r="S69" s="103" t="str">
        <f>IFERROR(R69/R71,"-")</f>
        <v>-</v>
      </c>
      <c r="T69" s="105" t="str">
        <f t="shared" si="2"/>
        <v>-</v>
      </c>
      <c r="U69" s="106">
        <f t="shared" si="55"/>
        <v>0</v>
      </c>
      <c r="V69" s="316"/>
      <c r="W69" s="99">
        <v>9</v>
      </c>
      <c r="X69" s="100" t="s">
        <v>126</v>
      </c>
      <c r="Y69" s="101" t="s">
        <v>126</v>
      </c>
      <c r="Z69" s="102" t="s">
        <v>126</v>
      </c>
      <c r="AA69" s="104" t="s">
        <v>126</v>
      </c>
      <c r="AB69" s="103" t="str">
        <f>IFERROR(AA69/AA71,"-")</f>
        <v>-</v>
      </c>
      <c r="AC69" s="105" t="str">
        <f t="shared" si="4"/>
        <v>-</v>
      </c>
      <c r="AD69" s="106">
        <f t="shared" si="56"/>
        <v>0</v>
      </c>
      <c r="AE69" s="316"/>
      <c r="AF69" s="99">
        <v>9</v>
      </c>
      <c r="AG69" s="100" t="s">
        <v>316</v>
      </c>
      <c r="AH69" s="101" t="s">
        <v>317</v>
      </c>
      <c r="AI69" s="102">
        <v>23732</v>
      </c>
      <c r="AJ69" s="104">
        <v>1</v>
      </c>
      <c r="AK69" s="103">
        <f>IFERROR(AJ69/AJ71,"-")</f>
        <v>1</v>
      </c>
      <c r="AL69" s="105">
        <f t="shared" si="6"/>
        <v>23732</v>
      </c>
      <c r="AM69" s="106">
        <f t="shared" si="57"/>
        <v>1</v>
      </c>
      <c r="AN69" s="316"/>
      <c r="AO69" s="99">
        <v>9</v>
      </c>
      <c r="AP69" s="100" t="s">
        <v>292</v>
      </c>
      <c r="AQ69" s="101" t="s">
        <v>293</v>
      </c>
      <c r="AR69" s="102">
        <v>19694</v>
      </c>
      <c r="AS69" s="104">
        <v>1</v>
      </c>
      <c r="AT69" s="103">
        <f>IFERROR(AS69/AS71,"-")</f>
        <v>1</v>
      </c>
      <c r="AU69" s="105">
        <f t="shared" si="8"/>
        <v>19694</v>
      </c>
      <c r="AV69" s="106">
        <f t="shared" si="58"/>
        <v>1</v>
      </c>
      <c r="AW69" s="316"/>
      <c r="AX69" s="99">
        <v>9</v>
      </c>
      <c r="AY69" s="100" t="s">
        <v>300</v>
      </c>
      <c r="AZ69" s="101" t="s">
        <v>301</v>
      </c>
      <c r="BA69" s="102">
        <v>11946</v>
      </c>
      <c r="BB69" s="104">
        <v>3</v>
      </c>
      <c r="BC69" s="103">
        <f>IFERROR(BB69/BB71,"-")</f>
        <v>0.75</v>
      </c>
      <c r="BD69" s="105">
        <f t="shared" si="10"/>
        <v>3982</v>
      </c>
      <c r="BE69" s="106">
        <f t="shared" si="59"/>
        <v>0.6</v>
      </c>
      <c r="BF69" s="316"/>
      <c r="BG69" s="99">
        <v>9</v>
      </c>
      <c r="BH69" s="100" t="s">
        <v>298</v>
      </c>
      <c r="BI69" s="101" t="s">
        <v>299</v>
      </c>
      <c r="BJ69" s="102">
        <v>29124</v>
      </c>
      <c r="BK69" s="104">
        <v>2</v>
      </c>
      <c r="BL69" s="103">
        <f>IFERROR(BK69/BK71,"-")</f>
        <v>0.66666666666666663</v>
      </c>
      <c r="BM69" s="105">
        <f t="shared" si="12"/>
        <v>14562</v>
      </c>
      <c r="BN69" s="106">
        <f t="shared" si="60"/>
        <v>0.66666666666666663</v>
      </c>
      <c r="BO69" s="316"/>
      <c r="BP69" s="99">
        <v>9</v>
      </c>
      <c r="BQ69" s="100" t="s">
        <v>126</v>
      </c>
      <c r="BR69" s="101" t="s">
        <v>126</v>
      </c>
      <c r="BS69" s="102" t="s">
        <v>126</v>
      </c>
      <c r="BT69" s="104" t="s">
        <v>126</v>
      </c>
      <c r="BU69" s="103" t="str">
        <f>IFERROR(BT69/BT71,"-")</f>
        <v>-</v>
      </c>
      <c r="BV69" s="105" t="str">
        <f t="shared" si="14"/>
        <v>-</v>
      </c>
      <c r="BW69" s="106">
        <f t="shared" si="61"/>
        <v>0</v>
      </c>
      <c r="BX69" s="316"/>
      <c r="BY69" s="99">
        <v>9</v>
      </c>
      <c r="BZ69" s="100" t="s">
        <v>308</v>
      </c>
      <c r="CA69" s="101" t="s">
        <v>309</v>
      </c>
      <c r="CB69" s="102">
        <v>289359388</v>
      </c>
      <c r="CC69" s="104">
        <v>4270</v>
      </c>
      <c r="CD69" s="103">
        <f>IFERROR(CC69/CC71,"-")</f>
        <v>0.38864112132520251</v>
      </c>
      <c r="CE69" s="105">
        <f t="shared" si="16"/>
        <v>67765.664637002337</v>
      </c>
      <c r="CF69" s="106">
        <f t="shared" si="62"/>
        <v>0.36260190217391303</v>
      </c>
      <c r="CI69" s="135">
        <v>64</v>
      </c>
      <c r="CJ69" s="135" t="s">
        <v>52</v>
      </c>
      <c r="CK69" s="63">
        <f>市区町村別_要介護度別被保険者数!D68</f>
        <v>6077</v>
      </c>
      <c r="CL69" s="63">
        <f>市区町村別_要介護度別被保険者数!E68</f>
        <v>842</v>
      </c>
      <c r="CM69" s="63">
        <f>市区町村別_要介護度別被保険者数!F68</f>
        <v>471</v>
      </c>
      <c r="CN69" s="63">
        <f>市区町村別_要介護度別被保険者数!G68</f>
        <v>703</v>
      </c>
      <c r="CO69" s="63">
        <f>市区町村別_要介護度別被保険者数!H68</f>
        <v>511</v>
      </c>
      <c r="CP69" s="63">
        <f>市区町村別_要介護度別被保険者数!I68</f>
        <v>376</v>
      </c>
      <c r="CQ69" s="63">
        <f>市区町村別_要介護度別被保険者数!J68</f>
        <v>379</v>
      </c>
      <c r="CR69" s="63">
        <f>市区町村別_要介護度別被保険者数!K68</f>
        <v>320</v>
      </c>
      <c r="CS69" s="63">
        <f>市区町村別_要介護度別被保険者数!L68</f>
        <v>9679</v>
      </c>
    </row>
    <row r="70" spans="2:97" ht="13.5" customHeight="1">
      <c r="B70" s="319"/>
      <c r="C70" s="329"/>
      <c r="D70" s="316"/>
      <c r="E70" s="107">
        <v>10</v>
      </c>
      <c r="F70" s="108" t="s">
        <v>324</v>
      </c>
      <c r="G70" s="109" t="s">
        <v>556</v>
      </c>
      <c r="H70" s="110">
        <v>299668361</v>
      </c>
      <c r="I70" s="112">
        <v>4171</v>
      </c>
      <c r="J70" s="111">
        <f>IFERROR(I70/I71,"-")</f>
        <v>0.37994170158498813</v>
      </c>
      <c r="K70" s="113">
        <f t="shared" ref="K70:K133" si="63">IFERROR(H70/I70,"-")</f>
        <v>71845.687125389595</v>
      </c>
      <c r="L70" s="114">
        <f t="shared" si="54"/>
        <v>0.35449600543940168</v>
      </c>
      <c r="M70" s="316"/>
      <c r="N70" s="107">
        <v>10</v>
      </c>
      <c r="O70" s="108" t="s">
        <v>126</v>
      </c>
      <c r="P70" s="109" t="s">
        <v>126</v>
      </c>
      <c r="Q70" s="110" t="s">
        <v>126</v>
      </c>
      <c r="R70" s="112" t="s">
        <v>126</v>
      </c>
      <c r="S70" s="111" t="str">
        <f>IFERROR(R70/R71,"-")</f>
        <v>-</v>
      </c>
      <c r="T70" s="113" t="str">
        <f t="shared" ref="T70:T133" si="64">IFERROR(Q70/R70,"-")</f>
        <v>-</v>
      </c>
      <c r="U70" s="114">
        <f t="shared" si="55"/>
        <v>0</v>
      </c>
      <c r="V70" s="316"/>
      <c r="W70" s="107">
        <v>10</v>
      </c>
      <c r="X70" s="108" t="s">
        <v>126</v>
      </c>
      <c r="Y70" s="109" t="s">
        <v>126</v>
      </c>
      <c r="Z70" s="110" t="s">
        <v>126</v>
      </c>
      <c r="AA70" s="112" t="s">
        <v>126</v>
      </c>
      <c r="AB70" s="111" t="str">
        <f>IFERROR(AA70/AA71,"-")</f>
        <v>-</v>
      </c>
      <c r="AC70" s="113" t="str">
        <f t="shared" ref="AC70:AC133" si="65">IFERROR(Z70/AA70,"-")</f>
        <v>-</v>
      </c>
      <c r="AD70" s="114">
        <f t="shared" si="56"/>
        <v>0</v>
      </c>
      <c r="AE70" s="316"/>
      <c r="AF70" s="107">
        <v>10</v>
      </c>
      <c r="AG70" s="108" t="s">
        <v>393</v>
      </c>
      <c r="AH70" s="109" t="s">
        <v>558</v>
      </c>
      <c r="AI70" s="110">
        <v>19488</v>
      </c>
      <c r="AJ70" s="112">
        <v>1</v>
      </c>
      <c r="AK70" s="111">
        <f>IFERROR(AJ70/AJ71,"-")</f>
        <v>1</v>
      </c>
      <c r="AL70" s="113">
        <f t="shared" ref="AL70:AL133" si="66">IFERROR(AI70/AJ70,"-")</f>
        <v>19488</v>
      </c>
      <c r="AM70" s="114">
        <f t="shared" si="57"/>
        <v>1</v>
      </c>
      <c r="AN70" s="316"/>
      <c r="AO70" s="107">
        <v>10</v>
      </c>
      <c r="AP70" s="108" t="s">
        <v>342</v>
      </c>
      <c r="AQ70" s="109" t="s">
        <v>343</v>
      </c>
      <c r="AR70" s="110">
        <v>16439</v>
      </c>
      <c r="AS70" s="112">
        <v>1</v>
      </c>
      <c r="AT70" s="111">
        <f>IFERROR(AS70/AS71,"-")</f>
        <v>1</v>
      </c>
      <c r="AU70" s="113">
        <f t="shared" ref="AU70:AU133" si="67">IFERROR(AR70/AS70,"-")</f>
        <v>16439</v>
      </c>
      <c r="AV70" s="114">
        <f t="shared" si="58"/>
        <v>1</v>
      </c>
      <c r="AW70" s="316"/>
      <c r="AX70" s="107">
        <v>10</v>
      </c>
      <c r="AY70" s="108" t="s">
        <v>325</v>
      </c>
      <c r="AZ70" s="109" t="s">
        <v>326</v>
      </c>
      <c r="BA70" s="110">
        <v>670244</v>
      </c>
      <c r="BB70" s="112">
        <v>2</v>
      </c>
      <c r="BC70" s="111">
        <f>IFERROR(BB70/BB71,"-")</f>
        <v>0.5</v>
      </c>
      <c r="BD70" s="113">
        <f t="shared" ref="BD70:BD133" si="68">IFERROR(BA70/BB70,"-")</f>
        <v>335122</v>
      </c>
      <c r="BE70" s="114">
        <f t="shared" si="59"/>
        <v>0.4</v>
      </c>
      <c r="BF70" s="316"/>
      <c r="BG70" s="107">
        <v>10</v>
      </c>
      <c r="BH70" s="108" t="s">
        <v>404</v>
      </c>
      <c r="BI70" s="109" t="s">
        <v>405</v>
      </c>
      <c r="BJ70" s="110">
        <v>26117</v>
      </c>
      <c r="BK70" s="112">
        <v>2</v>
      </c>
      <c r="BL70" s="111">
        <f>IFERROR(BK70/BK71,"-")</f>
        <v>0.66666666666666663</v>
      </c>
      <c r="BM70" s="113">
        <f t="shared" ref="BM70:BM133" si="69">IFERROR(BJ70/BK70,"-")</f>
        <v>13058.5</v>
      </c>
      <c r="BN70" s="114">
        <f t="shared" si="60"/>
        <v>0.66666666666666663</v>
      </c>
      <c r="BO70" s="316"/>
      <c r="BP70" s="107">
        <v>10</v>
      </c>
      <c r="BQ70" s="108" t="s">
        <v>126</v>
      </c>
      <c r="BR70" s="109" t="s">
        <v>126</v>
      </c>
      <c r="BS70" s="110" t="s">
        <v>126</v>
      </c>
      <c r="BT70" s="112" t="s">
        <v>126</v>
      </c>
      <c r="BU70" s="111" t="str">
        <f>IFERROR(BT70/BT71,"-")</f>
        <v>-</v>
      </c>
      <c r="BV70" s="113" t="str">
        <f t="shared" ref="BV70:BV133" si="70">IFERROR(BS70/BT70,"-")</f>
        <v>-</v>
      </c>
      <c r="BW70" s="114">
        <f t="shared" si="61"/>
        <v>0</v>
      </c>
      <c r="BX70" s="316"/>
      <c r="BY70" s="107">
        <v>10</v>
      </c>
      <c r="BZ70" s="108" t="s">
        <v>324</v>
      </c>
      <c r="CA70" s="109" t="s">
        <v>556</v>
      </c>
      <c r="CB70" s="110">
        <v>299807333</v>
      </c>
      <c r="CC70" s="112">
        <v>4176</v>
      </c>
      <c r="CD70" s="111">
        <f>IFERROR(CC70/CC71,"-")</f>
        <v>0.38008555565668517</v>
      </c>
      <c r="CE70" s="113">
        <f t="shared" ref="CE70:CE133" si="71">IFERROR(CB70/CC70,"-")</f>
        <v>71792.943726053636</v>
      </c>
      <c r="CF70" s="114">
        <f t="shared" si="62"/>
        <v>0.3546195652173913</v>
      </c>
      <c r="CI70" s="135">
        <v>65</v>
      </c>
      <c r="CJ70" s="135" t="s">
        <v>12</v>
      </c>
      <c r="CK70" s="63">
        <f>市区町村別_要介護度別被保険者数!D69</f>
        <v>3233</v>
      </c>
      <c r="CL70" s="63">
        <f>市区町村別_要介護度別被保険者数!E69</f>
        <v>223</v>
      </c>
      <c r="CM70" s="63">
        <f>市区町村別_要介護度別被保険者数!F69</f>
        <v>206</v>
      </c>
      <c r="CN70" s="63">
        <f>市区町村別_要介護度別被保険者数!G69</f>
        <v>327</v>
      </c>
      <c r="CO70" s="63">
        <f>市区町村別_要介護度別被保険者数!H69</f>
        <v>259</v>
      </c>
      <c r="CP70" s="63">
        <f>市区町村別_要介護度別被保険者数!I69</f>
        <v>185</v>
      </c>
      <c r="CQ70" s="63">
        <f>市区町村別_要介護度別被保険者数!J69</f>
        <v>214</v>
      </c>
      <c r="CR70" s="63">
        <f>市区町村別_要介護度別被保険者数!K69</f>
        <v>178</v>
      </c>
      <c r="CS70" s="63">
        <f>市区町村別_要介護度別被保険者数!L69</f>
        <v>4825</v>
      </c>
    </row>
    <row r="71" spans="2:97" ht="13.5" customHeight="1">
      <c r="B71" s="321"/>
      <c r="C71" s="330"/>
      <c r="D71" s="317"/>
      <c r="E71" s="115" t="s">
        <v>192</v>
      </c>
      <c r="F71" s="116"/>
      <c r="G71" s="117"/>
      <c r="H71" s="211">
        <v>10370061320</v>
      </c>
      <c r="I71" s="119">
        <v>10978</v>
      </c>
      <c r="J71" s="118" t="s">
        <v>126</v>
      </c>
      <c r="K71" s="65">
        <f t="shared" si="63"/>
        <v>944622.09145563853</v>
      </c>
      <c r="L71" s="120">
        <f t="shared" si="54"/>
        <v>0.93302736698963118</v>
      </c>
      <c r="M71" s="317"/>
      <c r="N71" s="115" t="s">
        <v>192</v>
      </c>
      <c r="O71" s="116"/>
      <c r="P71" s="117"/>
      <c r="Q71" s="211" t="s">
        <v>126</v>
      </c>
      <c r="R71" s="119" t="s">
        <v>126</v>
      </c>
      <c r="S71" s="118" t="s">
        <v>126</v>
      </c>
      <c r="T71" s="65" t="str">
        <f t="shared" si="64"/>
        <v>-</v>
      </c>
      <c r="U71" s="120">
        <f t="shared" si="55"/>
        <v>0</v>
      </c>
      <c r="V71" s="317"/>
      <c r="W71" s="115" t="s">
        <v>192</v>
      </c>
      <c r="X71" s="116"/>
      <c r="Y71" s="117"/>
      <c r="Z71" s="211" t="s">
        <v>126</v>
      </c>
      <c r="AA71" s="119" t="s">
        <v>126</v>
      </c>
      <c r="AB71" s="118" t="s">
        <v>126</v>
      </c>
      <c r="AC71" s="65" t="str">
        <f t="shared" si="65"/>
        <v>-</v>
      </c>
      <c r="AD71" s="120">
        <f t="shared" si="56"/>
        <v>0</v>
      </c>
      <c r="AE71" s="317"/>
      <c r="AF71" s="115" t="s">
        <v>192</v>
      </c>
      <c r="AG71" s="116"/>
      <c r="AH71" s="117"/>
      <c r="AI71" s="211">
        <v>550970</v>
      </c>
      <c r="AJ71" s="119">
        <v>1</v>
      </c>
      <c r="AK71" s="118" t="s">
        <v>126</v>
      </c>
      <c r="AL71" s="65">
        <f t="shared" si="66"/>
        <v>550970</v>
      </c>
      <c r="AM71" s="120">
        <f t="shared" si="57"/>
        <v>1</v>
      </c>
      <c r="AN71" s="317"/>
      <c r="AO71" s="115" t="s">
        <v>192</v>
      </c>
      <c r="AP71" s="116"/>
      <c r="AQ71" s="117"/>
      <c r="AR71" s="211">
        <v>1185060</v>
      </c>
      <c r="AS71" s="119">
        <v>1</v>
      </c>
      <c r="AT71" s="118" t="s">
        <v>126</v>
      </c>
      <c r="AU71" s="65">
        <f t="shared" si="67"/>
        <v>1185060</v>
      </c>
      <c r="AV71" s="120">
        <f t="shared" si="58"/>
        <v>1</v>
      </c>
      <c r="AW71" s="317"/>
      <c r="AX71" s="115" t="s">
        <v>192</v>
      </c>
      <c r="AY71" s="116"/>
      <c r="AZ71" s="117"/>
      <c r="BA71" s="211">
        <v>12560220</v>
      </c>
      <c r="BB71" s="119">
        <v>4</v>
      </c>
      <c r="BC71" s="118" t="s">
        <v>126</v>
      </c>
      <c r="BD71" s="65">
        <f t="shared" si="68"/>
        <v>3140055</v>
      </c>
      <c r="BE71" s="120">
        <f t="shared" si="59"/>
        <v>0.8</v>
      </c>
      <c r="BF71" s="317"/>
      <c r="BG71" s="115" t="s">
        <v>192</v>
      </c>
      <c r="BH71" s="116"/>
      <c r="BI71" s="117"/>
      <c r="BJ71" s="211">
        <v>3724180</v>
      </c>
      <c r="BK71" s="119">
        <v>3</v>
      </c>
      <c r="BL71" s="118" t="s">
        <v>126</v>
      </c>
      <c r="BM71" s="65">
        <f t="shared" si="69"/>
        <v>1241393.3333333333</v>
      </c>
      <c r="BN71" s="120">
        <f t="shared" si="60"/>
        <v>1</v>
      </c>
      <c r="BO71" s="317"/>
      <c r="BP71" s="115" t="s">
        <v>192</v>
      </c>
      <c r="BQ71" s="116"/>
      <c r="BR71" s="117"/>
      <c r="BS71" s="211" t="s">
        <v>126</v>
      </c>
      <c r="BT71" s="119" t="s">
        <v>126</v>
      </c>
      <c r="BU71" s="118" t="s">
        <v>126</v>
      </c>
      <c r="BV71" s="65" t="str">
        <f t="shared" si="70"/>
        <v>-</v>
      </c>
      <c r="BW71" s="120">
        <f t="shared" si="61"/>
        <v>0</v>
      </c>
      <c r="BX71" s="317"/>
      <c r="BY71" s="115" t="s">
        <v>192</v>
      </c>
      <c r="BZ71" s="116"/>
      <c r="CA71" s="117"/>
      <c r="CB71" s="211">
        <v>10388081750</v>
      </c>
      <c r="CC71" s="119">
        <v>10987</v>
      </c>
      <c r="CD71" s="118" t="s">
        <v>126</v>
      </c>
      <c r="CE71" s="65">
        <f t="shared" si="71"/>
        <v>945488.46363884595</v>
      </c>
      <c r="CF71" s="120">
        <f t="shared" si="62"/>
        <v>0.93299932065217395</v>
      </c>
      <c r="CI71" s="135">
        <v>66</v>
      </c>
      <c r="CJ71" s="135" t="s">
        <v>6</v>
      </c>
      <c r="CK71" s="63">
        <f>市区町村別_要介護度別被保険者数!D70</f>
        <v>3367</v>
      </c>
      <c r="CL71" s="63">
        <f>市区町村別_要介護度別被保険者数!E70</f>
        <v>362</v>
      </c>
      <c r="CM71" s="63">
        <f>市区町村別_要介護度別被保険者数!F70</f>
        <v>182</v>
      </c>
      <c r="CN71" s="63">
        <f>市区町村別_要介護度別被保険者数!G70</f>
        <v>301</v>
      </c>
      <c r="CO71" s="63">
        <f>市区町村別_要介護度別被保険者数!H70</f>
        <v>208</v>
      </c>
      <c r="CP71" s="63">
        <f>市区町村別_要介護度別被保険者数!I70</f>
        <v>161</v>
      </c>
      <c r="CQ71" s="63">
        <f>市区町村別_要介護度別被保険者数!J70</f>
        <v>195</v>
      </c>
      <c r="CR71" s="63">
        <f>市区町村別_要介護度別被保険者数!K70</f>
        <v>178</v>
      </c>
      <c r="CS71" s="63">
        <f>市区町村別_要介護度別被保険者数!L70</f>
        <v>4954</v>
      </c>
    </row>
    <row r="72" spans="2:97" ht="13.5" customHeight="1">
      <c r="B72" s="318">
        <v>7</v>
      </c>
      <c r="C72" s="328" t="s">
        <v>79</v>
      </c>
      <c r="D72" s="320">
        <f>CK12</f>
        <v>10499</v>
      </c>
      <c r="E72" s="91">
        <v>1</v>
      </c>
      <c r="F72" s="92" t="s">
        <v>296</v>
      </c>
      <c r="G72" s="93" t="s">
        <v>297</v>
      </c>
      <c r="H72" s="94">
        <v>321950657</v>
      </c>
      <c r="I72" s="96">
        <v>7294</v>
      </c>
      <c r="J72" s="95">
        <f>IFERROR(I72/I82,"-")</f>
        <v>0.74065800162469542</v>
      </c>
      <c r="K72" s="97">
        <f t="shared" si="63"/>
        <v>44139.108445297505</v>
      </c>
      <c r="L72" s="98">
        <f t="shared" ref="L72:L82" si="72">IFERROR(I72/$CK$12,0)</f>
        <v>0.69473283169825695</v>
      </c>
      <c r="M72" s="320">
        <f>CL12</f>
        <v>2</v>
      </c>
      <c r="N72" s="91">
        <v>1</v>
      </c>
      <c r="O72" s="92" t="s">
        <v>300</v>
      </c>
      <c r="P72" s="93" t="s">
        <v>301</v>
      </c>
      <c r="Q72" s="94">
        <v>234580</v>
      </c>
      <c r="R72" s="96">
        <v>2</v>
      </c>
      <c r="S72" s="95">
        <f>IFERROR(R72/R82,"-")</f>
        <v>1</v>
      </c>
      <c r="T72" s="97">
        <f t="shared" si="64"/>
        <v>117290</v>
      </c>
      <c r="U72" s="98">
        <f t="shared" ref="U72:U82" si="73">IFERROR(R72/$CL$12,0)</f>
        <v>1</v>
      </c>
      <c r="V72" s="320">
        <f>CM12</f>
        <v>1</v>
      </c>
      <c r="W72" s="91">
        <v>1</v>
      </c>
      <c r="X72" s="92" t="s">
        <v>316</v>
      </c>
      <c r="Y72" s="93" t="s">
        <v>317</v>
      </c>
      <c r="Z72" s="94">
        <v>90577</v>
      </c>
      <c r="AA72" s="96">
        <v>1</v>
      </c>
      <c r="AB72" s="95">
        <f>IFERROR(AA72/AA82,"-")</f>
        <v>1</v>
      </c>
      <c r="AC72" s="97">
        <f t="shared" si="65"/>
        <v>90577</v>
      </c>
      <c r="AD72" s="98">
        <f t="shared" ref="AD72:AD82" si="74">IFERROR(AA72/$CM$12,0)</f>
        <v>1</v>
      </c>
      <c r="AE72" s="320">
        <f>CN12</f>
        <v>5</v>
      </c>
      <c r="AF72" s="91">
        <v>1</v>
      </c>
      <c r="AG72" s="92" t="s">
        <v>292</v>
      </c>
      <c r="AH72" s="93" t="s">
        <v>293</v>
      </c>
      <c r="AI72" s="94">
        <v>111258</v>
      </c>
      <c r="AJ72" s="96">
        <v>5</v>
      </c>
      <c r="AK72" s="95">
        <f>IFERROR(AJ72/AJ82,"-")</f>
        <v>1</v>
      </c>
      <c r="AL72" s="97">
        <f t="shared" si="66"/>
        <v>22251.599999999999</v>
      </c>
      <c r="AM72" s="98">
        <f t="shared" ref="AM72:AM82" si="75">IFERROR(AJ72/$CN$12,0)</f>
        <v>1</v>
      </c>
      <c r="AN72" s="320">
        <f>CO12</f>
        <v>2</v>
      </c>
      <c r="AO72" s="91">
        <v>1</v>
      </c>
      <c r="AP72" s="92" t="s">
        <v>342</v>
      </c>
      <c r="AQ72" s="93" t="s">
        <v>343</v>
      </c>
      <c r="AR72" s="94">
        <v>116003</v>
      </c>
      <c r="AS72" s="96">
        <v>2</v>
      </c>
      <c r="AT72" s="95">
        <f>IFERROR(AS72/AS82,"-")</f>
        <v>1</v>
      </c>
      <c r="AU72" s="97">
        <f t="shared" si="67"/>
        <v>58001.5</v>
      </c>
      <c r="AV72" s="98">
        <f t="shared" ref="AV72:AV82" si="76">IFERROR(AS72/$CO$12,0)</f>
        <v>1</v>
      </c>
      <c r="AW72" s="320">
        <f>CP12</f>
        <v>1</v>
      </c>
      <c r="AX72" s="91">
        <v>1</v>
      </c>
      <c r="AY72" s="92" t="s">
        <v>292</v>
      </c>
      <c r="AZ72" s="93" t="s">
        <v>293</v>
      </c>
      <c r="BA72" s="94">
        <v>227173</v>
      </c>
      <c r="BB72" s="96">
        <v>1</v>
      </c>
      <c r="BC72" s="95">
        <f>IFERROR(BB72/BB82,"-")</f>
        <v>1</v>
      </c>
      <c r="BD72" s="97">
        <f t="shared" si="68"/>
        <v>227173</v>
      </c>
      <c r="BE72" s="98">
        <f t="shared" ref="BE72:BE82" si="77">IFERROR(BB72/$CP$12,0)</f>
        <v>1</v>
      </c>
      <c r="BF72" s="320">
        <f>CQ12</f>
        <v>2</v>
      </c>
      <c r="BG72" s="91">
        <v>1</v>
      </c>
      <c r="BH72" s="92" t="s">
        <v>292</v>
      </c>
      <c r="BI72" s="93" t="s">
        <v>293</v>
      </c>
      <c r="BJ72" s="94">
        <v>332928</v>
      </c>
      <c r="BK72" s="96">
        <v>2</v>
      </c>
      <c r="BL72" s="95">
        <f>IFERROR(BK72/BK82,"-")</f>
        <v>1</v>
      </c>
      <c r="BM72" s="97">
        <f t="shared" si="69"/>
        <v>166464</v>
      </c>
      <c r="BN72" s="98">
        <f t="shared" ref="BN72:BN82" si="78">IFERROR(BK72/$CQ$12,0)</f>
        <v>1</v>
      </c>
      <c r="BO72" s="320">
        <f>CR12</f>
        <v>1</v>
      </c>
      <c r="BP72" s="91">
        <v>1</v>
      </c>
      <c r="BQ72" s="92" t="s">
        <v>340</v>
      </c>
      <c r="BR72" s="93" t="s">
        <v>341</v>
      </c>
      <c r="BS72" s="94">
        <v>160372</v>
      </c>
      <c r="BT72" s="96">
        <v>1</v>
      </c>
      <c r="BU72" s="95">
        <f>IFERROR(BT72/BT82,"-")</f>
        <v>1</v>
      </c>
      <c r="BV72" s="97">
        <f t="shared" si="70"/>
        <v>160372</v>
      </c>
      <c r="BW72" s="98">
        <f t="shared" ref="BW72:BW82" si="79">IFERROR(BT72/$CR$12,0)</f>
        <v>1</v>
      </c>
      <c r="BX72" s="320">
        <f>CS12</f>
        <v>10513</v>
      </c>
      <c r="BY72" s="91">
        <v>1</v>
      </c>
      <c r="BZ72" s="92" t="s">
        <v>296</v>
      </c>
      <c r="CA72" s="93" t="s">
        <v>297</v>
      </c>
      <c r="CB72" s="94">
        <v>322453483</v>
      </c>
      <c r="CC72" s="96">
        <v>7302</v>
      </c>
      <c r="CD72" s="95">
        <f>IFERROR(CC72/CC82,"-")</f>
        <v>0.74041776515919688</v>
      </c>
      <c r="CE72" s="97">
        <f t="shared" si="71"/>
        <v>44159.611476307859</v>
      </c>
      <c r="CF72" s="98">
        <f t="shared" ref="CF72:CF82" si="80">IFERROR(CC72/$CS$12,0)</f>
        <v>0.69456862931608487</v>
      </c>
      <c r="CI72" s="135">
        <v>67</v>
      </c>
      <c r="CJ72" s="135" t="s">
        <v>7</v>
      </c>
      <c r="CK72" s="63">
        <f>市区町村別_要介護度別被保険者数!D71</f>
        <v>1419</v>
      </c>
      <c r="CL72" s="63">
        <f>市区町村別_要介護度別被保険者数!E71</f>
        <v>93</v>
      </c>
      <c r="CM72" s="63">
        <f>市区町村別_要介護度別被保険者数!F71</f>
        <v>74</v>
      </c>
      <c r="CN72" s="63">
        <f>市区町村別_要介護度別被保険者数!G71</f>
        <v>141</v>
      </c>
      <c r="CO72" s="63">
        <f>市区町村別_要介護度別被保険者数!H71</f>
        <v>108</v>
      </c>
      <c r="CP72" s="63">
        <f>市区町村別_要介護度別被保険者数!I71</f>
        <v>110</v>
      </c>
      <c r="CQ72" s="63">
        <f>市区町村別_要介護度別被保険者数!J71</f>
        <v>102</v>
      </c>
      <c r="CR72" s="63">
        <f>市区町村別_要介護度別被保険者数!K71</f>
        <v>94</v>
      </c>
      <c r="CS72" s="63">
        <f>市区町村別_要介護度別被保険者数!L71</f>
        <v>2141</v>
      </c>
    </row>
    <row r="73" spans="2:97" ht="13.5" customHeight="1">
      <c r="B73" s="319"/>
      <c r="C73" s="329"/>
      <c r="D73" s="316"/>
      <c r="E73" s="99">
        <v>2</v>
      </c>
      <c r="F73" s="100" t="s">
        <v>298</v>
      </c>
      <c r="G73" s="101" t="s">
        <v>299</v>
      </c>
      <c r="H73" s="102">
        <v>441742771</v>
      </c>
      <c r="I73" s="104">
        <v>6554</v>
      </c>
      <c r="J73" s="103">
        <f>IFERROR(I73/I82,"-")</f>
        <v>0.66551584077985382</v>
      </c>
      <c r="K73" s="105">
        <f t="shared" si="63"/>
        <v>67400.483826670737</v>
      </c>
      <c r="L73" s="106">
        <f t="shared" si="72"/>
        <v>0.62424992856462524</v>
      </c>
      <c r="M73" s="316"/>
      <c r="N73" s="99">
        <v>2</v>
      </c>
      <c r="O73" s="100" t="s">
        <v>298</v>
      </c>
      <c r="P73" s="101" t="s">
        <v>299</v>
      </c>
      <c r="Q73" s="102">
        <v>159187</v>
      </c>
      <c r="R73" s="104">
        <v>2</v>
      </c>
      <c r="S73" s="103">
        <f>IFERROR(R73/R82,"-")</f>
        <v>1</v>
      </c>
      <c r="T73" s="105">
        <f t="shared" si="64"/>
        <v>79593.5</v>
      </c>
      <c r="U73" s="106">
        <f t="shared" si="73"/>
        <v>1</v>
      </c>
      <c r="V73" s="316"/>
      <c r="W73" s="99">
        <v>2</v>
      </c>
      <c r="X73" s="100" t="s">
        <v>377</v>
      </c>
      <c r="Y73" s="101" t="s">
        <v>378</v>
      </c>
      <c r="Z73" s="102">
        <v>88679</v>
      </c>
      <c r="AA73" s="104">
        <v>1</v>
      </c>
      <c r="AB73" s="103">
        <f>IFERROR(AA73/AA82,"-")</f>
        <v>1</v>
      </c>
      <c r="AC73" s="105">
        <f t="shared" si="65"/>
        <v>88679</v>
      </c>
      <c r="AD73" s="106">
        <f t="shared" si="74"/>
        <v>1</v>
      </c>
      <c r="AE73" s="316"/>
      <c r="AF73" s="99">
        <v>2</v>
      </c>
      <c r="AG73" s="100" t="s">
        <v>333</v>
      </c>
      <c r="AH73" s="101" t="s">
        <v>565</v>
      </c>
      <c r="AI73" s="102">
        <v>29770</v>
      </c>
      <c r="AJ73" s="104">
        <v>5</v>
      </c>
      <c r="AK73" s="103">
        <f>IFERROR(AJ73/AJ82,"-")</f>
        <v>1</v>
      </c>
      <c r="AL73" s="105">
        <f t="shared" si="66"/>
        <v>5954</v>
      </c>
      <c r="AM73" s="106">
        <f t="shared" si="75"/>
        <v>1</v>
      </c>
      <c r="AN73" s="316"/>
      <c r="AO73" s="99">
        <v>2</v>
      </c>
      <c r="AP73" s="100" t="s">
        <v>298</v>
      </c>
      <c r="AQ73" s="101" t="s">
        <v>299</v>
      </c>
      <c r="AR73" s="102">
        <v>53759</v>
      </c>
      <c r="AS73" s="104">
        <v>2</v>
      </c>
      <c r="AT73" s="103">
        <f>IFERROR(AS73/AS82,"-")</f>
        <v>1</v>
      </c>
      <c r="AU73" s="105">
        <f t="shared" si="67"/>
        <v>26879.5</v>
      </c>
      <c r="AV73" s="106">
        <f t="shared" si="76"/>
        <v>1</v>
      </c>
      <c r="AW73" s="316"/>
      <c r="AX73" s="99">
        <v>2</v>
      </c>
      <c r="AY73" s="100" t="s">
        <v>338</v>
      </c>
      <c r="AZ73" s="101" t="s">
        <v>339</v>
      </c>
      <c r="BA73" s="102">
        <v>70213</v>
      </c>
      <c r="BB73" s="104">
        <v>1</v>
      </c>
      <c r="BC73" s="103">
        <f>IFERROR(BB73/BB82,"-")</f>
        <v>1</v>
      </c>
      <c r="BD73" s="105">
        <f t="shared" si="68"/>
        <v>70213</v>
      </c>
      <c r="BE73" s="106">
        <f t="shared" si="77"/>
        <v>1</v>
      </c>
      <c r="BF73" s="316"/>
      <c r="BG73" s="99">
        <v>2</v>
      </c>
      <c r="BH73" s="100" t="s">
        <v>298</v>
      </c>
      <c r="BI73" s="101" t="s">
        <v>299</v>
      </c>
      <c r="BJ73" s="102">
        <v>145236</v>
      </c>
      <c r="BK73" s="104">
        <v>2</v>
      </c>
      <c r="BL73" s="103">
        <f>IFERROR(BK73/BK82,"-")</f>
        <v>1</v>
      </c>
      <c r="BM73" s="105">
        <f t="shared" si="69"/>
        <v>72618</v>
      </c>
      <c r="BN73" s="106">
        <f t="shared" si="78"/>
        <v>1</v>
      </c>
      <c r="BO73" s="316"/>
      <c r="BP73" s="99">
        <v>2</v>
      </c>
      <c r="BQ73" s="100" t="s">
        <v>377</v>
      </c>
      <c r="BR73" s="101" t="s">
        <v>378</v>
      </c>
      <c r="BS73" s="102">
        <v>153607</v>
      </c>
      <c r="BT73" s="104">
        <v>1</v>
      </c>
      <c r="BU73" s="103">
        <f>IFERROR(BT73/BT82,"-")</f>
        <v>1</v>
      </c>
      <c r="BV73" s="105">
        <f t="shared" si="70"/>
        <v>153607</v>
      </c>
      <c r="BW73" s="106">
        <f t="shared" si="79"/>
        <v>1</v>
      </c>
      <c r="BX73" s="316"/>
      <c r="BY73" s="99">
        <v>2</v>
      </c>
      <c r="BZ73" s="100" t="s">
        <v>298</v>
      </c>
      <c r="CA73" s="101" t="s">
        <v>299</v>
      </c>
      <c r="CB73" s="102">
        <v>442353695</v>
      </c>
      <c r="CC73" s="104">
        <v>6566</v>
      </c>
      <c r="CD73" s="103">
        <f>IFERROR(CC73/CC82,"-")</f>
        <v>0.66578787264246608</v>
      </c>
      <c r="CE73" s="105">
        <f t="shared" si="71"/>
        <v>67370.346481876331</v>
      </c>
      <c r="CF73" s="106">
        <f t="shared" si="80"/>
        <v>0.62456006848663559</v>
      </c>
      <c r="CI73" s="135">
        <v>68</v>
      </c>
      <c r="CJ73" s="135" t="s">
        <v>53</v>
      </c>
      <c r="CK73" s="63">
        <f>市区町村別_要介護度別被保険者数!D72</f>
        <v>1910</v>
      </c>
      <c r="CL73" s="63">
        <f>市区町村別_要介護度別被保険者数!E72</f>
        <v>182</v>
      </c>
      <c r="CM73" s="63">
        <f>市区町村別_要介護度別被保険者数!F72</f>
        <v>144</v>
      </c>
      <c r="CN73" s="63">
        <f>市区町村別_要介護度別被保険者数!G72</f>
        <v>170</v>
      </c>
      <c r="CO73" s="63">
        <f>市区町村別_要介護度別被保険者数!H72</f>
        <v>136</v>
      </c>
      <c r="CP73" s="63">
        <f>市区町村別_要介護度別被保険者数!I72</f>
        <v>102</v>
      </c>
      <c r="CQ73" s="63">
        <f>市区町村別_要介護度別被保険者数!J72</f>
        <v>121</v>
      </c>
      <c r="CR73" s="63">
        <f>市区町村別_要介護度別被保険者数!K72</f>
        <v>73</v>
      </c>
      <c r="CS73" s="63">
        <f>市区町村別_要介護度別被保険者数!L72</f>
        <v>2838</v>
      </c>
    </row>
    <row r="74" spans="2:97" ht="13.5" customHeight="1">
      <c r="B74" s="319"/>
      <c r="C74" s="329"/>
      <c r="D74" s="316"/>
      <c r="E74" s="99">
        <v>3</v>
      </c>
      <c r="F74" s="100" t="s">
        <v>300</v>
      </c>
      <c r="G74" s="101" t="s">
        <v>301</v>
      </c>
      <c r="H74" s="102">
        <v>322564126</v>
      </c>
      <c r="I74" s="104">
        <v>6045</v>
      </c>
      <c r="J74" s="103">
        <f>IFERROR(I74/I82,"-")</f>
        <v>0.61383021933387494</v>
      </c>
      <c r="K74" s="105">
        <f t="shared" si="63"/>
        <v>53360.484036393711</v>
      </c>
      <c r="L74" s="106">
        <f t="shared" si="72"/>
        <v>0.57576912086865417</v>
      </c>
      <c r="M74" s="316"/>
      <c r="N74" s="99">
        <v>3</v>
      </c>
      <c r="O74" s="100" t="s">
        <v>306</v>
      </c>
      <c r="P74" s="101" t="s">
        <v>307</v>
      </c>
      <c r="Q74" s="102">
        <v>85637</v>
      </c>
      <c r="R74" s="104">
        <v>2</v>
      </c>
      <c r="S74" s="103">
        <f>IFERROR(R74/R82,"-")</f>
        <v>1</v>
      </c>
      <c r="T74" s="105">
        <f t="shared" si="64"/>
        <v>42818.5</v>
      </c>
      <c r="U74" s="106">
        <f t="shared" si="73"/>
        <v>1</v>
      </c>
      <c r="V74" s="316"/>
      <c r="W74" s="99">
        <v>3</v>
      </c>
      <c r="X74" s="100" t="s">
        <v>296</v>
      </c>
      <c r="Y74" s="101" t="s">
        <v>297</v>
      </c>
      <c r="Z74" s="102">
        <v>72261</v>
      </c>
      <c r="AA74" s="104">
        <v>1</v>
      </c>
      <c r="AB74" s="103">
        <f>IFERROR(AA74/AA82,"-")</f>
        <v>1</v>
      </c>
      <c r="AC74" s="105">
        <f t="shared" si="65"/>
        <v>72261</v>
      </c>
      <c r="AD74" s="106">
        <f t="shared" si="74"/>
        <v>1</v>
      </c>
      <c r="AE74" s="316"/>
      <c r="AF74" s="99">
        <v>3</v>
      </c>
      <c r="AG74" s="100" t="s">
        <v>312</v>
      </c>
      <c r="AH74" s="101" t="s">
        <v>313</v>
      </c>
      <c r="AI74" s="102">
        <v>1133010</v>
      </c>
      <c r="AJ74" s="104">
        <v>3</v>
      </c>
      <c r="AK74" s="103">
        <f>IFERROR(AJ74/AJ82,"-")</f>
        <v>0.6</v>
      </c>
      <c r="AL74" s="105">
        <f t="shared" si="66"/>
        <v>377670</v>
      </c>
      <c r="AM74" s="106">
        <f t="shared" si="75"/>
        <v>0.6</v>
      </c>
      <c r="AN74" s="316"/>
      <c r="AO74" s="99">
        <v>3</v>
      </c>
      <c r="AP74" s="100" t="s">
        <v>365</v>
      </c>
      <c r="AQ74" s="101" t="s">
        <v>366</v>
      </c>
      <c r="AR74" s="102">
        <v>23753</v>
      </c>
      <c r="AS74" s="104">
        <v>2</v>
      </c>
      <c r="AT74" s="103">
        <f>IFERROR(AS74/AS82,"-")</f>
        <v>1</v>
      </c>
      <c r="AU74" s="105">
        <f t="shared" si="67"/>
        <v>11876.5</v>
      </c>
      <c r="AV74" s="106">
        <f t="shared" si="76"/>
        <v>1</v>
      </c>
      <c r="AW74" s="316"/>
      <c r="AX74" s="99">
        <v>3</v>
      </c>
      <c r="AY74" s="100" t="s">
        <v>298</v>
      </c>
      <c r="AZ74" s="101" t="s">
        <v>299</v>
      </c>
      <c r="BA74" s="102">
        <v>58248</v>
      </c>
      <c r="BB74" s="104">
        <v>1</v>
      </c>
      <c r="BC74" s="103">
        <f>IFERROR(BB74/BB82,"-")</f>
        <v>1</v>
      </c>
      <c r="BD74" s="105">
        <f t="shared" si="68"/>
        <v>58248</v>
      </c>
      <c r="BE74" s="106">
        <f t="shared" si="77"/>
        <v>1</v>
      </c>
      <c r="BF74" s="316"/>
      <c r="BG74" s="99">
        <v>3</v>
      </c>
      <c r="BH74" s="100" t="s">
        <v>454</v>
      </c>
      <c r="BI74" s="101" t="s">
        <v>455</v>
      </c>
      <c r="BJ74" s="102">
        <v>20804</v>
      </c>
      <c r="BK74" s="104">
        <v>2</v>
      </c>
      <c r="BL74" s="103">
        <f>IFERROR(BK74/BK82,"-")</f>
        <v>1</v>
      </c>
      <c r="BM74" s="105">
        <f t="shared" si="69"/>
        <v>10402</v>
      </c>
      <c r="BN74" s="106">
        <f t="shared" si="78"/>
        <v>1</v>
      </c>
      <c r="BO74" s="316"/>
      <c r="BP74" s="99">
        <v>3</v>
      </c>
      <c r="BQ74" s="100" t="s">
        <v>292</v>
      </c>
      <c r="BR74" s="101" t="s">
        <v>293</v>
      </c>
      <c r="BS74" s="102">
        <v>143114</v>
      </c>
      <c r="BT74" s="104">
        <v>1</v>
      </c>
      <c r="BU74" s="103">
        <f>IFERROR(BT74/BT82,"-")</f>
        <v>1</v>
      </c>
      <c r="BV74" s="105">
        <f t="shared" si="70"/>
        <v>143114</v>
      </c>
      <c r="BW74" s="106">
        <f t="shared" si="79"/>
        <v>1</v>
      </c>
      <c r="BX74" s="316"/>
      <c r="BY74" s="99">
        <v>3</v>
      </c>
      <c r="BZ74" s="100" t="s">
        <v>300</v>
      </c>
      <c r="CA74" s="101" t="s">
        <v>301</v>
      </c>
      <c r="CB74" s="102">
        <v>322968917</v>
      </c>
      <c r="CC74" s="104">
        <v>6054</v>
      </c>
      <c r="CD74" s="103">
        <f>IFERROR(CC74/CC82,"-")</f>
        <v>0.61387142567430542</v>
      </c>
      <c r="CE74" s="105">
        <f t="shared" si="71"/>
        <v>53348.020647505778</v>
      </c>
      <c r="CF74" s="106">
        <f t="shared" si="80"/>
        <v>0.57585846095310567</v>
      </c>
      <c r="CI74" s="135">
        <v>69</v>
      </c>
      <c r="CJ74" s="135" t="s">
        <v>54</v>
      </c>
      <c r="CK74" s="63">
        <f>市区町村別_要介護度別被保険者数!D73</f>
        <v>4308</v>
      </c>
      <c r="CL74" s="63">
        <f>市区町村別_要介護度別被保険者数!E73</f>
        <v>351</v>
      </c>
      <c r="CM74" s="63">
        <f>市区町村別_要介護度別被保険者数!F73</f>
        <v>303</v>
      </c>
      <c r="CN74" s="63">
        <f>市区町村別_要介護度別被保険者数!G73</f>
        <v>442</v>
      </c>
      <c r="CO74" s="63">
        <f>市区町村別_要介護度別被保険者数!H73</f>
        <v>446</v>
      </c>
      <c r="CP74" s="63">
        <f>市区町村別_要介護度別被保険者数!I73</f>
        <v>283</v>
      </c>
      <c r="CQ74" s="63">
        <f>市区町村別_要介護度別被保険者数!J73</f>
        <v>307</v>
      </c>
      <c r="CR74" s="63">
        <f>市区町村別_要介護度別被保険者数!K73</f>
        <v>303</v>
      </c>
      <c r="CS74" s="63">
        <f>市区町村別_要介護度別被保険者数!L73</f>
        <v>6743</v>
      </c>
    </row>
    <row r="75" spans="2:97" ht="13.5" customHeight="1">
      <c r="B75" s="319"/>
      <c r="C75" s="329"/>
      <c r="D75" s="316"/>
      <c r="E75" s="99">
        <v>4</v>
      </c>
      <c r="F75" s="100" t="s">
        <v>292</v>
      </c>
      <c r="G75" s="101" t="s">
        <v>293</v>
      </c>
      <c r="H75" s="102">
        <v>801903046</v>
      </c>
      <c r="I75" s="104">
        <v>5067</v>
      </c>
      <c r="J75" s="103">
        <f>IFERROR(I75/I82,"-")</f>
        <v>0.51452071486596263</v>
      </c>
      <c r="K75" s="105">
        <f t="shared" si="63"/>
        <v>158259.92618906652</v>
      </c>
      <c r="L75" s="106">
        <f t="shared" si="72"/>
        <v>0.48261739213258403</v>
      </c>
      <c r="M75" s="316"/>
      <c r="N75" s="99">
        <v>4</v>
      </c>
      <c r="O75" s="100" t="s">
        <v>355</v>
      </c>
      <c r="P75" s="101" t="s">
        <v>356</v>
      </c>
      <c r="Q75" s="102">
        <v>84070</v>
      </c>
      <c r="R75" s="104">
        <v>2</v>
      </c>
      <c r="S75" s="103">
        <f>IFERROR(R75/R82,"-")</f>
        <v>1</v>
      </c>
      <c r="T75" s="105">
        <f t="shared" si="64"/>
        <v>42035</v>
      </c>
      <c r="U75" s="106">
        <f t="shared" si="73"/>
        <v>1</v>
      </c>
      <c r="V75" s="316"/>
      <c r="W75" s="99">
        <v>4</v>
      </c>
      <c r="X75" s="100" t="s">
        <v>432</v>
      </c>
      <c r="Y75" s="101" t="s">
        <v>441</v>
      </c>
      <c r="Z75" s="102">
        <v>41885</v>
      </c>
      <c r="AA75" s="104">
        <v>1</v>
      </c>
      <c r="AB75" s="103">
        <f>IFERROR(AA75/AA82,"-")</f>
        <v>1</v>
      </c>
      <c r="AC75" s="105">
        <f t="shared" si="65"/>
        <v>41885</v>
      </c>
      <c r="AD75" s="106">
        <f t="shared" si="74"/>
        <v>1</v>
      </c>
      <c r="AE75" s="316"/>
      <c r="AF75" s="99">
        <v>4</v>
      </c>
      <c r="AG75" s="100" t="s">
        <v>296</v>
      </c>
      <c r="AH75" s="101" t="s">
        <v>297</v>
      </c>
      <c r="AI75" s="102">
        <v>96797</v>
      </c>
      <c r="AJ75" s="104">
        <v>3</v>
      </c>
      <c r="AK75" s="103">
        <f>IFERROR(AJ75/AJ82,"-")</f>
        <v>0.6</v>
      </c>
      <c r="AL75" s="105">
        <f t="shared" si="66"/>
        <v>32265.666666666668</v>
      </c>
      <c r="AM75" s="106">
        <f t="shared" si="75"/>
        <v>0.6</v>
      </c>
      <c r="AN75" s="316"/>
      <c r="AO75" s="99">
        <v>4</v>
      </c>
      <c r="AP75" s="100" t="s">
        <v>314</v>
      </c>
      <c r="AQ75" s="101" t="s">
        <v>315</v>
      </c>
      <c r="AR75" s="102">
        <v>16398</v>
      </c>
      <c r="AS75" s="104">
        <v>2</v>
      </c>
      <c r="AT75" s="103">
        <f>IFERROR(AS75/AS82,"-")</f>
        <v>1</v>
      </c>
      <c r="AU75" s="105">
        <f t="shared" si="67"/>
        <v>8199</v>
      </c>
      <c r="AV75" s="106">
        <f t="shared" si="76"/>
        <v>1</v>
      </c>
      <c r="AW75" s="316"/>
      <c r="AX75" s="99">
        <v>4</v>
      </c>
      <c r="AY75" s="100" t="s">
        <v>344</v>
      </c>
      <c r="AZ75" s="101" t="s">
        <v>557</v>
      </c>
      <c r="BA75" s="102">
        <v>42803</v>
      </c>
      <c r="BB75" s="104">
        <v>1</v>
      </c>
      <c r="BC75" s="103">
        <f>IFERROR(BB75/BB82,"-")</f>
        <v>1</v>
      </c>
      <c r="BD75" s="105">
        <f t="shared" si="68"/>
        <v>42803</v>
      </c>
      <c r="BE75" s="106">
        <f t="shared" si="77"/>
        <v>1</v>
      </c>
      <c r="BF75" s="316"/>
      <c r="BG75" s="99">
        <v>4</v>
      </c>
      <c r="BH75" s="100" t="s">
        <v>430</v>
      </c>
      <c r="BI75" s="101" t="s">
        <v>431</v>
      </c>
      <c r="BJ75" s="102">
        <v>12072</v>
      </c>
      <c r="BK75" s="104">
        <v>2</v>
      </c>
      <c r="BL75" s="103">
        <f>IFERROR(BK75/BK82,"-")</f>
        <v>1</v>
      </c>
      <c r="BM75" s="105">
        <f t="shared" si="69"/>
        <v>6036</v>
      </c>
      <c r="BN75" s="106">
        <f t="shared" si="78"/>
        <v>1</v>
      </c>
      <c r="BO75" s="316"/>
      <c r="BP75" s="99">
        <v>4</v>
      </c>
      <c r="BQ75" s="100" t="s">
        <v>298</v>
      </c>
      <c r="BR75" s="101" t="s">
        <v>299</v>
      </c>
      <c r="BS75" s="102">
        <v>134866</v>
      </c>
      <c r="BT75" s="104">
        <v>1</v>
      </c>
      <c r="BU75" s="103">
        <f>IFERROR(BT75/BT82,"-")</f>
        <v>1</v>
      </c>
      <c r="BV75" s="105">
        <f t="shared" si="70"/>
        <v>134866</v>
      </c>
      <c r="BW75" s="106">
        <f t="shared" si="79"/>
        <v>1</v>
      </c>
      <c r="BX75" s="316"/>
      <c r="BY75" s="99">
        <v>4</v>
      </c>
      <c r="BZ75" s="100" t="s">
        <v>292</v>
      </c>
      <c r="CA75" s="101" t="s">
        <v>293</v>
      </c>
      <c r="CB75" s="102">
        <v>802737245</v>
      </c>
      <c r="CC75" s="104">
        <v>5080</v>
      </c>
      <c r="CD75" s="103">
        <f>IFERROR(CC75/CC82,"-")</f>
        <v>0.51510849726221863</v>
      </c>
      <c r="CE75" s="105">
        <f t="shared" si="71"/>
        <v>158019.14271653543</v>
      </c>
      <c r="CF75" s="106">
        <f t="shared" si="80"/>
        <v>0.4832112622467421</v>
      </c>
      <c r="CI75" s="135">
        <v>70</v>
      </c>
      <c r="CJ75" s="135" t="s">
        <v>55</v>
      </c>
      <c r="CK75" s="63">
        <f>市区町村別_要介護度別被保険者数!D74</f>
        <v>712</v>
      </c>
      <c r="CL75" s="63">
        <f>市区町村別_要介護度別被保険者数!E74</f>
        <v>73</v>
      </c>
      <c r="CM75" s="63">
        <f>市区町村別_要介護度別被保険者数!F74</f>
        <v>54</v>
      </c>
      <c r="CN75" s="63">
        <f>市区町村別_要介護度別被保険者数!G74</f>
        <v>82</v>
      </c>
      <c r="CO75" s="63">
        <f>市区町村別_要介護度別被保険者数!H74</f>
        <v>86</v>
      </c>
      <c r="CP75" s="63">
        <f>市区町村別_要介護度別被保険者数!I74</f>
        <v>57</v>
      </c>
      <c r="CQ75" s="63">
        <f>市区町村別_要介護度別被保険者数!J74</f>
        <v>44</v>
      </c>
      <c r="CR75" s="63">
        <f>市区町村別_要介護度別被保険者数!K74</f>
        <v>60</v>
      </c>
      <c r="CS75" s="63">
        <f>市区町村別_要介護度別被保険者数!L74</f>
        <v>1168</v>
      </c>
    </row>
    <row r="76" spans="2:97" ht="13.5" customHeight="1">
      <c r="B76" s="319"/>
      <c r="C76" s="329"/>
      <c r="D76" s="316"/>
      <c r="E76" s="99">
        <v>5</v>
      </c>
      <c r="F76" s="121" t="s">
        <v>333</v>
      </c>
      <c r="G76" s="101" t="s">
        <v>565</v>
      </c>
      <c r="H76" s="102">
        <v>151504112</v>
      </c>
      <c r="I76" s="104">
        <v>4765</v>
      </c>
      <c r="J76" s="103">
        <f>IFERROR(I76/I82,"-")</f>
        <v>0.4838545897644192</v>
      </c>
      <c r="K76" s="105">
        <f t="shared" si="63"/>
        <v>31795.196642182582</v>
      </c>
      <c r="L76" s="106">
        <f t="shared" si="72"/>
        <v>0.45385274788075053</v>
      </c>
      <c r="M76" s="316"/>
      <c r="N76" s="99">
        <v>5</v>
      </c>
      <c r="O76" s="121" t="s">
        <v>324</v>
      </c>
      <c r="P76" s="101" t="s">
        <v>556</v>
      </c>
      <c r="Q76" s="102">
        <v>55677</v>
      </c>
      <c r="R76" s="104">
        <v>2</v>
      </c>
      <c r="S76" s="103">
        <f>IFERROR(R76/R82,"-")</f>
        <v>1</v>
      </c>
      <c r="T76" s="105">
        <f t="shared" si="64"/>
        <v>27838.5</v>
      </c>
      <c r="U76" s="106">
        <f t="shared" si="73"/>
        <v>1</v>
      </c>
      <c r="V76" s="316"/>
      <c r="W76" s="99">
        <v>5</v>
      </c>
      <c r="X76" s="121" t="s">
        <v>302</v>
      </c>
      <c r="Y76" s="101" t="s">
        <v>303</v>
      </c>
      <c r="Z76" s="102">
        <v>31815</v>
      </c>
      <c r="AA76" s="104">
        <v>1</v>
      </c>
      <c r="AB76" s="103">
        <f>IFERROR(AA76/AA82,"-")</f>
        <v>1</v>
      </c>
      <c r="AC76" s="105">
        <f t="shared" si="65"/>
        <v>31815</v>
      </c>
      <c r="AD76" s="106">
        <f t="shared" si="74"/>
        <v>1</v>
      </c>
      <c r="AE76" s="316"/>
      <c r="AF76" s="99">
        <v>5</v>
      </c>
      <c r="AG76" s="121" t="s">
        <v>298</v>
      </c>
      <c r="AH76" s="101" t="s">
        <v>299</v>
      </c>
      <c r="AI76" s="102">
        <v>52750</v>
      </c>
      <c r="AJ76" s="104">
        <v>3</v>
      </c>
      <c r="AK76" s="103">
        <f>IFERROR(AJ76/AJ82,"-")</f>
        <v>0.6</v>
      </c>
      <c r="AL76" s="105">
        <f t="shared" si="66"/>
        <v>17583.333333333332</v>
      </c>
      <c r="AM76" s="106">
        <f t="shared" si="75"/>
        <v>0.6</v>
      </c>
      <c r="AN76" s="316"/>
      <c r="AO76" s="99">
        <v>5</v>
      </c>
      <c r="AP76" s="121" t="s">
        <v>325</v>
      </c>
      <c r="AQ76" s="101" t="s">
        <v>326</v>
      </c>
      <c r="AR76" s="102">
        <v>736765</v>
      </c>
      <c r="AS76" s="104">
        <v>1</v>
      </c>
      <c r="AT76" s="103">
        <f>IFERROR(AS76/AS82,"-")</f>
        <v>0.5</v>
      </c>
      <c r="AU76" s="105">
        <f t="shared" si="67"/>
        <v>736765</v>
      </c>
      <c r="AV76" s="106">
        <f t="shared" si="76"/>
        <v>0.5</v>
      </c>
      <c r="AW76" s="316"/>
      <c r="AX76" s="99">
        <v>5</v>
      </c>
      <c r="AY76" s="121" t="s">
        <v>296</v>
      </c>
      <c r="AZ76" s="101" t="s">
        <v>297</v>
      </c>
      <c r="BA76" s="102">
        <v>28419</v>
      </c>
      <c r="BB76" s="104">
        <v>1</v>
      </c>
      <c r="BC76" s="103">
        <f>IFERROR(BB76/BB82,"-")</f>
        <v>1</v>
      </c>
      <c r="BD76" s="105">
        <f t="shared" si="68"/>
        <v>28419</v>
      </c>
      <c r="BE76" s="106">
        <f t="shared" si="77"/>
        <v>1</v>
      </c>
      <c r="BF76" s="316"/>
      <c r="BG76" s="99">
        <v>5</v>
      </c>
      <c r="BH76" s="121" t="s">
        <v>428</v>
      </c>
      <c r="BI76" s="101" t="s">
        <v>429</v>
      </c>
      <c r="BJ76" s="102">
        <v>10346</v>
      </c>
      <c r="BK76" s="104">
        <v>2</v>
      </c>
      <c r="BL76" s="103">
        <f>IFERROR(BK76/BK82,"-")</f>
        <v>1</v>
      </c>
      <c r="BM76" s="105">
        <f t="shared" si="69"/>
        <v>5173</v>
      </c>
      <c r="BN76" s="106">
        <f t="shared" si="78"/>
        <v>1</v>
      </c>
      <c r="BO76" s="316"/>
      <c r="BP76" s="99">
        <v>5</v>
      </c>
      <c r="BQ76" s="121" t="s">
        <v>430</v>
      </c>
      <c r="BR76" s="101" t="s">
        <v>431</v>
      </c>
      <c r="BS76" s="102">
        <v>132992</v>
      </c>
      <c r="BT76" s="104">
        <v>1</v>
      </c>
      <c r="BU76" s="103">
        <f>IFERROR(BT76/BT82,"-")</f>
        <v>1</v>
      </c>
      <c r="BV76" s="105">
        <f t="shared" si="70"/>
        <v>132992</v>
      </c>
      <c r="BW76" s="106">
        <f t="shared" si="79"/>
        <v>1</v>
      </c>
      <c r="BX76" s="316"/>
      <c r="BY76" s="99">
        <v>5</v>
      </c>
      <c r="BZ76" s="121" t="s">
        <v>333</v>
      </c>
      <c r="CA76" s="101" t="s">
        <v>565</v>
      </c>
      <c r="CB76" s="102">
        <v>151629578</v>
      </c>
      <c r="CC76" s="104">
        <v>4775</v>
      </c>
      <c r="CD76" s="103">
        <f>IFERROR(CC76/CC82,"-")</f>
        <v>0.48418170756438855</v>
      </c>
      <c r="CE76" s="105">
        <f t="shared" si="71"/>
        <v>31754.885445026179</v>
      </c>
      <c r="CF76" s="106">
        <f t="shared" si="80"/>
        <v>0.45419956244649484</v>
      </c>
      <c r="CI76" s="135">
        <v>71</v>
      </c>
      <c r="CJ76" s="135" t="s">
        <v>56</v>
      </c>
      <c r="CK76" s="63">
        <f>市区町村別_要介護度別被保険者数!D75</f>
        <v>2015</v>
      </c>
      <c r="CL76" s="63">
        <f>市区町村別_要介護度別被保険者数!E75</f>
        <v>400</v>
      </c>
      <c r="CM76" s="63">
        <f>市区町村別_要介護度別被保険者数!F75</f>
        <v>229</v>
      </c>
      <c r="CN76" s="63">
        <f>市区町村別_要介護度別被保険者数!G75</f>
        <v>200</v>
      </c>
      <c r="CO76" s="63">
        <f>市区町村別_要介護度別被保険者数!H75</f>
        <v>244</v>
      </c>
      <c r="CP76" s="63">
        <f>市区町村別_要介護度別被保険者数!I75</f>
        <v>141</v>
      </c>
      <c r="CQ76" s="63">
        <f>市区町村別_要介護度別被保険者数!J75</f>
        <v>158</v>
      </c>
      <c r="CR76" s="63">
        <f>市区町村別_要介護度別被保険者数!K75</f>
        <v>104</v>
      </c>
      <c r="CS76" s="63">
        <f>市区町村別_要介護度別被保険者数!L75</f>
        <v>3491</v>
      </c>
    </row>
    <row r="77" spans="2:97" ht="13.5" customHeight="1">
      <c r="B77" s="319"/>
      <c r="C77" s="329"/>
      <c r="D77" s="316"/>
      <c r="E77" s="99">
        <v>6</v>
      </c>
      <c r="F77" s="121" t="s">
        <v>306</v>
      </c>
      <c r="G77" s="101" t="s">
        <v>307</v>
      </c>
      <c r="H77" s="102">
        <v>175179319</v>
      </c>
      <c r="I77" s="104">
        <v>4762</v>
      </c>
      <c r="J77" s="103">
        <f>IFERROR(I77/I82,"-")</f>
        <v>0.48354995938261575</v>
      </c>
      <c r="K77" s="105">
        <f t="shared" si="63"/>
        <v>36786.921251574968</v>
      </c>
      <c r="L77" s="106">
        <f t="shared" si="72"/>
        <v>0.45356700638156017</v>
      </c>
      <c r="M77" s="316"/>
      <c r="N77" s="99">
        <v>6</v>
      </c>
      <c r="O77" s="121" t="s">
        <v>302</v>
      </c>
      <c r="P77" s="101" t="s">
        <v>303</v>
      </c>
      <c r="Q77" s="102">
        <v>45418</v>
      </c>
      <c r="R77" s="104">
        <v>2</v>
      </c>
      <c r="S77" s="103">
        <f>IFERROR(R77/R82,"-")</f>
        <v>1</v>
      </c>
      <c r="T77" s="105">
        <f t="shared" si="64"/>
        <v>22709</v>
      </c>
      <c r="U77" s="106">
        <f t="shared" si="73"/>
        <v>1</v>
      </c>
      <c r="V77" s="316"/>
      <c r="W77" s="99">
        <v>6</v>
      </c>
      <c r="X77" s="121" t="s">
        <v>417</v>
      </c>
      <c r="Y77" s="101" t="s">
        <v>418</v>
      </c>
      <c r="Z77" s="102">
        <v>30516</v>
      </c>
      <c r="AA77" s="104">
        <v>1</v>
      </c>
      <c r="AB77" s="103">
        <f>IFERROR(AA77/AA82,"-")</f>
        <v>1</v>
      </c>
      <c r="AC77" s="105">
        <f t="shared" si="65"/>
        <v>30516</v>
      </c>
      <c r="AD77" s="106">
        <f t="shared" si="74"/>
        <v>1</v>
      </c>
      <c r="AE77" s="316"/>
      <c r="AF77" s="99">
        <v>6</v>
      </c>
      <c r="AG77" s="121" t="s">
        <v>300</v>
      </c>
      <c r="AH77" s="101" t="s">
        <v>301</v>
      </c>
      <c r="AI77" s="102">
        <v>44358</v>
      </c>
      <c r="AJ77" s="104">
        <v>3</v>
      </c>
      <c r="AK77" s="103">
        <f>IFERROR(AJ77/AJ82,"-")</f>
        <v>0.6</v>
      </c>
      <c r="AL77" s="105">
        <f t="shared" si="66"/>
        <v>14786</v>
      </c>
      <c r="AM77" s="106">
        <f t="shared" si="75"/>
        <v>0.6</v>
      </c>
      <c r="AN77" s="316"/>
      <c r="AO77" s="99">
        <v>6</v>
      </c>
      <c r="AP77" s="121" t="s">
        <v>344</v>
      </c>
      <c r="AQ77" s="101" t="s">
        <v>557</v>
      </c>
      <c r="AR77" s="102">
        <v>600900</v>
      </c>
      <c r="AS77" s="104">
        <v>1</v>
      </c>
      <c r="AT77" s="103">
        <f>IFERROR(AS77/AS82,"-")</f>
        <v>0.5</v>
      </c>
      <c r="AU77" s="105">
        <f t="shared" si="67"/>
        <v>600900</v>
      </c>
      <c r="AV77" s="106">
        <f t="shared" si="76"/>
        <v>0.5</v>
      </c>
      <c r="AW77" s="316"/>
      <c r="AX77" s="99">
        <v>6</v>
      </c>
      <c r="AY77" s="121" t="s">
        <v>304</v>
      </c>
      <c r="AZ77" s="101" t="s">
        <v>305</v>
      </c>
      <c r="BA77" s="102">
        <v>24454</v>
      </c>
      <c r="BB77" s="104">
        <v>1</v>
      </c>
      <c r="BC77" s="103">
        <f>IFERROR(BB77/BB82,"-")</f>
        <v>1</v>
      </c>
      <c r="BD77" s="105">
        <f t="shared" si="68"/>
        <v>24454</v>
      </c>
      <c r="BE77" s="106">
        <f t="shared" si="77"/>
        <v>1</v>
      </c>
      <c r="BF77" s="316"/>
      <c r="BG77" s="99">
        <v>6</v>
      </c>
      <c r="BH77" s="121" t="s">
        <v>404</v>
      </c>
      <c r="BI77" s="101" t="s">
        <v>405</v>
      </c>
      <c r="BJ77" s="102">
        <v>791044</v>
      </c>
      <c r="BK77" s="104">
        <v>1</v>
      </c>
      <c r="BL77" s="103">
        <f>IFERROR(BK77/BK82,"-")</f>
        <v>0.5</v>
      </c>
      <c r="BM77" s="105">
        <f t="shared" si="69"/>
        <v>791044</v>
      </c>
      <c r="BN77" s="106">
        <f t="shared" si="78"/>
        <v>0.5</v>
      </c>
      <c r="BO77" s="316"/>
      <c r="BP77" s="99">
        <v>6</v>
      </c>
      <c r="BQ77" s="121" t="s">
        <v>402</v>
      </c>
      <c r="BR77" s="101" t="s">
        <v>403</v>
      </c>
      <c r="BS77" s="102">
        <v>114614</v>
      </c>
      <c r="BT77" s="104">
        <v>1</v>
      </c>
      <c r="BU77" s="103">
        <f>IFERROR(BT77/BT82,"-")</f>
        <v>1</v>
      </c>
      <c r="BV77" s="105">
        <f t="shared" si="70"/>
        <v>114614</v>
      </c>
      <c r="BW77" s="106">
        <f t="shared" si="79"/>
        <v>1</v>
      </c>
      <c r="BX77" s="316"/>
      <c r="BY77" s="99">
        <v>6</v>
      </c>
      <c r="BZ77" s="121" t="s">
        <v>306</v>
      </c>
      <c r="CA77" s="101" t="s">
        <v>307</v>
      </c>
      <c r="CB77" s="102">
        <v>175319872</v>
      </c>
      <c r="CC77" s="104">
        <v>4768</v>
      </c>
      <c r="CD77" s="103">
        <f>IFERROR(CC77/CC82,"-")</f>
        <v>0.48347191239099574</v>
      </c>
      <c r="CE77" s="105">
        <f t="shared" si="71"/>
        <v>36770.107382550334</v>
      </c>
      <c r="CF77" s="106">
        <f t="shared" si="80"/>
        <v>0.45353372015599736</v>
      </c>
      <c r="CI77" s="135">
        <v>72</v>
      </c>
      <c r="CJ77" s="135" t="s">
        <v>32</v>
      </c>
      <c r="CK77" s="63">
        <f>市区町村別_要介護度別被保険者数!D76</f>
        <v>1465</v>
      </c>
      <c r="CL77" s="63">
        <f>市区町村別_要介護度別被保険者数!E76</f>
        <v>67</v>
      </c>
      <c r="CM77" s="63">
        <f>市区町村別_要介護度別被保険者数!F76</f>
        <v>87</v>
      </c>
      <c r="CN77" s="63">
        <f>市区町村別_要介護度別被保険者数!G76</f>
        <v>125</v>
      </c>
      <c r="CO77" s="63">
        <f>市区町村別_要介護度別被保険者数!H76</f>
        <v>118</v>
      </c>
      <c r="CP77" s="63">
        <f>市区町村別_要介護度別被保険者数!I76</f>
        <v>115</v>
      </c>
      <c r="CQ77" s="63">
        <f>市区町村別_要介護度別被保険者数!J76</f>
        <v>115</v>
      </c>
      <c r="CR77" s="63">
        <f>市区町村別_要介護度別被保険者数!K76</f>
        <v>83</v>
      </c>
      <c r="CS77" s="63">
        <f>市区町村別_要介護度別被保険者数!L76</f>
        <v>2175</v>
      </c>
    </row>
    <row r="78" spans="2:97" ht="13.5" customHeight="1">
      <c r="B78" s="319"/>
      <c r="C78" s="329"/>
      <c r="D78" s="316"/>
      <c r="E78" s="99">
        <v>7</v>
      </c>
      <c r="F78" s="121" t="s">
        <v>312</v>
      </c>
      <c r="G78" s="101" t="s">
        <v>313</v>
      </c>
      <c r="H78" s="102">
        <v>232146212</v>
      </c>
      <c r="I78" s="104">
        <v>4383</v>
      </c>
      <c r="J78" s="103">
        <f>IFERROR(I78/I82,"-")</f>
        <v>0.44506498781478471</v>
      </c>
      <c r="K78" s="105">
        <f t="shared" si="63"/>
        <v>52965.140771161306</v>
      </c>
      <c r="L78" s="106">
        <f t="shared" si="72"/>
        <v>0.41746833031717306</v>
      </c>
      <c r="M78" s="316"/>
      <c r="N78" s="99">
        <v>7</v>
      </c>
      <c r="O78" s="121" t="s">
        <v>387</v>
      </c>
      <c r="P78" s="101" t="s">
        <v>388</v>
      </c>
      <c r="Q78" s="102">
        <v>16946</v>
      </c>
      <c r="R78" s="104">
        <v>2</v>
      </c>
      <c r="S78" s="103">
        <f>IFERROR(R78/R82,"-")</f>
        <v>1</v>
      </c>
      <c r="T78" s="105">
        <f t="shared" si="64"/>
        <v>8473</v>
      </c>
      <c r="U78" s="106">
        <f t="shared" si="73"/>
        <v>1</v>
      </c>
      <c r="V78" s="316"/>
      <c r="W78" s="99">
        <v>7</v>
      </c>
      <c r="X78" s="121" t="s">
        <v>421</v>
      </c>
      <c r="Y78" s="101" t="s">
        <v>422</v>
      </c>
      <c r="Z78" s="102">
        <v>28920</v>
      </c>
      <c r="AA78" s="104">
        <v>1</v>
      </c>
      <c r="AB78" s="103">
        <f>IFERROR(AA78/AA82,"-")</f>
        <v>1</v>
      </c>
      <c r="AC78" s="105">
        <f t="shared" si="65"/>
        <v>28920</v>
      </c>
      <c r="AD78" s="106">
        <f t="shared" si="74"/>
        <v>1</v>
      </c>
      <c r="AE78" s="316"/>
      <c r="AF78" s="99">
        <v>7</v>
      </c>
      <c r="AG78" s="121" t="s">
        <v>353</v>
      </c>
      <c r="AH78" s="101" t="s">
        <v>354</v>
      </c>
      <c r="AI78" s="102">
        <v>17963</v>
      </c>
      <c r="AJ78" s="104">
        <v>3</v>
      </c>
      <c r="AK78" s="103">
        <f>IFERROR(AJ78/AJ82,"-")</f>
        <v>0.6</v>
      </c>
      <c r="AL78" s="105">
        <f t="shared" si="66"/>
        <v>5987.666666666667</v>
      </c>
      <c r="AM78" s="106">
        <f t="shared" si="75"/>
        <v>0.6</v>
      </c>
      <c r="AN78" s="316"/>
      <c r="AO78" s="99">
        <v>7</v>
      </c>
      <c r="AP78" s="121" t="s">
        <v>312</v>
      </c>
      <c r="AQ78" s="101" t="s">
        <v>313</v>
      </c>
      <c r="AR78" s="102">
        <v>246542</v>
      </c>
      <c r="AS78" s="104">
        <v>1</v>
      </c>
      <c r="AT78" s="103">
        <f>IFERROR(AS78/AS82,"-")</f>
        <v>0.5</v>
      </c>
      <c r="AU78" s="105">
        <f t="shared" si="67"/>
        <v>246542</v>
      </c>
      <c r="AV78" s="106">
        <f t="shared" si="76"/>
        <v>0.5</v>
      </c>
      <c r="AW78" s="316"/>
      <c r="AX78" s="99">
        <v>7</v>
      </c>
      <c r="AY78" s="121" t="s">
        <v>306</v>
      </c>
      <c r="AZ78" s="101" t="s">
        <v>307</v>
      </c>
      <c r="BA78" s="102">
        <v>18882</v>
      </c>
      <c r="BB78" s="104">
        <v>1</v>
      </c>
      <c r="BC78" s="103">
        <f>IFERROR(BB78/BB82,"-")</f>
        <v>1</v>
      </c>
      <c r="BD78" s="105">
        <f t="shared" si="68"/>
        <v>18882</v>
      </c>
      <c r="BE78" s="106">
        <f t="shared" si="77"/>
        <v>1</v>
      </c>
      <c r="BF78" s="316"/>
      <c r="BG78" s="99">
        <v>7</v>
      </c>
      <c r="BH78" s="121" t="s">
        <v>333</v>
      </c>
      <c r="BI78" s="101" t="s">
        <v>565</v>
      </c>
      <c r="BJ78" s="102">
        <v>70659</v>
      </c>
      <c r="BK78" s="104">
        <v>1</v>
      </c>
      <c r="BL78" s="103">
        <f>IFERROR(BK78/BK82,"-")</f>
        <v>0.5</v>
      </c>
      <c r="BM78" s="105">
        <f t="shared" si="69"/>
        <v>70659</v>
      </c>
      <c r="BN78" s="106">
        <f t="shared" si="78"/>
        <v>0.5</v>
      </c>
      <c r="BO78" s="316"/>
      <c r="BP78" s="99">
        <v>7</v>
      </c>
      <c r="BQ78" s="121" t="s">
        <v>300</v>
      </c>
      <c r="BR78" s="101" t="s">
        <v>301</v>
      </c>
      <c r="BS78" s="102">
        <v>109236</v>
      </c>
      <c r="BT78" s="104">
        <v>1</v>
      </c>
      <c r="BU78" s="103">
        <f>IFERROR(BT78/BT82,"-")</f>
        <v>1</v>
      </c>
      <c r="BV78" s="105">
        <f t="shared" si="70"/>
        <v>109236</v>
      </c>
      <c r="BW78" s="106">
        <f t="shared" si="79"/>
        <v>1</v>
      </c>
      <c r="BX78" s="316"/>
      <c r="BY78" s="99">
        <v>7</v>
      </c>
      <c r="BZ78" s="121" t="s">
        <v>312</v>
      </c>
      <c r="CA78" s="101" t="s">
        <v>313</v>
      </c>
      <c r="CB78" s="102">
        <v>233732884</v>
      </c>
      <c r="CC78" s="104">
        <v>4392</v>
      </c>
      <c r="CD78" s="103">
        <f>IFERROR(CC78/CC82,"-")</f>
        <v>0.44534577164875278</v>
      </c>
      <c r="CE78" s="105">
        <f t="shared" si="71"/>
        <v>53217.869763205832</v>
      </c>
      <c r="CF78" s="106">
        <f t="shared" si="80"/>
        <v>0.4177684771235613</v>
      </c>
      <c r="CI78" s="135">
        <v>73</v>
      </c>
      <c r="CJ78" s="135" t="s">
        <v>33</v>
      </c>
      <c r="CK78" s="63">
        <f>市区町村別_要介護度別被保険者数!D77</f>
        <v>1954</v>
      </c>
      <c r="CL78" s="63">
        <f>市区町村別_要介護度別被保険者数!E77</f>
        <v>170</v>
      </c>
      <c r="CM78" s="63">
        <f>市区町村別_要介護度別被保険者数!F77</f>
        <v>129</v>
      </c>
      <c r="CN78" s="63">
        <f>市区町村別_要介護度別被保険者数!G77</f>
        <v>194</v>
      </c>
      <c r="CO78" s="63">
        <f>市区町村別_要介護度別被保険者数!H77</f>
        <v>142</v>
      </c>
      <c r="CP78" s="63">
        <f>市区町村別_要介護度別被保険者数!I77</f>
        <v>116</v>
      </c>
      <c r="CQ78" s="63">
        <f>市区町村別_要介護度別被保険者数!J77</f>
        <v>142</v>
      </c>
      <c r="CR78" s="63">
        <f>市区町村別_要介護度別被保険者数!K77</f>
        <v>107</v>
      </c>
      <c r="CS78" s="63">
        <f>市区町村別_要介護度別被保険者数!L77</f>
        <v>2954</v>
      </c>
    </row>
    <row r="79" spans="2:97" ht="13.5" customHeight="1">
      <c r="B79" s="319"/>
      <c r="C79" s="329"/>
      <c r="D79" s="316"/>
      <c r="E79" s="99">
        <v>8</v>
      </c>
      <c r="F79" s="121" t="s">
        <v>302</v>
      </c>
      <c r="G79" s="101" t="s">
        <v>303</v>
      </c>
      <c r="H79" s="102">
        <v>173487652</v>
      </c>
      <c r="I79" s="104">
        <v>4263</v>
      </c>
      <c r="J79" s="103">
        <f>IFERROR(I79/I82,"-")</f>
        <v>0.43287977254264826</v>
      </c>
      <c r="K79" s="105">
        <f t="shared" si="63"/>
        <v>40696.141684259914</v>
      </c>
      <c r="L79" s="106">
        <f t="shared" si="72"/>
        <v>0.4060386703495571</v>
      </c>
      <c r="M79" s="316"/>
      <c r="N79" s="99">
        <v>8</v>
      </c>
      <c r="O79" s="121" t="s">
        <v>365</v>
      </c>
      <c r="P79" s="101" t="s">
        <v>366</v>
      </c>
      <c r="Q79" s="102">
        <v>9108</v>
      </c>
      <c r="R79" s="104">
        <v>2</v>
      </c>
      <c r="S79" s="103">
        <f>IFERROR(R79/R82,"-")</f>
        <v>1</v>
      </c>
      <c r="T79" s="105">
        <f t="shared" si="64"/>
        <v>4554</v>
      </c>
      <c r="U79" s="106">
        <f t="shared" si="73"/>
        <v>1</v>
      </c>
      <c r="V79" s="316"/>
      <c r="W79" s="99">
        <v>8</v>
      </c>
      <c r="X79" s="121" t="s">
        <v>442</v>
      </c>
      <c r="Y79" s="101" t="s">
        <v>443</v>
      </c>
      <c r="Z79" s="102">
        <v>17092</v>
      </c>
      <c r="AA79" s="104">
        <v>1</v>
      </c>
      <c r="AB79" s="103">
        <f>IFERROR(AA79/AA82,"-")</f>
        <v>1</v>
      </c>
      <c r="AC79" s="105">
        <f t="shared" si="65"/>
        <v>17092</v>
      </c>
      <c r="AD79" s="106">
        <f t="shared" si="74"/>
        <v>1</v>
      </c>
      <c r="AE79" s="316"/>
      <c r="AF79" s="99">
        <v>8</v>
      </c>
      <c r="AG79" s="121" t="s">
        <v>314</v>
      </c>
      <c r="AH79" s="101" t="s">
        <v>315</v>
      </c>
      <c r="AI79" s="102">
        <v>1116072</v>
      </c>
      <c r="AJ79" s="104">
        <v>2</v>
      </c>
      <c r="AK79" s="103">
        <f>IFERROR(AJ79/AJ82,"-")</f>
        <v>0.4</v>
      </c>
      <c r="AL79" s="105">
        <f t="shared" si="66"/>
        <v>558036</v>
      </c>
      <c r="AM79" s="106">
        <f t="shared" si="75"/>
        <v>0.4</v>
      </c>
      <c r="AN79" s="316"/>
      <c r="AO79" s="99">
        <v>8</v>
      </c>
      <c r="AP79" s="121" t="s">
        <v>296</v>
      </c>
      <c r="AQ79" s="101" t="s">
        <v>297</v>
      </c>
      <c r="AR79" s="102">
        <v>140104</v>
      </c>
      <c r="AS79" s="104">
        <v>1</v>
      </c>
      <c r="AT79" s="103">
        <f>IFERROR(AS79/AS82,"-")</f>
        <v>0.5</v>
      </c>
      <c r="AU79" s="105">
        <f t="shared" si="67"/>
        <v>140104</v>
      </c>
      <c r="AV79" s="106">
        <f t="shared" si="76"/>
        <v>0.5</v>
      </c>
      <c r="AW79" s="316"/>
      <c r="AX79" s="99">
        <v>8</v>
      </c>
      <c r="AY79" s="121" t="s">
        <v>312</v>
      </c>
      <c r="AZ79" s="101" t="s">
        <v>313</v>
      </c>
      <c r="BA79" s="102">
        <v>14201</v>
      </c>
      <c r="BB79" s="104">
        <v>1</v>
      </c>
      <c r="BC79" s="103">
        <f>IFERROR(BB79/BB82,"-")</f>
        <v>1</v>
      </c>
      <c r="BD79" s="105">
        <f t="shared" si="68"/>
        <v>14201</v>
      </c>
      <c r="BE79" s="106">
        <f t="shared" si="77"/>
        <v>1</v>
      </c>
      <c r="BF79" s="316"/>
      <c r="BG79" s="99">
        <v>8</v>
      </c>
      <c r="BH79" s="121" t="s">
        <v>419</v>
      </c>
      <c r="BI79" s="101" t="s">
        <v>420</v>
      </c>
      <c r="BJ79" s="102">
        <v>43241</v>
      </c>
      <c r="BK79" s="104">
        <v>1</v>
      </c>
      <c r="BL79" s="103">
        <f>IFERROR(BK79/BK82,"-")</f>
        <v>0.5</v>
      </c>
      <c r="BM79" s="105">
        <f t="shared" si="69"/>
        <v>43241</v>
      </c>
      <c r="BN79" s="106">
        <f t="shared" si="78"/>
        <v>0.5</v>
      </c>
      <c r="BO79" s="316"/>
      <c r="BP79" s="99">
        <v>8</v>
      </c>
      <c r="BQ79" s="121" t="s">
        <v>312</v>
      </c>
      <c r="BR79" s="101" t="s">
        <v>313</v>
      </c>
      <c r="BS79" s="102">
        <v>66302</v>
      </c>
      <c r="BT79" s="104">
        <v>1</v>
      </c>
      <c r="BU79" s="103">
        <f>IFERROR(BT79/BT82,"-")</f>
        <v>1</v>
      </c>
      <c r="BV79" s="105">
        <f t="shared" si="70"/>
        <v>66302</v>
      </c>
      <c r="BW79" s="106">
        <f t="shared" si="79"/>
        <v>1</v>
      </c>
      <c r="BX79" s="316"/>
      <c r="BY79" s="99">
        <v>8</v>
      </c>
      <c r="BZ79" s="121" t="s">
        <v>302</v>
      </c>
      <c r="CA79" s="101" t="s">
        <v>303</v>
      </c>
      <c r="CB79" s="102">
        <v>173567891</v>
      </c>
      <c r="CC79" s="104">
        <v>4267</v>
      </c>
      <c r="CD79" s="103">
        <f>IFERROR(CC79/CC82,"-")</f>
        <v>0.43267085783816672</v>
      </c>
      <c r="CE79" s="105">
        <f t="shared" si="71"/>
        <v>40676.796578392314</v>
      </c>
      <c r="CF79" s="106">
        <f t="shared" si="80"/>
        <v>0.40587843622182063</v>
      </c>
      <c r="CI79" s="135">
        <v>74</v>
      </c>
      <c r="CJ79" s="135" t="s">
        <v>34</v>
      </c>
      <c r="CK79" s="63">
        <f>市区町村別_要介護度別被保険者数!D78</f>
        <v>991</v>
      </c>
      <c r="CL79" s="63">
        <f>市区町村別_要介護度別被保険者数!E78</f>
        <v>58</v>
      </c>
      <c r="CM79" s="63">
        <f>市区町村別_要介護度別被保険者数!F78</f>
        <v>39</v>
      </c>
      <c r="CN79" s="63">
        <f>市区町村別_要介護度別被保険者数!G78</f>
        <v>54</v>
      </c>
      <c r="CO79" s="63">
        <f>市区町村別_要介護度別被保険者数!H78</f>
        <v>72</v>
      </c>
      <c r="CP79" s="63">
        <f>市区町村別_要介護度別被保険者数!I78</f>
        <v>67</v>
      </c>
      <c r="CQ79" s="63">
        <f>市区町村別_要介護度別被保険者数!J78</f>
        <v>46</v>
      </c>
      <c r="CR79" s="63">
        <f>市区町村別_要介護度別被保険者数!K78</f>
        <v>35</v>
      </c>
      <c r="CS79" s="63">
        <f>市区町村別_要介護度別被保険者数!L78</f>
        <v>1362</v>
      </c>
    </row>
    <row r="80" spans="2:97" ht="13.5" customHeight="1">
      <c r="B80" s="319"/>
      <c r="C80" s="329"/>
      <c r="D80" s="316"/>
      <c r="E80" s="99">
        <v>9</v>
      </c>
      <c r="F80" s="100" t="s">
        <v>387</v>
      </c>
      <c r="G80" s="101" t="s">
        <v>388</v>
      </c>
      <c r="H80" s="102">
        <v>15829045</v>
      </c>
      <c r="I80" s="104">
        <v>4202</v>
      </c>
      <c r="J80" s="103">
        <f>IFERROR(I80/I82,"-")</f>
        <v>0.42668562144597888</v>
      </c>
      <c r="K80" s="105">
        <f t="shared" si="63"/>
        <v>3767.0264159923845</v>
      </c>
      <c r="L80" s="106">
        <f t="shared" si="72"/>
        <v>0.40022859319935233</v>
      </c>
      <c r="M80" s="316"/>
      <c r="N80" s="99">
        <v>9</v>
      </c>
      <c r="O80" s="100" t="s">
        <v>369</v>
      </c>
      <c r="P80" s="101" t="s">
        <v>370</v>
      </c>
      <c r="Q80" s="102">
        <v>7510</v>
      </c>
      <c r="R80" s="104">
        <v>2</v>
      </c>
      <c r="S80" s="103">
        <f>IFERROR(R80/R82,"-")</f>
        <v>1</v>
      </c>
      <c r="T80" s="105">
        <f t="shared" si="64"/>
        <v>3755</v>
      </c>
      <c r="U80" s="106">
        <f t="shared" si="73"/>
        <v>1</v>
      </c>
      <c r="V80" s="316"/>
      <c r="W80" s="99">
        <v>9</v>
      </c>
      <c r="X80" s="100" t="s">
        <v>306</v>
      </c>
      <c r="Y80" s="101" t="s">
        <v>307</v>
      </c>
      <c r="Z80" s="102">
        <v>15237</v>
      </c>
      <c r="AA80" s="104">
        <v>1</v>
      </c>
      <c r="AB80" s="103">
        <f>IFERROR(AA80/AA82,"-")</f>
        <v>1</v>
      </c>
      <c r="AC80" s="105">
        <f t="shared" si="65"/>
        <v>15237</v>
      </c>
      <c r="AD80" s="106">
        <f t="shared" si="74"/>
        <v>1</v>
      </c>
      <c r="AE80" s="316"/>
      <c r="AF80" s="99">
        <v>9</v>
      </c>
      <c r="AG80" s="100" t="s">
        <v>334</v>
      </c>
      <c r="AH80" s="101" t="s">
        <v>335</v>
      </c>
      <c r="AI80" s="102">
        <v>63647</v>
      </c>
      <c r="AJ80" s="104">
        <v>2</v>
      </c>
      <c r="AK80" s="103">
        <f>IFERROR(AJ80/AJ82,"-")</f>
        <v>0.4</v>
      </c>
      <c r="AL80" s="105">
        <f t="shared" si="66"/>
        <v>31823.5</v>
      </c>
      <c r="AM80" s="106">
        <f t="shared" si="75"/>
        <v>0.4</v>
      </c>
      <c r="AN80" s="316"/>
      <c r="AO80" s="99">
        <v>9</v>
      </c>
      <c r="AP80" s="100" t="s">
        <v>394</v>
      </c>
      <c r="AQ80" s="101" t="s">
        <v>395</v>
      </c>
      <c r="AR80" s="102">
        <v>57447</v>
      </c>
      <c r="AS80" s="104">
        <v>1</v>
      </c>
      <c r="AT80" s="103">
        <f>IFERROR(AS80/AS82,"-")</f>
        <v>0.5</v>
      </c>
      <c r="AU80" s="105">
        <f t="shared" si="67"/>
        <v>57447</v>
      </c>
      <c r="AV80" s="106">
        <f t="shared" si="76"/>
        <v>0.5</v>
      </c>
      <c r="AW80" s="316"/>
      <c r="AX80" s="99">
        <v>9</v>
      </c>
      <c r="AY80" s="100" t="s">
        <v>454</v>
      </c>
      <c r="AZ80" s="101" t="s">
        <v>455</v>
      </c>
      <c r="BA80" s="102">
        <v>5265</v>
      </c>
      <c r="BB80" s="104">
        <v>1</v>
      </c>
      <c r="BC80" s="103">
        <f>IFERROR(BB80/BB82,"-")</f>
        <v>1</v>
      </c>
      <c r="BD80" s="105">
        <f t="shared" si="68"/>
        <v>5265</v>
      </c>
      <c r="BE80" s="106">
        <f t="shared" si="77"/>
        <v>1</v>
      </c>
      <c r="BF80" s="316"/>
      <c r="BG80" s="99">
        <v>9</v>
      </c>
      <c r="BH80" s="100" t="s">
        <v>478</v>
      </c>
      <c r="BI80" s="101" t="s">
        <v>479</v>
      </c>
      <c r="BJ80" s="102">
        <v>35190</v>
      </c>
      <c r="BK80" s="104">
        <v>1</v>
      </c>
      <c r="BL80" s="103">
        <f>IFERROR(BK80/BK82,"-")</f>
        <v>0.5</v>
      </c>
      <c r="BM80" s="105">
        <f t="shared" si="69"/>
        <v>35190</v>
      </c>
      <c r="BN80" s="106">
        <f t="shared" si="78"/>
        <v>0.5</v>
      </c>
      <c r="BO80" s="316"/>
      <c r="BP80" s="99">
        <v>9</v>
      </c>
      <c r="BQ80" s="100" t="s">
        <v>428</v>
      </c>
      <c r="BR80" s="101" t="s">
        <v>429</v>
      </c>
      <c r="BS80" s="102">
        <v>63383</v>
      </c>
      <c r="BT80" s="104">
        <v>1</v>
      </c>
      <c r="BU80" s="103">
        <f>IFERROR(BT80/BT82,"-")</f>
        <v>1</v>
      </c>
      <c r="BV80" s="105">
        <f t="shared" si="70"/>
        <v>63383</v>
      </c>
      <c r="BW80" s="106">
        <f t="shared" si="79"/>
        <v>1</v>
      </c>
      <c r="BX80" s="316"/>
      <c r="BY80" s="99">
        <v>9</v>
      </c>
      <c r="BZ80" s="100" t="s">
        <v>387</v>
      </c>
      <c r="CA80" s="101" t="s">
        <v>388</v>
      </c>
      <c r="CB80" s="102">
        <v>15851011</v>
      </c>
      <c r="CC80" s="104">
        <v>4206</v>
      </c>
      <c r="CD80" s="103">
        <f>IFERROR(CC80/CC82,"-")</f>
        <v>0.42648549989860068</v>
      </c>
      <c r="CE80" s="105">
        <f t="shared" si="71"/>
        <v>3768.6664289110795</v>
      </c>
      <c r="CF80" s="106">
        <f t="shared" si="80"/>
        <v>0.40007609626177115</v>
      </c>
    </row>
    <row r="81" spans="2:84" ht="13.5" customHeight="1">
      <c r="B81" s="319"/>
      <c r="C81" s="329"/>
      <c r="D81" s="316"/>
      <c r="E81" s="107">
        <v>10</v>
      </c>
      <c r="F81" s="108" t="s">
        <v>381</v>
      </c>
      <c r="G81" s="109" t="s">
        <v>382</v>
      </c>
      <c r="H81" s="110">
        <v>64779628</v>
      </c>
      <c r="I81" s="112">
        <v>4004</v>
      </c>
      <c r="J81" s="111">
        <f>IFERROR(I81/I82,"-")</f>
        <v>0.40658001624695372</v>
      </c>
      <c r="K81" s="113">
        <f t="shared" si="63"/>
        <v>16178.728271728272</v>
      </c>
      <c r="L81" s="114">
        <f t="shared" si="72"/>
        <v>0.38136965425278596</v>
      </c>
      <c r="M81" s="316"/>
      <c r="N81" s="107">
        <v>10</v>
      </c>
      <c r="O81" s="108" t="s">
        <v>292</v>
      </c>
      <c r="P81" s="109" t="s">
        <v>293</v>
      </c>
      <c r="Q81" s="110">
        <v>5904</v>
      </c>
      <c r="R81" s="112">
        <v>2</v>
      </c>
      <c r="S81" s="111">
        <f>IFERROR(R81/R82,"-")</f>
        <v>1</v>
      </c>
      <c r="T81" s="113">
        <f t="shared" si="64"/>
        <v>2952</v>
      </c>
      <c r="U81" s="114">
        <f t="shared" si="73"/>
        <v>1</v>
      </c>
      <c r="V81" s="316"/>
      <c r="W81" s="107">
        <v>10</v>
      </c>
      <c r="X81" s="108" t="s">
        <v>322</v>
      </c>
      <c r="Y81" s="109" t="s">
        <v>323</v>
      </c>
      <c r="Z81" s="110">
        <v>15135</v>
      </c>
      <c r="AA81" s="112">
        <v>1</v>
      </c>
      <c r="AB81" s="111">
        <f>IFERROR(AA81/AA82,"-")</f>
        <v>1</v>
      </c>
      <c r="AC81" s="113">
        <f t="shared" si="65"/>
        <v>15135</v>
      </c>
      <c r="AD81" s="114">
        <f t="shared" si="74"/>
        <v>1</v>
      </c>
      <c r="AE81" s="316"/>
      <c r="AF81" s="107">
        <v>10</v>
      </c>
      <c r="AG81" s="108" t="s">
        <v>428</v>
      </c>
      <c r="AH81" s="109" t="s">
        <v>429</v>
      </c>
      <c r="AI81" s="110">
        <v>41298</v>
      </c>
      <c r="AJ81" s="112">
        <v>2</v>
      </c>
      <c r="AK81" s="111">
        <f>IFERROR(AJ81/AJ82,"-")</f>
        <v>0.4</v>
      </c>
      <c r="AL81" s="113">
        <f t="shared" si="66"/>
        <v>20649</v>
      </c>
      <c r="AM81" s="114">
        <f t="shared" si="75"/>
        <v>0.4</v>
      </c>
      <c r="AN81" s="316"/>
      <c r="AO81" s="107">
        <v>10</v>
      </c>
      <c r="AP81" s="108" t="s">
        <v>334</v>
      </c>
      <c r="AQ81" s="109" t="s">
        <v>335</v>
      </c>
      <c r="AR81" s="110">
        <v>28416</v>
      </c>
      <c r="AS81" s="112">
        <v>1</v>
      </c>
      <c r="AT81" s="111">
        <f>IFERROR(AS81/AS82,"-")</f>
        <v>0.5</v>
      </c>
      <c r="AU81" s="113">
        <f t="shared" si="67"/>
        <v>28416</v>
      </c>
      <c r="AV81" s="114">
        <f t="shared" si="76"/>
        <v>0.5</v>
      </c>
      <c r="AW81" s="316"/>
      <c r="AX81" s="107">
        <v>10</v>
      </c>
      <c r="AY81" s="108" t="s">
        <v>325</v>
      </c>
      <c r="AZ81" s="109" t="s">
        <v>326</v>
      </c>
      <c r="BA81" s="110">
        <v>4874</v>
      </c>
      <c r="BB81" s="112">
        <v>1</v>
      </c>
      <c r="BC81" s="111">
        <f>IFERROR(BB81/BB82,"-")</f>
        <v>1</v>
      </c>
      <c r="BD81" s="113">
        <f t="shared" si="68"/>
        <v>4874</v>
      </c>
      <c r="BE81" s="114">
        <f t="shared" si="77"/>
        <v>1</v>
      </c>
      <c r="BF81" s="316"/>
      <c r="BG81" s="107">
        <v>10</v>
      </c>
      <c r="BH81" s="108" t="s">
        <v>312</v>
      </c>
      <c r="BI81" s="109" t="s">
        <v>313</v>
      </c>
      <c r="BJ81" s="110">
        <v>29387</v>
      </c>
      <c r="BK81" s="112">
        <v>1</v>
      </c>
      <c r="BL81" s="111">
        <f>IFERROR(BK81/BK82,"-")</f>
        <v>0.5</v>
      </c>
      <c r="BM81" s="113">
        <f t="shared" si="69"/>
        <v>29387</v>
      </c>
      <c r="BN81" s="114">
        <f t="shared" si="78"/>
        <v>0.5</v>
      </c>
      <c r="BO81" s="316"/>
      <c r="BP81" s="107">
        <v>10</v>
      </c>
      <c r="BQ81" s="108" t="s">
        <v>304</v>
      </c>
      <c r="BR81" s="109" t="s">
        <v>305</v>
      </c>
      <c r="BS81" s="110">
        <v>59147</v>
      </c>
      <c r="BT81" s="112">
        <v>1</v>
      </c>
      <c r="BU81" s="111">
        <f>IFERROR(BT81/BT82,"-")</f>
        <v>1</v>
      </c>
      <c r="BV81" s="113">
        <f t="shared" si="70"/>
        <v>59147</v>
      </c>
      <c r="BW81" s="114">
        <f t="shared" si="79"/>
        <v>1</v>
      </c>
      <c r="BX81" s="316"/>
      <c r="BY81" s="107">
        <v>10</v>
      </c>
      <c r="BZ81" s="108" t="s">
        <v>381</v>
      </c>
      <c r="CA81" s="109" t="s">
        <v>382</v>
      </c>
      <c r="CB81" s="110">
        <v>64875798</v>
      </c>
      <c r="CC81" s="112">
        <v>4008</v>
      </c>
      <c r="CD81" s="111">
        <f>IFERROR(CC81/CC82,"-")</f>
        <v>0.4064084364226323</v>
      </c>
      <c r="CE81" s="113">
        <f t="shared" si="71"/>
        <v>16186.576347305388</v>
      </c>
      <c r="CF81" s="114">
        <f t="shared" si="80"/>
        <v>0.38124227147341389</v>
      </c>
    </row>
    <row r="82" spans="2:84" ht="13.5" customHeight="1">
      <c r="B82" s="321"/>
      <c r="C82" s="330"/>
      <c r="D82" s="317"/>
      <c r="E82" s="115" t="s">
        <v>192</v>
      </c>
      <c r="F82" s="116"/>
      <c r="G82" s="117"/>
      <c r="H82" s="211">
        <v>10054883260</v>
      </c>
      <c r="I82" s="119">
        <v>9848</v>
      </c>
      <c r="J82" s="118" t="s">
        <v>126</v>
      </c>
      <c r="K82" s="65">
        <f t="shared" si="63"/>
        <v>1021007.6421608449</v>
      </c>
      <c r="L82" s="120">
        <f t="shared" si="72"/>
        <v>0.9379940946756834</v>
      </c>
      <c r="M82" s="317"/>
      <c r="N82" s="115" t="s">
        <v>192</v>
      </c>
      <c r="O82" s="116"/>
      <c r="P82" s="117"/>
      <c r="Q82" s="211">
        <v>3479760</v>
      </c>
      <c r="R82" s="119">
        <v>2</v>
      </c>
      <c r="S82" s="118" t="s">
        <v>126</v>
      </c>
      <c r="T82" s="65">
        <f t="shared" si="64"/>
        <v>1739880</v>
      </c>
      <c r="U82" s="120">
        <f t="shared" si="73"/>
        <v>1</v>
      </c>
      <c r="V82" s="317"/>
      <c r="W82" s="115" t="s">
        <v>192</v>
      </c>
      <c r="X82" s="116"/>
      <c r="Y82" s="117"/>
      <c r="Z82" s="211">
        <v>565490</v>
      </c>
      <c r="AA82" s="119">
        <v>1</v>
      </c>
      <c r="AB82" s="118" t="s">
        <v>126</v>
      </c>
      <c r="AC82" s="65">
        <f t="shared" si="65"/>
        <v>565490</v>
      </c>
      <c r="AD82" s="120">
        <f t="shared" si="74"/>
        <v>1</v>
      </c>
      <c r="AE82" s="317"/>
      <c r="AF82" s="115" t="s">
        <v>192</v>
      </c>
      <c r="AG82" s="116"/>
      <c r="AH82" s="117"/>
      <c r="AI82" s="211">
        <v>5337540</v>
      </c>
      <c r="AJ82" s="119">
        <v>5</v>
      </c>
      <c r="AK82" s="118" t="s">
        <v>126</v>
      </c>
      <c r="AL82" s="65">
        <f t="shared" si="66"/>
        <v>1067508</v>
      </c>
      <c r="AM82" s="120">
        <f t="shared" si="75"/>
        <v>1</v>
      </c>
      <c r="AN82" s="317"/>
      <c r="AO82" s="115" t="s">
        <v>192</v>
      </c>
      <c r="AP82" s="116"/>
      <c r="AQ82" s="117"/>
      <c r="AR82" s="211">
        <v>2122680</v>
      </c>
      <c r="AS82" s="119">
        <v>2</v>
      </c>
      <c r="AT82" s="118" t="s">
        <v>126</v>
      </c>
      <c r="AU82" s="65">
        <f t="shared" si="67"/>
        <v>1061340</v>
      </c>
      <c r="AV82" s="120">
        <f t="shared" si="76"/>
        <v>1</v>
      </c>
      <c r="AW82" s="317"/>
      <c r="AX82" s="115" t="s">
        <v>192</v>
      </c>
      <c r="AY82" s="116"/>
      <c r="AZ82" s="117"/>
      <c r="BA82" s="211">
        <v>519490</v>
      </c>
      <c r="BB82" s="119">
        <v>1</v>
      </c>
      <c r="BC82" s="118" t="s">
        <v>126</v>
      </c>
      <c r="BD82" s="65">
        <f t="shared" si="68"/>
        <v>519490</v>
      </c>
      <c r="BE82" s="120">
        <f t="shared" si="77"/>
        <v>1</v>
      </c>
      <c r="BF82" s="317"/>
      <c r="BG82" s="115" t="s">
        <v>192</v>
      </c>
      <c r="BH82" s="116"/>
      <c r="BI82" s="117"/>
      <c r="BJ82" s="211">
        <v>1588730</v>
      </c>
      <c r="BK82" s="119">
        <v>2</v>
      </c>
      <c r="BL82" s="118" t="s">
        <v>126</v>
      </c>
      <c r="BM82" s="65">
        <f t="shared" si="69"/>
        <v>794365</v>
      </c>
      <c r="BN82" s="120">
        <f t="shared" si="78"/>
        <v>1</v>
      </c>
      <c r="BO82" s="317"/>
      <c r="BP82" s="115" t="s">
        <v>192</v>
      </c>
      <c r="BQ82" s="116"/>
      <c r="BR82" s="117"/>
      <c r="BS82" s="211">
        <v>1285890</v>
      </c>
      <c r="BT82" s="119">
        <v>1</v>
      </c>
      <c r="BU82" s="118" t="s">
        <v>126</v>
      </c>
      <c r="BV82" s="65">
        <f t="shared" si="70"/>
        <v>1285890</v>
      </c>
      <c r="BW82" s="120">
        <f t="shared" si="79"/>
        <v>1</v>
      </c>
      <c r="BX82" s="317"/>
      <c r="BY82" s="115" t="s">
        <v>192</v>
      </c>
      <c r="BZ82" s="116"/>
      <c r="CA82" s="117"/>
      <c r="CB82" s="211">
        <v>10069782840</v>
      </c>
      <c r="CC82" s="119">
        <v>9862</v>
      </c>
      <c r="CD82" s="118" t="s">
        <v>126</v>
      </c>
      <c r="CE82" s="65">
        <f t="shared" si="71"/>
        <v>1021069.0367065504</v>
      </c>
      <c r="CF82" s="120">
        <f t="shared" si="80"/>
        <v>0.93807666698373438</v>
      </c>
    </row>
    <row r="83" spans="2:84" ht="13.5" customHeight="1">
      <c r="B83" s="318">
        <v>8</v>
      </c>
      <c r="C83" s="328" t="s">
        <v>59</v>
      </c>
      <c r="D83" s="320">
        <f>CK13</f>
        <v>8074</v>
      </c>
      <c r="E83" s="91">
        <v>1</v>
      </c>
      <c r="F83" s="92" t="s">
        <v>296</v>
      </c>
      <c r="G83" s="93" t="s">
        <v>297</v>
      </c>
      <c r="H83" s="94">
        <v>244737567</v>
      </c>
      <c r="I83" s="96">
        <v>5283</v>
      </c>
      <c r="J83" s="95">
        <f>IFERROR(I83/I93,"-")</f>
        <v>0.70178002125398509</v>
      </c>
      <c r="K83" s="97">
        <f t="shared" si="63"/>
        <v>46325.490630323678</v>
      </c>
      <c r="L83" s="98">
        <f t="shared" ref="L83:L93" si="81">IFERROR(I83/$CK$13,0)</f>
        <v>0.65432251672033692</v>
      </c>
      <c r="M83" s="320">
        <f>CL13</f>
        <v>3</v>
      </c>
      <c r="N83" s="91">
        <v>1</v>
      </c>
      <c r="O83" s="92" t="s">
        <v>312</v>
      </c>
      <c r="P83" s="93" t="s">
        <v>313</v>
      </c>
      <c r="Q83" s="94">
        <v>673151</v>
      </c>
      <c r="R83" s="96">
        <v>3</v>
      </c>
      <c r="S83" s="95">
        <f>IFERROR(R83/R93,"-")</f>
        <v>1</v>
      </c>
      <c r="T83" s="97">
        <f t="shared" si="64"/>
        <v>224383.66666666666</v>
      </c>
      <c r="U83" s="98">
        <f t="shared" ref="U83:U93" si="82">IFERROR(R83/$CL$13,0)</f>
        <v>1</v>
      </c>
      <c r="V83" s="320">
        <f>CM13</f>
        <v>1</v>
      </c>
      <c r="W83" s="91">
        <v>1</v>
      </c>
      <c r="X83" s="92" t="s">
        <v>298</v>
      </c>
      <c r="Y83" s="93" t="s">
        <v>299</v>
      </c>
      <c r="Z83" s="94">
        <v>45963</v>
      </c>
      <c r="AA83" s="96">
        <v>1</v>
      </c>
      <c r="AB83" s="95">
        <f>IFERROR(AA83/AA93,"-")</f>
        <v>1</v>
      </c>
      <c r="AC83" s="97">
        <f t="shared" si="65"/>
        <v>45963</v>
      </c>
      <c r="AD83" s="98">
        <f t="shared" ref="AD83:AD93" si="83">IFERROR(AA83/$CM$13,0)</f>
        <v>1</v>
      </c>
      <c r="AE83" s="320">
        <f>CN13</f>
        <v>3</v>
      </c>
      <c r="AF83" s="91">
        <v>1</v>
      </c>
      <c r="AG83" s="92" t="s">
        <v>298</v>
      </c>
      <c r="AH83" s="93" t="s">
        <v>299</v>
      </c>
      <c r="AI83" s="94">
        <v>439551</v>
      </c>
      <c r="AJ83" s="96">
        <v>3</v>
      </c>
      <c r="AK83" s="95">
        <f>IFERROR(AJ83/AJ93,"-")</f>
        <v>1</v>
      </c>
      <c r="AL83" s="97">
        <f t="shared" si="66"/>
        <v>146517</v>
      </c>
      <c r="AM83" s="98">
        <f t="shared" ref="AM83:AM93" si="84">IFERROR(AJ83/$CN$13,0)</f>
        <v>1</v>
      </c>
      <c r="AN83" s="320">
        <f>CO13</f>
        <v>2</v>
      </c>
      <c r="AO83" s="91">
        <v>1</v>
      </c>
      <c r="AP83" s="92" t="s">
        <v>292</v>
      </c>
      <c r="AQ83" s="93" t="s">
        <v>293</v>
      </c>
      <c r="AR83" s="94">
        <v>368223</v>
      </c>
      <c r="AS83" s="96">
        <v>2</v>
      </c>
      <c r="AT83" s="95">
        <f>IFERROR(AS83/AS93,"-")</f>
        <v>1</v>
      </c>
      <c r="AU83" s="97">
        <f t="shared" si="67"/>
        <v>184111.5</v>
      </c>
      <c r="AV83" s="98">
        <f t="shared" ref="AV83:AV93" si="85">IFERROR(AS83/$CO$13,0)</f>
        <v>1</v>
      </c>
      <c r="AW83" s="320">
        <f>CP13</f>
        <v>1</v>
      </c>
      <c r="AX83" s="91">
        <v>1</v>
      </c>
      <c r="AY83" s="92" t="s">
        <v>322</v>
      </c>
      <c r="AZ83" s="93" t="s">
        <v>323</v>
      </c>
      <c r="BA83" s="94">
        <v>3899082</v>
      </c>
      <c r="BB83" s="96">
        <v>1</v>
      </c>
      <c r="BC83" s="95">
        <f>IFERROR(BB83/BB93,"-")</f>
        <v>1</v>
      </c>
      <c r="BD83" s="97">
        <f t="shared" si="68"/>
        <v>3899082</v>
      </c>
      <c r="BE83" s="98">
        <f t="shared" ref="BE83:BE93" si="86">IFERROR(BB83/$CP$13,0)</f>
        <v>1</v>
      </c>
      <c r="BF83" s="320">
        <f>CQ13</f>
        <v>1</v>
      </c>
      <c r="BG83" s="91">
        <v>1</v>
      </c>
      <c r="BH83" s="92" t="s">
        <v>406</v>
      </c>
      <c r="BI83" s="93" t="s">
        <v>559</v>
      </c>
      <c r="BJ83" s="94">
        <v>1523720</v>
      </c>
      <c r="BK83" s="96">
        <v>1</v>
      </c>
      <c r="BL83" s="95">
        <f>IFERROR(BK83/BK93,"-")</f>
        <v>1</v>
      </c>
      <c r="BM83" s="97">
        <f t="shared" si="69"/>
        <v>1523720</v>
      </c>
      <c r="BN83" s="98">
        <f t="shared" ref="BN83:BN93" si="87">IFERROR(BK83/$CQ$13,0)</f>
        <v>1</v>
      </c>
      <c r="BO83" s="320">
        <f>CR13</f>
        <v>0</v>
      </c>
      <c r="BP83" s="91">
        <v>1</v>
      </c>
      <c r="BQ83" s="92" t="s">
        <v>126</v>
      </c>
      <c r="BR83" s="93" t="s">
        <v>126</v>
      </c>
      <c r="BS83" s="94" t="s">
        <v>126</v>
      </c>
      <c r="BT83" s="96" t="s">
        <v>126</v>
      </c>
      <c r="BU83" s="95" t="str">
        <f>IFERROR(BT83/BT93,"-")</f>
        <v>-</v>
      </c>
      <c r="BV83" s="97" t="str">
        <f t="shared" si="70"/>
        <v>-</v>
      </c>
      <c r="BW83" s="98">
        <f t="shared" ref="BW83:BW93" si="88">IFERROR(BT83/$CR$13,0)</f>
        <v>0</v>
      </c>
      <c r="BX83" s="320">
        <f>CS13</f>
        <v>8085</v>
      </c>
      <c r="BY83" s="91">
        <v>1</v>
      </c>
      <c r="BZ83" s="92" t="s">
        <v>296</v>
      </c>
      <c r="CA83" s="93" t="s">
        <v>297</v>
      </c>
      <c r="CB83" s="94">
        <v>245201333</v>
      </c>
      <c r="CC83" s="96">
        <v>5294</v>
      </c>
      <c r="CD83" s="95">
        <f>IFERROR(CC83/CC93,"-")</f>
        <v>0.7022151478975992</v>
      </c>
      <c r="CE83" s="97">
        <f t="shared" si="71"/>
        <v>46316.836607480167</v>
      </c>
      <c r="CF83" s="98">
        <f t="shared" ref="CF83:CF93" si="89">IFERROR(CC83/$CS$13,0)</f>
        <v>0.65479282622139767</v>
      </c>
    </row>
    <row r="84" spans="2:84" ht="13.5" customHeight="1">
      <c r="B84" s="319"/>
      <c r="C84" s="329"/>
      <c r="D84" s="316"/>
      <c r="E84" s="99">
        <v>2</v>
      </c>
      <c r="F84" s="100" t="s">
        <v>298</v>
      </c>
      <c r="G84" s="101" t="s">
        <v>299</v>
      </c>
      <c r="H84" s="102">
        <v>343527680</v>
      </c>
      <c r="I84" s="104">
        <v>5008</v>
      </c>
      <c r="J84" s="103">
        <f>IFERROR(I84/I93,"-")</f>
        <v>0.66524973432518597</v>
      </c>
      <c r="K84" s="105">
        <f t="shared" si="63"/>
        <v>68595.782747603836</v>
      </c>
      <c r="L84" s="106">
        <f t="shared" si="81"/>
        <v>0.62026257121624973</v>
      </c>
      <c r="M84" s="316"/>
      <c r="N84" s="99">
        <v>2</v>
      </c>
      <c r="O84" s="100" t="s">
        <v>296</v>
      </c>
      <c r="P84" s="101" t="s">
        <v>297</v>
      </c>
      <c r="Q84" s="102">
        <v>141819</v>
      </c>
      <c r="R84" s="104">
        <v>3</v>
      </c>
      <c r="S84" s="103">
        <f>IFERROR(R84/R93,"-")</f>
        <v>1</v>
      </c>
      <c r="T84" s="105">
        <f t="shared" si="64"/>
        <v>47273</v>
      </c>
      <c r="U84" s="106">
        <f t="shared" si="82"/>
        <v>1</v>
      </c>
      <c r="V84" s="316"/>
      <c r="W84" s="99">
        <v>2</v>
      </c>
      <c r="X84" s="100" t="s">
        <v>296</v>
      </c>
      <c r="Y84" s="101" t="s">
        <v>297</v>
      </c>
      <c r="Z84" s="102">
        <v>44776</v>
      </c>
      <c r="AA84" s="104">
        <v>1</v>
      </c>
      <c r="AB84" s="103">
        <f>IFERROR(AA84/AA93,"-")</f>
        <v>1</v>
      </c>
      <c r="AC84" s="105">
        <f t="shared" si="65"/>
        <v>44776</v>
      </c>
      <c r="AD84" s="106">
        <f t="shared" si="83"/>
        <v>1</v>
      </c>
      <c r="AE84" s="316"/>
      <c r="AF84" s="99">
        <v>2</v>
      </c>
      <c r="AG84" s="100" t="s">
        <v>300</v>
      </c>
      <c r="AH84" s="101" t="s">
        <v>301</v>
      </c>
      <c r="AI84" s="102">
        <v>321686</v>
      </c>
      <c r="AJ84" s="104">
        <v>3</v>
      </c>
      <c r="AK84" s="103">
        <f>IFERROR(AJ84/AJ93,"-")</f>
        <v>1</v>
      </c>
      <c r="AL84" s="105">
        <f t="shared" si="66"/>
        <v>107228.66666666667</v>
      </c>
      <c r="AM84" s="106">
        <f t="shared" si="84"/>
        <v>1</v>
      </c>
      <c r="AN84" s="316"/>
      <c r="AO84" s="99">
        <v>2</v>
      </c>
      <c r="AP84" s="100" t="s">
        <v>296</v>
      </c>
      <c r="AQ84" s="101" t="s">
        <v>297</v>
      </c>
      <c r="AR84" s="102">
        <v>62396</v>
      </c>
      <c r="AS84" s="104">
        <v>2</v>
      </c>
      <c r="AT84" s="103">
        <f>IFERROR(AS84/AS93,"-")</f>
        <v>1</v>
      </c>
      <c r="AU84" s="105">
        <f t="shared" si="67"/>
        <v>31198</v>
      </c>
      <c r="AV84" s="106">
        <f t="shared" si="85"/>
        <v>1</v>
      </c>
      <c r="AW84" s="316"/>
      <c r="AX84" s="99">
        <v>2</v>
      </c>
      <c r="AY84" s="100" t="s">
        <v>338</v>
      </c>
      <c r="AZ84" s="101" t="s">
        <v>339</v>
      </c>
      <c r="BA84" s="102">
        <v>74629</v>
      </c>
      <c r="BB84" s="104">
        <v>1</v>
      </c>
      <c r="BC84" s="103">
        <f>IFERROR(BB84/BB93,"-")</f>
        <v>1</v>
      </c>
      <c r="BD84" s="105">
        <f t="shared" si="68"/>
        <v>74629</v>
      </c>
      <c r="BE84" s="106">
        <f t="shared" si="86"/>
        <v>1</v>
      </c>
      <c r="BF84" s="316"/>
      <c r="BG84" s="99">
        <v>2</v>
      </c>
      <c r="BH84" s="100" t="s">
        <v>322</v>
      </c>
      <c r="BI84" s="101" t="s">
        <v>323</v>
      </c>
      <c r="BJ84" s="102">
        <v>1001072</v>
      </c>
      <c r="BK84" s="104">
        <v>1</v>
      </c>
      <c r="BL84" s="103">
        <f>IFERROR(BK84/BK93,"-")</f>
        <v>1</v>
      </c>
      <c r="BM84" s="105">
        <f t="shared" si="69"/>
        <v>1001072</v>
      </c>
      <c r="BN84" s="106">
        <f t="shared" si="87"/>
        <v>1</v>
      </c>
      <c r="BO84" s="316"/>
      <c r="BP84" s="99">
        <v>2</v>
      </c>
      <c r="BQ84" s="100" t="s">
        <v>126</v>
      </c>
      <c r="BR84" s="101" t="s">
        <v>126</v>
      </c>
      <c r="BS84" s="102" t="s">
        <v>126</v>
      </c>
      <c r="BT84" s="104" t="s">
        <v>126</v>
      </c>
      <c r="BU84" s="103" t="str">
        <f>IFERROR(BT84/BT93,"-")</f>
        <v>-</v>
      </c>
      <c r="BV84" s="105" t="str">
        <f t="shared" si="70"/>
        <v>-</v>
      </c>
      <c r="BW84" s="106">
        <f t="shared" si="88"/>
        <v>0</v>
      </c>
      <c r="BX84" s="316"/>
      <c r="BY84" s="99">
        <v>2</v>
      </c>
      <c r="BZ84" s="100" t="s">
        <v>298</v>
      </c>
      <c r="CA84" s="101" t="s">
        <v>299</v>
      </c>
      <c r="CB84" s="102">
        <v>344163395</v>
      </c>
      <c r="CC84" s="104">
        <v>5018</v>
      </c>
      <c r="CD84" s="103">
        <f>IFERROR(CC84/CC93,"-")</f>
        <v>0.665605517973206</v>
      </c>
      <c r="CE84" s="105">
        <f t="shared" si="71"/>
        <v>68585.770227182147</v>
      </c>
      <c r="CF84" s="106">
        <f t="shared" si="89"/>
        <v>0.62065553494124925</v>
      </c>
    </row>
    <row r="85" spans="2:84" ht="13.5" customHeight="1">
      <c r="B85" s="319"/>
      <c r="C85" s="329"/>
      <c r="D85" s="316"/>
      <c r="E85" s="99">
        <v>3</v>
      </c>
      <c r="F85" s="100" t="s">
        <v>333</v>
      </c>
      <c r="G85" s="101" t="s">
        <v>565</v>
      </c>
      <c r="H85" s="102">
        <v>161645925</v>
      </c>
      <c r="I85" s="104">
        <v>4135</v>
      </c>
      <c r="J85" s="103">
        <f>IFERROR(I85/I93,"-")</f>
        <v>0.54928267800212538</v>
      </c>
      <c r="K85" s="105">
        <f t="shared" si="63"/>
        <v>39092.122128174124</v>
      </c>
      <c r="L85" s="106">
        <f t="shared" si="81"/>
        <v>0.51213772603418384</v>
      </c>
      <c r="M85" s="316"/>
      <c r="N85" s="99">
        <v>3</v>
      </c>
      <c r="O85" s="100" t="s">
        <v>298</v>
      </c>
      <c r="P85" s="101" t="s">
        <v>299</v>
      </c>
      <c r="Q85" s="102">
        <v>71031</v>
      </c>
      <c r="R85" s="104">
        <v>3</v>
      </c>
      <c r="S85" s="103">
        <f>IFERROR(R85/R93,"-")</f>
        <v>1</v>
      </c>
      <c r="T85" s="105">
        <f t="shared" si="64"/>
        <v>23677</v>
      </c>
      <c r="U85" s="106">
        <f t="shared" si="82"/>
        <v>1</v>
      </c>
      <c r="V85" s="316"/>
      <c r="W85" s="99">
        <v>3</v>
      </c>
      <c r="X85" s="100" t="s">
        <v>320</v>
      </c>
      <c r="Y85" s="101" t="s">
        <v>321</v>
      </c>
      <c r="Z85" s="102">
        <v>35010</v>
      </c>
      <c r="AA85" s="104">
        <v>1</v>
      </c>
      <c r="AB85" s="103">
        <f>IFERROR(AA85/AA93,"-")</f>
        <v>1</v>
      </c>
      <c r="AC85" s="105">
        <f t="shared" si="65"/>
        <v>35010</v>
      </c>
      <c r="AD85" s="106">
        <f t="shared" si="83"/>
        <v>1</v>
      </c>
      <c r="AE85" s="316"/>
      <c r="AF85" s="99">
        <v>3</v>
      </c>
      <c r="AG85" s="100" t="s">
        <v>322</v>
      </c>
      <c r="AH85" s="101" t="s">
        <v>323</v>
      </c>
      <c r="AI85" s="102">
        <v>235927</v>
      </c>
      <c r="AJ85" s="104">
        <v>3</v>
      </c>
      <c r="AK85" s="103">
        <f>IFERROR(AJ85/AJ93,"-")</f>
        <v>1</v>
      </c>
      <c r="AL85" s="105">
        <f t="shared" si="66"/>
        <v>78642.333333333328</v>
      </c>
      <c r="AM85" s="106">
        <f t="shared" si="84"/>
        <v>1</v>
      </c>
      <c r="AN85" s="316"/>
      <c r="AO85" s="99">
        <v>3</v>
      </c>
      <c r="AP85" s="100" t="s">
        <v>298</v>
      </c>
      <c r="AQ85" s="101" t="s">
        <v>299</v>
      </c>
      <c r="AR85" s="102">
        <v>57052</v>
      </c>
      <c r="AS85" s="104">
        <v>2</v>
      </c>
      <c r="AT85" s="103">
        <f>IFERROR(AS85/AS93,"-")</f>
        <v>1</v>
      </c>
      <c r="AU85" s="105">
        <f t="shared" si="67"/>
        <v>28526</v>
      </c>
      <c r="AV85" s="106">
        <f t="shared" si="85"/>
        <v>1</v>
      </c>
      <c r="AW85" s="316"/>
      <c r="AX85" s="99">
        <v>3</v>
      </c>
      <c r="AY85" s="100" t="s">
        <v>308</v>
      </c>
      <c r="AZ85" s="101" t="s">
        <v>309</v>
      </c>
      <c r="BA85" s="102">
        <v>31801</v>
      </c>
      <c r="BB85" s="104">
        <v>1</v>
      </c>
      <c r="BC85" s="103">
        <f>IFERROR(BB85/BB93,"-")</f>
        <v>1</v>
      </c>
      <c r="BD85" s="105">
        <f t="shared" si="68"/>
        <v>31801</v>
      </c>
      <c r="BE85" s="106">
        <f t="shared" si="86"/>
        <v>1</v>
      </c>
      <c r="BF85" s="316"/>
      <c r="BG85" s="99">
        <v>3</v>
      </c>
      <c r="BH85" s="100" t="s">
        <v>336</v>
      </c>
      <c r="BI85" s="101" t="s">
        <v>337</v>
      </c>
      <c r="BJ85" s="102">
        <v>709650</v>
      </c>
      <c r="BK85" s="104">
        <v>1</v>
      </c>
      <c r="BL85" s="103">
        <f>IFERROR(BK85/BK93,"-")</f>
        <v>1</v>
      </c>
      <c r="BM85" s="105">
        <f t="shared" si="69"/>
        <v>709650</v>
      </c>
      <c r="BN85" s="106">
        <f t="shared" si="87"/>
        <v>1</v>
      </c>
      <c r="BO85" s="316"/>
      <c r="BP85" s="99">
        <v>3</v>
      </c>
      <c r="BQ85" s="100" t="s">
        <v>126</v>
      </c>
      <c r="BR85" s="101" t="s">
        <v>126</v>
      </c>
      <c r="BS85" s="102" t="s">
        <v>126</v>
      </c>
      <c r="BT85" s="104" t="s">
        <v>126</v>
      </c>
      <c r="BU85" s="103" t="str">
        <f>IFERROR(BT85/BT93,"-")</f>
        <v>-</v>
      </c>
      <c r="BV85" s="105" t="str">
        <f t="shared" si="70"/>
        <v>-</v>
      </c>
      <c r="BW85" s="106">
        <f t="shared" si="88"/>
        <v>0</v>
      </c>
      <c r="BX85" s="316"/>
      <c r="BY85" s="99">
        <v>3</v>
      </c>
      <c r="BZ85" s="100" t="s">
        <v>333</v>
      </c>
      <c r="CA85" s="101" t="s">
        <v>565</v>
      </c>
      <c r="CB85" s="102">
        <v>162522294</v>
      </c>
      <c r="CC85" s="104">
        <v>4143</v>
      </c>
      <c r="CD85" s="103">
        <f>IFERROR(CC85/CC93,"-")</f>
        <v>0.5495423796259451</v>
      </c>
      <c r="CE85" s="105">
        <f t="shared" si="71"/>
        <v>39228.16654598117</v>
      </c>
      <c r="CF85" s="106">
        <f t="shared" si="89"/>
        <v>0.51243042671614103</v>
      </c>
    </row>
    <row r="86" spans="2:84" ht="13.5" customHeight="1">
      <c r="B86" s="319"/>
      <c r="C86" s="329"/>
      <c r="D86" s="316"/>
      <c r="E86" s="99">
        <v>4</v>
      </c>
      <c r="F86" s="100" t="s">
        <v>300</v>
      </c>
      <c r="G86" s="101" t="s">
        <v>301</v>
      </c>
      <c r="H86" s="102">
        <v>230008545</v>
      </c>
      <c r="I86" s="104">
        <v>3878</v>
      </c>
      <c r="J86" s="103">
        <f>IFERROR(I86/I93,"-")</f>
        <v>0.51514346439957492</v>
      </c>
      <c r="K86" s="105">
        <f t="shared" si="63"/>
        <v>59311.125580195978</v>
      </c>
      <c r="L86" s="106">
        <f t="shared" si="81"/>
        <v>0.48030715878127322</v>
      </c>
      <c r="M86" s="316"/>
      <c r="N86" s="99">
        <v>4</v>
      </c>
      <c r="O86" s="100" t="s">
        <v>308</v>
      </c>
      <c r="P86" s="101" t="s">
        <v>309</v>
      </c>
      <c r="Q86" s="102">
        <v>27712</v>
      </c>
      <c r="R86" s="104">
        <v>3</v>
      </c>
      <c r="S86" s="103">
        <f>IFERROR(R86/R93,"-")</f>
        <v>1</v>
      </c>
      <c r="T86" s="105">
        <f t="shared" si="64"/>
        <v>9237.3333333333339</v>
      </c>
      <c r="U86" s="106">
        <f t="shared" si="82"/>
        <v>1</v>
      </c>
      <c r="V86" s="316"/>
      <c r="W86" s="99">
        <v>4</v>
      </c>
      <c r="X86" s="100" t="s">
        <v>393</v>
      </c>
      <c r="Y86" s="101" t="s">
        <v>558</v>
      </c>
      <c r="Z86" s="102">
        <v>31381</v>
      </c>
      <c r="AA86" s="104">
        <v>1</v>
      </c>
      <c r="AB86" s="103">
        <f>IFERROR(AA86/AA93,"-")</f>
        <v>1</v>
      </c>
      <c r="AC86" s="105">
        <f t="shared" si="65"/>
        <v>31381</v>
      </c>
      <c r="AD86" s="106">
        <f t="shared" si="83"/>
        <v>1</v>
      </c>
      <c r="AE86" s="316"/>
      <c r="AF86" s="99">
        <v>4</v>
      </c>
      <c r="AG86" s="100" t="s">
        <v>333</v>
      </c>
      <c r="AH86" s="101" t="s">
        <v>565</v>
      </c>
      <c r="AI86" s="102">
        <v>201387</v>
      </c>
      <c r="AJ86" s="104">
        <v>3</v>
      </c>
      <c r="AK86" s="103">
        <f>IFERROR(AJ86/AJ93,"-")</f>
        <v>1</v>
      </c>
      <c r="AL86" s="105">
        <f t="shared" si="66"/>
        <v>67129</v>
      </c>
      <c r="AM86" s="106">
        <f t="shared" si="84"/>
        <v>1</v>
      </c>
      <c r="AN86" s="316"/>
      <c r="AO86" s="99">
        <v>4</v>
      </c>
      <c r="AP86" s="100" t="s">
        <v>419</v>
      </c>
      <c r="AQ86" s="101" t="s">
        <v>420</v>
      </c>
      <c r="AR86" s="102">
        <v>30653</v>
      </c>
      <c r="AS86" s="104">
        <v>2</v>
      </c>
      <c r="AT86" s="103">
        <f>IFERROR(AS86/AS93,"-")</f>
        <v>1</v>
      </c>
      <c r="AU86" s="105">
        <f t="shared" si="67"/>
        <v>15326.5</v>
      </c>
      <c r="AV86" s="106">
        <f t="shared" si="85"/>
        <v>1</v>
      </c>
      <c r="AW86" s="316"/>
      <c r="AX86" s="99">
        <v>4</v>
      </c>
      <c r="AY86" s="100" t="s">
        <v>312</v>
      </c>
      <c r="AZ86" s="101" t="s">
        <v>313</v>
      </c>
      <c r="BA86" s="102">
        <v>28882</v>
      </c>
      <c r="BB86" s="104">
        <v>1</v>
      </c>
      <c r="BC86" s="103">
        <f>IFERROR(BB86/BB93,"-")</f>
        <v>1</v>
      </c>
      <c r="BD86" s="105">
        <f t="shared" si="68"/>
        <v>28882</v>
      </c>
      <c r="BE86" s="106">
        <f t="shared" si="86"/>
        <v>1</v>
      </c>
      <c r="BF86" s="316"/>
      <c r="BG86" s="99">
        <v>4</v>
      </c>
      <c r="BH86" s="100" t="s">
        <v>369</v>
      </c>
      <c r="BI86" s="101" t="s">
        <v>370</v>
      </c>
      <c r="BJ86" s="102">
        <v>372090</v>
      </c>
      <c r="BK86" s="104">
        <v>1</v>
      </c>
      <c r="BL86" s="103">
        <f>IFERROR(BK86/BK93,"-")</f>
        <v>1</v>
      </c>
      <c r="BM86" s="105">
        <f t="shared" si="69"/>
        <v>372090</v>
      </c>
      <c r="BN86" s="106">
        <f t="shared" si="87"/>
        <v>1</v>
      </c>
      <c r="BO86" s="316"/>
      <c r="BP86" s="99">
        <v>4</v>
      </c>
      <c r="BQ86" s="100" t="s">
        <v>126</v>
      </c>
      <c r="BR86" s="101" t="s">
        <v>126</v>
      </c>
      <c r="BS86" s="102" t="s">
        <v>126</v>
      </c>
      <c r="BT86" s="104" t="s">
        <v>126</v>
      </c>
      <c r="BU86" s="103" t="str">
        <f>IFERROR(BT86/BT93,"-")</f>
        <v>-</v>
      </c>
      <c r="BV86" s="105" t="str">
        <f t="shared" si="70"/>
        <v>-</v>
      </c>
      <c r="BW86" s="106">
        <f t="shared" si="88"/>
        <v>0</v>
      </c>
      <c r="BX86" s="316"/>
      <c r="BY86" s="99">
        <v>4</v>
      </c>
      <c r="BZ86" s="100" t="s">
        <v>300</v>
      </c>
      <c r="CA86" s="101" t="s">
        <v>301</v>
      </c>
      <c r="CB86" s="102">
        <v>230474830</v>
      </c>
      <c r="CC86" s="104">
        <v>3887</v>
      </c>
      <c r="CD86" s="103">
        <f>IFERROR(CC86/CC93,"-")</f>
        <v>0.51558562143520359</v>
      </c>
      <c r="CE86" s="105">
        <f t="shared" si="71"/>
        <v>59293.756110110626</v>
      </c>
      <c r="CF86" s="106">
        <f t="shared" si="89"/>
        <v>0.48076685219542364</v>
      </c>
    </row>
    <row r="87" spans="2:84" ht="13.5" customHeight="1">
      <c r="B87" s="319"/>
      <c r="C87" s="329"/>
      <c r="D87" s="316"/>
      <c r="E87" s="99">
        <v>5</v>
      </c>
      <c r="F87" s="121" t="s">
        <v>292</v>
      </c>
      <c r="G87" s="101" t="s">
        <v>293</v>
      </c>
      <c r="H87" s="102">
        <v>508327307</v>
      </c>
      <c r="I87" s="104">
        <v>3784</v>
      </c>
      <c r="J87" s="103">
        <f>IFERROR(I87/I93,"-")</f>
        <v>0.50265674814027628</v>
      </c>
      <c r="K87" s="105">
        <f t="shared" si="63"/>
        <v>134335.96908033825</v>
      </c>
      <c r="L87" s="106">
        <f t="shared" si="81"/>
        <v>0.46866485013623976</v>
      </c>
      <c r="M87" s="316"/>
      <c r="N87" s="99">
        <v>5</v>
      </c>
      <c r="O87" s="121" t="s">
        <v>381</v>
      </c>
      <c r="P87" s="101" t="s">
        <v>382</v>
      </c>
      <c r="Q87" s="102">
        <v>27106</v>
      </c>
      <c r="R87" s="104">
        <v>3</v>
      </c>
      <c r="S87" s="103">
        <f>IFERROR(R87/R93,"-")</f>
        <v>1</v>
      </c>
      <c r="T87" s="105">
        <f t="shared" si="64"/>
        <v>9035.3333333333339</v>
      </c>
      <c r="U87" s="106">
        <f t="shared" si="82"/>
        <v>1</v>
      </c>
      <c r="V87" s="316"/>
      <c r="W87" s="99">
        <v>5</v>
      </c>
      <c r="X87" s="121" t="s">
        <v>338</v>
      </c>
      <c r="Y87" s="101" t="s">
        <v>339</v>
      </c>
      <c r="Z87" s="102">
        <v>23442</v>
      </c>
      <c r="AA87" s="104">
        <v>1</v>
      </c>
      <c r="AB87" s="103">
        <f>IFERROR(AA87/AA93,"-")</f>
        <v>1</v>
      </c>
      <c r="AC87" s="105">
        <f t="shared" si="65"/>
        <v>23442</v>
      </c>
      <c r="AD87" s="106">
        <f t="shared" si="83"/>
        <v>1</v>
      </c>
      <c r="AE87" s="316"/>
      <c r="AF87" s="99">
        <v>5</v>
      </c>
      <c r="AG87" s="121" t="s">
        <v>296</v>
      </c>
      <c r="AH87" s="101" t="s">
        <v>297</v>
      </c>
      <c r="AI87" s="102">
        <v>129522</v>
      </c>
      <c r="AJ87" s="104">
        <v>3</v>
      </c>
      <c r="AK87" s="103">
        <f>IFERROR(AJ87/AJ93,"-")</f>
        <v>1</v>
      </c>
      <c r="AL87" s="105">
        <f t="shared" si="66"/>
        <v>43174</v>
      </c>
      <c r="AM87" s="106">
        <f t="shared" si="84"/>
        <v>1</v>
      </c>
      <c r="AN87" s="316"/>
      <c r="AO87" s="99">
        <v>5</v>
      </c>
      <c r="AP87" s="121" t="s">
        <v>381</v>
      </c>
      <c r="AQ87" s="101" t="s">
        <v>382</v>
      </c>
      <c r="AR87" s="102">
        <v>17367</v>
      </c>
      <c r="AS87" s="104">
        <v>2</v>
      </c>
      <c r="AT87" s="103">
        <f>IFERROR(AS87/AS93,"-")</f>
        <v>1</v>
      </c>
      <c r="AU87" s="105">
        <f t="shared" si="67"/>
        <v>8683.5</v>
      </c>
      <c r="AV87" s="106">
        <f t="shared" si="85"/>
        <v>1</v>
      </c>
      <c r="AW87" s="316"/>
      <c r="AX87" s="99">
        <v>5</v>
      </c>
      <c r="AY87" s="121" t="s">
        <v>298</v>
      </c>
      <c r="AZ87" s="101" t="s">
        <v>299</v>
      </c>
      <c r="BA87" s="102">
        <v>22118</v>
      </c>
      <c r="BB87" s="104">
        <v>1</v>
      </c>
      <c r="BC87" s="103">
        <f>IFERROR(BB87/BB93,"-")</f>
        <v>1</v>
      </c>
      <c r="BD87" s="105">
        <f t="shared" si="68"/>
        <v>22118</v>
      </c>
      <c r="BE87" s="106">
        <f t="shared" si="86"/>
        <v>1</v>
      </c>
      <c r="BF87" s="316"/>
      <c r="BG87" s="99">
        <v>5</v>
      </c>
      <c r="BH87" s="121" t="s">
        <v>296</v>
      </c>
      <c r="BI87" s="101" t="s">
        <v>297</v>
      </c>
      <c r="BJ87" s="102">
        <v>83728</v>
      </c>
      <c r="BK87" s="104">
        <v>1</v>
      </c>
      <c r="BL87" s="103">
        <f>IFERROR(BK87/BK93,"-")</f>
        <v>1</v>
      </c>
      <c r="BM87" s="105">
        <f t="shared" si="69"/>
        <v>83728</v>
      </c>
      <c r="BN87" s="106">
        <f t="shared" si="87"/>
        <v>1</v>
      </c>
      <c r="BO87" s="316"/>
      <c r="BP87" s="99">
        <v>5</v>
      </c>
      <c r="BQ87" s="121" t="s">
        <v>126</v>
      </c>
      <c r="BR87" s="101" t="s">
        <v>126</v>
      </c>
      <c r="BS87" s="102" t="s">
        <v>126</v>
      </c>
      <c r="BT87" s="104" t="s">
        <v>126</v>
      </c>
      <c r="BU87" s="103" t="str">
        <f>IFERROR(BT87/BT93,"-")</f>
        <v>-</v>
      </c>
      <c r="BV87" s="105" t="str">
        <f t="shared" si="70"/>
        <v>-</v>
      </c>
      <c r="BW87" s="106">
        <f t="shared" si="88"/>
        <v>0</v>
      </c>
      <c r="BX87" s="316"/>
      <c r="BY87" s="99">
        <v>5</v>
      </c>
      <c r="BZ87" s="121" t="s">
        <v>292</v>
      </c>
      <c r="CA87" s="101" t="s">
        <v>293</v>
      </c>
      <c r="CB87" s="102">
        <v>509065761</v>
      </c>
      <c r="CC87" s="104">
        <v>3792</v>
      </c>
      <c r="CD87" s="103">
        <f>IFERROR(CC87/CC93,"-")</f>
        <v>0.50298448070035817</v>
      </c>
      <c r="CE87" s="105">
        <f t="shared" si="71"/>
        <v>134247.29984177215</v>
      </c>
      <c r="CF87" s="106">
        <f t="shared" si="89"/>
        <v>0.46901669758812614</v>
      </c>
    </row>
    <row r="88" spans="2:84" ht="13.5" customHeight="1">
      <c r="B88" s="319"/>
      <c r="C88" s="329"/>
      <c r="D88" s="316"/>
      <c r="E88" s="99">
        <v>6</v>
      </c>
      <c r="F88" s="121" t="s">
        <v>306</v>
      </c>
      <c r="G88" s="101" t="s">
        <v>307</v>
      </c>
      <c r="H88" s="102">
        <v>142013298</v>
      </c>
      <c r="I88" s="104">
        <v>3640</v>
      </c>
      <c r="J88" s="103">
        <f>IFERROR(I88/I93,"-")</f>
        <v>0.48352816153028694</v>
      </c>
      <c r="K88" s="105">
        <f t="shared" si="63"/>
        <v>39014.642307692309</v>
      </c>
      <c r="L88" s="106">
        <f t="shared" si="81"/>
        <v>0.45082982412682687</v>
      </c>
      <c r="M88" s="316"/>
      <c r="N88" s="99">
        <v>6</v>
      </c>
      <c r="O88" s="121" t="s">
        <v>300</v>
      </c>
      <c r="P88" s="101" t="s">
        <v>301</v>
      </c>
      <c r="Q88" s="102">
        <v>8682</v>
      </c>
      <c r="R88" s="104">
        <v>3</v>
      </c>
      <c r="S88" s="103">
        <f>IFERROR(R88/R93,"-")</f>
        <v>1</v>
      </c>
      <c r="T88" s="105">
        <f t="shared" si="64"/>
        <v>2894</v>
      </c>
      <c r="U88" s="106">
        <f t="shared" si="82"/>
        <v>1</v>
      </c>
      <c r="V88" s="316"/>
      <c r="W88" s="99">
        <v>6</v>
      </c>
      <c r="X88" s="121" t="s">
        <v>312</v>
      </c>
      <c r="Y88" s="101" t="s">
        <v>313</v>
      </c>
      <c r="Z88" s="102">
        <v>18205</v>
      </c>
      <c r="AA88" s="104">
        <v>1</v>
      </c>
      <c r="AB88" s="103">
        <f>IFERROR(AA88/AA93,"-")</f>
        <v>1</v>
      </c>
      <c r="AC88" s="105">
        <f t="shared" si="65"/>
        <v>18205</v>
      </c>
      <c r="AD88" s="106">
        <f t="shared" si="83"/>
        <v>1</v>
      </c>
      <c r="AE88" s="316"/>
      <c r="AF88" s="99">
        <v>6</v>
      </c>
      <c r="AG88" s="121" t="s">
        <v>338</v>
      </c>
      <c r="AH88" s="101" t="s">
        <v>339</v>
      </c>
      <c r="AI88" s="102">
        <v>70016</v>
      </c>
      <c r="AJ88" s="104">
        <v>3</v>
      </c>
      <c r="AK88" s="103">
        <f>IFERROR(AJ88/AJ93,"-")</f>
        <v>1</v>
      </c>
      <c r="AL88" s="105">
        <f t="shared" si="66"/>
        <v>23338.666666666668</v>
      </c>
      <c r="AM88" s="106">
        <f t="shared" si="84"/>
        <v>1</v>
      </c>
      <c r="AN88" s="316"/>
      <c r="AO88" s="99">
        <v>6</v>
      </c>
      <c r="AP88" s="121" t="s">
        <v>294</v>
      </c>
      <c r="AQ88" s="101" t="s">
        <v>295</v>
      </c>
      <c r="AR88" s="102">
        <v>7827</v>
      </c>
      <c r="AS88" s="104">
        <v>2</v>
      </c>
      <c r="AT88" s="103">
        <f>IFERROR(AS88/AS93,"-")</f>
        <v>1</v>
      </c>
      <c r="AU88" s="105">
        <f t="shared" si="67"/>
        <v>3913.5</v>
      </c>
      <c r="AV88" s="106">
        <f t="shared" si="85"/>
        <v>1</v>
      </c>
      <c r="AW88" s="316"/>
      <c r="AX88" s="99">
        <v>6</v>
      </c>
      <c r="AY88" s="121" t="s">
        <v>474</v>
      </c>
      <c r="AZ88" s="101" t="s">
        <v>475</v>
      </c>
      <c r="BA88" s="102">
        <v>20564</v>
      </c>
      <c r="BB88" s="104">
        <v>1</v>
      </c>
      <c r="BC88" s="103">
        <f>IFERROR(BB88/BB93,"-")</f>
        <v>1</v>
      </c>
      <c r="BD88" s="105">
        <f t="shared" si="68"/>
        <v>20564</v>
      </c>
      <c r="BE88" s="106">
        <f t="shared" si="86"/>
        <v>1</v>
      </c>
      <c r="BF88" s="316"/>
      <c r="BG88" s="99">
        <v>6</v>
      </c>
      <c r="BH88" s="121" t="s">
        <v>334</v>
      </c>
      <c r="BI88" s="101" t="s">
        <v>335</v>
      </c>
      <c r="BJ88" s="102">
        <v>22260</v>
      </c>
      <c r="BK88" s="104">
        <v>1</v>
      </c>
      <c r="BL88" s="103">
        <f>IFERROR(BK88/BK93,"-")</f>
        <v>1</v>
      </c>
      <c r="BM88" s="105">
        <f t="shared" si="69"/>
        <v>22260</v>
      </c>
      <c r="BN88" s="106">
        <f t="shared" si="87"/>
        <v>1</v>
      </c>
      <c r="BO88" s="316"/>
      <c r="BP88" s="99">
        <v>6</v>
      </c>
      <c r="BQ88" s="121" t="s">
        <v>126</v>
      </c>
      <c r="BR88" s="101" t="s">
        <v>126</v>
      </c>
      <c r="BS88" s="102" t="s">
        <v>126</v>
      </c>
      <c r="BT88" s="104" t="s">
        <v>126</v>
      </c>
      <c r="BU88" s="103" t="str">
        <f>IFERROR(BT88/BT93,"-")</f>
        <v>-</v>
      </c>
      <c r="BV88" s="105" t="str">
        <f t="shared" si="70"/>
        <v>-</v>
      </c>
      <c r="BW88" s="106">
        <f t="shared" si="88"/>
        <v>0</v>
      </c>
      <c r="BX88" s="316"/>
      <c r="BY88" s="99">
        <v>6</v>
      </c>
      <c r="BZ88" s="121" t="s">
        <v>306</v>
      </c>
      <c r="CA88" s="101" t="s">
        <v>307</v>
      </c>
      <c r="CB88" s="102">
        <v>142066955</v>
      </c>
      <c r="CC88" s="104">
        <v>3644</v>
      </c>
      <c r="CD88" s="103">
        <f>IFERROR(CC88/CC93,"-")</f>
        <v>0.48335322987133572</v>
      </c>
      <c r="CE88" s="105">
        <f t="shared" si="71"/>
        <v>38986.540889132819</v>
      </c>
      <c r="CF88" s="106">
        <f t="shared" si="89"/>
        <v>0.45071119356833644</v>
      </c>
    </row>
    <row r="89" spans="2:84" ht="13.5" customHeight="1">
      <c r="B89" s="319"/>
      <c r="C89" s="329"/>
      <c r="D89" s="316"/>
      <c r="E89" s="99">
        <v>7</v>
      </c>
      <c r="F89" s="100" t="s">
        <v>312</v>
      </c>
      <c r="G89" s="101" t="s">
        <v>313</v>
      </c>
      <c r="H89" s="102">
        <v>153091764</v>
      </c>
      <c r="I89" s="104">
        <v>3424</v>
      </c>
      <c r="J89" s="103">
        <f>IFERROR(I89/I93,"-")</f>
        <v>0.45483528161530284</v>
      </c>
      <c r="K89" s="105">
        <f t="shared" si="63"/>
        <v>44711.379672897194</v>
      </c>
      <c r="L89" s="106">
        <f t="shared" si="81"/>
        <v>0.42407728511270748</v>
      </c>
      <c r="M89" s="316"/>
      <c r="N89" s="99">
        <v>7</v>
      </c>
      <c r="O89" s="100" t="s">
        <v>302</v>
      </c>
      <c r="P89" s="101" t="s">
        <v>303</v>
      </c>
      <c r="Q89" s="102">
        <v>231286</v>
      </c>
      <c r="R89" s="104">
        <v>2</v>
      </c>
      <c r="S89" s="103">
        <f>IFERROR(R89/R93,"-")</f>
        <v>0.66666666666666663</v>
      </c>
      <c r="T89" s="105">
        <f t="shared" si="64"/>
        <v>115643</v>
      </c>
      <c r="U89" s="106">
        <f t="shared" si="82"/>
        <v>0.66666666666666663</v>
      </c>
      <c r="V89" s="316"/>
      <c r="W89" s="99">
        <v>7</v>
      </c>
      <c r="X89" s="100" t="s">
        <v>333</v>
      </c>
      <c r="Y89" s="101" t="s">
        <v>565</v>
      </c>
      <c r="Z89" s="102">
        <v>17299</v>
      </c>
      <c r="AA89" s="104">
        <v>1</v>
      </c>
      <c r="AB89" s="103">
        <f>IFERROR(AA89/AA93,"-")</f>
        <v>1</v>
      </c>
      <c r="AC89" s="105">
        <f t="shared" si="65"/>
        <v>17299</v>
      </c>
      <c r="AD89" s="106">
        <f t="shared" si="83"/>
        <v>1</v>
      </c>
      <c r="AE89" s="316"/>
      <c r="AF89" s="99">
        <v>7</v>
      </c>
      <c r="AG89" s="100" t="s">
        <v>294</v>
      </c>
      <c r="AH89" s="101" t="s">
        <v>295</v>
      </c>
      <c r="AI89" s="102">
        <v>1843215</v>
      </c>
      <c r="AJ89" s="104">
        <v>2</v>
      </c>
      <c r="AK89" s="103">
        <f>IFERROR(AJ89/AJ93,"-")</f>
        <v>0.66666666666666663</v>
      </c>
      <c r="AL89" s="105">
        <f t="shared" si="66"/>
        <v>921607.5</v>
      </c>
      <c r="AM89" s="106">
        <f t="shared" si="84"/>
        <v>0.66666666666666663</v>
      </c>
      <c r="AN89" s="316"/>
      <c r="AO89" s="99">
        <v>7</v>
      </c>
      <c r="AP89" s="100" t="s">
        <v>300</v>
      </c>
      <c r="AQ89" s="101" t="s">
        <v>301</v>
      </c>
      <c r="AR89" s="102">
        <v>124933</v>
      </c>
      <c r="AS89" s="104">
        <v>1</v>
      </c>
      <c r="AT89" s="103">
        <f>IFERROR(AS89/AS93,"-")</f>
        <v>0.5</v>
      </c>
      <c r="AU89" s="105">
        <f t="shared" si="67"/>
        <v>124933</v>
      </c>
      <c r="AV89" s="106">
        <f t="shared" si="85"/>
        <v>0.5</v>
      </c>
      <c r="AW89" s="316"/>
      <c r="AX89" s="99">
        <v>7</v>
      </c>
      <c r="AY89" s="100" t="s">
        <v>334</v>
      </c>
      <c r="AZ89" s="101" t="s">
        <v>335</v>
      </c>
      <c r="BA89" s="102">
        <v>14738</v>
      </c>
      <c r="BB89" s="104">
        <v>1</v>
      </c>
      <c r="BC89" s="103">
        <f>IFERROR(BB89/BB93,"-")</f>
        <v>1</v>
      </c>
      <c r="BD89" s="105">
        <f t="shared" si="68"/>
        <v>14738</v>
      </c>
      <c r="BE89" s="106">
        <f t="shared" si="86"/>
        <v>1</v>
      </c>
      <c r="BF89" s="316"/>
      <c r="BG89" s="99">
        <v>7</v>
      </c>
      <c r="BH89" s="100" t="s">
        <v>333</v>
      </c>
      <c r="BI89" s="101" t="s">
        <v>565</v>
      </c>
      <c r="BJ89" s="102">
        <v>19948</v>
      </c>
      <c r="BK89" s="104">
        <v>1</v>
      </c>
      <c r="BL89" s="103">
        <f>IFERROR(BK89/BK93,"-")</f>
        <v>1</v>
      </c>
      <c r="BM89" s="105">
        <f t="shared" si="69"/>
        <v>19948</v>
      </c>
      <c r="BN89" s="106">
        <f t="shared" si="87"/>
        <v>1</v>
      </c>
      <c r="BO89" s="316"/>
      <c r="BP89" s="99">
        <v>7</v>
      </c>
      <c r="BQ89" s="100" t="s">
        <v>126</v>
      </c>
      <c r="BR89" s="101" t="s">
        <v>126</v>
      </c>
      <c r="BS89" s="102" t="s">
        <v>126</v>
      </c>
      <c r="BT89" s="104" t="s">
        <v>126</v>
      </c>
      <c r="BU89" s="103" t="str">
        <f>IFERROR(BT89/BT93,"-")</f>
        <v>-</v>
      </c>
      <c r="BV89" s="105" t="str">
        <f t="shared" si="70"/>
        <v>-</v>
      </c>
      <c r="BW89" s="106">
        <f t="shared" si="88"/>
        <v>0</v>
      </c>
      <c r="BX89" s="316"/>
      <c r="BY89" s="99">
        <v>7</v>
      </c>
      <c r="BZ89" s="100" t="s">
        <v>312</v>
      </c>
      <c r="CA89" s="101" t="s">
        <v>313</v>
      </c>
      <c r="CB89" s="102">
        <v>153883062</v>
      </c>
      <c r="CC89" s="104">
        <v>3431</v>
      </c>
      <c r="CD89" s="103">
        <f>IFERROR(CC89/CC93,"-")</f>
        <v>0.45510014590794534</v>
      </c>
      <c r="CE89" s="105">
        <f t="shared" si="71"/>
        <v>44850.790440104924</v>
      </c>
      <c r="CF89" s="106">
        <f t="shared" si="89"/>
        <v>0.42436611008039582</v>
      </c>
    </row>
    <row r="90" spans="2:84" ht="13.5" customHeight="1">
      <c r="B90" s="319"/>
      <c r="C90" s="329"/>
      <c r="D90" s="316"/>
      <c r="E90" s="99">
        <v>8</v>
      </c>
      <c r="F90" s="121" t="s">
        <v>302</v>
      </c>
      <c r="G90" s="101" t="s">
        <v>303</v>
      </c>
      <c r="H90" s="102">
        <v>172743772</v>
      </c>
      <c r="I90" s="104">
        <v>3414</v>
      </c>
      <c r="J90" s="103">
        <f>IFERROR(I90/I93,"-")</f>
        <v>0.45350690754516471</v>
      </c>
      <c r="K90" s="105">
        <f t="shared" si="63"/>
        <v>50598.644405389576</v>
      </c>
      <c r="L90" s="106">
        <f t="shared" si="81"/>
        <v>0.42283874163983154</v>
      </c>
      <c r="M90" s="316"/>
      <c r="N90" s="99">
        <v>8</v>
      </c>
      <c r="O90" s="121" t="s">
        <v>306</v>
      </c>
      <c r="P90" s="101" t="s">
        <v>307</v>
      </c>
      <c r="Q90" s="102">
        <v>29441</v>
      </c>
      <c r="R90" s="104">
        <v>2</v>
      </c>
      <c r="S90" s="103">
        <f>IFERROR(R90/R93,"-")</f>
        <v>0.66666666666666663</v>
      </c>
      <c r="T90" s="105">
        <f t="shared" si="64"/>
        <v>14720.5</v>
      </c>
      <c r="U90" s="106">
        <f t="shared" si="82"/>
        <v>0.66666666666666663</v>
      </c>
      <c r="V90" s="316"/>
      <c r="W90" s="99">
        <v>8</v>
      </c>
      <c r="X90" s="121" t="s">
        <v>377</v>
      </c>
      <c r="Y90" s="101" t="s">
        <v>378</v>
      </c>
      <c r="Z90" s="102">
        <v>16916</v>
      </c>
      <c r="AA90" s="104">
        <v>1</v>
      </c>
      <c r="AB90" s="103">
        <f>IFERROR(AA90/AA93,"-")</f>
        <v>1</v>
      </c>
      <c r="AC90" s="105">
        <f t="shared" si="65"/>
        <v>16916</v>
      </c>
      <c r="AD90" s="106">
        <f t="shared" si="83"/>
        <v>1</v>
      </c>
      <c r="AE90" s="316"/>
      <c r="AF90" s="99">
        <v>8</v>
      </c>
      <c r="AG90" s="121" t="s">
        <v>353</v>
      </c>
      <c r="AH90" s="101" t="s">
        <v>354</v>
      </c>
      <c r="AI90" s="102">
        <v>1068140</v>
      </c>
      <c r="AJ90" s="104">
        <v>2</v>
      </c>
      <c r="AK90" s="103">
        <f>IFERROR(AJ90/AJ93,"-")</f>
        <v>0.66666666666666663</v>
      </c>
      <c r="AL90" s="105">
        <f t="shared" si="66"/>
        <v>534070</v>
      </c>
      <c r="AM90" s="106">
        <f t="shared" si="84"/>
        <v>0.66666666666666663</v>
      </c>
      <c r="AN90" s="316"/>
      <c r="AO90" s="99">
        <v>8</v>
      </c>
      <c r="AP90" s="121" t="s">
        <v>334</v>
      </c>
      <c r="AQ90" s="101" t="s">
        <v>335</v>
      </c>
      <c r="AR90" s="102">
        <v>61768</v>
      </c>
      <c r="AS90" s="104">
        <v>1</v>
      </c>
      <c r="AT90" s="103">
        <f>IFERROR(AS90/AS93,"-")</f>
        <v>0.5</v>
      </c>
      <c r="AU90" s="105">
        <f t="shared" si="67"/>
        <v>61768</v>
      </c>
      <c r="AV90" s="106">
        <f t="shared" si="85"/>
        <v>0.5</v>
      </c>
      <c r="AW90" s="316"/>
      <c r="AX90" s="99">
        <v>8</v>
      </c>
      <c r="AY90" s="121" t="s">
        <v>333</v>
      </c>
      <c r="AZ90" s="101" t="s">
        <v>565</v>
      </c>
      <c r="BA90" s="102">
        <v>9802</v>
      </c>
      <c r="BB90" s="104">
        <v>1</v>
      </c>
      <c r="BC90" s="103">
        <f>IFERROR(BB90/BB93,"-")</f>
        <v>1</v>
      </c>
      <c r="BD90" s="105">
        <f t="shared" si="68"/>
        <v>9802</v>
      </c>
      <c r="BE90" s="106">
        <f t="shared" si="86"/>
        <v>1</v>
      </c>
      <c r="BF90" s="316"/>
      <c r="BG90" s="99">
        <v>8</v>
      </c>
      <c r="BH90" s="121" t="s">
        <v>300</v>
      </c>
      <c r="BI90" s="101" t="s">
        <v>301</v>
      </c>
      <c r="BJ90" s="102">
        <v>6153</v>
      </c>
      <c r="BK90" s="104">
        <v>1</v>
      </c>
      <c r="BL90" s="103">
        <f>IFERROR(BK90/BK93,"-")</f>
        <v>1</v>
      </c>
      <c r="BM90" s="105">
        <f t="shared" si="69"/>
        <v>6153</v>
      </c>
      <c r="BN90" s="106">
        <f t="shared" si="87"/>
        <v>1</v>
      </c>
      <c r="BO90" s="316"/>
      <c r="BP90" s="99">
        <v>8</v>
      </c>
      <c r="BQ90" s="121" t="s">
        <v>126</v>
      </c>
      <c r="BR90" s="101" t="s">
        <v>126</v>
      </c>
      <c r="BS90" s="102" t="s">
        <v>126</v>
      </c>
      <c r="BT90" s="104" t="s">
        <v>126</v>
      </c>
      <c r="BU90" s="103" t="str">
        <f>IFERROR(BT90/BT93,"-")</f>
        <v>-</v>
      </c>
      <c r="BV90" s="105" t="str">
        <f t="shared" si="70"/>
        <v>-</v>
      </c>
      <c r="BW90" s="106">
        <f t="shared" si="88"/>
        <v>0</v>
      </c>
      <c r="BX90" s="316"/>
      <c r="BY90" s="99">
        <v>8</v>
      </c>
      <c r="BZ90" s="121" t="s">
        <v>302</v>
      </c>
      <c r="CA90" s="101" t="s">
        <v>303</v>
      </c>
      <c r="CB90" s="102">
        <v>173088415</v>
      </c>
      <c r="CC90" s="104">
        <v>3418</v>
      </c>
      <c r="CD90" s="103">
        <f>IFERROR(CC90/CC93,"-")</f>
        <v>0.45337577928107176</v>
      </c>
      <c r="CE90" s="105">
        <f t="shared" si="71"/>
        <v>50640.261849034527</v>
      </c>
      <c r="CF90" s="106">
        <f t="shared" si="89"/>
        <v>0.42275819418676563</v>
      </c>
    </row>
    <row r="91" spans="2:84" ht="13.5" customHeight="1">
      <c r="B91" s="319"/>
      <c r="C91" s="329"/>
      <c r="D91" s="316"/>
      <c r="E91" s="99">
        <v>9</v>
      </c>
      <c r="F91" s="121" t="s">
        <v>381</v>
      </c>
      <c r="G91" s="101" t="s">
        <v>382</v>
      </c>
      <c r="H91" s="102">
        <v>65655586</v>
      </c>
      <c r="I91" s="104">
        <v>3254</v>
      </c>
      <c r="J91" s="103">
        <f>IFERROR(I91/I93,"-")</f>
        <v>0.43225292242295432</v>
      </c>
      <c r="K91" s="105">
        <f t="shared" si="63"/>
        <v>20176.885679164105</v>
      </c>
      <c r="L91" s="106">
        <f t="shared" si="81"/>
        <v>0.4030220460738172</v>
      </c>
      <c r="M91" s="316"/>
      <c r="N91" s="99">
        <v>9</v>
      </c>
      <c r="O91" s="121" t="s">
        <v>379</v>
      </c>
      <c r="P91" s="101" t="s">
        <v>380</v>
      </c>
      <c r="Q91" s="102">
        <v>19661</v>
      </c>
      <c r="R91" s="104">
        <v>2</v>
      </c>
      <c r="S91" s="103">
        <f>IFERROR(R91/R93,"-")</f>
        <v>0.66666666666666663</v>
      </c>
      <c r="T91" s="105">
        <f t="shared" si="64"/>
        <v>9830.5</v>
      </c>
      <c r="U91" s="106">
        <f t="shared" si="82"/>
        <v>0.66666666666666663</v>
      </c>
      <c r="V91" s="316"/>
      <c r="W91" s="99">
        <v>9</v>
      </c>
      <c r="X91" s="121" t="s">
        <v>423</v>
      </c>
      <c r="Y91" s="101" t="s">
        <v>424</v>
      </c>
      <c r="Z91" s="102">
        <v>12020</v>
      </c>
      <c r="AA91" s="104">
        <v>1</v>
      </c>
      <c r="AB91" s="103">
        <f>IFERROR(AA91/AA93,"-")</f>
        <v>1</v>
      </c>
      <c r="AC91" s="105">
        <f t="shared" si="65"/>
        <v>12020</v>
      </c>
      <c r="AD91" s="106">
        <f t="shared" si="83"/>
        <v>1</v>
      </c>
      <c r="AE91" s="316"/>
      <c r="AF91" s="99">
        <v>9</v>
      </c>
      <c r="AG91" s="121" t="s">
        <v>292</v>
      </c>
      <c r="AH91" s="101" t="s">
        <v>293</v>
      </c>
      <c r="AI91" s="102">
        <v>353102</v>
      </c>
      <c r="AJ91" s="104">
        <v>2</v>
      </c>
      <c r="AK91" s="103">
        <f>IFERROR(AJ91/AJ93,"-")</f>
        <v>0.66666666666666663</v>
      </c>
      <c r="AL91" s="105">
        <f t="shared" si="66"/>
        <v>176551</v>
      </c>
      <c r="AM91" s="106">
        <f t="shared" si="84"/>
        <v>0.66666666666666663</v>
      </c>
      <c r="AN91" s="316"/>
      <c r="AO91" s="99">
        <v>9</v>
      </c>
      <c r="AP91" s="121" t="s">
        <v>312</v>
      </c>
      <c r="AQ91" s="101" t="s">
        <v>313</v>
      </c>
      <c r="AR91" s="102">
        <v>47288</v>
      </c>
      <c r="AS91" s="104">
        <v>1</v>
      </c>
      <c r="AT91" s="103">
        <f>IFERROR(AS91/AS93,"-")</f>
        <v>0.5</v>
      </c>
      <c r="AU91" s="105">
        <f t="shared" si="67"/>
        <v>47288</v>
      </c>
      <c r="AV91" s="106">
        <f t="shared" si="85"/>
        <v>0.5</v>
      </c>
      <c r="AW91" s="316"/>
      <c r="AX91" s="99">
        <v>9</v>
      </c>
      <c r="AY91" s="121" t="s">
        <v>340</v>
      </c>
      <c r="AZ91" s="101" t="s">
        <v>341</v>
      </c>
      <c r="BA91" s="102">
        <v>9511</v>
      </c>
      <c r="BB91" s="104">
        <v>1</v>
      </c>
      <c r="BC91" s="103">
        <f>IFERROR(BB91/BB93,"-")</f>
        <v>1</v>
      </c>
      <c r="BD91" s="105">
        <f t="shared" si="68"/>
        <v>9511</v>
      </c>
      <c r="BE91" s="106">
        <f t="shared" si="86"/>
        <v>1</v>
      </c>
      <c r="BF91" s="316"/>
      <c r="BG91" s="99">
        <v>9</v>
      </c>
      <c r="BH91" s="121" t="s">
        <v>454</v>
      </c>
      <c r="BI91" s="101" t="s">
        <v>455</v>
      </c>
      <c r="BJ91" s="102">
        <v>2523</v>
      </c>
      <c r="BK91" s="104">
        <v>1</v>
      </c>
      <c r="BL91" s="103">
        <f>IFERROR(BK91/BK93,"-")</f>
        <v>1</v>
      </c>
      <c r="BM91" s="105">
        <f t="shared" si="69"/>
        <v>2523</v>
      </c>
      <c r="BN91" s="106">
        <f t="shared" si="87"/>
        <v>1</v>
      </c>
      <c r="BO91" s="316"/>
      <c r="BP91" s="99">
        <v>9</v>
      </c>
      <c r="BQ91" s="121" t="s">
        <v>126</v>
      </c>
      <c r="BR91" s="101" t="s">
        <v>126</v>
      </c>
      <c r="BS91" s="102" t="s">
        <v>126</v>
      </c>
      <c r="BT91" s="104" t="s">
        <v>126</v>
      </c>
      <c r="BU91" s="103" t="str">
        <f>IFERROR(BT91/BT93,"-")</f>
        <v>-</v>
      </c>
      <c r="BV91" s="105" t="str">
        <f t="shared" si="70"/>
        <v>-</v>
      </c>
      <c r="BW91" s="106">
        <f t="shared" si="88"/>
        <v>0</v>
      </c>
      <c r="BX91" s="316"/>
      <c r="BY91" s="99">
        <v>9</v>
      </c>
      <c r="BZ91" s="121" t="s">
        <v>381</v>
      </c>
      <c r="CA91" s="101" t="s">
        <v>382</v>
      </c>
      <c r="CB91" s="102">
        <v>65710879</v>
      </c>
      <c r="CC91" s="104">
        <v>3261</v>
      </c>
      <c r="CD91" s="103">
        <f>IFERROR(CC91/CC93,"-")</f>
        <v>0.43255073617190609</v>
      </c>
      <c r="CE91" s="105">
        <f t="shared" si="71"/>
        <v>20150.53020545845</v>
      </c>
      <c r="CF91" s="106">
        <f t="shared" si="89"/>
        <v>0.4033395176252319</v>
      </c>
    </row>
    <row r="92" spans="2:84" ht="13.5" customHeight="1">
      <c r="B92" s="319"/>
      <c r="C92" s="329"/>
      <c r="D92" s="316"/>
      <c r="E92" s="107">
        <v>10</v>
      </c>
      <c r="F92" s="108" t="s">
        <v>387</v>
      </c>
      <c r="G92" s="109" t="s">
        <v>388</v>
      </c>
      <c r="H92" s="110">
        <v>10941355</v>
      </c>
      <c r="I92" s="112">
        <v>3089</v>
      </c>
      <c r="J92" s="111">
        <f>IFERROR(I92/I93,"-")</f>
        <v>0.41033475026567484</v>
      </c>
      <c r="K92" s="113">
        <f t="shared" si="63"/>
        <v>3542.0378763353838</v>
      </c>
      <c r="L92" s="114">
        <f t="shared" si="81"/>
        <v>0.38258607877136486</v>
      </c>
      <c r="M92" s="316"/>
      <c r="N92" s="107">
        <v>10</v>
      </c>
      <c r="O92" s="108" t="s">
        <v>417</v>
      </c>
      <c r="P92" s="109" t="s">
        <v>418</v>
      </c>
      <c r="Q92" s="110">
        <v>16690</v>
      </c>
      <c r="R92" s="112">
        <v>2</v>
      </c>
      <c r="S92" s="111">
        <f>IFERROR(R92/R93,"-")</f>
        <v>0.66666666666666663</v>
      </c>
      <c r="T92" s="113">
        <f t="shared" si="64"/>
        <v>8345</v>
      </c>
      <c r="U92" s="114">
        <f t="shared" si="82"/>
        <v>0.66666666666666663</v>
      </c>
      <c r="V92" s="316"/>
      <c r="W92" s="107">
        <v>10</v>
      </c>
      <c r="X92" s="108" t="s">
        <v>433</v>
      </c>
      <c r="Y92" s="109" t="s">
        <v>444</v>
      </c>
      <c r="Z92" s="110">
        <v>9946</v>
      </c>
      <c r="AA92" s="112">
        <v>1</v>
      </c>
      <c r="AB92" s="111">
        <f>IFERROR(AA92/AA93,"-")</f>
        <v>1</v>
      </c>
      <c r="AC92" s="113">
        <f t="shared" si="65"/>
        <v>9946</v>
      </c>
      <c r="AD92" s="114">
        <f t="shared" si="83"/>
        <v>1</v>
      </c>
      <c r="AE92" s="316"/>
      <c r="AF92" s="107">
        <v>10</v>
      </c>
      <c r="AG92" s="108" t="s">
        <v>302</v>
      </c>
      <c r="AH92" s="109" t="s">
        <v>303</v>
      </c>
      <c r="AI92" s="110">
        <v>113357</v>
      </c>
      <c r="AJ92" s="112">
        <v>2</v>
      </c>
      <c r="AK92" s="111">
        <f>IFERROR(AJ92/AJ93,"-")</f>
        <v>0.66666666666666663</v>
      </c>
      <c r="AL92" s="113">
        <f t="shared" si="66"/>
        <v>56678.5</v>
      </c>
      <c r="AM92" s="114">
        <f t="shared" si="84"/>
        <v>0.66666666666666663</v>
      </c>
      <c r="AN92" s="316"/>
      <c r="AO92" s="107">
        <v>10</v>
      </c>
      <c r="AP92" s="108" t="s">
        <v>353</v>
      </c>
      <c r="AQ92" s="109" t="s">
        <v>354</v>
      </c>
      <c r="AR92" s="110">
        <v>35798</v>
      </c>
      <c r="AS92" s="112">
        <v>1</v>
      </c>
      <c r="AT92" s="111">
        <f>IFERROR(AS92/AS93,"-")</f>
        <v>0.5</v>
      </c>
      <c r="AU92" s="113">
        <f t="shared" si="67"/>
        <v>35798</v>
      </c>
      <c r="AV92" s="114">
        <f t="shared" si="85"/>
        <v>0.5</v>
      </c>
      <c r="AW92" s="316"/>
      <c r="AX92" s="107">
        <v>10</v>
      </c>
      <c r="AY92" s="108" t="s">
        <v>433</v>
      </c>
      <c r="AZ92" s="109" t="s">
        <v>444</v>
      </c>
      <c r="BA92" s="110">
        <v>9295</v>
      </c>
      <c r="BB92" s="112">
        <v>1</v>
      </c>
      <c r="BC92" s="111">
        <f>IFERROR(BB92/BB93,"-")</f>
        <v>1</v>
      </c>
      <c r="BD92" s="113">
        <f t="shared" si="68"/>
        <v>9295</v>
      </c>
      <c r="BE92" s="114">
        <f t="shared" si="86"/>
        <v>1</v>
      </c>
      <c r="BF92" s="316"/>
      <c r="BG92" s="107">
        <v>10</v>
      </c>
      <c r="BH92" s="108" t="s">
        <v>342</v>
      </c>
      <c r="BI92" s="109" t="s">
        <v>343</v>
      </c>
      <c r="BJ92" s="110">
        <v>2518</v>
      </c>
      <c r="BK92" s="112">
        <v>1</v>
      </c>
      <c r="BL92" s="111">
        <f>IFERROR(BK92/BK93,"-")</f>
        <v>1</v>
      </c>
      <c r="BM92" s="113">
        <f t="shared" si="69"/>
        <v>2518</v>
      </c>
      <c r="BN92" s="114">
        <f t="shared" si="87"/>
        <v>1</v>
      </c>
      <c r="BO92" s="316"/>
      <c r="BP92" s="107">
        <v>10</v>
      </c>
      <c r="BQ92" s="108" t="s">
        <v>126</v>
      </c>
      <c r="BR92" s="109" t="s">
        <v>126</v>
      </c>
      <c r="BS92" s="110" t="s">
        <v>126</v>
      </c>
      <c r="BT92" s="112" t="s">
        <v>126</v>
      </c>
      <c r="BU92" s="111" t="str">
        <f>IFERROR(BT92/BT93,"-")</f>
        <v>-</v>
      </c>
      <c r="BV92" s="113" t="str">
        <f t="shared" si="70"/>
        <v>-</v>
      </c>
      <c r="BW92" s="114">
        <f t="shared" si="88"/>
        <v>0</v>
      </c>
      <c r="BX92" s="316"/>
      <c r="BY92" s="107">
        <v>10</v>
      </c>
      <c r="BZ92" s="108" t="s">
        <v>387</v>
      </c>
      <c r="CA92" s="109" t="s">
        <v>388</v>
      </c>
      <c r="CB92" s="110">
        <v>10963691</v>
      </c>
      <c r="CC92" s="112">
        <v>3091</v>
      </c>
      <c r="CD92" s="111">
        <f>IFERROR(CC92/CC93,"-")</f>
        <v>0.41000132643586684</v>
      </c>
      <c r="CE92" s="113">
        <f t="shared" si="71"/>
        <v>3546.9721772889034</v>
      </c>
      <c r="CF92" s="114">
        <f t="shared" si="89"/>
        <v>0.38231292517006804</v>
      </c>
    </row>
    <row r="93" spans="2:84" ht="13.5" customHeight="1">
      <c r="B93" s="321"/>
      <c r="C93" s="330"/>
      <c r="D93" s="317"/>
      <c r="E93" s="115" t="s">
        <v>192</v>
      </c>
      <c r="F93" s="116"/>
      <c r="G93" s="117"/>
      <c r="H93" s="211">
        <v>7075847280</v>
      </c>
      <c r="I93" s="119">
        <v>7528</v>
      </c>
      <c r="J93" s="118" t="s">
        <v>126</v>
      </c>
      <c r="K93" s="65">
        <f t="shared" si="63"/>
        <v>939937.20510095637</v>
      </c>
      <c r="L93" s="120">
        <f t="shared" si="81"/>
        <v>0.93237552638097598</v>
      </c>
      <c r="M93" s="317"/>
      <c r="N93" s="115" t="s">
        <v>192</v>
      </c>
      <c r="O93" s="116"/>
      <c r="P93" s="117"/>
      <c r="Q93" s="211">
        <v>4545310</v>
      </c>
      <c r="R93" s="119">
        <v>3</v>
      </c>
      <c r="S93" s="118" t="s">
        <v>126</v>
      </c>
      <c r="T93" s="65">
        <f t="shared" si="64"/>
        <v>1515103.3333333333</v>
      </c>
      <c r="U93" s="120">
        <f t="shared" si="82"/>
        <v>1</v>
      </c>
      <c r="V93" s="317"/>
      <c r="W93" s="115" t="s">
        <v>192</v>
      </c>
      <c r="X93" s="116"/>
      <c r="Y93" s="117"/>
      <c r="Z93" s="211">
        <v>302650</v>
      </c>
      <c r="AA93" s="119">
        <v>1</v>
      </c>
      <c r="AB93" s="118" t="s">
        <v>126</v>
      </c>
      <c r="AC93" s="65">
        <f t="shared" si="65"/>
        <v>302650</v>
      </c>
      <c r="AD93" s="120">
        <f t="shared" si="83"/>
        <v>1</v>
      </c>
      <c r="AE93" s="317"/>
      <c r="AF93" s="115" t="s">
        <v>192</v>
      </c>
      <c r="AG93" s="116"/>
      <c r="AH93" s="117"/>
      <c r="AI93" s="211">
        <v>5631020</v>
      </c>
      <c r="AJ93" s="119">
        <v>3</v>
      </c>
      <c r="AK93" s="118" t="s">
        <v>126</v>
      </c>
      <c r="AL93" s="65">
        <f t="shared" si="66"/>
        <v>1877006.6666666667</v>
      </c>
      <c r="AM93" s="120">
        <f t="shared" si="84"/>
        <v>1</v>
      </c>
      <c r="AN93" s="317"/>
      <c r="AO93" s="115" t="s">
        <v>192</v>
      </c>
      <c r="AP93" s="116"/>
      <c r="AQ93" s="117"/>
      <c r="AR93" s="211">
        <v>1027480</v>
      </c>
      <c r="AS93" s="119">
        <v>2</v>
      </c>
      <c r="AT93" s="118" t="s">
        <v>126</v>
      </c>
      <c r="AU93" s="65">
        <f t="shared" si="67"/>
        <v>513740</v>
      </c>
      <c r="AV93" s="120">
        <f t="shared" si="85"/>
        <v>1</v>
      </c>
      <c r="AW93" s="317"/>
      <c r="AX93" s="115" t="s">
        <v>192</v>
      </c>
      <c r="AY93" s="116"/>
      <c r="AZ93" s="117"/>
      <c r="BA93" s="211">
        <v>4156750</v>
      </c>
      <c r="BB93" s="119">
        <v>1</v>
      </c>
      <c r="BC93" s="118" t="s">
        <v>126</v>
      </c>
      <c r="BD93" s="65">
        <f t="shared" si="68"/>
        <v>4156750</v>
      </c>
      <c r="BE93" s="120">
        <f t="shared" si="86"/>
        <v>1</v>
      </c>
      <c r="BF93" s="317"/>
      <c r="BG93" s="115" t="s">
        <v>192</v>
      </c>
      <c r="BH93" s="116"/>
      <c r="BI93" s="117"/>
      <c r="BJ93" s="211">
        <v>3746090</v>
      </c>
      <c r="BK93" s="119">
        <v>1</v>
      </c>
      <c r="BL93" s="118" t="s">
        <v>126</v>
      </c>
      <c r="BM93" s="65">
        <f t="shared" si="69"/>
        <v>3746090</v>
      </c>
      <c r="BN93" s="120">
        <f t="shared" si="87"/>
        <v>1</v>
      </c>
      <c r="BO93" s="317"/>
      <c r="BP93" s="115" t="s">
        <v>192</v>
      </c>
      <c r="BQ93" s="116"/>
      <c r="BR93" s="117"/>
      <c r="BS93" s="211" t="s">
        <v>126</v>
      </c>
      <c r="BT93" s="119" t="s">
        <v>126</v>
      </c>
      <c r="BU93" s="118" t="s">
        <v>126</v>
      </c>
      <c r="BV93" s="65" t="str">
        <f t="shared" si="70"/>
        <v>-</v>
      </c>
      <c r="BW93" s="120">
        <f t="shared" si="88"/>
        <v>0</v>
      </c>
      <c r="BX93" s="317"/>
      <c r="BY93" s="115" t="s">
        <v>192</v>
      </c>
      <c r="BZ93" s="116"/>
      <c r="CA93" s="117"/>
      <c r="CB93" s="211">
        <v>7095256580</v>
      </c>
      <c r="CC93" s="119">
        <v>7539</v>
      </c>
      <c r="CD93" s="118" t="s">
        <v>126</v>
      </c>
      <c r="CE93" s="65">
        <f t="shared" si="71"/>
        <v>941140.28120440373</v>
      </c>
      <c r="CF93" s="120">
        <f t="shared" si="89"/>
        <v>0.93246753246753245</v>
      </c>
    </row>
    <row r="94" spans="2:84" ht="13.5" customHeight="1">
      <c r="B94" s="318">
        <v>9</v>
      </c>
      <c r="C94" s="328" t="s">
        <v>80</v>
      </c>
      <c r="D94" s="320">
        <f>CK14</f>
        <v>5227</v>
      </c>
      <c r="E94" s="91">
        <v>1</v>
      </c>
      <c r="F94" s="230" t="s">
        <v>296</v>
      </c>
      <c r="G94" s="93" t="s">
        <v>297</v>
      </c>
      <c r="H94" s="94">
        <v>165527320</v>
      </c>
      <c r="I94" s="96">
        <v>3430</v>
      </c>
      <c r="J94" s="95">
        <f>IFERROR(I94/I104,"-")</f>
        <v>0.7228661749209695</v>
      </c>
      <c r="K94" s="97">
        <f t="shared" si="63"/>
        <v>48258.693877551021</v>
      </c>
      <c r="L94" s="98">
        <f t="shared" ref="L94:L104" si="90">IFERROR(I94/$CK$14,0)</f>
        <v>0.65620814999043431</v>
      </c>
      <c r="M94" s="320">
        <f>CL14</f>
        <v>1</v>
      </c>
      <c r="N94" s="91">
        <v>1</v>
      </c>
      <c r="O94" s="230" t="s">
        <v>312</v>
      </c>
      <c r="P94" s="93" t="s">
        <v>313</v>
      </c>
      <c r="Q94" s="94">
        <v>43432</v>
      </c>
      <c r="R94" s="96">
        <v>1</v>
      </c>
      <c r="S94" s="95">
        <f>IFERROR(R94/R104,"-")</f>
        <v>1</v>
      </c>
      <c r="T94" s="97">
        <f t="shared" si="64"/>
        <v>43432</v>
      </c>
      <c r="U94" s="98">
        <f t="shared" ref="U94:U104" si="91">IFERROR(R94/$CL$14,0)</f>
        <v>1</v>
      </c>
      <c r="V94" s="320">
        <f>CM14</f>
        <v>1</v>
      </c>
      <c r="W94" s="91">
        <v>1</v>
      </c>
      <c r="X94" s="230" t="s">
        <v>320</v>
      </c>
      <c r="Y94" s="93" t="s">
        <v>321</v>
      </c>
      <c r="Z94" s="94">
        <v>1656519</v>
      </c>
      <c r="AA94" s="96">
        <v>1</v>
      </c>
      <c r="AB94" s="95">
        <f>IFERROR(AA94/AA104,"-")</f>
        <v>1</v>
      </c>
      <c r="AC94" s="97">
        <f t="shared" si="65"/>
        <v>1656519</v>
      </c>
      <c r="AD94" s="98">
        <f t="shared" ref="AD94:AD104" si="92">IFERROR(AA94/$CM$14,0)</f>
        <v>1</v>
      </c>
      <c r="AE94" s="320">
        <f>CN14</f>
        <v>3</v>
      </c>
      <c r="AF94" s="91">
        <v>1</v>
      </c>
      <c r="AG94" s="230" t="s">
        <v>292</v>
      </c>
      <c r="AH94" s="93" t="s">
        <v>293</v>
      </c>
      <c r="AI94" s="94">
        <v>1826405</v>
      </c>
      <c r="AJ94" s="96">
        <v>2</v>
      </c>
      <c r="AK94" s="95">
        <f>IFERROR(AJ94/AJ104,"-")</f>
        <v>0.66666666666666663</v>
      </c>
      <c r="AL94" s="97">
        <f t="shared" si="66"/>
        <v>913202.5</v>
      </c>
      <c r="AM94" s="98">
        <f t="shared" ref="AM94:AM104" si="93">IFERROR(AJ94/$CN$14,0)</f>
        <v>0.66666666666666663</v>
      </c>
      <c r="AN94" s="320">
        <f>CO14</f>
        <v>4</v>
      </c>
      <c r="AO94" s="91">
        <v>1</v>
      </c>
      <c r="AP94" s="230" t="s">
        <v>404</v>
      </c>
      <c r="AQ94" s="93" t="s">
        <v>405</v>
      </c>
      <c r="AR94" s="94">
        <v>776459</v>
      </c>
      <c r="AS94" s="96">
        <v>4</v>
      </c>
      <c r="AT94" s="95">
        <f>IFERROR(AS94/AS104,"-")</f>
        <v>1</v>
      </c>
      <c r="AU94" s="97">
        <f t="shared" si="67"/>
        <v>194114.75</v>
      </c>
      <c r="AV94" s="98">
        <f t="shared" ref="AV94:AV104" si="94">IFERROR(AS94/$CO$14,0)</f>
        <v>1</v>
      </c>
      <c r="AW94" s="320">
        <f>CP14</f>
        <v>3</v>
      </c>
      <c r="AX94" s="91">
        <v>1</v>
      </c>
      <c r="AY94" s="230" t="s">
        <v>314</v>
      </c>
      <c r="AZ94" s="93" t="s">
        <v>315</v>
      </c>
      <c r="BA94" s="94">
        <v>4443041</v>
      </c>
      <c r="BB94" s="96">
        <v>3</v>
      </c>
      <c r="BC94" s="95">
        <f>IFERROR(BB94/BB104,"-")</f>
        <v>1</v>
      </c>
      <c r="BD94" s="97">
        <f t="shared" si="68"/>
        <v>1481013.6666666667</v>
      </c>
      <c r="BE94" s="98">
        <f t="shared" ref="BE94:BE104" si="95">IFERROR(BB94/$CP$14,0)</f>
        <v>1</v>
      </c>
      <c r="BF94" s="320">
        <f>CQ14</f>
        <v>4</v>
      </c>
      <c r="BG94" s="91">
        <v>1</v>
      </c>
      <c r="BH94" s="230" t="s">
        <v>338</v>
      </c>
      <c r="BI94" s="93" t="s">
        <v>339</v>
      </c>
      <c r="BJ94" s="94">
        <v>65623</v>
      </c>
      <c r="BK94" s="96">
        <v>4</v>
      </c>
      <c r="BL94" s="95">
        <f>IFERROR(BK94/BK104,"-")</f>
        <v>1</v>
      </c>
      <c r="BM94" s="97">
        <f t="shared" si="69"/>
        <v>16405.75</v>
      </c>
      <c r="BN94" s="98">
        <f t="shared" ref="BN94:BN104" si="96">IFERROR(BK94/$CQ$14,0)</f>
        <v>1</v>
      </c>
      <c r="BO94" s="320">
        <f>CR14</f>
        <v>1</v>
      </c>
      <c r="BP94" s="91">
        <v>1</v>
      </c>
      <c r="BQ94" s="230" t="s">
        <v>304</v>
      </c>
      <c r="BR94" s="93" t="s">
        <v>305</v>
      </c>
      <c r="BS94" s="94">
        <v>5167918</v>
      </c>
      <c r="BT94" s="96">
        <v>1</v>
      </c>
      <c r="BU94" s="95">
        <f>IFERROR(BT94/BT104,"-")</f>
        <v>1</v>
      </c>
      <c r="BV94" s="97">
        <f t="shared" si="70"/>
        <v>5167918</v>
      </c>
      <c r="BW94" s="98">
        <f t="shared" ref="BW94:BW104" si="97">IFERROR(BT94/$CR$14,0)</f>
        <v>1</v>
      </c>
      <c r="BX94" s="320">
        <f>CS14</f>
        <v>5244</v>
      </c>
      <c r="BY94" s="91">
        <v>1</v>
      </c>
      <c r="BZ94" s="230" t="s">
        <v>296</v>
      </c>
      <c r="CA94" s="93" t="s">
        <v>297</v>
      </c>
      <c r="CB94" s="94">
        <v>165681253</v>
      </c>
      <c r="CC94" s="96">
        <v>3441</v>
      </c>
      <c r="CD94" s="95">
        <f>IFERROR(CC94/CC104,"-")</f>
        <v>0.72259554808903825</v>
      </c>
      <c r="CE94" s="97">
        <f t="shared" si="71"/>
        <v>48149.158093577447</v>
      </c>
      <c r="CF94" s="98">
        <f t="shared" ref="CF94:CF104" si="98">IFERROR(CC94/$CS$14,0)</f>
        <v>0.65617848970251713</v>
      </c>
    </row>
    <row r="95" spans="2:84" ht="13.5" customHeight="1">
      <c r="B95" s="319"/>
      <c r="C95" s="329"/>
      <c r="D95" s="316"/>
      <c r="E95" s="99">
        <v>2</v>
      </c>
      <c r="F95" s="121" t="s">
        <v>298</v>
      </c>
      <c r="G95" s="101" t="s">
        <v>299</v>
      </c>
      <c r="H95" s="102">
        <v>202979635</v>
      </c>
      <c r="I95" s="104">
        <v>3191</v>
      </c>
      <c r="J95" s="103">
        <f>IFERROR(I95/I104,"-")</f>
        <v>0.67249736564805063</v>
      </c>
      <c r="K95" s="105">
        <f t="shared" si="63"/>
        <v>63610.039172673147</v>
      </c>
      <c r="L95" s="106">
        <f t="shared" si="90"/>
        <v>0.61048402525349144</v>
      </c>
      <c r="M95" s="316"/>
      <c r="N95" s="99">
        <v>2</v>
      </c>
      <c r="O95" s="121" t="s">
        <v>302</v>
      </c>
      <c r="P95" s="101" t="s">
        <v>303</v>
      </c>
      <c r="Q95" s="102">
        <v>33636</v>
      </c>
      <c r="R95" s="104">
        <v>1</v>
      </c>
      <c r="S95" s="103">
        <f>IFERROR(R95/R104,"-")</f>
        <v>1</v>
      </c>
      <c r="T95" s="105">
        <f t="shared" si="64"/>
        <v>33636</v>
      </c>
      <c r="U95" s="106">
        <f t="shared" si="91"/>
        <v>1</v>
      </c>
      <c r="V95" s="316"/>
      <c r="W95" s="99">
        <v>2</v>
      </c>
      <c r="X95" s="121" t="s">
        <v>383</v>
      </c>
      <c r="Y95" s="101" t="s">
        <v>384</v>
      </c>
      <c r="Z95" s="102">
        <v>780477</v>
      </c>
      <c r="AA95" s="104">
        <v>1</v>
      </c>
      <c r="AB95" s="103">
        <f>IFERROR(AA95/AA104,"-")</f>
        <v>1</v>
      </c>
      <c r="AC95" s="105">
        <f t="shared" si="65"/>
        <v>780477</v>
      </c>
      <c r="AD95" s="106">
        <f t="shared" si="92"/>
        <v>1</v>
      </c>
      <c r="AE95" s="316"/>
      <c r="AF95" s="99">
        <v>2</v>
      </c>
      <c r="AG95" s="121" t="s">
        <v>369</v>
      </c>
      <c r="AH95" s="101" t="s">
        <v>370</v>
      </c>
      <c r="AI95" s="102">
        <v>320438</v>
      </c>
      <c r="AJ95" s="104">
        <v>2</v>
      </c>
      <c r="AK95" s="103">
        <f>IFERROR(AJ95/AJ104,"-")</f>
        <v>0.66666666666666663</v>
      </c>
      <c r="AL95" s="105">
        <f t="shared" si="66"/>
        <v>160219</v>
      </c>
      <c r="AM95" s="106">
        <f t="shared" si="93"/>
        <v>0.66666666666666663</v>
      </c>
      <c r="AN95" s="316"/>
      <c r="AO95" s="99">
        <v>2</v>
      </c>
      <c r="AP95" s="121" t="s">
        <v>300</v>
      </c>
      <c r="AQ95" s="101" t="s">
        <v>301</v>
      </c>
      <c r="AR95" s="102">
        <v>423985</v>
      </c>
      <c r="AS95" s="104">
        <v>4</v>
      </c>
      <c r="AT95" s="103">
        <f>IFERROR(AS95/AS104,"-")</f>
        <v>1</v>
      </c>
      <c r="AU95" s="105">
        <f t="shared" si="67"/>
        <v>105996.25</v>
      </c>
      <c r="AV95" s="106">
        <f t="shared" si="94"/>
        <v>1</v>
      </c>
      <c r="AW95" s="316"/>
      <c r="AX95" s="99">
        <v>2</v>
      </c>
      <c r="AY95" s="121" t="s">
        <v>322</v>
      </c>
      <c r="AZ95" s="101" t="s">
        <v>323</v>
      </c>
      <c r="BA95" s="102">
        <v>1792928</v>
      </c>
      <c r="BB95" s="104">
        <v>3</v>
      </c>
      <c r="BC95" s="103">
        <f>IFERROR(BB95/BB104,"-")</f>
        <v>1</v>
      </c>
      <c r="BD95" s="105">
        <f t="shared" si="68"/>
        <v>597642.66666666663</v>
      </c>
      <c r="BE95" s="106">
        <f t="shared" si="95"/>
        <v>1</v>
      </c>
      <c r="BF95" s="316"/>
      <c r="BG95" s="99">
        <v>2</v>
      </c>
      <c r="BH95" s="121" t="s">
        <v>292</v>
      </c>
      <c r="BI95" s="101" t="s">
        <v>293</v>
      </c>
      <c r="BJ95" s="102">
        <v>680102</v>
      </c>
      <c r="BK95" s="104">
        <v>3</v>
      </c>
      <c r="BL95" s="103">
        <f>IFERROR(BK95/BK104,"-")</f>
        <v>0.75</v>
      </c>
      <c r="BM95" s="105">
        <f t="shared" si="69"/>
        <v>226700.66666666666</v>
      </c>
      <c r="BN95" s="106">
        <f t="shared" si="96"/>
        <v>0.75</v>
      </c>
      <c r="BO95" s="316"/>
      <c r="BP95" s="99">
        <v>2</v>
      </c>
      <c r="BQ95" s="121" t="s">
        <v>292</v>
      </c>
      <c r="BR95" s="101" t="s">
        <v>293</v>
      </c>
      <c r="BS95" s="102">
        <v>2032499</v>
      </c>
      <c r="BT95" s="104">
        <v>1</v>
      </c>
      <c r="BU95" s="103">
        <f>IFERROR(BT95/BT104,"-")</f>
        <v>1</v>
      </c>
      <c r="BV95" s="105">
        <f t="shared" si="70"/>
        <v>2032499</v>
      </c>
      <c r="BW95" s="106">
        <f t="shared" si="97"/>
        <v>1</v>
      </c>
      <c r="BX95" s="316"/>
      <c r="BY95" s="99">
        <v>2</v>
      </c>
      <c r="BZ95" s="121" t="s">
        <v>298</v>
      </c>
      <c r="CA95" s="101" t="s">
        <v>299</v>
      </c>
      <c r="CB95" s="102">
        <v>204228449</v>
      </c>
      <c r="CC95" s="104">
        <v>3202</v>
      </c>
      <c r="CD95" s="103">
        <f>IFERROR(CC95/CC104,"-")</f>
        <v>0.67240655186896259</v>
      </c>
      <c r="CE95" s="105">
        <f t="shared" si="71"/>
        <v>63781.52685821362</v>
      </c>
      <c r="CF95" s="106">
        <f t="shared" si="98"/>
        <v>0.61060259344012202</v>
      </c>
    </row>
    <row r="96" spans="2:84" ht="13.5" customHeight="1">
      <c r="B96" s="319"/>
      <c r="C96" s="329"/>
      <c r="D96" s="316"/>
      <c r="E96" s="99">
        <v>3</v>
      </c>
      <c r="F96" s="100" t="s">
        <v>333</v>
      </c>
      <c r="G96" s="101" t="s">
        <v>565</v>
      </c>
      <c r="H96" s="102">
        <v>92704018</v>
      </c>
      <c r="I96" s="104">
        <v>2572</v>
      </c>
      <c r="J96" s="103">
        <f>IFERROR(I96/I104,"-")</f>
        <v>0.54204425711275028</v>
      </c>
      <c r="K96" s="105">
        <f t="shared" si="63"/>
        <v>36043.552877138412</v>
      </c>
      <c r="L96" s="106">
        <f t="shared" si="90"/>
        <v>0.49206045532810405</v>
      </c>
      <c r="M96" s="316"/>
      <c r="N96" s="99">
        <v>3</v>
      </c>
      <c r="O96" s="100" t="s">
        <v>355</v>
      </c>
      <c r="P96" s="101" t="s">
        <v>356</v>
      </c>
      <c r="Q96" s="102">
        <v>2407</v>
      </c>
      <c r="R96" s="104">
        <v>1</v>
      </c>
      <c r="S96" s="103">
        <f>IFERROR(R96/R104,"-")</f>
        <v>1</v>
      </c>
      <c r="T96" s="105">
        <f t="shared" si="64"/>
        <v>2407</v>
      </c>
      <c r="U96" s="106">
        <f t="shared" si="91"/>
        <v>1</v>
      </c>
      <c r="V96" s="316"/>
      <c r="W96" s="99">
        <v>3</v>
      </c>
      <c r="X96" s="100" t="s">
        <v>333</v>
      </c>
      <c r="Y96" s="101" t="s">
        <v>565</v>
      </c>
      <c r="Z96" s="102">
        <v>627136</v>
      </c>
      <c r="AA96" s="104">
        <v>1</v>
      </c>
      <c r="AB96" s="103">
        <f>IFERROR(AA96/AA104,"-")</f>
        <v>1</v>
      </c>
      <c r="AC96" s="105">
        <f t="shared" si="65"/>
        <v>627136</v>
      </c>
      <c r="AD96" s="106">
        <f t="shared" si="92"/>
        <v>1</v>
      </c>
      <c r="AE96" s="316"/>
      <c r="AF96" s="99">
        <v>3</v>
      </c>
      <c r="AG96" s="100" t="s">
        <v>298</v>
      </c>
      <c r="AH96" s="101" t="s">
        <v>299</v>
      </c>
      <c r="AI96" s="102">
        <v>224733</v>
      </c>
      <c r="AJ96" s="104">
        <v>2</v>
      </c>
      <c r="AK96" s="103">
        <f>IFERROR(AJ96/AJ104,"-")</f>
        <v>0.66666666666666663</v>
      </c>
      <c r="AL96" s="105">
        <f t="shared" si="66"/>
        <v>112366.5</v>
      </c>
      <c r="AM96" s="106">
        <f t="shared" si="93"/>
        <v>0.66666666666666663</v>
      </c>
      <c r="AN96" s="316"/>
      <c r="AO96" s="99">
        <v>3</v>
      </c>
      <c r="AP96" s="100" t="s">
        <v>296</v>
      </c>
      <c r="AQ96" s="101" t="s">
        <v>297</v>
      </c>
      <c r="AR96" s="102">
        <v>124615</v>
      </c>
      <c r="AS96" s="104">
        <v>4</v>
      </c>
      <c r="AT96" s="103">
        <f>IFERROR(AS96/AS104,"-")</f>
        <v>1</v>
      </c>
      <c r="AU96" s="105">
        <f t="shared" si="67"/>
        <v>31153.75</v>
      </c>
      <c r="AV96" s="106">
        <f t="shared" si="94"/>
        <v>1</v>
      </c>
      <c r="AW96" s="316"/>
      <c r="AX96" s="99">
        <v>3</v>
      </c>
      <c r="AY96" s="100" t="s">
        <v>338</v>
      </c>
      <c r="AZ96" s="101" t="s">
        <v>339</v>
      </c>
      <c r="BA96" s="102">
        <v>169666</v>
      </c>
      <c r="BB96" s="104">
        <v>3</v>
      </c>
      <c r="BC96" s="103">
        <f>IFERROR(BB96/BB104,"-")</f>
        <v>1</v>
      </c>
      <c r="BD96" s="105">
        <f t="shared" si="68"/>
        <v>56555.333333333336</v>
      </c>
      <c r="BE96" s="106">
        <f t="shared" si="95"/>
        <v>1</v>
      </c>
      <c r="BF96" s="316"/>
      <c r="BG96" s="99">
        <v>3</v>
      </c>
      <c r="BH96" s="100" t="s">
        <v>322</v>
      </c>
      <c r="BI96" s="101" t="s">
        <v>323</v>
      </c>
      <c r="BJ96" s="102">
        <v>45862</v>
      </c>
      <c r="BK96" s="104">
        <v>3</v>
      </c>
      <c r="BL96" s="103">
        <f>IFERROR(BK96/BK104,"-")</f>
        <v>0.75</v>
      </c>
      <c r="BM96" s="105">
        <f t="shared" si="69"/>
        <v>15287.333333333334</v>
      </c>
      <c r="BN96" s="106">
        <f t="shared" si="96"/>
        <v>0.75</v>
      </c>
      <c r="BO96" s="316"/>
      <c r="BP96" s="99">
        <v>3</v>
      </c>
      <c r="BQ96" s="100" t="s">
        <v>298</v>
      </c>
      <c r="BR96" s="101" t="s">
        <v>299</v>
      </c>
      <c r="BS96" s="102">
        <v>652370</v>
      </c>
      <c r="BT96" s="104">
        <v>1</v>
      </c>
      <c r="BU96" s="103">
        <f>IFERROR(BT96/BT104,"-")</f>
        <v>1</v>
      </c>
      <c r="BV96" s="105">
        <f t="shared" si="70"/>
        <v>652370</v>
      </c>
      <c r="BW96" s="106">
        <f t="shared" si="97"/>
        <v>1</v>
      </c>
      <c r="BX96" s="316"/>
      <c r="BY96" s="99">
        <v>3</v>
      </c>
      <c r="BZ96" s="100" t="s">
        <v>333</v>
      </c>
      <c r="CA96" s="101" t="s">
        <v>565</v>
      </c>
      <c r="CB96" s="102">
        <v>93619880</v>
      </c>
      <c r="CC96" s="104">
        <v>2582</v>
      </c>
      <c r="CD96" s="103">
        <f>IFERROR(CC96/CC104,"-")</f>
        <v>0.54220915581688367</v>
      </c>
      <c r="CE96" s="105">
        <f t="shared" si="71"/>
        <v>36258.667699457787</v>
      </c>
      <c r="CF96" s="106">
        <f t="shared" si="98"/>
        <v>0.49237223493516402</v>
      </c>
    </row>
    <row r="97" spans="2:84" ht="13.5" customHeight="1">
      <c r="B97" s="319"/>
      <c r="C97" s="329"/>
      <c r="D97" s="316"/>
      <c r="E97" s="99">
        <v>4</v>
      </c>
      <c r="F97" s="100" t="s">
        <v>300</v>
      </c>
      <c r="G97" s="101" t="s">
        <v>301</v>
      </c>
      <c r="H97" s="102">
        <v>148358868</v>
      </c>
      <c r="I97" s="104">
        <v>2535</v>
      </c>
      <c r="J97" s="103">
        <f>IFERROR(I97/I104,"-")</f>
        <v>0.53424657534246578</v>
      </c>
      <c r="K97" s="105">
        <f t="shared" si="63"/>
        <v>58524.208284023669</v>
      </c>
      <c r="L97" s="106">
        <f t="shared" si="90"/>
        <v>0.48498182513870292</v>
      </c>
      <c r="M97" s="316"/>
      <c r="N97" s="99">
        <v>4</v>
      </c>
      <c r="O97" s="100" t="s">
        <v>387</v>
      </c>
      <c r="P97" s="101" t="s">
        <v>388</v>
      </c>
      <c r="Q97" s="102">
        <v>1282</v>
      </c>
      <c r="R97" s="104">
        <v>1</v>
      </c>
      <c r="S97" s="103">
        <f>IFERROR(R97/R104,"-")</f>
        <v>1</v>
      </c>
      <c r="T97" s="105">
        <f t="shared" si="64"/>
        <v>1282</v>
      </c>
      <c r="U97" s="106">
        <f t="shared" si="91"/>
        <v>1</v>
      </c>
      <c r="V97" s="316"/>
      <c r="W97" s="99">
        <v>4</v>
      </c>
      <c r="X97" s="100" t="s">
        <v>351</v>
      </c>
      <c r="Y97" s="101" t="s">
        <v>352</v>
      </c>
      <c r="Z97" s="102">
        <v>625762</v>
      </c>
      <c r="AA97" s="104">
        <v>1</v>
      </c>
      <c r="AB97" s="103">
        <f>IFERROR(AA97/AA104,"-")</f>
        <v>1</v>
      </c>
      <c r="AC97" s="105">
        <f t="shared" si="65"/>
        <v>625762</v>
      </c>
      <c r="AD97" s="106">
        <f t="shared" si="92"/>
        <v>1</v>
      </c>
      <c r="AE97" s="316"/>
      <c r="AF97" s="99">
        <v>4</v>
      </c>
      <c r="AG97" s="100" t="s">
        <v>310</v>
      </c>
      <c r="AH97" s="101" t="s">
        <v>311</v>
      </c>
      <c r="AI97" s="102">
        <v>94879</v>
      </c>
      <c r="AJ97" s="104">
        <v>2</v>
      </c>
      <c r="AK97" s="103">
        <f>IFERROR(AJ97/AJ104,"-")</f>
        <v>0.66666666666666663</v>
      </c>
      <c r="AL97" s="105">
        <f t="shared" si="66"/>
        <v>47439.5</v>
      </c>
      <c r="AM97" s="106">
        <f t="shared" si="93"/>
        <v>0.66666666666666663</v>
      </c>
      <c r="AN97" s="316"/>
      <c r="AO97" s="99">
        <v>4</v>
      </c>
      <c r="AP97" s="100" t="s">
        <v>298</v>
      </c>
      <c r="AQ97" s="101" t="s">
        <v>299</v>
      </c>
      <c r="AR97" s="102">
        <v>165882</v>
      </c>
      <c r="AS97" s="104">
        <v>3</v>
      </c>
      <c r="AT97" s="103">
        <f>IFERROR(AS97/AS104,"-")</f>
        <v>0.75</v>
      </c>
      <c r="AU97" s="105">
        <f t="shared" si="67"/>
        <v>55294</v>
      </c>
      <c r="AV97" s="106">
        <f t="shared" si="94"/>
        <v>0.75</v>
      </c>
      <c r="AW97" s="316"/>
      <c r="AX97" s="99">
        <v>4</v>
      </c>
      <c r="AY97" s="100" t="s">
        <v>292</v>
      </c>
      <c r="AZ97" s="101" t="s">
        <v>293</v>
      </c>
      <c r="BA97" s="102">
        <v>2854462</v>
      </c>
      <c r="BB97" s="104">
        <v>2</v>
      </c>
      <c r="BC97" s="103">
        <f>IFERROR(BB97/BB104,"-")</f>
        <v>0.66666666666666663</v>
      </c>
      <c r="BD97" s="105">
        <f t="shared" si="68"/>
        <v>1427231</v>
      </c>
      <c r="BE97" s="106">
        <f t="shared" si="95"/>
        <v>0.66666666666666663</v>
      </c>
      <c r="BF97" s="316"/>
      <c r="BG97" s="99">
        <v>4</v>
      </c>
      <c r="BH97" s="100" t="s">
        <v>340</v>
      </c>
      <c r="BI97" s="101" t="s">
        <v>341</v>
      </c>
      <c r="BJ97" s="102">
        <v>29753</v>
      </c>
      <c r="BK97" s="104">
        <v>3</v>
      </c>
      <c r="BL97" s="103">
        <f>IFERROR(BK97/BK104,"-")</f>
        <v>0.75</v>
      </c>
      <c r="BM97" s="105">
        <f t="shared" si="69"/>
        <v>9917.6666666666661</v>
      </c>
      <c r="BN97" s="106">
        <f t="shared" si="96"/>
        <v>0.75</v>
      </c>
      <c r="BO97" s="316"/>
      <c r="BP97" s="99">
        <v>4</v>
      </c>
      <c r="BQ97" s="100" t="s">
        <v>357</v>
      </c>
      <c r="BR97" s="101" t="s">
        <v>358</v>
      </c>
      <c r="BS97" s="102">
        <v>547310</v>
      </c>
      <c r="BT97" s="104">
        <v>1</v>
      </c>
      <c r="BU97" s="103">
        <f>IFERROR(BT97/BT104,"-")</f>
        <v>1</v>
      </c>
      <c r="BV97" s="105">
        <f t="shared" si="70"/>
        <v>547310</v>
      </c>
      <c r="BW97" s="106">
        <f t="shared" si="97"/>
        <v>1</v>
      </c>
      <c r="BX97" s="316"/>
      <c r="BY97" s="99">
        <v>4</v>
      </c>
      <c r="BZ97" s="100" t="s">
        <v>300</v>
      </c>
      <c r="CA97" s="101" t="s">
        <v>301</v>
      </c>
      <c r="CB97" s="102">
        <v>149350683</v>
      </c>
      <c r="CC97" s="104">
        <v>2546</v>
      </c>
      <c r="CD97" s="103">
        <f>IFERROR(CC97/CC104,"-")</f>
        <v>0.53464930701385971</v>
      </c>
      <c r="CE97" s="105">
        <f t="shared" si="71"/>
        <v>58660.912411626079</v>
      </c>
      <c r="CF97" s="106">
        <f t="shared" si="98"/>
        <v>0.48550724637681159</v>
      </c>
    </row>
    <row r="98" spans="2:84" ht="13.5" customHeight="1">
      <c r="B98" s="319"/>
      <c r="C98" s="329"/>
      <c r="D98" s="316"/>
      <c r="E98" s="99">
        <v>5</v>
      </c>
      <c r="F98" s="121" t="s">
        <v>292</v>
      </c>
      <c r="G98" s="101" t="s">
        <v>293</v>
      </c>
      <c r="H98" s="102">
        <v>278185066</v>
      </c>
      <c r="I98" s="104">
        <v>2318</v>
      </c>
      <c r="J98" s="103">
        <f>IFERROR(I98/I104,"-")</f>
        <v>0.48851422550052687</v>
      </c>
      <c r="K98" s="105">
        <f t="shared" si="63"/>
        <v>120010.81363244176</v>
      </c>
      <c r="L98" s="106">
        <f t="shared" si="90"/>
        <v>0.44346661564951217</v>
      </c>
      <c r="M98" s="316"/>
      <c r="N98" s="99">
        <v>5</v>
      </c>
      <c r="O98" s="121" t="s">
        <v>296</v>
      </c>
      <c r="P98" s="101" t="s">
        <v>297</v>
      </c>
      <c r="Q98" s="102">
        <v>843</v>
      </c>
      <c r="R98" s="104">
        <v>1</v>
      </c>
      <c r="S98" s="103">
        <f>IFERROR(R98/R104,"-")</f>
        <v>1</v>
      </c>
      <c r="T98" s="105">
        <f t="shared" si="64"/>
        <v>843</v>
      </c>
      <c r="U98" s="106">
        <f t="shared" si="91"/>
        <v>1</v>
      </c>
      <c r="V98" s="316"/>
      <c r="W98" s="99">
        <v>5</v>
      </c>
      <c r="X98" s="121" t="s">
        <v>353</v>
      </c>
      <c r="Y98" s="101" t="s">
        <v>354</v>
      </c>
      <c r="Z98" s="102">
        <v>34636</v>
      </c>
      <c r="AA98" s="104">
        <v>1</v>
      </c>
      <c r="AB98" s="103">
        <f>IFERROR(AA98/AA104,"-")</f>
        <v>1</v>
      </c>
      <c r="AC98" s="105">
        <f t="shared" si="65"/>
        <v>34636</v>
      </c>
      <c r="AD98" s="106">
        <f t="shared" si="92"/>
        <v>1</v>
      </c>
      <c r="AE98" s="316"/>
      <c r="AF98" s="99">
        <v>5</v>
      </c>
      <c r="AG98" s="121" t="s">
        <v>333</v>
      </c>
      <c r="AH98" s="101" t="s">
        <v>565</v>
      </c>
      <c r="AI98" s="102">
        <v>58379</v>
      </c>
      <c r="AJ98" s="104">
        <v>2</v>
      </c>
      <c r="AK98" s="103">
        <f>IFERROR(AJ98/AJ104,"-")</f>
        <v>0.66666666666666663</v>
      </c>
      <c r="AL98" s="105">
        <f t="shared" si="66"/>
        <v>29189.5</v>
      </c>
      <c r="AM98" s="106">
        <f t="shared" si="93"/>
        <v>0.66666666666666663</v>
      </c>
      <c r="AN98" s="316"/>
      <c r="AO98" s="99">
        <v>5</v>
      </c>
      <c r="AP98" s="121" t="s">
        <v>312</v>
      </c>
      <c r="AQ98" s="101" t="s">
        <v>313</v>
      </c>
      <c r="AR98" s="102">
        <v>148185</v>
      </c>
      <c r="AS98" s="104">
        <v>3</v>
      </c>
      <c r="AT98" s="103">
        <f>IFERROR(AS98/AS104,"-")</f>
        <v>0.75</v>
      </c>
      <c r="AU98" s="105">
        <f t="shared" si="67"/>
        <v>49395</v>
      </c>
      <c r="AV98" s="106">
        <f t="shared" si="94"/>
        <v>0.75</v>
      </c>
      <c r="AW98" s="316"/>
      <c r="AX98" s="99">
        <v>5</v>
      </c>
      <c r="AY98" s="121" t="s">
        <v>336</v>
      </c>
      <c r="AZ98" s="101" t="s">
        <v>337</v>
      </c>
      <c r="BA98" s="102">
        <v>287726</v>
      </c>
      <c r="BB98" s="104">
        <v>2</v>
      </c>
      <c r="BC98" s="103">
        <f>IFERROR(BB98/BB104,"-")</f>
        <v>0.66666666666666663</v>
      </c>
      <c r="BD98" s="105">
        <f t="shared" si="68"/>
        <v>143863</v>
      </c>
      <c r="BE98" s="106">
        <f t="shared" si="95"/>
        <v>0.66666666666666663</v>
      </c>
      <c r="BF98" s="316"/>
      <c r="BG98" s="99">
        <v>5</v>
      </c>
      <c r="BH98" s="121" t="s">
        <v>296</v>
      </c>
      <c r="BI98" s="101" t="s">
        <v>297</v>
      </c>
      <c r="BJ98" s="102">
        <v>4357</v>
      </c>
      <c r="BK98" s="104">
        <v>3</v>
      </c>
      <c r="BL98" s="103">
        <f>IFERROR(BK98/BK104,"-")</f>
        <v>0.75</v>
      </c>
      <c r="BM98" s="105">
        <f t="shared" si="69"/>
        <v>1452.3333333333333</v>
      </c>
      <c r="BN98" s="106">
        <f t="shared" si="96"/>
        <v>0.75</v>
      </c>
      <c r="BO98" s="316"/>
      <c r="BP98" s="99">
        <v>5</v>
      </c>
      <c r="BQ98" s="121" t="s">
        <v>404</v>
      </c>
      <c r="BR98" s="101" t="s">
        <v>405</v>
      </c>
      <c r="BS98" s="102">
        <v>196391</v>
      </c>
      <c r="BT98" s="104">
        <v>1</v>
      </c>
      <c r="BU98" s="103">
        <f>IFERROR(BT98/BT104,"-")</f>
        <v>1</v>
      </c>
      <c r="BV98" s="105">
        <f t="shared" si="70"/>
        <v>196391</v>
      </c>
      <c r="BW98" s="106">
        <f t="shared" si="97"/>
        <v>1</v>
      </c>
      <c r="BX98" s="316"/>
      <c r="BY98" s="99">
        <v>5</v>
      </c>
      <c r="BZ98" s="121" t="s">
        <v>292</v>
      </c>
      <c r="CA98" s="101" t="s">
        <v>293</v>
      </c>
      <c r="CB98" s="102">
        <v>285646412</v>
      </c>
      <c r="CC98" s="104">
        <v>2328</v>
      </c>
      <c r="CD98" s="103">
        <f>IFERROR(CC98/CC104,"-")</f>
        <v>0.48887022259554808</v>
      </c>
      <c r="CE98" s="105">
        <f t="shared" si="71"/>
        <v>122700.34879725086</v>
      </c>
      <c r="CF98" s="106">
        <f t="shared" si="98"/>
        <v>0.44393592677345539</v>
      </c>
    </row>
    <row r="99" spans="2:84" ht="13.5" customHeight="1">
      <c r="B99" s="319"/>
      <c r="C99" s="329"/>
      <c r="D99" s="316"/>
      <c r="E99" s="99">
        <v>6</v>
      </c>
      <c r="F99" s="121" t="s">
        <v>306</v>
      </c>
      <c r="G99" s="101" t="s">
        <v>307</v>
      </c>
      <c r="H99" s="102">
        <v>83980470</v>
      </c>
      <c r="I99" s="104">
        <v>2217</v>
      </c>
      <c r="J99" s="103">
        <f>IFERROR(I99/I104,"-")</f>
        <v>0.46722866174920968</v>
      </c>
      <c r="K99" s="105">
        <f t="shared" si="63"/>
        <v>37880.230040595401</v>
      </c>
      <c r="L99" s="106">
        <f t="shared" si="90"/>
        <v>0.42414386837574136</v>
      </c>
      <c r="M99" s="316"/>
      <c r="N99" s="99">
        <v>6</v>
      </c>
      <c r="O99" s="121" t="s">
        <v>126</v>
      </c>
      <c r="P99" s="101" t="s">
        <v>126</v>
      </c>
      <c r="Q99" s="102" t="s">
        <v>126</v>
      </c>
      <c r="R99" s="104" t="s">
        <v>126</v>
      </c>
      <c r="S99" s="103" t="str">
        <f>IFERROR(R99/R104,"-")</f>
        <v>-</v>
      </c>
      <c r="T99" s="105" t="str">
        <f t="shared" si="64"/>
        <v>-</v>
      </c>
      <c r="U99" s="106">
        <f t="shared" si="91"/>
        <v>0</v>
      </c>
      <c r="V99" s="316"/>
      <c r="W99" s="99">
        <v>6</v>
      </c>
      <c r="X99" s="121" t="s">
        <v>300</v>
      </c>
      <c r="Y99" s="101" t="s">
        <v>301</v>
      </c>
      <c r="Z99" s="102">
        <v>30135</v>
      </c>
      <c r="AA99" s="104">
        <v>1</v>
      </c>
      <c r="AB99" s="103">
        <f>IFERROR(AA99/AA104,"-")</f>
        <v>1</v>
      </c>
      <c r="AC99" s="105">
        <f t="shared" si="65"/>
        <v>30135</v>
      </c>
      <c r="AD99" s="106">
        <f t="shared" si="92"/>
        <v>1</v>
      </c>
      <c r="AE99" s="316"/>
      <c r="AF99" s="99">
        <v>6</v>
      </c>
      <c r="AG99" s="121" t="s">
        <v>365</v>
      </c>
      <c r="AH99" s="101" t="s">
        <v>366</v>
      </c>
      <c r="AI99" s="102">
        <v>52399</v>
      </c>
      <c r="AJ99" s="104">
        <v>2</v>
      </c>
      <c r="AK99" s="103">
        <f>IFERROR(AJ99/AJ104,"-")</f>
        <v>0.66666666666666663</v>
      </c>
      <c r="AL99" s="105">
        <f t="shared" si="66"/>
        <v>26199.5</v>
      </c>
      <c r="AM99" s="106">
        <f t="shared" si="93"/>
        <v>0.66666666666666663</v>
      </c>
      <c r="AN99" s="316"/>
      <c r="AO99" s="99">
        <v>6</v>
      </c>
      <c r="AP99" s="121" t="s">
        <v>333</v>
      </c>
      <c r="AQ99" s="101" t="s">
        <v>565</v>
      </c>
      <c r="AR99" s="102">
        <v>82777</v>
      </c>
      <c r="AS99" s="104">
        <v>3</v>
      </c>
      <c r="AT99" s="103">
        <f>IFERROR(AS99/AS104,"-")</f>
        <v>0.75</v>
      </c>
      <c r="AU99" s="105">
        <f t="shared" si="67"/>
        <v>27592.333333333332</v>
      </c>
      <c r="AV99" s="106">
        <f t="shared" si="94"/>
        <v>0.75</v>
      </c>
      <c r="AW99" s="316"/>
      <c r="AX99" s="99">
        <v>6</v>
      </c>
      <c r="AY99" s="121" t="s">
        <v>333</v>
      </c>
      <c r="AZ99" s="101" t="s">
        <v>565</v>
      </c>
      <c r="BA99" s="102">
        <v>124495</v>
      </c>
      <c r="BB99" s="104">
        <v>2</v>
      </c>
      <c r="BC99" s="103">
        <f>IFERROR(BB99/BB104,"-")</f>
        <v>0.66666666666666663</v>
      </c>
      <c r="BD99" s="105">
        <f t="shared" si="68"/>
        <v>62247.5</v>
      </c>
      <c r="BE99" s="106">
        <f t="shared" si="95"/>
        <v>0.66666666666666663</v>
      </c>
      <c r="BF99" s="316"/>
      <c r="BG99" s="99">
        <v>6</v>
      </c>
      <c r="BH99" s="121" t="s">
        <v>320</v>
      </c>
      <c r="BI99" s="101" t="s">
        <v>321</v>
      </c>
      <c r="BJ99" s="102">
        <v>6284153</v>
      </c>
      <c r="BK99" s="104">
        <v>2</v>
      </c>
      <c r="BL99" s="103">
        <f>IFERROR(BK99/BK104,"-")</f>
        <v>0.5</v>
      </c>
      <c r="BM99" s="105">
        <f t="shared" si="69"/>
        <v>3142076.5</v>
      </c>
      <c r="BN99" s="106">
        <f t="shared" si="96"/>
        <v>0.5</v>
      </c>
      <c r="BO99" s="316"/>
      <c r="BP99" s="99">
        <v>6</v>
      </c>
      <c r="BQ99" s="121" t="s">
        <v>300</v>
      </c>
      <c r="BR99" s="101" t="s">
        <v>301</v>
      </c>
      <c r="BS99" s="102">
        <v>180231</v>
      </c>
      <c r="BT99" s="104">
        <v>1</v>
      </c>
      <c r="BU99" s="103">
        <f>IFERROR(BT99/BT104,"-")</f>
        <v>1</v>
      </c>
      <c r="BV99" s="105">
        <f t="shared" si="70"/>
        <v>180231</v>
      </c>
      <c r="BW99" s="106">
        <f t="shared" si="97"/>
        <v>1</v>
      </c>
      <c r="BX99" s="316"/>
      <c r="BY99" s="99">
        <v>6</v>
      </c>
      <c r="BZ99" s="121" t="s">
        <v>306</v>
      </c>
      <c r="CA99" s="101" t="s">
        <v>307</v>
      </c>
      <c r="CB99" s="102">
        <v>84008741</v>
      </c>
      <c r="CC99" s="104">
        <v>2222</v>
      </c>
      <c r="CD99" s="103">
        <f>IFERROR(CC99/CC104,"-")</f>
        <v>0.46661066778664428</v>
      </c>
      <c r="CE99" s="105">
        <f t="shared" si="71"/>
        <v>37807.714221422146</v>
      </c>
      <c r="CF99" s="106">
        <f t="shared" si="98"/>
        <v>0.42372234935163999</v>
      </c>
    </row>
    <row r="100" spans="2:84" ht="13.5" customHeight="1">
      <c r="B100" s="319"/>
      <c r="C100" s="329"/>
      <c r="D100" s="316"/>
      <c r="E100" s="99">
        <v>7</v>
      </c>
      <c r="F100" s="121" t="s">
        <v>312</v>
      </c>
      <c r="G100" s="101" t="s">
        <v>313</v>
      </c>
      <c r="H100" s="102">
        <v>124929115</v>
      </c>
      <c r="I100" s="104">
        <v>2206</v>
      </c>
      <c r="J100" s="103">
        <f>IFERROR(I100/I104,"-")</f>
        <v>0.46491043203371968</v>
      </c>
      <c r="K100" s="105">
        <f t="shared" si="63"/>
        <v>56631.511786038078</v>
      </c>
      <c r="L100" s="106">
        <f t="shared" si="90"/>
        <v>0.4220394107518653</v>
      </c>
      <c r="M100" s="316"/>
      <c r="N100" s="99">
        <v>7</v>
      </c>
      <c r="O100" s="121" t="s">
        <v>126</v>
      </c>
      <c r="P100" s="101" t="s">
        <v>126</v>
      </c>
      <c r="Q100" s="102" t="s">
        <v>126</v>
      </c>
      <c r="R100" s="104" t="s">
        <v>126</v>
      </c>
      <c r="S100" s="103" t="str">
        <f>IFERROR(R100/R104,"-")</f>
        <v>-</v>
      </c>
      <c r="T100" s="105" t="str">
        <f t="shared" si="64"/>
        <v>-</v>
      </c>
      <c r="U100" s="106">
        <f t="shared" si="91"/>
        <v>0</v>
      </c>
      <c r="V100" s="316"/>
      <c r="W100" s="99">
        <v>7</v>
      </c>
      <c r="X100" s="121" t="s">
        <v>338</v>
      </c>
      <c r="Y100" s="101" t="s">
        <v>339</v>
      </c>
      <c r="Z100" s="102">
        <v>15441</v>
      </c>
      <c r="AA100" s="104">
        <v>1</v>
      </c>
      <c r="AB100" s="103">
        <f>IFERROR(AA100/AA104,"-")</f>
        <v>1</v>
      </c>
      <c r="AC100" s="105">
        <f t="shared" si="65"/>
        <v>15441</v>
      </c>
      <c r="AD100" s="106">
        <f t="shared" si="92"/>
        <v>1</v>
      </c>
      <c r="AE100" s="316"/>
      <c r="AF100" s="99">
        <v>7</v>
      </c>
      <c r="AG100" s="121" t="s">
        <v>353</v>
      </c>
      <c r="AH100" s="101" t="s">
        <v>354</v>
      </c>
      <c r="AI100" s="102">
        <v>43170</v>
      </c>
      <c r="AJ100" s="104">
        <v>2</v>
      </c>
      <c r="AK100" s="103">
        <f>IFERROR(AJ100/AJ104,"-")</f>
        <v>0.66666666666666663</v>
      </c>
      <c r="AL100" s="105">
        <f t="shared" si="66"/>
        <v>21585</v>
      </c>
      <c r="AM100" s="106">
        <f t="shared" si="93"/>
        <v>0.66666666666666663</v>
      </c>
      <c r="AN100" s="316"/>
      <c r="AO100" s="99">
        <v>7</v>
      </c>
      <c r="AP100" s="121" t="s">
        <v>454</v>
      </c>
      <c r="AQ100" s="101" t="s">
        <v>455</v>
      </c>
      <c r="AR100" s="102">
        <v>11987</v>
      </c>
      <c r="AS100" s="104">
        <v>3</v>
      </c>
      <c r="AT100" s="103">
        <f>IFERROR(AS100/AS104,"-")</f>
        <v>0.75</v>
      </c>
      <c r="AU100" s="105">
        <f t="shared" si="67"/>
        <v>3995.6666666666665</v>
      </c>
      <c r="AV100" s="106">
        <f t="shared" si="94"/>
        <v>0.75</v>
      </c>
      <c r="AW100" s="316"/>
      <c r="AX100" s="99">
        <v>7</v>
      </c>
      <c r="AY100" s="121" t="s">
        <v>298</v>
      </c>
      <c r="AZ100" s="101" t="s">
        <v>299</v>
      </c>
      <c r="BA100" s="102">
        <v>82760</v>
      </c>
      <c r="BB100" s="104">
        <v>2</v>
      </c>
      <c r="BC100" s="103">
        <f>IFERROR(BB100/BB104,"-")</f>
        <v>0.66666666666666663</v>
      </c>
      <c r="BD100" s="105">
        <f t="shared" si="68"/>
        <v>41380</v>
      </c>
      <c r="BE100" s="106">
        <f t="shared" si="95"/>
        <v>0.66666666666666663</v>
      </c>
      <c r="BF100" s="316"/>
      <c r="BG100" s="99">
        <v>7</v>
      </c>
      <c r="BH100" s="121" t="s">
        <v>314</v>
      </c>
      <c r="BI100" s="101" t="s">
        <v>315</v>
      </c>
      <c r="BJ100" s="102">
        <v>5093040</v>
      </c>
      <c r="BK100" s="104">
        <v>2</v>
      </c>
      <c r="BL100" s="103">
        <f>IFERROR(BK100/BK104,"-")</f>
        <v>0.5</v>
      </c>
      <c r="BM100" s="105">
        <f t="shared" si="69"/>
        <v>2546520</v>
      </c>
      <c r="BN100" s="106">
        <f t="shared" si="96"/>
        <v>0.5</v>
      </c>
      <c r="BO100" s="316"/>
      <c r="BP100" s="99">
        <v>7</v>
      </c>
      <c r="BQ100" s="121" t="s">
        <v>336</v>
      </c>
      <c r="BR100" s="101" t="s">
        <v>337</v>
      </c>
      <c r="BS100" s="102">
        <v>110651</v>
      </c>
      <c r="BT100" s="104">
        <v>1</v>
      </c>
      <c r="BU100" s="103">
        <f>IFERROR(BT100/BT104,"-")</f>
        <v>1</v>
      </c>
      <c r="BV100" s="105">
        <f t="shared" si="70"/>
        <v>110651</v>
      </c>
      <c r="BW100" s="106">
        <f t="shared" si="97"/>
        <v>1</v>
      </c>
      <c r="BX100" s="316"/>
      <c r="BY100" s="99">
        <v>7</v>
      </c>
      <c r="BZ100" s="121" t="s">
        <v>312</v>
      </c>
      <c r="CA100" s="101" t="s">
        <v>313</v>
      </c>
      <c r="CB100" s="102">
        <v>125274012</v>
      </c>
      <c r="CC100" s="104">
        <v>2214</v>
      </c>
      <c r="CD100" s="103">
        <f>IFERROR(CC100/CC104,"-")</f>
        <v>0.46493070138597226</v>
      </c>
      <c r="CE100" s="105">
        <f t="shared" si="71"/>
        <v>56582.661246612464</v>
      </c>
      <c r="CF100" s="106">
        <f t="shared" si="98"/>
        <v>0.42219679633867274</v>
      </c>
    </row>
    <row r="101" spans="2:84" ht="13.5" customHeight="1">
      <c r="B101" s="319"/>
      <c r="C101" s="329"/>
      <c r="D101" s="316"/>
      <c r="E101" s="99">
        <v>8</v>
      </c>
      <c r="F101" s="121" t="s">
        <v>381</v>
      </c>
      <c r="G101" s="101" t="s">
        <v>382</v>
      </c>
      <c r="H101" s="102">
        <v>36662379</v>
      </c>
      <c r="I101" s="104">
        <v>2061</v>
      </c>
      <c r="J101" s="103">
        <f>IFERROR(I101/I104,"-")</f>
        <v>0.43435194942044258</v>
      </c>
      <c r="K101" s="105">
        <f t="shared" si="63"/>
        <v>17788.636098981078</v>
      </c>
      <c r="L101" s="106">
        <f t="shared" si="90"/>
        <v>0.39429883298259039</v>
      </c>
      <c r="M101" s="316"/>
      <c r="N101" s="99">
        <v>8</v>
      </c>
      <c r="O101" s="121" t="s">
        <v>126</v>
      </c>
      <c r="P101" s="101" t="s">
        <v>126</v>
      </c>
      <c r="Q101" s="102" t="s">
        <v>126</v>
      </c>
      <c r="R101" s="104" t="s">
        <v>126</v>
      </c>
      <c r="S101" s="103" t="str">
        <f>IFERROR(R101/R104,"-")</f>
        <v>-</v>
      </c>
      <c r="T101" s="105" t="str">
        <f t="shared" si="64"/>
        <v>-</v>
      </c>
      <c r="U101" s="106">
        <f t="shared" si="91"/>
        <v>0</v>
      </c>
      <c r="V101" s="316"/>
      <c r="W101" s="99">
        <v>8</v>
      </c>
      <c r="X101" s="121" t="s">
        <v>423</v>
      </c>
      <c r="Y101" s="101" t="s">
        <v>424</v>
      </c>
      <c r="Z101" s="102">
        <v>8901</v>
      </c>
      <c r="AA101" s="104">
        <v>1</v>
      </c>
      <c r="AB101" s="103">
        <f>IFERROR(AA101/AA104,"-")</f>
        <v>1</v>
      </c>
      <c r="AC101" s="105">
        <f t="shared" si="65"/>
        <v>8901</v>
      </c>
      <c r="AD101" s="106">
        <f t="shared" si="92"/>
        <v>1</v>
      </c>
      <c r="AE101" s="316"/>
      <c r="AF101" s="99">
        <v>8</v>
      </c>
      <c r="AG101" s="121" t="s">
        <v>417</v>
      </c>
      <c r="AH101" s="101" t="s">
        <v>418</v>
      </c>
      <c r="AI101" s="102">
        <v>10982</v>
      </c>
      <c r="AJ101" s="104">
        <v>2</v>
      </c>
      <c r="AK101" s="103">
        <f>IFERROR(AJ101/AJ104,"-")</f>
        <v>0.66666666666666663</v>
      </c>
      <c r="AL101" s="105">
        <f t="shared" si="66"/>
        <v>5491</v>
      </c>
      <c r="AM101" s="106">
        <f t="shared" si="93"/>
        <v>0.66666666666666663</v>
      </c>
      <c r="AN101" s="316"/>
      <c r="AO101" s="99">
        <v>8</v>
      </c>
      <c r="AP101" s="121" t="s">
        <v>379</v>
      </c>
      <c r="AQ101" s="101" t="s">
        <v>380</v>
      </c>
      <c r="AR101" s="102">
        <v>6528</v>
      </c>
      <c r="AS101" s="104">
        <v>3</v>
      </c>
      <c r="AT101" s="103">
        <f>IFERROR(AS101/AS104,"-")</f>
        <v>0.75</v>
      </c>
      <c r="AU101" s="105">
        <f t="shared" si="67"/>
        <v>2176</v>
      </c>
      <c r="AV101" s="106">
        <f t="shared" si="94"/>
        <v>0.75</v>
      </c>
      <c r="AW101" s="316"/>
      <c r="AX101" s="99">
        <v>8</v>
      </c>
      <c r="AY101" s="121" t="s">
        <v>312</v>
      </c>
      <c r="AZ101" s="101" t="s">
        <v>313</v>
      </c>
      <c r="BA101" s="102">
        <v>72762</v>
      </c>
      <c r="BB101" s="104">
        <v>2</v>
      </c>
      <c r="BC101" s="103">
        <f>IFERROR(BB101/BB104,"-")</f>
        <v>0.66666666666666663</v>
      </c>
      <c r="BD101" s="105">
        <f t="shared" si="68"/>
        <v>36381</v>
      </c>
      <c r="BE101" s="106">
        <f t="shared" si="95"/>
        <v>0.66666666666666663</v>
      </c>
      <c r="BF101" s="316"/>
      <c r="BG101" s="99">
        <v>8</v>
      </c>
      <c r="BH101" s="121" t="s">
        <v>336</v>
      </c>
      <c r="BI101" s="101" t="s">
        <v>337</v>
      </c>
      <c r="BJ101" s="102">
        <v>565290</v>
      </c>
      <c r="BK101" s="104">
        <v>2</v>
      </c>
      <c r="BL101" s="103">
        <f>IFERROR(BK101/BK104,"-")</f>
        <v>0.5</v>
      </c>
      <c r="BM101" s="105">
        <f t="shared" si="69"/>
        <v>282645</v>
      </c>
      <c r="BN101" s="106">
        <f t="shared" si="96"/>
        <v>0.5</v>
      </c>
      <c r="BO101" s="316"/>
      <c r="BP101" s="99">
        <v>8</v>
      </c>
      <c r="BQ101" s="121" t="s">
        <v>338</v>
      </c>
      <c r="BR101" s="101" t="s">
        <v>339</v>
      </c>
      <c r="BS101" s="102">
        <v>64335</v>
      </c>
      <c r="BT101" s="104">
        <v>1</v>
      </c>
      <c r="BU101" s="103">
        <f>IFERROR(BT101/BT104,"-")</f>
        <v>1</v>
      </c>
      <c r="BV101" s="105">
        <f t="shared" si="70"/>
        <v>64335</v>
      </c>
      <c r="BW101" s="106">
        <f t="shared" si="97"/>
        <v>1</v>
      </c>
      <c r="BX101" s="316"/>
      <c r="BY101" s="99">
        <v>8</v>
      </c>
      <c r="BZ101" s="121" t="s">
        <v>381</v>
      </c>
      <c r="CA101" s="101" t="s">
        <v>382</v>
      </c>
      <c r="CB101" s="102">
        <v>36710812</v>
      </c>
      <c r="CC101" s="104">
        <v>2065</v>
      </c>
      <c r="CD101" s="103">
        <f>IFERROR(CC101/CC104,"-")</f>
        <v>0.43364132717345655</v>
      </c>
      <c r="CE101" s="105">
        <f t="shared" si="71"/>
        <v>17777.632929782081</v>
      </c>
      <c r="CF101" s="106">
        <f t="shared" si="98"/>
        <v>0.39378337147215864</v>
      </c>
    </row>
    <row r="102" spans="2:84" ht="13.5" customHeight="1">
      <c r="B102" s="319"/>
      <c r="C102" s="329"/>
      <c r="D102" s="316"/>
      <c r="E102" s="99">
        <v>9</v>
      </c>
      <c r="F102" s="100" t="s">
        <v>365</v>
      </c>
      <c r="G102" s="101" t="s">
        <v>366</v>
      </c>
      <c r="H102" s="102">
        <v>27972434</v>
      </c>
      <c r="I102" s="104">
        <v>1865</v>
      </c>
      <c r="J102" s="103">
        <f>IFERROR(I102/I104,"-")</f>
        <v>0.39304531085353001</v>
      </c>
      <c r="K102" s="105">
        <f t="shared" si="63"/>
        <v>14998.624128686328</v>
      </c>
      <c r="L102" s="106">
        <f t="shared" si="90"/>
        <v>0.35680122441170842</v>
      </c>
      <c r="M102" s="316"/>
      <c r="N102" s="99">
        <v>9</v>
      </c>
      <c r="O102" s="100" t="s">
        <v>126</v>
      </c>
      <c r="P102" s="101" t="s">
        <v>126</v>
      </c>
      <c r="Q102" s="102" t="s">
        <v>126</v>
      </c>
      <c r="R102" s="104" t="s">
        <v>126</v>
      </c>
      <c r="S102" s="103" t="str">
        <f>IFERROR(R102/R104,"-")</f>
        <v>-</v>
      </c>
      <c r="T102" s="105" t="str">
        <f t="shared" si="64"/>
        <v>-</v>
      </c>
      <c r="U102" s="106">
        <f t="shared" si="91"/>
        <v>0</v>
      </c>
      <c r="V102" s="316"/>
      <c r="W102" s="99">
        <v>9</v>
      </c>
      <c r="X102" s="100" t="s">
        <v>306</v>
      </c>
      <c r="Y102" s="101" t="s">
        <v>307</v>
      </c>
      <c r="Z102" s="102">
        <v>2711</v>
      </c>
      <c r="AA102" s="104">
        <v>1</v>
      </c>
      <c r="AB102" s="103">
        <f>IFERROR(AA102/AA104,"-")</f>
        <v>1</v>
      </c>
      <c r="AC102" s="105">
        <f t="shared" si="65"/>
        <v>2711</v>
      </c>
      <c r="AD102" s="106">
        <f t="shared" si="92"/>
        <v>1</v>
      </c>
      <c r="AE102" s="316"/>
      <c r="AF102" s="99">
        <v>9</v>
      </c>
      <c r="AG102" s="100" t="s">
        <v>300</v>
      </c>
      <c r="AH102" s="101" t="s">
        <v>301</v>
      </c>
      <c r="AI102" s="102">
        <v>8403</v>
      </c>
      <c r="AJ102" s="104">
        <v>2</v>
      </c>
      <c r="AK102" s="103">
        <f>IFERROR(AJ102/AJ104,"-")</f>
        <v>0.66666666666666663</v>
      </c>
      <c r="AL102" s="105">
        <f t="shared" si="66"/>
        <v>4201.5</v>
      </c>
      <c r="AM102" s="106">
        <f t="shared" si="93"/>
        <v>0.66666666666666663</v>
      </c>
      <c r="AN102" s="316"/>
      <c r="AO102" s="99">
        <v>9</v>
      </c>
      <c r="AP102" s="100" t="s">
        <v>322</v>
      </c>
      <c r="AQ102" s="101" t="s">
        <v>323</v>
      </c>
      <c r="AR102" s="102">
        <v>974656</v>
      </c>
      <c r="AS102" s="104">
        <v>2</v>
      </c>
      <c r="AT102" s="103">
        <f>IFERROR(AS102/AS104,"-")</f>
        <v>0.5</v>
      </c>
      <c r="AU102" s="105">
        <f t="shared" si="67"/>
        <v>487328</v>
      </c>
      <c r="AV102" s="106">
        <f t="shared" si="94"/>
        <v>0.5</v>
      </c>
      <c r="AW102" s="316"/>
      <c r="AX102" s="99">
        <v>9</v>
      </c>
      <c r="AY102" s="100" t="s">
        <v>428</v>
      </c>
      <c r="AZ102" s="101" t="s">
        <v>429</v>
      </c>
      <c r="BA102" s="102">
        <v>59484</v>
      </c>
      <c r="BB102" s="104">
        <v>2</v>
      </c>
      <c r="BC102" s="103">
        <f>IFERROR(BB102/BB104,"-")</f>
        <v>0.66666666666666663</v>
      </c>
      <c r="BD102" s="105">
        <f t="shared" si="68"/>
        <v>29742</v>
      </c>
      <c r="BE102" s="106">
        <f t="shared" si="95"/>
        <v>0.66666666666666663</v>
      </c>
      <c r="BF102" s="316"/>
      <c r="BG102" s="99">
        <v>9</v>
      </c>
      <c r="BH102" s="100" t="s">
        <v>300</v>
      </c>
      <c r="BI102" s="101" t="s">
        <v>301</v>
      </c>
      <c r="BJ102" s="102">
        <v>346445</v>
      </c>
      <c r="BK102" s="104">
        <v>2</v>
      </c>
      <c r="BL102" s="103">
        <f>IFERROR(BK102/BK104,"-")</f>
        <v>0.5</v>
      </c>
      <c r="BM102" s="105">
        <f t="shared" si="69"/>
        <v>173222.5</v>
      </c>
      <c r="BN102" s="106">
        <f t="shared" si="96"/>
        <v>0.5</v>
      </c>
      <c r="BO102" s="316"/>
      <c r="BP102" s="99">
        <v>9</v>
      </c>
      <c r="BQ102" s="100" t="s">
        <v>312</v>
      </c>
      <c r="BR102" s="101" t="s">
        <v>313</v>
      </c>
      <c r="BS102" s="102">
        <v>64268</v>
      </c>
      <c r="BT102" s="104">
        <v>1</v>
      </c>
      <c r="BU102" s="103">
        <f>IFERROR(BT102/BT104,"-")</f>
        <v>1</v>
      </c>
      <c r="BV102" s="105">
        <f t="shared" si="70"/>
        <v>64268</v>
      </c>
      <c r="BW102" s="106">
        <f t="shared" si="97"/>
        <v>1</v>
      </c>
      <c r="BX102" s="316"/>
      <c r="BY102" s="99">
        <v>9</v>
      </c>
      <c r="BZ102" s="100" t="s">
        <v>365</v>
      </c>
      <c r="CA102" s="101" t="s">
        <v>366</v>
      </c>
      <c r="CB102" s="102">
        <v>28116127</v>
      </c>
      <c r="CC102" s="104">
        <v>1873</v>
      </c>
      <c r="CD102" s="103">
        <f>IFERROR(CC102/CC104,"-")</f>
        <v>0.39332213355732887</v>
      </c>
      <c r="CE102" s="105">
        <f t="shared" si="71"/>
        <v>15011.279765082754</v>
      </c>
      <c r="CF102" s="106">
        <f t="shared" si="98"/>
        <v>0.35717009916094583</v>
      </c>
    </row>
    <row r="103" spans="2:84" ht="13.5" customHeight="1">
      <c r="B103" s="319"/>
      <c r="C103" s="329"/>
      <c r="D103" s="316"/>
      <c r="E103" s="107">
        <v>10</v>
      </c>
      <c r="F103" s="108" t="s">
        <v>302</v>
      </c>
      <c r="G103" s="109" t="s">
        <v>303</v>
      </c>
      <c r="H103" s="110">
        <v>72591927</v>
      </c>
      <c r="I103" s="112">
        <v>1747</v>
      </c>
      <c r="J103" s="111">
        <f>IFERROR(I103/I104,"-")</f>
        <v>0.36817702845100103</v>
      </c>
      <c r="K103" s="113">
        <f t="shared" si="63"/>
        <v>41552.333714939894</v>
      </c>
      <c r="L103" s="114">
        <f t="shared" si="90"/>
        <v>0.33422613353740194</v>
      </c>
      <c r="M103" s="316"/>
      <c r="N103" s="107">
        <v>10</v>
      </c>
      <c r="O103" s="108" t="s">
        <v>126</v>
      </c>
      <c r="P103" s="109" t="s">
        <v>126</v>
      </c>
      <c r="Q103" s="110" t="s">
        <v>126</v>
      </c>
      <c r="R103" s="112" t="s">
        <v>126</v>
      </c>
      <c r="S103" s="111" t="str">
        <f>IFERROR(R103/R104,"-")</f>
        <v>-</v>
      </c>
      <c r="T103" s="113" t="str">
        <f t="shared" si="64"/>
        <v>-</v>
      </c>
      <c r="U103" s="114">
        <f t="shared" si="91"/>
        <v>0</v>
      </c>
      <c r="V103" s="316"/>
      <c r="W103" s="107">
        <v>10</v>
      </c>
      <c r="X103" s="108" t="s">
        <v>296</v>
      </c>
      <c r="Y103" s="109" t="s">
        <v>297</v>
      </c>
      <c r="Z103" s="110">
        <v>2711</v>
      </c>
      <c r="AA103" s="112">
        <v>1</v>
      </c>
      <c r="AB103" s="111">
        <f>IFERROR(AA103/AA104,"-")</f>
        <v>1</v>
      </c>
      <c r="AC103" s="113">
        <f t="shared" si="65"/>
        <v>2711</v>
      </c>
      <c r="AD103" s="114">
        <f t="shared" si="92"/>
        <v>1</v>
      </c>
      <c r="AE103" s="316"/>
      <c r="AF103" s="107">
        <v>10</v>
      </c>
      <c r="AG103" s="108" t="s">
        <v>322</v>
      </c>
      <c r="AH103" s="109" t="s">
        <v>323</v>
      </c>
      <c r="AI103" s="110">
        <v>1073306</v>
      </c>
      <c r="AJ103" s="112">
        <v>1</v>
      </c>
      <c r="AK103" s="111">
        <f>IFERROR(AJ103/AJ104,"-")</f>
        <v>0.33333333333333331</v>
      </c>
      <c r="AL103" s="113">
        <f t="shared" si="66"/>
        <v>1073306</v>
      </c>
      <c r="AM103" s="114">
        <f t="shared" si="93"/>
        <v>0.33333333333333331</v>
      </c>
      <c r="AN103" s="316"/>
      <c r="AO103" s="107">
        <v>10</v>
      </c>
      <c r="AP103" s="108" t="s">
        <v>325</v>
      </c>
      <c r="AQ103" s="109" t="s">
        <v>326</v>
      </c>
      <c r="AR103" s="110">
        <v>790022</v>
      </c>
      <c r="AS103" s="112">
        <v>2</v>
      </c>
      <c r="AT103" s="111">
        <f>IFERROR(AS103/AS104,"-")</f>
        <v>0.5</v>
      </c>
      <c r="AU103" s="113">
        <f t="shared" si="67"/>
        <v>395011</v>
      </c>
      <c r="AV103" s="114">
        <f t="shared" si="94"/>
        <v>0.5</v>
      </c>
      <c r="AW103" s="316"/>
      <c r="AX103" s="107">
        <v>10</v>
      </c>
      <c r="AY103" s="108" t="s">
        <v>304</v>
      </c>
      <c r="AZ103" s="109" t="s">
        <v>305</v>
      </c>
      <c r="BA103" s="110">
        <v>57107</v>
      </c>
      <c r="BB103" s="112">
        <v>2</v>
      </c>
      <c r="BC103" s="111">
        <f>IFERROR(BB103/BB104,"-")</f>
        <v>0.66666666666666663</v>
      </c>
      <c r="BD103" s="113">
        <f t="shared" si="68"/>
        <v>28553.5</v>
      </c>
      <c r="BE103" s="114">
        <f t="shared" si="95"/>
        <v>0.66666666666666663</v>
      </c>
      <c r="BF103" s="316"/>
      <c r="BG103" s="107">
        <v>10</v>
      </c>
      <c r="BH103" s="108" t="s">
        <v>402</v>
      </c>
      <c r="BI103" s="109" t="s">
        <v>403</v>
      </c>
      <c r="BJ103" s="110">
        <v>149503</v>
      </c>
      <c r="BK103" s="112">
        <v>2</v>
      </c>
      <c r="BL103" s="111">
        <f>IFERROR(BK103/BK104,"-")</f>
        <v>0.5</v>
      </c>
      <c r="BM103" s="113">
        <f t="shared" si="69"/>
        <v>74751.5</v>
      </c>
      <c r="BN103" s="114">
        <f t="shared" si="96"/>
        <v>0.5</v>
      </c>
      <c r="BO103" s="316"/>
      <c r="BP103" s="107">
        <v>10</v>
      </c>
      <c r="BQ103" s="108" t="s">
        <v>353</v>
      </c>
      <c r="BR103" s="109" t="s">
        <v>354</v>
      </c>
      <c r="BS103" s="110">
        <v>22984</v>
      </c>
      <c r="BT103" s="112">
        <v>1</v>
      </c>
      <c r="BU103" s="111">
        <f>IFERROR(BT103/BT104,"-")</f>
        <v>1</v>
      </c>
      <c r="BV103" s="113">
        <f t="shared" si="70"/>
        <v>22984</v>
      </c>
      <c r="BW103" s="114">
        <f t="shared" si="97"/>
        <v>1</v>
      </c>
      <c r="BX103" s="316"/>
      <c r="BY103" s="107">
        <v>10</v>
      </c>
      <c r="BZ103" s="108" t="s">
        <v>302</v>
      </c>
      <c r="CA103" s="109" t="s">
        <v>303</v>
      </c>
      <c r="CB103" s="110">
        <v>72810292</v>
      </c>
      <c r="CC103" s="112">
        <v>1751</v>
      </c>
      <c r="CD103" s="111">
        <f>IFERROR(CC103/CC104,"-")</f>
        <v>0.36770264594708107</v>
      </c>
      <c r="CE103" s="113">
        <f t="shared" si="71"/>
        <v>41582.119931467736</v>
      </c>
      <c r="CF103" s="114">
        <f t="shared" si="98"/>
        <v>0.33390541571319604</v>
      </c>
    </row>
    <row r="104" spans="2:84" ht="13.5" customHeight="1">
      <c r="B104" s="321"/>
      <c r="C104" s="330"/>
      <c r="D104" s="317"/>
      <c r="E104" s="115" t="s">
        <v>192</v>
      </c>
      <c r="F104" s="116"/>
      <c r="G104" s="117"/>
      <c r="H104" s="211">
        <v>4460725320</v>
      </c>
      <c r="I104" s="119">
        <v>4745</v>
      </c>
      <c r="J104" s="118" t="s">
        <v>126</v>
      </c>
      <c r="K104" s="65">
        <f t="shared" si="63"/>
        <v>940089.63540569018</v>
      </c>
      <c r="L104" s="120">
        <f t="shared" si="90"/>
        <v>0.90778649320834126</v>
      </c>
      <c r="M104" s="317"/>
      <c r="N104" s="115" t="s">
        <v>192</v>
      </c>
      <c r="O104" s="116"/>
      <c r="P104" s="117"/>
      <c r="Q104" s="211">
        <v>81600</v>
      </c>
      <c r="R104" s="119">
        <v>1</v>
      </c>
      <c r="S104" s="118" t="s">
        <v>126</v>
      </c>
      <c r="T104" s="65">
        <f t="shared" si="64"/>
        <v>81600</v>
      </c>
      <c r="U104" s="120">
        <f t="shared" si="91"/>
        <v>1</v>
      </c>
      <c r="V104" s="317"/>
      <c r="W104" s="115" t="s">
        <v>192</v>
      </c>
      <c r="X104" s="116"/>
      <c r="Y104" s="117"/>
      <c r="Z104" s="211">
        <v>3787170</v>
      </c>
      <c r="AA104" s="119">
        <v>1</v>
      </c>
      <c r="AB104" s="118" t="s">
        <v>126</v>
      </c>
      <c r="AC104" s="65">
        <f t="shared" si="65"/>
        <v>3787170</v>
      </c>
      <c r="AD104" s="120">
        <f t="shared" si="92"/>
        <v>1</v>
      </c>
      <c r="AE104" s="317"/>
      <c r="AF104" s="115" t="s">
        <v>192</v>
      </c>
      <c r="AG104" s="116"/>
      <c r="AH104" s="117"/>
      <c r="AI104" s="211">
        <v>6498630</v>
      </c>
      <c r="AJ104" s="119">
        <v>3</v>
      </c>
      <c r="AK104" s="118" t="s">
        <v>126</v>
      </c>
      <c r="AL104" s="65">
        <f t="shared" si="66"/>
        <v>2166210</v>
      </c>
      <c r="AM104" s="120">
        <f t="shared" si="93"/>
        <v>1</v>
      </c>
      <c r="AN104" s="317"/>
      <c r="AO104" s="115" t="s">
        <v>192</v>
      </c>
      <c r="AP104" s="116"/>
      <c r="AQ104" s="117"/>
      <c r="AR104" s="211">
        <v>12562550</v>
      </c>
      <c r="AS104" s="119">
        <v>4</v>
      </c>
      <c r="AT104" s="118" t="s">
        <v>126</v>
      </c>
      <c r="AU104" s="65">
        <f t="shared" si="67"/>
        <v>3140637.5</v>
      </c>
      <c r="AV104" s="120">
        <f t="shared" si="94"/>
        <v>1</v>
      </c>
      <c r="AW104" s="317"/>
      <c r="AX104" s="115" t="s">
        <v>192</v>
      </c>
      <c r="AY104" s="116"/>
      <c r="AZ104" s="117"/>
      <c r="BA104" s="211">
        <v>11079180</v>
      </c>
      <c r="BB104" s="119">
        <v>3</v>
      </c>
      <c r="BC104" s="118" t="s">
        <v>126</v>
      </c>
      <c r="BD104" s="65">
        <f t="shared" si="68"/>
        <v>3693060</v>
      </c>
      <c r="BE104" s="120">
        <f t="shared" si="95"/>
        <v>1</v>
      </c>
      <c r="BF104" s="317"/>
      <c r="BG104" s="115" t="s">
        <v>192</v>
      </c>
      <c r="BH104" s="116"/>
      <c r="BI104" s="117"/>
      <c r="BJ104" s="211">
        <v>13821250</v>
      </c>
      <c r="BK104" s="119">
        <v>4</v>
      </c>
      <c r="BL104" s="118" t="s">
        <v>126</v>
      </c>
      <c r="BM104" s="65">
        <f t="shared" si="69"/>
        <v>3455312.5</v>
      </c>
      <c r="BN104" s="120">
        <f t="shared" si="96"/>
        <v>1</v>
      </c>
      <c r="BO104" s="317"/>
      <c r="BP104" s="115" t="s">
        <v>192</v>
      </c>
      <c r="BQ104" s="116"/>
      <c r="BR104" s="117"/>
      <c r="BS104" s="211">
        <v>9154240</v>
      </c>
      <c r="BT104" s="119">
        <v>1</v>
      </c>
      <c r="BU104" s="118" t="s">
        <v>126</v>
      </c>
      <c r="BV104" s="65">
        <f t="shared" si="70"/>
        <v>9154240</v>
      </c>
      <c r="BW104" s="120">
        <f t="shared" si="97"/>
        <v>1</v>
      </c>
      <c r="BX104" s="317"/>
      <c r="BY104" s="115" t="s">
        <v>192</v>
      </c>
      <c r="BZ104" s="116"/>
      <c r="CA104" s="117"/>
      <c r="CB104" s="211">
        <v>4517709940</v>
      </c>
      <c r="CC104" s="119">
        <v>4762</v>
      </c>
      <c r="CD104" s="118" t="s">
        <v>126</v>
      </c>
      <c r="CE104" s="65">
        <f t="shared" si="71"/>
        <v>948700.11339773203</v>
      </c>
      <c r="CF104" s="120">
        <f t="shared" si="98"/>
        <v>0.90808543096872618</v>
      </c>
    </row>
    <row r="105" spans="2:84" ht="13.5" customHeight="1">
      <c r="B105" s="318">
        <v>10</v>
      </c>
      <c r="C105" s="328" t="s">
        <v>60</v>
      </c>
      <c r="D105" s="320">
        <f>CK15</f>
        <v>12906</v>
      </c>
      <c r="E105" s="91">
        <v>1</v>
      </c>
      <c r="F105" s="92" t="s">
        <v>296</v>
      </c>
      <c r="G105" s="93" t="s">
        <v>297</v>
      </c>
      <c r="H105" s="94">
        <v>370927863</v>
      </c>
      <c r="I105" s="96">
        <v>8951</v>
      </c>
      <c r="J105" s="95">
        <f>IFERROR(I105/I115,"-")</f>
        <v>0.73688976702066356</v>
      </c>
      <c r="K105" s="97">
        <f t="shared" si="63"/>
        <v>41439.823818567755</v>
      </c>
      <c r="L105" s="98">
        <f t="shared" ref="L105:L115" si="99">IFERROR(I105/$CK$15,0)</f>
        <v>0.69355338602200522</v>
      </c>
      <c r="M105" s="320">
        <f>CL15</f>
        <v>0</v>
      </c>
      <c r="N105" s="91">
        <v>1</v>
      </c>
      <c r="O105" s="92" t="s">
        <v>126</v>
      </c>
      <c r="P105" s="93" t="s">
        <v>126</v>
      </c>
      <c r="Q105" s="94" t="s">
        <v>126</v>
      </c>
      <c r="R105" s="96" t="s">
        <v>126</v>
      </c>
      <c r="S105" s="95" t="str">
        <f>IFERROR(R105/R115,"-")</f>
        <v>-</v>
      </c>
      <c r="T105" s="97" t="str">
        <f t="shared" si="64"/>
        <v>-</v>
      </c>
      <c r="U105" s="98">
        <f t="shared" ref="U105:U115" si="100">IFERROR(R105/$CL$15,0)</f>
        <v>0</v>
      </c>
      <c r="V105" s="320">
        <f>CM15</f>
        <v>1</v>
      </c>
      <c r="W105" s="91">
        <v>1</v>
      </c>
      <c r="X105" s="92" t="s">
        <v>314</v>
      </c>
      <c r="Y105" s="93" t="s">
        <v>315</v>
      </c>
      <c r="Z105" s="94">
        <v>2070550</v>
      </c>
      <c r="AA105" s="96">
        <v>1</v>
      </c>
      <c r="AB105" s="95">
        <f>IFERROR(AA105/AA115,"-")</f>
        <v>1</v>
      </c>
      <c r="AC105" s="97">
        <f t="shared" si="65"/>
        <v>2070550</v>
      </c>
      <c r="AD105" s="98">
        <f t="shared" ref="AD105:AD115" si="101">IFERROR(AA105/$CM$15,0)</f>
        <v>1</v>
      </c>
      <c r="AE105" s="320">
        <f>CN15</f>
        <v>4</v>
      </c>
      <c r="AF105" s="91">
        <v>1</v>
      </c>
      <c r="AG105" s="92" t="s">
        <v>296</v>
      </c>
      <c r="AH105" s="93" t="s">
        <v>297</v>
      </c>
      <c r="AI105" s="94">
        <v>221389</v>
      </c>
      <c r="AJ105" s="96">
        <v>4</v>
      </c>
      <c r="AK105" s="95">
        <f>IFERROR(AJ105/AJ115,"-")</f>
        <v>1</v>
      </c>
      <c r="AL105" s="97">
        <f t="shared" si="66"/>
        <v>55347.25</v>
      </c>
      <c r="AM105" s="98">
        <f t="shared" ref="AM105:AM115" si="102">IFERROR(AJ105/$CN$15,0)</f>
        <v>1</v>
      </c>
      <c r="AN105" s="320">
        <f>CO15</f>
        <v>2</v>
      </c>
      <c r="AO105" s="91">
        <v>1</v>
      </c>
      <c r="AP105" s="92" t="s">
        <v>300</v>
      </c>
      <c r="AQ105" s="93" t="s">
        <v>301</v>
      </c>
      <c r="AR105" s="94">
        <v>375220</v>
      </c>
      <c r="AS105" s="96">
        <v>2</v>
      </c>
      <c r="AT105" s="95">
        <f>IFERROR(AS105/AS115,"-")</f>
        <v>1</v>
      </c>
      <c r="AU105" s="97">
        <f t="shared" si="67"/>
        <v>187610</v>
      </c>
      <c r="AV105" s="98">
        <f t="shared" ref="AV105:AV115" si="103">IFERROR(AS105/$CO$15,0)</f>
        <v>1</v>
      </c>
      <c r="AW105" s="320">
        <f>CP15</f>
        <v>0</v>
      </c>
      <c r="AX105" s="91">
        <v>1</v>
      </c>
      <c r="AY105" s="92" t="s">
        <v>126</v>
      </c>
      <c r="AZ105" s="93" t="s">
        <v>126</v>
      </c>
      <c r="BA105" s="94" t="s">
        <v>126</v>
      </c>
      <c r="BB105" s="96" t="s">
        <v>126</v>
      </c>
      <c r="BC105" s="95" t="str">
        <f>IFERROR(BB105/BB115,"-")</f>
        <v>-</v>
      </c>
      <c r="BD105" s="97" t="str">
        <f t="shared" si="68"/>
        <v>-</v>
      </c>
      <c r="BE105" s="98">
        <f t="shared" ref="BE105:BE115" si="104">IFERROR(BB105/$CP$15,0)</f>
        <v>0</v>
      </c>
      <c r="BF105" s="320">
        <f>CQ15</f>
        <v>1</v>
      </c>
      <c r="BG105" s="91">
        <v>1</v>
      </c>
      <c r="BH105" s="92" t="s">
        <v>314</v>
      </c>
      <c r="BI105" s="93" t="s">
        <v>315</v>
      </c>
      <c r="BJ105" s="94">
        <v>2412364</v>
      </c>
      <c r="BK105" s="96">
        <v>1</v>
      </c>
      <c r="BL105" s="95">
        <f>IFERROR(BK105/BK115,"-")</f>
        <v>1</v>
      </c>
      <c r="BM105" s="97">
        <f t="shared" si="69"/>
        <v>2412364</v>
      </c>
      <c r="BN105" s="98">
        <f t="shared" ref="BN105:BN115" si="105">IFERROR(BK105/$CQ$15,0)</f>
        <v>1</v>
      </c>
      <c r="BO105" s="320">
        <f>CR15</f>
        <v>1</v>
      </c>
      <c r="BP105" s="91">
        <v>1</v>
      </c>
      <c r="BQ105" s="92" t="s">
        <v>340</v>
      </c>
      <c r="BR105" s="93" t="s">
        <v>341</v>
      </c>
      <c r="BS105" s="94">
        <v>379981</v>
      </c>
      <c r="BT105" s="96">
        <v>1</v>
      </c>
      <c r="BU105" s="95">
        <f>IFERROR(BT105/BT115,"-")</f>
        <v>1</v>
      </c>
      <c r="BV105" s="97">
        <f t="shared" si="70"/>
        <v>379981</v>
      </c>
      <c r="BW105" s="98">
        <f t="shared" ref="BW105:BW115" si="106">IFERROR(BT105/$CR$15,0)</f>
        <v>1</v>
      </c>
      <c r="BX105" s="320">
        <f>CS15</f>
        <v>12915</v>
      </c>
      <c r="BY105" s="91">
        <v>1</v>
      </c>
      <c r="BZ105" s="92" t="s">
        <v>296</v>
      </c>
      <c r="CA105" s="93" t="s">
        <v>297</v>
      </c>
      <c r="CB105" s="94">
        <v>371309099</v>
      </c>
      <c r="CC105" s="96">
        <v>8960</v>
      </c>
      <c r="CD105" s="95">
        <f>IFERROR(CC105/CC115,"-")</f>
        <v>0.73708456729187233</v>
      </c>
      <c r="CE105" s="97">
        <f t="shared" si="71"/>
        <v>41440.747656250001</v>
      </c>
      <c r="CF105" s="98">
        <f t="shared" ref="CF105:CF115" si="107">IFERROR(CC105/$CS$15,0)</f>
        <v>0.69376693766937669</v>
      </c>
    </row>
    <row r="106" spans="2:84" ht="13.5" customHeight="1">
      <c r="B106" s="319"/>
      <c r="C106" s="329"/>
      <c r="D106" s="316"/>
      <c r="E106" s="99">
        <v>2</v>
      </c>
      <c r="F106" s="100" t="s">
        <v>298</v>
      </c>
      <c r="G106" s="101" t="s">
        <v>299</v>
      </c>
      <c r="H106" s="102">
        <v>555112249</v>
      </c>
      <c r="I106" s="104">
        <v>8072</v>
      </c>
      <c r="J106" s="103">
        <f>IFERROR(I106/I115,"-")</f>
        <v>0.66452622046595866</v>
      </c>
      <c r="K106" s="105">
        <f t="shared" si="63"/>
        <v>68770.10022299306</v>
      </c>
      <c r="L106" s="106">
        <f t="shared" si="99"/>
        <v>0.62544552921121954</v>
      </c>
      <c r="M106" s="316"/>
      <c r="N106" s="99">
        <v>2</v>
      </c>
      <c r="O106" s="100" t="s">
        <v>126</v>
      </c>
      <c r="P106" s="101" t="s">
        <v>126</v>
      </c>
      <c r="Q106" s="102" t="s">
        <v>126</v>
      </c>
      <c r="R106" s="104" t="s">
        <v>126</v>
      </c>
      <c r="S106" s="103" t="str">
        <f>IFERROR(R106/R115,"-")</f>
        <v>-</v>
      </c>
      <c r="T106" s="105" t="str">
        <f t="shared" si="64"/>
        <v>-</v>
      </c>
      <c r="U106" s="106">
        <f t="shared" si="100"/>
        <v>0</v>
      </c>
      <c r="V106" s="316"/>
      <c r="W106" s="99">
        <v>2</v>
      </c>
      <c r="X106" s="100" t="s">
        <v>308</v>
      </c>
      <c r="Y106" s="101" t="s">
        <v>309</v>
      </c>
      <c r="Z106" s="102">
        <v>627100</v>
      </c>
      <c r="AA106" s="104">
        <v>1</v>
      </c>
      <c r="AB106" s="103">
        <f>IFERROR(AA106/AA115,"-")</f>
        <v>1</v>
      </c>
      <c r="AC106" s="105">
        <f t="shared" si="65"/>
        <v>627100</v>
      </c>
      <c r="AD106" s="106">
        <f t="shared" si="101"/>
        <v>1</v>
      </c>
      <c r="AE106" s="316"/>
      <c r="AF106" s="99">
        <v>2</v>
      </c>
      <c r="AG106" s="100" t="s">
        <v>300</v>
      </c>
      <c r="AH106" s="101" t="s">
        <v>301</v>
      </c>
      <c r="AI106" s="102">
        <v>369793</v>
      </c>
      <c r="AJ106" s="104">
        <v>3</v>
      </c>
      <c r="AK106" s="103">
        <f>IFERROR(AJ106/AJ115,"-")</f>
        <v>0.75</v>
      </c>
      <c r="AL106" s="105">
        <f t="shared" si="66"/>
        <v>123264.33333333333</v>
      </c>
      <c r="AM106" s="106">
        <f t="shared" si="102"/>
        <v>0.75</v>
      </c>
      <c r="AN106" s="316"/>
      <c r="AO106" s="99">
        <v>2</v>
      </c>
      <c r="AP106" s="100" t="s">
        <v>312</v>
      </c>
      <c r="AQ106" s="101" t="s">
        <v>313</v>
      </c>
      <c r="AR106" s="102">
        <v>59856</v>
      </c>
      <c r="AS106" s="104">
        <v>2</v>
      </c>
      <c r="AT106" s="103">
        <f>IFERROR(AS106/AS115,"-")</f>
        <v>1</v>
      </c>
      <c r="AU106" s="105">
        <f t="shared" si="67"/>
        <v>29928</v>
      </c>
      <c r="AV106" s="106">
        <f t="shared" si="103"/>
        <v>1</v>
      </c>
      <c r="AW106" s="316"/>
      <c r="AX106" s="99">
        <v>2</v>
      </c>
      <c r="AY106" s="100" t="s">
        <v>126</v>
      </c>
      <c r="AZ106" s="101" t="s">
        <v>126</v>
      </c>
      <c r="BA106" s="102" t="s">
        <v>126</v>
      </c>
      <c r="BB106" s="104" t="s">
        <v>126</v>
      </c>
      <c r="BC106" s="103" t="str">
        <f>IFERROR(BB106/BB115,"-")</f>
        <v>-</v>
      </c>
      <c r="BD106" s="105" t="str">
        <f t="shared" si="68"/>
        <v>-</v>
      </c>
      <c r="BE106" s="106">
        <f t="shared" si="104"/>
        <v>0</v>
      </c>
      <c r="BF106" s="316"/>
      <c r="BG106" s="99">
        <v>2</v>
      </c>
      <c r="BH106" s="100" t="s">
        <v>308</v>
      </c>
      <c r="BI106" s="101" t="s">
        <v>309</v>
      </c>
      <c r="BJ106" s="102">
        <v>864585</v>
      </c>
      <c r="BK106" s="104">
        <v>1</v>
      </c>
      <c r="BL106" s="103">
        <f>IFERROR(BK106/BK115,"-")</f>
        <v>1</v>
      </c>
      <c r="BM106" s="105">
        <f t="shared" si="69"/>
        <v>864585</v>
      </c>
      <c r="BN106" s="106">
        <f t="shared" si="105"/>
        <v>1</v>
      </c>
      <c r="BO106" s="316"/>
      <c r="BP106" s="99">
        <v>2</v>
      </c>
      <c r="BQ106" s="100" t="s">
        <v>298</v>
      </c>
      <c r="BR106" s="101" t="s">
        <v>299</v>
      </c>
      <c r="BS106" s="102">
        <v>327428</v>
      </c>
      <c r="BT106" s="104">
        <v>1</v>
      </c>
      <c r="BU106" s="103">
        <f>IFERROR(BT106/BT115,"-")</f>
        <v>1</v>
      </c>
      <c r="BV106" s="105">
        <f t="shared" si="70"/>
        <v>327428</v>
      </c>
      <c r="BW106" s="106">
        <f t="shared" si="106"/>
        <v>1</v>
      </c>
      <c r="BX106" s="316"/>
      <c r="BY106" s="99">
        <v>2</v>
      </c>
      <c r="BZ106" s="100" t="s">
        <v>298</v>
      </c>
      <c r="CA106" s="101" t="s">
        <v>299</v>
      </c>
      <c r="CB106" s="102">
        <v>555601368</v>
      </c>
      <c r="CC106" s="104">
        <v>8078</v>
      </c>
      <c r="CD106" s="103">
        <f>IFERROR(CC106/CC115,"-")</f>
        <v>0.66452780519907861</v>
      </c>
      <c r="CE106" s="105">
        <f t="shared" si="71"/>
        <v>68779.570190641243</v>
      </c>
      <c r="CF106" s="106">
        <f t="shared" si="107"/>
        <v>0.62547425474254748</v>
      </c>
    </row>
    <row r="107" spans="2:84" ht="13.5" customHeight="1">
      <c r="B107" s="319"/>
      <c r="C107" s="329"/>
      <c r="D107" s="316"/>
      <c r="E107" s="99">
        <v>3</v>
      </c>
      <c r="F107" s="100" t="s">
        <v>333</v>
      </c>
      <c r="G107" s="101" t="s">
        <v>565</v>
      </c>
      <c r="H107" s="102">
        <v>250490872</v>
      </c>
      <c r="I107" s="104">
        <v>6835</v>
      </c>
      <c r="J107" s="103">
        <f>IFERROR(I107/I115,"-")</f>
        <v>0.56269037622458218</v>
      </c>
      <c r="K107" s="105">
        <f t="shared" si="63"/>
        <v>36648.262179956109</v>
      </c>
      <c r="L107" s="106">
        <f t="shared" si="99"/>
        <v>0.52959863629319692</v>
      </c>
      <c r="M107" s="316"/>
      <c r="N107" s="99">
        <v>3</v>
      </c>
      <c r="O107" s="100" t="s">
        <v>126</v>
      </c>
      <c r="P107" s="101" t="s">
        <v>126</v>
      </c>
      <c r="Q107" s="102" t="s">
        <v>126</v>
      </c>
      <c r="R107" s="104" t="s">
        <v>126</v>
      </c>
      <c r="S107" s="103" t="str">
        <f>IFERROR(R107/R115,"-")</f>
        <v>-</v>
      </c>
      <c r="T107" s="105" t="str">
        <f t="shared" si="64"/>
        <v>-</v>
      </c>
      <c r="U107" s="106">
        <f t="shared" si="100"/>
        <v>0</v>
      </c>
      <c r="V107" s="316"/>
      <c r="W107" s="99">
        <v>3</v>
      </c>
      <c r="X107" s="100" t="s">
        <v>402</v>
      </c>
      <c r="Y107" s="101" t="s">
        <v>403</v>
      </c>
      <c r="Z107" s="102">
        <v>131749</v>
      </c>
      <c r="AA107" s="104">
        <v>1</v>
      </c>
      <c r="AB107" s="103">
        <f>IFERROR(AA107/AA115,"-")</f>
        <v>1</v>
      </c>
      <c r="AC107" s="105">
        <f t="shared" si="65"/>
        <v>131749</v>
      </c>
      <c r="AD107" s="106">
        <f t="shared" si="101"/>
        <v>1</v>
      </c>
      <c r="AE107" s="316"/>
      <c r="AF107" s="99">
        <v>3</v>
      </c>
      <c r="AG107" s="100" t="s">
        <v>298</v>
      </c>
      <c r="AH107" s="101" t="s">
        <v>299</v>
      </c>
      <c r="AI107" s="102">
        <v>91984</v>
      </c>
      <c r="AJ107" s="104">
        <v>3</v>
      </c>
      <c r="AK107" s="103">
        <f>IFERROR(AJ107/AJ115,"-")</f>
        <v>0.75</v>
      </c>
      <c r="AL107" s="105">
        <f t="shared" si="66"/>
        <v>30661.333333333332</v>
      </c>
      <c r="AM107" s="106">
        <f t="shared" si="102"/>
        <v>0.75</v>
      </c>
      <c r="AN107" s="316"/>
      <c r="AO107" s="99">
        <v>3</v>
      </c>
      <c r="AP107" s="100" t="s">
        <v>296</v>
      </c>
      <c r="AQ107" s="101" t="s">
        <v>297</v>
      </c>
      <c r="AR107" s="102">
        <v>34686</v>
      </c>
      <c r="AS107" s="104">
        <v>2</v>
      </c>
      <c r="AT107" s="103">
        <f>IFERROR(AS107/AS115,"-")</f>
        <v>1</v>
      </c>
      <c r="AU107" s="105">
        <f t="shared" si="67"/>
        <v>17343</v>
      </c>
      <c r="AV107" s="106">
        <f t="shared" si="103"/>
        <v>1</v>
      </c>
      <c r="AW107" s="316"/>
      <c r="AX107" s="99">
        <v>3</v>
      </c>
      <c r="AY107" s="100" t="s">
        <v>126</v>
      </c>
      <c r="AZ107" s="101" t="s">
        <v>126</v>
      </c>
      <c r="BA107" s="102" t="s">
        <v>126</v>
      </c>
      <c r="BB107" s="104" t="s">
        <v>126</v>
      </c>
      <c r="BC107" s="103" t="str">
        <f>IFERROR(BB107/BB115,"-")</f>
        <v>-</v>
      </c>
      <c r="BD107" s="105" t="str">
        <f t="shared" si="68"/>
        <v>-</v>
      </c>
      <c r="BE107" s="106">
        <f t="shared" si="104"/>
        <v>0</v>
      </c>
      <c r="BF107" s="316"/>
      <c r="BG107" s="99">
        <v>3</v>
      </c>
      <c r="BH107" s="100" t="s">
        <v>480</v>
      </c>
      <c r="BI107" s="101" t="s">
        <v>561</v>
      </c>
      <c r="BJ107" s="102">
        <v>142039</v>
      </c>
      <c r="BK107" s="104">
        <v>1</v>
      </c>
      <c r="BL107" s="103">
        <f>IFERROR(BK107/BK115,"-")</f>
        <v>1</v>
      </c>
      <c r="BM107" s="105">
        <f t="shared" si="69"/>
        <v>142039</v>
      </c>
      <c r="BN107" s="106">
        <f t="shared" si="105"/>
        <v>1</v>
      </c>
      <c r="BO107" s="316"/>
      <c r="BP107" s="99">
        <v>3</v>
      </c>
      <c r="BQ107" s="100" t="s">
        <v>336</v>
      </c>
      <c r="BR107" s="101" t="s">
        <v>337</v>
      </c>
      <c r="BS107" s="102">
        <v>164592</v>
      </c>
      <c r="BT107" s="104">
        <v>1</v>
      </c>
      <c r="BU107" s="103">
        <f>IFERROR(BT107/BT115,"-")</f>
        <v>1</v>
      </c>
      <c r="BV107" s="105">
        <f t="shared" si="70"/>
        <v>164592</v>
      </c>
      <c r="BW107" s="106">
        <f t="shared" si="106"/>
        <v>1</v>
      </c>
      <c r="BX107" s="316"/>
      <c r="BY107" s="99">
        <v>3</v>
      </c>
      <c r="BZ107" s="100" t="s">
        <v>333</v>
      </c>
      <c r="CA107" s="101" t="s">
        <v>565</v>
      </c>
      <c r="CB107" s="102">
        <v>250614809</v>
      </c>
      <c r="CC107" s="104">
        <v>6842</v>
      </c>
      <c r="CD107" s="103">
        <f>IFERROR(CC107/CC115,"-")</f>
        <v>0.56284962158604801</v>
      </c>
      <c r="CE107" s="105">
        <f t="shared" si="71"/>
        <v>36628.881759719377</v>
      </c>
      <c r="CF107" s="106">
        <f t="shared" si="107"/>
        <v>0.52977158343011999</v>
      </c>
    </row>
    <row r="108" spans="2:84" ht="13.5" customHeight="1">
      <c r="B108" s="319"/>
      <c r="C108" s="329"/>
      <c r="D108" s="316"/>
      <c r="E108" s="99">
        <v>4</v>
      </c>
      <c r="F108" s="100" t="s">
        <v>300</v>
      </c>
      <c r="G108" s="101" t="s">
        <v>301</v>
      </c>
      <c r="H108" s="102">
        <v>407910764</v>
      </c>
      <c r="I108" s="104">
        <v>6620</v>
      </c>
      <c r="J108" s="103">
        <f>IFERROR(I108/I115,"-")</f>
        <v>0.54499053264180453</v>
      </c>
      <c r="K108" s="105">
        <f t="shared" si="63"/>
        <v>61617.940181268881</v>
      </c>
      <c r="L108" s="106">
        <f t="shared" si="99"/>
        <v>0.51293971796063842</v>
      </c>
      <c r="M108" s="316"/>
      <c r="N108" s="99">
        <v>4</v>
      </c>
      <c r="O108" s="100" t="s">
        <v>126</v>
      </c>
      <c r="P108" s="101" t="s">
        <v>126</v>
      </c>
      <c r="Q108" s="102" t="s">
        <v>126</v>
      </c>
      <c r="R108" s="104" t="s">
        <v>126</v>
      </c>
      <c r="S108" s="103" t="str">
        <f>IFERROR(R108/R115,"-")</f>
        <v>-</v>
      </c>
      <c r="T108" s="105" t="str">
        <f t="shared" si="64"/>
        <v>-</v>
      </c>
      <c r="U108" s="106">
        <f t="shared" si="100"/>
        <v>0</v>
      </c>
      <c r="V108" s="316"/>
      <c r="W108" s="99">
        <v>4</v>
      </c>
      <c r="X108" s="100" t="s">
        <v>312</v>
      </c>
      <c r="Y108" s="101" t="s">
        <v>313</v>
      </c>
      <c r="Z108" s="102">
        <v>116479</v>
      </c>
      <c r="AA108" s="104">
        <v>1</v>
      </c>
      <c r="AB108" s="103">
        <f>IFERROR(AA108/AA115,"-")</f>
        <v>1</v>
      </c>
      <c r="AC108" s="105">
        <f t="shared" si="65"/>
        <v>116479</v>
      </c>
      <c r="AD108" s="106">
        <f t="shared" si="101"/>
        <v>1</v>
      </c>
      <c r="AE108" s="316"/>
      <c r="AF108" s="99">
        <v>4</v>
      </c>
      <c r="AG108" s="100" t="s">
        <v>333</v>
      </c>
      <c r="AH108" s="101" t="s">
        <v>565</v>
      </c>
      <c r="AI108" s="102">
        <v>25351</v>
      </c>
      <c r="AJ108" s="104">
        <v>3</v>
      </c>
      <c r="AK108" s="103">
        <f>IFERROR(AJ108/AJ115,"-")</f>
        <v>0.75</v>
      </c>
      <c r="AL108" s="105">
        <f t="shared" si="66"/>
        <v>8450.3333333333339</v>
      </c>
      <c r="AM108" s="106">
        <f t="shared" si="102"/>
        <v>0.75</v>
      </c>
      <c r="AN108" s="316"/>
      <c r="AO108" s="99">
        <v>4</v>
      </c>
      <c r="AP108" s="100" t="s">
        <v>423</v>
      </c>
      <c r="AQ108" s="101" t="s">
        <v>424</v>
      </c>
      <c r="AR108" s="102">
        <v>12174</v>
      </c>
      <c r="AS108" s="104">
        <v>2</v>
      </c>
      <c r="AT108" s="103">
        <f>IFERROR(AS108/AS115,"-")</f>
        <v>1</v>
      </c>
      <c r="AU108" s="105">
        <f t="shared" si="67"/>
        <v>6087</v>
      </c>
      <c r="AV108" s="106">
        <f t="shared" si="103"/>
        <v>1</v>
      </c>
      <c r="AW108" s="316"/>
      <c r="AX108" s="99">
        <v>4</v>
      </c>
      <c r="AY108" s="100" t="s">
        <v>126</v>
      </c>
      <c r="AZ108" s="101" t="s">
        <v>126</v>
      </c>
      <c r="BA108" s="102" t="s">
        <v>126</v>
      </c>
      <c r="BB108" s="104" t="s">
        <v>126</v>
      </c>
      <c r="BC108" s="103" t="str">
        <f>IFERROR(BB108/BB115,"-")</f>
        <v>-</v>
      </c>
      <c r="BD108" s="105" t="str">
        <f t="shared" si="68"/>
        <v>-</v>
      </c>
      <c r="BE108" s="106">
        <f t="shared" si="104"/>
        <v>0</v>
      </c>
      <c r="BF108" s="316"/>
      <c r="BG108" s="99">
        <v>4</v>
      </c>
      <c r="BH108" s="100" t="s">
        <v>292</v>
      </c>
      <c r="BI108" s="101" t="s">
        <v>293</v>
      </c>
      <c r="BJ108" s="102">
        <v>131662</v>
      </c>
      <c r="BK108" s="104">
        <v>1</v>
      </c>
      <c r="BL108" s="103">
        <f>IFERROR(BK108/BK115,"-")</f>
        <v>1</v>
      </c>
      <c r="BM108" s="105">
        <f t="shared" si="69"/>
        <v>131662</v>
      </c>
      <c r="BN108" s="106">
        <f t="shared" si="105"/>
        <v>1</v>
      </c>
      <c r="BO108" s="316"/>
      <c r="BP108" s="99">
        <v>4</v>
      </c>
      <c r="BQ108" s="100" t="s">
        <v>338</v>
      </c>
      <c r="BR108" s="101" t="s">
        <v>339</v>
      </c>
      <c r="BS108" s="102">
        <v>131053</v>
      </c>
      <c r="BT108" s="104">
        <v>1</v>
      </c>
      <c r="BU108" s="103">
        <f>IFERROR(BT108/BT115,"-")</f>
        <v>1</v>
      </c>
      <c r="BV108" s="105">
        <f t="shared" si="70"/>
        <v>131053</v>
      </c>
      <c r="BW108" s="106">
        <f t="shared" si="106"/>
        <v>1</v>
      </c>
      <c r="BX108" s="316"/>
      <c r="BY108" s="99">
        <v>4</v>
      </c>
      <c r="BZ108" s="100" t="s">
        <v>300</v>
      </c>
      <c r="CA108" s="101" t="s">
        <v>301</v>
      </c>
      <c r="CB108" s="102">
        <v>408674878</v>
      </c>
      <c r="CC108" s="104">
        <v>6628</v>
      </c>
      <c r="CD108" s="103">
        <f>IFERROR(CC108/CC115,"-")</f>
        <v>0.54524514642974664</v>
      </c>
      <c r="CE108" s="105">
        <f t="shared" si="71"/>
        <v>61658.853047676523</v>
      </c>
      <c r="CF108" s="106">
        <f t="shared" si="107"/>
        <v>0.51320170344560589</v>
      </c>
    </row>
    <row r="109" spans="2:84" ht="13.5" customHeight="1">
      <c r="B109" s="319"/>
      <c r="C109" s="329"/>
      <c r="D109" s="316"/>
      <c r="E109" s="99">
        <v>5</v>
      </c>
      <c r="F109" s="121" t="s">
        <v>306</v>
      </c>
      <c r="G109" s="101" t="s">
        <v>307</v>
      </c>
      <c r="H109" s="102">
        <v>214900533</v>
      </c>
      <c r="I109" s="104">
        <v>6096</v>
      </c>
      <c r="J109" s="103">
        <f>IFERROR(I109/I115,"-")</f>
        <v>0.50185230921215118</v>
      </c>
      <c r="K109" s="105">
        <f t="shared" si="63"/>
        <v>35252.712106299216</v>
      </c>
      <c r="L109" s="106">
        <f t="shared" si="99"/>
        <v>0.47233844723384472</v>
      </c>
      <c r="M109" s="316"/>
      <c r="N109" s="99">
        <v>5</v>
      </c>
      <c r="O109" s="121" t="s">
        <v>126</v>
      </c>
      <c r="P109" s="101" t="s">
        <v>126</v>
      </c>
      <c r="Q109" s="102" t="s">
        <v>126</v>
      </c>
      <c r="R109" s="104" t="s">
        <v>126</v>
      </c>
      <c r="S109" s="103" t="str">
        <f>IFERROR(R109/R115,"-")</f>
        <v>-</v>
      </c>
      <c r="T109" s="105" t="str">
        <f t="shared" si="64"/>
        <v>-</v>
      </c>
      <c r="U109" s="106">
        <f t="shared" si="100"/>
        <v>0</v>
      </c>
      <c r="V109" s="316"/>
      <c r="W109" s="99">
        <v>5</v>
      </c>
      <c r="X109" s="121" t="s">
        <v>359</v>
      </c>
      <c r="Y109" s="101" t="s">
        <v>360</v>
      </c>
      <c r="Z109" s="102">
        <v>91205</v>
      </c>
      <c r="AA109" s="104">
        <v>1</v>
      </c>
      <c r="AB109" s="103">
        <f>IFERROR(AA109/AA115,"-")</f>
        <v>1</v>
      </c>
      <c r="AC109" s="105">
        <f t="shared" si="65"/>
        <v>91205</v>
      </c>
      <c r="AD109" s="106">
        <f t="shared" si="101"/>
        <v>1</v>
      </c>
      <c r="AE109" s="316"/>
      <c r="AF109" s="99">
        <v>5</v>
      </c>
      <c r="AG109" s="121" t="s">
        <v>428</v>
      </c>
      <c r="AH109" s="101" t="s">
        <v>429</v>
      </c>
      <c r="AI109" s="102">
        <v>14326</v>
      </c>
      <c r="AJ109" s="104">
        <v>3</v>
      </c>
      <c r="AK109" s="103">
        <f>IFERROR(AJ109/AJ115,"-")</f>
        <v>0.75</v>
      </c>
      <c r="AL109" s="105">
        <f t="shared" si="66"/>
        <v>4775.333333333333</v>
      </c>
      <c r="AM109" s="106">
        <f t="shared" si="102"/>
        <v>0.75</v>
      </c>
      <c r="AN109" s="316"/>
      <c r="AO109" s="99">
        <v>5</v>
      </c>
      <c r="AP109" s="121" t="s">
        <v>325</v>
      </c>
      <c r="AQ109" s="101" t="s">
        <v>326</v>
      </c>
      <c r="AR109" s="102">
        <v>2988656</v>
      </c>
      <c r="AS109" s="104">
        <v>1</v>
      </c>
      <c r="AT109" s="103">
        <f>IFERROR(AS109/AS115,"-")</f>
        <v>0.5</v>
      </c>
      <c r="AU109" s="105">
        <f t="shared" si="67"/>
        <v>2988656</v>
      </c>
      <c r="AV109" s="106">
        <f t="shared" si="103"/>
        <v>0.5</v>
      </c>
      <c r="AW109" s="316"/>
      <c r="AX109" s="99">
        <v>5</v>
      </c>
      <c r="AY109" s="121" t="s">
        <v>126</v>
      </c>
      <c r="AZ109" s="101" t="s">
        <v>126</v>
      </c>
      <c r="BA109" s="102" t="s">
        <v>126</v>
      </c>
      <c r="BB109" s="104" t="s">
        <v>126</v>
      </c>
      <c r="BC109" s="103" t="str">
        <f>IFERROR(BB109/BB115,"-")</f>
        <v>-</v>
      </c>
      <c r="BD109" s="105" t="str">
        <f t="shared" si="68"/>
        <v>-</v>
      </c>
      <c r="BE109" s="106">
        <f t="shared" si="104"/>
        <v>0</v>
      </c>
      <c r="BF109" s="316"/>
      <c r="BG109" s="99">
        <v>5</v>
      </c>
      <c r="BH109" s="121" t="s">
        <v>312</v>
      </c>
      <c r="BI109" s="101" t="s">
        <v>313</v>
      </c>
      <c r="BJ109" s="102">
        <v>88251</v>
      </c>
      <c r="BK109" s="104">
        <v>1</v>
      </c>
      <c r="BL109" s="103">
        <f>IFERROR(BK109/BK115,"-")</f>
        <v>1</v>
      </c>
      <c r="BM109" s="105">
        <f t="shared" si="69"/>
        <v>88251</v>
      </c>
      <c r="BN109" s="106">
        <f t="shared" si="105"/>
        <v>1</v>
      </c>
      <c r="BO109" s="316"/>
      <c r="BP109" s="99">
        <v>5</v>
      </c>
      <c r="BQ109" s="121" t="s">
        <v>320</v>
      </c>
      <c r="BR109" s="101" t="s">
        <v>321</v>
      </c>
      <c r="BS109" s="102">
        <v>89238</v>
      </c>
      <c r="BT109" s="104">
        <v>1</v>
      </c>
      <c r="BU109" s="103">
        <f>IFERROR(BT109/BT115,"-")</f>
        <v>1</v>
      </c>
      <c r="BV109" s="105">
        <f t="shared" si="70"/>
        <v>89238</v>
      </c>
      <c r="BW109" s="106">
        <f t="shared" si="106"/>
        <v>1</v>
      </c>
      <c r="BX109" s="316"/>
      <c r="BY109" s="99">
        <v>5</v>
      </c>
      <c r="BZ109" s="121" t="s">
        <v>292</v>
      </c>
      <c r="CA109" s="101" t="s">
        <v>293</v>
      </c>
      <c r="CB109" s="102">
        <v>788988261</v>
      </c>
      <c r="CC109" s="104">
        <v>6099</v>
      </c>
      <c r="CD109" s="103">
        <f>IFERROR(CC109/CC115,"-")</f>
        <v>0.50172754195459035</v>
      </c>
      <c r="CE109" s="105">
        <f t="shared" si="71"/>
        <v>129363.54500737826</v>
      </c>
      <c r="CF109" s="106">
        <f t="shared" si="107"/>
        <v>0.4722415795586527</v>
      </c>
    </row>
    <row r="110" spans="2:84" ht="13.5" customHeight="1">
      <c r="B110" s="319"/>
      <c r="C110" s="329"/>
      <c r="D110" s="316"/>
      <c r="E110" s="99">
        <v>6</v>
      </c>
      <c r="F110" s="121" t="s">
        <v>292</v>
      </c>
      <c r="G110" s="101" t="s">
        <v>293</v>
      </c>
      <c r="H110" s="102">
        <v>788444156</v>
      </c>
      <c r="I110" s="104">
        <v>6093</v>
      </c>
      <c r="J110" s="103">
        <f>IFERROR(I110/I115,"-")</f>
        <v>0.50160533465053103</v>
      </c>
      <c r="K110" s="105">
        <f t="shared" si="63"/>
        <v>129401.63400623667</v>
      </c>
      <c r="L110" s="106">
        <f t="shared" si="99"/>
        <v>0.4721059972105997</v>
      </c>
      <c r="M110" s="316"/>
      <c r="N110" s="99">
        <v>6</v>
      </c>
      <c r="O110" s="121" t="s">
        <v>126</v>
      </c>
      <c r="P110" s="101" t="s">
        <v>126</v>
      </c>
      <c r="Q110" s="102" t="s">
        <v>126</v>
      </c>
      <c r="R110" s="104" t="s">
        <v>126</v>
      </c>
      <c r="S110" s="103" t="str">
        <f>IFERROR(R110/R115,"-")</f>
        <v>-</v>
      </c>
      <c r="T110" s="105" t="str">
        <f t="shared" si="64"/>
        <v>-</v>
      </c>
      <c r="U110" s="106">
        <f t="shared" si="100"/>
        <v>0</v>
      </c>
      <c r="V110" s="316"/>
      <c r="W110" s="99">
        <v>6</v>
      </c>
      <c r="X110" s="121" t="s">
        <v>336</v>
      </c>
      <c r="Y110" s="101" t="s">
        <v>337</v>
      </c>
      <c r="Z110" s="102">
        <v>78010</v>
      </c>
      <c r="AA110" s="104">
        <v>1</v>
      </c>
      <c r="AB110" s="103">
        <f>IFERROR(AA110/AA115,"-")</f>
        <v>1</v>
      </c>
      <c r="AC110" s="105">
        <f t="shared" si="65"/>
        <v>78010</v>
      </c>
      <c r="AD110" s="106">
        <f t="shared" si="101"/>
        <v>1</v>
      </c>
      <c r="AE110" s="316"/>
      <c r="AF110" s="99">
        <v>6</v>
      </c>
      <c r="AG110" s="121" t="s">
        <v>292</v>
      </c>
      <c r="AH110" s="101" t="s">
        <v>293</v>
      </c>
      <c r="AI110" s="102">
        <v>276981</v>
      </c>
      <c r="AJ110" s="104">
        <v>2</v>
      </c>
      <c r="AK110" s="103">
        <f>IFERROR(AJ110/AJ115,"-")</f>
        <v>0.5</v>
      </c>
      <c r="AL110" s="105">
        <f t="shared" si="66"/>
        <v>138490.5</v>
      </c>
      <c r="AM110" s="106">
        <f t="shared" si="102"/>
        <v>0.5</v>
      </c>
      <c r="AN110" s="316"/>
      <c r="AO110" s="99">
        <v>6</v>
      </c>
      <c r="AP110" s="121" t="s">
        <v>430</v>
      </c>
      <c r="AQ110" s="101" t="s">
        <v>431</v>
      </c>
      <c r="AR110" s="102">
        <v>83673</v>
      </c>
      <c r="AS110" s="104">
        <v>1</v>
      </c>
      <c r="AT110" s="103">
        <f>IFERROR(AS110/AS115,"-")</f>
        <v>0.5</v>
      </c>
      <c r="AU110" s="105">
        <f t="shared" si="67"/>
        <v>83673</v>
      </c>
      <c r="AV110" s="106">
        <f t="shared" si="103"/>
        <v>0.5</v>
      </c>
      <c r="AW110" s="316"/>
      <c r="AX110" s="99">
        <v>6</v>
      </c>
      <c r="AY110" s="121" t="s">
        <v>126</v>
      </c>
      <c r="AZ110" s="101" t="s">
        <v>126</v>
      </c>
      <c r="BA110" s="102" t="s">
        <v>126</v>
      </c>
      <c r="BB110" s="104" t="s">
        <v>126</v>
      </c>
      <c r="BC110" s="103" t="str">
        <f>IFERROR(BB110/BB115,"-")</f>
        <v>-</v>
      </c>
      <c r="BD110" s="105" t="str">
        <f t="shared" si="68"/>
        <v>-</v>
      </c>
      <c r="BE110" s="106">
        <f t="shared" si="104"/>
        <v>0</v>
      </c>
      <c r="BF110" s="316"/>
      <c r="BG110" s="99">
        <v>6</v>
      </c>
      <c r="BH110" s="121" t="s">
        <v>298</v>
      </c>
      <c r="BI110" s="101" t="s">
        <v>299</v>
      </c>
      <c r="BJ110" s="102">
        <v>43483</v>
      </c>
      <c r="BK110" s="104">
        <v>1</v>
      </c>
      <c r="BL110" s="103">
        <f>IFERROR(BK110/BK115,"-")</f>
        <v>1</v>
      </c>
      <c r="BM110" s="105">
        <f t="shared" si="69"/>
        <v>43483</v>
      </c>
      <c r="BN110" s="106">
        <f t="shared" si="105"/>
        <v>1</v>
      </c>
      <c r="BO110" s="316"/>
      <c r="BP110" s="99">
        <v>6</v>
      </c>
      <c r="BQ110" s="121" t="s">
        <v>351</v>
      </c>
      <c r="BR110" s="101" t="s">
        <v>352</v>
      </c>
      <c r="BS110" s="102">
        <v>86886</v>
      </c>
      <c r="BT110" s="104">
        <v>1</v>
      </c>
      <c r="BU110" s="103">
        <f>IFERROR(BT110/BT115,"-")</f>
        <v>1</v>
      </c>
      <c r="BV110" s="105">
        <f t="shared" si="70"/>
        <v>86886</v>
      </c>
      <c r="BW110" s="106">
        <f t="shared" si="106"/>
        <v>1</v>
      </c>
      <c r="BX110" s="316"/>
      <c r="BY110" s="99">
        <v>6</v>
      </c>
      <c r="BZ110" s="121" t="s">
        <v>306</v>
      </c>
      <c r="CA110" s="101" t="s">
        <v>307</v>
      </c>
      <c r="CB110" s="102">
        <v>214993480</v>
      </c>
      <c r="CC110" s="104">
        <v>6099</v>
      </c>
      <c r="CD110" s="103">
        <f>IFERROR(CC110/CC115,"-")</f>
        <v>0.50172754195459035</v>
      </c>
      <c r="CE110" s="105">
        <f t="shared" si="71"/>
        <v>35250.611575668139</v>
      </c>
      <c r="CF110" s="106">
        <f t="shared" si="107"/>
        <v>0.4722415795586527</v>
      </c>
    </row>
    <row r="111" spans="2:84" ht="13.5" customHeight="1">
      <c r="B111" s="319"/>
      <c r="C111" s="329"/>
      <c r="D111" s="316"/>
      <c r="E111" s="99">
        <v>7</v>
      </c>
      <c r="F111" s="100" t="s">
        <v>312</v>
      </c>
      <c r="G111" s="101" t="s">
        <v>313</v>
      </c>
      <c r="H111" s="102">
        <v>269358982</v>
      </c>
      <c r="I111" s="104">
        <v>5204</v>
      </c>
      <c r="J111" s="103">
        <f>IFERROR(I111/I115,"-")</f>
        <v>0.4284185395570923</v>
      </c>
      <c r="K111" s="105">
        <f t="shared" si="63"/>
        <v>51759.988854727133</v>
      </c>
      <c r="L111" s="106">
        <f t="shared" si="99"/>
        <v>0.40322330698899739</v>
      </c>
      <c r="M111" s="316"/>
      <c r="N111" s="99">
        <v>7</v>
      </c>
      <c r="O111" s="100" t="s">
        <v>126</v>
      </c>
      <c r="P111" s="101" t="s">
        <v>126</v>
      </c>
      <c r="Q111" s="102" t="s">
        <v>126</v>
      </c>
      <c r="R111" s="104" t="s">
        <v>126</v>
      </c>
      <c r="S111" s="103" t="str">
        <f>IFERROR(R111/R115,"-")</f>
        <v>-</v>
      </c>
      <c r="T111" s="105" t="str">
        <f t="shared" si="64"/>
        <v>-</v>
      </c>
      <c r="U111" s="106">
        <f t="shared" si="100"/>
        <v>0</v>
      </c>
      <c r="V111" s="316"/>
      <c r="W111" s="99">
        <v>7</v>
      </c>
      <c r="X111" s="100" t="s">
        <v>333</v>
      </c>
      <c r="Y111" s="101" t="s">
        <v>565</v>
      </c>
      <c r="Z111" s="102">
        <v>53288</v>
      </c>
      <c r="AA111" s="104">
        <v>1</v>
      </c>
      <c r="AB111" s="103">
        <f>IFERROR(AA111/AA115,"-")</f>
        <v>1</v>
      </c>
      <c r="AC111" s="105">
        <f t="shared" si="65"/>
        <v>53288</v>
      </c>
      <c r="AD111" s="106">
        <f t="shared" si="101"/>
        <v>1</v>
      </c>
      <c r="AE111" s="316"/>
      <c r="AF111" s="99">
        <v>7</v>
      </c>
      <c r="AG111" s="100" t="s">
        <v>359</v>
      </c>
      <c r="AH111" s="101" t="s">
        <v>360</v>
      </c>
      <c r="AI111" s="102">
        <v>164284</v>
      </c>
      <c r="AJ111" s="104">
        <v>2</v>
      </c>
      <c r="AK111" s="103">
        <f>IFERROR(AJ111/AJ115,"-")</f>
        <v>0.5</v>
      </c>
      <c r="AL111" s="105">
        <f t="shared" si="66"/>
        <v>82142</v>
      </c>
      <c r="AM111" s="106">
        <f t="shared" si="102"/>
        <v>0.5</v>
      </c>
      <c r="AN111" s="316"/>
      <c r="AO111" s="99">
        <v>7</v>
      </c>
      <c r="AP111" s="100" t="s">
        <v>334</v>
      </c>
      <c r="AQ111" s="101" t="s">
        <v>335</v>
      </c>
      <c r="AR111" s="102">
        <v>72940</v>
      </c>
      <c r="AS111" s="104">
        <v>1</v>
      </c>
      <c r="AT111" s="103">
        <f>IFERROR(AS111/AS115,"-")</f>
        <v>0.5</v>
      </c>
      <c r="AU111" s="105">
        <f t="shared" si="67"/>
        <v>72940</v>
      </c>
      <c r="AV111" s="106">
        <f t="shared" si="103"/>
        <v>0.5</v>
      </c>
      <c r="AW111" s="316"/>
      <c r="AX111" s="99">
        <v>7</v>
      </c>
      <c r="AY111" s="100" t="s">
        <v>126</v>
      </c>
      <c r="AZ111" s="101" t="s">
        <v>126</v>
      </c>
      <c r="BA111" s="102" t="s">
        <v>126</v>
      </c>
      <c r="BB111" s="104" t="s">
        <v>126</v>
      </c>
      <c r="BC111" s="103" t="str">
        <f>IFERROR(BB111/BB115,"-")</f>
        <v>-</v>
      </c>
      <c r="BD111" s="105" t="str">
        <f t="shared" si="68"/>
        <v>-</v>
      </c>
      <c r="BE111" s="106">
        <f t="shared" si="104"/>
        <v>0</v>
      </c>
      <c r="BF111" s="316"/>
      <c r="BG111" s="99">
        <v>7</v>
      </c>
      <c r="BH111" s="100" t="s">
        <v>381</v>
      </c>
      <c r="BI111" s="101" t="s">
        <v>382</v>
      </c>
      <c r="BJ111" s="102">
        <v>40987</v>
      </c>
      <c r="BK111" s="104">
        <v>1</v>
      </c>
      <c r="BL111" s="103">
        <f>IFERROR(BK111/BK115,"-")</f>
        <v>1</v>
      </c>
      <c r="BM111" s="105">
        <f t="shared" si="69"/>
        <v>40987</v>
      </c>
      <c r="BN111" s="106">
        <f t="shared" si="105"/>
        <v>1</v>
      </c>
      <c r="BO111" s="316"/>
      <c r="BP111" s="99">
        <v>7</v>
      </c>
      <c r="BQ111" s="100" t="s">
        <v>369</v>
      </c>
      <c r="BR111" s="101" t="s">
        <v>370</v>
      </c>
      <c r="BS111" s="102">
        <v>71351</v>
      </c>
      <c r="BT111" s="104">
        <v>1</v>
      </c>
      <c r="BU111" s="103">
        <f>IFERROR(BT111/BT115,"-")</f>
        <v>1</v>
      </c>
      <c r="BV111" s="105">
        <f t="shared" si="70"/>
        <v>71351</v>
      </c>
      <c r="BW111" s="106">
        <f t="shared" si="106"/>
        <v>1</v>
      </c>
      <c r="BX111" s="316"/>
      <c r="BY111" s="99">
        <v>7</v>
      </c>
      <c r="BZ111" s="100" t="s">
        <v>312</v>
      </c>
      <c r="CA111" s="101" t="s">
        <v>313</v>
      </c>
      <c r="CB111" s="102">
        <v>269701517</v>
      </c>
      <c r="CC111" s="104">
        <v>5210</v>
      </c>
      <c r="CD111" s="103">
        <f>IFERROR(CC111/CC115,"-")</f>
        <v>0.42859493254359987</v>
      </c>
      <c r="CE111" s="105">
        <f t="shared" si="71"/>
        <v>51766.126103646835</v>
      </c>
      <c r="CF111" s="106">
        <f t="shared" si="107"/>
        <v>0.40340689121176926</v>
      </c>
    </row>
    <row r="112" spans="2:84" ht="13.5" customHeight="1">
      <c r="B112" s="319"/>
      <c r="C112" s="329"/>
      <c r="D112" s="316"/>
      <c r="E112" s="99">
        <v>8</v>
      </c>
      <c r="F112" s="100" t="s">
        <v>302</v>
      </c>
      <c r="G112" s="101" t="s">
        <v>303</v>
      </c>
      <c r="H112" s="102">
        <v>256952428</v>
      </c>
      <c r="I112" s="104">
        <v>5164</v>
      </c>
      <c r="J112" s="103">
        <f>IFERROR(I112/I115,"-")</f>
        <v>0.42512554540215691</v>
      </c>
      <c r="K112" s="105">
        <f t="shared" si="63"/>
        <v>49758.409759876064</v>
      </c>
      <c r="L112" s="106">
        <f t="shared" si="99"/>
        <v>0.40012397334573069</v>
      </c>
      <c r="M112" s="316"/>
      <c r="N112" s="99">
        <v>8</v>
      </c>
      <c r="O112" s="100" t="s">
        <v>126</v>
      </c>
      <c r="P112" s="101" t="s">
        <v>126</v>
      </c>
      <c r="Q112" s="102" t="s">
        <v>126</v>
      </c>
      <c r="R112" s="104" t="s">
        <v>126</v>
      </c>
      <c r="S112" s="103" t="str">
        <f>IFERROR(R112/R115,"-")</f>
        <v>-</v>
      </c>
      <c r="T112" s="105" t="str">
        <f t="shared" si="64"/>
        <v>-</v>
      </c>
      <c r="U112" s="106">
        <f t="shared" si="100"/>
        <v>0</v>
      </c>
      <c r="V112" s="316"/>
      <c r="W112" s="99">
        <v>8</v>
      </c>
      <c r="X112" s="100" t="s">
        <v>430</v>
      </c>
      <c r="Y112" s="101" t="s">
        <v>431</v>
      </c>
      <c r="Z112" s="102">
        <v>52377</v>
      </c>
      <c r="AA112" s="104">
        <v>1</v>
      </c>
      <c r="AB112" s="103">
        <f>IFERROR(AA112/AA115,"-")</f>
        <v>1</v>
      </c>
      <c r="AC112" s="105">
        <f t="shared" si="65"/>
        <v>52377</v>
      </c>
      <c r="AD112" s="106">
        <f t="shared" si="101"/>
        <v>1</v>
      </c>
      <c r="AE112" s="316"/>
      <c r="AF112" s="99">
        <v>8</v>
      </c>
      <c r="AG112" s="100" t="s">
        <v>302</v>
      </c>
      <c r="AH112" s="101" t="s">
        <v>303</v>
      </c>
      <c r="AI112" s="102">
        <v>109334</v>
      </c>
      <c r="AJ112" s="104">
        <v>2</v>
      </c>
      <c r="AK112" s="103">
        <f>IFERROR(AJ112/AJ115,"-")</f>
        <v>0.5</v>
      </c>
      <c r="AL112" s="105">
        <f t="shared" si="66"/>
        <v>54667</v>
      </c>
      <c r="AM112" s="106">
        <f t="shared" si="102"/>
        <v>0.5</v>
      </c>
      <c r="AN112" s="316"/>
      <c r="AO112" s="99">
        <v>8</v>
      </c>
      <c r="AP112" s="100" t="s">
        <v>306</v>
      </c>
      <c r="AQ112" s="101" t="s">
        <v>307</v>
      </c>
      <c r="AR112" s="102">
        <v>62518</v>
      </c>
      <c r="AS112" s="104">
        <v>1</v>
      </c>
      <c r="AT112" s="103">
        <f>IFERROR(AS112/AS115,"-")</f>
        <v>0.5</v>
      </c>
      <c r="AU112" s="105">
        <f t="shared" si="67"/>
        <v>62518</v>
      </c>
      <c r="AV112" s="106">
        <f t="shared" si="103"/>
        <v>0.5</v>
      </c>
      <c r="AW112" s="316"/>
      <c r="AX112" s="99">
        <v>8</v>
      </c>
      <c r="AY112" s="100" t="s">
        <v>126</v>
      </c>
      <c r="AZ112" s="101" t="s">
        <v>126</v>
      </c>
      <c r="BA112" s="102" t="s">
        <v>126</v>
      </c>
      <c r="BB112" s="104" t="s">
        <v>126</v>
      </c>
      <c r="BC112" s="103" t="str">
        <f>IFERROR(BB112/BB115,"-")</f>
        <v>-</v>
      </c>
      <c r="BD112" s="105" t="str">
        <f t="shared" si="68"/>
        <v>-</v>
      </c>
      <c r="BE112" s="106">
        <f t="shared" si="104"/>
        <v>0</v>
      </c>
      <c r="BF112" s="316"/>
      <c r="BG112" s="99">
        <v>8</v>
      </c>
      <c r="BH112" s="100" t="s">
        <v>296</v>
      </c>
      <c r="BI112" s="101" t="s">
        <v>297</v>
      </c>
      <c r="BJ112" s="102">
        <v>40344</v>
      </c>
      <c r="BK112" s="104">
        <v>1</v>
      </c>
      <c r="BL112" s="103">
        <f>IFERROR(BK112/BK115,"-")</f>
        <v>1</v>
      </c>
      <c r="BM112" s="105">
        <f t="shared" si="69"/>
        <v>40344</v>
      </c>
      <c r="BN112" s="106">
        <f t="shared" si="105"/>
        <v>1</v>
      </c>
      <c r="BO112" s="316"/>
      <c r="BP112" s="99">
        <v>8</v>
      </c>
      <c r="BQ112" s="100" t="s">
        <v>292</v>
      </c>
      <c r="BR112" s="101" t="s">
        <v>293</v>
      </c>
      <c r="BS112" s="102">
        <v>65405</v>
      </c>
      <c r="BT112" s="104">
        <v>1</v>
      </c>
      <c r="BU112" s="103">
        <f>IFERROR(BT112/BT115,"-")</f>
        <v>1</v>
      </c>
      <c r="BV112" s="105">
        <f t="shared" si="70"/>
        <v>65405</v>
      </c>
      <c r="BW112" s="106">
        <f t="shared" si="106"/>
        <v>1</v>
      </c>
      <c r="BX112" s="316"/>
      <c r="BY112" s="99">
        <v>8</v>
      </c>
      <c r="BZ112" s="100" t="s">
        <v>302</v>
      </c>
      <c r="CA112" s="101" t="s">
        <v>303</v>
      </c>
      <c r="CB112" s="102">
        <v>257061762</v>
      </c>
      <c r="CC112" s="104">
        <v>5166</v>
      </c>
      <c r="CD112" s="103">
        <f>IFERROR(CC112/CC115,"-")</f>
        <v>0.42497532082922013</v>
      </c>
      <c r="CE112" s="105">
        <f t="shared" si="71"/>
        <v>49760.310104529613</v>
      </c>
      <c r="CF112" s="106">
        <f t="shared" si="107"/>
        <v>0.4</v>
      </c>
    </row>
    <row r="113" spans="2:84" ht="13.5" customHeight="1">
      <c r="B113" s="319"/>
      <c r="C113" s="329"/>
      <c r="D113" s="316"/>
      <c r="E113" s="99">
        <v>9</v>
      </c>
      <c r="F113" s="121" t="s">
        <v>381</v>
      </c>
      <c r="G113" s="101" t="s">
        <v>382</v>
      </c>
      <c r="H113" s="102">
        <v>81760216</v>
      </c>
      <c r="I113" s="104">
        <v>4817</v>
      </c>
      <c r="J113" s="103">
        <f>IFERROR(I113/I115,"-")</f>
        <v>0.39655882110809254</v>
      </c>
      <c r="K113" s="105">
        <f t="shared" si="63"/>
        <v>16973.264687564875</v>
      </c>
      <c r="L113" s="106">
        <f t="shared" si="99"/>
        <v>0.37323725399039209</v>
      </c>
      <c r="M113" s="316"/>
      <c r="N113" s="99">
        <v>9</v>
      </c>
      <c r="O113" s="121" t="s">
        <v>126</v>
      </c>
      <c r="P113" s="101" t="s">
        <v>126</v>
      </c>
      <c r="Q113" s="102" t="s">
        <v>126</v>
      </c>
      <c r="R113" s="104" t="s">
        <v>126</v>
      </c>
      <c r="S113" s="103" t="str">
        <f>IFERROR(R113/R115,"-")</f>
        <v>-</v>
      </c>
      <c r="T113" s="105" t="str">
        <f t="shared" si="64"/>
        <v>-</v>
      </c>
      <c r="U113" s="106">
        <f t="shared" si="100"/>
        <v>0</v>
      </c>
      <c r="V113" s="316"/>
      <c r="W113" s="99">
        <v>9</v>
      </c>
      <c r="X113" s="121" t="s">
        <v>338</v>
      </c>
      <c r="Y113" s="101" t="s">
        <v>339</v>
      </c>
      <c r="Z113" s="102">
        <v>52212</v>
      </c>
      <c r="AA113" s="104">
        <v>1</v>
      </c>
      <c r="AB113" s="103">
        <f>IFERROR(AA113/AA115,"-")</f>
        <v>1</v>
      </c>
      <c r="AC113" s="105">
        <f t="shared" si="65"/>
        <v>52212</v>
      </c>
      <c r="AD113" s="106">
        <f t="shared" si="101"/>
        <v>1</v>
      </c>
      <c r="AE113" s="316"/>
      <c r="AF113" s="99">
        <v>9</v>
      </c>
      <c r="AG113" s="121" t="s">
        <v>312</v>
      </c>
      <c r="AH113" s="101" t="s">
        <v>313</v>
      </c>
      <c r="AI113" s="102">
        <v>77949</v>
      </c>
      <c r="AJ113" s="104">
        <v>2</v>
      </c>
      <c r="AK113" s="103">
        <f>IFERROR(AJ113/AJ115,"-")</f>
        <v>0.5</v>
      </c>
      <c r="AL113" s="105">
        <f t="shared" si="66"/>
        <v>38974.5</v>
      </c>
      <c r="AM113" s="106">
        <f t="shared" si="102"/>
        <v>0.5</v>
      </c>
      <c r="AN113" s="316"/>
      <c r="AO113" s="99">
        <v>9</v>
      </c>
      <c r="AP113" s="121" t="s">
        <v>320</v>
      </c>
      <c r="AQ113" s="101" t="s">
        <v>321</v>
      </c>
      <c r="AR113" s="102">
        <v>31813</v>
      </c>
      <c r="AS113" s="104">
        <v>1</v>
      </c>
      <c r="AT113" s="103">
        <f>IFERROR(AS113/AS115,"-")</f>
        <v>0.5</v>
      </c>
      <c r="AU113" s="105">
        <f t="shared" si="67"/>
        <v>31813</v>
      </c>
      <c r="AV113" s="106">
        <f t="shared" si="103"/>
        <v>0.5</v>
      </c>
      <c r="AW113" s="316"/>
      <c r="AX113" s="99">
        <v>9</v>
      </c>
      <c r="AY113" s="121" t="s">
        <v>126</v>
      </c>
      <c r="AZ113" s="101" t="s">
        <v>126</v>
      </c>
      <c r="BA113" s="102" t="s">
        <v>126</v>
      </c>
      <c r="BB113" s="104" t="s">
        <v>126</v>
      </c>
      <c r="BC113" s="103" t="str">
        <f>IFERROR(BB113/BB115,"-")</f>
        <v>-</v>
      </c>
      <c r="BD113" s="105" t="str">
        <f t="shared" si="68"/>
        <v>-</v>
      </c>
      <c r="BE113" s="106">
        <f t="shared" si="104"/>
        <v>0</v>
      </c>
      <c r="BF113" s="316"/>
      <c r="BG113" s="99">
        <v>9</v>
      </c>
      <c r="BH113" s="121" t="s">
        <v>320</v>
      </c>
      <c r="BI113" s="101" t="s">
        <v>321</v>
      </c>
      <c r="BJ113" s="102">
        <v>22862</v>
      </c>
      <c r="BK113" s="104">
        <v>1</v>
      </c>
      <c r="BL113" s="103">
        <f>IFERROR(BK113/BK115,"-")</f>
        <v>1</v>
      </c>
      <c r="BM113" s="105">
        <f t="shared" si="69"/>
        <v>22862</v>
      </c>
      <c r="BN113" s="106">
        <f t="shared" si="105"/>
        <v>1</v>
      </c>
      <c r="BO113" s="316"/>
      <c r="BP113" s="99">
        <v>9</v>
      </c>
      <c r="BQ113" s="121" t="s">
        <v>296</v>
      </c>
      <c r="BR113" s="101" t="s">
        <v>297</v>
      </c>
      <c r="BS113" s="102">
        <v>50856</v>
      </c>
      <c r="BT113" s="104">
        <v>1</v>
      </c>
      <c r="BU113" s="103">
        <f>IFERROR(BT113/BT115,"-")</f>
        <v>1</v>
      </c>
      <c r="BV113" s="105">
        <f t="shared" si="70"/>
        <v>50856</v>
      </c>
      <c r="BW113" s="106">
        <f t="shared" si="106"/>
        <v>1</v>
      </c>
      <c r="BX113" s="316"/>
      <c r="BY113" s="99">
        <v>9</v>
      </c>
      <c r="BZ113" s="121" t="s">
        <v>381</v>
      </c>
      <c r="CA113" s="101" t="s">
        <v>382</v>
      </c>
      <c r="CB113" s="102">
        <v>81826262</v>
      </c>
      <c r="CC113" s="104">
        <v>4820</v>
      </c>
      <c r="CD113" s="103">
        <f>IFERROR(CC113/CC115,"-")</f>
        <v>0.39651201052977952</v>
      </c>
      <c r="CE113" s="105">
        <f t="shared" si="71"/>
        <v>16976.402904564315</v>
      </c>
      <c r="CF113" s="106">
        <f t="shared" si="107"/>
        <v>0.37320944638017811</v>
      </c>
    </row>
    <row r="114" spans="2:84" ht="13.5" customHeight="1">
      <c r="B114" s="319"/>
      <c r="C114" s="329"/>
      <c r="D114" s="316"/>
      <c r="E114" s="107">
        <v>10</v>
      </c>
      <c r="F114" s="122" t="s">
        <v>387</v>
      </c>
      <c r="G114" s="109" t="s">
        <v>388</v>
      </c>
      <c r="H114" s="110">
        <v>20039753</v>
      </c>
      <c r="I114" s="112">
        <v>4780</v>
      </c>
      <c r="J114" s="111">
        <f>IFERROR(I114/I115,"-")</f>
        <v>0.3935128015147773</v>
      </c>
      <c r="K114" s="113">
        <f t="shared" si="63"/>
        <v>4192.4169456066948</v>
      </c>
      <c r="L114" s="114">
        <f t="shared" si="99"/>
        <v>0.37037037037037035</v>
      </c>
      <c r="M114" s="316"/>
      <c r="N114" s="107">
        <v>10</v>
      </c>
      <c r="O114" s="122" t="s">
        <v>126</v>
      </c>
      <c r="P114" s="109" t="s">
        <v>126</v>
      </c>
      <c r="Q114" s="110" t="s">
        <v>126</v>
      </c>
      <c r="R114" s="112" t="s">
        <v>126</v>
      </c>
      <c r="S114" s="111" t="str">
        <f>IFERROR(R114/R115,"-")</f>
        <v>-</v>
      </c>
      <c r="T114" s="113" t="str">
        <f t="shared" si="64"/>
        <v>-</v>
      </c>
      <c r="U114" s="114">
        <f t="shared" si="100"/>
        <v>0</v>
      </c>
      <c r="V114" s="316"/>
      <c r="W114" s="107">
        <v>10</v>
      </c>
      <c r="X114" s="122" t="s">
        <v>292</v>
      </c>
      <c r="Y114" s="109" t="s">
        <v>293</v>
      </c>
      <c r="Z114" s="110">
        <v>49296</v>
      </c>
      <c r="AA114" s="112">
        <v>1</v>
      </c>
      <c r="AB114" s="111">
        <f>IFERROR(AA114/AA115,"-")</f>
        <v>1</v>
      </c>
      <c r="AC114" s="113">
        <f t="shared" si="65"/>
        <v>49296</v>
      </c>
      <c r="AD114" s="114">
        <f t="shared" si="101"/>
        <v>1</v>
      </c>
      <c r="AE114" s="316"/>
      <c r="AF114" s="107">
        <v>10</v>
      </c>
      <c r="AG114" s="122" t="s">
        <v>347</v>
      </c>
      <c r="AH114" s="109" t="s">
        <v>348</v>
      </c>
      <c r="AI114" s="110">
        <v>38793</v>
      </c>
      <c r="AJ114" s="112">
        <v>2</v>
      </c>
      <c r="AK114" s="111">
        <f>IFERROR(AJ114/AJ115,"-")</f>
        <v>0.5</v>
      </c>
      <c r="AL114" s="113">
        <f t="shared" si="66"/>
        <v>19396.5</v>
      </c>
      <c r="AM114" s="114">
        <f t="shared" si="102"/>
        <v>0.5</v>
      </c>
      <c r="AN114" s="316"/>
      <c r="AO114" s="107">
        <v>10</v>
      </c>
      <c r="AP114" s="122" t="s">
        <v>292</v>
      </c>
      <c r="AQ114" s="109" t="s">
        <v>293</v>
      </c>
      <c r="AR114" s="110">
        <v>20761</v>
      </c>
      <c r="AS114" s="112">
        <v>1</v>
      </c>
      <c r="AT114" s="111">
        <f>IFERROR(AS114/AS115,"-")</f>
        <v>0.5</v>
      </c>
      <c r="AU114" s="113">
        <f t="shared" si="67"/>
        <v>20761</v>
      </c>
      <c r="AV114" s="114">
        <f t="shared" si="103"/>
        <v>0.5</v>
      </c>
      <c r="AW114" s="316"/>
      <c r="AX114" s="107">
        <v>10</v>
      </c>
      <c r="AY114" s="122" t="s">
        <v>126</v>
      </c>
      <c r="AZ114" s="109" t="s">
        <v>126</v>
      </c>
      <c r="BA114" s="110" t="s">
        <v>126</v>
      </c>
      <c r="BB114" s="112" t="s">
        <v>126</v>
      </c>
      <c r="BC114" s="111" t="str">
        <f>IFERROR(BB114/BB115,"-")</f>
        <v>-</v>
      </c>
      <c r="BD114" s="113" t="str">
        <f t="shared" si="68"/>
        <v>-</v>
      </c>
      <c r="BE114" s="114">
        <f t="shared" si="104"/>
        <v>0</v>
      </c>
      <c r="BF114" s="316"/>
      <c r="BG114" s="107">
        <v>10</v>
      </c>
      <c r="BH114" s="122" t="s">
        <v>359</v>
      </c>
      <c r="BI114" s="109" t="s">
        <v>360</v>
      </c>
      <c r="BJ114" s="110">
        <v>13846</v>
      </c>
      <c r="BK114" s="112">
        <v>1</v>
      </c>
      <c r="BL114" s="111">
        <f>IFERROR(BK114/BK115,"-")</f>
        <v>1</v>
      </c>
      <c r="BM114" s="113">
        <f t="shared" si="69"/>
        <v>13846</v>
      </c>
      <c r="BN114" s="114">
        <f t="shared" si="105"/>
        <v>1</v>
      </c>
      <c r="BO114" s="316"/>
      <c r="BP114" s="107">
        <v>10</v>
      </c>
      <c r="BQ114" s="122" t="s">
        <v>333</v>
      </c>
      <c r="BR114" s="109" t="s">
        <v>565</v>
      </c>
      <c r="BS114" s="110">
        <v>43233</v>
      </c>
      <c r="BT114" s="112">
        <v>1</v>
      </c>
      <c r="BU114" s="111">
        <f>IFERROR(BT114/BT115,"-")</f>
        <v>1</v>
      </c>
      <c r="BV114" s="113">
        <f t="shared" si="70"/>
        <v>43233</v>
      </c>
      <c r="BW114" s="114">
        <f t="shared" si="106"/>
        <v>1</v>
      </c>
      <c r="BX114" s="316"/>
      <c r="BY114" s="107">
        <v>10</v>
      </c>
      <c r="BZ114" s="122" t="s">
        <v>387</v>
      </c>
      <c r="CA114" s="109" t="s">
        <v>388</v>
      </c>
      <c r="CB114" s="110">
        <v>20047396</v>
      </c>
      <c r="CC114" s="112">
        <v>4782</v>
      </c>
      <c r="CD114" s="111">
        <f>IFERROR(CC114/CC115,"-")</f>
        <v>0.39338598223099702</v>
      </c>
      <c r="CE114" s="113">
        <f t="shared" si="71"/>
        <v>4192.2618151401084</v>
      </c>
      <c r="CF114" s="114">
        <f t="shared" si="107"/>
        <v>0.37026713124274102</v>
      </c>
    </row>
    <row r="115" spans="2:84" ht="13.5" customHeight="1">
      <c r="B115" s="321"/>
      <c r="C115" s="330"/>
      <c r="D115" s="317"/>
      <c r="E115" s="115" t="s">
        <v>192</v>
      </c>
      <c r="F115" s="116"/>
      <c r="G115" s="117"/>
      <c r="H115" s="211">
        <v>10877793190</v>
      </c>
      <c r="I115" s="119">
        <v>12147</v>
      </c>
      <c r="J115" s="118" t="s">
        <v>126</v>
      </c>
      <c r="K115" s="65">
        <f t="shared" si="63"/>
        <v>895512.73483164562</v>
      </c>
      <c r="L115" s="120">
        <f t="shared" si="99"/>
        <v>0.94119014411901436</v>
      </c>
      <c r="M115" s="317"/>
      <c r="N115" s="115" t="s">
        <v>192</v>
      </c>
      <c r="O115" s="116"/>
      <c r="P115" s="117"/>
      <c r="Q115" s="211" t="s">
        <v>126</v>
      </c>
      <c r="R115" s="119" t="s">
        <v>126</v>
      </c>
      <c r="S115" s="118" t="s">
        <v>126</v>
      </c>
      <c r="T115" s="65" t="str">
        <f t="shared" si="64"/>
        <v>-</v>
      </c>
      <c r="U115" s="120">
        <f t="shared" si="100"/>
        <v>0</v>
      </c>
      <c r="V115" s="317"/>
      <c r="W115" s="115" t="s">
        <v>192</v>
      </c>
      <c r="X115" s="116"/>
      <c r="Y115" s="117"/>
      <c r="Z115" s="211">
        <v>3667750</v>
      </c>
      <c r="AA115" s="119">
        <v>1</v>
      </c>
      <c r="AB115" s="118" t="s">
        <v>126</v>
      </c>
      <c r="AC115" s="65">
        <f t="shared" si="65"/>
        <v>3667750</v>
      </c>
      <c r="AD115" s="120">
        <f t="shared" si="101"/>
        <v>1</v>
      </c>
      <c r="AE115" s="317"/>
      <c r="AF115" s="115" t="s">
        <v>192</v>
      </c>
      <c r="AG115" s="116"/>
      <c r="AH115" s="117"/>
      <c r="AI115" s="211">
        <v>2256350</v>
      </c>
      <c r="AJ115" s="119">
        <v>4</v>
      </c>
      <c r="AK115" s="118" t="s">
        <v>126</v>
      </c>
      <c r="AL115" s="65">
        <f t="shared" si="66"/>
        <v>564087.5</v>
      </c>
      <c r="AM115" s="120">
        <f t="shared" si="102"/>
        <v>1</v>
      </c>
      <c r="AN115" s="317"/>
      <c r="AO115" s="115" t="s">
        <v>192</v>
      </c>
      <c r="AP115" s="116"/>
      <c r="AQ115" s="117"/>
      <c r="AR115" s="211">
        <v>3817290</v>
      </c>
      <c r="AS115" s="119">
        <v>2</v>
      </c>
      <c r="AT115" s="118" t="s">
        <v>126</v>
      </c>
      <c r="AU115" s="65">
        <f t="shared" si="67"/>
        <v>1908645</v>
      </c>
      <c r="AV115" s="120">
        <f t="shared" si="103"/>
        <v>1</v>
      </c>
      <c r="AW115" s="317"/>
      <c r="AX115" s="115" t="s">
        <v>192</v>
      </c>
      <c r="AY115" s="116"/>
      <c r="AZ115" s="117"/>
      <c r="BA115" s="211" t="s">
        <v>126</v>
      </c>
      <c r="BB115" s="119" t="s">
        <v>126</v>
      </c>
      <c r="BC115" s="118" t="s">
        <v>126</v>
      </c>
      <c r="BD115" s="65" t="str">
        <f t="shared" si="68"/>
        <v>-</v>
      </c>
      <c r="BE115" s="120">
        <f t="shared" si="104"/>
        <v>0</v>
      </c>
      <c r="BF115" s="317"/>
      <c r="BG115" s="115" t="s">
        <v>192</v>
      </c>
      <c r="BH115" s="116"/>
      <c r="BI115" s="117"/>
      <c r="BJ115" s="211">
        <v>3862140</v>
      </c>
      <c r="BK115" s="119">
        <v>1</v>
      </c>
      <c r="BL115" s="118" t="s">
        <v>126</v>
      </c>
      <c r="BM115" s="65">
        <f t="shared" si="69"/>
        <v>3862140</v>
      </c>
      <c r="BN115" s="120">
        <f t="shared" si="105"/>
        <v>1</v>
      </c>
      <c r="BO115" s="317"/>
      <c r="BP115" s="115" t="s">
        <v>192</v>
      </c>
      <c r="BQ115" s="116"/>
      <c r="BR115" s="117"/>
      <c r="BS115" s="211">
        <v>1539710</v>
      </c>
      <c r="BT115" s="119">
        <v>1</v>
      </c>
      <c r="BU115" s="118" t="s">
        <v>126</v>
      </c>
      <c r="BV115" s="65">
        <f t="shared" si="70"/>
        <v>1539710</v>
      </c>
      <c r="BW115" s="120">
        <f t="shared" si="106"/>
        <v>1</v>
      </c>
      <c r="BX115" s="317"/>
      <c r="BY115" s="115" t="s">
        <v>192</v>
      </c>
      <c r="BZ115" s="116"/>
      <c r="CA115" s="117"/>
      <c r="CB115" s="211">
        <v>10892936430</v>
      </c>
      <c r="CC115" s="119">
        <v>12156</v>
      </c>
      <c r="CD115" s="118" t="s">
        <v>126</v>
      </c>
      <c r="CE115" s="65">
        <f t="shared" si="71"/>
        <v>896095.46150049358</v>
      </c>
      <c r="CF115" s="120">
        <f t="shared" si="107"/>
        <v>0.94123112659698027</v>
      </c>
    </row>
    <row r="116" spans="2:84" ht="13.5" customHeight="1">
      <c r="B116" s="318">
        <v>11</v>
      </c>
      <c r="C116" s="328" t="s">
        <v>61</v>
      </c>
      <c r="D116" s="320">
        <f>CK16</f>
        <v>21940</v>
      </c>
      <c r="E116" s="91">
        <v>1</v>
      </c>
      <c r="F116" s="92" t="s">
        <v>296</v>
      </c>
      <c r="G116" s="93" t="s">
        <v>297</v>
      </c>
      <c r="H116" s="94">
        <v>684443591</v>
      </c>
      <c r="I116" s="96">
        <v>15096</v>
      </c>
      <c r="J116" s="95">
        <f>IFERROR(I116/I126,"-")</f>
        <v>0.73599531958461317</v>
      </c>
      <c r="K116" s="97">
        <f t="shared" si="63"/>
        <v>45339.400569687336</v>
      </c>
      <c r="L116" s="98">
        <f t="shared" ref="L116:L126" si="108">IFERROR(I116/$CK$16,0)</f>
        <v>0.68805834092980855</v>
      </c>
      <c r="M116" s="320">
        <f>CL16</f>
        <v>7</v>
      </c>
      <c r="N116" s="91">
        <v>1</v>
      </c>
      <c r="O116" s="92" t="s">
        <v>298</v>
      </c>
      <c r="P116" s="93" t="s">
        <v>299</v>
      </c>
      <c r="Q116" s="94">
        <v>282370</v>
      </c>
      <c r="R116" s="96">
        <v>7</v>
      </c>
      <c r="S116" s="95">
        <f>IFERROR(R116/R126,"-")</f>
        <v>1</v>
      </c>
      <c r="T116" s="97">
        <f t="shared" si="64"/>
        <v>40338.571428571428</v>
      </c>
      <c r="U116" s="98">
        <f t="shared" ref="U116:U126" si="109">IFERROR(R116/$CL$16,0)</f>
        <v>1</v>
      </c>
      <c r="V116" s="320">
        <f>CM16</f>
        <v>5</v>
      </c>
      <c r="W116" s="91">
        <v>1</v>
      </c>
      <c r="X116" s="92" t="s">
        <v>292</v>
      </c>
      <c r="Y116" s="93" t="s">
        <v>293</v>
      </c>
      <c r="Z116" s="94">
        <v>721068</v>
      </c>
      <c r="AA116" s="96">
        <v>4</v>
      </c>
      <c r="AB116" s="95">
        <f>IFERROR(AA116/AA126,"-")</f>
        <v>0.8</v>
      </c>
      <c r="AC116" s="97">
        <f t="shared" si="65"/>
        <v>180267</v>
      </c>
      <c r="AD116" s="98">
        <f t="shared" ref="AD116:AD126" si="110">IFERROR(AA116/$CM$16,0)</f>
        <v>0.8</v>
      </c>
      <c r="AE116" s="320">
        <f>CN16</f>
        <v>9</v>
      </c>
      <c r="AF116" s="91">
        <v>1</v>
      </c>
      <c r="AG116" s="92" t="s">
        <v>298</v>
      </c>
      <c r="AH116" s="93" t="s">
        <v>299</v>
      </c>
      <c r="AI116" s="94">
        <v>631445</v>
      </c>
      <c r="AJ116" s="96">
        <v>7</v>
      </c>
      <c r="AK116" s="95">
        <f>IFERROR(AJ116/AJ126,"-")</f>
        <v>0.77777777777777779</v>
      </c>
      <c r="AL116" s="97">
        <f t="shared" si="66"/>
        <v>90206.428571428565</v>
      </c>
      <c r="AM116" s="98">
        <f t="shared" ref="AM116:AM126" si="111">IFERROR(AJ116/$CN$16,0)</f>
        <v>0.77777777777777779</v>
      </c>
      <c r="AN116" s="320">
        <f>CO16</f>
        <v>12</v>
      </c>
      <c r="AO116" s="91">
        <v>1</v>
      </c>
      <c r="AP116" s="92" t="s">
        <v>298</v>
      </c>
      <c r="AQ116" s="93" t="s">
        <v>299</v>
      </c>
      <c r="AR116" s="94">
        <v>364303</v>
      </c>
      <c r="AS116" s="96">
        <v>10</v>
      </c>
      <c r="AT116" s="95">
        <f>IFERROR(AS116/AS126,"-")</f>
        <v>0.83333333333333337</v>
      </c>
      <c r="AU116" s="97">
        <f t="shared" si="67"/>
        <v>36430.300000000003</v>
      </c>
      <c r="AV116" s="98">
        <f t="shared" ref="AV116:AV126" si="112">IFERROR(AS116/$CO$16,0)</f>
        <v>0.83333333333333337</v>
      </c>
      <c r="AW116" s="320">
        <f>CP16</f>
        <v>10</v>
      </c>
      <c r="AX116" s="91">
        <v>1</v>
      </c>
      <c r="AY116" s="92" t="s">
        <v>298</v>
      </c>
      <c r="AZ116" s="93" t="s">
        <v>299</v>
      </c>
      <c r="BA116" s="94">
        <v>623294</v>
      </c>
      <c r="BB116" s="96">
        <v>9</v>
      </c>
      <c r="BC116" s="95">
        <f>IFERROR(BB116/BB126,"-")</f>
        <v>0.9</v>
      </c>
      <c r="BD116" s="97">
        <f t="shared" si="68"/>
        <v>69254.888888888891</v>
      </c>
      <c r="BE116" s="98">
        <f t="shared" ref="BE116:BE126" si="113">IFERROR(BB116/$CP$16,0)</f>
        <v>0.9</v>
      </c>
      <c r="BF116" s="320">
        <f>CQ16</f>
        <v>12</v>
      </c>
      <c r="BG116" s="91">
        <v>1</v>
      </c>
      <c r="BH116" s="92" t="s">
        <v>298</v>
      </c>
      <c r="BI116" s="93" t="s">
        <v>299</v>
      </c>
      <c r="BJ116" s="94">
        <v>1657576</v>
      </c>
      <c r="BK116" s="96">
        <v>12</v>
      </c>
      <c r="BL116" s="95">
        <f>IFERROR(BK116/BK126,"-")</f>
        <v>1</v>
      </c>
      <c r="BM116" s="97">
        <f t="shared" si="69"/>
        <v>138131.33333333334</v>
      </c>
      <c r="BN116" s="98">
        <f t="shared" ref="BN116:BN126" si="114">IFERROR(BK116/$CQ$16,0)</f>
        <v>1</v>
      </c>
      <c r="BO116" s="320">
        <f>CR16</f>
        <v>6</v>
      </c>
      <c r="BP116" s="91">
        <v>1</v>
      </c>
      <c r="BQ116" s="92" t="s">
        <v>298</v>
      </c>
      <c r="BR116" s="93" t="s">
        <v>299</v>
      </c>
      <c r="BS116" s="94">
        <v>635827</v>
      </c>
      <c r="BT116" s="96">
        <v>6</v>
      </c>
      <c r="BU116" s="95">
        <f>IFERROR(BT116/BT126,"-")</f>
        <v>1</v>
      </c>
      <c r="BV116" s="97">
        <f t="shared" si="70"/>
        <v>105971.16666666667</v>
      </c>
      <c r="BW116" s="98">
        <f t="shared" ref="BW116:BW126" si="115">IFERROR(BT116/$CR$16,0)</f>
        <v>1</v>
      </c>
      <c r="BX116" s="320">
        <f>CS16</f>
        <v>22001</v>
      </c>
      <c r="BY116" s="91">
        <v>1</v>
      </c>
      <c r="BZ116" s="92" t="s">
        <v>296</v>
      </c>
      <c r="CA116" s="93" t="s">
        <v>297</v>
      </c>
      <c r="CB116" s="94">
        <v>686171893</v>
      </c>
      <c r="CC116" s="96">
        <v>15137</v>
      </c>
      <c r="CD116" s="95">
        <f>IFERROR(CC116/CC126,"-")</f>
        <v>0.7358059498347268</v>
      </c>
      <c r="CE116" s="97">
        <f t="shared" si="71"/>
        <v>45330.771817401073</v>
      </c>
      <c r="CF116" s="98">
        <f t="shared" ref="CF116:CF126" si="116">IFERROR(CC116/$CS$16,0)</f>
        <v>0.68801418117358304</v>
      </c>
    </row>
    <row r="117" spans="2:84" ht="13.5" customHeight="1">
      <c r="B117" s="319"/>
      <c r="C117" s="329"/>
      <c r="D117" s="316"/>
      <c r="E117" s="99">
        <v>2</v>
      </c>
      <c r="F117" s="100" t="s">
        <v>298</v>
      </c>
      <c r="G117" s="101" t="s">
        <v>299</v>
      </c>
      <c r="H117" s="102">
        <v>907187438</v>
      </c>
      <c r="I117" s="104">
        <v>13484</v>
      </c>
      <c r="J117" s="103">
        <f>IFERROR(I117/I126,"-")</f>
        <v>0.65740334454682858</v>
      </c>
      <c r="K117" s="105">
        <f t="shared" si="63"/>
        <v>67278.807327202609</v>
      </c>
      <c r="L117" s="106">
        <f t="shared" si="108"/>
        <v>0.61458523245214225</v>
      </c>
      <c r="M117" s="316"/>
      <c r="N117" s="99">
        <v>2</v>
      </c>
      <c r="O117" s="100" t="s">
        <v>312</v>
      </c>
      <c r="P117" s="101" t="s">
        <v>313</v>
      </c>
      <c r="Q117" s="102">
        <v>231002</v>
      </c>
      <c r="R117" s="104">
        <v>6</v>
      </c>
      <c r="S117" s="103">
        <f>IFERROR(R117/R126,"-")</f>
        <v>0.8571428571428571</v>
      </c>
      <c r="T117" s="105">
        <f t="shared" si="64"/>
        <v>38500.333333333336</v>
      </c>
      <c r="U117" s="106">
        <f t="shared" si="109"/>
        <v>0.8571428571428571</v>
      </c>
      <c r="V117" s="316"/>
      <c r="W117" s="99">
        <v>2</v>
      </c>
      <c r="X117" s="100" t="s">
        <v>312</v>
      </c>
      <c r="Y117" s="101" t="s">
        <v>313</v>
      </c>
      <c r="Z117" s="102">
        <v>708868</v>
      </c>
      <c r="AA117" s="104">
        <v>4</v>
      </c>
      <c r="AB117" s="103">
        <f>IFERROR(AA117/AA126,"-")</f>
        <v>0.8</v>
      </c>
      <c r="AC117" s="105">
        <f t="shared" si="65"/>
        <v>177217</v>
      </c>
      <c r="AD117" s="106">
        <f t="shared" si="110"/>
        <v>0.8</v>
      </c>
      <c r="AE117" s="316"/>
      <c r="AF117" s="99">
        <v>2</v>
      </c>
      <c r="AG117" s="100" t="s">
        <v>300</v>
      </c>
      <c r="AH117" s="101" t="s">
        <v>301</v>
      </c>
      <c r="AI117" s="102">
        <v>1874268</v>
      </c>
      <c r="AJ117" s="104">
        <v>6</v>
      </c>
      <c r="AK117" s="103">
        <f>IFERROR(AJ117/AJ126,"-")</f>
        <v>0.66666666666666663</v>
      </c>
      <c r="AL117" s="105">
        <f t="shared" si="66"/>
        <v>312378</v>
      </c>
      <c r="AM117" s="106">
        <f t="shared" si="111"/>
        <v>0.66666666666666663</v>
      </c>
      <c r="AN117" s="316"/>
      <c r="AO117" s="99">
        <v>2</v>
      </c>
      <c r="AP117" s="100" t="s">
        <v>292</v>
      </c>
      <c r="AQ117" s="101" t="s">
        <v>293</v>
      </c>
      <c r="AR117" s="102">
        <v>3313988</v>
      </c>
      <c r="AS117" s="104">
        <v>8</v>
      </c>
      <c r="AT117" s="103">
        <f>IFERROR(AS117/AS126,"-")</f>
        <v>0.66666666666666663</v>
      </c>
      <c r="AU117" s="105">
        <f t="shared" si="67"/>
        <v>414248.5</v>
      </c>
      <c r="AV117" s="106">
        <f t="shared" si="112"/>
        <v>0.66666666666666663</v>
      </c>
      <c r="AW117" s="316"/>
      <c r="AX117" s="99">
        <v>2</v>
      </c>
      <c r="AY117" s="100" t="s">
        <v>333</v>
      </c>
      <c r="AZ117" s="101" t="s">
        <v>565</v>
      </c>
      <c r="BA117" s="102">
        <v>139955</v>
      </c>
      <c r="BB117" s="104">
        <v>9</v>
      </c>
      <c r="BC117" s="103">
        <f>IFERROR(BB117/BB126,"-")</f>
        <v>0.9</v>
      </c>
      <c r="BD117" s="105">
        <f t="shared" si="68"/>
        <v>15550.555555555555</v>
      </c>
      <c r="BE117" s="106">
        <f t="shared" si="113"/>
        <v>0.9</v>
      </c>
      <c r="BF117" s="316"/>
      <c r="BG117" s="99">
        <v>2</v>
      </c>
      <c r="BH117" s="100" t="s">
        <v>300</v>
      </c>
      <c r="BI117" s="101" t="s">
        <v>301</v>
      </c>
      <c r="BJ117" s="102">
        <v>177510</v>
      </c>
      <c r="BK117" s="104">
        <v>11</v>
      </c>
      <c r="BL117" s="103">
        <f>IFERROR(BK117/BK126,"-")</f>
        <v>0.91666666666666663</v>
      </c>
      <c r="BM117" s="105">
        <f t="shared" si="69"/>
        <v>16137.272727272728</v>
      </c>
      <c r="BN117" s="106">
        <f t="shared" si="114"/>
        <v>0.91666666666666663</v>
      </c>
      <c r="BO117" s="316"/>
      <c r="BP117" s="99">
        <v>2</v>
      </c>
      <c r="BQ117" s="100" t="s">
        <v>428</v>
      </c>
      <c r="BR117" s="101" t="s">
        <v>429</v>
      </c>
      <c r="BS117" s="102">
        <v>396166</v>
      </c>
      <c r="BT117" s="104">
        <v>5</v>
      </c>
      <c r="BU117" s="103">
        <f>IFERROR(BT117/BT126,"-")</f>
        <v>0.83333333333333337</v>
      </c>
      <c r="BV117" s="105">
        <f t="shared" si="70"/>
        <v>79233.2</v>
      </c>
      <c r="BW117" s="106">
        <f t="shared" si="115"/>
        <v>0.83333333333333337</v>
      </c>
      <c r="BX117" s="316"/>
      <c r="BY117" s="99">
        <v>2</v>
      </c>
      <c r="BZ117" s="100" t="s">
        <v>298</v>
      </c>
      <c r="CA117" s="101" t="s">
        <v>299</v>
      </c>
      <c r="CB117" s="102">
        <v>911739858</v>
      </c>
      <c r="CC117" s="104">
        <v>13539</v>
      </c>
      <c r="CD117" s="103">
        <f>IFERROR(CC117/CC126,"-")</f>
        <v>0.65812755201244411</v>
      </c>
      <c r="CE117" s="105">
        <f t="shared" si="71"/>
        <v>67341.742964768448</v>
      </c>
      <c r="CF117" s="106">
        <f t="shared" si="116"/>
        <v>0.61538111904004367</v>
      </c>
    </row>
    <row r="118" spans="2:84" ht="13.5" customHeight="1">
      <c r="B118" s="319"/>
      <c r="C118" s="329"/>
      <c r="D118" s="316"/>
      <c r="E118" s="99">
        <v>3</v>
      </c>
      <c r="F118" s="100" t="s">
        <v>300</v>
      </c>
      <c r="G118" s="101" t="s">
        <v>301</v>
      </c>
      <c r="H118" s="102">
        <v>626512021</v>
      </c>
      <c r="I118" s="104">
        <v>11587</v>
      </c>
      <c r="J118" s="103">
        <f>IFERROR(I118/I126,"-")</f>
        <v>0.56491638632928676</v>
      </c>
      <c r="K118" s="105">
        <f t="shared" si="63"/>
        <v>54070.252955898854</v>
      </c>
      <c r="L118" s="106">
        <f t="shared" si="108"/>
        <v>0.52812215132178664</v>
      </c>
      <c r="M118" s="316"/>
      <c r="N118" s="99">
        <v>3</v>
      </c>
      <c r="O118" s="100" t="s">
        <v>296</v>
      </c>
      <c r="P118" s="101" t="s">
        <v>297</v>
      </c>
      <c r="Q118" s="102">
        <v>238218</v>
      </c>
      <c r="R118" s="104">
        <v>5</v>
      </c>
      <c r="S118" s="103">
        <f>IFERROR(R118/R126,"-")</f>
        <v>0.7142857142857143</v>
      </c>
      <c r="T118" s="105">
        <f t="shared" si="64"/>
        <v>47643.6</v>
      </c>
      <c r="U118" s="106">
        <f t="shared" si="109"/>
        <v>0.7142857142857143</v>
      </c>
      <c r="V118" s="316"/>
      <c r="W118" s="99">
        <v>3</v>
      </c>
      <c r="X118" s="100" t="s">
        <v>298</v>
      </c>
      <c r="Y118" s="101" t="s">
        <v>299</v>
      </c>
      <c r="Z118" s="102">
        <v>357605</v>
      </c>
      <c r="AA118" s="104">
        <v>4</v>
      </c>
      <c r="AB118" s="103">
        <f>IFERROR(AA118/AA126,"-")</f>
        <v>0.8</v>
      </c>
      <c r="AC118" s="105">
        <f t="shared" si="65"/>
        <v>89401.25</v>
      </c>
      <c r="AD118" s="106">
        <f t="shared" si="110"/>
        <v>0.8</v>
      </c>
      <c r="AE118" s="316"/>
      <c r="AF118" s="99">
        <v>3</v>
      </c>
      <c r="AG118" s="100" t="s">
        <v>296</v>
      </c>
      <c r="AH118" s="101" t="s">
        <v>297</v>
      </c>
      <c r="AI118" s="102">
        <v>409388</v>
      </c>
      <c r="AJ118" s="104">
        <v>6</v>
      </c>
      <c r="AK118" s="103">
        <f>IFERROR(AJ118/AJ126,"-")</f>
        <v>0.66666666666666663</v>
      </c>
      <c r="AL118" s="105">
        <f t="shared" si="66"/>
        <v>68231.333333333328</v>
      </c>
      <c r="AM118" s="106">
        <f t="shared" si="111"/>
        <v>0.66666666666666663</v>
      </c>
      <c r="AN118" s="316"/>
      <c r="AO118" s="99">
        <v>3</v>
      </c>
      <c r="AP118" s="100" t="s">
        <v>296</v>
      </c>
      <c r="AQ118" s="101" t="s">
        <v>297</v>
      </c>
      <c r="AR118" s="102">
        <v>327288</v>
      </c>
      <c r="AS118" s="104">
        <v>8</v>
      </c>
      <c r="AT118" s="103">
        <f>IFERROR(AS118/AS126,"-")</f>
        <v>0.66666666666666663</v>
      </c>
      <c r="AU118" s="105">
        <f t="shared" si="67"/>
        <v>40911</v>
      </c>
      <c r="AV118" s="106">
        <f t="shared" si="112"/>
        <v>0.66666666666666663</v>
      </c>
      <c r="AW118" s="316"/>
      <c r="AX118" s="99">
        <v>3</v>
      </c>
      <c r="AY118" s="100" t="s">
        <v>338</v>
      </c>
      <c r="AZ118" s="101" t="s">
        <v>339</v>
      </c>
      <c r="BA118" s="102">
        <v>330493</v>
      </c>
      <c r="BB118" s="104">
        <v>7</v>
      </c>
      <c r="BC118" s="103">
        <f>IFERROR(BB118/BB126,"-")</f>
        <v>0.7</v>
      </c>
      <c r="BD118" s="105">
        <f t="shared" si="68"/>
        <v>47213.285714285717</v>
      </c>
      <c r="BE118" s="106">
        <f t="shared" si="113"/>
        <v>0.7</v>
      </c>
      <c r="BF118" s="316"/>
      <c r="BG118" s="99">
        <v>3</v>
      </c>
      <c r="BH118" s="100" t="s">
        <v>369</v>
      </c>
      <c r="BI118" s="101" t="s">
        <v>370</v>
      </c>
      <c r="BJ118" s="102">
        <v>1205670</v>
      </c>
      <c r="BK118" s="104">
        <v>9</v>
      </c>
      <c r="BL118" s="103">
        <f>IFERROR(BK118/BK126,"-")</f>
        <v>0.75</v>
      </c>
      <c r="BM118" s="105">
        <f t="shared" si="69"/>
        <v>133963.33333333334</v>
      </c>
      <c r="BN118" s="106">
        <f t="shared" si="114"/>
        <v>0.75</v>
      </c>
      <c r="BO118" s="316"/>
      <c r="BP118" s="99">
        <v>3</v>
      </c>
      <c r="BQ118" s="100" t="s">
        <v>312</v>
      </c>
      <c r="BR118" s="101" t="s">
        <v>313</v>
      </c>
      <c r="BS118" s="102">
        <v>245756</v>
      </c>
      <c r="BT118" s="104">
        <v>5</v>
      </c>
      <c r="BU118" s="103">
        <f>IFERROR(BT118/BT126,"-")</f>
        <v>0.83333333333333337</v>
      </c>
      <c r="BV118" s="105">
        <f t="shared" si="70"/>
        <v>49151.199999999997</v>
      </c>
      <c r="BW118" s="106">
        <f t="shared" si="115"/>
        <v>0.83333333333333337</v>
      </c>
      <c r="BX118" s="316"/>
      <c r="BY118" s="99">
        <v>3</v>
      </c>
      <c r="BZ118" s="100" t="s">
        <v>300</v>
      </c>
      <c r="CA118" s="101" t="s">
        <v>301</v>
      </c>
      <c r="CB118" s="102">
        <v>630056844</v>
      </c>
      <c r="CC118" s="104">
        <v>11627</v>
      </c>
      <c r="CD118" s="103">
        <f>IFERROR(CC118/CC126,"-")</f>
        <v>0.56518568928640867</v>
      </c>
      <c r="CE118" s="105">
        <f t="shared" si="71"/>
        <v>54189.115334996131</v>
      </c>
      <c r="CF118" s="106">
        <f t="shared" si="116"/>
        <v>0.52847597836461979</v>
      </c>
    </row>
    <row r="119" spans="2:84" ht="13.5" customHeight="1">
      <c r="B119" s="319"/>
      <c r="C119" s="329"/>
      <c r="D119" s="316"/>
      <c r="E119" s="99">
        <v>4</v>
      </c>
      <c r="F119" s="100" t="s">
        <v>333</v>
      </c>
      <c r="G119" s="101" t="s">
        <v>565</v>
      </c>
      <c r="H119" s="102">
        <v>376082446</v>
      </c>
      <c r="I119" s="104">
        <v>10756</v>
      </c>
      <c r="J119" s="103">
        <f>IFERROR(I119/I126,"-")</f>
        <v>0.5244015406367315</v>
      </c>
      <c r="K119" s="105">
        <f t="shared" si="63"/>
        <v>34964.898289326884</v>
      </c>
      <c r="L119" s="106">
        <f t="shared" si="108"/>
        <v>0.49024612579762988</v>
      </c>
      <c r="M119" s="316"/>
      <c r="N119" s="99">
        <v>4</v>
      </c>
      <c r="O119" s="100" t="s">
        <v>333</v>
      </c>
      <c r="P119" s="101" t="s">
        <v>565</v>
      </c>
      <c r="Q119" s="102">
        <v>114001</v>
      </c>
      <c r="R119" s="104">
        <v>5</v>
      </c>
      <c r="S119" s="103">
        <f>IFERROR(R119/R126,"-")</f>
        <v>0.7142857142857143</v>
      </c>
      <c r="T119" s="105">
        <f t="shared" si="64"/>
        <v>22800.2</v>
      </c>
      <c r="U119" s="106">
        <f t="shared" si="109"/>
        <v>0.7142857142857143</v>
      </c>
      <c r="V119" s="316"/>
      <c r="W119" s="99">
        <v>4</v>
      </c>
      <c r="X119" s="100" t="s">
        <v>296</v>
      </c>
      <c r="Y119" s="101" t="s">
        <v>297</v>
      </c>
      <c r="Z119" s="102">
        <v>182247</v>
      </c>
      <c r="AA119" s="104">
        <v>4</v>
      </c>
      <c r="AB119" s="103">
        <f>IFERROR(AA119/AA126,"-")</f>
        <v>0.8</v>
      </c>
      <c r="AC119" s="105">
        <f t="shared" si="65"/>
        <v>45561.75</v>
      </c>
      <c r="AD119" s="106">
        <f t="shared" si="110"/>
        <v>0.8</v>
      </c>
      <c r="AE119" s="316"/>
      <c r="AF119" s="99">
        <v>4</v>
      </c>
      <c r="AG119" s="100" t="s">
        <v>333</v>
      </c>
      <c r="AH119" s="101" t="s">
        <v>565</v>
      </c>
      <c r="AI119" s="102">
        <v>55623</v>
      </c>
      <c r="AJ119" s="104">
        <v>6</v>
      </c>
      <c r="AK119" s="103">
        <f>IFERROR(AJ119/AJ126,"-")</f>
        <v>0.66666666666666663</v>
      </c>
      <c r="AL119" s="105">
        <f t="shared" si="66"/>
        <v>9270.5</v>
      </c>
      <c r="AM119" s="106">
        <f t="shared" si="111"/>
        <v>0.66666666666666663</v>
      </c>
      <c r="AN119" s="316"/>
      <c r="AO119" s="99">
        <v>4</v>
      </c>
      <c r="AP119" s="100" t="s">
        <v>320</v>
      </c>
      <c r="AQ119" s="101" t="s">
        <v>321</v>
      </c>
      <c r="AR119" s="102">
        <v>2207552</v>
      </c>
      <c r="AS119" s="104">
        <v>7</v>
      </c>
      <c r="AT119" s="103">
        <f>IFERROR(AS119/AS126,"-")</f>
        <v>0.58333333333333337</v>
      </c>
      <c r="AU119" s="105">
        <f t="shared" si="67"/>
        <v>315364.57142857142</v>
      </c>
      <c r="AV119" s="106">
        <f t="shared" si="112"/>
        <v>0.58333333333333337</v>
      </c>
      <c r="AW119" s="316"/>
      <c r="AX119" s="99">
        <v>4</v>
      </c>
      <c r="AY119" s="100" t="s">
        <v>353</v>
      </c>
      <c r="AZ119" s="101" t="s">
        <v>354</v>
      </c>
      <c r="BA119" s="102">
        <v>72401</v>
      </c>
      <c r="BB119" s="104">
        <v>7</v>
      </c>
      <c r="BC119" s="103">
        <f>IFERROR(BB119/BB126,"-")</f>
        <v>0.7</v>
      </c>
      <c r="BD119" s="105">
        <f t="shared" si="68"/>
        <v>10343</v>
      </c>
      <c r="BE119" s="106">
        <f t="shared" si="113"/>
        <v>0.7</v>
      </c>
      <c r="BF119" s="316"/>
      <c r="BG119" s="99">
        <v>4</v>
      </c>
      <c r="BH119" s="100" t="s">
        <v>292</v>
      </c>
      <c r="BI119" s="101" t="s">
        <v>293</v>
      </c>
      <c r="BJ119" s="102">
        <v>559314</v>
      </c>
      <c r="BK119" s="104">
        <v>9</v>
      </c>
      <c r="BL119" s="103">
        <f>IFERROR(BK119/BK126,"-")</f>
        <v>0.75</v>
      </c>
      <c r="BM119" s="105">
        <f t="shared" si="69"/>
        <v>62146</v>
      </c>
      <c r="BN119" s="106">
        <f t="shared" si="114"/>
        <v>0.75</v>
      </c>
      <c r="BO119" s="316"/>
      <c r="BP119" s="99">
        <v>4</v>
      </c>
      <c r="BQ119" s="100" t="s">
        <v>296</v>
      </c>
      <c r="BR119" s="101" t="s">
        <v>297</v>
      </c>
      <c r="BS119" s="102">
        <v>89437</v>
      </c>
      <c r="BT119" s="104">
        <v>5</v>
      </c>
      <c r="BU119" s="103">
        <f>IFERROR(BT119/BT126,"-")</f>
        <v>0.83333333333333337</v>
      </c>
      <c r="BV119" s="105">
        <f t="shared" si="70"/>
        <v>17887.400000000001</v>
      </c>
      <c r="BW119" s="106">
        <f t="shared" si="115"/>
        <v>0.83333333333333337</v>
      </c>
      <c r="BX119" s="316"/>
      <c r="BY119" s="99">
        <v>4</v>
      </c>
      <c r="BZ119" s="100" t="s">
        <v>333</v>
      </c>
      <c r="CA119" s="101" t="s">
        <v>565</v>
      </c>
      <c r="CB119" s="102">
        <v>378196775</v>
      </c>
      <c r="CC119" s="104">
        <v>10797</v>
      </c>
      <c r="CD119" s="103">
        <f>IFERROR(CC119/CC126,"-")</f>
        <v>0.52483958778922812</v>
      </c>
      <c r="CE119" s="105">
        <f t="shared" si="71"/>
        <v>35027.949893488934</v>
      </c>
      <c r="CF119" s="106">
        <f t="shared" si="116"/>
        <v>0.49075042043543476</v>
      </c>
    </row>
    <row r="120" spans="2:84" ht="13.5" customHeight="1">
      <c r="B120" s="319"/>
      <c r="C120" s="329"/>
      <c r="D120" s="316"/>
      <c r="E120" s="99">
        <v>5</v>
      </c>
      <c r="F120" s="121" t="s">
        <v>292</v>
      </c>
      <c r="G120" s="101" t="s">
        <v>293</v>
      </c>
      <c r="H120" s="102">
        <v>1385221525</v>
      </c>
      <c r="I120" s="104">
        <v>10208</v>
      </c>
      <c r="J120" s="103">
        <f>IFERROR(I120/I126,"-")</f>
        <v>0.49768416947004046</v>
      </c>
      <c r="K120" s="105">
        <f t="shared" si="63"/>
        <v>135699.60080329154</v>
      </c>
      <c r="L120" s="106">
        <f t="shared" si="108"/>
        <v>0.46526891522333635</v>
      </c>
      <c r="M120" s="316"/>
      <c r="N120" s="99">
        <v>5</v>
      </c>
      <c r="O120" s="121" t="s">
        <v>302</v>
      </c>
      <c r="P120" s="101" t="s">
        <v>303</v>
      </c>
      <c r="Q120" s="102">
        <v>187065</v>
      </c>
      <c r="R120" s="104">
        <v>4</v>
      </c>
      <c r="S120" s="103">
        <f>IFERROR(R120/R126,"-")</f>
        <v>0.5714285714285714</v>
      </c>
      <c r="T120" s="105">
        <f t="shared" si="64"/>
        <v>46766.25</v>
      </c>
      <c r="U120" s="106">
        <f t="shared" si="109"/>
        <v>0.5714285714285714</v>
      </c>
      <c r="V120" s="316"/>
      <c r="W120" s="99">
        <v>5</v>
      </c>
      <c r="X120" s="121" t="s">
        <v>302</v>
      </c>
      <c r="Y120" s="101" t="s">
        <v>303</v>
      </c>
      <c r="Z120" s="102">
        <v>70168</v>
      </c>
      <c r="AA120" s="104">
        <v>4</v>
      </c>
      <c r="AB120" s="103">
        <f>IFERROR(AA120/AA126,"-")</f>
        <v>0.8</v>
      </c>
      <c r="AC120" s="105">
        <f t="shared" si="65"/>
        <v>17542</v>
      </c>
      <c r="AD120" s="106">
        <f t="shared" si="110"/>
        <v>0.8</v>
      </c>
      <c r="AE120" s="316"/>
      <c r="AF120" s="99">
        <v>5</v>
      </c>
      <c r="AG120" s="121" t="s">
        <v>312</v>
      </c>
      <c r="AH120" s="101" t="s">
        <v>313</v>
      </c>
      <c r="AI120" s="102">
        <v>247465</v>
      </c>
      <c r="AJ120" s="104">
        <v>5</v>
      </c>
      <c r="AK120" s="103">
        <f>IFERROR(AJ120/AJ126,"-")</f>
        <v>0.55555555555555558</v>
      </c>
      <c r="AL120" s="105">
        <f t="shared" si="66"/>
        <v>49493</v>
      </c>
      <c r="AM120" s="106">
        <f t="shared" si="111"/>
        <v>0.55555555555555558</v>
      </c>
      <c r="AN120" s="316"/>
      <c r="AO120" s="99">
        <v>5</v>
      </c>
      <c r="AP120" s="121" t="s">
        <v>338</v>
      </c>
      <c r="AQ120" s="101" t="s">
        <v>339</v>
      </c>
      <c r="AR120" s="102">
        <v>1154009</v>
      </c>
      <c r="AS120" s="104">
        <v>7</v>
      </c>
      <c r="AT120" s="103">
        <f>IFERROR(AS120/AS126,"-")</f>
        <v>0.58333333333333337</v>
      </c>
      <c r="AU120" s="105">
        <f t="shared" si="67"/>
        <v>164858.42857142858</v>
      </c>
      <c r="AV120" s="106">
        <f t="shared" si="112"/>
        <v>0.58333333333333337</v>
      </c>
      <c r="AW120" s="316"/>
      <c r="AX120" s="99">
        <v>5</v>
      </c>
      <c r="AY120" s="121" t="s">
        <v>300</v>
      </c>
      <c r="AZ120" s="101" t="s">
        <v>301</v>
      </c>
      <c r="BA120" s="102">
        <v>55244</v>
      </c>
      <c r="BB120" s="104">
        <v>7</v>
      </c>
      <c r="BC120" s="103">
        <f>IFERROR(BB120/BB126,"-")</f>
        <v>0.7</v>
      </c>
      <c r="BD120" s="105">
        <f t="shared" si="68"/>
        <v>7892</v>
      </c>
      <c r="BE120" s="106">
        <f t="shared" si="113"/>
        <v>0.7</v>
      </c>
      <c r="BF120" s="316"/>
      <c r="BG120" s="99">
        <v>5</v>
      </c>
      <c r="BH120" s="121" t="s">
        <v>333</v>
      </c>
      <c r="BI120" s="101" t="s">
        <v>565</v>
      </c>
      <c r="BJ120" s="102">
        <v>540133</v>
      </c>
      <c r="BK120" s="104">
        <v>8</v>
      </c>
      <c r="BL120" s="103">
        <f>IFERROR(BK120/BK126,"-")</f>
        <v>0.66666666666666663</v>
      </c>
      <c r="BM120" s="105">
        <f t="shared" si="69"/>
        <v>67516.625</v>
      </c>
      <c r="BN120" s="106">
        <f t="shared" si="114"/>
        <v>0.66666666666666663</v>
      </c>
      <c r="BO120" s="316"/>
      <c r="BP120" s="99">
        <v>5</v>
      </c>
      <c r="BQ120" s="121" t="s">
        <v>292</v>
      </c>
      <c r="BR120" s="101" t="s">
        <v>293</v>
      </c>
      <c r="BS120" s="102">
        <v>536186</v>
      </c>
      <c r="BT120" s="104">
        <v>4</v>
      </c>
      <c r="BU120" s="103">
        <f>IFERROR(BT120/BT126,"-")</f>
        <v>0.66666666666666663</v>
      </c>
      <c r="BV120" s="105">
        <f t="shared" si="70"/>
        <v>134046.5</v>
      </c>
      <c r="BW120" s="106">
        <f t="shared" si="115"/>
        <v>0.66666666666666663</v>
      </c>
      <c r="BX120" s="316"/>
      <c r="BY120" s="99">
        <v>5</v>
      </c>
      <c r="BZ120" s="121" t="s">
        <v>292</v>
      </c>
      <c r="CA120" s="101" t="s">
        <v>293</v>
      </c>
      <c r="CB120" s="102">
        <v>1391530943</v>
      </c>
      <c r="CC120" s="104">
        <v>10246</v>
      </c>
      <c r="CD120" s="103">
        <f>IFERROR(CC120/CC126,"-")</f>
        <v>0.49805560956640094</v>
      </c>
      <c r="CE120" s="105">
        <f t="shared" si="71"/>
        <v>135812.11624048409</v>
      </c>
      <c r="CF120" s="106">
        <f t="shared" si="116"/>
        <v>0.46570610426798781</v>
      </c>
    </row>
    <row r="121" spans="2:84" ht="13.5" customHeight="1">
      <c r="B121" s="319"/>
      <c r="C121" s="329"/>
      <c r="D121" s="316"/>
      <c r="E121" s="99">
        <v>6</v>
      </c>
      <c r="F121" s="121" t="s">
        <v>306</v>
      </c>
      <c r="G121" s="101" t="s">
        <v>307</v>
      </c>
      <c r="H121" s="102">
        <v>359522721</v>
      </c>
      <c r="I121" s="104">
        <v>10094</v>
      </c>
      <c r="J121" s="103">
        <f>IFERROR(I121/I126,"-")</f>
        <v>0.49212617619813759</v>
      </c>
      <c r="K121" s="105">
        <f t="shared" si="63"/>
        <v>35617.467901723794</v>
      </c>
      <c r="L121" s="106">
        <f t="shared" si="108"/>
        <v>0.4600729261622607</v>
      </c>
      <c r="M121" s="316"/>
      <c r="N121" s="99">
        <v>6</v>
      </c>
      <c r="O121" s="121" t="s">
        <v>324</v>
      </c>
      <c r="P121" s="101" t="s">
        <v>556</v>
      </c>
      <c r="Q121" s="102">
        <v>157162</v>
      </c>
      <c r="R121" s="104">
        <v>4</v>
      </c>
      <c r="S121" s="103">
        <f>IFERROR(R121/R126,"-")</f>
        <v>0.5714285714285714</v>
      </c>
      <c r="T121" s="105">
        <f t="shared" si="64"/>
        <v>39290.5</v>
      </c>
      <c r="U121" s="106">
        <f t="shared" si="109"/>
        <v>0.5714285714285714</v>
      </c>
      <c r="V121" s="316"/>
      <c r="W121" s="99">
        <v>6</v>
      </c>
      <c r="X121" s="121" t="s">
        <v>333</v>
      </c>
      <c r="Y121" s="101" t="s">
        <v>565</v>
      </c>
      <c r="Z121" s="102">
        <v>29105</v>
      </c>
      <c r="AA121" s="104">
        <v>4</v>
      </c>
      <c r="AB121" s="103">
        <f>IFERROR(AA121/AA126,"-")</f>
        <v>0.8</v>
      </c>
      <c r="AC121" s="105">
        <f t="shared" si="65"/>
        <v>7276.25</v>
      </c>
      <c r="AD121" s="106">
        <f t="shared" si="110"/>
        <v>0.8</v>
      </c>
      <c r="AE121" s="316"/>
      <c r="AF121" s="99">
        <v>6</v>
      </c>
      <c r="AG121" s="121" t="s">
        <v>306</v>
      </c>
      <c r="AH121" s="101" t="s">
        <v>307</v>
      </c>
      <c r="AI121" s="102">
        <v>180039</v>
      </c>
      <c r="AJ121" s="104">
        <v>5</v>
      </c>
      <c r="AK121" s="103">
        <f>IFERROR(AJ121/AJ126,"-")</f>
        <v>0.55555555555555558</v>
      </c>
      <c r="AL121" s="105">
        <f t="shared" si="66"/>
        <v>36007.800000000003</v>
      </c>
      <c r="AM121" s="106">
        <f t="shared" si="111"/>
        <v>0.55555555555555558</v>
      </c>
      <c r="AN121" s="316"/>
      <c r="AO121" s="99">
        <v>6</v>
      </c>
      <c r="AP121" s="121" t="s">
        <v>300</v>
      </c>
      <c r="AQ121" s="101" t="s">
        <v>301</v>
      </c>
      <c r="AR121" s="102">
        <v>667318</v>
      </c>
      <c r="AS121" s="104">
        <v>7</v>
      </c>
      <c r="AT121" s="103">
        <f>IFERROR(AS121/AS126,"-")</f>
        <v>0.58333333333333337</v>
      </c>
      <c r="AU121" s="105">
        <f t="shared" si="67"/>
        <v>95331.142857142855</v>
      </c>
      <c r="AV121" s="106">
        <f t="shared" si="112"/>
        <v>0.58333333333333337</v>
      </c>
      <c r="AW121" s="316"/>
      <c r="AX121" s="99">
        <v>6</v>
      </c>
      <c r="AY121" s="121" t="s">
        <v>334</v>
      </c>
      <c r="AZ121" s="101" t="s">
        <v>335</v>
      </c>
      <c r="BA121" s="102">
        <v>830619</v>
      </c>
      <c r="BB121" s="104">
        <v>6</v>
      </c>
      <c r="BC121" s="103">
        <f>IFERROR(BB121/BB126,"-")</f>
        <v>0.6</v>
      </c>
      <c r="BD121" s="105">
        <f t="shared" si="68"/>
        <v>138436.5</v>
      </c>
      <c r="BE121" s="106">
        <f t="shared" si="113"/>
        <v>0.6</v>
      </c>
      <c r="BF121" s="316"/>
      <c r="BG121" s="99">
        <v>6</v>
      </c>
      <c r="BH121" s="121" t="s">
        <v>322</v>
      </c>
      <c r="BI121" s="101" t="s">
        <v>323</v>
      </c>
      <c r="BJ121" s="102">
        <v>5889262</v>
      </c>
      <c r="BK121" s="104">
        <v>7</v>
      </c>
      <c r="BL121" s="103">
        <f>IFERROR(BK121/BK126,"-")</f>
        <v>0.58333333333333337</v>
      </c>
      <c r="BM121" s="105">
        <f t="shared" si="69"/>
        <v>841323.14285714284</v>
      </c>
      <c r="BN121" s="106">
        <f t="shared" si="114"/>
        <v>0.58333333333333337</v>
      </c>
      <c r="BO121" s="316"/>
      <c r="BP121" s="99">
        <v>6</v>
      </c>
      <c r="BQ121" s="121" t="s">
        <v>369</v>
      </c>
      <c r="BR121" s="101" t="s">
        <v>370</v>
      </c>
      <c r="BS121" s="102">
        <v>162308</v>
      </c>
      <c r="BT121" s="104">
        <v>4</v>
      </c>
      <c r="BU121" s="103">
        <f>IFERROR(BT121/BT126,"-")</f>
        <v>0.66666666666666663</v>
      </c>
      <c r="BV121" s="105">
        <f t="shared" si="70"/>
        <v>40577</v>
      </c>
      <c r="BW121" s="106">
        <f t="shared" si="115"/>
        <v>0.66666666666666663</v>
      </c>
      <c r="BX121" s="316"/>
      <c r="BY121" s="99">
        <v>6</v>
      </c>
      <c r="BZ121" s="121" t="s">
        <v>306</v>
      </c>
      <c r="CA121" s="101" t="s">
        <v>307</v>
      </c>
      <c r="CB121" s="102">
        <v>360902514</v>
      </c>
      <c r="CC121" s="104">
        <v>10116</v>
      </c>
      <c r="CD121" s="103">
        <f>IFERROR(CC121/CC126,"-")</f>
        <v>0.49173634065720395</v>
      </c>
      <c r="CE121" s="105">
        <f t="shared" si="71"/>
        <v>35676.405100830365</v>
      </c>
      <c r="CF121" s="106">
        <f t="shared" si="116"/>
        <v>0.45979728194172992</v>
      </c>
    </row>
    <row r="122" spans="2:84" ht="13.5" customHeight="1">
      <c r="B122" s="319"/>
      <c r="C122" s="329"/>
      <c r="D122" s="316"/>
      <c r="E122" s="99">
        <v>7</v>
      </c>
      <c r="F122" s="100" t="s">
        <v>312</v>
      </c>
      <c r="G122" s="101" t="s">
        <v>313</v>
      </c>
      <c r="H122" s="102">
        <v>501456141</v>
      </c>
      <c r="I122" s="104">
        <v>8729</v>
      </c>
      <c r="J122" s="103">
        <f>IFERROR(I122/I126,"-")</f>
        <v>0.42557651991614254</v>
      </c>
      <c r="K122" s="105">
        <f t="shared" si="63"/>
        <v>57447.146408523316</v>
      </c>
      <c r="L122" s="106">
        <f t="shared" si="108"/>
        <v>0.39785779398359161</v>
      </c>
      <c r="M122" s="316"/>
      <c r="N122" s="99">
        <v>7</v>
      </c>
      <c r="O122" s="100" t="s">
        <v>316</v>
      </c>
      <c r="P122" s="101" t="s">
        <v>317</v>
      </c>
      <c r="Q122" s="102">
        <v>143277</v>
      </c>
      <c r="R122" s="104">
        <v>4</v>
      </c>
      <c r="S122" s="103">
        <f>IFERROR(R122/R126,"-")</f>
        <v>0.5714285714285714</v>
      </c>
      <c r="T122" s="105">
        <f t="shared" si="64"/>
        <v>35819.25</v>
      </c>
      <c r="U122" s="106">
        <f t="shared" si="109"/>
        <v>0.5714285714285714</v>
      </c>
      <c r="V122" s="316"/>
      <c r="W122" s="99">
        <v>7</v>
      </c>
      <c r="X122" s="100" t="s">
        <v>331</v>
      </c>
      <c r="Y122" s="101" t="s">
        <v>332</v>
      </c>
      <c r="Z122" s="102">
        <v>3039423</v>
      </c>
      <c r="AA122" s="104">
        <v>3</v>
      </c>
      <c r="AB122" s="103">
        <f>IFERROR(AA122/AA126,"-")</f>
        <v>0.6</v>
      </c>
      <c r="AC122" s="105">
        <f t="shared" si="65"/>
        <v>1013141</v>
      </c>
      <c r="AD122" s="106">
        <f t="shared" si="110"/>
        <v>0.6</v>
      </c>
      <c r="AE122" s="316"/>
      <c r="AF122" s="99">
        <v>7</v>
      </c>
      <c r="AG122" s="100" t="s">
        <v>292</v>
      </c>
      <c r="AH122" s="101" t="s">
        <v>293</v>
      </c>
      <c r="AI122" s="102">
        <v>171006</v>
      </c>
      <c r="AJ122" s="104">
        <v>5</v>
      </c>
      <c r="AK122" s="103">
        <f>IFERROR(AJ122/AJ126,"-")</f>
        <v>0.55555555555555558</v>
      </c>
      <c r="AL122" s="105">
        <f t="shared" si="66"/>
        <v>34201.199999999997</v>
      </c>
      <c r="AM122" s="106">
        <f t="shared" si="111"/>
        <v>0.55555555555555558</v>
      </c>
      <c r="AN122" s="316"/>
      <c r="AO122" s="99">
        <v>7</v>
      </c>
      <c r="AP122" s="100" t="s">
        <v>428</v>
      </c>
      <c r="AQ122" s="101" t="s">
        <v>429</v>
      </c>
      <c r="AR122" s="102">
        <v>45482</v>
      </c>
      <c r="AS122" s="104">
        <v>7</v>
      </c>
      <c r="AT122" s="103">
        <f>IFERROR(AS122/AS126,"-")</f>
        <v>0.58333333333333337</v>
      </c>
      <c r="AU122" s="105">
        <f t="shared" si="67"/>
        <v>6497.4285714285716</v>
      </c>
      <c r="AV122" s="106">
        <f t="shared" si="112"/>
        <v>0.58333333333333337</v>
      </c>
      <c r="AW122" s="316"/>
      <c r="AX122" s="99">
        <v>7</v>
      </c>
      <c r="AY122" s="100" t="s">
        <v>312</v>
      </c>
      <c r="AZ122" s="101" t="s">
        <v>313</v>
      </c>
      <c r="BA122" s="102">
        <v>318212</v>
      </c>
      <c r="BB122" s="104">
        <v>6</v>
      </c>
      <c r="BC122" s="103">
        <f>IFERROR(BB122/BB126,"-")</f>
        <v>0.6</v>
      </c>
      <c r="BD122" s="105">
        <f t="shared" si="68"/>
        <v>53035.333333333336</v>
      </c>
      <c r="BE122" s="106">
        <f t="shared" si="113"/>
        <v>0.6</v>
      </c>
      <c r="BF122" s="316"/>
      <c r="BG122" s="99">
        <v>7</v>
      </c>
      <c r="BH122" s="100" t="s">
        <v>296</v>
      </c>
      <c r="BI122" s="101" t="s">
        <v>297</v>
      </c>
      <c r="BJ122" s="102">
        <v>295698</v>
      </c>
      <c r="BK122" s="104">
        <v>7</v>
      </c>
      <c r="BL122" s="103">
        <f>IFERROR(BK122/BK126,"-")</f>
        <v>0.58333333333333337</v>
      </c>
      <c r="BM122" s="105">
        <f t="shared" si="69"/>
        <v>42242.571428571428</v>
      </c>
      <c r="BN122" s="106">
        <f t="shared" si="114"/>
        <v>0.58333333333333337</v>
      </c>
      <c r="BO122" s="316"/>
      <c r="BP122" s="99">
        <v>7</v>
      </c>
      <c r="BQ122" s="100" t="s">
        <v>333</v>
      </c>
      <c r="BR122" s="101" t="s">
        <v>565</v>
      </c>
      <c r="BS122" s="102">
        <v>1096180</v>
      </c>
      <c r="BT122" s="104">
        <v>3</v>
      </c>
      <c r="BU122" s="103">
        <f>IFERROR(BT122/BT126,"-")</f>
        <v>0.5</v>
      </c>
      <c r="BV122" s="105">
        <f t="shared" si="70"/>
        <v>365393.33333333331</v>
      </c>
      <c r="BW122" s="106">
        <f t="shared" si="115"/>
        <v>0.5</v>
      </c>
      <c r="BX122" s="316"/>
      <c r="BY122" s="99">
        <v>7</v>
      </c>
      <c r="BZ122" s="100" t="s">
        <v>312</v>
      </c>
      <c r="CA122" s="101" t="s">
        <v>313</v>
      </c>
      <c r="CB122" s="102">
        <v>504224119</v>
      </c>
      <c r="CC122" s="104">
        <v>8766</v>
      </c>
      <c r="CD122" s="103">
        <f>IFERROR(CC122/CC126,"-")</f>
        <v>0.42611316352323547</v>
      </c>
      <c r="CE122" s="105">
        <f t="shared" si="71"/>
        <v>57520.433378964182</v>
      </c>
      <c r="CF122" s="106">
        <f t="shared" si="116"/>
        <v>0.39843643470751328</v>
      </c>
    </row>
    <row r="123" spans="2:84" ht="13.5" customHeight="1">
      <c r="B123" s="319"/>
      <c r="C123" s="329"/>
      <c r="D123" s="316"/>
      <c r="E123" s="99">
        <v>8</v>
      </c>
      <c r="F123" s="121" t="s">
        <v>302</v>
      </c>
      <c r="G123" s="101" t="s">
        <v>303</v>
      </c>
      <c r="H123" s="102">
        <v>355947364</v>
      </c>
      <c r="I123" s="104">
        <v>8215</v>
      </c>
      <c r="J123" s="103">
        <f>IFERROR(I123/I126,"-")</f>
        <v>0.4005167958656331</v>
      </c>
      <c r="K123" s="105">
        <f t="shared" si="63"/>
        <v>43328.95483870968</v>
      </c>
      <c r="L123" s="106">
        <f t="shared" si="108"/>
        <v>0.37443026435733817</v>
      </c>
      <c r="M123" s="316"/>
      <c r="N123" s="99">
        <v>8</v>
      </c>
      <c r="O123" s="121" t="s">
        <v>292</v>
      </c>
      <c r="P123" s="101" t="s">
        <v>293</v>
      </c>
      <c r="Q123" s="102">
        <v>99926</v>
      </c>
      <c r="R123" s="104">
        <v>4</v>
      </c>
      <c r="S123" s="103">
        <f>IFERROR(R123/R126,"-")</f>
        <v>0.5714285714285714</v>
      </c>
      <c r="T123" s="105">
        <f t="shared" si="64"/>
        <v>24981.5</v>
      </c>
      <c r="U123" s="106">
        <f t="shared" si="109"/>
        <v>0.5714285714285714</v>
      </c>
      <c r="V123" s="316"/>
      <c r="W123" s="99">
        <v>8</v>
      </c>
      <c r="X123" s="121" t="s">
        <v>353</v>
      </c>
      <c r="Y123" s="101" t="s">
        <v>354</v>
      </c>
      <c r="Z123" s="102">
        <v>755905</v>
      </c>
      <c r="AA123" s="104">
        <v>3</v>
      </c>
      <c r="AB123" s="103">
        <f>IFERROR(AA123/AA126,"-")</f>
        <v>0.6</v>
      </c>
      <c r="AC123" s="105">
        <f t="shared" si="65"/>
        <v>251968.33333333334</v>
      </c>
      <c r="AD123" s="106">
        <f t="shared" si="110"/>
        <v>0.6</v>
      </c>
      <c r="AE123" s="316"/>
      <c r="AF123" s="99">
        <v>8</v>
      </c>
      <c r="AG123" s="121" t="s">
        <v>365</v>
      </c>
      <c r="AH123" s="101" t="s">
        <v>366</v>
      </c>
      <c r="AI123" s="102">
        <v>120004</v>
      </c>
      <c r="AJ123" s="104">
        <v>5</v>
      </c>
      <c r="AK123" s="103">
        <f>IFERROR(AJ123/AJ126,"-")</f>
        <v>0.55555555555555558</v>
      </c>
      <c r="AL123" s="105">
        <f t="shared" si="66"/>
        <v>24000.799999999999</v>
      </c>
      <c r="AM123" s="106">
        <f t="shared" si="111"/>
        <v>0.55555555555555558</v>
      </c>
      <c r="AN123" s="316"/>
      <c r="AO123" s="99">
        <v>8</v>
      </c>
      <c r="AP123" s="121" t="s">
        <v>333</v>
      </c>
      <c r="AQ123" s="101" t="s">
        <v>565</v>
      </c>
      <c r="AR123" s="102">
        <v>139332</v>
      </c>
      <c r="AS123" s="104">
        <v>6</v>
      </c>
      <c r="AT123" s="103">
        <f>IFERROR(AS123/AS126,"-")</f>
        <v>0.5</v>
      </c>
      <c r="AU123" s="105">
        <f t="shared" si="67"/>
        <v>23222</v>
      </c>
      <c r="AV123" s="106">
        <f t="shared" si="112"/>
        <v>0.5</v>
      </c>
      <c r="AW123" s="316"/>
      <c r="AX123" s="99">
        <v>8</v>
      </c>
      <c r="AY123" s="121" t="s">
        <v>369</v>
      </c>
      <c r="AZ123" s="101" t="s">
        <v>370</v>
      </c>
      <c r="BA123" s="102">
        <v>262485</v>
      </c>
      <c r="BB123" s="104">
        <v>6</v>
      </c>
      <c r="BC123" s="103">
        <f>IFERROR(BB123/BB126,"-")</f>
        <v>0.6</v>
      </c>
      <c r="BD123" s="105">
        <f t="shared" si="68"/>
        <v>43747.5</v>
      </c>
      <c r="BE123" s="106">
        <f t="shared" si="113"/>
        <v>0.6</v>
      </c>
      <c r="BF123" s="316"/>
      <c r="BG123" s="99">
        <v>8</v>
      </c>
      <c r="BH123" s="121" t="s">
        <v>454</v>
      </c>
      <c r="BI123" s="101" t="s">
        <v>455</v>
      </c>
      <c r="BJ123" s="102">
        <v>84885</v>
      </c>
      <c r="BK123" s="104">
        <v>7</v>
      </c>
      <c r="BL123" s="103">
        <f>IFERROR(BK123/BK126,"-")</f>
        <v>0.58333333333333337</v>
      </c>
      <c r="BM123" s="105">
        <f t="shared" si="69"/>
        <v>12126.428571428571</v>
      </c>
      <c r="BN123" s="106">
        <f t="shared" si="114"/>
        <v>0.58333333333333337</v>
      </c>
      <c r="BO123" s="316"/>
      <c r="BP123" s="99">
        <v>8</v>
      </c>
      <c r="BQ123" s="121" t="s">
        <v>353</v>
      </c>
      <c r="BR123" s="101" t="s">
        <v>354</v>
      </c>
      <c r="BS123" s="102">
        <v>973854</v>
      </c>
      <c r="BT123" s="104">
        <v>3</v>
      </c>
      <c r="BU123" s="103">
        <f>IFERROR(BT123/BT126,"-")</f>
        <v>0.5</v>
      </c>
      <c r="BV123" s="105">
        <f t="shared" si="70"/>
        <v>324618</v>
      </c>
      <c r="BW123" s="106">
        <f t="shared" si="115"/>
        <v>0.5</v>
      </c>
      <c r="BX123" s="316"/>
      <c r="BY123" s="99">
        <v>8</v>
      </c>
      <c r="BZ123" s="121" t="s">
        <v>302</v>
      </c>
      <c r="CA123" s="101" t="s">
        <v>303</v>
      </c>
      <c r="CB123" s="102">
        <v>356530905</v>
      </c>
      <c r="CC123" s="104">
        <v>8241</v>
      </c>
      <c r="CD123" s="103">
        <f>IFERROR(CC123/CC126,"-")</f>
        <v>0.40059303908224769</v>
      </c>
      <c r="CE123" s="105">
        <f t="shared" si="71"/>
        <v>43263.063341827445</v>
      </c>
      <c r="CF123" s="106">
        <f t="shared" si="116"/>
        <v>0.37457388300531796</v>
      </c>
    </row>
    <row r="124" spans="2:84" ht="13.5" customHeight="1">
      <c r="B124" s="319"/>
      <c r="C124" s="329"/>
      <c r="D124" s="316"/>
      <c r="E124" s="99">
        <v>9</v>
      </c>
      <c r="F124" s="100" t="s">
        <v>308</v>
      </c>
      <c r="G124" s="101" t="s">
        <v>309</v>
      </c>
      <c r="H124" s="102">
        <v>538405375</v>
      </c>
      <c r="I124" s="104">
        <v>8010</v>
      </c>
      <c r="J124" s="103">
        <f>IFERROR(I124/I126,"-")</f>
        <v>0.39052215884159719</v>
      </c>
      <c r="K124" s="105">
        <f t="shared" si="63"/>
        <v>67216.651061173528</v>
      </c>
      <c r="L124" s="106">
        <f t="shared" si="108"/>
        <v>0.3650865998176846</v>
      </c>
      <c r="M124" s="316"/>
      <c r="N124" s="99">
        <v>9</v>
      </c>
      <c r="O124" s="100" t="s">
        <v>381</v>
      </c>
      <c r="P124" s="101" t="s">
        <v>382</v>
      </c>
      <c r="Q124" s="102">
        <v>74039</v>
      </c>
      <c r="R124" s="104">
        <v>4</v>
      </c>
      <c r="S124" s="103">
        <f>IFERROR(R124/R126,"-")</f>
        <v>0.5714285714285714</v>
      </c>
      <c r="T124" s="105">
        <f t="shared" si="64"/>
        <v>18509.75</v>
      </c>
      <c r="U124" s="106">
        <f t="shared" si="109"/>
        <v>0.5714285714285714</v>
      </c>
      <c r="V124" s="316"/>
      <c r="W124" s="99">
        <v>9</v>
      </c>
      <c r="X124" s="100" t="s">
        <v>359</v>
      </c>
      <c r="Y124" s="101" t="s">
        <v>360</v>
      </c>
      <c r="Z124" s="102">
        <v>423185</v>
      </c>
      <c r="AA124" s="104">
        <v>3</v>
      </c>
      <c r="AB124" s="103">
        <f>IFERROR(AA124/AA126,"-")</f>
        <v>0.6</v>
      </c>
      <c r="AC124" s="105">
        <f t="shared" si="65"/>
        <v>141061.66666666666</v>
      </c>
      <c r="AD124" s="106">
        <f t="shared" si="110"/>
        <v>0.6</v>
      </c>
      <c r="AE124" s="316"/>
      <c r="AF124" s="99">
        <v>9</v>
      </c>
      <c r="AG124" s="100" t="s">
        <v>322</v>
      </c>
      <c r="AH124" s="101" t="s">
        <v>323</v>
      </c>
      <c r="AI124" s="102">
        <v>1037239</v>
      </c>
      <c r="AJ124" s="104">
        <v>4</v>
      </c>
      <c r="AK124" s="103">
        <f>IFERROR(AJ124/AJ126,"-")</f>
        <v>0.44444444444444442</v>
      </c>
      <c r="AL124" s="105">
        <f t="shared" si="66"/>
        <v>259309.75</v>
      </c>
      <c r="AM124" s="106">
        <f t="shared" si="111"/>
        <v>0.44444444444444442</v>
      </c>
      <c r="AN124" s="316"/>
      <c r="AO124" s="99">
        <v>9</v>
      </c>
      <c r="AP124" s="100" t="s">
        <v>353</v>
      </c>
      <c r="AQ124" s="101" t="s">
        <v>354</v>
      </c>
      <c r="AR124" s="102">
        <v>898511</v>
      </c>
      <c r="AS124" s="104">
        <v>5</v>
      </c>
      <c r="AT124" s="103">
        <f>IFERROR(AS124/AS126,"-")</f>
        <v>0.41666666666666669</v>
      </c>
      <c r="AU124" s="105">
        <f t="shared" si="67"/>
        <v>179702.2</v>
      </c>
      <c r="AV124" s="106">
        <f t="shared" si="112"/>
        <v>0.41666666666666669</v>
      </c>
      <c r="AW124" s="316"/>
      <c r="AX124" s="99">
        <v>9</v>
      </c>
      <c r="AY124" s="100" t="s">
        <v>296</v>
      </c>
      <c r="AZ124" s="101" t="s">
        <v>297</v>
      </c>
      <c r="BA124" s="102">
        <v>186026</v>
      </c>
      <c r="BB124" s="104">
        <v>6</v>
      </c>
      <c r="BC124" s="103">
        <f>IFERROR(BB124/BB126,"-")</f>
        <v>0.6</v>
      </c>
      <c r="BD124" s="105">
        <f t="shared" si="68"/>
        <v>31004.333333333332</v>
      </c>
      <c r="BE124" s="106">
        <f t="shared" si="113"/>
        <v>0.6</v>
      </c>
      <c r="BF124" s="316"/>
      <c r="BG124" s="99">
        <v>9</v>
      </c>
      <c r="BH124" s="100" t="s">
        <v>312</v>
      </c>
      <c r="BI124" s="101" t="s">
        <v>313</v>
      </c>
      <c r="BJ124" s="102">
        <v>588247</v>
      </c>
      <c r="BK124" s="104">
        <v>6</v>
      </c>
      <c r="BL124" s="103">
        <f>IFERROR(BK124/BK126,"-")</f>
        <v>0.5</v>
      </c>
      <c r="BM124" s="105">
        <f t="shared" si="69"/>
        <v>98041.166666666672</v>
      </c>
      <c r="BN124" s="106">
        <f t="shared" si="114"/>
        <v>0.5</v>
      </c>
      <c r="BO124" s="316"/>
      <c r="BP124" s="99">
        <v>9</v>
      </c>
      <c r="BQ124" s="100" t="s">
        <v>336</v>
      </c>
      <c r="BR124" s="101" t="s">
        <v>337</v>
      </c>
      <c r="BS124" s="102">
        <v>682665</v>
      </c>
      <c r="BT124" s="104">
        <v>3</v>
      </c>
      <c r="BU124" s="103">
        <f>IFERROR(BT124/BT126,"-")</f>
        <v>0.5</v>
      </c>
      <c r="BV124" s="105">
        <f t="shared" si="70"/>
        <v>227555</v>
      </c>
      <c r="BW124" s="106">
        <f t="shared" si="115"/>
        <v>0.5</v>
      </c>
      <c r="BX124" s="316"/>
      <c r="BY124" s="99">
        <v>9</v>
      </c>
      <c r="BZ124" s="100" t="s">
        <v>308</v>
      </c>
      <c r="CA124" s="101" t="s">
        <v>309</v>
      </c>
      <c r="CB124" s="102">
        <v>539653290</v>
      </c>
      <c r="CC124" s="104">
        <v>8028</v>
      </c>
      <c r="CD124" s="103">
        <f>IFERROR(CC124/CC126,"-")</f>
        <v>0.3902391600233327</v>
      </c>
      <c r="CE124" s="105">
        <f t="shared" si="71"/>
        <v>67221.386397608367</v>
      </c>
      <c r="CF124" s="106">
        <f t="shared" si="116"/>
        <v>0.36489250488614156</v>
      </c>
    </row>
    <row r="125" spans="2:84" ht="13.5" customHeight="1">
      <c r="B125" s="319"/>
      <c r="C125" s="329"/>
      <c r="D125" s="316"/>
      <c r="E125" s="107">
        <v>10</v>
      </c>
      <c r="F125" s="108" t="s">
        <v>387</v>
      </c>
      <c r="G125" s="109" t="s">
        <v>388</v>
      </c>
      <c r="H125" s="110">
        <v>31143418</v>
      </c>
      <c r="I125" s="112">
        <v>7963</v>
      </c>
      <c r="J125" s="111">
        <f>IFERROR(I125/I126,"-")</f>
        <v>0.3882307054751109</v>
      </c>
      <c r="K125" s="113">
        <f t="shared" si="63"/>
        <v>3911.0156976014064</v>
      </c>
      <c r="L125" s="114">
        <f t="shared" si="108"/>
        <v>0.36294439380127619</v>
      </c>
      <c r="M125" s="316"/>
      <c r="N125" s="107">
        <v>10</v>
      </c>
      <c r="O125" s="108" t="s">
        <v>300</v>
      </c>
      <c r="P125" s="109" t="s">
        <v>301</v>
      </c>
      <c r="Q125" s="110">
        <v>38520</v>
      </c>
      <c r="R125" s="112">
        <v>4</v>
      </c>
      <c r="S125" s="111">
        <f>IFERROR(R125/R126,"-")</f>
        <v>0.5714285714285714</v>
      </c>
      <c r="T125" s="113">
        <f t="shared" si="64"/>
        <v>9630</v>
      </c>
      <c r="U125" s="114">
        <f t="shared" si="109"/>
        <v>0.5714285714285714</v>
      </c>
      <c r="V125" s="316"/>
      <c r="W125" s="107">
        <v>10</v>
      </c>
      <c r="X125" s="108" t="s">
        <v>355</v>
      </c>
      <c r="Y125" s="109" t="s">
        <v>356</v>
      </c>
      <c r="Z125" s="110">
        <v>311734</v>
      </c>
      <c r="AA125" s="112">
        <v>3</v>
      </c>
      <c r="AB125" s="111">
        <f>IFERROR(AA125/AA126,"-")</f>
        <v>0.6</v>
      </c>
      <c r="AC125" s="113">
        <f t="shared" si="65"/>
        <v>103911.33333333333</v>
      </c>
      <c r="AD125" s="114">
        <f t="shared" si="110"/>
        <v>0.6</v>
      </c>
      <c r="AE125" s="316"/>
      <c r="AF125" s="107">
        <v>10</v>
      </c>
      <c r="AG125" s="108" t="s">
        <v>334</v>
      </c>
      <c r="AH125" s="109" t="s">
        <v>335</v>
      </c>
      <c r="AI125" s="110">
        <v>525686</v>
      </c>
      <c r="AJ125" s="112">
        <v>4</v>
      </c>
      <c r="AK125" s="111">
        <f>IFERROR(AJ125/AJ126,"-")</f>
        <v>0.44444444444444442</v>
      </c>
      <c r="AL125" s="113">
        <f t="shared" si="66"/>
        <v>131421.5</v>
      </c>
      <c r="AM125" s="114">
        <f t="shared" si="111"/>
        <v>0.44444444444444442</v>
      </c>
      <c r="AN125" s="316"/>
      <c r="AO125" s="107">
        <v>10</v>
      </c>
      <c r="AP125" s="108" t="s">
        <v>312</v>
      </c>
      <c r="AQ125" s="109" t="s">
        <v>313</v>
      </c>
      <c r="AR125" s="110">
        <v>428428</v>
      </c>
      <c r="AS125" s="112">
        <v>5</v>
      </c>
      <c r="AT125" s="111">
        <f>IFERROR(AS125/AS126,"-")</f>
        <v>0.41666666666666669</v>
      </c>
      <c r="AU125" s="113">
        <f t="shared" si="67"/>
        <v>85685.6</v>
      </c>
      <c r="AV125" s="114">
        <f t="shared" si="112"/>
        <v>0.41666666666666669</v>
      </c>
      <c r="AW125" s="316"/>
      <c r="AX125" s="107">
        <v>10</v>
      </c>
      <c r="AY125" s="108" t="s">
        <v>314</v>
      </c>
      <c r="AZ125" s="109" t="s">
        <v>315</v>
      </c>
      <c r="BA125" s="110">
        <v>3811865</v>
      </c>
      <c r="BB125" s="112">
        <v>5</v>
      </c>
      <c r="BC125" s="111">
        <f>IFERROR(BB125/BB126,"-")</f>
        <v>0.5</v>
      </c>
      <c r="BD125" s="113">
        <f t="shared" si="68"/>
        <v>762373</v>
      </c>
      <c r="BE125" s="114">
        <f t="shared" si="113"/>
        <v>0.5</v>
      </c>
      <c r="BF125" s="316"/>
      <c r="BG125" s="107">
        <v>10</v>
      </c>
      <c r="BH125" s="108" t="s">
        <v>428</v>
      </c>
      <c r="BI125" s="109" t="s">
        <v>429</v>
      </c>
      <c r="BJ125" s="110">
        <v>374415</v>
      </c>
      <c r="BK125" s="112">
        <v>6</v>
      </c>
      <c r="BL125" s="111">
        <f>IFERROR(BK125/BK126,"-")</f>
        <v>0.5</v>
      </c>
      <c r="BM125" s="113">
        <f t="shared" si="69"/>
        <v>62402.5</v>
      </c>
      <c r="BN125" s="114">
        <f t="shared" si="114"/>
        <v>0.5</v>
      </c>
      <c r="BO125" s="316"/>
      <c r="BP125" s="107">
        <v>10</v>
      </c>
      <c r="BQ125" s="108" t="s">
        <v>421</v>
      </c>
      <c r="BR125" s="109" t="s">
        <v>422</v>
      </c>
      <c r="BS125" s="110">
        <v>516842</v>
      </c>
      <c r="BT125" s="112">
        <v>3</v>
      </c>
      <c r="BU125" s="111">
        <f>IFERROR(BT125/BT126,"-")</f>
        <v>0.5</v>
      </c>
      <c r="BV125" s="113">
        <f t="shared" si="70"/>
        <v>172280.66666666666</v>
      </c>
      <c r="BW125" s="114">
        <f t="shared" si="115"/>
        <v>0.5</v>
      </c>
      <c r="BX125" s="316"/>
      <c r="BY125" s="107">
        <v>10</v>
      </c>
      <c r="BZ125" s="108" t="s">
        <v>387</v>
      </c>
      <c r="CA125" s="109" t="s">
        <v>388</v>
      </c>
      <c r="CB125" s="110">
        <v>31222583</v>
      </c>
      <c r="CC125" s="112">
        <v>7978</v>
      </c>
      <c r="CD125" s="111">
        <f>IFERROR(CC125/CC126,"-")</f>
        <v>0.38780867198133384</v>
      </c>
      <c r="CE125" s="113">
        <f t="shared" si="71"/>
        <v>3913.5852343945853</v>
      </c>
      <c r="CF125" s="114">
        <f t="shared" si="116"/>
        <v>0.36261988091450387</v>
      </c>
    </row>
    <row r="126" spans="2:84" ht="13.5" customHeight="1">
      <c r="B126" s="321"/>
      <c r="C126" s="330"/>
      <c r="D126" s="317"/>
      <c r="E126" s="115" t="s">
        <v>192</v>
      </c>
      <c r="F126" s="116"/>
      <c r="G126" s="117"/>
      <c r="H126" s="211">
        <v>18897581840</v>
      </c>
      <c r="I126" s="119">
        <v>20511</v>
      </c>
      <c r="J126" s="118" t="s">
        <v>126</v>
      </c>
      <c r="K126" s="65">
        <f t="shared" si="63"/>
        <v>921338.88352591288</v>
      </c>
      <c r="L126" s="120">
        <f t="shared" si="108"/>
        <v>0.93486782133090252</v>
      </c>
      <c r="M126" s="317"/>
      <c r="N126" s="115" t="s">
        <v>192</v>
      </c>
      <c r="O126" s="116"/>
      <c r="P126" s="117"/>
      <c r="Q126" s="211">
        <v>4889650</v>
      </c>
      <c r="R126" s="119">
        <v>7</v>
      </c>
      <c r="S126" s="118" t="s">
        <v>126</v>
      </c>
      <c r="T126" s="65">
        <f t="shared" si="64"/>
        <v>698521.42857142852</v>
      </c>
      <c r="U126" s="120">
        <f t="shared" si="109"/>
        <v>1</v>
      </c>
      <c r="V126" s="317"/>
      <c r="W126" s="115" t="s">
        <v>192</v>
      </c>
      <c r="X126" s="116"/>
      <c r="Y126" s="117"/>
      <c r="Z126" s="211">
        <v>8662080</v>
      </c>
      <c r="AA126" s="119">
        <v>5</v>
      </c>
      <c r="AB126" s="118" t="s">
        <v>126</v>
      </c>
      <c r="AC126" s="65">
        <f t="shared" si="65"/>
        <v>1732416</v>
      </c>
      <c r="AD126" s="120">
        <f t="shared" si="110"/>
        <v>1</v>
      </c>
      <c r="AE126" s="317"/>
      <c r="AF126" s="115" t="s">
        <v>192</v>
      </c>
      <c r="AG126" s="116"/>
      <c r="AH126" s="117"/>
      <c r="AI126" s="211">
        <v>13751650</v>
      </c>
      <c r="AJ126" s="119">
        <v>9</v>
      </c>
      <c r="AK126" s="118" t="s">
        <v>126</v>
      </c>
      <c r="AL126" s="65">
        <f t="shared" si="66"/>
        <v>1527961.111111111</v>
      </c>
      <c r="AM126" s="120">
        <f t="shared" si="111"/>
        <v>1</v>
      </c>
      <c r="AN126" s="317"/>
      <c r="AO126" s="115" t="s">
        <v>192</v>
      </c>
      <c r="AP126" s="116"/>
      <c r="AQ126" s="117"/>
      <c r="AR126" s="211">
        <v>24696260</v>
      </c>
      <c r="AS126" s="119">
        <v>12</v>
      </c>
      <c r="AT126" s="118" t="s">
        <v>126</v>
      </c>
      <c r="AU126" s="65">
        <f t="shared" si="67"/>
        <v>2058021.6666666667</v>
      </c>
      <c r="AV126" s="120">
        <f t="shared" si="112"/>
        <v>1</v>
      </c>
      <c r="AW126" s="317"/>
      <c r="AX126" s="115" t="s">
        <v>192</v>
      </c>
      <c r="AY126" s="116"/>
      <c r="AZ126" s="117"/>
      <c r="BA126" s="211">
        <v>15851100</v>
      </c>
      <c r="BB126" s="119">
        <v>10</v>
      </c>
      <c r="BC126" s="118" t="s">
        <v>126</v>
      </c>
      <c r="BD126" s="65">
        <f t="shared" si="68"/>
        <v>1585110</v>
      </c>
      <c r="BE126" s="120">
        <f t="shared" si="113"/>
        <v>1</v>
      </c>
      <c r="BF126" s="317"/>
      <c r="BG126" s="115" t="s">
        <v>192</v>
      </c>
      <c r="BH126" s="116"/>
      <c r="BI126" s="117"/>
      <c r="BJ126" s="211">
        <v>34411810</v>
      </c>
      <c r="BK126" s="119">
        <v>12</v>
      </c>
      <c r="BL126" s="118" t="s">
        <v>126</v>
      </c>
      <c r="BM126" s="65">
        <f t="shared" si="69"/>
        <v>2867650.8333333335</v>
      </c>
      <c r="BN126" s="120">
        <f t="shared" si="114"/>
        <v>1</v>
      </c>
      <c r="BO126" s="317"/>
      <c r="BP126" s="115" t="s">
        <v>192</v>
      </c>
      <c r="BQ126" s="116"/>
      <c r="BR126" s="117"/>
      <c r="BS126" s="211">
        <v>13834720</v>
      </c>
      <c r="BT126" s="119">
        <v>6</v>
      </c>
      <c r="BU126" s="118" t="s">
        <v>126</v>
      </c>
      <c r="BV126" s="65">
        <f t="shared" si="70"/>
        <v>2305786.6666666665</v>
      </c>
      <c r="BW126" s="120">
        <f t="shared" si="115"/>
        <v>1</v>
      </c>
      <c r="BX126" s="317"/>
      <c r="BY126" s="115" t="s">
        <v>192</v>
      </c>
      <c r="BZ126" s="116"/>
      <c r="CA126" s="117"/>
      <c r="CB126" s="211">
        <v>19013679110</v>
      </c>
      <c r="CC126" s="119">
        <v>20572</v>
      </c>
      <c r="CD126" s="118" t="s">
        <v>126</v>
      </c>
      <c r="CE126" s="65">
        <f t="shared" si="71"/>
        <v>924250.39422516036</v>
      </c>
      <c r="CF126" s="120">
        <f t="shared" si="116"/>
        <v>0.93504840689059587</v>
      </c>
    </row>
    <row r="127" spans="2:84" ht="13.5" customHeight="1">
      <c r="B127" s="318">
        <v>12</v>
      </c>
      <c r="C127" s="328" t="s">
        <v>81</v>
      </c>
      <c r="D127" s="320">
        <f>CK17</f>
        <v>11142</v>
      </c>
      <c r="E127" s="91">
        <v>1</v>
      </c>
      <c r="F127" s="92" t="s">
        <v>296</v>
      </c>
      <c r="G127" s="93" t="s">
        <v>297</v>
      </c>
      <c r="H127" s="94">
        <v>368096551</v>
      </c>
      <c r="I127" s="96">
        <v>7513</v>
      </c>
      <c r="J127" s="95">
        <f>IFERROR(I127/I137,"-")</f>
        <v>0.72828615742535863</v>
      </c>
      <c r="K127" s="97">
        <f t="shared" si="63"/>
        <v>48994.616132037801</v>
      </c>
      <c r="L127" s="98">
        <f t="shared" ref="L127:L137" si="117">IFERROR(I127/$CK$17,0)</f>
        <v>0.67429545862502249</v>
      </c>
      <c r="M127" s="320">
        <f>CL17</f>
        <v>3</v>
      </c>
      <c r="N127" s="91">
        <v>1</v>
      </c>
      <c r="O127" s="92" t="s">
        <v>324</v>
      </c>
      <c r="P127" s="93" t="s">
        <v>556</v>
      </c>
      <c r="Q127" s="94">
        <v>114742</v>
      </c>
      <c r="R127" s="96">
        <v>3</v>
      </c>
      <c r="S127" s="95">
        <f>IFERROR(R127/R137,"-")</f>
        <v>1</v>
      </c>
      <c r="T127" s="97">
        <f t="shared" si="64"/>
        <v>38247.333333333336</v>
      </c>
      <c r="U127" s="98">
        <f t="shared" ref="U127:U137" si="118">IFERROR(R127/$CL$17,0)</f>
        <v>1</v>
      </c>
      <c r="V127" s="320">
        <f>CM17</f>
        <v>1</v>
      </c>
      <c r="W127" s="91">
        <v>1</v>
      </c>
      <c r="X127" s="92" t="s">
        <v>314</v>
      </c>
      <c r="Y127" s="93" t="s">
        <v>315</v>
      </c>
      <c r="Z127" s="94">
        <v>1644230</v>
      </c>
      <c r="AA127" s="96">
        <v>1</v>
      </c>
      <c r="AB127" s="95">
        <f>IFERROR(AA127/AA137,"-")</f>
        <v>1</v>
      </c>
      <c r="AC127" s="97">
        <f t="shared" si="65"/>
        <v>1644230</v>
      </c>
      <c r="AD127" s="98">
        <f t="shared" ref="AD127:AD137" si="119">IFERROR(AA127/$CM$17,0)</f>
        <v>1</v>
      </c>
      <c r="AE127" s="320">
        <f>CN17</f>
        <v>4</v>
      </c>
      <c r="AF127" s="91">
        <v>1</v>
      </c>
      <c r="AG127" s="92" t="s">
        <v>292</v>
      </c>
      <c r="AH127" s="93" t="s">
        <v>293</v>
      </c>
      <c r="AI127" s="94">
        <v>481602</v>
      </c>
      <c r="AJ127" s="96">
        <v>4</v>
      </c>
      <c r="AK127" s="95">
        <f>IFERROR(AJ127/AJ137,"-")</f>
        <v>1</v>
      </c>
      <c r="AL127" s="97">
        <f t="shared" si="66"/>
        <v>120400.5</v>
      </c>
      <c r="AM127" s="98">
        <f t="shared" ref="AM127:AM137" si="120">IFERROR(AJ127/$CN$17,0)</f>
        <v>1</v>
      </c>
      <c r="AN127" s="320">
        <f>CO17</f>
        <v>4</v>
      </c>
      <c r="AO127" s="91">
        <v>1</v>
      </c>
      <c r="AP127" s="92" t="s">
        <v>298</v>
      </c>
      <c r="AQ127" s="93" t="s">
        <v>299</v>
      </c>
      <c r="AR127" s="94">
        <v>379730</v>
      </c>
      <c r="AS127" s="96">
        <v>4</v>
      </c>
      <c r="AT127" s="95">
        <f>IFERROR(AS127/AS137,"-")</f>
        <v>1</v>
      </c>
      <c r="AU127" s="97">
        <f t="shared" si="67"/>
        <v>94932.5</v>
      </c>
      <c r="AV127" s="98">
        <f t="shared" ref="AV127:AV137" si="121">IFERROR(AS127/$CO$17,0)</f>
        <v>1</v>
      </c>
      <c r="AW127" s="320">
        <f>CP17</f>
        <v>3</v>
      </c>
      <c r="AX127" s="91">
        <v>1</v>
      </c>
      <c r="AY127" s="92" t="s">
        <v>296</v>
      </c>
      <c r="AZ127" s="93" t="s">
        <v>297</v>
      </c>
      <c r="BA127" s="94">
        <v>155461</v>
      </c>
      <c r="BB127" s="96">
        <v>4</v>
      </c>
      <c r="BC127" s="95">
        <f>IFERROR(BB127/BB137,"-")</f>
        <v>1</v>
      </c>
      <c r="BD127" s="97">
        <f t="shared" si="68"/>
        <v>38865.25</v>
      </c>
      <c r="BE127" s="98">
        <f t="shared" ref="BE127:BE137" si="122">IFERROR(BB127/$CP$17,0)</f>
        <v>1.3333333333333333</v>
      </c>
      <c r="BF127" s="320">
        <f>CQ17</f>
        <v>2</v>
      </c>
      <c r="BG127" s="91">
        <v>1</v>
      </c>
      <c r="BH127" s="92" t="s">
        <v>314</v>
      </c>
      <c r="BI127" s="93" t="s">
        <v>315</v>
      </c>
      <c r="BJ127" s="94">
        <v>3936687</v>
      </c>
      <c r="BK127" s="96">
        <v>2</v>
      </c>
      <c r="BL127" s="95">
        <f>IFERROR(BK127/BK137,"-")</f>
        <v>1</v>
      </c>
      <c r="BM127" s="97">
        <f t="shared" si="69"/>
        <v>1968343.5</v>
      </c>
      <c r="BN127" s="98">
        <f t="shared" ref="BN127:BN137" si="123">IFERROR(BK127/$CQ$17,0)</f>
        <v>1</v>
      </c>
      <c r="BO127" s="320">
        <f>CR17</f>
        <v>4</v>
      </c>
      <c r="BP127" s="91">
        <v>1</v>
      </c>
      <c r="BQ127" s="92" t="s">
        <v>454</v>
      </c>
      <c r="BR127" s="93" t="s">
        <v>455</v>
      </c>
      <c r="BS127" s="94">
        <v>235116</v>
      </c>
      <c r="BT127" s="96">
        <v>4</v>
      </c>
      <c r="BU127" s="95">
        <f>IFERROR(BT127/BT137,"-")</f>
        <v>1</v>
      </c>
      <c r="BV127" s="97">
        <f t="shared" si="70"/>
        <v>58779</v>
      </c>
      <c r="BW127" s="98">
        <f t="shared" ref="BW127:BW137" si="124">IFERROR(BT127/$CR$17,0)</f>
        <v>1</v>
      </c>
      <c r="BX127" s="320">
        <f>CS17</f>
        <v>11163</v>
      </c>
      <c r="BY127" s="91">
        <v>1</v>
      </c>
      <c r="BZ127" s="92" t="s">
        <v>296</v>
      </c>
      <c r="CA127" s="93" t="s">
        <v>297</v>
      </c>
      <c r="CB127" s="94">
        <v>368952478</v>
      </c>
      <c r="CC127" s="96">
        <v>7528</v>
      </c>
      <c r="CD127" s="95">
        <f>IFERROR(CC127/CC137,"-")</f>
        <v>0.7281872702650416</v>
      </c>
      <c r="CE127" s="97">
        <f t="shared" si="71"/>
        <v>49010.690488841661</v>
      </c>
      <c r="CF127" s="98">
        <f t="shared" ref="CF127:CF137" si="125">IFERROR(CC127/$CS$17,0)</f>
        <v>0.67437068888291674</v>
      </c>
    </row>
    <row r="128" spans="2:84" ht="13.5" customHeight="1">
      <c r="B128" s="319"/>
      <c r="C128" s="329"/>
      <c r="D128" s="316"/>
      <c r="E128" s="99">
        <v>2</v>
      </c>
      <c r="F128" s="100" t="s">
        <v>298</v>
      </c>
      <c r="G128" s="101" t="s">
        <v>299</v>
      </c>
      <c r="H128" s="102">
        <v>475321979</v>
      </c>
      <c r="I128" s="104">
        <v>7054</v>
      </c>
      <c r="J128" s="103">
        <f>IFERROR(I128/I137,"-")</f>
        <v>0.68379216750678562</v>
      </c>
      <c r="K128" s="105">
        <f t="shared" si="63"/>
        <v>67383.325630847743</v>
      </c>
      <c r="L128" s="106">
        <f t="shared" si="117"/>
        <v>0.63309998204990126</v>
      </c>
      <c r="M128" s="316"/>
      <c r="N128" s="99">
        <v>2</v>
      </c>
      <c r="O128" s="100" t="s">
        <v>333</v>
      </c>
      <c r="P128" s="101" t="s">
        <v>565</v>
      </c>
      <c r="Q128" s="102">
        <v>32530</v>
      </c>
      <c r="R128" s="104">
        <v>3</v>
      </c>
      <c r="S128" s="103">
        <f>IFERROR(R128/R137,"-")</f>
        <v>1</v>
      </c>
      <c r="T128" s="105">
        <f t="shared" si="64"/>
        <v>10843.333333333334</v>
      </c>
      <c r="U128" s="106">
        <f t="shared" si="118"/>
        <v>1</v>
      </c>
      <c r="V128" s="316"/>
      <c r="W128" s="99">
        <v>2</v>
      </c>
      <c r="X128" s="100" t="s">
        <v>355</v>
      </c>
      <c r="Y128" s="101" t="s">
        <v>356</v>
      </c>
      <c r="Z128" s="102">
        <v>155420</v>
      </c>
      <c r="AA128" s="104">
        <v>1</v>
      </c>
      <c r="AB128" s="103">
        <f>IFERROR(AA128/AA137,"-")</f>
        <v>1</v>
      </c>
      <c r="AC128" s="105">
        <f t="shared" si="65"/>
        <v>155420</v>
      </c>
      <c r="AD128" s="106">
        <f t="shared" si="119"/>
        <v>1</v>
      </c>
      <c r="AE128" s="316"/>
      <c r="AF128" s="99">
        <v>2</v>
      </c>
      <c r="AG128" s="100" t="s">
        <v>298</v>
      </c>
      <c r="AH128" s="101" t="s">
        <v>299</v>
      </c>
      <c r="AI128" s="102">
        <v>154831</v>
      </c>
      <c r="AJ128" s="104">
        <v>4</v>
      </c>
      <c r="AK128" s="103">
        <f>IFERROR(AJ128/AJ137,"-")</f>
        <v>1</v>
      </c>
      <c r="AL128" s="105">
        <f t="shared" si="66"/>
        <v>38707.75</v>
      </c>
      <c r="AM128" s="106">
        <f t="shared" si="120"/>
        <v>1</v>
      </c>
      <c r="AN128" s="316"/>
      <c r="AO128" s="99">
        <v>2</v>
      </c>
      <c r="AP128" s="100" t="s">
        <v>292</v>
      </c>
      <c r="AQ128" s="101" t="s">
        <v>293</v>
      </c>
      <c r="AR128" s="102">
        <v>159632</v>
      </c>
      <c r="AS128" s="104">
        <v>4</v>
      </c>
      <c r="AT128" s="103">
        <f>IFERROR(AS128/AS137,"-")</f>
        <v>1</v>
      </c>
      <c r="AU128" s="105">
        <f t="shared" si="67"/>
        <v>39908</v>
      </c>
      <c r="AV128" s="106">
        <f t="shared" si="121"/>
        <v>1</v>
      </c>
      <c r="AW128" s="316"/>
      <c r="AX128" s="99">
        <v>2</v>
      </c>
      <c r="AY128" s="100" t="s">
        <v>334</v>
      </c>
      <c r="AZ128" s="101" t="s">
        <v>335</v>
      </c>
      <c r="BA128" s="102">
        <v>1449846</v>
      </c>
      <c r="BB128" s="104">
        <v>3</v>
      </c>
      <c r="BC128" s="103">
        <f>IFERROR(BB128/BB137,"-")</f>
        <v>0.75</v>
      </c>
      <c r="BD128" s="105">
        <f t="shared" si="68"/>
        <v>483282</v>
      </c>
      <c r="BE128" s="106">
        <f t="shared" si="122"/>
        <v>1</v>
      </c>
      <c r="BF128" s="316"/>
      <c r="BG128" s="99">
        <v>2</v>
      </c>
      <c r="BH128" s="100" t="s">
        <v>298</v>
      </c>
      <c r="BI128" s="101" t="s">
        <v>299</v>
      </c>
      <c r="BJ128" s="102">
        <v>86938</v>
      </c>
      <c r="BK128" s="104">
        <v>2</v>
      </c>
      <c r="BL128" s="103">
        <f>IFERROR(BK128/BK137,"-")</f>
        <v>1</v>
      </c>
      <c r="BM128" s="105">
        <f t="shared" si="69"/>
        <v>43469</v>
      </c>
      <c r="BN128" s="106">
        <f t="shared" si="123"/>
        <v>1</v>
      </c>
      <c r="BO128" s="316"/>
      <c r="BP128" s="99">
        <v>2</v>
      </c>
      <c r="BQ128" s="100" t="s">
        <v>298</v>
      </c>
      <c r="BR128" s="101" t="s">
        <v>299</v>
      </c>
      <c r="BS128" s="102">
        <v>201102</v>
      </c>
      <c r="BT128" s="104">
        <v>4</v>
      </c>
      <c r="BU128" s="103">
        <f>IFERROR(BT128/BT137,"-")</f>
        <v>1</v>
      </c>
      <c r="BV128" s="105">
        <f t="shared" si="70"/>
        <v>50275.5</v>
      </c>
      <c r="BW128" s="106">
        <f t="shared" si="124"/>
        <v>1</v>
      </c>
      <c r="BX128" s="316"/>
      <c r="BY128" s="99">
        <v>2</v>
      </c>
      <c r="BZ128" s="100" t="s">
        <v>298</v>
      </c>
      <c r="CA128" s="101" t="s">
        <v>299</v>
      </c>
      <c r="CB128" s="102">
        <v>476348779</v>
      </c>
      <c r="CC128" s="104">
        <v>7073</v>
      </c>
      <c r="CD128" s="103">
        <f>IFERROR(CC128/CC137,"-")</f>
        <v>0.68417488875991483</v>
      </c>
      <c r="CE128" s="105">
        <f t="shared" si="71"/>
        <v>67347.487487629012</v>
      </c>
      <c r="CF128" s="106">
        <f t="shared" si="125"/>
        <v>0.63361103645973305</v>
      </c>
    </row>
    <row r="129" spans="2:84" ht="13.5" customHeight="1">
      <c r="B129" s="319"/>
      <c r="C129" s="329"/>
      <c r="D129" s="316"/>
      <c r="E129" s="99">
        <v>3</v>
      </c>
      <c r="F129" s="100" t="s">
        <v>292</v>
      </c>
      <c r="G129" s="101" t="s">
        <v>293</v>
      </c>
      <c r="H129" s="102">
        <v>730124865</v>
      </c>
      <c r="I129" s="104">
        <v>5823</v>
      </c>
      <c r="J129" s="103">
        <f>IFERROR(I129/I137,"-")</f>
        <v>0.56446297014346647</v>
      </c>
      <c r="K129" s="105">
        <f t="shared" si="63"/>
        <v>125386.37557959814</v>
      </c>
      <c r="L129" s="106">
        <f t="shared" si="117"/>
        <v>0.52261712439418417</v>
      </c>
      <c r="M129" s="316"/>
      <c r="N129" s="99">
        <v>3</v>
      </c>
      <c r="O129" s="100" t="s">
        <v>381</v>
      </c>
      <c r="P129" s="101" t="s">
        <v>382</v>
      </c>
      <c r="Q129" s="102">
        <v>12312</v>
      </c>
      <c r="R129" s="104">
        <v>3</v>
      </c>
      <c r="S129" s="103">
        <f>IFERROR(R129/R137,"-")</f>
        <v>1</v>
      </c>
      <c r="T129" s="105">
        <f t="shared" si="64"/>
        <v>4104</v>
      </c>
      <c r="U129" s="106">
        <f t="shared" si="118"/>
        <v>1</v>
      </c>
      <c r="V129" s="316"/>
      <c r="W129" s="99">
        <v>3</v>
      </c>
      <c r="X129" s="100" t="s">
        <v>296</v>
      </c>
      <c r="Y129" s="101" t="s">
        <v>297</v>
      </c>
      <c r="Z129" s="102">
        <v>78519</v>
      </c>
      <c r="AA129" s="104">
        <v>1</v>
      </c>
      <c r="AB129" s="103">
        <f>IFERROR(AA129/AA137,"-")</f>
        <v>1</v>
      </c>
      <c r="AC129" s="105">
        <f t="shared" si="65"/>
        <v>78519</v>
      </c>
      <c r="AD129" s="106">
        <f t="shared" si="119"/>
        <v>1</v>
      </c>
      <c r="AE129" s="316"/>
      <c r="AF129" s="99">
        <v>3</v>
      </c>
      <c r="AG129" s="100" t="s">
        <v>320</v>
      </c>
      <c r="AH129" s="101" t="s">
        <v>321</v>
      </c>
      <c r="AI129" s="102">
        <v>40024</v>
      </c>
      <c r="AJ129" s="104">
        <v>4</v>
      </c>
      <c r="AK129" s="103">
        <f>IFERROR(AJ129/AJ137,"-")</f>
        <v>1</v>
      </c>
      <c r="AL129" s="105">
        <f t="shared" si="66"/>
        <v>10006</v>
      </c>
      <c r="AM129" s="106">
        <f t="shared" si="120"/>
        <v>1</v>
      </c>
      <c r="AN129" s="316"/>
      <c r="AO129" s="99">
        <v>3</v>
      </c>
      <c r="AP129" s="100" t="s">
        <v>312</v>
      </c>
      <c r="AQ129" s="101" t="s">
        <v>313</v>
      </c>
      <c r="AR129" s="102">
        <v>100893</v>
      </c>
      <c r="AS129" s="104">
        <v>4</v>
      </c>
      <c r="AT129" s="103">
        <f>IFERROR(AS129/AS137,"-")</f>
        <v>1</v>
      </c>
      <c r="AU129" s="105">
        <f t="shared" si="67"/>
        <v>25223.25</v>
      </c>
      <c r="AV129" s="106">
        <f t="shared" si="121"/>
        <v>1</v>
      </c>
      <c r="AW129" s="316"/>
      <c r="AX129" s="99">
        <v>3</v>
      </c>
      <c r="AY129" s="100" t="s">
        <v>320</v>
      </c>
      <c r="AZ129" s="101" t="s">
        <v>321</v>
      </c>
      <c r="BA129" s="102">
        <v>3643060</v>
      </c>
      <c r="BB129" s="104">
        <v>2</v>
      </c>
      <c r="BC129" s="103">
        <f>IFERROR(BB129/BB137,"-")</f>
        <v>0.5</v>
      </c>
      <c r="BD129" s="105">
        <f t="shared" si="68"/>
        <v>1821530</v>
      </c>
      <c r="BE129" s="106">
        <f t="shared" si="122"/>
        <v>0.66666666666666663</v>
      </c>
      <c r="BF129" s="316"/>
      <c r="BG129" s="99">
        <v>3</v>
      </c>
      <c r="BH129" s="100" t="s">
        <v>338</v>
      </c>
      <c r="BI129" s="101" t="s">
        <v>339</v>
      </c>
      <c r="BJ129" s="102">
        <v>78359</v>
      </c>
      <c r="BK129" s="104">
        <v>2</v>
      </c>
      <c r="BL129" s="103">
        <f>IFERROR(BK129/BK137,"-")</f>
        <v>1</v>
      </c>
      <c r="BM129" s="105">
        <f t="shared" si="69"/>
        <v>39179.5</v>
      </c>
      <c r="BN129" s="106">
        <f t="shared" si="123"/>
        <v>1</v>
      </c>
      <c r="BO129" s="316"/>
      <c r="BP129" s="99">
        <v>3</v>
      </c>
      <c r="BQ129" s="100" t="s">
        <v>425</v>
      </c>
      <c r="BR129" s="101" t="s">
        <v>426</v>
      </c>
      <c r="BS129" s="102">
        <v>912052</v>
      </c>
      <c r="BT129" s="104">
        <v>3</v>
      </c>
      <c r="BU129" s="103">
        <f>IFERROR(BT129/BT137,"-")</f>
        <v>0.75</v>
      </c>
      <c r="BV129" s="105">
        <f t="shared" si="70"/>
        <v>304017.33333333331</v>
      </c>
      <c r="BW129" s="106">
        <f t="shared" si="124"/>
        <v>0.75</v>
      </c>
      <c r="BX129" s="316"/>
      <c r="BY129" s="99">
        <v>3</v>
      </c>
      <c r="BZ129" s="100" t="s">
        <v>292</v>
      </c>
      <c r="CA129" s="101" t="s">
        <v>293</v>
      </c>
      <c r="CB129" s="102">
        <v>731028001</v>
      </c>
      <c r="CC129" s="104">
        <v>5838</v>
      </c>
      <c r="CD129" s="103">
        <f>IFERROR(CC129/CC137,"-")</f>
        <v>0.56471271038885662</v>
      </c>
      <c r="CE129" s="105">
        <f t="shared" si="71"/>
        <v>125218.91075710861</v>
      </c>
      <c r="CF129" s="106">
        <f t="shared" si="125"/>
        <v>0.52297769416823436</v>
      </c>
    </row>
    <row r="130" spans="2:84" ht="13.5" customHeight="1">
      <c r="B130" s="319"/>
      <c r="C130" s="329"/>
      <c r="D130" s="316"/>
      <c r="E130" s="99">
        <v>4</v>
      </c>
      <c r="F130" s="100" t="s">
        <v>300</v>
      </c>
      <c r="G130" s="101" t="s">
        <v>301</v>
      </c>
      <c r="H130" s="102">
        <v>324388577</v>
      </c>
      <c r="I130" s="104">
        <v>5529</v>
      </c>
      <c r="J130" s="103">
        <f>IFERROR(I130/I137,"-")</f>
        <v>0.5359635517642497</v>
      </c>
      <c r="K130" s="105">
        <f t="shared" si="63"/>
        <v>58670.388316151206</v>
      </c>
      <c r="L130" s="106">
        <f t="shared" si="117"/>
        <v>0.49623047926763597</v>
      </c>
      <c r="M130" s="316"/>
      <c r="N130" s="99">
        <v>4</v>
      </c>
      <c r="O130" s="100" t="s">
        <v>391</v>
      </c>
      <c r="P130" s="101" t="s">
        <v>392</v>
      </c>
      <c r="Q130" s="102">
        <v>94673</v>
      </c>
      <c r="R130" s="104">
        <v>2</v>
      </c>
      <c r="S130" s="103">
        <f>IFERROR(R130/R137,"-")</f>
        <v>0.66666666666666663</v>
      </c>
      <c r="T130" s="105">
        <f t="shared" si="64"/>
        <v>47336.5</v>
      </c>
      <c r="U130" s="106">
        <f t="shared" si="118"/>
        <v>0.66666666666666663</v>
      </c>
      <c r="V130" s="316"/>
      <c r="W130" s="99">
        <v>4</v>
      </c>
      <c r="X130" s="100" t="s">
        <v>306</v>
      </c>
      <c r="Y130" s="101" t="s">
        <v>307</v>
      </c>
      <c r="Z130" s="102">
        <v>54685</v>
      </c>
      <c r="AA130" s="104">
        <v>1</v>
      </c>
      <c r="AB130" s="103">
        <f>IFERROR(AA130/AA137,"-")</f>
        <v>1</v>
      </c>
      <c r="AC130" s="105">
        <f t="shared" si="65"/>
        <v>54685</v>
      </c>
      <c r="AD130" s="106">
        <f t="shared" si="119"/>
        <v>1</v>
      </c>
      <c r="AE130" s="316"/>
      <c r="AF130" s="99">
        <v>4</v>
      </c>
      <c r="AG130" s="100" t="s">
        <v>296</v>
      </c>
      <c r="AH130" s="101" t="s">
        <v>297</v>
      </c>
      <c r="AI130" s="102">
        <v>195387</v>
      </c>
      <c r="AJ130" s="104">
        <v>3</v>
      </c>
      <c r="AK130" s="103">
        <f>IFERROR(AJ130/AJ137,"-")</f>
        <v>0.75</v>
      </c>
      <c r="AL130" s="105">
        <f t="shared" si="66"/>
        <v>65129</v>
      </c>
      <c r="AM130" s="106">
        <f t="shared" si="120"/>
        <v>0.75</v>
      </c>
      <c r="AN130" s="316"/>
      <c r="AO130" s="99">
        <v>4</v>
      </c>
      <c r="AP130" s="100" t="s">
        <v>333</v>
      </c>
      <c r="AQ130" s="101" t="s">
        <v>565</v>
      </c>
      <c r="AR130" s="102">
        <v>170418</v>
      </c>
      <c r="AS130" s="104">
        <v>3</v>
      </c>
      <c r="AT130" s="103">
        <f>IFERROR(AS130/AS137,"-")</f>
        <v>0.75</v>
      </c>
      <c r="AU130" s="105">
        <f t="shared" si="67"/>
        <v>56806</v>
      </c>
      <c r="AV130" s="106">
        <f t="shared" si="121"/>
        <v>0.75</v>
      </c>
      <c r="AW130" s="316"/>
      <c r="AX130" s="99">
        <v>4</v>
      </c>
      <c r="AY130" s="100" t="s">
        <v>322</v>
      </c>
      <c r="AZ130" s="101" t="s">
        <v>323</v>
      </c>
      <c r="BA130" s="102">
        <v>1278138</v>
      </c>
      <c r="BB130" s="104">
        <v>2</v>
      </c>
      <c r="BC130" s="103">
        <f>IFERROR(BB130/BB137,"-")</f>
        <v>0.5</v>
      </c>
      <c r="BD130" s="105">
        <f t="shared" si="68"/>
        <v>639069</v>
      </c>
      <c r="BE130" s="106">
        <f t="shared" si="122"/>
        <v>0.66666666666666663</v>
      </c>
      <c r="BF130" s="316"/>
      <c r="BG130" s="99">
        <v>4</v>
      </c>
      <c r="BH130" s="100" t="s">
        <v>312</v>
      </c>
      <c r="BI130" s="101" t="s">
        <v>313</v>
      </c>
      <c r="BJ130" s="102">
        <v>51694</v>
      </c>
      <c r="BK130" s="104">
        <v>2</v>
      </c>
      <c r="BL130" s="103">
        <f>IFERROR(BK130/BK137,"-")</f>
        <v>1</v>
      </c>
      <c r="BM130" s="105">
        <f t="shared" si="69"/>
        <v>25847</v>
      </c>
      <c r="BN130" s="106">
        <f t="shared" si="123"/>
        <v>1</v>
      </c>
      <c r="BO130" s="316"/>
      <c r="BP130" s="99">
        <v>4</v>
      </c>
      <c r="BQ130" s="100" t="s">
        <v>334</v>
      </c>
      <c r="BR130" s="101" t="s">
        <v>335</v>
      </c>
      <c r="BS130" s="102">
        <v>833973</v>
      </c>
      <c r="BT130" s="104">
        <v>3</v>
      </c>
      <c r="BU130" s="103">
        <f>IFERROR(BT130/BT137,"-")</f>
        <v>0.75</v>
      </c>
      <c r="BV130" s="105">
        <f t="shared" si="70"/>
        <v>277991</v>
      </c>
      <c r="BW130" s="106">
        <f t="shared" si="124"/>
        <v>0.75</v>
      </c>
      <c r="BX130" s="316"/>
      <c r="BY130" s="99">
        <v>4</v>
      </c>
      <c r="BZ130" s="100" t="s">
        <v>300</v>
      </c>
      <c r="CA130" s="101" t="s">
        <v>301</v>
      </c>
      <c r="CB130" s="102">
        <v>324817890</v>
      </c>
      <c r="CC130" s="104">
        <v>5541</v>
      </c>
      <c r="CD130" s="103">
        <f>IFERROR(CC130/CC137,"-")</f>
        <v>0.53598374927452119</v>
      </c>
      <c r="CE130" s="105">
        <f t="shared" si="71"/>
        <v>58620.806713589605</v>
      </c>
      <c r="CF130" s="106">
        <f t="shared" si="125"/>
        <v>0.49637194302606824</v>
      </c>
    </row>
    <row r="131" spans="2:84" ht="13.5" customHeight="1">
      <c r="B131" s="319"/>
      <c r="C131" s="329"/>
      <c r="D131" s="316"/>
      <c r="E131" s="99">
        <v>5</v>
      </c>
      <c r="F131" s="121" t="s">
        <v>333</v>
      </c>
      <c r="G131" s="101" t="s">
        <v>565</v>
      </c>
      <c r="H131" s="102">
        <v>205538798</v>
      </c>
      <c r="I131" s="104">
        <v>5204</v>
      </c>
      <c r="J131" s="103">
        <f>IFERROR(I131/I137,"-")</f>
        <v>0.50445909267157818</v>
      </c>
      <c r="K131" s="105">
        <f t="shared" si="63"/>
        <v>39496.310146041506</v>
      </c>
      <c r="L131" s="106">
        <f t="shared" si="117"/>
        <v>0.46706156883862859</v>
      </c>
      <c r="M131" s="316"/>
      <c r="N131" s="99">
        <v>5</v>
      </c>
      <c r="O131" s="121" t="s">
        <v>302</v>
      </c>
      <c r="P131" s="101" t="s">
        <v>303</v>
      </c>
      <c r="Q131" s="102">
        <v>37093</v>
      </c>
      <c r="R131" s="104">
        <v>2</v>
      </c>
      <c r="S131" s="103">
        <f>IFERROR(R131/R137,"-")</f>
        <v>0.66666666666666663</v>
      </c>
      <c r="T131" s="105">
        <f t="shared" si="64"/>
        <v>18546.5</v>
      </c>
      <c r="U131" s="106">
        <f t="shared" si="118"/>
        <v>0.66666666666666663</v>
      </c>
      <c r="V131" s="316"/>
      <c r="W131" s="99">
        <v>5</v>
      </c>
      <c r="X131" s="121" t="s">
        <v>308</v>
      </c>
      <c r="Y131" s="101" t="s">
        <v>309</v>
      </c>
      <c r="Z131" s="102">
        <v>51021</v>
      </c>
      <c r="AA131" s="104">
        <v>1</v>
      </c>
      <c r="AB131" s="103">
        <f>IFERROR(AA131/AA137,"-")</f>
        <v>1</v>
      </c>
      <c r="AC131" s="105">
        <f t="shared" si="65"/>
        <v>51021</v>
      </c>
      <c r="AD131" s="106">
        <f t="shared" si="119"/>
        <v>1</v>
      </c>
      <c r="AE131" s="316"/>
      <c r="AF131" s="99">
        <v>5</v>
      </c>
      <c r="AG131" s="121" t="s">
        <v>333</v>
      </c>
      <c r="AH131" s="101" t="s">
        <v>565</v>
      </c>
      <c r="AI131" s="102">
        <v>141476</v>
      </c>
      <c r="AJ131" s="104">
        <v>3</v>
      </c>
      <c r="AK131" s="103">
        <f>IFERROR(AJ131/AJ137,"-")</f>
        <v>0.75</v>
      </c>
      <c r="AL131" s="105">
        <f t="shared" si="66"/>
        <v>47158.666666666664</v>
      </c>
      <c r="AM131" s="106">
        <f t="shared" si="120"/>
        <v>0.75</v>
      </c>
      <c r="AN131" s="316"/>
      <c r="AO131" s="99">
        <v>5</v>
      </c>
      <c r="AP131" s="121" t="s">
        <v>296</v>
      </c>
      <c r="AQ131" s="101" t="s">
        <v>297</v>
      </c>
      <c r="AR131" s="102">
        <v>160611</v>
      </c>
      <c r="AS131" s="104">
        <v>3</v>
      </c>
      <c r="AT131" s="103">
        <f>IFERROR(AS131/AS137,"-")</f>
        <v>0.75</v>
      </c>
      <c r="AU131" s="105">
        <f t="shared" si="67"/>
        <v>53537</v>
      </c>
      <c r="AV131" s="106">
        <f t="shared" si="121"/>
        <v>0.75</v>
      </c>
      <c r="AW131" s="316"/>
      <c r="AX131" s="99">
        <v>5</v>
      </c>
      <c r="AY131" s="121" t="s">
        <v>351</v>
      </c>
      <c r="AZ131" s="101" t="s">
        <v>352</v>
      </c>
      <c r="BA131" s="102">
        <v>801712</v>
      </c>
      <c r="BB131" s="104">
        <v>2</v>
      </c>
      <c r="BC131" s="103">
        <f>IFERROR(BB131/BB137,"-")</f>
        <v>0.5</v>
      </c>
      <c r="BD131" s="105">
        <f t="shared" si="68"/>
        <v>400856</v>
      </c>
      <c r="BE131" s="106">
        <f t="shared" si="122"/>
        <v>0.66666666666666663</v>
      </c>
      <c r="BF131" s="316"/>
      <c r="BG131" s="99">
        <v>5</v>
      </c>
      <c r="BH131" s="121" t="s">
        <v>336</v>
      </c>
      <c r="BI131" s="101" t="s">
        <v>337</v>
      </c>
      <c r="BJ131" s="102">
        <v>1449563</v>
      </c>
      <c r="BK131" s="104">
        <v>1</v>
      </c>
      <c r="BL131" s="103">
        <f>IFERROR(BK131/BK137,"-")</f>
        <v>0.5</v>
      </c>
      <c r="BM131" s="105">
        <f t="shared" si="69"/>
        <v>1449563</v>
      </c>
      <c r="BN131" s="106">
        <f t="shared" si="123"/>
        <v>0.5</v>
      </c>
      <c r="BO131" s="316"/>
      <c r="BP131" s="99">
        <v>5</v>
      </c>
      <c r="BQ131" s="121" t="s">
        <v>369</v>
      </c>
      <c r="BR131" s="101" t="s">
        <v>370</v>
      </c>
      <c r="BS131" s="102">
        <v>673535</v>
      </c>
      <c r="BT131" s="104">
        <v>3</v>
      </c>
      <c r="BU131" s="103">
        <f>IFERROR(BT131/BT137,"-")</f>
        <v>0.75</v>
      </c>
      <c r="BV131" s="105">
        <f t="shared" si="70"/>
        <v>224511.66666666666</v>
      </c>
      <c r="BW131" s="106">
        <f t="shared" si="124"/>
        <v>0.75</v>
      </c>
      <c r="BX131" s="316"/>
      <c r="BY131" s="99">
        <v>5</v>
      </c>
      <c r="BZ131" s="121" t="s">
        <v>333</v>
      </c>
      <c r="CA131" s="101" t="s">
        <v>565</v>
      </c>
      <c r="CB131" s="102">
        <v>206169768</v>
      </c>
      <c r="CC131" s="104">
        <v>5218</v>
      </c>
      <c r="CD131" s="103">
        <f>IFERROR(CC131/CC137,"-")</f>
        <v>0.50473979493132137</v>
      </c>
      <c r="CE131" s="105">
        <f t="shared" si="71"/>
        <v>39511.262552702188</v>
      </c>
      <c r="CF131" s="106">
        <f t="shared" si="125"/>
        <v>0.46743706888829167</v>
      </c>
    </row>
    <row r="132" spans="2:84" ht="13.5" customHeight="1">
      <c r="B132" s="319"/>
      <c r="C132" s="329"/>
      <c r="D132" s="316"/>
      <c r="E132" s="99">
        <v>6</v>
      </c>
      <c r="F132" s="121" t="s">
        <v>306</v>
      </c>
      <c r="G132" s="101" t="s">
        <v>307</v>
      </c>
      <c r="H132" s="102">
        <v>198244254</v>
      </c>
      <c r="I132" s="104">
        <v>4976</v>
      </c>
      <c r="J132" s="103">
        <f>IFERROR(I132/I137,"-")</f>
        <v>0.48235750290810392</v>
      </c>
      <c r="K132" s="105">
        <f t="shared" si="63"/>
        <v>39840.083199356915</v>
      </c>
      <c r="L132" s="106">
        <f t="shared" si="117"/>
        <v>0.44659845629150963</v>
      </c>
      <c r="M132" s="316"/>
      <c r="N132" s="99">
        <v>6</v>
      </c>
      <c r="O132" s="121" t="s">
        <v>298</v>
      </c>
      <c r="P132" s="101" t="s">
        <v>299</v>
      </c>
      <c r="Q132" s="102">
        <v>35716</v>
      </c>
      <c r="R132" s="104">
        <v>2</v>
      </c>
      <c r="S132" s="103">
        <f>IFERROR(R132/R137,"-")</f>
        <v>0.66666666666666663</v>
      </c>
      <c r="T132" s="105">
        <f t="shared" si="64"/>
        <v>17858</v>
      </c>
      <c r="U132" s="106">
        <f t="shared" si="118"/>
        <v>0.66666666666666663</v>
      </c>
      <c r="V132" s="316"/>
      <c r="W132" s="99">
        <v>6</v>
      </c>
      <c r="X132" s="121" t="s">
        <v>320</v>
      </c>
      <c r="Y132" s="101" t="s">
        <v>321</v>
      </c>
      <c r="Z132" s="102">
        <v>40998</v>
      </c>
      <c r="AA132" s="104">
        <v>1</v>
      </c>
      <c r="AB132" s="103">
        <f>IFERROR(AA132/AA137,"-")</f>
        <v>1</v>
      </c>
      <c r="AC132" s="105">
        <f t="shared" si="65"/>
        <v>40998</v>
      </c>
      <c r="AD132" s="106">
        <f t="shared" si="119"/>
        <v>1</v>
      </c>
      <c r="AE132" s="316"/>
      <c r="AF132" s="99">
        <v>6</v>
      </c>
      <c r="AG132" s="121" t="s">
        <v>454</v>
      </c>
      <c r="AH132" s="101" t="s">
        <v>455</v>
      </c>
      <c r="AI132" s="102">
        <v>69248</v>
      </c>
      <c r="AJ132" s="104">
        <v>3</v>
      </c>
      <c r="AK132" s="103">
        <f>IFERROR(AJ132/AJ137,"-")</f>
        <v>0.75</v>
      </c>
      <c r="AL132" s="105">
        <f t="shared" si="66"/>
        <v>23082.666666666668</v>
      </c>
      <c r="AM132" s="106">
        <f t="shared" si="120"/>
        <v>0.75</v>
      </c>
      <c r="AN132" s="316"/>
      <c r="AO132" s="99">
        <v>6</v>
      </c>
      <c r="AP132" s="121" t="s">
        <v>430</v>
      </c>
      <c r="AQ132" s="101" t="s">
        <v>431</v>
      </c>
      <c r="AR132" s="102">
        <v>89165</v>
      </c>
      <c r="AS132" s="104">
        <v>3</v>
      </c>
      <c r="AT132" s="103">
        <f>IFERROR(AS132/AS137,"-")</f>
        <v>0.75</v>
      </c>
      <c r="AU132" s="105">
        <f t="shared" si="67"/>
        <v>29721.666666666668</v>
      </c>
      <c r="AV132" s="106">
        <f t="shared" si="121"/>
        <v>0.75</v>
      </c>
      <c r="AW132" s="316"/>
      <c r="AX132" s="99">
        <v>6</v>
      </c>
      <c r="AY132" s="121" t="s">
        <v>300</v>
      </c>
      <c r="AZ132" s="101" t="s">
        <v>301</v>
      </c>
      <c r="BA132" s="102">
        <v>189783</v>
      </c>
      <c r="BB132" s="104">
        <v>2</v>
      </c>
      <c r="BC132" s="103">
        <f>IFERROR(BB132/BB137,"-")</f>
        <v>0.5</v>
      </c>
      <c r="BD132" s="105">
        <f t="shared" si="68"/>
        <v>94891.5</v>
      </c>
      <c r="BE132" s="106">
        <f t="shared" si="122"/>
        <v>0.66666666666666663</v>
      </c>
      <c r="BF132" s="316"/>
      <c r="BG132" s="99">
        <v>6</v>
      </c>
      <c r="BH132" s="121" t="s">
        <v>334</v>
      </c>
      <c r="BI132" s="101" t="s">
        <v>335</v>
      </c>
      <c r="BJ132" s="102">
        <v>331560</v>
      </c>
      <c r="BK132" s="104">
        <v>1</v>
      </c>
      <c r="BL132" s="103">
        <f>IFERROR(BK132/BK137,"-")</f>
        <v>0.5</v>
      </c>
      <c r="BM132" s="105">
        <f t="shared" si="69"/>
        <v>331560</v>
      </c>
      <c r="BN132" s="106">
        <f t="shared" si="123"/>
        <v>0.5</v>
      </c>
      <c r="BO132" s="316"/>
      <c r="BP132" s="99">
        <v>6</v>
      </c>
      <c r="BQ132" s="121" t="s">
        <v>322</v>
      </c>
      <c r="BR132" s="101" t="s">
        <v>323</v>
      </c>
      <c r="BS132" s="102">
        <v>577576</v>
      </c>
      <c r="BT132" s="104">
        <v>3</v>
      </c>
      <c r="BU132" s="103">
        <f>IFERROR(BT132/BT137,"-")</f>
        <v>0.75</v>
      </c>
      <c r="BV132" s="105">
        <f t="shared" si="70"/>
        <v>192525.33333333334</v>
      </c>
      <c r="BW132" s="106">
        <f t="shared" si="124"/>
        <v>0.75</v>
      </c>
      <c r="BX132" s="316"/>
      <c r="BY132" s="99">
        <v>6</v>
      </c>
      <c r="BZ132" s="121" t="s">
        <v>306</v>
      </c>
      <c r="CA132" s="101" t="s">
        <v>307</v>
      </c>
      <c r="CB132" s="102">
        <v>198400625</v>
      </c>
      <c r="CC132" s="104">
        <v>4984</v>
      </c>
      <c r="CD132" s="103">
        <f>IFERROR(CC132/CC137,"-")</f>
        <v>0.48210485587154189</v>
      </c>
      <c r="CE132" s="105">
        <f t="shared" si="71"/>
        <v>39807.509028892455</v>
      </c>
      <c r="CF132" s="106">
        <f t="shared" si="125"/>
        <v>0.44647496192779718</v>
      </c>
    </row>
    <row r="133" spans="2:84" ht="13.5" customHeight="1">
      <c r="B133" s="319"/>
      <c r="C133" s="329"/>
      <c r="D133" s="316"/>
      <c r="E133" s="99">
        <v>7</v>
      </c>
      <c r="F133" s="121" t="s">
        <v>312</v>
      </c>
      <c r="G133" s="101" t="s">
        <v>313</v>
      </c>
      <c r="H133" s="102">
        <v>210202943</v>
      </c>
      <c r="I133" s="104">
        <v>4566</v>
      </c>
      <c r="J133" s="103">
        <f>IFERROR(I133/I137,"-")</f>
        <v>0.44261341605273363</v>
      </c>
      <c r="K133" s="105">
        <f t="shared" si="63"/>
        <v>46036.562198861146</v>
      </c>
      <c r="L133" s="106">
        <f t="shared" si="117"/>
        <v>0.4098007539041465</v>
      </c>
      <c r="M133" s="316"/>
      <c r="N133" s="99">
        <v>7</v>
      </c>
      <c r="O133" s="121" t="s">
        <v>423</v>
      </c>
      <c r="P133" s="101" t="s">
        <v>424</v>
      </c>
      <c r="Q133" s="102">
        <v>19078</v>
      </c>
      <c r="R133" s="104">
        <v>2</v>
      </c>
      <c r="S133" s="103">
        <f>IFERROR(R133/R137,"-")</f>
        <v>0.66666666666666663</v>
      </c>
      <c r="T133" s="105">
        <f t="shared" si="64"/>
        <v>9539</v>
      </c>
      <c r="U133" s="106">
        <f t="shared" si="118"/>
        <v>0.66666666666666663</v>
      </c>
      <c r="V133" s="316"/>
      <c r="W133" s="99">
        <v>7</v>
      </c>
      <c r="X133" s="121" t="s">
        <v>302</v>
      </c>
      <c r="Y133" s="101" t="s">
        <v>303</v>
      </c>
      <c r="Z133" s="102">
        <v>31061</v>
      </c>
      <c r="AA133" s="104">
        <v>1</v>
      </c>
      <c r="AB133" s="103">
        <f>IFERROR(AA133/AA137,"-")</f>
        <v>1</v>
      </c>
      <c r="AC133" s="105">
        <f t="shared" si="65"/>
        <v>31061</v>
      </c>
      <c r="AD133" s="106">
        <f t="shared" si="119"/>
        <v>1</v>
      </c>
      <c r="AE133" s="316"/>
      <c r="AF133" s="99">
        <v>7</v>
      </c>
      <c r="AG133" s="121" t="s">
        <v>340</v>
      </c>
      <c r="AH133" s="101" t="s">
        <v>341</v>
      </c>
      <c r="AI133" s="102">
        <v>66241</v>
      </c>
      <c r="AJ133" s="104">
        <v>3</v>
      </c>
      <c r="AK133" s="103">
        <f>IFERROR(AJ133/AJ137,"-")</f>
        <v>0.75</v>
      </c>
      <c r="AL133" s="105">
        <f t="shared" si="66"/>
        <v>22080.333333333332</v>
      </c>
      <c r="AM133" s="106">
        <f t="shared" si="120"/>
        <v>0.75</v>
      </c>
      <c r="AN133" s="316"/>
      <c r="AO133" s="99">
        <v>7</v>
      </c>
      <c r="AP133" s="121" t="s">
        <v>428</v>
      </c>
      <c r="AQ133" s="101" t="s">
        <v>429</v>
      </c>
      <c r="AR133" s="102">
        <v>17082</v>
      </c>
      <c r="AS133" s="104">
        <v>3</v>
      </c>
      <c r="AT133" s="103">
        <f>IFERROR(AS133/AS137,"-")</f>
        <v>0.75</v>
      </c>
      <c r="AU133" s="105">
        <f t="shared" si="67"/>
        <v>5694</v>
      </c>
      <c r="AV133" s="106">
        <f t="shared" si="121"/>
        <v>0.75</v>
      </c>
      <c r="AW133" s="316"/>
      <c r="AX133" s="99">
        <v>7</v>
      </c>
      <c r="AY133" s="121" t="s">
        <v>298</v>
      </c>
      <c r="AZ133" s="101" t="s">
        <v>299</v>
      </c>
      <c r="BA133" s="102">
        <v>147340</v>
      </c>
      <c r="BB133" s="104">
        <v>2</v>
      </c>
      <c r="BC133" s="103">
        <f>IFERROR(BB133/BB137,"-")</f>
        <v>0.5</v>
      </c>
      <c r="BD133" s="105">
        <f t="shared" si="68"/>
        <v>73670</v>
      </c>
      <c r="BE133" s="106">
        <f t="shared" si="122"/>
        <v>0.66666666666666663</v>
      </c>
      <c r="BF133" s="316"/>
      <c r="BG133" s="99">
        <v>7</v>
      </c>
      <c r="BH133" s="121" t="s">
        <v>322</v>
      </c>
      <c r="BI133" s="101" t="s">
        <v>323</v>
      </c>
      <c r="BJ133" s="102">
        <v>308106</v>
      </c>
      <c r="BK133" s="104">
        <v>1</v>
      </c>
      <c r="BL133" s="103">
        <f>IFERROR(BK133/BK137,"-")</f>
        <v>0.5</v>
      </c>
      <c r="BM133" s="105">
        <f t="shared" si="69"/>
        <v>308106</v>
      </c>
      <c r="BN133" s="106">
        <f t="shared" si="123"/>
        <v>0.5</v>
      </c>
      <c r="BO133" s="316"/>
      <c r="BP133" s="99">
        <v>7</v>
      </c>
      <c r="BQ133" s="121" t="s">
        <v>312</v>
      </c>
      <c r="BR133" s="101" t="s">
        <v>313</v>
      </c>
      <c r="BS133" s="102">
        <v>148056</v>
      </c>
      <c r="BT133" s="104">
        <v>3</v>
      </c>
      <c r="BU133" s="103">
        <f>IFERROR(BT133/BT137,"-")</f>
        <v>0.75</v>
      </c>
      <c r="BV133" s="105">
        <f t="shared" si="70"/>
        <v>49352</v>
      </c>
      <c r="BW133" s="106">
        <f t="shared" si="124"/>
        <v>0.75</v>
      </c>
      <c r="BX133" s="316"/>
      <c r="BY133" s="99">
        <v>7</v>
      </c>
      <c r="BZ133" s="121" t="s">
        <v>312</v>
      </c>
      <c r="CA133" s="101" t="s">
        <v>313</v>
      </c>
      <c r="CB133" s="102">
        <v>210780880</v>
      </c>
      <c r="CC133" s="104">
        <v>4580</v>
      </c>
      <c r="CD133" s="103">
        <f>IFERROR(CC133/CC137,"-")</f>
        <v>0.44302573031534148</v>
      </c>
      <c r="CE133" s="105">
        <f t="shared" si="71"/>
        <v>46022.026200873363</v>
      </c>
      <c r="CF133" s="106">
        <f t="shared" si="125"/>
        <v>0.41028397384215715</v>
      </c>
    </row>
    <row r="134" spans="2:84" ht="13.5" customHeight="1">
      <c r="B134" s="319"/>
      <c r="C134" s="329"/>
      <c r="D134" s="316"/>
      <c r="E134" s="99">
        <v>8</v>
      </c>
      <c r="F134" s="100" t="s">
        <v>381</v>
      </c>
      <c r="G134" s="101" t="s">
        <v>382</v>
      </c>
      <c r="H134" s="102">
        <v>95421722</v>
      </c>
      <c r="I134" s="104">
        <v>4495</v>
      </c>
      <c r="J134" s="103">
        <f>IFERROR(I134/I137,"-")</f>
        <v>0.43573090345095</v>
      </c>
      <c r="K134" s="105">
        <f t="shared" ref="K134:K197" si="126">IFERROR(H134/I134,"-")</f>
        <v>21228.414238042271</v>
      </c>
      <c r="L134" s="106">
        <f t="shared" si="117"/>
        <v>0.40342846885657874</v>
      </c>
      <c r="M134" s="316"/>
      <c r="N134" s="99">
        <v>8</v>
      </c>
      <c r="O134" s="100" t="s">
        <v>292</v>
      </c>
      <c r="P134" s="101" t="s">
        <v>293</v>
      </c>
      <c r="Q134" s="102">
        <v>15851</v>
      </c>
      <c r="R134" s="104">
        <v>2</v>
      </c>
      <c r="S134" s="103">
        <f>IFERROR(R134/R137,"-")</f>
        <v>0.66666666666666663</v>
      </c>
      <c r="T134" s="105">
        <f t="shared" ref="T134:T197" si="127">IFERROR(Q134/R134,"-")</f>
        <v>7925.5</v>
      </c>
      <c r="U134" s="106">
        <f t="shared" si="118"/>
        <v>0.66666666666666663</v>
      </c>
      <c r="V134" s="316"/>
      <c r="W134" s="99">
        <v>8</v>
      </c>
      <c r="X134" s="100" t="s">
        <v>298</v>
      </c>
      <c r="Y134" s="101" t="s">
        <v>299</v>
      </c>
      <c r="Z134" s="102">
        <v>21143</v>
      </c>
      <c r="AA134" s="104">
        <v>1</v>
      </c>
      <c r="AB134" s="103">
        <f>IFERROR(AA134/AA137,"-")</f>
        <v>1</v>
      </c>
      <c r="AC134" s="105">
        <f t="shared" ref="AC134:AC197" si="128">IFERROR(Z134/AA134,"-")</f>
        <v>21143</v>
      </c>
      <c r="AD134" s="106">
        <f t="shared" si="119"/>
        <v>1</v>
      </c>
      <c r="AE134" s="316"/>
      <c r="AF134" s="99">
        <v>8</v>
      </c>
      <c r="AG134" s="100" t="s">
        <v>369</v>
      </c>
      <c r="AH134" s="101" t="s">
        <v>370</v>
      </c>
      <c r="AI134" s="102">
        <v>43080</v>
      </c>
      <c r="AJ134" s="104">
        <v>3</v>
      </c>
      <c r="AK134" s="103">
        <f>IFERROR(AJ134/AJ137,"-")</f>
        <v>0.75</v>
      </c>
      <c r="AL134" s="105">
        <f t="shared" ref="AL134:AL197" si="129">IFERROR(AI134/AJ134,"-")</f>
        <v>14360</v>
      </c>
      <c r="AM134" s="106">
        <f t="shared" si="120"/>
        <v>0.75</v>
      </c>
      <c r="AN134" s="316"/>
      <c r="AO134" s="99">
        <v>8</v>
      </c>
      <c r="AP134" s="100" t="s">
        <v>336</v>
      </c>
      <c r="AQ134" s="101" t="s">
        <v>337</v>
      </c>
      <c r="AR134" s="102">
        <v>2298859</v>
      </c>
      <c r="AS134" s="104">
        <v>2</v>
      </c>
      <c r="AT134" s="103">
        <f>IFERROR(AS134/AS137,"-")</f>
        <v>0.5</v>
      </c>
      <c r="AU134" s="105">
        <f t="shared" ref="AU134:AU197" si="130">IFERROR(AR134/AS134,"-")</f>
        <v>1149429.5</v>
      </c>
      <c r="AV134" s="106">
        <f t="shared" si="121"/>
        <v>0.5</v>
      </c>
      <c r="AW134" s="316"/>
      <c r="AX134" s="99">
        <v>8</v>
      </c>
      <c r="AY134" s="100" t="s">
        <v>338</v>
      </c>
      <c r="AZ134" s="101" t="s">
        <v>339</v>
      </c>
      <c r="BA134" s="102">
        <v>87210</v>
      </c>
      <c r="BB134" s="104">
        <v>2</v>
      </c>
      <c r="BC134" s="103">
        <f>IFERROR(BB134/BB137,"-")</f>
        <v>0.5</v>
      </c>
      <c r="BD134" s="105">
        <f t="shared" ref="BD134:BD197" si="131">IFERROR(BA134/BB134,"-")</f>
        <v>43605</v>
      </c>
      <c r="BE134" s="106">
        <f t="shared" si="122"/>
        <v>0.66666666666666663</v>
      </c>
      <c r="BF134" s="316"/>
      <c r="BG134" s="99">
        <v>8</v>
      </c>
      <c r="BH134" s="100" t="s">
        <v>300</v>
      </c>
      <c r="BI134" s="101" t="s">
        <v>301</v>
      </c>
      <c r="BJ134" s="102">
        <v>167207</v>
      </c>
      <c r="BK134" s="104">
        <v>1</v>
      </c>
      <c r="BL134" s="103">
        <f>IFERROR(BK134/BK137,"-")</f>
        <v>0.5</v>
      </c>
      <c r="BM134" s="105">
        <f t="shared" ref="BM134:BM197" si="132">IFERROR(BJ134/BK134,"-")</f>
        <v>167207</v>
      </c>
      <c r="BN134" s="106">
        <f t="shared" si="123"/>
        <v>0.5</v>
      </c>
      <c r="BO134" s="316"/>
      <c r="BP134" s="99">
        <v>8</v>
      </c>
      <c r="BQ134" s="100" t="s">
        <v>331</v>
      </c>
      <c r="BR134" s="101" t="s">
        <v>332</v>
      </c>
      <c r="BS134" s="102">
        <v>99307</v>
      </c>
      <c r="BT134" s="104">
        <v>3</v>
      </c>
      <c r="BU134" s="103">
        <f>IFERROR(BT134/BT137,"-")</f>
        <v>0.75</v>
      </c>
      <c r="BV134" s="105">
        <f t="shared" ref="BV134:BV197" si="133">IFERROR(BS134/BT134,"-")</f>
        <v>33102.333333333336</v>
      </c>
      <c r="BW134" s="106">
        <f t="shared" si="124"/>
        <v>0.75</v>
      </c>
      <c r="BX134" s="316"/>
      <c r="BY134" s="99">
        <v>8</v>
      </c>
      <c r="BZ134" s="100" t="s">
        <v>381</v>
      </c>
      <c r="CA134" s="101" t="s">
        <v>382</v>
      </c>
      <c r="CB134" s="102">
        <v>95707627</v>
      </c>
      <c r="CC134" s="104">
        <v>4506</v>
      </c>
      <c r="CD134" s="103">
        <f>IFERROR(CC134/CC137,"-")</f>
        <v>0.43586767266395821</v>
      </c>
      <c r="CE134" s="105">
        <f t="shared" ref="CE134:CE197" si="134">IFERROR(CB134/CC134,"-")</f>
        <v>21240.041500221927</v>
      </c>
      <c r="CF134" s="106">
        <f t="shared" si="125"/>
        <v>0.40365493147003495</v>
      </c>
    </row>
    <row r="135" spans="2:84" ht="13.5" customHeight="1">
      <c r="B135" s="319"/>
      <c r="C135" s="329"/>
      <c r="D135" s="316"/>
      <c r="E135" s="99">
        <v>9</v>
      </c>
      <c r="F135" s="121" t="s">
        <v>302</v>
      </c>
      <c r="G135" s="101" t="s">
        <v>303</v>
      </c>
      <c r="H135" s="102">
        <v>206129709</v>
      </c>
      <c r="I135" s="104">
        <v>4307</v>
      </c>
      <c r="J135" s="103">
        <f>IFERROR(I135/I137,"-")</f>
        <v>0.41750678557580456</v>
      </c>
      <c r="K135" s="105">
        <f t="shared" si="126"/>
        <v>47859.231251451129</v>
      </c>
      <c r="L135" s="106">
        <f t="shared" si="117"/>
        <v>0.3865553760545683</v>
      </c>
      <c r="M135" s="316"/>
      <c r="N135" s="99">
        <v>9</v>
      </c>
      <c r="O135" s="121" t="s">
        <v>314</v>
      </c>
      <c r="P135" s="101" t="s">
        <v>315</v>
      </c>
      <c r="Q135" s="102">
        <v>15451</v>
      </c>
      <c r="R135" s="104">
        <v>2</v>
      </c>
      <c r="S135" s="103">
        <f>IFERROR(R135/R137,"-")</f>
        <v>0.66666666666666663</v>
      </c>
      <c r="T135" s="105">
        <f t="shared" si="127"/>
        <v>7725.5</v>
      </c>
      <c r="U135" s="106">
        <f t="shared" si="118"/>
        <v>0.66666666666666663</v>
      </c>
      <c r="V135" s="316"/>
      <c r="W135" s="99">
        <v>9</v>
      </c>
      <c r="X135" s="121" t="s">
        <v>421</v>
      </c>
      <c r="Y135" s="101" t="s">
        <v>422</v>
      </c>
      <c r="Z135" s="102">
        <v>20104</v>
      </c>
      <c r="AA135" s="104">
        <v>1</v>
      </c>
      <c r="AB135" s="103">
        <f>IFERROR(AA135/AA137,"-")</f>
        <v>1</v>
      </c>
      <c r="AC135" s="105">
        <f t="shared" si="128"/>
        <v>20104</v>
      </c>
      <c r="AD135" s="106">
        <f t="shared" si="119"/>
        <v>1</v>
      </c>
      <c r="AE135" s="316"/>
      <c r="AF135" s="99">
        <v>9</v>
      </c>
      <c r="AG135" s="121" t="s">
        <v>353</v>
      </c>
      <c r="AH135" s="101" t="s">
        <v>354</v>
      </c>
      <c r="AI135" s="102">
        <v>40701</v>
      </c>
      <c r="AJ135" s="104">
        <v>3</v>
      </c>
      <c r="AK135" s="103">
        <f>IFERROR(AJ135/AJ137,"-")</f>
        <v>0.75</v>
      </c>
      <c r="AL135" s="105">
        <f t="shared" si="129"/>
        <v>13567</v>
      </c>
      <c r="AM135" s="106">
        <f t="shared" si="120"/>
        <v>0.75</v>
      </c>
      <c r="AN135" s="316"/>
      <c r="AO135" s="99">
        <v>9</v>
      </c>
      <c r="AP135" s="121" t="s">
        <v>314</v>
      </c>
      <c r="AQ135" s="101" t="s">
        <v>315</v>
      </c>
      <c r="AR135" s="102">
        <v>1841131</v>
      </c>
      <c r="AS135" s="104">
        <v>2</v>
      </c>
      <c r="AT135" s="103">
        <f>IFERROR(AS135/AS137,"-")</f>
        <v>0.5</v>
      </c>
      <c r="AU135" s="105">
        <f t="shared" si="130"/>
        <v>920565.5</v>
      </c>
      <c r="AV135" s="106">
        <f t="shared" si="121"/>
        <v>0.5</v>
      </c>
      <c r="AW135" s="316"/>
      <c r="AX135" s="99">
        <v>9</v>
      </c>
      <c r="AY135" s="121" t="s">
        <v>310</v>
      </c>
      <c r="AZ135" s="101" t="s">
        <v>311</v>
      </c>
      <c r="BA135" s="102">
        <v>30316</v>
      </c>
      <c r="BB135" s="104">
        <v>2</v>
      </c>
      <c r="BC135" s="103">
        <f>IFERROR(BB135/BB137,"-")</f>
        <v>0.5</v>
      </c>
      <c r="BD135" s="105">
        <f t="shared" si="131"/>
        <v>15158</v>
      </c>
      <c r="BE135" s="106">
        <f t="shared" si="122"/>
        <v>0.66666666666666663</v>
      </c>
      <c r="BF135" s="316"/>
      <c r="BG135" s="99">
        <v>9</v>
      </c>
      <c r="BH135" s="121" t="s">
        <v>402</v>
      </c>
      <c r="BI135" s="101" t="s">
        <v>403</v>
      </c>
      <c r="BJ135" s="102">
        <v>165598</v>
      </c>
      <c r="BK135" s="104">
        <v>1</v>
      </c>
      <c r="BL135" s="103">
        <f>IFERROR(BK135/BK137,"-")</f>
        <v>0.5</v>
      </c>
      <c r="BM135" s="105">
        <f t="shared" si="132"/>
        <v>165598</v>
      </c>
      <c r="BN135" s="106">
        <f t="shared" si="123"/>
        <v>0.5</v>
      </c>
      <c r="BO135" s="316"/>
      <c r="BP135" s="99">
        <v>9</v>
      </c>
      <c r="BQ135" s="121" t="s">
        <v>430</v>
      </c>
      <c r="BR135" s="101" t="s">
        <v>431</v>
      </c>
      <c r="BS135" s="102">
        <v>50227</v>
      </c>
      <c r="BT135" s="104">
        <v>3</v>
      </c>
      <c r="BU135" s="103">
        <f>IFERROR(BT135/BT137,"-")</f>
        <v>0.75</v>
      </c>
      <c r="BV135" s="105">
        <f t="shared" si="133"/>
        <v>16742.333333333332</v>
      </c>
      <c r="BW135" s="106">
        <f t="shared" si="124"/>
        <v>0.75</v>
      </c>
      <c r="BX135" s="316"/>
      <c r="BY135" s="99">
        <v>9</v>
      </c>
      <c r="BZ135" s="121" t="s">
        <v>302</v>
      </c>
      <c r="CA135" s="101" t="s">
        <v>303</v>
      </c>
      <c r="CB135" s="102">
        <v>206220339</v>
      </c>
      <c r="CC135" s="104">
        <v>4314</v>
      </c>
      <c r="CD135" s="103">
        <f>IFERROR(CC135/CC137,"-")</f>
        <v>0.41729541497388278</v>
      </c>
      <c r="CE135" s="105">
        <f t="shared" si="134"/>
        <v>47802.582058414468</v>
      </c>
      <c r="CF135" s="106">
        <f t="shared" si="125"/>
        <v>0.38645525396398817</v>
      </c>
    </row>
    <row r="136" spans="2:84" ht="13.5" customHeight="1">
      <c r="B136" s="319"/>
      <c r="C136" s="329"/>
      <c r="D136" s="316"/>
      <c r="E136" s="107">
        <v>10</v>
      </c>
      <c r="F136" s="108" t="s">
        <v>387</v>
      </c>
      <c r="G136" s="109" t="s">
        <v>388</v>
      </c>
      <c r="H136" s="110">
        <v>14410517</v>
      </c>
      <c r="I136" s="112">
        <v>4010</v>
      </c>
      <c r="J136" s="111">
        <f>IFERROR(I136/I137,"-")</f>
        <v>0.38871655680496314</v>
      </c>
      <c r="K136" s="113">
        <f t="shared" si="126"/>
        <v>3593.6451371571075</v>
      </c>
      <c r="L136" s="114">
        <f t="shared" si="117"/>
        <v>0.35989947944713696</v>
      </c>
      <c r="M136" s="316"/>
      <c r="N136" s="107">
        <v>10</v>
      </c>
      <c r="O136" s="108" t="s">
        <v>322</v>
      </c>
      <c r="P136" s="109" t="s">
        <v>323</v>
      </c>
      <c r="Q136" s="110">
        <v>12221</v>
      </c>
      <c r="R136" s="112">
        <v>2</v>
      </c>
      <c r="S136" s="111">
        <f>IFERROR(R136/R137,"-")</f>
        <v>0.66666666666666663</v>
      </c>
      <c r="T136" s="113">
        <f t="shared" si="127"/>
        <v>6110.5</v>
      </c>
      <c r="U136" s="114">
        <f t="shared" si="118"/>
        <v>0.66666666666666663</v>
      </c>
      <c r="V136" s="316"/>
      <c r="W136" s="107">
        <v>10</v>
      </c>
      <c r="X136" s="108" t="s">
        <v>381</v>
      </c>
      <c r="Y136" s="109" t="s">
        <v>382</v>
      </c>
      <c r="Z136" s="110">
        <v>17087</v>
      </c>
      <c r="AA136" s="112">
        <v>1</v>
      </c>
      <c r="AB136" s="111">
        <f>IFERROR(AA136/AA137,"-")</f>
        <v>1</v>
      </c>
      <c r="AC136" s="113">
        <f t="shared" si="128"/>
        <v>17087</v>
      </c>
      <c r="AD136" s="114">
        <f t="shared" si="119"/>
        <v>1</v>
      </c>
      <c r="AE136" s="316"/>
      <c r="AF136" s="107">
        <v>10</v>
      </c>
      <c r="AG136" s="108" t="s">
        <v>347</v>
      </c>
      <c r="AH136" s="109" t="s">
        <v>348</v>
      </c>
      <c r="AI136" s="110">
        <v>21790</v>
      </c>
      <c r="AJ136" s="112">
        <v>3</v>
      </c>
      <c r="AK136" s="111">
        <f>IFERROR(AJ136/AJ137,"-")</f>
        <v>0.75</v>
      </c>
      <c r="AL136" s="113">
        <f t="shared" si="129"/>
        <v>7263.333333333333</v>
      </c>
      <c r="AM136" s="114">
        <f t="shared" si="120"/>
        <v>0.75</v>
      </c>
      <c r="AN136" s="316"/>
      <c r="AO136" s="107">
        <v>10</v>
      </c>
      <c r="AP136" s="108" t="s">
        <v>322</v>
      </c>
      <c r="AQ136" s="109" t="s">
        <v>323</v>
      </c>
      <c r="AR136" s="110">
        <v>1665756</v>
      </c>
      <c r="AS136" s="112">
        <v>2</v>
      </c>
      <c r="AT136" s="111">
        <f>IFERROR(AS136/AS137,"-")</f>
        <v>0.5</v>
      </c>
      <c r="AU136" s="113">
        <f t="shared" si="130"/>
        <v>832878</v>
      </c>
      <c r="AV136" s="114">
        <f t="shared" si="121"/>
        <v>0.5</v>
      </c>
      <c r="AW136" s="316"/>
      <c r="AX136" s="107">
        <v>10</v>
      </c>
      <c r="AY136" s="108" t="s">
        <v>417</v>
      </c>
      <c r="AZ136" s="109" t="s">
        <v>418</v>
      </c>
      <c r="BA136" s="110">
        <v>18075</v>
      </c>
      <c r="BB136" s="112">
        <v>2</v>
      </c>
      <c r="BC136" s="111">
        <f>IFERROR(BB136/BB137,"-")</f>
        <v>0.5</v>
      </c>
      <c r="BD136" s="113">
        <f t="shared" si="131"/>
        <v>9037.5</v>
      </c>
      <c r="BE136" s="114">
        <f t="shared" si="122"/>
        <v>0.66666666666666663</v>
      </c>
      <c r="BF136" s="316"/>
      <c r="BG136" s="107">
        <v>10</v>
      </c>
      <c r="BH136" s="108" t="s">
        <v>292</v>
      </c>
      <c r="BI136" s="109" t="s">
        <v>293</v>
      </c>
      <c r="BJ136" s="110">
        <v>123404</v>
      </c>
      <c r="BK136" s="112">
        <v>1</v>
      </c>
      <c r="BL136" s="111">
        <f>IFERROR(BK136/BK137,"-")</f>
        <v>0.5</v>
      </c>
      <c r="BM136" s="113">
        <f t="shared" si="132"/>
        <v>123404</v>
      </c>
      <c r="BN136" s="114">
        <f t="shared" si="123"/>
        <v>0.5</v>
      </c>
      <c r="BO136" s="316"/>
      <c r="BP136" s="107">
        <v>10</v>
      </c>
      <c r="BQ136" s="108" t="s">
        <v>342</v>
      </c>
      <c r="BR136" s="109" t="s">
        <v>343</v>
      </c>
      <c r="BS136" s="110">
        <v>29552</v>
      </c>
      <c r="BT136" s="112">
        <v>3</v>
      </c>
      <c r="BU136" s="111">
        <f>IFERROR(BT136/BT137,"-")</f>
        <v>0.75</v>
      </c>
      <c r="BV136" s="113">
        <f t="shared" si="133"/>
        <v>9850.6666666666661</v>
      </c>
      <c r="BW136" s="114">
        <f t="shared" si="124"/>
        <v>0.75</v>
      </c>
      <c r="BX136" s="316"/>
      <c r="BY136" s="107">
        <v>10</v>
      </c>
      <c r="BZ136" s="108" t="s">
        <v>387</v>
      </c>
      <c r="CA136" s="109" t="s">
        <v>388</v>
      </c>
      <c r="CB136" s="110">
        <v>14432990</v>
      </c>
      <c r="CC136" s="112">
        <v>4013</v>
      </c>
      <c r="CD136" s="111">
        <f>IFERROR(CC136/CC137,"-")</f>
        <v>0.3881795318243374</v>
      </c>
      <c r="CE136" s="113">
        <f t="shared" si="134"/>
        <v>3596.5586842761027</v>
      </c>
      <c r="CF136" s="114">
        <f t="shared" si="125"/>
        <v>0.35949117620711279</v>
      </c>
    </row>
    <row r="137" spans="2:84" ht="13.5" customHeight="1">
      <c r="B137" s="321"/>
      <c r="C137" s="330"/>
      <c r="D137" s="317"/>
      <c r="E137" s="115" t="s">
        <v>192</v>
      </c>
      <c r="F137" s="116"/>
      <c r="G137" s="117"/>
      <c r="H137" s="211">
        <v>9759202090</v>
      </c>
      <c r="I137" s="119">
        <v>10316</v>
      </c>
      <c r="J137" s="118" t="s">
        <v>126</v>
      </c>
      <c r="K137" s="65">
        <f t="shared" si="126"/>
        <v>946025.79391236918</v>
      </c>
      <c r="L137" s="120">
        <f t="shared" si="117"/>
        <v>0.92586609226350747</v>
      </c>
      <c r="M137" s="317"/>
      <c r="N137" s="115" t="s">
        <v>192</v>
      </c>
      <c r="O137" s="116"/>
      <c r="P137" s="117"/>
      <c r="Q137" s="211">
        <v>6466160</v>
      </c>
      <c r="R137" s="119">
        <v>3</v>
      </c>
      <c r="S137" s="118" t="s">
        <v>126</v>
      </c>
      <c r="T137" s="65">
        <f t="shared" si="127"/>
        <v>2155386.6666666665</v>
      </c>
      <c r="U137" s="120">
        <f t="shared" si="118"/>
        <v>1</v>
      </c>
      <c r="V137" s="317"/>
      <c r="W137" s="115" t="s">
        <v>192</v>
      </c>
      <c r="X137" s="116"/>
      <c r="Y137" s="117"/>
      <c r="Z137" s="211">
        <v>2193360</v>
      </c>
      <c r="AA137" s="119">
        <v>1</v>
      </c>
      <c r="AB137" s="118" t="s">
        <v>126</v>
      </c>
      <c r="AC137" s="65">
        <f t="shared" si="128"/>
        <v>2193360</v>
      </c>
      <c r="AD137" s="120">
        <f t="shared" si="119"/>
        <v>1</v>
      </c>
      <c r="AE137" s="317"/>
      <c r="AF137" s="115" t="s">
        <v>192</v>
      </c>
      <c r="AG137" s="116"/>
      <c r="AH137" s="117"/>
      <c r="AI137" s="211">
        <v>2384700</v>
      </c>
      <c r="AJ137" s="119">
        <v>4</v>
      </c>
      <c r="AK137" s="118" t="s">
        <v>126</v>
      </c>
      <c r="AL137" s="65">
        <f t="shared" si="129"/>
        <v>596175</v>
      </c>
      <c r="AM137" s="120">
        <f t="shared" si="120"/>
        <v>1</v>
      </c>
      <c r="AN137" s="317"/>
      <c r="AO137" s="115" t="s">
        <v>192</v>
      </c>
      <c r="AP137" s="116"/>
      <c r="AQ137" s="117"/>
      <c r="AR137" s="211">
        <v>10292440</v>
      </c>
      <c r="AS137" s="119">
        <v>4</v>
      </c>
      <c r="AT137" s="118" t="s">
        <v>126</v>
      </c>
      <c r="AU137" s="65">
        <f t="shared" si="130"/>
        <v>2573110</v>
      </c>
      <c r="AV137" s="120">
        <f t="shared" si="121"/>
        <v>1</v>
      </c>
      <c r="AW137" s="317"/>
      <c r="AX137" s="115" t="s">
        <v>192</v>
      </c>
      <c r="AY137" s="116"/>
      <c r="AZ137" s="117"/>
      <c r="BA137" s="211">
        <v>9053480</v>
      </c>
      <c r="BB137" s="119">
        <v>4</v>
      </c>
      <c r="BC137" s="118" t="s">
        <v>126</v>
      </c>
      <c r="BD137" s="65">
        <f t="shared" si="131"/>
        <v>2263370</v>
      </c>
      <c r="BE137" s="120">
        <f t="shared" si="122"/>
        <v>1.3333333333333333</v>
      </c>
      <c r="BF137" s="317"/>
      <c r="BG137" s="115" t="s">
        <v>192</v>
      </c>
      <c r="BH137" s="116"/>
      <c r="BI137" s="117"/>
      <c r="BJ137" s="211">
        <v>7028450</v>
      </c>
      <c r="BK137" s="119">
        <v>2</v>
      </c>
      <c r="BL137" s="118" t="s">
        <v>126</v>
      </c>
      <c r="BM137" s="65">
        <f t="shared" si="132"/>
        <v>3514225</v>
      </c>
      <c r="BN137" s="120">
        <f t="shared" si="123"/>
        <v>1</v>
      </c>
      <c r="BO137" s="317"/>
      <c r="BP137" s="115" t="s">
        <v>192</v>
      </c>
      <c r="BQ137" s="116"/>
      <c r="BR137" s="117"/>
      <c r="BS137" s="211">
        <v>9808460</v>
      </c>
      <c r="BT137" s="119">
        <v>4</v>
      </c>
      <c r="BU137" s="118" t="s">
        <v>126</v>
      </c>
      <c r="BV137" s="65">
        <f t="shared" si="133"/>
        <v>2452115</v>
      </c>
      <c r="BW137" s="120">
        <f t="shared" si="124"/>
        <v>1</v>
      </c>
      <c r="BX137" s="317"/>
      <c r="BY137" s="115" t="s">
        <v>192</v>
      </c>
      <c r="BZ137" s="116"/>
      <c r="CA137" s="117"/>
      <c r="CB137" s="211">
        <v>9806429140</v>
      </c>
      <c r="CC137" s="119">
        <v>10338</v>
      </c>
      <c r="CD137" s="118" t="s">
        <v>126</v>
      </c>
      <c r="CE137" s="65">
        <f t="shared" si="134"/>
        <v>948580.88024763006</v>
      </c>
      <c r="CF137" s="120">
        <f t="shared" si="125"/>
        <v>0.92609513571620528</v>
      </c>
    </row>
    <row r="138" spans="2:84" ht="13.5" customHeight="1">
      <c r="B138" s="318">
        <v>13</v>
      </c>
      <c r="C138" s="328" t="s">
        <v>82</v>
      </c>
      <c r="D138" s="320">
        <f>CK18</f>
        <v>19546</v>
      </c>
      <c r="E138" s="91">
        <v>1</v>
      </c>
      <c r="F138" s="92" t="s">
        <v>296</v>
      </c>
      <c r="G138" s="93" t="s">
        <v>297</v>
      </c>
      <c r="H138" s="94">
        <v>687761895</v>
      </c>
      <c r="I138" s="96">
        <v>13560</v>
      </c>
      <c r="J138" s="95">
        <f>IFERROR(I138/I148,"-")</f>
        <v>0.74098360655737705</v>
      </c>
      <c r="K138" s="97">
        <f t="shared" si="126"/>
        <v>50719.903761061949</v>
      </c>
      <c r="L138" s="98">
        <f t="shared" ref="L138:L148" si="135">IFERROR(I138/$CK$18,0)</f>
        <v>0.69374808144888978</v>
      </c>
      <c r="M138" s="320">
        <f>CL18</f>
        <v>3</v>
      </c>
      <c r="N138" s="91">
        <v>1</v>
      </c>
      <c r="O138" s="92" t="s">
        <v>381</v>
      </c>
      <c r="P138" s="93" t="s">
        <v>382</v>
      </c>
      <c r="Q138" s="94">
        <v>51475</v>
      </c>
      <c r="R138" s="96">
        <v>3</v>
      </c>
      <c r="S138" s="95">
        <f>IFERROR(R138/R148,"-")</f>
        <v>1</v>
      </c>
      <c r="T138" s="97">
        <f t="shared" si="127"/>
        <v>17158.333333333332</v>
      </c>
      <c r="U138" s="98">
        <f t="shared" ref="U138:U148" si="136">IFERROR(R138/$CL$18,0)</f>
        <v>1</v>
      </c>
      <c r="V138" s="320">
        <f>CM18</f>
        <v>2</v>
      </c>
      <c r="W138" s="91">
        <v>1</v>
      </c>
      <c r="X138" s="92" t="s">
        <v>316</v>
      </c>
      <c r="Y138" s="93" t="s">
        <v>317</v>
      </c>
      <c r="Z138" s="94">
        <v>27442</v>
      </c>
      <c r="AA138" s="96">
        <v>2</v>
      </c>
      <c r="AB138" s="95">
        <f>IFERROR(AA138/AA148,"-")</f>
        <v>1</v>
      </c>
      <c r="AC138" s="97">
        <f t="shared" si="128"/>
        <v>13721</v>
      </c>
      <c r="AD138" s="98">
        <f t="shared" ref="AD138:AD148" si="137">IFERROR(AA138/$CM$18,0)</f>
        <v>1</v>
      </c>
      <c r="AE138" s="320">
        <f>CN18</f>
        <v>10</v>
      </c>
      <c r="AF138" s="91">
        <v>1</v>
      </c>
      <c r="AG138" s="92" t="s">
        <v>298</v>
      </c>
      <c r="AH138" s="93" t="s">
        <v>299</v>
      </c>
      <c r="AI138" s="94">
        <v>1716457</v>
      </c>
      <c r="AJ138" s="96">
        <v>8</v>
      </c>
      <c r="AK138" s="95">
        <f>IFERROR(AJ138/AJ148,"-")</f>
        <v>0.8</v>
      </c>
      <c r="AL138" s="97">
        <f t="shared" si="129"/>
        <v>214557.125</v>
      </c>
      <c r="AM138" s="98">
        <f t="shared" ref="AM138:AM148" si="138">IFERROR(AJ138/$CN$18,0)</f>
        <v>0.8</v>
      </c>
      <c r="AN138" s="320">
        <f>CO18</f>
        <v>13</v>
      </c>
      <c r="AO138" s="91">
        <v>1</v>
      </c>
      <c r="AP138" s="92" t="s">
        <v>296</v>
      </c>
      <c r="AQ138" s="93" t="s">
        <v>297</v>
      </c>
      <c r="AR138" s="94">
        <v>452490</v>
      </c>
      <c r="AS138" s="96">
        <v>12</v>
      </c>
      <c r="AT138" s="95">
        <f>IFERROR(AS138/AS148,"-")</f>
        <v>0.92307692307692313</v>
      </c>
      <c r="AU138" s="97">
        <f t="shared" si="130"/>
        <v>37707.5</v>
      </c>
      <c r="AV138" s="98">
        <f t="shared" ref="AV138:AV148" si="139">IFERROR(AS138/$CO$18,0)</f>
        <v>0.92307692307692313</v>
      </c>
      <c r="AW138" s="320">
        <f>CP18</f>
        <v>10</v>
      </c>
      <c r="AX138" s="91">
        <v>1</v>
      </c>
      <c r="AY138" s="92" t="s">
        <v>298</v>
      </c>
      <c r="AZ138" s="93" t="s">
        <v>299</v>
      </c>
      <c r="BA138" s="94">
        <v>405127</v>
      </c>
      <c r="BB138" s="96">
        <v>9</v>
      </c>
      <c r="BC138" s="95">
        <f>IFERROR(BB138/BB148,"-")</f>
        <v>0.9</v>
      </c>
      <c r="BD138" s="97">
        <f t="shared" si="131"/>
        <v>45014.111111111109</v>
      </c>
      <c r="BE138" s="98">
        <f t="shared" ref="BE138:BE148" si="140">IFERROR(BB138/$CP$18,0)</f>
        <v>0.9</v>
      </c>
      <c r="BF138" s="320">
        <f>CQ18</f>
        <v>6</v>
      </c>
      <c r="BG138" s="91">
        <v>1</v>
      </c>
      <c r="BH138" s="92" t="s">
        <v>298</v>
      </c>
      <c r="BI138" s="93" t="s">
        <v>299</v>
      </c>
      <c r="BJ138" s="94">
        <v>777113</v>
      </c>
      <c r="BK138" s="96">
        <v>6</v>
      </c>
      <c r="BL138" s="95">
        <f>IFERROR(BK138/BK148,"-")</f>
        <v>1</v>
      </c>
      <c r="BM138" s="97">
        <f t="shared" si="132"/>
        <v>129518.83333333333</v>
      </c>
      <c r="BN138" s="98">
        <f t="shared" ref="BN138:BN148" si="141">IFERROR(BK138/$CQ$18,0)</f>
        <v>1</v>
      </c>
      <c r="BO138" s="320">
        <f>CR18</f>
        <v>8</v>
      </c>
      <c r="BP138" s="91">
        <v>1</v>
      </c>
      <c r="BQ138" s="92" t="s">
        <v>298</v>
      </c>
      <c r="BR138" s="93" t="s">
        <v>299</v>
      </c>
      <c r="BS138" s="94">
        <v>2452858</v>
      </c>
      <c r="BT138" s="96">
        <v>8</v>
      </c>
      <c r="BU138" s="95">
        <f>IFERROR(BT138/BT148,"-")</f>
        <v>1</v>
      </c>
      <c r="BV138" s="97">
        <f t="shared" si="133"/>
        <v>306607.25</v>
      </c>
      <c r="BW138" s="98">
        <f t="shared" ref="BW138:BW148" si="142">IFERROR(BT138/$CR$18,0)</f>
        <v>1</v>
      </c>
      <c r="BX138" s="320">
        <f>CS18</f>
        <v>19598</v>
      </c>
      <c r="BY138" s="91">
        <v>1</v>
      </c>
      <c r="BZ138" s="92" t="s">
        <v>296</v>
      </c>
      <c r="CA138" s="93" t="s">
        <v>297</v>
      </c>
      <c r="CB138" s="94">
        <v>690991938</v>
      </c>
      <c r="CC138" s="96">
        <v>13600</v>
      </c>
      <c r="CD138" s="95">
        <f>IFERROR(CC138/CC148,"-")</f>
        <v>0.74106364428945071</v>
      </c>
      <c r="CE138" s="97">
        <f t="shared" si="134"/>
        <v>50808.230735294121</v>
      </c>
      <c r="CF138" s="98">
        <f t="shared" ref="CF138:CF148" si="143">IFERROR(CC138/$CS$18,0)</f>
        <v>0.693948362077763</v>
      </c>
    </row>
    <row r="139" spans="2:84" ht="13.5" customHeight="1">
      <c r="B139" s="319"/>
      <c r="C139" s="329"/>
      <c r="D139" s="316"/>
      <c r="E139" s="99">
        <v>2</v>
      </c>
      <c r="F139" s="100" t="s">
        <v>298</v>
      </c>
      <c r="G139" s="101" t="s">
        <v>299</v>
      </c>
      <c r="H139" s="102">
        <v>840161441</v>
      </c>
      <c r="I139" s="104">
        <v>12470</v>
      </c>
      <c r="J139" s="103">
        <f>IFERROR(I139/I148,"-")</f>
        <v>0.68142076502732241</v>
      </c>
      <c r="K139" s="105">
        <f t="shared" si="126"/>
        <v>67374.614354450678</v>
      </c>
      <c r="L139" s="106">
        <f t="shared" si="135"/>
        <v>0.63798219584569738</v>
      </c>
      <c r="M139" s="316"/>
      <c r="N139" s="99">
        <v>2</v>
      </c>
      <c r="O139" s="100" t="s">
        <v>306</v>
      </c>
      <c r="P139" s="101" t="s">
        <v>307</v>
      </c>
      <c r="Q139" s="102">
        <v>229809</v>
      </c>
      <c r="R139" s="104">
        <v>2</v>
      </c>
      <c r="S139" s="103">
        <f>IFERROR(R139/R148,"-")</f>
        <v>0.66666666666666663</v>
      </c>
      <c r="T139" s="105">
        <f t="shared" si="127"/>
        <v>114904.5</v>
      </c>
      <c r="U139" s="106">
        <f t="shared" si="136"/>
        <v>0.66666666666666663</v>
      </c>
      <c r="V139" s="316"/>
      <c r="W139" s="99">
        <v>2</v>
      </c>
      <c r="X139" s="100" t="s">
        <v>333</v>
      </c>
      <c r="Y139" s="101" t="s">
        <v>565</v>
      </c>
      <c r="Z139" s="102">
        <v>12795</v>
      </c>
      <c r="AA139" s="104">
        <v>2</v>
      </c>
      <c r="AB139" s="103">
        <f>IFERROR(AA139/AA148,"-")</f>
        <v>1</v>
      </c>
      <c r="AC139" s="105">
        <f t="shared" si="128"/>
        <v>6397.5</v>
      </c>
      <c r="AD139" s="106">
        <f t="shared" si="137"/>
        <v>1</v>
      </c>
      <c r="AE139" s="316"/>
      <c r="AF139" s="99">
        <v>2</v>
      </c>
      <c r="AG139" s="100" t="s">
        <v>338</v>
      </c>
      <c r="AH139" s="101" t="s">
        <v>339</v>
      </c>
      <c r="AI139" s="102">
        <v>1242757</v>
      </c>
      <c r="AJ139" s="104">
        <v>8</v>
      </c>
      <c r="AK139" s="103">
        <f>IFERROR(AJ139/AJ148,"-")</f>
        <v>0.8</v>
      </c>
      <c r="AL139" s="105">
        <f t="shared" si="129"/>
        <v>155344.625</v>
      </c>
      <c r="AM139" s="106">
        <f t="shared" si="138"/>
        <v>0.8</v>
      </c>
      <c r="AN139" s="316"/>
      <c r="AO139" s="99">
        <v>2</v>
      </c>
      <c r="AP139" s="100" t="s">
        <v>298</v>
      </c>
      <c r="AQ139" s="101" t="s">
        <v>299</v>
      </c>
      <c r="AR139" s="102">
        <v>1267953</v>
      </c>
      <c r="AS139" s="104">
        <v>11</v>
      </c>
      <c r="AT139" s="103">
        <f>IFERROR(AS139/AS148,"-")</f>
        <v>0.84615384615384615</v>
      </c>
      <c r="AU139" s="105">
        <f t="shared" si="130"/>
        <v>115268.45454545454</v>
      </c>
      <c r="AV139" s="106">
        <f t="shared" si="139"/>
        <v>0.84615384615384615</v>
      </c>
      <c r="AW139" s="316"/>
      <c r="AX139" s="99">
        <v>2</v>
      </c>
      <c r="AY139" s="100" t="s">
        <v>300</v>
      </c>
      <c r="AZ139" s="101" t="s">
        <v>301</v>
      </c>
      <c r="BA139" s="102">
        <v>498315</v>
      </c>
      <c r="BB139" s="104">
        <v>7</v>
      </c>
      <c r="BC139" s="103">
        <f>IFERROR(BB139/BB148,"-")</f>
        <v>0.7</v>
      </c>
      <c r="BD139" s="105">
        <f t="shared" si="131"/>
        <v>71187.857142857145</v>
      </c>
      <c r="BE139" s="106">
        <f t="shared" si="140"/>
        <v>0.7</v>
      </c>
      <c r="BF139" s="316"/>
      <c r="BG139" s="99">
        <v>2</v>
      </c>
      <c r="BH139" s="100" t="s">
        <v>296</v>
      </c>
      <c r="BI139" s="101" t="s">
        <v>297</v>
      </c>
      <c r="BJ139" s="102">
        <v>630648</v>
      </c>
      <c r="BK139" s="104">
        <v>6</v>
      </c>
      <c r="BL139" s="103">
        <f>IFERROR(BK139/BK148,"-")</f>
        <v>1</v>
      </c>
      <c r="BM139" s="105">
        <f t="shared" si="132"/>
        <v>105108</v>
      </c>
      <c r="BN139" s="106">
        <f t="shared" si="141"/>
        <v>1</v>
      </c>
      <c r="BO139" s="316"/>
      <c r="BP139" s="99">
        <v>2</v>
      </c>
      <c r="BQ139" s="100" t="s">
        <v>333</v>
      </c>
      <c r="BR139" s="101" t="s">
        <v>565</v>
      </c>
      <c r="BS139" s="102">
        <v>1923154</v>
      </c>
      <c r="BT139" s="104">
        <v>6</v>
      </c>
      <c r="BU139" s="103">
        <f>IFERROR(BT139/BT148,"-")</f>
        <v>0.75</v>
      </c>
      <c r="BV139" s="105">
        <f t="shared" si="133"/>
        <v>320525.66666666669</v>
      </c>
      <c r="BW139" s="106">
        <f t="shared" si="142"/>
        <v>0.75</v>
      </c>
      <c r="BX139" s="316"/>
      <c r="BY139" s="99">
        <v>2</v>
      </c>
      <c r="BZ139" s="100" t="s">
        <v>298</v>
      </c>
      <c r="CA139" s="101" t="s">
        <v>299</v>
      </c>
      <c r="CB139" s="102">
        <v>846838741</v>
      </c>
      <c r="CC139" s="104">
        <v>12515</v>
      </c>
      <c r="CD139" s="103">
        <f>IFERROR(CC139/CC148,"-")</f>
        <v>0.68194202266782911</v>
      </c>
      <c r="CE139" s="105">
        <f t="shared" si="134"/>
        <v>67665.90019976029</v>
      </c>
      <c r="CF139" s="106">
        <f t="shared" si="143"/>
        <v>0.63858556995611793</v>
      </c>
    </row>
    <row r="140" spans="2:84" ht="13.5" customHeight="1">
      <c r="B140" s="319"/>
      <c r="C140" s="329"/>
      <c r="D140" s="316"/>
      <c r="E140" s="99">
        <v>3</v>
      </c>
      <c r="F140" s="100" t="s">
        <v>333</v>
      </c>
      <c r="G140" s="101" t="s">
        <v>565</v>
      </c>
      <c r="H140" s="102">
        <v>469520889</v>
      </c>
      <c r="I140" s="104">
        <v>9483</v>
      </c>
      <c r="J140" s="103">
        <f>IFERROR(I140/I148,"-")</f>
        <v>0.51819672131147543</v>
      </c>
      <c r="K140" s="105">
        <f t="shared" si="126"/>
        <v>49511.851629231256</v>
      </c>
      <c r="L140" s="106">
        <f t="shared" si="135"/>
        <v>0.48516320474777447</v>
      </c>
      <c r="M140" s="316"/>
      <c r="N140" s="99">
        <v>3</v>
      </c>
      <c r="O140" s="100" t="s">
        <v>308</v>
      </c>
      <c r="P140" s="101" t="s">
        <v>309</v>
      </c>
      <c r="Q140" s="102">
        <v>196822</v>
      </c>
      <c r="R140" s="104">
        <v>2</v>
      </c>
      <c r="S140" s="103">
        <f>IFERROR(R140/R148,"-")</f>
        <v>0.66666666666666663</v>
      </c>
      <c r="T140" s="105">
        <f t="shared" si="127"/>
        <v>98411</v>
      </c>
      <c r="U140" s="106">
        <f t="shared" si="136"/>
        <v>0.66666666666666663</v>
      </c>
      <c r="V140" s="316"/>
      <c r="W140" s="99">
        <v>3</v>
      </c>
      <c r="X140" s="100" t="s">
        <v>365</v>
      </c>
      <c r="Y140" s="101" t="s">
        <v>366</v>
      </c>
      <c r="Z140" s="102">
        <v>71738</v>
      </c>
      <c r="AA140" s="104">
        <v>1</v>
      </c>
      <c r="AB140" s="103">
        <f>IFERROR(AA140/AA148,"-")</f>
        <v>0.5</v>
      </c>
      <c r="AC140" s="105">
        <f t="shared" si="128"/>
        <v>71738</v>
      </c>
      <c r="AD140" s="106">
        <f t="shared" si="137"/>
        <v>0.5</v>
      </c>
      <c r="AE140" s="316"/>
      <c r="AF140" s="99">
        <v>3</v>
      </c>
      <c r="AG140" s="100" t="s">
        <v>333</v>
      </c>
      <c r="AH140" s="101" t="s">
        <v>565</v>
      </c>
      <c r="AI140" s="102">
        <v>372386</v>
      </c>
      <c r="AJ140" s="104">
        <v>8</v>
      </c>
      <c r="AK140" s="103">
        <f>IFERROR(AJ140/AJ148,"-")</f>
        <v>0.8</v>
      </c>
      <c r="AL140" s="105">
        <f t="shared" si="129"/>
        <v>46548.25</v>
      </c>
      <c r="AM140" s="106">
        <f t="shared" si="138"/>
        <v>0.8</v>
      </c>
      <c r="AN140" s="316"/>
      <c r="AO140" s="99">
        <v>3</v>
      </c>
      <c r="AP140" s="100" t="s">
        <v>381</v>
      </c>
      <c r="AQ140" s="101" t="s">
        <v>382</v>
      </c>
      <c r="AR140" s="102">
        <v>274529</v>
      </c>
      <c r="AS140" s="104">
        <v>11</v>
      </c>
      <c r="AT140" s="103">
        <f>IFERROR(AS140/AS148,"-")</f>
        <v>0.84615384615384615</v>
      </c>
      <c r="AU140" s="105">
        <f t="shared" si="130"/>
        <v>24957.18181818182</v>
      </c>
      <c r="AV140" s="106">
        <f t="shared" si="139"/>
        <v>0.84615384615384615</v>
      </c>
      <c r="AW140" s="316"/>
      <c r="AX140" s="99">
        <v>3</v>
      </c>
      <c r="AY140" s="100" t="s">
        <v>296</v>
      </c>
      <c r="AZ140" s="101" t="s">
        <v>297</v>
      </c>
      <c r="BA140" s="102">
        <v>210743</v>
      </c>
      <c r="BB140" s="104">
        <v>7</v>
      </c>
      <c r="BC140" s="103">
        <f>IFERROR(BB140/BB148,"-")</f>
        <v>0.7</v>
      </c>
      <c r="BD140" s="105">
        <f t="shared" si="131"/>
        <v>30106.142857142859</v>
      </c>
      <c r="BE140" s="106">
        <f t="shared" si="140"/>
        <v>0.7</v>
      </c>
      <c r="BF140" s="316"/>
      <c r="BG140" s="99">
        <v>3</v>
      </c>
      <c r="BH140" s="100" t="s">
        <v>292</v>
      </c>
      <c r="BI140" s="101" t="s">
        <v>293</v>
      </c>
      <c r="BJ140" s="102">
        <v>8496993</v>
      </c>
      <c r="BK140" s="104">
        <v>5</v>
      </c>
      <c r="BL140" s="103">
        <f>IFERROR(BK140/BK148,"-")</f>
        <v>0.83333333333333337</v>
      </c>
      <c r="BM140" s="105">
        <f t="shared" si="132"/>
        <v>1699398.6</v>
      </c>
      <c r="BN140" s="106">
        <f t="shared" si="141"/>
        <v>0.83333333333333337</v>
      </c>
      <c r="BO140" s="316"/>
      <c r="BP140" s="99">
        <v>3</v>
      </c>
      <c r="BQ140" s="100" t="s">
        <v>292</v>
      </c>
      <c r="BR140" s="101" t="s">
        <v>293</v>
      </c>
      <c r="BS140" s="102">
        <v>1791869</v>
      </c>
      <c r="BT140" s="104">
        <v>6</v>
      </c>
      <c r="BU140" s="103">
        <f>IFERROR(BT140/BT148,"-")</f>
        <v>0.75</v>
      </c>
      <c r="BV140" s="105">
        <f t="shared" si="133"/>
        <v>298644.83333333331</v>
      </c>
      <c r="BW140" s="106">
        <f t="shared" si="142"/>
        <v>0.75</v>
      </c>
      <c r="BX140" s="316"/>
      <c r="BY140" s="99">
        <v>3</v>
      </c>
      <c r="BZ140" s="100" t="s">
        <v>333</v>
      </c>
      <c r="CA140" s="101" t="s">
        <v>565</v>
      </c>
      <c r="CB140" s="102">
        <v>476500723</v>
      </c>
      <c r="CC140" s="104">
        <v>9520</v>
      </c>
      <c r="CD140" s="103">
        <f>IFERROR(CC140/CC148,"-")</f>
        <v>0.51874455100261552</v>
      </c>
      <c r="CE140" s="105">
        <f t="shared" si="134"/>
        <v>50052.596953781511</v>
      </c>
      <c r="CF140" s="106">
        <f t="shared" si="143"/>
        <v>0.48576385345443412</v>
      </c>
    </row>
    <row r="141" spans="2:84" ht="13.5" customHeight="1">
      <c r="B141" s="319"/>
      <c r="C141" s="329"/>
      <c r="D141" s="316"/>
      <c r="E141" s="99">
        <v>4</v>
      </c>
      <c r="F141" s="100" t="s">
        <v>300</v>
      </c>
      <c r="G141" s="101" t="s">
        <v>301</v>
      </c>
      <c r="H141" s="102">
        <v>583938146</v>
      </c>
      <c r="I141" s="104">
        <v>9220</v>
      </c>
      <c r="J141" s="103">
        <f>IFERROR(I141/I148,"-")</f>
        <v>0.50382513661202188</v>
      </c>
      <c r="K141" s="105">
        <f t="shared" si="126"/>
        <v>63333.855314533619</v>
      </c>
      <c r="L141" s="106">
        <f t="shared" si="135"/>
        <v>0.47170776629489408</v>
      </c>
      <c r="M141" s="316"/>
      <c r="N141" s="99">
        <v>4</v>
      </c>
      <c r="O141" s="100" t="s">
        <v>296</v>
      </c>
      <c r="P141" s="101" t="s">
        <v>297</v>
      </c>
      <c r="Q141" s="102">
        <v>71814</v>
      </c>
      <c r="R141" s="104">
        <v>2</v>
      </c>
      <c r="S141" s="103">
        <f>IFERROR(R141/R148,"-")</f>
        <v>0.66666666666666663</v>
      </c>
      <c r="T141" s="105">
        <f t="shared" si="127"/>
        <v>35907</v>
      </c>
      <c r="U141" s="106">
        <f t="shared" si="136"/>
        <v>0.66666666666666663</v>
      </c>
      <c r="V141" s="316"/>
      <c r="W141" s="99">
        <v>4</v>
      </c>
      <c r="X141" s="100" t="s">
        <v>296</v>
      </c>
      <c r="Y141" s="101" t="s">
        <v>297</v>
      </c>
      <c r="Z141" s="102">
        <v>57713</v>
      </c>
      <c r="AA141" s="104">
        <v>1</v>
      </c>
      <c r="AB141" s="103">
        <f>IFERROR(AA141/AA148,"-")</f>
        <v>0.5</v>
      </c>
      <c r="AC141" s="105">
        <f t="shared" si="128"/>
        <v>57713</v>
      </c>
      <c r="AD141" s="106">
        <f t="shared" si="137"/>
        <v>0.5</v>
      </c>
      <c r="AE141" s="316"/>
      <c r="AF141" s="99">
        <v>4</v>
      </c>
      <c r="AG141" s="100" t="s">
        <v>296</v>
      </c>
      <c r="AH141" s="101" t="s">
        <v>297</v>
      </c>
      <c r="AI141" s="102">
        <v>1232069</v>
      </c>
      <c r="AJ141" s="104">
        <v>7</v>
      </c>
      <c r="AK141" s="103">
        <f>IFERROR(AJ141/AJ148,"-")</f>
        <v>0.7</v>
      </c>
      <c r="AL141" s="105">
        <f t="shared" si="129"/>
        <v>176009.85714285713</v>
      </c>
      <c r="AM141" s="106">
        <f t="shared" si="138"/>
        <v>0.7</v>
      </c>
      <c r="AN141" s="316"/>
      <c r="AO141" s="99">
        <v>4</v>
      </c>
      <c r="AP141" s="100" t="s">
        <v>333</v>
      </c>
      <c r="AQ141" s="101" t="s">
        <v>565</v>
      </c>
      <c r="AR141" s="102">
        <v>623427</v>
      </c>
      <c r="AS141" s="104">
        <v>9</v>
      </c>
      <c r="AT141" s="103">
        <f>IFERROR(AS141/AS148,"-")</f>
        <v>0.69230769230769229</v>
      </c>
      <c r="AU141" s="105">
        <f t="shared" si="130"/>
        <v>69269.666666666672</v>
      </c>
      <c r="AV141" s="106">
        <f t="shared" si="139"/>
        <v>0.69230769230769229</v>
      </c>
      <c r="AW141" s="316"/>
      <c r="AX141" s="99">
        <v>4</v>
      </c>
      <c r="AY141" s="100" t="s">
        <v>333</v>
      </c>
      <c r="AZ141" s="101" t="s">
        <v>565</v>
      </c>
      <c r="BA141" s="102">
        <v>451953</v>
      </c>
      <c r="BB141" s="104">
        <v>6</v>
      </c>
      <c r="BC141" s="103">
        <f>IFERROR(BB141/BB148,"-")</f>
        <v>0.6</v>
      </c>
      <c r="BD141" s="105">
        <f t="shared" si="131"/>
        <v>75325.5</v>
      </c>
      <c r="BE141" s="106">
        <f t="shared" si="140"/>
        <v>0.6</v>
      </c>
      <c r="BF141" s="316"/>
      <c r="BG141" s="99">
        <v>4</v>
      </c>
      <c r="BH141" s="100" t="s">
        <v>333</v>
      </c>
      <c r="BI141" s="101" t="s">
        <v>565</v>
      </c>
      <c r="BJ141" s="102">
        <v>3589491</v>
      </c>
      <c r="BK141" s="104">
        <v>5</v>
      </c>
      <c r="BL141" s="103">
        <f>IFERROR(BK141/BK148,"-")</f>
        <v>0.83333333333333337</v>
      </c>
      <c r="BM141" s="105">
        <f t="shared" si="132"/>
        <v>717898.2</v>
      </c>
      <c r="BN141" s="106">
        <f t="shared" si="141"/>
        <v>0.83333333333333337</v>
      </c>
      <c r="BO141" s="316"/>
      <c r="BP141" s="99">
        <v>4</v>
      </c>
      <c r="BQ141" s="100" t="s">
        <v>338</v>
      </c>
      <c r="BR141" s="101" t="s">
        <v>339</v>
      </c>
      <c r="BS141" s="102">
        <v>738834</v>
      </c>
      <c r="BT141" s="104">
        <v>6</v>
      </c>
      <c r="BU141" s="103">
        <f>IFERROR(BT141/BT148,"-")</f>
        <v>0.75</v>
      </c>
      <c r="BV141" s="105">
        <f t="shared" si="133"/>
        <v>123139</v>
      </c>
      <c r="BW141" s="106">
        <f t="shared" si="142"/>
        <v>0.75</v>
      </c>
      <c r="BX141" s="316"/>
      <c r="BY141" s="99">
        <v>4</v>
      </c>
      <c r="BZ141" s="100" t="s">
        <v>300</v>
      </c>
      <c r="CA141" s="101" t="s">
        <v>301</v>
      </c>
      <c r="CB141" s="102">
        <v>585936345</v>
      </c>
      <c r="CC141" s="104">
        <v>9251</v>
      </c>
      <c r="CD141" s="103">
        <f>IFERROR(CC141/CC148,"-")</f>
        <v>0.50408674803836095</v>
      </c>
      <c r="CE141" s="105">
        <f t="shared" si="134"/>
        <v>63337.622419197927</v>
      </c>
      <c r="CF141" s="106">
        <f t="shared" si="143"/>
        <v>0.47203796305745482</v>
      </c>
    </row>
    <row r="142" spans="2:84" ht="13.5" customHeight="1">
      <c r="B142" s="319"/>
      <c r="C142" s="329"/>
      <c r="D142" s="316"/>
      <c r="E142" s="99">
        <v>5</v>
      </c>
      <c r="F142" s="121" t="s">
        <v>292</v>
      </c>
      <c r="G142" s="101" t="s">
        <v>293</v>
      </c>
      <c r="H142" s="102">
        <v>1240481739</v>
      </c>
      <c r="I142" s="104">
        <v>9197</v>
      </c>
      <c r="J142" s="103">
        <f>IFERROR(I142/I148,"-")</f>
        <v>0.50256830601092894</v>
      </c>
      <c r="K142" s="105">
        <f t="shared" si="126"/>
        <v>134878.95389801022</v>
      </c>
      <c r="L142" s="106">
        <f t="shared" si="135"/>
        <v>0.4705310549473038</v>
      </c>
      <c r="M142" s="316"/>
      <c r="N142" s="99">
        <v>5</v>
      </c>
      <c r="O142" s="121" t="s">
        <v>316</v>
      </c>
      <c r="P142" s="101" t="s">
        <v>317</v>
      </c>
      <c r="Q142" s="102">
        <v>67800</v>
      </c>
      <c r="R142" s="104">
        <v>2</v>
      </c>
      <c r="S142" s="103">
        <f>IFERROR(R142/R148,"-")</f>
        <v>0.66666666666666663</v>
      </c>
      <c r="T142" s="105">
        <f t="shared" si="127"/>
        <v>33900</v>
      </c>
      <c r="U142" s="106">
        <f t="shared" si="136"/>
        <v>0.66666666666666663</v>
      </c>
      <c r="V142" s="316"/>
      <c r="W142" s="99">
        <v>5</v>
      </c>
      <c r="X142" s="121" t="s">
        <v>324</v>
      </c>
      <c r="Y142" s="101" t="s">
        <v>556</v>
      </c>
      <c r="Z142" s="102">
        <v>43325</v>
      </c>
      <c r="AA142" s="104">
        <v>1</v>
      </c>
      <c r="AB142" s="103">
        <f>IFERROR(AA142/AA148,"-")</f>
        <v>0.5</v>
      </c>
      <c r="AC142" s="105">
        <f t="shared" si="128"/>
        <v>43325</v>
      </c>
      <c r="AD142" s="106">
        <f t="shared" si="137"/>
        <v>0.5</v>
      </c>
      <c r="AE142" s="316"/>
      <c r="AF142" s="99">
        <v>5</v>
      </c>
      <c r="AG142" s="121" t="s">
        <v>300</v>
      </c>
      <c r="AH142" s="101" t="s">
        <v>301</v>
      </c>
      <c r="AI142" s="102">
        <v>849239</v>
      </c>
      <c r="AJ142" s="104">
        <v>7</v>
      </c>
      <c r="AK142" s="103">
        <f>IFERROR(AJ142/AJ148,"-")</f>
        <v>0.7</v>
      </c>
      <c r="AL142" s="105">
        <f t="shared" si="129"/>
        <v>121319.85714285714</v>
      </c>
      <c r="AM142" s="106">
        <f t="shared" si="138"/>
        <v>0.7</v>
      </c>
      <c r="AN142" s="316"/>
      <c r="AO142" s="99">
        <v>5</v>
      </c>
      <c r="AP142" s="121" t="s">
        <v>308</v>
      </c>
      <c r="AQ142" s="101" t="s">
        <v>309</v>
      </c>
      <c r="AR142" s="102">
        <v>594708</v>
      </c>
      <c r="AS142" s="104">
        <v>9</v>
      </c>
      <c r="AT142" s="103">
        <f>IFERROR(AS142/AS148,"-")</f>
        <v>0.69230769230769229</v>
      </c>
      <c r="AU142" s="105">
        <f t="shared" si="130"/>
        <v>66078.666666666672</v>
      </c>
      <c r="AV142" s="106">
        <f t="shared" si="139"/>
        <v>0.69230769230769229</v>
      </c>
      <c r="AW142" s="316"/>
      <c r="AX142" s="99">
        <v>5</v>
      </c>
      <c r="AY142" s="121" t="s">
        <v>312</v>
      </c>
      <c r="AZ142" s="101" t="s">
        <v>313</v>
      </c>
      <c r="BA142" s="102">
        <v>400169</v>
      </c>
      <c r="BB142" s="104">
        <v>6</v>
      </c>
      <c r="BC142" s="103">
        <f>IFERROR(BB142/BB148,"-")</f>
        <v>0.6</v>
      </c>
      <c r="BD142" s="105">
        <f t="shared" si="131"/>
        <v>66694.833333333328</v>
      </c>
      <c r="BE142" s="106">
        <f t="shared" si="140"/>
        <v>0.6</v>
      </c>
      <c r="BF142" s="316"/>
      <c r="BG142" s="99">
        <v>5</v>
      </c>
      <c r="BH142" s="121" t="s">
        <v>428</v>
      </c>
      <c r="BI142" s="101" t="s">
        <v>429</v>
      </c>
      <c r="BJ142" s="102">
        <v>36460</v>
      </c>
      <c r="BK142" s="104">
        <v>5</v>
      </c>
      <c r="BL142" s="103">
        <f>IFERROR(BK142/BK148,"-")</f>
        <v>0.83333333333333337</v>
      </c>
      <c r="BM142" s="105">
        <f t="shared" si="132"/>
        <v>7292</v>
      </c>
      <c r="BN142" s="106">
        <f t="shared" si="141"/>
        <v>0.83333333333333337</v>
      </c>
      <c r="BO142" s="316"/>
      <c r="BP142" s="99">
        <v>5</v>
      </c>
      <c r="BQ142" s="121" t="s">
        <v>369</v>
      </c>
      <c r="BR142" s="101" t="s">
        <v>370</v>
      </c>
      <c r="BS142" s="102">
        <v>656279</v>
      </c>
      <c r="BT142" s="104">
        <v>6</v>
      </c>
      <c r="BU142" s="103">
        <f>IFERROR(BT142/BT148,"-")</f>
        <v>0.75</v>
      </c>
      <c r="BV142" s="105">
        <f t="shared" si="133"/>
        <v>109379.83333333333</v>
      </c>
      <c r="BW142" s="106">
        <f t="shared" si="142"/>
        <v>0.75</v>
      </c>
      <c r="BX142" s="316"/>
      <c r="BY142" s="99">
        <v>5</v>
      </c>
      <c r="BZ142" s="121" t="s">
        <v>292</v>
      </c>
      <c r="CA142" s="101" t="s">
        <v>293</v>
      </c>
      <c r="CB142" s="102">
        <v>1253195489</v>
      </c>
      <c r="CC142" s="104">
        <v>9228</v>
      </c>
      <c r="CD142" s="103">
        <f>IFERROR(CC142/CC148,"-")</f>
        <v>0.50283347863993022</v>
      </c>
      <c r="CE142" s="105">
        <f t="shared" si="134"/>
        <v>135803.58571738188</v>
      </c>
      <c r="CF142" s="106">
        <f t="shared" si="143"/>
        <v>0.47086437391570568</v>
      </c>
    </row>
    <row r="143" spans="2:84" ht="13.5" customHeight="1">
      <c r="B143" s="319"/>
      <c r="C143" s="329"/>
      <c r="D143" s="316"/>
      <c r="E143" s="99">
        <v>6</v>
      </c>
      <c r="F143" s="121" t="s">
        <v>306</v>
      </c>
      <c r="G143" s="101" t="s">
        <v>307</v>
      </c>
      <c r="H143" s="102">
        <v>337711988</v>
      </c>
      <c r="I143" s="104">
        <v>8602</v>
      </c>
      <c r="J143" s="103">
        <f>IFERROR(I143/I148,"-")</f>
        <v>0.47005464480874315</v>
      </c>
      <c r="K143" s="105">
        <f t="shared" si="126"/>
        <v>39259.705649848875</v>
      </c>
      <c r="L143" s="106">
        <f t="shared" si="135"/>
        <v>0.44009004399877211</v>
      </c>
      <c r="M143" s="316"/>
      <c r="N143" s="99">
        <v>6</v>
      </c>
      <c r="O143" s="121" t="s">
        <v>298</v>
      </c>
      <c r="P143" s="101" t="s">
        <v>299</v>
      </c>
      <c r="Q143" s="102">
        <v>54406</v>
      </c>
      <c r="R143" s="104">
        <v>2</v>
      </c>
      <c r="S143" s="103">
        <f>IFERROR(R143/R148,"-")</f>
        <v>0.66666666666666663</v>
      </c>
      <c r="T143" s="105">
        <f t="shared" si="127"/>
        <v>27203</v>
      </c>
      <c r="U143" s="106">
        <f t="shared" si="136"/>
        <v>0.66666666666666663</v>
      </c>
      <c r="V143" s="316"/>
      <c r="W143" s="99">
        <v>6</v>
      </c>
      <c r="X143" s="121" t="s">
        <v>381</v>
      </c>
      <c r="Y143" s="101" t="s">
        <v>382</v>
      </c>
      <c r="Z143" s="102">
        <v>19978</v>
      </c>
      <c r="AA143" s="104">
        <v>1</v>
      </c>
      <c r="AB143" s="103">
        <f>IFERROR(AA143/AA148,"-")</f>
        <v>0.5</v>
      </c>
      <c r="AC143" s="105">
        <f t="shared" si="128"/>
        <v>19978</v>
      </c>
      <c r="AD143" s="106">
        <f t="shared" si="137"/>
        <v>0.5</v>
      </c>
      <c r="AE143" s="316"/>
      <c r="AF143" s="99">
        <v>6</v>
      </c>
      <c r="AG143" s="121" t="s">
        <v>353</v>
      </c>
      <c r="AH143" s="101" t="s">
        <v>354</v>
      </c>
      <c r="AI143" s="102">
        <v>138335</v>
      </c>
      <c r="AJ143" s="104">
        <v>7</v>
      </c>
      <c r="AK143" s="103">
        <f>IFERROR(AJ143/AJ148,"-")</f>
        <v>0.7</v>
      </c>
      <c r="AL143" s="105">
        <f t="shared" si="129"/>
        <v>19762.142857142859</v>
      </c>
      <c r="AM143" s="106">
        <f t="shared" si="138"/>
        <v>0.7</v>
      </c>
      <c r="AN143" s="316"/>
      <c r="AO143" s="99">
        <v>6</v>
      </c>
      <c r="AP143" s="121" t="s">
        <v>312</v>
      </c>
      <c r="AQ143" s="101" t="s">
        <v>313</v>
      </c>
      <c r="AR143" s="102">
        <v>445357</v>
      </c>
      <c r="AS143" s="104">
        <v>9</v>
      </c>
      <c r="AT143" s="103">
        <f>IFERROR(AS143/AS148,"-")</f>
        <v>0.69230769230769229</v>
      </c>
      <c r="AU143" s="105">
        <f t="shared" si="130"/>
        <v>49484.111111111109</v>
      </c>
      <c r="AV143" s="106">
        <f t="shared" si="139"/>
        <v>0.69230769230769229</v>
      </c>
      <c r="AW143" s="316"/>
      <c r="AX143" s="99">
        <v>6</v>
      </c>
      <c r="AY143" s="121" t="s">
        <v>428</v>
      </c>
      <c r="AZ143" s="101" t="s">
        <v>429</v>
      </c>
      <c r="BA143" s="102">
        <v>56171</v>
      </c>
      <c r="BB143" s="104">
        <v>6</v>
      </c>
      <c r="BC143" s="103">
        <f>IFERROR(BB143/BB148,"-")</f>
        <v>0.6</v>
      </c>
      <c r="BD143" s="105">
        <f t="shared" si="131"/>
        <v>9361.8333333333339</v>
      </c>
      <c r="BE143" s="106">
        <f t="shared" si="140"/>
        <v>0.6</v>
      </c>
      <c r="BF143" s="316"/>
      <c r="BG143" s="99">
        <v>6</v>
      </c>
      <c r="BH143" s="121" t="s">
        <v>320</v>
      </c>
      <c r="BI143" s="101" t="s">
        <v>321</v>
      </c>
      <c r="BJ143" s="102">
        <v>3543910</v>
      </c>
      <c r="BK143" s="104">
        <v>4</v>
      </c>
      <c r="BL143" s="103">
        <f>IFERROR(BK143/BK148,"-")</f>
        <v>0.66666666666666663</v>
      </c>
      <c r="BM143" s="105">
        <f t="shared" si="132"/>
        <v>885977.5</v>
      </c>
      <c r="BN143" s="106">
        <f t="shared" si="141"/>
        <v>0.66666666666666663</v>
      </c>
      <c r="BO143" s="316"/>
      <c r="BP143" s="99">
        <v>6</v>
      </c>
      <c r="BQ143" s="121" t="s">
        <v>296</v>
      </c>
      <c r="BR143" s="101" t="s">
        <v>297</v>
      </c>
      <c r="BS143" s="102">
        <v>574566</v>
      </c>
      <c r="BT143" s="104">
        <v>5</v>
      </c>
      <c r="BU143" s="103">
        <f>IFERROR(BT143/BT148,"-")</f>
        <v>0.625</v>
      </c>
      <c r="BV143" s="105">
        <f t="shared" si="133"/>
        <v>114913.2</v>
      </c>
      <c r="BW143" s="106">
        <f t="shared" si="142"/>
        <v>0.625</v>
      </c>
      <c r="BX143" s="316"/>
      <c r="BY143" s="99">
        <v>6</v>
      </c>
      <c r="BZ143" s="121" t="s">
        <v>306</v>
      </c>
      <c r="CA143" s="101" t="s">
        <v>307</v>
      </c>
      <c r="CB143" s="102">
        <v>338252867</v>
      </c>
      <c r="CC143" s="104">
        <v>8619</v>
      </c>
      <c r="CD143" s="103">
        <f>IFERROR(CC143/CC148,"-")</f>
        <v>0.4696490845684394</v>
      </c>
      <c r="CE143" s="105">
        <f t="shared" si="134"/>
        <v>39245.024596820978</v>
      </c>
      <c r="CF143" s="106">
        <f t="shared" si="143"/>
        <v>0.4397897744667823</v>
      </c>
    </row>
    <row r="144" spans="2:84" ht="13.5" customHeight="1">
      <c r="B144" s="319"/>
      <c r="C144" s="329"/>
      <c r="D144" s="316"/>
      <c r="E144" s="99">
        <v>7</v>
      </c>
      <c r="F144" s="100" t="s">
        <v>312</v>
      </c>
      <c r="G144" s="101" t="s">
        <v>313</v>
      </c>
      <c r="H144" s="102">
        <v>427531313</v>
      </c>
      <c r="I144" s="104">
        <v>8250</v>
      </c>
      <c r="J144" s="103">
        <f>IFERROR(I144/I148,"-")</f>
        <v>0.45081967213114754</v>
      </c>
      <c r="K144" s="105">
        <f t="shared" si="126"/>
        <v>51821.977333333336</v>
      </c>
      <c r="L144" s="106">
        <f t="shared" si="135"/>
        <v>0.42208124424434668</v>
      </c>
      <c r="M144" s="316"/>
      <c r="N144" s="99">
        <v>7</v>
      </c>
      <c r="O144" s="100" t="s">
        <v>324</v>
      </c>
      <c r="P144" s="101" t="s">
        <v>556</v>
      </c>
      <c r="Q144" s="102">
        <v>40292</v>
      </c>
      <c r="R144" s="104">
        <v>2</v>
      </c>
      <c r="S144" s="103">
        <f>IFERROR(R144/R148,"-")</f>
        <v>0.66666666666666663</v>
      </c>
      <c r="T144" s="105">
        <f t="shared" si="127"/>
        <v>20146</v>
      </c>
      <c r="U144" s="106">
        <f t="shared" si="136"/>
        <v>0.66666666666666663</v>
      </c>
      <c r="V144" s="316"/>
      <c r="W144" s="99">
        <v>7</v>
      </c>
      <c r="X144" s="100" t="s">
        <v>312</v>
      </c>
      <c r="Y144" s="101" t="s">
        <v>313</v>
      </c>
      <c r="Z144" s="102">
        <v>14664</v>
      </c>
      <c r="AA144" s="104">
        <v>1</v>
      </c>
      <c r="AB144" s="103">
        <f>IFERROR(AA144/AA148,"-")</f>
        <v>0.5</v>
      </c>
      <c r="AC144" s="105">
        <f t="shared" si="128"/>
        <v>14664</v>
      </c>
      <c r="AD144" s="106">
        <f t="shared" si="137"/>
        <v>0.5</v>
      </c>
      <c r="AE144" s="316"/>
      <c r="AF144" s="99">
        <v>7</v>
      </c>
      <c r="AG144" s="100" t="s">
        <v>334</v>
      </c>
      <c r="AH144" s="101" t="s">
        <v>335</v>
      </c>
      <c r="AI144" s="102">
        <v>1771750</v>
      </c>
      <c r="AJ144" s="104">
        <v>5</v>
      </c>
      <c r="AK144" s="103">
        <f>IFERROR(AJ144/AJ148,"-")</f>
        <v>0.5</v>
      </c>
      <c r="AL144" s="105">
        <f t="shared" si="129"/>
        <v>354350</v>
      </c>
      <c r="AM144" s="106">
        <f t="shared" si="138"/>
        <v>0.5</v>
      </c>
      <c r="AN144" s="316"/>
      <c r="AO144" s="99">
        <v>7</v>
      </c>
      <c r="AP144" s="100" t="s">
        <v>292</v>
      </c>
      <c r="AQ144" s="101" t="s">
        <v>293</v>
      </c>
      <c r="AR144" s="102">
        <v>401191</v>
      </c>
      <c r="AS144" s="104">
        <v>9</v>
      </c>
      <c r="AT144" s="103">
        <f>IFERROR(AS144/AS148,"-")</f>
        <v>0.69230769230769229</v>
      </c>
      <c r="AU144" s="105">
        <f t="shared" si="130"/>
        <v>44576.777777777781</v>
      </c>
      <c r="AV144" s="106">
        <f t="shared" si="139"/>
        <v>0.69230769230769229</v>
      </c>
      <c r="AW144" s="316"/>
      <c r="AX144" s="99">
        <v>7</v>
      </c>
      <c r="AY144" s="100" t="s">
        <v>292</v>
      </c>
      <c r="AZ144" s="101" t="s">
        <v>293</v>
      </c>
      <c r="BA144" s="102">
        <v>250805</v>
      </c>
      <c r="BB144" s="104">
        <v>5</v>
      </c>
      <c r="BC144" s="103">
        <f>IFERROR(BB144/BB148,"-")</f>
        <v>0.5</v>
      </c>
      <c r="BD144" s="105">
        <f t="shared" si="131"/>
        <v>50161</v>
      </c>
      <c r="BE144" s="106">
        <f t="shared" si="140"/>
        <v>0.5</v>
      </c>
      <c r="BF144" s="316"/>
      <c r="BG144" s="99">
        <v>7</v>
      </c>
      <c r="BH144" s="100" t="s">
        <v>300</v>
      </c>
      <c r="BI144" s="101" t="s">
        <v>301</v>
      </c>
      <c r="BJ144" s="102">
        <v>454863</v>
      </c>
      <c r="BK144" s="104">
        <v>4</v>
      </c>
      <c r="BL144" s="103">
        <f>IFERROR(BK144/BK148,"-")</f>
        <v>0.66666666666666663</v>
      </c>
      <c r="BM144" s="105">
        <f t="shared" si="132"/>
        <v>113715.75</v>
      </c>
      <c r="BN144" s="106">
        <f t="shared" si="141"/>
        <v>0.66666666666666663</v>
      </c>
      <c r="BO144" s="316"/>
      <c r="BP144" s="99">
        <v>7</v>
      </c>
      <c r="BQ144" s="100" t="s">
        <v>353</v>
      </c>
      <c r="BR144" s="101" t="s">
        <v>354</v>
      </c>
      <c r="BS144" s="102">
        <v>85943</v>
      </c>
      <c r="BT144" s="104">
        <v>5</v>
      </c>
      <c r="BU144" s="103">
        <f>IFERROR(BT144/BT148,"-")</f>
        <v>0.625</v>
      </c>
      <c r="BV144" s="105">
        <f t="shared" si="133"/>
        <v>17188.599999999999</v>
      </c>
      <c r="BW144" s="106">
        <f t="shared" si="142"/>
        <v>0.625</v>
      </c>
      <c r="BX144" s="316"/>
      <c r="BY144" s="99">
        <v>7</v>
      </c>
      <c r="BZ144" s="100" t="s">
        <v>312</v>
      </c>
      <c r="CA144" s="101" t="s">
        <v>313</v>
      </c>
      <c r="CB144" s="102">
        <v>429772475</v>
      </c>
      <c r="CC144" s="104">
        <v>8273</v>
      </c>
      <c r="CD144" s="103">
        <f>IFERROR(CC144/CC148,"-")</f>
        <v>0.45079555361813428</v>
      </c>
      <c r="CE144" s="105">
        <f t="shared" si="134"/>
        <v>51948.806358032154</v>
      </c>
      <c r="CF144" s="106">
        <f t="shared" si="143"/>
        <v>0.42213491172568629</v>
      </c>
    </row>
    <row r="145" spans="2:84" ht="13.5" customHeight="1">
      <c r="B145" s="319"/>
      <c r="C145" s="329"/>
      <c r="D145" s="316"/>
      <c r="E145" s="99">
        <v>8</v>
      </c>
      <c r="F145" s="121" t="s">
        <v>302</v>
      </c>
      <c r="G145" s="101" t="s">
        <v>303</v>
      </c>
      <c r="H145" s="102">
        <v>417867886</v>
      </c>
      <c r="I145" s="104">
        <v>7771</v>
      </c>
      <c r="J145" s="103">
        <f>IFERROR(I145/I148,"-")</f>
        <v>0.4246448087431694</v>
      </c>
      <c r="K145" s="105">
        <f t="shared" si="126"/>
        <v>53772.730150559772</v>
      </c>
      <c r="L145" s="106">
        <f t="shared" si="135"/>
        <v>0.39757495139670523</v>
      </c>
      <c r="M145" s="316"/>
      <c r="N145" s="99">
        <v>8</v>
      </c>
      <c r="O145" s="121" t="s">
        <v>294</v>
      </c>
      <c r="P145" s="101" t="s">
        <v>295</v>
      </c>
      <c r="Q145" s="102">
        <v>29550</v>
      </c>
      <c r="R145" s="104">
        <v>2</v>
      </c>
      <c r="S145" s="103">
        <f>IFERROR(R145/R148,"-")</f>
        <v>0.66666666666666663</v>
      </c>
      <c r="T145" s="105">
        <f t="shared" si="127"/>
        <v>14775</v>
      </c>
      <c r="U145" s="106">
        <f t="shared" si="136"/>
        <v>0.66666666666666663</v>
      </c>
      <c r="V145" s="316"/>
      <c r="W145" s="99">
        <v>8</v>
      </c>
      <c r="X145" s="121" t="s">
        <v>294</v>
      </c>
      <c r="Y145" s="101" t="s">
        <v>295</v>
      </c>
      <c r="Z145" s="102">
        <v>9748</v>
      </c>
      <c r="AA145" s="104">
        <v>1</v>
      </c>
      <c r="AB145" s="103">
        <f>IFERROR(AA145/AA148,"-")</f>
        <v>0.5</v>
      </c>
      <c r="AC145" s="105">
        <f t="shared" si="128"/>
        <v>9748</v>
      </c>
      <c r="AD145" s="106">
        <f t="shared" si="137"/>
        <v>0.5</v>
      </c>
      <c r="AE145" s="316"/>
      <c r="AF145" s="99">
        <v>8</v>
      </c>
      <c r="AG145" s="121" t="s">
        <v>292</v>
      </c>
      <c r="AH145" s="101" t="s">
        <v>293</v>
      </c>
      <c r="AI145" s="102">
        <v>1752962</v>
      </c>
      <c r="AJ145" s="104">
        <v>5</v>
      </c>
      <c r="AK145" s="103">
        <f>IFERROR(AJ145/AJ148,"-")</f>
        <v>0.5</v>
      </c>
      <c r="AL145" s="105">
        <f t="shared" si="129"/>
        <v>350592.4</v>
      </c>
      <c r="AM145" s="106">
        <f t="shared" si="138"/>
        <v>0.5</v>
      </c>
      <c r="AN145" s="316"/>
      <c r="AO145" s="99">
        <v>8</v>
      </c>
      <c r="AP145" s="121" t="s">
        <v>322</v>
      </c>
      <c r="AQ145" s="101" t="s">
        <v>323</v>
      </c>
      <c r="AR145" s="102">
        <v>202114</v>
      </c>
      <c r="AS145" s="104">
        <v>9</v>
      </c>
      <c r="AT145" s="103">
        <f>IFERROR(AS145/AS148,"-")</f>
        <v>0.69230769230769229</v>
      </c>
      <c r="AU145" s="105">
        <f t="shared" si="130"/>
        <v>22457.111111111109</v>
      </c>
      <c r="AV145" s="106">
        <f t="shared" si="139"/>
        <v>0.69230769230769229</v>
      </c>
      <c r="AW145" s="316"/>
      <c r="AX145" s="99">
        <v>8</v>
      </c>
      <c r="AY145" s="121" t="s">
        <v>325</v>
      </c>
      <c r="AZ145" s="101" t="s">
        <v>326</v>
      </c>
      <c r="BA145" s="102">
        <v>189175</v>
      </c>
      <c r="BB145" s="104">
        <v>5</v>
      </c>
      <c r="BC145" s="103">
        <f>IFERROR(BB145/BB148,"-")</f>
        <v>0.5</v>
      </c>
      <c r="BD145" s="105">
        <f t="shared" si="131"/>
        <v>37835</v>
      </c>
      <c r="BE145" s="106">
        <f t="shared" si="140"/>
        <v>0.5</v>
      </c>
      <c r="BF145" s="316"/>
      <c r="BG145" s="99">
        <v>8</v>
      </c>
      <c r="BH145" s="121" t="s">
        <v>338</v>
      </c>
      <c r="BI145" s="101" t="s">
        <v>339</v>
      </c>
      <c r="BJ145" s="102">
        <v>366021</v>
      </c>
      <c r="BK145" s="104">
        <v>4</v>
      </c>
      <c r="BL145" s="103">
        <f>IFERROR(BK145/BK148,"-")</f>
        <v>0.66666666666666663</v>
      </c>
      <c r="BM145" s="105">
        <f t="shared" si="132"/>
        <v>91505.25</v>
      </c>
      <c r="BN145" s="106">
        <f t="shared" si="141"/>
        <v>0.66666666666666663</v>
      </c>
      <c r="BO145" s="316"/>
      <c r="BP145" s="99">
        <v>8</v>
      </c>
      <c r="BQ145" s="121" t="s">
        <v>340</v>
      </c>
      <c r="BR145" s="101" t="s">
        <v>341</v>
      </c>
      <c r="BS145" s="102">
        <v>2193130</v>
      </c>
      <c r="BT145" s="104">
        <v>4</v>
      </c>
      <c r="BU145" s="103">
        <f>IFERROR(BT145/BT148,"-")</f>
        <v>0.5</v>
      </c>
      <c r="BV145" s="105">
        <f t="shared" si="133"/>
        <v>548282.5</v>
      </c>
      <c r="BW145" s="106">
        <f t="shared" si="142"/>
        <v>0.5</v>
      </c>
      <c r="BX145" s="316"/>
      <c r="BY145" s="99">
        <v>8</v>
      </c>
      <c r="BZ145" s="121" t="s">
        <v>302</v>
      </c>
      <c r="CA145" s="101" t="s">
        <v>303</v>
      </c>
      <c r="CB145" s="102">
        <v>418123737</v>
      </c>
      <c r="CC145" s="104">
        <v>7788</v>
      </c>
      <c r="CD145" s="103">
        <f>IFERROR(CC145/CC148,"-")</f>
        <v>0.42436791630340015</v>
      </c>
      <c r="CE145" s="105">
        <f t="shared" si="134"/>
        <v>53688.204545454544</v>
      </c>
      <c r="CF145" s="106">
        <f t="shared" si="143"/>
        <v>0.39738748851923666</v>
      </c>
    </row>
    <row r="146" spans="2:84" ht="13.5" customHeight="1">
      <c r="B146" s="319"/>
      <c r="C146" s="329"/>
      <c r="D146" s="316"/>
      <c r="E146" s="99">
        <v>9</v>
      </c>
      <c r="F146" s="121" t="s">
        <v>381</v>
      </c>
      <c r="G146" s="101" t="s">
        <v>382</v>
      </c>
      <c r="H146" s="102">
        <v>142091707</v>
      </c>
      <c r="I146" s="104">
        <v>7392</v>
      </c>
      <c r="J146" s="103">
        <f>IFERROR(I146/I148,"-")</f>
        <v>0.4039344262295082</v>
      </c>
      <c r="K146" s="105">
        <f t="shared" si="126"/>
        <v>19222.36295995671</v>
      </c>
      <c r="L146" s="106">
        <f t="shared" si="135"/>
        <v>0.3781847948429346</v>
      </c>
      <c r="M146" s="316"/>
      <c r="N146" s="99">
        <v>9</v>
      </c>
      <c r="O146" s="121" t="s">
        <v>355</v>
      </c>
      <c r="P146" s="101" t="s">
        <v>356</v>
      </c>
      <c r="Q146" s="102">
        <v>28139</v>
      </c>
      <c r="R146" s="104">
        <v>2</v>
      </c>
      <c r="S146" s="103">
        <f>IFERROR(R146/R148,"-")</f>
        <v>0.66666666666666663</v>
      </c>
      <c r="T146" s="105">
        <f t="shared" si="127"/>
        <v>14069.5</v>
      </c>
      <c r="U146" s="106">
        <f t="shared" si="136"/>
        <v>0.66666666666666663</v>
      </c>
      <c r="V146" s="316"/>
      <c r="W146" s="99">
        <v>9</v>
      </c>
      <c r="X146" s="121" t="s">
        <v>404</v>
      </c>
      <c r="Y146" s="101" t="s">
        <v>405</v>
      </c>
      <c r="Z146" s="102">
        <v>4794</v>
      </c>
      <c r="AA146" s="104">
        <v>1</v>
      </c>
      <c r="AB146" s="103">
        <f>IFERROR(AA146/AA148,"-")</f>
        <v>0.5</v>
      </c>
      <c r="AC146" s="105">
        <f t="shared" si="128"/>
        <v>4794</v>
      </c>
      <c r="AD146" s="106">
        <f t="shared" si="137"/>
        <v>0.5</v>
      </c>
      <c r="AE146" s="316"/>
      <c r="AF146" s="99">
        <v>9</v>
      </c>
      <c r="AG146" s="121" t="s">
        <v>369</v>
      </c>
      <c r="AH146" s="101" t="s">
        <v>370</v>
      </c>
      <c r="AI146" s="102">
        <v>495815</v>
      </c>
      <c r="AJ146" s="104">
        <v>5</v>
      </c>
      <c r="AK146" s="103">
        <f>IFERROR(AJ146/AJ148,"-")</f>
        <v>0.5</v>
      </c>
      <c r="AL146" s="105">
        <f t="shared" si="129"/>
        <v>99163</v>
      </c>
      <c r="AM146" s="106">
        <f t="shared" si="138"/>
        <v>0.5</v>
      </c>
      <c r="AN146" s="316"/>
      <c r="AO146" s="99">
        <v>9</v>
      </c>
      <c r="AP146" s="121" t="s">
        <v>300</v>
      </c>
      <c r="AQ146" s="101" t="s">
        <v>301</v>
      </c>
      <c r="AR146" s="102">
        <v>174873</v>
      </c>
      <c r="AS146" s="104">
        <v>9</v>
      </c>
      <c r="AT146" s="103">
        <f>IFERROR(AS146/AS148,"-")</f>
        <v>0.69230769230769229</v>
      </c>
      <c r="AU146" s="105">
        <f t="shared" si="130"/>
        <v>19430.333333333332</v>
      </c>
      <c r="AV146" s="106">
        <f t="shared" si="139"/>
        <v>0.69230769230769229</v>
      </c>
      <c r="AW146" s="316"/>
      <c r="AX146" s="99">
        <v>9</v>
      </c>
      <c r="AY146" s="121" t="s">
        <v>338</v>
      </c>
      <c r="AZ146" s="101" t="s">
        <v>339</v>
      </c>
      <c r="BA146" s="102">
        <v>142232</v>
      </c>
      <c r="BB146" s="104">
        <v>5</v>
      </c>
      <c r="BC146" s="103">
        <f>IFERROR(BB146/BB148,"-")</f>
        <v>0.5</v>
      </c>
      <c r="BD146" s="105">
        <f t="shared" si="131"/>
        <v>28446.400000000001</v>
      </c>
      <c r="BE146" s="106">
        <f t="shared" si="140"/>
        <v>0.5</v>
      </c>
      <c r="BF146" s="316"/>
      <c r="BG146" s="99">
        <v>9</v>
      </c>
      <c r="BH146" s="121" t="s">
        <v>381</v>
      </c>
      <c r="BI146" s="101" t="s">
        <v>382</v>
      </c>
      <c r="BJ146" s="102">
        <v>128359</v>
      </c>
      <c r="BK146" s="104">
        <v>3</v>
      </c>
      <c r="BL146" s="103">
        <f>IFERROR(BK146/BK148,"-")</f>
        <v>0.5</v>
      </c>
      <c r="BM146" s="105">
        <f t="shared" si="132"/>
        <v>42786.333333333336</v>
      </c>
      <c r="BN146" s="106">
        <f t="shared" si="141"/>
        <v>0.5</v>
      </c>
      <c r="BO146" s="316"/>
      <c r="BP146" s="99">
        <v>9</v>
      </c>
      <c r="BQ146" s="121" t="s">
        <v>336</v>
      </c>
      <c r="BR146" s="101" t="s">
        <v>337</v>
      </c>
      <c r="BS146" s="102">
        <v>757653</v>
      </c>
      <c r="BT146" s="104">
        <v>4</v>
      </c>
      <c r="BU146" s="103">
        <f>IFERROR(BT146/BT148,"-")</f>
        <v>0.5</v>
      </c>
      <c r="BV146" s="105">
        <f t="shared" si="133"/>
        <v>189413.25</v>
      </c>
      <c r="BW146" s="106">
        <f t="shared" si="142"/>
        <v>0.5</v>
      </c>
      <c r="BX146" s="316"/>
      <c r="BY146" s="99">
        <v>9</v>
      </c>
      <c r="BZ146" s="121" t="s">
        <v>381</v>
      </c>
      <c r="CA146" s="101" t="s">
        <v>382</v>
      </c>
      <c r="CB146" s="102">
        <v>142718099</v>
      </c>
      <c r="CC146" s="104">
        <v>7418</v>
      </c>
      <c r="CD146" s="103">
        <f>IFERROR(CC146/CC148,"-")</f>
        <v>0.40420662598081952</v>
      </c>
      <c r="CE146" s="105">
        <f t="shared" si="134"/>
        <v>19239.430978700457</v>
      </c>
      <c r="CF146" s="106">
        <f t="shared" si="143"/>
        <v>0.37850801102153281</v>
      </c>
    </row>
    <row r="147" spans="2:84" ht="13.5" customHeight="1">
      <c r="B147" s="319"/>
      <c r="C147" s="329"/>
      <c r="D147" s="316"/>
      <c r="E147" s="107">
        <v>10</v>
      </c>
      <c r="F147" s="108" t="s">
        <v>308</v>
      </c>
      <c r="G147" s="109" t="s">
        <v>309</v>
      </c>
      <c r="H147" s="110">
        <v>545079302</v>
      </c>
      <c r="I147" s="112">
        <v>7160</v>
      </c>
      <c r="J147" s="111">
        <f>IFERROR(I147/I148,"-")</f>
        <v>0.3912568306010929</v>
      </c>
      <c r="K147" s="113">
        <f t="shared" si="126"/>
        <v>76128.394134078218</v>
      </c>
      <c r="L147" s="114">
        <f t="shared" si="135"/>
        <v>0.36631535864115422</v>
      </c>
      <c r="M147" s="316"/>
      <c r="N147" s="107">
        <v>10</v>
      </c>
      <c r="O147" s="108" t="s">
        <v>437</v>
      </c>
      <c r="P147" s="109" t="s">
        <v>438</v>
      </c>
      <c r="Q147" s="110">
        <v>25644</v>
      </c>
      <c r="R147" s="112">
        <v>2</v>
      </c>
      <c r="S147" s="111">
        <f>IFERROR(R147/R148,"-")</f>
        <v>0.66666666666666663</v>
      </c>
      <c r="T147" s="113">
        <f t="shared" si="127"/>
        <v>12822</v>
      </c>
      <c r="U147" s="114">
        <f t="shared" si="136"/>
        <v>0.66666666666666663</v>
      </c>
      <c r="V147" s="316"/>
      <c r="W147" s="107">
        <v>10</v>
      </c>
      <c r="X147" s="108" t="s">
        <v>445</v>
      </c>
      <c r="Y147" s="109" t="s">
        <v>446</v>
      </c>
      <c r="Z147" s="110">
        <v>4516</v>
      </c>
      <c r="AA147" s="112">
        <v>1</v>
      </c>
      <c r="AB147" s="111">
        <f>IFERROR(AA147/AA148,"-")</f>
        <v>0.5</v>
      </c>
      <c r="AC147" s="113">
        <f t="shared" si="128"/>
        <v>4516</v>
      </c>
      <c r="AD147" s="114">
        <f t="shared" si="137"/>
        <v>0.5</v>
      </c>
      <c r="AE147" s="316"/>
      <c r="AF147" s="107">
        <v>10</v>
      </c>
      <c r="AG147" s="108" t="s">
        <v>347</v>
      </c>
      <c r="AH147" s="109" t="s">
        <v>348</v>
      </c>
      <c r="AI147" s="110">
        <v>185347</v>
      </c>
      <c r="AJ147" s="112">
        <v>5</v>
      </c>
      <c r="AK147" s="111">
        <f>IFERROR(AJ147/AJ148,"-")</f>
        <v>0.5</v>
      </c>
      <c r="AL147" s="113">
        <f t="shared" si="129"/>
        <v>37069.4</v>
      </c>
      <c r="AM147" s="114">
        <f t="shared" si="138"/>
        <v>0.5</v>
      </c>
      <c r="AN147" s="316"/>
      <c r="AO147" s="107">
        <v>10</v>
      </c>
      <c r="AP147" s="108" t="s">
        <v>365</v>
      </c>
      <c r="AQ147" s="109" t="s">
        <v>366</v>
      </c>
      <c r="AR147" s="110">
        <v>75662</v>
      </c>
      <c r="AS147" s="112">
        <v>9</v>
      </c>
      <c r="AT147" s="111">
        <f>IFERROR(AS147/AS148,"-")</f>
        <v>0.69230769230769229</v>
      </c>
      <c r="AU147" s="113">
        <f t="shared" si="130"/>
        <v>8406.8888888888887</v>
      </c>
      <c r="AV147" s="114">
        <f t="shared" si="139"/>
        <v>0.69230769230769229</v>
      </c>
      <c r="AW147" s="316"/>
      <c r="AX147" s="107">
        <v>10</v>
      </c>
      <c r="AY147" s="108" t="s">
        <v>310</v>
      </c>
      <c r="AZ147" s="109" t="s">
        <v>311</v>
      </c>
      <c r="BA147" s="110">
        <v>241947</v>
      </c>
      <c r="BB147" s="112">
        <v>4</v>
      </c>
      <c r="BC147" s="111">
        <f>IFERROR(BB147/BB148,"-")</f>
        <v>0.4</v>
      </c>
      <c r="BD147" s="113">
        <f t="shared" si="131"/>
        <v>60486.75</v>
      </c>
      <c r="BE147" s="114">
        <f t="shared" si="140"/>
        <v>0.4</v>
      </c>
      <c r="BF147" s="316"/>
      <c r="BG147" s="107">
        <v>10</v>
      </c>
      <c r="BH147" s="108" t="s">
        <v>308</v>
      </c>
      <c r="BI147" s="109" t="s">
        <v>309</v>
      </c>
      <c r="BJ147" s="110">
        <v>113339</v>
      </c>
      <c r="BK147" s="112">
        <v>3</v>
      </c>
      <c r="BL147" s="111">
        <f>IFERROR(BK147/BK148,"-")</f>
        <v>0.5</v>
      </c>
      <c r="BM147" s="113">
        <f t="shared" si="132"/>
        <v>37779.666666666664</v>
      </c>
      <c r="BN147" s="114">
        <f t="shared" si="141"/>
        <v>0.5</v>
      </c>
      <c r="BO147" s="316"/>
      <c r="BP147" s="107">
        <v>10</v>
      </c>
      <c r="BQ147" s="108" t="s">
        <v>320</v>
      </c>
      <c r="BR147" s="109" t="s">
        <v>321</v>
      </c>
      <c r="BS147" s="110">
        <v>1545022</v>
      </c>
      <c r="BT147" s="112">
        <v>3</v>
      </c>
      <c r="BU147" s="111">
        <f>IFERROR(BT147/BT148,"-")</f>
        <v>0.375</v>
      </c>
      <c r="BV147" s="113">
        <f t="shared" si="133"/>
        <v>515007.33333333331</v>
      </c>
      <c r="BW147" s="114">
        <f t="shared" si="142"/>
        <v>0.375</v>
      </c>
      <c r="BX147" s="316"/>
      <c r="BY147" s="107">
        <v>10</v>
      </c>
      <c r="BZ147" s="108" t="s">
        <v>308</v>
      </c>
      <c r="CA147" s="109" t="s">
        <v>309</v>
      </c>
      <c r="CB147" s="110">
        <v>546382197</v>
      </c>
      <c r="CC147" s="112">
        <v>7179</v>
      </c>
      <c r="CD147" s="111">
        <f>IFERROR(CC147/CC148,"-")</f>
        <v>0.39118352223190933</v>
      </c>
      <c r="CE147" s="113">
        <f t="shared" si="134"/>
        <v>76108.3990806519</v>
      </c>
      <c r="CF147" s="114">
        <f t="shared" si="143"/>
        <v>0.36631288907031329</v>
      </c>
    </row>
    <row r="148" spans="2:84" ht="13.5" customHeight="1">
      <c r="B148" s="321"/>
      <c r="C148" s="330"/>
      <c r="D148" s="317"/>
      <c r="E148" s="115" t="s">
        <v>192</v>
      </c>
      <c r="F148" s="116"/>
      <c r="G148" s="117"/>
      <c r="H148" s="211">
        <v>17425875480</v>
      </c>
      <c r="I148" s="119">
        <v>18300</v>
      </c>
      <c r="J148" s="118" t="s">
        <v>126</v>
      </c>
      <c r="K148" s="65">
        <f t="shared" si="126"/>
        <v>952233.63278688525</v>
      </c>
      <c r="L148" s="120">
        <f t="shared" si="135"/>
        <v>0.93625294177836893</v>
      </c>
      <c r="M148" s="317"/>
      <c r="N148" s="115" t="s">
        <v>192</v>
      </c>
      <c r="O148" s="116"/>
      <c r="P148" s="117"/>
      <c r="Q148" s="211">
        <v>1067210</v>
      </c>
      <c r="R148" s="119">
        <v>3</v>
      </c>
      <c r="S148" s="118" t="s">
        <v>126</v>
      </c>
      <c r="T148" s="65">
        <f t="shared" si="127"/>
        <v>355736.66666666669</v>
      </c>
      <c r="U148" s="120">
        <f t="shared" si="136"/>
        <v>1</v>
      </c>
      <c r="V148" s="317"/>
      <c r="W148" s="115" t="s">
        <v>192</v>
      </c>
      <c r="X148" s="116"/>
      <c r="Y148" s="117"/>
      <c r="Z148" s="211">
        <v>272740</v>
      </c>
      <c r="AA148" s="119">
        <v>2</v>
      </c>
      <c r="AB148" s="118" t="s">
        <v>126</v>
      </c>
      <c r="AC148" s="65">
        <f t="shared" si="128"/>
        <v>136370</v>
      </c>
      <c r="AD148" s="120">
        <f t="shared" si="137"/>
        <v>1</v>
      </c>
      <c r="AE148" s="317"/>
      <c r="AF148" s="115" t="s">
        <v>192</v>
      </c>
      <c r="AG148" s="116"/>
      <c r="AH148" s="117"/>
      <c r="AI148" s="211">
        <v>17482600</v>
      </c>
      <c r="AJ148" s="119">
        <v>10</v>
      </c>
      <c r="AK148" s="118" t="s">
        <v>126</v>
      </c>
      <c r="AL148" s="65">
        <f t="shared" si="129"/>
        <v>1748260</v>
      </c>
      <c r="AM148" s="120">
        <f t="shared" si="138"/>
        <v>1</v>
      </c>
      <c r="AN148" s="317"/>
      <c r="AO148" s="115" t="s">
        <v>192</v>
      </c>
      <c r="AP148" s="116"/>
      <c r="AQ148" s="117"/>
      <c r="AR148" s="211">
        <v>25611390</v>
      </c>
      <c r="AS148" s="119">
        <v>13</v>
      </c>
      <c r="AT148" s="118" t="s">
        <v>126</v>
      </c>
      <c r="AU148" s="65">
        <f t="shared" si="130"/>
        <v>1970106.923076923</v>
      </c>
      <c r="AV148" s="120">
        <f t="shared" si="139"/>
        <v>1</v>
      </c>
      <c r="AW148" s="317"/>
      <c r="AX148" s="115" t="s">
        <v>192</v>
      </c>
      <c r="AY148" s="116"/>
      <c r="AZ148" s="117"/>
      <c r="BA148" s="211">
        <v>11618590</v>
      </c>
      <c r="BB148" s="119">
        <v>10</v>
      </c>
      <c r="BC148" s="118" t="s">
        <v>126</v>
      </c>
      <c r="BD148" s="65">
        <f t="shared" si="131"/>
        <v>1161859</v>
      </c>
      <c r="BE148" s="120">
        <f t="shared" si="140"/>
        <v>1</v>
      </c>
      <c r="BF148" s="317"/>
      <c r="BG148" s="115" t="s">
        <v>192</v>
      </c>
      <c r="BH148" s="116"/>
      <c r="BI148" s="117"/>
      <c r="BJ148" s="211">
        <v>29325770</v>
      </c>
      <c r="BK148" s="119">
        <v>6</v>
      </c>
      <c r="BL148" s="118" t="s">
        <v>126</v>
      </c>
      <c r="BM148" s="65">
        <f t="shared" si="132"/>
        <v>4887628.333333333</v>
      </c>
      <c r="BN148" s="120">
        <f t="shared" si="141"/>
        <v>1</v>
      </c>
      <c r="BO148" s="317"/>
      <c r="BP148" s="115" t="s">
        <v>192</v>
      </c>
      <c r="BQ148" s="116"/>
      <c r="BR148" s="117"/>
      <c r="BS148" s="211">
        <v>21802420</v>
      </c>
      <c r="BT148" s="119">
        <v>8</v>
      </c>
      <c r="BU148" s="118" t="s">
        <v>126</v>
      </c>
      <c r="BV148" s="65">
        <f t="shared" si="133"/>
        <v>2725302.5</v>
      </c>
      <c r="BW148" s="120">
        <f t="shared" si="142"/>
        <v>1</v>
      </c>
      <c r="BX148" s="317"/>
      <c r="BY148" s="115" t="s">
        <v>192</v>
      </c>
      <c r="BZ148" s="116"/>
      <c r="CA148" s="117"/>
      <c r="CB148" s="211">
        <v>17533056200</v>
      </c>
      <c r="CC148" s="119">
        <v>18352</v>
      </c>
      <c r="CD148" s="118" t="s">
        <v>126</v>
      </c>
      <c r="CE148" s="65">
        <f t="shared" si="134"/>
        <v>955375.77375762863</v>
      </c>
      <c r="CF148" s="120">
        <f t="shared" si="143"/>
        <v>0.93642208388611081</v>
      </c>
    </row>
    <row r="149" spans="2:84" ht="13.5" customHeight="1">
      <c r="B149" s="318">
        <v>14</v>
      </c>
      <c r="C149" s="328" t="s">
        <v>83</v>
      </c>
      <c r="D149" s="320">
        <f>CK19</f>
        <v>14776</v>
      </c>
      <c r="E149" s="91">
        <v>1</v>
      </c>
      <c r="F149" s="92" t="s">
        <v>296</v>
      </c>
      <c r="G149" s="93" t="s">
        <v>297</v>
      </c>
      <c r="H149" s="94">
        <v>453094773</v>
      </c>
      <c r="I149" s="96">
        <v>9804</v>
      </c>
      <c r="J149" s="95">
        <f>IFERROR(I149/I159,"-")</f>
        <v>0.70935532884740615</v>
      </c>
      <c r="K149" s="97">
        <f t="shared" si="126"/>
        <v>46215.297123623008</v>
      </c>
      <c r="L149" s="98">
        <f t="shared" ref="L149:L159" si="144">IFERROR(I149/$CK$19,0)</f>
        <v>0.66350839198700595</v>
      </c>
      <c r="M149" s="320">
        <f>CL19</f>
        <v>4</v>
      </c>
      <c r="N149" s="91">
        <v>1</v>
      </c>
      <c r="O149" s="92" t="s">
        <v>292</v>
      </c>
      <c r="P149" s="93" t="s">
        <v>293</v>
      </c>
      <c r="Q149" s="94">
        <v>2269921</v>
      </c>
      <c r="R149" s="96">
        <v>3</v>
      </c>
      <c r="S149" s="95">
        <f>IFERROR(R149/R159,"-")</f>
        <v>0.75</v>
      </c>
      <c r="T149" s="97">
        <f t="shared" si="127"/>
        <v>756640.33333333337</v>
      </c>
      <c r="U149" s="98">
        <f t="shared" ref="U149:U159" si="145">IFERROR(R149/$CL$19,0)</f>
        <v>0.75</v>
      </c>
      <c r="V149" s="320">
        <f>CM19</f>
        <v>0</v>
      </c>
      <c r="W149" s="91">
        <v>1</v>
      </c>
      <c r="X149" s="92" t="s">
        <v>126</v>
      </c>
      <c r="Y149" s="93" t="s">
        <v>126</v>
      </c>
      <c r="Z149" s="94" t="s">
        <v>126</v>
      </c>
      <c r="AA149" s="96" t="s">
        <v>126</v>
      </c>
      <c r="AB149" s="95" t="str">
        <f>IFERROR(AA149/AA159,"-")</f>
        <v>-</v>
      </c>
      <c r="AC149" s="97" t="str">
        <f t="shared" si="128"/>
        <v>-</v>
      </c>
      <c r="AD149" s="98">
        <f t="shared" ref="AD149:AD159" si="146">IFERROR(AA149/$CM$19,0)</f>
        <v>0</v>
      </c>
      <c r="AE149" s="320">
        <f>CN19</f>
        <v>3</v>
      </c>
      <c r="AF149" s="91">
        <v>1</v>
      </c>
      <c r="AG149" s="92" t="s">
        <v>292</v>
      </c>
      <c r="AH149" s="93" t="s">
        <v>293</v>
      </c>
      <c r="AI149" s="94">
        <v>6767095</v>
      </c>
      <c r="AJ149" s="96">
        <v>3</v>
      </c>
      <c r="AK149" s="95">
        <f>IFERROR(AJ149/AJ159,"-")</f>
        <v>1</v>
      </c>
      <c r="AL149" s="97">
        <f t="shared" si="129"/>
        <v>2255698.3333333335</v>
      </c>
      <c r="AM149" s="98">
        <f t="shared" ref="AM149:AM159" si="147">IFERROR(AJ149/$CN$19,0)</f>
        <v>1</v>
      </c>
      <c r="AN149" s="320">
        <f>CO19</f>
        <v>2</v>
      </c>
      <c r="AO149" s="91">
        <v>1</v>
      </c>
      <c r="AP149" s="92" t="s">
        <v>296</v>
      </c>
      <c r="AQ149" s="93" t="s">
        <v>297</v>
      </c>
      <c r="AR149" s="94">
        <v>525229</v>
      </c>
      <c r="AS149" s="96">
        <v>2</v>
      </c>
      <c r="AT149" s="95">
        <f>IFERROR(AS149/AS159,"-")</f>
        <v>1</v>
      </c>
      <c r="AU149" s="97">
        <f t="shared" si="130"/>
        <v>262614.5</v>
      </c>
      <c r="AV149" s="98">
        <f t="shared" ref="AV149:AV159" si="148">IFERROR(AS149/$CO$19,0)</f>
        <v>1</v>
      </c>
      <c r="AW149" s="320">
        <f>CP19</f>
        <v>3</v>
      </c>
      <c r="AX149" s="91">
        <v>1</v>
      </c>
      <c r="AY149" s="92" t="s">
        <v>312</v>
      </c>
      <c r="AZ149" s="93" t="s">
        <v>313</v>
      </c>
      <c r="BA149" s="94">
        <v>178661</v>
      </c>
      <c r="BB149" s="96">
        <v>2</v>
      </c>
      <c r="BC149" s="95">
        <f>IFERROR(BB149/BB159,"-")</f>
        <v>0.66666666666666663</v>
      </c>
      <c r="BD149" s="97">
        <f t="shared" si="131"/>
        <v>89330.5</v>
      </c>
      <c r="BE149" s="98">
        <f t="shared" ref="BE149:BE159" si="149">IFERROR(BB149/$CP$19,0)</f>
        <v>0.66666666666666663</v>
      </c>
      <c r="BF149" s="320">
        <f>CQ19</f>
        <v>1</v>
      </c>
      <c r="BG149" s="91">
        <v>1</v>
      </c>
      <c r="BH149" s="92" t="s">
        <v>298</v>
      </c>
      <c r="BI149" s="93" t="s">
        <v>299</v>
      </c>
      <c r="BJ149" s="94">
        <v>44181</v>
      </c>
      <c r="BK149" s="96">
        <v>1</v>
      </c>
      <c r="BL149" s="95">
        <f>IFERROR(BK149/BK159,"-")</f>
        <v>1</v>
      </c>
      <c r="BM149" s="97">
        <f t="shared" si="132"/>
        <v>44181</v>
      </c>
      <c r="BN149" s="98">
        <f t="shared" ref="BN149:BN159" si="150">IFERROR(BK149/$CQ$19,0)</f>
        <v>1</v>
      </c>
      <c r="BO149" s="320">
        <f>CR19</f>
        <v>2</v>
      </c>
      <c r="BP149" s="91">
        <v>1</v>
      </c>
      <c r="BQ149" s="92" t="s">
        <v>314</v>
      </c>
      <c r="BR149" s="93" t="s">
        <v>315</v>
      </c>
      <c r="BS149" s="94">
        <v>3847687</v>
      </c>
      <c r="BT149" s="96">
        <v>2</v>
      </c>
      <c r="BU149" s="95">
        <f>IFERROR(BT149/BT159,"-")</f>
        <v>1</v>
      </c>
      <c r="BV149" s="97">
        <f t="shared" si="133"/>
        <v>1923843.5</v>
      </c>
      <c r="BW149" s="98">
        <f t="shared" ref="BW149:BW159" si="151">IFERROR(BT149/$CR$19,0)</f>
        <v>1</v>
      </c>
      <c r="BX149" s="320">
        <f>CS19</f>
        <v>14791</v>
      </c>
      <c r="BY149" s="91">
        <v>1</v>
      </c>
      <c r="BZ149" s="92" t="s">
        <v>296</v>
      </c>
      <c r="CA149" s="93" t="s">
        <v>297</v>
      </c>
      <c r="CB149" s="94">
        <v>453942829</v>
      </c>
      <c r="CC149" s="96">
        <v>9816</v>
      </c>
      <c r="CD149" s="95">
        <f>IFERROR(CC149/CC159,"-")</f>
        <v>0.70945359930615781</v>
      </c>
      <c r="CE149" s="97">
        <f t="shared" si="134"/>
        <v>46245.194478402605</v>
      </c>
      <c r="CF149" s="98">
        <f t="shared" ref="CF149:CF159" si="152">IFERROR(CC149/$CS$19,0)</f>
        <v>0.663646812250693</v>
      </c>
    </row>
    <row r="150" spans="2:84" ht="13.5" customHeight="1">
      <c r="B150" s="319"/>
      <c r="C150" s="329"/>
      <c r="D150" s="316"/>
      <c r="E150" s="99">
        <v>2</v>
      </c>
      <c r="F150" s="100" t="s">
        <v>298</v>
      </c>
      <c r="G150" s="101" t="s">
        <v>299</v>
      </c>
      <c r="H150" s="102">
        <v>545766696</v>
      </c>
      <c r="I150" s="104">
        <v>8718</v>
      </c>
      <c r="J150" s="103">
        <f>IFERROR(I150/I159,"-")</f>
        <v>0.63077924896896032</v>
      </c>
      <c r="K150" s="105">
        <f t="shared" si="126"/>
        <v>62602.282174810738</v>
      </c>
      <c r="L150" s="106">
        <f t="shared" si="144"/>
        <v>0.59001082837033025</v>
      </c>
      <c r="M150" s="316"/>
      <c r="N150" s="99">
        <v>2</v>
      </c>
      <c r="O150" s="100" t="s">
        <v>300</v>
      </c>
      <c r="P150" s="101" t="s">
        <v>301</v>
      </c>
      <c r="Q150" s="102">
        <v>285833</v>
      </c>
      <c r="R150" s="104">
        <v>3</v>
      </c>
      <c r="S150" s="103">
        <f>IFERROR(R150/R159,"-")</f>
        <v>0.75</v>
      </c>
      <c r="T150" s="105">
        <f t="shared" si="127"/>
        <v>95277.666666666672</v>
      </c>
      <c r="U150" s="106">
        <f t="shared" si="145"/>
        <v>0.75</v>
      </c>
      <c r="V150" s="316"/>
      <c r="W150" s="99">
        <v>2</v>
      </c>
      <c r="X150" s="100" t="s">
        <v>126</v>
      </c>
      <c r="Y150" s="101" t="s">
        <v>126</v>
      </c>
      <c r="Z150" s="102" t="s">
        <v>126</v>
      </c>
      <c r="AA150" s="104" t="s">
        <v>126</v>
      </c>
      <c r="AB150" s="103" t="str">
        <f>IFERROR(AA150/AA159,"-")</f>
        <v>-</v>
      </c>
      <c r="AC150" s="105" t="str">
        <f t="shared" si="128"/>
        <v>-</v>
      </c>
      <c r="AD150" s="106">
        <f t="shared" si="146"/>
        <v>0</v>
      </c>
      <c r="AE150" s="316"/>
      <c r="AF150" s="99">
        <v>2</v>
      </c>
      <c r="AG150" s="100" t="s">
        <v>310</v>
      </c>
      <c r="AH150" s="101" t="s">
        <v>311</v>
      </c>
      <c r="AI150" s="102">
        <v>142092</v>
      </c>
      <c r="AJ150" s="104">
        <v>3</v>
      </c>
      <c r="AK150" s="103">
        <f>IFERROR(AJ150/AJ159,"-")</f>
        <v>1</v>
      </c>
      <c r="AL150" s="105">
        <f t="shared" si="129"/>
        <v>47364</v>
      </c>
      <c r="AM150" s="106">
        <f t="shared" si="147"/>
        <v>1</v>
      </c>
      <c r="AN150" s="316"/>
      <c r="AO150" s="99">
        <v>2</v>
      </c>
      <c r="AP150" s="100" t="s">
        <v>369</v>
      </c>
      <c r="AQ150" s="101" t="s">
        <v>370</v>
      </c>
      <c r="AR150" s="102">
        <v>439807</v>
      </c>
      <c r="AS150" s="104">
        <v>2</v>
      </c>
      <c r="AT150" s="103">
        <f>IFERROR(AS150/AS159,"-")</f>
        <v>1</v>
      </c>
      <c r="AU150" s="105">
        <f t="shared" si="130"/>
        <v>219903.5</v>
      </c>
      <c r="AV150" s="106">
        <f t="shared" si="148"/>
        <v>1</v>
      </c>
      <c r="AW150" s="316"/>
      <c r="AX150" s="99">
        <v>2</v>
      </c>
      <c r="AY150" s="100" t="s">
        <v>296</v>
      </c>
      <c r="AZ150" s="101" t="s">
        <v>297</v>
      </c>
      <c r="BA150" s="102">
        <v>91915</v>
      </c>
      <c r="BB150" s="104">
        <v>2</v>
      </c>
      <c r="BC150" s="103">
        <f>IFERROR(BB150/BB159,"-")</f>
        <v>0.66666666666666663</v>
      </c>
      <c r="BD150" s="105">
        <f t="shared" si="131"/>
        <v>45957.5</v>
      </c>
      <c r="BE150" s="106">
        <f t="shared" si="149"/>
        <v>0.66666666666666663</v>
      </c>
      <c r="BF150" s="316"/>
      <c r="BG150" s="99">
        <v>2</v>
      </c>
      <c r="BH150" s="100" t="s">
        <v>359</v>
      </c>
      <c r="BI150" s="101" t="s">
        <v>360</v>
      </c>
      <c r="BJ150" s="102">
        <v>27286</v>
      </c>
      <c r="BK150" s="104">
        <v>1</v>
      </c>
      <c r="BL150" s="103">
        <f>IFERROR(BK150/BK159,"-")</f>
        <v>1</v>
      </c>
      <c r="BM150" s="105">
        <f t="shared" si="132"/>
        <v>27286</v>
      </c>
      <c r="BN150" s="106">
        <f t="shared" si="150"/>
        <v>1</v>
      </c>
      <c r="BO150" s="316"/>
      <c r="BP150" s="99">
        <v>2</v>
      </c>
      <c r="BQ150" s="100" t="s">
        <v>312</v>
      </c>
      <c r="BR150" s="101" t="s">
        <v>313</v>
      </c>
      <c r="BS150" s="102">
        <v>804709</v>
      </c>
      <c r="BT150" s="104">
        <v>2</v>
      </c>
      <c r="BU150" s="103">
        <f>IFERROR(BT150/BT159,"-")</f>
        <v>1</v>
      </c>
      <c r="BV150" s="105">
        <f t="shared" si="133"/>
        <v>402354.5</v>
      </c>
      <c r="BW150" s="106">
        <f t="shared" si="151"/>
        <v>1</v>
      </c>
      <c r="BX150" s="316"/>
      <c r="BY150" s="99">
        <v>2</v>
      </c>
      <c r="BZ150" s="100" t="s">
        <v>298</v>
      </c>
      <c r="CA150" s="101" t="s">
        <v>299</v>
      </c>
      <c r="CB150" s="102">
        <v>546695482</v>
      </c>
      <c r="CC150" s="104">
        <v>8728</v>
      </c>
      <c r="CD150" s="103">
        <f>IFERROR(CC150/CC159,"-")</f>
        <v>0.63081815553628218</v>
      </c>
      <c r="CE150" s="105">
        <f t="shared" si="134"/>
        <v>62636.970898258478</v>
      </c>
      <c r="CF150" s="106">
        <f t="shared" si="152"/>
        <v>0.59008856737205062</v>
      </c>
    </row>
    <row r="151" spans="2:84" ht="13.5" customHeight="1">
      <c r="B151" s="319"/>
      <c r="C151" s="329"/>
      <c r="D151" s="316"/>
      <c r="E151" s="99">
        <v>3</v>
      </c>
      <c r="F151" s="100" t="s">
        <v>300</v>
      </c>
      <c r="G151" s="101" t="s">
        <v>301</v>
      </c>
      <c r="H151" s="102">
        <v>430669961</v>
      </c>
      <c r="I151" s="104">
        <v>7698</v>
      </c>
      <c r="J151" s="103">
        <f>IFERROR(I151/I159,"-")</f>
        <v>0.55697851096158024</v>
      </c>
      <c r="K151" s="105">
        <f t="shared" si="126"/>
        <v>55945.695115614442</v>
      </c>
      <c r="L151" s="106">
        <f t="shared" si="144"/>
        <v>0.52097996751488906</v>
      </c>
      <c r="M151" s="316"/>
      <c r="N151" s="99">
        <v>3</v>
      </c>
      <c r="O151" s="100" t="s">
        <v>296</v>
      </c>
      <c r="P151" s="101" t="s">
        <v>297</v>
      </c>
      <c r="Q151" s="102">
        <v>109190</v>
      </c>
      <c r="R151" s="104">
        <v>3</v>
      </c>
      <c r="S151" s="103">
        <f>IFERROR(R151/R159,"-")</f>
        <v>0.75</v>
      </c>
      <c r="T151" s="105">
        <f t="shared" si="127"/>
        <v>36396.666666666664</v>
      </c>
      <c r="U151" s="106">
        <f t="shared" si="145"/>
        <v>0.75</v>
      </c>
      <c r="V151" s="316"/>
      <c r="W151" s="99">
        <v>3</v>
      </c>
      <c r="X151" s="100" t="s">
        <v>126</v>
      </c>
      <c r="Y151" s="101" t="s">
        <v>126</v>
      </c>
      <c r="Z151" s="102" t="s">
        <v>126</v>
      </c>
      <c r="AA151" s="104" t="s">
        <v>126</v>
      </c>
      <c r="AB151" s="103" t="str">
        <f>IFERROR(AA151/AA159,"-")</f>
        <v>-</v>
      </c>
      <c r="AC151" s="105" t="str">
        <f t="shared" si="128"/>
        <v>-</v>
      </c>
      <c r="AD151" s="106">
        <f t="shared" si="146"/>
        <v>0</v>
      </c>
      <c r="AE151" s="316"/>
      <c r="AF151" s="99">
        <v>3</v>
      </c>
      <c r="AG151" s="100" t="s">
        <v>300</v>
      </c>
      <c r="AH151" s="101" t="s">
        <v>301</v>
      </c>
      <c r="AI151" s="102">
        <v>18598</v>
      </c>
      <c r="AJ151" s="104">
        <v>3</v>
      </c>
      <c r="AK151" s="103">
        <f>IFERROR(AJ151/AJ159,"-")</f>
        <v>1</v>
      </c>
      <c r="AL151" s="105">
        <f t="shared" si="129"/>
        <v>6199.333333333333</v>
      </c>
      <c r="AM151" s="106">
        <f t="shared" si="147"/>
        <v>1</v>
      </c>
      <c r="AN151" s="316"/>
      <c r="AO151" s="99">
        <v>3</v>
      </c>
      <c r="AP151" s="100" t="s">
        <v>454</v>
      </c>
      <c r="AQ151" s="101" t="s">
        <v>455</v>
      </c>
      <c r="AR151" s="102">
        <v>240936</v>
      </c>
      <c r="AS151" s="104">
        <v>2</v>
      </c>
      <c r="AT151" s="103">
        <f>IFERROR(AS151/AS159,"-")</f>
        <v>1</v>
      </c>
      <c r="AU151" s="105">
        <f t="shared" si="130"/>
        <v>120468</v>
      </c>
      <c r="AV151" s="106">
        <f t="shared" si="148"/>
        <v>1</v>
      </c>
      <c r="AW151" s="316"/>
      <c r="AX151" s="99">
        <v>3</v>
      </c>
      <c r="AY151" s="100" t="s">
        <v>300</v>
      </c>
      <c r="AZ151" s="101" t="s">
        <v>301</v>
      </c>
      <c r="BA151" s="102">
        <v>82579</v>
      </c>
      <c r="BB151" s="104">
        <v>2</v>
      </c>
      <c r="BC151" s="103">
        <f>IFERROR(BB151/BB159,"-")</f>
        <v>0.66666666666666663</v>
      </c>
      <c r="BD151" s="105">
        <f t="shared" si="131"/>
        <v>41289.5</v>
      </c>
      <c r="BE151" s="106">
        <f t="shared" si="149"/>
        <v>0.66666666666666663</v>
      </c>
      <c r="BF151" s="316"/>
      <c r="BG151" s="99">
        <v>3</v>
      </c>
      <c r="BH151" s="100" t="s">
        <v>334</v>
      </c>
      <c r="BI151" s="101" t="s">
        <v>335</v>
      </c>
      <c r="BJ151" s="102">
        <v>22378</v>
      </c>
      <c r="BK151" s="104">
        <v>1</v>
      </c>
      <c r="BL151" s="103">
        <f>IFERROR(BK151/BK159,"-")</f>
        <v>1</v>
      </c>
      <c r="BM151" s="105">
        <f t="shared" si="132"/>
        <v>22378</v>
      </c>
      <c r="BN151" s="106">
        <f t="shared" si="150"/>
        <v>1</v>
      </c>
      <c r="BO151" s="316"/>
      <c r="BP151" s="99">
        <v>3</v>
      </c>
      <c r="BQ151" s="100" t="s">
        <v>333</v>
      </c>
      <c r="BR151" s="101" t="s">
        <v>565</v>
      </c>
      <c r="BS151" s="102">
        <v>430190</v>
      </c>
      <c r="BT151" s="104">
        <v>2</v>
      </c>
      <c r="BU151" s="103">
        <f>IFERROR(BT151/BT159,"-")</f>
        <v>1</v>
      </c>
      <c r="BV151" s="105">
        <f t="shared" si="133"/>
        <v>215095</v>
      </c>
      <c r="BW151" s="106">
        <f t="shared" si="151"/>
        <v>1</v>
      </c>
      <c r="BX151" s="316"/>
      <c r="BY151" s="99">
        <v>3</v>
      </c>
      <c r="BZ151" s="100" t="s">
        <v>300</v>
      </c>
      <c r="CA151" s="101" t="s">
        <v>301</v>
      </c>
      <c r="CB151" s="102">
        <v>431303578</v>
      </c>
      <c r="CC151" s="104">
        <v>7711</v>
      </c>
      <c r="CD151" s="103">
        <f>IFERROR(CC151/CC159,"-")</f>
        <v>0.55731425267418333</v>
      </c>
      <c r="CE151" s="105">
        <f t="shared" si="134"/>
        <v>55933.546621709247</v>
      </c>
      <c r="CF151" s="106">
        <f t="shared" si="152"/>
        <v>0.52133053884118719</v>
      </c>
    </row>
    <row r="152" spans="2:84" ht="13.5" customHeight="1">
      <c r="B152" s="319"/>
      <c r="C152" s="329"/>
      <c r="D152" s="316"/>
      <c r="E152" s="99">
        <v>4</v>
      </c>
      <c r="F152" s="121" t="s">
        <v>292</v>
      </c>
      <c r="G152" s="101" t="s">
        <v>293</v>
      </c>
      <c r="H152" s="102">
        <v>1000894247</v>
      </c>
      <c r="I152" s="104">
        <v>7381</v>
      </c>
      <c r="J152" s="103">
        <f>IFERROR(I152/I159,"-")</f>
        <v>0.53404239924752184</v>
      </c>
      <c r="K152" s="105">
        <f t="shared" si="126"/>
        <v>135604.15214740549</v>
      </c>
      <c r="L152" s="106">
        <f t="shared" si="144"/>
        <v>0.4995262587980509</v>
      </c>
      <c r="M152" s="316"/>
      <c r="N152" s="99">
        <v>4</v>
      </c>
      <c r="O152" s="121" t="s">
        <v>298</v>
      </c>
      <c r="P152" s="101" t="s">
        <v>299</v>
      </c>
      <c r="Q152" s="102">
        <v>108756</v>
      </c>
      <c r="R152" s="104">
        <v>3</v>
      </c>
      <c r="S152" s="103">
        <f>IFERROR(R152/R159,"-")</f>
        <v>0.75</v>
      </c>
      <c r="T152" s="105">
        <f t="shared" si="127"/>
        <v>36252</v>
      </c>
      <c r="U152" s="106">
        <f t="shared" si="145"/>
        <v>0.75</v>
      </c>
      <c r="V152" s="316"/>
      <c r="W152" s="99">
        <v>4</v>
      </c>
      <c r="X152" s="121" t="s">
        <v>126</v>
      </c>
      <c r="Y152" s="101" t="s">
        <v>126</v>
      </c>
      <c r="Z152" s="102" t="s">
        <v>126</v>
      </c>
      <c r="AA152" s="104" t="s">
        <v>126</v>
      </c>
      <c r="AB152" s="103" t="str">
        <f>IFERROR(AA152/AA159,"-")</f>
        <v>-</v>
      </c>
      <c r="AC152" s="105" t="str">
        <f t="shared" si="128"/>
        <v>-</v>
      </c>
      <c r="AD152" s="106">
        <f t="shared" si="146"/>
        <v>0</v>
      </c>
      <c r="AE152" s="316"/>
      <c r="AF152" s="99">
        <v>4</v>
      </c>
      <c r="AG152" s="121" t="s">
        <v>312</v>
      </c>
      <c r="AH152" s="101" t="s">
        <v>313</v>
      </c>
      <c r="AI152" s="102">
        <v>1361063</v>
      </c>
      <c r="AJ152" s="104">
        <v>2</v>
      </c>
      <c r="AK152" s="103">
        <f>IFERROR(AJ152/AJ159,"-")</f>
        <v>0.66666666666666663</v>
      </c>
      <c r="AL152" s="105">
        <f t="shared" si="129"/>
        <v>680531.5</v>
      </c>
      <c r="AM152" s="106">
        <f t="shared" si="147"/>
        <v>0.66666666666666663</v>
      </c>
      <c r="AN152" s="316"/>
      <c r="AO152" s="99">
        <v>4</v>
      </c>
      <c r="AP152" s="121" t="s">
        <v>334</v>
      </c>
      <c r="AQ152" s="101" t="s">
        <v>335</v>
      </c>
      <c r="AR152" s="102">
        <v>138933</v>
      </c>
      <c r="AS152" s="104">
        <v>2</v>
      </c>
      <c r="AT152" s="103">
        <f>IFERROR(AS152/AS159,"-")</f>
        <v>1</v>
      </c>
      <c r="AU152" s="105">
        <f t="shared" si="130"/>
        <v>69466.5</v>
      </c>
      <c r="AV152" s="106">
        <f t="shared" si="148"/>
        <v>1</v>
      </c>
      <c r="AW152" s="316"/>
      <c r="AX152" s="99">
        <v>4</v>
      </c>
      <c r="AY152" s="121" t="s">
        <v>454</v>
      </c>
      <c r="AZ152" s="101" t="s">
        <v>455</v>
      </c>
      <c r="BA152" s="102">
        <v>77957</v>
      </c>
      <c r="BB152" s="104">
        <v>2</v>
      </c>
      <c r="BC152" s="103">
        <f>IFERROR(BB152/BB159,"-")</f>
        <v>0.66666666666666663</v>
      </c>
      <c r="BD152" s="105">
        <f t="shared" si="131"/>
        <v>38978.5</v>
      </c>
      <c r="BE152" s="106">
        <f t="shared" si="149"/>
        <v>0.66666666666666663</v>
      </c>
      <c r="BF152" s="316"/>
      <c r="BG152" s="99">
        <v>4</v>
      </c>
      <c r="BH152" s="121" t="s">
        <v>306</v>
      </c>
      <c r="BI152" s="101" t="s">
        <v>307</v>
      </c>
      <c r="BJ152" s="102">
        <v>21101</v>
      </c>
      <c r="BK152" s="104">
        <v>1</v>
      </c>
      <c r="BL152" s="103">
        <f>IFERROR(BK152/BK159,"-")</f>
        <v>1</v>
      </c>
      <c r="BM152" s="105">
        <f t="shared" si="132"/>
        <v>21101</v>
      </c>
      <c r="BN152" s="106">
        <f t="shared" si="150"/>
        <v>1</v>
      </c>
      <c r="BO152" s="316"/>
      <c r="BP152" s="99">
        <v>4</v>
      </c>
      <c r="BQ152" s="121" t="s">
        <v>454</v>
      </c>
      <c r="BR152" s="101" t="s">
        <v>455</v>
      </c>
      <c r="BS152" s="102">
        <v>188493</v>
      </c>
      <c r="BT152" s="104">
        <v>2</v>
      </c>
      <c r="BU152" s="103">
        <f>IFERROR(BT152/BT159,"-")</f>
        <v>1</v>
      </c>
      <c r="BV152" s="105">
        <f t="shared" si="133"/>
        <v>94246.5</v>
      </c>
      <c r="BW152" s="106">
        <f t="shared" si="151"/>
        <v>1</v>
      </c>
      <c r="BX152" s="316"/>
      <c r="BY152" s="99">
        <v>4</v>
      </c>
      <c r="BZ152" s="121" t="s">
        <v>292</v>
      </c>
      <c r="CA152" s="101" t="s">
        <v>293</v>
      </c>
      <c r="CB152" s="102">
        <v>1010059632</v>
      </c>
      <c r="CC152" s="104">
        <v>7391</v>
      </c>
      <c r="CD152" s="103">
        <f>IFERROR(CC152/CC159,"-")</f>
        <v>0.53418618097716108</v>
      </c>
      <c r="CE152" s="105">
        <f t="shared" si="134"/>
        <v>136660.75388986606</v>
      </c>
      <c r="CF152" s="106">
        <f t="shared" si="152"/>
        <v>0.49969576093570417</v>
      </c>
    </row>
    <row r="153" spans="2:84" ht="13.5" customHeight="1">
      <c r="B153" s="319"/>
      <c r="C153" s="329"/>
      <c r="D153" s="316"/>
      <c r="E153" s="99">
        <v>5</v>
      </c>
      <c r="F153" s="100" t="s">
        <v>333</v>
      </c>
      <c r="G153" s="101" t="s">
        <v>565</v>
      </c>
      <c r="H153" s="102">
        <v>296038982</v>
      </c>
      <c r="I153" s="104">
        <v>7028</v>
      </c>
      <c r="J153" s="103">
        <f>IFERROR(I153/I159,"-")</f>
        <v>0.50850155560379129</v>
      </c>
      <c r="K153" s="105">
        <f t="shared" si="126"/>
        <v>42122.791974957312</v>
      </c>
      <c r="L153" s="106">
        <f t="shared" si="144"/>
        <v>0.47563616675690307</v>
      </c>
      <c r="M153" s="316"/>
      <c r="N153" s="99">
        <v>5</v>
      </c>
      <c r="O153" s="100" t="s">
        <v>306</v>
      </c>
      <c r="P153" s="101" t="s">
        <v>307</v>
      </c>
      <c r="Q153" s="102">
        <v>83489</v>
      </c>
      <c r="R153" s="104">
        <v>3</v>
      </c>
      <c r="S153" s="103">
        <f>IFERROR(R153/R159,"-")</f>
        <v>0.75</v>
      </c>
      <c r="T153" s="105">
        <f t="shared" si="127"/>
        <v>27829.666666666668</v>
      </c>
      <c r="U153" s="106">
        <f t="shared" si="145"/>
        <v>0.75</v>
      </c>
      <c r="V153" s="316"/>
      <c r="W153" s="99">
        <v>5</v>
      </c>
      <c r="X153" s="100" t="s">
        <v>126</v>
      </c>
      <c r="Y153" s="101" t="s">
        <v>126</v>
      </c>
      <c r="Z153" s="102" t="s">
        <v>126</v>
      </c>
      <c r="AA153" s="104" t="s">
        <v>126</v>
      </c>
      <c r="AB153" s="103" t="str">
        <f>IFERROR(AA153/AA159,"-")</f>
        <v>-</v>
      </c>
      <c r="AC153" s="105" t="str">
        <f t="shared" si="128"/>
        <v>-</v>
      </c>
      <c r="AD153" s="106">
        <f t="shared" si="146"/>
        <v>0</v>
      </c>
      <c r="AE153" s="316"/>
      <c r="AF153" s="99">
        <v>5</v>
      </c>
      <c r="AG153" s="100" t="s">
        <v>296</v>
      </c>
      <c r="AH153" s="101" t="s">
        <v>297</v>
      </c>
      <c r="AI153" s="102">
        <v>44919</v>
      </c>
      <c r="AJ153" s="104">
        <v>2</v>
      </c>
      <c r="AK153" s="103">
        <f>IFERROR(AJ153/AJ159,"-")</f>
        <v>0.66666666666666663</v>
      </c>
      <c r="AL153" s="105">
        <f t="shared" si="129"/>
        <v>22459.5</v>
      </c>
      <c r="AM153" s="106">
        <f t="shared" si="147"/>
        <v>0.66666666666666663</v>
      </c>
      <c r="AN153" s="316"/>
      <c r="AO153" s="99">
        <v>5</v>
      </c>
      <c r="AP153" s="100" t="s">
        <v>381</v>
      </c>
      <c r="AQ153" s="101" t="s">
        <v>382</v>
      </c>
      <c r="AR153" s="102">
        <v>105018</v>
      </c>
      <c r="AS153" s="104">
        <v>2</v>
      </c>
      <c r="AT153" s="103">
        <f>IFERROR(AS153/AS159,"-")</f>
        <v>1</v>
      </c>
      <c r="AU153" s="105">
        <f t="shared" si="130"/>
        <v>52509</v>
      </c>
      <c r="AV153" s="106">
        <f t="shared" si="148"/>
        <v>1</v>
      </c>
      <c r="AW153" s="316"/>
      <c r="AX153" s="99">
        <v>5</v>
      </c>
      <c r="AY153" s="100" t="s">
        <v>333</v>
      </c>
      <c r="AZ153" s="101" t="s">
        <v>565</v>
      </c>
      <c r="BA153" s="102">
        <v>45039</v>
      </c>
      <c r="BB153" s="104">
        <v>2</v>
      </c>
      <c r="BC153" s="103">
        <f>IFERROR(BB153/BB159,"-")</f>
        <v>0.66666666666666663</v>
      </c>
      <c r="BD153" s="105">
        <f t="shared" si="131"/>
        <v>22519.5</v>
      </c>
      <c r="BE153" s="106">
        <f t="shared" si="149"/>
        <v>0.66666666666666663</v>
      </c>
      <c r="BF153" s="316"/>
      <c r="BG153" s="99">
        <v>5</v>
      </c>
      <c r="BH153" s="100" t="s">
        <v>351</v>
      </c>
      <c r="BI153" s="101" t="s">
        <v>352</v>
      </c>
      <c r="BJ153" s="102">
        <v>18073</v>
      </c>
      <c r="BK153" s="104">
        <v>1</v>
      </c>
      <c r="BL153" s="103">
        <f>IFERROR(BK153/BK159,"-")</f>
        <v>1</v>
      </c>
      <c r="BM153" s="105">
        <f t="shared" si="132"/>
        <v>18073</v>
      </c>
      <c r="BN153" s="106">
        <f t="shared" si="150"/>
        <v>1</v>
      </c>
      <c r="BO153" s="316"/>
      <c r="BP153" s="99">
        <v>5</v>
      </c>
      <c r="BQ153" s="100" t="s">
        <v>300</v>
      </c>
      <c r="BR153" s="101" t="s">
        <v>301</v>
      </c>
      <c r="BS153" s="102">
        <v>152300</v>
      </c>
      <c r="BT153" s="104">
        <v>2</v>
      </c>
      <c r="BU153" s="103">
        <f>IFERROR(BT153/BT159,"-")</f>
        <v>1</v>
      </c>
      <c r="BV153" s="105">
        <f t="shared" si="133"/>
        <v>76150</v>
      </c>
      <c r="BW153" s="106">
        <f t="shared" si="151"/>
        <v>1</v>
      </c>
      <c r="BX153" s="316"/>
      <c r="BY153" s="99">
        <v>5</v>
      </c>
      <c r="BZ153" s="100" t="s">
        <v>333</v>
      </c>
      <c r="CA153" s="101" t="s">
        <v>565</v>
      </c>
      <c r="CB153" s="102">
        <v>296601579</v>
      </c>
      <c r="CC153" s="104">
        <v>7036</v>
      </c>
      <c r="CD153" s="103">
        <f>IFERROR(CC153/CC159,"-")</f>
        <v>0.50852847643827692</v>
      </c>
      <c r="CE153" s="105">
        <f t="shared" si="134"/>
        <v>42154.857731665717</v>
      </c>
      <c r="CF153" s="106">
        <f t="shared" si="152"/>
        <v>0.47569467919680886</v>
      </c>
    </row>
    <row r="154" spans="2:84" ht="13.5" customHeight="1">
      <c r="B154" s="319"/>
      <c r="C154" s="329"/>
      <c r="D154" s="316"/>
      <c r="E154" s="99">
        <v>6</v>
      </c>
      <c r="F154" s="100" t="s">
        <v>306</v>
      </c>
      <c r="G154" s="101" t="s">
        <v>307</v>
      </c>
      <c r="H154" s="102">
        <v>262579831</v>
      </c>
      <c r="I154" s="104">
        <v>6775</v>
      </c>
      <c r="J154" s="103">
        <f>IFERROR(I154/I159,"-")</f>
        <v>0.49019607843137253</v>
      </c>
      <c r="K154" s="105">
        <f t="shared" si="126"/>
        <v>38757.170627306274</v>
      </c>
      <c r="L154" s="106">
        <f t="shared" si="144"/>
        <v>0.45851380617217108</v>
      </c>
      <c r="M154" s="316"/>
      <c r="N154" s="99">
        <v>6</v>
      </c>
      <c r="O154" s="100" t="s">
        <v>308</v>
      </c>
      <c r="P154" s="101" t="s">
        <v>309</v>
      </c>
      <c r="Q154" s="102">
        <v>77647</v>
      </c>
      <c r="R154" s="104">
        <v>3</v>
      </c>
      <c r="S154" s="103">
        <f>IFERROR(R154/R159,"-")</f>
        <v>0.75</v>
      </c>
      <c r="T154" s="105">
        <f t="shared" si="127"/>
        <v>25882.333333333332</v>
      </c>
      <c r="U154" s="106">
        <f t="shared" si="145"/>
        <v>0.75</v>
      </c>
      <c r="V154" s="316"/>
      <c r="W154" s="99">
        <v>6</v>
      </c>
      <c r="X154" s="100" t="s">
        <v>126</v>
      </c>
      <c r="Y154" s="101" t="s">
        <v>126</v>
      </c>
      <c r="Z154" s="102" t="s">
        <v>126</v>
      </c>
      <c r="AA154" s="104" t="s">
        <v>126</v>
      </c>
      <c r="AB154" s="103" t="str">
        <f>IFERROR(AA154/AA159,"-")</f>
        <v>-</v>
      </c>
      <c r="AC154" s="105" t="str">
        <f t="shared" si="128"/>
        <v>-</v>
      </c>
      <c r="AD154" s="106">
        <f t="shared" si="146"/>
        <v>0</v>
      </c>
      <c r="AE154" s="316"/>
      <c r="AF154" s="99">
        <v>6</v>
      </c>
      <c r="AG154" s="100" t="s">
        <v>338</v>
      </c>
      <c r="AH154" s="101" t="s">
        <v>339</v>
      </c>
      <c r="AI154" s="102">
        <v>38631</v>
      </c>
      <c r="AJ154" s="104">
        <v>2</v>
      </c>
      <c r="AK154" s="103">
        <f>IFERROR(AJ154/AJ159,"-")</f>
        <v>0.66666666666666663</v>
      </c>
      <c r="AL154" s="105">
        <f t="shared" si="129"/>
        <v>19315.5</v>
      </c>
      <c r="AM154" s="106">
        <f t="shared" si="147"/>
        <v>0.66666666666666663</v>
      </c>
      <c r="AN154" s="316"/>
      <c r="AO154" s="99">
        <v>6</v>
      </c>
      <c r="AP154" s="100" t="s">
        <v>300</v>
      </c>
      <c r="AQ154" s="101" t="s">
        <v>301</v>
      </c>
      <c r="AR154" s="102">
        <v>92163</v>
      </c>
      <c r="AS154" s="104">
        <v>2</v>
      </c>
      <c r="AT154" s="103">
        <f>IFERROR(AS154/AS159,"-")</f>
        <v>1</v>
      </c>
      <c r="AU154" s="105">
        <f t="shared" si="130"/>
        <v>46081.5</v>
      </c>
      <c r="AV154" s="106">
        <f t="shared" si="148"/>
        <v>1</v>
      </c>
      <c r="AW154" s="316"/>
      <c r="AX154" s="99">
        <v>6</v>
      </c>
      <c r="AY154" s="100" t="s">
        <v>369</v>
      </c>
      <c r="AZ154" s="101" t="s">
        <v>370</v>
      </c>
      <c r="BA154" s="102">
        <v>30560</v>
      </c>
      <c r="BB154" s="104">
        <v>2</v>
      </c>
      <c r="BC154" s="103">
        <f>IFERROR(BB154/BB159,"-")</f>
        <v>0.66666666666666663</v>
      </c>
      <c r="BD154" s="105">
        <f t="shared" si="131"/>
        <v>15280</v>
      </c>
      <c r="BE154" s="106">
        <f t="shared" si="149"/>
        <v>0.66666666666666663</v>
      </c>
      <c r="BF154" s="316"/>
      <c r="BG154" s="99">
        <v>6</v>
      </c>
      <c r="BH154" s="100" t="s">
        <v>296</v>
      </c>
      <c r="BI154" s="101" t="s">
        <v>297</v>
      </c>
      <c r="BJ154" s="102">
        <v>16692</v>
      </c>
      <c r="BK154" s="104">
        <v>1</v>
      </c>
      <c r="BL154" s="103">
        <f>IFERROR(BK154/BK159,"-")</f>
        <v>1</v>
      </c>
      <c r="BM154" s="105">
        <f t="shared" si="132"/>
        <v>16692</v>
      </c>
      <c r="BN154" s="106">
        <f t="shared" si="150"/>
        <v>1</v>
      </c>
      <c r="BO154" s="316"/>
      <c r="BP154" s="99">
        <v>6</v>
      </c>
      <c r="BQ154" s="100" t="s">
        <v>298</v>
      </c>
      <c r="BR154" s="101" t="s">
        <v>299</v>
      </c>
      <c r="BS154" s="102">
        <v>143874</v>
      </c>
      <c r="BT154" s="104">
        <v>2</v>
      </c>
      <c r="BU154" s="103">
        <f>IFERROR(BT154/BT159,"-")</f>
        <v>1</v>
      </c>
      <c r="BV154" s="105">
        <f t="shared" si="133"/>
        <v>71937</v>
      </c>
      <c r="BW154" s="106">
        <f t="shared" si="151"/>
        <v>1</v>
      </c>
      <c r="BX154" s="316"/>
      <c r="BY154" s="99">
        <v>6</v>
      </c>
      <c r="BZ154" s="100" t="s">
        <v>306</v>
      </c>
      <c r="CA154" s="101" t="s">
        <v>307</v>
      </c>
      <c r="CB154" s="102">
        <v>262733555</v>
      </c>
      <c r="CC154" s="104">
        <v>6785</v>
      </c>
      <c r="CD154" s="103">
        <f>IFERROR(CC154/CC159,"-")</f>
        <v>0.49038739520092511</v>
      </c>
      <c r="CE154" s="105">
        <f t="shared" si="134"/>
        <v>38722.705232129701</v>
      </c>
      <c r="CF154" s="106">
        <f t="shared" si="152"/>
        <v>0.45872490027719559</v>
      </c>
    </row>
    <row r="155" spans="2:84" ht="13.5" customHeight="1">
      <c r="B155" s="319"/>
      <c r="C155" s="329"/>
      <c r="D155" s="316"/>
      <c r="E155" s="99">
        <v>7</v>
      </c>
      <c r="F155" s="121" t="s">
        <v>312</v>
      </c>
      <c r="G155" s="101" t="s">
        <v>313</v>
      </c>
      <c r="H155" s="102">
        <v>314869614</v>
      </c>
      <c r="I155" s="104">
        <v>5883</v>
      </c>
      <c r="J155" s="103">
        <f>IFERROR(I155/I159,"-")</f>
        <v>0.42565660950727152</v>
      </c>
      <c r="K155" s="105">
        <f t="shared" si="126"/>
        <v>53521.946965833755</v>
      </c>
      <c r="L155" s="106">
        <f t="shared" si="144"/>
        <v>0.39814564158094207</v>
      </c>
      <c r="M155" s="316"/>
      <c r="N155" s="99">
        <v>7</v>
      </c>
      <c r="O155" s="121" t="s">
        <v>294</v>
      </c>
      <c r="P155" s="101" t="s">
        <v>295</v>
      </c>
      <c r="Q155" s="102">
        <v>51271</v>
      </c>
      <c r="R155" s="104">
        <v>3</v>
      </c>
      <c r="S155" s="103">
        <f>IFERROR(R155/R159,"-")</f>
        <v>0.75</v>
      </c>
      <c r="T155" s="105">
        <f t="shared" si="127"/>
        <v>17090.333333333332</v>
      </c>
      <c r="U155" s="106">
        <f t="shared" si="145"/>
        <v>0.75</v>
      </c>
      <c r="V155" s="316"/>
      <c r="W155" s="99">
        <v>7</v>
      </c>
      <c r="X155" s="121" t="s">
        <v>126</v>
      </c>
      <c r="Y155" s="101" t="s">
        <v>126</v>
      </c>
      <c r="Z155" s="102" t="s">
        <v>126</v>
      </c>
      <c r="AA155" s="104" t="s">
        <v>126</v>
      </c>
      <c r="AB155" s="103" t="str">
        <f>IFERROR(AA155/AA159,"-")</f>
        <v>-</v>
      </c>
      <c r="AC155" s="105" t="str">
        <f t="shared" si="128"/>
        <v>-</v>
      </c>
      <c r="AD155" s="106">
        <f t="shared" si="146"/>
        <v>0</v>
      </c>
      <c r="AE155" s="316"/>
      <c r="AF155" s="99">
        <v>7</v>
      </c>
      <c r="AG155" s="121" t="s">
        <v>342</v>
      </c>
      <c r="AH155" s="101" t="s">
        <v>343</v>
      </c>
      <c r="AI155" s="102">
        <v>16110</v>
      </c>
      <c r="AJ155" s="104">
        <v>2</v>
      </c>
      <c r="AK155" s="103">
        <f>IFERROR(AJ155/AJ159,"-")</f>
        <v>0.66666666666666663</v>
      </c>
      <c r="AL155" s="105">
        <f t="shared" si="129"/>
        <v>8055</v>
      </c>
      <c r="AM155" s="106">
        <f t="shared" si="147"/>
        <v>0.66666666666666663</v>
      </c>
      <c r="AN155" s="316"/>
      <c r="AO155" s="99">
        <v>7</v>
      </c>
      <c r="AP155" s="121" t="s">
        <v>306</v>
      </c>
      <c r="AQ155" s="101" t="s">
        <v>307</v>
      </c>
      <c r="AR155" s="102">
        <v>22326</v>
      </c>
      <c r="AS155" s="104">
        <v>2</v>
      </c>
      <c r="AT155" s="103">
        <f>IFERROR(AS155/AS159,"-")</f>
        <v>1</v>
      </c>
      <c r="AU155" s="105">
        <f t="shared" si="130"/>
        <v>11163</v>
      </c>
      <c r="AV155" s="106">
        <f t="shared" si="148"/>
        <v>1</v>
      </c>
      <c r="AW155" s="316"/>
      <c r="AX155" s="99">
        <v>7</v>
      </c>
      <c r="AY155" s="121" t="s">
        <v>298</v>
      </c>
      <c r="AZ155" s="101" t="s">
        <v>299</v>
      </c>
      <c r="BA155" s="102">
        <v>24303</v>
      </c>
      <c r="BB155" s="104">
        <v>2</v>
      </c>
      <c r="BC155" s="103">
        <f>IFERROR(BB155/BB159,"-")</f>
        <v>0.66666666666666663</v>
      </c>
      <c r="BD155" s="105">
        <f t="shared" si="131"/>
        <v>12151.5</v>
      </c>
      <c r="BE155" s="106">
        <f t="shared" si="149"/>
        <v>0.66666666666666663</v>
      </c>
      <c r="BF155" s="316"/>
      <c r="BG155" s="99">
        <v>7</v>
      </c>
      <c r="BH155" s="121" t="s">
        <v>312</v>
      </c>
      <c r="BI155" s="101" t="s">
        <v>313</v>
      </c>
      <c r="BJ155" s="102">
        <v>13525</v>
      </c>
      <c r="BK155" s="104">
        <v>1</v>
      </c>
      <c r="BL155" s="103">
        <f>IFERROR(BK155/BK159,"-")</f>
        <v>1</v>
      </c>
      <c r="BM155" s="105">
        <f t="shared" si="132"/>
        <v>13525</v>
      </c>
      <c r="BN155" s="106">
        <f t="shared" si="150"/>
        <v>1</v>
      </c>
      <c r="BO155" s="316"/>
      <c r="BP155" s="99">
        <v>7</v>
      </c>
      <c r="BQ155" s="121" t="s">
        <v>292</v>
      </c>
      <c r="BR155" s="101" t="s">
        <v>293</v>
      </c>
      <c r="BS155" s="102">
        <v>107136</v>
      </c>
      <c r="BT155" s="104">
        <v>2</v>
      </c>
      <c r="BU155" s="103">
        <f>IFERROR(BT155/BT159,"-")</f>
        <v>1</v>
      </c>
      <c r="BV155" s="105">
        <f t="shared" si="133"/>
        <v>53568</v>
      </c>
      <c r="BW155" s="106">
        <f t="shared" si="151"/>
        <v>1</v>
      </c>
      <c r="BX155" s="316"/>
      <c r="BY155" s="99">
        <v>7</v>
      </c>
      <c r="BZ155" s="121" t="s">
        <v>312</v>
      </c>
      <c r="CA155" s="101" t="s">
        <v>313</v>
      </c>
      <c r="CB155" s="102">
        <v>317283579</v>
      </c>
      <c r="CC155" s="104">
        <v>5892</v>
      </c>
      <c r="CD155" s="103">
        <f>IFERROR(CC155/CC159,"-")</f>
        <v>0.42584562012142235</v>
      </c>
      <c r="CE155" s="105">
        <f t="shared" si="134"/>
        <v>53849.894602851324</v>
      </c>
      <c r="CF155" s="106">
        <f t="shared" si="152"/>
        <v>0.39835034818470694</v>
      </c>
    </row>
    <row r="156" spans="2:84" ht="13.5" customHeight="1">
      <c r="B156" s="319"/>
      <c r="C156" s="329"/>
      <c r="D156" s="316"/>
      <c r="E156" s="99">
        <v>8</v>
      </c>
      <c r="F156" s="121" t="s">
        <v>302</v>
      </c>
      <c r="G156" s="101" t="s">
        <v>303</v>
      </c>
      <c r="H156" s="102">
        <v>287084575</v>
      </c>
      <c r="I156" s="104">
        <v>5815</v>
      </c>
      <c r="J156" s="103">
        <f>IFERROR(I156/I159,"-")</f>
        <v>0.42073656030677953</v>
      </c>
      <c r="K156" s="105">
        <f t="shared" si="126"/>
        <v>49369.660361134993</v>
      </c>
      <c r="L156" s="106">
        <f t="shared" si="144"/>
        <v>0.39354358419057933</v>
      </c>
      <c r="M156" s="316"/>
      <c r="N156" s="99">
        <v>8</v>
      </c>
      <c r="O156" s="121" t="s">
        <v>359</v>
      </c>
      <c r="P156" s="101" t="s">
        <v>360</v>
      </c>
      <c r="Q156" s="102">
        <v>32611</v>
      </c>
      <c r="R156" s="104">
        <v>3</v>
      </c>
      <c r="S156" s="103">
        <f>IFERROR(R156/R159,"-")</f>
        <v>0.75</v>
      </c>
      <c r="T156" s="105">
        <f t="shared" si="127"/>
        <v>10870.333333333334</v>
      </c>
      <c r="U156" s="106">
        <f t="shared" si="145"/>
        <v>0.75</v>
      </c>
      <c r="V156" s="316"/>
      <c r="W156" s="99">
        <v>8</v>
      </c>
      <c r="X156" s="121" t="s">
        <v>126</v>
      </c>
      <c r="Y156" s="101" t="s">
        <v>126</v>
      </c>
      <c r="Z156" s="102" t="s">
        <v>126</v>
      </c>
      <c r="AA156" s="104" t="s">
        <v>126</v>
      </c>
      <c r="AB156" s="103" t="str">
        <f>IFERROR(AA156/AA159,"-")</f>
        <v>-</v>
      </c>
      <c r="AC156" s="105" t="str">
        <f t="shared" si="128"/>
        <v>-</v>
      </c>
      <c r="AD156" s="106">
        <f t="shared" si="146"/>
        <v>0</v>
      </c>
      <c r="AE156" s="316"/>
      <c r="AF156" s="99">
        <v>8</v>
      </c>
      <c r="AG156" s="121" t="s">
        <v>359</v>
      </c>
      <c r="AH156" s="101" t="s">
        <v>360</v>
      </c>
      <c r="AI156" s="102">
        <v>4291</v>
      </c>
      <c r="AJ156" s="104">
        <v>2</v>
      </c>
      <c r="AK156" s="103">
        <f>IFERROR(AJ156/AJ159,"-")</f>
        <v>0.66666666666666663</v>
      </c>
      <c r="AL156" s="105">
        <f t="shared" si="129"/>
        <v>2145.5</v>
      </c>
      <c r="AM156" s="106">
        <f t="shared" si="147"/>
        <v>0.66666666666666663</v>
      </c>
      <c r="AN156" s="316"/>
      <c r="AO156" s="99">
        <v>8</v>
      </c>
      <c r="AP156" s="121" t="s">
        <v>292</v>
      </c>
      <c r="AQ156" s="101" t="s">
        <v>293</v>
      </c>
      <c r="AR156" s="102">
        <v>21233</v>
      </c>
      <c r="AS156" s="104">
        <v>2</v>
      </c>
      <c r="AT156" s="103">
        <f>IFERROR(AS156/AS159,"-")</f>
        <v>1</v>
      </c>
      <c r="AU156" s="105">
        <f t="shared" si="130"/>
        <v>10616.5</v>
      </c>
      <c r="AV156" s="106">
        <f t="shared" si="148"/>
        <v>1</v>
      </c>
      <c r="AW156" s="316"/>
      <c r="AX156" s="99">
        <v>8</v>
      </c>
      <c r="AY156" s="121" t="s">
        <v>404</v>
      </c>
      <c r="AZ156" s="101" t="s">
        <v>405</v>
      </c>
      <c r="BA156" s="102">
        <v>23138</v>
      </c>
      <c r="BB156" s="104">
        <v>2</v>
      </c>
      <c r="BC156" s="103">
        <f>IFERROR(BB156/BB159,"-")</f>
        <v>0.66666666666666663</v>
      </c>
      <c r="BD156" s="105">
        <f t="shared" si="131"/>
        <v>11569</v>
      </c>
      <c r="BE156" s="106">
        <f t="shared" si="149"/>
        <v>0.66666666666666663</v>
      </c>
      <c r="BF156" s="316"/>
      <c r="BG156" s="99">
        <v>8</v>
      </c>
      <c r="BH156" s="121" t="s">
        <v>308</v>
      </c>
      <c r="BI156" s="101" t="s">
        <v>309</v>
      </c>
      <c r="BJ156" s="102">
        <v>10026</v>
      </c>
      <c r="BK156" s="104">
        <v>1</v>
      </c>
      <c r="BL156" s="103">
        <f>IFERROR(BK156/BK159,"-")</f>
        <v>1</v>
      </c>
      <c r="BM156" s="105">
        <f t="shared" si="132"/>
        <v>10026</v>
      </c>
      <c r="BN156" s="106">
        <f t="shared" si="150"/>
        <v>1</v>
      </c>
      <c r="BO156" s="316"/>
      <c r="BP156" s="99">
        <v>8</v>
      </c>
      <c r="BQ156" s="121" t="s">
        <v>296</v>
      </c>
      <c r="BR156" s="101" t="s">
        <v>297</v>
      </c>
      <c r="BS156" s="102">
        <v>60111</v>
      </c>
      <c r="BT156" s="104">
        <v>2</v>
      </c>
      <c r="BU156" s="103">
        <f>IFERROR(BT156/BT159,"-")</f>
        <v>1</v>
      </c>
      <c r="BV156" s="105">
        <f t="shared" si="133"/>
        <v>30055.5</v>
      </c>
      <c r="BW156" s="106">
        <f t="shared" si="151"/>
        <v>1</v>
      </c>
      <c r="BX156" s="316"/>
      <c r="BY156" s="99">
        <v>8</v>
      </c>
      <c r="BZ156" s="121" t="s">
        <v>302</v>
      </c>
      <c r="CA156" s="101" t="s">
        <v>303</v>
      </c>
      <c r="CB156" s="102">
        <v>287146266</v>
      </c>
      <c r="CC156" s="104">
        <v>5819</v>
      </c>
      <c r="CD156" s="103">
        <f>IFERROR(CC156/CC159,"-")</f>
        <v>0.42056952876553916</v>
      </c>
      <c r="CE156" s="105">
        <f t="shared" si="134"/>
        <v>49346.325141776935</v>
      </c>
      <c r="CF156" s="106">
        <f t="shared" si="152"/>
        <v>0.39341491447501858</v>
      </c>
    </row>
    <row r="157" spans="2:84" ht="13.5" customHeight="1">
      <c r="B157" s="319"/>
      <c r="C157" s="329"/>
      <c r="D157" s="316"/>
      <c r="E157" s="99">
        <v>9</v>
      </c>
      <c r="F157" s="121" t="s">
        <v>381</v>
      </c>
      <c r="G157" s="101" t="s">
        <v>382</v>
      </c>
      <c r="H157" s="102">
        <v>112789750</v>
      </c>
      <c r="I157" s="104">
        <v>5506</v>
      </c>
      <c r="J157" s="103">
        <f>IFERROR(I157/I159,"-")</f>
        <v>0.39837927791042615</v>
      </c>
      <c r="K157" s="105">
        <f t="shared" si="126"/>
        <v>20484.880130766436</v>
      </c>
      <c r="L157" s="106">
        <f t="shared" si="144"/>
        <v>0.37263129399025446</v>
      </c>
      <c r="M157" s="316"/>
      <c r="N157" s="99">
        <v>9</v>
      </c>
      <c r="O157" s="121" t="s">
        <v>369</v>
      </c>
      <c r="P157" s="101" t="s">
        <v>370</v>
      </c>
      <c r="Q157" s="102">
        <v>26856</v>
      </c>
      <c r="R157" s="104">
        <v>3</v>
      </c>
      <c r="S157" s="103">
        <f>IFERROR(R157/R159,"-")</f>
        <v>0.75</v>
      </c>
      <c r="T157" s="105">
        <f t="shared" si="127"/>
        <v>8952</v>
      </c>
      <c r="U157" s="106">
        <f t="shared" si="145"/>
        <v>0.75</v>
      </c>
      <c r="V157" s="316"/>
      <c r="W157" s="99">
        <v>9</v>
      </c>
      <c r="X157" s="121" t="s">
        <v>126</v>
      </c>
      <c r="Y157" s="101" t="s">
        <v>126</v>
      </c>
      <c r="Z157" s="102" t="s">
        <v>126</v>
      </c>
      <c r="AA157" s="104" t="s">
        <v>126</v>
      </c>
      <c r="AB157" s="103" t="str">
        <f>IFERROR(AA157/AA159,"-")</f>
        <v>-</v>
      </c>
      <c r="AC157" s="105" t="str">
        <f t="shared" si="128"/>
        <v>-</v>
      </c>
      <c r="AD157" s="106">
        <f t="shared" si="146"/>
        <v>0</v>
      </c>
      <c r="AE157" s="316"/>
      <c r="AF157" s="99">
        <v>9</v>
      </c>
      <c r="AG157" s="121" t="s">
        <v>419</v>
      </c>
      <c r="AH157" s="101" t="s">
        <v>420</v>
      </c>
      <c r="AI157" s="102">
        <v>1341804</v>
      </c>
      <c r="AJ157" s="104">
        <v>1</v>
      </c>
      <c r="AK157" s="103">
        <f>IFERROR(AJ157/AJ159,"-")</f>
        <v>0.33333333333333331</v>
      </c>
      <c r="AL157" s="105">
        <f t="shared" si="129"/>
        <v>1341804</v>
      </c>
      <c r="AM157" s="106">
        <f t="shared" si="147"/>
        <v>0.33333333333333331</v>
      </c>
      <c r="AN157" s="316"/>
      <c r="AO157" s="99">
        <v>9</v>
      </c>
      <c r="AP157" s="121" t="s">
        <v>428</v>
      </c>
      <c r="AQ157" s="101" t="s">
        <v>429</v>
      </c>
      <c r="AR157" s="102">
        <v>12462</v>
      </c>
      <c r="AS157" s="104">
        <v>2</v>
      </c>
      <c r="AT157" s="103">
        <f>IFERROR(AS157/AS159,"-")</f>
        <v>1</v>
      </c>
      <c r="AU157" s="105">
        <f t="shared" si="130"/>
        <v>6231</v>
      </c>
      <c r="AV157" s="106">
        <f t="shared" si="148"/>
        <v>1</v>
      </c>
      <c r="AW157" s="316"/>
      <c r="AX157" s="99">
        <v>9</v>
      </c>
      <c r="AY157" s="121" t="s">
        <v>367</v>
      </c>
      <c r="AZ157" s="101" t="s">
        <v>368</v>
      </c>
      <c r="BA157" s="102">
        <v>12932</v>
      </c>
      <c r="BB157" s="104">
        <v>2</v>
      </c>
      <c r="BC157" s="103">
        <f>IFERROR(BB157/BB159,"-")</f>
        <v>0.66666666666666663</v>
      </c>
      <c r="BD157" s="105">
        <f t="shared" si="131"/>
        <v>6466</v>
      </c>
      <c r="BE157" s="106">
        <f t="shared" si="149"/>
        <v>0.66666666666666663</v>
      </c>
      <c r="BF157" s="316"/>
      <c r="BG157" s="99">
        <v>9</v>
      </c>
      <c r="BH157" s="121" t="s">
        <v>355</v>
      </c>
      <c r="BI157" s="101" t="s">
        <v>356</v>
      </c>
      <c r="BJ157" s="102">
        <v>3453</v>
      </c>
      <c r="BK157" s="104">
        <v>1</v>
      </c>
      <c r="BL157" s="103">
        <f>IFERROR(BK157/BK159,"-")</f>
        <v>1</v>
      </c>
      <c r="BM157" s="105">
        <f t="shared" si="132"/>
        <v>3453</v>
      </c>
      <c r="BN157" s="106">
        <f t="shared" si="150"/>
        <v>1</v>
      </c>
      <c r="BO157" s="316"/>
      <c r="BP157" s="99">
        <v>9</v>
      </c>
      <c r="BQ157" s="121" t="s">
        <v>324</v>
      </c>
      <c r="BR157" s="101" t="s">
        <v>556</v>
      </c>
      <c r="BS157" s="102">
        <v>34138</v>
      </c>
      <c r="BT157" s="104">
        <v>2</v>
      </c>
      <c r="BU157" s="103">
        <f>IFERROR(BT157/BT159,"-")</f>
        <v>1</v>
      </c>
      <c r="BV157" s="105">
        <f t="shared" si="133"/>
        <v>17069</v>
      </c>
      <c r="BW157" s="106">
        <f t="shared" si="151"/>
        <v>1</v>
      </c>
      <c r="BX157" s="316"/>
      <c r="BY157" s="99">
        <v>9</v>
      </c>
      <c r="BZ157" s="121" t="s">
        <v>381</v>
      </c>
      <c r="CA157" s="101" t="s">
        <v>382</v>
      </c>
      <c r="CB157" s="102">
        <v>112952794</v>
      </c>
      <c r="CC157" s="104">
        <v>5511</v>
      </c>
      <c r="CD157" s="103">
        <f>IFERROR(CC157/CC159,"-")</f>
        <v>0.39830875975715524</v>
      </c>
      <c r="CE157" s="105">
        <f t="shared" si="134"/>
        <v>20495.879876610416</v>
      </c>
      <c r="CF157" s="106">
        <f t="shared" si="152"/>
        <v>0.37259144074099115</v>
      </c>
    </row>
    <row r="158" spans="2:84" ht="13.5" customHeight="1">
      <c r="B158" s="319"/>
      <c r="C158" s="329"/>
      <c r="D158" s="316"/>
      <c r="E158" s="107">
        <v>10</v>
      </c>
      <c r="F158" s="108" t="s">
        <v>308</v>
      </c>
      <c r="G158" s="109" t="s">
        <v>309</v>
      </c>
      <c r="H158" s="110">
        <v>425880160</v>
      </c>
      <c r="I158" s="112">
        <v>5272</v>
      </c>
      <c r="J158" s="111">
        <f>IFERROR(I158/I159,"-")</f>
        <v>0.38144852036755661</v>
      </c>
      <c r="K158" s="113">
        <f t="shared" si="126"/>
        <v>80781.517450682848</v>
      </c>
      <c r="L158" s="114">
        <f t="shared" si="144"/>
        <v>0.35679480238224148</v>
      </c>
      <c r="M158" s="316"/>
      <c r="N158" s="107">
        <v>10</v>
      </c>
      <c r="O158" s="108" t="s">
        <v>454</v>
      </c>
      <c r="P158" s="109" t="s">
        <v>455</v>
      </c>
      <c r="Q158" s="110">
        <v>9207</v>
      </c>
      <c r="R158" s="112">
        <v>3</v>
      </c>
      <c r="S158" s="111">
        <f>IFERROR(R158/R159,"-")</f>
        <v>0.75</v>
      </c>
      <c r="T158" s="113">
        <f t="shared" si="127"/>
        <v>3069</v>
      </c>
      <c r="U158" s="114">
        <f t="shared" si="145"/>
        <v>0.75</v>
      </c>
      <c r="V158" s="316"/>
      <c r="W158" s="107">
        <v>10</v>
      </c>
      <c r="X158" s="108" t="s">
        <v>126</v>
      </c>
      <c r="Y158" s="109" t="s">
        <v>126</v>
      </c>
      <c r="Z158" s="110" t="s">
        <v>126</v>
      </c>
      <c r="AA158" s="112" t="s">
        <v>126</v>
      </c>
      <c r="AB158" s="111" t="str">
        <f>IFERROR(AA158/AA159,"-")</f>
        <v>-</v>
      </c>
      <c r="AC158" s="113" t="str">
        <f t="shared" si="128"/>
        <v>-</v>
      </c>
      <c r="AD158" s="114">
        <f t="shared" si="146"/>
        <v>0</v>
      </c>
      <c r="AE158" s="316"/>
      <c r="AF158" s="107">
        <v>10</v>
      </c>
      <c r="AG158" s="108" t="s">
        <v>344</v>
      </c>
      <c r="AH158" s="109" t="s">
        <v>557</v>
      </c>
      <c r="AI158" s="110">
        <v>886550</v>
      </c>
      <c r="AJ158" s="112">
        <v>1</v>
      </c>
      <c r="AK158" s="111">
        <f>IFERROR(AJ158/AJ159,"-")</f>
        <v>0.33333333333333331</v>
      </c>
      <c r="AL158" s="113">
        <f t="shared" si="129"/>
        <v>886550</v>
      </c>
      <c r="AM158" s="114">
        <f t="shared" si="147"/>
        <v>0.33333333333333331</v>
      </c>
      <c r="AN158" s="316"/>
      <c r="AO158" s="107">
        <v>10</v>
      </c>
      <c r="AP158" s="108" t="s">
        <v>314</v>
      </c>
      <c r="AQ158" s="109" t="s">
        <v>315</v>
      </c>
      <c r="AR158" s="110">
        <v>933867</v>
      </c>
      <c r="AS158" s="112">
        <v>1</v>
      </c>
      <c r="AT158" s="111">
        <f>IFERROR(AS158/AS159,"-")</f>
        <v>0.5</v>
      </c>
      <c r="AU158" s="113">
        <f t="shared" si="130"/>
        <v>933867</v>
      </c>
      <c r="AV158" s="114">
        <f t="shared" si="148"/>
        <v>0.5</v>
      </c>
      <c r="AW158" s="316"/>
      <c r="AX158" s="107">
        <v>10</v>
      </c>
      <c r="AY158" s="108" t="s">
        <v>308</v>
      </c>
      <c r="AZ158" s="109" t="s">
        <v>309</v>
      </c>
      <c r="BA158" s="110">
        <v>158441</v>
      </c>
      <c r="BB158" s="112">
        <v>1</v>
      </c>
      <c r="BC158" s="111">
        <f>IFERROR(BB158/BB159,"-")</f>
        <v>0.33333333333333331</v>
      </c>
      <c r="BD158" s="113">
        <f t="shared" si="131"/>
        <v>158441</v>
      </c>
      <c r="BE158" s="114">
        <f t="shared" si="149"/>
        <v>0.33333333333333331</v>
      </c>
      <c r="BF158" s="316"/>
      <c r="BG158" s="107">
        <v>10</v>
      </c>
      <c r="BH158" s="108" t="s">
        <v>300</v>
      </c>
      <c r="BI158" s="109" t="s">
        <v>301</v>
      </c>
      <c r="BJ158" s="110">
        <v>2144</v>
      </c>
      <c r="BK158" s="112">
        <v>1</v>
      </c>
      <c r="BL158" s="111">
        <f>IFERROR(BK158/BK159,"-")</f>
        <v>1</v>
      </c>
      <c r="BM158" s="113">
        <f t="shared" si="132"/>
        <v>2144</v>
      </c>
      <c r="BN158" s="114">
        <f t="shared" si="150"/>
        <v>1</v>
      </c>
      <c r="BO158" s="316"/>
      <c r="BP158" s="107">
        <v>10</v>
      </c>
      <c r="BQ158" s="108" t="s">
        <v>347</v>
      </c>
      <c r="BR158" s="109" t="s">
        <v>348</v>
      </c>
      <c r="BS158" s="110">
        <v>13546</v>
      </c>
      <c r="BT158" s="112">
        <v>2</v>
      </c>
      <c r="BU158" s="111">
        <f>IFERROR(BT158/BT159,"-")</f>
        <v>1</v>
      </c>
      <c r="BV158" s="113">
        <f t="shared" si="133"/>
        <v>6773</v>
      </c>
      <c r="BW158" s="114">
        <f t="shared" si="151"/>
        <v>1</v>
      </c>
      <c r="BX158" s="316"/>
      <c r="BY158" s="107">
        <v>10</v>
      </c>
      <c r="BZ158" s="108" t="s">
        <v>308</v>
      </c>
      <c r="CA158" s="109" t="s">
        <v>309</v>
      </c>
      <c r="CB158" s="110">
        <v>426580169</v>
      </c>
      <c r="CC158" s="112">
        <v>5279</v>
      </c>
      <c r="CD158" s="111">
        <f>IFERROR(CC158/CC159,"-")</f>
        <v>0.3815409077768141</v>
      </c>
      <c r="CE158" s="113">
        <f t="shared" si="134"/>
        <v>80807.003030877066</v>
      </c>
      <c r="CF158" s="114">
        <f t="shared" si="152"/>
        <v>0.35690622675951594</v>
      </c>
    </row>
    <row r="159" spans="2:84" ht="13.5" customHeight="1">
      <c r="B159" s="321"/>
      <c r="C159" s="330"/>
      <c r="D159" s="317"/>
      <c r="E159" s="115" t="s">
        <v>192</v>
      </c>
      <c r="F159" s="116"/>
      <c r="G159" s="117"/>
      <c r="H159" s="211">
        <v>12760210510</v>
      </c>
      <c r="I159" s="119">
        <v>13821</v>
      </c>
      <c r="J159" s="118" t="s">
        <v>126</v>
      </c>
      <c r="K159" s="65">
        <f t="shared" si="126"/>
        <v>923247.99290934089</v>
      </c>
      <c r="L159" s="120">
        <f t="shared" si="144"/>
        <v>0.93536816459122907</v>
      </c>
      <c r="M159" s="317"/>
      <c r="N159" s="115" t="s">
        <v>192</v>
      </c>
      <c r="O159" s="116"/>
      <c r="P159" s="117"/>
      <c r="Q159" s="211">
        <v>11860170</v>
      </c>
      <c r="R159" s="119">
        <v>4</v>
      </c>
      <c r="S159" s="118" t="s">
        <v>126</v>
      </c>
      <c r="T159" s="65">
        <f t="shared" si="127"/>
        <v>2965042.5</v>
      </c>
      <c r="U159" s="120">
        <f t="shared" si="145"/>
        <v>1</v>
      </c>
      <c r="V159" s="317"/>
      <c r="W159" s="115" t="s">
        <v>192</v>
      </c>
      <c r="X159" s="116"/>
      <c r="Y159" s="117"/>
      <c r="Z159" s="211" t="s">
        <v>126</v>
      </c>
      <c r="AA159" s="119" t="s">
        <v>126</v>
      </c>
      <c r="AB159" s="118" t="s">
        <v>126</v>
      </c>
      <c r="AC159" s="65" t="str">
        <f t="shared" si="128"/>
        <v>-</v>
      </c>
      <c r="AD159" s="120">
        <f t="shared" si="146"/>
        <v>0</v>
      </c>
      <c r="AE159" s="317"/>
      <c r="AF159" s="115" t="s">
        <v>192</v>
      </c>
      <c r="AG159" s="116"/>
      <c r="AH159" s="117"/>
      <c r="AI159" s="211">
        <v>11611680</v>
      </c>
      <c r="AJ159" s="119">
        <v>3</v>
      </c>
      <c r="AK159" s="118" t="s">
        <v>126</v>
      </c>
      <c r="AL159" s="65">
        <f t="shared" si="129"/>
        <v>3870560</v>
      </c>
      <c r="AM159" s="120">
        <f t="shared" si="147"/>
        <v>1</v>
      </c>
      <c r="AN159" s="317"/>
      <c r="AO159" s="115" t="s">
        <v>192</v>
      </c>
      <c r="AP159" s="116"/>
      <c r="AQ159" s="117"/>
      <c r="AR159" s="211">
        <v>3145550</v>
      </c>
      <c r="AS159" s="119">
        <v>2</v>
      </c>
      <c r="AT159" s="118" t="s">
        <v>126</v>
      </c>
      <c r="AU159" s="65">
        <f t="shared" si="130"/>
        <v>1572775</v>
      </c>
      <c r="AV159" s="120">
        <f t="shared" si="148"/>
        <v>1</v>
      </c>
      <c r="AW159" s="317"/>
      <c r="AX159" s="115" t="s">
        <v>192</v>
      </c>
      <c r="AY159" s="116"/>
      <c r="AZ159" s="117"/>
      <c r="BA159" s="211">
        <v>1360630</v>
      </c>
      <c r="BB159" s="119">
        <v>3</v>
      </c>
      <c r="BC159" s="118" t="s">
        <v>126</v>
      </c>
      <c r="BD159" s="65">
        <f t="shared" si="131"/>
        <v>453543.33333333331</v>
      </c>
      <c r="BE159" s="120">
        <f t="shared" si="149"/>
        <v>1</v>
      </c>
      <c r="BF159" s="317"/>
      <c r="BG159" s="115" t="s">
        <v>192</v>
      </c>
      <c r="BH159" s="116"/>
      <c r="BI159" s="117"/>
      <c r="BJ159" s="211">
        <v>179320</v>
      </c>
      <c r="BK159" s="119">
        <v>1</v>
      </c>
      <c r="BL159" s="118" t="s">
        <v>126</v>
      </c>
      <c r="BM159" s="65">
        <f t="shared" si="132"/>
        <v>179320</v>
      </c>
      <c r="BN159" s="120">
        <f t="shared" si="150"/>
        <v>1</v>
      </c>
      <c r="BO159" s="317"/>
      <c r="BP159" s="115" t="s">
        <v>192</v>
      </c>
      <c r="BQ159" s="116"/>
      <c r="BR159" s="117"/>
      <c r="BS159" s="211">
        <v>10715590</v>
      </c>
      <c r="BT159" s="119">
        <v>2</v>
      </c>
      <c r="BU159" s="118" t="s">
        <v>126</v>
      </c>
      <c r="BV159" s="65">
        <f t="shared" si="133"/>
        <v>5357795</v>
      </c>
      <c r="BW159" s="120">
        <f t="shared" si="151"/>
        <v>1</v>
      </c>
      <c r="BX159" s="317"/>
      <c r="BY159" s="115" t="s">
        <v>192</v>
      </c>
      <c r="BZ159" s="116"/>
      <c r="CA159" s="117"/>
      <c r="CB159" s="211">
        <v>12799083450</v>
      </c>
      <c r="CC159" s="119">
        <v>13836</v>
      </c>
      <c r="CD159" s="118" t="s">
        <v>126</v>
      </c>
      <c r="CE159" s="65">
        <f t="shared" si="134"/>
        <v>925056.62402428442</v>
      </c>
      <c r="CF159" s="120">
        <f t="shared" si="152"/>
        <v>0.93543370968832396</v>
      </c>
    </row>
    <row r="160" spans="2:84" ht="13.5" customHeight="1">
      <c r="B160" s="318">
        <v>15</v>
      </c>
      <c r="C160" s="328" t="s">
        <v>84</v>
      </c>
      <c r="D160" s="320">
        <f>CK20</f>
        <v>23874</v>
      </c>
      <c r="E160" s="91">
        <v>1</v>
      </c>
      <c r="F160" s="92" t="s">
        <v>296</v>
      </c>
      <c r="G160" s="93" t="s">
        <v>297</v>
      </c>
      <c r="H160" s="94">
        <v>733215288</v>
      </c>
      <c r="I160" s="96">
        <v>16036</v>
      </c>
      <c r="J160" s="95">
        <f>IFERROR(I160/I170,"-")</f>
        <v>0.71720559953486296</v>
      </c>
      <c r="K160" s="97">
        <f t="shared" si="126"/>
        <v>45723.078573210274</v>
      </c>
      <c r="L160" s="98">
        <f t="shared" ref="L160:L170" si="153">IFERROR(I160/$CK$20,0)</f>
        <v>0.6716930552065008</v>
      </c>
      <c r="M160" s="320">
        <f>CL20</f>
        <v>5</v>
      </c>
      <c r="N160" s="91">
        <v>1</v>
      </c>
      <c r="O160" s="92" t="s">
        <v>298</v>
      </c>
      <c r="P160" s="93" t="s">
        <v>299</v>
      </c>
      <c r="Q160" s="94">
        <v>437336</v>
      </c>
      <c r="R160" s="96">
        <v>5</v>
      </c>
      <c r="S160" s="95">
        <f>IFERROR(R160/R170,"-")</f>
        <v>1</v>
      </c>
      <c r="T160" s="97">
        <f t="shared" si="127"/>
        <v>87467.199999999997</v>
      </c>
      <c r="U160" s="98">
        <f t="shared" ref="U160:U170" si="154">IFERROR(R160/$CL$20,0)</f>
        <v>1</v>
      </c>
      <c r="V160" s="320">
        <f>CM20</f>
        <v>7</v>
      </c>
      <c r="W160" s="91">
        <v>1</v>
      </c>
      <c r="X160" s="92" t="s">
        <v>298</v>
      </c>
      <c r="Y160" s="93" t="s">
        <v>299</v>
      </c>
      <c r="Z160" s="94">
        <v>288248</v>
      </c>
      <c r="AA160" s="96">
        <v>6</v>
      </c>
      <c r="AB160" s="95">
        <f>IFERROR(AA160/AA170,"-")</f>
        <v>0.8571428571428571</v>
      </c>
      <c r="AC160" s="97">
        <f t="shared" si="128"/>
        <v>48041.333333333336</v>
      </c>
      <c r="AD160" s="98">
        <f t="shared" ref="AD160:AD170" si="155">IFERROR(AA160/$CM$20,0)</f>
        <v>0.8571428571428571</v>
      </c>
      <c r="AE160" s="320">
        <f>CN20</f>
        <v>5</v>
      </c>
      <c r="AF160" s="91">
        <v>1</v>
      </c>
      <c r="AG160" s="92" t="s">
        <v>334</v>
      </c>
      <c r="AH160" s="93" t="s">
        <v>335</v>
      </c>
      <c r="AI160" s="94">
        <v>162431</v>
      </c>
      <c r="AJ160" s="96">
        <v>4</v>
      </c>
      <c r="AK160" s="95">
        <f>IFERROR(AJ160/AJ170,"-")</f>
        <v>0.8</v>
      </c>
      <c r="AL160" s="97">
        <f t="shared" si="129"/>
        <v>40607.75</v>
      </c>
      <c r="AM160" s="98">
        <f t="shared" ref="AM160:AM170" si="156">IFERROR(AJ160/$CN$20,0)</f>
        <v>0.8</v>
      </c>
      <c r="AN160" s="320">
        <f>CO20</f>
        <v>4</v>
      </c>
      <c r="AO160" s="91">
        <v>1</v>
      </c>
      <c r="AP160" s="92" t="s">
        <v>292</v>
      </c>
      <c r="AQ160" s="93" t="s">
        <v>293</v>
      </c>
      <c r="AR160" s="94">
        <v>4017902</v>
      </c>
      <c r="AS160" s="96">
        <v>4</v>
      </c>
      <c r="AT160" s="95">
        <f>IFERROR(AS160/AS170,"-")</f>
        <v>1</v>
      </c>
      <c r="AU160" s="97">
        <f t="shared" si="130"/>
        <v>1004475.5</v>
      </c>
      <c r="AV160" s="98">
        <f t="shared" ref="AV160:AV170" si="157">IFERROR(AS160/$CO$20,0)</f>
        <v>1</v>
      </c>
      <c r="AW160" s="320">
        <f>CP20</f>
        <v>3</v>
      </c>
      <c r="AX160" s="91">
        <v>1</v>
      </c>
      <c r="AY160" s="92" t="s">
        <v>298</v>
      </c>
      <c r="AZ160" s="93" t="s">
        <v>299</v>
      </c>
      <c r="BA160" s="94">
        <v>1345334</v>
      </c>
      <c r="BB160" s="96">
        <v>3</v>
      </c>
      <c r="BC160" s="95">
        <f>IFERROR(BB160/BB170,"-")</f>
        <v>1</v>
      </c>
      <c r="BD160" s="97">
        <f t="shared" si="131"/>
        <v>448444.66666666669</v>
      </c>
      <c r="BE160" s="98">
        <f t="shared" ref="BE160:BE170" si="158">IFERROR(BB160/$CP$20,0)</f>
        <v>1</v>
      </c>
      <c r="BF160" s="320">
        <f>CQ20</f>
        <v>6</v>
      </c>
      <c r="BG160" s="91">
        <v>1</v>
      </c>
      <c r="BH160" s="92" t="s">
        <v>298</v>
      </c>
      <c r="BI160" s="93" t="s">
        <v>299</v>
      </c>
      <c r="BJ160" s="94">
        <v>513664</v>
      </c>
      <c r="BK160" s="96">
        <v>5</v>
      </c>
      <c r="BL160" s="95">
        <f>IFERROR(BK160/BK170,"-")</f>
        <v>0.83333333333333337</v>
      </c>
      <c r="BM160" s="97">
        <f t="shared" si="132"/>
        <v>102732.8</v>
      </c>
      <c r="BN160" s="98">
        <f t="shared" ref="BN160:BN170" si="159">IFERROR(BK160/$CQ$20,0)</f>
        <v>0.83333333333333337</v>
      </c>
      <c r="BO160" s="320">
        <f>CR20</f>
        <v>5</v>
      </c>
      <c r="BP160" s="91">
        <v>1</v>
      </c>
      <c r="BQ160" s="92" t="s">
        <v>298</v>
      </c>
      <c r="BR160" s="93" t="s">
        <v>299</v>
      </c>
      <c r="BS160" s="94">
        <v>575174</v>
      </c>
      <c r="BT160" s="96">
        <v>5</v>
      </c>
      <c r="BU160" s="95">
        <f>IFERROR(BT160/BT170,"-")</f>
        <v>1</v>
      </c>
      <c r="BV160" s="97">
        <f t="shared" si="133"/>
        <v>115034.8</v>
      </c>
      <c r="BW160" s="98">
        <f t="shared" ref="BW160:BW170" si="160">IFERROR(BT160/$CR$20,0)</f>
        <v>1</v>
      </c>
      <c r="BX160" s="320">
        <f>CS20</f>
        <v>23909</v>
      </c>
      <c r="BY160" s="91">
        <v>1</v>
      </c>
      <c r="BZ160" s="92" t="s">
        <v>296</v>
      </c>
      <c r="CA160" s="93" t="s">
        <v>297</v>
      </c>
      <c r="CB160" s="94">
        <v>734266628</v>
      </c>
      <c r="CC160" s="96">
        <v>16062</v>
      </c>
      <c r="CD160" s="95">
        <f>IFERROR(CC160/CC170,"-")</f>
        <v>0.71724569081003842</v>
      </c>
      <c r="CE160" s="97">
        <f t="shared" si="134"/>
        <v>45714.520483127882</v>
      </c>
      <c r="CF160" s="98">
        <f t="shared" ref="CF160:CF170" si="161">IFERROR(CC160/$CS$20,0)</f>
        <v>0.67179723116817935</v>
      </c>
    </row>
    <row r="161" spans="2:84" ht="13.5" customHeight="1">
      <c r="B161" s="319"/>
      <c r="C161" s="329"/>
      <c r="D161" s="316"/>
      <c r="E161" s="99">
        <v>2</v>
      </c>
      <c r="F161" s="100" t="s">
        <v>298</v>
      </c>
      <c r="G161" s="101" t="s">
        <v>299</v>
      </c>
      <c r="H161" s="102">
        <v>926757769</v>
      </c>
      <c r="I161" s="104">
        <v>14535</v>
      </c>
      <c r="J161" s="103">
        <f>IFERROR(I161/I170,"-")</f>
        <v>0.65007379578693147</v>
      </c>
      <c r="K161" s="105">
        <f t="shared" si="126"/>
        <v>63760.424423804609</v>
      </c>
      <c r="L161" s="106">
        <f t="shared" si="153"/>
        <v>0.60882131188740884</v>
      </c>
      <c r="M161" s="316"/>
      <c r="N161" s="99">
        <v>2</v>
      </c>
      <c r="O161" s="100" t="s">
        <v>296</v>
      </c>
      <c r="P161" s="101" t="s">
        <v>297</v>
      </c>
      <c r="Q161" s="102">
        <v>158116</v>
      </c>
      <c r="R161" s="104">
        <v>5</v>
      </c>
      <c r="S161" s="103">
        <f>IFERROR(R161/R170,"-")</f>
        <v>1</v>
      </c>
      <c r="T161" s="105">
        <f t="shared" si="127"/>
        <v>31623.200000000001</v>
      </c>
      <c r="U161" s="106">
        <f t="shared" si="154"/>
        <v>1</v>
      </c>
      <c r="V161" s="316"/>
      <c r="W161" s="99">
        <v>2</v>
      </c>
      <c r="X161" s="100" t="s">
        <v>296</v>
      </c>
      <c r="Y161" s="101" t="s">
        <v>297</v>
      </c>
      <c r="Z161" s="102">
        <v>197562</v>
      </c>
      <c r="AA161" s="104">
        <v>6</v>
      </c>
      <c r="AB161" s="103">
        <f>IFERROR(AA161/AA170,"-")</f>
        <v>0.8571428571428571</v>
      </c>
      <c r="AC161" s="105">
        <f t="shared" si="128"/>
        <v>32927</v>
      </c>
      <c r="AD161" s="106">
        <f t="shared" si="155"/>
        <v>0.8571428571428571</v>
      </c>
      <c r="AE161" s="316"/>
      <c r="AF161" s="99">
        <v>2</v>
      </c>
      <c r="AG161" s="100" t="s">
        <v>298</v>
      </c>
      <c r="AH161" s="101" t="s">
        <v>299</v>
      </c>
      <c r="AI161" s="102">
        <v>118389</v>
      </c>
      <c r="AJ161" s="104">
        <v>4</v>
      </c>
      <c r="AK161" s="103">
        <f>IFERROR(AJ161/AJ170,"-")</f>
        <v>0.8</v>
      </c>
      <c r="AL161" s="105">
        <f t="shared" si="129"/>
        <v>29597.25</v>
      </c>
      <c r="AM161" s="106">
        <f t="shared" si="156"/>
        <v>0.8</v>
      </c>
      <c r="AN161" s="316"/>
      <c r="AO161" s="99">
        <v>2</v>
      </c>
      <c r="AP161" s="100" t="s">
        <v>322</v>
      </c>
      <c r="AQ161" s="101" t="s">
        <v>323</v>
      </c>
      <c r="AR161" s="102">
        <v>2527726</v>
      </c>
      <c r="AS161" s="104">
        <v>4</v>
      </c>
      <c r="AT161" s="103">
        <f>IFERROR(AS161/AS170,"-")</f>
        <v>1</v>
      </c>
      <c r="AU161" s="105">
        <f t="shared" si="130"/>
        <v>631931.5</v>
      </c>
      <c r="AV161" s="106">
        <f t="shared" si="157"/>
        <v>1</v>
      </c>
      <c r="AW161" s="316"/>
      <c r="AX161" s="99">
        <v>2</v>
      </c>
      <c r="AY161" s="100" t="s">
        <v>334</v>
      </c>
      <c r="AZ161" s="101" t="s">
        <v>335</v>
      </c>
      <c r="BA161" s="102">
        <v>724666</v>
      </c>
      <c r="BB161" s="104">
        <v>3</v>
      </c>
      <c r="BC161" s="103">
        <f>IFERROR(BB161/BB170,"-")</f>
        <v>1</v>
      </c>
      <c r="BD161" s="105">
        <f t="shared" si="131"/>
        <v>241555.33333333334</v>
      </c>
      <c r="BE161" s="106">
        <f t="shared" si="158"/>
        <v>1</v>
      </c>
      <c r="BF161" s="316"/>
      <c r="BG161" s="99">
        <v>2</v>
      </c>
      <c r="BH161" s="100" t="s">
        <v>296</v>
      </c>
      <c r="BI161" s="101" t="s">
        <v>297</v>
      </c>
      <c r="BJ161" s="102">
        <v>337298</v>
      </c>
      <c r="BK161" s="104">
        <v>5</v>
      </c>
      <c r="BL161" s="103">
        <f>IFERROR(BK161/BK170,"-")</f>
        <v>0.83333333333333337</v>
      </c>
      <c r="BM161" s="105">
        <f t="shared" si="132"/>
        <v>67459.600000000006</v>
      </c>
      <c r="BN161" s="106">
        <f t="shared" si="159"/>
        <v>0.83333333333333337</v>
      </c>
      <c r="BO161" s="316"/>
      <c r="BP161" s="99">
        <v>2</v>
      </c>
      <c r="BQ161" s="100" t="s">
        <v>336</v>
      </c>
      <c r="BR161" s="101" t="s">
        <v>337</v>
      </c>
      <c r="BS161" s="102">
        <v>2268087</v>
      </c>
      <c r="BT161" s="104">
        <v>4</v>
      </c>
      <c r="BU161" s="103">
        <f>IFERROR(BT161/BT170,"-")</f>
        <v>0.8</v>
      </c>
      <c r="BV161" s="105">
        <f t="shared" si="133"/>
        <v>567021.75</v>
      </c>
      <c r="BW161" s="106">
        <f t="shared" si="160"/>
        <v>0.8</v>
      </c>
      <c r="BX161" s="316"/>
      <c r="BY161" s="99">
        <v>2</v>
      </c>
      <c r="BZ161" s="100" t="s">
        <v>298</v>
      </c>
      <c r="CA161" s="101" t="s">
        <v>299</v>
      </c>
      <c r="CB161" s="102">
        <v>930654127</v>
      </c>
      <c r="CC161" s="104">
        <v>14566</v>
      </c>
      <c r="CD161" s="103">
        <f>IFERROR(CC161/CC170,"-")</f>
        <v>0.65044208270072346</v>
      </c>
      <c r="CE161" s="105">
        <f t="shared" si="134"/>
        <v>63892.223465604831</v>
      </c>
      <c r="CF161" s="106">
        <f t="shared" si="161"/>
        <v>0.6092266510519051</v>
      </c>
    </row>
    <row r="162" spans="2:84" ht="13.5" customHeight="1">
      <c r="B162" s="319"/>
      <c r="C162" s="329"/>
      <c r="D162" s="316"/>
      <c r="E162" s="99">
        <v>3</v>
      </c>
      <c r="F162" s="100" t="s">
        <v>300</v>
      </c>
      <c r="G162" s="101" t="s">
        <v>301</v>
      </c>
      <c r="H162" s="102">
        <v>716756209</v>
      </c>
      <c r="I162" s="104">
        <v>12800</v>
      </c>
      <c r="J162" s="103">
        <f>IFERROR(I162/I170,"-")</f>
        <v>0.57247640771054165</v>
      </c>
      <c r="K162" s="105">
        <f t="shared" si="126"/>
        <v>55996.578828124999</v>
      </c>
      <c r="L162" s="106">
        <f t="shared" si="153"/>
        <v>0.53614811091564041</v>
      </c>
      <c r="M162" s="316"/>
      <c r="N162" s="99">
        <v>3</v>
      </c>
      <c r="O162" s="100" t="s">
        <v>292</v>
      </c>
      <c r="P162" s="101" t="s">
        <v>293</v>
      </c>
      <c r="Q162" s="102">
        <v>112608</v>
      </c>
      <c r="R162" s="104">
        <v>5</v>
      </c>
      <c r="S162" s="103">
        <f>IFERROR(R162/R170,"-")</f>
        <v>1</v>
      </c>
      <c r="T162" s="105">
        <f t="shared" si="127"/>
        <v>22521.599999999999</v>
      </c>
      <c r="U162" s="106">
        <f t="shared" si="154"/>
        <v>1</v>
      </c>
      <c r="V162" s="316"/>
      <c r="W162" s="99">
        <v>3</v>
      </c>
      <c r="X162" s="100" t="s">
        <v>338</v>
      </c>
      <c r="Y162" s="101" t="s">
        <v>339</v>
      </c>
      <c r="Z162" s="102">
        <v>123078</v>
      </c>
      <c r="AA162" s="104">
        <v>5</v>
      </c>
      <c r="AB162" s="103">
        <f>IFERROR(AA162/AA170,"-")</f>
        <v>0.7142857142857143</v>
      </c>
      <c r="AC162" s="105">
        <f t="shared" si="128"/>
        <v>24615.599999999999</v>
      </c>
      <c r="AD162" s="106">
        <f t="shared" si="155"/>
        <v>0.7142857142857143</v>
      </c>
      <c r="AE162" s="316"/>
      <c r="AF162" s="99">
        <v>3</v>
      </c>
      <c r="AG162" s="100" t="s">
        <v>292</v>
      </c>
      <c r="AH162" s="101" t="s">
        <v>293</v>
      </c>
      <c r="AI162" s="102">
        <v>222398</v>
      </c>
      <c r="AJ162" s="104">
        <v>3</v>
      </c>
      <c r="AK162" s="103">
        <f>IFERROR(AJ162/AJ170,"-")</f>
        <v>0.6</v>
      </c>
      <c r="AL162" s="105">
        <f t="shared" si="129"/>
        <v>74132.666666666672</v>
      </c>
      <c r="AM162" s="106">
        <f t="shared" si="156"/>
        <v>0.6</v>
      </c>
      <c r="AN162" s="316"/>
      <c r="AO162" s="99">
        <v>3</v>
      </c>
      <c r="AP162" s="100" t="s">
        <v>333</v>
      </c>
      <c r="AQ162" s="101" t="s">
        <v>565</v>
      </c>
      <c r="AR162" s="102">
        <v>291988</v>
      </c>
      <c r="AS162" s="104">
        <v>4</v>
      </c>
      <c r="AT162" s="103">
        <f>IFERROR(AS162/AS170,"-")</f>
        <v>1</v>
      </c>
      <c r="AU162" s="105">
        <f t="shared" si="130"/>
        <v>72997</v>
      </c>
      <c r="AV162" s="106">
        <f t="shared" si="157"/>
        <v>1</v>
      </c>
      <c r="AW162" s="316"/>
      <c r="AX162" s="99">
        <v>3</v>
      </c>
      <c r="AY162" s="100" t="s">
        <v>292</v>
      </c>
      <c r="AZ162" s="101" t="s">
        <v>293</v>
      </c>
      <c r="BA162" s="102">
        <v>231981</v>
      </c>
      <c r="BB162" s="104">
        <v>3</v>
      </c>
      <c r="BC162" s="103">
        <f>IFERROR(BB162/BB170,"-")</f>
        <v>1</v>
      </c>
      <c r="BD162" s="105">
        <f t="shared" si="131"/>
        <v>77327</v>
      </c>
      <c r="BE162" s="106">
        <f t="shared" si="158"/>
        <v>1</v>
      </c>
      <c r="BF162" s="316"/>
      <c r="BG162" s="99">
        <v>3</v>
      </c>
      <c r="BH162" s="100" t="s">
        <v>300</v>
      </c>
      <c r="BI162" s="101" t="s">
        <v>301</v>
      </c>
      <c r="BJ162" s="102">
        <v>145766</v>
      </c>
      <c r="BK162" s="104">
        <v>4</v>
      </c>
      <c r="BL162" s="103">
        <f>IFERROR(BK162/BK170,"-")</f>
        <v>0.66666666666666663</v>
      </c>
      <c r="BM162" s="105">
        <f t="shared" si="132"/>
        <v>36441.5</v>
      </c>
      <c r="BN162" s="106">
        <f t="shared" si="159"/>
        <v>0.66666666666666663</v>
      </c>
      <c r="BO162" s="316"/>
      <c r="BP162" s="99">
        <v>3</v>
      </c>
      <c r="BQ162" s="100" t="s">
        <v>292</v>
      </c>
      <c r="BR162" s="101" t="s">
        <v>293</v>
      </c>
      <c r="BS162" s="102">
        <v>36675</v>
      </c>
      <c r="BT162" s="104">
        <v>4</v>
      </c>
      <c r="BU162" s="103">
        <f>IFERROR(BT162/BT170,"-")</f>
        <v>0.8</v>
      </c>
      <c r="BV162" s="105">
        <f t="shared" si="133"/>
        <v>9168.75</v>
      </c>
      <c r="BW162" s="106">
        <f t="shared" si="160"/>
        <v>0.8</v>
      </c>
      <c r="BX162" s="316"/>
      <c r="BY162" s="99">
        <v>3</v>
      </c>
      <c r="BZ162" s="100" t="s">
        <v>300</v>
      </c>
      <c r="CA162" s="101" t="s">
        <v>301</v>
      </c>
      <c r="CB162" s="102">
        <v>717132706</v>
      </c>
      <c r="CC162" s="104">
        <v>12821</v>
      </c>
      <c r="CD162" s="103">
        <f>IFERROR(CC162/CC170,"-")</f>
        <v>0.57251942484594087</v>
      </c>
      <c r="CE162" s="105">
        <f t="shared" si="134"/>
        <v>55934.225567428439</v>
      </c>
      <c r="CF162" s="106">
        <f t="shared" si="161"/>
        <v>0.53624158266761468</v>
      </c>
    </row>
    <row r="163" spans="2:84" ht="13.5" customHeight="1">
      <c r="B163" s="319"/>
      <c r="C163" s="329"/>
      <c r="D163" s="316"/>
      <c r="E163" s="99">
        <v>4</v>
      </c>
      <c r="F163" s="121" t="s">
        <v>292</v>
      </c>
      <c r="G163" s="101" t="s">
        <v>293</v>
      </c>
      <c r="H163" s="102">
        <v>1490195911</v>
      </c>
      <c r="I163" s="104">
        <v>12062</v>
      </c>
      <c r="J163" s="103">
        <f>IFERROR(I163/I170,"-")</f>
        <v>0.53946956482848074</v>
      </c>
      <c r="K163" s="105">
        <f t="shared" si="126"/>
        <v>123544.67841154037</v>
      </c>
      <c r="L163" s="106">
        <f t="shared" si="153"/>
        <v>0.50523582139566059</v>
      </c>
      <c r="M163" s="316"/>
      <c r="N163" s="99">
        <v>4</v>
      </c>
      <c r="O163" s="121" t="s">
        <v>333</v>
      </c>
      <c r="P163" s="101" t="s">
        <v>565</v>
      </c>
      <c r="Q163" s="102">
        <v>60433</v>
      </c>
      <c r="R163" s="104">
        <v>5</v>
      </c>
      <c r="S163" s="103">
        <f>IFERROR(R163/R170,"-")</f>
        <v>1</v>
      </c>
      <c r="T163" s="105">
        <f t="shared" si="127"/>
        <v>12086.6</v>
      </c>
      <c r="U163" s="106">
        <f t="shared" si="154"/>
        <v>1</v>
      </c>
      <c r="V163" s="316"/>
      <c r="W163" s="99">
        <v>4</v>
      </c>
      <c r="X163" s="121" t="s">
        <v>312</v>
      </c>
      <c r="Y163" s="101" t="s">
        <v>313</v>
      </c>
      <c r="Z163" s="102">
        <v>207532</v>
      </c>
      <c r="AA163" s="104">
        <v>4</v>
      </c>
      <c r="AB163" s="103">
        <f>IFERROR(AA163/AA170,"-")</f>
        <v>0.5714285714285714</v>
      </c>
      <c r="AC163" s="105">
        <f t="shared" si="128"/>
        <v>51883</v>
      </c>
      <c r="AD163" s="106">
        <f t="shared" si="155"/>
        <v>0.5714285714285714</v>
      </c>
      <c r="AE163" s="316"/>
      <c r="AF163" s="99">
        <v>4</v>
      </c>
      <c r="AG163" s="121" t="s">
        <v>333</v>
      </c>
      <c r="AH163" s="101" t="s">
        <v>565</v>
      </c>
      <c r="AI163" s="102">
        <v>12816</v>
      </c>
      <c r="AJ163" s="104">
        <v>3</v>
      </c>
      <c r="AK163" s="103">
        <f>IFERROR(AJ163/AJ170,"-")</f>
        <v>0.6</v>
      </c>
      <c r="AL163" s="105">
        <f t="shared" si="129"/>
        <v>4272</v>
      </c>
      <c r="AM163" s="106">
        <f t="shared" si="156"/>
        <v>0.6</v>
      </c>
      <c r="AN163" s="316"/>
      <c r="AO163" s="99">
        <v>4</v>
      </c>
      <c r="AP163" s="121" t="s">
        <v>312</v>
      </c>
      <c r="AQ163" s="101" t="s">
        <v>313</v>
      </c>
      <c r="AR163" s="102">
        <v>812783</v>
      </c>
      <c r="AS163" s="104">
        <v>3</v>
      </c>
      <c r="AT163" s="103">
        <f>IFERROR(AS163/AS170,"-")</f>
        <v>0.75</v>
      </c>
      <c r="AU163" s="105">
        <f t="shared" si="130"/>
        <v>270927.66666666669</v>
      </c>
      <c r="AV163" s="106">
        <f t="shared" si="157"/>
        <v>0.75</v>
      </c>
      <c r="AW163" s="316"/>
      <c r="AX163" s="99">
        <v>4</v>
      </c>
      <c r="AY163" s="121" t="s">
        <v>312</v>
      </c>
      <c r="AZ163" s="101" t="s">
        <v>313</v>
      </c>
      <c r="BA163" s="102">
        <v>221071</v>
      </c>
      <c r="BB163" s="104">
        <v>3</v>
      </c>
      <c r="BC163" s="103">
        <f>IFERROR(BB163/BB170,"-")</f>
        <v>1</v>
      </c>
      <c r="BD163" s="105">
        <f t="shared" si="131"/>
        <v>73690.333333333328</v>
      </c>
      <c r="BE163" s="106">
        <f t="shared" si="158"/>
        <v>1</v>
      </c>
      <c r="BF163" s="316"/>
      <c r="BG163" s="99">
        <v>4</v>
      </c>
      <c r="BH163" s="121" t="s">
        <v>333</v>
      </c>
      <c r="BI163" s="101" t="s">
        <v>565</v>
      </c>
      <c r="BJ163" s="102">
        <v>94826</v>
      </c>
      <c r="BK163" s="104">
        <v>4</v>
      </c>
      <c r="BL163" s="103">
        <f>IFERROR(BK163/BK170,"-")</f>
        <v>0.66666666666666663</v>
      </c>
      <c r="BM163" s="105">
        <f t="shared" si="132"/>
        <v>23706.5</v>
      </c>
      <c r="BN163" s="106">
        <f t="shared" si="159"/>
        <v>0.66666666666666663</v>
      </c>
      <c r="BO163" s="316"/>
      <c r="BP163" s="99">
        <v>4</v>
      </c>
      <c r="BQ163" s="121" t="s">
        <v>312</v>
      </c>
      <c r="BR163" s="101" t="s">
        <v>313</v>
      </c>
      <c r="BS163" s="102">
        <v>1671660</v>
      </c>
      <c r="BT163" s="104">
        <v>3</v>
      </c>
      <c r="BU163" s="103">
        <f>IFERROR(BT163/BT170,"-")</f>
        <v>0.6</v>
      </c>
      <c r="BV163" s="105">
        <f t="shared" si="133"/>
        <v>557220</v>
      </c>
      <c r="BW163" s="106">
        <f t="shared" si="160"/>
        <v>0.6</v>
      </c>
      <c r="BX163" s="316"/>
      <c r="BY163" s="99">
        <v>4</v>
      </c>
      <c r="BZ163" s="121" t="s">
        <v>292</v>
      </c>
      <c r="CA163" s="101" t="s">
        <v>293</v>
      </c>
      <c r="CB163" s="102">
        <v>1496403798</v>
      </c>
      <c r="CC163" s="104">
        <v>12087</v>
      </c>
      <c r="CD163" s="103">
        <f>IFERROR(CC163/CC170,"-")</f>
        <v>0.53974278824685185</v>
      </c>
      <c r="CE163" s="105">
        <f t="shared" si="134"/>
        <v>123802.74658724249</v>
      </c>
      <c r="CF163" s="106">
        <f t="shared" si="161"/>
        <v>0.50554184616671549</v>
      </c>
    </row>
    <row r="164" spans="2:84" ht="13.5" customHeight="1">
      <c r="B164" s="319"/>
      <c r="C164" s="329"/>
      <c r="D164" s="316"/>
      <c r="E164" s="99">
        <v>5</v>
      </c>
      <c r="F164" s="100" t="s">
        <v>333</v>
      </c>
      <c r="G164" s="101" t="s">
        <v>565</v>
      </c>
      <c r="H164" s="102">
        <v>411335404</v>
      </c>
      <c r="I164" s="104">
        <v>11117</v>
      </c>
      <c r="J164" s="103">
        <f>IFERROR(I164/I170,"-")</f>
        <v>0.49720470504047587</v>
      </c>
      <c r="K164" s="105">
        <f t="shared" si="126"/>
        <v>37000.576054691017</v>
      </c>
      <c r="L164" s="106">
        <f t="shared" si="153"/>
        <v>0.46565301164446676</v>
      </c>
      <c r="M164" s="316"/>
      <c r="N164" s="99">
        <v>5</v>
      </c>
      <c r="O164" s="100" t="s">
        <v>300</v>
      </c>
      <c r="P164" s="101" t="s">
        <v>301</v>
      </c>
      <c r="Q164" s="102">
        <v>22366</v>
      </c>
      <c r="R164" s="104">
        <v>5</v>
      </c>
      <c r="S164" s="103">
        <f>IFERROR(R164/R170,"-")</f>
        <v>1</v>
      </c>
      <c r="T164" s="105">
        <f t="shared" si="127"/>
        <v>4473.2</v>
      </c>
      <c r="U164" s="106">
        <f t="shared" si="154"/>
        <v>1</v>
      </c>
      <c r="V164" s="316"/>
      <c r="W164" s="99">
        <v>5</v>
      </c>
      <c r="X164" s="100" t="s">
        <v>302</v>
      </c>
      <c r="Y164" s="101" t="s">
        <v>303</v>
      </c>
      <c r="Z164" s="102">
        <v>94670</v>
      </c>
      <c r="AA164" s="104">
        <v>4</v>
      </c>
      <c r="AB164" s="103">
        <f>IFERROR(AA164/AA170,"-")</f>
        <v>0.5714285714285714</v>
      </c>
      <c r="AC164" s="105">
        <f t="shared" si="128"/>
        <v>23667.5</v>
      </c>
      <c r="AD164" s="106">
        <f t="shared" si="155"/>
        <v>0.5714285714285714</v>
      </c>
      <c r="AE164" s="316"/>
      <c r="AF164" s="99">
        <v>5</v>
      </c>
      <c r="AG164" s="100" t="s">
        <v>296</v>
      </c>
      <c r="AH164" s="101" t="s">
        <v>297</v>
      </c>
      <c r="AI164" s="102">
        <v>141572</v>
      </c>
      <c r="AJ164" s="104">
        <v>2</v>
      </c>
      <c r="AK164" s="103">
        <f>IFERROR(AJ164/AJ170,"-")</f>
        <v>0.4</v>
      </c>
      <c r="AL164" s="105">
        <f t="shared" si="129"/>
        <v>70786</v>
      </c>
      <c r="AM164" s="106">
        <f t="shared" si="156"/>
        <v>0.4</v>
      </c>
      <c r="AN164" s="316"/>
      <c r="AO164" s="99">
        <v>5</v>
      </c>
      <c r="AP164" s="100" t="s">
        <v>298</v>
      </c>
      <c r="AQ164" s="101" t="s">
        <v>299</v>
      </c>
      <c r="AR164" s="102">
        <v>618213</v>
      </c>
      <c r="AS164" s="104">
        <v>3</v>
      </c>
      <c r="AT164" s="103">
        <f>IFERROR(AS164/AS170,"-")</f>
        <v>0.75</v>
      </c>
      <c r="AU164" s="105">
        <f t="shared" si="130"/>
        <v>206071</v>
      </c>
      <c r="AV164" s="106">
        <f t="shared" si="157"/>
        <v>0.75</v>
      </c>
      <c r="AW164" s="316"/>
      <c r="AX164" s="99">
        <v>5</v>
      </c>
      <c r="AY164" s="100" t="s">
        <v>338</v>
      </c>
      <c r="AZ164" s="101" t="s">
        <v>339</v>
      </c>
      <c r="BA164" s="102">
        <v>80380</v>
      </c>
      <c r="BB164" s="104">
        <v>3</v>
      </c>
      <c r="BC164" s="103">
        <f>IFERROR(BB164/BB170,"-")</f>
        <v>1</v>
      </c>
      <c r="BD164" s="105">
        <f t="shared" si="131"/>
        <v>26793.333333333332</v>
      </c>
      <c r="BE164" s="106">
        <f t="shared" si="158"/>
        <v>1</v>
      </c>
      <c r="BF164" s="316"/>
      <c r="BG164" s="99">
        <v>5</v>
      </c>
      <c r="BH164" s="100" t="s">
        <v>302</v>
      </c>
      <c r="BI164" s="101" t="s">
        <v>303</v>
      </c>
      <c r="BJ164" s="102">
        <v>22404</v>
      </c>
      <c r="BK164" s="104">
        <v>4</v>
      </c>
      <c r="BL164" s="103">
        <f>IFERROR(BK164/BK170,"-")</f>
        <v>0.66666666666666663</v>
      </c>
      <c r="BM164" s="105">
        <f t="shared" si="132"/>
        <v>5601</v>
      </c>
      <c r="BN164" s="106">
        <f t="shared" si="159"/>
        <v>0.66666666666666663</v>
      </c>
      <c r="BO164" s="316"/>
      <c r="BP164" s="99">
        <v>5</v>
      </c>
      <c r="BQ164" s="100" t="s">
        <v>322</v>
      </c>
      <c r="BR164" s="101" t="s">
        <v>323</v>
      </c>
      <c r="BS164" s="102">
        <v>360527</v>
      </c>
      <c r="BT164" s="104">
        <v>3</v>
      </c>
      <c r="BU164" s="103">
        <f>IFERROR(BT164/BT170,"-")</f>
        <v>0.6</v>
      </c>
      <c r="BV164" s="105">
        <f t="shared" si="133"/>
        <v>120175.66666666667</v>
      </c>
      <c r="BW164" s="106">
        <f t="shared" si="160"/>
        <v>0.6</v>
      </c>
      <c r="BX164" s="316"/>
      <c r="BY164" s="99">
        <v>5</v>
      </c>
      <c r="BZ164" s="100" t="s">
        <v>333</v>
      </c>
      <c r="CA164" s="101" t="s">
        <v>565</v>
      </c>
      <c r="CB164" s="102">
        <v>412170054</v>
      </c>
      <c r="CC164" s="104">
        <v>11140</v>
      </c>
      <c r="CD164" s="103">
        <f>IFERROR(CC164/CC170,"-")</f>
        <v>0.4974546753594713</v>
      </c>
      <c r="CE164" s="105">
        <f t="shared" si="134"/>
        <v>36999.107181328545</v>
      </c>
      <c r="CF164" s="106">
        <f t="shared" si="161"/>
        <v>0.46593333054498304</v>
      </c>
    </row>
    <row r="165" spans="2:84" ht="13.5" customHeight="1">
      <c r="B165" s="319"/>
      <c r="C165" s="329"/>
      <c r="D165" s="316"/>
      <c r="E165" s="99">
        <v>6</v>
      </c>
      <c r="F165" s="121" t="s">
        <v>306</v>
      </c>
      <c r="G165" s="101" t="s">
        <v>307</v>
      </c>
      <c r="H165" s="102">
        <v>402386143</v>
      </c>
      <c r="I165" s="104">
        <v>10956</v>
      </c>
      <c r="J165" s="103">
        <f>IFERROR(I165/I170,"-")</f>
        <v>0.49000402522474173</v>
      </c>
      <c r="K165" s="105">
        <f t="shared" si="126"/>
        <v>36727.468327856885</v>
      </c>
      <c r="L165" s="106">
        <f t="shared" si="153"/>
        <v>0.45890927368685597</v>
      </c>
      <c r="M165" s="316"/>
      <c r="N165" s="99">
        <v>6</v>
      </c>
      <c r="O165" s="121" t="s">
        <v>320</v>
      </c>
      <c r="P165" s="101" t="s">
        <v>321</v>
      </c>
      <c r="Q165" s="102">
        <v>175670</v>
      </c>
      <c r="R165" s="104">
        <v>4</v>
      </c>
      <c r="S165" s="103">
        <f>IFERROR(R165/R170,"-")</f>
        <v>0.8</v>
      </c>
      <c r="T165" s="105">
        <f t="shared" si="127"/>
        <v>43917.5</v>
      </c>
      <c r="U165" s="106">
        <f t="shared" si="154"/>
        <v>0.8</v>
      </c>
      <c r="V165" s="316"/>
      <c r="W165" s="99">
        <v>6</v>
      </c>
      <c r="X165" s="121" t="s">
        <v>300</v>
      </c>
      <c r="Y165" s="101" t="s">
        <v>301</v>
      </c>
      <c r="Z165" s="102">
        <v>86342</v>
      </c>
      <c r="AA165" s="104">
        <v>4</v>
      </c>
      <c r="AB165" s="103">
        <f>IFERROR(AA165/AA170,"-")</f>
        <v>0.5714285714285714</v>
      </c>
      <c r="AC165" s="105">
        <f t="shared" si="128"/>
        <v>21585.5</v>
      </c>
      <c r="AD165" s="106">
        <f t="shared" si="155"/>
        <v>0.5714285714285714</v>
      </c>
      <c r="AE165" s="316"/>
      <c r="AF165" s="99">
        <v>6</v>
      </c>
      <c r="AG165" s="121" t="s">
        <v>306</v>
      </c>
      <c r="AH165" s="101" t="s">
        <v>307</v>
      </c>
      <c r="AI165" s="102">
        <v>108958</v>
      </c>
      <c r="AJ165" s="104">
        <v>2</v>
      </c>
      <c r="AK165" s="103">
        <f>IFERROR(AJ165/AJ170,"-")</f>
        <v>0.4</v>
      </c>
      <c r="AL165" s="105">
        <f t="shared" si="129"/>
        <v>54479</v>
      </c>
      <c r="AM165" s="106">
        <f t="shared" si="156"/>
        <v>0.4</v>
      </c>
      <c r="AN165" s="316"/>
      <c r="AO165" s="99">
        <v>6</v>
      </c>
      <c r="AP165" s="121" t="s">
        <v>296</v>
      </c>
      <c r="AQ165" s="101" t="s">
        <v>297</v>
      </c>
      <c r="AR165" s="102">
        <v>142646</v>
      </c>
      <c r="AS165" s="104">
        <v>3</v>
      </c>
      <c r="AT165" s="103">
        <f>IFERROR(AS165/AS170,"-")</f>
        <v>0.75</v>
      </c>
      <c r="AU165" s="105">
        <f t="shared" si="130"/>
        <v>47548.666666666664</v>
      </c>
      <c r="AV165" s="106">
        <f t="shared" si="157"/>
        <v>0.75</v>
      </c>
      <c r="AW165" s="316"/>
      <c r="AX165" s="99">
        <v>6</v>
      </c>
      <c r="AY165" s="121" t="s">
        <v>342</v>
      </c>
      <c r="AZ165" s="101" t="s">
        <v>343</v>
      </c>
      <c r="BA165" s="102">
        <v>23232</v>
      </c>
      <c r="BB165" s="104">
        <v>3</v>
      </c>
      <c r="BC165" s="103">
        <f>IFERROR(BB165/BB170,"-")</f>
        <v>1</v>
      </c>
      <c r="BD165" s="105">
        <f t="shared" si="131"/>
        <v>7744</v>
      </c>
      <c r="BE165" s="106">
        <f t="shared" si="158"/>
        <v>1</v>
      </c>
      <c r="BF165" s="316"/>
      <c r="BG165" s="99">
        <v>6</v>
      </c>
      <c r="BH165" s="121" t="s">
        <v>304</v>
      </c>
      <c r="BI165" s="101" t="s">
        <v>305</v>
      </c>
      <c r="BJ165" s="102">
        <v>5710828</v>
      </c>
      <c r="BK165" s="104">
        <v>3</v>
      </c>
      <c r="BL165" s="103">
        <f>IFERROR(BK165/BK170,"-")</f>
        <v>0.5</v>
      </c>
      <c r="BM165" s="105">
        <f t="shared" si="132"/>
        <v>1903609.3333333333</v>
      </c>
      <c r="BN165" s="106">
        <f t="shared" si="159"/>
        <v>0.5</v>
      </c>
      <c r="BO165" s="316"/>
      <c r="BP165" s="99">
        <v>6</v>
      </c>
      <c r="BQ165" s="121" t="s">
        <v>338</v>
      </c>
      <c r="BR165" s="101" t="s">
        <v>339</v>
      </c>
      <c r="BS165" s="102">
        <v>51525</v>
      </c>
      <c r="BT165" s="104">
        <v>3</v>
      </c>
      <c r="BU165" s="103">
        <f>IFERROR(BT165/BT170,"-")</f>
        <v>0.6</v>
      </c>
      <c r="BV165" s="105">
        <f t="shared" si="133"/>
        <v>17175</v>
      </c>
      <c r="BW165" s="106">
        <f t="shared" si="160"/>
        <v>0.6</v>
      </c>
      <c r="BX165" s="316"/>
      <c r="BY165" s="99">
        <v>6</v>
      </c>
      <c r="BZ165" s="121" t="s">
        <v>306</v>
      </c>
      <c r="CA165" s="101" t="s">
        <v>307</v>
      </c>
      <c r="CB165" s="102">
        <v>402820374</v>
      </c>
      <c r="CC165" s="104">
        <v>10971</v>
      </c>
      <c r="CD165" s="103">
        <f>IFERROR(CC165/CC170,"-")</f>
        <v>0.48990801107439491</v>
      </c>
      <c r="CE165" s="105">
        <f t="shared" si="134"/>
        <v>36716.832923161062</v>
      </c>
      <c r="CF165" s="106">
        <f t="shared" si="161"/>
        <v>0.4588648626040403</v>
      </c>
    </row>
    <row r="166" spans="2:84" ht="13.5" customHeight="1">
      <c r="B166" s="319"/>
      <c r="C166" s="329"/>
      <c r="D166" s="316"/>
      <c r="E166" s="99">
        <v>7</v>
      </c>
      <c r="F166" s="121" t="s">
        <v>302</v>
      </c>
      <c r="G166" s="101" t="s">
        <v>303</v>
      </c>
      <c r="H166" s="102">
        <v>445323077</v>
      </c>
      <c r="I166" s="104">
        <v>9941</v>
      </c>
      <c r="J166" s="103">
        <f>IFERROR(I166/I170,"-")</f>
        <v>0.44460843508206987</v>
      </c>
      <c r="K166" s="105">
        <f t="shared" si="126"/>
        <v>44796.60768534353</v>
      </c>
      <c r="L166" s="106">
        <f t="shared" si="153"/>
        <v>0.41639440395409233</v>
      </c>
      <c r="M166" s="316"/>
      <c r="N166" s="99">
        <v>7</v>
      </c>
      <c r="O166" s="121" t="s">
        <v>308</v>
      </c>
      <c r="P166" s="101" t="s">
        <v>309</v>
      </c>
      <c r="Q166" s="102">
        <v>118681</v>
      </c>
      <c r="R166" s="104">
        <v>3</v>
      </c>
      <c r="S166" s="103">
        <f>IFERROR(R166/R170,"-")</f>
        <v>0.6</v>
      </c>
      <c r="T166" s="105">
        <f t="shared" si="127"/>
        <v>39560.333333333336</v>
      </c>
      <c r="U166" s="106">
        <f t="shared" si="154"/>
        <v>0.6</v>
      </c>
      <c r="V166" s="316"/>
      <c r="W166" s="99">
        <v>7</v>
      </c>
      <c r="X166" s="121" t="s">
        <v>306</v>
      </c>
      <c r="Y166" s="101" t="s">
        <v>307</v>
      </c>
      <c r="Z166" s="102">
        <v>70461</v>
      </c>
      <c r="AA166" s="104">
        <v>4</v>
      </c>
      <c r="AB166" s="103">
        <f>IFERROR(AA166/AA170,"-")</f>
        <v>0.5714285714285714</v>
      </c>
      <c r="AC166" s="105">
        <f t="shared" si="128"/>
        <v>17615.25</v>
      </c>
      <c r="AD166" s="106">
        <f t="shared" si="155"/>
        <v>0.5714285714285714</v>
      </c>
      <c r="AE166" s="316"/>
      <c r="AF166" s="99">
        <v>7</v>
      </c>
      <c r="AG166" s="121" t="s">
        <v>322</v>
      </c>
      <c r="AH166" s="101" t="s">
        <v>323</v>
      </c>
      <c r="AI166" s="102">
        <v>77124</v>
      </c>
      <c r="AJ166" s="104">
        <v>2</v>
      </c>
      <c r="AK166" s="103">
        <f>IFERROR(AJ166/AJ170,"-")</f>
        <v>0.4</v>
      </c>
      <c r="AL166" s="105">
        <f t="shared" si="129"/>
        <v>38562</v>
      </c>
      <c r="AM166" s="106">
        <f t="shared" si="156"/>
        <v>0.4</v>
      </c>
      <c r="AN166" s="316"/>
      <c r="AO166" s="99">
        <v>7</v>
      </c>
      <c r="AP166" s="121" t="s">
        <v>338</v>
      </c>
      <c r="AQ166" s="101" t="s">
        <v>339</v>
      </c>
      <c r="AR166" s="102">
        <v>73510</v>
      </c>
      <c r="AS166" s="104">
        <v>3</v>
      </c>
      <c r="AT166" s="103">
        <f>IFERROR(AS166/AS170,"-")</f>
        <v>0.75</v>
      </c>
      <c r="AU166" s="105">
        <f t="shared" si="130"/>
        <v>24503.333333333332</v>
      </c>
      <c r="AV166" s="106">
        <f t="shared" si="157"/>
        <v>0.75</v>
      </c>
      <c r="AW166" s="316"/>
      <c r="AX166" s="99">
        <v>7</v>
      </c>
      <c r="AY166" s="121" t="s">
        <v>454</v>
      </c>
      <c r="AZ166" s="101" t="s">
        <v>455</v>
      </c>
      <c r="BA166" s="102">
        <v>13990</v>
      </c>
      <c r="BB166" s="104">
        <v>3</v>
      </c>
      <c r="BC166" s="103">
        <f>IFERROR(BB166/BB170,"-")</f>
        <v>1</v>
      </c>
      <c r="BD166" s="105">
        <f t="shared" si="131"/>
        <v>4663.333333333333</v>
      </c>
      <c r="BE166" s="106">
        <f t="shared" si="158"/>
        <v>1</v>
      </c>
      <c r="BF166" s="316"/>
      <c r="BG166" s="99">
        <v>7</v>
      </c>
      <c r="BH166" s="121" t="s">
        <v>336</v>
      </c>
      <c r="BI166" s="101" t="s">
        <v>337</v>
      </c>
      <c r="BJ166" s="102">
        <v>1988180</v>
      </c>
      <c r="BK166" s="104">
        <v>3</v>
      </c>
      <c r="BL166" s="103">
        <f>IFERROR(BK166/BK170,"-")</f>
        <v>0.5</v>
      </c>
      <c r="BM166" s="105">
        <f t="shared" si="132"/>
        <v>662726.66666666663</v>
      </c>
      <c r="BN166" s="106">
        <f t="shared" si="159"/>
        <v>0.5</v>
      </c>
      <c r="BO166" s="316"/>
      <c r="BP166" s="99">
        <v>7</v>
      </c>
      <c r="BQ166" s="121" t="s">
        <v>296</v>
      </c>
      <c r="BR166" s="101" t="s">
        <v>297</v>
      </c>
      <c r="BS166" s="102">
        <v>39609</v>
      </c>
      <c r="BT166" s="104">
        <v>3</v>
      </c>
      <c r="BU166" s="103">
        <f>IFERROR(BT166/BT170,"-")</f>
        <v>0.6</v>
      </c>
      <c r="BV166" s="105">
        <f t="shared" si="133"/>
        <v>13203</v>
      </c>
      <c r="BW166" s="106">
        <f t="shared" si="160"/>
        <v>0.6</v>
      </c>
      <c r="BX166" s="316"/>
      <c r="BY166" s="99">
        <v>7</v>
      </c>
      <c r="BZ166" s="121" t="s">
        <v>302</v>
      </c>
      <c r="CA166" s="101" t="s">
        <v>303</v>
      </c>
      <c r="CB166" s="102">
        <v>445496028</v>
      </c>
      <c r="CC166" s="104">
        <v>9952</v>
      </c>
      <c r="CD166" s="103">
        <f>IFERROR(CC166/CC170,"-")</f>
        <v>0.44440475127266232</v>
      </c>
      <c r="CE166" s="105">
        <f t="shared" si="134"/>
        <v>44764.472266881028</v>
      </c>
      <c r="CF166" s="106">
        <f t="shared" si="161"/>
        <v>0.41624492868794177</v>
      </c>
    </row>
    <row r="167" spans="2:84" ht="13.5" customHeight="1">
      <c r="B167" s="319"/>
      <c r="C167" s="329"/>
      <c r="D167" s="316"/>
      <c r="E167" s="99">
        <v>8</v>
      </c>
      <c r="F167" s="121" t="s">
        <v>387</v>
      </c>
      <c r="G167" s="101" t="s">
        <v>388</v>
      </c>
      <c r="H167" s="102">
        <v>37749275</v>
      </c>
      <c r="I167" s="104">
        <v>9498</v>
      </c>
      <c r="J167" s="103">
        <f>IFERROR(I167/I170,"-")</f>
        <v>0.42479538440896281</v>
      </c>
      <c r="K167" s="105">
        <f t="shared" si="126"/>
        <v>3974.4446199199833</v>
      </c>
      <c r="L167" s="106">
        <f t="shared" si="153"/>
        <v>0.39783865292787135</v>
      </c>
      <c r="M167" s="316"/>
      <c r="N167" s="99">
        <v>8</v>
      </c>
      <c r="O167" s="121" t="s">
        <v>306</v>
      </c>
      <c r="P167" s="101" t="s">
        <v>307</v>
      </c>
      <c r="Q167" s="102">
        <v>103460</v>
      </c>
      <c r="R167" s="104">
        <v>3</v>
      </c>
      <c r="S167" s="103">
        <f>IFERROR(R167/R170,"-")</f>
        <v>0.6</v>
      </c>
      <c r="T167" s="105">
        <f t="shared" si="127"/>
        <v>34486.666666666664</v>
      </c>
      <c r="U167" s="106">
        <f t="shared" si="154"/>
        <v>0.6</v>
      </c>
      <c r="V167" s="316"/>
      <c r="W167" s="99">
        <v>8</v>
      </c>
      <c r="X167" s="121" t="s">
        <v>381</v>
      </c>
      <c r="Y167" s="101" t="s">
        <v>382</v>
      </c>
      <c r="Z167" s="102">
        <v>63560</v>
      </c>
      <c r="AA167" s="104">
        <v>4</v>
      </c>
      <c r="AB167" s="103">
        <f>IFERROR(AA167/AA170,"-")</f>
        <v>0.5714285714285714</v>
      </c>
      <c r="AC167" s="105">
        <f t="shared" si="128"/>
        <v>15890</v>
      </c>
      <c r="AD167" s="106">
        <f t="shared" si="155"/>
        <v>0.5714285714285714</v>
      </c>
      <c r="AE167" s="316"/>
      <c r="AF167" s="99">
        <v>8</v>
      </c>
      <c r="AG167" s="121" t="s">
        <v>381</v>
      </c>
      <c r="AH167" s="101" t="s">
        <v>382</v>
      </c>
      <c r="AI167" s="102">
        <v>64786</v>
      </c>
      <c r="AJ167" s="104">
        <v>2</v>
      </c>
      <c r="AK167" s="103">
        <f>IFERROR(AJ167/AJ170,"-")</f>
        <v>0.4</v>
      </c>
      <c r="AL167" s="105">
        <f t="shared" si="129"/>
        <v>32393</v>
      </c>
      <c r="AM167" s="106">
        <f t="shared" si="156"/>
        <v>0.4</v>
      </c>
      <c r="AN167" s="316"/>
      <c r="AO167" s="99">
        <v>8</v>
      </c>
      <c r="AP167" s="121" t="s">
        <v>306</v>
      </c>
      <c r="AQ167" s="101" t="s">
        <v>307</v>
      </c>
      <c r="AR167" s="102">
        <v>63204</v>
      </c>
      <c r="AS167" s="104">
        <v>3</v>
      </c>
      <c r="AT167" s="103">
        <f>IFERROR(AS167/AS170,"-")</f>
        <v>0.75</v>
      </c>
      <c r="AU167" s="105">
        <f t="shared" si="130"/>
        <v>21068</v>
      </c>
      <c r="AV167" s="106">
        <f t="shared" si="157"/>
        <v>0.75</v>
      </c>
      <c r="AW167" s="316"/>
      <c r="AX167" s="99">
        <v>8</v>
      </c>
      <c r="AY167" s="121" t="s">
        <v>347</v>
      </c>
      <c r="AZ167" s="101" t="s">
        <v>348</v>
      </c>
      <c r="BA167" s="102">
        <v>578125</v>
      </c>
      <c r="BB167" s="104">
        <v>2</v>
      </c>
      <c r="BC167" s="103">
        <f>IFERROR(BB167/BB170,"-")</f>
        <v>0.66666666666666663</v>
      </c>
      <c r="BD167" s="105">
        <f t="shared" si="131"/>
        <v>289062.5</v>
      </c>
      <c r="BE167" s="106">
        <f t="shared" si="158"/>
        <v>0.66666666666666663</v>
      </c>
      <c r="BF167" s="316"/>
      <c r="BG167" s="99">
        <v>8</v>
      </c>
      <c r="BH167" s="121" t="s">
        <v>292</v>
      </c>
      <c r="BI167" s="101" t="s">
        <v>293</v>
      </c>
      <c r="BJ167" s="102">
        <v>1471900</v>
      </c>
      <c r="BK167" s="104">
        <v>3</v>
      </c>
      <c r="BL167" s="103">
        <f>IFERROR(BK167/BK170,"-")</f>
        <v>0.5</v>
      </c>
      <c r="BM167" s="105">
        <f t="shared" si="132"/>
        <v>490633.33333333331</v>
      </c>
      <c r="BN167" s="106">
        <f t="shared" si="159"/>
        <v>0.5</v>
      </c>
      <c r="BO167" s="316"/>
      <c r="BP167" s="99">
        <v>8</v>
      </c>
      <c r="BQ167" s="121" t="s">
        <v>428</v>
      </c>
      <c r="BR167" s="101" t="s">
        <v>429</v>
      </c>
      <c r="BS167" s="102">
        <v>12223</v>
      </c>
      <c r="BT167" s="104">
        <v>3</v>
      </c>
      <c r="BU167" s="103">
        <f>IFERROR(BT167/BT170,"-")</f>
        <v>0.6</v>
      </c>
      <c r="BV167" s="105">
        <f t="shared" si="133"/>
        <v>4074.3333333333335</v>
      </c>
      <c r="BW167" s="106">
        <f t="shared" si="160"/>
        <v>0.6</v>
      </c>
      <c r="BX167" s="316"/>
      <c r="BY167" s="99">
        <v>8</v>
      </c>
      <c r="BZ167" s="121" t="s">
        <v>387</v>
      </c>
      <c r="CA167" s="101" t="s">
        <v>388</v>
      </c>
      <c r="CB167" s="102">
        <v>37757621</v>
      </c>
      <c r="CC167" s="104">
        <v>9505</v>
      </c>
      <c r="CD167" s="103">
        <f>IFERROR(CC167/CC170,"-")</f>
        <v>0.42444404751272663</v>
      </c>
      <c r="CE167" s="105">
        <f t="shared" si="134"/>
        <v>3972.3956864807997</v>
      </c>
      <c r="CF167" s="106">
        <f t="shared" si="161"/>
        <v>0.39754904011041869</v>
      </c>
    </row>
    <row r="168" spans="2:84" ht="13.5" customHeight="1">
      <c r="B168" s="319"/>
      <c r="C168" s="329"/>
      <c r="D168" s="316"/>
      <c r="E168" s="99">
        <v>9</v>
      </c>
      <c r="F168" s="100" t="s">
        <v>312</v>
      </c>
      <c r="G168" s="101" t="s">
        <v>313</v>
      </c>
      <c r="H168" s="102">
        <v>490939531</v>
      </c>
      <c r="I168" s="104">
        <v>9102</v>
      </c>
      <c r="J168" s="103">
        <f>IFERROR(I168/I170,"-")</f>
        <v>0.40708439554541798</v>
      </c>
      <c r="K168" s="105">
        <f t="shared" si="126"/>
        <v>53937.544605581192</v>
      </c>
      <c r="L168" s="106">
        <f t="shared" si="153"/>
        <v>0.38125157074641869</v>
      </c>
      <c r="M168" s="316"/>
      <c r="N168" s="99">
        <v>9</v>
      </c>
      <c r="O168" s="100" t="s">
        <v>316</v>
      </c>
      <c r="P168" s="101" t="s">
        <v>317</v>
      </c>
      <c r="Q168" s="102">
        <v>68795</v>
      </c>
      <c r="R168" s="104">
        <v>3</v>
      </c>
      <c r="S168" s="103">
        <f>IFERROR(R168/R170,"-")</f>
        <v>0.6</v>
      </c>
      <c r="T168" s="105">
        <f t="shared" si="127"/>
        <v>22931.666666666668</v>
      </c>
      <c r="U168" s="106">
        <f t="shared" si="154"/>
        <v>0.6</v>
      </c>
      <c r="V168" s="316"/>
      <c r="W168" s="99">
        <v>9</v>
      </c>
      <c r="X168" s="100" t="s">
        <v>316</v>
      </c>
      <c r="Y168" s="101" t="s">
        <v>317</v>
      </c>
      <c r="Z168" s="102">
        <v>1410437</v>
      </c>
      <c r="AA168" s="104">
        <v>3</v>
      </c>
      <c r="AB168" s="103">
        <f>IFERROR(AA168/AA170,"-")</f>
        <v>0.42857142857142855</v>
      </c>
      <c r="AC168" s="105">
        <f t="shared" si="128"/>
        <v>470145.66666666669</v>
      </c>
      <c r="AD168" s="106">
        <f t="shared" si="155"/>
        <v>0.42857142857142855</v>
      </c>
      <c r="AE168" s="316"/>
      <c r="AF168" s="99">
        <v>9</v>
      </c>
      <c r="AG168" s="100" t="s">
        <v>312</v>
      </c>
      <c r="AH168" s="101" t="s">
        <v>313</v>
      </c>
      <c r="AI168" s="102">
        <v>60275</v>
      </c>
      <c r="AJ168" s="104">
        <v>2</v>
      </c>
      <c r="AK168" s="103">
        <f>IFERROR(AJ168/AJ170,"-")</f>
        <v>0.4</v>
      </c>
      <c r="AL168" s="105">
        <f t="shared" si="129"/>
        <v>30137.5</v>
      </c>
      <c r="AM168" s="106">
        <f t="shared" si="156"/>
        <v>0.4</v>
      </c>
      <c r="AN168" s="316"/>
      <c r="AO168" s="99">
        <v>9</v>
      </c>
      <c r="AP168" s="100" t="s">
        <v>413</v>
      </c>
      <c r="AQ168" s="101" t="s">
        <v>414</v>
      </c>
      <c r="AR168" s="102">
        <v>11516</v>
      </c>
      <c r="AS168" s="104">
        <v>3</v>
      </c>
      <c r="AT168" s="103">
        <f>IFERROR(AS168/AS170,"-")</f>
        <v>0.75</v>
      </c>
      <c r="AU168" s="105">
        <f t="shared" si="130"/>
        <v>3838.6666666666665</v>
      </c>
      <c r="AV168" s="106">
        <f t="shared" si="157"/>
        <v>0.75</v>
      </c>
      <c r="AW168" s="316"/>
      <c r="AX168" s="99">
        <v>9</v>
      </c>
      <c r="AY168" s="100" t="s">
        <v>344</v>
      </c>
      <c r="AZ168" s="101" t="s">
        <v>557</v>
      </c>
      <c r="BA168" s="102">
        <v>103340</v>
      </c>
      <c r="BB168" s="104">
        <v>2</v>
      </c>
      <c r="BC168" s="103">
        <f>IFERROR(BB168/BB170,"-")</f>
        <v>0.66666666666666663</v>
      </c>
      <c r="BD168" s="105">
        <f t="shared" si="131"/>
        <v>51670</v>
      </c>
      <c r="BE168" s="106">
        <f t="shared" si="158"/>
        <v>0.66666666666666663</v>
      </c>
      <c r="BF168" s="316"/>
      <c r="BG168" s="99">
        <v>9</v>
      </c>
      <c r="BH168" s="100" t="s">
        <v>308</v>
      </c>
      <c r="BI168" s="101" t="s">
        <v>309</v>
      </c>
      <c r="BJ168" s="102">
        <v>683097</v>
      </c>
      <c r="BK168" s="104">
        <v>3</v>
      </c>
      <c r="BL168" s="103">
        <f>IFERROR(BK168/BK170,"-")</f>
        <v>0.5</v>
      </c>
      <c r="BM168" s="105">
        <f t="shared" si="132"/>
        <v>227699</v>
      </c>
      <c r="BN168" s="106">
        <f t="shared" si="159"/>
        <v>0.5</v>
      </c>
      <c r="BO168" s="316"/>
      <c r="BP168" s="99">
        <v>9</v>
      </c>
      <c r="BQ168" s="100" t="s">
        <v>353</v>
      </c>
      <c r="BR168" s="101" t="s">
        <v>354</v>
      </c>
      <c r="BS168" s="102">
        <v>11707</v>
      </c>
      <c r="BT168" s="104">
        <v>3</v>
      </c>
      <c r="BU168" s="103">
        <f>IFERROR(BT168/BT170,"-")</f>
        <v>0.6</v>
      </c>
      <c r="BV168" s="105">
        <f t="shared" si="133"/>
        <v>3902.3333333333335</v>
      </c>
      <c r="BW168" s="106">
        <f t="shared" si="160"/>
        <v>0.6</v>
      </c>
      <c r="BX168" s="316"/>
      <c r="BY168" s="99">
        <v>9</v>
      </c>
      <c r="BZ168" s="100" t="s">
        <v>312</v>
      </c>
      <c r="CA168" s="101" t="s">
        <v>313</v>
      </c>
      <c r="CB168" s="102">
        <v>494002952</v>
      </c>
      <c r="CC168" s="104">
        <v>9121</v>
      </c>
      <c r="CD168" s="103">
        <f>IFERROR(CC168/CC170,"-")</f>
        <v>0.40729659730284895</v>
      </c>
      <c r="CE168" s="105">
        <f t="shared" si="134"/>
        <v>54161.051639074663</v>
      </c>
      <c r="CF168" s="106">
        <f t="shared" si="161"/>
        <v>0.38148814254046592</v>
      </c>
    </row>
    <row r="169" spans="2:84" ht="13.5" customHeight="1">
      <c r="B169" s="319"/>
      <c r="C169" s="329"/>
      <c r="D169" s="316"/>
      <c r="E169" s="107">
        <v>10</v>
      </c>
      <c r="F169" s="108" t="s">
        <v>308</v>
      </c>
      <c r="G169" s="109" t="s">
        <v>309</v>
      </c>
      <c r="H169" s="110">
        <v>645255165</v>
      </c>
      <c r="I169" s="112">
        <v>8533</v>
      </c>
      <c r="J169" s="111">
        <f>IFERROR(I169/I170,"-")</f>
        <v>0.3816360302339103</v>
      </c>
      <c r="K169" s="113">
        <f t="shared" si="126"/>
        <v>75618.79350755889</v>
      </c>
      <c r="L169" s="114">
        <f t="shared" si="153"/>
        <v>0.35741811175337185</v>
      </c>
      <c r="M169" s="316"/>
      <c r="N169" s="107">
        <v>10</v>
      </c>
      <c r="O169" s="108" t="s">
        <v>302</v>
      </c>
      <c r="P169" s="109" t="s">
        <v>303</v>
      </c>
      <c r="Q169" s="110">
        <v>55877</v>
      </c>
      <c r="R169" s="112">
        <v>3</v>
      </c>
      <c r="S169" s="111">
        <f>IFERROR(R169/R170,"-")</f>
        <v>0.6</v>
      </c>
      <c r="T169" s="113">
        <f t="shared" si="127"/>
        <v>18625.666666666668</v>
      </c>
      <c r="U169" s="114">
        <f t="shared" si="154"/>
        <v>0.6</v>
      </c>
      <c r="V169" s="316"/>
      <c r="W169" s="107">
        <v>10</v>
      </c>
      <c r="X169" s="108" t="s">
        <v>308</v>
      </c>
      <c r="Y169" s="109" t="s">
        <v>309</v>
      </c>
      <c r="Z169" s="110">
        <v>332109</v>
      </c>
      <c r="AA169" s="112">
        <v>3</v>
      </c>
      <c r="AB169" s="111">
        <f>IFERROR(AA169/AA170,"-")</f>
        <v>0.42857142857142855</v>
      </c>
      <c r="AC169" s="113">
        <f t="shared" si="128"/>
        <v>110703</v>
      </c>
      <c r="AD169" s="114">
        <f t="shared" si="155"/>
        <v>0.42857142857142855</v>
      </c>
      <c r="AE169" s="316"/>
      <c r="AF169" s="107">
        <v>10</v>
      </c>
      <c r="AG169" s="108" t="s">
        <v>404</v>
      </c>
      <c r="AH169" s="109" t="s">
        <v>405</v>
      </c>
      <c r="AI169" s="110">
        <v>56381</v>
      </c>
      <c r="AJ169" s="112">
        <v>2</v>
      </c>
      <c r="AK169" s="111">
        <f>IFERROR(AJ169/AJ170,"-")</f>
        <v>0.4</v>
      </c>
      <c r="AL169" s="113">
        <f t="shared" si="129"/>
        <v>28190.5</v>
      </c>
      <c r="AM169" s="114">
        <f t="shared" si="156"/>
        <v>0.4</v>
      </c>
      <c r="AN169" s="316"/>
      <c r="AO169" s="107">
        <v>10</v>
      </c>
      <c r="AP169" s="108" t="s">
        <v>336</v>
      </c>
      <c r="AQ169" s="109" t="s">
        <v>337</v>
      </c>
      <c r="AR169" s="110">
        <v>797357</v>
      </c>
      <c r="AS169" s="112">
        <v>2</v>
      </c>
      <c r="AT169" s="111">
        <f>IFERROR(AS169/AS170,"-")</f>
        <v>0.5</v>
      </c>
      <c r="AU169" s="113">
        <f t="shared" si="130"/>
        <v>398678.5</v>
      </c>
      <c r="AV169" s="114">
        <f t="shared" si="157"/>
        <v>0.5</v>
      </c>
      <c r="AW169" s="316"/>
      <c r="AX169" s="107">
        <v>10</v>
      </c>
      <c r="AY169" s="108" t="s">
        <v>296</v>
      </c>
      <c r="AZ169" s="109" t="s">
        <v>297</v>
      </c>
      <c r="BA169" s="110">
        <v>34537</v>
      </c>
      <c r="BB169" s="112">
        <v>2</v>
      </c>
      <c r="BC169" s="111">
        <f>IFERROR(BB169/BB170,"-")</f>
        <v>0.66666666666666663</v>
      </c>
      <c r="BD169" s="113">
        <f t="shared" si="131"/>
        <v>17268.5</v>
      </c>
      <c r="BE169" s="114">
        <f t="shared" si="158"/>
        <v>0.66666666666666663</v>
      </c>
      <c r="BF169" s="316"/>
      <c r="BG169" s="107">
        <v>10</v>
      </c>
      <c r="BH169" s="108" t="s">
        <v>381</v>
      </c>
      <c r="BI169" s="109" t="s">
        <v>382</v>
      </c>
      <c r="BJ169" s="110">
        <v>270313</v>
      </c>
      <c r="BK169" s="112">
        <v>3</v>
      </c>
      <c r="BL169" s="111">
        <f>IFERROR(BK169/BK170,"-")</f>
        <v>0.5</v>
      </c>
      <c r="BM169" s="113">
        <f t="shared" si="132"/>
        <v>90104.333333333328</v>
      </c>
      <c r="BN169" s="114">
        <f t="shared" si="159"/>
        <v>0.5</v>
      </c>
      <c r="BO169" s="316"/>
      <c r="BP169" s="107">
        <v>10</v>
      </c>
      <c r="BQ169" s="108" t="s">
        <v>320</v>
      </c>
      <c r="BR169" s="109" t="s">
        <v>321</v>
      </c>
      <c r="BS169" s="110">
        <v>1980233</v>
      </c>
      <c r="BT169" s="112">
        <v>2</v>
      </c>
      <c r="BU169" s="111">
        <f>IFERROR(BT169/BT170,"-")</f>
        <v>0.4</v>
      </c>
      <c r="BV169" s="113">
        <f t="shared" si="133"/>
        <v>990116.5</v>
      </c>
      <c r="BW169" s="114">
        <f t="shared" si="160"/>
        <v>0.4</v>
      </c>
      <c r="BX169" s="316"/>
      <c r="BY169" s="107">
        <v>10</v>
      </c>
      <c r="BZ169" s="108" t="s">
        <v>308</v>
      </c>
      <c r="CA169" s="109" t="s">
        <v>309</v>
      </c>
      <c r="CB169" s="110">
        <v>646475778</v>
      </c>
      <c r="CC169" s="112">
        <v>8545</v>
      </c>
      <c r="CD169" s="111">
        <f>IFERROR(CC169/CC170,"-")</f>
        <v>0.38157542198803251</v>
      </c>
      <c r="CE169" s="113">
        <f t="shared" si="134"/>
        <v>75655.445055588061</v>
      </c>
      <c r="CF169" s="114">
        <f t="shared" si="161"/>
        <v>0.35739679618553682</v>
      </c>
    </row>
    <row r="170" spans="2:84" ht="13.5" customHeight="1">
      <c r="B170" s="321"/>
      <c r="C170" s="330"/>
      <c r="D170" s="317"/>
      <c r="E170" s="115" t="s">
        <v>192</v>
      </c>
      <c r="F170" s="116"/>
      <c r="G170" s="117"/>
      <c r="H170" s="211">
        <v>20703579300</v>
      </c>
      <c r="I170" s="119">
        <v>22359</v>
      </c>
      <c r="J170" s="118" t="s">
        <v>126</v>
      </c>
      <c r="K170" s="65">
        <f t="shared" si="126"/>
        <v>925961.77378236956</v>
      </c>
      <c r="L170" s="120">
        <f t="shared" si="153"/>
        <v>0.93654184468459412</v>
      </c>
      <c r="M170" s="317"/>
      <c r="N170" s="115" t="s">
        <v>192</v>
      </c>
      <c r="O170" s="116"/>
      <c r="P170" s="117"/>
      <c r="Q170" s="211">
        <v>3576000</v>
      </c>
      <c r="R170" s="119">
        <v>5</v>
      </c>
      <c r="S170" s="118" t="s">
        <v>126</v>
      </c>
      <c r="T170" s="65">
        <f t="shared" si="127"/>
        <v>715200</v>
      </c>
      <c r="U170" s="120">
        <f t="shared" si="154"/>
        <v>1</v>
      </c>
      <c r="V170" s="317"/>
      <c r="W170" s="115" t="s">
        <v>192</v>
      </c>
      <c r="X170" s="116"/>
      <c r="Y170" s="117"/>
      <c r="Z170" s="211">
        <v>11176690</v>
      </c>
      <c r="AA170" s="119">
        <v>7</v>
      </c>
      <c r="AB170" s="118" t="s">
        <v>126</v>
      </c>
      <c r="AC170" s="65">
        <f t="shared" si="128"/>
        <v>1596670</v>
      </c>
      <c r="AD170" s="120">
        <f t="shared" si="155"/>
        <v>1</v>
      </c>
      <c r="AE170" s="317"/>
      <c r="AF170" s="115" t="s">
        <v>192</v>
      </c>
      <c r="AG170" s="116"/>
      <c r="AH170" s="117"/>
      <c r="AI170" s="211">
        <v>2135920</v>
      </c>
      <c r="AJ170" s="119">
        <v>5</v>
      </c>
      <c r="AK170" s="118" t="s">
        <v>126</v>
      </c>
      <c r="AL170" s="65">
        <f t="shared" si="129"/>
        <v>427184</v>
      </c>
      <c r="AM170" s="120">
        <f t="shared" si="156"/>
        <v>1</v>
      </c>
      <c r="AN170" s="317"/>
      <c r="AO170" s="115" t="s">
        <v>192</v>
      </c>
      <c r="AP170" s="116"/>
      <c r="AQ170" s="117"/>
      <c r="AR170" s="211">
        <v>13171530</v>
      </c>
      <c r="AS170" s="119">
        <v>4</v>
      </c>
      <c r="AT170" s="118" t="s">
        <v>126</v>
      </c>
      <c r="AU170" s="65">
        <f t="shared" si="130"/>
        <v>3292882.5</v>
      </c>
      <c r="AV170" s="120">
        <f t="shared" si="157"/>
        <v>1</v>
      </c>
      <c r="AW170" s="317"/>
      <c r="AX170" s="115" t="s">
        <v>192</v>
      </c>
      <c r="AY170" s="116"/>
      <c r="AZ170" s="117"/>
      <c r="BA170" s="211">
        <v>5699380</v>
      </c>
      <c r="BB170" s="119">
        <v>3</v>
      </c>
      <c r="BC170" s="118" t="s">
        <v>126</v>
      </c>
      <c r="BD170" s="65">
        <f t="shared" si="131"/>
        <v>1899793.3333333333</v>
      </c>
      <c r="BE170" s="120">
        <f t="shared" si="158"/>
        <v>1</v>
      </c>
      <c r="BF170" s="317"/>
      <c r="BG170" s="115" t="s">
        <v>192</v>
      </c>
      <c r="BH170" s="116"/>
      <c r="BI170" s="117"/>
      <c r="BJ170" s="211">
        <v>21260070</v>
      </c>
      <c r="BK170" s="119">
        <v>6</v>
      </c>
      <c r="BL170" s="118" t="s">
        <v>126</v>
      </c>
      <c r="BM170" s="65">
        <f t="shared" si="132"/>
        <v>3543345</v>
      </c>
      <c r="BN170" s="120">
        <f t="shared" si="159"/>
        <v>1</v>
      </c>
      <c r="BO170" s="317"/>
      <c r="BP170" s="115" t="s">
        <v>192</v>
      </c>
      <c r="BQ170" s="116"/>
      <c r="BR170" s="117"/>
      <c r="BS170" s="211">
        <v>12735230</v>
      </c>
      <c r="BT170" s="119">
        <v>5</v>
      </c>
      <c r="BU170" s="118" t="s">
        <v>126</v>
      </c>
      <c r="BV170" s="65">
        <f t="shared" si="133"/>
        <v>2547046</v>
      </c>
      <c r="BW170" s="120">
        <f t="shared" si="160"/>
        <v>1</v>
      </c>
      <c r="BX170" s="317"/>
      <c r="BY170" s="115" t="s">
        <v>192</v>
      </c>
      <c r="BZ170" s="116"/>
      <c r="CA170" s="117"/>
      <c r="CB170" s="211">
        <v>20773334120</v>
      </c>
      <c r="CC170" s="119">
        <v>22394</v>
      </c>
      <c r="CD170" s="118" t="s">
        <v>126</v>
      </c>
      <c r="CE170" s="65">
        <f t="shared" si="134"/>
        <v>927629.45967669913</v>
      </c>
      <c r="CF170" s="120">
        <f t="shared" si="161"/>
        <v>0.93663474005604586</v>
      </c>
    </row>
    <row r="171" spans="2:84" ht="13.5" customHeight="1">
      <c r="B171" s="318">
        <v>16</v>
      </c>
      <c r="C171" s="328" t="s">
        <v>62</v>
      </c>
      <c r="D171" s="320">
        <f>CK21</f>
        <v>15679</v>
      </c>
      <c r="E171" s="91">
        <v>1</v>
      </c>
      <c r="F171" s="92" t="s">
        <v>296</v>
      </c>
      <c r="G171" s="93" t="s">
        <v>297</v>
      </c>
      <c r="H171" s="94">
        <v>503155649</v>
      </c>
      <c r="I171" s="96">
        <v>10153</v>
      </c>
      <c r="J171" s="95">
        <f>IFERROR(I171/I181,"-")</f>
        <v>0.69422222222222219</v>
      </c>
      <c r="K171" s="97">
        <f t="shared" si="126"/>
        <v>49557.337634196789</v>
      </c>
      <c r="L171" s="98">
        <f t="shared" ref="L171:L181" si="162">IFERROR(I171/$CK$21,0)</f>
        <v>0.64755405319216786</v>
      </c>
      <c r="M171" s="320">
        <f>CL21</f>
        <v>10</v>
      </c>
      <c r="N171" s="91">
        <v>1</v>
      </c>
      <c r="O171" s="92" t="s">
        <v>296</v>
      </c>
      <c r="P171" s="93" t="s">
        <v>297</v>
      </c>
      <c r="Q171" s="94">
        <v>291819</v>
      </c>
      <c r="R171" s="96">
        <v>8</v>
      </c>
      <c r="S171" s="95">
        <f>IFERROR(R171/R181,"-")</f>
        <v>0.8</v>
      </c>
      <c r="T171" s="97">
        <f t="shared" si="127"/>
        <v>36477.375</v>
      </c>
      <c r="U171" s="98">
        <f t="shared" ref="U171:U181" si="163">IFERROR(R171/$CL$21,0)</f>
        <v>0.8</v>
      </c>
      <c r="V171" s="320">
        <f>CM21</f>
        <v>3</v>
      </c>
      <c r="W171" s="91">
        <v>1</v>
      </c>
      <c r="X171" s="92" t="s">
        <v>308</v>
      </c>
      <c r="Y171" s="93" t="s">
        <v>309</v>
      </c>
      <c r="Z171" s="94">
        <v>219321</v>
      </c>
      <c r="AA171" s="96">
        <v>3</v>
      </c>
      <c r="AB171" s="95">
        <f>IFERROR(AA171/AA181,"-")</f>
        <v>1</v>
      </c>
      <c r="AC171" s="97">
        <f t="shared" si="128"/>
        <v>73107</v>
      </c>
      <c r="AD171" s="98">
        <f t="shared" ref="AD171:AD181" si="164">IFERROR(AA171/$CM$21,0)</f>
        <v>1</v>
      </c>
      <c r="AE171" s="320">
        <f>CN21</f>
        <v>5</v>
      </c>
      <c r="AF171" s="91">
        <v>1</v>
      </c>
      <c r="AG171" s="92" t="s">
        <v>353</v>
      </c>
      <c r="AH171" s="93" t="s">
        <v>354</v>
      </c>
      <c r="AI171" s="94">
        <v>348548</v>
      </c>
      <c r="AJ171" s="96">
        <v>4</v>
      </c>
      <c r="AK171" s="95">
        <f>IFERROR(AJ171/AJ181,"-")</f>
        <v>0.8</v>
      </c>
      <c r="AL171" s="97">
        <f t="shared" si="129"/>
        <v>87137</v>
      </c>
      <c r="AM171" s="98">
        <f t="shared" ref="AM171:AM181" si="165">IFERROR(AJ171/$CN$21,0)</f>
        <v>0.8</v>
      </c>
      <c r="AN171" s="320">
        <f>CO21</f>
        <v>7</v>
      </c>
      <c r="AO171" s="91">
        <v>1</v>
      </c>
      <c r="AP171" s="92" t="s">
        <v>296</v>
      </c>
      <c r="AQ171" s="93" t="s">
        <v>297</v>
      </c>
      <c r="AR171" s="94">
        <v>232072</v>
      </c>
      <c r="AS171" s="96">
        <v>6</v>
      </c>
      <c r="AT171" s="95">
        <f>IFERROR(AS171/AS181,"-")</f>
        <v>0.8571428571428571</v>
      </c>
      <c r="AU171" s="97">
        <f t="shared" si="130"/>
        <v>38678.666666666664</v>
      </c>
      <c r="AV171" s="98">
        <f t="shared" ref="AV171:AV181" si="166">IFERROR(AS171/$CO$21,0)</f>
        <v>0.8571428571428571</v>
      </c>
      <c r="AW171" s="320">
        <f>CP21</f>
        <v>3</v>
      </c>
      <c r="AX171" s="91">
        <v>1</v>
      </c>
      <c r="AY171" s="92" t="s">
        <v>300</v>
      </c>
      <c r="AZ171" s="93" t="s">
        <v>301</v>
      </c>
      <c r="BA171" s="94">
        <v>320085</v>
      </c>
      <c r="BB171" s="96">
        <v>3</v>
      </c>
      <c r="BC171" s="95">
        <f>IFERROR(BB171/BB181,"-")</f>
        <v>1</v>
      </c>
      <c r="BD171" s="97">
        <f t="shared" si="131"/>
        <v>106695</v>
      </c>
      <c r="BE171" s="98">
        <f t="shared" ref="BE171:BE181" si="167">IFERROR(BB171/$CP$21,0)</f>
        <v>1</v>
      </c>
      <c r="BF171" s="320">
        <f>CQ21</f>
        <v>3</v>
      </c>
      <c r="BG171" s="91">
        <v>1</v>
      </c>
      <c r="BH171" s="92" t="s">
        <v>292</v>
      </c>
      <c r="BI171" s="93" t="s">
        <v>293</v>
      </c>
      <c r="BJ171" s="94">
        <v>656073</v>
      </c>
      <c r="BK171" s="96">
        <v>2</v>
      </c>
      <c r="BL171" s="95">
        <f>IFERROR(BK171/BK181,"-")</f>
        <v>1</v>
      </c>
      <c r="BM171" s="97">
        <f t="shared" si="132"/>
        <v>328036.5</v>
      </c>
      <c r="BN171" s="98">
        <f t="shared" ref="BN171:BN181" si="168">IFERROR(BK171/$CQ$21,0)</f>
        <v>0.66666666666666663</v>
      </c>
      <c r="BO171" s="320">
        <f>CR21</f>
        <v>2</v>
      </c>
      <c r="BP171" s="91">
        <v>1</v>
      </c>
      <c r="BQ171" s="92" t="s">
        <v>336</v>
      </c>
      <c r="BR171" s="93" t="s">
        <v>337</v>
      </c>
      <c r="BS171" s="94">
        <v>1024324</v>
      </c>
      <c r="BT171" s="96">
        <v>2</v>
      </c>
      <c r="BU171" s="95">
        <f>IFERROR(BT171/BT181,"-")</f>
        <v>1</v>
      </c>
      <c r="BV171" s="97">
        <f t="shared" si="133"/>
        <v>512162</v>
      </c>
      <c r="BW171" s="98">
        <f t="shared" ref="BW171:BW181" si="169">IFERROR(BT171/$CR$21,0)</f>
        <v>1</v>
      </c>
      <c r="BX171" s="320">
        <f>CS21</f>
        <v>15712</v>
      </c>
      <c r="BY171" s="91">
        <v>1</v>
      </c>
      <c r="BZ171" s="92" t="s">
        <v>296</v>
      </c>
      <c r="CA171" s="93" t="s">
        <v>297</v>
      </c>
      <c r="CB171" s="94">
        <v>504103194</v>
      </c>
      <c r="CC171" s="96">
        <v>10177</v>
      </c>
      <c r="CD171" s="95">
        <f>IFERROR(CC171/CC181,"-")</f>
        <v>0.69434399945418568</v>
      </c>
      <c r="CE171" s="97">
        <f t="shared" si="134"/>
        <v>49533.57512036946</v>
      </c>
      <c r="CF171" s="98">
        <f t="shared" ref="CF171:CF181" si="170">IFERROR(CC171/$CS$21,0)</f>
        <v>0.64772148676171082</v>
      </c>
    </row>
    <row r="172" spans="2:84" ht="13.5" customHeight="1">
      <c r="B172" s="319"/>
      <c r="C172" s="329"/>
      <c r="D172" s="316"/>
      <c r="E172" s="99">
        <v>2</v>
      </c>
      <c r="F172" s="100" t="s">
        <v>298</v>
      </c>
      <c r="G172" s="101" t="s">
        <v>299</v>
      </c>
      <c r="H172" s="102">
        <v>665575545</v>
      </c>
      <c r="I172" s="104">
        <v>9604</v>
      </c>
      <c r="J172" s="103">
        <f>IFERROR(I172/I181,"-")</f>
        <v>0.65668376068376066</v>
      </c>
      <c r="K172" s="105">
        <f t="shared" si="126"/>
        <v>69301.910141607659</v>
      </c>
      <c r="L172" s="106">
        <f t="shared" si="162"/>
        <v>0.61253906499138977</v>
      </c>
      <c r="M172" s="316"/>
      <c r="N172" s="99">
        <v>2</v>
      </c>
      <c r="O172" s="100" t="s">
        <v>312</v>
      </c>
      <c r="P172" s="101" t="s">
        <v>313</v>
      </c>
      <c r="Q172" s="102">
        <v>273700</v>
      </c>
      <c r="R172" s="104">
        <v>8</v>
      </c>
      <c r="S172" s="103">
        <f>IFERROR(R172/R181,"-")</f>
        <v>0.8</v>
      </c>
      <c r="T172" s="105">
        <f t="shared" si="127"/>
        <v>34212.5</v>
      </c>
      <c r="U172" s="106">
        <f t="shared" si="163"/>
        <v>0.8</v>
      </c>
      <c r="V172" s="316"/>
      <c r="W172" s="99">
        <v>2</v>
      </c>
      <c r="X172" s="100" t="s">
        <v>312</v>
      </c>
      <c r="Y172" s="101" t="s">
        <v>313</v>
      </c>
      <c r="Z172" s="102">
        <v>131408</v>
      </c>
      <c r="AA172" s="104">
        <v>3</v>
      </c>
      <c r="AB172" s="103">
        <f>IFERROR(AA172/AA181,"-")</f>
        <v>1</v>
      </c>
      <c r="AC172" s="105">
        <f t="shared" si="128"/>
        <v>43802.666666666664</v>
      </c>
      <c r="AD172" s="106">
        <f t="shared" si="164"/>
        <v>1</v>
      </c>
      <c r="AE172" s="316"/>
      <c r="AF172" s="99">
        <v>2</v>
      </c>
      <c r="AG172" s="100" t="s">
        <v>296</v>
      </c>
      <c r="AH172" s="101" t="s">
        <v>297</v>
      </c>
      <c r="AI172" s="102">
        <v>241617</v>
      </c>
      <c r="AJ172" s="104">
        <v>4</v>
      </c>
      <c r="AK172" s="103">
        <f>IFERROR(AJ172/AJ181,"-")</f>
        <v>0.8</v>
      </c>
      <c r="AL172" s="105">
        <f t="shared" si="129"/>
        <v>60404.25</v>
      </c>
      <c r="AM172" s="106">
        <f t="shared" si="165"/>
        <v>0.8</v>
      </c>
      <c r="AN172" s="316"/>
      <c r="AO172" s="99">
        <v>2</v>
      </c>
      <c r="AP172" s="100" t="s">
        <v>292</v>
      </c>
      <c r="AQ172" s="101" t="s">
        <v>293</v>
      </c>
      <c r="AR172" s="102">
        <v>58414</v>
      </c>
      <c r="AS172" s="104">
        <v>6</v>
      </c>
      <c r="AT172" s="103">
        <f>IFERROR(AS172/AS181,"-")</f>
        <v>0.8571428571428571</v>
      </c>
      <c r="AU172" s="105">
        <f t="shared" si="130"/>
        <v>9735.6666666666661</v>
      </c>
      <c r="AV172" s="106">
        <f t="shared" si="166"/>
        <v>0.8571428571428571</v>
      </c>
      <c r="AW172" s="316"/>
      <c r="AX172" s="99">
        <v>2</v>
      </c>
      <c r="AY172" s="100" t="s">
        <v>298</v>
      </c>
      <c r="AZ172" s="101" t="s">
        <v>299</v>
      </c>
      <c r="BA172" s="102">
        <v>240297</v>
      </c>
      <c r="BB172" s="104">
        <v>3</v>
      </c>
      <c r="BC172" s="103">
        <f>IFERROR(BB172/BB181,"-")</f>
        <v>1</v>
      </c>
      <c r="BD172" s="105">
        <f t="shared" si="131"/>
        <v>80099</v>
      </c>
      <c r="BE172" s="106">
        <f t="shared" si="167"/>
        <v>1</v>
      </c>
      <c r="BF172" s="316"/>
      <c r="BG172" s="99">
        <v>2</v>
      </c>
      <c r="BH172" s="100" t="s">
        <v>320</v>
      </c>
      <c r="BI172" s="101" t="s">
        <v>321</v>
      </c>
      <c r="BJ172" s="102">
        <v>502498</v>
      </c>
      <c r="BK172" s="104">
        <v>2</v>
      </c>
      <c r="BL172" s="103">
        <f>IFERROR(BK172/BK181,"-")</f>
        <v>1</v>
      </c>
      <c r="BM172" s="105">
        <f t="shared" si="132"/>
        <v>251249</v>
      </c>
      <c r="BN172" s="106">
        <f t="shared" si="168"/>
        <v>0.66666666666666663</v>
      </c>
      <c r="BO172" s="316"/>
      <c r="BP172" s="99">
        <v>2</v>
      </c>
      <c r="BQ172" s="100" t="s">
        <v>322</v>
      </c>
      <c r="BR172" s="101" t="s">
        <v>323</v>
      </c>
      <c r="BS172" s="102">
        <v>35722</v>
      </c>
      <c r="BT172" s="104">
        <v>2</v>
      </c>
      <c r="BU172" s="103">
        <f>IFERROR(BT172/BT181,"-")</f>
        <v>1</v>
      </c>
      <c r="BV172" s="105">
        <f t="shared" si="133"/>
        <v>17861</v>
      </c>
      <c r="BW172" s="106">
        <f t="shared" si="169"/>
        <v>1</v>
      </c>
      <c r="BX172" s="316"/>
      <c r="BY172" s="99">
        <v>2</v>
      </c>
      <c r="BZ172" s="100" t="s">
        <v>298</v>
      </c>
      <c r="CA172" s="101" t="s">
        <v>299</v>
      </c>
      <c r="CB172" s="102">
        <v>666986798</v>
      </c>
      <c r="CC172" s="104">
        <v>9624</v>
      </c>
      <c r="CD172" s="103">
        <f>IFERROR(CC172/CC181,"-")</f>
        <v>0.65661458688681174</v>
      </c>
      <c r="CE172" s="105">
        <f t="shared" si="134"/>
        <v>69304.530133000837</v>
      </c>
      <c r="CF172" s="106">
        <f t="shared" si="170"/>
        <v>0.61252545824847249</v>
      </c>
    </row>
    <row r="173" spans="2:84" ht="13.5" customHeight="1">
      <c r="B173" s="319"/>
      <c r="C173" s="329"/>
      <c r="D173" s="316"/>
      <c r="E173" s="99">
        <v>3</v>
      </c>
      <c r="F173" s="100" t="s">
        <v>333</v>
      </c>
      <c r="G173" s="101" t="s">
        <v>565</v>
      </c>
      <c r="H173" s="102">
        <v>264090528</v>
      </c>
      <c r="I173" s="104">
        <v>8005</v>
      </c>
      <c r="J173" s="103">
        <f>IFERROR(I173/I181,"-")</f>
        <v>0.54735042735042738</v>
      </c>
      <c r="K173" s="105">
        <f t="shared" si="126"/>
        <v>32990.696814490941</v>
      </c>
      <c r="L173" s="106">
        <f t="shared" si="162"/>
        <v>0.51055552012245675</v>
      </c>
      <c r="M173" s="316"/>
      <c r="N173" s="99">
        <v>3</v>
      </c>
      <c r="O173" s="100" t="s">
        <v>333</v>
      </c>
      <c r="P173" s="101" t="s">
        <v>565</v>
      </c>
      <c r="Q173" s="102">
        <v>57816</v>
      </c>
      <c r="R173" s="104">
        <v>8</v>
      </c>
      <c r="S173" s="103">
        <f>IFERROR(R173/R181,"-")</f>
        <v>0.8</v>
      </c>
      <c r="T173" s="105">
        <f t="shared" si="127"/>
        <v>7227</v>
      </c>
      <c r="U173" s="106">
        <f t="shared" si="163"/>
        <v>0.8</v>
      </c>
      <c r="V173" s="316"/>
      <c r="W173" s="99">
        <v>3</v>
      </c>
      <c r="X173" s="100" t="s">
        <v>306</v>
      </c>
      <c r="Y173" s="101" t="s">
        <v>307</v>
      </c>
      <c r="Z173" s="102">
        <v>84664</v>
      </c>
      <c r="AA173" s="104">
        <v>3</v>
      </c>
      <c r="AB173" s="103">
        <f>IFERROR(AA173/AA181,"-")</f>
        <v>1</v>
      </c>
      <c r="AC173" s="105">
        <f t="shared" si="128"/>
        <v>28221.333333333332</v>
      </c>
      <c r="AD173" s="106">
        <f t="shared" si="164"/>
        <v>1</v>
      </c>
      <c r="AE173" s="316"/>
      <c r="AF173" s="99">
        <v>3</v>
      </c>
      <c r="AG173" s="100" t="s">
        <v>336</v>
      </c>
      <c r="AH173" s="101" t="s">
        <v>337</v>
      </c>
      <c r="AI173" s="102">
        <v>105494</v>
      </c>
      <c r="AJ173" s="104">
        <v>4</v>
      </c>
      <c r="AK173" s="103">
        <f>IFERROR(AJ173/AJ181,"-")</f>
        <v>0.8</v>
      </c>
      <c r="AL173" s="105">
        <f t="shared" si="129"/>
        <v>26373.5</v>
      </c>
      <c r="AM173" s="106">
        <f t="shared" si="165"/>
        <v>0.8</v>
      </c>
      <c r="AN173" s="316"/>
      <c r="AO173" s="99">
        <v>3</v>
      </c>
      <c r="AP173" s="100" t="s">
        <v>454</v>
      </c>
      <c r="AQ173" s="101" t="s">
        <v>455</v>
      </c>
      <c r="AR173" s="102">
        <v>48279</v>
      </c>
      <c r="AS173" s="104">
        <v>6</v>
      </c>
      <c r="AT173" s="103">
        <f>IFERROR(AS173/AS181,"-")</f>
        <v>0.8571428571428571</v>
      </c>
      <c r="AU173" s="105">
        <f t="shared" si="130"/>
        <v>8046.5</v>
      </c>
      <c r="AV173" s="106">
        <f t="shared" si="166"/>
        <v>0.8571428571428571</v>
      </c>
      <c r="AW173" s="316"/>
      <c r="AX173" s="99">
        <v>3</v>
      </c>
      <c r="AY173" s="100" t="s">
        <v>454</v>
      </c>
      <c r="AZ173" s="101" t="s">
        <v>455</v>
      </c>
      <c r="BA173" s="102">
        <v>114288</v>
      </c>
      <c r="BB173" s="104">
        <v>3</v>
      </c>
      <c r="BC173" s="103">
        <f>IFERROR(BB173/BB181,"-")</f>
        <v>1</v>
      </c>
      <c r="BD173" s="105">
        <f t="shared" si="131"/>
        <v>38096</v>
      </c>
      <c r="BE173" s="106">
        <f t="shared" si="167"/>
        <v>1</v>
      </c>
      <c r="BF173" s="316"/>
      <c r="BG173" s="99">
        <v>3</v>
      </c>
      <c r="BH173" s="100" t="s">
        <v>314</v>
      </c>
      <c r="BI173" s="101" t="s">
        <v>315</v>
      </c>
      <c r="BJ173" s="102">
        <v>643406</v>
      </c>
      <c r="BK173" s="104">
        <v>1</v>
      </c>
      <c r="BL173" s="103">
        <f>IFERROR(BK173/BK181,"-")</f>
        <v>0.5</v>
      </c>
      <c r="BM173" s="105">
        <f t="shared" si="132"/>
        <v>643406</v>
      </c>
      <c r="BN173" s="106">
        <f t="shared" si="168"/>
        <v>0.33333333333333331</v>
      </c>
      <c r="BO173" s="316"/>
      <c r="BP173" s="99">
        <v>3</v>
      </c>
      <c r="BQ173" s="100" t="s">
        <v>349</v>
      </c>
      <c r="BR173" s="101" t="s">
        <v>350</v>
      </c>
      <c r="BS173" s="102">
        <v>5942614</v>
      </c>
      <c r="BT173" s="104">
        <v>1</v>
      </c>
      <c r="BU173" s="103">
        <f>IFERROR(BT173/BT181,"-")</f>
        <v>0.5</v>
      </c>
      <c r="BV173" s="105">
        <f t="shared" si="133"/>
        <v>5942614</v>
      </c>
      <c r="BW173" s="106">
        <f t="shared" si="169"/>
        <v>0.5</v>
      </c>
      <c r="BX173" s="316"/>
      <c r="BY173" s="99">
        <v>3</v>
      </c>
      <c r="BZ173" s="100" t="s">
        <v>333</v>
      </c>
      <c r="CA173" s="101" t="s">
        <v>565</v>
      </c>
      <c r="CB173" s="102">
        <v>264603216</v>
      </c>
      <c r="CC173" s="104">
        <v>8028</v>
      </c>
      <c r="CD173" s="103">
        <f>IFERROR(CC173/CC181,"-")</f>
        <v>0.54772463669236537</v>
      </c>
      <c r="CE173" s="105">
        <f t="shared" si="134"/>
        <v>32960.041853512703</v>
      </c>
      <c r="CF173" s="106">
        <f t="shared" si="170"/>
        <v>0.51094704684317716</v>
      </c>
    </row>
    <row r="174" spans="2:84" ht="13.5" customHeight="1">
      <c r="B174" s="319"/>
      <c r="C174" s="329"/>
      <c r="D174" s="316"/>
      <c r="E174" s="99">
        <v>4</v>
      </c>
      <c r="F174" s="121" t="s">
        <v>300</v>
      </c>
      <c r="G174" s="101" t="s">
        <v>301</v>
      </c>
      <c r="H174" s="102">
        <v>397381481</v>
      </c>
      <c r="I174" s="104">
        <v>7939</v>
      </c>
      <c r="J174" s="103">
        <f>IFERROR(I174/I181,"-")</f>
        <v>0.54283760683760685</v>
      </c>
      <c r="K174" s="105">
        <f t="shared" si="126"/>
        <v>50054.349540244366</v>
      </c>
      <c r="L174" s="106">
        <f t="shared" si="162"/>
        <v>0.50634606798902992</v>
      </c>
      <c r="M174" s="316"/>
      <c r="N174" s="99">
        <v>4</v>
      </c>
      <c r="O174" s="121" t="s">
        <v>308</v>
      </c>
      <c r="P174" s="101" t="s">
        <v>309</v>
      </c>
      <c r="Q174" s="102">
        <v>1241699</v>
      </c>
      <c r="R174" s="104">
        <v>7</v>
      </c>
      <c r="S174" s="103">
        <f>IFERROR(R174/R181,"-")</f>
        <v>0.7</v>
      </c>
      <c r="T174" s="105">
        <f t="shared" si="127"/>
        <v>177385.57142857142</v>
      </c>
      <c r="U174" s="106">
        <f t="shared" si="163"/>
        <v>0.7</v>
      </c>
      <c r="V174" s="316"/>
      <c r="W174" s="99">
        <v>4</v>
      </c>
      <c r="X174" s="121" t="s">
        <v>302</v>
      </c>
      <c r="Y174" s="101" t="s">
        <v>303</v>
      </c>
      <c r="Z174" s="102">
        <v>219544</v>
      </c>
      <c r="AA174" s="104">
        <v>2</v>
      </c>
      <c r="AB174" s="103">
        <f>IFERROR(AA174/AA181,"-")</f>
        <v>0.66666666666666663</v>
      </c>
      <c r="AC174" s="105">
        <f t="shared" si="128"/>
        <v>109772</v>
      </c>
      <c r="AD174" s="106">
        <f t="shared" si="164"/>
        <v>0.66666666666666663</v>
      </c>
      <c r="AE174" s="316"/>
      <c r="AF174" s="99">
        <v>4</v>
      </c>
      <c r="AG174" s="121" t="s">
        <v>338</v>
      </c>
      <c r="AH174" s="101" t="s">
        <v>339</v>
      </c>
      <c r="AI174" s="102">
        <v>80787</v>
      </c>
      <c r="AJ174" s="104">
        <v>4</v>
      </c>
      <c r="AK174" s="103">
        <f>IFERROR(AJ174/AJ181,"-")</f>
        <v>0.8</v>
      </c>
      <c r="AL174" s="105">
        <f t="shared" si="129"/>
        <v>20196.75</v>
      </c>
      <c r="AM174" s="106">
        <f t="shared" si="165"/>
        <v>0.8</v>
      </c>
      <c r="AN174" s="316"/>
      <c r="AO174" s="99">
        <v>4</v>
      </c>
      <c r="AP174" s="121" t="s">
        <v>334</v>
      </c>
      <c r="AQ174" s="101" t="s">
        <v>335</v>
      </c>
      <c r="AR174" s="102">
        <v>359521</v>
      </c>
      <c r="AS174" s="104">
        <v>5</v>
      </c>
      <c r="AT174" s="103">
        <f>IFERROR(AS174/AS181,"-")</f>
        <v>0.7142857142857143</v>
      </c>
      <c r="AU174" s="105">
        <f t="shared" si="130"/>
        <v>71904.2</v>
      </c>
      <c r="AV174" s="106">
        <f t="shared" si="166"/>
        <v>0.7142857142857143</v>
      </c>
      <c r="AW174" s="316"/>
      <c r="AX174" s="99">
        <v>4</v>
      </c>
      <c r="AY174" s="121" t="s">
        <v>333</v>
      </c>
      <c r="AZ174" s="101" t="s">
        <v>565</v>
      </c>
      <c r="BA174" s="102">
        <v>109105</v>
      </c>
      <c r="BB174" s="104">
        <v>3</v>
      </c>
      <c r="BC174" s="103">
        <f>IFERROR(BB174/BB181,"-")</f>
        <v>1</v>
      </c>
      <c r="BD174" s="105">
        <f t="shared" si="131"/>
        <v>36368.333333333336</v>
      </c>
      <c r="BE174" s="106">
        <f t="shared" si="167"/>
        <v>1</v>
      </c>
      <c r="BF174" s="316"/>
      <c r="BG174" s="99">
        <v>4</v>
      </c>
      <c r="BH174" s="121" t="s">
        <v>402</v>
      </c>
      <c r="BI174" s="101" t="s">
        <v>403</v>
      </c>
      <c r="BJ174" s="102">
        <v>70149</v>
      </c>
      <c r="BK174" s="104">
        <v>1</v>
      </c>
      <c r="BL174" s="103">
        <f>IFERROR(BK174/BK181,"-")</f>
        <v>0.5</v>
      </c>
      <c r="BM174" s="105">
        <f t="shared" si="132"/>
        <v>70149</v>
      </c>
      <c r="BN174" s="106">
        <f t="shared" si="168"/>
        <v>0.33333333333333331</v>
      </c>
      <c r="BO174" s="316"/>
      <c r="BP174" s="99">
        <v>4</v>
      </c>
      <c r="BQ174" s="121" t="s">
        <v>347</v>
      </c>
      <c r="BR174" s="101" t="s">
        <v>348</v>
      </c>
      <c r="BS174" s="102">
        <v>1444485</v>
      </c>
      <c r="BT174" s="104">
        <v>1</v>
      </c>
      <c r="BU174" s="103">
        <f>IFERROR(BT174/BT181,"-")</f>
        <v>0.5</v>
      </c>
      <c r="BV174" s="105">
        <f t="shared" si="133"/>
        <v>1444485</v>
      </c>
      <c r="BW174" s="106">
        <f t="shared" si="169"/>
        <v>0.5</v>
      </c>
      <c r="BX174" s="316"/>
      <c r="BY174" s="99">
        <v>4</v>
      </c>
      <c r="BZ174" s="121" t="s">
        <v>300</v>
      </c>
      <c r="CA174" s="101" t="s">
        <v>301</v>
      </c>
      <c r="CB174" s="102">
        <v>398057056</v>
      </c>
      <c r="CC174" s="104">
        <v>7958</v>
      </c>
      <c r="CD174" s="103">
        <f>IFERROR(CC174/CC181,"-")</f>
        <v>0.5429487616838371</v>
      </c>
      <c r="CE174" s="105">
        <f t="shared" si="134"/>
        <v>50019.735611962802</v>
      </c>
      <c r="CF174" s="106">
        <f t="shared" si="170"/>
        <v>0.50649185336048885</v>
      </c>
    </row>
    <row r="175" spans="2:84" ht="13.5" customHeight="1">
      <c r="B175" s="319"/>
      <c r="C175" s="329"/>
      <c r="D175" s="316"/>
      <c r="E175" s="99">
        <v>5</v>
      </c>
      <c r="F175" s="100" t="s">
        <v>292</v>
      </c>
      <c r="G175" s="101" t="s">
        <v>293</v>
      </c>
      <c r="H175" s="102">
        <v>1041444124</v>
      </c>
      <c r="I175" s="104">
        <v>7538</v>
      </c>
      <c r="J175" s="103">
        <f>IFERROR(I175/I181,"-")</f>
        <v>0.51541880341880342</v>
      </c>
      <c r="K175" s="105">
        <f t="shared" si="126"/>
        <v>138159.20986999205</v>
      </c>
      <c r="L175" s="106">
        <f t="shared" si="162"/>
        <v>0.48077045729957268</v>
      </c>
      <c r="M175" s="316"/>
      <c r="N175" s="99">
        <v>5</v>
      </c>
      <c r="O175" s="100" t="s">
        <v>298</v>
      </c>
      <c r="P175" s="101" t="s">
        <v>299</v>
      </c>
      <c r="Q175" s="102">
        <v>367956</v>
      </c>
      <c r="R175" s="104">
        <v>7</v>
      </c>
      <c r="S175" s="103">
        <f>IFERROR(R175/R181,"-")</f>
        <v>0.7</v>
      </c>
      <c r="T175" s="105">
        <f t="shared" si="127"/>
        <v>52565.142857142855</v>
      </c>
      <c r="U175" s="106">
        <f t="shared" si="163"/>
        <v>0.7</v>
      </c>
      <c r="V175" s="316"/>
      <c r="W175" s="99">
        <v>5</v>
      </c>
      <c r="X175" s="100" t="s">
        <v>296</v>
      </c>
      <c r="Y175" s="101" t="s">
        <v>297</v>
      </c>
      <c r="Z175" s="102">
        <v>135753</v>
      </c>
      <c r="AA175" s="104">
        <v>2</v>
      </c>
      <c r="AB175" s="103">
        <f>IFERROR(AA175/AA181,"-")</f>
        <v>0.66666666666666663</v>
      </c>
      <c r="AC175" s="105">
        <f t="shared" si="128"/>
        <v>67876.5</v>
      </c>
      <c r="AD175" s="106">
        <f t="shared" si="164"/>
        <v>0.66666666666666663</v>
      </c>
      <c r="AE175" s="316"/>
      <c r="AF175" s="99">
        <v>5</v>
      </c>
      <c r="AG175" s="100" t="s">
        <v>334</v>
      </c>
      <c r="AH175" s="101" t="s">
        <v>335</v>
      </c>
      <c r="AI175" s="102">
        <v>1194820</v>
      </c>
      <c r="AJ175" s="104">
        <v>3</v>
      </c>
      <c r="AK175" s="103">
        <f>IFERROR(AJ175/AJ181,"-")</f>
        <v>0.6</v>
      </c>
      <c r="AL175" s="105">
        <f t="shared" si="129"/>
        <v>398273.33333333331</v>
      </c>
      <c r="AM175" s="106">
        <f t="shared" si="165"/>
        <v>0.6</v>
      </c>
      <c r="AN175" s="316"/>
      <c r="AO175" s="99">
        <v>5</v>
      </c>
      <c r="AP175" s="100" t="s">
        <v>333</v>
      </c>
      <c r="AQ175" s="101" t="s">
        <v>565</v>
      </c>
      <c r="AR175" s="102">
        <v>186173</v>
      </c>
      <c r="AS175" s="104">
        <v>5</v>
      </c>
      <c r="AT175" s="103">
        <f>IFERROR(AS175/AS181,"-")</f>
        <v>0.7142857142857143</v>
      </c>
      <c r="AU175" s="105">
        <f t="shared" si="130"/>
        <v>37234.6</v>
      </c>
      <c r="AV175" s="106">
        <f t="shared" si="166"/>
        <v>0.7142857142857143</v>
      </c>
      <c r="AW175" s="316"/>
      <c r="AX175" s="99">
        <v>5</v>
      </c>
      <c r="AY175" s="100" t="s">
        <v>338</v>
      </c>
      <c r="AZ175" s="101" t="s">
        <v>339</v>
      </c>
      <c r="BA175" s="102">
        <v>46518</v>
      </c>
      <c r="BB175" s="104">
        <v>3</v>
      </c>
      <c r="BC175" s="103">
        <f>IFERROR(BB175/BB181,"-")</f>
        <v>1</v>
      </c>
      <c r="BD175" s="105">
        <f t="shared" si="131"/>
        <v>15506</v>
      </c>
      <c r="BE175" s="106">
        <f t="shared" si="167"/>
        <v>1</v>
      </c>
      <c r="BF175" s="316"/>
      <c r="BG175" s="99">
        <v>5</v>
      </c>
      <c r="BH175" s="100" t="s">
        <v>340</v>
      </c>
      <c r="BI175" s="101" t="s">
        <v>341</v>
      </c>
      <c r="BJ175" s="102">
        <v>40761</v>
      </c>
      <c r="BK175" s="104">
        <v>1</v>
      </c>
      <c r="BL175" s="103">
        <f>IFERROR(BK175/BK181,"-")</f>
        <v>0.5</v>
      </c>
      <c r="BM175" s="105">
        <f t="shared" si="132"/>
        <v>40761</v>
      </c>
      <c r="BN175" s="106">
        <f t="shared" si="168"/>
        <v>0.33333333333333331</v>
      </c>
      <c r="BO175" s="316"/>
      <c r="BP175" s="99">
        <v>5</v>
      </c>
      <c r="BQ175" s="100" t="s">
        <v>351</v>
      </c>
      <c r="BR175" s="101" t="s">
        <v>352</v>
      </c>
      <c r="BS175" s="102">
        <v>1293846</v>
      </c>
      <c r="BT175" s="104">
        <v>1</v>
      </c>
      <c r="BU175" s="103">
        <f>IFERROR(BT175/BT181,"-")</f>
        <v>0.5</v>
      </c>
      <c r="BV175" s="105">
        <f t="shared" si="133"/>
        <v>1293846</v>
      </c>
      <c r="BW175" s="106">
        <f t="shared" si="169"/>
        <v>0.5</v>
      </c>
      <c r="BX175" s="316"/>
      <c r="BY175" s="99">
        <v>5</v>
      </c>
      <c r="BZ175" s="100" t="s">
        <v>292</v>
      </c>
      <c r="CA175" s="101" t="s">
        <v>293</v>
      </c>
      <c r="CB175" s="102">
        <v>1043472411</v>
      </c>
      <c r="CC175" s="104">
        <v>7560</v>
      </c>
      <c r="CD175" s="103">
        <f>IFERROR(CC175/CC181,"-")</f>
        <v>0.5157945009210616</v>
      </c>
      <c r="CE175" s="105">
        <f t="shared" si="134"/>
        <v>138025.45119047619</v>
      </c>
      <c r="CF175" s="106">
        <f t="shared" si="170"/>
        <v>0.48116089613034624</v>
      </c>
    </row>
    <row r="176" spans="2:84" ht="13.5" customHeight="1">
      <c r="B176" s="319"/>
      <c r="C176" s="329"/>
      <c r="D176" s="316"/>
      <c r="E176" s="99">
        <v>6</v>
      </c>
      <c r="F176" s="121" t="s">
        <v>306</v>
      </c>
      <c r="G176" s="101" t="s">
        <v>307</v>
      </c>
      <c r="H176" s="102">
        <v>286001552</v>
      </c>
      <c r="I176" s="104">
        <v>7077</v>
      </c>
      <c r="J176" s="103">
        <f>IFERROR(I176/I181,"-")</f>
        <v>0.48389743589743589</v>
      </c>
      <c r="K176" s="105">
        <f t="shared" si="126"/>
        <v>40412.823512787902</v>
      </c>
      <c r="L176" s="106">
        <f t="shared" si="162"/>
        <v>0.45136807194336376</v>
      </c>
      <c r="M176" s="316"/>
      <c r="N176" s="99">
        <v>6</v>
      </c>
      <c r="O176" s="121" t="s">
        <v>300</v>
      </c>
      <c r="P176" s="101" t="s">
        <v>301</v>
      </c>
      <c r="Q176" s="102">
        <v>262770</v>
      </c>
      <c r="R176" s="104">
        <v>7</v>
      </c>
      <c r="S176" s="103">
        <f>IFERROR(R176/R181,"-")</f>
        <v>0.7</v>
      </c>
      <c r="T176" s="105">
        <f t="shared" si="127"/>
        <v>37538.571428571428</v>
      </c>
      <c r="U176" s="106">
        <f t="shared" si="163"/>
        <v>0.7</v>
      </c>
      <c r="V176" s="316"/>
      <c r="W176" s="99">
        <v>6</v>
      </c>
      <c r="X176" s="121" t="s">
        <v>322</v>
      </c>
      <c r="Y176" s="101" t="s">
        <v>323</v>
      </c>
      <c r="Z176" s="102">
        <v>50749</v>
      </c>
      <c r="AA176" s="104">
        <v>2</v>
      </c>
      <c r="AB176" s="103">
        <f>IFERROR(AA176/AA181,"-")</f>
        <v>0.66666666666666663</v>
      </c>
      <c r="AC176" s="105">
        <f t="shared" si="128"/>
        <v>25374.5</v>
      </c>
      <c r="AD176" s="106">
        <f t="shared" si="164"/>
        <v>0.66666666666666663</v>
      </c>
      <c r="AE176" s="316"/>
      <c r="AF176" s="99">
        <v>6</v>
      </c>
      <c r="AG176" s="121" t="s">
        <v>292</v>
      </c>
      <c r="AH176" s="101" t="s">
        <v>293</v>
      </c>
      <c r="AI176" s="102">
        <v>421874</v>
      </c>
      <c r="AJ176" s="104">
        <v>3</v>
      </c>
      <c r="AK176" s="103">
        <f>IFERROR(AJ176/AJ181,"-")</f>
        <v>0.6</v>
      </c>
      <c r="AL176" s="105">
        <f t="shared" si="129"/>
        <v>140624.66666666666</v>
      </c>
      <c r="AM176" s="106">
        <f t="shared" si="165"/>
        <v>0.6</v>
      </c>
      <c r="AN176" s="316"/>
      <c r="AO176" s="99">
        <v>6</v>
      </c>
      <c r="AP176" s="121" t="s">
        <v>381</v>
      </c>
      <c r="AQ176" s="101" t="s">
        <v>382</v>
      </c>
      <c r="AR176" s="102">
        <v>102720</v>
      </c>
      <c r="AS176" s="104">
        <v>5</v>
      </c>
      <c r="AT176" s="103">
        <f>IFERROR(AS176/AS181,"-")</f>
        <v>0.7142857142857143</v>
      </c>
      <c r="AU176" s="105">
        <f t="shared" si="130"/>
        <v>20544</v>
      </c>
      <c r="AV176" s="106">
        <f t="shared" si="166"/>
        <v>0.7142857142857143</v>
      </c>
      <c r="AW176" s="316"/>
      <c r="AX176" s="99">
        <v>6</v>
      </c>
      <c r="AY176" s="121" t="s">
        <v>428</v>
      </c>
      <c r="AZ176" s="101" t="s">
        <v>429</v>
      </c>
      <c r="BA176" s="102">
        <v>15045</v>
      </c>
      <c r="BB176" s="104">
        <v>3</v>
      </c>
      <c r="BC176" s="103">
        <f>IFERROR(BB176/BB181,"-")</f>
        <v>1</v>
      </c>
      <c r="BD176" s="105">
        <f t="shared" si="131"/>
        <v>5015</v>
      </c>
      <c r="BE176" s="106">
        <f t="shared" si="167"/>
        <v>1</v>
      </c>
      <c r="BF176" s="316"/>
      <c r="BG176" s="99">
        <v>6</v>
      </c>
      <c r="BH176" s="121" t="s">
        <v>336</v>
      </c>
      <c r="BI176" s="101" t="s">
        <v>337</v>
      </c>
      <c r="BJ176" s="102">
        <v>30471</v>
      </c>
      <c r="BK176" s="104">
        <v>1</v>
      </c>
      <c r="BL176" s="103">
        <f>IFERROR(BK176/BK181,"-")</f>
        <v>0.5</v>
      </c>
      <c r="BM176" s="105">
        <f t="shared" si="132"/>
        <v>30471</v>
      </c>
      <c r="BN176" s="106">
        <f t="shared" si="168"/>
        <v>0.33333333333333331</v>
      </c>
      <c r="BO176" s="316"/>
      <c r="BP176" s="99">
        <v>6</v>
      </c>
      <c r="BQ176" s="121" t="s">
        <v>404</v>
      </c>
      <c r="BR176" s="101" t="s">
        <v>405</v>
      </c>
      <c r="BS176" s="102">
        <v>402791</v>
      </c>
      <c r="BT176" s="104">
        <v>1</v>
      </c>
      <c r="BU176" s="103">
        <f>IFERROR(BT176/BT181,"-")</f>
        <v>0.5</v>
      </c>
      <c r="BV176" s="105">
        <f t="shared" si="133"/>
        <v>402791</v>
      </c>
      <c r="BW176" s="106">
        <f t="shared" si="169"/>
        <v>0.5</v>
      </c>
      <c r="BX176" s="316"/>
      <c r="BY176" s="99">
        <v>6</v>
      </c>
      <c r="BZ176" s="121" t="s">
        <v>306</v>
      </c>
      <c r="CA176" s="101" t="s">
        <v>307</v>
      </c>
      <c r="CB176" s="102">
        <v>286259113</v>
      </c>
      <c r="CC176" s="104">
        <v>7089</v>
      </c>
      <c r="CD176" s="103">
        <f>IFERROR(CC176/CC181,"-")</f>
        <v>0.48365968479224941</v>
      </c>
      <c r="CE176" s="105">
        <f t="shared" si="134"/>
        <v>40380.746649739034</v>
      </c>
      <c r="CF176" s="106">
        <f t="shared" si="170"/>
        <v>0.4511838085539715</v>
      </c>
    </row>
    <row r="177" spans="2:84" ht="13.5" customHeight="1">
      <c r="B177" s="319"/>
      <c r="C177" s="329"/>
      <c r="D177" s="316"/>
      <c r="E177" s="99">
        <v>7</v>
      </c>
      <c r="F177" s="100" t="s">
        <v>302</v>
      </c>
      <c r="G177" s="101" t="s">
        <v>303</v>
      </c>
      <c r="H177" s="102">
        <v>324448600</v>
      </c>
      <c r="I177" s="104">
        <v>6457</v>
      </c>
      <c r="J177" s="103">
        <f>IFERROR(I177/I181,"-")</f>
        <v>0.44150427350427351</v>
      </c>
      <c r="K177" s="105">
        <f t="shared" si="126"/>
        <v>50247.57627381137</v>
      </c>
      <c r="L177" s="106">
        <f t="shared" si="162"/>
        <v>0.41182473372026279</v>
      </c>
      <c r="M177" s="316"/>
      <c r="N177" s="99">
        <v>7</v>
      </c>
      <c r="O177" s="100" t="s">
        <v>381</v>
      </c>
      <c r="P177" s="101" t="s">
        <v>382</v>
      </c>
      <c r="Q177" s="102">
        <v>184127</v>
      </c>
      <c r="R177" s="104">
        <v>7</v>
      </c>
      <c r="S177" s="103">
        <f>IFERROR(R177/R181,"-")</f>
        <v>0.7</v>
      </c>
      <c r="T177" s="105">
        <f t="shared" si="127"/>
        <v>26303.857142857141</v>
      </c>
      <c r="U177" s="106">
        <f t="shared" si="163"/>
        <v>0.7</v>
      </c>
      <c r="V177" s="316"/>
      <c r="W177" s="99">
        <v>7</v>
      </c>
      <c r="X177" s="100" t="s">
        <v>324</v>
      </c>
      <c r="Y177" s="101" t="s">
        <v>556</v>
      </c>
      <c r="Z177" s="102">
        <v>46595</v>
      </c>
      <c r="AA177" s="104">
        <v>2</v>
      </c>
      <c r="AB177" s="103">
        <f>IFERROR(AA177/AA181,"-")</f>
        <v>0.66666666666666663</v>
      </c>
      <c r="AC177" s="105">
        <f t="shared" si="128"/>
        <v>23297.5</v>
      </c>
      <c r="AD177" s="106">
        <f t="shared" si="164"/>
        <v>0.66666666666666663</v>
      </c>
      <c r="AE177" s="316"/>
      <c r="AF177" s="99">
        <v>7</v>
      </c>
      <c r="AG177" s="100" t="s">
        <v>298</v>
      </c>
      <c r="AH177" s="101" t="s">
        <v>299</v>
      </c>
      <c r="AI177" s="102">
        <v>172201</v>
      </c>
      <c r="AJ177" s="104">
        <v>3</v>
      </c>
      <c r="AK177" s="103">
        <f>IFERROR(AJ177/AJ181,"-")</f>
        <v>0.6</v>
      </c>
      <c r="AL177" s="105">
        <f t="shared" si="129"/>
        <v>57400.333333333336</v>
      </c>
      <c r="AM177" s="106">
        <f t="shared" si="165"/>
        <v>0.6</v>
      </c>
      <c r="AN177" s="316"/>
      <c r="AO177" s="99">
        <v>7</v>
      </c>
      <c r="AP177" s="100" t="s">
        <v>298</v>
      </c>
      <c r="AQ177" s="101" t="s">
        <v>299</v>
      </c>
      <c r="AR177" s="102">
        <v>510751</v>
      </c>
      <c r="AS177" s="104">
        <v>4</v>
      </c>
      <c r="AT177" s="103">
        <f>IFERROR(AS177/AS181,"-")</f>
        <v>0.5714285714285714</v>
      </c>
      <c r="AU177" s="105">
        <f t="shared" si="130"/>
        <v>127687.75</v>
      </c>
      <c r="AV177" s="106">
        <f t="shared" si="166"/>
        <v>0.5714285714285714</v>
      </c>
      <c r="AW177" s="316"/>
      <c r="AX177" s="99">
        <v>7</v>
      </c>
      <c r="AY177" s="100" t="s">
        <v>359</v>
      </c>
      <c r="AZ177" s="101" t="s">
        <v>360</v>
      </c>
      <c r="BA177" s="102">
        <v>1348731</v>
      </c>
      <c r="BB177" s="104">
        <v>2</v>
      </c>
      <c r="BC177" s="103">
        <f>IFERROR(BB177/BB181,"-")</f>
        <v>0.66666666666666663</v>
      </c>
      <c r="BD177" s="105">
        <f t="shared" si="131"/>
        <v>674365.5</v>
      </c>
      <c r="BE177" s="106">
        <f t="shared" si="167"/>
        <v>0.66666666666666663</v>
      </c>
      <c r="BF177" s="316"/>
      <c r="BG177" s="99">
        <v>7</v>
      </c>
      <c r="BH177" s="100" t="s">
        <v>359</v>
      </c>
      <c r="BI177" s="101" t="s">
        <v>360</v>
      </c>
      <c r="BJ177" s="102">
        <v>30226</v>
      </c>
      <c r="BK177" s="104">
        <v>1</v>
      </c>
      <c r="BL177" s="103">
        <f>IFERROR(BK177/BK181,"-")</f>
        <v>0.5</v>
      </c>
      <c r="BM177" s="105">
        <f t="shared" si="132"/>
        <v>30226</v>
      </c>
      <c r="BN177" s="106">
        <f t="shared" si="168"/>
        <v>0.33333333333333331</v>
      </c>
      <c r="BO177" s="316"/>
      <c r="BP177" s="99">
        <v>7</v>
      </c>
      <c r="BQ177" s="100" t="s">
        <v>292</v>
      </c>
      <c r="BR177" s="101" t="s">
        <v>293</v>
      </c>
      <c r="BS177" s="102">
        <v>284253</v>
      </c>
      <c r="BT177" s="104">
        <v>1</v>
      </c>
      <c r="BU177" s="103">
        <f>IFERROR(BT177/BT181,"-")</f>
        <v>0.5</v>
      </c>
      <c r="BV177" s="105">
        <f t="shared" si="133"/>
        <v>284253</v>
      </c>
      <c r="BW177" s="106">
        <f t="shared" si="169"/>
        <v>0.5</v>
      </c>
      <c r="BX177" s="316"/>
      <c r="BY177" s="99">
        <v>7</v>
      </c>
      <c r="BZ177" s="100" t="s">
        <v>302</v>
      </c>
      <c r="CA177" s="101" t="s">
        <v>303</v>
      </c>
      <c r="CB177" s="102">
        <v>324951616</v>
      </c>
      <c r="CC177" s="104">
        <v>6470</v>
      </c>
      <c r="CD177" s="103">
        <f>IFERROR(CC177/CC181,"-")</f>
        <v>0.44142730435969163</v>
      </c>
      <c r="CE177" s="105">
        <f t="shared" si="134"/>
        <v>50224.361051004635</v>
      </c>
      <c r="CF177" s="106">
        <f t="shared" si="170"/>
        <v>0.41178716904276985</v>
      </c>
    </row>
    <row r="178" spans="2:84" ht="13.5" customHeight="1">
      <c r="B178" s="319"/>
      <c r="C178" s="329"/>
      <c r="D178" s="316"/>
      <c r="E178" s="99">
        <v>8</v>
      </c>
      <c r="F178" s="121" t="s">
        <v>312</v>
      </c>
      <c r="G178" s="101" t="s">
        <v>313</v>
      </c>
      <c r="H178" s="102">
        <v>318555674</v>
      </c>
      <c r="I178" s="104">
        <v>6410</v>
      </c>
      <c r="J178" s="103">
        <f>IFERROR(I178/I181,"-")</f>
        <v>0.4382905982905983</v>
      </c>
      <c r="K178" s="105">
        <f t="shared" si="126"/>
        <v>49696.673010920436</v>
      </c>
      <c r="L178" s="106">
        <f t="shared" si="162"/>
        <v>0.40882709356464059</v>
      </c>
      <c r="M178" s="316"/>
      <c r="N178" s="99">
        <v>8</v>
      </c>
      <c r="O178" s="121" t="s">
        <v>310</v>
      </c>
      <c r="P178" s="101" t="s">
        <v>311</v>
      </c>
      <c r="Q178" s="102">
        <v>72131</v>
      </c>
      <c r="R178" s="104">
        <v>7</v>
      </c>
      <c r="S178" s="103">
        <f>IFERROR(R178/R181,"-")</f>
        <v>0.7</v>
      </c>
      <c r="T178" s="105">
        <f t="shared" si="127"/>
        <v>10304.428571428571</v>
      </c>
      <c r="U178" s="106">
        <f t="shared" si="163"/>
        <v>0.7</v>
      </c>
      <c r="V178" s="316"/>
      <c r="W178" s="99">
        <v>8</v>
      </c>
      <c r="X178" s="121" t="s">
        <v>292</v>
      </c>
      <c r="Y178" s="101" t="s">
        <v>293</v>
      </c>
      <c r="Z178" s="102">
        <v>44064</v>
      </c>
      <c r="AA178" s="104">
        <v>2</v>
      </c>
      <c r="AB178" s="103">
        <f>IFERROR(AA178/AA181,"-")</f>
        <v>0.66666666666666663</v>
      </c>
      <c r="AC178" s="105">
        <f t="shared" si="128"/>
        <v>22032</v>
      </c>
      <c r="AD178" s="106">
        <f t="shared" si="164"/>
        <v>0.66666666666666663</v>
      </c>
      <c r="AE178" s="316"/>
      <c r="AF178" s="99">
        <v>8</v>
      </c>
      <c r="AG178" s="121" t="s">
        <v>333</v>
      </c>
      <c r="AH178" s="101" t="s">
        <v>565</v>
      </c>
      <c r="AI178" s="102">
        <v>112806</v>
      </c>
      <c r="AJ178" s="104">
        <v>3</v>
      </c>
      <c r="AK178" s="103">
        <f>IFERROR(AJ178/AJ181,"-")</f>
        <v>0.6</v>
      </c>
      <c r="AL178" s="105">
        <f t="shared" si="129"/>
        <v>37602</v>
      </c>
      <c r="AM178" s="106">
        <f t="shared" si="165"/>
        <v>0.6</v>
      </c>
      <c r="AN178" s="316"/>
      <c r="AO178" s="99">
        <v>8</v>
      </c>
      <c r="AP178" s="121" t="s">
        <v>308</v>
      </c>
      <c r="AQ178" s="101" t="s">
        <v>309</v>
      </c>
      <c r="AR178" s="102">
        <v>308127</v>
      </c>
      <c r="AS178" s="104">
        <v>4</v>
      </c>
      <c r="AT178" s="103">
        <f>IFERROR(AS178/AS181,"-")</f>
        <v>0.5714285714285714</v>
      </c>
      <c r="AU178" s="105">
        <f t="shared" si="130"/>
        <v>77031.75</v>
      </c>
      <c r="AV178" s="106">
        <f t="shared" si="166"/>
        <v>0.5714285714285714</v>
      </c>
      <c r="AW178" s="316"/>
      <c r="AX178" s="99">
        <v>8</v>
      </c>
      <c r="AY178" s="121" t="s">
        <v>320</v>
      </c>
      <c r="AZ178" s="101" t="s">
        <v>321</v>
      </c>
      <c r="BA178" s="102">
        <v>397864</v>
      </c>
      <c r="BB178" s="104">
        <v>2</v>
      </c>
      <c r="BC178" s="103">
        <f>IFERROR(BB178/BB181,"-")</f>
        <v>0.66666666666666663</v>
      </c>
      <c r="BD178" s="105">
        <f t="shared" si="131"/>
        <v>198932</v>
      </c>
      <c r="BE178" s="106">
        <f t="shared" si="167"/>
        <v>0.66666666666666663</v>
      </c>
      <c r="BF178" s="316"/>
      <c r="BG178" s="99">
        <v>8</v>
      </c>
      <c r="BH178" s="121" t="s">
        <v>298</v>
      </c>
      <c r="BI178" s="101" t="s">
        <v>299</v>
      </c>
      <c r="BJ178" s="102">
        <v>21042</v>
      </c>
      <c r="BK178" s="104">
        <v>1</v>
      </c>
      <c r="BL178" s="103">
        <f>IFERROR(BK178/BK181,"-")</f>
        <v>0.5</v>
      </c>
      <c r="BM178" s="105">
        <f t="shared" si="132"/>
        <v>21042</v>
      </c>
      <c r="BN178" s="106">
        <f t="shared" si="168"/>
        <v>0.33333333333333331</v>
      </c>
      <c r="BO178" s="316"/>
      <c r="BP178" s="99">
        <v>8</v>
      </c>
      <c r="BQ178" s="121" t="s">
        <v>340</v>
      </c>
      <c r="BR178" s="101" t="s">
        <v>341</v>
      </c>
      <c r="BS178" s="102">
        <v>148483</v>
      </c>
      <c r="BT178" s="104">
        <v>1</v>
      </c>
      <c r="BU178" s="103">
        <f>IFERROR(BT178/BT181,"-")</f>
        <v>0.5</v>
      </c>
      <c r="BV178" s="105">
        <f t="shared" si="133"/>
        <v>148483</v>
      </c>
      <c r="BW178" s="106">
        <f t="shared" si="169"/>
        <v>0.5</v>
      </c>
      <c r="BX178" s="316"/>
      <c r="BY178" s="99">
        <v>8</v>
      </c>
      <c r="BZ178" s="121" t="s">
        <v>312</v>
      </c>
      <c r="CA178" s="101" t="s">
        <v>313</v>
      </c>
      <c r="CB178" s="102">
        <v>319292397</v>
      </c>
      <c r="CC178" s="104">
        <v>6428</v>
      </c>
      <c r="CD178" s="103">
        <f>IFERROR(CC178/CC181,"-")</f>
        <v>0.43856177935457463</v>
      </c>
      <c r="CE178" s="105">
        <f t="shared" si="134"/>
        <v>49672.121499688859</v>
      </c>
      <c r="CF178" s="106">
        <f t="shared" si="170"/>
        <v>0.40911405295315684</v>
      </c>
    </row>
    <row r="179" spans="2:84" ht="13.5" customHeight="1">
      <c r="B179" s="319"/>
      <c r="C179" s="329"/>
      <c r="D179" s="316"/>
      <c r="E179" s="99">
        <v>9</v>
      </c>
      <c r="F179" s="121" t="s">
        <v>308</v>
      </c>
      <c r="G179" s="101" t="s">
        <v>309</v>
      </c>
      <c r="H179" s="102">
        <v>456240162</v>
      </c>
      <c r="I179" s="104">
        <v>6305</v>
      </c>
      <c r="J179" s="103">
        <f>IFERROR(I179/I181,"-")</f>
        <v>0.43111111111111111</v>
      </c>
      <c r="K179" s="105">
        <f t="shared" si="126"/>
        <v>72361.643457573358</v>
      </c>
      <c r="L179" s="106">
        <f t="shared" si="162"/>
        <v>0.40213023789782509</v>
      </c>
      <c r="M179" s="316"/>
      <c r="N179" s="99">
        <v>9</v>
      </c>
      <c r="O179" s="121" t="s">
        <v>417</v>
      </c>
      <c r="P179" s="101" t="s">
        <v>418</v>
      </c>
      <c r="Q179" s="102">
        <v>60526</v>
      </c>
      <c r="R179" s="104">
        <v>7</v>
      </c>
      <c r="S179" s="103">
        <f>IFERROR(R179/R181,"-")</f>
        <v>0.7</v>
      </c>
      <c r="T179" s="105">
        <f t="shared" si="127"/>
        <v>8646.5714285714294</v>
      </c>
      <c r="U179" s="106">
        <f t="shared" si="163"/>
        <v>0.7</v>
      </c>
      <c r="V179" s="316"/>
      <c r="W179" s="99">
        <v>9</v>
      </c>
      <c r="X179" s="121" t="s">
        <v>381</v>
      </c>
      <c r="Y179" s="101" t="s">
        <v>382</v>
      </c>
      <c r="Z179" s="102">
        <v>35785</v>
      </c>
      <c r="AA179" s="104">
        <v>2</v>
      </c>
      <c r="AB179" s="103">
        <f>IFERROR(AA179/AA181,"-")</f>
        <v>0.66666666666666663</v>
      </c>
      <c r="AC179" s="105">
        <f t="shared" si="128"/>
        <v>17892.5</v>
      </c>
      <c r="AD179" s="106">
        <f t="shared" si="164"/>
        <v>0.66666666666666663</v>
      </c>
      <c r="AE179" s="316"/>
      <c r="AF179" s="99">
        <v>9</v>
      </c>
      <c r="AG179" s="121" t="s">
        <v>421</v>
      </c>
      <c r="AH179" s="101" t="s">
        <v>422</v>
      </c>
      <c r="AI179" s="102">
        <v>95496</v>
      </c>
      <c r="AJ179" s="104">
        <v>3</v>
      </c>
      <c r="AK179" s="103">
        <f>IFERROR(AJ179/AJ181,"-")</f>
        <v>0.6</v>
      </c>
      <c r="AL179" s="105">
        <f t="shared" si="129"/>
        <v>31832</v>
      </c>
      <c r="AM179" s="106">
        <f t="shared" si="165"/>
        <v>0.6</v>
      </c>
      <c r="AN179" s="316"/>
      <c r="AO179" s="99">
        <v>9</v>
      </c>
      <c r="AP179" s="121" t="s">
        <v>338</v>
      </c>
      <c r="AQ179" s="101" t="s">
        <v>339</v>
      </c>
      <c r="AR179" s="102">
        <v>184710</v>
      </c>
      <c r="AS179" s="104">
        <v>4</v>
      </c>
      <c r="AT179" s="103">
        <f>IFERROR(AS179/AS181,"-")</f>
        <v>0.5714285714285714</v>
      </c>
      <c r="AU179" s="105">
        <f t="shared" si="130"/>
        <v>46177.5</v>
      </c>
      <c r="AV179" s="106">
        <f t="shared" si="166"/>
        <v>0.5714285714285714</v>
      </c>
      <c r="AW179" s="316"/>
      <c r="AX179" s="99">
        <v>9</v>
      </c>
      <c r="AY179" s="121" t="s">
        <v>334</v>
      </c>
      <c r="AZ179" s="101" t="s">
        <v>335</v>
      </c>
      <c r="BA179" s="102">
        <v>270723</v>
      </c>
      <c r="BB179" s="104">
        <v>2</v>
      </c>
      <c r="BC179" s="103">
        <f>IFERROR(BB179/BB181,"-")</f>
        <v>0.66666666666666663</v>
      </c>
      <c r="BD179" s="105">
        <f t="shared" si="131"/>
        <v>135361.5</v>
      </c>
      <c r="BE179" s="106">
        <f t="shared" si="167"/>
        <v>0.66666666666666663</v>
      </c>
      <c r="BF179" s="316"/>
      <c r="BG179" s="99">
        <v>9</v>
      </c>
      <c r="BH179" s="121" t="s">
        <v>398</v>
      </c>
      <c r="BI179" s="101" t="s">
        <v>399</v>
      </c>
      <c r="BJ179" s="102">
        <v>14338</v>
      </c>
      <c r="BK179" s="104">
        <v>1</v>
      </c>
      <c r="BL179" s="103">
        <f>IFERROR(BK179/BK181,"-")</f>
        <v>0.5</v>
      </c>
      <c r="BM179" s="105">
        <f t="shared" si="132"/>
        <v>14338</v>
      </c>
      <c r="BN179" s="106">
        <f t="shared" si="168"/>
        <v>0.33333333333333331</v>
      </c>
      <c r="BO179" s="316"/>
      <c r="BP179" s="99">
        <v>9</v>
      </c>
      <c r="BQ179" s="121" t="s">
        <v>369</v>
      </c>
      <c r="BR179" s="101" t="s">
        <v>370</v>
      </c>
      <c r="BS179" s="102">
        <v>117983</v>
      </c>
      <c r="BT179" s="104">
        <v>1</v>
      </c>
      <c r="BU179" s="103">
        <f>IFERROR(BT179/BT181,"-")</f>
        <v>0.5</v>
      </c>
      <c r="BV179" s="105">
        <f t="shared" si="133"/>
        <v>117983</v>
      </c>
      <c r="BW179" s="106">
        <f t="shared" si="169"/>
        <v>0.5</v>
      </c>
      <c r="BX179" s="316"/>
      <c r="BY179" s="99">
        <v>9</v>
      </c>
      <c r="BZ179" s="121" t="s">
        <v>308</v>
      </c>
      <c r="CA179" s="101" t="s">
        <v>309</v>
      </c>
      <c r="CB179" s="102">
        <v>458223793</v>
      </c>
      <c r="CC179" s="104">
        <v>6323</v>
      </c>
      <c r="CD179" s="103">
        <f>IFERROR(CC179/CC181,"-")</f>
        <v>0.43139796684178211</v>
      </c>
      <c r="CE179" s="105">
        <f t="shared" si="134"/>
        <v>72469.364700300488</v>
      </c>
      <c r="CF179" s="106">
        <f t="shared" si="170"/>
        <v>0.40243126272912422</v>
      </c>
    </row>
    <row r="180" spans="2:84" ht="13.5" customHeight="1">
      <c r="B180" s="319"/>
      <c r="C180" s="329"/>
      <c r="D180" s="316"/>
      <c r="E180" s="107">
        <v>10</v>
      </c>
      <c r="F180" s="108" t="s">
        <v>381</v>
      </c>
      <c r="G180" s="109" t="s">
        <v>382</v>
      </c>
      <c r="H180" s="110">
        <v>131493449</v>
      </c>
      <c r="I180" s="112">
        <v>6259</v>
      </c>
      <c r="J180" s="111">
        <f>IFERROR(I180/I181,"-")</f>
        <v>0.42796581196581196</v>
      </c>
      <c r="K180" s="113">
        <f t="shared" si="126"/>
        <v>21008.699312989294</v>
      </c>
      <c r="L180" s="114">
        <f t="shared" si="162"/>
        <v>0.39919637731998214</v>
      </c>
      <c r="M180" s="316"/>
      <c r="N180" s="107">
        <v>10</v>
      </c>
      <c r="O180" s="108" t="s">
        <v>322</v>
      </c>
      <c r="P180" s="109" t="s">
        <v>323</v>
      </c>
      <c r="Q180" s="110">
        <v>43581</v>
      </c>
      <c r="R180" s="112">
        <v>7</v>
      </c>
      <c r="S180" s="111">
        <f>IFERROR(R180/R181,"-")</f>
        <v>0.7</v>
      </c>
      <c r="T180" s="113">
        <f t="shared" si="127"/>
        <v>6225.8571428571431</v>
      </c>
      <c r="U180" s="114">
        <f t="shared" si="163"/>
        <v>0.7</v>
      </c>
      <c r="V180" s="316"/>
      <c r="W180" s="107">
        <v>10</v>
      </c>
      <c r="X180" s="108" t="s">
        <v>333</v>
      </c>
      <c r="Y180" s="109" t="s">
        <v>565</v>
      </c>
      <c r="Z180" s="110">
        <v>22726</v>
      </c>
      <c r="AA180" s="112">
        <v>2</v>
      </c>
      <c r="AB180" s="111">
        <f>IFERROR(AA180/AA181,"-")</f>
        <v>0.66666666666666663</v>
      </c>
      <c r="AC180" s="113">
        <f t="shared" si="128"/>
        <v>11363</v>
      </c>
      <c r="AD180" s="114">
        <f t="shared" si="164"/>
        <v>0.66666666666666663</v>
      </c>
      <c r="AE180" s="316"/>
      <c r="AF180" s="107">
        <v>10</v>
      </c>
      <c r="AG180" s="108" t="s">
        <v>347</v>
      </c>
      <c r="AH180" s="109" t="s">
        <v>348</v>
      </c>
      <c r="AI180" s="110">
        <v>2153742</v>
      </c>
      <c r="AJ180" s="112">
        <v>2</v>
      </c>
      <c r="AK180" s="111">
        <f>IFERROR(AJ180/AJ181,"-")</f>
        <v>0.4</v>
      </c>
      <c r="AL180" s="113">
        <f t="shared" si="129"/>
        <v>1076871</v>
      </c>
      <c r="AM180" s="114">
        <f t="shared" si="165"/>
        <v>0.4</v>
      </c>
      <c r="AN180" s="316"/>
      <c r="AO180" s="107">
        <v>10</v>
      </c>
      <c r="AP180" s="108" t="s">
        <v>347</v>
      </c>
      <c r="AQ180" s="109" t="s">
        <v>348</v>
      </c>
      <c r="AR180" s="110">
        <v>65035</v>
      </c>
      <c r="AS180" s="112">
        <v>4</v>
      </c>
      <c r="AT180" s="111">
        <f>IFERROR(AS180/AS181,"-")</f>
        <v>0.5714285714285714</v>
      </c>
      <c r="AU180" s="113">
        <f t="shared" si="130"/>
        <v>16258.75</v>
      </c>
      <c r="AV180" s="114">
        <f t="shared" si="166"/>
        <v>0.5714285714285714</v>
      </c>
      <c r="AW180" s="316"/>
      <c r="AX180" s="107">
        <v>10</v>
      </c>
      <c r="AY180" s="108" t="s">
        <v>312</v>
      </c>
      <c r="AZ180" s="109" t="s">
        <v>313</v>
      </c>
      <c r="BA180" s="110">
        <v>155934</v>
      </c>
      <c r="BB180" s="112">
        <v>2</v>
      </c>
      <c r="BC180" s="111">
        <f>IFERROR(BB180/BB181,"-")</f>
        <v>0.66666666666666663</v>
      </c>
      <c r="BD180" s="113">
        <f t="shared" si="131"/>
        <v>77967</v>
      </c>
      <c r="BE180" s="114">
        <f t="shared" si="167"/>
        <v>0.66666666666666663</v>
      </c>
      <c r="BF180" s="316"/>
      <c r="BG180" s="107">
        <v>10</v>
      </c>
      <c r="BH180" s="108" t="s">
        <v>404</v>
      </c>
      <c r="BI180" s="109" t="s">
        <v>405</v>
      </c>
      <c r="BJ180" s="110">
        <v>10034</v>
      </c>
      <c r="BK180" s="112">
        <v>1</v>
      </c>
      <c r="BL180" s="111">
        <f>IFERROR(BK180/BK181,"-")</f>
        <v>0.5</v>
      </c>
      <c r="BM180" s="113">
        <f t="shared" si="132"/>
        <v>10034</v>
      </c>
      <c r="BN180" s="114">
        <f t="shared" si="168"/>
        <v>0.33333333333333331</v>
      </c>
      <c r="BO180" s="316"/>
      <c r="BP180" s="107">
        <v>10</v>
      </c>
      <c r="BQ180" s="108" t="s">
        <v>338</v>
      </c>
      <c r="BR180" s="109" t="s">
        <v>339</v>
      </c>
      <c r="BS180" s="110">
        <v>114820</v>
      </c>
      <c r="BT180" s="112">
        <v>1</v>
      </c>
      <c r="BU180" s="111">
        <f>IFERROR(BT180/BT181,"-")</f>
        <v>0.5</v>
      </c>
      <c r="BV180" s="113">
        <f t="shared" si="133"/>
        <v>114820</v>
      </c>
      <c r="BW180" s="114">
        <f t="shared" si="169"/>
        <v>0.5</v>
      </c>
      <c r="BX180" s="316"/>
      <c r="BY180" s="107">
        <v>10</v>
      </c>
      <c r="BZ180" s="108" t="s">
        <v>381</v>
      </c>
      <c r="CA180" s="109" t="s">
        <v>382</v>
      </c>
      <c r="CB180" s="110">
        <v>131816864</v>
      </c>
      <c r="CC180" s="112">
        <v>6274</v>
      </c>
      <c r="CD180" s="111">
        <f>IFERROR(CC180/CC181,"-")</f>
        <v>0.42805485433581225</v>
      </c>
      <c r="CE180" s="113">
        <f t="shared" si="134"/>
        <v>21010.019764105833</v>
      </c>
      <c r="CF180" s="114">
        <f t="shared" si="170"/>
        <v>0.39931262729124234</v>
      </c>
    </row>
    <row r="181" spans="2:84" ht="13.5" customHeight="1">
      <c r="B181" s="321"/>
      <c r="C181" s="330"/>
      <c r="D181" s="317"/>
      <c r="E181" s="115" t="s">
        <v>192</v>
      </c>
      <c r="F181" s="116"/>
      <c r="G181" s="117"/>
      <c r="H181" s="211">
        <v>13663459720</v>
      </c>
      <c r="I181" s="119">
        <v>14625</v>
      </c>
      <c r="J181" s="118" t="s">
        <v>126</v>
      </c>
      <c r="K181" s="65">
        <f t="shared" si="126"/>
        <v>934253.65606837603</v>
      </c>
      <c r="L181" s="120">
        <f t="shared" si="162"/>
        <v>0.93277632502072838</v>
      </c>
      <c r="M181" s="317"/>
      <c r="N181" s="115" t="s">
        <v>192</v>
      </c>
      <c r="O181" s="116"/>
      <c r="P181" s="117"/>
      <c r="Q181" s="211">
        <v>10382000</v>
      </c>
      <c r="R181" s="119">
        <v>10</v>
      </c>
      <c r="S181" s="118" t="s">
        <v>126</v>
      </c>
      <c r="T181" s="65">
        <f t="shared" si="127"/>
        <v>1038200</v>
      </c>
      <c r="U181" s="120">
        <f t="shared" si="163"/>
        <v>1</v>
      </c>
      <c r="V181" s="317"/>
      <c r="W181" s="115" t="s">
        <v>192</v>
      </c>
      <c r="X181" s="116"/>
      <c r="Y181" s="117"/>
      <c r="Z181" s="211">
        <v>1243160</v>
      </c>
      <c r="AA181" s="119">
        <v>3</v>
      </c>
      <c r="AB181" s="118" t="s">
        <v>126</v>
      </c>
      <c r="AC181" s="65">
        <f t="shared" si="128"/>
        <v>414386.66666666669</v>
      </c>
      <c r="AD181" s="120">
        <f t="shared" si="164"/>
        <v>1</v>
      </c>
      <c r="AE181" s="317"/>
      <c r="AF181" s="115" t="s">
        <v>192</v>
      </c>
      <c r="AG181" s="116"/>
      <c r="AH181" s="117"/>
      <c r="AI181" s="211">
        <v>8281930</v>
      </c>
      <c r="AJ181" s="119">
        <v>5</v>
      </c>
      <c r="AK181" s="118" t="s">
        <v>126</v>
      </c>
      <c r="AL181" s="65">
        <f t="shared" si="129"/>
        <v>1656386</v>
      </c>
      <c r="AM181" s="120">
        <f t="shared" si="165"/>
        <v>1</v>
      </c>
      <c r="AN181" s="317"/>
      <c r="AO181" s="115" t="s">
        <v>192</v>
      </c>
      <c r="AP181" s="116"/>
      <c r="AQ181" s="117"/>
      <c r="AR181" s="211">
        <v>10387140</v>
      </c>
      <c r="AS181" s="119">
        <v>7</v>
      </c>
      <c r="AT181" s="118" t="s">
        <v>126</v>
      </c>
      <c r="AU181" s="65">
        <f t="shared" si="130"/>
        <v>1483877.142857143</v>
      </c>
      <c r="AV181" s="120">
        <f t="shared" si="166"/>
        <v>1</v>
      </c>
      <c r="AW181" s="317"/>
      <c r="AX181" s="115" t="s">
        <v>192</v>
      </c>
      <c r="AY181" s="116"/>
      <c r="AZ181" s="117"/>
      <c r="BA181" s="211">
        <v>5083310</v>
      </c>
      <c r="BB181" s="119">
        <v>3</v>
      </c>
      <c r="BC181" s="118" t="s">
        <v>126</v>
      </c>
      <c r="BD181" s="65">
        <f t="shared" si="131"/>
        <v>1694436.6666666667</v>
      </c>
      <c r="BE181" s="120">
        <f t="shared" si="167"/>
        <v>1</v>
      </c>
      <c r="BF181" s="317"/>
      <c r="BG181" s="115" t="s">
        <v>192</v>
      </c>
      <c r="BH181" s="116"/>
      <c r="BI181" s="117"/>
      <c r="BJ181" s="211">
        <v>2092020</v>
      </c>
      <c r="BK181" s="119">
        <v>2</v>
      </c>
      <c r="BL181" s="118" t="s">
        <v>126</v>
      </c>
      <c r="BM181" s="65">
        <f t="shared" si="132"/>
        <v>1046010</v>
      </c>
      <c r="BN181" s="120">
        <f t="shared" si="168"/>
        <v>0.66666666666666663</v>
      </c>
      <c r="BO181" s="317"/>
      <c r="BP181" s="115" t="s">
        <v>192</v>
      </c>
      <c r="BQ181" s="116"/>
      <c r="BR181" s="117"/>
      <c r="BS181" s="211">
        <v>11411490</v>
      </c>
      <c r="BT181" s="119">
        <v>2</v>
      </c>
      <c r="BU181" s="118" t="s">
        <v>126</v>
      </c>
      <c r="BV181" s="65">
        <f t="shared" si="133"/>
        <v>5705745</v>
      </c>
      <c r="BW181" s="120">
        <f t="shared" si="169"/>
        <v>1</v>
      </c>
      <c r="BX181" s="317"/>
      <c r="BY181" s="115" t="s">
        <v>192</v>
      </c>
      <c r="BZ181" s="116"/>
      <c r="CA181" s="117"/>
      <c r="CB181" s="211">
        <v>13712340770</v>
      </c>
      <c r="CC181" s="119">
        <v>14657</v>
      </c>
      <c r="CD181" s="118" t="s">
        <v>126</v>
      </c>
      <c r="CE181" s="65">
        <f t="shared" si="134"/>
        <v>935548.93702667672</v>
      </c>
      <c r="CF181" s="120">
        <f t="shared" si="170"/>
        <v>0.93285386965376782</v>
      </c>
    </row>
    <row r="182" spans="2:84" ht="13.5" customHeight="1">
      <c r="B182" s="318">
        <v>17</v>
      </c>
      <c r="C182" s="328" t="s">
        <v>85</v>
      </c>
      <c r="D182" s="320">
        <f>CK22</f>
        <v>22448</v>
      </c>
      <c r="E182" s="91">
        <v>1</v>
      </c>
      <c r="F182" s="92" t="s">
        <v>296</v>
      </c>
      <c r="G182" s="93" t="s">
        <v>297</v>
      </c>
      <c r="H182" s="94">
        <v>708231363</v>
      </c>
      <c r="I182" s="96">
        <v>14995</v>
      </c>
      <c r="J182" s="95">
        <f>IFERROR(I182/I192,"-")</f>
        <v>0.71326642248965422</v>
      </c>
      <c r="K182" s="97">
        <f t="shared" si="126"/>
        <v>47231.167922640881</v>
      </c>
      <c r="L182" s="98">
        <f t="shared" ref="L182:L192" si="171">IFERROR(I182/$CK$22,0)</f>
        <v>0.66798823948681396</v>
      </c>
      <c r="M182" s="320">
        <f>CL22</f>
        <v>5</v>
      </c>
      <c r="N182" s="91">
        <v>1</v>
      </c>
      <c r="O182" s="92" t="s">
        <v>292</v>
      </c>
      <c r="P182" s="93" t="s">
        <v>293</v>
      </c>
      <c r="Q182" s="94">
        <v>309651</v>
      </c>
      <c r="R182" s="96">
        <v>4</v>
      </c>
      <c r="S182" s="95">
        <f>IFERROR(R182/R192,"-")</f>
        <v>0.8</v>
      </c>
      <c r="T182" s="97">
        <f t="shared" si="127"/>
        <v>77412.75</v>
      </c>
      <c r="U182" s="98">
        <f t="shared" ref="U182:U192" si="172">IFERROR(R182/$CL$22,0)</f>
        <v>0.8</v>
      </c>
      <c r="V182" s="320">
        <f>CM22</f>
        <v>4</v>
      </c>
      <c r="W182" s="91">
        <v>1</v>
      </c>
      <c r="X182" s="92" t="s">
        <v>298</v>
      </c>
      <c r="Y182" s="93" t="s">
        <v>299</v>
      </c>
      <c r="Z182" s="94">
        <v>58678</v>
      </c>
      <c r="AA182" s="96">
        <v>4</v>
      </c>
      <c r="AB182" s="95">
        <f>IFERROR(AA182/AA192,"-")</f>
        <v>1</v>
      </c>
      <c r="AC182" s="97">
        <f t="shared" si="128"/>
        <v>14669.5</v>
      </c>
      <c r="AD182" s="98">
        <f t="shared" ref="AD182:AD192" si="173">IFERROR(AA182/$CM$22,0)</f>
        <v>1</v>
      </c>
      <c r="AE182" s="320">
        <f>CN22</f>
        <v>9</v>
      </c>
      <c r="AF182" s="91">
        <v>1</v>
      </c>
      <c r="AG182" s="92" t="s">
        <v>298</v>
      </c>
      <c r="AH182" s="93" t="s">
        <v>299</v>
      </c>
      <c r="AI182" s="94">
        <v>474929</v>
      </c>
      <c r="AJ182" s="96">
        <v>8</v>
      </c>
      <c r="AK182" s="95">
        <f>IFERROR(AJ182/AJ192,"-")</f>
        <v>0.88888888888888884</v>
      </c>
      <c r="AL182" s="97">
        <f t="shared" si="129"/>
        <v>59366.125</v>
      </c>
      <c r="AM182" s="98">
        <f t="shared" ref="AM182:AM192" si="174">IFERROR(AJ182/$CN$22,0)</f>
        <v>0.88888888888888884</v>
      </c>
      <c r="AN182" s="320">
        <f>CO22</f>
        <v>7</v>
      </c>
      <c r="AO182" s="91">
        <v>1</v>
      </c>
      <c r="AP182" s="92" t="s">
        <v>298</v>
      </c>
      <c r="AQ182" s="93" t="s">
        <v>299</v>
      </c>
      <c r="AR182" s="94">
        <v>1157592</v>
      </c>
      <c r="AS182" s="96">
        <v>7</v>
      </c>
      <c r="AT182" s="95">
        <f>IFERROR(AS182/AS192,"-")</f>
        <v>1</v>
      </c>
      <c r="AU182" s="97">
        <f t="shared" si="130"/>
        <v>165370.28571428571</v>
      </c>
      <c r="AV182" s="98">
        <f t="shared" ref="AV182:AV192" si="175">IFERROR(AS182/$CO$22,0)</f>
        <v>1</v>
      </c>
      <c r="AW182" s="320">
        <f>CP22</f>
        <v>10</v>
      </c>
      <c r="AX182" s="91">
        <v>1</v>
      </c>
      <c r="AY182" s="92" t="s">
        <v>298</v>
      </c>
      <c r="AZ182" s="93" t="s">
        <v>299</v>
      </c>
      <c r="BA182" s="94">
        <v>1701579</v>
      </c>
      <c r="BB182" s="96">
        <v>8</v>
      </c>
      <c r="BC182" s="95">
        <f>IFERROR(BB182/BB192,"-")</f>
        <v>0.8</v>
      </c>
      <c r="BD182" s="97">
        <f t="shared" si="131"/>
        <v>212697.375</v>
      </c>
      <c r="BE182" s="98">
        <f t="shared" ref="BE182:BE192" si="176">IFERROR(BB182/$CP$22,0)</f>
        <v>0.8</v>
      </c>
      <c r="BF182" s="320">
        <f>CQ22</f>
        <v>9</v>
      </c>
      <c r="BG182" s="91">
        <v>1</v>
      </c>
      <c r="BH182" s="92" t="s">
        <v>298</v>
      </c>
      <c r="BI182" s="93" t="s">
        <v>299</v>
      </c>
      <c r="BJ182" s="94">
        <v>208818</v>
      </c>
      <c r="BK182" s="96">
        <v>8</v>
      </c>
      <c r="BL182" s="95">
        <f>IFERROR(BK182/BK192,"-")</f>
        <v>0.88888888888888884</v>
      </c>
      <c r="BM182" s="97">
        <f t="shared" si="132"/>
        <v>26102.25</v>
      </c>
      <c r="BN182" s="98">
        <f t="shared" ref="BN182:BN192" si="177">IFERROR(BK182/$CQ$22,0)</f>
        <v>0.88888888888888884</v>
      </c>
      <c r="BO182" s="320">
        <f>CR22</f>
        <v>9</v>
      </c>
      <c r="BP182" s="91">
        <v>1</v>
      </c>
      <c r="BQ182" s="92" t="s">
        <v>298</v>
      </c>
      <c r="BR182" s="93" t="s">
        <v>299</v>
      </c>
      <c r="BS182" s="94">
        <v>656039</v>
      </c>
      <c r="BT182" s="96">
        <v>7</v>
      </c>
      <c r="BU182" s="95">
        <f>IFERROR(BT182/BT192,"-")</f>
        <v>0.77777777777777779</v>
      </c>
      <c r="BV182" s="97">
        <f t="shared" si="133"/>
        <v>93719.857142857145</v>
      </c>
      <c r="BW182" s="98">
        <f t="shared" ref="BW182:BW192" si="178">IFERROR(BT182/$CR$22,0)</f>
        <v>0.77777777777777779</v>
      </c>
      <c r="BX182" s="320">
        <f>CS22</f>
        <v>22501</v>
      </c>
      <c r="BY182" s="91">
        <v>1</v>
      </c>
      <c r="BZ182" s="92" t="s">
        <v>296</v>
      </c>
      <c r="CA182" s="93" t="s">
        <v>297</v>
      </c>
      <c r="CB182" s="94">
        <v>710940625</v>
      </c>
      <c r="CC182" s="96">
        <v>15031</v>
      </c>
      <c r="CD182" s="95">
        <f>IFERROR(CC182/CC192,"-")</f>
        <v>0.71318086923514901</v>
      </c>
      <c r="CE182" s="97">
        <f t="shared" si="134"/>
        <v>47298.29186348214</v>
      </c>
      <c r="CF182" s="98">
        <f t="shared" ref="CF182:CF192" si="179">IFERROR(CC182/$CS$22,0)</f>
        <v>0.66801475489978224</v>
      </c>
    </row>
    <row r="183" spans="2:84" ht="13.5" customHeight="1">
      <c r="B183" s="319"/>
      <c r="C183" s="329"/>
      <c r="D183" s="316"/>
      <c r="E183" s="99">
        <v>2</v>
      </c>
      <c r="F183" s="100" t="s">
        <v>298</v>
      </c>
      <c r="G183" s="101" t="s">
        <v>299</v>
      </c>
      <c r="H183" s="102">
        <v>972382663</v>
      </c>
      <c r="I183" s="104">
        <v>14017</v>
      </c>
      <c r="J183" s="103">
        <f>IFERROR(I183/I192,"-")</f>
        <v>0.6667459449174713</v>
      </c>
      <c r="K183" s="105">
        <f t="shared" si="126"/>
        <v>69371.667475208669</v>
      </c>
      <c r="L183" s="106">
        <f t="shared" si="171"/>
        <v>0.62442088382038485</v>
      </c>
      <c r="M183" s="316"/>
      <c r="N183" s="99">
        <v>2</v>
      </c>
      <c r="O183" s="100" t="s">
        <v>298</v>
      </c>
      <c r="P183" s="101" t="s">
        <v>299</v>
      </c>
      <c r="Q183" s="102">
        <v>89703</v>
      </c>
      <c r="R183" s="104">
        <v>4</v>
      </c>
      <c r="S183" s="103">
        <f>IFERROR(R183/R192,"-")</f>
        <v>0.8</v>
      </c>
      <c r="T183" s="105">
        <f t="shared" si="127"/>
        <v>22425.75</v>
      </c>
      <c r="U183" s="106">
        <f t="shared" si="172"/>
        <v>0.8</v>
      </c>
      <c r="V183" s="316"/>
      <c r="W183" s="99">
        <v>2</v>
      </c>
      <c r="X183" s="100" t="s">
        <v>300</v>
      </c>
      <c r="Y183" s="101" t="s">
        <v>301</v>
      </c>
      <c r="Z183" s="102">
        <v>805389</v>
      </c>
      <c r="AA183" s="104">
        <v>3</v>
      </c>
      <c r="AB183" s="103">
        <f>IFERROR(AA183/AA192,"-")</f>
        <v>0.75</v>
      </c>
      <c r="AC183" s="105">
        <f t="shared" si="128"/>
        <v>268463</v>
      </c>
      <c r="AD183" s="106">
        <f t="shared" si="173"/>
        <v>0.75</v>
      </c>
      <c r="AE183" s="316"/>
      <c r="AF183" s="99">
        <v>2</v>
      </c>
      <c r="AG183" s="100" t="s">
        <v>428</v>
      </c>
      <c r="AH183" s="101" t="s">
        <v>429</v>
      </c>
      <c r="AI183" s="102">
        <v>84435</v>
      </c>
      <c r="AJ183" s="104">
        <v>8</v>
      </c>
      <c r="AK183" s="103">
        <f>IFERROR(AJ183/AJ192,"-")</f>
        <v>0.88888888888888884</v>
      </c>
      <c r="AL183" s="105">
        <f t="shared" si="129"/>
        <v>10554.375</v>
      </c>
      <c r="AM183" s="106">
        <f t="shared" si="174"/>
        <v>0.88888888888888884</v>
      </c>
      <c r="AN183" s="316"/>
      <c r="AO183" s="99">
        <v>2</v>
      </c>
      <c r="AP183" s="100" t="s">
        <v>338</v>
      </c>
      <c r="AQ183" s="101" t="s">
        <v>339</v>
      </c>
      <c r="AR183" s="102">
        <v>232898</v>
      </c>
      <c r="AS183" s="104">
        <v>7</v>
      </c>
      <c r="AT183" s="103">
        <f>IFERROR(AS183/AS192,"-")</f>
        <v>1</v>
      </c>
      <c r="AU183" s="105">
        <f t="shared" si="130"/>
        <v>33271.142857142855</v>
      </c>
      <c r="AV183" s="106">
        <f t="shared" si="175"/>
        <v>1</v>
      </c>
      <c r="AW183" s="316"/>
      <c r="AX183" s="99">
        <v>2</v>
      </c>
      <c r="AY183" s="100" t="s">
        <v>296</v>
      </c>
      <c r="AZ183" s="101" t="s">
        <v>297</v>
      </c>
      <c r="BA183" s="102">
        <v>1239229</v>
      </c>
      <c r="BB183" s="104">
        <v>7</v>
      </c>
      <c r="BC183" s="103">
        <f>IFERROR(BB183/BB192,"-")</f>
        <v>0.7</v>
      </c>
      <c r="BD183" s="105">
        <f t="shared" si="131"/>
        <v>177032.71428571429</v>
      </c>
      <c r="BE183" s="106">
        <f t="shared" si="176"/>
        <v>0.7</v>
      </c>
      <c r="BF183" s="316"/>
      <c r="BG183" s="99">
        <v>2</v>
      </c>
      <c r="BH183" s="100" t="s">
        <v>296</v>
      </c>
      <c r="BI183" s="101" t="s">
        <v>297</v>
      </c>
      <c r="BJ183" s="102">
        <v>617289</v>
      </c>
      <c r="BK183" s="104">
        <v>7</v>
      </c>
      <c r="BL183" s="103">
        <f>IFERROR(BK183/BK192,"-")</f>
        <v>0.77777777777777779</v>
      </c>
      <c r="BM183" s="105">
        <f t="shared" si="132"/>
        <v>88184.142857142855</v>
      </c>
      <c r="BN183" s="106">
        <f t="shared" si="177"/>
        <v>0.77777777777777779</v>
      </c>
      <c r="BO183" s="316"/>
      <c r="BP183" s="99">
        <v>2</v>
      </c>
      <c r="BQ183" s="100" t="s">
        <v>334</v>
      </c>
      <c r="BR183" s="101" t="s">
        <v>335</v>
      </c>
      <c r="BS183" s="102">
        <v>592138</v>
      </c>
      <c r="BT183" s="104">
        <v>7</v>
      </c>
      <c r="BU183" s="103">
        <f>IFERROR(BT183/BT192,"-")</f>
        <v>0.77777777777777779</v>
      </c>
      <c r="BV183" s="105">
        <f t="shared" si="133"/>
        <v>84591.142857142855</v>
      </c>
      <c r="BW183" s="106">
        <f t="shared" si="178"/>
        <v>0.77777777777777779</v>
      </c>
      <c r="BX183" s="316"/>
      <c r="BY183" s="99">
        <v>2</v>
      </c>
      <c r="BZ183" s="100" t="s">
        <v>298</v>
      </c>
      <c r="CA183" s="101" t="s">
        <v>299</v>
      </c>
      <c r="CB183" s="102">
        <v>976730001</v>
      </c>
      <c r="CC183" s="104">
        <v>14063</v>
      </c>
      <c r="CD183" s="103">
        <f>IFERROR(CC183/CC192,"-")</f>
        <v>0.66725185044600488</v>
      </c>
      <c r="CE183" s="105">
        <f t="shared" si="134"/>
        <v>69453.886155158922</v>
      </c>
      <c r="CF183" s="106">
        <f t="shared" si="179"/>
        <v>0.62499444469134702</v>
      </c>
    </row>
    <row r="184" spans="2:84" ht="13.5" customHeight="1">
      <c r="B184" s="319"/>
      <c r="C184" s="329"/>
      <c r="D184" s="316"/>
      <c r="E184" s="99">
        <v>3</v>
      </c>
      <c r="F184" s="100" t="s">
        <v>300</v>
      </c>
      <c r="G184" s="101" t="s">
        <v>301</v>
      </c>
      <c r="H184" s="102">
        <v>648044611</v>
      </c>
      <c r="I184" s="104">
        <v>11667</v>
      </c>
      <c r="J184" s="103">
        <f>IFERROR(I184/I192,"-")</f>
        <v>0.55496361128288063</v>
      </c>
      <c r="K184" s="105">
        <f t="shared" si="126"/>
        <v>55545.093940173138</v>
      </c>
      <c r="L184" s="106">
        <f t="shared" si="171"/>
        <v>0.51973449750534573</v>
      </c>
      <c r="M184" s="316"/>
      <c r="N184" s="99">
        <v>3</v>
      </c>
      <c r="O184" s="100" t="s">
        <v>296</v>
      </c>
      <c r="P184" s="101" t="s">
        <v>297</v>
      </c>
      <c r="Q184" s="102">
        <v>75395</v>
      </c>
      <c r="R184" s="104">
        <v>4</v>
      </c>
      <c r="S184" s="103">
        <f>IFERROR(R184/R192,"-")</f>
        <v>0.8</v>
      </c>
      <c r="T184" s="105">
        <f t="shared" si="127"/>
        <v>18848.75</v>
      </c>
      <c r="U184" s="106">
        <f t="shared" si="172"/>
        <v>0.8</v>
      </c>
      <c r="V184" s="316"/>
      <c r="W184" s="99">
        <v>3</v>
      </c>
      <c r="X184" s="100" t="s">
        <v>333</v>
      </c>
      <c r="Y184" s="101" t="s">
        <v>565</v>
      </c>
      <c r="Z184" s="102">
        <v>196985</v>
      </c>
      <c r="AA184" s="104">
        <v>3</v>
      </c>
      <c r="AB184" s="103">
        <f>IFERROR(AA184/AA192,"-")</f>
        <v>0.75</v>
      </c>
      <c r="AC184" s="105">
        <f t="shared" si="128"/>
        <v>65661.666666666672</v>
      </c>
      <c r="AD184" s="106">
        <f t="shared" si="173"/>
        <v>0.75</v>
      </c>
      <c r="AE184" s="316"/>
      <c r="AF184" s="99">
        <v>3</v>
      </c>
      <c r="AG184" s="100" t="s">
        <v>312</v>
      </c>
      <c r="AH184" s="101" t="s">
        <v>313</v>
      </c>
      <c r="AI184" s="102">
        <v>743808</v>
      </c>
      <c r="AJ184" s="104">
        <v>7</v>
      </c>
      <c r="AK184" s="103">
        <f>IFERROR(AJ184/AJ192,"-")</f>
        <v>0.77777777777777779</v>
      </c>
      <c r="AL184" s="105">
        <f t="shared" si="129"/>
        <v>106258.28571428571</v>
      </c>
      <c r="AM184" s="106">
        <f t="shared" si="174"/>
        <v>0.77777777777777779</v>
      </c>
      <c r="AN184" s="316"/>
      <c r="AO184" s="99">
        <v>3</v>
      </c>
      <c r="AP184" s="100" t="s">
        <v>322</v>
      </c>
      <c r="AQ184" s="101" t="s">
        <v>323</v>
      </c>
      <c r="AR184" s="102">
        <v>880560</v>
      </c>
      <c r="AS184" s="104">
        <v>6</v>
      </c>
      <c r="AT184" s="103">
        <f>IFERROR(AS184/AS192,"-")</f>
        <v>0.8571428571428571</v>
      </c>
      <c r="AU184" s="105">
        <f t="shared" si="130"/>
        <v>146760</v>
      </c>
      <c r="AV184" s="106">
        <f t="shared" si="175"/>
        <v>0.8571428571428571</v>
      </c>
      <c r="AW184" s="316"/>
      <c r="AX184" s="99">
        <v>3</v>
      </c>
      <c r="AY184" s="100" t="s">
        <v>310</v>
      </c>
      <c r="AZ184" s="101" t="s">
        <v>311</v>
      </c>
      <c r="BA184" s="102">
        <v>204515</v>
      </c>
      <c r="BB184" s="104">
        <v>6</v>
      </c>
      <c r="BC184" s="103">
        <f>IFERROR(BB184/BB192,"-")</f>
        <v>0.6</v>
      </c>
      <c r="BD184" s="105">
        <f t="shared" si="131"/>
        <v>34085.833333333336</v>
      </c>
      <c r="BE184" s="106">
        <f t="shared" si="176"/>
        <v>0.6</v>
      </c>
      <c r="BF184" s="316"/>
      <c r="BG184" s="99">
        <v>3</v>
      </c>
      <c r="BH184" s="100" t="s">
        <v>333</v>
      </c>
      <c r="BI184" s="101" t="s">
        <v>565</v>
      </c>
      <c r="BJ184" s="102">
        <v>68662</v>
      </c>
      <c r="BK184" s="104">
        <v>7</v>
      </c>
      <c r="BL184" s="103">
        <f>IFERROR(BK184/BK192,"-")</f>
        <v>0.77777777777777779</v>
      </c>
      <c r="BM184" s="105">
        <f t="shared" si="132"/>
        <v>9808.8571428571431</v>
      </c>
      <c r="BN184" s="106">
        <f t="shared" si="177"/>
        <v>0.77777777777777779</v>
      </c>
      <c r="BO184" s="316"/>
      <c r="BP184" s="99">
        <v>3</v>
      </c>
      <c r="BQ184" s="100" t="s">
        <v>338</v>
      </c>
      <c r="BR184" s="101" t="s">
        <v>339</v>
      </c>
      <c r="BS184" s="102">
        <v>659377</v>
      </c>
      <c r="BT184" s="104">
        <v>6</v>
      </c>
      <c r="BU184" s="103">
        <f>IFERROR(BT184/BT192,"-")</f>
        <v>0.66666666666666663</v>
      </c>
      <c r="BV184" s="105">
        <f t="shared" si="133"/>
        <v>109896.16666666667</v>
      </c>
      <c r="BW184" s="106">
        <f t="shared" si="178"/>
        <v>0.66666666666666663</v>
      </c>
      <c r="BX184" s="316"/>
      <c r="BY184" s="99">
        <v>3</v>
      </c>
      <c r="BZ184" s="100" t="s">
        <v>300</v>
      </c>
      <c r="CA184" s="101" t="s">
        <v>301</v>
      </c>
      <c r="CB184" s="102">
        <v>653739027</v>
      </c>
      <c r="CC184" s="104">
        <v>11703</v>
      </c>
      <c r="CD184" s="103">
        <f>IFERROR(CC184/CC192,"-")</f>
        <v>0.55527614348073639</v>
      </c>
      <c r="CE184" s="105">
        <f t="shared" si="134"/>
        <v>55860.807228915663</v>
      </c>
      <c r="CF184" s="106">
        <f t="shared" si="179"/>
        <v>0.52011021732367446</v>
      </c>
    </row>
    <row r="185" spans="2:84" ht="13.5" customHeight="1">
      <c r="B185" s="319"/>
      <c r="C185" s="329"/>
      <c r="D185" s="316"/>
      <c r="E185" s="99">
        <v>4</v>
      </c>
      <c r="F185" s="100" t="s">
        <v>333</v>
      </c>
      <c r="G185" s="101" t="s">
        <v>565</v>
      </c>
      <c r="H185" s="102">
        <v>383244376</v>
      </c>
      <c r="I185" s="104">
        <v>11327</v>
      </c>
      <c r="J185" s="103">
        <f>IFERROR(I185/I192,"-")</f>
        <v>0.53879084811872713</v>
      </c>
      <c r="K185" s="105">
        <f t="shared" si="126"/>
        <v>33834.587799064182</v>
      </c>
      <c r="L185" s="106">
        <f t="shared" si="171"/>
        <v>0.50458838203848899</v>
      </c>
      <c r="M185" s="316"/>
      <c r="N185" s="99">
        <v>4</v>
      </c>
      <c r="O185" s="100" t="s">
        <v>324</v>
      </c>
      <c r="P185" s="101" t="s">
        <v>556</v>
      </c>
      <c r="Q185" s="102">
        <v>49920</v>
      </c>
      <c r="R185" s="104">
        <v>4</v>
      </c>
      <c r="S185" s="103">
        <f>IFERROR(R185/R192,"-")</f>
        <v>0.8</v>
      </c>
      <c r="T185" s="105">
        <f t="shared" si="127"/>
        <v>12480</v>
      </c>
      <c r="U185" s="106">
        <f t="shared" si="172"/>
        <v>0.8</v>
      </c>
      <c r="V185" s="316"/>
      <c r="W185" s="99">
        <v>4</v>
      </c>
      <c r="X185" s="100" t="s">
        <v>292</v>
      </c>
      <c r="Y185" s="101" t="s">
        <v>293</v>
      </c>
      <c r="Z185" s="102">
        <v>132636</v>
      </c>
      <c r="AA185" s="104">
        <v>3</v>
      </c>
      <c r="AB185" s="103">
        <f>IFERROR(AA185/AA192,"-")</f>
        <v>0.75</v>
      </c>
      <c r="AC185" s="105">
        <f t="shared" si="128"/>
        <v>44212</v>
      </c>
      <c r="AD185" s="106">
        <f t="shared" si="173"/>
        <v>0.75</v>
      </c>
      <c r="AE185" s="316"/>
      <c r="AF185" s="99">
        <v>4</v>
      </c>
      <c r="AG185" s="100" t="s">
        <v>300</v>
      </c>
      <c r="AH185" s="101" t="s">
        <v>301</v>
      </c>
      <c r="AI185" s="102">
        <v>181909</v>
      </c>
      <c r="AJ185" s="104">
        <v>7</v>
      </c>
      <c r="AK185" s="103">
        <f>IFERROR(AJ185/AJ192,"-")</f>
        <v>0.77777777777777779</v>
      </c>
      <c r="AL185" s="105">
        <f t="shared" si="129"/>
        <v>25987</v>
      </c>
      <c r="AM185" s="106">
        <f t="shared" si="174"/>
        <v>0.77777777777777779</v>
      </c>
      <c r="AN185" s="316"/>
      <c r="AO185" s="99">
        <v>4</v>
      </c>
      <c r="AP185" s="100" t="s">
        <v>333</v>
      </c>
      <c r="AQ185" s="101" t="s">
        <v>565</v>
      </c>
      <c r="AR185" s="102">
        <v>347432</v>
      </c>
      <c r="AS185" s="104">
        <v>6</v>
      </c>
      <c r="AT185" s="103">
        <f>IFERROR(AS185/AS192,"-")</f>
        <v>0.8571428571428571</v>
      </c>
      <c r="AU185" s="105">
        <f t="shared" si="130"/>
        <v>57905.333333333336</v>
      </c>
      <c r="AV185" s="106">
        <f t="shared" si="175"/>
        <v>0.8571428571428571</v>
      </c>
      <c r="AW185" s="316"/>
      <c r="AX185" s="99">
        <v>4</v>
      </c>
      <c r="AY185" s="100" t="s">
        <v>338</v>
      </c>
      <c r="AZ185" s="101" t="s">
        <v>339</v>
      </c>
      <c r="BA185" s="102">
        <v>983622</v>
      </c>
      <c r="BB185" s="104">
        <v>5</v>
      </c>
      <c r="BC185" s="103">
        <f>IFERROR(BB185/BB192,"-")</f>
        <v>0.5</v>
      </c>
      <c r="BD185" s="105">
        <f t="shared" si="131"/>
        <v>196724.4</v>
      </c>
      <c r="BE185" s="106">
        <f t="shared" si="176"/>
        <v>0.5</v>
      </c>
      <c r="BF185" s="316"/>
      <c r="BG185" s="99">
        <v>4</v>
      </c>
      <c r="BH185" s="100" t="s">
        <v>300</v>
      </c>
      <c r="BI185" s="101" t="s">
        <v>301</v>
      </c>
      <c r="BJ185" s="102">
        <v>4205425</v>
      </c>
      <c r="BK185" s="104">
        <v>6</v>
      </c>
      <c r="BL185" s="103">
        <f>IFERROR(BK185/BK192,"-")</f>
        <v>0.66666666666666663</v>
      </c>
      <c r="BM185" s="105">
        <f t="shared" si="132"/>
        <v>700904.16666666663</v>
      </c>
      <c r="BN185" s="106">
        <f t="shared" si="177"/>
        <v>0.66666666666666663</v>
      </c>
      <c r="BO185" s="316"/>
      <c r="BP185" s="99">
        <v>4</v>
      </c>
      <c r="BQ185" s="100" t="s">
        <v>369</v>
      </c>
      <c r="BR185" s="101" t="s">
        <v>370</v>
      </c>
      <c r="BS185" s="102">
        <v>296478</v>
      </c>
      <c r="BT185" s="104">
        <v>6</v>
      </c>
      <c r="BU185" s="103">
        <f>IFERROR(BT185/BT192,"-")</f>
        <v>0.66666666666666663</v>
      </c>
      <c r="BV185" s="105">
        <f t="shared" si="133"/>
        <v>49413</v>
      </c>
      <c r="BW185" s="106">
        <f t="shared" si="178"/>
        <v>0.66666666666666663</v>
      </c>
      <c r="BX185" s="316"/>
      <c r="BY185" s="99">
        <v>4</v>
      </c>
      <c r="BZ185" s="100" t="s">
        <v>333</v>
      </c>
      <c r="CA185" s="101" t="s">
        <v>565</v>
      </c>
      <c r="CB185" s="102">
        <v>385730866</v>
      </c>
      <c r="CC185" s="104">
        <v>11360</v>
      </c>
      <c r="CD185" s="103">
        <f>IFERROR(CC185/CC192,"-")</f>
        <v>0.53900170810400461</v>
      </c>
      <c r="CE185" s="105">
        <f t="shared" si="134"/>
        <v>33955.181866197185</v>
      </c>
      <c r="CF185" s="106">
        <f t="shared" si="179"/>
        <v>0.50486645037998312</v>
      </c>
    </row>
    <row r="186" spans="2:84" ht="13.5" customHeight="1">
      <c r="B186" s="319"/>
      <c r="C186" s="329"/>
      <c r="D186" s="316"/>
      <c r="E186" s="99">
        <v>5</v>
      </c>
      <c r="F186" s="121" t="s">
        <v>292</v>
      </c>
      <c r="G186" s="101" t="s">
        <v>293</v>
      </c>
      <c r="H186" s="102">
        <v>1518212553</v>
      </c>
      <c r="I186" s="104">
        <v>10962</v>
      </c>
      <c r="J186" s="103">
        <f>IFERROR(I186/I192,"-")</f>
        <v>0.52142891119250345</v>
      </c>
      <c r="K186" s="105">
        <f t="shared" si="126"/>
        <v>138497.76984126985</v>
      </c>
      <c r="L186" s="106">
        <f t="shared" si="171"/>
        <v>0.48832858161083392</v>
      </c>
      <c r="M186" s="316"/>
      <c r="N186" s="99">
        <v>5</v>
      </c>
      <c r="O186" s="121" t="s">
        <v>300</v>
      </c>
      <c r="P186" s="101" t="s">
        <v>301</v>
      </c>
      <c r="Q186" s="102">
        <v>11969</v>
      </c>
      <c r="R186" s="104">
        <v>4</v>
      </c>
      <c r="S186" s="103">
        <f>IFERROR(R186/R192,"-")</f>
        <v>0.8</v>
      </c>
      <c r="T186" s="105">
        <f t="shared" si="127"/>
        <v>2992.25</v>
      </c>
      <c r="U186" s="106">
        <f t="shared" si="172"/>
        <v>0.8</v>
      </c>
      <c r="V186" s="316"/>
      <c r="W186" s="99">
        <v>5</v>
      </c>
      <c r="X186" s="121" t="s">
        <v>324</v>
      </c>
      <c r="Y186" s="101" t="s">
        <v>556</v>
      </c>
      <c r="Z186" s="102">
        <v>109170</v>
      </c>
      <c r="AA186" s="104">
        <v>3</v>
      </c>
      <c r="AB186" s="103">
        <f>IFERROR(AA186/AA192,"-")</f>
        <v>0.75</v>
      </c>
      <c r="AC186" s="105">
        <f t="shared" si="128"/>
        <v>36390</v>
      </c>
      <c r="AD186" s="106">
        <f t="shared" si="173"/>
        <v>0.75</v>
      </c>
      <c r="AE186" s="316"/>
      <c r="AF186" s="99">
        <v>5</v>
      </c>
      <c r="AG186" s="121" t="s">
        <v>333</v>
      </c>
      <c r="AH186" s="101" t="s">
        <v>565</v>
      </c>
      <c r="AI186" s="102">
        <v>1352136</v>
      </c>
      <c r="AJ186" s="104">
        <v>6</v>
      </c>
      <c r="AK186" s="103">
        <f>IFERROR(AJ186/AJ192,"-")</f>
        <v>0.66666666666666663</v>
      </c>
      <c r="AL186" s="105">
        <f t="shared" si="129"/>
        <v>225356</v>
      </c>
      <c r="AM186" s="106">
        <f t="shared" si="174"/>
        <v>0.66666666666666663</v>
      </c>
      <c r="AN186" s="316"/>
      <c r="AO186" s="99">
        <v>5</v>
      </c>
      <c r="AP186" s="121" t="s">
        <v>296</v>
      </c>
      <c r="AQ186" s="101" t="s">
        <v>297</v>
      </c>
      <c r="AR186" s="102">
        <v>212017</v>
      </c>
      <c r="AS186" s="104">
        <v>6</v>
      </c>
      <c r="AT186" s="103">
        <f>IFERROR(AS186/AS192,"-")</f>
        <v>0.8571428571428571</v>
      </c>
      <c r="AU186" s="105">
        <f t="shared" si="130"/>
        <v>35336.166666666664</v>
      </c>
      <c r="AV186" s="106">
        <f t="shared" si="175"/>
        <v>0.8571428571428571</v>
      </c>
      <c r="AW186" s="316"/>
      <c r="AX186" s="99">
        <v>5</v>
      </c>
      <c r="AY186" s="121" t="s">
        <v>300</v>
      </c>
      <c r="AZ186" s="101" t="s">
        <v>301</v>
      </c>
      <c r="BA186" s="102">
        <v>425731</v>
      </c>
      <c r="BB186" s="104">
        <v>5</v>
      </c>
      <c r="BC186" s="103">
        <f>IFERROR(BB186/BB192,"-")</f>
        <v>0.5</v>
      </c>
      <c r="BD186" s="105">
        <f t="shared" si="131"/>
        <v>85146.2</v>
      </c>
      <c r="BE186" s="106">
        <f t="shared" si="176"/>
        <v>0.5</v>
      </c>
      <c r="BF186" s="316"/>
      <c r="BG186" s="99">
        <v>5</v>
      </c>
      <c r="BH186" s="121" t="s">
        <v>292</v>
      </c>
      <c r="BI186" s="101" t="s">
        <v>293</v>
      </c>
      <c r="BJ186" s="102">
        <v>493459</v>
      </c>
      <c r="BK186" s="104">
        <v>6</v>
      </c>
      <c r="BL186" s="103">
        <f>IFERROR(BK186/BK192,"-")</f>
        <v>0.66666666666666663</v>
      </c>
      <c r="BM186" s="105">
        <f t="shared" si="132"/>
        <v>82243.166666666672</v>
      </c>
      <c r="BN186" s="106">
        <f t="shared" si="177"/>
        <v>0.66666666666666663</v>
      </c>
      <c r="BO186" s="316"/>
      <c r="BP186" s="99">
        <v>5</v>
      </c>
      <c r="BQ186" s="121" t="s">
        <v>322</v>
      </c>
      <c r="BR186" s="101" t="s">
        <v>323</v>
      </c>
      <c r="BS186" s="102">
        <v>2841307</v>
      </c>
      <c r="BT186" s="104">
        <v>5</v>
      </c>
      <c r="BU186" s="103">
        <f>IFERROR(BT186/BT192,"-")</f>
        <v>0.55555555555555558</v>
      </c>
      <c r="BV186" s="105">
        <f t="shared" si="133"/>
        <v>568261.4</v>
      </c>
      <c r="BW186" s="106">
        <f t="shared" si="178"/>
        <v>0.55555555555555558</v>
      </c>
      <c r="BX186" s="316"/>
      <c r="BY186" s="99">
        <v>5</v>
      </c>
      <c r="BZ186" s="121" t="s">
        <v>292</v>
      </c>
      <c r="CA186" s="101" t="s">
        <v>293</v>
      </c>
      <c r="CB186" s="102">
        <v>1525148297</v>
      </c>
      <c r="CC186" s="104">
        <v>10992</v>
      </c>
      <c r="CD186" s="103">
        <f>IFERROR(CC186/CC192,"-")</f>
        <v>0.52154108939077626</v>
      </c>
      <c r="CE186" s="105">
        <f t="shared" si="134"/>
        <v>138750.75482168849</v>
      </c>
      <c r="CF186" s="106">
        <f t="shared" si="179"/>
        <v>0.48851162170570195</v>
      </c>
    </row>
    <row r="187" spans="2:84" ht="13.5" customHeight="1">
      <c r="B187" s="319"/>
      <c r="C187" s="329"/>
      <c r="D187" s="316"/>
      <c r="E187" s="99">
        <v>6</v>
      </c>
      <c r="F187" s="100" t="s">
        <v>306</v>
      </c>
      <c r="G187" s="101" t="s">
        <v>307</v>
      </c>
      <c r="H187" s="102">
        <v>399795414</v>
      </c>
      <c r="I187" s="104">
        <v>10246</v>
      </c>
      <c r="J187" s="103">
        <f>IFERROR(I187/I192,"-")</f>
        <v>0.48737097464681539</v>
      </c>
      <c r="K187" s="105">
        <f t="shared" si="126"/>
        <v>39019.657817684951</v>
      </c>
      <c r="L187" s="106">
        <f t="shared" si="171"/>
        <v>0.45643264433357095</v>
      </c>
      <c r="M187" s="316"/>
      <c r="N187" s="99">
        <v>6</v>
      </c>
      <c r="O187" s="100" t="s">
        <v>336</v>
      </c>
      <c r="P187" s="101" t="s">
        <v>337</v>
      </c>
      <c r="Q187" s="102">
        <v>479453</v>
      </c>
      <c r="R187" s="104">
        <v>3</v>
      </c>
      <c r="S187" s="103">
        <f>IFERROR(R187/R192,"-")</f>
        <v>0.6</v>
      </c>
      <c r="T187" s="105">
        <f t="shared" si="127"/>
        <v>159817.66666666666</v>
      </c>
      <c r="U187" s="106">
        <f t="shared" si="172"/>
        <v>0.6</v>
      </c>
      <c r="V187" s="316"/>
      <c r="W187" s="99">
        <v>6</v>
      </c>
      <c r="X187" s="100" t="s">
        <v>320</v>
      </c>
      <c r="Y187" s="101" t="s">
        <v>321</v>
      </c>
      <c r="Z187" s="102">
        <v>46376</v>
      </c>
      <c r="AA187" s="104">
        <v>3</v>
      </c>
      <c r="AB187" s="103">
        <f>IFERROR(AA187/AA192,"-")</f>
        <v>0.75</v>
      </c>
      <c r="AC187" s="105">
        <f t="shared" si="128"/>
        <v>15458.666666666666</v>
      </c>
      <c r="AD187" s="106">
        <f t="shared" si="173"/>
        <v>0.75</v>
      </c>
      <c r="AE187" s="316"/>
      <c r="AF187" s="99">
        <v>6</v>
      </c>
      <c r="AG187" s="100" t="s">
        <v>296</v>
      </c>
      <c r="AH187" s="101" t="s">
        <v>297</v>
      </c>
      <c r="AI187" s="102">
        <v>305894</v>
      </c>
      <c r="AJ187" s="104">
        <v>6</v>
      </c>
      <c r="AK187" s="103">
        <f>IFERROR(AJ187/AJ192,"-")</f>
        <v>0.66666666666666663</v>
      </c>
      <c r="AL187" s="105">
        <f t="shared" si="129"/>
        <v>50982.333333333336</v>
      </c>
      <c r="AM187" s="106">
        <f t="shared" si="174"/>
        <v>0.66666666666666663</v>
      </c>
      <c r="AN187" s="316"/>
      <c r="AO187" s="99">
        <v>6</v>
      </c>
      <c r="AP187" s="100" t="s">
        <v>300</v>
      </c>
      <c r="AQ187" s="101" t="s">
        <v>301</v>
      </c>
      <c r="AR187" s="102">
        <v>36273</v>
      </c>
      <c r="AS187" s="104">
        <v>6</v>
      </c>
      <c r="AT187" s="103">
        <f>IFERROR(AS187/AS192,"-")</f>
        <v>0.8571428571428571</v>
      </c>
      <c r="AU187" s="105">
        <f t="shared" si="130"/>
        <v>6045.5</v>
      </c>
      <c r="AV187" s="106">
        <f t="shared" si="175"/>
        <v>0.8571428571428571</v>
      </c>
      <c r="AW187" s="316"/>
      <c r="AX187" s="99">
        <v>6</v>
      </c>
      <c r="AY187" s="100" t="s">
        <v>454</v>
      </c>
      <c r="AZ187" s="101" t="s">
        <v>455</v>
      </c>
      <c r="BA187" s="102">
        <v>83850</v>
      </c>
      <c r="BB187" s="104">
        <v>5</v>
      </c>
      <c r="BC187" s="103">
        <f>IFERROR(BB187/BB192,"-")</f>
        <v>0.5</v>
      </c>
      <c r="BD187" s="105">
        <f t="shared" si="131"/>
        <v>16770</v>
      </c>
      <c r="BE187" s="106">
        <f t="shared" si="176"/>
        <v>0.5</v>
      </c>
      <c r="BF187" s="316"/>
      <c r="BG187" s="99">
        <v>6</v>
      </c>
      <c r="BH187" s="100" t="s">
        <v>353</v>
      </c>
      <c r="BI187" s="101" t="s">
        <v>354</v>
      </c>
      <c r="BJ187" s="102">
        <v>68684</v>
      </c>
      <c r="BK187" s="104">
        <v>6</v>
      </c>
      <c r="BL187" s="103">
        <f>IFERROR(BK187/BK192,"-")</f>
        <v>0.66666666666666663</v>
      </c>
      <c r="BM187" s="105">
        <f t="shared" si="132"/>
        <v>11447.333333333334</v>
      </c>
      <c r="BN187" s="106">
        <f t="shared" si="177"/>
        <v>0.66666666666666663</v>
      </c>
      <c r="BO187" s="316"/>
      <c r="BP187" s="99">
        <v>6</v>
      </c>
      <c r="BQ187" s="100" t="s">
        <v>336</v>
      </c>
      <c r="BR187" s="101" t="s">
        <v>337</v>
      </c>
      <c r="BS187" s="102">
        <v>2077819</v>
      </c>
      <c r="BT187" s="104">
        <v>5</v>
      </c>
      <c r="BU187" s="103">
        <f>IFERROR(BT187/BT192,"-")</f>
        <v>0.55555555555555558</v>
      </c>
      <c r="BV187" s="105">
        <f t="shared" si="133"/>
        <v>415563.8</v>
      </c>
      <c r="BW187" s="106">
        <f t="shared" si="178"/>
        <v>0.55555555555555558</v>
      </c>
      <c r="BX187" s="316"/>
      <c r="BY187" s="99">
        <v>6</v>
      </c>
      <c r="BZ187" s="100" t="s">
        <v>306</v>
      </c>
      <c r="CA187" s="101" t="s">
        <v>307</v>
      </c>
      <c r="CB187" s="102">
        <v>400543995</v>
      </c>
      <c r="CC187" s="104">
        <v>10265</v>
      </c>
      <c r="CD187" s="103">
        <f>IFERROR(CC187/CC192,"-")</f>
        <v>0.48704687796545831</v>
      </c>
      <c r="CE187" s="105">
        <f t="shared" si="134"/>
        <v>39020.359961032635</v>
      </c>
      <c r="CF187" s="106">
        <f t="shared" si="179"/>
        <v>0.45620194658015201</v>
      </c>
    </row>
    <row r="188" spans="2:84" ht="13.5" customHeight="1">
      <c r="B188" s="319"/>
      <c r="C188" s="329"/>
      <c r="D188" s="316"/>
      <c r="E188" s="99">
        <v>7</v>
      </c>
      <c r="F188" s="121" t="s">
        <v>312</v>
      </c>
      <c r="G188" s="101" t="s">
        <v>313</v>
      </c>
      <c r="H188" s="102">
        <v>494549153</v>
      </c>
      <c r="I188" s="104">
        <v>9597</v>
      </c>
      <c r="J188" s="103">
        <f>IFERROR(I188/I192,"-")</f>
        <v>0.45650002378347526</v>
      </c>
      <c r="K188" s="105">
        <f t="shared" si="126"/>
        <v>51531.640408460975</v>
      </c>
      <c r="L188" s="106">
        <f t="shared" si="171"/>
        <v>0.42752138275124735</v>
      </c>
      <c r="M188" s="316"/>
      <c r="N188" s="99">
        <v>7</v>
      </c>
      <c r="O188" s="121" t="s">
        <v>333</v>
      </c>
      <c r="P188" s="101" t="s">
        <v>565</v>
      </c>
      <c r="Q188" s="102">
        <v>241195</v>
      </c>
      <c r="R188" s="104">
        <v>3</v>
      </c>
      <c r="S188" s="103">
        <f>IFERROR(R188/R192,"-")</f>
        <v>0.6</v>
      </c>
      <c r="T188" s="105">
        <f t="shared" si="127"/>
        <v>80398.333333333328</v>
      </c>
      <c r="U188" s="106">
        <f t="shared" si="172"/>
        <v>0.6</v>
      </c>
      <c r="V188" s="316"/>
      <c r="W188" s="99">
        <v>7</v>
      </c>
      <c r="X188" s="121" t="s">
        <v>302</v>
      </c>
      <c r="Y188" s="101" t="s">
        <v>303</v>
      </c>
      <c r="Z188" s="102">
        <v>17788</v>
      </c>
      <c r="AA188" s="104">
        <v>3</v>
      </c>
      <c r="AB188" s="103">
        <f>IFERROR(AA188/AA192,"-")</f>
        <v>0.75</v>
      </c>
      <c r="AC188" s="105">
        <f t="shared" si="128"/>
        <v>5929.333333333333</v>
      </c>
      <c r="AD188" s="106">
        <f t="shared" si="173"/>
        <v>0.75</v>
      </c>
      <c r="AE188" s="316"/>
      <c r="AF188" s="99">
        <v>7</v>
      </c>
      <c r="AG188" s="121" t="s">
        <v>308</v>
      </c>
      <c r="AH188" s="101" t="s">
        <v>309</v>
      </c>
      <c r="AI188" s="102">
        <v>489666</v>
      </c>
      <c r="AJ188" s="104">
        <v>5</v>
      </c>
      <c r="AK188" s="103">
        <f>IFERROR(AJ188/AJ192,"-")</f>
        <v>0.55555555555555558</v>
      </c>
      <c r="AL188" s="105">
        <f t="shared" si="129"/>
        <v>97933.2</v>
      </c>
      <c r="AM188" s="106">
        <f t="shared" si="174"/>
        <v>0.55555555555555558</v>
      </c>
      <c r="AN188" s="316"/>
      <c r="AO188" s="99">
        <v>7</v>
      </c>
      <c r="AP188" s="121" t="s">
        <v>292</v>
      </c>
      <c r="AQ188" s="101" t="s">
        <v>293</v>
      </c>
      <c r="AR188" s="102">
        <v>1591981</v>
      </c>
      <c r="AS188" s="104">
        <v>5</v>
      </c>
      <c r="AT188" s="103">
        <f>IFERROR(AS188/AS192,"-")</f>
        <v>0.7142857142857143</v>
      </c>
      <c r="AU188" s="105">
        <f t="shared" si="130"/>
        <v>318396.2</v>
      </c>
      <c r="AV188" s="106">
        <f t="shared" si="175"/>
        <v>0.7142857142857143</v>
      </c>
      <c r="AW188" s="316"/>
      <c r="AX188" s="99">
        <v>7</v>
      </c>
      <c r="AY188" s="121" t="s">
        <v>353</v>
      </c>
      <c r="AZ188" s="101" t="s">
        <v>354</v>
      </c>
      <c r="BA188" s="102">
        <v>59418</v>
      </c>
      <c r="BB188" s="104">
        <v>5</v>
      </c>
      <c r="BC188" s="103">
        <f>IFERROR(BB188/BB192,"-")</f>
        <v>0.5</v>
      </c>
      <c r="BD188" s="105">
        <f t="shared" si="131"/>
        <v>11883.6</v>
      </c>
      <c r="BE188" s="106">
        <f t="shared" si="176"/>
        <v>0.5</v>
      </c>
      <c r="BF188" s="316"/>
      <c r="BG188" s="99">
        <v>7</v>
      </c>
      <c r="BH188" s="121" t="s">
        <v>338</v>
      </c>
      <c r="BI188" s="101" t="s">
        <v>339</v>
      </c>
      <c r="BJ188" s="102">
        <v>1149401</v>
      </c>
      <c r="BK188" s="104">
        <v>5</v>
      </c>
      <c r="BL188" s="103">
        <f>IFERROR(BK188/BK192,"-")</f>
        <v>0.55555555555555558</v>
      </c>
      <c r="BM188" s="105">
        <f t="shared" si="132"/>
        <v>229880.2</v>
      </c>
      <c r="BN188" s="106">
        <f t="shared" si="177"/>
        <v>0.55555555555555558</v>
      </c>
      <c r="BO188" s="316"/>
      <c r="BP188" s="99">
        <v>7</v>
      </c>
      <c r="BQ188" s="121" t="s">
        <v>353</v>
      </c>
      <c r="BR188" s="101" t="s">
        <v>354</v>
      </c>
      <c r="BS188" s="102">
        <v>1648536</v>
      </c>
      <c r="BT188" s="104">
        <v>5</v>
      </c>
      <c r="BU188" s="103">
        <f>IFERROR(BT188/BT192,"-")</f>
        <v>0.55555555555555558</v>
      </c>
      <c r="BV188" s="105">
        <f t="shared" si="133"/>
        <v>329707.2</v>
      </c>
      <c r="BW188" s="106">
        <f t="shared" si="178"/>
        <v>0.55555555555555558</v>
      </c>
      <c r="BX188" s="316"/>
      <c r="BY188" s="99">
        <v>7</v>
      </c>
      <c r="BZ188" s="121" t="s">
        <v>312</v>
      </c>
      <c r="CA188" s="101" t="s">
        <v>313</v>
      </c>
      <c r="CB188" s="102">
        <v>497382618</v>
      </c>
      <c r="CC188" s="104">
        <v>9624</v>
      </c>
      <c r="CD188" s="103">
        <f>IFERROR(CC188/CC192,"-")</f>
        <v>0.45663313721768839</v>
      </c>
      <c r="CE188" s="105">
        <f t="shared" si="134"/>
        <v>51681.48566084788</v>
      </c>
      <c r="CF188" s="106">
        <f t="shared" si="179"/>
        <v>0.42771432380783075</v>
      </c>
    </row>
    <row r="189" spans="2:84" ht="13.5" customHeight="1">
      <c r="B189" s="319"/>
      <c r="C189" s="329"/>
      <c r="D189" s="316"/>
      <c r="E189" s="99">
        <v>8</v>
      </c>
      <c r="F189" s="121" t="s">
        <v>381</v>
      </c>
      <c r="G189" s="101" t="s">
        <v>382</v>
      </c>
      <c r="H189" s="102">
        <v>197537374</v>
      </c>
      <c r="I189" s="104">
        <v>8988</v>
      </c>
      <c r="J189" s="103">
        <f>IFERROR(I189/I192,"-")</f>
        <v>0.42753175093944729</v>
      </c>
      <c r="K189" s="105">
        <f t="shared" si="126"/>
        <v>21977.900979083221</v>
      </c>
      <c r="L189" s="106">
        <f t="shared" si="171"/>
        <v>0.40039201710620098</v>
      </c>
      <c r="M189" s="316"/>
      <c r="N189" s="99">
        <v>8</v>
      </c>
      <c r="O189" s="121" t="s">
        <v>381</v>
      </c>
      <c r="P189" s="101" t="s">
        <v>382</v>
      </c>
      <c r="Q189" s="102">
        <v>79040</v>
      </c>
      <c r="R189" s="104">
        <v>3</v>
      </c>
      <c r="S189" s="103">
        <f>IFERROR(R189/R192,"-")</f>
        <v>0.6</v>
      </c>
      <c r="T189" s="105">
        <f t="shared" si="127"/>
        <v>26346.666666666668</v>
      </c>
      <c r="U189" s="106">
        <f t="shared" si="172"/>
        <v>0.6</v>
      </c>
      <c r="V189" s="316"/>
      <c r="W189" s="99">
        <v>8</v>
      </c>
      <c r="X189" s="121" t="s">
        <v>387</v>
      </c>
      <c r="Y189" s="101" t="s">
        <v>388</v>
      </c>
      <c r="Z189" s="102">
        <v>8627</v>
      </c>
      <c r="AA189" s="104">
        <v>3</v>
      </c>
      <c r="AB189" s="103">
        <f>IFERROR(AA189/AA192,"-")</f>
        <v>0.75</v>
      </c>
      <c r="AC189" s="105">
        <f t="shared" si="128"/>
        <v>2875.6666666666665</v>
      </c>
      <c r="AD189" s="106">
        <f t="shared" si="173"/>
        <v>0.75</v>
      </c>
      <c r="AE189" s="316"/>
      <c r="AF189" s="99">
        <v>8</v>
      </c>
      <c r="AG189" s="121" t="s">
        <v>369</v>
      </c>
      <c r="AH189" s="101" t="s">
        <v>370</v>
      </c>
      <c r="AI189" s="102">
        <v>181060</v>
      </c>
      <c r="AJ189" s="104">
        <v>5</v>
      </c>
      <c r="AK189" s="103">
        <f>IFERROR(AJ189/AJ192,"-")</f>
        <v>0.55555555555555558</v>
      </c>
      <c r="AL189" s="105">
        <f t="shared" si="129"/>
        <v>36212</v>
      </c>
      <c r="AM189" s="106">
        <f t="shared" si="174"/>
        <v>0.55555555555555558</v>
      </c>
      <c r="AN189" s="316"/>
      <c r="AO189" s="99">
        <v>8</v>
      </c>
      <c r="AP189" s="121" t="s">
        <v>312</v>
      </c>
      <c r="AQ189" s="101" t="s">
        <v>313</v>
      </c>
      <c r="AR189" s="102">
        <v>827113</v>
      </c>
      <c r="AS189" s="104">
        <v>5</v>
      </c>
      <c r="AT189" s="103">
        <f>IFERROR(AS189/AS192,"-")</f>
        <v>0.7142857142857143</v>
      </c>
      <c r="AU189" s="105">
        <f t="shared" si="130"/>
        <v>165422.6</v>
      </c>
      <c r="AV189" s="106">
        <f t="shared" si="175"/>
        <v>0.7142857142857143</v>
      </c>
      <c r="AW189" s="316"/>
      <c r="AX189" s="99">
        <v>8</v>
      </c>
      <c r="AY189" s="121" t="s">
        <v>314</v>
      </c>
      <c r="AZ189" s="101" t="s">
        <v>315</v>
      </c>
      <c r="BA189" s="102">
        <v>2196951</v>
      </c>
      <c r="BB189" s="104">
        <v>4</v>
      </c>
      <c r="BC189" s="103">
        <f>IFERROR(BB189/BB192,"-")</f>
        <v>0.4</v>
      </c>
      <c r="BD189" s="105">
        <f t="shared" si="131"/>
        <v>549237.75</v>
      </c>
      <c r="BE189" s="106">
        <f t="shared" si="176"/>
        <v>0.4</v>
      </c>
      <c r="BF189" s="316"/>
      <c r="BG189" s="99">
        <v>8</v>
      </c>
      <c r="BH189" s="121" t="s">
        <v>369</v>
      </c>
      <c r="BI189" s="101" t="s">
        <v>370</v>
      </c>
      <c r="BJ189" s="102">
        <v>161428</v>
      </c>
      <c r="BK189" s="104">
        <v>5</v>
      </c>
      <c r="BL189" s="103">
        <f>IFERROR(BK189/BK192,"-")</f>
        <v>0.55555555555555558</v>
      </c>
      <c r="BM189" s="105">
        <f t="shared" si="132"/>
        <v>32285.599999999999</v>
      </c>
      <c r="BN189" s="106">
        <f t="shared" si="177"/>
        <v>0.55555555555555558</v>
      </c>
      <c r="BO189" s="316"/>
      <c r="BP189" s="99">
        <v>8</v>
      </c>
      <c r="BQ189" s="121" t="s">
        <v>347</v>
      </c>
      <c r="BR189" s="101" t="s">
        <v>348</v>
      </c>
      <c r="BS189" s="102">
        <v>671220</v>
      </c>
      <c r="BT189" s="104">
        <v>5</v>
      </c>
      <c r="BU189" s="103">
        <f>IFERROR(BT189/BT192,"-")</f>
        <v>0.55555555555555558</v>
      </c>
      <c r="BV189" s="105">
        <f t="shared" si="133"/>
        <v>134244</v>
      </c>
      <c r="BW189" s="106">
        <f t="shared" si="178"/>
        <v>0.55555555555555558</v>
      </c>
      <c r="BX189" s="316"/>
      <c r="BY189" s="99">
        <v>8</v>
      </c>
      <c r="BZ189" s="121" t="s">
        <v>381</v>
      </c>
      <c r="CA189" s="101" t="s">
        <v>382</v>
      </c>
      <c r="CB189" s="102">
        <v>198021215</v>
      </c>
      <c r="CC189" s="104">
        <v>9015</v>
      </c>
      <c r="CD189" s="103">
        <f>IFERROR(CC189/CC192,"-")</f>
        <v>0.42773771114063391</v>
      </c>
      <c r="CE189" s="105">
        <f t="shared" si="134"/>
        <v>21965.747642817525</v>
      </c>
      <c r="CF189" s="106">
        <f t="shared" si="179"/>
        <v>0.40064886005066441</v>
      </c>
    </row>
    <row r="190" spans="2:84" ht="13.5" customHeight="1">
      <c r="B190" s="319"/>
      <c r="C190" s="329"/>
      <c r="D190" s="316"/>
      <c r="E190" s="99">
        <v>9</v>
      </c>
      <c r="F190" s="100" t="s">
        <v>302</v>
      </c>
      <c r="G190" s="101" t="s">
        <v>303</v>
      </c>
      <c r="H190" s="102">
        <v>451366957</v>
      </c>
      <c r="I190" s="104">
        <v>8725</v>
      </c>
      <c r="J190" s="103">
        <f>IFERROR(I190/I192,"-")</f>
        <v>0.41502164296246968</v>
      </c>
      <c r="K190" s="105">
        <f t="shared" si="126"/>
        <v>51732.602521489971</v>
      </c>
      <c r="L190" s="106">
        <f t="shared" si="171"/>
        <v>0.388676051318603</v>
      </c>
      <c r="M190" s="316"/>
      <c r="N190" s="99">
        <v>9</v>
      </c>
      <c r="O190" s="100" t="s">
        <v>367</v>
      </c>
      <c r="P190" s="101" t="s">
        <v>368</v>
      </c>
      <c r="Q190" s="102">
        <v>36933</v>
      </c>
      <c r="R190" s="104">
        <v>3</v>
      </c>
      <c r="S190" s="103">
        <f>IFERROR(R190/R192,"-")</f>
        <v>0.6</v>
      </c>
      <c r="T190" s="105">
        <f t="shared" si="127"/>
        <v>12311</v>
      </c>
      <c r="U190" s="106">
        <f t="shared" si="172"/>
        <v>0.6</v>
      </c>
      <c r="V190" s="316"/>
      <c r="W190" s="99">
        <v>9</v>
      </c>
      <c r="X190" s="100" t="s">
        <v>460</v>
      </c>
      <c r="Y190" s="101" t="s">
        <v>461</v>
      </c>
      <c r="Z190" s="102">
        <v>2110</v>
      </c>
      <c r="AA190" s="104">
        <v>3</v>
      </c>
      <c r="AB190" s="103">
        <f>IFERROR(AA190/AA192,"-")</f>
        <v>0.75</v>
      </c>
      <c r="AC190" s="105">
        <f t="shared" si="128"/>
        <v>703.33333333333337</v>
      </c>
      <c r="AD190" s="106">
        <f t="shared" si="173"/>
        <v>0.75</v>
      </c>
      <c r="AE190" s="316"/>
      <c r="AF190" s="99">
        <v>9</v>
      </c>
      <c r="AG190" s="100" t="s">
        <v>342</v>
      </c>
      <c r="AH190" s="101" t="s">
        <v>343</v>
      </c>
      <c r="AI190" s="102">
        <v>172533</v>
      </c>
      <c r="AJ190" s="104">
        <v>5</v>
      </c>
      <c r="AK190" s="103">
        <f>IFERROR(AJ190/AJ192,"-")</f>
        <v>0.55555555555555558</v>
      </c>
      <c r="AL190" s="105">
        <f t="shared" si="129"/>
        <v>34506.6</v>
      </c>
      <c r="AM190" s="106">
        <f t="shared" si="174"/>
        <v>0.55555555555555558</v>
      </c>
      <c r="AN190" s="316"/>
      <c r="AO190" s="99">
        <v>9</v>
      </c>
      <c r="AP190" s="100" t="s">
        <v>306</v>
      </c>
      <c r="AQ190" s="101" t="s">
        <v>307</v>
      </c>
      <c r="AR190" s="102">
        <v>333012</v>
      </c>
      <c r="AS190" s="104">
        <v>5</v>
      </c>
      <c r="AT190" s="103">
        <f>IFERROR(AS190/AS192,"-")</f>
        <v>0.7142857142857143</v>
      </c>
      <c r="AU190" s="105">
        <f t="shared" si="130"/>
        <v>66602.399999999994</v>
      </c>
      <c r="AV190" s="106">
        <f t="shared" si="175"/>
        <v>0.7142857142857143</v>
      </c>
      <c r="AW190" s="316"/>
      <c r="AX190" s="99">
        <v>9</v>
      </c>
      <c r="AY190" s="100" t="s">
        <v>292</v>
      </c>
      <c r="AZ190" s="101" t="s">
        <v>293</v>
      </c>
      <c r="BA190" s="102">
        <v>1980192</v>
      </c>
      <c r="BB190" s="104">
        <v>4</v>
      </c>
      <c r="BC190" s="103">
        <f>IFERROR(BB190/BB192,"-")</f>
        <v>0.4</v>
      </c>
      <c r="BD190" s="105">
        <f t="shared" si="131"/>
        <v>495048</v>
      </c>
      <c r="BE190" s="106">
        <f t="shared" si="176"/>
        <v>0.4</v>
      </c>
      <c r="BF190" s="316"/>
      <c r="BG190" s="99">
        <v>9</v>
      </c>
      <c r="BH190" s="100" t="s">
        <v>381</v>
      </c>
      <c r="BI190" s="101" t="s">
        <v>382</v>
      </c>
      <c r="BJ190" s="102">
        <v>118732</v>
      </c>
      <c r="BK190" s="104">
        <v>5</v>
      </c>
      <c r="BL190" s="103">
        <f>IFERROR(BK190/BK192,"-")</f>
        <v>0.55555555555555558</v>
      </c>
      <c r="BM190" s="105">
        <f t="shared" si="132"/>
        <v>23746.400000000001</v>
      </c>
      <c r="BN190" s="106">
        <f t="shared" si="177"/>
        <v>0.55555555555555558</v>
      </c>
      <c r="BO190" s="316"/>
      <c r="BP190" s="99">
        <v>9</v>
      </c>
      <c r="BQ190" s="100" t="s">
        <v>292</v>
      </c>
      <c r="BR190" s="101" t="s">
        <v>293</v>
      </c>
      <c r="BS190" s="102">
        <v>396348</v>
      </c>
      <c r="BT190" s="104">
        <v>5</v>
      </c>
      <c r="BU190" s="103">
        <f>IFERROR(BT190/BT192,"-")</f>
        <v>0.55555555555555558</v>
      </c>
      <c r="BV190" s="105">
        <f t="shared" si="133"/>
        <v>79269.600000000006</v>
      </c>
      <c r="BW190" s="106">
        <f t="shared" si="178"/>
        <v>0.55555555555555558</v>
      </c>
      <c r="BX190" s="316"/>
      <c r="BY190" s="99">
        <v>9</v>
      </c>
      <c r="BZ190" s="100" t="s">
        <v>302</v>
      </c>
      <c r="CA190" s="101" t="s">
        <v>303</v>
      </c>
      <c r="CB190" s="102">
        <v>451788890</v>
      </c>
      <c r="CC190" s="104">
        <v>8741</v>
      </c>
      <c r="CD190" s="103">
        <f>IFERROR(CC190/CC192,"-")</f>
        <v>0.41473714177263238</v>
      </c>
      <c r="CE190" s="105">
        <f t="shared" si="134"/>
        <v>51686.178926896238</v>
      </c>
      <c r="CF190" s="106">
        <f t="shared" si="179"/>
        <v>0.38847162348340075</v>
      </c>
    </row>
    <row r="191" spans="2:84" ht="13.5" customHeight="1">
      <c r="B191" s="319"/>
      <c r="C191" s="329"/>
      <c r="D191" s="316"/>
      <c r="E191" s="107">
        <v>10</v>
      </c>
      <c r="F191" s="122" t="s">
        <v>308</v>
      </c>
      <c r="G191" s="109" t="s">
        <v>309</v>
      </c>
      <c r="H191" s="110">
        <v>548486923</v>
      </c>
      <c r="I191" s="112">
        <v>8589</v>
      </c>
      <c r="J191" s="111">
        <f>IFERROR(I191/I192,"-")</f>
        <v>0.40855253769680827</v>
      </c>
      <c r="K191" s="113">
        <f t="shared" si="126"/>
        <v>63859.229595994875</v>
      </c>
      <c r="L191" s="114">
        <f t="shared" si="171"/>
        <v>0.38261760513186027</v>
      </c>
      <c r="M191" s="316"/>
      <c r="N191" s="107">
        <v>10</v>
      </c>
      <c r="O191" s="122" t="s">
        <v>342</v>
      </c>
      <c r="P191" s="109" t="s">
        <v>343</v>
      </c>
      <c r="Q191" s="110">
        <v>27149</v>
      </c>
      <c r="R191" s="112">
        <v>3</v>
      </c>
      <c r="S191" s="111">
        <f>IFERROR(R191/R192,"-")</f>
        <v>0.6</v>
      </c>
      <c r="T191" s="113">
        <f t="shared" si="127"/>
        <v>9049.6666666666661</v>
      </c>
      <c r="U191" s="114">
        <f t="shared" si="172"/>
        <v>0.6</v>
      </c>
      <c r="V191" s="316"/>
      <c r="W191" s="107">
        <v>10</v>
      </c>
      <c r="X191" s="122" t="s">
        <v>393</v>
      </c>
      <c r="Y191" s="109" t="s">
        <v>558</v>
      </c>
      <c r="Z191" s="110">
        <v>178535</v>
      </c>
      <c r="AA191" s="112">
        <v>2</v>
      </c>
      <c r="AB191" s="111">
        <f>IFERROR(AA191/AA192,"-")</f>
        <v>0.5</v>
      </c>
      <c r="AC191" s="113">
        <f t="shared" si="128"/>
        <v>89267.5</v>
      </c>
      <c r="AD191" s="114">
        <f t="shared" si="173"/>
        <v>0.5</v>
      </c>
      <c r="AE191" s="316"/>
      <c r="AF191" s="107">
        <v>10</v>
      </c>
      <c r="AG191" s="122" t="s">
        <v>320</v>
      </c>
      <c r="AH191" s="109" t="s">
        <v>321</v>
      </c>
      <c r="AI191" s="110">
        <v>63946</v>
      </c>
      <c r="AJ191" s="112">
        <v>5</v>
      </c>
      <c r="AK191" s="111">
        <f>IFERROR(AJ191/AJ192,"-")</f>
        <v>0.55555555555555558</v>
      </c>
      <c r="AL191" s="113">
        <f t="shared" si="129"/>
        <v>12789.2</v>
      </c>
      <c r="AM191" s="114">
        <f t="shared" si="174"/>
        <v>0.55555555555555558</v>
      </c>
      <c r="AN191" s="316"/>
      <c r="AO191" s="107">
        <v>10</v>
      </c>
      <c r="AP191" s="122" t="s">
        <v>353</v>
      </c>
      <c r="AQ191" s="109" t="s">
        <v>354</v>
      </c>
      <c r="AR191" s="110">
        <v>258311</v>
      </c>
      <c r="AS191" s="112">
        <v>5</v>
      </c>
      <c r="AT191" s="111">
        <f>IFERROR(AS191/AS192,"-")</f>
        <v>0.7142857142857143</v>
      </c>
      <c r="AU191" s="113">
        <f t="shared" si="130"/>
        <v>51662.2</v>
      </c>
      <c r="AV191" s="114">
        <f t="shared" si="175"/>
        <v>0.7142857142857143</v>
      </c>
      <c r="AW191" s="316"/>
      <c r="AX191" s="107">
        <v>10</v>
      </c>
      <c r="AY191" s="122" t="s">
        <v>340</v>
      </c>
      <c r="AZ191" s="109" t="s">
        <v>341</v>
      </c>
      <c r="BA191" s="110">
        <v>334649</v>
      </c>
      <c r="BB191" s="112">
        <v>4</v>
      </c>
      <c r="BC191" s="111">
        <f>IFERROR(BB191/BB192,"-")</f>
        <v>0.4</v>
      </c>
      <c r="BD191" s="113">
        <f t="shared" si="131"/>
        <v>83662.25</v>
      </c>
      <c r="BE191" s="114">
        <f t="shared" si="176"/>
        <v>0.4</v>
      </c>
      <c r="BF191" s="316"/>
      <c r="BG191" s="107">
        <v>10</v>
      </c>
      <c r="BH191" s="122" t="s">
        <v>454</v>
      </c>
      <c r="BI191" s="109" t="s">
        <v>455</v>
      </c>
      <c r="BJ191" s="110">
        <v>44815</v>
      </c>
      <c r="BK191" s="112">
        <v>5</v>
      </c>
      <c r="BL191" s="111">
        <f>IFERROR(BK191/BK192,"-")</f>
        <v>0.55555555555555558</v>
      </c>
      <c r="BM191" s="113">
        <f t="shared" si="132"/>
        <v>8963</v>
      </c>
      <c r="BN191" s="114">
        <f t="shared" si="177"/>
        <v>0.55555555555555558</v>
      </c>
      <c r="BO191" s="316"/>
      <c r="BP191" s="107">
        <v>10</v>
      </c>
      <c r="BQ191" s="122" t="s">
        <v>333</v>
      </c>
      <c r="BR191" s="109" t="s">
        <v>565</v>
      </c>
      <c r="BS191" s="110">
        <v>111377</v>
      </c>
      <c r="BT191" s="112">
        <v>5</v>
      </c>
      <c r="BU191" s="111">
        <f>IFERROR(BT191/BT192,"-")</f>
        <v>0.55555555555555558</v>
      </c>
      <c r="BV191" s="113">
        <f t="shared" si="133"/>
        <v>22275.4</v>
      </c>
      <c r="BW191" s="114">
        <f t="shared" si="178"/>
        <v>0.55555555555555558</v>
      </c>
      <c r="BX191" s="316"/>
      <c r="BY191" s="107">
        <v>10</v>
      </c>
      <c r="BZ191" s="122" t="s">
        <v>308</v>
      </c>
      <c r="CA191" s="109" t="s">
        <v>309</v>
      </c>
      <c r="CB191" s="110">
        <v>550222375</v>
      </c>
      <c r="CC191" s="112">
        <v>8613</v>
      </c>
      <c r="CD191" s="111">
        <f>IFERROR(CC191/CC192,"-")</f>
        <v>0.40866388308977036</v>
      </c>
      <c r="CE191" s="113">
        <f t="shared" si="134"/>
        <v>63882.778938813419</v>
      </c>
      <c r="CF191" s="114">
        <f t="shared" si="179"/>
        <v>0.38278298742278122</v>
      </c>
    </row>
    <row r="192" spans="2:84" ht="13.5" customHeight="1">
      <c r="B192" s="321"/>
      <c r="C192" s="330"/>
      <c r="D192" s="317"/>
      <c r="E192" s="115" t="s">
        <v>192</v>
      </c>
      <c r="F192" s="116"/>
      <c r="G192" s="117"/>
      <c r="H192" s="211">
        <v>20460291940</v>
      </c>
      <c r="I192" s="119">
        <v>21023</v>
      </c>
      <c r="J192" s="118" t="s">
        <v>126</v>
      </c>
      <c r="K192" s="65">
        <f t="shared" si="126"/>
        <v>973233.69357370504</v>
      </c>
      <c r="L192" s="120">
        <f t="shared" si="171"/>
        <v>0.93651995723449755</v>
      </c>
      <c r="M192" s="317"/>
      <c r="N192" s="115" t="s">
        <v>192</v>
      </c>
      <c r="O192" s="116"/>
      <c r="P192" s="117"/>
      <c r="Q192" s="211">
        <v>6240850</v>
      </c>
      <c r="R192" s="119">
        <v>5</v>
      </c>
      <c r="S192" s="118" t="s">
        <v>126</v>
      </c>
      <c r="T192" s="65">
        <f t="shared" si="127"/>
        <v>1248170</v>
      </c>
      <c r="U192" s="120">
        <f t="shared" si="172"/>
        <v>1</v>
      </c>
      <c r="V192" s="317"/>
      <c r="W192" s="115" t="s">
        <v>192</v>
      </c>
      <c r="X192" s="116"/>
      <c r="Y192" s="117"/>
      <c r="Z192" s="211">
        <v>6862440</v>
      </c>
      <c r="AA192" s="119">
        <v>4</v>
      </c>
      <c r="AB192" s="118" t="s">
        <v>126</v>
      </c>
      <c r="AC192" s="65">
        <f t="shared" si="128"/>
        <v>1715610</v>
      </c>
      <c r="AD192" s="120">
        <f t="shared" si="173"/>
        <v>1</v>
      </c>
      <c r="AE192" s="317"/>
      <c r="AF192" s="115" t="s">
        <v>192</v>
      </c>
      <c r="AG192" s="116"/>
      <c r="AH192" s="117"/>
      <c r="AI192" s="211">
        <v>12857350</v>
      </c>
      <c r="AJ192" s="119">
        <v>9</v>
      </c>
      <c r="AK192" s="118" t="s">
        <v>126</v>
      </c>
      <c r="AL192" s="65">
        <f t="shared" si="129"/>
        <v>1428594.4444444445</v>
      </c>
      <c r="AM192" s="120">
        <f t="shared" si="174"/>
        <v>1</v>
      </c>
      <c r="AN192" s="317"/>
      <c r="AO192" s="115" t="s">
        <v>192</v>
      </c>
      <c r="AP192" s="116"/>
      <c r="AQ192" s="117"/>
      <c r="AR192" s="211">
        <v>14646450</v>
      </c>
      <c r="AS192" s="119">
        <v>7</v>
      </c>
      <c r="AT192" s="118" t="s">
        <v>126</v>
      </c>
      <c r="AU192" s="65">
        <f t="shared" si="130"/>
        <v>2092350</v>
      </c>
      <c r="AV192" s="120">
        <f t="shared" si="175"/>
        <v>1</v>
      </c>
      <c r="AW192" s="317"/>
      <c r="AX192" s="115" t="s">
        <v>192</v>
      </c>
      <c r="AY192" s="116"/>
      <c r="AZ192" s="117"/>
      <c r="BA192" s="211">
        <v>19308240</v>
      </c>
      <c r="BB192" s="119">
        <v>10</v>
      </c>
      <c r="BC192" s="118" t="s">
        <v>126</v>
      </c>
      <c r="BD192" s="65">
        <f t="shared" si="131"/>
        <v>1930824</v>
      </c>
      <c r="BE192" s="120">
        <f t="shared" si="176"/>
        <v>1</v>
      </c>
      <c r="BF192" s="317"/>
      <c r="BG192" s="115" t="s">
        <v>192</v>
      </c>
      <c r="BH192" s="116"/>
      <c r="BI192" s="117"/>
      <c r="BJ192" s="211">
        <v>15019320</v>
      </c>
      <c r="BK192" s="119">
        <v>9</v>
      </c>
      <c r="BL192" s="118" t="s">
        <v>126</v>
      </c>
      <c r="BM192" s="65">
        <f t="shared" si="132"/>
        <v>1668813.3333333333</v>
      </c>
      <c r="BN192" s="120">
        <f t="shared" si="177"/>
        <v>1</v>
      </c>
      <c r="BO192" s="317"/>
      <c r="BP192" s="115" t="s">
        <v>192</v>
      </c>
      <c r="BQ192" s="116"/>
      <c r="BR192" s="117"/>
      <c r="BS192" s="211">
        <v>16784380</v>
      </c>
      <c r="BT192" s="119">
        <v>9</v>
      </c>
      <c r="BU192" s="118" t="s">
        <v>126</v>
      </c>
      <c r="BV192" s="65">
        <f t="shared" si="133"/>
        <v>1864931.111111111</v>
      </c>
      <c r="BW192" s="120">
        <f t="shared" si="178"/>
        <v>1</v>
      </c>
      <c r="BX192" s="317"/>
      <c r="BY192" s="115" t="s">
        <v>192</v>
      </c>
      <c r="BZ192" s="116"/>
      <c r="CA192" s="117"/>
      <c r="CB192" s="211">
        <v>20552010970</v>
      </c>
      <c r="CC192" s="119">
        <v>21076</v>
      </c>
      <c r="CD192" s="118" t="s">
        <v>126</v>
      </c>
      <c r="CE192" s="65">
        <f t="shared" si="134"/>
        <v>975138.11776428169</v>
      </c>
      <c r="CF192" s="120">
        <f t="shared" si="179"/>
        <v>0.93666948135638417</v>
      </c>
    </row>
    <row r="193" spans="2:84" ht="13.5" customHeight="1">
      <c r="B193" s="318">
        <v>18</v>
      </c>
      <c r="C193" s="328" t="s">
        <v>63</v>
      </c>
      <c r="D193" s="320">
        <f>CK23</f>
        <v>20489</v>
      </c>
      <c r="E193" s="91">
        <v>1</v>
      </c>
      <c r="F193" s="92" t="s">
        <v>296</v>
      </c>
      <c r="G193" s="93" t="s">
        <v>297</v>
      </c>
      <c r="H193" s="94">
        <v>676682848</v>
      </c>
      <c r="I193" s="96">
        <v>13587</v>
      </c>
      <c r="J193" s="95">
        <f>IFERROR(I193/I203,"-")</f>
        <v>0.70961508330286727</v>
      </c>
      <c r="K193" s="97">
        <f t="shared" si="126"/>
        <v>49803.698240965627</v>
      </c>
      <c r="L193" s="98">
        <f t="shared" ref="L193:L203" si="180">IFERROR(I193/$CK$23,0)</f>
        <v>0.66313631704817222</v>
      </c>
      <c r="M193" s="320">
        <f>CL23</f>
        <v>2</v>
      </c>
      <c r="N193" s="91">
        <v>1</v>
      </c>
      <c r="O193" s="92" t="s">
        <v>296</v>
      </c>
      <c r="P193" s="93" t="s">
        <v>297</v>
      </c>
      <c r="Q193" s="94">
        <v>105782</v>
      </c>
      <c r="R193" s="96">
        <v>2</v>
      </c>
      <c r="S193" s="95">
        <f>IFERROR(R193/R203,"-")</f>
        <v>1</v>
      </c>
      <c r="T193" s="97">
        <f t="shared" si="127"/>
        <v>52891</v>
      </c>
      <c r="U193" s="98">
        <f t="shared" ref="U193:U203" si="181">IFERROR(R193/$CL$23,0)</f>
        <v>1</v>
      </c>
      <c r="V193" s="320">
        <f>CM23</f>
        <v>8</v>
      </c>
      <c r="W193" s="91">
        <v>1</v>
      </c>
      <c r="X193" s="92" t="s">
        <v>296</v>
      </c>
      <c r="Y193" s="93" t="s">
        <v>297</v>
      </c>
      <c r="Z193" s="94">
        <v>562195</v>
      </c>
      <c r="AA193" s="96">
        <v>8</v>
      </c>
      <c r="AB193" s="95">
        <f>IFERROR(AA193/AA203,"-")</f>
        <v>1</v>
      </c>
      <c r="AC193" s="97">
        <f t="shared" si="128"/>
        <v>70274.375</v>
      </c>
      <c r="AD193" s="98">
        <f t="shared" ref="AD193:AD203" si="182">IFERROR(AA193/$CM$23,0)</f>
        <v>1</v>
      </c>
      <c r="AE193" s="320">
        <f>CN23</f>
        <v>16</v>
      </c>
      <c r="AF193" s="91">
        <v>1</v>
      </c>
      <c r="AG193" s="92" t="s">
        <v>300</v>
      </c>
      <c r="AH193" s="93" t="s">
        <v>301</v>
      </c>
      <c r="AI193" s="94">
        <v>771968</v>
      </c>
      <c r="AJ193" s="96">
        <v>14</v>
      </c>
      <c r="AK193" s="95">
        <f>IFERROR(AJ193/AJ203,"-")</f>
        <v>0.875</v>
      </c>
      <c r="AL193" s="97">
        <f t="shared" si="129"/>
        <v>55140.571428571428</v>
      </c>
      <c r="AM193" s="98">
        <f t="shared" ref="AM193:AM203" si="183">IFERROR(AJ193/$CN$23,0)</f>
        <v>0.875</v>
      </c>
      <c r="AN193" s="320">
        <f>CO23</f>
        <v>6</v>
      </c>
      <c r="AO193" s="91">
        <v>1</v>
      </c>
      <c r="AP193" s="92" t="s">
        <v>298</v>
      </c>
      <c r="AQ193" s="93" t="s">
        <v>299</v>
      </c>
      <c r="AR193" s="94">
        <v>518026</v>
      </c>
      <c r="AS193" s="96">
        <v>6</v>
      </c>
      <c r="AT193" s="95">
        <f>IFERROR(AS193/AS203,"-")</f>
        <v>1</v>
      </c>
      <c r="AU193" s="97">
        <f t="shared" si="130"/>
        <v>86337.666666666672</v>
      </c>
      <c r="AV193" s="98">
        <f t="shared" ref="AV193:AV203" si="184">IFERROR(AS193/$CO$23,0)</f>
        <v>1</v>
      </c>
      <c r="AW193" s="320">
        <f>CP23</f>
        <v>10</v>
      </c>
      <c r="AX193" s="91">
        <v>1</v>
      </c>
      <c r="AY193" s="92" t="s">
        <v>298</v>
      </c>
      <c r="AZ193" s="93" t="s">
        <v>299</v>
      </c>
      <c r="BA193" s="94">
        <v>1053426</v>
      </c>
      <c r="BB193" s="96">
        <v>8</v>
      </c>
      <c r="BC193" s="95">
        <f>IFERROR(BB193/BB203,"-")</f>
        <v>0.8</v>
      </c>
      <c r="BD193" s="97">
        <f t="shared" si="131"/>
        <v>131678.25</v>
      </c>
      <c r="BE193" s="98">
        <f t="shared" ref="BE193:BE203" si="185">IFERROR(BB193/$CP$23,0)</f>
        <v>0.8</v>
      </c>
      <c r="BF193" s="320">
        <f>CQ23</f>
        <v>7</v>
      </c>
      <c r="BG193" s="91">
        <v>1</v>
      </c>
      <c r="BH193" s="92" t="s">
        <v>298</v>
      </c>
      <c r="BI193" s="93" t="s">
        <v>299</v>
      </c>
      <c r="BJ193" s="94">
        <v>2270810</v>
      </c>
      <c r="BK193" s="96">
        <v>7</v>
      </c>
      <c r="BL193" s="95">
        <f>IFERROR(BK193/BK203,"-")</f>
        <v>1</v>
      </c>
      <c r="BM193" s="97">
        <f t="shared" si="132"/>
        <v>324401.42857142858</v>
      </c>
      <c r="BN193" s="98">
        <f t="shared" ref="BN193:BN203" si="186">IFERROR(BK193/$CQ$23,0)</f>
        <v>1</v>
      </c>
      <c r="BO193" s="320">
        <f>CR23</f>
        <v>3</v>
      </c>
      <c r="BP193" s="91">
        <v>1</v>
      </c>
      <c r="BQ193" s="92" t="s">
        <v>417</v>
      </c>
      <c r="BR193" s="93" t="s">
        <v>418</v>
      </c>
      <c r="BS193" s="94">
        <v>397108</v>
      </c>
      <c r="BT193" s="96">
        <v>3</v>
      </c>
      <c r="BU193" s="95">
        <f>IFERROR(BT193/BT203,"-")</f>
        <v>1</v>
      </c>
      <c r="BV193" s="97">
        <f t="shared" si="133"/>
        <v>132369.33333333334</v>
      </c>
      <c r="BW193" s="98">
        <f t="shared" ref="BW193:BW203" si="187">IFERROR(BT193/$CR$23,0)</f>
        <v>1</v>
      </c>
      <c r="BX193" s="320">
        <f>CS23</f>
        <v>20541</v>
      </c>
      <c r="BY193" s="91">
        <v>1</v>
      </c>
      <c r="BZ193" s="92" t="s">
        <v>296</v>
      </c>
      <c r="CA193" s="93" t="s">
        <v>297</v>
      </c>
      <c r="CB193" s="94">
        <v>678894621</v>
      </c>
      <c r="CC193" s="96">
        <v>13626</v>
      </c>
      <c r="CD193" s="95">
        <f>IFERROR(CC193/CC203,"-")</f>
        <v>0.70972446481587581</v>
      </c>
      <c r="CE193" s="97">
        <f t="shared" si="134"/>
        <v>49823.471378247465</v>
      </c>
      <c r="CF193" s="98">
        <f t="shared" ref="CF193:CF203" si="188">IFERROR(CC193/$CS$23,0)</f>
        <v>0.66335621440046733</v>
      </c>
    </row>
    <row r="194" spans="2:84" ht="13.5" customHeight="1">
      <c r="B194" s="319"/>
      <c r="C194" s="329"/>
      <c r="D194" s="316"/>
      <c r="E194" s="99">
        <v>2</v>
      </c>
      <c r="F194" s="100" t="s">
        <v>298</v>
      </c>
      <c r="G194" s="101" t="s">
        <v>299</v>
      </c>
      <c r="H194" s="102">
        <v>854192653</v>
      </c>
      <c r="I194" s="104">
        <v>12654</v>
      </c>
      <c r="J194" s="103">
        <f>IFERROR(I194/I203,"-")</f>
        <v>0.66088682300099233</v>
      </c>
      <c r="K194" s="105">
        <f t="shared" si="126"/>
        <v>67503.765844792157</v>
      </c>
      <c r="L194" s="106">
        <f t="shared" si="180"/>
        <v>0.6175996876372688</v>
      </c>
      <c r="M194" s="316"/>
      <c r="N194" s="99">
        <v>2</v>
      </c>
      <c r="O194" s="100" t="s">
        <v>312</v>
      </c>
      <c r="P194" s="101" t="s">
        <v>313</v>
      </c>
      <c r="Q194" s="102">
        <v>24002</v>
      </c>
      <c r="R194" s="104">
        <v>2</v>
      </c>
      <c r="S194" s="103">
        <f>IFERROR(R194/R203,"-")</f>
        <v>1</v>
      </c>
      <c r="T194" s="105">
        <f t="shared" si="127"/>
        <v>12001</v>
      </c>
      <c r="U194" s="106">
        <f t="shared" si="181"/>
        <v>1</v>
      </c>
      <c r="V194" s="316"/>
      <c r="W194" s="99">
        <v>2</v>
      </c>
      <c r="X194" s="100" t="s">
        <v>381</v>
      </c>
      <c r="Y194" s="101" t="s">
        <v>382</v>
      </c>
      <c r="Z194" s="102">
        <v>309801</v>
      </c>
      <c r="AA194" s="104">
        <v>7</v>
      </c>
      <c r="AB194" s="103">
        <f>IFERROR(AA194/AA203,"-")</f>
        <v>0.875</v>
      </c>
      <c r="AC194" s="105">
        <f t="shared" si="128"/>
        <v>44257.285714285717</v>
      </c>
      <c r="AD194" s="106">
        <f t="shared" si="182"/>
        <v>0.875</v>
      </c>
      <c r="AE194" s="316"/>
      <c r="AF194" s="99">
        <v>2</v>
      </c>
      <c r="AG194" s="100" t="s">
        <v>312</v>
      </c>
      <c r="AH194" s="101" t="s">
        <v>313</v>
      </c>
      <c r="AI194" s="102">
        <v>1030407</v>
      </c>
      <c r="AJ194" s="104">
        <v>12</v>
      </c>
      <c r="AK194" s="103">
        <f>IFERROR(AJ194/AJ203,"-")</f>
        <v>0.75</v>
      </c>
      <c r="AL194" s="105">
        <f t="shared" si="129"/>
        <v>85867.25</v>
      </c>
      <c r="AM194" s="106">
        <f t="shared" si="183"/>
        <v>0.75</v>
      </c>
      <c r="AN194" s="316"/>
      <c r="AO194" s="99">
        <v>2</v>
      </c>
      <c r="AP194" s="100" t="s">
        <v>300</v>
      </c>
      <c r="AQ194" s="101" t="s">
        <v>301</v>
      </c>
      <c r="AR194" s="102">
        <v>122433</v>
      </c>
      <c r="AS194" s="104">
        <v>4</v>
      </c>
      <c r="AT194" s="103">
        <f>IFERROR(AS194/AS203,"-")</f>
        <v>0.66666666666666663</v>
      </c>
      <c r="AU194" s="105">
        <f t="shared" si="130"/>
        <v>30608.25</v>
      </c>
      <c r="AV194" s="106">
        <f t="shared" si="184"/>
        <v>0.66666666666666663</v>
      </c>
      <c r="AW194" s="316"/>
      <c r="AX194" s="99">
        <v>2</v>
      </c>
      <c r="AY194" s="100" t="s">
        <v>292</v>
      </c>
      <c r="AZ194" s="101" t="s">
        <v>293</v>
      </c>
      <c r="BA194" s="102">
        <v>743305</v>
      </c>
      <c r="BB194" s="104">
        <v>7</v>
      </c>
      <c r="BC194" s="103">
        <f>IFERROR(BB194/BB203,"-")</f>
        <v>0.7</v>
      </c>
      <c r="BD194" s="105">
        <f t="shared" si="131"/>
        <v>106186.42857142857</v>
      </c>
      <c r="BE194" s="106">
        <f t="shared" si="185"/>
        <v>0.7</v>
      </c>
      <c r="BF194" s="316"/>
      <c r="BG194" s="99">
        <v>2</v>
      </c>
      <c r="BH194" s="100" t="s">
        <v>296</v>
      </c>
      <c r="BI194" s="101" t="s">
        <v>297</v>
      </c>
      <c r="BJ194" s="102">
        <v>224757</v>
      </c>
      <c r="BK194" s="104">
        <v>7</v>
      </c>
      <c r="BL194" s="103">
        <f>IFERROR(BK194/BK203,"-")</f>
        <v>1</v>
      </c>
      <c r="BM194" s="105">
        <f t="shared" si="132"/>
        <v>32108.142857142859</v>
      </c>
      <c r="BN194" s="106">
        <f t="shared" si="186"/>
        <v>1</v>
      </c>
      <c r="BO194" s="316"/>
      <c r="BP194" s="99">
        <v>2</v>
      </c>
      <c r="BQ194" s="100" t="s">
        <v>428</v>
      </c>
      <c r="BR194" s="101" t="s">
        <v>429</v>
      </c>
      <c r="BS194" s="102">
        <v>348172</v>
      </c>
      <c r="BT194" s="104">
        <v>3</v>
      </c>
      <c r="BU194" s="103">
        <f>IFERROR(BT194/BT203,"-")</f>
        <v>1</v>
      </c>
      <c r="BV194" s="105">
        <f t="shared" si="133"/>
        <v>116057.33333333333</v>
      </c>
      <c r="BW194" s="106">
        <f t="shared" si="187"/>
        <v>1</v>
      </c>
      <c r="BX194" s="316"/>
      <c r="BY194" s="99">
        <v>2</v>
      </c>
      <c r="BZ194" s="100" t="s">
        <v>298</v>
      </c>
      <c r="CA194" s="101" t="s">
        <v>299</v>
      </c>
      <c r="CB194" s="102">
        <v>859342945</v>
      </c>
      <c r="CC194" s="104">
        <v>12698</v>
      </c>
      <c r="CD194" s="103">
        <f>IFERROR(CC194/CC203,"-")</f>
        <v>0.66138861399031201</v>
      </c>
      <c r="CE194" s="105">
        <f t="shared" si="134"/>
        <v>67675.456371082066</v>
      </c>
      <c r="CF194" s="106">
        <f t="shared" si="188"/>
        <v>0.61817827759115918</v>
      </c>
    </row>
    <row r="195" spans="2:84" ht="13.5" customHeight="1">
      <c r="B195" s="319"/>
      <c r="C195" s="329"/>
      <c r="D195" s="316"/>
      <c r="E195" s="99">
        <v>3</v>
      </c>
      <c r="F195" s="100" t="s">
        <v>333</v>
      </c>
      <c r="G195" s="101" t="s">
        <v>565</v>
      </c>
      <c r="H195" s="102">
        <v>372067278</v>
      </c>
      <c r="I195" s="104">
        <v>10014</v>
      </c>
      <c r="J195" s="103">
        <f>IFERROR(I195/I203,"-")</f>
        <v>0.52300621507285738</v>
      </c>
      <c r="K195" s="105">
        <f t="shared" si="126"/>
        <v>37154.711204313957</v>
      </c>
      <c r="L195" s="106">
        <f t="shared" si="180"/>
        <v>0.48875006100834595</v>
      </c>
      <c r="M195" s="316"/>
      <c r="N195" s="99">
        <v>3</v>
      </c>
      <c r="O195" s="100" t="s">
        <v>433</v>
      </c>
      <c r="P195" s="101" t="s">
        <v>444</v>
      </c>
      <c r="Q195" s="102">
        <v>8049</v>
      </c>
      <c r="R195" s="104">
        <v>2</v>
      </c>
      <c r="S195" s="103">
        <f>IFERROR(R195/R203,"-")</f>
        <v>1</v>
      </c>
      <c r="T195" s="105">
        <f t="shared" si="127"/>
        <v>4024.5</v>
      </c>
      <c r="U195" s="106">
        <f t="shared" si="181"/>
        <v>1</v>
      </c>
      <c r="V195" s="316"/>
      <c r="W195" s="99">
        <v>3</v>
      </c>
      <c r="X195" s="100" t="s">
        <v>333</v>
      </c>
      <c r="Y195" s="101" t="s">
        <v>565</v>
      </c>
      <c r="Z195" s="102">
        <v>200715</v>
      </c>
      <c r="AA195" s="104">
        <v>7</v>
      </c>
      <c r="AB195" s="103">
        <f>IFERROR(AA195/AA203,"-")</f>
        <v>0.875</v>
      </c>
      <c r="AC195" s="105">
        <f t="shared" si="128"/>
        <v>28673.571428571428</v>
      </c>
      <c r="AD195" s="106">
        <f t="shared" si="182"/>
        <v>0.875</v>
      </c>
      <c r="AE195" s="316"/>
      <c r="AF195" s="99">
        <v>3</v>
      </c>
      <c r="AG195" s="100" t="s">
        <v>298</v>
      </c>
      <c r="AH195" s="101" t="s">
        <v>299</v>
      </c>
      <c r="AI195" s="102">
        <v>825387</v>
      </c>
      <c r="AJ195" s="104">
        <v>12</v>
      </c>
      <c r="AK195" s="103">
        <f>IFERROR(AJ195/AJ203,"-")</f>
        <v>0.75</v>
      </c>
      <c r="AL195" s="105">
        <f t="shared" si="129"/>
        <v>68782.25</v>
      </c>
      <c r="AM195" s="106">
        <f t="shared" si="183"/>
        <v>0.75</v>
      </c>
      <c r="AN195" s="316"/>
      <c r="AO195" s="99">
        <v>3</v>
      </c>
      <c r="AP195" s="100" t="s">
        <v>292</v>
      </c>
      <c r="AQ195" s="101" t="s">
        <v>293</v>
      </c>
      <c r="AR195" s="102">
        <v>28652</v>
      </c>
      <c r="AS195" s="104">
        <v>4</v>
      </c>
      <c r="AT195" s="103">
        <f>IFERROR(AS195/AS203,"-")</f>
        <v>0.66666666666666663</v>
      </c>
      <c r="AU195" s="105">
        <f t="shared" si="130"/>
        <v>7163</v>
      </c>
      <c r="AV195" s="106">
        <f t="shared" si="184"/>
        <v>0.66666666666666663</v>
      </c>
      <c r="AW195" s="316"/>
      <c r="AX195" s="99">
        <v>3</v>
      </c>
      <c r="AY195" s="100" t="s">
        <v>312</v>
      </c>
      <c r="AZ195" s="101" t="s">
        <v>313</v>
      </c>
      <c r="BA195" s="102">
        <v>694145</v>
      </c>
      <c r="BB195" s="104">
        <v>7</v>
      </c>
      <c r="BC195" s="103">
        <f>IFERROR(BB195/BB203,"-")</f>
        <v>0.7</v>
      </c>
      <c r="BD195" s="105">
        <f t="shared" si="131"/>
        <v>99163.571428571435</v>
      </c>
      <c r="BE195" s="106">
        <f t="shared" si="185"/>
        <v>0.7</v>
      </c>
      <c r="BF195" s="316"/>
      <c r="BG195" s="99">
        <v>3</v>
      </c>
      <c r="BH195" s="100" t="s">
        <v>292</v>
      </c>
      <c r="BI195" s="101" t="s">
        <v>293</v>
      </c>
      <c r="BJ195" s="102">
        <v>1572836</v>
      </c>
      <c r="BK195" s="104">
        <v>6</v>
      </c>
      <c r="BL195" s="103">
        <f>IFERROR(BK195/BK203,"-")</f>
        <v>0.8571428571428571</v>
      </c>
      <c r="BM195" s="105">
        <f t="shared" si="132"/>
        <v>262139.33333333334</v>
      </c>
      <c r="BN195" s="106">
        <f t="shared" si="186"/>
        <v>0.8571428571428571</v>
      </c>
      <c r="BO195" s="316"/>
      <c r="BP195" s="99">
        <v>3</v>
      </c>
      <c r="BQ195" s="100" t="s">
        <v>312</v>
      </c>
      <c r="BR195" s="101" t="s">
        <v>313</v>
      </c>
      <c r="BS195" s="102">
        <v>217936</v>
      </c>
      <c r="BT195" s="104">
        <v>3</v>
      </c>
      <c r="BU195" s="103">
        <f>IFERROR(BT195/BT203,"-")</f>
        <v>1</v>
      </c>
      <c r="BV195" s="105">
        <f t="shared" si="133"/>
        <v>72645.333333333328</v>
      </c>
      <c r="BW195" s="106">
        <f t="shared" si="187"/>
        <v>1</v>
      </c>
      <c r="BX195" s="316"/>
      <c r="BY195" s="99">
        <v>3</v>
      </c>
      <c r="BZ195" s="100" t="s">
        <v>333</v>
      </c>
      <c r="CA195" s="101" t="s">
        <v>565</v>
      </c>
      <c r="CB195" s="102">
        <v>374095643</v>
      </c>
      <c r="CC195" s="104">
        <v>10049</v>
      </c>
      <c r="CD195" s="103">
        <f>IFERROR(CC195/CC203,"-")</f>
        <v>0.52341267774363243</v>
      </c>
      <c r="CE195" s="105">
        <f t="shared" si="134"/>
        <v>37227.151258831727</v>
      </c>
      <c r="CF195" s="106">
        <f t="shared" si="188"/>
        <v>0.48921668857407136</v>
      </c>
    </row>
    <row r="196" spans="2:84" ht="13.5" customHeight="1">
      <c r="B196" s="319"/>
      <c r="C196" s="329"/>
      <c r="D196" s="316"/>
      <c r="E196" s="99">
        <v>4</v>
      </c>
      <c r="F196" s="100" t="s">
        <v>300</v>
      </c>
      <c r="G196" s="101" t="s">
        <v>301</v>
      </c>
      <c r="H196" s="102">
        <v>520490866</v>
      </c>
      <c r="I196" s="104">
        <v>9743</v>
      </c>
      <c r="J196" s="103">
        <f>IFERROR(I196/I203,"-")</f>
        <v>0.50885256175902227</v>
      </c>
      <c r="K196" s="105">
        <f t="shared" si="126"/>
        <v>53422.032844093192</v>
      </c>
      <c r="L196" s="106">
        <f t="shared" si="180"/>
        <v>0.47552345160817999</v>
      </c>
      <c r="M196" s="316"/>
      <c r="N196" s="99">
        <v>4</v>
      </c>
      <c r="O196" s="100" t="s">
        <v>298</v>
      </c>
      <c r="P196" s="101" t="s">
        <v>299</v>
      </c>
      <c r="Q196" s="102">
        <v>165212</v>
      </c>
      <c r="R196" s="104">
        <v>1</v>
      </c>
      <c r="S196" s="103">
        <f>IFERROR(R196/R203,"-")</f>
        <v>0.5</v>
      </c>
      <c r="T196" s="105">
        <f t="shared" si="127"/>
        <v>165212</v>
      </c>
      <c r="U196" s="106">
        <f t="shared" si="181"/>
        <v>0.5</v>
      </c>
      <c r="V196" s="316"/>
      <c r="W196" s="99">
        <v>4</v>
      </c>
      <c r="X196" s="100" t="s">
        <v>298</v>
      </c>
      <c r="Y196" s="101" t="s">
        <v>299</v>
      </c>
      <c r="Z196" s="102">
        <v>186204</v>
      </c>
      <c r="AA196" s="104">
        <v>7</v>
      </c>
      <c r="AB196" s="103">
        <f>IFERROR(AA196/AA203,"-")</f>
        <v>0.875</v>
      </c>
      <c r="AC196" s="105">
        <f t="shared" si="128"/>
        <v>26600.571428571428</v>
      </c>
      <c r="AD196" s="106">
        <f t="shared" si="182"/>
        <v>0.875</v>
      </c>
      <c r="AE196" s="316"/>
      <c r="AF196" s="99">
        <v>4</v>
      </c>
      <c r="AG196" s="100" t="s">
        <v>292</v>
      </c>
      <c r="AH196" s="101" t="s">
        <v>293</v>
      </c>
      <c r="AI196" s="102">
        <v>1361336</v>
      </c>
      <c r="AJ196" s="104">
        <v>11</v>
      </c>
      <c r="AK196" s="103">
        <f>IFERROR(AJ196/AJ203,"-")</f>
        <v>0.6875</v>
      </c>
      <c r="AL196" s="105">
        <f t="shared" si="129"/>
        <v>123757.81818181818</v>
      </c>
      <c r="AM196" s="106">
        <f t="shared" si="183"/>
        <v>0.6875</v>
      </c>
      <c r="AN196" s="316"/>
      <c r="AO196" s="99">
        <v>4</v>
      </c>
      <c r="AP196" s="100" t="s">
        <v>334</v>
      </c>
      <c r="AQ196" s="101" t="s">
        <v>335</v>
      </c>
      <c r="AR196" s="102">
        <v>322460</v>
      </c>
      <c r="AS196" s="104">
        <v>3</v>
      </c>
      <c r="AT196" s="103">
        <f>IFERROR(AS196/AS203,"-")</f>
        <v>0.5</v>
      </c>
      <c r="AU196" s="105">
        <f t="shared" si="130"/>
        <v>107486.66666666667</v>
      </c>
      <c r="AV196" s="106">
        <f t="shared" si="184"/>
        <v>0.5</v>
      </c>
      <c r="AW196" s="316"/>
      <c r="AX196" s="99">
        <v>4</v>
      </c>
      <c r="AY196" s="100" t="s">
        <v>333</v>
      </c>
      <c r="AZ196" s="101" t="s">
        <v>565</v>
      </c>
      <c r="BA196" s="102">
        <v>432359</v>
      </c>
      <c r="BB196" s="104">
        <v>7</v>
      </c>
      <c r="BC196" s="103">
        <f>IFERROR(BB196/BB203,"-")</f>
        <v>0.7</v>
      </c>
      <c r="BD196" s="105">
        <f t="shared" si="131"/>
        <v>61765.571428571428</v>
      </c>
      <c r="BE196" s="106">
        <f t="shared" si="185"/>
        <v>0.7</v>
      </c>
      <c r="BF196" s="316"/>
      <c r="BG196" s="99">
        <v>4</v>
      </c>
      <c r="BH196" s="100" t="s">
        <v>333</v>
      </c>
      <c r="BI196" s="101" t="s">
        <v>565</v>
      </c>
      <c r="BJ196" s="102">
        <v>610048</v>
      </c>
      <c r="BK196" s="104">
        <v>6</v>
      </c>
      <c r="BL196" s="103">
        <f>IFERROR(BK196/BK203,"-")</f>
        <v>0.8571428571428571</v>
      </c>
      <c r="BM196" s="105">
        <f t="shared" si="132"/>
        <v>101674.66666666667</v>
      </c>
      <c r="BN196" s="106">
        <f t="shared" si="186"/>
        <v>0.8571428571428571</v>
      </c>
      <c r="BO196" s="316"/>
      <c r="BP196" s="99">
        <v>4</v>
      </c>
      <c r="BQ196" s="100" t="s">
        <v>296</v>
      </c>
      <c r="BR196" s="101" t="s">
        <v>297</v>
      </c>
      <c r="BS196" s="102">
        <v>192085</v>
      </c>
      <c r="BT196" s="104">
        <v>3</v>
      </c>
      <c r="BU196" s="103">
        <f>IFERROR(BT196/BT203,"-")</f>
        <v>1</v>
      </c>
      <c r="BV196" s="105">
        <f t="shared" si="133"/>
        <v>64028.333333333336</v>
      </c>
      <c r="BW196" s="106">
        <f t="shared" si="187"/>
        <v>1</v>
      </c>
      <c r="BX196" s="316"/>
      <c r="BY196" s="99">
        <v>4</v>
      </c>
      <c r="BZ196" s="100" t="s">
        <v>300</v>
      </c>
      <c r="CA196" s="101" t="s">
        <v>301</v>
      </c>
      <c r="CB196" s="102">
        <v>522821934</v>
      </c>
      <c r="CC196" s="104">
        <v>9778</v>
      </c>
      <c r="CD196" s="103">
        <f>IFERROR(CC196/CC203,"-")</f>
        <v>0.50929735923746033</v>
      </c>
      <c r="CE196" s="105">
        <f t="shared" si="134"/>
        <v>53469.209858866845</v>
      </c>
      <c r="CF196" s="106">
        <f t="shared" si="188"/>
        <v>0.47602356263083589</v>
      </c>
    </row>
    <row r="197" spans="2:84" ht="13.5" customHeight="1">
      <c r="B197" s="319"/>
      <c r="C197" s="329"/>
      <c r="D197" s="316"/>
      <c r="E197" s="99">
        <v>5</v>
      </c>
      <c r="F197" s="100" t="s">
        <v>292</v>
      </c>
      <c r="G197" s="101" t="s">
        <v>293</v>
      </c>
      <c r="H197" s="102">
        <v>1311991194</v>
      </c>
      <c r="I197" s="104">
        <v>9333</v>
      </c>
      <c r="J197" s="103">
        <f>IFERROR(I197/I203,"-")</f>
        <v>0.48743928552775889</v>
      </c>
      <c r="K197" s="105">
        <f t="shared" si="126"/>
        <v>140575.50562520089</v>
      </c>
      <c r="L197" s="106">
        <f t="shared" si="180"/>
        <v>0.45551271413929423</v>
      </c>
      <c r="M197" s="316"/>
      <c r="N197" s="99">
        <v>5</v>
      </c>
      <c r="O197" s="100" t="s">
        <v>369</v>
      </c>
      <c r="P197" s="101" t="s">
        <v>370</v>
      </c>
      <c r="Q197" s="102">
        <v>111322</v>
      </c>
      <c r="R197" s="104">
        <v>1</v>
      </c>
      <c r="S197" s="103">
        <f>IFERROR(R197/R203,"-")</f>
        <v>0.5</v>
      </c>
      <c r="T197" s="105">
        <f t="shared" si="127"/>
        <v>111322</v>
      </c>
      <c r="U197" s="106">
        <f t="shared" si="181"/>
        <v>0.5</v>
      </c>
      <c r="V197" s="316"/>
      <c r="W197" s="99">
        <v>5</v>
      </c>
      <c r="X197" s="100" t="s">
        <v>369</v>
      </c>
      <c r="Y197" s="101" t="s">
        <v>370</v>
      </c>
      <c r="Z197" s="102">
        <v>288596</v>
      </c>
      <c r="AA197" s="104">
        <v>6</v>
      </c>
      <c r="AB197" s="103">
        <f>IFERROR(AA197/AA203,"-")</f>
        <v>0.75</v>
      </c>
      <c r="AC197" s="105">
        <f t="shared" si="128"/>
        <v>48099.333333333336</v>
      </c>
      <c r="AD197" s="106">
        <f t="shared" si="182"/>
        <v>0.75</v>
      </c>
      <c r="AE197" s="316"/>
      <c r="AF197" s="99">
        <v>5</v>
      </c>
      <c r="AG197" s="100" t="s">
        <v>296</v>
      </c>
      <c r="AH197" s="101" t="s">
        <v>297</v>
      </c>
      <c r="AI197" s="102">
        <v>794755</v>
      </c>
      <c r="AJ197" s="104">
        <v>11</v>
      </c>
      <c r="AK197" s="103">
        <f>IFERROR(AJ197/AJ203,"-")</f>
        <v>0.6875</v>
      </c>
      <c r="AL197" s="105">
        <f t="shared" si="129"/>
        <v>72250.454545454544</v>
      </c>
      <c r="AM197" s="106">
        <f t="shared" si="183"/>
        <v>0.6875</v>
      </c>
      <c r="AN197" s="316"/>
      <c r="AO197" s="99">
        <v>5</v>
      </c>
      <c r="AP197" s="100" t="s">
        <v>312</v>
      </c>
      <c r="AQ197" s="101" t="s">
        <v>313</v>
      </c>
      <c r="AR197" s="102">
        <v>206642</v>
      </c>
      <c r="AS197" s="104">
        <v>3</v>
      </c>
      <c r="AT197" s="103">
        <f>IFERROR(AS197/AS203,"-")</f>
        <v>0.5</v>
      </c>
      <c r="AU197" s="105">
        <f t="shared" si="130"/>
        <v>68880.666666666672</v>
      </c>
      <c r="AV197" s="106">
        <f t="shared" si="184"/>
        <v>0.5</v>
      </c>
      <c r="AW197" s="316"/>
      <c r="AX197" s="99">
        <v>5</v>
      </c>
      <c r="AY197" s="100" t="s">
        <v>308</v>
      </c>
      <c r="AZ197" s="101" t="s">
        <v>309</v>
      </c>
      <c r="BA197" s="102">
        <v>486504</v>
      </c>
      <c r="BB197" s="104">
        <v>6</v>
      </c>
      <c r="BC197" s="103">
        <f>IFERROR(BB197/BB203,"-")</f>
        <v>0.6</v>
      </c>
      <c r="BD197" s="105">
        <f t="shared" si="131"/>
        <v>81084</v>
      </c>
      <c r="BE197" s="106">
        <f t="shared" si="185"/>
        <v>0.6</v>
      </c>
      <c r="BF197" s="316"/>
      <c r="BG197" s="99">
        <v>5</v>
      </c>
      <c r="BH197" s="100" t="s">
        <v>398</v>
      </c>
      <c r="BI197" s="101" t="s">
        <v>399</v>
      </c>
      <c r="BJ197" s="102">
        <v>579179</v>
      </c>
      <c r="BK197" s="104">
        <v>6</v>
      </c>
      <c r="BL197" s="103">
        <f>IFERROR(BK197/BK203,"-")</f>
        <v>0.8571428571428571</v>
      </c>
      <c r="BM197" s="105">
        <f t="shared" si="132"/>
        <v>96529.833333333328</v>
      </c>
      <c r="BN197" s="106">
        <f t="shared" si="186"/>
        <v>0.8571428571428571</v>
      </c>
      <c r="BO197" s="316"/>
      <c r="BP197" s="99">
        <v>5</v>
      </c>
      <c r="BQ197" s="100" t="s">
        <v>298</v>
      </c>
      <c r="BR197" s="101" t="s">
        <v>299</v>
      </c>
      <c r="BS197" s="102">
        <v>131227</v>
      </c>
      <c r="BT197" s="104">
        <v>3</v>
      </c>
      <c r="BU197" s="103">
        <f>IFERROR(BT197/BT203,"-")</f>
        <v>1</v>
      </c>
      <c r="BV197" s="105">
        <f t="shared" si="133"/>
        <v>43742.333333333336</v>
      </c>
      <c r="BW197" s="106">
        <f t="shared" si="187"/>
        <v>1</v>
      </c>
      <c r="BX197" s="316"/>
      <c r="BY197" s="99">
        <v>5</v>
      </c>
      <c r="BZ197" s="100" t="s">
        <v>292</v>
      </c>
      <c r="CA197" s="101" t="s">
        <v>293</v>
      </c>
      <c r="CB197" s="102">
        <v>1315993054</v>
      </c>
      <c r="CC197" s="104">
        <v>9368</v>
      </c>
      <c r="CD197" s="103">
        <f>IFERROR(CC197/CC203,"-")</f>
        <v>0.48794208031668318</v>
      </c>
      <c r="CE197" s="105">
        <f t="shared" si="134"/>
        <v>140477.48228010247</v>
      </c>
      <c r="CF197" s="106">
        <f t="shared" si="188"/>
        <v>0.45606348279051651</v>
      </c>
    </row>
    <row r="198" spans="2:84" ht="13.5" customHeight="1">
      <c r="B198" s="319"/>
      <c r="C198" s="329"/>
      <c r="D198" s="316"/>
      <c r="E198" s="99">
        <v>6</v>
      </c>
      <c r="F198" s="121" t="s">
        <v>306</v>
      </c>
      <c r="G198" s="101" t="s">
        <v>307</v>
      </c>
      <c r="H198" s="102">
        <v>389142777</v>
      </c>
      <c r="I198" s="104">
        <v>9185</v>
      </c>
      <c r="J198" s="103">
        <f>IFERROR(I198/I203,"-")</f>
        <v>0.47970961508330284</v>
      </c>
      <c r="K198" s="105">
        <f t="shared" ref="K198:K261" si="189">IFERROR(H198/I198,"-")</f>
        <v>42367.204899292323</v>
      </c>
      <c r="L198" s="106">
        <f t="shared" si="180"/>
        <v>0.44828932597979404</v>
      </c>
      <c r="M198" s="316"/>
      <c r="N198" s="99">
        <v>6</v>
      </c>
      <c r="O198" s="121" t="s">
        <v>406</v>
      </c>
      <c r="P198" s="101" t="s">
        <v>559</v>
      </c>
      <c r="Q198" s="102">
        <v>91514</v>
      </c>
      <c r="R198" s="104">
        <v>1</v>
      </c>
      <c r="S198" s="103">
        <f>IFERROR(R198/R203,"-")</f>
        <v>0.5</v>
      </c>
      <c r="T198" s="105">
        <f t="shared" ref="T198:T261" si="190">IFERROR(Q198/R198,"-")</f>
        <v>91514</v>
      </c>
      <c r="U198" s="106">
        <f t="shared" si="181"/>
        <v>0.5</v>
      </c>
      <c r="V198" s="316"/>
      <c r="W198" s="99">
        <v>6</v>
      </c>
      <c r="X198" s="121" t="s">
        <v>292</v>
      </c>
      <c r="Y198" s="101" t="s">
        <v>293</v>
      </c>
      <c r="Z198" s="102">
        <v>279480</v>
      </c>
      <c r="AA198" s="104">
        <v>6</v>
      </c>
      <c r="AB198" s="103">
        <f>IFERROR(AA198/AA203,"-")</f>
        <v>0.75</v>
      </c>
      <c r="AC198" s="105">
        <f t="shared" ref="AC198:AC261" si="191">IFERROR(Z198/AA198,"-")</f>
        <v>46580</v>
      </c>
      <c r="AD198" s="106">
        <f t="shared" si="182"/>
        <v>0.75</v>
      </c>
      <c r="AE198" s="316"/>
      <c r="AF198" s="99">
        <v>6</v>
      </c>
      <c r="AG198" s="121" t="s">
        <v>333</v>
      </c>
      <c r="AH198" s="101" t="s">
        <v>565</v>
      </c>
      <c r="AI198" s="102">
        <v>743542</v>
      </c>
      <c r="AJ198" s="104">
        <v>10</v>
      </c>
      <c r="AK198" s="103">
        <f>IFERROR(AJ198/AJ203,"-")</f>
        <v>0.625</v>
      </c>
      <c r="AL198" s="105">
        <f t="shared" ref="AL198:AL261" si="192">IFERROR(AI198/AJ198,"-")</f>
        <v>74354.2</v>
      </c>
      <c r="AM198" s="106">
        <f t="shared" si="183"/>
        <v>0.625</v>
      </c>
      <c r="AN198" s="316"/>
      <c r="AO198" s="99">
        <v>6</v>
      </c>
      <c r="AP198" s="121" t="s">
        <v>296</v>
      </c>
      <c r="AQ198" s="101" t="s">
        <v>297</v>
      </c>
      <c r="AR198" s="102">
        <v>206274</v>
      </c>
      <c r="AS198" s="104">
        <v>3</v>
      </c>
      <c r="AT198" s="103">
        <f>IFERROR(AS198/AS203,"-")</f>
        <v>0.5</v>
      </c>
      <c r="AU198" s="105">
        <f t="shared" ref="AU198:AU261" si="193">IFERROR(AR198/AS198,"-")</f>
        <v>68758</v>
      </c>
      <c r="AV198" s="106">
        <f t="shared" si="184"/>
        <v>0.5</v>
      </c>
      <c r="AW198" s="316"/>
      <c r="AX198" s="99">
        <v>6</v>
      </c>
      <c r="AY198" s="121" t="s">
        <v>369</v>
      </c>
      <c r="AZ198" s="101" t="s">
        <v>370</v>
      </c>
      <c r="BA198" s="102">
        <v>154415</v>
      </c>
      <c r="BB198" s="104">
        <v>6</v>
      </c>
      <c r="BC198" s="103">
        <f>IFERROR(BB198/BB203,"-")</f>
        <v>0.6</v>
      </c>
      <c r="BD198" s="105">
        <f t="shared" ref="BD198:BD261" si="194">IFERROR(BA198/BB198,"-")</f>
        <v>25735.833333333332</v>
      </c>
      <c r="BE198" s="106">
        <f t="shared" si="185"/>
        <v>0.6</v>
      </c>
      <c r="BF198" s="316"/>
      <c r="BG198" s="99">
        <v>6</v>
      </c>
      <c r="BH198" s="121" t="s">
        <v>312</v>
      </c>
      <c r="BI198" s="101" t="s">
        <v>313</v>
      </c>
      <c r="BJ198" s="102">
        <v>356626</v>
      </c>
      <c r="BK198" s="104">
        <v>6</v>
      </c>
      <c r="BL198" s="103">
        <f>IFERROR(BK198/BK203,"-")</f>
        <v>0.8571428571428571</v>
      </c>
      <c r="BM198" s="105">
        <f t="shared" ref="BM198:BM261" si="195">IFERROR(BJ198/BK198,"-")</f>
        <v>59437.666666666664</v>
      </c>
      <c r="BN198" s="106">
        <f t="shared" si="186"/>
        <v>0.8571428571428571</v>
      </c>
      <c r="BO198" s="316"/>
      <c r="BP198" s="99">
        <v>6</v>
      </c>
      <c r="BQ198" s="121" t="s">
        <v>369</v>
      </c>
      <c r="BR198" s="101" t="s">
        <v>370</v>
      </c>
      <c r="BS198" s="102">
        <v>671315</v>
      </c>
      <c r="BT198" s="104">
        <v>2</v>
      </c>
      <c r="BU198" s="103">
        <f>IFERROR(BT198/BT203,"-")</f>
        <v>0.66666666666666663</v>
      </c>
      <c r="BV198" s="105">
        <f t="shared" ref="BV198:BV261" si="196">IFERROR(BS198/BT198,"-")</f>
        <v>335657.5</v>
      </c>
      <c r="BW198" s="106">
        <f t="shared" si="187"/>
        <v>0.66666666666666663</v>
      </c>
      <c r="BX198" s="316"/>
      <c r="BY198" s="99">
        <v>6</v>
      </c>
      <c r="BZ198" s="121" t="s">
        <v>306</v>
      </c>
      <c r="CA198" s="101" t="s">
        <v>307</v>
      </c>
      <c r="CB198" s="102">
        <v>389510330</v>
      </c>
      <c r="CC198" s="104">
        <v>9201</v>
      </c>
      <c r="CD198" s="103">
        <f>IFERROR(CC198/CC203,"-")</f>
        <v>0.4792437106099276</v>
      </c>
      <c r="CE198" s="105">
        <f t="shared" ref="CE198:CE261" si="197">IFERROR(CB198/CC198,"-")</f>
        <v>42333.477882838823</v>
      </c>
      <c r="CF198" s="106">
        <f t="shared" si="188"/>
        <v>0.44793340148970351</v>
      </c>
    </row>
    <row r="199" spans="2:84" ht="13.5" customHeight="1">
      <c r="B199" s="319"/>
      <c r="C199" s="329"/>
      <c r="D199" s="316"/>
      <c r="E199" s="99">
        <v>7</v>
      </c>
      <c r="F199" s="121" t="s">
        <v>312</v>
      </c>
      <c r="G199" s="101" t="s">
        <v>313</v>
      </c>
      <c r="H199" s="102">
        <v>428004811</v>
      </c>
      <c r="I199" s="104">
        <v>8308</v>
      </c>
      <c r="J199" s="103">
        <f>IFERROR(I199/I203,"-")</f>
        <v>0.43390609494960047</v>
      </c>
      <c r="K199" s="105">
        <f t="shared" si="189"/>
        <v>51517.18957631199</v>
      </c>
      <c r="L199" s="106">
        <f t="shared" si="180"/>
        <v>0.4054858704670799</v>
      </c>
      <c r="M199" s="316"/>
      <c r="N199" s="99">
        <v>7</v>
      </c>
      <c r="O199" s="121" t="s">
        <v>338</v>
      </c>
      <c r="P199" s="101" t="s">
        <v>339</v>
      </c>
      <c r="Q199" s="102">
        <v>47148</v>
      </c>
      <c r="R199" s="104">
        <v>1</v>
      </c>
      <c r="S199" s="103">
        <f>IFERROR(R199/R203,"-")</f>
        <v>0.5</v>
      </c>
      <c r="T199" s="105">
        <f t="shared" si="190"/>
        <v>47148</v>
      </c>
      <c r="U199" s="106">
        <f t="shared" si="181"/>
        <v>0.5</v>
      </c>
      <c r="V199" s="316"/>
      <c r="W199" s="99">
        <v>7</v>
      </c>
      <c r="X199" s="121" t="s">
        <v>322</v>
      </c>
      <c r="Y199" s="101" t="s">
        <v>323</v>
      </c>
      <c r="Z199" s="102">
        <v>136815</v>
      </c>
      <c r="AA199" s="104">
        <v>6</v>
      </c>
      <c r="AB199" s="103">
        <f>IFERROR(AA199/AA203,"-")</f>
        <v>0.75</v>
      </c>
      <c r="AC199" s="105">
        <f t="shared" si="191"/>
        <v>22802.5</v>
      </c>
      <c r="AD199" s="106">
        <f t="shared" si="182"/>
        <v>0.75</v>
      </c>
      <c r="AE199" s="316"/>
      <c r="AF199" s="99">
        <v>7</v>
      </c>
      <c r="AG199" s="121" t="s">
        <v>334</v>
      </c>
      <c r="AH199" s="101" t="s">
        <v>335</v>
      </c>
      <c r="AI199" s="102">
        <v>881957</v>
      </c>
      <c r="AJ199" s="104">
        <v>9</v>
      </c>
      <c r="AK199" s="103">
        <f>IFERROR(AJ199/AJ203,"-")</f>
        <v>0.5625</v>
      </c>
      <c r="AL199" s="105">
        <f t="shared" si="192"/>
        <v>97995.222222222219</v>
      </c>
      <c r="AM199" s="106">
        <f t="shared" si="183"/>
        <v>0.5625</v>
      </c>
      <c r="AN199" s="316"/>
      <c r="AO199" s="99">
        <v>7</v>
      </c>
      <c r="AP199" s="121" t="s">
        <v>402</v>
      </c>
      <c r="AQ199" s="101" t="s">
        <v>403</v>
      </c>
      <c r="AR199" s="102">
        <v>59780</v>
      </c>
      <c r="AS199" s="104">
        <v>3</v>
      </c>
      <c r="AT199" s="103">
        <f>IFERROR(AS199/AS203,"-")</f>
        <v>0.5</v>
      </c>
      <c r="AU199" s="105">
        <f t="shared" si="193"/>
        <v>19926.666666666668</v>
      </c>
      <c r="AV199" s="106">
        <f t="shared" si="184"/>
        <v>0.5</v>
      </c>
      <c r="AW199" s="316"/>
      <c r="AX199" s="99">
        <v>7</v>
      </c>
      <c r="AY199" s="121" t="s">
        <v>353</v>
      </c>
      <c r="AZ199" s="101" t="s">
        <v>354</v>
      </c>
      <c r="BA199" s="102">
        <v>61739</v>
      </c>
      <c r="BB199" s="104">
        <v>6</v>
      </c>
      <c r="BC199" s="103">
        <f>IFERROR(BB199/BB203,"-")</f>
        <v>0.6</v>
      </c>
      <c r="BD199" s="105">
        <f t="shared" si="194"/>
        <v>10289.833333333334</v>
      </c>
      <c r="BE199" s="106">
        <f t="shared" si="185"/>
        <v>0.6</v>
      </c>
      <c r="BF199" s="316"/>
      <c r="BG199" s="99">
        <v>7</v>
      </c>
      <c r="BH199" s="121" t="s">
        <v>336</v>
      </c>
      <c r="BI199" s="101" t="s">
        <v>337</v>
      </c>
      <c r="BJ199" s="102">
        <v>1345646</v>
      </c>
      <c r="BK199" s="104">
        <v>5</v>
      </c>
      <c r="BL199" s="103">
        <f>IFERROR(BK199/BK203,"-")</f>
        <v>0.7142857142857143</v>
      </c>
      <c r="BM199" s="105">
        <f t="shared" si="195"/>
        <v>269129.2</v>
      </c>
      <c r="BN199" s="106">
        <f t="shared" si="186"/>
        <v>0.7142857142857143</v>
      </c>
      <c r="BO199" s="316"/>
      <c r="BP199" s="99">
        <v>7</v>
      </c>
      <c r="BQ199" s="121" t="s">
        <v>454</v>
      </c>
      <c r="BR199" s="101" t="s">
        <v>455</v>
      </c>
      <c r="BS199" s="102">
        <v>597729</v>
      </c>
      <c r="BT199" s="104">
        <v>2</v>
      </c>
      <c r="BU199" s="103">
        <f>IFERROR(BT199/BT203,"-")</f>
        <v>0.66666666666666663</v>
      </c>
      <c r="BV199" s="105">
        <f t="shared" si="196"/>
        <v>298864.5</v>
      </c>
      <c r="BW199" s="106">
        <f t="shared" si="187"/>
        <v>0.66666666666666663</v>
      </c>
      <c r="BX199" s="316"/>
      <c r="BY199" s="99">
        <v>7</v>
      </c>
      <c r="BZ199" s="121" t="s">
        <v>312</v>
      </c>
      <c r="CA199" s="101" t="s">
        <v>313</v>
      </c>
      <c r="CB199" s="102">
        <v>430753752</v>
      </c>
      <c r="CC199" s="104">
        <v>8345</v>
      </c>
      <c r="CD199" s="103">
        <f>IFERROR(CC199/CC203,"-")</f>
        <v>0.43465805510703681</v>
      </c>
      <c r="CE199" s="105">
        <f t="shared" si="197"/>
        <v>51618.184781306169</v>
      </c>
      <c r="CF199" s="106">
        <f t="shared" si="188"/>
        <v>0.40626064943284163</v>
      </c>
    </row>
    <row r="200" spans="2:84" ht="13.5" customHeight="1">
      <c r="B200" s="319"/>
      <c r="C200" s="329"/>
      <c r="D200" s="316"/>
      <c r="E200" s="99">
        <v>8</v>
      </c>
      <c r="F200" s="121" t="s">
        <v>308</v>
      </c>
      <c r="G200" s="101" t="s">
        <v>309</v>
      </c>
      <c r="H200" s="102">
        <v>666376002</v>
      </c>
      <c r="I200" s="104">
        <v>8112</v>
      </c>
      <c r="J200" s="103">
        <f>IFERROR(I200/I203,"-")</f>
        <v>0.42366950436099649</v>
      </c>
      <c r="K200" s="105">
        <f t="shared" si="189"/>
        <v>82146.943047337278</v>
      </c>
      <c r="L200" s="106">
        <f t="shared" si="180"/>
        <v>0.39591976182341743</v>
      </c>
      <c r="M200" s="316"/>
      <c r="N200" s="99">
        <v>8</v>
      </c>
      <c r="O200" s="121" t="s">
        <v>407</v>
      </c>
      <c r="P200" s="101" t="s">
        <v>408</v>
      </c>
      <c r="Q200" s="102">
        <v>38841</v>
      </c>
      <c r="R200" s="104">
        <v>1</v>
      </c>
      <c r="S200" s="103">
        <f>IFERROR(R200/R203,"-")</f>
        <v>0.5</v>
      </c>
      <c r="T200" s="105">
        <f t="shared" si="190"/>
        <v>38841</v>
      </c>
      <c r="U200" s="106">
        <f t="shared" si="181"/>
        <v>0.5</v>
      </c>
      <c r="V200" s="316"/>
      <c r="W200" s="99">
        <v>8</v>
      </c>
      <c r="X200" s="121" t="s">
        <v>300</v>
      </c>
      <c r="Y200" s="101" t="s">
        <v>301</v>
      </c>
      <c r="Z200" s="102">
        <v>55226</v>
      </c>
      <c r="AA200" s="104">
        <v>6</v>
      </c>
      <c r="AB200" s="103">
        <f>IFERROR(AA200/AA203,"-")</f>
        <v>0.75</v>
      </c>
      <c r="AC200" s="105">
        <f t="shared" si="191"/>
        <v>9204.3333333333339</v>
      </c>
      <c r="AD200" s="106">
        <f t="shared" si="182"/>
        <v>0.75</v>
      </c>
      <c r="AE200" s="316"/>
      <c r="AF200" s="99">
        <v>8</v>
      </c>
      <c r="AG200" s="121" t="s">
        <v>428</v>
      </c>
      <c r="AH200" s="101" t="s">
        <v>429</v>
      </c>
      <c r="AI200" s="102">
        <v>76235</v>
      </c>
      <c r="AJ200" s="104">
        <v>9</v>
      </c>
      <c r="AK200" s="103">
        <f>IFERROR(AJ200/AJ203,"-")</f>
        <v>0.5625</v>
      </c>
      <c r="AL200" s="105">
        <f t="shared" si="192"/>
        <v>8470.5555555555547</v>
      </c>
      <c r="AM200" s="106">
        <f t="shared" si="183"/>
        <v>0.5625</v>
      </c>
      <c r="AN200" s="316"/>
      <c r="AO200" s="99">
        <v>8</v>
      </c>
      <c r="AP200" s="121" t="s">
        <v>454</v>
      </c>
      <c r="AQ200" s="101" t="s">
        <v>455</v>
      </c>
      <c r="AR200" s="102">
        <v>52065</v>
      </c>
      <c r="AS200" s="104">
        <v>3</v>
      </c>
      <c r="AT200" s="103">
        <f>IFERROR(AS200/AS203,"-")</f>
        <v>0.5</v>
      </c>
      <c r="AU200" s="105">
        <f t="shared" si="193"/>
        <v>17355</v>
      </c>
      <c r="AV200" s="106">
        <f t="shared" si="184"/>
        <v>0.5</v>
      </c>
      <c r="AW200" s="316"/>
      <c r="AX200" s="99">
        <v>8</v>
      </c>
      <c r="AY200" s="121" t="s">
        <v>357</v>
      </c>
      <c r="AZ200" s="101" t="s">
        <v>358</v>
      </c>
      <c r="BA200" s="102">
        <v>2543947</v>
      </c>
      <c r="BB200" s="104">
        <v>5</v>
      </c>
      <c r="BC200" s="103">
        <f>IFERROR(BB200/BB203,"-")</f>
        <v>0.5</v>
      </c>
      <c r="BD200" s="105">
        <f t="shared" si="194"/>
        <v>508789.4</v>
      </c>
      <c r="BE200" s="106">
        <f t="shared" si="185"/>
        <v>0.5</v>
      </c>
      <c r="BF200" s="316"/>
      <c r="BG200" s="99">
        <v>8</v>
      </c>
      <c r="BH200" s="121" t="s">
        <v>300</v>
      </c>
      <c r="BI200" s="101" t="s">
        <v>301</v>
      </c>
      <c r="BJ200" s="102">
        <v>1007379</v>
      </c>
      <c r="BK200" s="104">
        <v>5</v>
      </c>
      <c r="BL200" s="103">
        <f>IFERROR(BK200/BK203,"-")</f>
        <v>0.7142857142857143</v>
      </c>
      <c r="BM200" s="105">
        <f t="shared" si="195"/>
        <v>201475.8</v>
      </c>
      <c r="BN200" s="106">
        <f t="shared" si="186"/>
        <v>0.7142857142857143</v>
      </c>
      <c r="BO200" s="316"/>
      <c r="BP200" s="99">
        <v>8</v>
      </c>
      <c r="BQ200" s="121" t="s">
        <v>338</v>
      </c>
      <c r="BR200" s="101" t="s">
        <v>339</v>
      </c>
      <c r="BS200" s="102">
        <v>115358</v>
      </c>
      <c r="BT200" s="104">
        <v>2</v>
      </c>
      <c r="BU200" s="103">
        <f>IFERROR(BT200/BT203,"-")</f>
        <v>0.66666666666666663</v>
      </c>
      <c r="BV200" s="105">
        <f t="shared" si="196"/>
        <v>57679</v>
      </c>
      <c r="BW200" s="106">
        <f t="shared" si="187"/>
        <v>0.66666666666666663</v>
      </c>
      <c r="BX200" s="316"/>
      <c r="BY200" s="99">
        <v>8</v>
      </c>
      <c r="BZ200" s="121" t="s">
        <v>308</v>
      </c>
      <c r="CA200" s="101" t="s">
        <v>309</v>
      </c>
      <c r="CB200" s="102">
        <v>669589232</v>
      </c>
      <c r="CC200" s="104">
        <v>8130</v>
      </c>
      <c r="CD200" s="103">
        <f>IFERROR(CC200/CC203,"-")</f>
        <v>0.42345955518516587</v>
      </c>
      <c r="CE200" s="105">
        <f t="shared" si="197"/>
        <v>82360.299138991395</v>
      </c>
      <c r="CF200" s="106">
        <f t="shared" si="188"/>
        <v>0.39579377829706441</v>
      </c>
    </row>
    <row r="201" spans="2:84" ht="13.5" customHeight="1">
      <c r="B201" s="319"/>
      <c r="C201" s="329"/>
      <c r="D201" s="316"/>
      <c r="E201" s="99">
        <v>9</v>
      </c>
      <c r="F201" s="100" t="s">
        <v>381</v>
      </c>
      <c r="G201" s="101" t="s">
        <v>382</v>
      </c>
      <c r="H201" s="102">
        <v>161550939</v>
      </c>
      <c r="I201" s="104">
        <v>7938</v>
      </c>
      <c r="J201" s="103">
        <f>IFERROR(I201/I203,"-")</f>
        <v>0.41458191883846035</v>
      </c>
      <c r="K201" s="105">
        <f t="shared" si="189"/>
        <v>20351.592214663644</v>
      </c>
      <c r="L201" s="106">
        <f t="shared" si="180"/>
        <v>0.38742740006832938</v>
      </c>
      <c r="M201" s="316"/>
      <c r="N201" s="99">
        <v>9</v>
      </c>
      <c r="O201" s="100" t="s">
        <v>308</v>
      </c>
      <c r="P201" s="101" t="s">
        <v>309</v>
      </c>
      <c r="Q201" s="102">
        <v>21732</v>
      </c>
      <c r="R201" s="104">
        <v>1</v>
      </c>
      <c r="S201" s="103">
        <f>IFERROR(R201/R203,"-")</f>
        <v>0.5</v>
      </c>
      <c r="T201" s="105">
        <f t="shared" si="190"/>
        <v>21732</v>
      </c>
      <c r="U201" s="106">
        <f t="shared" si="181"/>
        <v>0.5</v>
      </c>
      <c r="V201" s="316"/>
      <c r="W201" s="99">
        <v>9</v>
      </c>
      <c r="X201" s="100" t="s">
        <v>425</v>
      </c>
      <c r="Y201" s="101" t="s">
        <v>426</v>
      </c>
      <c r="Z201" s="102">
        <v>43042</v>
      </c>
      <c r="AA201" s="104">
        <v>6</v>
      </c>
      <c r="AB201" s="103">
        <f>IFERROR(AA201/AA203,"-")</f>
        <v>0.75</v>
      </c>
      <c r="AC201" s="105">
        <f t="shared" si="191"/>
        <v>7173.666666666667</v>
      </c>
      <c r="AD201" s="106">
        <f t="shared" si="182"/>
        <v>0.75</v>
      </c>
      <c r="AE201" s="316"/>
      <c r="AF201" s="99">
        <v>9</v>
      </c>
      <c r="AG201" s="100" t="s">
        <v>454</v>
      </c>
      <c r="AH201" s="101" t="s">
        <v>455</v>
      </c>
      <c r="AI201" s="102">
        <v>51226</v>
      </c>
      <c r="AJ201" s="104">
        <v>9</v>
      </c>
      <c r="AK201" s="103">
        <f>IFERROR(AJ201/AJ203,"-")</f>
        <v>0.5625</v>
      </c>
      <c r="AL201" s="105">
        <f t="shared" si="192"/>
        <v>5691.7777777777774</v>
      </c>
      <c r="AM201" s="106">
        <f t="shared" si="183"/>
        <v>0.5625</v>
      </c>
      <c r="AN201" s="316"/>
      <c r="AO201" s="99">
        <v>9</v>
      </c>
      <c r="AP201" s="100" t="s">
        <v>333</v>
      </c>
      <c r="AQ201" s="101" t="s">
        <v>565</v>
      </c>
      <c r="AR201" s="102">
        <v>23436</v>
      </c>
      <c r="AS201" s="104">
        <v>3</v>
      </c>
      <c r="AT201" s="103">
        <f>IFERROR(AS201/AS203,"-")</f>
        <v>0.5</v>
      </c>
      <c r="AU201" s="105">
        <f t="shared" si="193"/>
        <v>7812</v>
      </c>
      <c r="AV201" s="106">
        <f t="shared" si="184"/>
        <v>0.5</v>
      </c>
      <c r="AW201" s="316"/>
      <c r="AX201" s="99">
        <v>9</v>
      </c>
      <c r="AY201" s="100" t="s">
        <v>310</v>
      </c>
      <c r="AZ201" s="101" t="s">
        <v>311</v>
      </c>
      <c r="BA201" s="102">
        <v>514289</v>
      </c>
      <c r="BB201" s="104">
        <v>5</v>
      </c>
      <c r="BC201" s="103">
        <f>IFERROR(BB201/BB203,"-")</f>
        <v>0.5</v>
      </c>
      <c r="BD201" s="105">
        <f t="shared" si="194"/>
        <v>102857.8</v>
      </c>
      <c r="BE201" s="106">
        <f t="shared" si="185"/>
        <v>0.5</v>
      </c>
      <c r="BF201" s="316"/>
      <c r="BG201" s="99">
        <v>9</v>
      </c>
      <c r="BH201" s="100" t="s">
        <v>369</v>
      </c>
      <c r="BI201" s="101" t="s">
        <v>370</v>
      </c>
      <c r="BJ201" s="102">
        <v>974827</v>
      </c>
      <c r="BK201" s="104">
        <v>5</v>
      </c>
      <c r="BL201" s="103">
        <f>IFERROR(BK201/BK203,"-")</f>
        <v>0.7142857142857143</v>
      </c>
      <c r="BM201" s="105">
        <f t="shared" si="195"/>
        <v>194965.4</v>
      </c>
      <c r="BN201" s="106">
        <f t="shared" si="186"/>
        <v>0.7142857142857143</v>
      </c>
      <c r="BO201" s="316"/>
      <c r="BP201" s="99">
        <v>9</v>
      </c>
      <c r="BQ201" s="100" t="s">
        <v>359</v>
      </c>
      <c r="BR201" s="101" t="s">
        <v>360</v>
      </c>
      <c r="BS201" s="102">
        <v>16661</v>
      </c>
      <c r="BT201" s="104">
        <v>2</v>
      </c>
      <c r="BU201" s="103">
        <f>IFERROR(BT201/BT203,"-")</f>
        <v>0.66666666666666663</v>
      </c>
      <c r="BV201" s="105">
        <f t="shared" si="196"/>
        <v>8330.5</v>
      </c>
      <c r="BW201" s="106">
        <f t="shared" si="187"/>
        <v>0.66666666666666663</v>
      </c>
      <c r="BX201" s="316"/>
      <c r="BY201" s="99">
        <v>9</v>
      </c>
      <c r="BZ201" s="100" t="s">
        <v>381</v>
      </c>
      <c r="CA201" s="101" t="s">
        <v>382</v>
      </c>
      <c r="CB201" s="102">
        <v>162341143</v>
      </c>
      <c r="CC201" s="104">
        <v>7961</v>
      </c>
      <c r="CD201" s="103">
        <f>IFERROR(CC201/CC203,"-")</f>
        <v>0.41465701338611388</v>
      </c>
      <c r="CE201" s="105">
        <f t="shared" si="197"/>
        <v>20392.054138927269</v>
      </c>
      <c r="CF201" s="106">
        <f t="shared" si="188"/>
        <v>0.38756633075312791</v>
      </c>
    </row>
    <row r="202" spans="2:84" ht="13.5" customHeight="1">
      <c r="B202" s="319"/>
      <c r="C202" s="329"/>
      <c r="D202" s="316"/>
      <c r="E202" s="107">
        <v>10</v>
      </c>
      <c r="F202" s="122" t="s">
        <v>302</v>
      </c>
      <c r="G202" s="109" t="s">
        <v>303</v>
      </c>
      <c r="H202" s="110">
        <v>398516894</v>
      </c>
      <c r="I202" s="112">
        <v>7872</v>
      </c>
      <c r="J202" s="111">
        <f>IFERROR(I202/I203,"-")</f>
        <v>0.41113490364025695</v>
      </c>
      <c r="K202" s="113">
        <f t="shared" si="189"/>
        <v>50624.605436991871</v>
      </c>
      <c r="L202" s="114">
        <f t="shared" si="180"/>
        <v>0.38420615940260627</v>
      </c>
      <c r="M202" s="316"/>
      <c r="N202" s="107">
        <v>10</v>
      </c>
      <c r="O202" s="122" t="s">
        <v>316</v>
      </c>
      <c r="P202" s="109" t="s">
        <v>317</v>
      </c>
      <c r="Q202" s="110">
        <v>19601</v>
      </c>
      <c r="R202" s="112">
        <v>1</v>
      </c>
      <c r="S202" s="111">
        <f>IFERROR(R202/R203,"-")</f>
        <v>0.5</v>
      </c>
      <c r="T202" s="113">
        <f t="shared" si="190"/>
        <v>19601</v>
      </c>
      <c r="U202" s="114">
        <f t="shared" si="181"/>
        <v>0.5</v>
      </c>
      <c r="V202" s="316"/>
      <c r="W202" s="107">
        <v>10</v>
      </c>
      <c r="X202" s="122" t="s">
        <v>308</v>
      </c>
      <c r="Y202" s="109" t="s">
        <v>309</v>
      </c>
      <c r="Z202" s="110">
        <v>1802770</v>
      </c>
      <c r="AA202" s="112">
        <v>5</v>
      </c>
      <c r="AB202" s="111">
        <f>IFERROR(AA202/AA203,"-")</f>
        <v>0.625</v>
      </c>
      <c r="AC202" s="113">
        <f t="shared" si="191"/>
        <v>360554</v>
      </c>
      <c r="AD202" s="114">
        <f t="shared" si="182"/>
        <v>0.625</v>
      </c>
      <c r="AE202" s="316"/>
      <c r="AF202" s="107">
        <v>10</v>
      </c>
      <c r="AG202" s="122" t="s">
        <v>338</v>
      </c>
      <c r="AH202" s="109" t="s">
        <v>339</v>
      </c>
      <c r="AI202" s="110">
        <v>2592668</v>
      </c>
      <c r="AJ202" s="112">
        <v>8</v>
      </c>
      <c r="AK202" s="111">
        <f>IFERROR(AJ202/AJ203,"-")</f>
        <v>0.5</v>
      </c>
      <c r="AL202" s="113">
        <f t="shared" si="192"/>
        <v>324083.5</v>
      </c>
      <c r="AM202" s="114">
        <f t="shared" si="183"/>
        <v>0.5</v>
      </c>
      <c r="AN202" s="316"/>
      <c r="AO202" s="107">
        <v>10</v>
      </c>
      <c r="AP202" s="122" t="s">
        <v>369</v>
      </c>
      <c r="AQ202" s="109" t="s">
        <v>370</v>
      </c>
      <c r="AR202" s="110">
        <v>16809</v>
      </c>
      <c r="AS202" s="112">
        <v>3</v>
      </c>
      <c r="AT202" s="111">
        <f>IFERROR(AS202/AS203,"-")</f>
        <v>0.5</v>
      </c>
      <c r="AU202" s="113">
        <f t="shared" si="193"/>
        <v>5603</v>
      </c>
      <c r="AV202" s="114">
        <f t="shared" si="184"/>
        <v>0.5</v>
      </c>
      <c r="AW202" s="316"/>
      <c r="AX202" s="107">
        <v>10</v>
      </c>
      <c r="AY202" s="122" t="s">
        <v>334</v>
      </c>
      <c r="AZ202" s="109" t="s">
        <v>335</v>
      </c>
      <c r="BA202" s="110">
        <v>326055</v>
      </c>
      <c r="BB202" s="112">
        <v>5</v>
      </c>
      <c r="BC202" s="111">
        <f>IFERROR(BB202/BB203,"-")</f>
        <v>0.5</v>
      </c>
      <c r="BD202" s="113">
        <f t="shared" si="194"/>
        <v>65211</v>
      </c>
      <c r="BE202" s="114">
        <f t="shared" si="185"/>
        <v>0.5</v>
      </c>
      <c r="BF202" s="316"/>
      <c r="BG202" s="107">
        <v>10</v>
      </c>
      <c r="BH202" s="122" t="s">
        <v>454</v>
      </c>
      <c r="BI202" s="109" t="s">
        <v>455</v>
      </c>
      <c r="BJ202" s="110">
        <v>855682</v>
      </c>
      <c r="BK202" s="112">
        <v>5</v>
      </c>
      <c r="BL202" s="111">
        <f>IFERROR(BK202/BK203,"-")</f>
        <v>0.7142857142857143</v>
      </c>
      <c r="BM202" s="113">
        <f t="shared" si="195"/>
        <v>171136.4</v>
      </c>
      <c r="BN202" s="114">
        <f t="shared" si="186"/>
        <v>0.7142857142857143</v>
      </c>
      <c r="BO202" s="316"/>
      <c r="BP202" s="107">
        <v>10</v>
      </c>
      <c r="BQ202" s="122" t="s">
        <v>340</v>
      </c>
      <c r="BR202" s="109" t="s">
        <v>341</v>
      </c>
      <c r="BS202" s="110">
        <v>5328027</v>
      </c>
      <c r="BT202" s="112">
        <v>1</v>
      </c>
      <c r="BU202" s="111">
        <f>IFERROR(BT202/BT203,"-")</f>
        <v>0.33333333333333331</v>
      </c>
      <c r="BV202" s="113">
        <f t="shared" si="196"/>
        <v>5328027</v>
      </c>
      <c r="BW202" s="114">
        <f t="shared" si="187"/>
        <v>0.33333333333333331</v>
      </c>
      <c r="BX202" s="316"/>
      <c r="BY202" s="107">
        <v>10</v>
      </c>
      <c r="BZ202" s="122" t="s">
        <v>302</v>
      </c>
      <c r="CA202" s="109" t="s">
        <v>303</v>
      </c>
      <c r="CB202" s="110">
        <v>398758204</v>
      </c>
      <c r="CC202" s="112">
        <v>7887</v>
      </c>
      <c r="CD202" s="111">
        <f>IFERROR(CC202/CC203,"-")</f>
        <v>0.41080264597114435</v>
      </c>
      <c r="CE202" s="113">
        <f t="shared" si="197"/>
        <v>50558.920248510207</v>
      </c>
      <c r="CF202" s="114">
        <f t="shared" si="188"/>
        <v>0.38396377975755808</v>
      </c>
    </row>
    <row r="203" spans="2:84" ht="13.5" customHeight="1">
      <c r="B203" s="321"/>
      <c r="C203" s="330"/>
      <c r="D203" s="317"/>
      <c r="E203" s="115" t="s">
        <v>192</v>
      </c>
      <c r="F203" s="116"/>
      <c r="G203" s="117"/>
      <c r="H203" s="211">
        <v>18112323370</v>
      </c>
      <c r="I203" s="119">
        <v>19147</v>
      </c>
      <c r="J203" s="118" t="s">
        <v>126</v>
      </c>
      <c r="K203" s="65">
        <f t="shared" si="189"/>
        <v>945961.42319945688</v>
      </c>
      <c r="L203" s="120">
        <f t="shared" si="180"/>
        <v>0.93450143979696421</v>
      </c>
      <c r="M203" s="317"/>
      <c r="N203" s="115" t="s">
        <v>192</v>
      </c>
      <c r="O203" s="116"/>
      <c r="P203" s="117"/>
      <c r="Q203" s="211">
        <v>757680</v>
      </c>
      <c r="R203" s="119">
        <v>2</v>
      </c>
      <c r="S203" s="118" t="s">
        <v>126</v>
      </c>
      <c r="T203" s="65">
        <f t="shared" si="190"/>
        <v>378840</v>
      </c>
      <c r="U203" s="120">
        <f t="shared" si="181"/>
        <v>1</v>
      </c>
      <c r="V203" s="317"/>
      <c r="W203" s="115" t="s">
        <v>192</v>
      </c>
      <c r="X203" s="116"/>
      <c r="Y203" s="117"/>
      <c r="Z203" s="211">
        <v>12106550</v>
      </c>
      <c r="AA203" s="119">
        <v>8</v>
      </c>
      <c r="AB203" s="118" t="s">
        <v>126</v>
      </c>
      <c r="AC203" s="65">
        <f t="shared" si="191"/>
        <v>1513318.75</v>
      </c>
      <c r="AD203" s="120">
        <f t="shared" si="182"/>
        <v>1</v>
      </c>
      <c r="AE203" s="317"/>
      <c r="AF203" s="115" t="s">
        <v>192</v>
      </c>
      <c r="AG203" s="116"/>
      <c r="AH203" s="117"/>
      <c r="AI203" s="211">
        <v>20013090</v>
      </c>
      <c r="AJ203" s="119">
        <v>16</v>
      </c>
      <c r="AK203" s="118" t="s">
        <v>126</v>
      </c>
      <c r="AL203" s="65">
        <f t="shared" si="192"/>
        <v>1250818.125</v>
      </c>
      <c r="AM203" s="120">
        <f t="shared" si="183"/>
        <v>1</v>
      </c>
      <c r="AN203" s="317"/>
      <c r="AO203" s="115" t="s">
        <v>192</v>
      </c>
      <c r="AP203" s="116"/>
      <c r="AQ203" s="117"/>
      <c r="AR203" s="211">
        <v>2102350</v>
      </c>
      <c r="AS203" s="119">
        <v>6</v>
      </c>
      <c r="AT203" s="118" t="s">
        <v>126</v>
      </c>
      <c r="AU203" s="65">
        <f t="shared" si="193"/>
        <v>350391.66666666669</v>
      </c>
      <c r="AV203" s="120">
        <f t="shared" si="184"/>
        <v>1</v>
      </c>
      <c r="AW203" s="317"/>
      <c r="AX203" s="115" t="s">
        <v>192</v>
      </c>
      <c r="AY203" s="116"/>
      <c r="AZ203" s="117"/>
      <c r="BA203" s="211">
        <v>17451120</v>
      </c>
      <c r="BB203" s="119">
        <v>10</v>
      </c>
      <c r="BC203" s="118" t="s">
        <v>126</v>
      </c>
      <c r="BD203" s="65">
        <f t="shared" si="194"/>
        <v>1745112</v>
      </c>
      <c r="BE203" s="120">
        <f t="shared" si="185"/>
        <v>1</v>
      </c>
      <c r="BF203" s="317"/>
      <c r="BG203" s="115" t="s">
        <v>192</v>
      </c>
      <c r="BH203" s="116"/>
      <c r="BI203" s="117"/>
      <c r="BJ203" s="211">
        <v>18343120</v>
      </c>
      <c r="BK203" s="119">
        <v>7</v>
      </c>
      <c r="BL203" s="118" t="s">
        <v>126</v>
      </c>
      <c r="BM203" s="65">
        <f t="shared" si="195"/>
        <v>2620445.7142857141</v>
      </c>
      <c r="BN203" s="120">
        <f t="shared" si="186"/>
        <v>1</v>
      </c>
      <c r="BO203" s="317"/>
      <c r="BP203" s="115" t="s">
        <v>192</v>
      </c>
      <c r="BQ203" s="116"/>
      <c r="BR203" s="117"/>
      <c r="BS203" s="211">
        <v>12373140</v>
      </c>
      <c r="BT203" s="119">
        <v>3</v>
      </c>
      <c r="BU203" s="118" t="s">
        <v>126</v>
      </c>
      <c r="BV203" s="65">
        <f t="shared" si="196"/>
        <v>4124380</v>
      </c>
      <c r="BW203" s="120">
        <f t="shared" si="187"/>
        <v>1</v>
      </c>
      <c r="BX203" s="317"/>
      <c r="BY203" s="115" t="s">
        <v>192</v>
      </c>
      <c r="BZ203" s="116"/>
      <c r="CA203" s="117"/>
      <c r="CB203" s="211">
        <v>18195470420</v>
      </c>
      <c r="CC203" s="119">
        <v>19199</v>
      </c>
      <c r="CD203" s="118" t="s">
        <v>126</v>
      </c>
      <c r="CE203" s="65">
        <f t="shared" si="197"/>
        <v>947730.11198499927</v>
      </c>
      <c r="CF203" s="120">
        <f t="shared" si="188"/>
        <v>0.93466725086412539</v>
      </c>
    </row>
    <row r="204" spans="2:84" ht="13.5" customHeight="1">
      <c r="B204" s="318">
        <v>19</v>
      </c>
      <c r="C204" s="328" t="s">
        <v>86</v>
      </c>
      <c r="D204" s="320">
        <f>CK24</f>
        <v>14223</v>
      </c>
      <c r="E204" s="91">
        <v>1</v>
      </c>
      <c r="F204" s="92" t="s">
        <v>296</v>
      </c>
      <c r="G204" s="93" t="s">
        <v>297</v>
      </c>
      <c r="H204" s="94">
        <v>482606691</v>
      </c>
      <c r="I204" s="96">
        <v>9221</v>
      </c>
      <c r="J204" s="95">
        <f>IFERROR(I204/I214,"-")</f>
        <v>0.72904807084123968</v>
      </c>
      <c r="K204" s="97">
        <f t="shared" si="189"/>
        <v>52337.782344648083</v>
      </c>
      <c r="L204" s="98">
        <f t="shared" ref="L204:L214" si="198">IFERROR(I204/$CK$24,0)</f>
        <v>0.64831610771285941</v>
      </c>
      <c r="M204" s="320">
        <f>CL24</f>
        <v>6</v>
      </c>
      <c r="N204" s="91">
        <v>1</v>
      </c>
      <c r="O204" s="92" t="s">
        <v>292</v>
      </c>
      <c r="P204" s="93" t="s">
        <v>293</v>
      </c>
      <c r="Q204" s="94">
        <v>1943677</v>
      </c>
      <c r="R204" s="96">
        <v>6</v>
      </c>
      <c r="S204" s="95">
        <f>IFERROR(R204/R214,"-")</f>
        <v>1</v>
      </c>
      <c r="T204" s="97">
        <f t="shared" si="190"/>
        <v>323946.16666666669</v>
      </c>
      <c r="U204" s="98">
        <f t="shared" ref="U204:U214" si="199">IFERROR(R204/$CL$24,0)</f>
        <v>1</v>
      </c>
      <c r="V204" s="320">
        <f>CM24</f>
        <v>1</v>
      </c>
      <c r="W204" s="91">
        <v>1</v>
      </c>
      <c r="X204" s="92" t="s">
        <v>298</v>
      </c>
      <c r="Y204" s="93" t="s">
        <v>299</v>
      </c>
      <c r="Z204" s="94">
        <v>182090</v>
      </c>
      <c r="AA204" s="96">
        <v>1</v>
      </c>
      <c r="AB204" s="95">
        <f>IFERROR(AA204/AA214,"-")</f>
        <v>1</v>
      </c>
      <c r="AC204" s="97">
        <f t="shared" si="191"/>
        <v>182090</v>
      </c>
      <c r="AD204" s="98">
        <f t="shared" ref="AD204:AD214" si="200">IFERROR(AA204/$CM$24,0)</f>
        <v>1</v>
      </c>
      <c r="AE204" s="320">
        <f>CN24</f>
        <v>9</v>
      </c>
      <c r="AF204" s="91">
        <v>1</v>
      </c>
      <c r="AG204" s="92" t="s">
        <v>298</v>
      </c>
      <c r="AH204" s="93" t="s">
        <v>299</v>
      </c>
      <c r="AI204" s="94">
        <v>358235</v>
      </c>
      <c r="AJ204" s="96">
        <v>9</v>
      </c>
      <c r="AK204" s="95">
        <f>IFERROR(AJ204/AJ214,"-")</f>
        <v>1</v>
      </c>
      <c r="AL204" s="97">
        <f t="shared" si="192"/>
        <v>39803.888888888891</v>
      </c>
      <c r="AM204" s="98">
        <f t="shared" ref="AM204:AM214" si="201">IFERROR(AJ204/$CN$24,0)</f>
        <v>1</v>
      </c>
      <c r="AN204" s="320">
        <f>CO24</f>
        <v>8</v>
      </c>
      <c r="AO204" s="91">
        <v>1</v>
      </c>
      <c r="AP204" s="92" t="s">
        <v>296</v>
      </c>
      <c r="AQ204" s="93" t="s">
        <v>297</v>
      </c>
      <c r="AR204" s="94">
        <v>4427533</v>
      </c>
      <c r="AS204" s="96">
        <v>6</v>
      </c>
      <c r="AT204" s="95">
        <f>IFERROR(AS204/AS214,"-")</f>
        <v>0.75</v>
      </c>
      <c r="AU204" s="97">
        <f t="shared" si="193"/>
        <v>737922.16666666663</v>
      </c>
      <c r="AV204" s="98">
        <f t="shared" ref="AV204:AV214" si="202">IFERROR(AS204/$CO$24,0)</f>
        <v>0.75</v>
      </c>
      <c r="AW204" s="320">
        <f>CP24</f>
        <v>7</v>
      </c>
      <c r="AX204" s="91">
        <v>1</v>
      </c>
      <c r="AY204" s="92" t="s">
        <v>292</v>
      </c>
      <c r="AZ204" s="93" t="s">
        <v>293</v>
      </c>
      <c r="BA204" s="94">
        <v>529911</v>
      </c>
      <c r="BB204" s="96">
        <v>5</v>
      </c>
      <c r="BC204" s="95">
        <f>IFERROR(BB204/BB214,"-")</f>
        <v>0.83333333333333337</v>
      </c>
      <c r="BD204" s="97">
        <f t="shared" si="194"/>
        <v>105982.2</v>
      </c>
      <c r="BE204" s="98">
        <f t="shared" ref="BE204:BE214" si="203">IFERROR(BB204/$CP$24,0)</f>
        <v>0.7142857142857143</v>
      </c>
      <c r="BF204" s="320">
        <f>CQ24</f>
        <v>4</v>
      </c>
      <c r="BG204" s="91">
        <v>1</v>
      </c>
      <c r="BH204" s="92" t="s">
        <v>298</v>
      </c>
      <c r="BI204" s="93" t="s">
        <v>299</v>
      </c>
      <c r="BJ204" s="94">
        <v>678354</v>
      </c>
      <c r="BK204" s="96">
        <v>4</v>
      </c>
      <c r="BL204" s="95">
        <f>IFERROR(BK204/BK214,"-")</f>
        <v>1</v>
      </c>
      <c r="BM204" s="97">
        <f t="shared" si="195"/>
        <v>169588.5</v>
      </c>
      <c r="BN204" s="98">
        <f t="shared" ref="BN204:BN214" si="204">IFERROR(BK204/$CQ$24,0)</f>
        <v>1</v>
      </c>
      <c r="BO204" s="320">
        <f>CR24</f>
        <v>3</v>
      </c>
      <c r="BP204" s="91">
        <v>1</v>
      </c>
      <c r="BQ204" s="92" t="s">
        <v>292</v>
      </c>
      <c r="BR204" s="93" t="s">
        <v>293</v>
      </c>
      <c r="BS204" s="94">
        <v>839785</v>
      </c>
      <c r="BT204" s="96">
        <v>3</v>
      </c>
      <c r="BU204" s="95">
        <f>IFERROR(BT204/BT214,"-")</f>
        <v>1</v>
      </c>
      <c r="BV204" s="97">
        <f t="shared" si="196"/>
        <v>279928.33333333331</v>
      </c>
      <c r="BW204" s="98">
        <f t="shared" ref="BW204:BW214" si="205">IFERROR(BT204/$CR$24,0)</f>
        <v>1</v>
      </c>
      <c r="BX204" s="320">
        <f>CS24</f>
        <v>14261</v>
      </c>
      <c r="BY204" s="91">
        <v>1</v>
      </c>
      <c r="BZ204" s="92" t="s">
        <v>296</v>
      </c>
      <c r="CA204" s="93" t="s">
        <v>297</v>
      </c>
      <c r="CB204" s="94">
        <v>488247898</v>
      </c>
      <c r="CC204" s="96">
        <v>9247</v>
      </c>
      <c r="CD204" s="95">
        <f>IFERROR(CC204/CC214,"-")</f>
        <v>0.72897122585731178</v>
      </c>
      <c r="CE204" s="97">
        <f t="shared" si="197"/>
        <v>52800.68108575754</v>
      </c>
      <c r="CF204" s="98">
        <f t="shared" ref="CF204:CF214" si="206">IFERROR(CC204/$CS$24,0)</f>
        <v>0.64841175233153359</v>
      </c>
    </row>
    <row r="205" spans="2:84" ht="13.5" customHeight="1">
      <c r="B205" s="319"/>
      <c r="C205" s="329"/>
      <c r="D205" s="316"/>
      <c r="E205" s="99">
        <v>2</v>
      </c>
      <c r="F205" s="100" t="s">
        <v>298</v>
      </c>
      <c r="G205" s="101" t="s">
        <v>299</v>
      </c>
      <c r="H205" s="102">
        <v>592901405</v>
      </c>
      <c r="I205" s="104">
        <v>8297</v>
      </c>
      <c r="J205" s="103">
        <f>IFERROR(I205/I214,"-")</f>
        <v>0.65599304237824163</v>
      </c>
      <c r="K205" s="105">
        <f t="shared" si="189"/>
        <v>71459.733036037127</v>
      </c>
      <c r="L205" s="106">
        <f t="shared" si="198"/>
        <v>0.58335091049708221</v>
      </c>
      <c r="M205" s="316"/>
      <c r="N205" s="99">
        <v>2</v>
      </c>
      <c r="O205" s="100" t="s">
        <v>296</v>
      </c>
      <c r="P205" s="101" t="s">
        <v>297</v>
      </c>
      <c r="Q205" s="102">
        <v>524682</v>
      </c>
      <c r="R205" s="104">
        <v>6</v>
      </c>
      <c r="S205" s="103">
        <f>IFERROR(R205/R214,"-")</f>
        <v>1</v>
      </c>
      <c r="T205" s="105">
        <f t="shared" si="190"/>
        <v>87447</v>
      </c>
      <c r="U205" s="106">
        <f t="shared" si="199"/>
        <v>1</v>
      </c>
      <c r="V205" s="316"/>
      <c r="W205" s="99">
        <v>2</v>
      </c>
      <c r="X205" s="100" t="s">
        <v>322</v>
      </c>
      <c r="Y205" s="101" t="s">
        <v>323</v>
      </c>
      <c r="Z205" s="102">
        <v>166162</v>
      </c>
      <c r="AA205" s="104">
        <v>1</v>
      </c>
      <c r="AB205" s="103">
        <f>IFERROR(AA205/AA214,"-")</f>
        <v>1</v>
      </c>
      <c r="AC205" s="105">
        <f t="shared" si="191"/>
        <v>166162</v>
      </c>
      <c r="AD205" s="106">
        <f t="shared" si="200"/>
        <v>1</v>
      </c>
      <c r="AE205" s="316"/>
      <c r="AF205" s="99">
        <v>2</v>
      </c>
      <c r="AG205" s="100" t="s">
        <v>333</v>
      </c>
      <c r="AH205" s="101" t="s">
        <v>565</v>
      </c>
      <c r="AI205" s="102">
        <v>195480</v>
      </c>
      <c r="AJ205" s="104">
        <v>9</v>
      </c>
      <c r="AK205" s="103">
        <f>IFERROR(AJ205/AJ214,"-")</f>
        <v>1</v>
      </c>
      <c r="AL205" s="105">
        <f t="shared" si="192"/>
        <v>21720</v>
      </c>
      <c r="AM205" s="106">
        <f t="shared" si="201"/>
        <v>1</v>
      </c>
      <c r="AN205" s="316"/>
      <c r="AO205" s="99">
        <v>2</v>
      </c>
      <c r="AP205" s="100" t="s">
        <v>312</v>
      </c>
      <c r="AQ205" s="101" t="s">
        <v>313</v>
      </c>
      <c r="AR205" s="102">
        <v>691508</v>
      </c>
      <c r="AS205" s="104">
        <v>6</v>
      </c>
      <c r="AT205" s="103">
        <f>IFERROR(AS205/AS214,"-")</f>
        <v>0.75</v>
      </c>
      <c r="AU205" s="105">
        <f t="shared" si="193"/>
        <v>115251.33333333333</v>
      </c>
      <c r="AV205" s="106">
        <f t="shared" si="202"/>
        <v>0.75</v>
      </c>
      <c r="AW205" s="316"/>
      <c r="AX205" s="99">
        <v>2</v>
      </c>
      <c r="AY205" s="100" t="s">
        <v>338</v>
      </c>
      <c r="AZ205" s="101" t="s">
        <v>339</v>
      </c>
      <c r="BA205" s="102">
        <v>161261</v>
      </c>
      <c r="BB205" s="104">
        <v>5</v>
      </c>
      <c r="BC205" s="103">
        <f>IFERROR(BB205/BB214,"-")</f>
        <v>0.83333333333333337</v>
      </c>
      <c r="BD205" s="105">
        <f t="shared" si="194"/>
        <v>32252.2</v>
      </c>
      <c r="BE205" s="106">
        <f t="shared" si="203"/>
        <v>0.7142857142857143</v>
      </c>
      <c r="BF205" s="316"/>
      <c r="BG205" s="99">
        <v>2</v>
      </c>
      <c r="BH205" s="100" t="s">
        <v>333</v>
      </c>
      <c r="BI205" s="101" t="s">
        <v>565</v>
      </c>
      <c r="BJ205" s="102">
        <v>687746</v>
      </c>
      <c r="BK205" s="104">
        <v>3</v>
      </c>
      <c r="BL205" s="103">
        <f>IFERROR(BK205/BK214,"-")</f>
        <v>0.75</v>
      </c>
      <c r="BM205" s="105">
        <f t="shared" si="195"/>
        <v>229248.66666666666</v>
      </c>
      <c r="BN205" s="106">
        <f t="shared" si="204"/>
        <v>0.75</v>
      </c>
      <c r="BO205" s="316"/>
      <c r="BP205" s="99">
        <v>2</v>
      </c>
      <c r="BQ205" s="100" t="s">
        <v>298</v>
      </c>
      <c r="BR205" s="101" t="s">
        <v>299</v>
      </c>
      <c r="BS205" s="102">
        <v>735247</v>
      </c>
      <c r="BT205" s="104">
        <v>3</v>
      </c>
      <c r="BU205" s="103">
        <f>IFERROR(BT205/BT214,"-")</f>
        <v>1</v>
      </c>
      <c r="BV205" s="105">
        <f t="shared" si="196"/>
        <v>245082.33333333334</v>
      </c>
      <c r="BW205" s="106">
        <f t="shared" si="205"/>
        <v>1</v>
      </c>
      <c r="BX205" s="316"/>
      <c r="BY205" s="99">
        <v>2</v>
      </c>
      <c r="BZ205" s="100" t="s">
        <v>298</v>
      </c>
      <c r="CA205" s="101" t="s">
        <v>299</v>
      </c>
      <c r="CB205" s="102">
        <v>597045981</v>
      </c>
      <c r="CC205" s="104">
        <v>8327</v>
      </c>
      <c r="CD205" s="103">
        <f>IFERROR(CC205/CC214,"-")</f>
        <v>0.65644461962948364</v>
      </c>
      <c r="CE205" s="105">
        <f t="shared" si="197"/>
        <v>71700.009727392811</v>
      </c>
      <c r="CF205" s="106">
        <f t="shared" si="206"/>
        <v>0.5839001472547507</v>
      </c>
    </row>
    <row r="206" spans="2:84" ht="13.5" customHeight="1">
      <c r="B206" s="319"/>
      <c r="C206" s="329"/>
      <c r="D206" s="316"/>
      <c r="E206" s="99">
        <v>3</v>
      </c>
      <c r="F206" s="100" t="s">
        <v>300</v>
      </c>
      <c r="G206" s="101" t="s">
        <v>301</v>
      </c>
      <c r="H206" s="102">
        <v>404860334</v>
      </c>
      <c r="I206" s="104">
        <v>6834</v>
      </c>
      <c r="J206" s="103">
        <f>IFERROR(I206/I214,"-")</f>
        <v>0.54032258064516125</v>
      </c>
      <c r="K206" s="105">
        <f t="shared" si="189"/>
        <v>59242.074041556923</v>
      </c>
      <c r="L206" s="106">
        <f t="shared" si="198"/>
        <v>0.48048934823876821</v>
      </c>
      <c r="M206" s="316"/>
      <c r="N206" s="99">
        <v>3</v>
      </c>
      <c r="O206" s="100" t="s">
        <v>333</v>
      </c>
      <c r="P206" s="101" t="s">
        <v>565</v>
      </c>
      <c r="Q206" s="102">
        <v>125696</v>
      </c>
      <c r="R206" s="104">
        <v>6</v>
      </c>
      <c r="S206" s="103">
        <f>IFERROR(R206/R214,"-")</f>
        <v>1</v>
      </c>
      <c r="T206" s="105">
        <f t="shared" si="190"/>
        <v>20949.333333333332</v>
      </c>
      <c r="U206" s="106">
        <f t="shared" si="199"/>
        <v>1</v>
      </c>
      <c r="V206" s="316"/>
      <c r="W206" s="99">
        <v>3</v>
      </c>
      <c r="X206" s="100" t="s">
        <v>292</v>
      </c>
      <c r="Y206" s="101" t="s">
        <v>293</v>
      </c>
      <c r="Z206" s="102">
        <v>104082</v>
      </c>
      <c r="AA206" s="104">
        <v>1</v>
      </c>
      <c r="AB206" s="103">
        <f>IFERROR(AA206/AA214,"-")</f>
        <v>1</v>
      </c>
      <c r="AC206" s="105">
        <f t="shared" si="191"/>
        <v>104082</v>
      </c>
      <c r="AD206" s="106">
        <f t="shared" si="200"/>
        <v>1</v>
      </c>
      <c r="AE206" s="316"/>
      <c r="AF206" s="99">
        <v>3</v>
      </c>
      <c r="AG206" s="100" t="s">
        <v>312</v>
      </c>
      <c r="AH206" s="101" t="s">
        <v>313</v>
      </c>
      <c r="AI206" s="102">
        <v>224020</v>
      </c>
      <c r="AJ206" s="104">
        <v>6</v>
      </c>
      <c r="AK206" s="103">
        <f>IFERROR(AJ206/AJ214,"-")</f>
        <v>0.66666666666666663</v>
      </c>
      <c r="AL206" s="105">
        <f t="shared" si="192"/>
        <v>37336.666666666664</v>
      </c>
      <c r="AM206" s="106">
        <f t="shared" si="201"/>
        <v>0.66666666666666663</v>
      </c>
      <c r="AN206" s="316"/>
      <c r="AO206" s="99">
        <v>3</v>
      </c>
      <c r="AP206" s="100" t="s">
        <v>333</v>
      </c>
      <c r="AQ206" s="101" t="s">
        <v>565</v>
      </c>
      <c r="AR206" s="102">
        <v>206513</v>
      </c>
      <c r="AS206" s="104">
        <v>6</v>
      </c>
      <c r="AT206" s="103">
        <f>IFERROR(AS206/AS214,"-")</f>
        <v>0.75</v>
      </c>
      <c r="AU206" s="105">
        <f t="shared" si="193"/>
        <v>34418.833333333336</v>
      </c>
      <c r="AV206" s="106">
        <f t="shared" si="202"/>
        <v>0.75</v>
      </c>
      <c r="AW206" s="316"/>
      <c r="AX206" s="99">
        <v>3</v>
      </c>
      <c r="AY206" s="100" t="s">
        <v>298</v>
      </c>
      <c r="AZ206" s="101" t="s">
        <v>299</v>
      </c>
      <c r="BA206" s="102">
        <v>1286624</v>
      </c>
      <c r="BB206" s="104">
        <v>4</v>
      </c>
      <c r="BC206" s="103">
        <f>IFERROR(BB206/BB214,"-")</f>
        <v>0.66666666666666663</v>
      </c>
      <c r="BD206" s="105">
        <f t="shared" si="194"/>
        <v>321656</v>
      </c>
      <c r="BE206" s="106">
        <f t="shared" si="203"/>
        <v>0.5714285714285714</v>
      </c>
      <c r="BF206" s="316"/>
      <c r="BG206" s="99">
        <v>3</v>
      </c>
      <c r="BH206" s="100" t="s">
        <v>314</v>
      </c>
      <c r="BI206" s="101" t="s">
        <v>315</v>
      </c>
      <c r="BJ206" s="102">
        <v>169449</v>
      </c>
      <c r="BK206" s="104">
        <v>3</v>
      </c>
      <c r="BL206" s="103">
        <f>IFERROR(BK206/BK214,"-")</f>
        <v>0.75</v>
      </c>
      <c r="BM206" s="105">
        <f t="shared" si="195"/>
        <v>56483</v>
      </c>
      <c r="BN206" s="106">
        <f t="shared" si="204"/>
        <v>0.75</v>
      </c>
      <c r="BO206" s="316"/>
      <c r="BP206" s="99">
        <v>3</v>
      </c>
      <c r="BQ206" s="100" t="s">
        <v>322</v>
      </c>
      <c r="BR206" s="101" t="s">
        <v>323</v>
      </c>
      <c r="BS206" s="102">
        <v>654624</v>
      </c>
      <c r="BT206" s="104">
        <v>3</v>
      </c>
      <c r="BU206" s="103">
        <f>IFERROR(BT206/BT214,"-")</f>
        <v>1</v>
      </c>
      <c r="BV206" s="105">
        <f t="shared" si="196"/>
        <v>218208</v>
      </c>
      <c r="BW206" s="106">
        <f t="shared" si="205"/>
        <v>1</v>
      </c>
      <c r="BX206" s="316"/>
      <c r="BY206" s="99">
        <v>3</v>
      </c>
      <c r="BZ206" s="100" t="s">
        <v>300</v>
      </c>
      <c r="CA206" s="101" t="s">
        <v>301</v>
      </c>
      <c r="CB206" s="102">
        <v>405502351</v>
      </c>
      <c r="CC206" s="104">
        <v>6861</v>
      </c>
      <c r="CD206" s="103">
        <f>IFERROR(CC206/CC214,"-")</f>
        <v>0.54087504927079233</v>
      </c>
      <c r="CE206" s="105">
        <f t="shared" si="197"/>
        <v>59102.514356507796</v>
      </c>
      <c r="CF206" s="106">
        <f t="shared" si="206"/>
        <v>0.48110230699109457</v>
      </c>
    </row>
    <row r="207" spans="2:84" ht="13.5" customHeight="1">
      <c r="B207" s="319"/>
      <c r="C207" s="329"/>
      <c r="D207" s="316"/>
      <c r="E207" s="99">
        <v>4</v>
      </c>
      <c r="F207" s="100" t="s">
        <v>333</v>
      </c>
      <c r="G207" s="101" t="s">
        <v>565</v>
      </c>
      <c r="H207" s="102">
        <v>255099216</v>
      </c>
      <c r="I207" s="104">
        <v>6654</v>
      </c>
      <c r="J207" s="103">
        <f>IFERROR(I207/I214,"-")</f>
        <v>0.52609108159392792</v>
      </c>
      <c r="K207" s="105">
        <f t="shared" si="189"/>
        <v>38337.724075743914</v>
      </c>
      <c r="L207" s="106">
        <f t="shared" si="198"/>
        <v>0.46783379033959083</v>
      </c>
      <c r="M207" s="316"/>
      <c r="N207" s="99">
        <v>4</v>
      </c>
      <c r="O207" s="100" t="s">
        <v>300</v>
      </c>
      <c r="P207" s="101" t="s">
        <v>301</v>
      </c>
      <c r="Q207" s="102">
        <v>334584</v>
      </c>
      <c r="R207" s="104">
        <v>5</v>
      </c>
      <c r="S207" s="103">
        <f>IFERROR(R207/R214,"-")</f>
        <v>0.83333333333333337</v>
      </c>
      <c r="T207" s="105">
        <f t="shared" si="190"/>
        <v>66916.800000000003</v>
      </c>
      <c r="U207" s="106">
        <f t="shared" si="199"/>
        <v>0.83333333333333337</v>
      </c>
      <c r="V207" s="316"/>
      <c r="W207" s="99">
        <v>4</v>
      </c>
      <c r="X207" s="100" t="s">
        <v>312</v>
      </c>
      <c r="Y207" s="101" t="s">
        <v>313</v>
      </c>
      <c r="Z207" s="102">
        <v>82849</v>
      </c>
      <c r="AA207" s="104">
        <v>1</v>
      </c>
      <c r="AB207" s="103">
        <f>IFERROR(AA207/AA214,"-")</f>
        <v>1</v>
      </c>
      <c r="AC207" s="105">
        <f t="shared" si="191"/>
        <v>82849</v>
      </c>
      <c r="AD207" s="106">
        <f t="shared" si="200"/>
        <v>1</v>
      </c>
      <c r="AE207" s="316"/>
      <c r="AF207" s="99">
        <v>4</v>
      </c>
      <c r="AG207" s="100" t="s">
        <v>292</v>
      </c>
      <c r="AH207" s="101" t="s">
        <v>293</v>
      </c>
      <c r="AI207" s="102">
        <v>300180</v>
      </c>
      <c r="AJ207" s="104">
        <v>5</v>
      </c>
      <c r="AK207" s="103">
        <f>IFERROR(AJ207/AJ214,"-")</f>
        <v>0.55555555555555558</v>
      </c>
      <c r="AL207" s="105">
        <f t="shared" si="192"/>
        <v>60036</v>
      </c>
      <c r="AM207" s="106">
        <f t="shared" si="201"/>
        <v>0.55555555555555558</v>
      </c>
      <c r="AN207" s="316"/>
      <c r="AO207" s="99">
        <v>4</v>
      </c>
      <c r="AP207" s="100" t="s">
        <v>300</v>
      </c>
      <c r="AQ207" s="101" t="s">
        <v>301</v>
      </c>
      <c r="AR207" s="102">
        <v>56193</v>
      </c>
      <c r="AS207" s="104">
        <v>6</v>
      </c>
      <c r="AT207" s="103">
        <f>IFERROR(AS207/AS214,"-")</f>
        <v>0.75</v>
      </c>
      <c r="AU207" s="105">
        <f t="shared" si="193"/>
        <v>9365.5</v>
      </c>
      <c r="AV207" s="106">
        <f t="shared" si="202"/>
        <v>0.75</v>
      </c>
      <c r="AW207" s="316"/>
      <c r="AX207" s="99">
        <v>4</v>
      </c>
      <c r="AY207" s="100" t="s">
        <v>296</v>
      </c>
      <c r="AZ207" s="101" t="s">
        <v>297</v>
      </c>
      <c r="BA207" s="102">
        <v>431678</v>
      </c>
      <c r="BB207" s="104">
        <v>4</v>
      </c>
      <c r="BC207" s="103">
        <f>IFERROR(BB207/BB214,"-")</f>
        <v>0.66666666666666663</v>
      </c>
      <c r="BD207" s="105">
        <f t="shared" si="194"/>
        <v>107919.5</v>
      </c>
      <c r="BE207" s="106">
        <f t="shared" si="203"/>
        <v>0.5714285714285714</v>
      </c>
      <c r="BF207" s="316"/>
      <c r="BG207" s="99">
        <v>4</v>
      </c>
      <c r="BH207" s="100" t="s">
        <v>338</v>
      </c>
      <c r="BI207" s="101" t="s">
        <v>339</v>
      </c>
      <c r="BJ207" s="102">
        <v>101305</v>
      </c>
      <c r="BK207" s="104">
        <v>3</v>
      </c>
      <c r="BL207" s="103">
        <f>IFERROR(BK207/BK214,"-")</f>
        <v>0.75</v>
      </c>
      <c r="BM207" s="105">
        <f t="shared" si="195"/>
        <v>33768.333333333336</v>
      </c>
      <c r="BN207" s="106">
        <f t="shared" si="204"/>
        <v>0.75</v>
      </c>
      <c r="BO207" s="316"/>
      <c r="BP207" s="99">
        <v>4</v>
      </c>
      <c r="BQ207" s="100" t="s">
        <v>454</v>
      </c>
      <c r="BR207" s="101" t="s">
        <v>455</v>
      </c>
      <c r="BS207" s="102">
        <v>376027</v>
      </c>
      <c r="BT207" s="104">
        <v>3</v>
      </c>
      <c r="BU207" s="103">
        <f>IFERROR(BT207/BT214,"-")</f>
        <v>1</v>
      </c>
      <c r="BV207" s="105">
        <f t="shared" si="196"/>
        <v>125342.33333333333</v>
      </c>
      <c r="BW207" s="106">
        <f t="shared" si="205"/>
        <v>1</v>
      </c>
      <c r="BX207" s="316"/>
      <c r="BY207" s="99">
        <v>4</v>
      </c>
      <c r="BZ207" s="100" t="s">
        <v>333</v>
      </c>
      <c r="CA207" s="101" t="s">
        <v>565</v>
      </c>
      <c r="CB207" s="102">
        <v>256963140</v>
      </c>
      <c r="CC207" s="104">
        <v>6684</v>
      </c>
      <c r="CD207" s="103">
        <f>IFERROR(CC207/CC214,"-")</f>
        <v>0.52692156089869924</v>
      </c>
      <c r="CE207" s="105">
        <f t="shared" si="197"/>
        <v>38444.515260323162</v>
      </c>
      <c r="CF207" s="106">
        <f t="shared" si="206"/>
        <v>0.46869083514480048</v>
      </c>
    </row>
    <row r="208" spans="2:84" ht="13.5" customHeight="1">
      <c r="B208" s="319"/>
      <c r="C208" s="329"/>
      <c r="D208" s="316"/>
      <c r="E208" s="99">
        <v>5</v>
      </c>
      <c r="F208" s="121" t="s">
        <v>292</v>
      </c>
      <c r="G208" s="101" t="s">
        <v>293</v>
      </c>
      <c r="H208" s="102">
        <v>939622230</v>
      </c>
      <c r="I208" s="104">
        <v>6458</v>
      </c>
      <c r="J208" s="103">
        <f>IFERROR(I208/I214,"-")</f>
        <v>0.51059456040480711</v>
      </c>
      <c r="K208" s="105">
        <f t="shared" si="189"/>
        <v>145497.40322081139</v>
      </c>
      <c r="L208" s="106">
        <f t="shared" si="198"/>
        <v>0.45405329396048655</v>
      </c>
      <c r="M208" s="316"/>
      <c r="N208" s="99">
        <v>5</v>
      </c>
      <c r="O208" s="121" t="s">
        <v>454</v>
      </c>
      <c r="P208" s="101" t="s">
        <v>455</v>
      </c>
      <c r="Q208" s="102">
        <v>220956</v>
      </c>
      <c r="R208" s="104">
        <v>5</v>
      </c>
      <c r="S208" s="103">
        <f>IFERROR(R208/R214,"-")</f>
        <v>0.83333333333333337</v>
      </c>
      <c r="T208" s="105">
        <f t="shared" si="190"/>
        <v>44191.199999999997</v>
      </c>
      <c r="U208" s="106">
        <f t="shared" si="199"/>
        <v>0.83333333333333337</v>
      </c>
      <c r="V208" s="316"/>
      <c r="W208" s="99">
        <v>5</v>
      </c>
      <c r="X208" s="121" t="s">
        <v>316</v>
      </c>
      <c r="Y208" s="101" t="s">
        <v>317</v>
      </c>
      <c r="Z208" s="102">
        <v>73980</v>
      </c>
      <c r="AA208" s="104">
        <v>1</v>
      </c>
      <c r="AB208" s="103">
        <f>IFERROR(AA208/AA214,"-")</f>
        <v>1</v>
      </c>
      <c r="AC208" s="105">
        <f t="shared" si="191"/>
        <v>73980</v>
      </c>
      <c r="AD208" s="106">
        <f t="shared" si="200"/>
        <v>1</v>
      </c>
      <c r="AE208" s="316"/>
      <c r="AF208" s="99">
        <v>5</v>
      </c>
      <c r="AG208" s="121" t="s">
        <v>365</v>
      </c>
      <c r="AH208" s="101" t="s">
        <v>366</v>
      </c>
      <c r="AI208" s="102">
        <v>175480</v>
      </c>
      <c r="AJ208" s="104">
        <v>5</v>
      </c>
      <c r="AK208" s="103">
        <f>IFERROR(AJ208/AJ214,"-")</f>
        <v>0.55555555555555558</v>
      </c>
      <c r="AL208" s="105">
        <f t="shared" si="192"/>
        <v>35096</v>
      </c>
      <c r="AM208" s="106">
        <f t="shared" si="201"/>
        <v>0.55555555555555558</v>
      </c>
      <c r="AN208" s="316"/>
      <c r="AO208" s="99">
        <v>5</v>
      </c>
      <c r="AP208" s="121" t="s">
        <v>369</v>
      </c>
      <c r="AQ208" s="101" t="s">
        <v>370</v>
      </c>
      <c r="AR208" s="102">
        <v>1117945</v>
      </c>
      <c r="AS208" s="104">
        <v>5</v>
      </c>
      <c r="AT208" s="103">
        <f>IFERROR(AS208/AS214,"-")</f>
        <v>0.625</v>
      </c>
      <c r="AU208" s="105">
        <f t="shared" si="193"/>
        <v>223589</v>
      </c>
      <c r="AV208" s="106">
        <f t="shared" si="202"/>
        <v>0.625</v>
      </c>
      <c r="AW208" s="316"/>
      <c r="AX208" s="99">
        <v>5</v>
      </c>
      <c r="AY208" s="121" t="s">
        <v>300</v>
      </c>
      <c r="AZ208" s="101" t="s">
        <v>301</v>
      </c>
      <c r="BA208" s="102">
        <v>18071</v>
      </c>
      <c r="BB208" s="104">
        <v>4</v>
      </c>
      <c r="BC208" s="103">
        <f>IFERROR(BB208/BB214,"-")</f>
        <v>0.66666666666666663</v>
      </c>
      <c r="BD208" s="105">
        <f t="shared" si="194"/>
        <v>4517.75</v>
      </c>
      <c r="BE208" s="106">
        <f t="shared" si="203"/>
        <v>0.5714285714285714</v>
      </c>
      <c r="BF208" s="316"/>
      <c r="BG208" s="99">
        <v>5</v>
      </c>
      <c r="BH208" s="121" t="s">
        <v>296</v>
      </c>
      <c r="BI208" s="101" t="s">
        <v>297</v>
      </c>
      <c r="BJ208" s="102">
        <v>98024</v>
      </c>
      <c r="BK208" s="104">
        <v>3</v>
      </c>
      <c r="BL208" s="103">
        <f>IFERROR(BK208/BK214,"-")</f>
        <v>0.75</v>
      </c>
      <c r="BM208" s="105">
        <f t="shared" si="195"/>
        <v>32674.666666666668</v>
      </c>
      <c r="BN208" s="106">
        <f t="shared" si="204"/>
        <v>0.75</v>
      </c>
      <c r="BO208" s="316"/>
      <c r="BP208" s="99">
        <v>5</v>
      </c>
      <c r="BQ208" s="121" t="s">
        <v>338</v>
      </c>
      <c r="BR208" s="101" t="s">
        <v>339</v>
      </c>
      <c r="BS208" s="102">
        <v>101856</v>
      </c>
      <c r="BT208" s="104">
        <v>3</v>
      </c>
      <c r="BU208" s="103">
        <f>IFERROR(BT208/BT214,"-")</f>
        <v>1</v>
      </c>
      <c r="BV208" s="105">
        <f t="shared" si="196"/>
        <v>33952</v>
      </c>
      <c r="BW208" s="106">
        <f t="shared" si="205"/>
        <v>1</v>
      </c>
      <c r="BX208" s="316"/>
      <c r="BY208" s="99">
        <v>5</v>
      </c>
      <c r="BZ208" s="121" t="s">
        <v>292</v>
      </c>
      <c r="CA208" s="101" t="s">
        <v>293</v>
      </c>
      <c r="CB208" s="102">
        <v>943573626</v>
      </c>
      <c r="CC208" s="104">
        <v>6485</v>
      </c>
      <c r="CD208" s="103">
        <f>IFERROR(CC208/CC214,"-")</f>
        <v>0.51123374063854943</v>
      </c>
      <c r="CE208" s="105">
        <f t="shared" si="197"/>
        <v>145500.94464148034</v>
      </c>
      <c r="CF208" s="106">
        <f t="shared" si="206"/>
        <v>0.45473669448145293</v>
      </c>
    </row>
    <row r="209" spans="2:84" ht="13.5" customHeight="1">
      <c r="B209" s="319"/>
      <c r="C209" s="329"/>
      <c r="D209" s="316"/>
      <c r="E209" s="99">
        <v>6</v>
      </c>
      <c r="F209" s="100" t="s">
        <v>306</v>
      </c>
      <c r="G209" s="101" t="s">
        <v>307</v>
      </c>
      <c r="H209" s="102">
        <v>213661507</v>
      </c>
      <c r="I209" s="104">
        <v>5724</v>
      </c>
      <c r="J209" s="103">
        <f>IFERROR(I209/I214,"-")</f>
        <v>0.45256166982922202</v>
      </c>
      <c r="K209" s="105">
        <f t="shared" si="189"/>
        <v>37327.307302585607</v>
      </c>
      <c r="L209" s="106">
        <f t="shared" si="198"/>
        <v>0.40244674119384094</v>
      </c>
      <c r="M209" s="316"/>
      <c r="N209" s="99">
        <v>6</v>
      </c>
      <c r="O209" s="100" t="s">
        <v>308</v>
      </c>
      <c r="P209" s="101" t="s">
        <v>309</v>
      </c>
      <c r="Q209" s="102">
        <v>132268</v>
      </c>
      <c r="R209" s="104">
        <v>5</v>
      </c>
      <c r="S209" s="103">
        <f>IFERROR(R209/R214,"-")</f>
        <v>0.83333333333333337</v>
      </c>
      <c r="T209" s="105">
        <f t="shared" si="190"/>
        <v>26453.599999999999</v>
      </c>
      <c r="U209" s="106">
        <f t="shared" si="199"/>
        <v>0.83333333333333337</v>
      </c>
      <c r="V209" s="316"/>
      <c r="W209" s="99">
        <v>6</v>
      </c>
      <c r="X209" s="100" t="s">
        <v>430</v>
      </c>
      <c r="Y209" s="101" t="s">
        <v>431</v>
      </c>
      <c r="Z209" s="102">
        <v>72559</v>
      </c>
      <c r="AA209" s="104">
        <v>1</v>
      </c>
      <c r="AB209" s="103">
        <f>IFERROR(AA209/AA214,"-")</f>
        <v>1</v>
      </c>
      <c r="AC209" s="105">
        <f t="shared" si="191"/>
        <v>72559</v>
      </c>
      <c r="AD209" s="106">
        <f t="shared" si="200"/>
        <v>1</v>
      </c>
      <c r="AE209" s="316"/>
      <c r="AF209" s="99">
        <v>6</v>
      </c>
      <c r="AG209" s="100" t="s">
        <v>381</v>
      </c>
      <c r="AH209" s="101" t="s">
        <v>382</v>
      </c>
      <c r="AI209" s="102">
        <v>144342</v>
      </c>
      <c r="AJ209" s="104">
        <v>5</v>
      </c>
      <c r="AK209" s="103">
        <f>IFERROR(AJ209/AJ214,"-")</f>
        <v>0.55555555555555558</v>
      </c>
      <c r="AL209" s="105">
        <f t="shared" si="192"/>
        <v>28868.400000000001</v>
      </c>
      <c r="AM209" s="106">
        <f t="shared" si="201"/>
        <v>0.55555555555555558</v>
      </c>
      <c r="AN209" s="316"/>
      <c r="AO209" s="99">
        <v>6</v>
      </c>
      <c r="AP209" s="100" t="s">
        <v>298</v>
      </c>
      <c r="AQ209" s="101" t="s">
        <v>299</v>
      </c>
      <c r="AR209" s="102">
        <v>750723</v>
      </c>
      <c r="AS209" s="104">
        <v>5</v>
      </c>
      <c r="AT209" s="103">
        <f>IFERROR(AS209/AS214,"-")</f>
        <v>0.625</v>
      </c>
      <c r="AU209" s="105">
        <f t="shared" si="193"/>
        <v>150144.6</v>
      </c>
      <c r="AV209" s="106">
        <f t="shared" si="202"/>
        <v>0.625</v>
      </c>
      <c r="AW209" s="316"/>
      <c r="AX209" s="99">
        <v>6</v>
      </c>
      <c r="AY209" s="100" t="s">
        <v>322</v>
      </c>
      <c r="AZ209" s="101" t="s">
        <v>323</v>
      </c>
      <c r="BA209" s="102">
        <v>475538</v>
      </c>
      <c r="BB209" s="104">
        <v>3</v>
      </c>
      <c r="BC209" s="103">
        <f>IFERROR(BB209/BB214,"-")</f>
        <v>0.5</v>
      </c>
      <c r="BD209" s="105">
        <f t="shared" si="194"/>
        <v>158512.66666666666</v>
      </c>
      <c r="BE209" s="106">
        <f t="shared" si="203"/>
        <v>0.42857142857142855</v>
      </c>
      <c r="BF209" s="316"/>
      <c r="BG209" s="99">
        <v>6</v>
      </c>
      <c r="BH209" s="100" t="s">
        <v>292</v>
      </c>
      <c r="BI209" s="101" t="s">
        <v>293</v>
      </c>
      <c r="BJ209" s="102">
        <v>88787</v>
      </c>
      <c r="BK209" s="104">
        <v>3</v>
      </c>
      <c r="BL209" s="103">
        <f>IFERROR(BK209/BK214,"-")</f>
        <v>0.75</v>
      </c>
      <c r="BM209" s="105">
        <f t="shared" si="195"/>
        <v>29595.666666666668</v>
      </c>
      <c r="BN209" s="106">
        <f t="shared" si="204"/>
        <v>0.75</v>
      </c>
      <c r="BO209" s="316"/>
      <c r="BP209" s="99">
        <v>6</v>
      </c>
      <c r="BQ209" s="100" t="s">
        <v>300</v>
      </c>
      <c r="BR209" s="101" t="s">
        <v>301</v>
      </c>
      <c r="BS209" s="102">
        <v>90339</v>
      </c>
      <c r="BT209" s="104">
        <v>3</v>
      </c>
      <c r="BU209" s="103">
        <f>IFERROR(BT209/BT214,"-")</f>
        <v>1</v>
      </c>
      <c r="BV209" s="105">
        <f t="shared" si="196"/>
        <v>30113</v>
      </c>
      <c r="BW209" s="106">
        <f t="shared" si="205"/>
        <v>1</v>
      </c>
      <c r="BX209" s="316"/>
      <c r="BY209" s="99">
        <v>6</v>
      </c>
      <c r="BZ209" s="100" t="s">
        <v>306</v>
      </c>
      <c r="CA209" s="101" t="s">
        <v>307</v>
      </c>
      <c r="CB209" s="102">
        <v>214076353</v>
      </c>
      <c r="CC209" s="104">
        <v>5742</v>
      </c>
      <c r="CD209" s="103">
        <f>IFERROR(CC209/CC214,"-")</f>
        <v>0.45266062278281433</v>
      </c>
      <c r="CE209" s="105">
        <f t="shared" si="197"/>
        <v>37282.541448972486</v>
      </c>
      <c r="CF209" s="106">
        <f t="shared" si="206"/>
        <v>0.40263656125096414</v>
      </c>
    </row>
    <row r="210" spans="2:84" ht="13.5" customHeight="1">
      <c r="B210" s="319"/>
      <c r="C210" s="329"/>
      <c r="D210" s="316"/>
      <c r="E210" s="99">
        <v>7</v>
      </c>
      <c r="F210" s="121" t="s">
        <v>312</v>
      </c>
      <c r="G210" s="101" t="s">
        <v>313</v>
      </c>
      <c r="H210" s="102">
        <v>283104533</v>
      </c>
      <c r="I210" s="104">
        <v>5586</v>
      </c>
      <c r="J210" s="103">
        <f>IFERROR(I210/I214,"-")</f>
        <v>0.44165085388994307</v>
      </c>
      <c r="K210" s="105">
        <f t="shared" si="189"/>
        <v>50681.083601861799</v>
      </c>
      <c r="L210" s="106">
        <f t="shared" si="198"/>
        <v>0.39274414680447162</v>
      </c>
      <c r="M210" s="316"/>
      <c r="N210" s="99">
        <v>7</v>
      </c>
      <c r="O210" s="121" t="s">
        <v>338</v>
      </c>
      <c r="P210" s="101" t="s">
        <v>339</v>
      </c>
      <c r="Q210" s="102">
        <v>105280</v>
      </c>
      <c r="R210" s="104">
        <v>5</v>
      </c>
      <c r="S210" s="103">
        <f>IFERROR(R210/R214,"-")</f>
        <v>0.83333333333333337</v>
      </c>
      <c r="T210" s="105">
        <f t="shared" si="190"/>
        <v>21056</v>
      </c>
      <c r="U210" s="106">
        <f t="shared" si="199"/>
        <v>0.83333333333333337</v>
      </c>
      <c r="V210" s="316"/>
      <c r="W210" s="99">
        <v>7</v>
      </c>
      <c r="X210" s="121" t="s">
        <v>324</v>
      </c>
      <c r="Y210" s="101" t="s">
        <v>556</v>
      </c>
      <c r="Z210" s="102">
        <v>72390</v>
      </c>
      <c r="AA210" s="104">
        <v>1</v>
      </c>
      <c r="AB210" s="103">
        <f>IFERROR(AA210/AA214,"-")</f>
        <v>1</v>
      </c>
      <c r="AC210" s="105">
        <f t="shared" si="191"/>
        <v>72390</v>
      </c>
      <c r="AD210" s="106">
        <f t="shared" si="200"/>
        <v>1</v>
      </c>
      <c r="AE210" s="316"/>
      <c r="AF210" s="99">
        <v>7</v>
      </c>
      <c r="AG210" s="121" t="s">
        <v>417</v>
      </c>
      <c r="AH210" s="101" t="s">
        <v>418</v>
      </c>
      <c r="AI210" s="102">
        <v>122995</v>
      </c>
      <c r="AJ210" s="104">
        <v>5</v>
      </c>
      <c r="AK210" s="103">
        <f>IFERROR(AJ210/AJ214,"-")</f>
        <v>0.55555555555555558</v>
      </c>
      <c r="AL210" s="105">
        <f t="shared" si="192"/>
        <v>24599</v>
      </c>
      <c r="AM210" s="106">
        <f t="shared" si="201"/>
        <v>0.55555555555555558</v>
      </c>
      <c r="AN210" s="316"/>
      <c r="AO210" s="99">
        <v>7</v>
      </c>
      <c r="AP210" s="121" t="s">
        <v>306</v>
      </c>
      <c r="AQ210" s="101" t="s">
        <v>307</v>
      </c>
      <c r="AR210" s="102">
        <v>112467</v>
      </c>
      <c r="AS210" s="104">
        <v>5</v>
      </c>
      <c r="AT210" s="103">
        <f>IFERROR(AS210/AS214,"-")</f>
        <v>0.625</v>
      </c>
      <c r="AU210" s="105">
        <f t="shared" si="193"/>
        <v>22493.4</v>
      </c>
      <c r="AV210" s="106">
        <f t="shared" si="202"/>
        <v>0.625</v>
      </c>
      <c r="AW210" s="316"/>
      <c r="AX210" s="99">
        <v>7</v>
      </c>
      <c r="AY210" s="121" t="s">
        <v>334</v>
      </c>
      <c r="AZ210" s="101" t="s">
        <v>335</v>
      </c>
      <c r="BA210" s="102">
        <v>222975</v>
      </c>
      <c r="BB210" s="104">
        <v>3</v>
      </c>
      <c r="BC210" s="103">
        <f>IFERROR(BB210/BB214,"-")</f>
        <v>0.5</v>
      </c>
      <c r="BD210" s="105">
        <f t="shared" si="194"/>
        <v>74325</v>
      </c>
      <c r="BE210" s="106">
        <f t="shared" si="203"/>
        <v>0.42857142857142855</v>
      </c>
      <c r="BF210" s="316"/>
      <c r="BG210" s="99">
        <v>7</v>
      </c>
      <c r="BH210" s="121" t="s">
        <v>342</v>
      </c>
      <c r="BI210" s="101" t="s">
        <v>343</v>
      </c>
      <c r="BJ210" s="102">
        <v>29465</v>
      </c>
      <c r="BK210" s="104">
        <v>3</v>
      </c>
      <c r="BL210" s="103">
        <f>IFERROR(BK210/BK214,"-")</f>
        <v>0.75</v>
      </c>
      <c r="BM210" s="105">
        <f t="shared" si="195"/>
        <v>9821.6666666666661</v>
      </c>
      <c r="BN210" s="106">
        <f t="shared" si="204"/>
        <v>0.75</v>
      </c>
      <c r="BO210" s="316"/>
      <c r="BP210" s="99">
        <v>7</v>
      </c>
      <c r="BQ210" s="121" t="s">
        <v>413</v>
      </c>
      <c r="BR210" s="101" t="s">
        <v>414</v>
      </c>
      <c r="BS210" s="102">
        <v>35895</v>
      </c>
      <c r="BT210" s="104">
        <v>3</v>
      </c>
      <c r="BU210" s="103">
        <f>IFERROR(BT210/BT214,"-")</f>
        <v>1</v>
      </c>
      <c r="BV210" s="105">
        <f t="shared" si="196"/>
        <v>11965</v>
      </c>
      <c r="BW210" s="106">
        <f t="shared" si="205"/>
        <v>1</v>
      </c>
      <c r="BX210" s="316"/>
      <c r="BY210" s="99">
        <v>7</v>
      </c>
      <c r="BZ210" s="121" t="s">
        <v>312</v>
      </c>
      <c r="CA210" s="101" t="s">
        <v>313</v>
      </c>
      <c r="CB210" s="102">
        <v>284549870</v>
      </c>
      <c r="CC210" s="104">
        <v>5609</v>
      </c>
      <c r="CD210" s="103">
        <f>IFERROR(CC210/CC214,"-")</f>
        <v>0.44217579818683483</v>
      </c>
      <c r="CE210" s="105">
        <f t="shared" si="197"/>
        <v>50730.944909966129</v>
      </c>
      <c r="CF210" s="106">
        <f t="shared" si="206"/>
        <v>0.39331042703877711</v>
      </c>
    </row>
    <row r="211" spans="2:84" ht="13.5" customHeight="1">
      <c r="B211" s="319"/>
      <c r="C211" s="329"/>
      <c r="D211" s="316"/>
      <c r="E211" s="99">
        <v>8</v>
      </c>
      <c r="F211" s="121" t="s">
        <v>381</v>
      </c>
      <c r="G211" s="101" t="s">
        <v>382</v>
      </c>
      <c r="H211" s="102">
        <v>117650617</v>
      </c>
      <c r="I211" s="104">
        <v>5585</v>
      </c>
      <c r="J211" s="103">
        <f>IFERROR(I211/I214,"-")</f>
        <v>0.44157179000632513</v>
      </c>
      <c r="K211" s="105">
        <f t="shared" si="189"/>
        <v>21065.464100268575</v>
      </c>
      <c r="L211" s="106">
        <f t="shared" si="198"/>
        <v>0.39267383814947621</v>
      </c>
      <c r="M211" s="316"/>
      <c r="N211" s="99">
        <v>8</v>
      </c>
      <c r="O211" s="121" t="s">
        <v>428</v>
      </c>
      <c r="P211" s="101" t="s">
        <v>429</v>
      </c>
      <c r="Q211" s="102">
        <v>61829</v>
      </c>
      <c r="R211" s="104">
        <v>5</v>
      </c>
      <c r="S211" s="103">
        <f>IFERROR(R211/R214,"-")</f>
        <v>0.83333333333333337</v>
      </c>
      <c r="T211" s="105">
        <f t="shared" si="190"/>
        <v>12365.8</v>
      </c>
      <c r="U211" s="106">
        <f t="shared" si="199"/>
        <v>0.83333333333333337</v>
      </c>
      <c r="V211" s="316"/>
      <c r="W211" s="99">
        <v>8</v>
      </c>
      <c r="X211" s="121" t="s">
        <v>333</v>
      </c>
      <c r="Y211" s="101" t="s">
        <v>565</v>
      </c>
      <c r="Z211" s="102">
        <v>68813</v>
      </c>
      <c r="AA211" s="104">
        <v>1</v>
      </c>
      <c r="AB211" s="103">
        <f>IFERROR(AA211/AA214,"-")</f>
        <v>1</v>
      </c>
      <c r="AC211" s="105">
        <f t="shared" si="191"/>
        <v>68813</v>
      </c>
      <c r="AD211" s="106">
        <f t="shared" si="200"/>
        <v>1</v>
      </c>
      <c r="AE211" s="316"/>
      <c r="AF211" s="99">
        <v>8</v>
      </c>
      <c r="AG211" s="121" t="s">
        <v>300</v>
      </c>
      <c r="AH211" s="101" t="s">
        <v>301</v>
      </c>
      <c r="AI211" s="102">
        <v>105059</v>
      </c>
      <c r="AJ211" s="104">
        <v>5</v>
      </c>
      <c r="AK211" s="103">
        <f>IFERROR(AJ211/AJ214,"-")</f>
        <v>0.55555555555555558</v>
      </c>
      <c r="AL211" s="105">
        <f t="shared" si="192"/>
        <v>21011.8</v>
      </c>
      <c r="AM211" s="106">
        <f t="shared" si="201"/>
        <v>0.55555555555555558</v>
      </c>
      <c r="AN211" s="316"/>
      <c r="AO211" s="99">
        <v>8</v>
      </c>
      <c r="AP211" s="121" t="s">
        <v>314</v>
      </c>
      <c r="AQ211" s="101" t="s">
        <v>315</v>
      </c>
      <c r="AR211" s="102">
        <v>485852</v>
      </c>
      <c r="AS211" s="104">
        <v>4</v>
      </c>
      <c r="AT211" s="103">
        <f>IFERROR(AS211/AS214,"-")</f>
        <v>0.5</v>
      </c>
      <c r="AU211" s="105">
        <f t="shared" si="193"/>
        <v>121463</v>
      </c>
      <c r="AV211" s="106">
        <f t="shared" si="202"/>
        <v>0.5</v>
      </c>
      <c r="AW211" s="316"/>
      <c r="AX211" s="99">
        <v>8</v>
      </c>
      <c r="AY211" s="121" t="s">
        <v>312</v>
      </c>
      <c r="AZ211" s="101" t="s">
        <v>313</v>
      </c>
      <c r="BA211" s="102">
        <v>217675</v>
      </c>
      <c r="BB211" s="104">
        <v>3</v>
      </c>
      <c r="BC211" s="103">
        <f>IFERROR(BB211/BB214,"-")</f>
        <v>0.5</v>
      </c>
      <c r="BD211" s="105">
        <f t="shared" si="194"/>
        <v>72558.333333333328</v>
      </c>
      <c r="BE211" s="106">
        <f t="shared" si="203"/>
        <v>0.42857142857142855</v>
      </c>
      <c r="BF211" s="316"/>
      <c r="BG211" s="99">
        <v>8</v>
      </c>
      <c r="BH211" s="121" t="s">
        <v>322</v>
      </c>
      <c r="BI211" s="101" t="s">
        <v>323</v>
      </c>
      <c r="BJ211" s="102">
        <v>28666</v>
      </c>
      <c r="BK211" s="104">
        <v>3</v>
      </c>
      <c r="BL211" s="103">
        <f>IFERROR(BK211/BK214,"-")</f>
        <v>0.75</v>
      </c>
      <c r="BM211" s="105">
        <f t="shared" si="195"/>
        <v>9555.3333333333339</v>
      </c>
      <c r="BN211" s="106">
        <f t="shared" si="204"/>
        <v>0.75</v>
      </c>
      <c r="BO211" s="316"/>
      <c r="BP211" s="99">
        <v>8</v>
      </c>
      <c r="BQ211" s="121" t="s">
        <v>320</v>
      </c>
      <c r="BR211" s="101" t="s">
        <v>321</v>
      </c>
      <c r="BS211" s="102">
        <v>2439052</v>
      </c>
      <c r="BT211" s="104">
        <v>2</v>
      </c>
      <c r="BU211" s="103">
        <f>IFERROR(BT211/BT214,"-")</f>
        <v>0.66666666666666663</v>
      </c>
      <c r="BV211" s="105">
        <f t="shared" si="196"/>
        <v>1219526</v>
      </c>
      <c r="BW211" s="106">
        <f t="shared" si="205"/>
        <v>0.66666666666666663</v>
      </c>
      <c r="BX211" s="316"/>
      <c r="BY211" s="99">
        <v>8</v>
      </c>
      <c r="BZ211" s="121" t="s">
        <v>381</v>
      </c>
      <c r="CA211" s="101" t="s">
        <v>382</v>
      </c>
      <c r="CB211" s="102">
        <v>117948907</v>
      </c>
      <c r="CC211" s="104">
        <v>5598</v>
      </c>
      <c r="CD211" s="103">
        <f>IFERROR(CC211/CC214,"-")</f>
        <v>0.44130863224280648</v>
      </c>
      <c r="CE211" s="105">
        <f t="shared" si="197"/>
        <v>21069.829760628796</v>
      </c>
      <c r="CF211" s="106">
        <f t="shared" si="206"/>
        <v>0.39253909263025033</v>
      </c>
    </row>
    <row r="212" spans="2:84" ht="13.5" customHeight="1">
      <c r="B212" s="319"/>
      <c r="C212" s="329"/>
      <c r="D212" s="316"/>
      <c r="E212" s="99">
        <v>9</v>
      </c>
      <c r="F212" s="121" t="s">
        <v>308</v>
      </c>
      <c r="G212" s="101" t="s">
        <v>309</v>
      </c>
      <c r="H212" s="102">
        <v>340285391</v>
      </c>
      <c r="I212" s="104">
        <v>5040</v>
      </c>
      <c r="J212" s="103">
        <f>IFERROR(I212/I214,"-")</f>
        <v>0.39848197343453512</v>
      </c>
      <c r="K212" s="105">
        <f t="shared" si="189"/>
        <v>67516.942658730157</v>
      </c>
      <c r="L212" s="106">
        <f t="shared" si="198"/>
        <v>0.3543556211769669</v>
      </c>
      <c r="M212" s="316"/>
      <c r="N212" s="99">
        <v>9</v>
      </c>
      <c r="O212" s="121" t="s">
        <v>340</v>
      </c>
      <c r="P212" s="101" t="s">
        <v>341</v>
      </c>
      <c r="Q212" s="102">
        <v>536806</v>
      </c>
      <c r="R212" s="104">
        <v>4</v>
      </c>
      <c r="S212" s="103">
        <f>IFERROR(R212/R214,"-")</f>
        <v>0.66666666666666663</v>
      </c>
      <c r="T212" s="105">
        <f t="shared" si="190"/>
        <v>134201.5</v>
      </c>
      <c r="U212" s="106">
        <f t="shared" si="199"/>
        <v>0.66666666666666663</v>
      </c>
      <c r="V212" s="316"/>
      <c r="W212" s="99">
        <v>9</v>
      </c>
      <c r="X212" s="121" t="s">
        <v>406</v>
      </c>
      <c r="Y212" s="101" t="s">
        <v>559</v>
      </c>
      <c r="Z212" s="102">
        <v>51758</v>
      </c>
      <c r="AA212" s="104">
        <v>1</v>
      </c>
      <c r="AB212" s="103">
        <f>IFERROR(AA212/AA214,"-")</f>
        <v>1</v>
      </c>
      <c r="AC212" s="105">
        <f t="shared" si="191"/>
        <v>51758</v>
      </c>
      <c r="AD212" s="106">
        <f t="shared" si="200"/>
        <v>1</v>
      </c>
      <c r="AE212" s="316"/>
      <c r="AF212" s="99">
        <v>9</v>
      </c>
      <c r="AG212" s="121" t="s">
        <v>308</v>
      </c>
      <c r="AH212" s="101" t="s">
        <v>309</v>
      </c>
      <c r="AI212" s="102">
        <v>755146</v>
      </c>
      <c r="AJ212" s="104">
        <v>4</v>
      </c>
      <c r="AK212" s="103">
        <f>IFERROR(AJ212/AJ214,"-")</f>
        <v>0.44444444444444442</v>
      </c>
      <c r="AL212" s="105">
        <f t="shared" si="192"/>
        <v>188786.5</v>
      </c>
      <c r="AM212" s="106">
        <f t="shared" si="201"/>
        <v>0.44444444444444442</v>
      </c>
      <c r="AN212" s="316"/>
      <c r="AO212" s="99">
        <v>9</v>
      </c>
      <c r="AP212" s="121" t="s">
        <v>338</v>
      </c>
      <c r="AQ212" s="101" t="s">
        <v>339</v>
      </c>
      <c r="AR212" s="102">
        <v>339439</v>
      </c>
      <c r="AS212" s="104">
        <v>4</v>
      </c>
      <c r="AT212" s="103">
        <f>IFERROR(AS212/AS214,"-")</f>
        <v>0.5</v>
      </c>
      <c r="AU212" s="105">
        <f t="shared" si="193"/>
        <v>84859.75</v>
      </c>
      <c r="AV212" s="106">
        <f t="shared" si="202"/>
        <v>0.5</v>
      </c>
      <c r="AW212" s="316"/>
      <c r="AX212" s="99">
        <v>9</v>
      </c>
      <c r="AY212" s="121" t="s">
        <v>333</v>
      </c>
      <c r="AZ212" s="101" t="s">
        <v>565</v>
      </c>
      <c r="BA212" s="102">
        <v>216907</v>
      </c>
      <c r="BB212" s="104">
        <v>3</v>
      </c>
      <c r="BC212" s="103">
        <f>IFERROR(BB212/BB214,"-")</f>
        <v>0.5</v>
      </c>
      <c r="BD212" s="105">
        <f t="shared" si="194"/>
        <v>72302.333333333328</v>
      </c>
      <c r="BE212" s="106">
        <f t="shared" si="203"/>
        <v>0.42857142857142855</v>
      </c>
      <c r="BF212" s="316"/>
      <c r="BG212" s="99">
        <v>9</v>
      </c>
      <c r="BH212" s="121" t="s">
        <v>300</v>
      </c>
      <c r="BI212" s="101" t="s">
        <v>301</v>
      </c>
      <c r="BJ212" s="102">
        <v>25229</v>
      </c>
      <c r="BK212" s="104">
        <v>3</v>
      </c>
      <c r="BL212" s="103">
        <f>IFERROR(BK212/BK214,"-")</f>
        <v>0.75</v>
      </c>
      <c r="BM212" s="105">
        <f t="shared" si="195"/>
        <v>8409.6666666666661</v>
      </c>
      <c r="BN212" s="106">
        <f t="shared" si="204"/>
        <v>0.75</v>
      </c>
      <c r="BO212" s="316"/>
      <c r="BP212" s="99">
        <v>9</v>
      </c>
      <c r="BQ212" s="121" t="s">
        <v>423</v>
      </c>
      <c r="BR212" s="101" t="s">
        <v>424</v>
      </c>
      <c r="BS212" s="102">
        <v>740376</v>
      </c>
      <c r="BT212" s="104">
        <v>2</v>
      </c>
      <c r="BU212" s="103">
        <f>IFERROR(BT212/BT214,"-")</f>
        <v>0.66666666666666663</v>
      </c>
      <c r="BV212" s="105">
        <f t="shared" si="196"/>
        <v>370188</v>
      </c>
      <c r="BW212" s="106">
        <f t="shared" si="205"/>
        <v>0.66666666666666663</v>
      </c>
      <c r="BX212" s="316"/>
      <c r="BY212" s="99">
        <v>9</v>
      </c>
      <c r="BZ212" s="121" t="s">
        <v>308</v>
      </c>
      <c r="CA212" s="101" t="s">
        <v>309</v>
      </c>
      <c r="CB212" s="102">
        <v>341465739</v>
      </c>
      <c r="CC212" s="104">
        <v>5057</v>
      </c>
      <c r="CD212" s="103">
        <f>IFERROR(CC212/CC214,"-")</f>
        <v>0.39865983445013797</v>
      </c>
      <c r="CE212" s="105">
        <f t="shared" si="197"/>
        <v>67523.381253707732</v>
      </c>
      <c r="CF212" s="106">
        <f t="shared" si="206"/>
        <v>0.35460346399270737</v>
      </c>
    </row>
    <row r="213" spans="2:84" ht="13.5" customHeight="1">
      <c r="B213" s="319"/>
      <c r="C213" s="329"/>
      <c r="D213" s="316"/>
      <c r="E213" s="107">
        <v>10</v>
      </c>
      <c r="F213" s="108" t="s">
        <v>365</v>
      </c>
      <c r="G213" s="109" t="s">
        <v>366</v>
      </c>
      <c r="H213" s="110">
        <v>98349218</v>
      </c>
      <c r="I213" s="112">
        <v>4912</v>
      </c>
      <c r="J213" s="111">
        <f>IFERROR(I213/I214,"-")</f>
        <v>0.3883617963314358</v>
      </c>
      <c r="K213" s="113">
        <f t="shared" si="189"/>
        <v>20022.234934853419</v>
      </c>
      <c r="L213" s="114">
        <f t="shared" si="198"/>
        <v>0.34535611333755184</v>
      </c>
      <c r="M213" s="316"/>
      <c r="N213" s="107">
        <v>10</v>
      </c>
      <c r="O213" s="108" t="s">
        <v>316</v>
      </c>
      <c r="P213" s="109" t="s">
        <v>317</v>
      </c>
      <c r="Q213" s="110">
        <v>401957</v>
      </c>
      <c r="R213" s="112">
        <v>4</v>
      </c>
      <c r="S213" s="111">
        <f>IFERROR(R213/R214,"-")</f>
        <v>0.66666666666666663</v>
      </c>
      <c r="T213" s="113">
        <f t="shared" si="190"/>
        <v>100489.25</v>
      </c>
      <c r="U213" s="114">
        <f t="shared" si="199"/>
        <v>0.66666666666666663</v>
      </c>
      <c r="V213" s="316"/>
      <c r="W213" s="107">
        <v>10</v>
      </c>
      <c r="X213" s="108" t="s">
        <v>449</v>
      </c>
      <c r="Y213" s="109" t="s">
        <v>450</v>
      </c>
      <c r="Z213" s="110">
        <v>50895</v>
      </c>
      <c r="AA213" s="112">
        <v>1</v>
      </c>
      <c r="AB213" s="111">
        <f>IFERROR(AA213/AA214,"-")</f>
        <v>1</v>
      </c>
      <c r="AC213" s="113">
        <f t="shared" si="191"/>
        <v>50895</v>
      </c>
      <c r="AD213" s="114">
        <f t="shared" si="200"/>
        <v>1</v>
      </c>
      <c r="AE213" s="316"/>
      <c r="AF213" s="107">
        <v>10</v>
      </c>
      <c r="AG213" s="108" t="s">
        <v>302</v>
      </c>
      <c r="AH213" s="109" t="s">
        <v>303</v>
      </c>
      <c r="AI213" s="110">
        <v>520508</v>
      </c>
      <c r="AJ213" s="112">
        <v>4</v>
      </c>
      <c r="AK213" s="111">
        <f>IFERROR(AJ213/AJ214,"-")</f>
        <v>0.44444444444444442</v>
      </c>
      <c r="AL213" s="113">
        <f t="shared" si="192"/>
        <v>130127</v>
      </c>
      <c r="AM213" s="114">
        <f t="shared" si="201"/>
        <v>0.44444444444444442</v>
      </c>
      <c r="AN213" s="316"/>
      <c r="AO213" s="107">
        <v>10</v>
      </c>
      <c r="AP213" s="108" t="s">
        <v>359</v>
      </c>
      <c r="AQ213" s="109" t="s">
        <v>360</v>
      </c>
      <c r="AR213" s="110">
        <v>268324</v>
      </c>
      <c r="AS213" s="112">
        <v>4</v>
      </c>
      <c r="AT213" s="111">
        <f>IFERROR(AS213/AS214,"-")</f>
        <v>0.5</v>
      </c>
      <c r="AU213" s="113">
        <f t="shared" si="193"/>
        <v>67081</v>
      </c>
      <c r="AV213" s="114">
        <f t="shared" si="202"/>
        <v>0.5</v>
      </c>
      <c r="AW213" s="316"/>
      <c r="AX213" s="107">
        <v>10</v>
      </c>
      <c r="AY213" s="108" t="s">
        <v>369</v>
      </c>
      <c r="AZ213" s="109" t="s">
        <v>370</v>
      </c>
      <c r="BA213" s="110">
        <v>182137</v>
      </c>
      <c r="BB213" s="112">
        <v>3</v>
      </c>
      <c r="BC213" s="111">
        <f>IFERROR(BB213/BB214,"-")</f>
        <v>0.5</v>
      </c>
      <c r="BD213" s="113">
        <f t="shared" si="194"/>
        <v>60712.333333333336</v>
      </c>
      <c r="BE213" s="114">
        <f t="shared" si="203"/>
        <v>0.42857142857142855</v>
      </c>
      <c r="BF213" s="316"/>
      <c r="BG213" s="107">
        <v>10</v>
      </c>
      <c r="BH213" s="108" t="s">
        <v>310</v>
      </c>
      <c r="BI213" s="109" t="s">
        <v>311</v>
      </c>
      <c r="BJ213" s="110">
        <v>1182904</v>
      </c>
      <c r="BK213" s="112">
        <v>2</v>
      </c>
      <c r="BL213" s="111">
        <f>IFERROR(BK213/BK214,"-")</f>
        <v>0.5</v>
      </c>
      <c r="BM213" s="113">
        <f t="shared" si="195"/>
        <v>591452</v>
      </c>
      <c r="BN213" s="114">
        <f t="shared" si="204"/>
        <v>0.5</v>
      </c>
      <c r="BO213" s="316"/>
      <c r="BP213" s="107">
        <v>10</v>
      </c>
      <c r="BQ213" s="108" t="s">
        <v>402</v>
      </c>
      <c r="BR213" s="109" t="s">
        <v>403</v>
      </c>
      <c r="BS213" s="110">
        <v>583221</v>
      </c>
      <c r="BT213" s="112">
        <v>2</v>
      </c>
      <c r="BU213" s="111">
        <f>IFERROR(BT213/BT214,"-")</f>
        <v>0.66666666666666663</v>
      </c>
      <c r="BV213" s="113">
        <f t="shared" si="196"/>
        <v>291610.5</v>
      </c>
      <c r="BW213" s="114">
        <f t="shared" si="205"/>
        <v>0.66666666666666663</v>
      </c>
      <c r="BX213" s="316"/>
      <c r="BY213" s="107">
        <v>10</v>
      </c>
      <c r="BZ213" s="108" t="s">
        <v>365</v>
      </c>
      <c r="CA213" s="109" t="s">
        <v>366</v>
      </c>
      <c r="CB213" s="110">
        <v>98751363</v>
      </c>
      <c r="CC213" s="112">
        <v>4926</v>
      </c>
      <c r="CD213" s="111">
        <f>IFERROR(CC213/CC214,"-")</f>
        <v>0.38833267638943636</v>
      </c>
      <c r="CE213" s="113">
        <f t="shared" si="197"/>
        <v>20046.96772228989</v>
      </c>
      <c r="CF213" s="114">
        <f t="shared" si="206"/>
        <v>0.34541757240025245</v>
      </c>
    </row>
    <row r="214" spans="2:84" ht="13.5" customHeight="1">
      <c r="B214" s="321"/>
      <c r="C214" s="330"/>
      <c r="D214" s="317"/>
      <c r="E214" s="115" t="s">
        <v>192</v>
      </c>
      <c r="F214" s="116"/>
      <c r="G214" s="117"/>
      <c r="H214" s="211">
        <v>12255579060</v>
      </c>
      <c r="I214" s="119">
        <v>12648</v>
      </c>
      <c r="J214" s="118" t="s">
        <v>126</v>
      </c>
      <c r="K214" s="65">
        <f t="shared" si="189"/>
        <v>968973.67647058819</v>
      </c>
      <c r="L214" s="120">
        <f t="shared" si="198"/>
        <v>0.88926386838219784</v>
      </c>
      <c r="M214" s="317"/>
      <c r="N214" s="115" t="s">
        <v>192</v>
      </c>
      <c r="O214" s="116"/>
      <c r="P214" s="117"/>
      <c r="Q214" s="211">
        <v>9026750</v>
      </c>
      <c r="R214" s="119">
        <v>6</v>
      </c>
      <c r="S214" s="118" t="s">
        <v>126</v>
      </c>
      <c r="T214" s="65">
        <f t="shared" si="190"/>
        <v>1504458.3333333333</v>
      </c>
      <c r="U214" s="120">
        <f t="shared" si="199"/>
        <v>1</v>
      </c>
      <c r="V214" s="317"/>
      <c r="W214" s="115" t="s">
        <v>192</v>
      </c>
      <c r="X214" s="116"/>
      <c r="Y214" s="117"/>
      <c r="Z214" s="211">
        <v>1373300</v>
      </c>
      <c r="AA214" s="119">
        <v>1</v>
      </c>
      <c r="AB214" s="118" t="s">
        <v>126</v>
      </c>
      <c r="AC214" s="65">
        <f t="shared" si="191"/>
        <v>1373300</v>
      </c>
      <c r="AD214" s="120">
        <f t="shared" si="200"/>
        <v>1</v>
      </c>
      <c r="AE214" s="317"/>
      <c r="AF214" s="115" t="s">
        <v>192</v>
      </c>
      <c r="AG214" s="116"/>
      <c r="AH214" s="117"/>
      <c r="AI214" s="211">
        <v>7169210</v>
      </c>
      <c r="AJ214" s="119">
        <v>9</v>
      </c>
      <c r="AK214" s="118" t="s">
        <v>126</v>
      </c>
      <c r="AL214" s="65">
        <f t="shared" si="192"/>
        <v>796578.88888888888</v>
      </c>
      <c r="AM214" s="120">
        <f t="shared" si="201"/>
        <v>1</v>
      </c>
      <c r="AN214" s="317"/>
      <c r="AO214" s="115" t="s">
        <v>192</v>
      </c>
      <c r="AP214" s="116"/>
      <c r="AQ214" s="117"/>
      <c r="AR214" s="211">
        <v>17445820</v>
      </c>
      <c r="AS214" s="119">
        <v>8</v>
      </c>
      <c r="AT214" s="118" t="s">
        <v>126</v>
      </c>
      <c r="AU214" s="65">
        <f t="shared" si="193"/>
        <v>2180727.5</v>
      </c>
      <c r="AV214" s="120">
        <f t="shared" si="202"/>
        <v>1</v>
      </c>
      <c r="AW214" s="317"/>
      <c r="AX214" s="115" t="s">
        <v>192</v>
      </c>
      <c r="AY214" s="116"/>
      <c r="AZ214" s="117"/>
      <c r="BA214" s="211">
        <v>8543140</v>
      </c>
      <c r="BB214" s="119">
        <v>6</v>
      </c>
      <c r="BC214" s="118" t="s">
        <v>126</v>
      </c>
      <c r="BD214" s="65">
        <f t="shared" si="194"/>
        <v>1423856.6666666667</v>
      </c>
      <c r="BE214" s="120">
        <f t="shared" si="203"/>
        <v>0.8571428571428571</v>
      </c>
      <c r="BF214" s="317"/>
      <c r="BG214" s="115" t="s">
        <v>192</v>
      </c>
      <c r="BH214" s="116"/>
      <c r="BI214" s="117"/>
      <c r="BJ214" s="211">
        <v>6436970</v>
      </c>
      <c r="BK214" s="119">
        <v>4</v>
      </c>
      <c r="BL214" s="118" t="s">
        <v>126</v>
      </c>
      <c r="BM214" s="65">
        <f t="shared" si="195"/>
        <v>1609242.5</v>
      </c>
      <c r="BN214" s="120">
        <f t="shared" si="204"/>
        <v>1</v>
      </c>
      <c r="BO214" s="317"/>
      <c r="BP214" s="115" t="s">
        <v>192</v>
      </c>
      <c r="BQ214" s="116"/>
      <c r="BR214" s="117"/>
      <c r="BS214" s="211">
        <v>12170520</v>
      </c>
      <c r="BT214" s="119">
        <v>3</v>
      </c>
      <c r="BU214" s="118" t="s">
        <v>126</v>
      </c>
      <c r="BV214" s="65">
        <f t="shared" si="196"/>
        <v>4056840</v>
      </c>
      <c r="BW214" s="120">
        <f t="shared" si="205"/>
        <v>1</v>
      </c>
      <c r="BX214" s="317"/>
      <c r="BY214" s="115" t="s">
        <v>192</v>
      </c>
      <c r="BZ214" s="116"/>
      <c r="CA214" s="117"/>
      <c r="CB214" s="211">
        <v>12317744770</v>
      </c>
      <c r="CC214" s="119">
        <v>12685</v>
      </c>
      <c r="CD214" s="118" t="s">
        <v>126</v>
      </c>
      <c r="CE214" s="65">
        <f t="shared" si="197"/>
        <v>971048.07016160816</v>
      </c>
      <c r="CF214" s="120">
        <f t="shared" si="206"/>
        <v>0.8894888156510764</v>
      </c>
    </row>
    <row r="215" spans="2:84" ht="13.5" customHeight="1">
      <c r="B215" s="318">
        <v>20</v>
      </c>
      <c r="C215" s="328" t="s">
        <v>87</v>
      </c>
      <c r="D215" s="320">
        <f>CK25</f>
        <v>21681</v>
      </c>
      <c r="E215" s="91">
        <v>1</v>
      </c>
      <c r="F215" s="92" t="s">
        <v>296</v>
      </c>
      <c r="G215" s="93" t="s">
        <v>297</v>
      </c>
      <c r="H215" s="94">
        <v>649751642</v>
      </c>
      <c r="I215" s="96">
        <v>14580</v>
      </c>
      <c r="J215" s="95">
        <f>IFERROR(I215/I225,"-")</f>
        <v>0.722425924090774</v>
      </c>
      <c r="K215" s="97">
        <f t="shared" si="189"/>
        <v>44564.584499314129</v>
      </c>
      <c r="L215" s="98">
        <f t="shared" ref="L215:L225" si="207">IFERROR(I215/$CK$25,0)</f>
        <v>0.67247820672478209</v>
      </c>
      <c r="M215" s="320">
        <f>CL25</f>
        <v>4</v>
      </c>
      <c r="N215" s="91">
        <v>1</v>
      </c>
      <c r="O215" s="92" t="s">
        <v>298</v>
      </c>
      <c r="P215" s="93" t="s">
        <v>299</v>
      </c>
      <c r="Q215" s="94">
        <v>99270</v>
      </c>
      <c r="R215" s="96">
        <v>4</v>
      </c>
      <c r="S215" s="95">
        <f>IFERROR(R215/R225,"-")</f>
        <v>1</v>
      </c>
      <c r="T215" s="97">
        <f t="shared" si="190"/>
        <v>24817.5</v>
      </c>
      <c r="U215" s="98">
        <f t="shared" ref="U215:U225" si="208">IFERROR(R215/$CL$25,0)</f>
        <v>1</v>
      </c>
      <c r="V215" s="320">
        <f>CM25</f>
        <v>3</v>
      </c>
      <c r="W215" s="91">
        <v>1</v>
      </c>
      <c r="X215" s="92" t="s">
        <v>312</v>
      </c>
      <c r="Y215" s="93" t="s">
        <v>313</v>
      </c>
      <c r="Z215" s="94">
        <v>202743</v>
      </c>
      <c r="AA215" s="96">
        <v>3</v>
      </c>
      <c r="AB215" s="95">
        <f>IFERROR(AA215/AA225,"-")</f>
        <v>1</v>
      </c>
      <c r="AC215" s="97">
        <f t="shared" si="191"/>
        <v>67581</v>
      </c>
      <c r="AD215" s="98">
        <f t="shared" ref="AD215:AD225" si="209">IFERROR(AA215/$CM$25,0)</f>
        <v>1</v>
      </c>
      <c r="AE215" s="320">
        <f>CN25</f>
        <v>4</v>
      </c>
      <c r="AF215" s="91">
        <v>1</v>
      </c>
      <c r="AG215" s="92" t="s">
        <v>336</v>
      </c>
      <c r="AH215" s="93" t="s">
        <v>337</v>
      </c>
      <c r="AI215" s="94">
        <v>390665</v>
      </c>
      <c r="AJ215" s="96">
        <v>3</v>
      </c>
      <c r="AK215" s="95">
        <f>IFERROR(AJ215/AJ225,"-")</f>
        <v>0.75</v>
      </c>
      <c r="AL215" s="97">
        <f t="shared" si="192"/>
        <v>130221.66666666667</v>
      </c>
      <c r="AM215" s="98">
        <f t="shared" ref="AM215:AM225" si="210">IFERROR(AJ215/$CN$25,0)</f>
        <v>0.75</v>
      </c>
      <c r="AN215" s="320">
        <f>CO25</f>
        <v>7</v>
      </c>
      <c r="AO215" s="91">
        <v>1</v>
      </c>
      <c r="AP215" s="92" t="s">
        <v>300</v>
      </c>
      <c r="AQ215" s="93" t="s">
        <v>301</v>
      </c>
      <c r="AR215" s="94">
        <v>212586</v>
      </c>
      <c r="AS215" s="96">
        <v>6</v>
      </c>
      <c r="AT215" s="95">
        <f>IFERROR(AS215/AS225,"-")</f>
        <v>0.8571428571428571</v>
      </c>
      <c r="AU215" s="97">
        <f t="shared" si="193"/>
        <v>35431</v>
      </c>
      <c r="AV215" s="98">
        <f t="shared" ref="AV215:AV225" si="211">IFERROR(AS215/$CO$25,0)</f>
        <v>0.8571428571428571</v>
      </c>
      <c r="AW215" s="320">
        <f>CP25</f>
        <v>6</v>
      </c>
      <c r="AX215" s="91">
        <v>1</v>
      </c>
      <c r="AY215" s="92" t="s">
        <v>298</v>
      </c>
      <c r="AZ215" s="93" t="s">
        <v>299</v>
      </c>
      <c r="BA215" s="94">
        <v>916622</v>
      </c>
      <c r="BB215" s="96">
        <v>6</v>
      </c>
      <c r="BC215" s="95">
        <f>IFERROR(BB215/BB225,"-")</f>
        <v>1</v>
      </c>
      <c r="BD215" s="97">
        <f t="shared" si="194"/>
        <v>152770.33333333334</v>
      </c>
      <c r="BE215" s="98">
        <f t="shared" ref="BE215:BE225" si="212">IFERROR(BB215/$CP$25,0)</f>
        <v>1</v>
      </c>
      <c r="BF215" s="320">
        <f>CQ25</f>
        <v>5</v>
      </c>
      <c r="BG215" s="91">
        <v>1</v>
      </c>
      <c r="BH215" s="92" t="s">
        <v>298</v>
      </c>
      <c r="BI215" s="93" t="s">
        <v>299</v>
      </c>
      <c r="BJ215" s="94">
        <v>369940</v>
      </c>
      <c r="BK215" s="96">
        <v>5</v>
      </c>
      <c r="BL215" s="95">
        <f>IFERROR(BK215/BK225,"-")</f>
        <v>1</v>
      </c>
      <c r="BM215" s="97">
        <f t="shared" si="195"/>
        <v>73988</v>
      </c>
      <c r="BN215" s="98">
        <f t="shared" ref="BN215:BN225" si="213">IFERROR(BK215/$CQ$25,0)</f>
        <v>1</v>
      </c>
      <c r="BO215" s="320">
        <f>CR25</f>
        <v>4</v>
      </c>
      <c r="BP215" s="91">
        <v>1</v>
      </c>
      <c r="BQ215" s="92" t="s">
        <v>308</v>
      </c>
      <c r="BR215" s="93" t="s">
        <v>309</v>
      </c>
      <c r="BS215" s="94">
        <v>634385</v>
      </c>
      <c r="BT215" s="96">
        <v>3</v>
      </c>
      <c r="BU215" s="95">
        <f>IFERROR(BT215/BT225,"-")</f>
        <v>0.75</v>
      </c>
      <c r="BV215" s="97">
        <f t="shared" si="196"/>
        <v>211461.66666666666</v>
      </c>
      <c r="BW215" s="98">
        <f t="shared" ref="BW215:BW225" si="214">IFERROR(BT215/$CR$25,0)</f>
        <v>0.75</v>
      </c>
      <c r="BX215" s="320">
        <f>CS25</f>
        <v>21714</v>
      </c>
      <c r="BY215" s="91">
        <v>1</v>
      </c>
      <c r="BZ215" s="92" t="s">
        <v>296</v>
      </c>
      <c r="CA215" s="93" t="s">
        <v>297</v>
      </c>
      <c r="CB215" s="94">
        <v>650772640</v>
      </c>
      <c r="CC215" s="96">
        <v>14603</v>
      </c>
      <c r="CD215" s="95">
        <f>IFERROR(CC215/CC225,"-")</f>
        <v>0.72238436804353201</v>
      </c>
      <c r="CE215" s="97">
        <f t="shared" si="197"/>
        <v>44564.31144285421</v>
      </c>
      <c r="CF215" s="98">
        <f t="shared" ref="CF215:CF225" si="215">IFERROR(CC215/$CS$25,0)</f>
        <v>0.67251542783457674</v>
      </c>
    </row>
    <row r="216" spans="2:84" ht="13.5" customHeight="1">
      <c r="B216" s="319"/>
      <c r="C216" s="329"/>
      <c r="D216" s="316"/>
      <c r="E216" s="99">
        <v>2</v>
      </c>
      <c r="F216" s="100" t="s">
        <v>298</v>
      </c>
      <c r="G216" s="101" t="s">
        <v>299</v>
      </c>
      <c r="H216" s="102">
        <v>890046972</v>
      </c>
      <c r="I216" s="104">
        <v>13145</v>
      </c>
      <c r="J216" s="103">
        <f>IFERROR(I216/I225,"-")</f>
        <v>0.6513229610544049</v>
      </c>
      <c r="K216" s="105">
        <f t="shared" si="189"/>
        <v>67709.925599087102</v>
      </c>
      <c r="L216" s="106">
        <f t="shared" si="207"/>
        <v>0.60629122272957892</v>
      </c>
      <c r="M216" s="316"/>
      <c r="N216" s="99">
        <v>2</v>
      </c>
      <c r="O216" s="100" t="s">
        <v>292</v>
      </c>
      <c r="P216" s="101" t="s">
        <v>293</v>
      </c>
      <c r="Q216" s="102">
        <v>28341</v>
      </c>
      <c r="R216" s="104">
        <v>3</v>
      </c>
      <c r="S216" s="103">
        <f>IFERROR(R216/R225,"-")</f>
        <v>0.75</v>
      </c>
      <c r="T216" s="105">
        <f t="shared" si="190"/>
        <v>9447</v>
      </c>
      <c r="U216" s="106">
        <f t="shared" si="208"/>
        <v>0.75</v>
      </c>
      <c r="V216" s="316"/>
      <c r="W216" s="99">
        <v>2</v>
      </c>
      <c r="X216" s="100" t="s">
        <v>296</v>
      </c>
      <c r="Y216" s="101" t="s">
        <v>297</v>
      </c>
      <c r="Z216" s="102">
        <v>109964</v>
      </c>
      <c r="AA216" s="104">
        <v>3</v>
      </c>
      <c r="AB216" s="103">
        <f>IFERROR(AA216/AA225,"-")</f>
        <v>1</v>
      </c>
      <c r="AC216" s="105">
        <f t="shared" si="191"/>
        <v>36654.666666666664</v>
      </c>
      <c r="AD216" s="106">
        <f t="shared" si="209"/>
        <v>1</v>
      </c>
      <c r="AE216" s="316"/>
      <c r="AF216" s="99">
        <v>2</v>
      </c>
      <c r="AG216" s="100" t="s">
        <v>333</v>
      </c>
      <c r="AH216" s="101" t="s">
        <v>565</v>
      </c>
      <c r="AI216" s="102">
        <v>279698</v>
      </c>
      <c r="AJ216" s="104">
        <v>3</v>
      </c>
      <c r="AK216" s="103">
        <f>IFERROR(AJ216/AJ225,"-")</f>
        <v>0.75</v>
      </c>
      <c r="AL216" s="105">
        <f t="shared" si="192"/>
        <v>93232.666666666672</v>
      </c>
      <c r="AM216" s="106">
        <f t="shared" si="210"/>
        <v>0.75</v>
      </c>
      <c r="AN216" s="316"/>
      <c r="AO216" s="99">
        <v>2</v>
      </c>
      <c r="AP216" s="100" t="s">
        <v>298</v>
      </c>
      <c r="AQ216" s="101" t="s">
        <v>299</v>
      </c>
      <c r="AR216" s="102">
        <v>200508</v>
      </c>
      <c r="AS216" s="104">
        <v>6</v>
      </c>
      <c r="AT216" s="103">
        <f>IFERROR(AS216/AS225,"-")</f>
        <v>0.8571428571428571</v>
      </c>
      <c r="AU216" s="105">
        <f t="shared" si="193"/>
        <v>33418</v>
      </c>
      <c r="AV216" s="106">
        <f t="shared" si="211"/>
        <v>0.8571428571428571</v>
      </c>
      <c r="AW216" s="316"/>
      <c r="AX216" s="99">
        <v>2</v>
      </c>
      <c r="AY216" s="100" t="s">
        <v>320</v>
      </c>
      <c r="AZ216" s="101" t="s">
        <v>321</v>
      </c>
      <c r="BA216" s="102">
        <v>3578127</v>
      </c>
      <c r="BB216" s="104">
        <v>5</v>
      </c>
      <c r="BC216" s="103">
        <f>IFERROR(BB216/BB225,"-")</f>
        <v>0.83333333333333337</v>
      </c>
      <c r="BD216" s="105">
        <f t="shared" si="194"/>
        <v>715625.4</v>
      </c>
      <c r="BE216" s="106">
        <f t="shared" si="212"/>
        <v>0.83333333333333337</v>
      </c>
      <c r="BF216" s="316"/>
      <c r="BG216" s="99">
        <v>2</v>
      </c>
      <c r="BH216" s="100" t="s">
        <v>428</v>
      </c>
      <c r="BI216" s="101" t="s">
        <v>429</v>
      </c>
      <c r="BJ216" s="102">
        <v>44409</v>
      </c>
      <c r="BK216" s="104">
        <v>5</v>
      </c>
      <c r="BL216" s="103">
        <f>IFERROR(BK216/BK225,"-")</f>
        <v>1</v>
      </c>
      <c r="BM216" s="105">
        <f t="shared" si="195"/>
        <v>8881.7999999999993</v>
      </c>
      <c r="BN216" s="106">
        <f t="shared" si="213"/>
        <v>1</v>
      </c>
      <c r="BO216" s="316"/>
      <c r="BP216" s="99">
        <v>2</v>
      </c>
      <c r="BQ216" s="100" t="s">
        <v>333</v>
      </c>
      <c r="BR216" s="101" t="s">
        <v>565</v>
      </c>
      <c r="BS216" s="102">
        <v>391248</v>
      </c>
      <c r="BT216" s="104">
        <v>3</v>
      </c>
      <c r="BU216" s="103">
        <f>IFERROR(BT216/BT225,"-")</f>
        <v>0.75</v>
      </c>
      <c r="BV216" s="105">
        <f t="shared" si="196"/>
        <v>130416</v>
      </c>
      <c r="BW216" s="106">
        <f t="shared" si="214"/>
        <v>0.75</v>
      </c>
      <c r="BX216" s="316"/>
      <c r="BY216" s="99">
        <v>2</v>
      </c>
      <c r="BZ216" s="100" t="s">
        <v>298</v>
      </c>
      <c r="CA216" s="101" t="s">
        <v>299</v>
      </c>
      <c r="CB216" s="102">
        <v>891970367</v>
      </c>
      <c r="CC216" s="104">
        <v>13174</v>
      </c>
      <c r="CD216" s="103">
        <f>IFERROR(CC216/CC225,"-")</f>
        <v>0.65169428642097449</v>
      </c>
      <c r="CE216" s="105">
        <f t="shared" si="197"/>
        <v>67706.874677394866</v>
      </c>
      <c r="CF216" s="106">
        <f t="shared" si="215"/>
        <v>0.60670535138620241</v>
      </c>
    </row>
    <row r="217" spans="2:84" ht="13.5" customHeight="1">
      <c r="B217" s="319"/>
      <c r="C217" s="329"/>
      <c r="D217" s="316"/>
      <c r="E217" s="99">
        <v>3</v>
      </c>
      <c r="F217" s="100" t="s">
        <v>300</v>
      </c>
      <c r="G217" s="101" t="s">
        <v>301</v>
      </c>
      <c r="H217" s="102">
        <v>634181084</v>
      </c>
      <c r="I217" s="104">
        <v>11920</v>
      </c>
      <c r="J217" s="103">
        <f>IFERROR(I217/I225,"-")</f>
        <v>0.59062530968189475</v>
      </c>
      <c r="K217" s="105">
        <f t="shared" si="189"/>
        <v>53203.111073825501</v>
      </c>
      <c r="L217" s="106">
        <f t="shared" si="207"/>
        <v>0.54979013883123473</v>
      </c>
      <c r="M217" s="316"/>
      <c r="N217" s="99">
        <v>3</v>
      </c>
      <c r="O217" s="100" t="s">
        <v>333</v>
      </c>
      <c r="P217" s="101" t="s">
        <v>565</v>
      </c>
      <c r="Q217" s="102">
        <v>27378</v>
      </c>
      <c r="R217" s="104">
        <v>3</v>
      </c>
      <c r="S217" s="103">
        <f>IFERROR(R217/R225,"-")</f>
        <v>0.75</v>
      </c>
      <c r="T217" s="105">
        <f t="shared" si="190"/>
        <v>9126</v>
      </c>
      <c r="U217" s="106">
        <f t="shared" si="208"/>
        <v>0.75</v>
      </c>
      <c r="V217" s="316"/>
      <c r="W217" s="99">
        <v>3</v>
      </c>
      <c r="X217" s="100" t="s">
        <v>292</v>
      </c>
      <c r="Y217" s="101" t="s">
        <v>293</v>
      </c>
      <c r="Z217" s="102">
        <v>108760</v>
      </c>
      <c r="AA217" s="104">
        <v>3</v>
      </c>
      <c r="AB217" s="103">
        <f>IFERROR(AA217/AA225,"-")</f>
        <v>1</v>
      </c>
      <c r="AC217" s="105">
        <f t="shared" si="191"/>
        <v>36253.333333333336</v>
      </c>
      <c r="AD217" s="106">
        <f t="shared" si="209"/>
        <v>1</v>
      </c>
      <c r="AE217" s="316"/>
      <c r="AF217" s="99">
        <v>3</v>
      </c>
      <c r="AG217" s="100" t="s">
        <v>296</v>
      </c>
      <c r="AH217" s="101" t="s">
        <v>297</v>
      </c>
      <c r="AI217" s="102">
        <v>186345</v>
      </c>
      <c r="AJ217" s="104">
        <v>3</v>
      </c>
      <c r="AK217" s="103">
        <f>IFERROR(AJ217/AJ225,"-")</f>
        <v>0.75</v>
      </c>
      <c r="AL217" s="105">
        <f t="shared" si="192"/>
        <v>62115</v>
      </c>
      <c r="AM217" s="106">
        <f t="shared" si="210"/>
        <v>0.75</v>
      </c>
      <c r="AN217" s="316"/>
      <c r="AO217" s="99">
        <v>3</v>
      </c>
      <c r="AP217" s="100" t="s">
        <v>296</v>
      </c>
      <c r="AQ217" s="101" t="s">
        <v>297</v>
      </c>
      <c r="AR217" s="102">
        <v>174435</v>
      </c>
      <c r="AS217" s="104">
        <v>5</v>
      </c>
      <c r="AT217" s="103">
        <f>IFERROR(AS217/AS225,"-")</f>
        <v>0.7142857142857143</v>
      </c>
      <c r="AU217" s="105">
        <f t="shared" si="193"/>
        <v>34887</v>
      </c>
      <c r="AV217" s="106">
        <f t="shared" si="211"/>
        <v>0.7142857142857143</v>
      </c>
      <c r="AW217" s="316"/>
      <c r="AX217" s="99">
        <v>3</v>
      </c>
      <c r="AY217" s="100" t="s">
        <v>428</v>
      </c>
      <c r="AZ217" s="101" t="s">
        <v>429</v>
      </c>
      <c r="BA217" s="102">
        <v>53691</v>
      </c>
      <c r="BB217" s="104">
        <v>5</v>
      </c>
      <c r="BC217" s="103">
        <f>IFERROR(BB217/BB225,"-")</f>
        <v>0.83333333333333337</v>
      </c>
      <c r="BD217" s="105">
        <f t="shared" si="194"/>
        <v>10738.2</v>
      </c>
      <c r="BE217" s="106">
        <f t="shared" si="212"/>
        <v>0.83333333333333337</v>
      </c>
      <c r="BF217" s="316"/>
      <c r="BG217" s="99">
        <v>3</v>
      </c>
      <c r="BH217" s="100" t="s">
        <v>334</v>
      </c>
      <c r="BI217" s="101" t="s">
        <v>335</v>
      </c>
      <c r="BJ217" s="102">
        <v>921381</v>
      </c>
      <c r="BK217" s="104">
        <v>4</v>
      </c>
      <c r="BL217" s="103">
        <f>IFERROR(BK217/BK225,"-")</f>
        <v>0.8</v>
      </c>
      <c r="BM217" s="105">
        <f t="shared" si="195"/>
        <v>230345.25</v>
      </c>
      <c r="BN217" s="106">
        <f t="shared" si="213"/>
        <v>0.8</v>
      </c>
      <c r="BO217" s="316"/>
      <c r="BP217" s="99">
        <v>3</v>
      </c>
      <c r="BQ217" s="100" t="s">
        <v>369</v>
      </c>
      <c r="BR217" s="101" t="s">
        <v>370</v>
      </c>
      <c r="BS217" s="102">
        <v>86089</v>
      </c>
      <c r="BT217" s="104">
        <v>3</v>
      </c>
      <c r="BU217" s="103">
        <f>IFERROR(BT217/BT225,"-")</f>
        <v>0.75</v>
      </c>
      <c r="BV217" s="105">
        <f t="shared" si="196"/>
        <v>28696.333333333332</v>
      </c>
      <c r="BW217" s="106">
        <f t="shared" si="214"/>
        <v>0.75</v>
      </c>
      <c r="BX217" s="316"/>
      <c r="BY217" s="99">
        <v>3</v>
      </c>
      <c r="BZ217" s="100" t="s">
        <v>300</v>
      </c>
      <c r="CA217" s="101" t="s">
        <v>301</v>
      </c>
      <c r="CB217" s="102">
        <v>634883835</v>
      </c>
      <c r="CC217" s="104">
        <v>11945</v>
      </c>
      <c r="CD217" s="103">
        <f>IFERROR(CC217/CC225,"-")</f>
        <v>0.59089784813257484</v>
      </c>
      <c r="CE217" s="105">
        <f t="shared" si="197"/>
        <v>53150.593135203017</v>
      </c>
      <c r="CF217" s="106">
        <f t="shared" si="215"/>
        <v>0.55010592244634793</v>
      </c>
    </row>
    <row r="218" spans="2:84" ht="13.5" customHeight="1">
      <c r="B218" s="319"/>
      <c r="C218" s="329"/>
      <c r="D218" s="316"/>
      <c r="E218" s="99">
        <v>4</v>
      </c>
      <c r="F218" s="100" t="s">
        <v>292</v>
      </c>
      <c r="G218" s="101" t="s">
        <v>293</v>
      </c>
      <c r="H218" s="102">
        <v>1415172868</v>
      </c>
      <c r="I218" s="104">
        <v>10402</v>
      </c>
      <c r="J218" s="103">
        <f>IFERROR(I218/I225,"-")</f>
        <v>0.51540977108314334</v>
      </c>
      <c r="K218" s="105">
        <f t="shared" si="189"/>
        <v>136048.1511247837</v>
      </c>
      <c r="L218" s="106">
        <f t="shared" si="207"/>
        <v>0.47977491813108253</v>
      </c>
      <c r="M218" s="316"/>
      <c r="N218" s="99">
        <v>4</v>
      </c>
      <c r="O218" s="100" t="s">
        <v>300</v>
      </c>
      <c r="P218" s="101" t="s">
        <v>301</v>
      </c>
      <c r="Q218" s="102">
        <v>25245</v>
      </c>
      <c r="R218" s="104">
        <v>3</v>
      </c>
      <c r="S218" s="103">
        <f>IFERROR(R218/R225,"-")</f>
        <v>0.75</v>
      </c>
      <c r="T218" s="105">
        <f t="shared" si="190"/>
        <v>8415</v>
      </c>
      <c r="U218" s="106">
        <f t="shared" si="208"/>
        <v>0.75</v>
      </c>
      <c r="V218" s="316"/>
      <c r="W218" s="99">
        <v>4</v>
      </c>
      <c r="X218" s="100" t="s">
        <v>333</v>
      </c>
      <c r="Y218" s="101" t="s">
        <v>565</v>
      </c>
      <c r="Z218" s="102">
        <v>106857</v>
      </c>
      <c r="AA218" s="104">
        <v>3</v>
      </c>
      <c r="AB218" s="103">
        <f>IFERROR(AA218/AA225,"-")</f>
        <v>1</v>
      </c>
      <c r="AC218" s="105">
        <f t="shared" si="191"/>
        <v>35619</v>
      </c>
      <c r="AD218" s="106">
        <f t="shared" si="209"/>
        <v>1</v>
      </c>
      <c r="AE218" s="316"/>
      <c r="AF218" s="99">
        <v>4</v>
      </c>
      <c r="AG218" s="100" t="s">
        <v>292</v>
      </c>
      <c r="AH218" s="101" t="s">
        <v>293</v>
      </c>
      <c r="AI218" s="102">
        <v>166165</v>
      </c>
      <c r="AJ218" s="104">
        <v>3</v>
      </c>
      <c r="AK218" s="103">
        <f>IFERROR(AJ218/AJ225,"-")</f>
        <v>0.75</v>
      </c>
      <c r="AL218" s="105">
        <f t="shared" si="192"/>
        <v>55388.333333333336</v>
      </c>
      <c r="AM218" s="106">
        <f t="shared" si="210"/>
        <v>0.75</v>
      </c>
      <c r="AN218" s="316"/>
      <c r="AO218" s="99">
        <v>4</v>
      </c>
      <c r="AP218" s="100" t="s">
        <v>292</v>
      </c>
      <c r="AQ218" s="101" t="s">
        <v>293</v>
      </c>
      <c r="AR218" s="102">
        <v>137248</v>
      </c>
      <c r="AS218" s="104">
        <v>5</v>
      </c>
      <c r="AT218" s="103">
        <f>IFERROR(AS218/AS225,"-")</f>
        <v>0.7142857142857143</v>
      </c>
      <c r="AU218" s="105">
        <f t="shared" si="193"/>
        <v>27449.599999999999</v>
      </c>
      <c r="AV218" s="106">
        <f t="shared" si="211"/>
        <v>0.7142857142857143</v>
      </c>
      <c r="AW218" s="316"/>
      <c r="AX218" s="99">
        <v>4</v>
      </c>
      <c r="AY218" s="100" t="s">
        <v>300</v>
      </c>
      <c r="AZ218" s="101" t="s">
        <v>301</v>
      </c>
      <c r="BA218" s="102">
        <v>20085</v>
      </c>
      <c r="BB218" s="104">
        <v>5</v>
      </c>
      <c r="BC218" s="103">
        <f>IFERROR(BB218/BB225,"-")</f>
        <v>0.83333333333333337</v>
      </c>
      <c r="BD218" s="105">
        <f t="shared" si="194"/>
        <v>4017</v>
      </c>
      <c r="BE218" s="106">
        <f t="shared" si="212"/>
        <v>0.83333333333333337</v>
      </c>
      <c r="BF218" s="316"/>
      <c r="BG218" s="99">
        <v>4</v>
      </c>
      <c r="BH218" s="100" t="s">
        <v>300</v>
      </c>
      <c r="BI218" s="101" t="s">
        <v>301</v>
      </c>
      <c r="BJ218" s="102">
        <v>259666</v>
      </c>
      <c r="BK218" s="104">
        <v>4</v>
      </c>
      <c r="BL218" s="103">
        <f>IFERROR(BK218/BK225,"-")</f>
        <v>0.8</v>
      </c>
      <c r="BM218" s="105">
        <f t="shared" si="195"/>
        <v>64916.5</v>
      </c>
      <c r="BN218" s="106">
        <f t="shared" si="213"/>
        <v>0.8</v>
      </c>
      <c r="BO218" s="316"/>
      <c r="BP218" s="99">
        <v>4</v>
      </c>
      <c r="BQ218" s="100" t="s">
        <v>298</v>
      </c>
      <c r="BR218" s="101" t="s">
        <v>299</v>
      </c>
      <c r="BS218" s="102">
        <v>63713</v>
      </c>
      <c r="BT218" s="104">
        <v>3</v>
      </c>
      <c r="BU218" s="103">
        <f>IFERROR(BT218/BT225,"-")</f>
        <v>0.75</v>
      </c>
      <c r="BV218" s="105">
        <f t="shared" si="196"/>
        <v>21237.666666666668</v>
      </c>
      <c r="BW218" s="106">
        <f t="shared" si="214"/>
        <v>0.75</v>
      </c>
      <c r="BX218" s="316"/>
      <c r="BY218" s="99">
        <v>4</v>
      </c>
      <c r="BZ218" s="100" t="s">
        <v>292</v>
      </c>
      <c r="CA218" s="101" t="s">
        <v>293</v>
      </c>
      <c r="CB218" s="102">
        <v>1416273319</v>
      </c>
      <c r="CC218" s="104">
        <v>10424</v>
      </c>
      <c r="CD218" s="103">
        <f>IFERROR(CC218/CC225,"-")</f>
        <v>0.5156566905763047</v>
      </c>
      <c r="CE218" s="105">
        <f t="shared" si="197"/>
        <v>135866.58854566386</v>
      </c>
      <c r="CF218" s="106">
        <f t="shared" si="215"/>
        <v>0.48005894814405453</v>
      </c>
    </row>
    <row r="219" spans="2:84" ht="13.5" customHeight="1">
      <c r="B219" s="319"/>
      <c r="C219" s="329"/>
      <c r="D219" s="316"/>
      <c r="E219" s="99">
        <v>5</v>
      </c>
      <c r="F219" s="121" t="s">
        <v>333</v>
      </c>
      <c r="G219" s="101" t="s">
        <v>565</v>
      </c>
      <c r="H219" s="102">
        <v>336154649</v>
      </c>
      <c r="I219" s="104">
        <v>10331</v>
      </c>
      <c r="J219" s="103">
        <f>IFERROR(I219/I225,"-")</f>
        <v>0.5118917847586959</v>
      </c>
      <c r="K219" s="105">
        <f t="shared" si="189"/>
        <v>32538.442454747845</v>
      </c>
      <c r="L219" s="106">
        <f t="shared" si="207"/>
        <v>0.47650016143166829</v>
      </c>
      <c r="M219" s="316"/>
      <c r="N219" s="99">
        <v>5</v>
      </c>
      <c r="O219" s="121" t="s">
        <v>294</v>
      </c>
      <c r="P219" s="101" t="s">
        <v>295</v>
      </c>
      <c r="Q219" s="102">
        <v>323662</v>
      </c>
      <c r="R219" s="104">
        <v>2</v>
      </c>
      <c r="S219" s="103">
        <f>IFERROR(R219/R225,"-")</f>
        <v>0.5</v>
      </c>
      <c r="T219" s="105">
        <f t="shared" si="190"/>
        <v>161831</v>
      </c>
      <c r="U219" s="106">
        <f t="shared" si="208"/>
        <v>0.5</v>
      </c>
      <c r="V219" s="316"/>
      <c r="W219" s="99">
        <v>5</v>
      </c>
      <c r="X219" s="121" t="s">
        <v>298</v>
      </c>
      <c r="Y219" s="101" t="s">
        <v>299</v>
      </c>
      <c r="Z219" s="102">
        <v>160323</v>
      </c>
      <c r="AA219" s="104">
        <v>2</v>
      </c>
      <c r="AB219" s="103">
        <f>IFERROR(AA219/AA225,"-")</f>
        <v>0.66666666666666663</v>
      </c>
      <c r="AC219" s="105">
        <f t="shared" si="191"/>
        <v>80161.5</v>
      </c>
      <c r="AD219" s="106">
        <f t="shared" si="209"/>
        <v>0.66666666666666663</v>
      </c>
      <c r="AE219" s="316"/>
      <c r="AF219" s="99">
        <v>5</v>
      </c>
      <c r="AG219" s="121" t="s">
        <v>298</v>
      </c>
      <c r="AH219" s="101" t="s">
        <v>299</v>
      </c>
      <c r="AI219" s="102">
        <v>113019</v>
      </c>
      <c r="AJ219" s="104">
        <v>3</v>
      </c>
      <c r="AK219" s="103">
        <f>IFERROR(AJ219/AJ225,"-")</f>
        <v>0.75</v>
      </c>
      <c r="AL219" s="105">
        <f t="shared" si="192"/>
        <v>37673</v>
      </c>
      <c r="AM219" s="106">
        <f t="shared" si="210"/>
        <v>0.75</v>
      </c>
      <c r="AN219" s="316"/>
      <c r="AO219" s="99">
        <v>5</v>
      </c>
      <c r="AP219" s="121" t="s">
        <v>306</v>
      </c>
      <c r="AQ219" s="101" t="s">
        <v>307</v>
      </c>
      <c r="AR219" s="102">
        <v>220311</v>
      </c>
      <c r="AS219" s="104">
        <v>4</v>
      </c>
      <c r="AT219" s="103">
        <f>IFERROR(AS219/AS225,"-")</f>
        <v>0.5714285714285714</v>
      </c>
      <c r="AU219" s="105">
        <f t="shared" si="193"/>
        <v>55077.75</v>
      </c>
      <c r="AV219" s="106">
        <f t="shared" si="211"/>
        <v>0.5714285714285714</v>
      </c>
      <c r="AW219" s="316"/>
      <c r="AX219" s="99">
        <v>5</v>
      </c>
      <c r="AY219" s="121" t="s">
        <v>296</v>
      </c>
      <c r="AZ219" s="101" t="s">
        <v>297</v>
      </c>
      <c r="BA219" s="102">
        <v>162066</v>
      </c>
      <c r="BB219" s="104">
        <v>4</v>
      </c>
      <c r="BC219" s="103">
        <f>IFERROR(BB219/BB225,"-")</f>
        <v>0.66666666666666663</v>
      </c>
      <c r="BD219" s="105">
        <f t="shared" si="194"/>
        <v>40516.5</v>
      </c>
      <c r="BE219" s="106">
        <f t="shared" si="212"/>
        <v>0.66666666666666663</v>
      </c>
      <c r="BF219" s="316"/>
      <c r="BG219" s="99">
        <v>5</v>
      </c>
      <c r="BH219" s="121" t="s">
        <v>454</v>
      </c>
      <c r="BI219" s="101" t="s">
        <v>455</v>
      </c>
      <c r="BJ219" s="102">
        <v>160237</v>
      </c>
      <c r="BK219" s="104">
        <v>4</v>
      </c>
      <c r="BL219" s="103">
        <f>IFERROR(BK219/BK225,"-")</f>
        <v>0.8</v>
      </c>
      <c r="BM219" s="105">
        <f t="shared" si="195"/>
        <v>40059.25</v>
      </c>
      <c r="BN219" s="106">
        <f t="shared" si="213"/>
        <v>0.8</v>
      </c>
      <c r="BO219" s="316"/>
      <c r="BP219" s="99">
        <v>5</v>
      </c>
      <c r="BQ219" s="121" t="s">
        <v>338</v>
      </c>
      <c r="BR219" s="101" t="s">
        <v>339</v>
      </c>
      <c r="BS219" s="102">
        <v>56275</v>
      </c>
      <c r="BT219" s="104">
        <v>3</v>
      </c>
      <c r="BU219" s="103">
        <f>IFERROR(BT219/BT225,"-")</f>
        <v>0.75</v>
      </c>
      <c r="BV219" s="105">
        <f t="shared" si="196"/>
        <v>18758.333333333332</v>
      </c>
      <c r="BW219" s="106">
        <f t="shared" si="214"/>
        <v>0.75</v>
      </c>
      <c r="BX219" s="316"/>
      <c r="BY219" s="99">
        <v>5</v>
      </c>
      <c r="BZ219" s="121" t="s">
        <v>333</v>
      </c>
      <c r="CA219" s="101" t="s">
        <v>565</v>
      </c>
      <c r="CB219" s="102">
        <v>337172543</v>
      </c>
      <c r="CC219" s="104">
        <v>10353</v>
      </c>
      <c r="CD219" s="103">
        <f>IFERROR(CC219/CC225,"-")</f>
        <v>0.51214444719267871</v>
      </c>
      <c r="CE219" s="105">
        <f t="shared" si="197"/>
        <v>32567.617405582921</v>
      </c>
      <c r="CF219" s="106">
        <f t="shared" si="215"/>
        <v>0.47678916827852996</v>
      </c>
    </row>
    <row r="220" spans="2:84" ht="13.5" customHeight="1">
      <c r="B220" s="319"/>
      <c r="C220" s="329"/>
      <c r="D220" s="316"/>
      <c r="E220" s="99">
        <v>6</v>
      </c>
      <c r="F220" s="100" t="s">
        <v>306</v>
      </c>
      <c r="G220" s="101" t="s">
        <v>307</v>
      </c>
      <c r="H220" s="102">
        <v>377020596</v>
      </c>
      <c r="I220" s="104">
        <v>9944</v>
      </c>
      <c r="J220" s="103">
        <f>IFERROR(I220/I225,"-")</f>
        <v>0.49271628183529881</v>
      </c>
      <c r="K220" s="105">
        <f t="shared" si="189"/>
        <v>37914.380128720833</v>
      </c>
      <c r="L220" s="106">
        <f t="shared" si="207"/>
        <v>0.45865043125317095</v>
      </c>
      <c r="M220" s="316"/>
      <c r="N220" s="99">
        <v>6</v>
      </c>
      <c r="O220" s="100" t="s">
        <v>308</v>
      </c>
      <c r="P220" s="101" t="s">
        <v>309</v>
      </c>
      <c r="Q220" s="102">
        <v>142442</v>
      </c>
      <c r="R220" s="104">
        <v>2</v>
      </c>
      <c r="S220" s="103">
        <f>IFERROR(R220/R225,"-")</f>
        <v>0.5</v>
      </c>
      <c r="T220" s="105">
        <f t="shared" si="190"/>
        <v>71221</v>
      </c>
      <c r="U220" s="106">
        <f t="shared" si="208"/>
        <v>0.5</v>
      </c>
      <c r="V220" s="316"/>
      <c r="W220" s="99">
        <v>6</v>
      </c>
      <c r="X220" s="100" t="s">
        <v>300</v>
      </c>
      <c r="Y220" s="101" t="s">
        <v>301</v>
      </c>
      <c r="Z220" s="102">
        <v>154516</v>
      </c>
      <c r="AA220" s="104">
        <v>2</v>
      </c>
      <c r="AB220" s="103">
        <f>IFERROR(AA220/AA225,"-")</f>
        <v>0.66666666666666663</v>
      </c>
      <c r="AC220" s="105">
        <f t="shared" si="191"/>
        <v>77258</v>
      </c>
      <c r="AD220" s="106">
        <f t="shared" si="209"/>
        <v>0.66666666666666663</v>
      </c>
      <c r="AE220" s="316"/>
      <c r="AF220" s="99">
        <v>6</v>
      </c>
      <c r="AG220" s="100" t="s">
        <v>338</v>
      </c>
      <c r="AH220" s="101" t="s">
        <v>339</v>
      </c>
      <c r="AI220" s="102">
        <v>91531</v>
      </c>
      <c r="AJ220" s="104">
        <v>3</v>
      </c>
      <c r="AK220" s="103">
        <f>IFERROR(AJ220/AJ225,"-")</f>
        <v>0.75</v>
      </c>
      <c r="AL220" s="105">
        <f t="shared" si="192"/>
        <v>30510.333333333332</v>
      </c>
      <c r="AM220" s="106">
        <f t="shared" si="210"/>
        <v>0.75</v>
      </c>
      <c r="AN220" s="316"/>
      <c r="AO220" s="99">
        <v>6</v>
      </c>
      <c r="AP220" s="100" t="s">
        <v>334</v>
      </c>
      <c r="AQ220" s="101" t="s">
        <v>335</v>
      </c>
      <c r="AR220" s="102">
        <v>418615</v>
      </c>
      <c r="AS220" s="104">
        <v>3</v>
      </c>
      <c r="AT220" s="103">
        <f>IFERROR(AS220/AS225,"-")</f>
        <v>0.42857142857142855</v>
      </c>
      <c r="AU220" s="105">
        <f t="shared" si="193"/>
        <v>139538.33333333334</v>
      </c>
      <c r="AV220" s="106">
        <f t="shared" si="211"/>
        <v>0.42857142857142855</v>
      </c>
      <c r="AW220" s="316"/>
      <c r="AX220" s="99">
        <v>6</v>
      </c>
      <c r="AY220" s="100" t="s">
        <v>333</v>
      </c>
      <c r="AZ220" s="101" t="s">
        <v>565</v>
      </c>
      <c r="BA220" s="102">
        <v>154149</v>
      </c>
      <c r="BB220" s="104">
        <v>4</v>
      </c>
      <c r="BC220" s="103">
        <f>IFERROR(BB220/BB225,"-")</f>
        <v>0.66666666666666663</v>
      </c>
      <c r="BD220" s="105">
        <f t="shared" si="194"/>
        <v>38537.25</v>
      </c>
      <c r="BE220" s="106">
        <f t="shared" si="212"/>
        <v>0.66666666666666663</v>
      </c>
      <c r="BF220" s="316"/>
      <c r="BG220" s="99">
        <v>6</v>
      </c>
      <c r="BH220" s="100" t="s">
        <v>333</v>
      </c>
      <c r="BI220" s="101" t="s">
        <v>565</v>
      </c>
      <c r="BJ220" s="102">
        <v>45737</v>
      </c>
      <c r="BK220" s="104">
        <v>4</v>
      </c>
      <c r="BL220" s="103">
        <f>IFERROR(BK220/BK225,"-")</f>
        <v>0.8</v>
      </c>
      <c r="BM220" s="105">
        <f t="shared" si="195"/>
        <v>11434.25</v>
      </c>
      <c r="BN220" s="106">
        <f t="shared" si="213"/>
        <v>0.8</v>
      </c>
      <c r="BO220" s="316"/>
      <c r="BP220" s="99">
        <v>6</v>
      </c>
      <c r="BQ220" s="100" t="s">
        <v>296</v>
      </c>
      <c r="BR220" s="101" t="s">
        <v>297</v>
      </c>
      <c r="BS220" s="102">
        <v>44641</v>
      </c>
      <c r="BT220" s="104">
        <v>3</v>
      </c>
      <c r="BU220" s="103">
        <f>IFERROR(BT220/BT225,"-")</f>
        <v>0.75</v>
      </c>
      <c r="BV220" s="105">
        <f t="shared" si="196"/>
        <v>14880.333333333334</v>
      </c>
      <c r="BW220" s="106">
        <f t="shared" si="214"/>
        <v>0.75</v>
      </c>
      <c r="BX220" s="316"/>
      <c r="BY220" s="99">
        <v>6</v>
      </c>
      <c r="BZ220" s="100" t="s">
        <v>306</v>
      </c>
      <c r="CA220" s="101" t="s">
        <v>307</v>
      </c>
      <c r="CB220" s="102">
        <v>377399752</v>
      </c>
      <c r="CC220" s="104">
        <v>9956</v>
      </c>
      <c r="CD220" s="103">
        <f>IFERROR(CC220/CC225,"-")</f>
        <v>0.49250556517437544</v>
      </c>
      <c r="CE220" s="105">
        <f t="shared" si="197"/>
        <v>37906.764965849739</v>
      </c>
      <c r="CF220" s="106">
        <f t="shared" si="215"/>
        <v>0.45850603297411807</v>
      </c>
    </row>
    <row r="221" spans="2:84" ht="13.5" customHeight="1">
      <c r="B221" s="319"/>
      <c r="C221" s="329"/>
      <c r="D221" s="316"/>
      <c r="E221" s="99">
        <v>7</v>
      </c>
      <c r="F221" s="121" t="s">
        <v>312</v>
      </c>
      <c r="G221" s="101" t="s">
        <v>313</v>
      </c>
      <c r="H221" s="102">
        <v>440977398</v>
      </c>
      <c r="I221" s="104">
        <v>8683</v>
      </c>
      <c r="J221" s="103">
        <f>IFERROR(I221/I225,"-")</f>
        <v>0.43023486274898426</v>
      </c>
      <c r="K221" s="105">
        <f t="shared" si="189"/>
        <v>50786.294828976163</v>
      </c>
      <c r="L221" s="106">
        <f t="shared" si="207"/>
        <v>0.4004889073382224</v>
      </c>
      <c r="M221" s="316"/>
      <c r="N221" s="99">
        <v>7</v>
      </c>
      <c r="O221" s="121" t="s">
        <v>322</v>
      </c>
      <c r="P221" s="101" t="s">
        <v>323</v>
      </c>
      <c r="Q221" s="102">
        <v>109216</v>
      </c>
      <c r="R221" s="104">
        <v>2</v>
      </c>
      <c r="S221" s="103">
        <f>IFERROR(R221/R225,"-")</f>
        <v>0.5</v>
      </c>
      <c r="T221" s="105">
        <f t="shared" si="190"/>
        <v>54608</v>
      </c>
      <c r="U221" s="106">
        <f t="shared" si="208"/>
        <v>0.5</v>
      </c>
      <c r="V221" s="316"/>
      <c r="W221" s="99">
        <v>7</v>
      </c>
      <c r="X221" s="121" t="s">
        <v>302</v>
      </c>
      <c r="Y221" s="101" t="s">
        <v>303</v>
      </c>
      <c r="Z221" s="102">
        <v>68310</v>
      </c>
      <c r="AA221" s="104">
        <v>2</v>
      </c>
      <c r="AB221" s="103">
        <f>IFERROR(AA221/AA225,"-")</f>
        <v>0.66666666666666663</v>
      </c>
      <c r="AC221" s="105">
        <f t="shared" si="191"/>
        <v>34155</v>
      </c>
      <c r="AD221" s="106">
        <f t="shared" si="209"/>
        <v>0.66666666666666663</v>
      </c>
      <c r="AE221" s="316"/>
      <c r="AF221" s="99">
        <v>7</v>
      </c>
      <c r="AG221" s="121" t="s">
        <v>369</v>
      </c>
      <c r="AH221" s="101" t="s">
        <v>370</v>
      </c>
      <c r="AI221" s="102">
        <v>74052</v>
      </c>
      <c r="AJ221" s="104">
        <v>3</v>
      </c>
      <c r="AK221" s="103">
        <f>IFERROR(AJ221/AJ225,"-")</f>
        <v>0.75</v>
      </c>
      <c r="AL221" s="105">
        <f t="shared" si="192"/>
        <v>24684</v>
      </c>
      <c r="AM221" s="106">
        <f t="shared" si="210"/>
        <v>0.75</v>
      </c>
      <c r="AN221" s="316"/>
      <c r="AO221" s="99">
        <v>7</v>
      </c>
      <c r="AP221" s="121" t="s">
        <v>312</v>
      </c>
      <c r="AQ221" s="101" t="s">
        <v>313</v>
      </c>
      <c r="AR221" s="102">
        <v>243221</v>
      </c>
      <c r="AS221" s="104">
        <v>3</v>
      </c>
      <c r="AT221" s="103">
        <f>IFERROR(AS221/AS225,"-")</f>
        <v>0.42857142857142855</v>
      </c>
      <c r="AU221" s="105">
        <f t="shared" si="193"/>
        <v>81073.666666666672</v>
      </c>
      <c r="AV221" s="106">
        <f t="shared" si="211"/>
        <v>0.42857142857142855</v>
      </c>
      <c r="AW221" s="316"/>
      <c r="AX221" s="99">
        <v>7</v>
      </c>
      <c r="AY221" s="121" t="s">
        <v>342</v>
      </c>
      <c r="AZ221" s="101" t="s">
        <v>343</v>
      </c>
      <c r="BA221" s="102">
        <v>18296</v>
      </c>
      <c r="BB221" s="104">
        <v>4</v>
      </c>
      <c r="BC221" s="103">
        <f>IFERROR(BB221/BB225,"-")</f>
        <v>0.66666666666666663</v>
      </c>
      <c r="BD221" s="105">
        <f t="shared" si="194"/>
        <v>4574</v>
      </c>
      <c r="BE221" s="106">
        <f t="shared" si="212"/>
        <v>0.66666666666666663</v>
      </c>
      <c r="BF221" s="316"/>
      <c r="BG221" s="99">
        <v>7</v>
      </c>
      <c r="BH221" s="121" t="s">
        <v>314</v>
      </c>
      <c r="BI221" s="101" t="s">
        <v>315</v>
      </c>
      <c r="BJ221" s="102">
        <v>3760622</v>
      </c>
      <c r="BK221" s="104">
        <v>3</v>
      </c>
      <c r="BL221" s="103">
        <f>IFERROR(BK221/BK225,"-")</f>
        <v>0.6</v>
      </c>
      <c r="BM221" s="105">
        <f t="shared" si="195"/>
        <v>1253540.6666666667</v>
      </c>
      <c r="BN221" s="106">
        <f t="shared" si="213"/>
        <v>0.6</v>
      </c>
      <c r="BO221" s="316"/>
      <c r="BP221" s="99">
        <v>7</v>
      </c>
      <c r="BQ221" s="121" t="s">
        <v>398</v>
      </c>
      <c r="BR221" s="101" t="s">
        <v>399</v>
      </c>
      <c r="BS221" s="102">
        <v>1481541</v>
      </c>
      <c r="BT221" s="104">
        <v>2</v>
      </c>
      <c r="BU221" s="103">
        <f>IFERROR(BT221/BT225,"-")</f>
        <v>0.5</v>
      </c>
      <c r="BV221" s="105">
        <f t="shared" si="196"/>
        <v>740770.5</v>
      </c>
      <c r="BW221" s="106">
        <f t="shared" si="214"/>
        <v>0.5</v>
      </c>
      <c r="BX221" s="316"/>
      <c r="BY221" s="99">
        <v>7</v>
      </c>
      <c r="BZ221" s="121" t="s">
        <v>312</v>
      </c>
      <c r="CA221" s="101" t="s">
        <v>313</v>
      </c>
      <c r="CB221" s="102">
        <v>442445320</v>
      </c>
      <c r="CC221" s="104">
        <v>8699</v>
      </c>
      <c r="CD221" s="103">
        <f>IFERROR(CC221/CC225,"-")</f>
        <v>0.43032401681919369</v>
      </c>
      <c r="CE221" s="105">
        <f t="shared" si="197"/>
        <v>50861.630072422115</v>
      </c>
      <c r="CF221" s="106">
        <f t="shared" si="215"/>
        <v>0.40061711338307082</v>
      </c>
    </row>
    <row r="222" spans="2:84" ht="13.5" customHeight="1">
      <c r="B222" s="319"/>
      <c r="C222" s="329"/>
      <c r="D222" s="316"/>
      <c r="E222" s="99">
        <v>8</v>
      </c>
      <c r="F222" s="121" t="s">
        <v>381</v>
      </c>
      <c r="G222" s="101" t="s">
        <v>382</v>
      </c>
      <c r="H222" s="102">
        <v>159536382</v>
      </c>
      <c r="I222" s="104">
        <v>8549</v>
      </c>
      <c r="J222" s="103">
        <f>IFERROR(I222/I225,"-")</f>
        <v>0.42359528292537907</v>
      </c>
      <c r="K222" s="105">
        <f t="shared" si="189"/>
        <v>18661.408585799509</v>
      </c>
      <c r="L222" s="106">
        <f t="shared" si="207"/>
        <v>0.39430838060975049</v>
      </c>
      <c r="M222" s="316"/>
      <c r="N222" s="99">
        <v>8</v>
      </c>
      <c r="O222" s="121" t="s">
        <v>296</v>
      </c>
      <c r="P222" s="101" t="s">
        <v>297</v>
      </c>
      <c r="Q222" s="102">
        <v>76173</v>
      </c>
      <c r="R222" s="104">
        <v>2</v>
      </c>
      <c r="S222" s="103">
        <f>IFERROR(R222/R225,"-")</f>
        <v>0.5</v>
      </c>
      <c r="T222" s="105">
        <f t="shared" si="190"/>
        <v>38086.5</v>
      </c>
      <c r="U222" s="106">
        <f t="shared" si="208"/>
        <v>0.5</v>
      </c>
      <c r="V222" s="316"/>
      <c r="W222" s="99">
        <v>8</v>
      </c>
      <c r="X222" s="121" t="s">
        <v>381</v>
      </c>
      <c r="Y222" s="101" t="s">
        <v>382</v>
      </c>
      <c r="Z222" s="102">
        <v>39870</v>
      </c>
      <c r="AA222" s="104">
        <v>2</v>
      </c>
      <c r="AB222" s="103">
        <f>IFERROR(AA222/AA225,"-")</f>
        <v>0.66666666666666663</v>
      </c>
      <c r="AC222" s="105">
        <f t="shared" si="191"/>
        <v>19935</v>
      </c>
      <c r="AD222" s="106">
        <f t="shared" si="209"/>
        <v>0.66666666666666663</v>
      </c>
      <c r="AE222" s="316"/>
      <c r="AF222" s="99">
        <v>8</v>
      </c>
      <c r="AG222" s="121" t="s">
        <v>300</v>
      </c>
      <c r="AH222" s="101" t="s">
        <v>301</v>
      </c>
      <c r="AI222" s="102">
        <v>25855</v>
      </c>
      <c r="AJ222" s="104">
        <v>3</v>
      </c>
      <c r="AK222" s="103">
        <f>IFERROR(AJ222/AJ225,"-")</f>
        <v>0.75</v>
      </c>
      <c r="AL222" s="105">
        <f t="shared" si="192"/>
        <v>8618.3333333333339</v>
      </c>
      <c r="AM222" s="106">
        <f t="shared" si="210"/>
        <v>0.75</v>
      </c>
      <c r="AN222" s="316"/>
      <c r="AO222" s="99">
        <v>8</v>
      </c>
      <c r="AP222" s="121" t="s">
        <v>320</v>
      </c>
      <c r="AQ222" s="101" t="s">
        <v>321</v>
      </c>
      <c r="AR222" s="102">
        <v>66520</v>
      </c>
      <c r="AS222" s="104">
        <v>3</v>
      </c>
      <c r="AT222" s="103">
        <f>IFERROR(AS222/AS225,"-")</f>
        <v>0.42857142857142855</v>
      </c>
      <c r="AU222" s="105">
        <f t="shared" si="193"/>
        <v>22173.333333333332</v>
      </c>
      <c r="AV222" s="106">
        <f t="shared" si="211"/>
        <v>0.42857142857142855</v>
      </c>
      <c r="AW222" s="316"/>
      <c r="AX222" s="99">
        <v>8</v>
      </c>
      <c r="AY222" s="121" t="s">
        <v>314</v>
      </c>
      <c r="AZ222" s="101" t="s">
        <v>315</v>
      </c>
      <c r="BA222" s="102">
        <v>1540709</v>
      </c>
      <c r="BB222" s="104">
        <v>3</v>
      </c>
      <c r="BC222" s="103">
        <f>IFERROR(BB222/BB225,"-")</f>
        <v>0.5</v>
      </c>
      <c r="BD222" s="105">
        <f t="shared" si="194"/>
        <v>513569.66666666669</v>
      </c>
      <c r="BE222" s="106">
        <f t="shared" si="212"/>
        <v>0.5</v>
      </c>
      <c r="BF222" s="316"/>
      <c r="BG222" s="99">
        <v>8</v>
      </c>
      <c r="BH222" s="121" t="s">
        <v>322</v>
      </c>
      <c r="BI222" s="101" t="s">
        <v>323</v>
      </c>
      <c r="BJ222" s="102">
        <v>1539653</v>
      </c>
      <c r="BK222" s="104">
        <v>3</v>
      </c>
      <c r="BL222" s="103">
        <f>IFERROR(BK222/BK225,"-")</f>
        <v>0.6</v>
      </c>
      <c r="BM222" s="105">
        <f t="shared" si="195"/>
        <v>513217.66666666669</v>
      </c>
      <c r="BN222" s="106">
        <f t="shared" si="213"/>
        <v>0.6</v>
      </c>
      <c r="BO222" s="316"/>
      <c r="BP222" s="99">
        <v>8</v>
      </c>
      <c r="BQ222" s="121" t="s">
        <v>320</v>
      </c>
      <c r="BR222" s="101" t="s">
        <v>321</v>
      </c>
      <c r="BS222" s="102">
        <v>1337853</v>
      </c>
      <c r="BT222" s="104">
        <v>2</v>
      </c>
      <c r="BU222" s="103">
        <f>IFERROR(BT222/BT225,"-")</f>
        <v>0.5</v>
      </c>
      <c r="BV222" s="105">
        <f t="shared" si="196"/>
        <v>668926.5</v>
      </c>
      <c r="BW222" s="106">
        <f t="shared" si="214"/>
        <v>0.5</v>
      </c>
      <c r="BX222" s="316"/>
      <c r="BY222" s="99">
        <v>8</v>
      </c>
      <c r="BZ222" s="121" t="s">
        <v>381</v>
      </c>
      <c r="CA222" s="101" t="s">
        <v>382</v>
      </c>
      <c r="CB222" s="102">
        <v>159822932</v>
      </c>
      <c r="CC222" s="104">
        <v>8562</v>
      </c>
      <c r="CD222" s="103">
        <f>IFERROR(CC222/CC225,"-")</f>
        <v>0.4235468711352956</v>
      </c>
      <c r="CE222" s="105">
        <f t="shared" si="197"/>
        <v>18666.541929455736</v>
      </c>
      <c r="CF222" s="106">
        <f t="shared" si="215"/>
        <v>0.39430781983973473</v>
      </c>
    </row>
    <row r="223" spans="2:84" ht="13.5" customHeight="1">
      <c r="B223" s="319"/>
      <c r="C223" s="329"/>
      <c r="D223" s="316"/>
      <c r="E223" s="99">
        <v>9</v>
      </c>
      <c r="F223" s="121" t="s">
        <v>308</v>
      </c>
      <c r="G223" s="101" t="s">
        <v>309</v>
      </c>
      <c r="H223" s="102">
        <v>640653933</v>
      </c>
      <c r="I223" s="104">
        <v>8414</v>
      </c>
      <c r="J223" s="103">
        <f>IFERROR(I223/I225,"-")</f>
        <v>0.41690615399861264</v>
      </c>
      <c r="K223" s="105">
        <f t="shared" si="189"/>
        <v>76141.42298550035</v>
      </c>
      <c r="L223" s="106">
        <f t="shared" si="207"/>
        <v>0.38808173054748396</v>
      </c>
      <c r="M223" s="316"/>
      <c r="N223" s="99">
        <v>9</v>
      </c>
      <c r="O223" s="121" t="s">
        <v>312</v>
      </c>
      <c r="P223" s="101" t="s">
        <v>313</v>
      </c>
      <c r="Q223" s="102">
        <v>68030</v>
      </c>
      <c r="R223" s="104">
        <v>2</v>
      </c>
      <c r="S223" s="103">
        <f>IFERROR(R223/R225,"-")</f>
        <v>0.5</v>
      </c>
      <c r="T223" s="105">
        <f t="shared" si="190"/>
        <v>34015</v>
      </c>
      <c r="U223" s="106">
        <f t="shared" si="208"/>
        <v>0.5</v>
      </c>
      <c r="V223" s="316"/>
      <c r="W223" s="99">
        <v>9</v>
      </c>
      <c r="X223" s="121" t="s">
        <v>353</v>
      </c>
      <c r="Y223" s="101" t="s">
        <v>354</v>
      </c>
      <c r="Z223" s="102">
        <v>35330</v>
      </c>
      <c r="AA223" s="104">
        <v>2</v>
      </c>
      <c r="AB223" s="103">
        <f>IFERROR(AA223/AA225,"-")</f>
        <v>0.66666666666666663</v>
      </c>
      <c r="AC223" s="105">
        <f t="shared" si="191"/>
        <v>17665</v>
      </c>
      <c r="AD223" s="106">
        <f t="shared" si="209"/>
        <v>0.66666666666666663</v>
      </c>
      <c r="AE223" s="316"/>
      <c r="AF223" s="99">
        <v>9</v>
      </c>
      <c r="AG223" s="121" t="s">
        <v>458</v>
      </c>
      <c r="AH223" s="101" t="s">
        <v>459</v>
      </c>
      <c r="AI223" s="102">
        <v>316142</v>
      </c>
      <c r="AJ223" s="104">
        <v>2</v>
      </c>
      <c r="AK223" s="103">
        <f>IFERROR(AJ223/AJ225,"-")</f>
        <v>0.5</v>
      </c>
      <c r="AL223" s="105">
        <f t="shared" si="192"/>
        <v>158071</v>
      </c>
      <c r="AM223" s="106">
        <f t="shared" si="210"/>
        <v>0.5</v>
      </c>
      <c r="AN223" s="316"/>
      <c r="AO223" s="99">
        <v>9</v>
      </c>
      <c r="AP223" s="121" t="s">
        <v>454</v>
      </c>
      <c r="AQ223" s="101" t="s">
        <v>455</v>
      </c>
      <c r="AR223" s="102">
        <v>54440</v>
      </c>
      <c r="AS223" s="104">
        <v>3</v>
      </c>
      <c r="AT223" s="103">
        <f>IFERROR(AS223/AS225,"-")</f>
        <v>0.42857142857142855</v>
      </c>
      <c r="AU223" s="105">
        <f t="shared" si="193"/>
        <v>18146.666666666668</v>
      </c>
      <c r="AV223" s="106">
        <f t="shared" si="211"/>
        <v>0.42857142857142855</v>
      </c>
      <c r="AW223" s="316"/>
      <c r="AX223" s="99">
        <v>9</v>
      </c>
      <c r="AY223" s="121" t="s">
        <v>312</v>
      </c>
      <c r="AZ223" s="101" t="s">
        <v>313</v>
      </c>
      <c r="BA223" s="102">
        <v>357524</v>
      </c>
      <c r="BB223" s="104">
        <v>3</v>
      </c>
      <c r="BC223" s="103">
        <f>IFERROR(BB223/BB225,"-")</f>
        <v>0.5</v>
      </c>
      <c r="BD223" s="105">
        <f t="shared" si="194"/>
        <v>119174.66666666667</v>
      </c>
      <c r="BE223" s="106">
        <f t="shared" si="212"/>
        <v>0.5</v>
      </c>
      <c r="BF223" s="316"/>
      <c r="BG223" s="99">
        <v>9</v>
      </c>
      <c r="BH223" s="121" t="s">
        <v>312</v>
      </c>
      <c r="BI223" s="101" t="s">
        <v>313</v>
      </c>
      <c r="BJ223" s="102">
        <v>557298</v>
      </c>
      <c r="BK223" s="104">
        <v>3</v>
      </c>
      <c r="BL223" s="103">
        <f>IFERROR(BK223/BK225,"-")</f>
        <v>0.6</v>
      </c>
      <c r="BM223" s="105">
        <f t="shared" si="195"/>
        <v>185766</v>
      </c>
      <c r="BN223" s="106">
        <f t="shared" si="213"/>
        <v>0.6</v>
      </c>
      <c r="BO223" s="316"/>
      <c r="BP223" s="99">
        <v>9</v>
      </c>
      <c r="BQ223" s="121" t="s">
        <v>292</v>
      </c>
      <c r="BR223" s="101" t="s">
        <v>293</v>
      </c>
      <c r="BS223" s="102">
        <v>371809</v>
      </c>
      <c r="BT223" s="104">
        <v>2</v>
      </c>
      <c r="BU223" s="103">
        <f>IFERROR(BT223/BT225,"-")</f>
        <v>0.5</v>
      </c>
      <c r="BV223" s="105">
        <f t="shared" si="196"/>
        <v>185904.5</v>
      </c>
      <c r="BW223" s="106">
        <f t="shared" si="214"/>
        <v>0.5</v>
      </c>
      <c r="BX223" s="316"/>
      <c r="BY223" s="99">
        <v>9</v>
      </c>
      <c r="BZ223" s="121" t="s">
        <v>308</v>
      </c>
      <c r="CA223" s="101" t="s">
        <v>309</v>
      </c>
      <c r="CB223" s="102">
        <v>641484128</v>
      </c>
      <c r="CC223" s="104">
        <v>8424</v>
      </c>
      <c r="CD223" s="103">
        <f>IFERROR(CC223/CC225,"-")</f>
        <v>0.41672025723472667</v>
      </c>
      <c r="CE223" s="105">
        <f t="shared" si="197"/>
        <v>76149.587844254507</v>
      </c>
      <c r="CF223" s="106">
        <f t="shared" si="215"/>
        <v>0.38795247305885605</v>
      </c>
    </row>
    <row r="224" spans="2:84" ht="13.5" customHeight="1">
      <c r="B224" s="319"/>
      <c r="C224" s="329"/>
      <c r="D224" s="316"/>
      <c r="E224" s="107">
        <v>10</v>
      </c>
      <c r="F224" s="108" t="s">
        <v>302</v>
      </c>
      <c r="G224" s="109" t="s">
        <v>303</v>
      </c>
      <c r="H224" s="110">
        <v>368371600</v>
      </c>
      <c r="I224" s="112">
        <v>7925</v>
      </c>
      <c r="J224" s="111">
        <f>IFERROR(I224/I225,"-")</f>
        <v>0.39267664255276979</v>
      </c>
      <c r="K224" s="113">
        <f t="shared" si="189"/>
        <v>46482.220820189272</v>
      </c>
      <c r="L224" s="114">
        <f t="shared" si="207"/>
        <v>0.36552742032194085</v>
      </c>
      <c r="M224" s="316"/>
      <c r="N224" s="107">
        <v>10</v>
      </c>
      <c r="O224" s="108" t="s">
        <v>417</v>
      </c>
      <c r="P224" s="109" t="s">
        <v>418</v>
      </c>
      <c r="Q224" s="110">
        <v>56027</v>
      </c>
      <c r="R224" s="112">
        <v>2</v>
      </c>
      <c r="S224" s="111">
        <f>IFERROR(R224/R225,"-")</f>
        <v>0.5</v>
      </c>
      <c r="T224" s="113">
        <f t="shared" si="190"/>
        <v>28013.5</v>
      </c>
      <c r="U224" s="114">
        <f t="shared" si="208"/>
        <v>0.5</v>
      </c>
      <c r="V224" s="316"/>
      <c r="W224" s="107">
        <v>10</v>
      </c>
      <c r="X224" s="108" t="s">
        <v>306</v>
      </c>
      <c r="Y224" s="109" t="s">
        <v>307</v>
      </c>
      <c r="Z224" s="110">
        <v>30791</v>
      </c>
      <c r="AA224" s="112">
        <v>2</v>
      </c>
      <c r="AB224" s="111">
        <f>IFERROR(AA224/AA225,"-")</f>
        <v>0.66666666666666663</v>
      </c>
      <c r="AC224" s="113">
        <f t="shared" si="191"/>
        <v>15395.5</v>
      </c>
      <c r="AD224" s="114">
        <f t="shared" si="209"/>
        <v>0.66666666666666663</v>
      </c>
      <c r="AE224" s="316"/>
      <c r="AF224" s="107">
        <v>10</v>
      </c>
      <c r="AG224" s="108" t="s">
        <v>320</v>
      </c>
      <c r="AH224" s="109" t="s">
        <v>321</v>
      </c>
      <c r="AI224" s="110">
        <v>274597</v>
      </c>
      <c r="AJ224" s="112">
        <v>2</v>
      </c>
      <c r="AK224" s="111">
        <f>IFERROR(AJ224/AJ225,"-")</f>
        <v>0.5</v>
      </c>
      <c r="AL224" s="113">
        <f t="shared" si="192"/>
        <v>137298.5</v>
      </c>
      <c r="AM224" s="114">
        <f t="shared" si="210"/>
        <v>0.5</v>
      </c>
      <c r="AN224" s="316"/>
      <c r="AO224" s="107">
        <v>10</v>
      </c>
      <c r="AP224" s="108" t="s">
        <v>322</v>
      </c>
      <c r="AQ224" s="109" t="s">
        <v>323</v>
      </c>
      <c r="AR224" s="110">
        <v>13781</v>
      </c>
      <c r="AS224" s="112">
        <v>3</v>
      </c>
      <c r="AT224" s="111">
        <f>IFERROR(AS224/AS225,"-")</f>
        <v>0.42857142857142855</v>
      </c>
      <c r="AU224" s="113">
        <f t="shared" si="193"/>
        <v>4593.666666666667</v>
      </c>
      <c r="AV224" s="114">
        <f t="shared" si="211"/>
        <v>0.42857142857142855</v>
      </c>
      <c r="AW224" s="316"/>
      <c r="AX224" s="107">
        <v>10</v>
      </c>
      <c r="AY224" s="108" t="s">
        <v>302</v>
      </c>
      <c r="AZ224" s="109" t="s">
        <v>303</v>
      </c>
      <c r="BA224" s="110">
        <v>313769</v>
      </c>
      <c r="BB224" s="112">
        <v>3</v>
      </c>
      <c r="BC224" s="111">
        <f>IFERROR(BB224/BB225,"-")</f>
        <v>0.5</v>
      </c>
      <c r="BD224" s="113">
        <f t="shared" si="194"/>
        <v>104589.66666666667</v>
      </c>
      <c r="BE224" s="114">
        <f t="shared" si="212"/>
        <v>0.5</v>
      </c>
      <c r="BF224" s="316"/>
      <c r="BG224" s="107">
        <v>10</v>
      </c>
      <c r="BH224" s="108" t="s">
        <v>325</v>
      </c>
      <c r="BI224" s="109" t="s">
        <v>326</v>
      </c>
      <c r="BJ224" s="110">
        <v>274535</v>
      </c>
      <c r="BK224" s="112">
        <v>3</v>
      </c>
      <c r="BL224" s="111">
        <f>IFERROR(BK224/BK225,"-")</f>
        <v>0.6</v>
      </c>
      <c r="BM224" s="113">
        <f t="shared" si="195"/>
        <v>91511.666666666672</v>
      </c>
      <c r="BN224" s="114">
        <f t="shared" si="213"/>
        <v>0.6</v>
      </c>
      <c r="BO224" s="316"/>
      <c r="BP224" s="107">
        <v>10</v>
      </c>
      <c r="BQ224" s="108" t="s">
        <v>340</v>
      </c>
      <c r="BR224" s="109" t="s">
        <v>341</v>
      </c>
      <c r="BS224" s="110">
        <v>276787</v>
      </c>
      <c r="BT224" s="112">
        <v>2</v>
      </c>
      <c r="BU224" s="111">
        <f>IFERROR(BT224/BT225,"-")</f>
        <v>0.5</v>
      </c>
      <c r="BV224" s="113">
        <f t="shared" si="196"/>
        <v>138393.5</v>
      </c>
      <c r="BW224" s="114">
        <f t="shared" si="214"/>
        <v>0.5</v>
      </c>
      <c r="BX224" s="316"/>
      <c r="BY224" s="107">
        <v>10</v>
      </c>
      <c r="BZ224" s="108" t="s">
        <v>302</v>
      </c>
      <c r="CA224" s="109" t="s">
        <v>303</v>
      </c>
      <c r="CB224" s="110">
        <v>368817019</v>
      </c>
      <c r="CC224" s="112">
        <v>7934</v>
      </c>
      <c r="CD224" s="111">
        <f>IFERROR(CC224/CC225,"-")</f>
        <v>0.39248083106604009</v>
      </c>
      <c r="CE224" s="113">
        <f t="shared" si="197"/>
        <v>46485.633854297957</v>
      </c>
      <c r="CF224" s="114">
        <f t="shared" si="215"/>
        <v>0.3653863866629824</v>
      </c>
    </row>
    <row r="225" spans="2:84" ht="13.5" customHeight="1">
      <c r="B225" s="321"/>
      <c r="C225" s="330"/>
      <c r="D225" s="317"/>
      <c r="E225" s="115" t="s">
        <v>192</v>
      </c>
      <c r="F225" s="116"/>
      <c r="G225" s="117"/>
      <c r="H225" s="211">
        <v>18869445160</v>
      </c>
      <c r="I225" s="119">
        <v>20182</v>
      </c>
      <c r="J225" s="118" t="s">
        <v>126</v>
      </c>
      <c r="K225" s="65">
        <f t="shared" si="189"/>
        <v>934964.08482806466</v>
      </c>
      <c r="L225" s="120">
        <f t="shared" si="207"/>
        <v>0.93086112264194454</v>
      </c>
      <c r="M225" s="317"/>
      <c r="N225" s="115" t="s">
        <v>192</v>
      </c>
      <c r="O225" s="116"/>
      <c r="P225" s="117"/>
      <c r="Q225" s="211">
        <v>3614540</v>
      </c>
      <c r="R225" s="119">
        <v>4</v>
      </c>
      <c r="S225" s="118" t="s">
        <v>126</v>
      </c>
      <c r="T225" s="65">
        <f t="shared" si="190"/>
        <v>903635</v>
      </c>
      <c r="U225" s="120">
        <f t="shared" si="208"/>
        <v>1</v>
      </c>
      <c r="V225" s="317"/>
      <c r="W225" s="115" t="s">
        <v>192</v>
      </c>
      <c r="X225" s="116"/>
      <c r="Y225" s="117"/>
      <c r="Z225" s="211">
        <v>2439750</v>
      </c>
      <c r="AA225" s="119">
        <v>3</v>
      </c>
      <c r="AB225" s="118" t="s">
        <v>126</v>
      </c>
      <c r="AC225" s="65">
        <f t="shared" si="191"/>
        <v>813250</v>
      </c>
      <c r="AD225" s="120">
        <f t="shared" si="209"/>
        <v>1</v>
      </c>
      <c r="AE225" s="317"/>
      <c r="AF225" s="115" t="s">
        <v>192</v>
      </c>
      <c r="AG225" s="116"/>
      <c r="AH225" s="117"/>
      <c r="AI225" s="211">
        <v>6827400</v>
      </c>
      <c r="AJ225" s="119">
        <v>4</v>
      </c>
      <c r="AK225" s="118" t="s">
        <v>126</v>
      </c>
      <c r="AL225" s="65">
        <f t="shared" si="192"/>
        <v>1706850</v>
      </c>
      <c r="AM225" s="120">
        <f t="shared" si="210"/>
        <v>1</v>
      </c>
      <c r="AN225" s="317"/>
      <c r="AO225" s="115" t="s">
        <v>192</v>
      </c>
      <c r="AP225" s="116"/>
      <c r="AQ225" s="117"/>
      <c r="AR225" s="211">
        <v>4452140</v>
      </c>
      <c r="AS225" s="119">
        <v>7</v>
      </c>
      <c r="AT225" s="118" t="s">
        <v>126</v>
      </c>
      <c r="AU225" s="65">
        <f t="shared" si="193"/>
        <v>636020</v>
      </c>
      <c r="AV225" s="120">
        <f t="shared" si="211"/>
        <v>1</v>
      </c>
      <c r="AW225" s="317"/>
      <c r="AX225" s="115" t="s">
        <v>192</v>
      </c>
      <c r="AY225" s="116"/>
      <c r="AZ225" s="117"/>
      <c r="BA225" s="211">
        <v>9389010</v>
      </c>
      <c r="BB225" s="119">
        <v>6</v>
      </c>
      <c r="BC225" s="118" t="s">
        <v>126</v>
      </c>
      <c r="BD225" s="65">
        <f t="shared" si="194"/>
        <v>1564835</v>
      </c>
      <c r="BE225" s="120">
        <f t="shared" si="212"/>
        <v>1</v>
      </c>
      <c r="BF225" s="317"/>
      <c r="BG225" s="115" t="s">
        <v>192</v>
      </c>
      <c r="BH225" s="116"/>
      <c r="BI225" s="117"/>
      <c r="BJ225" s="211">
        <v>10540600</v>
      </c>
      <c r="BK225" s="119">
        <v>5</v>
      </c>
      <c r="BL225" s="118" t="s">
        <v>126</v>
      </c>
      <c r="BM225" s="65">
        <f t="shared" si="195"/>
        <v>2108120</v>
      </c>
      <c r="BN225" s="120">
        <f t="shared" si="213"/>
        <v>1</v>
      </c>
      <c r="BO225" s="317"/>
      <c r="BP225" s="115" t="s">
        <v>192</v>
      </c>
      <c r="BQ225" s="116"/>
      <c r="BR225" s="117"/>
      <c r="BS225" s="211">
        <v>9028000</v>
      </c>
      <c r="BT225" s="119">
        <v>4</v>
      </c>
      <c r="BU225" s="118" t="s">
        <v>126</v>
      </c>
      <c r="BV225" s="65">
        <f t="shared" si="196"/>
        <v>2257000</v>
      </c>
      <c r="BW225" s="120">
        <f t="shared" si="214"/>
        <v>1</v>
      </c>
      <c r="BX225" s="317"/>
      <c r="BY225" s="115" t="s">
        <v>192</v>
      </c>
      <c r="BZ225" s="116"/>
      <c r="CA225" s="117"/>
      <c r="CB225" s="211">
        <v>18915736600</v>
      </c>
      <c r="CC225" s="119">
        <v>20215</v>
      </c>
      <c r="CD225" s="118" t="s">
        <v>126</v>
      </c>
      <c r="CE225" s="65">
        <f t="shared" si="197"/>
        <v>935727.75661637401</v>
      </c>
      <c r="CF225" s="120">
        <f t="shared" si="215"/>
        <v>0.93096619692364369</v>
      </c>
    </row>
    <row r="226" spans="2:84" ht="13.5" customHeight="1">
      <c r="B226" s="318">
        <v>21</v>
      </c>
      <c r="C226" s="328" t="s">
        <v>88</v>
      </c>
      <c r="D226" s="320">
        <f>CK26</f>
        <v>14381</v>
      </c>
      <c r="E226" s="91">
        <v>1</v>
      </c>
      <c r="F226" s="92" t="s">
        <v>296</v>
      </c>
      <c r="G226" s="93" t="s">
        <v>297</v>
      </c>
      <c r="H226" s="94">
        <v>465653834</v>
      </c>
      <c r="I226" s="96">
        <v>9899</v>
      </c>
      <c r="J226" s="95">
        <f>IFERROR(I226/I236,"-")</f>
        <v>0.7281353438764252</v>
      </c>
      <c r="K226" s="97">
        <f t="shared" si="189"/>
        <v>47040.492372966968</v>
      </c>
      <c r="L226" s="98">
        <f t="shared" ref="L226:L236" si="216">IFERROR(I226/$CK$26,0)</f>
        <v>0.68833878033516449</v>
      </c>
      <c r="M226" s="320">
        <f>CL26</f>
        <v>1</v>
      </c>
      <c r="N226" s="91">
        <v>1</v>
      </c>
      <c r="O226" s="92" t="s">
        <v>306</v>
      </c>
      <c r="P226" s="93" t="s">
        <v>307</v>
      </c>
      <c r="Q226" s="94">
        <v>65150</v>
      </c>
      <c r="R226" s="96">
        <v>1</v>
      </c>
      <c r="S226" s="95">
        <f>IFERROR(R226/R236,"-")</f>
        <v>1</v>
      </c>
      <c r="T226" s="97">
        <f t="shared" si="190"/>
        <v>65150</v>
      </c>
      <c r="U226" s="98">
        <f t="shared" ref="U226:U236" si="217">IFERROR(R226/$CL$26,0)</f>
        <v>1</v>
      </c>
      <c r="V226" s="320">
        <f>CM26</f>
        <v>0</v>
      </c>
      <c r="W226" s="91">
        <v>1</v>
      </c>
      <c r="X226" s="92" t="s">
        <v>126</v>
      </c>
      <c r="Y226" s="93" t="s">
        <v>126</v>
      </c>
      <c r="Z226" s="94" t="s">
        <v>126</v>
      </c>
      <c r="AA226" s="96" t="s">
        <v>126</v>
      </c>
      <c r="AB226" s="95" t="str">
        <f>IFERROR(AA226/AA236,"-")</f>
        <v>-</v>
      </c>
      <c r="AC226" s="97" t="str">
        <f t="shared" si="191"/>
        <v>-</v>
      </c>
      <c r="AD226" s="98">
        <f t="shared" ref="AD226:AD236" si="218">IFERROR(AA226/$CM$26,0)</f>
        <v>0</v>
      </c>
      <c r="AE226" s="320">
        <f>CN26</f>
        <v>6</v>
      </c>
      <c r="AF226" s="91">
        <v>1</v>
      </c>
      <c r="AG226" s="92" t="s">
        <v>298</v>
      </c>
      <c r="AH226" s="93" t="s">
        <v>299</v>
      </c>
      <c r="AI226" s="94">
        <v>657546</v>
      </c>
      <c r="AJ226" s="96">
        <v>6</v>
      </c>
      <c r="AK226" s="95">
        <f>IFERROR(AJ226/AJ236,"-")</f>
        <v>1</v>
      </c>
      <c r="AL226" s="97">
        <f t="shared" si="192"/>
        <v>109591</v>
      </c>
      <c r="AM226" s="98">
        <f t="shared" ref="AM226:AM236" si="219">IFERROR(AJ226/$CN$26,0)</f>
        <v>1</v>
      </c>
      <c r="AN226" s="320">
        <f>CO26</f>
        <v>2</v>
      </c>
      <c r="AO226" s="91">
        <v>1</v>
      </c>
      <c r="AP226" s="92" t="s">
        <v>334</v>
      </c>
      <c r="AQ226" s="93" t="s">
        <v>335</v>
      </c>
      <c r="AR226" s="94">
        <v>182170</v>
      </c>
      <c r="AS226" s="96">
        <v>2</v>
      </c>
      <c r="AT226" s="95">
        <f>IFERROR(AS226/AS236,"-")</f>
        <v>1</v>
      </c>
      <c r="AU226" s="97">
        <f t="shared" si="193"/>
        <v>91085</v>
      </c>
      <c r="AV226" s="98">
        <f t="shared" ref="AV226:AV236" si="220">IFERROR(AS226/$CO$26,0)</f>
        <v>1</v>
      </c>
      <c r="AW226" s="320">
        <f>CP26</f>
        <v>5</v>
      </c>
      <c r="AX226" s="91">
        <v>1</v>
      </c>
      <c r="AY226" s="92" t="s">
        <v>298</v>
      </c>
      <c r="AZ226" s="93" t="s">
        <v>299</v>
      </c>
      <c r="BA226" s="94">
        <v>39680</v>
      </c>
      <c r="BB226" s="96">
        <v>4</v>
      </c>
      <c r="BC226" s="95">
        <f>IFERROR(BB226/BB236,"-")</f>
        <v>1</v>
      </c>
      <c r="BD226" s="97">
        <f t="shared" si="194"/>
        <v>9920</v>
      </c>
      <c r="BE226" s="98">
        <f t="shared" ref="BE226:BE236" si="221">IFERROR(BB226/$CP$26,0)</f>
        <v>0.8</v>
      </c>
      <c r="BF226" s="320">
        <f>CQ26</f>
        <v>3</v>
      </c>
      <c r="BG226" s="91">
        <v>1</v>
      </c>
      <c r="BH226" s="92" t="s">
        <v>338</v>
      </c>
      <c r="BI226" s="93" t="s">
        <v>339</v>
      </c>
      <c r="BJ226" s="94">
        <v>112011</v>
      </c>
      <c r="BK226" s="96">
        <v>3</v>
      </c>
      <c r="BL226" s="95">
        <f>IFERROR(BK226/BK236,"-")</f>
        <v>1</v>
      </c>
      <c r="BM226" s="97">
        <f t="shared" si="195"/>
        <v>37337</v>
      </c>
      <c r="BN226" s="98">
        <f t="shared" ref="BN226:BN236" si="222">IFERROR(BK226/$CQ$26,0)</f>
        <v>1</v>
      </c>
      <c r="BO226" s="320">
        <f>CR26</f>
        <v>2</v>
      </c>
      <c r="BP226" s="91">
        <v>1</v>
      </c>
      <c r="BQ226" s="92" t="s">
        <v>292</v>
      </c>
      <c r="BR226" s="93" t="s">
        <v>293</v>
      </c>
      <c r="BS226" s="94">
        <v>734789</v>
      </c>
      <c r="BT226" s="96">
        <v>2</v>
      </c>
      <c r="BU226" s="95">
        <f>IFERROR(BT226/BT236,"-")</f>
        <v>1</v>
      </c>
      <c r="BV226" s="97">
        <f t="shared" si="196"/>
        <v>367394.5</v>
      </c>
      <c r="BW226" s="98">
        <f t="shared" ref="BW226:BW236" si="223">IFERROR(BT226/$CR$26,0)</f>
        <v>1</v>
      </c>
      <c r="BX226" s="320">
        <f>CS26</f>
        <v>14400</v>
      </c>
      <c r="BY226" s="91">
        <v>1</v>
      </c>
      <c r="BZ226" s="92" t="s">
        <v>296</v>
      </c>
      <c r="CA226" s="93" t="s">
        <v>297</v>
      </c>
      <c r="CB226" s="94">
        <v>466180623</v>
      </c>
      <c r="CC226" s="96">
        <v>9913</v>
      </c>
      <c r="CD226" s="95">
        <f>IFERROR(CC226/CC236,"-")</f>
        <v>0.7282009843531918</v>
      </c>
      <c r="CE226" s="97">
        <f t="shared" si="197"/>
        <v>47027.198930697064</v>
      </c>
      <c r="CF226" s="98">
        <f t="shared" ref="CF226:CF236" si="224">IFERROR(CC226/$CS$26,0)</f>
        <v>0.68840277777777781</v>
      </c>
    </row>
    <row r="227" spans="2:84" ht="13.5" customHeight="1">
      <c r="B227" s="319"/>
      <c r="C227" s="329"/>
      <c r="D227" s="316"/>
      <c r="E227" s="99">
        <v>2</v>
      </c>
      <c r="F227" s="100" t="s">
        <v>298</v>
      </c>
      <c r="G227" s="101" t="s">
        <v>299</v>
      </c>
      <c r="H227" s="102">
        <v>542044722</v>
      </c>
      <c r="I227" s="104">
        <v>9043</v>
      </c>
      <c r="J227" s="103">
        <f>IFERROR(I227/I236,"-")</f>
        <v>0.66517101875689588</v>
      </c>
      <c r="K227" s="105">
        <f t="shared" si="189"/>
        <v>59940.807475395333</v>
      </c>
      <c r="L227" s="106">
        <f t="shared" si="216"/>
        <v>0.62881579862318338</v>
      </c>
      <c r="M227" s="316"/>
      <c r="N227" s="99">
        <v>2</v>
      </c>
      <c r="O227" s="100" t="s">
        <v>308</v>
      </c>
      <c r="P227" s="101" t="s">
        <v>309</v>
      </c>
      <c r="Q227" s="102">
        <v>60462</v>
      </c>
      <c r="R227" s="104">
        <v>1</v>
      </c>
      <c r="S227" s="103">
        <f>IFERROR(R227/R236,"-")</f>
        <v>1</v>
      </c>
      <c r="T227" s="105">
        <f t="shared" si="190"/>
        <v>60462</v>
      </c>
      <c r="U227" s="106">
        <f t="shared" si="217"/>
        <v>1</v>
      </c>
      <c r="V227" s="316"/>
      <c r="W227" s="99">
        <v>2</v>
      </c>
      <c r="X227" s="100" t="s">
        <v>126</v>
      </c>
      <c r="Y227" s="101" t="s">
        <v>126</v>
      </c>
      <c r="Z227" s="102" t="s">
        <v>126</v>
      </c>
      <c r="AA227" s="104" t="s">
        <v>126</v>
      </c>
      <c r="AB227" s="103" t="str">
        <f>IFERROR(AA227/AA236,"-")</f>
        <v>-</v>
      </c>
      <c r="AC227" s="105" t="str">
        <f t="shared" si="191"/>
        <v>-</v>
      </c>
      <c r="AD227" s="106">
        <f t="shared" si="218"/>
        <v>0</v>
      </c>
      <c r="AE227" s="316"/>
      <c r="AF227" s="99">
        <v>2</v>
      </c>
      <c r="AG227" s="100" t="s">
        <v>296</v>
      </c>
      <c r="AH227" s="101" t="s">
        <v>297</v>
      </c>
      <c r="AI227" s="102">
        <v>228511</v>
      </c>
      <c r="AJ227" s="104">
        <v>6</v>
      </c>
      <c r="AK227" s="103">
        <f>IFERROR(AJ227/AJ236,"-")</f>
        <v>1</v>
      </c>
      <c r="AL227" s="105">
        <f t="shared" si="192"/>
        <v>38085.166666666664</v>
      </c>
      <c r="AM227" s="106">
        <f t="shared" si="219"/>
        <v>1</v>
      </c>
      <c r="AN227" s="316"/>
      <c r="AO227" s="99">
        <v>2</v>
      </c>
      <c r="AP227" s="100" t="s">
        <v>333</v>
      </c>
      <c r="AQ227" s="101" t="s">
        <v>565</v>
      </c>
      <c r="AR227" s="102">
        <v>65373</v>
      </c>
      <c r="AS227" s="104">
        <v>2</v>
      </c>
      <c r="AT227" s="103">
        <f>IFERROR(AS227/AS236,"-")</f>
        <v>1</v>
      </c>
      <c r="AU227" s="105">
        <f t="shared" si="193"/>
        <v>32686.5</v>
      </c>
      <c r="AV227" s="106">
        <f t="shared" si="220"/>
        <v>1</v>
      </c>
      <c r="AW227" s="316"/>
      <c r="AX227" s="99">
        <v>2</v>
      </c>
      <c r="AY227" s="100" t="s">
        <v>292</v>
      </c>
      <c r="AZ227" s="101" t="s">
        <v>293</v>
      </c>
      <c r="BA227" s="102">
        <v>224196</v>
      </c>
      <c r="BB227" s="104">
        <v>3</v>
      </c>
      <c r="BC227" s="103">
        <f>IFERROR(BB227/BB236,"-")</f>
        <v>0.75</v>
      </c>
      <c r="BD227" s="105">
        <f t="shared" si="194"/>
        <v>74732</v>
      </c>
      <c r="BE227" s="106">
        <f t="shared" si="221"/>
        <v>0.6</v>
      </c>
      <c r="BF227" s="316"/>
      <c r="BG227" s="99">
        <v>2</v>
      </c>
      <c r="BH227" s="100" t="s">
        <v>454</v>
      </c>
      <c r="BI227" s="101" t="s">
        <v>455</v>
      </c>
      <c r="BJ227" s="102">
        <v>37508</v>
      </c>
      <c r="BK227" s="104">
        <v>3</v>
      </c>
      <c r="BL227" s="103">
        <f>IFERROR(BK227/BK236,"-")</f>
        <v>1</v>
      </c>
      <c r="BM227" s="105">
        <f t="shared" si="195"/>
        <v>12502.666666666666</v>
      </c>
      <c r="BN227" s="106">
        <f t="shared" si="222"/>
        <v>1</v>
      </c>
      <c r="BO227" s="316"/>
      <c r="BP227" s="99">
        <v>2</v>
      </c>
      <c r="BQ227" s="100" t="s">
        <v>298</v>
      </c>
      <c r="BR227" s="101" t="s">
        <v>299</v>
      </c>
      <c r="BS227" s="102">
        <v>202565</v>
      </c>
      <c r="BT227" s="104">
        <v>2</v>
      </c>
      <c r="BU227" s="103">
        <f>IFERROR(BT227/BT236,"-")</f>
        <v>1</v>
      </c>
      <c r="BV227" s="105">
        <f t="shared" si="196"/>
        <v>101282.5</v>
      </c>
      <c r="BW227" s="106">
        <f t="shared" si="223"/>
        <v>1</v>
      </c>
      <c r="BX227" s="316"/>
      <c r="BY227" s="99">
        <v>2</v>
      </c>
      <c r="BZ227" s="100" t="s">
        <v>298</v>
      </c>
      <c r="CA227" s="101" t="s">
        <v>299</v>
      </c>
      <c r="CB227" s="102">
        <v>543066946</v>
      </c>
      <c r="CC227" s="104">
        <v>9061</v>
      </c>
      <c r="CD227" s="103">
        <f>IFERROR(CC227/CC236,"-")</f>
        <v>0.66561375156100788</v>
      </c>
      <c r="CE227" s="105">
        <f t="shared" si="197"/>
        <v>59934.54872530626</v>
      </c>
      <c r="CF227" s="106">
        <f t="shared" si="224"/>
        <v>0.62923611111111111</v>
      </c>
    </row>
    <row r="228" spans="2:84" ht="13.5" customHeight="1">
      <c r="B228" s="319"/>
      <c r="C228" s="329"/>
      <c r="D228" s="316"/>
      <c r="E228" s="99">
        <v>3</v>
      </c>
      <c r="F228" s="100" t="s">
        <v>300</v>
      </c>
      <c r="G228" s="101" t="s">
        <v>301</v>
      </c>
      <c r="H228" s="102">
        <v>434985403</v>
      </c>
      <c r="I228" s="104">
        <v>8009</v>
      </c>
      <c r="J228" s="103">
        <f>IFERROR(I228/I236,"-")</f>
        <v>0.58911364472232441</v>
      </c>
      <c r="K228" s="105">
        <f t="shared" si="189"/>
        <v>54312.074291422148</v>
      </c>
      <c r="L228" s="106">
        <f t="shared" si="216"/>
        <v>0.55691537445240247</v>
      </c>
      <c r="M228" s="316"/>
      <c r="N228" s="99">
        <v>3</v>
      </c>
      <c r="O228" s="100" t="s">
        <v>302</v>
      </c>
      <c r="P228" s="101" t="s">
        <v>303</v>
      </c>
      <c r="Q228" s="102">
        <v>60419</v>
      </c>
      <c r="R228" s="104">
        <v>1</v>
      </c>
      <c r="S228" s="103">
        <f>IFERROR(R228/R236,"-")</f>
        <v>1</v>
      </c>
      <c r="T228" s="105">
        <f t="shared" si="190"/>
        <v>60419</v>
      </c>
      <c r="U228" s="106">
        <f t="shared" si="217"/>
        <v>1</v>
      </c>
      <c r="V228" s="316"/>
      <c r="W228" s="99">
        <v>3</v>
      </c>
      <c r="X228" s="100" t="s">
        <v>126</v>
      </c>
      <c r="Y228" s="101" t="s">
        <v>126</v>
      </c>
      <c r="Z228" s="102" t="s">
        <v>126</v>
      </c>
      <c r="AA228" s="104" t="s">
        <v>126</v>
      </c>
      <c r="AB228" s="103" t="str">
        <f>IFERROR(AA228/AA236,"-")</f>
        <v>-</v>
      </c>
      <c r="AC228" s="105" t="str">
        <f t="shared" si="191"/>
        <v>-</v>
      </c>
      <c r="AD228" s="106">
        <f t="shared" si="218"/>
        <v>0</v>
      </c>
      <c r="AE228" s="316"/>
      <c r="AF228" s="99">
        <v>3</v>
      </c>
      <c r="AG228" s="100" t="s">
        <v>300</v>
      </c>
      <c r="AH228" s="101" t="s">
        <v>301</v>
      </c>
      <c r="AI228" s="102">
        <v>166822</v>
      </c>
      <c r="AJ228" s="104">
        <v>5</v>
      </c>
      <c r="AK228" s="103">
        <f>IFERROR(AJ228/AJ236,"-")</f>
        <v>0.83333333333333337</v>
      </c>
      <c r="AL228" s="105">
        <f t="shared" si="192"/>
        <v>33364.400000000001</v>
      </c>
      <c r="AM228" s="106">
        <f t="shared" si="219"/>
        <v>0.83333333333333337</v>
      </c>
      <c r="AN228" s="316"/>
      <c r="AO228" s="99">
        <v>3</v>
      </c>
      <c r="AP228" s="100" t="s">
        <v>298</v>
      </c>
      <c r="AQ228" s="101" t="s">
        <v>299</v>
      </c>
      <c r="AR228" s="102">
        <v>46118</v>
      </c>
      <c r="AS228" s="104">
        <v>2</v>
      </c>
      <c r="AT228" s="103">
        <f>IFERROR(AS228/AS236,"-")</f>
        <v>1</v>
      </c>
      <c r="AU228" s="105">
        <f t="shared" si="193"/>
        <v>23059</v>
      </c>
      <c r="AV228" s="106">
        <f t="shared" si="220"/>
        <v>1</v>
      </c>
      <c r="AW228" s="316"/>
      <c r="AX228" s="99">
        <v>3</v>
      </c>
      <c r="AY228" s="100" t="s">
        <v>344</v>
      </c>
      <c r="AZ228" s="101" t="s">
        <v>557</v>
      </c>
      <c r="BA228" s="102">
        <v>731660</v>
      </c>
      <c r="BB228" s="104">
        <v>2</v>
      </c>
      <c r="BC228" s="103">
        <f>IFERROR(BB228/BB236,"-")</f>
        <v>0.5</v>
      </c>
      <c r="BD228" s="105">
        <f t="shared" si="194"/>
        <v>365830</v>
      </c>
      <c r="BE228" s="106">
        <f t="shared" si="221"/>
        <v>0.4</v>
      </c>
      <c r="BF228" s="316"/>
      <c r="BG228" s="99">
        <v>3</v>
      </c>
      <c r="BH228" s="100" t="s">
        <v>298</v>
      </c>
      <c r="BI228" s="101" t="s">
        <v>299</v>
      </c>
      <c r="BJ228" s="102">
        <v>36895</v>
      </c>
      <c r="BK228" s="104">
        <v>3</v>
      </c>
      <c r="BL228" s="103">
        <f>IFERROR(BK228/BK236,"-")</f>
        <v>1</v>
      </c>
      <c r="BM228" s="105">
        <f t="shared" si="195"/>
        <v>12298.333333333334</v>
      </c>
      <c r="BN228" s="106">
        <f t="shared" si="222"/>
        <v>1</v>
      </c>
      <c r="BO228" s="316"/>
      <c r="BP228" s="99">
        <v>3</v>
      </c>
      <c r="BQ228" s="100" t="s">
        <v>333</v>
      </c>
      <c r="BR228" s="101" t="s">
        <v>565</v>
      </c>
      <c r="BS228" s="102">
        <v>85048</v>
      </c>
      <c r="BT228" s="104">
        <v>2</v>
      </c>
      <c r="BU228" s="103">
        <f>IFERROR(BT228/BT236,"-")</f>
        <v>1</v>
      </c>
      <c r="BV228" s="105">
        <f t="shared" si="196"/>
        <v>42524</v>
      </c>
      <c r="BW228" s="106">
        <f t="shared" si="223"/>
        <v>1</v>
      </c>
      <c r="BX228" s="316"/>
      <c r="BY228" s="99">
        <v>3</v>
      </c>
      <c r="BZ228" s="100" t="s">
        <v>300</v>
      </c>
      <c r="CA228" s="101" t="s">
        <v>301</v>
      </c>
      <c r="CB228" s="102">
        <v>436193512</v>
      </c>
      <c r="CC228" s="104">
        <v>8020</v>
      </c>
      <c r="CD228" s="103">
        <f>IFERROR(CC228/CC236,"-")</f>
        <v>0.58914273121281124</v>
      </c>
      <c r="CE228" s="105">
        <f t="shared" si="197"/>
        <v>54388.218453865338</v>
      </c>
      <c r="CF228" s="106">
        <f t="shared" si="224"/>
        <v>0.55694444444444446</v>
      </c>
    </row>
    <row r="229" spans="2:84" ht="13.5" customHeight="1">
      <c r="B229" s="319"/>
      <c r="C229" s="329"/>
      <c r="D229" s="316"/>
      <c r="E229" s="99">
        <v>4</v>
      </c>
      <c r="F229" s="100" t="s">
        <v>292</v>
      </c>
      <c r="G229" s="101" t="s">
        <v>293</v>
      </c>
      <c r="H229" s="102">
        <v>921308160</v>
      </c>
      <c r="I229" s="104">
        <v>7478</v>
      </c>
      <c r="J229" s="103">
        <f>IFERROR(I229/I236,"-")</f>
        <v>0.55005516734093418</v>
      </c>
      <c r="K229" s="105">
        <f t="shared" si="189"/>
        <v>123202.48194704467</v>
      </c>
      <c r="L229" s="106">
        <f t="shared" si="216"/>
        <v>0.5199916556567693</v>
      </c>
      <c r="M229" s="316"/>
      <c r="N229" s="99">
        <v>4</v>
      </c>
      <c r="O229" s="100" t="s">
        <v>381</v>
      </c>
      <c r="P229" s="101" t="s">
        <v>382</v>
      </c>
      <c r="Q229" s="102">
        <v>49142</v>
      </c>
      <c r="R229" s="104">
        <v>1</v>
      </c>
      <c r="S229" s="103">
        <f>IFERROR(R229/R236,"-")</f>
        <v>1</v>
      </c>
      <c r="T229" s="105">
        <f t="shared" si="190"/>
        <v>49142</v>
      </c>
      <c r="U229" s="106">
        <f t="shared" si="217"/>
        <v>1</v>
      </c>
      <c r="V229" s="316"/>
      <c r="W229" s="99">
        <v>4</v>
      </c>
      <c r="X229" s="100" t="s">
        <v>126</v>
      </c>
      <c r="Y229" s="101" t="s">
        <v>126</v>
      </c>
      <c r="Z229" s="102" t="s">
        <v>126</v>
      </c>
      <c r="AA229" s="104" t="s">
        <v>126</v>
      </c>
      <c r="AB229" s="103" t="str">
        <f>IFERROR(AA229/AA236,"-")</f>
        <v>-</v>
      </c>
      <c r="AC229" s="105" t="str">
        <f t="shared" si="191"/>
        <v>-</v>
      </c>
      <c r="AD229" s="106">
        <f t="shared" si="218"/>
        <v>0</v>
      </c>
      <c r="AE229" s="316"/>
      <c r="AF229" s="99">
        <v>4</v>
      </c>
      <c r="AG229" s="100" t="s">
        <v>306</v>
      </c>
      <c r="AH229" s="101" t="s">
        <v>307</v>
      </c>
      <c r="AI229" s="102">
        <v>112752</v>
      </c>
      <c r="AJ229" s="104">
        <v>5</v>
      </c>
      <c r="AK229" s="103">
        <f>IFERROR(AJ229/AJ236,"-")</f>
        <v>0.83333333333333337</v>
      </c>
      <c r="AL229" s="105">
        <f t="shared" si="192"/>
        <v>22550.400000000001</v>
      </c>
      <c r="AM229" s="106">
        <f t="shared" si="219"/>
        <v>0.83333333333333337</v>
      </c>
      <c r="AN229" s="316"/>
      <c r="AO229" s="99">
        <v>4</v>
      </c>
      <c r="AP229" s="100" t="s">
        <v>312</v>
      </c>
      <c r="AQ229" s="101" t="s">
        <v>313</v>
      </c>
      <c r="AR229" s="102">
        <v>45904</v>
      </c>
      <c r="AS229" s="104">
        <v>2</v>
      </c>
      <c r="AT229" s="103">
        <f>IFERROR(AS229/AS236,"-")</f>
        <v>1</v>
      </c>
      <c r="AU229" s="105">
        <f t="shared" si="193"/>
        <v>22952</v>
      </c>
      <c r="AV229" s="106">
        <f t="shared" si="220"/>
        <v>1</v>
      </c>
      <c r="AW229" s="316"/>
      <c r="AX229" s="99">
        <v>4</v>
      </c>
      <c r="AY229" s="100" t="s">
        <v>325</v>
      </c>
      <c r="AZ229" s="101" t="s">
        <v>326</v>
      </c>
      <c r="BA229" s="102">
        <v>667485</v>
      </c>
      <c r="BB229" s="104">
        <v>2</v>
      </c>
      <c r="BC229" s="103">
        <f>IFERROR(BB229/BB236,"-")</f>
        <v>0.5</v>
      </c>
      <c r="BD229" s="105">
        <f t="shared" si="194"/>
        <v>333742.5</v>
      </c>
      <c r="BE229" s="106">
        <f t="shared" si="221"/>
        <v>0.4</v>
      </c>
      <c r="BF229" s="316"/>
      <c r="BG229" s="99">
        <v>4</v>
      </c>
      <c r="BH229" s="100" t="s">
        <v>347</v>
      </c>
      <c r="BI229" s="101" t="s">
        <v>348</v>
      </c>
      <c r="BJ229" s="102">
        <v>1173926</v>
      </c>
      <c r="BK229" s="104">
        <v>2</v>
      </c>
      <c r="BL229" s="103">
        <f>IFERROR(BK229/BK236,"-")</f>
        <v>0.66666666666666663</v>
      </c>
      <c r="BM229" s="105">
        <f t="shared" si="195"/>
        <v>586963</v>
      </c>
      <c r="BN229" s="106">
        <f t="shared" si="222"/>
        <v>0.66666666666666663</v>
      </c>
      <c r="BO229" s="316"/>
      <c r="BP229" s="99">
        <v>4</v>
      </c>
      <c r="BQ229" s="100" t="s">
        <v>296</v>
      </c>
      <c r="BR229" s="101" t="s">
        <v>297</v>
      </c>
      <c r="BS229" s="102">
        <v>62799</v>
      </c>
      <c r="BT229" s="104">
        <v>2</v>
      </c>
      <c r="BU229" s="103">
        <f>IFERROR(BT229/BT236,"-")</f>
        <v>1</v>
      </c>
      <c r="BV229" s="105">
        <f t="shared" si="196"/>
        <v>31399.5</v>
      </c>
      <c r="BW229" s="106">
        <f t="shared" si="223"/>
        <v>1</v>
      </c>
      <c r="BX229" s="316"/>
      <c r="BY229" s="99">
        <v>4</v>
      </c>
      <c r="BZ229" s="100" t="s">
        <v>292</v>
      </c>
      <c r="CA229" s="101" t="s">
        <v>293</v>
      </c>
      <c r="CB229" s="102">
        <v>922612240</v>
      </c>
      <c r="CC229" s="104">
        <v>7489</v>
      </c>
      <c r="CD229" s="103">
        <f>IFERROR(CC229/CC236,"-")</f>
        <v>0.55013589950782338</v>
      </c>
      <c r="CE229" s="105">
        <f t="shared" si="197"/>
        <v>123195.65229002538</v>
      </c>
      <c r="CF229" s="106">
        <f t="shared" si="224"/>
        <v>0.52006944444444447</v>
      </c>
    </row>
    <row r="230" spans="2:84" ht="13.5" customHeight="1">
      <c r="B230" s="319"/>
      <c r="C230" s="329"/>
      <c r="D230" s="316"/>
      <c r="E230" s="99">
        <v>5</v>
      </c>
      <c r="F230" s="121" t="s">
        <v>306</v>
      </c>
      <c r="G230" s="101" t="s">
        <v>307</v>
      </c>
      <c r="H230" s="102">
        <v>255405297</v>
      </c>
      <c r="I230" s="104">
        <v>6804</v>
      </c>
      <c r="J230" s="103">
        <f>IFERROR(I230/I236,"-")</f>
        <v>0.50047811695476274</v>
      </c>
      <c r="K230" s="105">
        <f t="shared" si="189"/>
        <v>37537.521604938273</v>
      </c>
      <c r="L230" s="106">
        <f t="shared" si="216"/>
        <v>0.4731242611779431</v>
      </c>
      <c r="M230" s="316"/>
      <c r="N230" s="99">
        <v>5</v>
      </c>
      <c r="O230" s="121" t="s">
        <v>298</v>
      </c>
      <c r="P230" s="101" t="s">
        <v>299</v>
      </c>
      <c r="Q230" s="102">
        <v>39420</v>
      </c>
      <c r="R230" s="104">
        <v>1</v>
      </c>
      <c r="S230" s="103">
        <f>IFERROR(R230/R236,"-")</f>
        <v>1</v>
      </c>
      <c r="T230" s="105">
        <f t="shared" si="190"/>
        <v>39420</v>
      </c>
      <c r="U230" s="106">
        <f t="shared" si="217"/>
        <v>1</v>
      </c>
      <c r="V230" s="316"/>
      <c r="W230" s="99">
        <v>5</v>
      </c>
      <c r="X230" s="121" t="s">
        <v>126</v>
      </c>
      <c r="Y230" s="101" t="s">
        <v>126</v>
      </c>
      <c r="Z230" s="102" t="s">
        <v>126</v>
      </c>
      <c r="AA230" s="104" t="s">
        <v>126</v>
      </c>
      <c r="AB230" s="103" t="str">
        <f>IFERROR(AA230/AA236,"-")</f>
        <v>-</v>
      </c>
      <c r="AC230" s="105" t="str">
        <f t="shared" si="191"/>
        <v>-</v>
      </c>
      <c r="AD230" s="106">
        <f t="shared" si="218"/>
        <v>0</v>
      </c>
      <c r="AE230" s="316"/>
      <c r="AF230" s="99">
        <v>5</v>
      </c>
      <c r="AG230" s="121" t="s">
        <v>312</v>
      </c>
      <c r="AH230" s="101" t="s">
        <v>313</v>
      </c>
      <c r="AI230" s="102">
        <v>111171</v>
      </c>
      <c r="AJ230" s="104">
        <v>5</v>
      </c>
      <c r="AK230" s="103">
        <f>IFERROR(AJ230/AJ236,"-")</f>
        <v>0.83333333333333337</v>
      </c>
      <c r="AL230" s="105">
        <f t="shared" si="192"/>
        <v>22234.2</v>
      </c>
      <c r="AM230" s="106">
        <f t="shared" si="219"/>
        <v>0.83333333333333337</v>
      </c>
      <c r="AN230" s="316"/>
      <c r="AO230" s="99">
        <v>5</v>
      </c>
      <c r="AP230" s="121" t="s">
        <v>338</v>
      </c>
      <c r="AQ230" s="101" t="s">
        <v>339</v>
      </c>
      <c r="AR230" s="102">
        <v>40414</v>
      </c>
      <c r="AS230" s="104">
        <v>2</v>
      </c>
      <c r="AT230" s="103">
        <f>IFERROR(AS230/AS236,"-")</f>
        <v>1</v>
      </c>
      <c r="AU230" s="105">
        <f t="shared" si="193"/>
        <v>20207</v>
      </c>
      <c r="AV230" s="106">
        <f t="shared" si="220"/>
        <v>1</v>
      </c>
      <c r="AW230" s="316"/>
      <c r="AX230" s="99">
        <v>5</v>
      </c>
      <c r="AY230" s="121" t="s">
        <v>369</v>
      </c>
      <c r="AZ230" s="101" t="s">
        <v>370</v>
      </c>
      <c r="BA230" s="102">
        <v>207728</v>
      </c>
      <c r="BB230" s="104">
        <v>2</v>
      </c>
      <c r="BC230" s="103">
        <f>IFERROR(BB230/BB236,"-")</f>
        <v>0.5</v>
      </c>
      <c r="BD230" s="105">
        <f t="shared" si="194"/>
        <v>103864</v>
      </c>
      <c r="BE230" s="106">
        <f t="shared" si="221"/>
        <v>0.4</v>
      </c>
      <c r="BF230" s="316"/>
      <c r="BG230" s="99">
        <v>5</v>
      </c>
      <c r="BH230" s="121" t="s">
        <v>336</v>
      </c>
      <c r="BI230" s="101" t="s">
        <v>337</v>
      </c>
      <c r="BJ230" s="102">
        <v>362585</v>
      </c>
      <c r="BK230" s="104">
        <v>2</v>
      </c>
      <c r="BL230" s="103">
        <f>IFERROR(BK230/BK236,"-")</f>
        <v>0.66666666666666663</v>
      </c>
      <c r="BM230" s="105">
        <f t="shared" si="195"/>
        <v>181292.5</v>
      </c>
      <c r="BN230" s="106">
        <f t="shared" si="222"/>
        <v>0.66666666666666663</v>
      </c>
      <c r="BO230" s="316"/>
      <c r="BP230" s="99">
        <v>5</v>
      </c>
      <c r="BQ230" s="121" t="s">
        <v>433</v>
      </c>
      <c r="BR230" s="101" t="s">
        <v>444</v>
      </c>
      <c r="BS230" s="102">
        <v>20637</v>
      </c>
      <c r="BT230" s="104">
        <v>2</v>
      </c>
      <c r="BU230" s="103">
        <f>IFERROR(BT230/BT236,"-")</f>
        <v>1</v>
      </c>
      <c r="BV230" s="105">
        <f t="shared" si="196"/>
        <v>10318.5</v>
      </c>
      <c r="BW230" s="106">
        <f t="shared" si="223"/>
        <v>1</v>
      </c>
      <c r="BX230" s="316"/>
      <c r="BY230" s="99">
        <v>5</v>
      </c>
      <c r="BZ230" s="121" t="s">
        <v>306</v>
      </c>
      <c r="CA230" s="101" t="s">
        <v>307</v>
      </c>
      <c r="CB230" s="102">
        <v>255674564</v>
      </c>
      <c r="CC230" s="104">
        <v>6814</v>
      </c>
      <c r="CD230" s="103">
        <f>IFERROR(CC230/CC236,"-")</f>
        <v>0.50055094395063537</v>
      </c>
      <c r="CE230" s="105">
        <f t="shared" si="197"/>
        <v>37521.949515702967</v>
      </c>
      <c r="CF230" s="106">
        <f t="shared" si="224"/>
        <v>0.47319444444444442</v>
      </c>
    </row>
    <row r="231" spans="2:84" ht="13.5" customHeight="1">
      <c r="B231" s="319"/>
      <c r="C231" s="329"/>
      <c r="D231" s="316"/>
      <c r="E231" s="99">
        <v>6</v>
      </c>
      <c r="F231" s="121" t="s">
        <v>333</v>
      </c>
      <c r="G231" s="101" t="s">
        <v>565</v>
      </c>
      <c r="H231" s="102">
        <v>217453489</v>
      </c>
      <c r="I231" s="104">
        <v>6714</v>
      </c>
      <c r="J231" s="103">
        <f>IFERROR(I231/I236,"-")</f>
        <v>0.49385803604266276</v>
      </c>
      <c r="K231" s="105">
        <f t="shared" si="189"/>
        <v>32388.068066726242</v>
      </c>
      <c r="L231" s="106">
        <f t="shared" si="216"/>
        <v>0.46686600375495446</v>
      </c>
      <c r="M231" s="316"/>
      <c r="N231" s="99">
        <v>6</v>
      </c>
      <c r="O231" s="121" t="s">
        <v>316</v>
      </c>
      <c r="P231" s="101" t="s">
        <v>317</v>
      </c>
      <c r="Q231" s="102">
        <v>32272</v>
      </c>
      <c r="R231" s="104">
        <v>1</v>
      </c>
      <c r="S231" s="103">
        <f>IFERROR(R231/R236,"-")</f>
        <v>1</v>
      </c>
      <c r="T231" s="105">
        <f t="shared" si="190"/>
        <v>32272</v>
      </c>
      <c r="U231" s="106">
        <f t="shared" si="217"/>
        <v>1</v>
      </c>
      <c r="V231" s="316"/>
      <c r="W231" s="99">
        <v>6</v>
      </c>
      <c r="X231" s="121" t="s">
        <v>126</v>
      </c>
      <c r="Y231" s="101" t="s">
        <v>126</v>
      </c>
      <c r="Z231" s="102" t="s">
        <v>126</v>
      </c>
      <c r="AA231" s="104" t="s">
        <v>126</v>
      </c>
      <c r="AB231" s="103" t="str">
        <f>IFERROR(AA231/AA236,"-")</f>
        <v>-</v>
      </c>
      <c r="AC231" s="105" t="str">
        <f t="shared" si="191"/>
        <v>-</v>
      </c>
      <c r="AD231" s="106">
        <f t="shared" si="218"/>
        <v>0</v>
      </c>
      <c r="AE231" s="316"/>
      <c r="AF231" s="99">
        <v>6</v>
      </c>
      <c r="AG231" s="121" t="s">
        <v>338</v>
      </c>
      <c r="AH231" s="101" t="s">
        <v>339</v>
      </c>
      <c r="AI231" s="102">
        <v>202633</v>
      </c>
      <c r="AJ231" s="104">
        <v>4</v>
      </c>
      <c r="AK231" s="103">
        <f>IFERROR(AJ231/AJ236,"-")</f>
        <v>0.66666666666666663</v>
      </c>
      <c r="AL231" s="105">
        <f t="shared" si="192"/>
        <v>50658.25</v>
      </c>
      <c r="AM231" s="106">
        <f t="shared" si="219"/>
        <v>0.66666666666666663</v>
      </c>
      <c r="AN231" s="316"/>
      <c r="AO231" s="99">
        <v>6</v>
      </c>
      <c r="AP231" s="121" t="s">
        <v>381</v>
      </c>
      <c r="AQ231" s="101" t="s">
        <v>382</v>
      </c>
      <c r="AR231" s="102">
        <v>32283</v>
      </c>
      <c r="AS231" s="104">
        <v>2</v>
      </c>
      <c r="AT231" s="103">
        <f>IFERROR(AS231/AS236,"-")</f>
        <v>1</v>
      </c>
      <c r="AU231" s="105">
        <f t="shared" si="193"/>
        <v>16141.5</v>
      </c>
      <c r="AV231" s="106">
        <f t="shared" si="220"/>
        <v>1</v>
      </c>
      <c r="AW231" s="316"/>
      <c r="AX231" s="99">
        <v>6</v>
      </c>
      <c r="AY231" s="121" t="s">
        <v>338</v>
      </c>
      <c r="AZ231" s="101" t="s">
        <v>339</v>
      </c>
      <c r="BA231" s="102">
        <v>65110</v>
      </c>
      <c r="BB231" s="104">
        <v>2</v>
      </c>
      <c r="BC231" s="103">
        <f>IFERROR(BB231/BB236,"-")</f>
        <v>0.5</v>
      </c>
      <c r="BD231" s="105">
        <f t="shared" si="194"/>
        <v>32555</v>
      </c>
      <c r="BE231" s="106">
        <f t="shared" si="221"/>
        <v>0.4</v>
      </c>
      <c r="BF231" s="316"/>
      <c r="BG231" s="99">
        <v>6</v>
      </c>
      <c r="BH231" s="121" t="s">
        <v>296</v>
      </c>
      <c r="BI231" s="101" t="s">
        <v>297</v>
      </c>
      <c r="BJ231" s="102">
        <v>171015</v>
      </c>
      <c r="BK231" s="104">
        <v>2</v>
      </c>
      <c r="BL231" s="103">
        <f>IFERROR(BK231/BK236,"-")</f>
        <v>0.66666666666666663</v>
      </c>
      <c r="BM231" s="105">
        <f t="shared" si="195"/>
        <v>85507.5</v>
      </c>
      <c r="BN231" s="106">
        <f t="shared" si="222"/>
        <v>0.66666666666666663</v>
      </c>
      <c r="BO231" s="316"/>
      <c r="BP231" s="99">
        <v>6</v>
      </c>
      <c r="BQ231" s="121" t="s">
        <v>342</v>
      </c>
      <c r="BR231" s="101" t="s">
        <v>343</v>
      </c>
      <c r="BS231" s="102">
        <v>7129</v>
      </c>
      <c r="BT231" s="104">
        <v>2</v>
      </c>
      <c r="BU231" s="103">
        <f>IFERROR(BT231/BT236,"-")</f>
        <v>1</v>
      </c>
      <c r="BV231" s="105">
        <f t="shared" si="196"/>
        <v>3564.5</v>
      </c>
      <c r="BW231" s="106">
        <f t="shared" si="223"/>
        <v>1</v>
      </c>
      <c r="BX231" s="316"/>
      <c r="BY231" s="99">
        <v>6</v>
      </c>
      <c r="BZ231" s="121" t="s">
        <v>333</v>
      </c>
      <c r="CA231" s="101" t="s">
        <v>565</v>
      </c>
      <c r="CB231" s="102">
        <v>217791299</v>
      </c>
      <c r="CC231" s="104">
        <v>6727</v>
      </c>
      <c r="CD231" s="103">
        <f>IFERROR(CC231/CC236,"-")</f>
        <v>0.4941599941232645</v>
      </c>
      <c r="CE231" s="105">
        <f t="shared" si="197"/>
        <v>32375.694811951835</v>
      </c>
      <c r="CF231" s="106">
        <f t="shared" si="224"/>
        <v>0.46715277777777775</v>
      </c>
    </row>
    <row r="232" spans="2:84" ht="13.5" customHeight="1">
      <c r="B232" s="319"/>
      <c r="C232" s="329"/>
      <c r="D232" s="316"/>
      <c r="E232" s="99">
        <v>7</v>
      </c>
      <c r="F232" s="100" t="s">
        <v>302</v>
      </c>
      <c r="G232" s="101" t="s">
        <v>303</v>
      </c>
      <c r="H232" s="102">
        <v>282632560</v>
      </c>
      <c r="I232" s="104">
        <v>6166</v>
      </c>
      <c r="J232" s="103">
        <f>IFERROR(I232/I236,"-")</f>
        <v>0.45354909893343143</v>
      </c>
      <c r="K232" s="105">
        <f t="shared" si="189"/>
        <v>45837.262406746675</v>
      </c>
      <c r="L232" s="106">
        <f t="shared" si="216"/>
        <v>0.42876016966831237</v>
      </c>
      <c r="M232" s="316"/>
      <c r="N232" s="99">
        <v>7</v>
      </c>
      <c r="O232" s="100" t="s">
        <v>324</v>
      </c>
      <c r="P232" s="101" t="s">
        <v>556</v>
      </c>
      <c r="Q232" s="102">
        <v>23089</v>
      </c>
      <c r="R232" s="104">
        <v>1</v>
      </c>
      <c r="S232" s="103">
        <f>IFERROR(R232/R236,"-")</f>
        <v>1</v>
      </c>
      <c r="T232" s="105">
        <f t="shared" si="190"/>
        <v>23089</v>
      </c>
      <c r="U232" s="106">
        <f t="shared" si="217"/>
        <v>1</v>
      </c>
      <c r="V232" s="316"/>
      <c r="W232" s="99">
        <v>7</v>
      </c>
      <c r="X232" s="100" t="s">
        <v>126</v>
      </c>
      <c r="Y232" s="101" t="s">
        <v>126</v>
      </c>
      <c r="Z232" s="102" t="s">
        <v>126</v>
      </c>
      <c r="AA232" s="104" t="s">
        <v>126</v>
      </c>
      <c r="AB232" s="103" t="str">
        <f>IFERROR(AA232/AA236,"-")</f>
        <v>-</v>
      </c>
      <c r="AC232" s="105" t="str">
        <f t="shared" si="191"/>
        <v>-</v>
      </c>
      <c r="AD232" s="106">
        <f t="shared" si="218"/>
        <v>0</v>
      </c>
      <c r="AE232" s="316"/>
      <c r="AF232" s="99">
        <v>7</v>
      </c>
      <c r="AG232" s="100" t="s">
        <v>292</v>
      </c>
      <c r="AH232" s="101" t="s">
        <v>293</v>
      </c>
      <c r="AI232" s="102">
        <v>61851</v>
      </c>
      <c r="AJ232" s="104">
        <v>4</v>
      </c>
      <c r="AK232" s="103">
        <f>IFERROR(AJ232/AJ236,"-")</f>
        <v>0.66666666666666663</v>
      </c>
      <c r="AL232" s="105">
        <f t="shared" si="192"/>
        <v>15462.75</v>
      </c>
      <c r="AM232" s="106">
        <f t="shared" si="219"/>
        <v>0.66666666666666663</v>
      </c>
      <c r="AN232" s="316"/>
      <c r="AO232" s="99">
        <v>7</v>
      </c>
      <c r="AP232" s="100" t="s">
        <v>351</v>
      </c>
      <c r="AQ232" s="101" t="s">
        <v>352</v>
      </c>
      <c r="AR232" s="102">
        <v>23189</v>
      </c>
      <c r="AS232" s="104">
        <v>2</v>
      </c>
      <c r="AT232" s="103">
        <f>IFERROR(AS232/AS236,"-")</f>
        <v>1</v>
      </c>
      <c r="AU232" s="105">
        <f t="shared" si="193"/>
        <v>11594.5</v>
      </c>
      <c r="AV232" s="106">
        <f t="shared" si="220"/>
        <v>1</v>
      </c>
      <c r="AW232" s="316"/>
      <c r="AX232" s="99">
        <v>7</v>
      </c>
      <c r="AY232" s="100" t="s">
        <v>310</v>
      </c>
      <c r="AZ232" s="101" t="s">
        <v>311</v>
      </c>
      <c r="BA232" s="102">
        <v>51658</v>
      </c>
      <c r="BB232" s="104">
        <v>2</v>
      </c>
      <c r="BC232" s="103">
        <f>IFERROR(BB232/BB236,"-")</f>
        <v>0.5</v>
      </c>
      <c r="BD232" s="105">
        <f t="shared" si="194"/>
        <v>25829</v>
      </c>
      <c r="BE232" s="106">
        <f t="shared" si="221"/>
        <v>0.4</v>
      </c>
      <c r="BF232" s="316"/>
      <c r="BG232" s="99">
        <v>7</v>
      </c>
      <c r="BH232" s="100" t="s">
        <v>333</v>
      </c>
      <c r="BI232" s="101" t="s">
        <v>565</v>
      </c>
      <c r="BJ232" s="102">
        <v>96671</v>
      </c>
      <c r="BK232" s="104">
        <v>2</v>
      </c>
      <c r="BL232" s="103">
        <f>IFERROR(BK232/BK236,"-")</f>
        <v>0.66666666666666663</v>
      </c>
      <c r="BM232" s="105">
        <f t="shared" si="195"/>
        <v>48335.5</v>
      </c>
      <c r="BN232" s="106">
        <f t="shared" si="222"/>
        <v>0.66666666666666663</v>
      </c>
      <c r="BO232" s="316"/>
      <c r="BP232" s="99">
        <v>7</v>
      </c>
      <c r="BQ232" s="100" t="s">
        <v>347</v>
      </c>
      <c r="BR232" s="101" t="s">
        <v>348</v>
      </c>
      <c r="BS232" s="102">
        <v>2161</v>
      </c>
      <c r="BT232" s="104">
        <v>2</v>
      </c>
      <c r="BU232" s="103">
        <f>IFERROR(BT232/BT236,"-")</f>
        <v>1</v>
      </c>
      <c r="BV232" s="105">
        <f t="shared" si="196"/>
        <v>1080.5</v>
      </c>
      <c r="BW232" s="106">
        <f t="shared" si="223"/>
        <v>1</v>
      </c>
      <c r="BX232" s="316"/>
      <c r="BY232" s="99">
        <v>7</v>
      </c>
      <c r="BZ232" s="100" t="s">
        <v>302</v>
      </c>
      <c r="CA232" s="101" t="s">
        <v>303</v>
      </c>
      <c r="CB232" s="102">
        <v>282718267</v>
      </c>
      <c r="CC232" s="104">
        <v>6170</v>
      </c>
      <c r="CD232" s="103">
        <f>IFERROR(CC232/CC236,"-")</f>
        <v>0.4532432233894072</v>
      </c>
      <c r="CE232" s="105">
        <f t="shared" si="197"/>
        <v>45821.437115072935</v>
      </c>
      <c r="CF232" s="106">
        <f t="shared" si="224"/>
        <v>0.4284722222222222</v>
      </c>
    </row>
    <row r="233" spans="2:84" ht="13.5" customHeight="1">
      <c r="B233" s="319"/>
      <c r="C233" s="329"/>
      <c r="D233" s="316"/>
      <c r="E233" s="99">
        <v>8</v>
      </c>
      <c r="F233" s="121" t="s">
        <v>312</v>
      </c>
      <c r="G233" s="101" t="s">
        <v>313</v>
      </c>
      <c r="H233" s="102">
        <v>267919441</v>
      </c>
      <c r="I233" s="104">
        <v>6006</v>
      </c>
      <c r="J233" s="103">
        <f>IFERROR(I233/I236,"-")</f>
        <v>0.44178006620080912</v>
      </c>
      <c r="K233" s="105">
        <f t="shared" si="189"/>
        <v>44608.631535131535</v>
      </c>
      <c r="L233" s="106">
        <f t="shared" si="216"/>
        <v>0.4176343786941103</v>
      </c>
      <c r="M233" s="316"/>
      <c r="N233" s="99">
        <v>8</v>
      </c>
      <c r="O233" s="121" t="s">
        <v>353</v>
      </c>
      <c r="P233" s="101" t="s">
        <v>354</v>
      </c>
      <c r="Q233" s="102">
        <v>19845</v>
      </c>
      <c r="R233" s="104">
        <v>1</v>
      </c>
      <c r="S233" s="103">
        <f>IFERROR(R233/R236,"-")</f>
        <v>1</v>
      </c>
      <c r="T233" s="105">
        <f t="shared" si="190"/>
        <v>19845</v>
      </c>
      <c r="U233" s="106">
        <f t="shared" si="217"/>
        <v>1</v>
      </c>
      <c r="V233" s="316"/>
      <c r="W233" s="99">
        <v>8</v>
      </c>
      <c r="X233" s="121" t="s">
        <v>126</v>
      </c>
      <c r="Y233" s="101" t="s">
        <v>126</v>
      </c>
      <c r="Z233" s="102" t="s">
        <v>126</v>
      </c>
      <c r="AA233" s="104" t="s">
        <v>126</v>
      </c>
      <c r="AB233" s="103" t="str">
        <f>IFERROR(AA233/AA236,"-")</f>
        <v>-</v>
      </c>
      <c r="AC233" s="105" t="str">
        <f t="shared" si="191"/>
        <v>-</v>
      </c>
      <c r="AD233" s="106">
        <f t="shared" si="218"/>
        <v>0</v>
      </c>
      <c r="AE233" s="316"/>
      <c r="AF233" s="99">
        <v>8</v>
      </c>
      <c r="AG233" s="121" t="s">
        <v>333</v>
      </c>
      <c r="AH233" s="101" t="s">
        <v>565</v>
      </c>
      <c r="AI233" s="102">
        <v>53773</v>
      </c>
      <c r="AJ233" s="104">
        <v>4</v>
      </c>
      <c r="AK233" s="103">
        <f>IFERROR(AJ233/AJ236,"-")</f>
        <v>0.66666666666666663</v>
      </c>
      <c r="AL233" s="105">
        <f t="shared" si="192"/>
        <v>13443.25</v>
      </c>
      <c r="AM233" s="106">
        <f t="shared" si="219"/>
        <v>0.66666666666666663</v>
      </c>
      <c r="AN233" s="316"/>
      <c r="AO233" s="99">
        <v>8</v>
      </c>
      <c r="AP233" s="121" t="s">
        <v>300</v>
      </c>
      <c r="AQ233" s="101" t="s">
        <v>301</v>
      </c>
      <c r="AR233" s="102">
        <v>847802</v>
      </c>
      <c r="AS233" s="104">
        <v>1</v>
      </c>
      <c r="AT233" s="103">
        <f>IFERROR(AS233/AS236,"-")</f>
        <v>0.5</v>
      </c>
      <c r="AU233" s="105">
        <f t="shared" si="193"/>
        <v>847802</v>
      </c>
      <c r="AV233" s="106">
        <f t="shared" si="220"/>
        <v>0.5</v>
      </c>
      <c r="AW233" s="316"/>
      <c r="AX233" s="99">
        <v>8</v>
      </c>
      <c r="AY233" s="121" t="s">
        <v>296</v>
      </c>
      <c r="AZ233" s="101" t="s">
        <v>297</v>
      </c>
      <c r="BA233" s="102">
        <v>41471</v>
      </c>
      <c r="BB233" s="104">
        <v>2</v>
      </c>
      <c r="BC233" s="103">
        <f>IFERROR(BB233/BB236,"-")</f>
        <v>0.5</v>
      </c>
      <c r="BD233" s="105">
        <f t="shared" si="194"/>
        <v>20735.5</v>
      </c>
      <c r="BE233" s="106">
        <f t="shared" si="221"/>
        <v>0.4</v>
      </c>
      <c r="BF233" s="316"/>
      <c r="BG233" s="99">
        <v>8</v>
      </c>
      <c r="BH233" s="121" t="s">
        <v>394</v>
      </c>
      <c r="BI233" s="101" t="s">
        <v>395</v>
      </c>
      <c r="BJ233" s="102">
        <v>89493</v>
      </c>
      <c r="BK233" s="104">
        <v>2</v>
      </c>
      <c r="BL233" s="103">
        <f>IFERROR(BK233/BK236,"-")</f>
        <v>0.66666666666666663</v>
      </c>
      <c r="BM233" s="105">
        <f t="shared" si="195"/>
        <v>44746.5</v>
      </c>
      <c r="BN233" s="106">
        <f t="shared" si="222"/>
        <v>0.66666666666666663</v>
      </c>
      <c r="BO233" s="316"/>
      <c r="BP233" s="99">
        <v>8</v>
      </c>
      <c r="BQ233" s="121" t="s">
        <v>300</v>
      </c>
      <c r="BR233" s="101" t="s">
        <v>301</v>
      </c>
      <c r="BS233" s="102">
        <v>172780</v>
      </c>
      <c r="BT233" s="104">
        <v>1</v>
      </c>
      <c r="BU233" s="103">
        <f>IFERROR(BT233/BT236,"-")</f>
        <v>0.5</v>
      </c>
      <c r="BV233" s="105">
        <f t="shared" si="196"/>
        <v>172780</v>
      </c>
      <c r="BW233" s="106">
        <f t="shared" si="223"/>
        <v>0.5</v>
      </c>
      <c r="BX233" s="316"/>
      <c r="BY233" s="99">
        <v>8</v>
      </c>
      <c r="BZ233" s="121" t="s">
        <v>312</v>
      </c>
      <c r="CA233" s="101" t="s">
        <v>313</v>
      </c>
      <c r="CB233" s="102">
        <v>268142771</v>
      </c>
      <c r="CC233" s="104">
        <v>6016</v>
      </c>
      <c r="CD233" s="103">
        <f>IFERROR(CC233/CC236,"-")</f>
        <v>0.44193050760302655</v>
      </c>
      <c r="CE233" s="105">
        <f t="shared" si="197"/>
        <v>44571.604222074471</v>
      </c>
      <c r="CF233" s="106">
        <f t="shared" si="224"/>
        <v>0.4177777777777778</v>
      </c>
    </row>
    <row r="234" spans="2:84" ht="13.5" customHeight="1">
      <c r="B234" s="319"/>
      <c r="C234" s="329"/>
      <c r="D234" s="316"/>
      <c r="E234" s="99">
        <v>9</v>
      </c>
      <c r="F234" s="121" t="s">
        <v>381</v>
      </c>
      <c r="G234" s="101" t="s">
        <v>382</v>
      </c>
      <c r="H234" s="102">
        <v>122343264</v>
      </c>
      <c r="I234" s="104">
        <v>5875</v>
      </c>
      <c r="J234" s="103">
        <f>IFERROR(I234/I236,"-")</f>
        <v>0.4321441706509746</v>
      </c>
      <c r="K234" s="105">
        <f t="shared" si="189"/>
        <v>20824.385361702127</v>
      </c>
      <c r="L234" s="106">
        <f t="shared" si="216"/>
        <v>0.40852513733398232</v>
      </c>
      <c r="M234" s="316"/>
      <c r="N234" s="99">
        <v>9</v>
      </c>
      <c r="O234" s="121" t="s">
        <v>369</v>
      </c>
      <c r="P234" s="101" t="s">
        <v>370</v>
      </c>
      <c r="Q234" s="102">
        <v>17636</v>
      </c>
      <c r="R234" s="104">
        <v>1</v>
      </c>
      <c r="S234" s="103">
        <f>IFERROR(R234/R236,"-")</f>
        <v>1</v>
      </c>
      <c r="T234" s="105">
        <f t="shared" si="190"/>
        <v>17636</v>
      </c>
      <c r="U234" s="106">
        <f t="shared" si="217"/>
        <v>1</v>
      </c>
      <c r="V234" s="316"/>
      <c r="W234" s="99">
        <v>9</v>
      </c>
      <c r="X234" s="121" t="s">
        <v>126</v>
      </c>
      <c r="Y234" s="101" t="s">
        <v>126</v>
      </c>
      <c r="Z234" s="102" t="s">
        <v>126</v>
      </c>
      <c r="AA234" s="104" t="s">
        <v>126</v>
      </c>
      <c r="AB234" s="103" t="str">
        <f>IFERROR(AA234/AA236,"-")</f>
        <v>-</v>
      </c>
      <c r="AC234" s="105" t="str">
        <f t="shared" si="191"/>
        <v>-</v>
      </c>
      <c r="AD234" s="106">
        <f t="shared" si="218"/>
        <v>0</v>
      </c>
      <c r="AE234" s="316"/>
      <c r="AF234" s="99">
        <v>9</v>
      </c>
      <c r="AG234" s="121" t="s">
        <v>314</v>
      </c>
      <c r="AH234" s="101" t="s">
        <v>315</v>
      </c>
      <c r="AI234" s="102">
        <v>2118645</v>
      </c>
      <c r="AJ234" s="104">
        <v>3</v>
      </c>
      <c r="AK234" s="103">
        <f>IFERROR(AJ234/AJ236,"-")</f>
        <v>0.5</v>
      </c>
      <c r="AL234" s="105">
        <f t="shared" si="192"/>
        <v>706215</v>
      </c>
      <c r="AM234" s="106">
        <f t="shared" si="219"/>
        <v>0.5</v>
      </c>
      <c r="AN234" s="316"/>
      <c r="AO234" s="99">
        <v>9</v>
      </c>
      <c r="AP234" s="121" t="s">
        <v>355</v>
      </c>
      <c r="AQ234" s="101" t="s">
        <v>356</v>
      </c>
      <c r="AR234" s="102">
        <v>366728</v>
      </c>
      <c r="AS234" s="104">
        <v>1</v>
      </c>
      <c r="AT234" s="103">
        <f>IFERROR(AS234/AS236,"-")</f>
        <v>0.5</v>
      </c>
      <c r="AU234" s="105">
        <f t="shared" si="193"/>
        <v>366728</v>
      </c>
      <c r="AV234" s="106">
        <f t="shared" si="220"/>
        <v>0.5</v>
      </c>
      <c r="AW234" s="316"/>
      <c r="AX234" s="99">
        <v>9</v>
      </c>
      <c r="AY234" s="121" t="s">
        <v>365</v>
      </c>
      <c r="AZ234" s="101" t="s">
        <v>366</v>
      </c>
      <c r="BA234" s="102">
        <v>37496</v>
      </c>
      <c r="BB234" s="104">
        <v>2</v>
      </c>
      <c r="BC234" s="103">
        <f>IFERROR(BB234/BB236,"-")</f>
        <v>0.5</v>
      </c>
      <c r="BD234" s="105">
        <f t="shared" si="194"/>
        <v>18748</v>
      </c>
      <c r="BE234" s="106">
        <f t="shared" si="221"/>
        <v>0.4</v>
      </c>
      <c r="BF234" s="316"/>
      <c r="BG234" s="99">
        <v>9</v>
      </c>
      <c r="BH234" s="121" t="s">
        <v>369</v>
      </c>
      <c r="BI234" s="101" t="s">
        <v>370</v>
      </c>
      <c r="BJ234" s="102">
        <v>83214</v>
      </c>
      <c r="BK234" s="104">
        <v>2</v>
      </c>
      <c r="BL234" s="103">
        <f>IFERROR(BK234/BK236,"-")</f>
        <v>0.66666666666666663</v>
      </c>
      <c r="BM234" s="105">
        <f t="shared" si="195"/>
        <v>41607</v>
      </c>
      <c r="BN234" s="106">
        <f t="shared" si="222"/>
        <v>0.66666666666666663</v>
      </c>
      <c r="BO234" s="316"/>
      <c r="BP234" s="99">
        <v>9</v>
      </c>
      <c r="BQ234" s="121" t="s">
        <v>338</v>
      </c>
      <c r="BR234" s="101" t="s">
        <v>339</v>
      </c>
      <c r="BS234" s="102">
        <v>93790</v>
      </c>
      <c r="BT234" s="104">
        <v>1</v>
      </c>
      <c r="BU234" s="103">
        <f>IFERROR(BT234/BT236,"-")</f>
        <v>0.5</v>
      </c>
      <c r="BV234" s="105">
        <f t="shared" si="196"/>
        <v>93790</v>
      </c>
      <c r="BW234" s="106">
        <f t="shared" si="223"/>
        <v>0.5</v>
      </c>
      <c r="BX234" s="316"/>
      <c r="BY234" s="99">
        <v>9</v>
      </c>
      <c r="BZ234" s="121" t="s">
        <v>381</v>
      </c>
      <c r="CA234" s="101" t="s">
        <v>382</v>
      </c>
      <c r="CB234" s="102">
        <v>122506541</v>
      </c>
      <c r="CC234" s="104">
        <v>5883</v>
      </c>
      <c r="CD234" s="103">
        <f>IFERROR(CC234/CC236,"-")</f>
        <v>0.43216043487842504</v>
      </c>
      <c r="CE234" s="105">
        <f t="shared" si="197"/>
        <v>20823.821349651538</v>
      </c>
      <c r="CF234" s="106">
        <f t="shared" si="224"/>
        <v>0.40854166666666669</v>
      </c>
    </row>
    <row r="235" spans="2:84" ht="13.5" customHeight="1">
      <c r="B235" s="319"/>
      <c r="C235" s="329"/>
      <c r="D235" s="316"/>
      <c r="E235" s="107">
        <v>10</v>
      </c>
      <c r="F235" s="108" t="s">
        <v>387</v>
      </c>
      <c r="G235" s="109" t="s">
        <v>388</v>
      </c>
      <c r="H235" s="110">
        <v>21418875</v>
      </c>
      <c r="I235" s="112">
        <v>5833</v>
      </c>
      <c r="J235" s="111">
        <f>IFERROR(I235/I236,"-")</f>
        <v>0.42905479955866127</v>
      </c>
      <c r="K235" s="113">
        <f t="shared" si="189"/>
        <v>3672.0169723984227</v>
      </c>
      <c r="L235" s="114">
        <f t="shared" si="216"/>
        <v>0.4056046172032543</v>
      </c>
      <c r="M235" s="316"/>
      <c r="N235" s="107">
        <v>10</v>
      </c>
      <c r="O235" s="108" t="s">
        <v>419</v>
      </c>
      <c r="P235" s="109" t="s">
        <v>420</v>
      </c>
      <c r="Q235" s="110">
        <v>17595</v>
      </c>
      <c r="R235" s="112">
        <v>1</v>
      </c>
      <c r="S235" s="111">
        <f>IFERROR(R235/R236,"-")</f>
        <v>1</v>
      </c>
      <c r="T235" s="113">
        <f t="shared" si="190"/>
        <v>17595</v>
      </c>
      <c r="U235" s="114">
        <f t="shared" si="217"/>
        <v>1</v>
      </c>
      <c r="V235" s="316"/>
      <c r="W235" s="107">
        <v>10</v>
      </c>
      <c r="X235" s="108" t="s">
        <v>126</v>
      </c>
      <c r="Y235" s="109" t="s">
        <v>126</v>
      </c>
      <c r="Z235" s="110" t="s">
        <v>126</v>
      </c>
      <c r="AA235" s="112" t="s">
        <v>126</v>
      </c>
      <c r="AB235" s="111" t="str">
        <f>IFERROR(AA235/AA236,"-")</f>
        <v>-</v>
      </c>
      <c r="AC235" s="113" t="str">
        <f t="shared" si="191"/>
        <v>-</v>
      </c>
      <c r="AD235" s="114">
        <f t="shared" si="218"/>
        <v>0</v>
      </c>
      <c r="AE235" s="316"/>
      <c r="AF235" s="107">
        <v>10</v>
      </c>
      <c r="AG235" s="108" t="s">
        <v>308</v>
      </c>
      <c r="AH235" s="109" t="s">
        <v>309</v>
      </c>
      <c r="AI235" s="110">
        <v>1136470</v>
      </c>
      <c r="AJ235" s="112">
        <v>3</v>
      </c>
      <c r="AK235" s="111">
        <f>IFERROR(AJ235/AJ236,"-")</f>
        <v>0.5</v>
      </c>
      <c r="AL235" s="113">
        <f t="shared" si="192"/>
        <v>378823.33333333331</v>
      </c>
      <c r="AM235" s="114">
        <f t="shared" si="219"/>
        <v>0.5</v>
      </c>
      <c r="AN235" s="316"/>
      <c r="AO235" s="107">
        <v>10</v>
      </c>
      <c r="AP235" s="108" t="s">
        <v>292</v>
      </c>
      <c r="AQ235" s="109" t="s">
        <v>293</v>
      </c>
      <c r="AR235" s="110">
        <v>280356</v>
      </c>
      <c r="AS235" s="112">
        <v>1</v>
      </c>
      <c r="AT235" s="111">
        <f>IFERROR(AS235/AS236,"-")</f>
        <v>0.5</v>
      </c>
      <c r="AU235" s="113">
        <f t="shared" si="193"/>
        <v>280356</v>
      </c>
      <c r="AV235" s="114">
        <f t="shared" si="220"/>
        <v>0.5</v>
      </c>
      <c r="AW235" s="316"/>
      <c r="AX235" s="107">
        <v>10</v>
      </c>
      <c r="AY235" s="108" t="s">
        <v>454</v>
      </c>
      <c r="AZ235" s="109" t="s">
        <v>455</v>
      </c>
      <c r="BA235" s="110">
        <v>22282</v>
      </c>
      <c r="BB235" s="112">
        <v>2</v>
      </c>
      <c r="BC235" s="111">
        <f>IFERROR(BB235/BB236,"-")</f>
        <v>0.5</v>
      </c>
      <c r="BD235" s="113">
        <f t="shared" si="194"/>
        <v>11141</v>
      </c>
      <c r="BE235" s="114">
        <f t="shared" si="221"/>
        <v>0.4</v>
      </c>
      <c r="BF235" s="316"/>
      <c r="BG235" s="107">
        <v>10</v>
      </c>
      <c r="BH235" s="108" t="s">
        <v>398</v>
      </c>
      <c r="BI235" s="109" t="s">
        <v>399</v>
      </c>
      <c r="BJ235" s="110">
        <v>61892</v>
      </c>
      <c r="BK235" s="112">
        <v>2</v>
      </c>
      <c r="BL235" s="111">
        <f>IFERROR(BK235/BK236,"-")</f>
        <v>0.66666666666666663</v>
      </c>
      <c r="BM235" s="113">
        <f t="shared" si="195"/>
        <v>30946</v>
      </c>
      <c r="BN235" s="114">
        <f t="shared" si="222"/>
        <v>0.66666666666666663</v>
      </c>
      <c r="BO235" s="316"/>
      <c r="BP235" s="107">
        <v>10</v>
      </c>
      <c r="BQ235" s="108" t="s">
        <v>353</v>
      </c>
      <c r="BR235" s="109" t="s">
        <v>354</v>
      </c>
      <c r="BS235" s="110">
        <v>65000</v>
      </c>
      <c r="BT235" s="112">
        <v>1</v>
      </c>
      <c r="BU235" s="111">
        <f>IFERROR(BT235/BT236,"-")</f>
        <v>0.5</v>
      </c>
      <c r="BV235" s="113">
        <f t="shared" si="196"/>
        <v>65000</v>
      </c>
      <c r="BW235" s="114">
        <f t="shared" si="223"/>
        <v>0.5</v>
      </c>
      <c r="BX235" s="316"/>
      <c r="BY235" s="107">
        <v>10</v>
      </c>
      <c r="BZ235" s="108" t="s">
        <v>387</v>
      </c>
      <c r="CA235" s="109" t="s">
        <v>388</v>
      </c>
      <c r="CB235" s="110">
        <v>21436460</v>
      </c>
      <c r="CC235" s="112">
        <v>5836</v>
      </c>
      <c r="CD235" s="111">
        <f>IFERROR(CC235/CC236,"-")</f>
        <v>0.4287078527877764</v>
      </c>
      <c r="CE235" s="113">
        <f t="shared" si="197"/>
        <v>3673.1425633995887</v>
      </c>
      <c r="CF235" s="114">
        <f t="shared" si="224"/>
        <v>0.40527777777777779</v>
      </c>
    </row>
    <row r="236" spans="2:84" ht="13.5" customHeight="1">
      <c r="B236" s="321"/>
      <c r="C236" s="330"/>
      <c r="D236" s="317"/>
      <c r="E236" s="115" t="s">
        <v>192</v>
      </c>
      <c r="F236" s="116"/>
      <c r="G236" s="117"/>
      <c r="H236" s="211">
        <v>12661826770</v>
      </c>
      <c r="I236" s="119">
        <v>13595</v>
      </c>
      <c r="J236" s="118" t="s">
        <v>126</v>
      </c>
      <c r="K236" s="65">
        <f t="shared" si="189"/>
        <v>931359.08569326962</v>
      </c>
      <c r="L236" s="120">
        <f t="shared" si="216"/>
        <v>0.94534455183923227</v>
      </c>
      <c r="M236" s="317"/>
      <c r="N236" s="115" t="s">
        <v>192</v>
      </c>
      <c r="O236" s="116"/>
      <c r="P236" s="117"/>
      <c r="Q236" s="211">
        <v>491440</v>
      </c>
      <c r="R236" s="119">
        <v>1</v>
      </c>
      <c r="S236" s="118" t="s">
        <v>126</v>
      </c>
      <c r="T236" s="65">
        <f t="shared" si="190"/>
        <v>491440</v>
      </c>
      <c r="U236" s="120">
        <f t="shared" si="217"/>
        <v>1</v>
      </c>
      <c r="V236" s="317"/>
      <c r="W236" s="115" t="s">
        <v>192</v>
      </c>
      <c r="X236" s="116"/>
      <c r="Y236" s="117"/>
      <c r="Z236" s="211" t="s">
        <v>126</v>
      </c>
      <c r="AA236" s="119" t="s">
        <v>126</v>
      </c>
      <c r="AB236" s="118" t="s">
        <v>126</v>
      </c>
      <c r="AC236" s="65" t="str">
        <f t="shared" si="191"/>
        <v>-</v>
      </c>
      <c r="AD236" s="120">
        <f t="shared" si="218"/>
        <v>0</v>
      </c>
      <c r="AE236" s="317"/>
      <c r="AF236" s="115" t="s">
        <v>192</v>
      </c>
      <c r="AG236" s="116"/>
      <c r="AH236" s="117"/>
      <c r="AI236" s="211">
        <v>8772870</v>
      </c>
      <c r="AJ236" s="119">
        <v>6</v>
      </c>
      <c r="AK236" s="118" t="s">
        <v>126</v>
      </c>
      <c r="AL236" s="65">
        <f t="shared" si="192"/>
        <v>1462145</v>
      </c>
      <c r="AM236" s="120">
        <f t="shared" si="219"/>
        <v>1</v>
      </c>
      <c r="AN236" s="317"/>
      <c r="AO236" s="115" t="s">
        <v>192</v>
      </c>
      <c r="AP236" s="116"/>
      <c r="AQ236" s="117"/>
      <c r="AR236" s="211">
        <v>2218600</v>
      </c>
      <c r="AS236" s="119">
        <v>2</v>
      </c>
      <c r="AT236" s="118" t="s">
        <v>126</v>
      </c>
      <c r="AU236" s="65">
        <f t="shared" si="193"/>
        <v>1109300</v>
      </c>
      <c r="AV236" s="120">
        <f t="shared" si="220"/>
        <v>1</v>
      </c>
      <c r="AW236" s="317"/>
      <c r="AX236" s="115" t="s">
        <v>192</v>
      </c>
      <c r="AY236" s="116"/>
      <c r="AZ236" s="117"/>
      <c r="BA236" s="211">
        <v>4469850</v>
      </c>
      <c r="BB236" s="119">
        <v>4</v>
      </c>
      <c r="BC236" s="118" t="s">
        <v>126</v>
      </c>
      <c r="BD236" s="65">
        <f t="shared" si="194"/>
        <v>1117462.5</v>
      </c>
      <c r="BE236" s="120">
        <f t="shared" si="221"/>
        <v>0.8</v>
      </c>
      <c r="BF236" s="317"/>
      <c r="BG236" s="115" t="s">
        <v>192</v>
      </c>
      <c r="BH236" s="116"/>
      <c r="BI236" s="117"/>
      <c r="BJ236" s="211">
        <v>4016110</v>
      </c>
      <c r="BK236" s="119">
        <v>3</v>
      </c>
      <c r="BL236" s="118" t="s">
        <v>126</v>
      </c>
      <c r="BM236" s="65">
        <f t="shared" si="195"/>
        <v>1338703.3333333333</v>
      </c>
      <c r="BN236" s="120">
        <f t="shared" si="222"/>
        <v>1</v>
      </c>
      <c r="BO236" s="317"/>
      <c r="BP236" s="115" t="s">
        <v>192</v>
      </c>
      <c r="BQ236" s="116"/>
      <c r="BR236" s="117"/>
      <c r="BS236" s="211">
        <v>1787320</v>
      </c>
      <c r="BT236" s="119">
        <v>2</v>
      </c>
      <c r="BU236" s="118" t="s">
        <v>126</v>
      </c>
      <c r="BV236" s="65">
        <f t="shared" si="196"/>
        <v>893660</v>
      </c>
      <c r="BW236" s="120">
        <f t="shared" si="223"/>
        <v>1</v>
      </c>
      <c r="BX236" s="317"/>
      <c r="BY236" s="115" t="s">
        <v>192</v>
      </c>
      <c r="BZ236" s="116"/>
      <c r="CA236" s="117"/>
      <c r="CB236" s="211">
        <v>12683582960</v>
      </c>
      <c r="CC236" s="119">
        <v>13613</v>
      </c>
      <c r="CD236" s="118" t="s">
        <v>126</v>
      </c>
      <c r="CE236" s="65">
        <f t="shared" si="197"/>
        <v>931725.77389260265</v>
      </c>
      <c r="CF236" s="120">
        <f t="shared" si="224"/>
        <v>0.94534722222222223</v>
      </c>
    </row>
    <row r="237" spans="2:84" ht="13.5" customHeight="1">
      <c r="B237" s="318">
        <v>22</v>
      </c>
      <c r="C237" s="328" t="s">
        <v>64</v>
      </c>
      <c r="D237" s="320">
        <f>CK27</f>
        <v>18575</v>
      </c>
      <c r="E237" s="91">
        <v>1</v>
      </c>
      <c r="F237" s="92" t="s">
        <v>296</v>
      </c>
      <c r="G237" s="93" t="s">
        <v>297</v>
      </c>
      <c r="H237" s="94">
        <v>556141475</v>
      </c>
      <c r="I237" s="96">
        <v>12411</v>
      </c>
      <c r="J237" s="95">
        <f>IFERROR(I237/I247,"-")</f>
        <v>0.7169429842296805</v>
      </c>
      <c r="K237" s="97">
        <f t="shared" si="189"/>
        <v>44810.367818870356</v>
      </c>
      <c r="L237" s="98">
        <f t="shared" ref="L237:L247" si="225">IFERROR(I237/$CK$27,0)</f>
        <v>0.66815612382234191</v>
      </c>
      <c r="M237" s="320">
        <f>CL27</f>
        <v>4</v>
      </c>
      <c r="N237" s="91">
        <v>1</v>
      </c>
      <c r="O237" s="92" t="s">
        <v>296</v>
      </c>
      <c r="P237" s="93" t="s">
        <v>297</v>
      </c>
      <c r="Q237" s="94">
        <v>221703</v>
      </c>
      <c r="R237" s="96">
        <v>4</v>
      </c>
      <c r="S237" s="95">
        <f>IFERROR(R237/R247,"-")</f>
        <v>1</v>
      </c>
      <c r="T237" s="97">
        <f t="shared" si="190"/>
        <v>55425.75</v>
      </c>
      <c r="U237" s="98">
        <f t="shared" ref="U237:U247" si="226">IFERROR(R237/$CL$27,0)</f>
        <v>1</v>
      </c>
      <c r="V237" s="320">
        <f>CM27</f>
        <v>6</v>
      </c>
      <c r="W237" s="91">
        <v>1</v>
      </c>
      <c r="X237" s="92" t="s">
        <v>312</v>
      </c>
      <c r="Y237" s="93" t="s">
        <v>313</v>
      </c>
      <c r="Z237" s="94">
        <v>512871</v>
      </c>
      <c r="AA237" s="96">
        <v>6</v>
      </c>
      <c r="AB237" s="95">
        <f>IFERROR(AA237/AA247,"-")</f>
        <v>1</v>
      </c>
      <c r="AC237" s="97">
        <f t="shared" si="191"/>
        <v>85478.5</v>
      </c>
      <c r="AD237" s="98">
        <f t="shared" ref="AD237:AD247" si="227">IFERROR(AA237/$CM$27,0)</f>
        <v>1</v>
      </c>
      <c r="AE237" s="320">
        <f>CN27</f>
        <v>11</v>
      </c>
      <c r="AF237" s="91">
        <v>1</v>
      </c>
      <c r="AG237" s="92" t="s">
        <v>296</v>
      </c>
      <c r="AH237" s="93" t="s">
        <v>297</v>
      </c>
      <c r="AI237" s="94">
        <v>454418</v>
      </c>
      <c r="AJ237" s="96">
        <v>10</v>
      </c>
      <c r="AK237" s="95">
        <f>IFERROR(AJ237/AJ247,"-")</f>
        <v>0.90909090909090906</v>
      </c>
      <c r="AL237" s="97">
        <f t="shared" si="192"/>
        <v>45441.8</v>
      </c>
      <c r="AM237" s="98">
        <f t="shared" ref="AM237:AM247" si="228">IFERROR(AJ237/$CN$27,0)</f>
        <v>0.90909090909090906</v>
      </c>
      <c r="AN237" s="320">
        <f>CO27</f>
        <v>4</v>
      </c>
      <c r="AO237" s="91">
        <v>1</v>
      </c>
      <c r="AP237" s="92" t="s">
        <v>292</v>
      </c>
      <c r="AQ237" s="93" t="s">
        <v>293</v>
      </c>
      <c r="AR237" s="94">
        <v>34819</v>
      </c>
      <c r="AS237" s="96">
        <v>4</v>
      </c>
      <c r="AT237" s="95">
        <f>IFERROR(AS237/AS247,"-")</f>
        <v>1</v>
      </c>
      <c r="AU237" s="97">
        <f t="shared" si="193"/>
        <v>8704.75</v>
      </c>
      <c r="AV237" s="98">
        <f t="shared" ref="AV237:AV247" si="229">IFERROR(AS237/$CO$27,0)</f>
        <v>1</v>
      </c>
      <c r="AW237" s="320">
        <f>CP27</f>
        <v>8</v>
      </c>
      <c r="AX237" s="91">
        <v>1</v>
      </c>
      <c r="AY237" s="92" t="s">
        <v>298</v>
      </c>
      <c r="AZ237" s="93" t="s">
        <v>299</v>
      </c>
      <c r="BA237" s="94">
        <v>241905</v>
      </c>
      <c r="BB237" s="96">
        <v>7</v>
      </c>
      <c r="BC237" s="95">
        <f>IFERROR(BB237/BB247,"-")</f>
        <v>0.875</v>
      </c>
      <c r="BD237" s="97">
        <f t="shared" si="194"/>
        <v>34557.857142857145</v>
      </c>
      <c r="BE237" s="98">
        <f t="shared" ref="BE237:BE247" si="230">IFERROR(BB237/$CP$27,0)</f>
        <v>0.875</v>
      </c>
      <c r="BF237" s="320">
        <f>CQ27</f>
        <v>8</v>
      </c>
      <c r="BG237" s="91">
        <v>1</v>
      </c>
      <c r="BH237" s="92" t="s">
        <v>338</v>
      </c>
      <c r="BI237" s="93" t="s">
        <v>339</v>
      </c>
      <c r="BJ237" s="94">
        <v>1147940</v>
      </c>
      <c r="BK237" s="96">
        <v>6</v>
      </c>
      <c r="BL237" s="95">
        <f>IFERROR(BK237/BK247,"-")</f>
        <v>0.8571428571428571</v>
      </c>
      <c r="BM237" s="97">
        <f t="shared" si="195"/>
        <v>191323.33333333334</v>
      </c>
      <c r="BN237" s="98">
        <f t="shared" ref="BN237:BN247" si="231">IFERROR(BK237/$CQ$27,0)</f>
        <v>0.75</v>
      </c>
      <c r="BO237" s="320">
        <f>CR27</f>
        <v>3</v>
      </c>
      <c r="BP237" s="91">
        <v>1</v>
      </c>
      <c r="BQ237" s="92" t="s">
        <v>333</v>
      </c>
      <c r="BR237" s="93" t="s">
        <v>565</v>
      </c>
      <c r="BS237" s="94">
        <v>4554920</v>
      </c>
      <c r="BT237" s="96">
        <v>1</v>
      </c>
      <c r="BU237" s="95">
        <f>IFERROR(BT237/BT247,"-")</f>
        <v>0.33333333333333331</v>
      </c>
      <c r="BV237" s="97">
        <f t="shared" si="196"/>
        <v>4554920</v>
      </c>
      <c r="BW237" s="98">
        <f t="shared" ref="BW237:BW247" si="232">IFERROR(BT237/$CR$27,0)</f>
        <v>0.33333333333333331</v>
      </c>
      <c r="BX237" s="320">
        <f>CS27</f>
        <v>18619</v>
      </c>
      <c r="BY237" s="91">
        <v>1</v>
      </c>
      <c r="BZ237" s="92" t="s">
        <v>296</v>
      </c>
      <c r="CA237" s="93" t="s">
        <v>297</v>
      </c>
      <c r="CB237" s="94">
        <v>557540081</v>
      </c>
      <c r="CC237" s="96">
        <v>12444</v>
      </c>
      <c r="CD237" s="95">
        <f>IFERROR(CC237/CC247,"-")</f>
        <v>0.71706811109830582</v>
      </c>
      <c r="CE237" s="97">
        <f t="shared" si="197"/>
        <v>44803.928077788492</v>
      </c>
      <c r="CF237" s="98">
        <f t="shared" ref="CF237:CF247" si="233">IFERROR(CC237/$CS$27,0)</f>
        <v>0.66834953542080666</v>
      </c>
    </row>
    <row r="238" spans="2:84" ht="13.5" customHeight="1">
      <c r="B238" s="319"/>
      <c r="C238" s="329"/>
      <c r="D238" s="316"/>
      <c r="E238" s="99">
        <v>2</v>
      </c>
      <c r="F238" s="100" t="s">
        <v>298</v>
      </c>
      <c r="G238" s="101" t="s">
        <v>299</v>
      </c>
      <c r="H238" s="102">
        <v>734988167</v>
      </c>
      <c r="I238" s="104">
        <v>11347</v>
      </c>
      <c r="J238" s="103">
        <f>IFERROR(I238/I247,"-")</f>
        <v>0.65547917509098264</v>
      </c>
      <c r="K238" s="105">
        <f t="shared" si="189"/>
        <v>64773.787520930644</v>
      </c>
      <c r="L238" s="106">
        <f t="shared" si="225"/>
        <v>0.61087483176312252</v>
      </c>
      <c r="M238" s="316"/>
      <c r="N238" s="99">
        <v>2</v>
      </c>
      <c r="O238" s="100" t="s">
        <v>306</v>
      </c>
      <c r="P238" s="101" t="s">
        <v>307</v>
      </c>
      <c r="Q238" s="102">
        <v>127698</v>
      </c>
      <c r="R238" s="104">
        <v>4</v>
      </c>
      <c r="S238" s="103">
        <f>IFERROR(R238/R247,"-")</f>
        <v>1</v>
      </c>
      <c r="T238" s="105">
        <f t="shared" si="190"/>
        <v>31924.5</v>
      </c>
      <c r="U238" s="106">
        <f t="shared" si="226"/>
        <v>1</v>
      </c>
      <c r="V238" s="316"/>
      <c r="W238" s="99">
        <v>2</v>
      </c>
      <c r="X238" s="100" t="s">
        <v>298</v>
      </c>
      <c r="Y238" s="101" t="s">
        <v>299</v>
      </c>
      <c r="Z238" s="102">
        <v>302164</v>
      </c>
      <c r="AA238" s="104">
        <v>6</v>
      </c>
      <c r="AB238" s="103">
        <f>IFERROR(AA238/AA247,"-")</f>
        <v>1</v>
      </c>
      <c r="AC238" s="105">
        <f t="shared" si="191"/>
        <v>50360.666666666664</v>
      </c>
      <c r="AD238" s="106">
        <f t="shared" si="227"/>
        <v>1</v>
      </c>
      <c r="AE238" s="316"/>
      <c r="AF238" s="99">
        <v>2</v>
      </c>
      <c r="AG238" s="100" t="s">
        <v>292</v>
      </c>
      <c r="AH238" s="101" t="s">
        <v>293</v>
      </c>
      <c r="AI238" s="102">
        <v>588010</v>
      </c>
      <c r="AJ238" s="104">
        <v>8</v>
      </c>
      <c r="AK238" s="103">
        <f>IFERROR(AJ238/AJ247,"-")</f>
        <v>0.72727272727272729</v>
      </c>
      <c r="AL238" s="105">
        <f t="shared" si="192"/>
        <v>73501.25</v>
      </c>
      <c r="AM238" s="106">
        <f t="shared" si="228"/>
        <v>0.72727272727272729</v>
      </c>
      <c r="AN238" s="316"/>
      <c r="AO238" s="99">
        <v>2</v>
      </c>
      <c r="AP238" s="100" t="s">
        <v>333</v>
      </c>
      <c r="AQ238" s="101" t="s">
        <v>565</v>
      </c>
      <c r="AR238" s="102">
        <v>15367</v>
      </c>
      <c r="AS238" s="104">
        <v>4</v>
      </c>
      <c r="AT238" s="103">
        <f>IFERROR(AS238/AS247,"-")</f>
        <v>1</v>
      </c>
      <c r="AU238" s="105">
        <f t="shared" si="193"/>
        <v>3841.75</v>
      </c>
      <c r="AV238" s="106">
        <f t="shared" si="229"/>
        <v>1</v>
      </c>
      <c r="AW238" s="316"/>
      <c r="AX238" s="99">
        <v>2</v>
      </c>
      <c r="AY238" s="100" t="s">
        <v>296</v>
      </c>
      <c r="AZ238" s="101" t="s">
        <v>297</v>
      </c>
      <c r="BA238" s="102">
        <v>229867</v>
      </c>
      <c r="BB238" s="104">
        <v>7</v>
      </c>
      <c r="BC238" s="103">
        <f>IFERROR(BB238/BB247,"-")</f>
        <v>0.875</v>
      </c>
      <c r="BD238" s="105">
        <f t="shared" si="194"/>
        <v>32838.142857142855</v>
      </c>
      <c r="BE238" s="106">
        <f t="shared" si="230"/>
        <v>0.875</v>
      </c>
      <c r="BF238" s="316"/>
      <c r="BG238" s="99">
        <v>2</v>
      </c>
      <c r="BH238" s="100" t="s">
        <v>298</v>
      </c>
      <c r="BI238" s="101" t="s">
        <v>299</v>
      </c>
      <c r="BJ238" s="102">
        <v>496798</v>
      </c>
      <c r="BK238" s="104">
        <v>6</v>
      </c>
      <c r="BL238" s="103">
        <f>IFERROR(BK238/BK247,"-")</f>
        <v>0.8571428571428571</v>
      </c>
      <c r="BM238" s="105">
        <f t="shared" si="195"/>
        <v>82799.666666666672</v>
      </c>
      <c r="BN238" s="106">
        <f t="shared" si="231"/>
        <v>0.75</v>
      </c>
      <c r="BO238" s="316"/>
      <c r="BP238" s="99">
        <v>2</v>
      </c>
      <c r="BQ238" s="100" t="s">
        <v>338</v>
      </c>
      <c r="BR238" s="101" t="s">
        <v>339</v>
      </c>
      <c r="BS238" s="102">
        <v>1077900</v>
      </c>
      <c r="BT238" s="104">
        <v>1</v>
      </c>
      <c r="BU238" s="103">
        <f>IFERROR(BT238/BT247,"-")</f>
        <v>0.33333333333333331</v>
      </c>
      <c r="BV238" s="105">
        <f t="shared" si="196"/>
        <v>1077900</v>
      </c>
      <c r="BW238" s="106">
        <f t="shared" si="232"/>
        <v>0.33333333333333331</v>
      </c>
      <c r="BX238" s="316"/>
      <c r="BY238" s="99">
        <v>2</v>
      </c>
      <c r="BZ238" s="100" t="s">
        <v>298</v>
      </c>
      <c r="CA238" s="101" t="s">
        <v>299</v>
      </c>
      <c r="CB238" s="102">
        <v>737174579</v>
      </c>
      <c r="CC238" s="104">
        <v>11380</v>
      </c>
      <c r="CD238" s="103">
        <f>IFERROR(CC238/CC247,"-")</f>
        <v>0.65575659790250085</v>
      </c>
      <c r="CE238" s="105">
        <f t="shared" si="197"/>
        <v>64778.08251318102</v>
      </c>
      <c r="CF238" s="106">
        <f t="shared" si="233"/>
        <v>0.61120360921639183</v>
      </c>
    </row>
    <row r="239" spans="2:84" ht="13.5" customHeight="1">
      <c r="B239" s="319"/>
      <c r="C239" s="329"/>
      <c r="D239" s="316"/>
      <c r="E239" s="99">
        <v>3</v>
      </c>
      <c r="F239" s="100" t="s">
        <v>300</v>
      </c>
      <c r="G239" s="101" t="s">
        <v>301</v>
      </c>
      <c r="H239" s="102">
        <v>545049867</v>
      </c>
      <c r="I239" s="104">
        <v>9996</v>
      </c>
      <c r="J239" s="103">
        <f>IFERROR(I239/I247,"-")</f>
        <v>0.57743631217145164</v>
      </c>
      <c r="K239" s="105">
        <f t="shared" si="189"/>
        <v>54526.797418967588</v>
      </c>
      <c r="L239" s="106">
        <f t="shared" si="225"/>
        <v>0.53814266487214002</v>
      </c>
      <c r="M239" s="316"/>
      <c r="N239" s="99">
        <v>3</v>
      </c>
      <c r="O239" s="100" t="s">
        <v>300</v>
      </c>
      <c r="P239" s="101" t="s">
        <v>301</v>
      </c>
      <c r="Q239" s="102">
        <v>111573</v>
      </c>
      <c r="R239" s="104">
        <v>4</v>
      </c>
      <c r="S239" s="103">
        <f>IFERROR(R239/R247,"-")</f>
        <v>1</v>
      </c>
      <c r="T239" s="105">
        <f t="shared" si="190"/>
        <v>27893.25</v>
      </c>
      <c r="U239" s="106">
        <f t="shared" si="226"/>
        <v>1</v>
      </c>
      <c r="V239" s="316"/>
      <c r="W239" s="99">
        <v>3</v>
      </c>
      <c r="X239" s="100" t="s">
        <v>296</v>
      </c>
      <c r="Y239" s="101" t="s">
        <v>297</v>
      </c>
      <c r="Z239" s="102">
        <v>213327</v>
      </c>
      <c r="AA239" s="104">
        <v>6</v>
      </c>
      <c r="AB239" s="103">
        <f>IFERROR(AA239/AA247,"-")</f>
        <v>1</v>
      </c>
      <c r="AC239" s="105">
        <f t="shared" si="191"/>
        <v>35554.5</v>
      </c>
      <c r="AD239" s="106">
        <f t="shared" si="227"/>
        <v>1</v>
      </c>
      <c r="AE239" s="316"/>
      <c r="AF239" s="99">
        <v>3</v>
      </c>
      <c r="AG239" s="100" t="s">
        <v>333</v>
      </c>
      <c r="AH239" s="101" t="s">
        <v>565</v>
      </c>
      <c r="AI239" s="102">
        <v>105625</v>
      </c>
      <c r="AJ239" s="104">
        <v>8</v>
      </c>
      <c r="AK239" s="103">
        <f>IFERROR(AJ239/AJ247,"-")</f>
        <v>0.72727272727272729</v>
      </c>
      <c r="AL239" s="105">
        <f t="shared" si="192"/>
        <v>13203.125</v>
      </c>
      <c r="AM239" s="106">
        <f t="shared" si="228"/>
        <v>0.72727272727272729</v>
      </c>
      <c r="AN239" s="316"/>
      <c r="AO239" s="99">
        <v>3</v>
      </c>
      <c r="AP239" s="100" t="s">
        <v>298</v>
      </c>
      <c r="AQ239" s="101" t="s">
        <v>299</v>
      </c>
      <c r="AR239" s="102">
        <v>519183</v>
      </c>
      <c r="AS239" s="104">
        <v>3</v>
      </c>
      <c r="AT239" s="103">
        <f>IFERROR(AS239/AS247,"-")</f>
        <v>0.75</v>
      </c>
      <c r="AU239" s="105">
        <f t="shared" si="193"/>
        <v>173061</v>
      </c>
      <c r="AV239" s="106">
        <f t="shared" si="229"/>
        <v>0.75</v>
      </c>
      <c r="AW239" s="316"/>
      <c r="AX239" s="99">
        <v>3</v>
      </c>
      <c r="AY239" s="100" t="s">
        <v>312</v>
      </c>
      <c r="AZ239" s="101" t="s">
        <v>313</v>
      </c>
      <c r="BA239" s="102">
        <v>118777</v>
      </c>
      <c r="BB239" s="104">
        <v>7</v>
      </c>
      <c r="BC239" s="103">
        <f>IFERROR(BB239/BB247,"-")</f>
        <v>0.875</v>
      </c>
      <c r="BD239" s="105">
        <f t="shared" si="194"/>
        <v>16968.142857142859</v>
      </c>
      <c r="BE239" s="106">
        <f t="shared" si="230"/>
        <v>0.875</v>
      </c>
      <c r="BF239" s="316"/>
      <c r="BG239" s="99">
        <v>3</v>
      </c>
      <c r="BH239" s="100" t="s">
        <v>292</v>
      </c>
      <c r="BI239" s="101" t="s">
        <v>293</v>
      </c>
      <c r="BJ239" s="102">
        <v>353392</v>
      </c>
      <c r="BK239" s="104">
        <v>6</v>
      </c>
      <c r="BL239" s="103">
        <f>IFERROR(BK239/BK247,"-")</f>
        <v>0.8571428571428571</v>
      </c>
      <c r="BM239" s="105">
        <f t="shared" si="195"/>
        <v>58898.666666666664</v>
      </c>
      <c r="BN239" s="106">
        <f t="shared" si="231"/>
        <v>0.75</v>
      </c>
      <c r="BO239" s="316"/>
      <c r="BP239" s="99">
        <v>3</v>
      </c>
      <c r="BQ239" s="100" t="s">
        <v>347</v>
      </c>
      <c r="BR239" s="101" t="s">
        <v>348</v>
      </c>
      <c r="BS239" s="102">
        <v>450246</v>
      </c>
      <c r="BT239" s="104">
        <v>1</v>
      </c>
      <c r="BU239" s="103">
        <f>IFERROR(BT239/BT247,"-")</f>
        <v>0.33333333333333331</v>
      </c>
      <c r="BV239" s="105">
        <f t="shared" si="196"/>
        <v>450246</v>
      </c>
      <c r="BW239" s="106">
        <f t="shared" si="232"/>
        <v>0.33333333333333331</v>
      </c>
      <c r="BX239" s="316"/>
      <c r="BY239" s="99">
        <v>3</v>
      </c>
      <c r="BZ239" s="100" t="s">
        <v>300</v>
      </c>
      <c r="CA239" s="101" t="s">
        <v>301</v>
      </c>
      <c r="CB239" s="102">
        <v>546321340</v>
      </c>
      <c r="CC239" s="104">
        <v>10020</v>
      </c>
      <c r="CD239" s="103">
        <f>IFERROR(CC239/CC247,"-")</f>
        <v>0.57738849832891548</v>
      </c>
      <c r="CE239" s="105">
        <f t="shared" si="197"/>
        <v>54523.0878243513</v>
      </c>
      <c r="CF239" s="106">
        <f t="shared" si="233"/>
        <v>0.53815994414307966</v>
      </c>
    </row>
    <row r="240" spans="2:84" ht="13.5" customHeight="1">
      <c r="B240" s="319"/>
      <c r="C240" s="329"/>
      <c r="D240" s="316"/>
      <c r="E240" s="99">
        <v>4</v>
      </c>
      <c r="F240" s="121" t="s">
        <v>333</v>
      </c>
      <c r="G240" s="101" t="s">
        <v>565</v>
      </c>
      <c r="H240" s="102">
        <v>289909211</v>
      </c>
      <c r="I240" s="104">
        <v>8906</v>
      </c>
      <c r="J240" s="103">
        <f>IFERROR(I240/I247,"-")</f>
        <v>0.51447056784703371</v>
      </c>
      <c r="K240" s="105">
        <f t="shared" si="189"/>
        <v>32552.123399955086</v>
      </c>
      <c r="L240" s="106">
        <f t="shared" si="225"/>
        <v>0.47946164199192465</v>
      </c>
      <c r="M240" s="316"/>
      <c r="N240" s="99">
        <v>4</v>
      </c>
      <c r="O240" s="121" t="s">
        <v>298</v>
      </c>
      <c r="P240" s="101" t="s">
        <v>299</v>
      </c>
      <c r="Q240" s="102">
        <v>124720</v>
      </c>
      <c r="R240" s="104">
        <v>3</v>
      </c>
      <c r="S240" s="103">
        <f>IFERROR(R240/R247,"-")</f>
        <v>0.75</v>
      </c>
      <c r="T240" s="105">
        <f t="shared" si="190"/>
        <v>41573.333333333336</v>
      </c>
      <c r="U240" s="106">
        <f t="shared" si="226"/>
        <v>0.75</v>
      </c>
      <c r="V240" s="316"/>
      <c r="W240" s="99">
        <v>4</v>
      </c>
      <c r="X240" s="121" t="s">
        <v>381</v>
      </c>
      <c r="Y240" s="101" t="s">
        <v>382</v>
      </c>
      <c r="Z240" s="102">
        <v>81732</v>
      </c>
      <c r="AA240" s="104">
        <v>5</v>
      </c>
      <c r="AB240" s="103">
        <f>IFERROR(AA240/AA247,"-")</f>
        <v>0.83333333333333337</v>
      </c>
      <c r="AC240" s="105">
        <f t="shared" si="191"/>
        <v>16346.4</v>
      </c>
      <c r="AD240" s="106">
        <f t="shared" si="227"/>
        <v>0.83333333333333337</v>
      </c>
      <c r="AE240" s="316"/>
      <c r="AF240" s="99">
        <v>4</v>
      </c>
      <c r="AG240" s="121" t="s">
        <v>298</v>
      </c>
      <c r="AH240" s="101" t="s">
        <v>299</v>
      </c>
      <c r="AI240" s="102">
        <v>483480</v>
      </c>
      <c r="AJ240" s="104">
        <v>7</v>
      </c>
      <c r="AK240" s="103">
        <f>IFERROR(AJ240/AJ247,"-")</f>
        <v>0.63636363636363635</v>
      </c>
      <c r="AL240" s="105">
        <f t="shared" si="192"/>
        <v>69068.571428571435</v>
      </c>
      <c r="AM240" s="106">
        <f t="shared" si="228"/>
        <v>0.63636363636363635</v>
      </c>
      <c r="AN240" s="316"/>
      <c r="AO240" s="99">
        <v>4</v>
      </c>
      <c r="AP240" s="121" t="s">
        <v>425</v>
      </c>
      <c r="AQ240" s="101" t="s">
        <v>426</v>
      </c>
      <c r="AR240" s="102">
        <v>256594</v>
      </c>
      <c r="AS240" s="104">
        <v>3</v>
      </c>
      <c r="AT240" s="103">
        <f>IFERROR(AS240/AS247,"-")</f>
        <v>0.75</v>
      </c>
      <c r="AU240" s="105">
        <f t="shared" si="193"/>
        <v>85531.333333333328</v>
      </c>
      <c r="AV240" s="106">
        <f t="shared" si="229"/>
        <v>0.75</v>
      </c>
      <c r="AW240" s="316"/>
      <c r="AX240" s="99">
        <v>4</v>
      </c>
      <c r="AY240" s="121" t="s">
        <v>333</v>
      </c>
      <c r="AZ240" s="101" t="s">
        <v>565</v>
      </c>
      <c r="BA240" s="102">
        <v>41155</v>
      </c>
      <c r="BB240" s="104">
        <v>7</v>
      </c>
      <c r="BC240" s="103">
        <f>IFERROR(BB240/BB247,"-")</f>
        <v>0.875</v>
      </c>
      <c r="BD240" s="105">
        <f t="shared" si="194"/>
        <v>5879.2857142857147</v>
      </c>
      <c r="BE240" s="106">
        <f t="shared" si="230"/>
        <v>0.875</v>
      </c>
      <c r="BF240" s="316"/>
      <c r="BG240" s="99">
        <v>4</v>
      </c>
      <c r="BH240" s="121" t="s">
        <v>333</v>
      </c>
      <c r="BI240" s="101" t="s">
        <v>565</v>
      </c>
      <c r="BJ240" s="102">
        <v>293749</v>
      </c>
      <c r="BK240" s="104">
        <v>6</v>
      </c>
      <c r="BL240" s="103">
        <f>IFERROR(BK240/BK247,"-")</f>
        <v>0.8571428571428571</v>
      </c>
      <c r="BM240" s="105">
        <f t="shared" si="195"/>
        <v>48958.166666666664</v>
      </c>
      <c r="BN240" s="106">
        <f t="shared" si="231"/>
        <v>0.75</v>
      </c>
      <c r="BO240" s="316"/>
      <c r="BP240" s="99">
        <v>4</v>
      </c>
      <c r="BQ240" s="121" t="s">
        <v>325</v>
      </c>
      <c r="BR240" s="101" t="s">
        <v>326</v>
      </c>
      <c r="BS240" s="102">
        <v>82019</v>
      </c>
      <c r="BT240" s="104">
        <v>1</v>
      </c>
      <c r="BU240" s="103">
        <f>IFERROR(BT240/BT247,"-")</f>
        <v>0.33333333333333331</v>
      </c>
      <c r="BV240" s="105">
        <f t="shared" si="196"/>
        <v>82019</v>
      </c>
      <c r="BW240" s="106">
        <f t="shared" si="232"/>
        <v>0.33333333333333331</v>
      </c>
      <c r="BX240" s="316"/>
      <c r="BY240" s="99">
        <v>4</v>
      </c>
      <c r="BZ240" s="121" t="s">
        <v>333</v>
      </c>
      <c r="CA240" s="101" t="s">
        <v>565</v>
      </c>
      <c r="CB240" s="102">
        <v>295167992</v>
      </c>
      <c r="CC240" s="104">
        <v>8937</v>
      </c>
      <c r="CD240" s="103">
        <f>IFERROR(CC240/CC247,"-")</f>
        <v>0.51498213668318549</v>
      </c>
      <c r="CE240" s="105">
        <f t="shared" si="197"/>
        <v>33027.637014658161</v>
      </c>
      <c r="CF240" s="106">
        <f t="shared" si="233"/>
        <v>0.47999355497072882</v>
      </c>
    </row>
    <row r="241" spans="2:84" ht="13.5" customHeight="1">
      <c r="B241" s="319"/>
      <c r="C241" s="329"/>
      <c r="D241" s="316"/>
      <c r="E241" s="99">
        <v>5</v>
      </c>
      <c r="F241" s="100" t="s">
        <v>292</v>
      </c>
      <c r="G241" s="101" t="s">
        <v>293</v>
      </c>
      <c r="H241" s="102">
        <v>1112657627</v>
      </c>
      <c r="I241" s="104">
        <v>8821</v>
      </c>
      <c r="J241" s="103">
        <f>IFERROR(I241/I247,"-")</f>
        <v>0.50956039512448736</v>
      </c>
      <c r="K241" s="105">
        <f t="shared" si="189"/>
        <v>126137.35710236935</v>
      </c>
      <c r="L241" s="106">
        <f t="shared" si="225"/>
        <v>0.47488559892328397</v>
      </c>
      <c r="M241" s="316"/>
      <c r="N241" s="99">
        <v>5</v>
      </c>
      <c r="O241" s="100" t="s">
        <v>312</v>
      </c>
      <c r="P241" s="101" t="s">
        <v>313</v>
      </c>
      <c r="Q241" s="102">
        <v>79268</v>
      </c>
      <c r="R241" s="104">
        <v>3</v>
      </c>
      <c r="S241" s="103">
        <f>IFERROR(R241/R247,"-")</f>
        <v>0.75</v>
      </c>
      <c r="T241" s="105">
        <f t="shared" si="190"/>
        <v>26422.666666666668</v>
      </c>
      <c r="U241" s="106">
        <f t="shared" si="226"/>
        <v>0.75</v>
      </c>
      <c r="V241" s="316"/>
      <c r="W241" s="99">
        <v>5</v>
      </c>
      <c r="X241" s="100" t="s">
        <v>333</v>
      </c>
      <c r="Y241" s="101" t="s">
        <v>565</v>
      </c>
      <c r="Z241" s="102">
        <v>246217</v>
      </c>
      <c r="AA241" s="104">
        <v>4</v>
      </c>
      <c r="AB241" s="103">
        <f>IFERROR(AA241/AA247,"-")</f>
        <v>0.66666666666666663</v>
      </c>
      <c r="AC241" s="105">
        <f t="shared" si="191"/>
        <v>61554.25</v>
      </c>
      <c r="AD241" s="106">
        <f t="shared" si="227"/>
        <v>0.66666666666666663</v>
      </c>
      <c r="AE241" s="316"/>
      <c r="AF241" s="99">
        <v>5</v>
      </c>
      <c r="AG241" s="100" t="s">
        <v>334</v>
      </c>
      <c r="AH241" s="101" t="s">
        <v>335</v>
      </c>
      <c r="AI241" s="102">
        <v>360080</v>
      </c>
      <c r="AJ241" s="104">
        <v>7</v>
      </c>
      <c r="AK241" s="103">
        <f>IFERROR(AJ241/AJ247,"-")</f>
        <v>0.63636363636363635</v>
      </c>
      <c r="AL241" s="105">
        <f t="shared" si="192"/>
        <v>51440</v>
      </c>
      <c r="AM241" s="106">
        <f t="shared" si="228"/>
        <v>0.63636363636363635</v>
      </c>
      <c r="AN241" s="316"/>
      <c r="AO241" s="99">
        <v>5</v>
      </c>
      <c r="AP241" s="100" t="s">
        <v>324</v>
      </c>
      <c r="AQ241" s="101" t="s">
        <v>556</v>
      </c>
      <c r="AR241" s="102">
        <v>231090</v>
      </c>
      <c r="AS241" s="104">
        <v>3</v>
      </c>
      <c r="AT241" s="103">
        <f>IFERROR(AS241/AS247,"-")</f>
        <v>0.75</v>
      </c>
      <c r="AU241" s="105">
        <f t="shared" si="193"/>
        <v>77030</v>
      </c>
      <c r="AV241" s="106">
        <f t="shared" si="229"/>
        <v>0.75</v>
      </c>
      <c r="AW241" s="316"/>
      <c r="AX241" s="99">
        <v>5</v>
      </c>
      <c r="AY241" s="100" t="s">
        <v>292</v>
      </c>
      <c r="AZ241" s="101" t="s">
        <v>293</v>
      </c>
      <c r="BA241" s="102">
        <v>144335</v>
      </c>
      <c r="BB241" s="104">
        <v>6</v>
      </c>
      <c r="BC241" s="103">
        <f>IFERROR(BB241/BB247,"-")</f>
        <v>0.75</v>
      </c>
      <c r="BD241" s="105">
        <f t="shared" si="194"/>
        <v>24055.833333333332</v>
      </c>
      <c r="BE241" s="106">
        <f t="shared" si="230"/>
        <v>0.75</v>
      </c>
      <c r="BF241" s="316"/>
      <c r="BG241" s="99">
        <v>5</v>
      </c>
      <c r="BH241" s="100" t="s">
        <v>359</v>
      </c>
      <c r="BI241" s="101" t="s">
        <v>360</v>
      </c>
      <c r="BJ241" s="102">
        <v>1357395</v>
      </c>
      <c r="BK241" s="104">
        <v>5</v>
      </c>
      <c r="BL241" s="103">
        <f>IFERROR(BK241/BK247,"-")</f>
        <v>0.7142857142857143</v>
      </c>
      <c r="BM241" s="105">
        <f t="shared" si="195"/>
        <v>271479</v>
      </c>
      <c r="BN241" s="106">
        <f t="shared" si="231"/>
        <v>0.625</v>
      </c>
      <c r="BO241" s="316"/>
      <c r="BP241" s="99">
        <v>5</v>
      </c>
      <c r="BQ241" s="100" t="s">
        <v>320</v>
      </c>
      <c r="BR241" s="101" t="s">
        <v>321</v>
      </c>
      <c r="BS241" s="102">
        <v>60285</v>
      </c>
      <c r="BT241" s="104">
        <v>1</v>
      </c>
      <c r="BU241" s="103">
        <f>IFERROR(BT241/BT247,"-")</f>
        <v>0.33333333333333331</v>
      </c>
      <c r="BV241" s="105">
        <f t="shared" si="196"/>
        <v>60285</v>
      </c>
      <c r="BW241" s="106">
        <f t="shared" si="232"/>
        <v>0.33333333333333331</v>
      </c>
      <c r="BX241" s="316"/>
      <c r="BY241" s="99">
        <v>5</v>
      </c>
      <c r="BZ241" s="100" t="s">
        <v>292</v>
      </c>
      <c r="CA241" s="101" t="s">
        <v>293</v>
      </c>
      <c r="CB241" s="102">
        <v>1113935375</v>
      </c>
      <c r="CC241" s="104">
        <v>8849</v>
      </c>
      <c r="CD241" s="103">
        <f>IFERROR(CC241/CC247,"-")</f>
        <v>0.50991125965195339</v>
      </c>
      <c r="CE241" s="105">
        <f t="shared" si="197"/>
        <v>125882.62798056277</v>
      </c>
      <c r="CF241" s="106">
        <f t="shared" si="233"/>
        <v>0.47526720017186747</v>
      </c>
    </row>
    <row r="242" spans="2:84" ht="13.5" customHeight="1">
      <c r="B242" s="319"/>
      <c r="C242" s="329"/>
      <c r="D242" s="316"/>
      <c r="E242" s="99">
        <v>6</v>
      </c>
      <c r="F242" s="121" t="s">
        <v>306</v>
      </c>
      <c r="G242" s="101" t="s">
        <v>307</v>
      </c>
      <c r="H242" s="102">
        <v>299569638</v>
      </c>
      <c r="I242" s="104">
        <v>8423</v>
      </c>
      <c r="J242" s="103">
        <f>IFERROR(I242/I247,"-")</f>
        <v>0.48656923343538788</v>
      </c>
      <c r="K242" s="105">
        <f t="shared" si="189"/>
        <v>35565.669951323755</v>
      </c>
      <c r="L242" s="106">
        <f t="shared" si="225"/>
        <v>0.45345895020188426</v>
      </c>
      <c r="M242" s="316"/>
      <c r="N242" s="99">
        <v>6</v>
      </c>
      <c r="O242" s="121" t="s">
        <v>316</v>
      </c>
      <c r="P242" s="101" t="s">
        <v>317</v>
      </c>
      <c r="Q242" s="102">
        <v>27611</v>
      </c>
      <c r="R242" s="104">
        <v>3</v>
      </c>
      <c r="S242" s="103">
        <f>IFERROR(R242/R247,"-")</f>
        <v>0.75</v>
      </c>
      <c r="T242" s="105">
        <f t="shared" si="190"/>
        <v>9203.6666666666661</v>
      </c>
      <c r="U242" s="106">
        <f t="shared" si="226"/>
        <v>0.75</v>
      </c>
      <c r="V242" s="316"/>
      <c r="W242" s="99">
        <v>6</v>
      </c>
      <c r="X242" s="121" t="s">
        <v>365</v>
      </c>
      <c r="Y242" s="101" t="s">
        <v>366</v>
      </c>
      <c r="Z242" s="102">
        <v>45054</v>
      </c>
      <c r="AA242" s="104">
        <v>4</v>
      </c>
      <c r="AB242" s="103">
        <f>IFERROR(AA242/AA247,"-")</f>
        <v>0.66666666666666663</v>
      </c>
      <c r="AC242" s="105">
        <f t="shared" si="191"/>
        <v>11263.5</v>
      </c>
      <c r="AD242" s="106">
        <f t="shared" si="227"/>
        <v>0.66666666666666663</v>
      </c>
      <c r="AE242" s="316"/>
      <c r="AF242" s="99">
        <v>6</v>
      </c>
      <c r="AG242" s="121" t="s">
        <v>338</v>
      </c>
      <c r="AH242" s="101" t="s">
        <v>339</v>
      </c>
      <c r="AI242" s="102">
        <v>343625</v>
      </c>
      <c r="AJ242" s="104">
        <v>7</v>
      </c>
      <c r="AK242" s="103">
        <f>IFERROR(AJ242/AJ247,"-")</f>
        <v>0.63636363636363635</v>
      </c>
      <c r="AL242" s="105">
        <f t="shared" si="192"/>
        <v>49089.285714285717</v>
      </c>
      <c r="AM242" s="106">
        <f t="shared" si="228"/>
        <v>0.63636363636363635</v>
      </c>
      <c r="AN242" s="316"/>
      <c r="AO242" s="99">
        <v>6</v>
      </c>
      <c r="AP242" s="121" t="s">
        <v>353</v>
      </c>
      <c r="AQ242" s="101" t="s">
        <v>354</v>
      </c>
      <c r="AR242" s="102">
        <v>210697</v>
      </c>
      <c r="AS242" s="104">
        <v>3</v>
      </c>
      <c r="AT242" s="103">
        <f>IFERROR(AS242/AS247,"-")</f>
        <v>0.75</v>
      </c>
      <c r="AU242" s="105">
        <f t="shared" si="193"/>
        <v>70232.333333333328</v>
      </c>
      <c r="AV242" s="106">
        <f t="shared" si="229"/>
        <v>0.75</v>
      </c>
      <c r="AW242" s="316"/>
      <c r="AX242" s="99">
        <v>6</v>
      </c>
      <c r="AY242" s="121" t="s">
        <v>306</v>
      </c>
      <c r="AZ242" s="101" t="s">
        <v>307</v>
      </c>
      <c r="BA242" s="102">
        <v>173457</v>
      </c>
      <c r="BB242" s="104">
        <v>5</v>
      </c>
      <c r="BC242" s="103">
        <f>IFERROR(BB242/BB247,"-")</f>
        <v>0.625</v>
      </c>
      <c r="BD242" s="105">
        <f t="shared" si="194"/>
        <v>34691.4</v>
      </c>
      <c r="BE242" s="106">
        <f t="shared" si="230"/>
        <v>0.625</v>
      </c>
      <c r="BF242" s="316"/>
      <c r="BG242" s="99">
        <v>6</v>
      </c>
      <c r="BH242" s="121" t="s">
        <v>353</v>
      </c>
      <c r="BI242" s="101" t="s">
        <v>354</v>
      </c>
      <c r="BJ242" s="102">
        <v>659122</v>
      </c>
      <c r="BK242" s="104">
        <v>5</v>
      </c>
      <c r="BL242" s="103">
        <f>IFERROR(BK242/BK247,"-")</f>
        <v>0.7142857142857143</v>
      </c>
      <c r="BM242" s="105">
        <f t="shared" si="195"/>
        <v>131824.4</v>
      </c>
      <c r="BN242" s="106">
        <f t="shared" si="231"/>
        <v>0.625</v>
      </c>
      <c r="BO242" s="316"/>
      <c r="BP242" s="99">
        <v>6</v>
      </c>
      <c r="BQ242" s="121" t="s">
        <v>334</v>
      </c>
      <c r="BR242" s="101" t="s">
        <v>335</v>
      </c>
      <c r="BS242" s="102">
        <v>58220</v>
      </c>
      <c r="BT242" s="104">
        <v>1</v>
      </c>
      <c r="BU242" s="103">
        <f>IFERROR(BT242/BT247,"-")</f>
        <v>0.33333333333333331</v>
      </c>
      <c r="BV242" s="105">
        <f t="shared" si="196"/>
        <v>58220</v>
      </c>
      <c r="BW242" s="106">
        <f t="shared" si="232"/>
        <v>0.33333333333333331</v>
      </c>
      <c r="BX242" s="316"/>
      <c r="BY242" s="99">
        <v>6</v>
      </c>
      <c r="BZ242" s="121" t="s">
        <v>306</v>
      </c>
      <c r="CA242" s="101" t="s">
        <v>307</v>
      </c>
      <c r="CB242" s="102">
        <v>300335525</v>
      </c>
      <c r="CC242" s="104">
        <v>8439</v>
      </c>
      <c r="CD242" s="103">
        <f>IFERROR(CC242/CC247,"-")</f>
        <v>0.48628558257462257</v>
      </c>
      <c r="CE242" s="105">
        <f t="shared" si="197"/>
        <v>35588.994549117197</v>
      </c>
      <c r="CF242" s="106">
        <f t="shared" si="233"/>
        <v>0.45324668349535419</v>
      </c>
    </row>
    <row r="243" spans="2:84" ht="13.5" customHeight="1">
      <c r="B243" s="319"/>
      <c r="C243" s="329"/>
      <c r="D243" s="316"/>
      <c r="E243" s="99">
        <v>7</v>
      </c>
      <c r="F243" s="121" t="s">
        <v>312</v>
      </c>
      <c r="G243" s="101" t="s">
        <v>313</v>
      </c>
      <c r="H243" s="102">
        <v>406726490</v>
      </c>
      <c r="I243" s="104">
        <v>7839</v>
      </c>
      <c r="J243" s="103">
        <f>IFERROR(I243/I247,"-")</f>
        <v>0.45283345849459883</v>
      </c>
      <c r="K243" s="105">
        <f t="shared" si="189"/>
        <v>51884.996810817705</v>
      </c>
      <c r="L243" s="106">
        <f t="shared" si="225"/>
        <v>0.42201884253028266</v>
      </c>
      <c r="M243" s="316"/>
      <c r="N243" s="99">
        <v>7</v>
      </c>
      <c r="O243" s="121" t="s">
        <v>310</v>
      </c>
      <c r="P243" s="101" t="s">
        <v>311</v>
      </c>
      <c r="Q243" s="102">
        <v>18872</v>
      </c>
      <c r="R243" s="104">
        <v>3</v>
      </c>
      <c r="S243" s="103">
        <f>IFERROR(R243/R247,"-")</f>
        <v>0.75</v>
      </c>
      <c r="T243" s="105">
        <f t="shared" si="190"/>
        <v>6290.666666666667</v>
      </c>
      <c r="U243" s="106">
        <f t="shared" si="226"/>
        <v>0.75</v>
      </c>
      <c r="V243" s="316"/>
      <c r="W243" s="99">
        <v>7</v>
      </c>
      <c r="X243" s="121" t="s">
        <v>324</v>
      </c>
      <c r="Y243" s="101" t="s">
        <v>556</v>
      </c>
      <c r="Z243" s="102">
        <v>485051</v>
      </c>
      <c r="AA243" s="104">
        <v>3</v>
      </c>
      <c r="AB243" s="103">
        <f>IFERROR(AA243/AA247,"-")</f>
        <v>0.5</v>
      </c>
      <c r="AC243" s="105">
        <f t="shared" si="191"/>
        <v>161683.66666666666</v>
      </c>
      <c r="AD243" s="106">
        <f t="shared" si="227"/>
        <v>0.5</v>
      </c>
      <c r="AE243" s="316"/>
      <c r="AF243" s="99">
        <v>7</v>
      </c>
      <c r="AG243" s="121" t="s">
        <v>428</v>
      </c>
      <c r="AH243" s="101" t="s">
        <v>429</v>
      </c>
      <c r="AI243" s="102">
        <v>34604</v>
      </c>
      <c r="AJ243" s="104">
        <v>7</v>
      </c>
      <c r="AK243" s="103">
        <f>IFERROR(AJ243/AJ247,"-")</f>
        <v>0.63636363636363635</v>
      </c>
      <c r="AL243" s="105">
        <f t="shared" si="192"/>
        <v>4943.4285714285716</v>
      </c>
      <c r="AM243" s="106">
        <f t="shared" si="228"/>
        <v>0.63636363636363635</v>
      </c>
      <c r="AN243" s="316"/>
      <c r="AO243" s="99">
        <v>7</v>
      </c>
      <c r="AP243" s="121" t="s">
        <v>308</v>
      </c>
      <c r="AQ243" s="101" t="s">
        <v>309</v>
      </c>
      <c r="AR243" s="102">
        <v>130254</v>
      </c>
      <c r="AS243" s="104">
        <v>3</v>
      </c>
      <c r="AT243" s="103">
        <f>IFERROR(AS243/AS247,"-")</f>
        <v>0.75</v>
      </c>
      <c r="AU243" s="105">
        <f t="shared" si="193"/>
        <v>43418</v>
      </c>
      <c r="AV243" s="106">
        <f t="shared" si="229"/>
        <v>0.75</v>
      </c>
      <c r="AW243" s="316"/>
      <c r="AX243" s="99">
        <v>7</v>
      </c>
      <c r="AY243" s="121" t="s">
        <v>353</v>
      </c>
      <c r="AZ243" s="101" t="s">
        <v>354</v>
      </c>
      <c r="BA243" s="102">
        <v>1357645</v>
      </c>
      <c r="BB243" s="104">
        <v>4</v>
      </c>
      <c r="BC243" s="103">
        <f>IFERROR(BB243/BB247,"-")</f>
        <v>0.5</v>
      </c>
      <c r="BD243" s="105">
        <f t="shared" si="194"/>
        <v>339411.25</v>
      </c>
      <c r="BE243" s="106">
        <f t="shared" si="230"/>
        <v>0.5</v>
      </c>
      <c r="BF243" s="316"/>
      <c r="BG243" s="99">
        <v>7</v>
      </c>
      <c r="BH243" s="121" t="s">
        <v>428</v>
      </c>
      <c r="BI243" s="101" t="s">
        <v>429</v>
      </c>
      <c r="BJ243" s="102">
        <v>163585</v>
      </c>
      <c r="BK243" s="104">
        <v>5</v>
      </c>
      <c r="BL243" s="103">
        <f>IFERROR(BK243/BK247,"-")</f>
        <v>0.7142857142857143</v>
      </c>
      <c r="BM243" s="105">
        <f t="shared" si="195"/>
        <v>32717</v>
      </c>
      <c r="BN243" s="106">
        <f t="shared" si="231"/>
        <v>0.625</v>
      </c>
      <c r="BO243" s="316"/>
      <c r="BP243" s="99">
        <v>7</v>
      </c>
      <c r="BQ243" s="121" t="s">
        <v>417</v>
      </c>
      <c r="BR243" s="101" t="s">
        <v>418</v>
      </c>
      <c r="BS243" s="102">
        <v>57730</v>
      </c>
      <c r="BT243" s="104">
        <v>1</v>
      </c>
      <c r="BU243" s="103">
        <f>IFERROR(BT243/BT247,"-")</f>
        <v>0.33333333333333331</v>
      </c>
      <c r="BV243" s="105">
        <f t="shared" si="196"/>
        <v>57730</v>
      </c>
      <c r="BW243" s="106">
        <f t="shared" si="232"/>
        <v>0.33333333333333331</v>
      </c>
      <c r="BX243" s="316"/>
      <c r="BY243" s="99">
        <v>7</v>
      </c>
      <c r="BZ243" s="121" t="s">
        <v>312</v>
      </c>
      <c r="CA243" s="101" t="s">
        <v>313</v>
      </c>
      <c r="CB243" s="102">
        <v>408078343</v>
      </c>
      <c r="CC243" s="104">
        <v>7868</v>
      </c>
      <c r="CD243" s="103">
        <f>IFERROR(CC243/CC247,"-")</f>
        <v>0.45338250547424225</v>
      </c>
      <c r="CE243" s="105">
        <f t="shared" si="197"/>
        <v>51865.574860193185</v>
      </c>
      <c r="CF243" s="106">
        <f t="shared" si="233"/>
        <v>0.42257908588001503</v>
      </c>
    </row>
    <row r="244" spans="2:84" ht="13.5" customHeight="1">
      <c r="B244" s="319"/>
      <c r="C244" s="329"/>
      <c r="D244" s="316"/>
      <c r="E244" s="99">
        <v>8</v>
      </c>
      <c r="F244" s="121" t="s">
        <v>381</v>
      </c>
      <c r="G244" s="101" t="s">
        <v>382</v>
      </c>
      <c r="H244" s="102">
        <v>143098857</v>
      </c>
      <c r="I244" s="104">
        <v>7238</v>
      </c>
      <c r="J244" s="103">
        <f>IFERROR(I244/I247,"-")</f>
        <v>0.41811564900930043</v>
      </c>
      <c r="K244" s="105">
        <f t="shared" si="189"/>
        <v>19770.496960486322</v>
      </c>
      <c r="L244" s="106">
        <f t="shared" si="225"/>
        <v>0.38966352624495287</v>
      </c>
      <c r="M244" s="316"/>
      <c r="N244" s="99">
        <v>8</v>
      </c>
      <c r="O244" s="121" t="s">
        <v>421</v>
      </c>
      <c r="P244" s="101" t="s">
        <v>422</v>
      </c>
      <c r="Q244" s="102">
        <v>84968</v>
      </c>
      <c r="R244" s="104">
        <v>2</v>
      </c>
      <c r="S244" s="103">
        <f>IFERROR(R244/R247,"-")</f>
        <v>0.5</v>
      </c>
      <c r="T244" s="105">
        <f t="shared" si="190"/>
        <v>42484</v>
      </c>
      <c r="U244" s="106">
        <f t="shared" si="226"/>
        <v>0.5</v>
      </c>
      <c r="V244" s="316"/>
      <c r="W244" s="99">
        <v>8</v>
      </c>
      <c r="X244" s="121" t="s">
        <v>316</v>
      </c>
      <c r="Y244" s="101" t="s">
        <v>317</v>
      </c>
      <c r="Z244" s="102">
        <v>197753</v>
      </c>
      <c r="AA244" s="104">
        <v>3</v>
      </c>
      <c r="AB244" s="103">
        <f>IFERROR(AA244/AA247,"-")</f>
        <v>0.5</v>
      </c>
      <c r="AC244" s="105">
        <f t="shared" si="191"/>
        <v>65917.666666666672</v>
      </c>
      <c r="AD244" s="106">
        <f t="shared" si="227"/>
        <v>0.5</v>
      </c>
      <c r="AE244" s="316"/>
      <c r="AF244" s="99">
        <v>8</v>
      </c>
      <c r="AG244" s="121" t="s">
        <v>300</v>
      </c>
      <c r="AH244" s="101" t="s">
        <v>301</v>
      </c>
      <c r="AI244" s="102">
        <v>855436</v>
      </c>
      <c r="AJ244" s="104">
        <v>6</v>
      </c>
      <c r="AK244" s="103">
        <f>IFERROR(AJ244/AJ247,"-")</f>
        <v>0.54545454545454541</v>
      </c>
      <c r="AL244" s="105">
        <f t="shared" si="192"/>
        <v>142572.66666666666</v>
      </c>
      <c r="AM244" s="106">
        <f t="shared" si="228"/>
        <v>0.54545454545454541</v>
      </c>
      <c r="AN244" s="316"/>
      <c r="AO244" s="99">
        <v>8</v>
      </c>
      <c r="AP244" s="121" t="s">
        <v>417</v>
      </c>
      <c r="AQ244" s="101" t="s">
        <v>418</v>
      </c>
      <c r="AR244" s="102">
        <v>36436</v>
      </c>
      <c r="AS244" s="104">
        <v>3</v>
      </c>
      <c r="AT244" s="103">
        <f>IFERROR(AS244/AS247,"-")</f>
        <v>0.75</v>
      </c>
      <c r="AU244" s="105">
        <f t="shared" si="193"/>
        <v>12145.333333333334</v>
      </c>
      <c r="AV244" s="106">
        <f t="shared" si="229"/>
        <v>0.75</v>
      </c>
      <c r="AW244" s="316"/>
      <c r="AX244" s="99">
        <v>8</v>
      </c>
      <c r="AY244" s="121" t="s">
        <v>308</v>
      </c>
      <c r="AZ244" s="101" t="s">
        <v>309</v>
      </c>
      <c r="BA244" s="102">
        <v>395311</v>
      </c>
      <c r="BB244" s="104">
        <v>4</v>
      </c>
      <c r="BC244" s="103">
        <f>IFERROR(BB244/BB247,"-")</f>
        <v>0.5</v>
      </c>
      <c r="BD244" s="105">
        <f t="shared" si="194"/>
        <v>98827.75</v>
      </c>
      <c r="BE244" s="106">
        <f t="shared" si="230"/>
        <v>0.5</v>
      </c>
      <c r="BF244" s="316"/>
      <c r="BG244" s="99">
        <v>8</v>
      </c>
      <c r="BH244" s="121" t="s">
        <v>322</v>
      </c>
      <c r="BI244" s="101" t="s">
        <v>323</v>
      </c>
      <c r="BJ244" s="102">
        <v>4632049</v>
      </c>
      <c r="BK244" s="104">
        <v>4</v>
      </c>
      <c r="BL244" s="103">
        <f>IFERROR(BK244/BK247,"-")</f>
        <v>0.5714285714285714</v>
      </c>
      <c r="BM244" s="105">
        <f t="shared" si="195"/>
        <v>1158012.25</v>
      </c>
      <c r="BN244" s="106">
        <f t="shared" si="231"/>
        <v>0.5</v>
      </c>
      <c r="BO244" s="316"/>
      <c r="BP244" s="99">
        <v>8</v>
      </c>
      <c r="BQ244" s="121" t="s">
        <v>359</v>
      </c>
      <c r="BR244" s="101" t="s">
        <v>360</v>
      </c>
      <c r="BS244" s="102">
        <v>57730</v>
      </c>
      <c r="BT244" s="104">
        <v>1</v>
      </c>
      <c r="BU244" s="103">
        <f>IFERROR(BT244/BT247,"-")</f>
        <v>0.33333333333333331</v>
      </c>
      <c r="BV244" s="105">
        <f t="shared" si="196"/>
        <v>57730</v>
      </c>
      <c r="BW244" s="106">
        <f t="shared" si="232"/>
        <v>0.33333333333333331</v>
      </c>
      <c r="BX244" s="316"/>
      <c r="BY244" s="99">
        <v>8</v>
      </c>
      <c r="BZ244" s="121" t="s">
        <v>381</v>
      </c>
      <c r="CA244" s="101" t="s">
        <v>382</v>
      </c>
      <c r="CB244" s="102">
        <v>143360928</v>
      </c>
      <c r="CC244" s="104">
        <v>7253</v>
      </c>
      <c r="CD244" s="103">
        <f>IFERROR(CC244/CC247,"-")</f>
        <v>0.41794398985824593</v>
      </c>
      <c r="CE244" s="105">
        <f t="shared" si="197"/>
        <v>19765.742175651456</v>
      </c>
      <c r="CF244" s="106">
        <f t="shared" si="233"/>
        <v>0.38954831086524516</v>
      </c>
    </row>
    <row r="245" spans="2:84" ht="13.5" customHeight="1">
      <c r="B245" s="319"/>
      <c r="C245" s="329"/>
      <c r="D245" s="316"/>
      <c r="E245" s="99">
        <v>9</v>
      </c>
      <c r="F245" s="100" t="s">
        <v>387</v>
      </c>
      <c r="G245" s="101" t="s">
        <v>388</v>
      </c>
      <c r="H245" s="102">
        <v>26475099</v>
      </c>
      <c r="I245" s="104">
        <v>7215</v>
      </c>
      <c r="J245" s="103">
        <f>IFERROR(I245/I247,"-")</f>
        <v>0.41678701403731733</v>
      </c>
      <c r="K245" s="105">
        <f t="shared" si="189"/>
        <v>3669.4523908523906</v>
      </c>
      <c r="L245" s="106">
        <f t="shared" si="225"/>
        <v>0.38842530282637955</v>
      </c>
      <c r="M245" s="316"/>
      <c r="N245" s="99">
        <v>9</v>
      </c>
      <c r="O245" s="100" t="s">
        <v>353</v>
      </c>
      <c r="P245" s="101" t="s">
        <v>354</v>
      </c>
      <c r="Q245" s="102">
        <v>29958</v>
      </c>
      <c r="R245" s="104">
        <v>2</v>
      </c>
      <c r="S245" s="103">
        <f>IFERROR(R245/R247,"-")</f>
        <v>0.5</v>
      </c>
      <c r="T245" s="105">
        <f t="shared" si="190"/>
        <v>14979</v>
      </c>
      <c r="U245" s="106">
        <f t="shared" si="226"/>
        <v>0.5</v>
      </c>
      <c r="V245" s="316"/>
      <c r="W245" s="99">
        <v>9</v>
      </c>
      <c r="X245" s="100" t="s">
        <v>306</v>
      </c>
      <c r="Y245" s="101" t="s">
        <v>307</v>
      </c>
      <c r="Z245" s="102">
        <v>184380</v>
      </c>
      <c r="AA245" s="104">
        <v>3</v>
      </c>
      <c r="AB245" s="103">
        <f>IFERROR(AA245/AA247,"-")</f>
        <v>0.5</v>
      </c>
      <c r="AC245" s="105">
        <f t="shared" si="191"/>
        <v>61460</v>
      </c>
      <c r="AD245" s="106">
        <f t="shared" si="227"/>
        <v>0.5</v>
      </c>
      <c r="AE245" s="316"/>
      <c r="AF245" s="99">
        <v>9</v>
      </c>
      <c r="AG245" s="100" t="s">
        <v>308</v>
      </c>
      <c r="AH245" s="101" t="s">
        <v>309</v>
      </c>
      <c r="AI245" s="102">
        <v>571239</v>
      </c>
      <c r="AJ245" s="104">
        <v>6</v>
      </c>
      <c r="AK245" s="103">
        <f>IFERROR(AJ245/AJ247,"-")</f>
        <v>0.54545454545454541</v>
      </c>
      <c r="AL245" s="105">
        <f t="shared" si="192"/>
        <v>95206.5</v>
      </c>
      <c r="AM245" s="106">
        <f t="shared" si="228"/>
        <v>0.54545454545454541</v>
      </c>
      <c r="AN245" s="316"/>
      <c r="AO245" s="99">
        <v>9</v>
      </c>
      <c r="AP245" s="100" t="s">
        <v>454</v>
      </c>
      <c r="AQ245" s="101" t="s">
        <v>455</v>
      </c>
      <c r="AR245" s="102">
        <v>15249</v>
      </c>
      <c r="AS245" s="104">
        <v>3</v>
      </c>
      <c r="AT245" s="103">
        <f>IFERROR(AS245/AS247,"-")</f>
        <v>0.75</v>
      </c>
      <c r="AU245" s="105">
        <f t="shared" si="193"/>
        <v>5083</v>
      </c>
      <c r="AV245" s="106">
        <f t="shared" si="229"/>
        <v>0.75</v>
      </c>
      <c r="AW245" s="316"/>
      <c r="AX245" s="99">
        <v>9</v>
      </c>
      <c r="AY245" s="100" t="s">
        <v>379</v>
      </c>
      <c r="AZ245" s="101" t="s">
        <v>380</v>
      </c>
      <c r="BA245" s="102">
        <v>246968</v>
      </c>
      <c r="BB245" s="104">
        <v>4</v>
      </c>
      <c r="BC245" s="103">
        <f>IFERROR(BB245/BB247,"-")</f>
        <v>0.5</v>
      </c>
      <c r="BD245" s="105">
        <f t="shared" si="194"/>
        <v>61742</v>
      </c>
      <c r="BE245" s="106">
        <f t="shared" si="230"/>
        <v>0.5</v>
      </c>
      <c r="BF245" s="316"/>
      <c r="BG245" s="99">
        <v>9</v>
      </c>
      <c r="BH245" s="100" t="s">
        <v>340</v>
      </c>
      <c r="BI245" s="101" t="s">
        <v>341</v>
      </c>
      <c r="BJ245" s="102">
        <v>1448573</v>
      </c>
      <c r="BK245" s="104">
        <v>4</v>
      </c>
      <c r="BL245" s="103">
        <f>IFERROR(BK245/BK247,"-")</f>
        <v>0.5714285714285714</v>
      </c>
      <c r="BM245" s="105">
        <f t="shared" si="195"/>
        <v>362143.25</v>
      </c>
      <c r="BN245" s="106">
        <f t="shared" si="231"/>
        <v>0.5</v>
      </c>
      <c r="BO245" s="316"/>
      <c r="BP245" s="99">
        <v>9</v>
      </c>
      <c r="BQ245" s="100" t="s">
        <v>340</v>
      </c>
      <c r="BR245" s="101" t="s">
        <v>341</v>
      </c>
      <c r="BS245" s="102">
        <v>57730</v>
      </c>
      <c r="BT245" s="104">
        <v>1</v>
      </c>
      <c r="BU245" s="103">
        <f>IFERROR(BT245/BT247,"-")</f>
        <v>0.33333333333333331</v>
      </c>
      <c r="BV245" s="105">
        <f t="shared" si="196"/>
        <v>57730</v>
      </c>
      <c r="BW245" s="106">
        <f t="shared" si="232"/>
        <v>0.33333333333333331</v>
      </c>
      <c r="BX245" s="316"/>
      <c r="BY245" s="99">
        <v>9</v>
      </c>
      <c r="BZ245" s="100" t="s">
        <v>387</v>
      </c>
      <c r="CA245" s="101" t="s">
        <v>388</v>
      </c>
      <c r="CB245" s="102">
        <v>26500260</v>
      </c>
      <c r="CC245" s="104">
        <v>7226</v>
      </c>
      <c r="CD245" s="103">
        <f>IFERROR(CC245/CC247,"-")</f>
        <v>0.41638815258729978</v>
      </c>
      <c r="CE245" s="105">
        <f t="shared" si="197"/>
        <v>3667.3484638804316</v>
      </c>
      <c r="CF245" s="106">
        <f t="shared" si="233"/>
        <v>0.3880981792792309</v>
      </c>
    </row>
    <row r="246" spans="2:84" ht="13.5" customHeight="1">
      <c r="B246" s="319"/>
      <c r="C246" s="329"/>
      <c r="D246" s="316"/>
      <c r="E246" s="107">
        <v>10</v>
      </c>
      <c r="F246" s="108" t="s">
        <v>302</v>
      </c>
      <c r="G246" s="109" t="s">
        <v>303</v>
      </c>
      <c r="H246" s="110">
        <v>316272696</v>
      </c>
      <c r="I246" s="112">
        <v>7164</v>
      </c>
      <c r="J246" s="111">
        <f>IFERROR(I246/I247,"-")</f>
        <v>0.41384091040378951</v>
      </c>
      <c r="K246" s="113">
        <f t="shared" si="189"/>
        <v>44147.500837520936</v>
      </c>
      <c r="L246" s="114">
        <f t="shared" si="225"/>
        <v>0.38567967698519517</v>
      </c>
      <c r="M246" s="316"/>
      <c r="N246" s="107">
        <v>10</v>
      </c>
      <c r="O246" s="108" t="s">
        <v>365</v>
      </c>
      <c r="P246" s="109" t="s">
        <v>366</v>
      </c>
      <c r="Q246" s="110">
        <v>25849</v>
      </c>
      <c r="R246" s="112">
        <v>2</v>
      </c>
      <c r="S246" s="111">
        <f>IFERROR(R246/R247,"-")</f>
        <v>0.5</v>
      </c>
      <c r="T246" s="113">
        <f t="shared" si="190"/>
        <v>12924.5</v>
      </c>
      <c r="U246" s="114">
        <f t="shared" si="226"/>
        <v>0.5</v>
      </c>
      <c r="V246" s="316"/>
      <c r="W246" s="107">
        <v>10</v>
      </c>
      <c r="X246" s="108" t="s">
        <v>308</v>
      </c>
      <c r="Y246" s="109" t="s">
        <v>309</v>
      </c>
      <c r="Z246" s="110">
        <v>164678</v>
      </c>
      <c r="AA246" s="112">
        <v>3</v>
      </c>
      <c r="AB246" s="111">
        <f>IFERROR(AA246/AA247,"-")</f>
        <v>0.5</v>
      </c>
      <c r="AC246" s="113">
        <f t="shared" si="191"/>
        <v>54892.666666666664</v>
      </c>
      <c r="AD246" s="114">
        <f t="shared" si="227"/>
        <v>0.5</v>
      </c>
      <c r="AE246" s="316"/>
      <c r="AF246" s="107">
        <v>10</v>
      </c>
      <c r="AG246" s="108" t="s">
        <v>312</v>
      </c>
      <c r="AH246" s="109" t="s">
        <v>313</v>
      </c>
      <c r="AI246" s="110">
        <v>395341</v>
      </c>
      <c r="AJ246" s="112">
        <v>6</v>
      </c>
      <c r="AK246" s="111">
        <f>IFERROR(AJ246/AJ247,"-")</f>
        <v>0.54545454545454541</v>
      </c>
      <c r="AL246" s="113">
        <f t="shared" si="192"/>
        <v>65890.166666666672</v>
      </c>
      <c r="AM246" s="114">
        <f t="shared" si="228"/>
        <v>0.54545454545454541</v>
      </c>
      <c r="AN246" s="316"/>
      <c r="AO246" s="107">
        <v>10</v>
      </c>
      <c r="AP246" s="108" t="s">
        <v>300</v>
      </c>
      <c r="AQ246" s="109" t="s">
        <v>301</v>
      </c>
      <c r="AR246" s="110">
        <v>13585</v>
      </c>
      <c r="AS246" s="112">
        <v>3</v>
      </c>
      <c r="AT246" s="111">
        <f>IFERROR(AS246/AS247,"-")</f>
        <v>0.75</v>
      </c>
      <c r="AU246" s="113">
        <f t="shared" si="193"/>
        <v>4528.333333333333</v>
      </c>
      <c r="AV246" s="114">
        <f t="shared" si="229"/>
        <v>0.75</v>
      </c>
      <c r="AW246" s="316"/>
      <c r="AX246" s="107">
        <v>10</v>
      </c>
      <c r="AY246" s="108" t="s">
        <v>336</v>
      </c>
      <c r="AZ246" s="109" t="s">
        <v>337</v>
      </c>
      <c r="BA246" s="110">
        <v>41371</v>
      </c>
      <c r="BB246" s="112">
        <v>4</v>
      </c>
      <c r="BC246" s="111">
        <f>IFERROR(BB246/BB247,"-")</f>
        <v>0.5</v>
      </c>
      <c r="BD246" s="113">
        <f t="shared" si="194"/>
        <v>10342.75</v>
      </c>
      <c r="BE246" s="114">
        <f t="shared" si="230"/>
        <v>0.5</v>
      </c>
      <c r="BF246" s="316"/>
      <c r="BG246" s="107">
        <v>10</v>
      </c>
      <c r="BH246" s="108" t="s">
        <v>320</v>
      </c>
      <c r="BI246" s="109" t="s">
        <v>321</v>
      </c>
      <c r="BJ246" s="110">
        <v>360993</v>
      </c>
      <c r="BK246" s="112">
        <v>4</v>
      </c>
      <c r="BL246" s="111">
        <f>IFERROR(BK246/BK247,"-")</f>
        <v>0.5714285714285714</v>
      </c>
      <c r="BM246" s="113">
        <f t="shared" si="195"/>
        <v>90248.25</v>
      </c>
      <c r="BN246" s="114">
        <f t="shared" si="231"/>
        <v>0.5</v>
      </c>
      <c r="BO246" s="316"/>
      <c r="BP246" s="107">
        <v>10</v>
      </c>
      <c r="BQ246" s="108" t="s">
        <v>336</v>
      </c>
      <c r="BR246" s="109" t="s">
        <v>337</v>
      </c>
      <c r="BS246" s="110">
        <v>57730</v>
      </c>
      <c r="BT246" s="112">
        <v>1</v>
      </c>
      <c r="BU246" s="111">
        <f>IFERROR(BT246/BT247,"-")</f>
        <v>0.33333333333333331</v>
      </c>
      <c r="BV246" s="113">
        <f t="shared" si="196"/>
        <v>57730</v>
      </c>
      <c r="BW246" s="114">
        <f t="shared" si="232"/>
        <v>0.33333333333333331</v>
      </c>
      <c r="BX246" s="316"/>
      <c r="BY246" s="107">
        <v>10</v>
      </c>
      <c r="BZ246" s="108" t="s">
        <v>302</v>
      </c>
      <c r="CA246" s="109" t="s">
        <v>303</v>
      </c>
      <c r="CB246" s="110">
        <v>316673129</v>
      </c>
      <c r="CC246" s="112">
        <v>7175</v>
      </c>
      <c r="CD246" s="111">
        <f>IFERROR(CC246/CC247,"-")</f>
        <v>0.41344934885329032</v>
      </c>
      <c r="CE246" s="113">
        <f t="shared" si="197"/>
        <v>44135.627735191636</v>
      </c>
      <c r="CF246" s="114">
        <f t="shared" si="233"/>
        <v>0.38535904183898168</v>
      </c>
    </row>
    <row r="247" spans="2:84" ht="13.5" customHeight="1">
      <c r="B247" s="321"/>
      <c r="C247" s="330"/>
      <c r="D247" s="317"/>
      <c r="E247" s="115" t="s">
        <v>192</v>
      </c>
      <c r="F247" s="116"/>
      <c r="G247" s="117"/>
      <c r="H247" s="211">
        <v>16303308470</v>
      </c>
      <c r="I247" s="119">
        <v>17311</v>
      </c>
      <c r="J247" s="118" t="s">
        <v>126</v>
      </c>
      <c r="K247" s="65">
        <f t="shared" si="189"/>
        <v>941788.94749003521</v>
      </c>
      <c r="L247" s="120">
        <f t="shared" si="225"/>
        <v>0.93195154777927325</v>
      </c>
      <c r="M247" s="317"/>
      <c r="N247" s="115" t="s">
        <v>192</v>
      </c>
      <c r="O247" s="116"/>
      <c r="P247" s="117"/>
      <c r="Q247" s="211">
        <v>1280980</v>
      </c>
      <c r="R247" s="119">
        <v>4</v>
      </c>
      <c r="S247" s="118" t="s">
        <v>126</v>
      </c>
      <c r="T247" s="65">
        <f t="shared" si="190"/>
        <v>320245</v>
      </c>
      <c r="U247" s="120">
        <f t="shared" si="226"/>
        <v>1</v>
      </c>
      <c r="V247" s="317"/>
      <c r="W247" s="115" t="s">
        <v>192</v>
      </c>
      <c r="X247" s="116"/>
      <c r="Y247" s="117"/>
      <c r="Z247" s="211">
        <v>11123520</v>
      </c>
      <c r="AA247" s="119">
        <v>6</v>
      </c>
      <c r="AB247" s="118" t="s">
        <v>126</v>
      </c>
      <c r="AC247" s="65">
        <f t="shared" si="191"/>
        <v>1853920</v>
      </c>
      <c r="AD247" s="120">
        <f t="shared" si="227"/>
        <v>1</v>
      </c>
      <c r="AE247" s="317"/>
      <c r="AF247" s="115" t="s">
        <v>192</v>
      </c>
      <c r="AG247" s="116"/>
      <c r="AH247" s="117"/>
      <c r="AI247" s="211">
        <v>14422100</v>
      </c>
      <c r="AJ247" s="119">
        <v>11</v>
      </c>
      <c r="AK247" s="118" t="s">
        <v>126</v>
      </c>
      <c r="AL247" s="65">
        <f t="shared" si="192"/>
        <v>1311100</v>
      </c>
      <c r="AM247" s="120">
        <f t="shared" si="228"/>
        <v>1</v>
      </c>
      <c r="AN247" s="317"/>
      <c r="AO247" s="115" t="s">
        <v>192</v>
      </c>
      <c r="AP247" s="116"/>
      <c r="AQ247" s="117"/>
      <c r="AR247" s="211">
        <v>4229820</v>
      </c>
      <c r="AS247" s="119">
        <v>4</v>
      </c>
      <c r="AT247" s="118" t="s">
        <v>126</v>
      </c>
      <c r="AU247" s="65">
        <f t="shared" si="193"/>
        <v>1057455</v>
      </c>
      <c r="AV247" s="120">
        <f t="shared" si="229"/>
        <v>1</v>
      </c>
      <c r="AW247" s="317"/>
      <c r="AX247" s="115" t="s">
        <v>192</v>
      </c>
      <c r="AY247" s="116"/>
      <c r="AZ247" s="117"/>
      <c r="BA247" s="211">
        <v>8462800</v>
      </c>
      <c r="BB247" s="119">
        <v>8</v>
      </c>
      <c r="BC247" s="118" t="s">
        <v>126</v>
      </c>
      <c r="BD247" s="65">
        <f t="shared" si="194"/>
        <v>1057850</v>
      </c>
      <c r="BE247" s="120">
        <f t="shared" si="230"/>
        <v>1</v>
      </c>
      <c r="BF247" s="317"/>
      <c r="BG247" s="115" t="s">
        <v>192</v>
      </c>
      <c r="BH247" s="116"/>
      <c r="BI247" s="117"/>
      <c r="BJ247" s="211">
        <v>18744880</v>
      </c>
      <c r="BK247" s="119">
        <v>7</v>
      </c>
      <c r="BL247" s="118" t="s">
        <v>126</v>
      </c>
      <c r="BM247" s="65">
        <f t="shared" si="195"/>
        <v>2677840</v>
      </c>
      <c r="BN247" s="120">
        <f t="shared" si="231"/>
        <v>0.875</v>
      </c>
      <c r="BO247" s="317"/>
      <c r="BP247" s="115" t="s">
        <v>192</v>
      </c>
      <c r="BQ247" s="116"/>
      <c r="BR247" s="117"/>
      <c r="BS247" s="211">
        <v>6816300</v>
      </c>
      <c r="BT247" s="119">
        <v>3</v>
      </c>
      <c r="BU247" s="118" t="s">
        <v>126</v>
      </c>
      <c r="BV247" s="65">
        <f t="shared" si="196"/>
        <v>2272100</v>
      </c>
      <c r="BW247" s="120">
        <f t="shared" si="232"/>
        <v>1</v>
      </c>
      <c r="BX247" s="317"/>
      <c r="BY247" s="115" t="s">
        <v>192</v>
      </c>
      <c r="BZ247" s="116"/>
      <c r="CA247" s="117"/>
      <c r="CB247" s="211">
        <v>16368388870</v>
      </c>
      <c r="CC247" s="119">
        <v>17354</v>
      </c>
      <c r="CD247" s="118" t="s">
        <v>126</v>
      </c>
      <c r="CE247" s="65">
        <f t="shared" si="197"/>
        <v>943205.53589950444</v>
      </c>
      <c r="CF247" s="120">
        <f t="shared" si="233"/>
        <v>0.93205864976636765</v>
      </c>
    </row>
    <row r="248" spans="2:84" ht="13.5" customHeight="1">
      <c r="B248" s="318">
        <v>23</v>
      </c>
      <c r="C248" s="328" t="s">
        <v>89</v>
      </c>
      <c r="D248" s="320">
        <f>CK28</f>
        <v>30164</v>
      </c>
      <c r="E248" s="91">
        <v>1</v>
      </c>
      <c r="F248" s="92" t="s">
        <v>296</v>
      </c>
      <c r="G248" s="93" t="s">
        <v>297</v>
      </c>
      <c r="H248" s="94">
        <v>986292662</v>
      </c>
      <c r="I248" s="96">
        <v>20910</v>
      </c>
      <c r="J248" s="95">
        <f>IFERROR(I248/I258,"-")</f>
        <v>0.73652694610778446</v>
      </c>
      <c r="K248" s="97">
        <f t="shared" si="189"/>
        <v>47168.467814442847</v>
      </c>
      <c r="L248" s="98">
        <f t="shared" ref="L248:L258" si="234">IFERROR(I248/$CK$28,0)</f>
        <v>0.69321044954250099</v>
      </c>
      <c r="M248" s="320">
        <f>CL28</f>
        <v>5</v>
      </c>
      <c r="N248" s="91">
        <v>1</v>
      </c>
      <c r="O248" s="92" t="s">
        <v>333</v>
      </c>
      <c r="P248" s="93" t="s">
        <v>565</v>
      </c>
      <c r="Q248" s="94">
        <v>394288</v>
      </c>
      <c r="R248" s="96">
        <v>5</v>
      </c>
      <c r="S248" s="95">
        <f>IFERROR(R248/R258,"-")</f>
        <v>1</v>
      </c>
      <c r="T248" s="97">
        <f t="shared" si="190"/>
        <v>78857.600000000006</v>
      </c>
      <c r="U248" s="98">
        <f t="shared" ref="U248:U258" si="235">IFERROR(R248/$CL$28,0)</f>
        <v>1</v>
      </c>
      <c r="V248" s="320">
        <f>CM28</f>
        <v>1</v>
      </c>
      <c r="W248" s="91">
        <v>1</v>
      </c>
      <c r="X248" s="92" t="s">
        <v>333</v>
      </c>
      <c r="Y248" s="93" t="s">
        <v>565</v>
      </c>
      <c r="Z248" s="94">
        <v>78766</v>
      </c>
      <c r="AA248" s="96">
        <v>1</v>
      </c>
      <c r="AB248" s="95">
        <f>IFERROR(AA248/AA258,"-")</f>
        <v>1</v>
      </c>
      <c r="AC248" s="97">
        <f t="shared" si="191"/>
        <v>78766</v>
      </c>
      <c r="AD248" s="98">
        <f t="shared" ref="AD248:AD258" si="236">IFERROR(AA248/$CM$28,0)</f>
        <v>1</v>
      </c>
      <c r="AE248" s="320">
        <f>CN28</f>
        <v>9</v>
      </c>
      <c r="AF248" s="91">
        <v>1</v>
      </c>
      <c r="AG248" s="92" t="s">
        <v>296</v>
      </c>
      <c r="AH248" s="93" t="s">
        <v>297</v>
      </c>
      <c r="AI248" s="94">
        <v>546539</v>
      </c>
      <c r="AJ248" s="96">
        <v>9</v>
      </c>
      <c r="AK248" s="95">
        <f>IFERROR(AJ248/AJ258,"-")</f>
        <v>1</v>
      </c>
      <c r="AL248" s="97">
        <f t="shared" si="192"/>
        <v>60726.555555555555</v>
      </c>
      <c r="AM248" s="98">
        <f t="shared" ref="AM248:AM258" si="237">IFERROR(AJ248/$CN$28,0)</f>
        <v>1</v>
      </c>
      <c r="AN248" s="320">
        <f>CO28</f>
        <v>10</v>
      </c>
      <c r="AO248" s="91">
        <v>1</v>
      </c>
      <c r="AP248" s="92" t="s">
        <v>296</v>
      </c>
      <c r="AQ248" s="93" t="s">
        <v>297</v>
      </c>
      <c r="AR248" s="94">
        <v>341671</v>
      </c>
      <c r="AS248" s="96">
        <v>9</v>
      </c>
      <c r="AT248" s="95">
        <f>IFERROR(AS248/AS258,"-")</f>
        <v>0.9</v>
      </c>
      <c r="AU248" s="97">
        <f t="shared" si="193"/>
        <v>37963.444444444445</v>
      </c>
      <c r="AV248" s="98">
        <f t="shared" ref="AV248:AV258" si="238">IFERROR(AS248/$CO$28,0)</f>
        <v>0.9</v>
      </c>
      <c r="AW248" s="320">
        <f>CP28</f>
        <v>12</v>
      </c>
      <c r="AX248" s="91">
        <v>1</v>
      </c>
      <c r="AY248" s="92" t="s">
        <v>298</v>
      </c>
      <c r="AZ248" s="93" t="s">
        <v>299</v>
      </c>
      <c r="BA248" s="94">
        <v>726741</v>
      </c>
      <c r="BB248" s="96">
        <v>11</v>
      </c>
      <c r="BC248" s="95">
        <f>IFERROR(BB248/BB258,"-")</f>
        <v>0.91666666666666663</v>
      </c>
      <c r="BD248" s="97">
        <f t="shared" si="194"/>
        <v>66067.363636363632</v>
      </c>
      <c r="BE248" s="98">
        <f t="shared" ref="BE248:BE258" si="239">IFERROR(BB248/$CP$28,0)</f>
        <v>0.91666666666666663</v>
      </c>
      <c r="BF248" s="320">
        <f>CQ28</f>
        <v>13</v>
      </c>
      <c r="BG248" s="91">
        <v>1</v>
      </c>
      <c r="BH248" s="92" t="s">
        <v>298</v>
      </c>
      <c r="BI248" s="93" t="s">
        <v>299</v>
      </c>
      <c r="BJ248" s="94">
        <v>680697</v>
      </c>
      <c r="BK248" s="96">
        <v>11</v>
      </c>
      <c r="BL248" s="95">
        <f>IFERROR(BK248/BK258,"-")</f>
        <v>0.84615384615384615</v>
      </c>
      <c r="BM248" s="97">
        <f t="shared" si="195"/>
        <v>61881.545454545456</v>
      </c>
      <c r="BN248" s="98">
        <f t="shared" ref="BN248:BN258" si="240">IFERROR(BK248/$CQ$28,0)</f>
        <v>0.84615384615384615</v>
      </c>
      <c r="BO248" s="320">
        <f>CR28</f>
        <v>6</v>
      </c>
      <c r="BP248" s="91">
        <v>1</v>
      </c>
      <c r="BQ248" s="92" t="s">
        <v>298</v>
      </c>
      <c r="BR248" s="93" t="s">
        <v>299</v>
      </c>
      <c r="BS248" s="94">
        <v>1761904</v>
      </c>
      <c r="BT248" s="96">
        <v>6</v>
      </c>
      <c r="BU248" s="95">
        <f>IFERROR(BT248/BT258,"-")</f>
        <v>0.8571428571428571</v>
      </c>
      <c r="BV248" s="97">
        <f t="shared" si="196"/>
        <v>293650.66666666669</v>
      </c>
      <c r="BW248" s="98">
        <f t="shared" ref="BW248:BW258" si="241">IFERROR(BT248/$CR$28,0)</f>
        <v>1</v>
      </c>
      <c r="BX248" s="320">
        <f>CS28</f>
        <v>30220</v>
      </c>
      <c r="BY248" s="91">
        <v>1</v>
      </c>
      <c r="BZ248" s="92" t="s">
        <v>296</v>
      </c>
      <c r="CA248" s="93" t="s">
        <v>297</v>
      </c>
      <c r="CB248" s="94">
        <v>988199381</v>
      </c>
      <c r="CC248" s="96">
        <v>20952</v>
      </c>
      <c r="CD248" s="95">
        <f>IFERROR(CC248/CC258,"-")</f>
        <v>0.73652757760044996</v>
      </c>
      <c r="CE248" s="97">
        <f t="shared" si="197"/>
        <v>47164.918909889268</v>
      </c>
      <c r="CF248" s="98">
        <f t="shared" ref="CF248:CF258" si="242">IFERROR(CC248/$CS$28,0)</f>
        <v>0.69331568497683649</v>
      </c>
    </row>
    <row r="249" spans="2:84" ht="13.5" customHeight="1">
      <c r="B249" s="319"/>
      <c r="C249" s="329"/>
      <c r="D249" s="316"/>
      <c r="E249" s="99">
        <v>2</v>
      </c>
      <c r="F249" s="100" t="s">
        <v>298</v>
      </c>
      <c r="G249" s="101" t="s">
        <v>299</v>
      </c>
      <c r="H249" s="102">
        <v>1268963843</v>
      </c>
      <c r="I249" s="104">
        <v>19096</v>
      </c>
      <c r="J249" s="103">
        <f>IFERROR(I249/I258,"-")</f>
        <v>0.67263120817189148</v>
      </c>
      <c r="K249" s="105">
        <f t="shared" si="189"/>
        <v>66451.814149560116</v>
      </c>
      <c r="L249" s="106">
        <f t="shared" si="234"/>
        <v>0.63307253679883302</v>
      </c>
      <c r="M249" s="316"/>
      <c r="N249" s="99">
        <v>2</v>
      </c>
      <c r="O249" s="100" t="s">
        <v>312</v>
      </c>
      <c r="P249" s="101" t="s">
        <v>313</v>
      </c>
      <c r="Q249" s="102">
        <v>31368</v>
      </c>
      <c r="R249" s="104">
        <v>5</v>
      </c>
      <c r="S249" s="103">
        <f>IFERROR(R249/R258,"-")</f>
        <v>1</v>
      </c>
      <c r="T249" s="105">
        <f t="shared" si="190"/>
        <v>6273.6</v>
      </c>
      <c r="U249" s="106">
        <f t="shared" si="235"/>
        <v>1</v>
      </c>
      <c r="V249" s="316"/>
      <c r="W249" s="99">
        <v>2</v>
      </c>
      <c r="X249" s="100" t="s">
        <v>298</v>
      </c>
      <c r="Y249" s="101" t="s">
        <v>299</v>
      </c>
      <c r="Z249" s="102">
        <v>45762</v>
      </c>
      <c r="AA249" s="104">
        <v>1</v>
      </c>
      <c r="AB249" s="103">
        <f>IFERROR(AA249/AA258,"-")</f>
        <v>1</v>
      </c>
      <c r="AC249" s="105">
        <f t="shared" si="191"/>
        <v>45762</v>
      </c>
      <c r="AD249" s="106">
        <f t="shared" si="236"/>
        <v>1</v>
      </c>
      <c r="AE249" s="316"/>
      <c r="AF249" s="99">
        <v>2</v>
      </c>
      <c r="AG249" s="100" t="s">
        <v>292</v>
      </c>
      <c r="AH249" s="101" t="s">
        <v>293</v>
      </c>
      <c r="AI249" s="102">
        <v>276616</v>
      </c>
      <c r="AJ249" s="104">
        <v>9</v>
      </c>
      <c r="AK249" s="103">
        <f>IFERROR(AJ249/AJ258,"-")</f>
        <v>1</v>
      </c>
      <c r="AL249" s="105">
        <f t="shared" si="192"/>
        <v>30735.111111111109</v>
      </c>
      <c r="AM249" s="106">
        <f t="shared" si="237"/>
        <v>1</v>
      </c>
      <c r="AN249" s="316"/>
      <c r="AO249" s="99">
        <v>2</v>
      </c>
      <c r="AP249" s="100" t="s">
        <v>298</v>
      </c>
      <c r="AQ249" s="101" t="s">
        <v>299</v>
      </c>
      <c r="AR249" s="102">
        <v>332518</v>
      </c>
      <c r="AS249" s="104">
        <v>9</v>
      </c>
      <c r="AT249" s="103">
        <f>IFERROR(AS249/AS258,"-")</f>
        <v>0.9</v>
      </c>
      <c r="AU249" s="105">
        <f t="shared" si="193"/>
        <v>36946.444444444445</v>
      </c>
      <c r="AV249" s="106">
        <f t="shared" si="238"/>
        <v>0.9</v>
      </c>
      <c r="AW249" s="316"/>
      <c r="AX249" s="99">
        <v>2</v>
      </c>
      <c r="AY249" s="100" t="s">
        <v>292</v>
      </c>
      <c r="AZ249" s="101" t="s">
        <v>293</v>
      </c>
      <c r="BA249" s="102">
        <v>2673124</v>
      </c>
      <c r="BB249" s="104">
        <v>8</v>
      </c>
      <c r="BC249" s="103">
        <f>IFERROR(BB249/BB258,"-")</f>
        <v>0.66666666666666663</v>
      </c>
      <c r="BD249" s="105">
        <f t="shared" si="194"/>
        <v>334140.5</v>
      </c>
      <c r="BE249" s="106">
        <f t="shared" si="239"/>
        <v>0.66666666666666663</v>
      </c>
      <c r="BF249" s="316"/>
      <c r="BG249" s="99">
        <v>2</v>
      </c>
      <c r="BH249" s="100" t="s">
        <v>292</v>
      </c>
      <c r="BI249" s="101" t="s">
        <v>293</v>
      </c>
      <c r="BJ249" s="102">
        <v>1052489</v>
      </c>
      <c r="BK249" s="104">
        <v>10</v>
      </c>
      <c r="BL249" s="103">
        <f>IFERROR(BK249/BK258,"-")</f>
        <v>0.76923076923076927</v>
      </c>
      <c r="BM249" s="105">
        <f t="shared" si="195"/>
        <v>105248.9</v>
      </c>
      <c r="BN249" s="106">
        <f t="shared" si="240"/>
        <v>0.76923076923076927</v>
      </c>
      <c r="BO249" s="316"/>
      <c r="BP249" s="99">
        <v>2</v>
      </c>
      <c r="BQ249" s="100" t="s">
        <v>292</v>
      </c>
      <c r="BR249" s="101" t="s">
        <v>293</v>
      </c>
      <c r="BS249" s="102">
        <v>5218767</v>
      </c>
      <c r="BT249" s="104">
        <v>5</v>
      </c>
      <c r="BU249" s="103">
        <f>IFERROR(BT249/BT258,"-")</f>
        <v>0.7142857142857143</v>
      </c>
      <c r="BV249" s="105">
        <f t="shared" si="196"/>
        <v>1043753.4</v>
      </c>
      <c r="BW249" s="106">
        <f t="shared" si="241"/>
        <v>0.83333333333333337</v>
      </c>
      <c r="BX249" s="316"/>
      <c r="BY249" s="99">
        <v>2</v>
      </c>
      <c r="BZ249" s="100" t="s">
        <v>298</v>
      </c>
      <c r="CA249" s="101" t="s">
        <v>299</v>
      </c>
      <c r="CB249" s="102">
        <v>1272724990</v>
      </c>
      <c r="CC249" s="104">
        <v>19144</v>
      </c>
      <c r="CD249" s="103">
        <f>IFERROR(CC249/CC258,"-")</f>
        <v>0.67297078778078534</v>
      </c>
      <c r="CE249" s="105">
        <f t="shared" si="197"/>
        <v>66481.664751358127</v>
      </c>
      <c r="CF249" s="106">
        <f t="shared" si="242"/>
        <v>0.6334877564526803</v>
      </c>
    </row>
    <row r="250" spans="2:84" ht="13.5" customHeight="1">
      <c r="B250" s="319"/>
      <c r="C250" s="329"/>
      <c r="D250" s="316"/>
      <c r="E250" s="99">
        <v>3</v>
      </c>
      <c r="F250" s="100" t="s">
        <v>300</v>
      </c>
      <c r="G250" s="101" t="s">
        <v>301</v>
      </c>
      <c r="H250" s="102">
        <v>926780338</v>
      </c>
      <c r="I250" s="104">
        <v>15632</v>
      </c>
      <c r="J250" s="103">
        <f>IFERROR(I250/I258,"-")</f>
        <v>0.55061641423036278</v>
      </c>
      <c r="K250" s="105">
        <f t="shared" si="189"/>
        <v>59287.38088536336</v>
      </c>
      <c r="L250" s="106">
        <f t="shared" si="234"/>
        <v>0.51823365601379123</v>
      </c>
      <c r="M250" s="316"/>
      <c r="N250" s="99">
        <v>3</v>
      </c>
      <c r="O250" s="100" t="s">
        <v>296</v>
      </c>
      <c r="P250" s="101" t="s">
        <v>297</v>
      </c>
      <c r="Q250" s="102">
        <v>120146</v>
      </c>
      <c r="R250" s="104">
        <v>4</v>
      </c>
      <c r="S250" s="103">
        <f>IFERROR(R250/R258,"-")</f>
        <v>0.8</v>
      </c>
      <c r="T250" s="105">
        <f t="shared" si="190"/>
        <v>30036.5</v>
      </c>
      <c r="U250" s="106">
        <f t="shared" si="235"/>
        <v>0.8</v>
      </c>
      <c r="V250" s="316"/>
      <c r="W250" s="99">
        <v>3</v>
      </c>
      <c r="X250" s="100" t="s">
        <v>296</v>
      </c>
      <c r="Y250" s="101" t="s">
        <v>297</v>
      </c>
      <c r="Z250" s="102">
        <v>42275</v>
      </c>
      <c r="AA250" s="104">
        <v>1</v>
      </c>
      <c r="AB250" s="103">
        <f>IFERROR(AA250/AA258,"-")</f>
        <v>1</v>
      </c>
      <c r="AC250" s="105">
        <f t="shared" si="191"/>
        <v>42275</v>
      </c>
      <c r="AD250" s="106">
        <f t="shared" si="236"/>
        <v>1</v>
      </c>
      <c r="AE250" s="316"/>
      <c r="AF250" s="99">
        <v>3</v>
      </c>
      <c r="AG250" s="100" t="s">
        <v>333</v>
      </c>
      <c r="AH250" s="101" t="s">
        <v>565</v>
      </c>
      <c r="AI250" s="102">
        <v>113655</v>
      </c>
      <c r="AJ250" s="104">
        <v>8</v>
      </c>
      <c r="AK250" s="103">
        <f>IFERROR(AJ250/AJ258,"-")</f>
        <v>0.88888888888888884</v>
      </c>
      <c r="AL250" s="105">
        <f t="shared" si="192"/>
        <v>14206.875</v>
      </c>
      <c r="AM250" s="106">
        <f t="shared" si="237"/>
        <v>0.88888888888888884</v>
      </c>
      <c r="AN250" s="316"/>
      <c r="AO250" s="99">
        <v>3</v>
      </c>
      <c r="AP250" s="100" t="s">
        <v>292</v>
      </c>
      <c r="AQ250" s="101" t="s">
        <v>293</v>
      </c>
      <c r="AR250" s="102">
        <v>318265</v>
      </c>
      <c r="AS250" s="104">
        <v>7</v>
      </c>
      <c r="AT250" s="103">
        <f>IFERROR(AS250/AS258,"-")</f>
        <v>0.7</v>
      </c>
      <c r="AU250" s="105">
        <f t="shared" si="193"/>
        <v>45466.428571428572</v>
      </c>
      <c r="AV250" s="106">
        <f t="shared" si="238"/>
        <v>0.7</v>
      </c>
      <c r="AW250" s="316"/>
      <c r="AX250" s="99">
        <v>3</v>
      </c>
      <c r="AY250" s="100" t="s">
        <v>333</v>
      </c>
      <c r="AZ250" s="101" t="s">
        <v>565</v>
      </c>
      <c r="BA250" s="102">
        <v>718340</v>
      </c>
      <c r="BB250" s="104">
        <v>8</v>
      </c>
      <c r="BC250" s="103">
        <f>IFERROR(BB250/BB258,"-")</f>
        <v>0.66666666666666663</v>
      </c>
      <c r="BD250" s="105">
        <f t="shared" si="194"/>
        <v>89792.5</v>
      </c>
      <c r="BE250" s="106">
        <f t="shared" si="239"/>
        <v>0.66666666666666663</v>
      </c>
      <c r="BF250" s="316"/>
      <c r="BG250" s="99">
        <v>3</v>
      </c>
      <c r="BH250" s="100" t="s">
        <v>296</v>
      </c>
      <c r="BI250" s="101" t="s">
        <v>297</v>
      </c>
      <c r="BJ250" s="102">
        <v>584099</v>
      </c>
      <c r="BK250" s="104">
        <v>9</v>
      </c>
      <c r="BL250" s="103">
        <f>IFERROR(BK250/BK258,"-")</f>
        <v>0.69230769230769229</v>
      </c>
      <c r="BM250" s="105">
        <f t="shared" si="195"/>
        <v>64899.888888888891</v>
      </c>
      <c r="BN250" s="106">
        <f t="shared" si="240"/>
        <v>0.69230769230769229</v>
      </c>
      <c r="BO250" s="316"/>
      <c r="BP250" s="99">
        <v>3</v>
      </c>
      <c r="BQ250" s="100" t="s">
        <v>333</v>
      </c>
      <c r="BR250" s="101" t="s">
        <v>565</v>
      </c>
      <c r="BS250" s="102">
        <v>2648424</v>
      </c>
      <c r="BT250" s="104">
        <v>4</v>
      </c>
      <c r="BU250" s="103">
        <f>IFERROR(BT250/BT258,"-")</f>
        <v>0.5714285714285714</v>
      </c>
      <c r="BV250" s="105">
        <f t="shared" si="196"/>
        <v>662106</v>
      </c>
      <c r="BW250" s="106">
        <f t="shared" si="241"/>
        <v>0.66666666666666663</v>
      </c>
      <c r="BX250" s="316"/>
      <c r="BY250" s="99">
        <v>3</v>
      </c>
      <c r="BZ250" s="100" t="s">
        <v>300</v>
      </c>
      <c r="CA250" s="101" t="s">
        <v>301</v>
      </c>
      <c r="CB250" s="102">
        <v>928794690</v>
      </c>
      <c r="CC250" s="104">
        <v>15663</v>
      </c>
      <c r="CD250" s="103">
        <f>IFERROR(CC250/CC258,"-")</f>
        <v>0.55060287552290221</v>
      </c>
      <c r="CE250" s="105">
        <f t="shared" si="197"/>
        <v>59298.645853284812</v>
      </c>
      <c r="CF250" s="106">
        <f t="shared" si="242"/>
        <v>0.51829913964262075</v>
      </c>
    </row>
    <row r="251" spans="2:84" ht="13.5" customHeight="1">
      <c r="B251" s="319"/>
      <c r="C251" s="329"/>
      <c r="D251" s="316"/>
      <c r="E251" s="99">
        <v>4</v>
      </c>
      <c r="F251" s="100" t="s">
        <v>292</v>
      </c>
      <c r="G251" s="101" t="s">
        <v>293</v>
      </c>
      <c r="H251" s="102">
        <v>1916353049</v>
      </c>
      <c r="I251" s="104">
        <v>15556</v>
      </c>
      <c r="J251" s="103">
        <f>IFERROR(I251/I258,"-")</f>
        <v>0.54793941528707291</v>
      </c>
      <c r="K251" s="105">
        <f t="shared" si="189"/>
        <v>123190.60484700438</v>
      </c>
      <c r="L251" s="106">
        <f t="shared" si="234"/>
        <v>0.51571409627370379</v>
      </c>
      <c r="M251" s="316"/>
      <c r="N251" s="99">
        <v>4</v>
      </c>
      <c r="O251" s="100" t="s">
        <v>306</v>
      </c>
      <c r="P251" s="101" t="s">
        <v>307</v>
      </c>
      <c r="Q251" s="102">
        <v>118905</v>
      </c>
      <c r="R251" s="104">
        <v>4</v>
      </c>
      <c r="S251" s="103">
        <f>IFERROR(R251/R258,"-")</f>
        <v>0.8</v>
      </c>
      <c r="T251" s="105">
        <f t="shared" si="190"/>
        <v>29726.25</v>
      </c>
      <c r="U251" s="106">
        <f t="shared" si="235"/>
        <v>0.8</v>
      </c>
      <c r="V251" s="316"/>
      <c r="W251" s="99">
        <v>4</v>
      </c>
      <c r="X251" s="100" t="s">
        <v>421</v>
      </c>
      <c r="Y251" s="101" t="s">
        <v>422</v>
      </c>
      <c r="Z251" s="102">
        <v>37388</v>
      </c>
      <c r="AA251" s="104">
        <v>1</v>
      </c>
      <c r="AB251" s="103">
        <f>IFERROR(AA251/AA258,"-")</f>
        <v>1</v>
      </c>
      <c r="AC251" s="105">
        <f t="shared" si="191"/>
        <v>37388</v>
      </c>
      <c r="AD251" s="106">
        <f t="shared" si="236"/>
        <v>1</v>
      </c>
      <c r="AE251" s="316"/>
      <c r="AF251" s="99">
        <v>4</v>
      </c>
      <c r="AG251" s="100" t="s">
        <v>298</v>
      </c>
      <c r="AH251" s="101" t="s">
        <v>299</v>
      </c>
      <c r="AI251" s="102">
        <v>127123</v>
      </c>
      <c r="AJ251" s="104">
        <v>6</v>
      </c>
      <c r="AK251" s="103">
        <f>IFERROR(AJ251/AJ258,"-")</f>
        <v>0.66666666666666663</v>
      </c>
      <c r="AL251" s="105">
        <f t="shared" si="192"/>
        <v>21187.166666666668</v>
      </c>
      <c r="AM251" s="106">
        <f t="shared" si="237"/>
        <v>0.66666666666666663</v>
      </c>
      <c r="AN251" s="316"/>
      <c r="AO251" s="99">
        <v>4</v>
      </c>
      <c r="AP251" s="100" t="s">
        <v>454</v>
      </c>
      <c r="AQ251" s="101" t="s">
        <v>455</v>
      </c>
      <c r="AR251" s="102">
        <v>64914</v>
      </c>
      <c r="AS251" s="104">
        <v>7</v>
      </c>
      <c r="AT251" s="103">
        <f>IFERROR(AS251/AS258,"-")</f>
        <v>0.7</v>
      </c>
      <c r="AU251" s="105">
        <f t="shared" si="193"/>
        <v>9273.4285714285706</v>
      </c>
      <c r="AV251" s="106">
        <f t="shared" si="238"/>
        <v>0.7</v>
      </c>
      <c r="AW251" s="316"/>
      <c r="AX251" s="99">
        <v>4</v>
      </c>
      <c r="AY251" s="100" t="s">
        <v>300</v>
      </c>
      <c r="AZ251" s="101" t="s">
        <v>301</v>
      </c>
      <c r="BA251" s="102">
        <v>457481</v>
      </c>
      <c r="BB251" s="104">
        <v>8</v>
      </c>
      <c r="BC251" s="103">
        <f>IFERROR(BB251/BB258,"-")</f>
        <v>0.66666666666666663</v>
      </c>
      <c r="BD251" s="105">
        <f t="shared" si="194"/>
        <v>57185.125</v>
      </c>
      <c r="BE251" s="106">
        <f t="shared" si="239"/>
        <v>0.66666666666666663</v>
      </c>
      <c r="BF251" s="316"/>
      <c r="BG251" s="99">
        <v>4</v>
      </c>
      <c r="BH251" s="100" t="s">
        <v>312</v>
      </c>
      <c r="BI251" s="101" t="s">
        <v>313</v>
      </c>
      <c r="BJ251" s="102">
        <v>476043</v>
      </c>
      <c r="BK251" s="104">
        <v>9</v>
      </c>
      <c r="BL251" s="103">
        <f>IFERROR(BK251/BK258,"-")</f>
        <v>0.69230769230769229</v>
      </c>
      <c r="BM251" s="105">
        <f t="shared" si="195"/>
        <v>52893.666666666664</v>
      </c>
      <c r="BN251" s="106">
        <f t="shared" si="240"/>
        <v>0.69230769230769229</v>
      </c>
      <c r="BO251" s="316"/>
      <c r="BP251" s="99">
        <v>4</v>
      </c>
      <c r="BQ251" s="100" t="s">
        <v>310</v>
      </c>
      <c r="BR251" s="101" t="s">
        <v>311</v>
      </c>
      <c r="BS251" s="102">
        <v>2339638</v>
      </c>
      <c r="BT251" s="104">
        <v>4</v>
      </c>
      <c r="BU251" s="103">
        <f>IFERROR(BT251/BT258,"-")</f>
        <v>0.5714285714285714</v>
      </c>
      <c r="BV251" s="105">
        <f t="shared" si="196"/>
        <v>584909.5</v>
      </c>
      <c r="BW251" s="106">
        <f t="shared" si="241"/>
        <v>0.66666666666666663</v>
      </c>
      <c r="BX251" s="316"/>
      <c r="BY251" s="99">
        <v>4</v>
      </c>
      <c r="BZ251" s="100" t="s">
        <v>292</v>
      </c>
      <c r="CA251" s="101" t="s">
        <v>293</v>
      </c>
      <c r="CB251" s="102">
        <v>1925994560</v>
      </c>
      <c r="CC251" s="104">
        <v>15600</v>
      </c>
      <c r="CD251" s="103">
        <f>IFERROR(CC251/CC258,"-")</f>
        <v>0.54838823074489407</v>
      </c>
      <c r="CE251" s="105">
        <f t="shared" si="197"/>
        <v>123461.18974358974</v>
      </c>
      <c r="CF251" s="106">
        <f t="shared" si="242"/>
        <v>0.51621442753143609</v>
      </c>
    </row>
    <row r="252" spans="2:84" ht="13.5" customHeight="1">
      <c r="B252" s="319"/>
      <c r="C252" s="329"/>
      <c r="D252" s="316"/>
      <c r="E252" s="99">
        <v>5</v>
      </c>
      <c r="F252" s="121" t="s">
        <v>333</v>
      </c>
      <c r="G252" s="101" t="s">
        <v>565</v>
      </c>
      <c r="H252" s="102">
        <v>590289743</v>
      </c>
      <c r="I252" s="104">
        <v>15147</v>
      </c>
      <c r="J252" s="103">
        <f>IFERROR(I252/I258,"-")</f>
        <v>0.53353293413173652</v>
      </c>
      <c r="K252" s="105">
        <f t="shared" si="189"/>
        <v>38970.73631742259</v>
      </c>
      <c r="L252" s="106">
        <f t="shared" si="234"/>
        <v>0.50215488661981167</v>
      </c>
      <c r="M252" s="316"/>
      <c r="N252" s="99">
        <v>5</v>
      </c>
      <c r="O252" s="121" t="s">
        <v>292</v>
      </c>
      <c r="P252" s="101" t="s">
        <v>293</v>
      </c>
      <c r="Q252" s="102">
        <v>97927</v>
      </c>
      <c r="R252" s="104">
        <v>4</v>
      </c>
      <c r="S252" s="103">
        <f>IFERROR(R252/R258,"-")</f>
        <v>0.8</v>
      </c>
      <c r="T252" s="105">
        <f t="shared" si="190"/>
        <v>24481.75</v>
      </c>
      <c r="U252" s="106">
        <f t="shared" si="235"/>
        <v>0.8</v>
      </c>
      <c r="V252" s="316"/>
      <c r="W252" s="99">
        <v>5</v>
      </c>
      <c r="X252" s="121" t="s">
        <v>355</v>
      </c>
      <c r="Y252" s="101" t="s">
        <v>356</v>
      </c>
      <c r="Z252" s="102">
        <v>33165</v>
      </c>
      <c r="AA252" s="104">
        <v>1</v>
      </c>
      <c r="AB252" s="103">
        <f>IFERROR(AA252/AA258,"-")</f>
        <v>1</v>
      </c>
      <c r="AC252" s="105">
        <f t="shared" si="191"/>
        <v>33165</v>
      </c>
      <c r="AD252" s="106">
        <f t="shared" si="236"/>
        <v>1</v>
      </c>
      <c r="AE252" s="316"/>
      <c r="AF252" s="99">
        <v>5</v>
      </c>
      <c r="AG252" s="121" t="s">
        <v>334</v>
      </c>
      <c r="AH252" s="101" t="s">
        <v>335</v>
      </c>
      <c r="AI252" s="102">
        <v>915916</v>
      </c>
      <c r="AJ252" s="104">
        <v>5</v>
      </c>
      <c r="AK252" s="103">
        <f>IFERROR(AJ252/AJ258,"-")</f>
        <v>0.55555555555555558</v>
      </c>
      <c r="AL252" s="105">
        <f t="shared" si="192"/>
        <v>183183.2</v>
      </c>
      <c r="AM252" s="106">
        <f t="shared" si="237"/>
        <v>0.55555555555555558</v>
      </c>
      <c r="AN252" s="316"/>
      <c r="AO252" s="99">
        <v>5</v>
      </c>
      <c r="AP252" s="121" t="s">
        <v>312</v>
      </c>
      <c r="AQ252" s="101" t="s">
        <v>313</v>
      </c>
      <c r="AR252" s="102">
        <v>244487</v>
      </c>
      <c r="AS252" s="104">
        <v>5</v>
      </c>
      <c r="AT252" s="103">
        <f>IFERROR(AS252/AS258,"-")</f>
        <v>0.5</v>
      </c>
      <c r="AU252" s="105">
        <f t="shared" si="193"/>
        <v>48897.4</v>
      </c>
      <c r="AV252" s="106">
        <f t="shared" si="238"/>
        <v>0.5</v>
      </c>
      <c r="AW252" s="316"/>
      <c r="AX252" s="99">
        <v>5</v>
      </c>
      <c r="AY252" s="121" t="s">
        <v>296</v>
      </c>
      <c r="AZ252" s="101" t="s">
        <v>297</v>
      </c>
      <c r="BA252" s="102">
        <v>243944</v>
      </c>
      <c r="BB252" s="104">
        <v>8</v>
      </c>
      <c r="BC252" s="103">
        <f>IFERROR(BB252/BB258,"-")</f>
        <v>0.66666666666666663</v>
      </c>
      <c r="BD252" s="105">
        <f t="shared" si="194"/>
        <v>30493</v>
      </c>
      <c r="BE252" s="106">
        <f t="shared" si="239"/>
        <v>0.66666666666666663</v>
      </c>
      <c r="BF252" s="316"/>
      <c r="BG252" s="99">
        <v>5</v>
      </c>
      <c r="BH252" s="121" t="s">
        <v>338</v>
      </c>
      <c r="BI252" s="101" t="s">
        <v>339</v>
      </c>
      <c r="BJ252" s="102">
        <v>333287</v>
      </c>
      <c r="BK252" s="104">
        <v>9</v>
      </c>
      <c r="BL252" s="103">
        <f>IFERROR(BK252/BK258,"-")</f>
        <v>0.69230769230769229</v>
      </c>
      <c r="BM252" s="105">
        <f t="shared" si="195"/>
        <v>37031.888888888891</v>
      </c>
      <c r="BN252" s="106">
        <f t="shared" si="240"/>
        <v>0.69230769230769229</v>
      </c>
      <c r="BO252" s="316"/>
      <c r="BP252" s="99">
        <v>5</v>
      </c>
      <c r="BQ252" s="121" t="s">
        <v>334</v>
      </c>
      <c r="BR252" s="101" t="s">
        <v>335</v>
      </c>
      <c r="BS252" s="102">
        <v>1217420</v>
      </c>
      <c r="BT252" s="104">
        <v>4</v>
      </c>
      <c r="BU252" s="103">
        <f>IFERROR(BT252/BT258,"-")</f>
        <v>0.5714285714285714</v>
      </c>
      <c r="BV252" s="105">
        <f t="shared" si="196"/>
        <v>304355</v>
      </c>
      <c r="BW252" s="106">
        <f t="shared" si="241"/>
        <v>0.66666666666666663</v>
      </c>
      <c r="BX252" s="316"/>
      <c r="BY252" s="99">
        <v>5</v>
      </c>
      <c r="BZ252" s="121" t="s">
        <v>333</v>
      </c>
      <c r="CA252" s="101" t="s">
        <v>565</v>
      </c>
      <c r="CB252" s="102">
        <v>594930768</v>
      </c>
      <c r="CC252" s="104">
        <v>15186</v>
      </c>
      <c r="CD252" s="103">
        <f>IFERROR(CC252/CC258,"-")</f>
        <v>0.53383485077512571</v>
      </c>
      <c r="CE252" s="105">
        <f t="shared" si="197"/>
        <v>39176.265507704462</v>
      </c>
      <c r="CF252" s="106">
        <f t="shared" si="242"/>
        <v>0.50251489080079415</v>
      </c>
    </row>
    <row r="253" spans="2:84" ht="13.5" customHeight="1">
      <c r="B253" s="319"/>
      <c r="C253" s="329"/>
      <c r="D253" s="316"/>
      <c r="E253" s="99">
        <v>6</v>
      </c>
      <c r="F253" s="121" t="s">
        <v>306</v>
      </c>
      <c r="G253" s="101" t="s">
        <v>307</v>
      </c>
      <c r="H253" s="102">
        <v>587661691</v>
      </c>
      <c r="I253" s="104">
        <v>14127</v>
      </c>
      <c r="J253" s="103">
        <f>IFERROR(I253/I258,"-")</f>
        <v>0.49760479041916167</v>
      </c>
      <c r="K253" s="105">
        <f t="shared" si="189"/>
        <v>41598.477454519714</v>
      </c>
      <c r="L253" s="106">
        <f t="shared" si="234"/>
        <v>0.4683397427396897</v>
      </c>
      <c r="M253" s="316"/>
      <c r="N253" s="99">
        <v>6</v>
      </c>
      <c r="O253" s="121" t="s">
        <v>298</v>
      </c>
      <c r="P253" s="101" t="s">
        <v>299</v>
      </c>
      <c r="Q253" s="102">
        <v>86402</v>
      </c>
      <c r="R253" s="104">
        <v>4</v>
      </c>
      <c r="S253" s="103">
        <f>IFERROR(R253/R258,"-")</f>
        <v>0.8</v>
      </c>
      <c r="T253" s="105">
        <f t="shared" si="190"/>
        <v>21600.5</v>
      </c>
      <c r="U253" s="106">
        <f t="shared" si="235"/>
        <v>0.8</v>
      </c>
      <c r="V253" s="316"/>
      <c r="W253" s="99">
        <v>6</v>
      </c>
      <c r="X253" s="121" t="s">
        <v>324</v>
      </c>
      <c r="Y253" s="101" t="s">
        <v>556</v>
      </c>
      <c r="Z253" s="102">
        <v>30694</v>
      </c>
      <c r="AA253" s="104">
        <v>1</v>
      </c>
      <c r="AB253" s="103">
        <f>IFERROR(AA253/AA258,"-")</f>
        <v>1</v>
      </c>
      <c r="AC253" s="105">
        <f t="shared" si="191"/>
        <v>30694</v>
      </c>
      <c r="AD253" s="106">
        <f t="shared" si="236"/>
        <v>1</v>
      </c>
      <c r="AE253" s="316"/>
      <c r="AF253" s="99">
        <v>6</v>
      </c>
      <c r="AG253" s="121" t="s">
        <v>312</v>
      </c>
      <c r="AH253" s="101" t="s">
        <v>313</v>
      </c>
      <c r="AI253" s="102">
        <v>881898</v>
      </c>
      <c r="AJ253" s="104">
        <v>5</v>
      </c>
      <c r="AK253" s="103">
        <f>IFERROR(AJ253/AJ258,"-")</f>
        <v>0.55555555555555558</v>
      </c>
      <c r="AL253" s="105">
        <f t="shared" si="192"/>
        <v>176379.6</v>
      </c>
      <c r="AM253" s="106">
        <f t="shared" si="237"/>
        <v>0.55555555555555558</v>
      </c>
      <c r="AN253" s="316"/>
      <c r="AO253" s="99">
        <v>6</v>
      </c>
      <c r="AP253" s="121" t="s">
        <v>333</v>
      </c>
      <c r="AQ253" s="101" t="s">
        <v>565</v>
      </c>
      <c r="AR253" s="102">
        <v>182428</v>
      </c>
      <c r="AS253" s="104">
        <v>5</v>
      </c>
      <c r="AT253" s="103">
        <f>IFERROR(AS253/AS258,"-")</f>
        <v>0.5</v>
      </c>
      <c r="AU253" s="105">
        <f t="shared" si="193"/>
        <v>36485.599999999999</v>
      </c>
      <c r="AV253" s="106">
        <f t="shared" si="238"/>
        <v>0.5</v>
      </c>
      <c r="AW253" s="316"/>
      <c r="AX253" s="99">
        <v>6</v>
      </c>
      <c r="AY253" s="121" t="s">
        <v>428</v>
      </c>
      <c r="AZ253" s="101" t="s">
        <v>429</v>
      </c>
      <c r="BA253" s="102">
        <v>47091</v>
      </c>
      <c r="BB253" s="104">
        <v>8</v>
      </c>
      <c r="BC253" s="103">
        <f>IFERROR(BB253/BB258,"-")</f>
        <v>0.66666666666666663</v>
      </c>
      <c r="BD253" s="105">
        <f t="shared" si="194"/>
        <v>5886.375</v>
      </c>
      <c r="BE253" s="106">
        <f t="shared" si="239"/>
        <v>0.66666666666666663</v>
      </c>
      <c r="BF253" s="316"/>
      <c r="BG253" s="99">
        <v>6</v>
      </c>
      <c r="BH253" s="121" t="s">
        <v>334</v>
      </c>
      <c r="BI253" s="101" t="s">
        <v>335</v>
      </c>
      <c r="BJ253" s="102">
        <v>1933707</v>
      </c>
      <c r="BK253" s="104">
        <v>8</v>
      </c>
      <c r="BL253" s="103">
        <f>IFERROR(BK253/BK258,"-")</f>
        <v>0.61538461538461542</v>
      </c>
      <c r="BM253" s="105">
        <f t="shared" si="195"/>
        <v>241713.375</v>
      </c>
      <c r="BN253" s="106">
        <f t="shared" si="240"/>
        <v>0.61538461538461542</v>
      </c>
      <c r="BO253" s="316"/>
      <c r="BP253" s="99">
        <v>6</v>
      </c>
      <c r="BQ253" s="121" t="s">
        <v>300</v>
      </c>
      <c r="BR253" s="101" t="s">
        <v>301</v>
      </c>
      <c r="BS253" s="102">
        <v>364312</v>
      </c>
      <c r="BT253" s="104">
        <v>4</v>
      </c>
      <c r="BU253" s="103">
        <f>IFERROR(BT253/BT258,"-")</f>
        <v>0.5714285714285714</v>
      </c>
      <c r="BV253" s="105">
        <f t="shared" si="196"/>
        <v>91078</v>
      </c>
      <c r="BW253" s="106">
        <f t="shared" si="241"/>
        <v>0.66666666666666663</v>
      </c>
      <c r="BX253" s="316"/>
      <c r="BY253" s="99">
        <v>6</v>
      </c>
      <c r="BZ253" s="121" t="s">
        <v>306</v>
      </c>
      <c r="CA253" s="101" t="s">
        <v>307</v>
      </c>
      <c r="CB253" s="102">
        <v>588116864</v>
      </c>
      <c r="CC253" s="104">
        <v>14145</v>
      </c>
      <c r="CD253" s="103">
        <f>IFERROR(CC253/CC258,"-")</f>
        <v>0.49724048230041834</v>
      </c>
      <c r="CE253" s="105">
        <f t="shared" si="197"/>
        <v>41577.721032166846</v>
      </c>
      <c r="CF253" s="106">
        <f t="shared" si="242"/>
        <v>0.46806750496360028</v>
      </c>
    </row>
    <row r="254" spans="2:84" ht="13.5" customHeight="1">
      <c r="B254" s="319"/>
      <c r="C254" s="329"/>
      <c r="D254" s="316"/>
      <c r="E254" s="99">
        <v>7</v>
      </c>
      <c r="F254" s="100" t="s">
        <v>312</v>
      </c>
      <c r="G254" s="101" t="s">
        <v>313</v>
      </c>
      <c r="H254" s="102">
        <v>616517292</v>
      </c>
      <c r="I254" s="104">
        <v>12575</v>
      </c>
      <c r="J254" s="103">
        <f>IFERROR(I254/I258,"-")</f>
        <v>0.44293765410355757</v>
      </c>
      <c r="K254" s="105">
        <f t="shared" si="189"/>
        <v>49027.220039761429</v>
      </c>
      <c r="L254" s="106">
        <f t="shared" si="234"/>
        <v>0.41688768067895504</v>
      </c>
      <c r="M254" s="316"/>
      <c r="N254" s="99">
        <v>7</v>
      </c>
      <c r="O254" s="100" t="s">
        <v>316</v>
      </c>
      <c r="P254" s="101" t="s">
        <v>317</v>
      </c>
      <c r="Q254" s="102">
        <v>76272</v>
      </c>
      <c r="R254" s="104">
        <v>4</v>
      </c>
      <c r="S254" s="103">
        <f>IFERROR(R254/R258,"-")</f>
        <v>0.8</v>
      </c>
      <c r="T254" s="105">
        <f t="shared" si="190"/>
        <v>19068</v>
      </c>
      <c r="U254" s="106">
        <f t="shared" si="235"/>
        <v>0.8</v>
      </c>
      <c r="V254" s="316"/>
      <c r="W254" s="99">
        <v>7</v>
      </c>
      <c r="X254" s="100" t="s">
        <v>302</v>
      </c>
      <c r="Y254" s="101" t="s">
        <v>303</v>
      </c>
      <c r="Z254" s="102">
        <v>18795</v>
      </c>
      <c r="AA254" s="104">
        <v>1</v>
      </c>
      <c r="AB254" s="103">
        <f>IFERROR(AA254/AA258,"-")</f>
        <v>1</v>
      </c>
      <c r="AC254" s="105">
        <f t="shared" si="191"/>
        <v>18795</v>
      </c>
      <c r="AD254" s="106">
        <f t="shared" si="236"/>
        <v>1</v>
      </c>
      <c r="AE254" s="316"/>
      <c r="AF254" s="99">
        <v>7</v>
      </c>
      <c r="AG254" s="100" t="s">
        <v>338</v>
      </c>
      <c r="AH254" s="101" t="s">
        <v>339</v>
      </c>
      <c r="AI254" s="102">
        <v>109086</v>
      </c>
      <c r="AJ254" s="104">
        <v>5</v>
      </c>
      <c r="AK254" s="103">
        <f>IFERROR(AJ254/AJ258,"-")</f>
        <v>0.55555555555555558</v>
      </c>
      <c r="AL254" s="105">
        <f t="shared" si="192"/>
        <v>21817.200000000001</v>
      </c>
      <c r="AM254" s="106">
        <f t="shared" si="237"/>
        <v>0.55555555555555558</v>
      </c>
      <c r="AN254" s="316"/>
      <c r="AO254" s="99">
        <v>7</v>
      </c>
      <c r="AP254" s="100" t="s">
        <v>300</v>
      </c>
      <c r="AQ254" s="101" t="s">
        <v>301</v>
      </c>
      <c r="AR254" s="102">
        <v>335948</v>
      </c>
      <c r="AS254" s="104">
        <v>4</v>
      </c>
      <c r="AT254" s="103">
        <f>IFERROR(AS254/AS258,"-")</f>
        <v>0.4</v>
      </c>
      <c r="AU254" s="105">
        <f t="shared" si="193"/>
        <v>83987</v>
      </c>
      <c r="AV254" s="106">
        <f t="shared" si="238"/>
        <v>0.4</v>
      </c>
      <c r="AW254" s="316"/>
      <c r="AX254" s="99">
        <v>7</v>
      </c>
      <c r="AY254" s="100" t="s">
        <v>338</v>
      </c>
      <c r="AZ254" s="101" t="s">
        <v>339</v>
      </c>
      <c r="BA254" s="102">
        <v>891180</v>
      </c>
      <c r="BB254" s="104">
        <v>7</v>
      </c>
      <c r="BC254" s="103">
        <f>IFERROR(BB254/BB258,"-")</f>
        <v>0.58333333333333337</v>
      </c>
      <c r="BD254" s="105">
        <f t="shared" si="194"/>
        <v>127311.42857142857</v>
      </c>
      <c r="BE254" s="106">
        <f t="shared" si="239"/>
        <v>0.58333333333333337</v>
      </c>
      <c r="BF254" s="316"/>
      <c r="BG254" s="99">
        <v>7</v>
      </c>
      <c r="BH254" s="100" t="s">
        <v>333</v>
      </c>
      <c r="BI254" s="101" t="s">
        <v>565</v>
      </c>
      <c r="BJ254" s="102">
        <v>505124</v>
      </c>
      <c r="BK254" s="104">
        <v>8</v>
      </c>
      <c r="BL254" s="103">
        <f>IFERROR(BK254/BK258,"-")</f>
        <v>0.61538461538461542</v>
      </c>
      <c r="BM254" s="105">
        <f t="shared" si="195"/>
        <v>63140.5</v>
      </c>
      <c r="BN254" s="106">
        <f t="shared" si="240"/>
        <v>0.61538461538461542</v>
      </c>
      <c r="BO254" s="316"/>
      <c r="BP254" s="99">
        <v>7</v>
      </c>
      <c r="BQ254" s="100" t="s">
        <v>336</v>
      </c>
      <c r="BR254" s="101" t="s">
        <v>337</v>
      </c>
      <c r="BS254" s="102">
        <v>3729483</v>
      </c>
      <c r="BT254" s="104">
        <v>3</v>
      </c>
      <c r="BU254" s="103">
        <f>IFERROR(BT254/BT258,"-")</f>
        <v>0.42857142857142855</v>
      </c>
      <c r="BV254" s="105">
        <f t="shared" si="196"/>
        <v>1243161</v>
      </c>
      <c r="BW254" s="106">
        <f t="shared" si="241"/>
        <v>0.5</v>
      </c>
      <c r="BX254" s="316"/>
      <c r="BY254" s="99">
        <v>7</v>
      </c>
      <c r="BZ254" s="100" t="s">
        <v>312</v>
      </c>
      <c r="CA254" s="101" t="s">
        <v>313</v>
      </c>
      <c r="CB254" s="102">
        <v>618972286</v>
      </c>
      <c r="CC254" s="104">
        <v>12610</v>
      </c>
      <c r="CD254" s="103">
        <f>IFERROR(CC254/CC258,"-")</f>
        <v>0.44328048651878932</v>
      </c>
      <c r="CE254" s="105">
        <f t="shared" si="197"/>
        <v>49085.827597145122</v>
      </c>
      <c r="CF254" s="106">
        <f t="shared" si="242"/>
        <v>0.41727332892124419</v>
      </c>
    </row>
    <row r="255" spans="2:84" ht="13.5" customHeight="1">
      <c r="B255" s="319"/>
      <c r="C255" s="329"/>
      <c r="D255" s="316"/>
      <c r="E255" s="99">
        <v>8</v>
      </c>
      <c r="F255" s="121" t="s">
        <v>381</v>
      </c>
      <c r="G255" s="101" t="s">
        <v>382</v>
      </c>
      <c r="H255" s="102">
        <v>252473351</v>
      </c>
      <c r="I255" s="104">
        <v>12370</v>
      </c>
      <c r="J255" s="103">
        <f>IFERROR(I255/I258,"-")</f>
        <v>0.43571680169073618</v>
      </c>
      <c r="K255" s="105">
        <f t="shared" si="189"/>
        <v>20410.133468067907</v>
      </c>
      <c r="L255" s="106">
        <f t="shared" si="234"/>
        <v>0.41009149980108739</v>
      </c>
      <c r="M255" s="316"/>
      <c r="N255" s="99">
        <v>8</v>
      </c>
      <c r="O255" s="121" t="s">
        <v>381</v>
      </c>
      <c r="P255" s="101" t="s">
        <v>382</v>
      </c>
      <c r="Q255" s="102">
        <v>30941</v>
      </c>
      <c r="R255" s="104">
        <v>4</v>
      </c>
      <c r="S255" s="103">
        <f>IFERROR(R255/R258,"-")</f>
        <v>0.8</v>
      </c>
      <c r="T255" s="105">
        <f t="shared" si="190"/>
        <v>7735.25</v>
      </c>
      <c r="U255" s="106">
        <f t="shared" si="235"/>
        <v>0.8</v>
      </c>
      <c r="V255" s="316"/>
      <c r="W255" s="99">
        <v>8</v>
      </c>
      <c r="X255" s="121" t="s">
        <v>308</v>
      </c>
      <c r="Y255" s="101" t="s">
        <v>309</v>
      </c>
      <c r="Z255" s="102">
        <v>17346</v>
      </c>
      <c r="AA255" s="104">
        <v>1</v>
      </c>
      <c r="AB255" s="103">
        <f>IFERROR(AA255/AA258,"-")</f>
        <v>1</v>
      </c>
      <c r="AC255" s="105">
        <f t="shared" si="191"/>
        <v>17346</v>
      </c>
      <c r="AD255" s="106">
        <f t="shared" si="236"/>
        <v>1</v>
      </c>
      <c r="AE255" s="316"/>
      <c r="AF255" s="99">
        <v>8</v>
      </c>
      <c r="AG255" s="121" t="s">
        <v>306</v>
      </c>
      <c r="AH255" s="101" t="s">
        <v>307</v>
      </c>
      <c r="AI255" s="102">
        <v>93723</v>
      </c>
      <c r="AJ255" s="104">
        <v>5</v>
      </c>
      <c r="AK255" s="103">
        <f>IFERROR(AJ255/AJ258,"-")</f>
        <v>0.55555555555555558</v>
      </c>
      <c r="AL255" s="105">
        <f t="shared" si="192"/>
        <v>18744.599999999999</v>
      </c>
      <c r="AM255" s="106">
        <f t="shared" si="237"/>
        <v>0.55555555555555558</v>
      </c>
      <c r="AN255" s="316"/>
      <c r="AO255" s="99">
        <v>8</v>
      </c>
      <c r="AP255" s="121" t="s">
        <v>369</v>
      </c>
      <c r="AQ255" s="101" t="s">
        <v>370</v>
      </c>
      <c r="AR255" s="102">
        <v>217839</v>
      </c>
      <c r="AS255" s="104">
        <v>4</v>
      </c>
      <c r="AT255" s="103">
        <f>IFERROR(AS255/AS258,"-")</f>
        <v>0.4</v>
      </c>
      <c r="AU255" s="105">
        <f t="shared" si="193"/>
        <v>54459.75</v>
      </c>
      <c r="AV255" s="106">
        <f t="shared" si="238"/>
        <v>0.4</v>
      </c>
      <c r="AW255" s="316"/>
      <c r="AX255" s="99">
        <v>8</v>
      </c>
      <c r="AY255" s="121" t="s">
        <v>312</v>
      </c>
      <c r="AZ255" s="101" t="s">
        <v>313</v>
      </c>
      <c r="BA255" s="102">
        <v>790187</v>
      </c>
      <c r="BB255" s="104">
        <v>7</v>
      </c>
      <c r="BC255" s="103">
        <f>IFERROR(BB255/BB258,"-")</f>
        <v>0.58333333333333337</v>
      </c>
      <c r="BD255" s="105">
        <f t="shared" si="194"/>
        <v>112883.85714285714</v>
      </c>
      <c r="BE255" s="106">
        <f t="shared" si="239"/>
        <v>0.58333333333333337</v>
      </c>
      <c r="BF255" s="316"/>
      <c r="BG255" s="99">
        <v>8</v>
      </c>
      <c r="BH255" s="121" t="s">
        <v>322</v>
      </c>
      <c r="BI255" s="101" t="s">
        <v>323</v>
      </c>
      <c r="BJ255" s="102">
        <v>3499810</v>
      </c>
      <c r="BK255" s="104">
        <v>7</v>
      </c>
      <c r="BL255" s="103">
        <f>IFERROR(BK255/BK258,"-")</f>
        <v>0.53846153846153844</v>
      </c>
      <c r="BM255" s="105">
        <f t="shared" si="195"/>
        <v>499972.85714285716</v>
      </c>
      <c r="BN255" s="106">
        <f t="shared" si="240"/>
        <v>0.53846153846153844</v>
      </c>
      <c r="BO255" s="316"/>
      <c r="BP255" s="99">
        <v>8</v>
      </c>
      <c r="BQ255" s="121" t="s">
        <v>353</v>
      </c>
      <c r="BR255" s="101" t="s">
        <v>354</v>
      </c>
      <c r="BS255" s="102">
        <v>193045</v>
      </c>
      <c r="BT255" s="104">
        <v>3</v>
      </c>
      <c r="BU255" s="103">
        <f>IFERROR(BT255/BT258,"-")</f>
        <v>0.42857142857142855</v>
      </c>
      <c r="BV255" s="105">
        <f t="shared" si="196"/>
        <v>64348.333333333336</v>
      </c>
      <c r="BW255" s="106">
        <f t="shared" si="241"/>
        <v>0.5</v>
      </c>
      <c r="BX255" s="316"/>
      <c r="BY255" s="99">
        <v>8</v>
      </c>
      <c r="BZ255" s="121" t="s">
        <v>381</v>
      </c>
      <c r="CA255" s="101" t="s">
        <v>382</v>
      </c>
      <c r="CB255" s="102">
        <v>252715076</v>
      </c>
      <c r="CC255" s="104">
        <v>12388</v>
      </c>
      <c r="CD255" s="103">
        <f>IFERROR(CC255/CC258,"-")</f>
        <v>0.4354765001581889</v>
      </c>
      <c r="CE255" s="105">
        <f t="shared" si="197"/>
        <v>20399.989990313206</v>
      </c>
      <c r="CF255" s="106">
        <f t="shared" si="242"/>
        <v>0.4099272005294507</v>
      </c>
    </row>
    <row r="256" spans="2:84" ht="13.5" customHeight="1">
      <c r="B256" s="319"/>
      <c r="C256" s="329"/>
      <c r="D256" s="316"/>
      <c r="E256" s="99">
        <v>9</v>
      </c>
      <c r="F256" s="121" t="s">
        <v>308</v>
      </c>
      <c r="G256" s="101" t="s">
        <v>309</v>
      </c>
      <c r="H256" s="102">
        <v>1045104914</v>
      </c>
      <c r="I256" s="104">
        <v>12258</v>
      </c>
      <c r="J256" s="103">
        <f>IFERROR(I256/I258,"-")</f>
        <v>0.43177175061641421</v>
      </c>
      <c r="K256" s="105">
        <f t="shared" si="189"/>
        <v>85259.007505302667</v>
      </c>
      <c r="L256" s="106">
        <f t="shared" si="234"/>
        <v>0.40637846439464265</v>
      </c>
      <c r="M256" s="316"/>
      <c r="N256" s="99">
        <v>9</v>
      </c>
      <c r="O256" s="121" t="s">
        <v>324</v>
      </c>
      <c r="P256" s="101" t="s">
        <v>556</v>
      </c>
      <c r="Q256" s="102">
        <v>183480</v>
      </c>
      <c r="R256" s="104">
        <v>3</v>
      </c>
      <c r="S256" s="103">
        <f>IFERROR(R256/R258,"-")</f>
        <v>0.6</v>
      </c>
      <c r="T256" s="105">
        <f t="shared" si="190"/>
        <v>61160</v>
      </c>
      <c r="U256" s="106">
        <f t="shared" si="235"/>
        <v>0.6</v>
      </c>
      <c r="V256" s="316"/>
      <c r="W256" s="99">
        <v>9</v>
      </c>
      <c r="X256" s="121" t="s">
        <v>353</v>
      </c>
      <c r="Y256" s="101" t="s">
        <v>354</v>
      </c>
      <c r="Z256" s="102">
        <v>7812</v>
      </c>
      <c r="AA256" s="104">
        <v>1</v>
      </c>
      <c r="AB256" s="103">
        <f>IFERROR(AA256/AA258,"-")</f>
        <v>1</v>
      </c>
      <c r="AC256" s="105">
        <f t="shared" si="191"/>
        <v>7812</v>
      </c>
      <c r="AD256" s="106">
        <f t="shared" si="236"/>
        <v>1</v>
      </c>
      <c r="AE256" s="316"/>
      <c r="AF256" s="99">
        <v>9</v>
      </c>
      <c r="AG256" s="121" t="s">
        <v>300</v>
      </c>
      <c r="AH256" s="101" t="s">
        <v>301</v>
      </c>
      <c r="AI256" s="102">
        <v>671955</v>
      </c>
      <c r="AJ256" s="104">
        <v>4</v>
      </c>
      <c r="AK256" s="103">
        <f>IFERROR(AJ256/AJ258,"-")</f>
        <v>0.44444444444444442</v>
      </c>
      <c r="AL256" s="105">
        <f t="shared" si="192"/>
        <v>167988.75</v>
      </c>
      <c r="AM256" s="106">
        <f t="shared" si="237"/>
        <v>0.44444444444444442</v>
      </c>
      <c r="AN256" s="316"/>
      <c r="AO256" s="99">
        <v>9</v>
      </c>
      <c r="AP256" s="121" t="s">
        <v>308</v>
      </c>
      <c r="AQ256" s="101" t="s">
        <v>309</v>
      </c>
      <c r="AR256" s="102">
        <v>167825</v>
      </c>
      <c r="AS256" s="104">
        <v>4</v>
      </c>
      <c r="AT256" s="103">
        <f>IFERROR(AS256/AS258,"-")</f>
        <v>0.4</v>
      </c>
      <c r="AU256" s="105">
        <f t="shared" si="193"/>
        <v>41956.25</v>
      </c>
      <c r="AV256" s="106">
        <f t="shared" si="238"/>
        <v>0.4</v>
      </c>
      <c r="AW256" s="316"/>
      <c r="AX256" s="99">
        <v>9</v>
      </c>
      <c r="AY256" s="121" t="s">
        <v>454</v>
      </c>
      <c r="AZ256" s="101" t="s">
        <v>455</v>
      </c>
      <c r="BA256" s="102">
        <v>221897</v>
      </c>
      <c r="BB256" s="104">
        <v>7</v>
      </c>
      <c r="BC256" s="103">
        <f>IFERROR(BB256/BB258,"-")</f>
        <v>0.58333333333333337</v>
      </c>
      <c r="BD256" s="105">
        <f t="shared" si="194"/>
        <v>31699.571428571428</v>
      </c>
      <c r="BE256" s="106">
        <f t="shared" si="239"/>
        <v>0.58333333333333337</v>
      </c>
      <c r="BF256" s="316"/>
      <c r="BG256" s="99">
        <v>9</v>
      </c>
      <c r="BH256" s="121" t="s">
        <v>300</v>
      </c>
      <c r="BI256" s="101" t="s">
        <v>301</v>
      </c>
      <c r="BJ256" s="102">
        <v>171201</v>
      </c>
      <c r="BK256" s="104">
        <v>7</v>
      </c>
      <c r="BL256" s="103">
        <f>IFERROR(BK256/BK258,"-")</f>
        <v>0.53846153846153844</v>
      </c>
      <c r="BM256" s="105">
        <f t="shared" si="195"/>
        <v>24457.285714285714</v>
      </c>
      <c r="BN256" s="106">
        <f t="shared" si="240"/>
        <v>0.53846153846153844</v>
      </c>
      <c r="BO256" s="316"/>
      <c r="BP256" s="99">
        <v>9</v>
      </c>
      <c r="BQ256" s="121" t="s">
        <v>338</v>
      </c>
      <c r="BR256" s="101" t="s">
        <v>339</v>
      </c>
      <c r="BS256" s="102">
        <v>62057</v>
      </c>
      <c r="BT256" s="104">
        <v>3</v>
      </c>
      <c r="BU256" s="103">
        <f>IFERROR(BT256/BT258,"-")</f>
        <v>0.42857142857142855</v>
      </c>
      <c r="BV256" s="105">
        <f t="shared" si="196"/>
        <v>20685.666666666668</v>
      </c>
      <c r="BW256" s="106">
        <f t="shared" si="241"/>
        <v>0.5</v>
      </c>
      <c r="BX256" s="316"/>
      <c r="BY256" s="99">
        <v>9</v>
      </c>
      <c r="BZ256" s="121" t="s">
        <v>308</v>
      </c>
      <c r="CA256" s="101" t="s">
        <v>309</v>
      </c>
      <c r="CB256" s="102">
        <v>1045973375</v>
      </c>
      <c r="CC256" s="104">
        <v>12276</v>
      </c>
      <c r="CD256" s="103">
        <f>IFERROR(CC256/CC258,"-")</f>
        <v>0.43153935388617432</v>
      </c>
      <c r="CE256" s="105">
        <f t="shared" si="197"/>
        <v>85204.738921472788</v>
      </c>
      <c r="CF256" s="106">
        <f t="shared" si="242"/>
        <v>0.40622104566512246</v>
      </c>
    </row>
    <row r="257" spans="2:84" ht="13.5" customHeight="1">
      <c r="B257" s="319"/>
      <c r="C257" s="329"/>
      <c r="D257" s="316"/>
      <c r="E257" s="107">
        <v>10</v>
      </c>
      <c r="F257" s="108" t="s">
        <v>302</v>
      </c>
      <c r="G257" s="109" t="s">
        <v>303</v>
      </c>
      <c r="H257" s="110">
        <v>606998044</v>
      </c>
      <c r="I257" s="112">
        <v>11721</v>
      </c>
      <c r="J257" s="111">
        <f>IFERROR(I257/I258,"-")</f>
        <v>0.41285663966185276</v>
      </c>
      <c r="K257" s="113">
        <f t="shared" si="189"/>
        <v>51787.223274464639</v>
      </c>
      <c r="L257" s="114">
        <f t="shared" si="234"/>
        <v>0.38857578570481366</v>
      </c>
      <c r="M257" s="316"/>
      <c r="N257" s="107">
        <v>10</v>
      </c>
      <c r="O257" s="108" t="s">
        <v>322</v>
      </c>
      <c r="P257" s="109" t="s">
        <v>323</v>
      </c>
      <c r="Q257" s="110">
        <v>145318</v>
      </c>
      <c r="R257" s="112">
        <v>3</v>
      </c>
      <c r="S257" s="111">
        <f>IFERROR(R257/R258,"-")</f>
        <v>0.6</v>
      </c>
      <c r="T257" s="113">
        <f t="shared" si="190"/>
        <v>48439.333333333336</v>
      </c>
      <c r="U257" s="114">
        <f t="shared" si="235"/>
        <v>0.6</v>
      </c>
      <c r="V257" s="316"/>
      <c r="W257" s="107">
        <v>10</v>
      </c>
      <c r="X257" s="108" t="s">
        <v>404</v>
      </c>
      <c r="Y257" s="109" t="s">
        <v>405</v>
      </c>
      <c r="Z257" s="110">
        <v>6600</v>
      </c>
      <c r="AA257" s="112">
        <v>1</v>
      </c>
      <c r="AB257" s="111">
        <f>IFERROR(AA257/AA258,"-")</f>
        <v>1</v>
      </c>
      <c r="AC257" s="113">
        <f t="shared" si="191"/>
        <v>6600</v>
      </c>
      <c r="AD257" s="114">
        <f t="shared" si="236"/>
        <v>1</v>
      </c>
      <c r="AE257" s="316"/>
      <c r="AF257" s="107">
        <v>10</v>
      </c>
      <c r="AG257" s="108" t="s">
        <v>342</v>
      </c>
      <c r="AH257" s="109" t="s">
        <v>343</v>
      </c>
      <c r="AI257" s="110">
        <v>170037</v>
      </c>
      <c r="AJ257" s="112">
        <v>4</v>
      </c>
      <c r="AK257" s="111">
        <f>IFERROR(AJ257/AJ258,"-")</f>
        <v>0.44444444444444442</v>
      </c>
      <c r="AL257" s="113">
        <f t="shared" si="192"/>
        <v>42509.25</v>
      </c>
      <c r="AM257" s="114">
        <f t="shared" si="237"/>
        <v>0.44444444444444442</v>
      </c>
      <c r="AN257" s="316"/>
      <c r="AO257" s="107">
        <v>10</v>
      </c>
      <c r="AP257" s="108" t="s">
        <v>417</v>
      </c>
      <c r="AQ257" s="109" t="s">
        <v>418</v>
      </c>
      <c r="AR257" s="110">
        <v>166696</v>
      </c>
      <c r="AS257" s="112">
        <v>4</v>
      </c>
      <c r="AT257" s="111">
        <f>IFERROR(AS257/AS258,"-")</f>
        <v>0.4</v>
      </c>
      <c r="AU257" s="113">
        <f t="shared" si="193"/>
        <v>41674</v>
      </c>
      <c r="AV257" s="114">
        <f t="shared" si="238"/>
        <v>0.4</v>
      </c>
      <c r="AW257" s="316"/>
      <c r="AX257" s="107">
        <v>10</v>
      </c>
      <c r="AY257" s="108" t="s">
        <v>334</v>
      </c>
      <c r="AZ257" s="109" t="s">
        <v>335</v>
      </c>
      <c r="BA257" s="110">
        <v>3224884</v>
      </c>
      <c r="BB257" s="112">
        <v>6</v>
      </c>
      <c r="BC257" s="111">
        <f>IFERROR(BB257/BB258,"-")</f>
        <v>0.5</v>
      </c>
      <c r="BD257" s="113">
        <f t="shared" si="194"/>
        <v>537480.66666666663</v>
      </c>
      <c r="BE257" s="114">
        <f t="shared" si="239"/>
        <v>0.5</v>
      </c>
      <c r="BF257" s="316"/>
      <c r="BG257" s="107">
        <v>10</v>
      </c>
      <c r="BH257" s="108" t="s">
        <v>454</v>
      </c>
      <c r="BI257" s="109" t="s">
        <v>455</v>
      </c>
      <c r="BJ257" s="110">
        <v>95521</v>
      </c>
      <c r="BK257" s="112">
        <v>7</v>
      </c>
      <c r="BL257" s="111">
        <f>IFERROR(BK257/BK258,"-")</f>
        <v>0.53846153846153844</v>
      </c>
      <c r="BM257" s="113">
        <f t="shared" si="195"/>
        <v>13645.857142857143</v>
      </c>
      <c r="BN257" s="114">
        <f t="shared" si="240"/>
        <v>0.53846153846153844</v>
      </c>
      <c r="BO257" s="316"/>
      <c r="BP257" s="107">
        <v>10</v>
      </c>
      <c r="BQ257" s="108" t="s">
        <v>320</v>
      </c>
      <c r="BR257" s="109" t="s">
        <v>321</v>
      </c>
      <c r="BS257" s="110">
        <v>42532</v>
      </c>
      <c r="BT257" s="112">
        <v>3</v>
      </c>
      <c r="BU257" s="111">
        <f>IFERROR(BT257/BT258,"-")</f>
        <v>0.42857142857142855</v>
      </c>
      <c r="BV257" s="113">
        <f t="shared" si="196"/>
        <v>14177.333333333334</v>
      </c>
      <c r="BW257" s="114">
        <f t="shared" si="241"/>
        <v>0.5</v>
      </c>
      <c r="BX257" s="316"/>
      <c r="BY257" s="107">
        <v>10</v>
      </c>
      <c r="BZ257" s="108" t="s">
        <v>302</v>
      </c>
      <c r="CA257" s="109" t="s">
        <v>303</v>
      </c>
      <c r="CB257" s="110">
        <v>607705775</v>
      </c>
      <c r="CC257" s="112">
        <v>11735</v>
      </c>
      <c r="CD257" s="111">
        <f>IFERROR(CC257/CC258,"-")</f>
        <v>0.41252153126867508</v>
      </c>
      <c r="CE257" s="113">
        <f t="shared" si="197"/>
        <v>51785.749893481043</v>
      </c>
      <c r="CF257" s="114">
        <f t="shared" si="242"/>
        <v>0.3883189940436797</v>
      </c>
    </row>
    <row r="258" spans="2:84" ht="13.5" customHeight="1">
      <c r="B258" s="321"/>
      <c r="C258" s="330"/>
      <c r="D258" s="317"/>
      <c r="E258" s="115" t="s">
        <v>192</v>
      </c>
      <c r="F258" s="116"/>
      <c r="G258" s="117"/>
      <c r="H258" s="211">
        <v>26780512240</v>
      </c>
      <c r="I258" s="119">
        <v>28390</v>
      </c>
      <c r="J258" s="118" t="s">
        <v>126</v>
      </c>
      <c r="K258" s="65">
        <f t="shared" si="189"/>
        <v>943307.93377949984</v>
      </c>
      <c r="L258" s="120">
        <f t="shared" si="234"/>
        <v>0.94118817133006227</v>
      </c>
      <c r="M258" s="317"/>
      <c r="N258" s="115" t="s">
        <v>192</v>
      </c>
      <c r="O258" s="116"/>
      <c r="P258" s="117"/>
      <c r="Q258" s="211">
        <v>9591000</v>
      </c>
      <c r="R258" s="119">
        <v>5</v>
      </c>
      <c r="S258" s="118" t="s">
        <v>126</v>
      </c>
      <c r="T258" s="65">
        <f t="shared" si="190"/>
        <v>1918200</v>
      </c>
      <c r="U258" s="120">
        <f t="shared" si="235"/>
        <v>1</v>
      </c>
      <c r="V258" s="317"/>
      <c r="W258" s="115" t="s">
        <v>192</v>
      </c>
      <c r="X258" s="116"/>
      <c r="Y258" s="117"/>
      <c r="Z258" s="211">
        <v>362150</v>
      </c>
      <c r="AA258" s="119">
        <v>1</v>
      </c>
      <c r="AB258" s="118" t="s">
        <v>126</v>
      </c>
      <c r="AC258" s="65">
        <f t="shared" si="191"/>
        <v>362150</v>
      </c>
      <c r="AD258" s="120">
        <f t="shared" si="236"/>
        <v>1</v>
      </c>
      <c r="AE258" s="317"/>
      <c r="AF258" s="115" t="s">
        <v>192</v>
      </c>
      <c r="AG258" s="116"/>
      <c r="AH258" s="117"/>
      <c r="AI258" s="211">
        <v>10648450</v>
      </c>
      <c r="AJ258" s="119">
        <v>9</v>
      </c>
      <c r="AK258" s="118" t="s">
        <v>126</v>
      </c>
      <c r="AL258" s="65">
        <f t="shared" si="192"/>
        <v>1183161.111111111</v>
      </c>
      <c r="AM258" s="120">
        <f t="shared" si="237"/>
        <v>1</v>
      </c>
      <c r="AN258" s="317"/>
      <c r="AO258" s="115" t="s">
        <v>192</v>
      </c>
      <c r="AP258" s="116"/>
      <c r="AQ258" s="117"/>
      <c r="AR258" s="211">
        <v>7555780</v>
      </c>
      <c r="AS258" s="119">
        <v>10</v>
      </c>
      <c r="AT258" s="118" t="s">
        <v>126</v>
      </c>
      <c r="AU258" s="65">
        <f t="shared" si="193"/>
        <v>755578</v>
      </c>
      <c r="AV258" s="120">
        <f t="shared" si="238"/>
        <v>1</v>
      </c>
      <c r="AW258" s="317"/>
      <c r="AX258" s="115" t="s">
        <v>192</v>
      </c>
      <c r="AY258" s="116"/>
      <c r="AZ258" s="117"/>
      <c r="BA258" s="211">
        <v>30906130</v>
      </c>
      <c r="BB258" s="119">
        <v>12</v>
      </c>
      <c r="BC258" s="118" t="s">
        <v>126</v>
      </c>
      <c r="BD258" s="65">
        <f t="shared" si="194"/>
        <v>2575510.8333333335</v>
      </c>
      <c r="BE258" s="120">
        <f t="shared" si="239"/>
        <v>1</v>
      </c>
      <c r="BF258" s="317"/>
      <c r="BG258" s="115" t="s">
        <v>192</v>
      </c>
      <c r="BH258" s="116"/>
      <c r="BI258" s="117"/>
      <c r="BJ258" s="211">
        <v>25067780</v>
      </c>
      <c r="BK258" s="119">
        <v>13</v>
      </c>
      <c r="BL258" s="118" t="s">
        <v>126</v>
      </c>
      <c r="BM258" s="65">
        <f t="shared" si="195"/>
        <v>1928290.7692307692</v>
      </c>
      <c r="BN258" s="120">
        <f t="shared" si="240"/>
        <v>1</v>
      </c>
      <c r="BO258" s="317"/>
      <c r="BP258" s="115" t="s">
        <v>192</v>
      </c>
      <c r="BQ258" s="116"/>
      <c r="BR258" s="117"/>
      <c r="BS258" s="211">
        <v>27782400</v>
      </c>
      <c r="BT258" s="119">
        <v>7</v>
      </c>
      <c r="BU258" s="118" t="s">
        <v>126</v>
      </c>
      <c r="BV258" s="65">
        <f t="shared" si="196"/>
        <v>3968914.2857142859</v>
      </c>
      <c r="BW258" s="120">
        <f t="shared" si="241"/>
        <v>1.1666666666666667</v>
      </c>
      <c r="BX258" s="317"/>
      <c r="BY258" s="115" t="s">
        <v>192</v>
      </c>
      <c r="BZ258" s="116"/>
      <c r="CA258" s="117"/>
      <c r="CB258" s="211">
        <v>26892425930</v>
      </c>
      <c r="CC258" s="119">
        <v>28447</v>
      </c>
      <c r="CD258" s="118" t="s">
        <v>126</v>
      </c>
      <c r="CE258" s="65">
        <f t="shared" si="197"/>
        <v>945351.91514043661</v>
      </c>
      <c r="CF258" s="120">
        <f t="shared" si="242"/>
        <v>0.94133024487094641</v>
      </c>
    </row>
    <row r="259" spans="2:84" ht="13.5" customHeight="1">
      <c r="B259" s="318">
        <v>24</v>
      </c>
      <c r="C259" s="328" t="s">
        <v>90</v>
      </c>
      <c r="D259" s="320">
        <f>CK29</f>
        <v>12960</v>
      </c>
      <c r="E259" s="91">
        <v>1</v>
      </c>
      <c r="F259" s="92" t="s">
        <v>296</v>
      </c>
      <c r="G259" s="93" t="s">
        <v>297</v>
      </c>
      <c r="H259" s="94">
        <v>361936932</v>
      </c>
      <c r="I259" s="96">
        <v>8403</v>
      </c>
      <c r="J259" s="95">
        <f>IFERROR(I259/I269,"-")</f>
        <v>0.70054189245518961</v>
      </c>
      <c r="K259" s="97">
        <f t="shared" si="189"/>
        <v>43072.347018921813</v>
      </c>
      <c r="L259" s="98">
        <f t="shared" ref="L259:L269" si="243">IFERROR(I259/$CK$29,0)</f>
        <v>0.64837962962962958</v>
      </c>
      <c r="M259" s="320">
        <f>CL29</f>
        <v>1</v>
      </c>
      <c r="N259" s="91">
        <v>1</v>
      </c>
      <c r="O259" s="92" t="s">
        <v>425</v>
      </c>
      <c r="P259" s="93" t="s">
        <v>426</v>
      </c>
      <c r="Q259" s="94">
        <v>157167</v>
      </c>
      <c r="R259" s="96">
        <v>1</v>
      </c>
      <c r="S259" s="95">
        <f>IFERROR(R259/R269,"-")</f>
        <v>1</v>
      </c>
      <c r="T259" s="97">
        <f t="shared" si="190"/>
        <v>157167</v>
      </c>
      <c r="U259" s="98">
        <f t="shared" ref="U259:U269" si="244">IFERROR(R259/$CL$29,0)</f>
        <v>1</v>
      </c>
      <c r="V259" s="320">
        <f>CM29</f>
        <v>6</v>
      </c>
      <c r="W259" s="91">
        <v>1</v>
      </c>
      <c r="X259" s="92" t="s">
        <v>333</v>
      </c>
      <c r="Y259" s="93" t="s">
        <v>565</v>
      </c>
      <c r="Z259" s="94">
        <v>525229</v>
      </c>
      <c r="AA259" s="96">
        <v>5</v>
      </c>
      <c r="AB259" s="95">
        <f>IFERROR(AA259/AA269,"-")</f>
        <v>0.83333333333333337</v>
      </c>
      <c r="AC259" s="97">
        <f t="shared" si="191"/>
        <v>105045.8</v>
      </c>
      <c r="AD259" s="98">
        <f t="shared" ref="AD259:AD269" si="245">IFERROR(AA259/$CM$29,0)</f>
        <v>0.83333333333333337</v>
      </c>
      <c r="AE259" s="320">
        <f>CN29</f>
        <v>7</v>
      </c>
      <c r="AF259" s="91">
        <v>1</v>
      </c>
      <c r="AG259" s="92" t="s">
        <v>300</v>
      </c>
      <c r="AH259" s="93" t="s">
        <v>301</v>
      </c>
      <c r="AI259" s="94">
        <v>518730</v>
      </c>
      <c r="AJ259" s="96">
        <v>5</v>
      </c>
      <c r="AK259" s="95">
        <f>IFERROR(AJ259/AJ269,"-")</f>
        <v>0.7142857142857143</v>
      </c>
      <c r="AL259" s="97">
        <f t="shared" si="192"/>
        <v>103746</v>
      </c>
      <c r="AM259" s="98">
        <f t="shared" ref="AM259:AM269" si="246">IFERROR(AJ259/$CN$29,0)</f>
        <v>0.7142857142857143</v>
      </c>
      <c r="AN259" s="320">
        <f>CO29</f>
        <v>0</v>
      </c>
      <c r="AO259" s="91">
        <v>1</v>
      </c>
      <c r="AP259" s="92" t="s">
        <v>126</v>
      </c>
      <c r="AQ259" s="93" t="s">
        <v>126</v>
      </c>
      <c r="AR259" s="94" t="s">
        <v>126</v>
      </c>
      <c r="AS259" s="96" t="s">
        <v>126</v>
      </c>
      <c r="AT259" s="95" t="str">
        <f>IFERROR(AS259/AS269,"-")</f>
        <v>-</v>
      </c>
      <c r="AU259" s="97" t="str">
        <f t="shared" si="193"/>
        <v>-</v>
      </c>
      <c r="AV259" s="98">
        <f t="shared" ref="AV259:AV269" si="247">IFERROR(AS259/$CO$29,0)</f>
        <v>0</v>
      </c>
      <c r="AW259" s="320">
        <f>CP29</f>
        <v>4</v>
      </c>
      <c r="AX259" s="91">
        <v>1</v>
      </c>
      <c r="AY259" s="92" t="s">
        <v>292</v>
      </c>
      <c r="AZ259" s="93" t="s">
        <v>293</v>
      </c>
      <c r="BA259" s="94">
        <v>1051256</v>
      </c>
      <c r="BB259" s="96">
        <v>4</v>
      </c>
      <c r="BC259" s="95">
        <f>IFERROR(BB259/BB269,"-")</f>
        <v>1</v>
      </c>
      <c r="BD259" s="97">
        <f t="shared" si="194"/>
        <v>262814</v>
      </c>
      <c r="BE259" s="98">
        <f t="shared" ref="BE259:BE269" si="248">IFERROR(BB259/$CP$29,0)</f>
        <v>1</v>
      </c>
      <c r="BF259" s="320">
        <f>CQ29</f>
        <v>2</v>
      </c>
      <c r="BG259" s="91">
        <v>1</v>
      </c>
      <c r="BH259" s="92" t="s">
        <v>359</v>
      </c>
      <c r="BI259" s="93" t="s">
        <v>360</v>
      </c>
      <c r="BJ259" s="94">
        <v>167323</v>
      </c>
      <c r="BK259" s="96">
        <v>2</v>
      </c>
      <c r="BL259" s="95">
        <f>IFERROR(BK259/BK269,"-")</f>
        <v>1</v>
      </c>
      <c r="BM259" s="97">
        <f t="shared" si="195"/>
        <v>83661.5</v>
      </c>
      <c r="BN259" s="98">
        <f t="shared" ref="BN259:BN269" si="249">IFERROR(BK259/$CQ$29,0)</f>
        <v>1</v>
      </c>
      <c r="BO259" s="320">
        <f>CR29</f>
        <v>2</v>
      </c>
      <c r="BP259" s="91">
        <v>1</v>
      </c>
      <c r="BQ259" s="92" t="s">
        <v>322</v>
      </c>
      <c r="BR259" s="93" t="s">
        <v>323</v>
      </c>
      <c r="BS259" s="94">
        <v>1356992</v>
      </c>
      <c r="BT259" s="96">
        <v>2</v>
      </c>
      <c r="BU259" s="95">
        <f>IFERROR(BT259/BT269,"-")</f>
        <v>1</v>
      </c>
      <c r="BV259" s="97">
        <f t="shared" si="196"/>
        <v>678496</v>
      </c>
      <c r="BW259" s="98">
        <f t="shared" ref="BW259:BW269" si="250">IFERROR(BT259/$CR$29,0)</f>
        <v>1</v>
      </c>
      <c r="BX259" s="320">
        <f>CS29</f>
        <v>12982</v>
      </c>
      <c r="BY259" s="91">
        <v>1</v>
      </c>
      <c r="BZ259" s="92" t="s">
        <v>296</v>
      </c>
      <c r="CA259" s="93" t="s">
        <v>297</v>
      </c>
      <c r="CB259" s="94">
        <v>362785613</v>
      </c>
      <c r="CC259" s="96">
        <v>8419</v>
      </c>
      <c r="CD259" s="95">
        <f>IFERROR(CC259/CC269,"-")</f>
        <v>0.70059082965798447</v>
      </c>
      <c r="CE259" s="97">
        <f t="shared" si="197"/>
        <v>43091.295046917687</v>
      </c>
      <c r="CF259" s="98">
        <f t="shared" ref="CF259:CF269" si="251">IFERROR(CC259/$CS$29,0)</f>
        <v>0.64851332614389157</v>
      </c>
    </row>
    <row r="260" spans="2:84" ht="13.5" customHeight="1">
      <c r="B260" s="319"/>
      <c r="C260" s="329"/>
      <c r="D260" s="316"/>
      <c r="E260" s="99">
        <v>2</v>
      </c>
      <c r="F260" s="100" t="s">
        <v>298</v>
      </c>
      <c r="G260" s="101" t="s">
        <v>299</v>
      </c>
      <c r="H260" s="102">
        <v>537624576</v>
      </c>
      <c r="I260" s="104">
        <v>7810</v>
      </c>
      <c r="J260" s="103">
        <f>IFERROR(I260/I269,"-")</f>
        <v>0.65110462692788662</v>
      </c>
      <c r="K260" s="105">
        <f t="shared" si="189"/>
        <v>68837.973879641489</v>
      </c>
      <c r="L260" s="106">
        <f t="shared" si="243"/>
        <v>0.60262345679012341</v>
      </c>
      <c r="M260" s="316"/>
      <c r="N260" s="99">
        <v>2</v>
      </c>
      <c r="O260" s="100" t="s">
        <v>427</v>
      </c>
      <c r="P260" s="101" t="s">
        <v>560</v>
      </c>
      <c r="Q260" s="102">
        <v>108890</v>
      </c>
      <c r="R260" s="104">
        <v>1</v>
      </c>
      <c r="S260" s="103">
        <f>IFERROR(R260/R269,"-")</f>
        <v>1</v>
      </c>
      <c r="T260" s="105">
        <f t="shared" si="190"/>
        <v>108890</v>
      </c>
      <c r="U260" s="106">
        <f t="shared" si="244"/>
        <v>1</v>
      </c>
      <c r="V260" s="316"/>
      <c r="W260" s="99">
        <v>2</v>
      </c>
      <c r="X260" s="100" t="s">
        <v>296</v>
      </c>
      <c r="Y260" s="101" t="s">
        <v>297</v>
      </c>
      <c r="Z260" s="102">
        <v>456823</v>
      </c>
      <c r="AA260" s="104">
        <v>5</v>
      </c>
      <c r="AB260" s="103">
        <f>IFERROR(AA260/AA269,"-")</f>
        <v>0.83333333333333337</v>
      </c>
      <c r="AC260" s="105">
        <f t="shared" si="191"/>
        <v>91364.6</v>
      </c>
      <c r="AD260" s="106">
        <f t="shared" si="245"/>
        <v>0.83333333333333337</v>
      </c>
      <c r="AE260" s="316"/>
      <c r="AF260" s="99">
        <v>2</v>
      </c>
      <c r="AG260" s="100" t="s">
        <v>306</v>
      </c>
      <c r="AH260" s="101" t="s">
        <v>307</v>
      </c>
      <c r="AI260" s="102">
        <v>255493</v>
      </c>
      <c r="AJ260" s="104">
        <v>5</v>
      </c>
      <c r="AK260" s="103">
        <f>IFERROR(AJ260/AJ269,"-")</f>
        <v>0.7142857142857143</v>
      </c>
      <c r="AL260" s="105">
        <f t="shared" si="192"/>
        <v>51098.6</v>
      </c>
      <c r="AM260" s="106">
        <f t="shared" si="246"/>
        <v>0.7142857142857143</v>
      </c>
      <c r="AN260" s="316"/>
      <c r="AO260" s="99">
        <v>2</v>
      </c>
      <c r="AP260" s="100" t="s">
        <v>126</v>
      </c>
      <c r="AQ260" s="101" t="s">
        <v>126</v>
      </c>
      <c r="AR260" s="102" t="s">
        <v>126</v>
      </c>
      <c r="AS260" s="104" t="s">
        <v>126</v>
      </c>
      <c r="AT260" s="103" t="str">
        <f>IFERROR(AS260/AS269,"-")</f>
        <v>-</v>
      </c>
      <c r="AU260" s="105" t="str">
        <f t="shared" si="193"/>
        <v>-</v>
      </c>
      <c r="AV260" s="106">
        <f t="shared" si="247"/>
        <v>0</v>
      </c>
      <c r="AW260" s="316"/>
      <c r="AX260" s="99">
        <v>2</v>
      </c>
      <c r="AY260" s="100" t="s">
        <v>296</v>
      </c>
      <c r="AZ260" s="101" t="s">
        <v>297</v>
      </c>
      <c r="BA260" s="102">
        <v>183103</v>
      </c>
      <c r="BB260" s="104">
        <v>4</v>
      </c>
      <c r="BC260" s="103">
        <f>IFERROR(BB260/BB269,"-")</f>
        <v>1</v>
      </c>
      <c r="BD260" s="105">
        <f t="shared" si="194"/>
        <v>45775.75</v>
      </c>
      <c r="BE260" s="106">
        <f t="shared" si="248"/>
        <v>1</v>
      </c>
      <c r="BF260" s="316"/>
      <c r="BG260" s="99">
        <v>2</v>
      </c>
      <c r="BH260" s="100" t="s">
        <v>298</v>
      </c>
      <c r="BI260" s="101" t="s">
        <v>299</v>
      </c>
      <c r="BJ260" s="102">
        <v>26717</v>
      </c>
      <c r="BK260" s="104">
        <v>2</v>
      </c>
      <c r="BL260" s="103">
        <f>IFERROR(BK260/BK269,"-")</f>
        <v>1</v>
      </c>
      <c r="BM260" s="105">
        <f t="shared" si="195"/>
        <v>13358.5</v>
      </c>
      <c r="BN260" s="106">
        <f t="shared" si="249"/>
        <v>1</v>
      </c>
      <c r="BO260" s="316"/>
      <c r="BP260" s="99">
        <v>2</v>
      </c>
      <c r="BQ260" s="100" t="s">
        <v>298</v>
      </c>
      <c r="BR260" s="101" t="s">
        <v>299</v>
      </c>
      <c r="BS260" s="102">
        <v>651790</v>
      </c>
      <c r="BT260" s="104">
        <v>2</v>
      </c>
      <c r="BU260" s="103">
        <f>IFERROR(BT260/BT269,"-")</f>
        <v>1</v>
      </c>
      <c r="BV260" s="105">
        <f t="shared" si="196"/>
        <v>325895</v>
      </c>
      <c r="BW260" s="106">
        <f t="shared" si="250"/>
        <v>1</v>
      </c>
      <c r="BX260" s="316"/>
      <c r="BY260" s="99">
        <v>2</v>
      </c>
      <c r="BZ260" s="100" t="s">
        <v>298</v>
      </c>
      <c r="CA260" s="101" t="s">
        <v>299</v>
      </c>
      <c r="CB260" s="102">
        <v>538751868</v>
      </c>
      <c r="CC260" s="104">
        <v>7829</v>
      </c>
      <c r="CD260" s="103">
        <f>IFERROR(CC260/CC269,"-")</f>
        <v>0.65149371723391858</v>
      </c>
      <c r="CE260" s="105">
        <f t="shared" si="197"/>
        <v>68814.902030910715</v>
      </c>
      <c r="CF260" s="106">
        <f t="shared" si="251"/>
        <v>0.60306578339238948</v>
      </c>
    </row>
    <row r="261" spans="2:84" ht="13.5" customHeight="1">
      <c r="B261" s="319"/>
      <c r="C261" s="329"/>
      <c r="D261" s="316"/>
      <c r="E261" s="99">
        <v>3</v>
      </c>
      <c r="F261" s="100" t="s">
        <v>300</v>
      </c>
      <c r="G261" s="101" t="s">
        <v>301</v>
      </c>
      <c r="H261" s="102">
        <v>359567296</v>
      </c>
      <c r="I261" s="104">
        <v>6949</v>
      </c>
      <c r="J261" s="103">
        <f>IFERROR(I261/I269,"-")</f>
        <v>0.57932471863276369</v>
      </c>
      <c r="K261" s="105">
        <f t="shared" si="189"/>
        <v>51743.746726147649</v>
      </c>
      <c r="L261" s="106">
        <f t="shared" si="243"/>
        <v>0.53618827160493832</v>
      </c>
      <c r="M261" s="316"/>
      <c r="N261" s="99">
        <v>3</v>
      </c>
      <c r="O261" s="100" t="s">
        <v>306</v>
      </c>
      <c r="P261" s="101" t="s">
        <v>307</v>
      </c>
      <c r="Q261" s="102">
        <v>101802</v>
      </c>
      <c r="R261" s="104">
        <v>1</v>
      </c>
      <c r="S261" s="103">
        <f>IFERROR(R261/R269,"-")</f>
        <v>1</v>
      </c>
      <c r="T261" s="105">
        <f t="shared" si="190"/>
        <v>101802</v>
      </c>
      <c r="U261" s="106">
        <f t="shared" si="244"/>
        <v>1</v>
      </c>
      <c r="V261" s="316"/>
      <c r="W261" s="99">
        <v>3</v>
      </c>
      <c r="X261" s="100" t="s">
        <v>302</v>
      </c>
      <c r="Y261" s="101" t="s">
        <v>303</v>
      </c>
      <c r="Z261" s="102">
        <v>284290</v>
      </c>
      <c r="AA261" s="104">
        <v>5</v>
      </c>
      <c r="AB261" s="103">
        <f>IFERROR(AA261/AA269,"-")</f>
        <v>0.83333333333333337</v>
      </c>
      <c r="AC261" s="105">
        <f t="shared" si="191"/>
        <v>56858</v>
      </c>
      <c r="AD261" s="106">
        <f t="shared" si="245"/>
        <v>0.83333333333333337</v>
      </c>
      <c r="AE261" s="316"/>
      <c r="AF261" s="99">
        <v>3</v>
      </c>
      <c r="AG261" s="100" t="s">
        <v>298</v>
      </c>
      <c r="AH261" s="101" t="s">
        <v>299</v>
      </c>
      <c r="AI261" s="102">
        <v>166569</v>
      </c>
      <c r="AJ261" s="104">
        <v>5</v>
      </c>
      <c r="AK261" s="103">
        <f>IFERROR(AJ261/AJ269,"-")</f>
        <v>0.7142857142857143</v>
      </c>
      <c r="AL261" s="105">
        <f t="shared" si="192"/>
        <v>33313.800000000003</v>
      </c>
      <c r="AM261" s="106">
        <f t="shared" si="246"/>
        <v>0.7142857142857143</v>
      </c>
      <c r="AN261" s="316"/>
      <c r="AO261" s="99">
        <v>3</v>
      </c>
      <c r="AP261" s="100" t="s">
        <v>126</v>
      </c>
      <c r="AQ261" s="101" t="s">
        <v>126</v>
      </c>
      <c r="AR261" s="102" t="s">
        <v>126</v>
      </c>
      <c r="AS261" s="104" t="s">
        <v>126</v>
      </c>
      <c r="AT261" s="103" t="str">
        <f>IFERROR(AS261/AS269,"-")</f>
        <v>-</v>
      </c>
      <c r="AU261" s="105" t="str">
        <f t="shared" si="193"/>
        <v>-</v>
      </c>
      <c r="AV261" s="106">
        <f t="shared" si="247"/>
        <v>0</v>
      </c>
      <c r="AW261" s="316"/>
      <c r="AX261" s="99">
        <v>3</v>
      </c>
      <c r="AY261" s="100" t="s">
        <v>298</v>
      </c>
      <c r="AZ261" s="101" t="s">
        <v>299</v>
      </c>
      <c r="BA261" s="102">
        <v>54699</v>
      </c>
      <c r="BB261" s="104">
        <v>4</v>
      </c>
      <c r="BC261" s="103">
        <f>IFERROR(BB261/BB269,"-")</f>
        <v>1</v>
      </c>
      <c r="BD261" s="105">
        <f t="shared" si="194"/>
        <v>13674.75</v>
      </c>
      <c r="BE261" s="106">
        <f t="shared" si="248"/>
        <v>1</v>
      </c>
      <c r="BF261" s="316"/>
      <c r="BG261" s="99">
        <v>3</v>
      </c>
      <c r="BH261" s="100" t="s">
        <v>454</v>
      </c>
      <c r="BI261" s="101" t="s">
        <v>455</v>
      </c>
      <c r="BJ261" s="102">
        <v>3804</v>
      </c>
      <c r="BK261" s="104">
        <v>2</v>
      </c>
      <c r="BL261" s="103">
        <f>IFERROR(BK261/BK269,"-")</f>
        <v>1</v>
      </c>
      <c r="BM261" s="105">
        <f t="shared" si="195"/>
        <v>1902</v>
      </c>
      <c r="BN261" s="106">
        <f t="shared" si="249"/>
        <v>1</v>
      </c>
      <c r="BO261" s="316"/>
      <c r="BP261" s="99">
        <v>3</v>
      </c>
      <c r="BQ261" s="100" t="s">
        <v>296</v>
      </c>
      <c r="BR261" s="101" t="s">
        <v>297</v>
      </c>
      <c r="BS261" s="102">
        <v>85345</v>
      </c>
      <c r="BT261" s="104">
        <v>2</v>
      </c>
      <c r="BU261" s="103">
        <f>IFERROR(BT261/BT269,"-")</f>
        <v>1</v>
      </c>
      <c r="BV261" s="105">
        <f t="shared" si="196"/>
        <v>42672.5</v>
      </c>
      <c r="BW261" s="106">
        <f t="shared" si="250"/>
        <v>1</v>
      </c>
      <c r="BX261" s="316"/>
      <c r="BY261" s="99">
        <v>3</v>
      </c>
      <c r="BZ261" s="100" t="s">
        <v>300</v>
      </c>
      <c r="CA261" s="101" t="s">
        <v>301</v>
      </c>
      <c r="CB261" s="102">
        <v>361372286</v>
      </c>
      <c r="CC261" s="104">
        <v>6964</v>
      </c>
      <c r="CD261" s="103">
        <f>IFERROR(CC261/CC269,"-")</f>
        <v>0.57951235749355079</v>
      </c>
      <c r="CE261" s="105">
        <f t="shared" si="197"/>
        <v>51891.482768523834</v>
      </c>
      <c r="CF261" s="106">
        <f t="shared" si="251"/>
        <v>0.53643506393467877</v>
      </c>
    </row>
    <row r="262" spans="2:84" ht="13.5" customHeight="1">
      <c r="B262" s="319"/>
      <c r="C262" s="329"/>
      <c r="D262" s="316"/>
      <c r="E262" s="99">
        <v>4</v>
      </c>
      <c r="F262" s="100" t="s">
        <v>333</v>
      </c>
      <c r="G262" s="101" t="s">
        <v>565</v>
      </c>
      <c r="H262" s="102">
        <v>216342204</v>
      </c>
      <c r="I262" s="104">
        <v>6280</v>
      </c>
      <c r="J262" s="103">
        <f>IFERROR(I262/I269,"-")</f>
        <v>0.52355147978324301</v>
      </c>
      <c r="K262" s="105">
        <f t="shared" ref="K262:K325" si="252">IFERROR(H262/I262,"-")</f>
        <v>34449.395541401274</v>
      </c>
      <c r="L262" s="106">
        <f t="shared" si="243"/>
        <v>0.48456790123456789</v>
      </c>
      <c r="M262" s="316"/>
      <c r="N262" s="99">
        <v>4</v>
      </c>
      <c r="O262" s="100" t="s">
        <v>324</v>
      </c>
      <c r="P262" s="101" t="s">
        <v>556</v>
      </c>
      <c r="Q262" s="102">
        <v>80365</v>
      </c>
      <c r="R262" s="104">
        <v>1</v>
      </c>
      <c r="S262" s="103">
        <f>IFERROR(R262/R269,"-")</f>
        <v>1</v>
      </c>
      <c r="T262" s="105">
        <f t="shared" ref="T262:T325" si="253">IFERROR(Q262/R262,"-")</f>
        <v>80365</v>
      </c>
      <c r="U262" s="106">
        <f t="shared" si="244"/>
        <v>1</v>
      </c>
      <c r="V262" s="316"/>
      <c r="W262" s="99">
        <v>4</v>
      </c>
      <c r="X262" s="100" t="s">
        <v>298</v>
      </c>
      <c r="Y262" s="101" t="s">
        <v>299</v>
      </c>
      <c r="Z262" s="102">
        <v>193088</v>
      </c>
      <c r="AA262" s="104">
        <v>5</v>
      </c>
      <c r="AB262" s="103">
        <f>IFERROR(AA262/AA269,"-")</f>
        <v>0.83333333333333337</v>
      </c>
      <c r="AC262" s="105">
        <f t="shared" ref="AC262:AC325" si="254">IFERROR(Z262/AA262,"-")</f>
        <v>38617.599999999999</v>
      </c>
      <c r="AD262" s="106">
        <f t="shared" si="245"/>
        <v>0.83333333333333337</v>
      </c>
      <c r="AE262" s="316"/>
      <c r="AF262" s="99">
        <v>4</v>
      </c>
      <c r="AG262" s="100" t="s">
        <v>296</v>
      </c>
      <c r="AH262" s="101" t="s">
        <v>297</v>
      </c>
      <c r="AI262" s="102">
        <v>123410</v>
      </c>
      <c r="AJ262" s="104">
        <v>5</v>
      </c>
      <c r="AK262" s="103">
        <f>IFERROR(AJ262/AJ269,"-")</f>
        <v>0.7142857142857143</v>
      </c>
      <c r="AL262" s="105">
        <f t="shared" ref="AL262:AL325" si="255">IFERROR(AI262/AJ262,"-")</f>
        <v>24682</v>
      </c>
      <c r="AM262" s="106">
        <f t="shared" si="246"/>
        <v>0.7142857142857143</v>
      </c>
      <c r="AN262" s="316"/>
      <c r="AO262" s="99">
        <v>4</v>
      </c>
      <c r="AP262" s="100" t="s">
        <v>126</v>
      </c>
      <c r="AQ262" s="101" t="s">
        <v>126</v>
      </c>
      <c r="AR262" s="102" t="s">
        <v>126</v>
      </c>
      <c r="AS262" s="104" t="s">
        <v>126</v>
      </c>
      <c r="AT262" s="103" t="str">
        <f>IFERROR(AS262/AS269,"-")</f>
        <v>-</v>
      </c>
      <c r="AU262" s="105" t="str">
        <f t="shared" ref="AU262:AU325" si="256">IFERROR(AR262/AS262,"-")</f>
        <v>-</v>
      </c>
      <c r="AV262" s="106">
        <f t="shared" si="247"/>
        <v>0</v>
      </c>
      <c r="AW262" s="316"/>
      <c r="AX262" s="99">
        <v>4</v>
      </c>
      <c r="AY262" s="100" t="s">
        <v>300</v>
      </c>
      <c r="AZ262" s="101" t="s">
        <v>301</v>
      </c>
      <c r="BA262" s="102">
        <v>136436</v>
      </c>
      <c r="BB262" s="104">
        <v>3</v>
      </c>
      <c r="BC262" s="103">
        <f>IFERROR(BB262/BB269,"-")</f>
        <v>0.75</v>
      </c>
      <c r="BD262" s="105">
        <f t="shared" ref="BD262:BD325" si="257">IFERROR(BA262/BB262,"-")</f>
        <v>45478.666666666664</v>
      </c>
      <c r="BE262" s="106">
        <f t="shared" si="248"/>
        <v>0.75</v>
      </c>
      <c r="BF262" s="316"/>
      <c r="BG262" s="99">
        <v>4</v>
      </c>
      <c r="BH262" s="100" t="s">
        <v>336</v>
      </c>
      <c r="BI262" s="101" t="s">
        <v>337</v>
      </c>
      <c r="BJ262" s="102">
        <v>840787</v>
      </c>
      <c r="BK262" s="104">
        <v>1</v>
      </c>
      <c r="BL262" s="103">
        <f>IFERROR(BK262/BK269,"-")</f>
        <v>0.5</v>
      </c>
      <c r="BM262" s="105">
        <f t="shared" ref="BM262:BM325" si="258">IFERROR(BJ262/BK262,"-")</f>
        <v>840787</v>
      </c>
      <c r="BN262" s="106">
        <f t="shared" si="249"/>
        <v>0.5</v>
      </c>
      <c r="BO262" s="316"/>
      <c r="BP262" s="99">
        <v>4</v>
      </c>
      <c r="BQ262" s="100" t="s">
        <v>338</v>
      </c>
      <c r="BR262" s="101" t="s">
        <v>339</v>
      </c>
      <c r="BS262" s="102">
        <v>72940</v>
      </c>
      <c r="BT262" s="104">
        <v>2</v>
      </c>
      <c r="BU262" s="103">
        <f>IFERROR(BT262/BT269,"-")</f>
        <v>1</v>
      </c>
      <c r="BV262" s="105">
        <f t="shared" ref="BV262:BV325" si="259">IFERROR(BS262/BT262,"-")</f>
        <v>36470</v>
      </c>
      <c r="BW262" s="106">
        <f t="shared" si="250"/>
        <v>1</v>
      </c>
      <c r="BX262" s="316"/>
      <c r="BY262" s="99">
        <v>4</v>
      </c>
      <c r="BZ262" s="100" t="s">
        <v>333</v>
      </c>
      <c r="CA262" s="101" t="s">
        <v>565</v>
      </c>
      <c r="CB262" s="102">
        <v>216951901</v>
      </c>
      <c r="CC262" s="104">
        <v>6294</v>
      </c>
      <c r="CD262" s="103">
        <f>IFERROR(CC262/CC269,"-")</f>
        <v>0.5237580094865607</v>
      </c>
      <c r="CE262" s="105">
        <f t="shared" ref="CE262:CE325" si="260">IFERROR(CB262/CC262,"-")</f>
        <v>34469.637909119796</v>
      </c>
      <c r="CF262" s="106">
        <f t="shared" si="251"/>
        <v>0.48482514250500691</v>
      </c>
    </row>
    <row r="263" spans="2:84" ht="13.5" customHeight="1">
      <c r="B263" s="319"/>
      <c r="C263" s="329"/>
      <c r="D263" s="316"/>
      <c r="E263" s="99">
        <v>5</v>
      </c>
      <c r="F263" s="121" t="s">
        <v>292</v>
      </c>
      <c r="G263" s="101" t="s">
        <v>293</v>
      </c>
      <c r="H263" s="102">
        <v>886009943</v>
      </c>
      <c r="I263" s="104">
        <v>6197</v>
      </c>
      <c r="J263" s="103">
        <f>IFERROR(I263/I269,"-")</f>
        <v>0.51663192997082119</v>
      </c>
      <c r="K263" s="105">
        <f t="shared" si="252"/>
        <v>142974.01048894625</v>
      </c>
      <c r="L263" s="106">
        <f t="shared" si="243"/>
        <v>0.47816358024691358</v>
      </c>
      <c r="M263" s="316"/>
      <c r="N263" s="99">
        <v>5</v>
      </c>
      <c r="O263" s="121" t="s">
        <v>417</v>
      </c>
      <c r="P263" s="101" t="s">
        <v>418</v>
      </c>
      <c r="Q263" s="102">
        <v>62682</v>
      </c>
      <c r="R263" s="104">
        <v>1</v>
      </c>
      <c r="S263" s="103">
        <f>IFERROR(R263/R269,"-")</f>
        <v>1</v>
      </c>
      <c r="T263" s="105">
        <f t="shared" si="253"/>
        <v>62682</v>
      </c>
      <c r="U263" s="106">
        <f t="shared" si="244"/>
        <v>1</v>
      </c>
      <c r="V263" s="316"/>
      <c r="W263" s="99">
        <v>5</v>
      </c>
      <c r="X263" s="121" t="s">
        <v>379</v>
      </c>
      <c r="Y263" s="101" t="s">
        <v>380</v>
      </c>
      <c r="Z263" s="102">
        <v>7660</v>
      </c>
      <c r="AA263" s="104">
        <v>5</v>
      </c>
      <c r="AB263" s="103">
        <f>IFERROR(AA263/AA269,"-")</f>
        <v>0.83333333333333337</v>
      </c>
      <c r="AC263" s="105">
        <f t="shared" si="254"/>
        <v>1532</v>
      </c>
      <c r="AD263" s="106">
        <f t="shared" si="245"/>
        <v>0.83333333333333337</v>
      </c>
      <c r="AE263" s="316"/>
      <c r="AF263" s="99">
        <v>5</v>
      </c>
      <c r="AG263" s="121" t="s">
        <v>428</v>
      </c>
      <c r="AH263" s="101" t="s">
        <v>429</v>
      </c>
      <c r="AI263" s="102">
        <v>18322</v>
      </c>
      <c r="AJ263" s="104">
        <v>4</v>
      </c>
      <c r="AK263" s="103">
        <f>IFERROR(AJ263/AJ269,"-")</f>
        <v>0.5714285714285714</v>
      </c>
      <c r="AL263" s="105">
        <f t="shared" si="255"/>
        <v>4580.5</v>
      </c>
      <c r="AM263" s="106">
        <f t="shared" si="246"/>
        <v>0.5714285714285714</v>
      </c>
      <c r="AN263" s="316"/>
      <c r="AO263" s="99">
        <v>5</v>
      </c>
      <c r="AP263" s="121" t="s">
        <v>126</v>
      </c>
      <c r="AQ263" s="101" t="s">
        <v>126</v>
      </c>
      <c r="AR263" s="102" t="s">
        <v>126</v>
      </c>
      <c r="AS263" s="104" t="s">
        <v>126</v>
      </c>
      <c r="AT263" s="103" t="str">
        <f>IFERROR(AS263/AS269,"-")</f>
        <v>-</v>
      </c>
      <c r="AU263" s="105" t="str">
        <f t="shared" si="256"/>
        <v>-</v>
      </c>
      <c r="AV263" s="106">
        <f t="shared" si="247"/>
        <v>0</v>
      </c>
      <c r="AW263" s="316"/>
      <c r="AX263" s="99">
        <v>5</v>
      </c>
      <c r="AY263" s="121" t="s">
        <v>338</v>
      </c>
      <c r="AZ263" s="101" t="s">
        <v>339</v>
      </c>
      <c r="BA263" s="102">
        <v>97242</v>
      </c>
      <c r="BB263" s="104">
        <v>3</v>
      </c>
      <c r="BC263" s="103">
        <f>IFERROR(BB263/BB269,"-")</f>
        <v>0.75</v>
      </c>
      <c r="BD263" s="105">
        <f t="shared" si="257"/>
        <v>32414</v>
      </c>
      <c r="BE263" s="106">
        <f t="shared" si="248"/>
        <v>0.75</v>
      </c>
      <c r="BF263" s="316"/>
      <c r="BG263" s="99">
        <v>5</v>
      </c>
      <c r="BH263" s="121" t="s">
        <v>402</v>
      </c>
      <c r="BI263" s="101" t="s">
        <v>403</v>
      </c>
      <c r="BJ263" s="102">
        <v>716378</v>
      </c>
      <c r="BK263" s="104">
        <v>1</v>
      </c>
      <c r="BL263" s="103">
        <f>IFERROR(BK263/BK269,"-")</f>
        <v>0.5</v>
      </c>
      <c r="BM263" s="105">
        <f t="shared" si="258"/>
        <v>716378</v>
      </c>
      <c r="BN263" s="106">
        <f t="shared" si="249"/>
        <v>0.5</v>
      </c>
      <c r="BO263" s="316"/>
      <c r="BP263" s="99">
        <v>5</v>
      </c>
      <c r="BQ263" s="121" t="s">
        <v>428</v>
      </c>
      <c r="BR263" s="101" t="s">
        <v>429</v>
      </c>
      <c r="BS263" s="102">
        <v>37758</v>
      </c>
      <c r="BT263" s="104">
        <v>2</v>
      </c>
      <c r="BU263" s="103">
        <f>IFERROR(BT263/BT269,"-")</f>
        <v>1</v>
      </c>
      <c r="BV263" s="105">
        <f t="shared" si="259"/>
        <v>18879</v>
      </c>
      <c r="BW263" s="106">
        <f t="shared" si="250"/>
        <v>1</v>
      </c>
      <c r="BX263" s="316"/>
      <c r="BY263" s="99">
        <v>5</v>
      </c>
      <c r="BZ263" s="121" t="s">
        <v>292</v>
      </c>
      <c r="CA263" s="101" t="s">
        <v>293</v>
      </c>
      <c r="CB263" s="102">
        <v>890481059</v>
      </c>
      <c r="CC263" s="104">
        <v>6211</v>
      </c>
      <c r="CD263" s="103">
        <f>IFERROR(CC263/CC269,"-")</f>
        <v>0.51685112756927687</v>
      </c>
      <c r="CE263" s="105">
        <f t="shared" si="260"/>
        <v>143371.60827564</v>
      </c>
      <c r="CF263" s="106">
        <f t="shared" si="251"/>
        <v>0.47843167462640579</v>
      </c>
    </row>
    <row r="264" spans="2:84" ht="13.5" customHeight="1">
      <c r="B264" s="319"/>
      <c r="C264" s="329"/>
      <c r="D264" s="316"/>
      <c r="E264" s="99">
        <v>6</v>
      </c>
      <c r="F264" s="100" t="s">
        <v>306</v>
      </c>
      <c r="G264" s="101" t="s">
        <v>307</v>
      </c>
      <c r="H264" s="102">
        <v>229046881</v>
      </c>
      <c r="I264" s="104">
        <v>5988</v>
      </c>
      <c r="J264" s="103">
        <f>IFERROR(I264/I269,"-")</f>
        <v>0.49920800333472282</v>
      </c>
      <c r="K264" s="105">
        <f t="shared" si="252"/>
        <v>38250.982130928525</v>
      </c>
      <c r="L264" s="106">
        <f t="shared" si="243"/>
        <v>0.46203703703703702</v>
      </c>
      <c r="M264" s="316"/>
      <c r="N264" s="99">
        <v>6</v>
      </c>
      <c r="O264" s="100" t="s">
        <v>365</v>
      </c>
      <c r="P264" s="101" t="s">
        <v>366</v>
      </c>
      <c r="Q264" s="102">
        <v>48509</v>
      </c>
      <c r="R264" s="104">
        <v>1</v>
      </c>
      <c r="S264" s="103">
        <f>IFERROR(R264/R269,"-")</f>
        <v>1</v>
      </c>
      <c r="T264" s="105">
        <f t="shared" si="253"/>
        <v>48509</v>
      </c>
      <c r="U264" s="106">
        <f t="shared" si="244"/>
        <v>1</v>
      </c>
      <c r="V264" s="316"/>
      <c r="W264" s="99">
        <v>6</v>
      </c>
      <c r="X264" s="100" t="s">
        <v>292</v>
      </c>
      <c r="Y264" s="101" t="s">
        <v>293</v>
      </c>
      <c r="Z264" s="102">
        <v>2813080</v>
      </c>
      <c r="AA264" s="104">
        <v>4</v>
      </c>
      <c r="AB264" s="103">
        <f>IFERROR(AA264/AA269,"-")</f>
        <v>0.66666666666666663</v>
      </c>
      <c r="AC264" s="105">
        <f t="shared" si="254"/>
        <v>703270</v>
      </c>
      <c r="AD264" s="106">
        <f t="shared" si="245"/>
        <v>0.66666666666666663</v>
      </c>
      <c r="AE264" s="316"/>
      <c r="AF264" s="99">
        <v>6</v>
      </c>
      <c r="AG264" s="100" t="s">
        <v>333</v>
      </c>
      <c r="AH264" s="101" t="s">
        <v>565</v>
      </c>
      <c r="AI264" s="102">
        <v>5401</v>
      </c>
      <c r="AJ264" s="104">
        <v>4</v>
      </c>
      <c r="AK264" s="103">
        <f>IFERROR(AJ264/AJ269,"-")</f>
        <v>0.5714285714285714</v>
      </c>
      <c r="AL264" s="105">
        <f t="shared" si="255"/>
        <v>1350.25</v>
      </c>
      <c r="AM264" s="106">
        <f t="shared" si="246"/>
        <v>0.5714285714285714</v>
      </c>
      <c r="AN264" s="316"/>
      <c r="AO264" s="99">
        <v>6</v>
      </c>
      <c r="AP264" s="100" t="s">
        <v>126</v>
      </c>
      <c r="AQ264" s="101" t="s">
        <v>126</v>
      </c>
      <c r="AR264" s="102" t="s">
        <v>126</v>
      </c>
      <c r="AS264" s="104" t="s">
        <v>126</v>
      </c>
      <c r="AT264" s="103" t="str">
        <f>IFERROR(AS264/AS269,"-")</f>
        <v>-</v>
      </c>
      <c r="AU264" s="105" t="str">
        <f t="shared" si="256"/>
        <v>-</v>
      </c>
      <c r="AV264" s="106">
        <f t="shared" si="247"/>
        <v>0</v>
      </c>
      <c r="AW264" s="316"/>
      <c r="AX264" s="99">
        <v>6</v>
      </c>
      <c r="AY264" s="100" t="s">
        <v>333</v>
      </c>
      <c r="AZ264" s="101" t="s">
        <v>565</v>
      </c>
      <c r="BA264" s="102">
        <v>64993</v>
      </c>
      <c r="BB264" s="104">
        <v>3</v>
      </c>
      <c r="BC264" s="103">
        <f>IFERROR(BB264/BB269,"-")</f>
        <v>0.75</v>
      </c>
      <c r="BD264" s="105">
        <f t="shared" si="257"/>
        <v>21664.333333333332</v>
      </c>
      <c r="BE264" s="106">
        <f t="shared" si="248"/>
        <v>0.75</v>
      </c>
      <c r="BF264" s="316"/>
      <c r="BG264" s="99">
        <v>6</v>
      </c>
      <c r="BH264" s="100" t="s">
        <v>292</v>
      </c>
      <c r="BI264" s="101" t="s">
        <v>293</v>
      </c>
      <c r="BJ264" s="102">
        <v>36776</v>
      </c>
      <c r="BK264" s="104">
        <v>1</v>
      </c>
      <c r="BL264" s="103">
        <f>IFERROR(BK264/BK269,"-")</f>
        <v>0.5</v>
      </c>
      <c r="BM264" s="105">
        <f t="shared" si="258"/>
        <v>36776</v>
      </c>
      <c r="BN264" s="106">
        <f t="shared" si="249"/>
        <v>0.5</v>
      </c>
      <c r="BO264" s="316"/>
      <c r="BP264" s="99">
        <v>6</v>
      </c>
      <c r="BQ264" s="100" t="s">
        <v>400</v>
      </c>
      <c r="BR264" s="101" t="s">
        <v>401</v>
      </c>
      <c r="BS264" s="102">
        <v>5688</v>
      </c>
      <c r="BT264" s="104">
        <v>2</v>
      </c>
      <c r="BU264" s="103">
        <f>IFERROR(BT264/BT269,"-")</f>
        <v>1</v>
      </c>
      <c r="BV264" s="105">
        <f t="shared" si="259"/>
        <v>2844</v>
      </c>
      <c r="BW264" s="106">
        <f t="shared" si="250"/>
        <v>1</v>
      </c>
      <c r="BX264" s="316"/>
      <c r="BY264" s="99">
        <v>6</v>
      </c>
      <c r="BZ264" s="100" t="s">
        <v>306</v>
      </c>
      <c r="CA264" s="101" t="s">
        <v>307</v>
      </c>
      <c r="CB264" s="102">
        <v>229552961</v>
      </c>
      <c r="CC264" s="104">
        <v>5999</v>
      </c>
      <c r="CD264" s="103">
        <f>IFERROR(CC264/CC269,"-")</f>
        <v>0.49920945327452776</v>
      </c>
      <c r="CE264" s="105">
        <f t="shared" si="260"/>
        <v>38265.204367394566</v>
      </c>
      <c r="CF264" s="106">
        <f t="shared" si="251"/>
        <v>0.46210137112925587</v>
      </c>
    </row>
    <row r="265" spans="2:84" ht="13.5" customHeight="1">
      <c r="B265" s="319"/>
      <c r="C265" s="329"/>
      <c r="D265" s="316"/>
      <c r="E265" s="99">
        <v>7</v>
      </c>
      <c r="F265" s="121" t="s">
        <v>302</v>
      </c>
      <c r="G265" s="101" t="s">
        <v>303</v>
      </c>
      <c r="H265" s="102">
        <v>256257245</v>
      </c>
      <c r="I265" s="104">
        <v>5332</v>
      </c>
      <c r="J265" s="103">
        <f>IFERROR(I265/I269,"-")</f>
        <v>0.4445185493955815</v>
      </c>
      <c r="K265" s="105">
        <f t="shared" si="252"/>
        <v>48060.248499624904</v>
      </c>
      <c r="L265" s="106">
        <f t="shared" si="243"/>
        <v>0.41141975308641976</v>
      </c>
      <c r="M265" s="316"/>
      <c r="N265" s="99">
        <v>7</v>
      </c>
      <c r="O265" s="121" t="s">
        <v>428</v>
      </c>
      <c r="P265" s="101" t="s">
        <v>429</v>
      </c>
      <c r="Q265" s="102">
        <v>44816</v>
      </c>
      <c r="R265" s="104">
        <v>1</v>
      </c>
      <c r="S265" s="103">
        <f>IFERROR(R265/R269,"-")</f>
        <v>1</v>
      </c>
      <c r="T265" s="105">
        <f t="shared" si="253"/>
        <v>44816</v>
      </c>
      <c r="U265" s="106">
        <f t="shared" si="244"/>
        <v>1</v>
      </c>
      <c r="V265" s="316"/>
      <c r="W265" s="99">
        <v>7</v>
      </c>
      <c r="X265" s="121" t="s">
        <v>300</v>
      </c>
      <c r="Y265" s="101" t="s">
        <v>301</v>
      </c>
      <c r="Z265" s="102">
        <v>1116375</v>
      </c>
      <c r="AA265" s="104">
        <v>4</v>
      </c>
      <c r="AB265" s="103">
        <f>IFERROR(AA265/AA269,"-")</f>
        <v>0.66666666666666663</v>
      </c>
      <c r="AC265" s="105">
        <f t="shared" si="254"/>
        <v>279093.75</v>
      </c>
      <c r="AD265" s="106">
        <f t="shared" si="245"/>
        <v>0.66666666666666663</v>
      </c>
      <c r="AE265" s="316"/>
      <c r="AF265" s="99">
        <v>7</v>
      </c>
      <c r="AG265" s="121" t="s">
        <v>322</v>
      </c>
      <c r="AH265" s="101" t="s">
        <v>323</v>
      </c>
      <c r="AI265" s="102">
        <v>653099</v>
      </c>
      <c r="AJ265" s="104">
        <v>3</v>
      </c>
      <c r="AK265" s="103">
        <f>IFERROR(AJ265/AJ269,"-")</f>
        <v>0.42857142857142855</v>
      </c>
      <c r="AL265" s="105">
        <f t="shared" si="255"/>
        <v>217699.66666666666</v>
      </c>
      <c r="AM265" s="106">
        <f t="shared" si="246"/>
        <v>0.42857142857142855</v>
      </c>
      <c r="AN265" s="316"/>
      <c r="AO265" s="99">
        <v>7</v>
      </c>
      <c r="AP265" s="121" t="s">
        <v>126</v>
      </c>
      <c r="AQ265" s="101" t="s">
        <v>126</v>
      </c>
      <c r="AR265" s="102" t="s">
        <v>126</v>
      </c>
      <c r="AS265" s="104" t="s">
        <v>126</v>
      </c>
      <c r="AT265" s="103" t="str">
        <f>IFERROR(AS265/AS269,"-")</f>
        <v>-</v>
      </c>
      <c r="AU265" s="105" t="str">
        <f t="shared" si="256"/>
        <v>-</v>
      </c>
      <c r="AV265" s="106">
        <f t="shared" si="247"/>
        <v>0</v>
      </c>
      <c r="AW265" s="316"/>
      <c r="AX265" s="99">
        <v>7</v>
      </c>
      <c r="AY265" s="121" t="s">
        <v>294</v>
      </c>
      <c r="AZ265" s="101" t="s">
        <v>295</v>
      </c>
      <c r="BA265" s="102">
        <v>867181</v>
      </c>
      <c r="BB265" s="104">
        <v>2</v>
      </c>
      <c r="BC265" s="103">
        <f>IFERROR(BB265/BB269,"-")</f>
        <v>0.5</v>
      </c>
      <c r="BD265" s="105">
        <f t="shared" si="257"/>
        <v>433590.5</v>
      </c>
      <c r="BE265" s="106">
        <f t="shared" si="248"/>
        <v>0.5</v>
      </c>
      <c r="BF265" s="316"/>
      <c r="BG265" s="99">
        <v>7</v>
      </c>
      <c r="BH265" s="121" t="s">
        <v>338</v>
      </c>
      <c r="BI265" s="101" t="s">
        <v>339</v>
      </c>
      <c r="BJ265" s="102">
        <v>22605</v>
      </c>
      <c r="BK265" s="104">
        <v>1</v>
      </c>
      <c r="BL265" s="103">
        <f>IFERROR(BK265/BK269,"-")</f>
        <v>0.5</v>
      </c>
      <c r="BM265" s="105">
        <f t="shared" si="258"/>
        <v>22605</v>
      </c>
      <c r="BN265" s="106">
        <f t="shared" si="249"/>
        <v>0.5</v>
      </c>
      <c r="BO265" s="316"/>
      <c r="BP265" s="99">
        <v>7</v>
      </c>
      <c r="BQ265" s="121" t="s">
        <v>353</v>
      </c>
      <c r="BR265" s="101" t="s">
        <v>354</v>
      </c>
      <c r="BS265" s="102">
        <v>1714</v>
      </c>
      <c r="BT265" s="104">
        <v>2</v>
      </c>
      <c r="BU265" s="103">
        <f>IFERROR(BT265/BT269,"-")</f>
        <v>1</v>
      </c>
      <c r="BV265" s="105">
        <f t="shared" si="259"/>
        <v>857</v>
      </c>
      <c r="BW265" s="106">
        <f t="shared" si="250"/>
        <v>1</v>
      </c>
      <c r="BX265" s="316"/>
      <c r="BY265" s="99">
        <v>7</v>
      </c>
      <c r="BZ265" s="121" t="s">
        <v>302</v>
      </c>
      <c r="CA265" s="101" t="s">
        <v>303</v>
      </c>
      <c r="CB265" s="102">
        <v>256562163</v>
      </c>
      <c r="CC265" s="104">
        <v>5340</v>
      </c>
      <c r="CD265" s="103">
        <f>IFERROR(CC265/CC269,"-")</f>
        <v>0.44437047516018974</v>
      </c>
      <c r="CE265" s="105">
        <f t="shared" si="260"/>
        <v>48045.348876404496</v>
      </c>
      <c r="CF265" s="106">
        <f t="shared" si="251"/>
        <v>0.41133877676783237</v>
      </c>
    </row>
    <row r="266" spans="2:84" ht="13.5" customHeight="1">
      <c r="B266" s="319"/>
      <c r="C266" s="329"/>
      <c r="D266" s="316"/>
      <c r="E266" s="99">
        <v>8</v>
      </c>
      <c r="F266" s="121" t="s">
        <v>312</v>
      </c>
      <c r="G266" s="101" t="s">
        <v>313</v>
      </c>
      <c r="H266" s="102">
        <v>264561478</v>
      </c>
      <c r="I266" s="104">
        <v>5186</v>
      </c>
      <c r="J266" s="103">
        <f>IFERROR(I266/I269,"-")</f>
        <v>0.4323468111713214</v>
      </c>
      <c r="K266" s="105">
        <f t="shared" si="252"/>
        <v>51014.554184342458</v>
      </c>
      <c r="L266" s="106">
        <f t="shared" si="243"/>
        <v>0.4001543209876543</v>
      </c>
      <c r="M266" s="316"/>
      <c r="N266" s="99">
        <v>8</v>
      </c>
      <c r="O266" s="121" t="s">
        <v>421</v>
      </c>
      <c r="P266" s="101" t="s">
        <v>422</v>
      </c>
      <c r="Q266" s="102">
        <v>40467</v>
      </c>
      <c r="R266" s="104">
        <v>1</v>
      </c>
      <c r="S266" s="103">
        <f>IFERROR(R266/R269,"-")</f>
        <v>1</v>
      </c>
      <c r="T266" s="105">
        <f t="shared" si="253"/>
        <v>40467</v>
      </c>
      <c r="U266" s="106">
        <f t="shared" si="244"/>
        <v>1</v>
      </c>
      <c r="V266" s="316"/>
      <c r="W266" s="99">
        <v>8</v>
      </c>
      <c r="X266" s="121" t="s">
        <v>306</v>
      </c>
      <c r="Y266" s="101" t="s">
        <v>307</v>
      </c>
      <c r="Z266" s="102">
        <v>148497</v>
      </c>
      <c r="AA266" s="104">
        <v>4</v>
      </c>
      <c r="AB266" s="103">
        <f>IFERROR(AA266/AA269,"-")</f>
        <v>0.66666666666666663</v>
      </c>
      <c r="AC266" s="105">
        <f t="shared" si="254"/>
        <v>37124.25</v>
      </c>
      <c r="AD266" s="106">
        <f t="shared" si="245"/>
        <v>0.66666666666666663</v>
      </c>
      <c r="AE266" s="316"/>
      <c r="AF266" s="99">
        <v>8</v>
      </c>
      <c r="AG266" s="121" t="s">
        <v>292</v>
      </c>
      <c r="AH266" s="101" t="s">
        <v>293</v>
      </c>
      <c r="AI266" s="102">
        <v>567574</v>
      </c>
      <c r="AJ266" s="104">
        <v>3</v>
      </c>
      <c r="AK266" s="103">
        <f>IFERROR(AJ266/AJ269,"-")</f>
        <v>0.42857142857142855</v>
      </c>
      <c r="AL266" s="105">
        <f t="shared" si="255"/>
        <v>189191.33333333334</v>
      </c>
      <c r="AM266" s="106">
        <f t="shared" si="246"/>
        <v>0.42857142857142855</v>
      </c>
      <c r="AN266" s="316"/>
      <c r="AO266" s="99">
        <v>8</v>
      </c>
      <c r="AP266" s="121" t="s">
        <v>126</v>
      </c>
      <c r="AQ266" s="101" t="s">
        <v>126</v>
      </c>
      <c r="AR266" s="102" t="s">
        <v>126</v>
      </c>
      <c r="AS266" s="104" t="s">
        <v>126</v>
      </c>
      <c r="AT266" s="103" t="str">
        <f>IFERROR(AS266/AS269,"-")</f>
        <v>-</v>
      </c>
      <c r="AU266" s="105" t="str">
        <f t="shared" si="256"/>
        <v>-</v>
      </c>
      <c r="AV266" s="106">
        <f t="shared" si="247"/>
        <v>0</v>
      </c>
      <c r="AW266" s="316"/>
      <c r="AX266" s="99">
        <v>8</v>
      </c>
      <c r="AY266" s="121" t="s">
        <v>406</v>
      </c>
      <c r="AZ266" s="101" t="s">
        <v>559</v>
      </c>
      <c r="BA266" s="102">
        <v>47262</v>
      </c>
      <c r="BB266" s="104">
        <v>2</v>
      </c>
      <c r="BC266" s="103">
        <f>IFERROR(BB266/BB269,"-")</f>
        <v>0.5</v>
      </c>
      <c r="BD266" s="105">
        <f t="shared" si="257"/>
        <v>23631</v>
      </c>
      <c r="BE266" s="106">
        <f t="shared" si="248"/>
        <v>0.5</v>
      </c>
      <c r="BF266" s="316"/>
      <c r="BG266" s="99">
        <v>8</v>
      </c>
      <c r="BH266" s="121" t="s">
        <v>381</v>
      </c>
      <c r="BI266" s="101" t="s">
        <v>382</v>
      </c>
      <c r="BJ266" s="102">
        <v>21260</v>
      </c>
      <c r="BK266" s="104">
        <v>1</v>
      </c>
      <c r="BL266" s="103">
        <f>IFERROR(BK266/BK269,"-")</f>
        <v>0.5</v>
      </c>
      <c r="BM266" s="105">
        <f t="shared" si="258"/>
        <v>21260</v>
      </c>
      <c r="BN266" s="106">
        <f t="shared" si="249"/>
        <v>0.5</v>
      </c>
      <c r="BO266" s="316"/>
      <c r="BP266" s="99">
        <v>8</v>
      </c>
      <c r="BQ266" s="121" t="s">
        <v>314</v>
      </c>
      <c r="BR266" s="101" t="s">
        <v>315</v>
      </c>
      <c r="BS266" s="102">
        <v>3900757</v>
      </c>
      <c r="BT266" s="104">
        <v>1</v>
      </c>
      <c r="BU266" s="103">
        <f>IFERROR(BT266/BT269,"-")</f>
        <v>0.5</v>
      </c>
      <c r="BV266" s="105">
        <f t="shared" si="259"/>
        <v>3900757</v>
      </c>
      <c r="BW266" s="106">
        <f t="shared" si="250"/>
        <v>0.5</v>
      </c>
      <c r="BX266" s="316"/>
      <c r="BY266" s="99">
        <v>8</v>
      </c>
      <c r="BZ266" s="121" t="s">
        <v>312</v>
      </c>
      <c r="CA266" s="101" t="s">
        <v>313</v>
      </c>
      <c r="CB266" s="102">
        <v>264838589</v>
      </c>
      <c r="CC266" s="104">
        <v>5194</v>
      </c>
      <c r="CD266" s="103">
        <f>IFERROR(CC266/CC269,"-")</f>
        <v>0.43222102022135306</v>
      </c>
      <c r="CE266" s="105">
        <f t="shared" si="260"/>
        <v>50989.331728917983</v>
      </c>
      <c r="CF266" s="106">
        <f t="shared" si="251"/>
        <v>0.40009243568017255</v>
      </c>
    </row>
    <row r="267" spans="2:84" ht="13.5" customHeight="1">
      <c r="B267" s="319"/>
      <c r="C267" s="329"/>
      <c r="D267" s="316"/>
      <c r="E267" s="99">
        <v>9</v>
      </c>
      <c r="F267" s="121" t="s">
        <v>387</v>
      </c>
      <c r="G267" s="101" t="s">
        <v>388</v>
      </c>
      <c r="H267" s="102">
        <v>21346136</v>
      </c>
      <c r="I267" s="104">
        <v>4927</v>
      </c>
      <c r="J267" s="103">
        <f>IFERROR(I267/I269,"-")</f>
        <v>0.41075448103376405</v>
      </c>
      <c r="K267" s="105">
        <f t="shared" si="252"/>
        <v>4332.4814288613761</v>
      </c>
      <c r="L267" s="106">
        <f t="shared" si="243"/>
        <v>0.38016975308641976</v>
      </c>
      <c r="M267" s="316"/>
      <c r="N267" s="99">
        <v>9</v>
      </c>
      <c r="O267" s="121" t="s">
        <v>314</v>
      </c>
      <c r="P267" s="101" t="s">
        <v>315</v>
      </c>
      <c r="Q267" s="102">
        <v>37902</v>
      </c>
      <c r="R267" s="104">
        <v>1</v>
      </c>
      <c r="S267" s="103">
        <f>IFERROR(R267/R269,"-")</f>
        <v>1</v>
      </c>
      <c r="T267" s="105">
        <f t="shared" si="253"/>
        <v>37902</v>
      </c>
      <c r="U267" s="106">
        <f t="shared" si="244"/>
        <v>1</v>
      </c>
      <c r="V267" s="316"/>
      <c r="W267" s="99">
        <v>9</v>
      </c>
      <c r="X267" s="121" t="s">
        <v>316</v>
      </c>
      <c r="Y267" s="101" t="s">
        <v>317</v>
      </c>
      <c r="Z267" s="102">
        <v>56958</v>
      </c>
      <c r="AA267" s="104">
        <v>4</v>
      </c>
      <c r="AB267" s="103">
        <f>IFERROR(AA267/AA269,"-")</f>
        <v>0.66666666666666663</v>
      </c>
      <c r="AC267" s="105">
        <f t="shared" si="254"/>
        <v>14239.5</v>
      </c>
      <c r="AD267" s="106">
        <f t="shared" si="245"/>
        <v>0.66666666666666663</v>
      </c>
      <c r="AE267" s="316"/>
      <c r="AF267" s="99">
        <v>9</v>
      </c>
      <c r="AG267" s="121" t="s">
        <v>342</v>
      </c>
      <c r="AH267" s="101" t="s">
        <v>343</v>
      </c>
      <c r="AI267" s="102">
        <v>286669</v>
      </c>
      <c r="AJ267" s="104">
        <v>3</v>
      </c>
      <c r="AK267" s="103">
        <f>IFERROR(AJ267/AJ269,"-")</f>
        <v>0.42857142857142855</v>
      </c>
      <c r="AL267" s="105">
        <f t="shared" si="255"/>
        <v>95556.333333333328</v>
      </c>
      <c r="AM267" s="106">
        <f t="shared" si="246"/>
        <v>0.42857142857142855</v>
      </c>
      <c r="AN267" s="316"/>
      <c r="AO267" s="99">
        <v>9</v>
      </c>
      <c r="AP267" s="121" t="s">
        <v>126</v>
      </c>
      <c r="AQ267" s="101" t="s">
        <v>126</v>
      </c>
      <c r="AR267" s="102" t="s">
        <v>126</v>
      </c>
      <c r="AS267" s="104" t="s">
        <v>126</v>
      </c>
      <c r="AT267" s="103" t="str">
        <f>IFERROR(AS267/AS269,"-")</f>
        <v>-</v>
      </c>
      <c r="AU267" s="105" t="str">
        <f t="shared" si="256"/>
        <v>-</v>
      </c>
      <c r="AV267" s="106">
        <f t="shared" si="247"/>
        <v>0</v>
      </c>
      <c r="AW267" s="316"/>
      <c r="AX267" s="99">
        <v>9</v>
      </c>
      <c r="AY267" s="121" t="s">
        <v>454</v>
      </c>
      <c r="AZ267" s="101" t="s">
        <v>455</v>
      </c>
      <c r="BA267" s="102">
        <v>9872</v>
      </c>
      <c r="BB267" s="104">
        <v>2</v>
      </c>
      <c r="BC267" s="103">
        <f>IFERROR(BB267/BB269,"-")</f>
        <v>0.5</v>
      </c>
      <c r="BD267" s="105">
        <f t="shared" si="257"/>
        <v>4936</v>
      </c>
      <c r="BE267" s="106">
        <f t="shared" si="248"/>
        <v>0.5</v>
      </c>
      <c r="BF267" s="316"/>
      <c r="BG267" s="99">
        <v>9</v>
      </c>
      <c r="BH267" s="121" t="s">
        <v>417</v>
      </c>
      <c r="BI267" s="101" t="s">
        <v>418</v>
      </c>
      <c r="BJ267" s="102">
        <v>19842</v>
      </c>
      <c r="BK267" s="104">
        <v>1</v>
      </c>
      <c r="BL267" s="103">
        <f>IFERROR(BK267/BK269,"-")</f>
        <v>0.5</v>
      </c>
      <c r="BM267" s="105">
        <f t="shared" si="258"/>
        <v>19842</v>
      </c>
      <c r="BN267" s="106">
        <f t="shared" si="249"/>
        <v>0.5</v>
      </c>
      <c r="BO267" s="316"/>
      <c r="BP267" s="99">
        <v>9</v>
      </c>
      <c r="BQ267" s="121" t="s">
        <v>454</v>
      </c>
      <c r="BR267" s="101" t="s">
        <v>455</v>
      </c>
      <c r="BS267" s="102">
        <v>2469065</v>
      </c>
      <c r="BT267" s="104">
        <v>1</v>
      </c>
      <c r="BU267" s="103">
        <f>IFERROR(BT267/BT269,"-")</f>
        <v>0.5</v>
      </c>
      <c r="BV267" s="105">
        <f t="shared" si="259"/>
        <v>2469065</v>
      </c>
      <c r="BW267" s="106">
        <f t="shared" si="250"/>
        <v>0.5</v>
      </c>
      <c r="BX267" s="316"/>
      <c r="BY267" s="99">
        <v>9</v>
      </c>
      <c r="BZ267" s="121" t="s">
        <v>387</v>
      </c>
      <c r="CA267" s="101" t="s">
        <v>388</v>
      </c>
      <c r="CB267" s="102">
        <v>21372571</v>
      </c>
      <c r="CC267" s="104">
        <v>4934</v>
      </c>
      <c r="CD267" s="103">
        <f>IFERROR(CC267/CC269,"-")</f>
        <v>0.41058500457684949</v>
      </c>
      <c r="CE267" s="105">
        <f t="shared" si="260"/>
        <v>4331.6925415484393</v>
      </c>
      <c r="CF267" s="106">
        <f t="shared" si="251"/>
        <v>0.38006470497612077</v>
      </c>
    </row>
    <row r="268" spans="2:84" ht="13.5" customHeight="1">
      <c r="B268" s="319"/>
      <c r="C268" s="329"/>
      <c r="D268" s="316"/>
      <c r="E268" s="107">
        <v>10</v>
      </c>
      <c r="F268" s="108" t="s">
        <v>381</v>
      </c>
      <c r="G268" s="109" t="s">
        <v>382</v>
      </c>
      <c r="H268" s="110">
        <v>83753854</v>
      </c>
      <c r="I268" s="112">
        <v>4587</v>
      </c>
      <c r="J268" s="111">
        <f>IFERROR(I268/I269,"-")</f>
        <v>0.38240933722384329</v>
      </c>
      <c r="K268" s="113">
        <f t="shared" si="252"/>
        <v>18258.960976673206</v>
      </c>
      <c r="L268" s="114">
        <f t="shared" si="243"/>
        <v>0.35393518518518519</v>
      </c>
      <c r="M268" s="316"/>
      <c r="N268" s="107">
        <v>10</v>
      </c>
      <c r="O268" s="108" t="s">
        <v>298</v>
      </c>
      <c r="P268" s="109" t="s">
        <v>299</v>
      </c>
      <c r="Q268" s="110">
        <v>34429</v>
      </c>
      <c r="R268" s="112">
        <v>1</v>
      </c>
      <c r="S268" s="111">
        <f>IFERROR(R268/R269,"-")</f>
        <v>1</v>
      </c>
      <c r="T268" s="113">
        <f t="shared" si="253"/>
        <v>34429</v>
      </c>
      <c r="U268" s="114">
        <f t="shared" si="244"/>
        <v>1</v>
      </c>
      <c r="V268" s="316"/>
      <c r="W268" s="107">
        <v>10</v>
      </c>
      <c r="X268" s="108" t="s">
        <v>336</v>
      </c>
      <c r="Y268" s="109" t="s">
        <v>337</v>
      </c>
      <c r="Z268" s="110">
        <v>41349</v>
      </c>
      <c r="AA268" s="112">
        <v>4</v>
      </c>
      <c r="AB268" s="111">
        <f>IFERROR(AA268/AA269,"-")</f>
        <v>0.66666666666666663</v>
      </c>
      <c r="AC268" s="113">
        <f t="shared" si="254"/>
        <v>10337.25</v>
      </c>
      <c r="AD268" s="114">
        <f t="shared" si="245"/>
        <v>0.66666666666666663</v>
      </c>
      <c r="AE268" s="316"/>
      <c r="AF268" s="107">
        <v>10</v>
      </c>
      <c r="AG268" s="108" t="s">
        <v>334</v>
      </c>
      <c r="AH268" s="109" t="s">
        <v>335</v>
      </c>
      <c r="AI268" s="110">
        <v>198198</v>
      </c>
      <c r="AJ268" s="112">
        <v>3</v>
      </c>
      <c r="AK268" s="111">
        <f>IFERROR(AJ268/AJ269,"-")</f>
        <v>0.42857142857142855</v>
      </c>
      <c r="AL268" s="113">
        <f t="shared" si="255"/>
        <v>66066</v>
      </c>
      <c r="AM268" s="114">
        <f t="shared" si="246"/>
        <v>0.42857142857142855</v>
      </c>
      <c r="AN268" s="316"/>
      <c r="AO268" s="107">
        <v>10</v>
      </c>
      <c r="AP268" s="108" t="s">
        <v>126</v>
      </c>
      <c r="AQ268" s="109" t="s">
        <v>126</v>
      </c>
      <c r="AR268" s="110" t="s">
        <v>126</v>
      </c>
      <c r="AS268" s="112" t="s">
        <v>126</v>
      </c>
      <c r="AT268" s="111" t="str">
        <f>IFERROR(AS268/AS269,"-")</f>
        <v>-</v>
      </c>
      <c r="AU268" s="113" t="str">
        <f t="shared" si="256"/>
        <v>-</v>
      </c>
      <c r="AV268" s="114">
        <f t="shared" si="247"/>
        <v>0</v>
      </c>
      <c r="AW268" s="316"/>
      <c r="AX268" s="107">
        <v>10</v>
      </c>
      <c r="AY268" s="108" t="s">
        <v>400</v>
      </c>
      <c r="AZ268" s="109" t="s">
        <v>401</v>
      </c>
      <c r="BA268" s="110">
        <v>5609</v>
      </c>
      <c r="BB268" s="112">
        <v>2</v>
      </c>
      <c r="BC268" s="111">
        <f>IFERROR(BB268/BB269,"-")</f>
        <v>0.5</v>
      </c>
      <c r="BD268" s="113">
        <f t="shared" si="257"/>
        <v>2804.5</v>
      </c>
      <c r="BE268" s="114">
        <f t="shared" si="248"/>
        <v>0.5</v>
      </c>
      <c r="BF268" s="316"/>
      <c r="BG268" s="107">
        <v>10</v>
      </c>
      <c r="BH268" s="108" t="s">
        <v>377</v>
      </c>
      <c r="BI268" s="109" t="s">
        <v>378</v>
      </c>
      <c r="BJ268" s="110">
        <v>19349</v>
      </c>
      <c r="BK268" s="112">
        <v>1</v>
      </c>
      <c r="BL268" s="111">
        <f>IFERROR(BK268/BK269,"-")</f>
        <v>0.5</v>
      </c>
      <c r="BM268" s="113">
        <f t="shared" si="258"/>
        <v>19349</v>
      </c>
      <c r="BN268" s="114">
        <f t="shared" si="249"/>
        <v>0.5</v>
      </c>
      <c r="BO268" s="316"/>
      <c r="BP268" s="107">
        <v>10</v>
      </c>
      <c r="BQ268" s="108" t="s">
        <v>342</v>
      </c>
      <c r="BR268" s="109" t="s">
        <v>343</v>
      </c>
      <c r="BS268" s="110">
        <v>383547</v>
      </c>
      <c r="BT268" s="112">
        <v>1</v>
      </c>
      <c r="BU268" s="111">
        <f>IFERROR(BT268/BT269,"-")</f>
        <v>0.5</v>
      </c>
      <c r="BV268" s="113">
        <f t="shared" si="259"/>
        <v>383547</v>
      </c>
      <c r="BW268" s="114">
        <f t="shared" si="250"/>
        <v>0.5</v>
      </c>
      <c r="BX268" s="316"/>
      <c r="BY268" s="107">
        <v>10</v>
      </c>
      <c r="BZ268" s="108" t="s">
        <v>381</v>
      </c>
      <c r="CA268" s="109" t="s">
        <v>382</v>
      </c>
      <c r="CB268" s="110">
        <v>83829851</v>
      </c>
      <c r="CC268" s="112">
        <v>4598</v>
      </c>
      <c r="CD268" s="111">
        <f>IFERROR(CC268/CC269,"-")</f>
        <v>0.38262461512856788</v>
      </c>
      <c r="CE268" s="113">
        <f t="shared" si="260"/>
        <v>18231.807525010874</v>
      </c>
      <c r="CF268" s="114">
        <f t="shared" si="251"/>
        <v>0.35418271452780775</v>
      </c>
    </row>
    <row r="269" spans="2:84" ht="13.5" customHeight="1">
      <c r="B269" s="321"/>
      <c r="C269" s="330"/>
      <c r="D269" s="317"/>
      <c r="E269" s="115" t="s">
        <v>192</v>
      </c>
      <c r="F269" s="116"/>
      <c r="G269" s="117"/>
      <c r="H269" s="211">
        <v>11178860810</v>
      </c>
      <c r="I269" s="119">
        <v>11995</v>
      </c>
      <c r="J269" s="118" t="s">
        <v>126</v>
      </c>
      <c r="K269" s="65">
        <f t="shared" si="252"/>
        <v>931960.05085452273</v>
      </c>
      <c r="L269" s="120">
        <f t="shared" si="243"/>
        <v>0.92554012345679015</v>
      </c>
      <c r="M269" s="317"/>
      <c r="N269" s="115" t="s">
        <v>192</v>
      </c>
      <c r="O269" s="116"/>
      <c r="P269" s="117"/>
      <c r="Q269" s="211">
        <v>1034160</v>
      </c>
      <c r="R269" s="119">
        <v>1</v>
      </c>
      <c r="S269" s="118" t="s">
        <v>126</v>
      </c>
      <c r="T269" s="65">
        <f t="shared" si="253"/>
        <v>1034160</v>
      </c>
      <c r="U269" s="120">
        <f t="shared" si="244"/>
        <v>1</v>
      </c>
      <c r="V269" s="317"/>
      <c r="W269" s="115" t="s">
        <v>192</v>
      </c>
      <c r="X269" s="116"/>
      <c r="Y269" s="117"/>
      <c r="Z269" s="211">
        <v>10819670</v>
      </c>
      <c r="AA269" s="119">
        <v>6</v>
      </c>
      <c r="AB269" s="118" t="s">
        <v>126</v>
      </c>
      <c r="AC269" s="65">
        <f t="shared" si="254"/>
        <v>1803278.3333333333</v>
      </c>
      <c r="AD269" s="120">
        <f t="shared" si="245"/>
        <v>1</v>
      </c>
      <c r="AE269" s="317"/>
      <c r="AF269" s="115" t="s">
        <v>192</v>
      </c>
      <c r="AG269" s="116"/>
      <c r="AH269" s="117"/>
      <c r="AI269" s="211">
        <v>11672660</v>
      </c>
      <c r="AJ269" s="119">
        <v>7</v>
      </c>
      <c r="AK269" s="118" t="s">
        <v>126</v>
      </c>
      <c r="AL269" s="65">
        <f t="shared" si="255"/>
        <v>1667522.857142857</v>
      </c>
      <c r="AM269" s="120">
        <f t="shared" si="246"/>
        <v>1</v>
      </c>
      <c r="AN269" s="317"/>
      <c r="AO269" s="115" t="s">
        <v>192</v>
      </c>
      <c r="AP269" s="116"/>
      <c r="AQ269" s="117"/>
      <c r="AR269" s="211" t="s">
        <v>126</v>
      </c>
      <c r="AS269" s="119" t="s">
        <v>126</v>
      </c>
      <c r="AT269" s="118" t="s">
        <v>126</v>
      </c>
      <c r="AU269" s="65" t="str">
        <f t="shared" si="256"/>
        <v>-</v>
      </c>
      <c r="AV269" s="120">
        <f t="shared" si="247"/>
        <v>0</v>
      </c>
      <c r="AW269" s="317"/>
      <c r="AX269" s="115" t="s">
        <v>192</v>
      </c>
      <c r="AY269" s="116"/>
      <c r="AZ269" s="117"/>
      <c r="BA269" s="211">
        <v>13899320</v>
      </c>
      <c r="BB269" s="119">
        <v>4</v>
      </c>
      <c r="BC269" s="118" t="s">
        <v>126</v>
      </c>
      <c r="BD269" s="65">
        <f t="shared" si="257"/>
        <v>3474830</v>
      </c>
      <c r="BE269" s="120">
        <f t="shared" si="248"/>
        <v>1</v>
      </c>
      <c r="BF269" s="317"/>
      <c r="BG269" s="115" t="s">
        <v>192</v>
      </c>
      <c r="BH269" s="116"/>
      <c r="BI269" s="117"/>
      <c r="BJ269" s="211">
        <v>1893970</v>
      </c>
      <c r="BK269" s="119">
        <v>2</v>
      </c>
      <c r="BL269" s="118" t="s">
        <v>126</v>
      </c>
      <c r="BM269" s="65">
        <f t="shared" si="258"/>
        <v>946985</v>
      </c>
      <c r="BN269" s="120">
        <f t="shared" si="249"/>
        <v>1</v>
      </c>
      <c r="BO269" s="317"/>
      <c r="BP269" s="115" t="s">
        <v>192</v>
      </c>
      <c r="BQ269" s="116"/>
      <c r="BR269" s="117"/>
      <c r="BS269" s="211">
        <v>9545620</v>
      </c>
      <c r="BT269" s="119">
        <v>2</v>
      </c>
      <c r="BU269" s="118" t="s">
        <v>126</v>
      </c>
      <c r="BV269" s="65">
        <f t="shared" si="259"/>
        <v>4772810</v>
      </c>
      <c r="BW269" s="120">
        <f t="shared" si="250"/>
        <v>1</v>
      </c>
      <c r="BX269" s="317"/>
      <c r="BY269" s="115" t="s">
        <v>192</v>
      </c>
      <c r="BZ269" s="116"/>
      <c r="CA269" s="117"/>
      <c r="CB269" s="211">
        <v>11227726210</v>
      </c>
      <c r="CC269" s="119">
        <v>12017</v>
      </c>
      <c r="CD269" s="118" t="s">
        <v>126</v>
      </c>
      <c r="CE269" s="65">
        <f t="shared" si="260"/>
        <v>934320.23050678207</v>
      </c>
      <c r="CF269" s="120">
        <f t="shared" si="251"/>
        <v>0.9256663071945771</v>
      </c>
    </row>
    <row r="270" spans="2:84" ht="13.5" customHeight="1">
      <c r="B270" s="318">
        <v>25</v>
      </c>
      <c r="C270" s="328" t="s">
        <v>91</v>
      </c>
      <c r="D270" s="320">
        <f>CK30</f>
        <v>8952</v>
      </c>
      <c r="E270" s="91">
        <v>1</v>
      </c>
      <c r="F270" s="92" t="s">
        <v>296</v>
      </c>
      <c r="G270" s="93" t="s">
        <v>297</v>
      </c>
      <c r="H270" s="94">
        <v>250706825</v>
      </c>
      <c r="I270" s="96">
        <v>5630</v>
      </c>
      <c r="J270" s="95">
        <f>IFERROR(I270/I280,"-")</f>
        <v>0.68717197607713898</v>
      </c>
      <c r="K270" s="97">
        <f t="shared" si="252"/>
        <v>44530.51953818828</v>
      </c>
      <c r="L270" s="98">
        <f t="shared" ref="L270:L280" si="261">IFERROR(I270/$CK$30,0)</f>
        <v>0.6289097408400357</v>
      </c>
      <c r="M270" s="320">
        <f>CL30</f>
        <v>2</v>
      </c>
      <c r="N270" s="91">
        <v>1</v>
      </c>
      <c r="O270" s="92" t="s">
        <v>298</v>
      </c>
      <c r="P270" s="93" t="s">
        <v>299</v>
      </c>
      <c r="Q270" s="94">
        <v>102285</v>
      </c>
      <c r="R270" s="96">
        <v>2</v>
      </c>
      <c r="S270" s="95">
        <f>IFERROR(R270/R280,"-")</f>
        <v>1</v>
      </c>
      <c r="T270" s="97">
        <f t="shared" si="253"/>
        <v>51142.5</v>
      </c>
      <c r="U270" s="98">
        <f t="shared" ref="U270:U280" si="262">IFERROR(R270/$CL$30,0)</f>
        <v>1</v>
      </c>
      <c r="V270" s="320">
        <f>CM30</f>
        <v>0</v>
      </c>
      <c r="W270" s="91">
        <v>1</v>
      </c>
      <c r="X270" s="92" t="s">
        <v>126</v>
      </c>
      <c r="Y270" s="93" t="s">
        <v>126</v>
      </c>
      <c r="Z270" s="94" t="s">
        <v>126</v>
      </c>
      <c r="AA270" s="96" t="s">
        <v>126</v>
      </c>
      <c r="AB270" s="95" t="str">
        <f>IFERROR(AA270/AA280,"-")</f>
        <v>-</v>
      </c>
      <c r="AC270" s="97" t="str">
        <f t="shared" si="254"/>
        <v>-</v>
      </c>
      <c r="AD270" s="98">
        <f t="shared" ref="AD270:AD280" si="263">IFERROR(AA270/$CM$30,0)</f>
        <v>0</v>
      </c>
      <c r="AE270" s="320">
        <f>CN30</f>
        <v>2</v>
      </c>
      <c r="AF270" s="91">
        <v>1</v>
      </c>
      <c r="AG270" s="92" t="s">
        <v>308</v>
      </c>
      <c r="AH270" s="93" t="s">
        <v>309</v>
      </c>
      <c r="AI270" s="94">
        <v>496333</v>
      </c>
      <c r="AJ270" s="96">
        <v>2</v>
      </c>
      <c r="AK270" s="95">
        <f>IFERROR(AJ270/AJ280,"-")</f>
        <v>1</v>
      </c>
      <c r="AL270" s="97">
        <f t="shared" si="255"/>
        <v>248166.5</v>
      </c>
      <c r="AM270" s="98">
        <f t="shared" ref="AM270:AM280" si="264">IFERROR(AJ270/$CN$30,0)</f>
        <v>1</v>
      </c>
      <c r="AN270" s="320">
        <f>CO30</f>
        <v>3</v>
      </c>
      <c r="AO270" s="91">
        <v>1</v>
      </c>
      <c r="AP270" s="92" t="s">
        <v>336</v>
      </c>
      <c r="AQ270" s="93" t="s">
        <v>337</v>
      </c>
      <c r="AR270" s="94">
        <v>363250</v>
      </c>
      <c r="AS270" s="96">
        <v>3</v>
      </c>
      <c r="AT270" s="95">
        <f>IFERROR(AS270/AS280,"-")</f>
        <v>1</v>
      </c>
      <c r="AU270" s="97">
        <f t="shared" si="256"/>
        <v>121083.33333333333</v>
      </c>
      <c r="AV270" s="98">
        <f t="shared" ref="AV270:AV280" si="265">IFERROR(AS270/$CO$30,0)</f>
        <v>1</v>
      </c>
      <c r="AW270" s="320">
        <f>CP30</f>
        <v>1</v>
      </c>
      <c r="AX270" s="91">
        <v>1</v>
      </c>
      <c r="AY270" s="92" t="s">
        <v>454</v>
      </c>
      <c r="AZ270" s="93" t="s">
        <v>455</v>
      </c>
      <c r="BA270" s="94">
        <v>30293</v>
      </c>
      <c r="BB270" s="96">
        <v>1</v>
      </c>
      <c r="BC270" s="95">
        <f>IFERROR(BB270/BB280,"-")</f>
        <v>1</v>
      </c>
      <c r="BD270" s="97">
        <f t="shared" si="257"/>
        <v>30293</v>
      </c>
      <c r="BE270" s="98">
        <f t="shared" ref="BE270:BE280" si="266">IFERROR(BB270/$CP$30,0)</f>
        <v>1</v>
      </c>
      <c r="BF270" s="320">
        <f>CQ30</f>
        <v>5</v>
      </c>
      <c r="BG270" s="91">
        <v>1</v>
      </c>
      <c r="BH270" s="92" t="s">
        <v>298</v>
      </c>
      <c r="BI270" s="93" t="s">
        <v>299</v>
      </c>
      <c r="BJ270" s="94">
        <v>388353</v>
      </c>
      <c r="BK270" s="96">
        <v>5</v>
      </c>
      <c r="BL270" s="95">
        <f>IFERROR(BK270/BK280,"-")</f>
        <v>1</v>
      </c>
      <c r="BM270" s="97">
        <f t="shared" si="258"/>
        <v>77670.600000000006</v>
      </c>
      <c r="BN270" s="98">
        <f t="shared" ref="BN270:BN280" si="267">IFERROR(BK270/$CQ$30,0)</f>
        <v>1</v>
      </c>
      <c r="BO270" s="320">
        <f>CR30</f>
        <v>3</v>
      </c>
      <c r="BP270" s="91">
        <v>1</v>
      </c>
      <c r="BQ270" s="92" t="s">
        <v>320</v>
      </c>
      <c r="BR270" s="93" t="s">
        <v>321</v>
      </c>
      <c r="BS270" s="94">
        <v>8013817</v>
      </c>
      <c r="BT270" s="96">
        <v>3</v>
      </c>
      <c r="BU270" s="95">
        <f>IFERROR(BT270/BT280,"-")</f>
        <v>1</v>
      </c>
      <c r="BV270" s="97">
        <f t="shared" si="259"/>
        <v>2671272.3333333335</v>
      </c>
      <c r="BW270" s="98">
        <f t="shared" ref="BW270:BW280" si="268">IFERROR(BT270/$CR$30,0)</f>
        <v>1</v>
      </c>
      <c r="BX270" s="320">
        <f>CS30</f>
        <v>8968</v>
      </c>
      <c r="BY270" s="91">
        <v>1</v>
      </c>
      <c r="BZ270" s="92" t="s">
        <v>296</v>
      </c>
      <c r="CA270" s="93" t="s">
        <v>297</v>
      </c>
      <c r="CB270" s="94">
        <v>251075548</v>
      </c>
      <c r="CC270" s="96">
        <v>5640</v>
      </c>
      <c r="CD270" s="95">
        <f>IFERROR(CC270/CC280,"-")</f>
        <v>0.68705079790473866</v>
      </c>
      <c r="CE270" s="97">
        <f t="shared" si="260"/>
        <v>44516.941134751774</v>
      </c>
      <c r="CF270" s="98">
        <f t="shared" ref="CF270:CF280" si="269">IFERROR(CC270/$CS$30,0)</f>
        <v>0.62890276538804635</v>
      </c>
    </row>
    <row r="271" spans="2:84" ht="13.5" customHeight="1">
      <c r="B271" s="319"/>
      <c r="C271" s="329"/>
      <c r="D271" s="316"/>
      <c r="E271" s="99">
        <v>2</v>
      </c>
      <c r="F271" s="100" t="s">
        <v>298</v>
      </c>
      <c r="G271" s="101" t="s">
        <v>299</v>
      </c>
      <c r="H271" s="102">
        <v>345393942</v>
      </c>
      <c r="I271" s="104">
        <v>5287</v>
      </c>
      <c r="J271" s="103">
        <f>IFERROR(I271/I280,"-")</f>
        <v>0.64530696936409127</v>
      </c>
      <c r="K271" s="105">
        <f t="shared" si="252"/>
        <v>65328.909022129752</v>
      </c>
      <c r="L271" s="106">
        <f t="shared" si="261"/>
        <v>0.59059428060768548</v>
      </c>
      <c r="M271" s="316"/>
      <c r="N271" s="99">
        <v>2</v>
      </c>
      <c r="O271" s="100" t="s">
        <v>306</v>
      </c>
      <c r="P271" s="101" t="s">
        <v>307</v>
      </c>
      <c r="Q271" s="102">
        <v>91701</v>
      </c>
      <c r="R271" s="104">
        <v>2</v>
      </c>
      <c r="S271" s="103">
        <f>IFERROR(R271/R280,"-")</f>
        <v>1</v>
      </c>
      <c r="T271" s="105">
        <f t="shared" si="253"/>
        <v>45850.5</v>
      </c>
      <c r="U271" s="106">
        <f t="shared" si="262"/>
        <v>1</v>
      </c>
      <c r="V271" s="316"/>
      <c r="W271" s="99">
        <v>2</v>
      </c>
      <c r="X271" s="100" t="s">
        <v>126</v>
      </c>
      <c r="Y271" s="101" t="s">
        <v>126</v>
      </c>
      <c r="Z271" s="102" t="s">
        <v>126</v>
      </c>
      <c r="AA271" s="104" t="s">
        <v>126</v>
      </c>
      <c r="AB271" s="103" t="str">
        <f>IFERROR(AA271/AA280,"-")</f>
        <v>-</v>
      </c>
      <c r="AC271" s="105" t="str">
        <f t="shared" si="254"/>
        <v>-</v>
      </c>
      <c r="AD271" s="106">
        <f t="shared" si="263"/>
        <v>0</v>
      </c>
      <c r="AE271" s="316"/>
      <c r="AF271" s="99">
        <v>2</v>
      </c>
      <c r="AG271" s="100" t="s">
        <v>312</v>
      </c>
      <c r="AH271" s="101" t="s">
        <v>313</v>
      </c>
      <c r="AI271" s="102">
        <v>75887</v>
      </c>
      <c r="AJ271" s="104">
        <v>2</v>
      </c>
      <c r="AK271" s="103">
        <f>IFERROR(AJ271/AJ280,"-")</f>
        <v>1</v>
      </c>
      <c r="AL271" s="105">
        <f t="shared" si="255"/>
        <v>37943.5</v>
      </c>
      <c r="AM271" s="106">
        <f t="shared" si="264"/>
        <v>1</v>
      </c>
      <c r="AN271" s="316"/>
      <c r="AO271" s="99">
        <v>2</v>
      </c>
      <c r="AP271" s="100" t="s">
        <v>298</v>
      </c>
      <c r="AQ271" s="101" t="s">
        <v>299</v>
      </c>
      <c r="AR271" s="102">
        <v>182837</v>
      </c>
      <c r="AS271" s="104">
        <v>3</v>
      </c>
      <c r="AT271" s="103">
        <f>IFERROR(AS271/AS280,"-")</f>
        <v>1</v>
      </c>
      <c r="AU271" s="105">
        <f t="shared" si="256"/>
        <v>60945.666666666664</v>
      </c>
      <c r="AV271" s="106">
        <f t="shared" si="265"/>
        <v>1</v>
      </c>
      <c r="AW271" s="316"/>
      <c r="AX271" s="99">
        <v>2</v>
      </c>
      <c r="AY271" s="100" t="s">
        <v>342</v>
      </c>
      <c r="AZ271" s="101" t="s">
        <v>343</v>
      </c>
      <c r="BA271" s="102">
        <v>23827</v>
      </c>
      <c r="BB271" s="104">
        <v>1</v>
      </c>
      <c r="BC271" s="103">
        <f>IFERROR(BB271/BB280,"-")</f>
        <v>1</v>
      </c>
      <c r="BD271" s="105">
        <f t="shared" si="257"/>
        <v>23827</v>
      </c>
      <c r="BE271" s="106">
        <f t="shared" si="266"/>
        <v>1</v>
      </c>
      <c r="BF271" s="316"/>
      <c r="BG271" s="99">
        <v>2</v>
      </c>
      <c r="BH271" s="100" t="s">
        <v>320</v>
      </c>
      <c r="BI271" s="101" t="s">
        <v>321</v>
      </c>
      <c r="BJ271" s="102">
        <v>1509696</v>
      </c>
      <c r="BK271" s="104">
        <v>3</v>
      </c>
      <c r="BL271" s="103">
        <f>IFERROR(BK271/BK280,"-")</f>
        <v>0.6</v>
      </c>
      <c r="BM271" s="105">
        <f t="shared" si="258"/>
        <v>503232</v>
      </c>
      <c r="BN271" s="106">
        <f t="shared" si="267"/>
        <v>0.6</v>
      </c>
      <c r="BO271" s="316"/>
      <c r="BP271" s="99">
        <v>2</v>
      </c>
      <c r="BQ271" s="100" t="s">
        <v>347</v>
      </c>
      <c r="BR271" s="101" t="s">
        <v>348</v>
      </c>
      <c r="BS271" s="102">
        <v>1529016</v>
      </c>
      <c r="BT271" s="104">
        <v>3</v>
      </c>
      <c r="BU271" s="103">
        <f>IFERROR(BT271/BT280,"-")</f>
        <v>1</v>
      </c>
      <c r="BV271" s="105">
        <f t="shared" si="259"/>
        <v>509672</v>
      </c>
      <c r="BW271" s="106">
        <f t="shared" si="268"/>
        <v>1</v>
      </c>
      <c r="BX271" s="316"/>
      <c r="BY271" s="99">
        <v>2</v>
      </c>
      <c r="BZ271" s="100" t="s">
        <v>298</v>
      </c>
      <c r="CA271" s="101" t="s">
        <v>299</v>
      </c>
      <c r="CB271" s="102">
        <v>346181271</v>
      </c>
      <c r="CC271" s="104">
        <v>5302</v>
      </c>
      <c r="CD271" s="103">
        <f>IFERROR(CC271/CC280,"-")</f>
        <v>0.64587647703739792</v>
      </c>
      <c r="CE271" s="105">
        <f t="shared" si="260"/>
        <v>65292.582233119574</v>
      </c>
      <c r="CF271" s="106">
        <f t="shared" si="269"/>
        <v>0.59121320249776987</v>
      </c>
    </row>
    <row r="272" spans="2:84" ht="13.5" customHeight="1">
      <c r="B272" s="319"/>
      <c r="C272" s="329"/>
      <c r="D272" s="316"/>
      <c r="E272" s="99">
        <v>3</v>
      </c>
      <c r="F272" s="100" t="s">
        <v>333</v>
      </c>
      <c r="G272" s="101" t="s">
        <v>565</v>
      </c>
      <c r="H272" s="102">
        <v>174445369</v>
      </c>
      <c r="I272" s="104">
        <v>4235</v>
      </c>
      <c r="J272" s="103">
        <f>IFERROR(I272/I280,"-")</f>
        <v>0.51690467472232393</v>
      </c>
      <c r="K272" s="105">
        <f t="shared" si="252"/>
        <v>41191.350413223139</v>
      </c>
      <c r="L272" s="106">
        <f t="shared" si="261"/>
        <v>0.47307864164432528</v>
      </c>
      <c r="M272" s="316"/>
      <c r="N272" s="99">
        <v>3</v>
      </c>
      <c r="O272" s="100" t="s">
        <v>308</v>
      </c>
      <c r="P272" s="101" t="s">
        <v>309</v>
      </c>
      <c r="Q272" s="102">
        <v>91508</v>
      </c>
      <c r="R272" s="104">
        <v>2</v>
      </c>
      <c r="S272" s="103">
        <f>IFERROR(R272/R280,"-")</f>
        <v>1</v>
      </c>
      <c r="T272" s="105">
        <f t="shared" si="253"/>
        <v>45754</v>
      </c>
      <c r="U272" s="106">
        <f t="shared" si="262"/>
        <v>1</v>
      </c>
      <c r="V272" s="316"/>
      <c r="W272" s="99">
        <v>3</v>
      </c>
      <c r="X272" s="100" t="s">
        <v>126</v>
      </c>
      <c r="Y272" s="101" t="s">
        <v>126</v>
      </c>
      <c r="Z272" s="102" t="s">
        <v>126</v>
      </c>
      <c r="AA272" s="104" t="s">
        <v>126</v>
      </c>
      <c r="AB272" s="103" t="str">
        <f>IFERROR(AA272/AA280,"-")</f>
        <v>-</v>
      </c>
      <c r="AC272" s="105" t="str">
        <f t="shared" si="254"/>
        <v>-</v>
      </c>
      <c r="AD272" s="106">
        <f t="shared" si="263"/>
        <v>0</v>
      </c>
      <c r="AE272" s="316"/>
      <c r="AF272" s="99">
        <v>3</v>
      </c>
      <c r="AG272" s="100" t="s">
        <v>381</v>
      </c>
      <c r="AH272" s="101" t="s">
        <v>382</v>
      </c>
      <c r="AI272" s="102">
        <v>60057</v>
      </c>
      <c r="AJ272" s="104">
        <v>2</v>
      </c>
      <c r="AK272" s="103">
        <f>IFERROR(AJ272/AJ280,"-")</f>
        <v>1</v>
      </c>
      <c r="AL272" s="105">
        <f t="shared" si="255"/>
        <v>30028.5</v>
      </c>
      <c r="AM272" s="106">
        <f t="shared" si="264"/>
        <v>1</v>
      </c>
      <c r="AN272" s="316"/>
      <c r="AO272" s="99">
        <v>3</v>
      </c>
      <c r="AP272" s="100" t="s">
        <v>367</v>
      </c>
      <c r="AQ272" s="101" t="s">
        <v>368</v>
      </c>
      <c r="AR272" s="102">
        <v>71563</v>
      </c>
      <c r="AS272" s="104">
        <v>3</v>
      </c>
      <c r="AT272" s="103">
        <f>IFERROR(AS272/AS280,"-")</f>
        <v>1</v>
      </c>
      <c r="AU272" s="105">
        <f t="shared" si="256"/>
        <v>23854.333333333332</v>
      </c>
      <c r="AV272" s="106">
        <f t="shared" si="265"/>
        <v>1</v>
      </c>
      <c r="AW272" s="316"/>
      <c r="AX272" s="99">
        <v>3</v>
      </c>
      <c r="AY272" s="100" t="s">
        <v>359</v>
      </c>
      <c r="AZ272" s="101" t="s">
        <v>360</v>
      </c>
      <c r="BA272" s="102">
        <v>13026</v>
      </c>
      <c r="BB272" s="104">
        <v>1</v>
      </c>
      <c r="BC272" s="103">
        <f>IFERROR(BB272/BB280,"-")</f>
        <v>1</v>
      </c>
      <c r="BD272" s="105">
        <f t="shared" si="257"/>
        <v>13026</v>
      </c>
      <c r="BE272" s="106">
        <f t="shared" si="266"/>
        <v>1</v>
      </c>
      <c r="BF272" s="316"/>
      <c r="BG272" s="99">
        <v>3</v>
      </c>
      <c r="BH272" s="100" t="s">
        <v>292</v>
      </c>
      <c r="BI272" s="101" t="s">
        <v>293</v>
      </c>
      <c r="BJ272" s="102">
        <v>906991</v>
      </c>
      <c r="BK272" s="104">
        <v>3</v>
      </c>
      <c r="BL272" s="103">
        <f>IFERROR(BK272/BK280,"-")</f>
        <v>0.6</v>
      </c>
      <c r="BM272" s="105">
        <f t="shared" si="258"/>
        <v>302330.33333333331</v>
      </c>
      <c r="BN272" s="106">
        <f t="shared" si="267"/>
        <v>0.6</v>
      </c>
      <c r="BO272" s="316"/>
      <c r="BP272" s="99">
        <v>3</v>
      </c>
      <c r="BQ272" s="100" t="s">
        <v>300</v>
      </c>
      <c r="BR272" s="101" t="s">
        <v>301</v>
      </c>
      <c r="BS272" s="102">
        <v>173032</v>
      </c>
      <c r="BT272" s="104">
        <v>3</v>
      </c>
      <c r="BU272" s="103">
        <f>IFERROR(BT272/BT280,"-")</f>
        <v>1</v>
      </c>
      <c r="BV272" s="105">
        <f t="shared" si="259"/>
        <v>57677.333333333336</v>
      </c>
      <c r="BW272" s="106">
        <f t="shared" si="268"/>
        <v>1</v>
      </c>
      <c r="BX272" s="316"/>
      <c r="BY272" s="99">
        <v>3</v>
      </c>
      <c r="BZ272" s="100" t="s">
        <v>333</v>
      </c>
      <c r="CA272" s="101" t="s">
        <v>565</v>
      </c>
      <c r="CB272" s="102">
        <v>174637080</v>
      </c>
      <c r="CC272" s="104">
        <v>4245</v>
      </c>
      <c r="CD272" s="103">
        <f>IFERROR(CC272/CC280,"-")</f>
        <v>0.51711536118893897</v>
      </c>
      <c r="CE272" s="105">
        <f t="shared" si="260"/>
        <v>41139.477031802118</v>
      </c>
      <c r="CF272" s="106">
        <f t="shared" si="269"/>
        <v>0.47334968777876896</v>
      </c>
    </row>
    <row r="273" spans="2:84" ht="13.5" customHeight="1">
      <c r="B273" s="319"/>
      <c r="C273" s="329"/>
      <c r="D273" s="316"/>
      <c r="E273" s="99">
        <v>4</v>
      </c>
      <c r="F273" s="100" t="s">
        <v>300</v>
      </c>
      <c r="G273" s="101" t="s">
        <v>301</v>
      </c>
      <c r="H273" s="102">
        <v>244222203</v>
      </c>
      <c r="I273" s="104">
        <v>4153</v>
      </c>
      <c r="J273" s="103">
        <f>IFERROR(I273/I280,"-")</f>
        <v>0.5068961308434029</v>
      </c>
      <c r="K273" s="105">
        <f t="shared" si="252"/>
        <v>58806.213098964603</v>
      </c>
      <c r="L273" s="106">
        <f t="shared" si="261"/>
        <v>0.46391867739052728</v>
      </c>
      <c r="M273" s="316"/>
      <c r="N273" s="99">
        <v>4</v>
      </c>
      <c r="O273" s="100" t="s">
        <v>296</v>
      </c>
      <c r="P273" s="101" t="s">
        <v>297</v>
      </c>
      <c r="Q273" s="102">
        <v>67662</v>
      </c>
      <c r="R273" s="104">
        <v>2</v>
      </c>
      <c r="S273" s="103">
        <f>IFERROR(R273/R280,"-")</f>
        <v>1</v>
      </c>
      <c r="T273" s="105">
        <f t="shared" si="253"/>
        <v>33831</v>
      </c>
      <c r="U273" s="106">
        <f t="shared" si="262"/>
        <v>1</v>
      </c>
      <c r="V273" s="316"/>
      <c r="W273" s="99">
        <v>4</v>
      </c>
      <c r="X273" s="100" t="s">
        <v>126</v>
      </c>
      <c r="Y273" s="101" t="s">
        <v>126</v>
      </c>
      <c r="Z273" s="102" t="s">
        <v>126</v>
      </c>
      <c r="AA273" s="104" t="s">
        <v>126</v>
      </c>
      <c r="AB273" s="103" t="str">
        <f>IFERROR(AA273/AA280,"-")</f>
        <v>-</v>
      </c>
      <c r="AC273" s="105" t="str">
        <f t="shared" si="254"/>
        <v>-</v>
      </c>
      <c r="AD273" s="106">
        <f t="shared" si="263"/>
        <v>0</v>
      </c>
      <c r="AE273" s="316"/>
      <c r="AF273" s="99">
        <v>4</v>
      </c>
      <c r="AG273" s="100" t="s">
        <v>298</v>
      </c>
      <c r="AH273" s="101" t="s">
        <v>299</v>
      </c>
      <c r="AI273" s="102">
        <v>13972</v>
      </c>
      <c r="AJ273" s="104">
        <v>2</v>
      </c>
      <c r="AK273" s="103">
        <f>IFERROR(AJ273/AJ280,"-")</f>
        <v>1</v>
      </c>
      <c r="AL273" s="105">
        <f t="shared" si="255"/>
        <v>6986</v>
      </c>
      <c r="AM273" s="106">
        <f t="shared" si="264"/>
        <v>1</v>
      </c>
      <c r="AN273" s="316"/>
      <c r="AO273" s="99">
        <v>4</v>
      </c>
      <c r="AP273" s="100" t="s">
        <v>316</v>
      </c>
      <c r="AQ273" s="101" t="s">
        <v>317</v>
      </c>
      <c r="AR273" s="102">
        <v>58115</v>
      </c>
      <c r="AS273" s="104">
        <v>3</v>
      </c>
      <c r="AT273" s="103">
        <f>IFERROR(AS273/AS280,"-")</f>
        <v>1</v>
      </c>
      <c r="AU273" s="105">
        <f t="shared" si="256"/>
        <v>19371.666666666668</v>
      </c>
      <c r="AV273" s="106">
        <f t="shared" si="265"/>
        <v>1</v>
      </c>
      <c r="AW273" s="316"/>
      <c r="AX273" s="99">
        <v>4</v>
      </c>
      <c r="AY273" s="100" t="s">
        <v>292</v>
      </c>
      <c r="AZ273" s="101" t="s">
        <v>293</v>
      </c>
      <c r="BA273" s="102">
        <v>12088</v>
      </c>
      <c r="BB273" s="104">
        <v>1</v>
      </c>
      <c r="BC273" s="103">
        <f>IFERROR(BB273/BB280,"-")</f>
        <v>1</v>
      </c>
      <c r="BD273" s="105">
        <f t="shared" si="257"/>
        <v>12088</v>
      </c>
      <c r="BE273" s="106">
        <f t="shared" si="266"/>
        <v>1</v>
      </c>
      <c r="BF273" s="316"/>
      <c r="BG273" s="99">
        <v>4</v>
      </c>
      <c r="BH273" s="100" t="s">
        <v>296</v>
      </c>
      <c r="BI273" s="101" t="s">
        <v>297</v>
      </c>
      <c r="BJ273" s="102">
        <v>183845</v>
      </c>
      <c r="BK273" s="104">
        <v>3</v>
      </c>
      <c r="BL273" s="103">
        <f>IFERROR(BK273/BK280,"-")</f>
        <v>0.6</v>
      </c>
      <c r="BM273" s="105">
        <f t="shared" si="258"/>
        <v>61281.666666666664</v>
      </c>
      <c r="BN273" s="106">
        <f t="shared" si="267"/>
        <v>0.6</v>
      </c>
      <c r="BO273" s="316"/>
      <c r="BP273" s="99">
        <v>4</v>
      </c>
      <c r="BQ273" s="100" t="s">
        <v>338</v>
      </c>
      <c r="BR273" s="101" t="s">
        <v>339</v>
      </c>
      <c r="BS273" s="102">
        <v>148196</v>
      </c>
      <c r="BT273" s="104">
        <v>3</v>
      </c>
      <c r="BU273" s="103">
        <f>IFERROR(BT273/BT280,"-")</f>
        <v>1</v>
      </c>
      <c r="BV273" s="105">
        <f t="shared" si="259"/>
        <v>49398.666666666664</v>
      </c>
      <c r="BW273" s="106">
        <f t="shared" si="268"/>
        <v>1</v>
      </c>
      <c r="BX273" s="316"/>
      <c r="BY273" s="99">
        <v>4</v>
      </c>
      <c r="BZ273" s="100" t="s">
        <v>300</v>
      </c>
      <c r="CA273" s="101" t="s">
        <v>301</v>
      </c>
      <c r="CB273" s="102">
        <v>244830300</v>
      </c>
      <c r="CC273" s="104">
        <v>4163</v>
      </c>
      <c r="CD273" s="103">
        <f>IFERROR(CC273/CC280,"-")</f>
        <v>0.50712632476550124</v>
      </c>
      <c r="CE273" s="105">
        <f t="shared" si="260"/>
        <v>58811.025702618303</v>
      </c>
      <c r="CF273" s="106">
        <f t="shared" si="269"/>
        <v>0.46420606601248887</v>
      </c>
    </row>
    <row r="274" spans="2:84" ht="13.5" customHeight="1">
      <c r="B274" s="319"/>
      <c r="C274" s="329"/>
      <c r="D274" s="316"/>
      <c r="E274" s="99">
        <v>5</v>
      </c>
      <c r="F274" s="121" t="s">
        <v>292</v>
      </c>
      <c r="G274" s="101" t="s">
        <v>293</v>
      </c>
      <c r="H274" s="102">
        <v>516963010</v>
      </c>
      <c r="I274" s="104">
        <v>4085</v>
      </c>
      <c r="J274" s="103">
        <f>IFERROR(I274/I280,"-")</f>
        <v>0.4985963627486879</v>
      </c>
      <c r="K274" s="105">
        <f t="shared" si="252"/>
        <v>126551.53243574052</v>
      </c>
      <c r="L274" s="106">
        <f t="shared" si="261"/>
        <v>0.4563226094727435</v>
      </c>
      <c r="M274" s="316"/>
      <c r="N274" s="99">
        <v>5</v>
      </c>
      <c r="O274" s="121" t="s">
        <v>316</v>
      </c>
      <c r="P274" s="101" t="s">
        <v>317</v>
      </c>
      <c r="Q274" s="102">
        <v>25598</v>
      </c>
      <c r="R274" s="104">
        <v>2</v>
      </c>
      <c r="S274" s="103">
        <f>IFERROR(R274/R280,"-")</f>
        <v>1</v>
      </c>
      <c r="T274" s="105">
        <f t="shared" si="253"/>
        <v>12799</v>
      </c>
      <c r="U274" s="106">
        <f t="shared" si="262"/>
        <v>1</v>
      </c>
      <c r="V274" s="316"/>
      <c r="W274" s="99">
        <v>5</v>
      </c>
      <c r="X274" s="121" t="s">
        <v>126</v>
      </c>
      <c r="Y274" s="101" t="s">
        <v>126</v>
      </c>
      <c r="Z274" s="102" t="s">
        <v>126</v>
      </c>
      <c r="AA274" s="104" t="s">
        <v>126</v>
      </c>
      <c r="AB274" s="103" t="str">
        <f>IFERROR(AA274/AA280,"-")</f>
        <v>-</v>
      </c>
      <c r="AC274" s="105" t="str">
        <f t="shared" si="254"/>
        <v>-</v>
      </c>
      <c r="AD274" s="106">
        <f t="shared" si="263"/>
        <v>0</v>
      </c>
      <c r="AE274" s="316"/>
      <c r="AF274" s="99">
        <v>5</v>
      </c>
      <c r="AG274" s="121" t="s">
        <v>428</v>
      </c>
      <c r="AH274" s="101" t="s">
        <v>429</v>
      </c>
      <c r="AI274" s="102">
        <v>8012</v>
      </c>
      <c r="AJ274" s="104">
        <v>2</v>
      </c>
      <c r="AK274" s="103">
        <f>IFERROR(AJ274/AJ280,"-")</f>
        <v>1</v>
      </c>
      <c r="AL274" s="105">
        <f t="shared" si="255"/>
        <v>4006</v>
      </c>
      <c r="AM274" s="106">
        <f t="shared" si="264"/>
        <v>1</v>
      </c>
      <c r="AN274" s="316"/>
      <c r="AO274" s="99">
        <v>5</v>
      </c>
      <c r="AP274" s="121" t="s">
        <v>369</v>
      </c>
      <c r="AQ274" s="101" t="s">
        <v>370</v>
      </c>
      <c r="AR274" s="102">
        <v>53627</v>
      </c>
      <c r="AS274" s="104">
        <v>3</v>
      </c>
      <c r="AT274" s="103">
        <f>IFERROR(AS274/AS280,"-")</f>
        <v>1</v>
      </c>
      <c r="AU274" s="105">
        <f t="shared" si="256"/>
        <v>17875.666666666668</v>
      </c>
      <c r="AV274" s="106">
        <f t="shared" si="265"/>
        <v>1</v>
      </c>
      <c r="AW274" s="316"/>
      <c r="AX274" s="99">
        <v>5</v>
      </c>
      <c r="AY274" s="121" t="s">
        <v>447</v>
      </c>
      <c r="AZ274" s="101" t="s">
        <v>448</v>
      </c>
      <c r="BA274" s="102">
        <v>11568</v>
      </c>
      <c r="BB274" s="104">
        <v>1</v>
      </c>
      <c r="BC274" s="103">
        <f>IFERROR(BB274/BB280,"-")</f>
        <v>1</v>
      </c>
      <c r="BD274" s="105">
        <f t="shared" si="257"/>
        <v>11568</v>
      </c>
      <c r="BE274" s="106">
        <f t="shared" si="266"/>
        <v>1</v>
      </c>
      <c r="BF274" s="316"/>
      <c r="BG274" s="99">
        <v>5</v>
      </c>
      <c r="BH274" s="121" t="s">
        <v>300</v>
      </c>
      <c r="BI274" s="101" t="s">
        <v>301</v>
      </c>
      <c r="BJ274" s="102">
        <v>116119</v>
      </c>
      <c r="BK274" s="104">
        <v>3</v>
      </c>
      <c r="BL274" s="103">
        <f>IFERROR(BK274/BK280,"-")</f>
        <v>0.6</v>
      </c>
      <c r="BM274" s="105">
        <f t="shared" si="258"/>
        <v>38706.333333333336</v>
      </c>
      <c r="BN274" s="106">
        <f t="shared" si="267"/>
        <v>0.6</v>
      </c>
      <c r="BO274" s="316"/>
      <c r="BP274" s="99">
        <v>5</v>
      </c>
      <c r="BQ274" s="121" t="s">
        <v>298</v>
      </c>
      <c r="BR274" s="101" t="s">
        <v>299</v>
      </c>
      <c r="BS274" s="102">
        <v>99882</v>
      </c>
      <c r="BT274" s="104">
        <v>3</v>
      </c>
      <c r="BU274" s="103">
        <f>IFERROR(BT274/BT280,"-")</f>
        <v>1</v>
      </c>
      <c r="BV274" s="105">
        <f t="shared" si="259"/>
        <v>33294</v>
      </c>
      <c r="BW274" s="106">
        <f t="shared" si="268"/>
        <v>1</v>
      </c>
      <c r="BX274" s="316"/>
      <c r="BY274" s="99">
        <v>5</v>
      </c>
      <c r="BZ274" s="121" t="s">
        <v>292</v>
      </c>
      <c r="CA274" s="101" t="s">
        <v>293</v>
      </c>
      <c r="CB274" s="102">
        <v>518703467</v>
      </c>
      <c r="CC274" s="104">
        <v>4094</v>
      </c>
      <c r="CD274" s="103">
        <f>IFERROR(CC274/CC280,"-")</f>
        <v>0.49872091606773056</v>
      </c>
      <c r="CE274" s="105">
        <f t="shared" si="260"/>
        <v>126698.45310210064</v>
      </c>
      <c r="CF274" s="106">
        <f t="shared" si="269"/>
        <v>0.45651204281891167</v>
      </c>
    </row>
    <row r="275" spans="2:84" ht="13.5" customHeight="1">
      <c r="B275" s="319"/>
      <c r="C275" s="329"/>
      <c r="D275" s="316"/>
      <c r="E275" s="99">
        <v>6</v>
      </c>
      <c r="F275" s="121" t="s">
        <v>306</v>
      </c>
      <c r="G275" s="101" t="s">
        <v>307</v>
      </c>
      <c r="H275" s="102">
        <v>151623081</v>
      </c>
      <c r="I275" s="104">
        <v>3988</v>
      </c>
      <c r="J275" s="103">
        <f>IFERROR(I275/I280,"-")</f>
        <v>0.48675698767240327</v>
      </c>
      <c r="K275" s="105">
        <f t="shared" si="252"/>
        <v>38019.829739217654</v>
      </c>
      <c r="L275" s="106">
        <f t="shared" si="261"/>
        <v>0.44548704200178729</v>
      </c>
      <c r="M275" s="316"/>
      <c r="N275" s="99">
        <v>6</v>
      </c>
      <c r="O275" s="121" t="s">
        <v>322</v>
      </c>
      <c r="P275" s="101" t="s">
        <v>323</v>
      </c>
      <c r="Q275" s="102">
        <v>3465</v>
      </c>
      <c r="R275" s="104">
        <v>2</v>
      </c>
      <c r="S275" s="103">
        <f>IFERROR(R275/R280,"-")</f>
        <v>1</v>
      </c>
      <c r="T275" s="105">
        <f t="shared" si="253"/>
        <v>1732.5</v>
      </c>
      <c r="U275" s="106">
        <f t="shared" si="262"/>
        <v>1</v>
      </c>
      <c r="V275" s="316"/>
      <c r="W275" s="99">
        <v>6</v>
      </c>
      <c r="X275" s="121" t="s">
        <v>126</v>
      </c>
      <c r="Y275" s="101" t="s">
        <v>126</v>
      </c>
      <c r="Z275" s="102" t="s">
        <v>126</v>
      </c>
      <c r="AA275" s="104" t="s">
        <v>126</v>
      </c>
      <c r="AB275" s="103" t="str">
        <f>IFERROR(AA275/AA280,"-")</f>
        <v>-</v>
      </c>
      <c r="AC275" s="105" t="str">
        <f t="shared" si="254"/>
        <v>-</v>
      </c>
      <c r="AD275" s="106">
        <f t="shared" si="263"/>
        <v>0</v>
      </c>
      <c r="AE275" s="316"/>
      <c r="AF275" s="99">
        <v>6</v>
      </c>
      <c r="AG275" s="121" t="s">
        <v>314</v>
      </c>
      <c r="AH275" s="101" t="s">
        <v>315</v>
      </c>
      <c r="AI275" s="102">
        <v>1012784</v>
      </c>
      <c r="AJ275" s="104">
        <v>1</v>
      </c>
      <c r="AK275" s="103">
        <f>IFERROR(AJ275/AJ280,"-")</f>
        <v>0.5</v>
      </c>
      <c r="AL275" s="105">
        <f t="shared" si="255"/>
        <v>1012784</v>
      </c>
      <c r="AM275" s="106">
        <f t="shared" si="264"/>
        <v>0.5</v>
      </c>
      <c r="AN275" s="316"/>
      <c r="AO275" s="99">
        <v>6</v>
      </c>
      <c r="AP275" s="121" t="s">
        <v>381</v>
      </c>
      <c r="AQ275" s="101" t="s">
        <v>382</v>
      </c>
      <c r="AR275" s="102">
        <v>31241</v>
      </c>
      <c r="AS275" s="104">
        <v>3</v>
      </c>
      <c r="AT275" s="103">
        <f>IFERROR(AS275/AS280,"-")</f>
        <v>1</v>
      </c>
      <c r="AU275" s="105">
        <f t="shared" si="256"/>
        <v>10413.666666666666</v>
      </c>
      <c r="AV275" s="106">
        <f t="shared" si="265"/>
        <v>1</v>
      </c>
      <c r="AW275" s="316"/>
      <c r="AX275" s="99">
        <v>6</v>
      </c>
      <c r="AY275" s="121" t="s">
        <v>310</v>
      </c>
      <c r="AZ275" s="101" t="s">
        <v>311</v>
      </c>
      <c r="BA275" s="102">
        <v>9749</v>
      </c>
      <c r="BB275" s="104">
        <v>1</v>
      </c>
      <c r="BC275" s="103">
        <f>IFERROR(BB275/BB280,"-")</f>
        <v>1</v>
      </c>
      <c r="BD275" s="105">
        <f t="shared" si="257"/>
        <v>9749</v>
      </c>
      <c r="BE275" s="106">
        <f t="shared" si="266"/>
        <v>1</v>
      </c>
      <c r="BF275" s="316"/>
      <c r="BG275" s="99">
        <v>6</v>
      </c>
      <c r="BH275" s="121" t="s">
        <v>338</v>
      </c>
      <c r="BI275" s="101" t="s">
        <v>339</v>
      </c>
      <c r="BJ275" s="102">
        <v>112183</v>
      </c>
      <c r="BK275" s="104">
        <v>3</v>
      </c>
      <c r="BL275" s="103">
        <f>IFERROR(BK275/BK280,"-")</f>
        <v>0.6</v>
      </c>
      <c r="BM275" s="105">
        <f t="shared" si="258"/>
        <v>37394.333333333336</v>
      </c>
      <c r="BN275" s="106">
        <f t="shared" si="267"/>
        <v>0.6</v>
      </c>
      <c r="BO275" s="316"/>
      <c r="BP275" s="99">
        <v>6</v>
      </c>
      <c r="BQ275" s="121" t="s">
        <v>312</v>
      </c>
      <c r="BR275" s="101" t="s">
        <v>313</v>
      </c>
      <c r="BS275" s="102">
        <v>46060</v>
      </c>
      <c r="BT275" s="104">
        <v>3</v>
      </c>
      <c r="BU275" s="103">
        <f>IFERROR(BT275/BT280,"-")</f>
        <v>1</v>
      </c>
      <c r="BV275" s="105">
        <f t="shared" si="259"/>
        <v>15353.333333333334</v>
      </c>
      <c r="BW275" s="106">
        <f t="shared" si="268"/>
        <v>1</v>
      </c>
      <c r="BX275" s="316"/>
      <c r="BY275" s="99">
        <v>6</v>
      </c>
      <c r="BZ275" s="121" t="s">
        <v>306</v>
      </c>
      <c r="CA275" s="101" t="s">
        <v>307</v>
      </c>
      <c r="CB275" s="102">
        <v>151834084</v>
      </c>
      <c r="CC275" s="104">
        <v>3995</v>
      </c>
      <c r="CD275" s="103">
        <f>IFERROR(CC275/CC280,"-")</f>
        <v>0.48666098184918993</v>
      </c>
      <c r="CE275" s="105">
        <f t="shared" si="260"/>
        <v>38006.028535669589</v>
      </c>
      <c r="CF275" s="106">
        <f t="shared" si="269"/>
        <v>0.44547279214986618</v>
      </c>
    </row>
    <row r="276" spans="2:84" ht="13.5" customHeight="1">
      <c r="B276" s="319"/>
      <c r="C276" s="329"/>
      <c r="D276" s="316"/>
      <c r="E276" s="99">
        <v>7</v>
      </c>
      <c r="F276" s="121" t="s">
        <v>302</v>
      </c>
      <c r="G276" s="101" t="s">
        <v>303</v>
      </c>
      <c r="H276" s="102">
        <v>160656740</v>
      </c>
      <c r="I276" s="104">
        <v>3631</v>
      </c>
      <c r="J276" s="103">
        <f>IFERROR(I276/I280,"-")</f>
        <v>0.44318320517514953</v>
      </c>
      <c r="K276" s="105">
        <f t="shared" si="252"/>
        <v>44245.86615257505</v>
      </c>
      <c r="L276" s="106">
        <f t="shared" si="261"/>
        <v>0.40560768543342268</v>
      </c>
      <c r="M276" s="316"/>
      <c r="N276" s="99">
        <v>7</v>
      </c>
      <c r="O276" s="121" t="s">
        <v>333</v>
      </c>
      <c r="P276" s="101" t="s">
        <v>565</v>
      </c>
      <c r="Q276" s="102">
        <v>112947</v>
      </c>
      <c r="R276" s="104">
        <v>1</v>
      </c>
      <c r="S276" s="103">
        <f>IFERROR(R276/R280,"-")</f>
        <v>0.5</v>
      </c>
      <c r="T276" s="105">
        <f t="shared" si="253"/>
        <v>112947</v>
      </c>
      <c r="U276" s="106">
        <f t="shared" si="262"/>
        <v>0.5</v>
      </c>
      <c r="V276" s="316"/>
      <c r="W276" s="99">
        <v>7</v>
      </c>
      <c r="X276" s="121" t="s">
        <v>126</v>
      </c>
      <c r="Y276" s="101" t="s">
        <v>126</v>
      </c>
      <c r="Z276" s="102" t="s">
        <v>126</v>
      </c>
      <c r="AA276" s="104" t="s">
        <v>126</v>
      </c>
      <c r="AB276" s="103" t="str">
        <f>IFERROR(AA276/AA280,"-")</f>
        <v>-</v>
      </c>
      <c r="AC276" s="105" t="str">
        <f t="shared" si="254"/>
        <v>-</v>
      </c>
      <c r="AD276" s="106">
        <f t="shared" si="263"/>
        <v>0</v>
      </c>
      <c r="AE276" s="316"/>
      <c r="AF276" s="99">
        <v>7</v>
      </c>
      <c r="AG276" s="121" t="s">
        <v>300</v>
      </c>
      <c r="AH276" s="101" t="s">
        <v>301</v>
      </c>
      <c r="AI276" s="102">
        <v>117070</v>
      </c>
      <c r="AJ276" s="104">
        <v>1</v>
      </c>
      <c r="AK276" s="103">
        <f>IFERROR(AJ276/AJ280,"-")</f>
        <v>0.5</v>
      </c>
      <c r="AL276" s="105">
        <f t="shared" si="255"/>
        <v>117070</v>
      </c>
      <c r="AM276" s="106">
        <f t="shared" si="264"/>
        <v>0.5</v>
      </c>
      <c r="AN276" s="316"/>
      <c r="AO276" s="99">
        <v>7</v>
      </c>
      <c r="AP276" s="121" t="s">
        <v>314</v>
      </c>
      <c r="AQ276" s="101" t="s">
        <v>315</v>
      </c>
      <c r="AR276" s="102">
        <v>2143407</v>
      </c>
      <c r="AS276" s="104">
        <v>2</v>
      </c>
      <c r="AT276" s="103">
        <f>IFERROR(AS276/AS280,"-")</f>
        <v>0.66666666666666663</v>
      </c>
      <c r="AU276" s="105">
        <f t="shared" si="256"/>
        <v>1071703.5</v>
      </c>
      <c r="AV276" s="106">
        <f t="shared" si="265"/>
        <v>0.66666666666666663</v>
      </c>
      <c r="AW276" s="316"/>
      <c r="AX276" s="99">
        <v>7</v>
      </c>
      <c r="AY276" s="121" t="s">
        <v>333</v>
      </c>
      <c r="AZ276" s="101" t="s">
        <v>565</v>
      </c>
      <c r="BA276" s="102">
        <v>6020</v>
      </c>
      <c r="BB276" s="104">
        <v>1</v>
      </c>
      <c r="BC276" s="103">
        <f>IFERROR(BB276/BB280,"-")</f>
        <v>1</v>
      </c>
      <c r="BD276" s="105">
        <f t="shared" si="257"/>
        <v>6020</v>
      </c>
      <c r="BE276" s="106">
        <f t="shared" si="266"/>
        <v>1</v>
      </c>
      <c r="BF276" s="316"/>
      <c r="BG276" s="99">
        <v>7</v>
      </c>
      <c r="BH276" s="121" t="s">
        <v>454</v>
      </c>
      <c r="BI276" s="101" t="s">
        <v>455</v>
      </c>
      <c r="BJ276" s="102">
        <v>56887</v>
      </c>
      <c r="BK276" s="104">
        <v>3</v>
      </c>
      <c r="BL276" s="103">
        <f>IFERROR(BK276/BK280,"-")</f>
        <v>0.6</v>
      </c>
      <c r="BM276" s="105">
        <f t="shared" si="258"/>
        <v>18962.333333333332</v>
      </c>
      <c r="BN276" s="106">
        <f t="shared" si="267"/>
        <v>0.6</v>
      </c>
      <c r="BO276" s="316"/>
      <c r="BP276" s="99">
        <v>7</v>
      </c>
      <c r="BQ276" s="121" t="s">
        <v>296</v>
      </c>
      <c r="BR276" s="101" t="s">
        <v>297</v>
      </c>
      <c r="BS276" s="102">
        <v>35971</v>
      </c>
      <c r="BT276" s="104">
        <v>3</v>
      </c>
      <c r="BU276" s="103">
        <f>IFERROR(BT276/BT280,"-")</f>
        <v>1</v>
      </c>
      <c r="BV276" s="105">
        <f t="shared" si="259"/>
        <v>11990.333333333334</v>
      </c>
      <c r="BW276" s="106">
        <f t="shared" si="268"/>
        <v>1</v>
      </c>
      <c r="BX276" s="316"/>
      <c r="BY276" s="99">
        <v>7</v>
      </c>
      <c r="BZ276" s="121" t="s">
        <v>302</v>
      </c>
      <c r="CA276" s="101" t="s">
        <v>303</v>
      </c>
      <c r="CB276" s="102">
        <v>160816033</v>
      </c>
      <c r="CC276" s="104">
        <v>3636</v>
      </c>
      <c r="CD276" s="103">
        <f>IFERROR(CC276/CC280,"-")</f>
        <v>0.44292849311731025</v>
      </c>
      <c r="CE276" s="105">
        <f t="shared" si="260"/>
        <v>44228.83195819582</v>
      </c>
      <c r="CF276" s="106">
        <f t="shared" si="269"/>
        <v>0.40544157002676184</v>
      </c>
    </row>
    <row r="277" spans="2:84" ht="13.5" customHeight="1">
      <c r="B277" s="319"/>
      <c r="C277" s="329"/>
      <c r="D277" s="316"/>
      <c r="E277" s="99">
        <v>8</v>
      </c>
      <c r="F277" s="100" t="s">
        <v>312</v>
      </c>
      <c r="G277" s="101" t="s">
        <v>313</v>
      </c>
      <c r="H277" s="102">
        <v>184562592</v>
      </c>
      <c r="I277" s="104">
        <v>3579</v>
      </c>
      <c r="J277" s="103">
        <f>IFERROR(I277/I280,"-")</f>
        <v>0.43683632369095571</v>
      </c>
      <c r="K277" s="105">
        <f t="shared" si="252"/>
        <v>51568.201173512156</v>
      </c>
      <c r="L277" s="106">
        <f t="shared" si="261"/>
        <v>0.39979892761394104</v>
      </c>
      <c r="M277" s="316"/>
      <c r="N277" s="99">
        <v>8</v>
      </c>
      <c r="O277" s="100" t="s">
        <v>430</v>
      </c>
      <c r="P277" s="101" t="s">
        <v>431</v>
      </c>
      <c r="Q277" s="102">
        <v>88588</v>
      </c>
      <c r="R277" s="104">
        <v>1</v>
      </c>
      <c r="S277" s="103">
        <f>IFERROR(R277/R280,"-")</f>
        <v>0.5</v>
      </c>
      <c r="T277" s="105">
        <f t="shared" si="253"/>
        <v>88588</v>
      </c>
      <c r="U277" s="106">
        <f t="shared" si="262"/>
        <v>0.5</v>
      </c>
      <c r="V277" s="316"/>
      <c r="W277" s="99">
        <v>8</v>
      </c>
      <c r="X277" s="100" t="s">
        <v>126</v>
      </c>
      <c r="Y277" s="101" t="s">
        <v>126</v>
      </c>
      <c r="Z277" s="102" t="s">
        <v>126</v>
      </c>
      <c r="AA277" s="104" t="s">
        <v>126</v>
      </c>
      <c r="AB277" s="103" t="str">
        <f>IFERROR(AA277/AA280,"-")</f>
        <v>-</v>
      </c>
      <c r="AC277" s="105" t="str">
        <f t="shared" si="254"/>
        <v>-</v>
      </c>
      <c r="AD277" s="106">
        <f t="shared" si="263"/>
        <v>0</v>
      </c>
      <c r="AE277" s="316"/>
      <c r="AF277" s="99">
        <v>8</v>
      </c>
      <c r="AG277" s="100" t="s">
        <v>316</v>
      </c>
      <c r="AH277" s="101" t="s">
        <v>317</v>
      </c>
      <c r="AI277" s="102">
        <v>84265</v>
      </c>
      <c r="AJ277" s="104">
        <v>1</v>
      </c>
      <c r="AK277" s="103">
        <f>IFERROR(AJ277/AJ280,"-")</f>
        <v>0.5</v>
      </c>
      <c r="AL277" s="105">
        <f t="shared" si="255"/>
        <v>84265</v>
      </c>
      <c r="AM277" s="106">
        <f t="shared" si="264"/>
        <v>0.5</v>
      </c>
      <c r="AN277" s="316"/>
      <c r="AO277" s="99">
        <v>8</v>
      </c>
      <c r="AP277" s="100" t="s">
        <v>292</v>
      </c>
      <c r="AQ277" s="101" t="s">
        <v>293</v>
      </c>
      <c r="AR277" s="102">
        <v>547892</v>
      </c>
      <c r="AS277" s="104">
        <v>2</v>
      </c>
      <c r="AT277" s="103">
        <f>IFERROR(AS277/AS280,"-")</f>
        <v>0.66666666666666663</v>
      </c>
      <c r="AU277" s="105">
        <f t="shared" si="256"/>
        <v>273946</v>
      </c>
      <c r="AV277" s="106">
        <f t="shared" si="265"/>
        <v>0.66666666666666663</v>
      </c>
      <c r="AW277" s="316"/>
      <c r="AX277" s="99">
        <v>8</v>
      </c>
      <c r="AY277" s="100" t="s">
        <v>460</v>
      </c>
      <c r="AZ277" s="101" t="s">
        <v>461</v>
      </c>
      <c r="BA277" s="102">
        <v>5221</v>
      </c>
      <c r="BB277" s="104">
        <v>1</v>
      </c>
      <c r="BC277" s="103">
        <f>IFERROR(BB277/BB280,"-")</f>
        <v>1</v>
      </c>
      <c r="BD277" s="105">
        <f t="shared" si="257"/>
        <v>5221</v>
      </c>
      <c r="BE277" s="106">
        <f t="shared" si="266"/>
        <v>1</v>
      </c>
      <c r="BF277" s="316"/>
      <c r="BG277" s="99">
        <v>8</v>
      </c>
      <c r="BH277" s="100" t="s">
        <v>322</v>
      </c>
      <c r="BI277" s="101" t="s">
        <v>323</v>
      </c>
      <c r="BJ277" s="102">
        <v>3535263</v>
      </c>
      <c r="BK277" s="104">
        <v>2</v>
      </c>
      <c r="BL277" s="103">
        <f>IFERROR(BK277/BK280,"-")</f>
        <v>0.4</v>
      </c>
      <c r="BM277" s="105">
        <f t="shared" si="258"/>
        <v>1767631.5</v>
      </c>
      <c r="BN277" s="106">
        <f t="shared" si="267"/>
        <v>0.4</v>
      </c>
      <c r="BO277" s="316"/>
      <c r="BP277" s="99">
        <v>8</v>
      </c>
      <c r="BQ277" s="100" t="s">
        <v>333</v>
      </c>
      <c r="BR277" s="101" t="s">
        <v>565</v>
      </c>
      <c r="BS277" s="102">
        <v>33232</v>
      </c>
      <c r="BT277" s="104">
        <v>3</v>
      </c>
      <c r="BU277" s="103">
        <f>IFERROR(BT277/BT280,"-")</f>
        <v>1</v>
      </c>
      <c r="BV277" s="105">
        <f t="shared" si="259"/>
        <v>11077.333333333334</v>
      </c>
      <c r="BW277" s="106">
        <f t="shared" si="268"/>
        <v>1</v>
      </c>
      <c r="BX277" s="316"/>
      <c r="BY277" s="99">
        <v>8</v>
      </c>
      <c r="BZ277" s="100" t="s">
        <v>312</v>
      </c>
      <c r="CA277" s="101" t="s">
        <v>313</v>
      </c>
      <c r="CB277" s="102">
        <v>184966173</v>
      </c>
      <c r="CC277" s="104">
        <v>3588</v>
      </c>
      <c r="CD277" s="103">
        <f>IFERROR(CC277/CC280,"-")</f>
        <v>0.43708125228407846</v>
      </c>
      <c r="CE277" s="105">
        <f t="shared" si="260"/>
        <v>51551.330267558529</v>
      </c>
      <c r="CF277" s="106">
        <f t="shared" si="269"/>
        <v>0.4000892060660125</v>
      </c>
    </row>
    <row r="278" spans="2:84" ht="13.5" customHeight="1">
      <c r="B278" s="319"/>
      <c r="C278" s="329"/>
      <c r="D278" s="316"/>
      <c r="E278" s="99">
        <v>9</v>
      </c>
      <c r="F278" s="121" t="s">
        <v>387</v>
      </c>
      <c r="G278" s="101" t="s">
        <v>388</v>
      </c>
      <c r="H278" s="102">
        <v>11205937</v>
      </c>
      <c r="I278" s="104">
        <v>3375</v>
      </c>
      <c r="J278" s="103">
        <f>IFERROR(I278/I280,"-")</f>
        <v>0.41193701940681071</v>
      </c>
      <c r="K278" s="105">
        <f t="shared" si="252"/>
        <v>3320.2776296296297</v>
      </c>
      <c r="L278" s="106">
        <f t="shared" si="261"/>
        <v>0.37701072386058981</v>
      </c>
      <c r="M278" s="316"/>
      <c r="N278" s="99">
        <v>9</v>
      </c>
      <c r="O278" s="121" t="s">
        <v>355</v>
      </c>
      <c r="P278" s="101" t="s">
        <v>356</v>
      </c>
      <c r="Q278" s="102">
        <v>40784</v>
      </c>
      <c r="R278" s="104">
        <v>1</v>
      </c>
      <c r="S278" s="103">
        <f>IFERROR(R278/R280,"-")</f>
        <v>0.5</v>
      </c>
      <c r="T278" s="105">
        <f t="shared" si="253"/>
        <v>40784</v>
      </c>
      <c r="U278" s="106">
        <f t="shared" si="262"/>
        <v>0.5</v>
      </c>
      <c r="V278" s="316"/>
      <c r="W278" s="99">
        <v>9</v>
      </c>
      <c r="X278" s="121" t="s">
        <v>126</v>
      </c>
      <c r="Y278" s="101" t="s">
        <v>126</v>
      </c>
      <c r="Z278" s="102" t="s">
        <v>126</v>
      </c>
      <c r="AA278" s="104" t="s">
        <v>126</v>
      </c>
      <c r="AB278" s="103" t="str">
        <f>IFERROR(AA278/AA280,"-")</f>
        <v>-</v>
      </c>
      <c r="AC278" s="105" t="str">
        <f t="shared" si="254"/>
        <v>-</v>
      </c>
      <c r="AD278" s="106">
        <f t="shared" si="263"/>
        <v>0</v>
      </c>
      <c r="AE278" s="316"/>
      <c r="AF278" s="99">
        <v>9</v>
      </c>
      <c r="AG278" s="121" t="s">
        <v>324</v>
      </c>
      <c r="AH278" s="101" t="s">
        <v>556</v>
      </c>
      <c r="AI278" s="102">
        <v>74502</v>
      </c>
      <c r="AJ278" s="104">
        <v>1</v>
      </c>
      <c r="AK278" s="103">
        <f>IFERROR(AJ278/AJ280,"-")</f>
        <v>0.5</v>
      </c>
      <c r="AL278" s="105">
        <f t="shared" si="255"/>
        <v>74502</v>
      </c>
      <c r="AM278" s="106">
        <f t="shared" si="264"/>
        <v>0.5</v>
      </c>
      <c r="AN278" s="316"/>
      <c r="AO278" s="99">
        <v>9</v>
      </c>
      <c r="AP278" s="121" t="s">
        <v>365</v>
      </c>
      <c r="AQ278" s="101" t="s">
        <v>366</v>
      </c>
      <c r="AR278" s="102">
        <v>460283</v>
      </c>
      <c r="AS278" s="104">
        <v>2</v>
      </c>
      <c r="AT278" s="103">
        <f>IFERROR(AS278/AS280,"-")</f>
        <v>0.66666666666666663</v>
      </c>
      <c r="AU278" s="105">
        <f t="shared" si="256"/>
        <v>230141.5</v>
      </c>
      <c r="AV278" s="106">
        <f t="shared" si="265"/>
        <v>0.66666666666666663</v>
      </c>
      <c r="AW278" s="316"/>
      <c r="AX278" s="99">
        <v>9</v>
      </c>
      <c r="AY278" s="121" t="s">
        <v>336</v>
      </c>
      <c r="AZ278" s="101" t="s">
        <v>337</v>
      </c>
      <c r="BA278" s="102">
        <v>5127</v>
      </c>
      <c r="BB278" s="104">
        <v>1</v>
      </c>
      <c r="BC278" s="103">
        <f>IFERROR(BB278/BB280,"-")</f>
        <v>1</v>
      </c>
      <c r="BD278" s="105">
        <f t="shared" si="257"/>
        <v>5127</v>
      </c>
      <c r="BE278" s="106">
        <f t="shared" si="266"/>
        <v>1</v>
      </c>
      <c r="BF278" s="316"/>
      <c r="BG278" s="99">
        <v>9</v>
      </c>
      <c r="BH278" s="121" t="s">
        <v>336</v>
      </c>
      <c r="BI278" s="101" t="s">
        <v>337</v>
      </c>
      <c r="BJ278" s="102">
        <v>1015438</v>
      </c>
      <c r="BK278" s="104">
        <v>2</v>
      </c>
      <c r="BL278" s="103">
        <f>IFERROR(BK278/BK280,"-")</f>
        <v>0.4</v>
      </c>
      <c r="BM278" s="105">
        <f t="shared" si="258"/>
        <v>507719</v>
      </c>
      <c r="BN278" s="106">
        <f t="shared" si="267"/>
        <v>0.4</v>
      </c>
      <c r="BO278" s="316"/>
      <c r="BP278" s="99">
        <v>9</v>
      </c>
      <c r="BQ278" s="121" t="s">
        <v>306</v>
      </c>
      <c r="BR278" s="101" t="s">
        <v>307</v>
      </c>
      <c r="BS278" s="102">
        <v>28405</v>
      </c>
      <c r="BT278" s="104">
        <v>3</v>
      </c>
      <c r="BU278" s="103">
        <f>IFERROR(BT278/BT280,"-")</f>
        <v>1</v>
      </c>
      <c r="BV278" s="105">
        <f t="shared" si="259"/>
        <v>9468.3333333333339</v>
      </c>
      <c r="BW278" s="106">
        <f t="shared" si="268"/>
        <v>1</v>
      </c>
      <c r="BX278" s="316"/>
      <c r="BY278" s="99">
        <v>9</v>
      </c>
      <c r="BZ278" s="121" t="s">
        <v>387</v>
      </c>
      <c r="CA278" s="101" t="s">
        <v>388</v>
      </c>
      <c r="CB278" s="102">
        <v>11236819</v>
      </c>
      <c r="CC278" s="104">
        <v>3383</v>
      </c>
      <c r="CD278" s="103">
        <f>IFERROR(CC278/CC280,"-")</f>
        <v>0.41210866122548423</v>
      </c>
      <c r="CE278" s="105">
        <f t="shared" si="260"/>
        <v>3321.5545373928467</v>
      </c>
      <c r="CF278" s="106">
        <f t="shared" si="269"/>
        <v>0.37723015165031221</v>
      </c>
    </row>
    <row r="279" spans="2:84" ht="13.5" customHeight="1">
      <c r="B279" s="319"/>
      <c r="C279" s="329"/>
      <c r="D279" s="316"/>
      <c r="E279" s="107">
        <v>10</v>
      </c>
      <c r="F279" s="108" t="s">
        <v>381</v>
      </c>
      <c r="G279" s="109" t="s">
        <v>382</v>
      </c>
      <c r="H279" s="110">
        <v>61467241</v>
      </c>
      <c r="I279" s="112">
        <v>3241</v>
      </c>
      <c r="J279" s="111">
        <f>IFERROR(I279/I280,"-")</f>
        <v>0.39558159404369586</v>
      </c>
      <c r="K279" s="113">
        <f t="shared" si="252"/>
        <v>18965.517124344336</v>
      </c>
      <c r="L279" s="114">
        <f t="shared" si="261"/>
        <v>0.36204200178731011</v>
      </c>
      <c r="M279" s="316"/>
      <c r="N279" s="107">
        <v>10</v>
      </c>
      <c r="O279" s="108" t="s">
        <v>292</v>
      </c>
      <c r="P279" s="109" t="s">
        <v>293</v>
      </c>
      <c r="Q279" s="110">
        <v>39130</v>
      </c>
      <c r="R279" s="112">
        <v>1</v>
      </c>
      <c r="S279" s="111">
        <f>IFERROR(R279/R280,"-")</f>
        <v>0.5</v>
      </c>
      <c r="T279" s="113">
        <f t="shared" si="253"/>
        <v>39130</v>
      </c>
      <c r="U279" s="114">
        <f t="shared" si="262"/>
        <v>0.5</v>
      </c>
      <c r="V279" s="316"/>
      <c r="W279" s="107">
        <v>10</v>
      </c>
      <c r="X279" s="108" t="s">
        <v>126</v>
      </c>
      <c r="Y279" s="109" t="s">
        <v>126</v>
      </c>
      <c r="Z279" s="110" t="s">
        <v>126</v>
      </c>
      <c r="AA279" s="112" t="s">
        <v>126</v>
      </c>
      <c r="AB279" s="111" t="str">
        <f>IFERROR(AA279/AA280,"-")</f>
        <v>-</v>
      </c>
      <c r="AC279" s="113" t="str">
        <f t="shared" si="254"/>
        <v>-</v>
      </c>
      <c r="AD279" s="114">
        <f t="shared" si="263"/>
        <v>0</v>
      </c>
      <c r="AE279" s="316"/>
      <c r="AF279" s="107">
        <v>10</v>
      </c>
      <c r="AG279" s="108" t="s">
        <v>302</v>
      </c>
      <c r="AH279" s="109" t="s">
        <v>303</v>
      </c>
      <c r="AI279" s="110">
        <v>37890</v>
      </c>
      <c r="AJ279" s="112">
        <v>1</v>
      </c>
      <c r="AK279" s="111">
        <f>IFERROR(AJ279/AJ280,"-")</f>
        <v>0.5</v>
      </c>
      <c r="AL279" s="113">
        <f t="shared" si="255"/>
        <v>37890</v>
      </c>
      <c r="AM279" s="114">
        <f t="shared" si="264"/>
        <v>0.5</v>
      </c>
      <c r="AN279" s="316"/>
      <c r="AO279" s="107">
        <v>10</v>
      </c>
      <c r="AP279" s="108" t="s">
        <v>300</v>
      </c>
      <c r="AQ279" s="109" t="s">
        <v>301</v>
      </c>
      <c r="AR279" s="110">
        <v>199200</v>
      </c>
      <c r="AS279" s="112">
        <v>2</v>
      </c>
      <c r="AT279" s="111">
        <f>IFERROR(AS279/AS280,"-")</f>
        <v>0.66666666666666663</v>
      </c>
      <c r="AU279" s="113">
        <f t="shared" si="256"/>
        <v>99600</v>
      </c>
      <c r="AV279" s="114">
        <f t="shared" si="265"/>
        <v>0.66666666666666663</v>
      </c>
      <c r="AW279" s="316"/>
      <c r="AX279" s="107">
        <v>10</v>
      </c>
      <c r="AY279" s="108" t="s">
        <v>324</v>
      </c>
      <c r="AZ279" s="109" t="s">
        <v>556</v>
      </c>
      <c r="BA279" s="110">
        <v>4847</v>
      </c>
      <c r="BB279" s="112">
        <v>1</v>
      </c>
      <c r="BC279" s="111">
        <f>IFERROR(BB279/BB280,"-")</f>
        <v>1</v>
      </c>
      <c r="BD279" s="113">
        <f t="shared" si="257"/>
        <v>4847</v>
      </c>
      <c r="BE279" s="114">
        <f t="shared" si="266"/>
        <v>1</v>
      </c>
      <c r="BF279" s="316"/>
      <c r="BG279" s="107">
        <v>10</v>
      </c>
      <c r="BH279" s="108" t="s">
        <v>316</v>
      </c>
      <c r="BI279" s="109" t="s">
        <v>317</v>
      </c>
      <c r="BJ279" s="110">
        <v>392361</v>
      </c>
      <c r="BK279" s="112">
        <v>2</v>
      </c>
      <c r="BL279" s="111">
        <f>IFERROR(BK279/BK280,"-")</f>
        <v>0.4</v>
      </c>
      <c r="BM279" s="113">
        <f t="shared" si="258"/>
        <v>196180.5</v>
      </c>
      <c r="BN279" s="114">
        <f t="shared" si="267"/>
        <v>0.4</v>
      </c>
      <c r="BO279" s="316"/>
      <c r="BP279" s="107">
        <v>10</v>
      </c>
      <c r="BQ279" s="108" t="s">
        <v>351</v>
      </c>
      <c r="BR279" s="109" t="s">
        <v>352</v>
      </c>
      <c r="BS279" s="110">
        <v>1676879</v>
      </c>
      <c r="BT279" s="112">
        <v>2</v>
      </c>
      <c r="BU279" s="111">
        <f>IFERROR(BT279/BT280,"-")</f>
        <v>0.66666666666666663</v>
      </c>
      <c r="BV279" s="113">
        <f t="shared" si="259"/>
        <v>838439.5</v>
      </c>
      <c r="BW279" s="114">
        <f t="shared" si="268"/>
        <v>0.66666666666666663</v>
      </c>
      <c r="BX279" s="316"/>
      <c r="BY279" s="107">
        <v>10</v>
      </c>
      <c r="BZ279" s="108" t="s">
        <v>381</v>
      </c>
      <c r="CA279" s="109" t="s">
        <v>382</v>
      </c>
      <c r="CB279" s="110">
        <v>61584065</v>
      </c>
      <c r="CC279" s="112">
        <v>3248</v>
      </c>
      <c r="CD279" s="111">
        <f>IFERROR(CC279/CC280,"-")</f>
        <v>0.39566329638201975</v>
      </c>
      <c r="CE279" s="113">
        <f t="shared" si="260"/>
        <v>18960.611145320196</v>
      </c>
      <c r="CF279" s="114">
        <f t="shared" si="269"/>
        <v>0.36217662801070472</v>
      </c>
    </row>
    <row r="280" spans="2:84" ht="13.5" customHeight="1">
      <c r="B280" s="321"/>
      <c r="C280" s="330"/>
      <c r="D280" s="317"/>
      <c r="E280" s="115" t="s">
        <v>192</v>
      </c>
      <c r="F280" s="116"/>
      <c r="G280" s="117"/>
      <c r="H280" s="211">
        <v>7548362080</v>
      </c>
      <c r="I280" s="119">
        <v>8193</v>
      </c>
      <c r="J280" s="118" t="s">
        <v>126</v>
      </c>
      <c r="K280" s="65">
        <f t="shared" si="252"/>
        <v>921318.45233736117</v>
      </c>
      <c r="L280" s="120">
        <f t="shared" si="261"/>
        <v>0.91521447721179627</v>
      </c>
      <c r="M280" s="317"/>
      <c r="N280" s="115" t="s">
        <v>192</v>
      </c>
      <c r="O280" s="116"/>
      <c r="P280" s="117"/>
      <c r="Q280" s="211">
        <v>763990</v>
      </c>
      <c r="R280" s="119">
        <v>2</v>
      </c>
      <c r="S280" s="118" t="s">
        <v>126</v>
      </c>
      <c r="T280" s="65">
        <f t="shared" si="253"/>
        <v>381995</v>
      </c>
      <c r="U280" s="120">
        <f t="shared" si="262"/>
        <v>1</v>
      </c>
      <c r="V280" s="317"/>
      <c r="W280" s="115" t="s">
        <v>192</v>
      </c>
      <c r="X280" s="116"/>
      <c r="Y280" s="117"/>
      <c r="Z280" s="211" t="s">
        <v>126</v>
      </c>
      <c r="AA280" s="119" t="s">
        <v>126</v>
      </c>
      <c r="AB280" s="118" t="s">
        <v>126</v>
      </c>
      <c r="AC280" s="65" t="str">
        <f t="shared" si="254"/>
        <v>-</v>
      </c>
      <c r="AD280" s="120">
        <f t="shared" si="263"/>
        <v>0</v>
      </c>
      <c r="AE280" s="317"/>
      <c r="AF280" s="115" t="s">
        <v>192</v>
      </c>
      <c r="AG280" s="116"/>
      <c r="AH280" s="117"/>
      <c r="AI280" s="211">
        <v>2141030</v>
      </c>
      <c r="AJ280" s="119">
        <v>2</v>
      </c>
      <c r="AK280" s="118" t="s">
        <v>126</v>
      </c>
      <c r="AL280" s="65">
        <f t="shared" si="255"/>
        <v>1070515</v>
      </c>
      <c r="AM280" s="120">
        <f t="shared" si="264"/>
        <v>1</v>
      </c>
      <c r="AN280" s="317"/>
      <c r="AO280" s="115" t="s">
        <v>192</v>
      </c>
      <c r="AP280" s="116"/>
      <c r="AQ280" s="117"/>
      <c r="AR280" s="211">
        <v>6324430</v>
      </c>
      <c r="AS280" s="119">
        <v>3</v>
      </c>
      <c r="AT280" s="118" t="s">
        <v>126</v>
      </c>
      <c r="AU280" s="65">
        <f t="shared" si="256"/>
        <v>2108143.3333333335</v>
      </c>
      <c r="AV280" s="120">
        <f t="shared" si="265"/>
        <v>1</v>
      </c>
      <c r="AW280" s="317"/>
      <c r="AX280" s="115" t="s">
        <v>192</v>
      </c>
      <c r="AY280" s="116"/>
      <c r="AZ280" s="117"/>
      <c r="BA280" s="211">
        <v>140930</v>
      </c>
      <c r="BB280" s="119">
        <v>1</v>
      </c>
      <c r="BC280" s="118" t="s">
        <v>126</v>
      </c>
      <c r="BD280" s="65">
        <f t="shared" si="257"/>
        <v>140930</v>
      </c>
      <c r="BE280" s="120">
        <f t="shared" si="266"/>
        <v>1</v>
      </c>
      <c r="BF280" s="317"/>
      <c r="BG280" s="115" t="s">
        <v>192</v>
      </c>
      <c r="BH280" s="116"/>
      <c r="BI280" s="117"/>
      <c r="BJ280" s="211">
        <v>11085880</v>
      </c>
      <c r="BK280" s="119">
        <v>5</v>
      </c>
      <c r="BL280" s="118" t="s">
        <v>126</v>
      </c>
      <c r="BM280" s="65">
        <f t="shared" si="258"/>
        <v>2217176</v>
      </c>
      <c r="BN280" s="120">
        <f t="shared" si="267"/>
        <v>1</v>
      </c>
      <c r="BO280" s="317"/>
      <c r="BP280" s="115" t="s">
        <v>192</v>
      </c>
      <c r="BQ280" s="116"/>
      <c r="BR280" s="117"/>
      <c r="BS280" s="211">
        <v>12821710</v>
      </c>
      <c r="BT280" s="119">
        <v>3</v>
      </c>
      <c r="BU280" s="118" t="s">
        <v>126</v>
      </c>
      <c r="BV280" s="65">
        <f t="shared" si="259"/>
        <v>4273903.333333333</v>
      </c>
      <c r="BW280" s="120">
        <f t="shared" si="268"/>
        <v>1</v>
      </c>
      <c r="BX280" s="317"/>
      <c r="BY280" s="115" t="s">
        <v>192</v>
      </c>
      <c r="BZ280" s="116"/>
      <c r="CA280" s="117"/>
      <c r="CB280" s="211">
        <v>7581640050</v>
      </c>
      <c r="CC280" s="119">
        <v>8209</v>
      </c>
      <c r="CD280" s="118" t="s">
        <v>126</v>
      </c>
      <c r="CE280" s="65">
        <f t="shared" si="260"/>
        <v>923576.56840053597</v>
      </c>
      <c r="CF280" s="120">
        <f t="shared" si="269"/>
        <v>0.91536574487065125</v>
      </c>
    </row>
    <row r="281" spans="2:84" ht="13.5" customHeight="1">
      <c r="B281" s="318">
        <v>26</v>
      </c>
      <c r="C281" s="328" t="s">
        <v>36</v>
      </c>
      <c r="D281" s="320">
        <f>CK31</f>
        <v>77149</v>
      </c>
      <c r="E281" s="91">
        <v>1</v>
      </c>
      <c r="F281" s="92" t="s">
        <v>296</v>
      </c>
      <c r="G281" s="93" t="s">
        <v>297</v>
      </c>
      <c r="H281" s="94">
        <v>1990534682</v>
      </c>
      <c r="I281" s="96">
        <v>47325</v>
      </c>
      <c r="J281" s="95">
        <f>IFERROR(I281/I291,"-")</f>
        <v>0.6738957081422835</v>
      </c>
      <c r="K281" s="97">
        <f t="shared" si="252"/>
        <v>42060.95471737982</v>
      </c>
      <c r="L281" s="98">
        <f t="shared" ref="L281:L291" si="270">IFERROR(I281/$CK$31,0)</f>
        <v>0.61342337554602133</v>
      </c>
      <c r="M281" s="320">
        <f>CL31</f>
        <v>11173</v>
      </c>
      <c r="N281" s="91">
        <v>1</v>
      </c>
      <c r="O281" s="92" t="s">
        <v>296</v>
      </c>
      <c r="P281" s="93" t="s">
        <v>297</v>
      </c>
      <c r="Q281" s="94">
        <v>385385777</v>
      </c>
      <c r="R281" s="96">
        <v>8684</v>
      </c>
      <c r="S281" s="95">
        <f>IFERROR(R281/R291,"-")</f>
        <v>0.78290659935088347</v>
      </c>
      <c r="T281" s="97">
        <f t="shared" si="253"/>
        <v>44378.831989866419</v>
      </c>
      <c r="U281" s="98">
        <f t="shared" ref="U281:U291" si="271">IFERROR(R281/$CL$31,0)</f>
        <v>0.77723082430860113</v>
      </c>
      <c r="V281" s="320">
        <f>CM31</f>
        <v>7085</v>
      </c>
      <c r="W281" s="91">
        <v>1</v>
      </c>
      <c r="X281" s="92" t="s">
        <v>296</v>
      </c>
      <c r="Y281" s="93" t="s">
        <v>297</v>
      </c>
      <c r="Z281" s="94">
        <v>262154515</v>
      </c>
      <c r="AA281" s="96">
        <v>5695</v>
      </c>
      <c r="AB281" s="95">
        <f>IFERROR(AA281/AA291,"-")</f>
        <v>0.80848949460533792</v>
      </c>
      <c r="AC281" s="97">
        <f t="shared" si="254"/>
        <v>46032.399473222125</v>
      </c>
      <c r="AD281" s="98">
        <f t="shared" ref="AD281:AD291" si="272">IFERROR(AA281/$CM$31,0)</f>
        <v>0.80381086803105151</v>
      </c>
      <c r="AE281" s="320">
        <f>CN31</f>
        <v>8578</v>
      </c>
      <c r="AF281" s="91">
        <v>1</v>
      </c>
      <c r="AG281" s="92" t="s">
        <v>296</v>
      </c>
      <c r="AH281" s="93" t="s">
        <v>297</v>
      </c>
      <c r="AI281" s="94">
        <v>296683836</v>
      </c>
      <c r="AJ281" s="96">
        <v>6352</v>
      </c>
      <c r="AK281" s="95">
        <f>IFERROR(AJ281/AJ291,"-")</f>
        <v>0.74887998113652443</v>
      </c>
      <c r="AL281" s="97">
        <f t="shared" si="255"/>
        <v>46707.153022670027</v>
      </c>
      <c r="AM281" s="98">
        <f t="shared" ref="AM281:AM291" si="273">IFERROR(AJ281/$CN$31,0)</f>
        <v>0.74049895080438333</v>
      </c>
      <c r="AN281" s="320">
        <f>CO31</f>
        <v>7171</v>
      </c>
      <c r="AO281" s="91">
        <v>1</v>
      </c>
      <c r="AP281" s="92" t="s">
        <v>298</v>
      </c>
      <c r="AQ281" s="93" t="s">
        <v>299</v>
      </c>
      <c r="AR281" s="94">
        <v>432619279</v>
      </c>
      <c r="AS281" s="96">
        <v>5476</v>
      </c>
      <c r="AT281" s="95">
        <f>IFERROR(AS281/AS291,"-")</f>
        <v>0.77475947934352007</v>
      </c>
      <c r="AU281" s="97">
        <f t="shared" si="256"/>
        <v>79002.790175310452</v>
      </c>
      <c r="AV281" s="98">
        <f t="shared" ref="AV281:AV291" si="274">IFERROR(AS281/$CO$31,0)</f>
        <v>0.76363129270673547</v>
      </c>
      <c r="AW281" s="320">
        <f>CP31</f>
        <v>5679</v>
      </c>
      <c r="AX281" s="91">
        <v>1</v>
      </c>
      <c r="AY281" s="92" t="s">
        <v>298</v>
      </c>
      <c r="AZ281" s="93" t="s">
        <v>299</v>
      </c>
      <c r="BA281" s="94">
        <v>387998510</v>
      </c>
      <c r="BB281" s="96">
        <v>4524</v>
      </c>
      <c r="BC281" s="95">
        <f>IFERROR(BB281/BB291,"-")</f>
        <v>0.81293800539083561</v>
      </c>
      <c r="BD281" s="97">
        <f t="shared" si="257"/>
        <v>85764.48054818745</v>
      </c>
      <c r="BE281" s="98">
        <f t="shared" ref="BE281:BE291" si="275">IFERROR(BB281/$CP$31,0)</f>
        <v>0.79661912308505023</v>
      </c>
      <c r="BF281" s="320">
        <f>CQ31</f>
        <v>6862</v>
      </c>
      <c r="BG281" s="91">
        <v>1</v>
      </c>
      <c r="BH281" s="92" t="s">
        <v>298</v>
      </c>
      <c r="BI281" s="93" t="s">
        <v>299</v>
      </c>
      <c r="BJ281" s="94">
        <v>623325204</v>
      </c>
      <c r="BK281" s="96">
        <v>5472</v>
      </c>
      <c r="BL281" s="95">
        <f>IFERROR(BK281/BK291,"-")</f>
        <v>0.81769276748356245</v>
      </c>
      <c r="BM281" s="97">
        <f t="shared" si="258"/>
        <v>113911.76973684211</v>
      </c>
      <c r="BN281" s="98">
        <f t="shared" ref="BN281:BN291" si="276">IFERROR(BK281/$CQ$31,0)</f>
        <v>0.79743515010201105</v>
      </c>
      <c r="BO281" s="320">
        <f>CR31</f>
        <v>5314</v>
      </c>
      <c r="BP281" s="91">
        <v>1</v>
      </c>
      <c r="BQ281" s="92" t="s">
        <v>298</v>
      </c>
      <c r="BR281" s="93" t="s">
        <v>299</v>
      </c>
      <c r="BS281" s="94">
        <v>512359753</v>
      </c>
      <c r="BT281" s="96">
        <v>4135</v>
      </c>
      <c r="BU281" s="95">
        <f>IFERROR(BT281/BT291,"-")</f>
        <v>0.80777495604610272</v>
      </c>
      <c r="BV281" s="97">
        <f t="shared" si="259"/>
        <v>123908.04183796856</v>
      </c>
      <c r="BW281" s="98">
        <f t="shared" ref="BW281:BW291" si="277">IFERROR(BT281/$CR$31,0)</f>
        <v>0.77813323296951453</v>
      </c>
      <c r="BX281" s="320">
        <f>CS31</f>
        <v>129011</v>
      </c>
      <c r="BY281" s="91">
        <v>1</v>
      </c>
      <c r="BZ281" s="92" t="s">
        <v>296</v>
      </c>
      <c r="CA281" s="93" t="s">
        <v>297</v>
      </c>
      <c r="CB281" s="94">
        <v>3748845904</v>
      </c>
      <c r="CC281" s="96">
        <v>84637</v>
      </c>
      <c r="CD281" s="95">
        <f>IFERROR(CC281/CC291,"-")</f>
        <v>0.69781841567178948</v>
      </c>
      <c r="CE281" s="97">
        <f t="shared" si="260"/>
        <v>44293.227595496057</v>
      </c>
      <c r="CF281" s="98">
        <f t="shared" ref="CF281:CF291" si="278">IFERROR(CC281/$CS$31,0)</f>
        <v>0.65604483338630037</v>
      </c>
    </row>
    <row r="282" spans="2:84" ht="13.5" customHeight="1">
      <c r="B282" s="319"/>
      <c r="C282" s="329"/>
      <c r="D282" s="316"/>
      <c r="E282" s="99">
        <v>2</v>
      </c>
      <c r="F282" s="100" t="s">
        <v>298</v>
      </c>
      <c r="G282" s="101" t="s">
        <v>299</v>
      </c>
      <c r="H282" s="102">
        <v>1825944384</v>
      </c>
      <c r="I282" s="104">
        <v>38197</v>
      </c>
      <c r="J282" s="103">
        <f>IFERROR(I282/I291,"-")</f>
        <v>0.54391535898385213</v>
      </c>
      <c r="K282" s="105">
        <f t="shared" si="252"/>
        <v>47803.345393617303</v>
      </c>
      <c r="L282" s="106">
        <f t="shared" si="270"/>
        <v>0.49510687111952195</v>
      </c>
      <c r="M282" s="316"/>
      <c r="N282" s="99">
        <v>2</v>
      </c>
      <c r="O282" s="100" t="s">
        <v>298</v>
      </c>
      <c r="P282" s="101" t="s">
        <v>299</v>
      </c>
      <c r="Q282" s="102">
        <v>387554360</v>
      </c>
      <c r="R282" s="104">
        <v>7827</v>
      </c>
      <c r="S282" s="103">
        <f>IFERROR(R282/R291,"-")</f>
        <v>0.70564370717634328</v>
      </c>
      <c r="T282" s="105">
        <f t="shared" si="253"/>
        <v>49515.058132106809</v>
      </c>
      <c r="U282" s="106">
        <f t="shared" si="271"/>
        <v>0.70052805871296875</v>
      </c>
      <c r="V282" s="316"/>
      <c r="W282" s="99">
        <v>2</v>
      </c>
      <c r="X282" s="100" t="s">
        <v>298</v>
      </c>
      <c r="Y282" s="101" t="s">
        <v>299</v>
      </c>
      <c r="Z282" s="102">
        <v>344161165</v>
      </c>
      <c r="AA282" s="104">
        <v>5467</v>
      </c>
      <c r="AB282" s="103">
        <f>IFERROR(AA282/AA291,"-")</f>
        <v>0.7761215218625781</v>
      </c>
      <c r="AC282" s="105">
        <f t="shared" si="254"/>
        <v>62952.472105359426</v>
      </c>
      <c r="AD282" s="106">
        <f t="shared" si="272"/>
        <v>0.77163020465772758</v>
      </c>
      <c r="AE282" s="316"/>
      <c r="AF282" s="99">
        <v>2</v>
      </c>
      <c r="AG282" s="100" t="s">
        <v>298</v>
      </c>
      <c r="AH282" s="101" t="s">
        <v>299</v>
      </c>
      <c r="AI282" s="102">
        <v>469090539</v>
      </c>
      <c r="AJ282" s="104">
        <v>5993</v>
      </c>
      <c r="AK282" s="103">
        <f>IFERROR(AJ282/AJ291,"-")</f>
        <v>0.70655505776939398</v>
      </c>
      <c r="AL282" s="105">
        <f t="shared" si="255"/>
        <v>78273.075087602207</v>
      </c>
      <c r="AM282" s="106">
        <f t="shared" si="273"/>
        <v>0.69864770342737237</v>
      </c>
      <c r="AN282" s="316"/>
      <c r="AO282" s="99">
        <v>2</v>
      </c>
      <c r="AP282" s="100" t="s">
        <v>296</v>
      </c>
      <c r="AQ282" s="101" t="s">
        <v>297</v>
      </c>
      <c r="AR282" s="102">
        <v>257586358</v>
      </c>
      <c r="AS282" s="104">
        <v>5409</v>
      </c>
      <c r="AT282" s="103">
        <f>IFERROR(AS282/AS291,"-")</f>
        <v>0.76528013582342957</v>
      </c>
      <c r="AU282" s="105">
        <f t="shared" si="256"/>
        <v>47621.807727860971</v>
      </c>
      <c r="AV282" s="106">
        <f t="shared" si="274"/>
        <v>0.75428810486682474</v>
      </c>
      <c r="AW282" s="316"/>
      <c r="AX282" s="99">
        <v>2</v>
      </c>
      <c r="AY282" s="100" t="s">
        <v>296</v>
      </c>
      <c r="AZ282" s="101" t="s">
        <v>297</v>
      </c>
      <c r="BA282" s="102">
        <v>196663528</v>
      </c>
      <c r="BB282" s="104">
        <v>4010</v>
      </c>
      <c r="BC282" s="103">
        <f>IFERROR(BB282/BB291,"-")</f>
        <v>0.72057502246181493</v>
      </c>
      <c r="BD282" s="105">
        <f t="shared" si="257"/>
        <v>49043.273815461347</v>
      </c>
      <c r="BE282" s="106">
        <f t="shared" si="275"/>
        <v>0.70611023067441447</v>
      </c>
      <c r="BF282" s="316"/>
      <c r="BG282" s="99">
        <v>2</v>
      </c>
      <c r="BH282" s="100" t="s">
        <v>296</v>
      </c>
      <c r="BI282" s="101" t="s">
        <v>297</v>
      </c>
      <c r="BJ282" s="102">
        <v>208924133</v>
      </c>
      <c r="BK282" s="104">
        <v>4293</v>
      </c>
      <c r="BL282" s="103">
        <f>IFERROR(BK282/BK291,"-")</f>
        <v>0.64151225343693963</v>
      </c>
      <c r="BM282" s="105">
        <f t="shared" si="258"/>
        <v>48666.231772653155</v>
      </c>
      <c r="BN282" s="106">
        <f t="shared" si="276"/>
        <v>0.62561935295832116</v>
      </c>
      <c r="BO282" s="316"/>
      <c r="BP282" s="99">
        <v>2</v>
      </c>
      <c r="BQ282" s="100" t="s">
        <v>292</v>
      </c>
      <c r="BR282" s="101" t="s">
        <v>293</v>
      </c>
      <c r="BS282" s="102">
        <v>691640353</v>
      </c>
      <c r="BT282" s="104">
        <v>3065</v>
      </c>
      <c r="BU282" s="103">
        <f>IFERROR(BT282/BT291,"-")</f>
        <v>0.59874975581168199</v>
      </c>
      <c r="BV282" s="105">
        <f t="shared" si="259"/>
        <v>225657.53768352367</v>
      </c>
      <c r="BW282" s="106">
        <f t="shared" si="277"/>
        <v>0.57677832141512986</v>
      </c>
      <c r="BX282" s="316"/>
      <c r="BY282" s="99">
        <v>2</v>
      </c>
      <c r="BZ282" s="100" t="s">
        <v>298</v>
      </c>
      <c r="CA282" s="101" t="s">
        <v>299</v>
      </c>
      <c r="CB282" s="102">
        <v>4983053194</v>
      </c>
      <c r="CC282" s="104">
        <v>77091</v>
      </c>
      <c r="CD282" s="103">
        <f>IFERROR(CC282/CC291,"-")</f>
        <v>0.63560286260800736</v>
      </c>
      <c r="CE282" s="105">
        <f t="shared" si="260"/>
        <v>64638.585489875601</v>
      </c>
      <c r="CF282" s="106">
        <f t="shared" si="278"/>
        <v>0.59755369697157612</v>
      </c>
    </row>
    <row r="283" spans="2:84" ht="13.5" customHeight="1">
      <c r="B283" s="319"/>
      <c r="C283" s="329"/>
      <c r="D283" s="316"/>
      <c r="E283" s="99">
        <v>3</v>
      </c>
      <c r="F283" s="100" t="s">
        <v>300</v>
      </c>
      <c r="G283" s="101" t="s">
        <v>301</v>
      </c>
      <c r="H283" s="102">
        <v>1787341362</v>
      </c>
      <c r="I283" s="104">
        <v>35654</v>
      </c>
      <c r="J283" s="103">
        <f>IFERROR(I283/I291,"-")</f>
        <v>0.50770369948452143</v>
      </c>
      <c r="K283" s="105">
        <f t="shared" si="252"/>
        <v>50130.177876255118</v>
      </c>
      <c r="L283" s="106">
        <f t="shared" si="270"/>
        <v>0.46214468107169243</v>
      </c>
      <c r="M283" s="316"/>
      <c r="N283" s="99">
        <v>3</v>
      </c>
      <c r="O283" s="100" t="s">
        <v>300</v>
      </c>
      <c r="P283" s="101" t="s">
        <v>301</v>
      </c>
      <c r="Q283" s="102">
        <v>332154895</v>
      </c>
      <c r="R283" s="104">
        <v>6619</v>
      </c>
      <c r="S283" s="103">
        <f>IFERROR(R283/R291,"-")</f>
        <v>0.59673638658492612</v>
      </c>
      <c r="T283" s="105">
        <f t="shared" si="253"/>
        <v>50182.035806012995</v>
      </c>
      <c r="U283" s="106">
        <f t="shared" si="271"/>
        <v>0.59241027476953367</v>
      </c>
      <c r="V283" s="316"/>
      <c r="W283" s="99">
        <v>3</v>
      </c>
      <c r="X283" s="100" t="s">
        <v>333</v>
      </c>
      <c r="Y283" s="101" t="s">
        <v>565</v>
      </c>
      <c r="Z283" s="102">
        <v>114321325</v>
      </c>
      <c r="AA283" s="104">
        <v>4440</v>
      </c>
      <c r="AB283" s="103">
        <f>IFERROR(AA283/AA291,"-")</f>
        <v>0.63032367972742764</v>
      </c>
      <c r="AC283" s="105">
        <f t="shared" si="254"/>
        <v>25748.046171171172</v>
      </c>
      <c r="AD283" s="106">
        <f t="shared" si="272"/>
        <v>0.62667607621736066</v>
      </c>
      <c r="AE283" s="316"/>
      <c r="AF283" s="99">
        <v>3</v>
      </c>
      <c r="AG283" s="100" t="s">
        <v>300</v>
      </c>
      <c r="AH283" s="101" t="s">
        <v>301</v>
      </c>
      <c r="AI283" s="102">
        <v>301599954</v>
      </c>
      <c r="AJ283" s="104">
        <v>5097</v>
      </c>
      <c r="AK283" s="103">
        <f>IFERROR(AJ283/AJ291,"-")</f>
        <v>0.60091959443527465</v>
      </c>
      <c r="AL283" s="105">
        <f t="shared" si="255"/>
        <v>59172.052972336671</v>
      </c>
      <c r="AM283" s="106">
        <f t="shared" si="273"/>
        <v>0.59419445092096057</v>
      </c>
      <c r="AN283" s="316"/>
      <c r="AO283" s="99">
        <v>3</v>
      </c>
      <c r="AP283" s="100" t="s">
        <v>292</v>
      </c>
      <c r="AQ283" s="101" t="s">
        <v>293</v>
      </c>
      <c r="AR283" s="102">
        <v>799291454</v>
      </c>
      <c r="AS283" s="104">
        <v>4391</v>
      </c>
      <c r="AT283" s="103">
        <f>IFERROR(AS283/AS291,"-")</f>
        <v>0.62125070741369548</v>
      </c>
      <c r="AU283" s="105">
        <f t="shared" si="256"/>
        <v>182029.48166704623</v>
      </c>
      <c r="AV283" s="106">
        <f t="shared" si="274"/>
        <v>0.61232742992609124</v>
      </c>
      <c r="AW283" s="316"/>
      <c r="AX283" s="99">
        <v>3</v>
      </c>
      <c r="AY283" s="100" t="s">
        <v>292</v>
      </c>
      <c r="AZ283" s="101" t="s">
        <v>293</v>
      </c>
      <c r="BA283" s="102">
        <v>703840155</v>
      </c>
      <c r="BB283" s="104">
        <v>3452</v>
      </c>
      <c r="BC283" s="103">
        <f>IFERROR(BB283/BB291,"-")</f>
        <v>0.62030548068283919</v>
      </c>
      <c r="BD283" s="105">
        <f t="shared" si="257"/>
        <v>203893.44003476246</v>
      </c>
      <c r="BE283" s="106">
        <f t="shared" si="275"/>
        <v>0.60785349533368549</v>
      </c>
      <c r="BF283" s="316"/>
      <c r="BG283" s="99">
        <v>3</v>
      </c>
      <c r="BH283" s="100" t="s">
        <v>292</v>
      </c>
      <c r="BI283" s="101" t="s">
        <v>293</v>
      </c>
      <c r="BJ283" s="102">
        <v>966875441</v>
      </c>
      <c r="BK283" s="104">
        <v>4217</v>
      </c>
      <c r="BL283" s="103">
        <f>IFERROR(BK283/BK291,"-")</f>
        <v>0.63015540944411241</v>
      </c>
      <c r="BM283" s="105">
        <f t="shared" si="258"/>
        <v>229280.39862461467</v>
      </c>
      <c r="BN283" s="106">
        <f t="shared" si="276"/>
        <v>0.61454386476245992</v>
      </c>
      <c r="BO283" s="316"/>
      <c r="BP283" s="99">
        <v>3</v>
      </c>
      <c r="BQ283" s="100" t="s">
        <v>333</v>
      </c>
      <c r="BR283" s="101" t="s">
        <v>565</v>
      </c>
      <c r="BS283" s="102">
        <v>394719643</v>
      </c>
      <c r="BT283" s="104">
        <v>3008</v>
      </c>
      <c r="BU283" s="103">
        <f>IFERROR(BT283/BT291,"-")</f>
        <v>0.58761476850947447</v>
      </c>
      <c r="BV283" s="105">
        <f t="shared" si="259"/>
        <v>131223.28557180852</v>
      </c>
      <c r="BW283" s="106">
        <f t="shared" si="277"/>
        <v>0.56605193827625144</v>
      </c>
      <c r="BX283" s="316"/>
      <c r="BY283" s="99">
        <v>3</v>
      </c>
      <c r="BZ283" s="100" t="s">
        <v>300</v>
      </c>
      <c r="CA283" s="101" t="s">
        <v>301</v>
      </c>
      <c r="CB283" s="102">
        <v>3537388594</v>
      </c>
      <c r="CC283" s="104">
        <v>64249</v>
      </c>
      <c r="CD283" s="103">
        <f>IFERROR(CC283/CC291,"-")</f>
        <v>0.52972264362509069</v>
      </c>
      <c r="CE283" s="105">
        <f t="shared" si="260"/>
        <v>55057.488739124346</v>
      </c>
      <c r="CF283" s="106">
        <f t="shared" si="278"/>
        <v>0.49801179744362883</v>
      </c>
    </row>
    <row r="284" spans="2:84" ht="13.5" customHeight="1">
      <c r="B284" s="319"/>
      <c r="C284" s="329"/>
      <c r="D284" s="316"/>
      <c r="E284" s="99">
        <v>4</v>
      </c>
      <c r="F284" s="121" t="s">
        <v>306</v>
      </c>
      <c r="G284" s="101" t="s">
        <v>307</v>
      </c>
      <c r="H284" s="102">
        <v>1201738419</v>
      </c>
      <c r="I284" s="104">
        <v>33911</v>
      </c>
      <c r="J284" s="103">
        <f>IFERROR(I284/I291,"-")</f>
        <v>0.48288383219890069</v>
      </c>
      <c r="K284" s="105">
        <f t="shared" si="252"/>
        <v>35438.01182507151</v>
      </c>
      <c r="L284" s="106">
        <f t="shared" si="270"/>
        <v>0.43955203567123358</v>
      </c>
      <c r="M284" s="316"/>
      <c r="N284" s="99">
        <v>4</v>
      </c>
      <c r="O284" s="121" t="s">
        <v>333</v>
      </c>
      <c r="P284" s="101" t="s">
        <v>565</v>
      </c>
      <c r="Q284" s="102">
        <v>138487134</v>
      </c>
      <c r="R284" s="104">
        <v>6537</v>
      </c>
      <c r="S284" s="103">
        <f>IFERROR(R284/R291,"-")</f>
        <v>0.58934367111431663</v>
      </c>
      <c r="T284" s="105">
        <f t="shared" si="253"/>
        <v>21185.120697567691</v>
      </c>
      <c r="U284" s="106">
        <f t="shared" si="271"/>
        <v>0.58507115367403562</v>
      </c>
      <c r="V284" s="316"/>
      <c r="W284" s="99">
        <v>4</v>
      </c>
      <c r="X284" s="121" t="s">
        <v>300</v>
      </c>
      <c r="Y284" s="101" t="s">
        <v>301</v>
      </c>
      <c r="Z284" s="102">
        <v>238816893</v>
      </c>
      <c r="AA284" s="104">
        <v>4294</v>
      </c>
      <c r="AB284" s="103">
        <f>IFERROR(AA284/AA291,"-")</f>
        <v>0.60959681998864279</v>
      </c>
      <c r="AC284" s="105">
        <f t="shared" si="254"/>
        <v>55616.416627852821</v>
      </c>
      <c r="AD284" s="106">
        <f t="shared" si="272"/>
        <v>0.6060691601976006</v>
      </c>
      <c r="AE284" s="316"/>
      <c r="AF284" s="99">
        <v>4</v>
      </c>
      <c r="AG284" s="121" t="s">
        <v>292</v>
      </c>
      <c r="AH284" s="101" t="s">
        <v>293</v>
      </c>
      <c r="AI284" s="102">
        <v>732841851</v>
      </c>
      <c r="AJ284" s="104">
        <v>5069</v>
      </c>
      <c r="AK284" s="103">
        <f>IFERROR(AJ284/AJ291,"-")</f>
        <v>0.59761848620608349</v>
      </c>
      <c r="AL284" s="105">
        <f t="shared" si="255"/>
        <v>144573.25922272637</v>
      </c>
      <c r="AM284" s="106">
        <f t="shared" si="273"/>
        <v>0.59093028678013526</v>
      </c>
      <c r="AN284" s="316"/>
      <c r="AO284" s="99">
        <v>4</v>
      </c>
      <c r="AP284" s="121" t="s">
        <v>333</v>
      </c>
      <c r="AQ284" s="101" t="s">
        <v>565</v>
      </c>
      <c r="AR284" s="102">
        <v>205266648</v>
      </c>
      <c r="AS284" s="104">
        <v>4230</v>
      </c>
      <c r="AT284" s="103">
        <f>IFERROR(AS284/AS291,"-")</f>
        <v>0.59847198641765709</v>
      </c>
      <c r="AU284" s="105">
        <f t="shared" si="256"/>
        <v>48526.394326241134</v>
      </c>
      <c r="AV284" s="106">
        <f t="shared" si="274"/>
        <v>0.58987588899735044</v>
      </c>
      <c r="AW284" s="316"/>
      <c r="AX284" s="99">
        <v>4</v>
      </c>
      <c r="AY284" s="121" t="s">
        <v>333</v>
      </c>
      <c r="AZ284" s="101" t="s">
        <v>565</v>
      </c>
      <c r="BA284" s="102">
        <v>178807959</v>
      </c>
      <c r="BB284" s="104">
        <v>3165</v>
      </c>
      <c r="BC284" s="103">
        <f>IFERROR(BB284/BB291,"-")</f>
        <v>0.56873315363881405</v>
      </c>
      <c r="BD284" s="105">
        <f t="shared" si="257"/>
        <v>56495.405687203791</v>
      </c>
      <c r="BE284" s="106">
        <f t="shared" si="275"/>
        <v>0.55731642894875855</v>
      </c>
      <c r="BF284" s="316"/>
      <c r="BG284" s="99">
        <v>4</v>
      </c>
      <c r="BH284" s="121" t="s">
        <v>333</v>
      </c>
      <c r="BI284" s="101" t="s">
        <v>565</v>
      </c>
      <c r="BJ284" s="102">
        <v>348586381</v>
      </c>
      <c r="BK284" s="104">
        <v>3953</v>
      </c>
      <c r="BL284" s="103">
        <f>IFERROR(BK284/BK291,"-")</f>
        <v>0.59070531978481766</v>
      </c>
      <c r="BM284" s="105">
        <f t="shared" si="258"/>
        <v>88182.742474070328</v>
      </c>
      <c r="BN284" s="106">
        <f t="shared" si="276"/>
        <v>0.57607111629262608</v>
      </c>
      <c r="BO284" s="316"/>
      <c r="BP284" s="99">
        <v>4</v>
      </c>
      <c r="BQ284" s="121" t="s">
        <v>296</v>
      </c>
      <c r="BR284" s="101" t="s">
        <v>297</v>
      </c>
      <c r="BS284" s="102">
        <v>150913075</v>
      </c>
      <c r="BT284" s="104">
        <v>2869</v>
      </c>
      <c r="BU284" s="103">
        <f>IFERROR(BT284/BT291,"-")</f>
        <v>0.56046102754444227</v>
      </c>
      <c r="BV284" s="105">
        <f t="shared" si="259"/>
        <v>52601.280934123388</v>
      </c>
      <c r="BW284" s="106">
        <f t="shared" si="277"/>
        <v>0.53989461799021454</v>
      </c>
      <c r="BX284" s="316"/>
      <c r="BY284" s="99">
        <v>4</v>
      </c>
      <c r="BZ284" s="121" t="s">
        <v>333</v>
      </c>
      <c r="CA284" s="101" t="s">
        <v>565</v>
      </c>
      <c r="CB284" s="102">
        <v>2174528025</v>
      </c>
      <c r="CC284" s="104">
        <v>61203</v>
      </c>
      <c r="CD284" s="103">
        <f>IFERROR(CC284/CC291,"-")</f>
        <v>0.50460886485060352</v>
      </c>
      <c r="CE284" s="105">
        <f t="shared" si="260"/>
        <v>35529.762021469534</v>
      </c>
      <c r="CF284" s="106">
        <f t="shared" si="278"/>
        <v>0.47440140763190736</v>
      </c>
    </row>
    <row r="285" spans="2:84" ht="13.5" customHeight="1">
      <c r="B285" s="319"/>
      <c r="C285" s="329"/>
      <c r="D285" s="316"/>
      <c r="E285" s="99">
        <v>5</v>
      </c>
      <c r="F285" s="100" t="s">
        <v>302</v>
      </c>
      <c r="G285" s="101" t="s">
        <v>303</v>
      </c>
      <c r="H285" s="102">
        <v>1548896884</v>
      </c>
      <c r="I285" s="104">
        <v>33052</v>
      </c>
      <c r="J285" s="103">
        <f>IFERROR(I285/I291,"-")</f>
        <v>0.47065189530942958</v>
      </c>
      <c r="K285" s="105">
        <f t="shared" si="252"/>
        <v>46862.425390294084</v>
      </c>
      <c r="L285" s="106">
        <f t="shared" si="270"/>
        <v>0.4284177371061193</v>
      </c>
      <c r="M285" s="316"/>
      <c r="N285" s="99">
        <v>5</v>
      </c>
      <c r="O285" s="100" t="s">
        <v>292</v>
      </c>
      <c r="P285" s="101" t="s">
        <v>293</v>
      </c>
      <c r="Q285" s="102">
        <v>779353937</v>
      </c>
      <c r="R285" s="104">
        <v>6208</v>
      </c>
      <c r="S285" s="103">
        <f>IFERROR(R285/R291,"-")</f>
        <v>0.55968265416516405</v>
      </c>
      <c r="T285" s="105">
        <f t="shared" si="253"/>
        <v>125540.26047036082</v>
      </c>
      <c r="U285" s="106">
        <f t="shared" si="271"/>
        <v>0.55562516781526894</v>
      </c>
      <c r="V285" s="316"/>
      <c r="W285" s="99">
        <v>5</v>
      </c>
      <c r="X285" s="100" t="s">
        <v>292</v>
      </c>
      <c r="Y285" s="101" t="s">
        <v>293</v>
      </c>
      <c r="Z285" s="102">
        <v>565811741</v>
      </c>
      <c r="AA285" s="104">
        <v>4271</v>
      </c>
      <c r="AB285" s="103">
        <f>IFERROR(AA285/AA291,"-")</f>
        <v>0.60633162975582056</v>
      </c>
      <c r="AC285" s="105">
        <f t="shared" si="254"/>
        <v>132477.57925544368</v>
      </c>
      <c r="AD285" s="106">
        <f t="shared" si="272"/>
        <v>0.60282286520818629</v>
      </c>
      <c r="AE285" s="316"/>
      <c r="AF285" s="99">
        <v>5</v>
      </c>
      <c r="AG285" s="100" t="s">
        <v>333</v>
      </c>
      <c r="AH285" s="101" t="s">
        <v>565</v>
      </c>
      <c r="AI285" s="102">
        <v>157011312</v>
      </c>
      <c r="AJ285" s="104">
        <v>4811</v>
      </c>
      <c r="AK285" s="103">
        <f>IFERROR(AJ285/AJ291,"-")</f>
        <v>0.56720113180853571</v>
      </c>
      <c r="AL285" s="105">
        <f t="shared" si="255"/>
        <v>32635.899397214715</v>
      </c>
      <c r="AM285" s="106">
        <f t="shared" si="273"/>
        <v>0.5608533457682443</v>
      </c>
      <c r="AN285" s="316"/>
      <c r="AO285" s="99">
        <v>5</v>
      </c>
      <c r="AP285" s="100" t="s">
        <v>300</v>
      </c>
      <c r="AQ285" s="101" t="s">
        <v>301</v>
      </c>
      <c r="AR285" s="102">
        <v>262972743</v>
      </c>
      <c r="AS285" s="104">
        <v>4155</v>
      </c>
      <c r="AT285" s="103">
        <f>IFERROR(AS285/AS291,"-")</f>
        <v>0.58786078098471983</v>
      </c>
      <c r="AU285" s="105">
        <f t="shared" si="256"/>
        <v>63290.672202166068</v>
      </c>
      <c r="AV285" s="106">
        <f t="shared" si="274"/>
        <v>0.57941709663924135</v>
      </c>
      <c r="AW285" s="316"/>
      <c r="AX285" s="99">
        <v>5</v>
      </c>
      <c r="AY285" s="100" t="s">
        <v>300</v>
      </c>
      <c r="AZ285" s="101" t="s">
        <v>301</v>
      </c>
      <c r="BA285" s="102">
        <v>209059637</v>
      </c>
      <c r="BB285" s="104">
        <v>3067</v>
      </c>
      <c r="BC285" s="103">
        <f>IFERROR(BB285/BB291,"-")</f>
        <v>0.55112309074573229</v>
      </c>
      <c r="BD285" s="105">
        <f t="shared" si="257"/>
        <v>68164.211607433972</v>
      </c>
      <c r="BE285" s="106">
        <f t="shared" si="275"/>
        <v>0.5400598696953689</v>
      </c>
      <c r="BF285" s="316"/>
      <c r="BG285" s="99">
        <v>5</v>
      </c>
      <c r="BH285" s="100" t="s">
        <v>338</v>
      </c>
      <c r="BI285" s="101" t="s">
        <v>339</v>
      </c>
      <c r="BJ285" s="102">
        <v>358625485</v>
      </c>
      <c r="BK285" s="104">
        <v>3574</v>
      </c>
      <c r="BL285" s="103">
        <f>IFERROR(BK285/BK291,"-")</f>
        <v>0.53407053197848176</v>
      </c>
      <c r="BM285" s="105">
        <f t="shared" si="258"/>
        <v>100342.88891997762</v>
      </c>
      <c r="BN285" s="106">
        <f t="shared" si="276"/>
        <v>0.52083940542116003</v>
      </c>
      <c r="BO285" s="316"/>
      <c r="BP285" s="99">
        <v>5</v>
      </c>
      <c r="BQ285" s="100" t="s">
        <v>454</v>
      </c>
      <c r="BR285" s="101" t="s">
        <v>455</v>
      </c>
      <c r="BS285" s="102">
        <v>181957606</v>
      </c>
      <c r="BT285" s="104">
        <v>2670</v>
      </c>
      <c r="BU285" s="103">
        <f>IFERROR(BT285/BT291,"-")</f>
        <v>0.52158624731392855</v>
      </c>
      <c r="BV285" s="105">
        <f t="shared" si="259"/>
        <v>68148.916104868913</v>
      </c>
      <c r="BW285" s="106">
        <f t="shared" si="277"/>
        <v>0.50244636808430565</v>
      </c>
      <c r="BX285" s="316"/>
      <c r="BY285" s="99">
        <v>5</v>
      </c>
      <c r="BZ285" s="100" t="s">
        <v>292</v>
      </c>
      <c r="CA285" s="101" t="s">
        <v>293</v>
      </c>
      <c r="CB285" s="102">
        <v>7959263340</v>
      </c>
      <c r="CC285" s="104">
        <v>59274</v>
      </c>
      <c r="CD285" s="103">
        <f>IFERROR(CC285/CC291,"-")</f>
        <v>0.48870457093859243</v>
      </c>
      <c r="CE285" s="105">
        <f t="shared" si="260"/>
        <v>134279.16691972871</v>
      </c>
      <c r="CF285" s="106">
        <f t="shared" si="278"/>
        <v>0.45944919425475345</v>
      </c>
    </row>
    <row r="286" spans="2:84" ht="13.5" customHeight="1">
      <c r="B286" s="319"/>
      <c r="C286" s="329"/>
      <c r="D286" s="316"/>
      <c r="E286" s="99">
        <v>6</v>
      </c>
      <c r="F286" s="121" t="s">
        <v>333</v>
      </c>
      <c r="G286" s="101" t="s">
        <v>565</v>
      </c>
      <c r="H286" s="102">
        <v>637327623</v>
      </c>
      <c r="I286" s="104">
        <v>31059</v>
      </c>
      <c r="J286" s="103">
        <f>IFERROR(I286/I291,"-")</f>
        <v>0.44227209295702447</v>
      </c>
      <c r="K286" s="105">
        <f t="shared" si="252"/>
        <v>20519.901574422871</v>
      </c>
      <c r="L286" s="106">
        <f t="shared" si="270"/>
        <v>0.40258460900335713</v>
      </c>
      <c r="M286" s="316"/>
      <c r="N286" s="99">
        <v>6</v>
      </c>
      <c r="O286" s="121" t="s">
        <v>302</v>
      </c>
      <c r="P286" s="101" t="s">
        <v>303</v>
      </c>
      <c r="Q286" s="102">
        <v>295667046</v>
      </c>
      <c r="R286" s="104">
        <v>6134</v>
      </c>
      <c r="S286" s="103">
        <f>IFERROR(R286/R291,"-")</f>
        <v>0.55301117922827259</v>
      </c>
      <c r="T286" s="105">
        <f t="shared" si="253"/>
        <v>48201.344310401044</v>
      </c>
      <c r="U286" s="106">
        <f t="shared" si="271"/>
        <v>0.54900205853396578</v>
      </c>
      <c r="V286" s="316"/>
      <c r="W286" s="99">
        <v>6</v>
      </c>
      <c r="X286" s="121" t="s">
        <v>312</v>
      </c>
      <c r="Y286" s="101" t="s">
        <v>313</v>
      </c>
      <c r="Z286" s="102">
        <v>179338638</v>
      </c>
      <c r="AA286" s="104">
        <v>4092</v>
      </c>
      <c r="AB286" s="103">
        <f>IFERROR(AA286/AA291,"-")</f>
        <v>0.5809199318568995</v>
      </c>
      <c r="AC286" s="105">
        <f t="shared" si="254"/>
        <v>43826.646627565984</v>
      </c>
      <c r="AD286" s="106">
        <f t="shared" si="272"/>
        <v>0.57755822159491887</v>
      </c>
      <c r="AE286" s="316"/>
      <c r="AF286" s="99">
        <v>6</v>
      </c>
      <c r="AG286" s="121" t="s">
        <v>312</v>
      </c>
      <c r="AH286" s="101" t="s">
        <v>313</v>
      </c>
      <c r="AI286" s="102">
        <v>269643310</v>
      </c>
      <c r="AJ286" s="104">
        <v>4084</v>
      </c>
      <c r="AK286" s="103">
        <f>IFERROR(AJ286/AJ291,"-")</f>
        <v>0.48149021457203489</v>
      </c>
      <c r="AL286" s="105">
        <f t="shared" si="255"/>
        <v>66024.316846229194</v>
      </c>
      <c r="AM286" s="106">
        <f t="shared" si="273"/>
        <v>0.47610165539752858</v>
      </c>
      <c r="AN286" s="316"/>
      <c r="AO286" s="99">
        <v>6</v>
      </c>
      <c r="AP286" s="121" t="s">
        <v>312</v>
      </c>
      <c r="AQ286" s="101" t="s">
        <v>313</v>
      </c>
      <c r="AR286" s="102">
        <v>231129140</v>
      </c>
      <c r="AS286" s="104">
        <v>3693</v>
      </c>
      <c r="AT286" s="103">
        <f>IFERROR(AS286/AS291,"-")</f>
        <v>0.52249575551782679</v>
      </c>
      <c r="AU286" s="105">
        <f t="shared" si="256"/>
        <v>62585.740590305984</v>
      </c>
      <c r="AV286" s="106">
        <f t="shared" si="274"/>
        <v>0.51499093571328969</v>
      </c>
      <c r="AW286" s="316"/>
      <c r="AX286" s="99">
        <v>6</v>
      </c>
      <c r="AY286" s="121" t="s">
        <v>312</v>
      </c>
      <c r="AZ286" s="101" t="s">
        <v>313</v>
      </c>
      <c r="BA286" s="102">
        <v>270336639</v>
      </c>
      <c r="BB286" s="104">
        <v>2826</v>
      </c>
      <c r="BC286" s="103">
        <f>IFERROR(BB286/BB291,"-")</f>
        <v>0.50781671159029651</v>
      </c>
      <c r="BD286" s="105">
        <f t="shared" si="257"/>
        <v>95660.52335456475</v>
      </c>
      <c r="BE286" s="106">
        <f t="shared" si="275"/>
        <v>0.49762282091917592</v>
      </c>
      <c r="BF286" s="316"/>
      <c r="BG286" s="99">
        <v>6</v>
      </c>
      <c r="BH286" s="121" t="s">
        <v>454</v>
      </c>
      <c r="BI286" s="101" t="s">
        <v>455</v>
      </c>
      <c r="BJ286" s="102">
        <v>139768377</v>
      </c>
      <c r="BK286" s="104">
        <v>3206</v>
      </c>
      <c r="BL286" s="103">
        <f>IFERROR(BK286/BK291,"-")</f>
        <v>0.47907949790794979</v>
      </c>
      <c r="BM286" s="105">
        <f t="shared" si="258"/>
        <v>43595.87554585153</v>
      </c>
      <c r="BN286" s="106">
        <f t="shared" si="276"/>
        <v>0.46721072573593703</v>
      </c>
      <c r="BO286" s="316"/>
      <c r="BP286" s="99">
        <v>6</v>
      </c>
      <c r="BQ286" s="121" t="s">
        <v>338</v>
      </c>
      <c r="BR286" s="101" t="s">
        <v>339</v>
      </c>
      <c r="BS286" s="102">
        <v>258874320</v>
      </c>
      <c r="BT286" s="104">
        <v>2612</v>
      </c>
      <c r="BU286" s="103">
        <f>IFERROR(BT286/BT291,"-")</f>
        <v>0.51025590935729637</v>
      </c>
      <c r="BV286" s="105">
        <f t="shared" si="259"/>
        <v>99109.617151607963</v>
      </c>
      <c r="BW286" s="106">
        <f t="shared" si="277"/>
        <v>0.49153180278509595</v>
      </c>
      <c r="BX286" s="316"/>
      <c r="BY286" s="99">
        <v>6</v>
      </c>
      <c r="BZ286" s="121" t="s">
        <v>306</v>
      </c>
      <c r="CA286" s="101" t="s">
        <v>307</v>
      </c>
      <c r="CB286" s="102">
        <v>1972101375</v>
      </c>
      <c r="CC286" s="104">
        <v>54765</v>
      </c>
      <c r="CD286" s="103">
        <f>IFERROR(CC286/CC291,"-")</f>
        <v>0.45152859310071897</v>
      </c>
      <c r="CE286" s="105">
        <f t="shared" si="260"/>
        <v>36010.250616269514</v>
      </c>
      <c r="CF286" s="106">
        <f t="shared" si="278"/>
        <v>0.42449868615854464</v>
      </c>
    </row>
    <row r="287" spans="2:84" ht="13.5" customHeight="1">
      <c r="B287" s="319"/>
      <c r="C287" s="329"/>
      <c r="D287" s="316"/>
      <c r="E287" s="99">
        <v>7</v>
      </c>
      <c r="F287" s="100" t="s">
        <v>387</v>
      </c>
      <c r="G287" s="101" t="s">
        <v>388</v>
      </c>
      <c r="H287" s="102">
        <v>113406488</v>
      </c>
      <c r="I287" s="104">
        <v>30495</v>
      </c>
      <c r="J287" s="103">
        <f>IFERROR(I287/I291,"-")</f>
        <v>0.43424087944635892</v>
      </c>
      <c r="K287" s="105">
        <f t="shared" si="252"/>
        <v>3718.8551565830462</v>
      </c>
      <c r="L287" s="106">
        <f t="shared" si="270"/>
        <v>0.39527408002696079</v>
      </c>
      <c r="M287" s="316"/>
      <c r="N287" s="99">
        <v>7</v>
      </c>
      <c r="O287" s="100" t="s">
        <v>306</v>
      </c>
      <c r="P287" s="101" t="s">
        <v>307</v>
      </c>
      <c r="Q287" s="102">
        <v>227030900</v>
      </c>
      <c r="R287" s="104">
        <v>6008</v>
      </c>
      <c r="S287" s="103">
        <f>IFERROR(R287/R291,"-")</f>
        <v>0.54165164082221418</v>
      </c>
      <c r="T287" s="105">
        <f t="shared" si="253"/>
        <v>37788.099201065248</v>
      </c>
      <c r="U287" s="106">
        <f t="shared" si="271"/>
        <v>0.53772487246039558</v>
      </c>
      <c r="V287" s="316"/>
      <c r="W287" s="99">
        <v>7</v>
      </c>
      <c r="X287" s="100" t="s">
        <v>302</v>
      </c>
      <c r="Y287" s="101" t="s">
        <v>303</v>
      </c>
      <c r="Z287" s="102">
        <v>203683501</v>
      </c>
      <c r="AA287" s="104">
        <v>3865</v>
      </c>
      <c r="AB287" s="103">
        <f>IFERROR(AA287/AA291,"-")</f>
        <v>0.54869392390687111</v>
      </c>
      <c r="AC287" s="105">
        <f t="shared" si="254"/>
        <v>52699.482794307893</v>
      </c>
      <c r="AD287" s="106">
        <f t="shared" si="272"/>
        <v>0.54551870148200421</v>
      </c>
      <c r="AE287" s="316"/>
      <c r="AF287" s="99">
        <v>7</v>
      </c>
      <c r="AG287" s="100" t="s">
        <v>306</v>
      </c>
      <c r="AH287" s="101" t="s">
        <v>307</v>
      </c>
      <c r="AI287" s="102">
        <v>135574545</v>
      </c>
      <c r="AJ287" s="104">
        <v>3766</v>
      </c>
      <c r="AK287" s="103">
        <f>IFERROR(AJ287/AJ291,"-")</f>
        <v>0.44399905682622021</v>
      </c>
      <c r="AL287" s="105">
        <f t="shared" si="255"/>
        <v>35999.613648433347</v>
      </c>
      <c r="AM287" s="106">
        <f t="shared" si="273"/>
        <v>0.43903007694101187</v>
      </c>
      <c r="AN287" s="316"/>
      <c r="AO287" s="99">
        <v>7</v>
      </c>
      <c r="AP287" s="100" t="s">
        <v>308</v>
      </c>
      <c r="AQ287" s="101" t="s">
        <v>309</v>
      </c>
      <c r="AR287" s="102">
        <v>289210429</v>
      </c>
      <c r="AS287" s="104">
        <v>3032</v>
      </c>
      <c r="AT287" s="103">
        <f>IFERROR(AS287/AS291,"-")</f>
        <v>0.42897566496887379</v>
      </c>
      <c r="AU287" s="105">
        <f t="shared" si="256"/>
        <v>95386.025395778357</v>
      </c>
      <c r="AV287" s="106">
        <f t="shared" si="274"/>
        <v>0.42281411239715522</v>
      </c>
      <c r="AW287" s="316"/>
      <c r="AX287" s="99">
        <v>7</v>
      </c>
      <c r="AY287" s="100" t="s">
        <v>338</v>
      </c>
      <c r="AZ287" s="101" t="s">
        <v>339</v>
      </c>
      <c r="BA287" s="102">
        <v>198388810</v>
      </c>
      <c r="BB287" s="104">
        <v>2594</v>
      </c>
      <c r="BC287" s="103">
        <f>IFERROR(BB287/BB291,"-")</f>
        <v>0.46612758310871516</v>
      </c>
      <c r="BD287" s="105">
        <f t="shared" si="257"/>
        <v>76479.880493446413</v>
      </c>
      <c r="BE287" s="106">
        <f t="shared" si="275"/>
        <v>0.45677055819686563</v>
      </c>
      <c r="BF287" s="316"/>
      <c r="BG287" s="99">
        <v>7</v>
      </c>
      <c r="BH287" s="100" t="s">
        <v>300</v>
      </c>
      <c r="BI287" s="101" t="s">
        <v>301</v>
      </c>
      <c r="BJ287" s="102">
        <v>241860347</v>
      </c>
      <c r="BK287" s="104">
        <v>3204</v>
      </c>
      <c r="BL287" s="103">
        <f>IFERROR(BK287/BK291,"-")</f>
        <v>0.47878063359234907</v>
      </c>
      <c r="BM287" s="105">
        <f t="shared" si="258"/>
        <v>75486.999687890144</v>
      </c>
      <c r="BN287" s="106">
        <f t="shared" si="276"/>
        <v>0.46691926552025648</v>
      </c>
      <c r="BO287" s="316"/>
      <c r="BP287" s="99">
        <v>7</v>
      </c>
      <c r="BQ287" s="100" t="s">
        <v>428</v>
      </c>
      <c r="BR287" s="101" t="s">
        <v>429</v>
      </c>
      <c r="BS287" s="102">
        <v>74673348</v>
      </c>
      <c r="BT287" s="104">
        <v>2438</v>
      </c>
      <c r="BU287" s="103">
        <f>IFERROR(BT287/BT291,"-")</f>
        <v>0.47626489548739986</v>
      </c>
      <c r="BV287" s="105">
        <f t="shared" si="259"/>
        <v>30628.936833470056</v>
      </c>
      <c r="BW287" s="106">
        <f t="shared" si="277"/>
        <v>0.45878810688746707</v>
      </c>
      <c r="BX287" s="316"/>
      <c r="BY287" s="99">
        <v>7</v>
      </c>
      <c r="BZ287" s="100" t="s">
        <v>302</v>
      </c>
      <c r="CA287" s="101" t="s">
        <v>303</v>
      </c>
      <c r="CB287" s="102">
        <v>2471294415</v>
      </c>
      <c r="CC287" s="104">
        <v>53022</v>
      </c>
      <c r="CD287" s="103">
        <f>IFERROR(CC287/CC291,"-")</f>
        <v>0.43715783919266538</v>
      </c>
      <c r="CE287" s="105">
        <f t="shared" si="260"/>
        <v>46608.849439855156</v>
      </c>
      <c r="CF287" s="106">
        <f t="shared" si="278"/>
        <v>0.41098821030764821</v>
      </c>
    </row>
    <row r="288" spans="2:84" ht="13.5" customHeight="1">
      <c r="B288" s="319"/>
      <c r="C288" s="329"/>
      <c r="D288" s="316"/>
      <c r="E288" s="99">
        <v>8</v>
      </c>
      <c r="F288" s="121" t="s">
        <v>292</v>
      </c>
      <c r="G288" s="101" t="s">
        <v>293</v>
      </c>
      <c r="H288" s="102">
        <v>2719608408</v>
      </c>
      <c r="I288" s="104">
        <v>28601</v>
      </c>
      <c r="J288" s="103">
        <f>IFERROR(I288/I291,"-")</f>
        <v>0.40727081138040044</v>
      </c>
      <c r="K288" s="105">
        <f t="shared" si="252"/>
        <v>95087.878325932659</v>
      </c>
      <c r="L288" s="106">
        <f t="shared" si="270"/>
        <v>0.37072418307431076</v>
      </c>
      <c r="M288" s="316"/>
      <c r="N288" s="99">
        <v>8</v>
      </c>
      <c r="O288" s="121" t="s">
        <v>312</v>
      </c>
      <c r="P288" s="101" t="s">
        <v>313</v>
      </c>
      <c r="Q288" s="102">
        <v>210363770</v>
      </c>
      <c r="R288" s="104">
        <v>5942</v>
      </c>
      <c r="S288" s="103">
        <f>IFERROR(R288/R291,"-")</f>
        <v>0.53570140641904074</v>
      </c>
      <c r="T288" s="105">
        <f t="shared" si="253"/>
        <v>35402.855940760688</v>
      </c>
      <c r="U288" s="106">
        <f t="shared" si="271"/>
        <v>0.53181777499328742</v>
      </c>
      <c r="V288" s="316"/>
      <c r="W288" s="99">
        <v>8</v>
      </c>
      <c r="X288" s="121" t="s">
        <v>308</v>
      </c>
      <c r="Y288" s="101" t="s">
        <v>309</v>
      </c>
      <c r="Z288" s="102">
        <v>285353793</v>
      </c>
      <c r="AA288" s="104">
        <v>3826</v>
      </c>
      <c r="AB288" s="103">
        <f>IFERROR(AA288/AA291,"-")</f>
        <v>0.54315729699034643</v>
      </c>
      <c r="AC288" s="105">
        <f t="shared" si="254"/>
        <v>74582.800052273917</v>
      </c>
      <c r="AD288" s="106">
        <f t="shared" si="272"/>
        <v>0.54001411432604096</v>
      </c>
      <c r="AE288" s="316"/>
      <c r="AF288" s="99">
        <v>8</v>
      </c>
      <c r="AG288" s="121" t="s">
        <v>308</v>
      </c>
      <c r="AH288" s="101" t="s">
        <v>309</v>
      </c>
      <c r="AI288" s="102">
        <v>307074941</v>
      </c>
      <c r="AJ288" s="104">
        <v>3411</v>
      </c>
      <c r="AK288" s="103">
        <f>IFERROR(AJ288/AJ291,"-")</f>
        <v>0.40214572034897428</v>
      </c>
      <c r="AL288" s="105">
        <f t="shared" si="255"/>
        <v>90024.90208150103</v>
      </c>
      <c r="AM288" s="106">
        <f t="shared" si="273"/>
        <v>0.39764513872697599</v>
      </c>
      <c r="AN288" s="316"/>
      <c r="AO288" s="99">
        <v>8</v>
      </c>
      <c r="AP288" s="121" t="s">
        <v>454</v>
      </c>
      <c r="AQ288" s="101" t="s">
        <v>455</v>
      </c>
      <c r="AR288" s="102">
        <v>78017097</v>
      </c>
      <c r="AS288" s="104">
        <v>2911</v>
      </c>
      <c r="AT288" s="103">
        <f>IFERROR(AS288/AS291,"-")</f>
        <v>0.41185625353706845</v>
      </c>
      <c r="AU288" s="105">
        <f t="shared" si="256"/>
        <v>26800.789075918929</v>
      </c>
      <c r="AV288" s="106">
        <f t="shared" si="274"/>
        <v>0.40594059405940597</v>
      </c>
      <c r="AW288" s="316"/>
      <c r="AX288" s="99">
        <v>8</v>
      </c>
      <c r="AY288" s="121" t="s">
        <v>454</v>
      </c>
      <c r="AZ288" s="101" t="s">
        <v>455</v>
      </c>
      <c r="BA288" s="102">
        <v>66944286</v>
      </c>
      <c r="BB288" s="104">
        <v>2473</v>
      </c>
      <c r="BC288" s="103">
        <f>IFERROR(BB288/BB291,"-")</f>
        <v>0.44438454627133872</v>
      </c>
      <c r="BD288" s="105">
        <f t="shared" si="257"/>
        <v>27070.071168621107</v>
      </c>
      <c r="BE288" s="106">
        <f t="shared" si="275"/>
        <v>0.43546399013910903</v>
      </c>
      <c r="BF288" s="316"/>
      <c r="BG288" s="99">
        <v>8</v>
      </c>
      <c r="BH288" s="121" t="s">
        <v>312</v>
      </c>
      <c r="BI288" s="101" t="s">
        <v>313</v>
      </c>
      <c r="BJ288" s="102">
        <v>414428747</v>
      </c>
      <c r="BK288" s="104">
        <v>3192</v>
      </c>
      <c r="BL288" s="103">
        <f>IFERROR(BK288/BK291,"-")</f>
        <v>0.47698744769874479</v>
      </c>
      <c r="BM288" s="105">
        <f t="shared" si="258"/>
        <v>129833.56735588973</v>
      </c>
      <c r="BN288" s="106">
        <f t="shared" si="276"/>
        <v>0.46517050422617312</v>
      </c>
      <c r="BO288" s="316"/>
      <c r="BP288" s="99">
        <v>8</v>
      </c>
      <c r="BQ288" s="121" t="s">
        <v>300</v>
      </c>
      <c r="BR288" s="101" t="s">
        <v>301</v>
      </c>
      <c r="BS288" s="102">
        <v>163582763</v>
      </c>
      <c r="BT288" s="104">
        <v>2159</v>
      </c>
      <c r="BU288" s="103">
        <f>IFERROR(BT288/BT291,"-")</f>
        <v>0.42176206290291074</v>
      </c>
      <c r="BV288" s="105">
        <f t="shared" si="259"/>
        <v>75767.83835108846</v>
      </c>
      <c r="BW288" s="106">
        <f t="shared" si="277"/>
        <v>0.4062852841550621</v>
      </c>
      <c r="BX288" s="316"/>
      <c r="BY288" s="99">
        <v>8</v>
      </c>
      <c r="BZ288" s="121" t="s">
        <v>312</v>
      </c>
      <c r="CA288" s="101" t="s">
        <v>313</v>
      </c>
      <c r="CB288" s="102">
        <v>2809111800</v>
      </c>
      <c r="CC288" s="104">
        <v>50971</v>
      </c>
      <c r="CD288" s="103">
        <f>IFERROR(CC288/CC291,"-")</f>
        <v>0.42024767495547788</v>
      </c>
      <c r="CE288" s="105">
        <f t="shared" si="260"/>
        <v>55111.961703713874</v>
      </c>
      <c r="CF288" s="106">
        <f t="shared" si="278"/>
        <v>0.39509034113370178</v>
      </c>
    </row>
    <row r="289" spans="2:84" ht="13.5" customHeight="1">
      <c r="B289" s="319"/>
      <c r="C289" s="329"/>
      <c r="D289" s="316"/>
      <c r="E289" s="99">
        <v>9</v>
      </c>
      <c r="F289" s="100" t="s">
        <v>381</v>
      </c>
      <c r="G289" s="101" t="s">
        <v>382</v>
      </c>
      <c r="H289" s="102">
        <v>472595882</v>
      </c>
      <c r="I289" s="104">
        <v>26822</v>
      </c>
      <c r="J289" s="103">
        <f>IFERROR(I289/I291,"-")</f>
        <v>0.38193831344516277</v>
      </c>
      <c r="K289" s="105">
        <f t="shared" si="252"/>
        <v>17619.710759824025</v>
      </c>
      <c r="L289" s="106">
        <f t="shared" si="270"/>
        <v>0.34766490816472023</v>
      </c>
      <c r="M289" s="316"/>
      <c r="N289" s="99">
        <v>9</v>
      </c>
      <c r="O289" s="100" t="s">
        <v>387</v>
      </c>
      <c r="P289" s="101" t="s">
        <v>388</v>
      </c>
      <c r="Q289" s="102">
        <v>20931269</v>
      </c>
      <c r="R289" s="104">
        <v>5575</v>
      </c>
      <c r="S289" s="103">
        <f>IFERROR(R289/R291,"-")</f>
        <v>0.50261449693472771</v>
      </c>
      <c r="T289" s="105">
        <f t="shared" si="253"/>
        <v>3754.4877130044842</v>
      </c>
      <c r="U289" s="106">
        <f t="shared" si="271"/>
        <v>0.49897073301709477</v>
      </c>
      <c r="V289" s="316"/>
      <c r="W289" s="99">
        <v>9</v>
      </c>
      <c r="X289" s="100" t="s">
        <v>324</v>
      </c>
      <c r="Y289" s="101" t="s">
        <v>556</v>
      </c>
      <c r="Z289" s="102">
        <v>247843497</v>
      </c>
      <c r="AA289" s="104">
        <v>3687</v>
      </c>
      <c r="AB289" s="103">
        <f>IFERROR(AA289/AA291,"-")</f>
        <v>0.52342419080068148</v>
      </c>
      <c r="AC289" s="105">
        <f t="shared" si="254"/>
        <v>67220.910496338489</v>
      </c>
      <c r="AD289" s="106">
        <f t="shared" si="272"/>
        <v>0.52039520112914606</v>
      </c>
      <c r="AE289" s="316"/>
      <c r="AF289" s="99">
        <v>9</v>
      </c>
      <c r="AG289" s="100" t="s">
        <v>381</v>
      </c>
      <c r="AH289" s="101" t="s">
        <v>382</v>
      </c>
      <c r="AI289" s="102">
        <v>66358448</v>
      </c>
      <c r="AJ289" s="104">
        <v>3384</v>
      </c>
      <c r="AK289" s="103">
        <f>IFERROR(AJ289/AJ291,"-")</f>
        <v>0.3989625088422542</v>
      </c>
      <c r="AL289" s="105">
        <f t="shared" si="255"/>
        <v>19609.470449172575</v>
      </c>
      <c r="AM289" s="106">
        <f t="shared" si="273"/>
        <v>0.39449755187689439</v>
      </c>
      <c r="AN289" s="316"/>
      <c r="AO289" s="99">
        <v>9</v>
      </c>
      <c r="AP289" s="100" t="s">
        <v>306</v>
      </c>
      <c r="AQ289" s="101" t="s">
        <v>307</v>
      </c>
      <c r="AR289" s="102">
        <v>107661148</v>
      </c>
      <c r="AS289" s="104">
        <v>2904</v>
      </c>
      <c r="AT289" s="103">
        <f>IFERROR(AS289/AS291,"-")</f>
        <v>0.41086587436332767</v>
      </c>
      <c r="AU289" s="105">
        <f t="shared" si="256"/>
        <v>37073.398071625343</v>
      </c>
      <c r="AV289" s="106">
        <f t="shared" si="274"/>
        <v>0.40496444010598243</v>
      </c>
      <c r="AW289" s="316"/>
      <c r="AX289" s="99">
        <v>9</v>
      </c>
      <c r="AY289" s="100" t="s">
        <v>428</v>
      </c>
      <c r="AZ289" s="101" t="s">
        <v>429</v>
      </c>
      <c r="BA289" s="102">
        <v>51968149</v>
      </c>
      <c r="BB289" s="104">
        <v>2353</v>
      </c>
      <c r="BC289" s="103">
        <f>IFERROR(BB289/BB291,"-")</f>
        <v>0.42282120395327943</v>
      </c>
      <c r="BD289" s="105">
        <f t="shared" si="257"/>
        <v>22085.911177220569</v>
      </c>
      <c r="BE289" s="106">
        <f t="shared" si="275"/>
        <v>0.41433350942067265</v>
      </c>
      <c r="BF289" s="316"/>
      <c r="BG289" s="99">
        <v>9</v>
      </c>
      <c r="BH289" s="100" t="s">
        <v>428</v>
      </c>
      <c r="BI289" s="101" t="s">
        <v>429</v>
      </c>
      <c r="BJ289" s="102">
        <v>79439037</v>
      </c>
      <c r="BK289" s="104">
        <v>2998</v>
      </c>
      <c r="BL289" s="103">
        <f>IFERROR(BK289/BK291,"-")</f>
        <v>0.4479976090854752</v>
      </c>
      <c r="BM289" s="105">
        <f t="shared" si="258"/>
        <v>26497.343895930619</v>
      </c>
      <c r="BN289" s="106">
        <f t="shared" si="276"/>
        <v>0.43689886330515887</v>
      </c>
      <c r="BO289" s="316"/>
      <c r="BP289" s="99">
        <v>9</v>
      </c>
      <c r="BQ289" s="100" t="s">
        <v>312</v>
      </c>
      <c r="BR289" s="101" t="s">
        <v>313</v>
      </c>
      <c r="BS289" s="102">
        <v>340463383</v>
      </c>
      <c r="BT289" s="104">
        <v>2084</v>
      </c>
      <c r="BU289" s="103">
        <f>IFERROR(BT289/BT291,"-")</f>
        <v>0.40711076382105882</v>
      </c>
      <c r="BV289" s="105">
        <f t="shared" si="259"/>
        <v>163370.14539347409</v>
      </c>
      <c r="BW289" s="106">
        <f t="shared" si="277"/>
        <v>0.39217162213022205</v>
      </c>
      <c r="BX289" s="316"/>
      <c r="BY289" s="99">
        <v>9</v>
      </c>
      <c r="BZ289" s="100" t="s">
        <v>381</v>
      </c>
      <c r="CA289" s="101" t="s">
        <v>382</v>
      </c>
      <c r="CB289" s="102">
        <v>920449285</v>
      </c>
      <c r="CC289" s="104">
        <v>47444</v>
      </c>
      <c r="CD289" s="103">
        <f>IFERROR(CC289/CC291,"-")</f>
        <v>0.39116812875140161</v>
      </c>
      <c r="CE289" s="105">
        <f t="shared" si="260"/>
        <v>19400.752149903044</v>
      </c>
      <c r="CF289" s="106">
        <f t="shared" si="278"/>
        <v>0.36775158707397043</v>
      </c>
    </row>
    <row r="290" spans="2:84" ht="13.5" customHeight="1">
      <c r="B290" s="319"/>
      <c r="C290" s="329"/>
      <c r="D290" s="316"/>
      <c r="E290" s="107">
        <v>10</v>
      </c>
      <c r="F290" s="122" t="s">
        <v>312</v>
      </c>
      <c r="G290" s="109" t="s">
        <v>313</v>
      </c>
      <c r="H290" s="110">
        <v>893408173</v>
      </c>
      <c r="I290" s="112">
        <v>25058</v>
      </c>
      <c r="J290" s="111">
        <f>IFERROR(I290/I291,"-")</f>
        <v>0.35681941161393216</v>
      </c>
      <c r="K290" s="113">
        <f t="shared" si="252"/>
        <v>35653.610543538991</v>
      </c>
      <c r="L290" s="114">
        <f t="shared" si="270"/>
        <v>0.32480006221726787</v>
      </c>
      <c r="M290" s="316"/>
      <c r="N290" s="107">
        <v>10</v>
      </c>
      <c r="O290" s="122" t="s">
        <v>308</v>
      </c>
      <c r="P290" s="109" t="s">
        <v>309</v>
      </c>
      <c r="Q290" s="110">
        <v>366126981</v>
      </c>
      <c r="R290" s="112">
        <v>5481</v>
      </c>
      <c r="S290" s="111">
        <f>IFERROR(R290/R291,"-")</f>
        <v>0.49413992066354129</v>
      </c>
      <c r="T290" s="113">
        <f t="shared" si="253"/>
        <v>66799.303229337718</v>
      </c>
      <c r="U290" s="114">
        <f t="shared" si="271"/>
        <v>0.49055759420030431</v>
      </c>
      <c r="V290" s="316"/>
      <c r="W290" s="107">
        <v>10</v>
      </c>
      <c r="X290" s="122" t="s">
        <v>306</v>
      </c>
      <c r="Y290" s="109" t="s">
        <v>307</v>
      </c>
      <c r="Z290" s="110">
        <v>138279364</v>
      </c>
      <c r="AA290" s="112">
        <v>3597</v>
      </c>
      <c r="AB290" s="111">
        <f>IFERROR(AA290/AA291,"-")</f>
        <v>0.51064735945485518</v>
      </c>
      <c r="AC290" s="113">
        <f t="shared" si="254"/>
        <v>38442.970252988598</v>
      </c>
      <c r="AD290" s="114">
        <f t="shared" si="272"/>
        <v>0.50769230769230766</v>
      </c>
      <c r="AE290" s="316"/>
      <c r="AF290" s="107">
        <v>10</v>
      </c>
      <c r="AG290" s="122" t="s">
        <v>302</v>
      </c>
      <c r="AH290" s="109" t="s">
        <v>303</v>
      </c>
      <c r="AI290" s="110">
        <v>156175128</v>
      </c>
      <c r="AJ290" s="112">
        <v>3179</v>
      </c>
      <c r="AK290" s="111">
        <f>IFERROR(AJ290/AJ291,"-")</f>
        <v>0.37479368073567554</v>
      </c>
      <c r="AL290" s="113">
        <f t="shared" si="255"/>
        <v>49127.124252909722</v>
      </c>
      <c r="AM290" s="114">
        <f t="shared" si="273"/>
        <v>0.37059920727442291</v>
      </c>
      <c r="AN290" s="316"/>
      <c r="AO290" s="107">
        <v>10</v>
      </c>
      <c r="AP290" s="122" t="s">
        <v>365</v>
      </c>
      <c r="AQ290" s="109" t="s">
        <v>366</v>
      </c>
      <c r="AR290" s="110">
        <v>80799613</v>
      </c>
      <c r="AS290" s="112">
        <v>2898</v>
      </c>
      <c r="AT290" s="111">
        <f>IFERROR(AS290/AS291,"-")</f>
        <v>0.41001697792869268</v>
      </c>
      <c r="AU290" s="113">
        <f t="shared" si="256"/>
        <v>27881.163906142167</v>
      </c>
      <c r="AV290" s="114">
        <f t="shared" si="274"/>
        <v>0.40412773671733371</v>
      </c>
      <c r="AW290" s="316"/>
      <c r="AX290" s="107">
        <v>10</v>
      </c>
      <c r="AY290" s="122" t="s">
        <v>322</v>
      </c>
      <c r="AZ290" s="109" t="s">
        <v>323</v>
      </c>
      <c r="BA290" s="110">
        <v>542202318</v>
      </c>
      <c r="BB290" s="112">
        <v>2078</v>
      </c>
      <c r="BC290" s="111">
        <f>IFERROR(BB290/BB291,"-")</f>
        <v>0.37340521114106018</v>
      </c>
      <c r="BD290" s="113">
        <f t="shared" si="257"/>
        <v>260925.08084696825</v>
      </c>
      <c r="BE290" s="114">
        <f t="shared" si="275"/>
        <v>0.36590949110758936</v>
      </c>
      <c r="BF290" s="316"/>
      <c r="BG290" s="107">
        <v>10</v>
      </c>
      <c r="BH290" s="122" t="s">
        <v>322</v>
      </c>
      <c r="BI290" s="109" t="s">
        <v>323</v>
      </c>
      <c r="BJ290" s="110">
        <v>1069820773</v>
      </c>
      <c r="BK290" s="112">
        <v>2651</v>
      </c>
      <c r="BL290" s="111">
        <f>IFERROR(BK290/BK291,"-")</f>
        <v>0.39614465032875074</v>
      </c>
      <c r="BM290" s="113">
        <f t="shared" si="258"/>
        <v>403553.66767257638</v>
      </c>
      <c r="BN290" s="114">
        <f t="shared" si="276"/>
        <v>0.38633051588458178</v>
      </c>
      <c r="BO290" s="316"/>
      <c r="BP290" s="107">
        <v>10</v>
      </c>
      <c r="BQ290" s="122" t="s">
        <v>336</v>
      </c>
      <c r="BR290" s="109" t="s">
        <v>337</v>
      </c>
      <c r="BS290" s="110">
        <v>770881013</v>
      </c>
      <c r="BT290" s="112">
        <v>2065</v>
      </c>
      <c r="BU290" s="111">
        <f>IFERROR(BT290/BT291,"-")</f>
        <v>0.40339910138698964</v>
      </c>
      <c r="BV290" s="113">
        <f t="shared" si="259"/>
        <v>373307.99661016947</v>
      </c>
      <c r="BW290" s="114">
        <f t="shared" si="277"/>
        <v>0.38859616108392925</v>
      </c>
      <c r="BX290" s="316"/>
      <c r="BY290" s="107">
        <v>10</v>
      </c>
      <c r="BZ290" s="122" t="s">
        <v>387</v>
      </c>
      <c r="CA290" s="109" t="s">
        <v>388</v>
      </c>
      <c r="CB290" s="110">
        <v>171854325</v>
      </c>
      <c r="CC290" s="112">
        <v>46371</v>
      </c>
      <c r="CD290" s="111">
        <f>IFERROR(CC290/CC291,"-")</f>
        <v>0.38232141679308751</v>
      </c>
      <c r="CE290" s="113">
        <f t="shared" si="260"/>
        <v>3706.0733001229219</v>
      </c>
      <c r="CF290" s="114">
        <f t="shared" si="278"/>
        <v>0.35943446682840996</v>
      </c>
    </row>
    <row r="291" spans="2:84" ht="13.5" customHeight="1">
      <c r="B291" s="321"/>
      <c r="C291" s="330"/>
      <c r="D291" s="317"/>
      <c r="E291" s="115" t="s">
        <v>192</v>
      </c>
      <c r="F291" s="116"/>
      <c r="G291" s="117"/>
      <c r="H291" s="211">
        <v>38660506170</v>
      </c>
      <c r="I291" s="119">
        <v>70226</v>
      </c>
      <c r="J291" s="118" t="s">
        <v>126</v>
      </c>
      <c r="K291" s="65">
        <f t="shared" si="252"/>
        <v>550515.56645686785</v>
      </c>
      <c r="L291" s="120">
        <f t="shared" si="270"/>
        <v>0.91026455300781606</v>
      </c>
      <c r="M291" s="317"/>
      <c r="N291" s="115" t="s">
        <v>192</v>
      </c>
      <c r="O291" s="116"/>
      <c r="P291" s="117"/>
      <c r="Q291" s="211">
        <v>8615735980</v>
      </c>
      <c r="R291" s="119">
        <v>11092</v>
      </c>
      <c r="S291" s="118" t="s">
        <v>126</v>
      </c>
      <c r="T291" s="65">
        <f t="shared" si="253"/>
        <v>776752.25207356655</v>
      </c>
      <c r="U291" s="120">
        <f t="shared" si="271"/>
        <v>0.99275038038127628</v>
      </c>
      <c r="V291" s="317"/>
      <c r="W291" s="115" t="s">
        <v>192</v>
      </c>
      <c r="X291" s="116"/>
      <c r="Y291" s="117"/>
      <c r="Z291" s="211">
        <v>7500517630</v>
      </c>
      <c r="AA291" s="119">
        <v>7044</v>
      </c>
      <c r="AB291" s="118" t="s">
        <v>126</v>
      </c>
      <c r="AC291" s="65">
        <f t="shared" si="254"/>
        <v>1064809.4307211812</v>
      </c>
      <c r="AD291" s="120">
        <f t="shared" si="272"/>
        <v>0.99421312632321812</v>
      </c>
      <c r="AE291" s="317"/>
      <c r="AF291" s="115" t="s">
        <v>192</v>
      </c>
      <c r="AG291" s="116"/>
      <c r="AH291" s="117"/>
      <c r="AI291" s="211">
        <v>9544802460</v>
      </c>
      <c r="AJ291" s="119">
        <v>8482</v>
      </c>
      <c r="AK291" s="118" t="s">
        <v>126</v>
      </c>
      <c r="AL291" s="65">
        <f t="shared" si="255"/>
        <v>1125300.9266682386</v>
      </c>
      <c r="AM291" s="120">
        <f t="shared" si="273"/>
        <v>0.98880858008859873</v>
      </c>
      <c r="AN291" s="317"/>
      <c r="AO291" s="115" t="s">
        <v>192</v>
      </c>
      <c r="AP291" s="116"/>
      <c r="AQ291" s="117"/>
      <c r="AR291" s="211">
        <v>10411324380</v>
      </c>
      <c r="AS291" s="119">
        <v>7068</v>
      </c>
      <c r="AT291" s="118" t="s">
        <v>126</v>
      </c>
      <c r="AU291" s="65">
        <f t="shared" si="256"/>
        <v>1473022.6910016979</v>
      </c>
      <c r="AV291" s="120">
        <f t="shared" si="274"/>
        <v>0.98563659182819685</v>
      </c>
      <c r="AW291" s="317"/>
      <c r="AX291" s="115" t="s">
        <v>192</v>
      </c>
      <c r="AY291" s="116"/>
      <c r="AZ291" s="117"/>
      <c r="BA291" s="211">
        <v>9596968980</v>
      </c>
      <c r="BB291" s="119">
        <v>5565</v>
      </c>
      <c r="BC291" s="118" t="s">
        <v>126</v>
      </c>
      <c r="BD291" s="65">
        <f t="shared" si="257"/>
        <v>1724522.7277628032</v>
      </c>
      <c r="BE291" s="120">
        <f t="shared" si="275"/>
        <v>0.97992604331748545</v>
      </c>
      <c r="BF291" s="317"/>
      <c r="BG291" s="115" t="s">
        <v>192</v>
      </c>
      <c r="BH291" s="116"/>
      <c r="BI291" s="117"/>
      <c r="BJ291" s="211">
        <v>14365207320</v>
      </c>
      <c r="BK291" s="119">
        <v>6692</v>
      </c>
      <c r="BL291" s="118" t="s">
        <v>126</v>
      </c>
      <c r="BM291" s="65">
        <f t="shared" si="258"/>
        <v>2146623.9270771071</v>
      </c>
      <c r="BN291" s="120">
        <f t="shared" si="276"/>
        <v>0.97522588166715241</v>
      </c>
      <c r="BO291" s="317"/>
      <c r="BP291" s="115" t="s">
        <v>192</v>
      </c>
      <c r="BQ291" s="116"/>
      <c r="BR291" s="117"/>
      <c r="BS291" s="211">
        <v>12238955470</v>
      </c>
      <c r="BT291" s="119">
        <v>5119</v>
      </c>
      <c r="BU291" s="118" t="s">
        <v>126</v>
      </c>
      <c r="BV291" s="65">
        <f t="shared" si="259"/>
        <v>2390887.9605391677</v>
      </c>
      <c r="BW291" s="120">
        <f t="shared" si="277"/>
        <v>0.96330447873541591</v>
      </c>
      <c r="BX291" s="317"/>
      <c r="BY291" s="115" t="s">
        <v>192</v>
      </c>
      <c r="BZ291" s="116"/>
      <c r="CA291" s="117"/>
      <c r="CB291" s="211">
        <v>110934018390</v>
      </c>
      <c r="CC291" s="119">
        <v>121288</v>
      </c>
      <c r="CD291" s="118" t="s">
        <v>126</v>
      </c>
      <c r="CE291" s="65">
        <f t="shared" si="260"/>
        <v>914633.09140228212</v>
      </c>
      <c r="CF291" s="120">
        <f t="shared" si="278"/>
        <v>0.94013688755222424</v>
      </c>
    </row>
    <row r="292" spans="2:84" ht="13.5" customHeight="1">
      <c r="B292" s="318">
        <v>27</v>
      </c>
      <c r="C292" s="328" t="s">
        <v>37</v>
      </c>
      <c r="D292" s="320">
        <f>CK32</f>
        <v>11831</v>
      </c>
      <c r="E292" s="91">
        <v>1</v>
      </c>
      <c r="F292" s="92" t="s">
        <v>296</v>
      </c>
      <c r="G292" s="93" t="s">
        <v>297</v>
      </c>
      <c r="H292" s="94">
        <v>309863020</v>
      </c>
      <c r="I292" s="96">
        <v>7370</v>
      </c>
      <c r="J292" s="95">
        <f>IFERROR(I292/I302,"-")</f>
        <v>0.69430051813471505</v>
      </c>
      <c r="K292" s="97">
        <f t="shared" si="252"/>
        <v>42043.829036635005</v>
      </c>
      <c r="L292" s="98">
        <f t="shared" ref="L292:L302" si="279">IFERROR(I292/$CK$32,0)</f>
        <v>0.62293973459555407</v>
      </c>
      <c r="M292" s="320">
        <f>CL32</f>
        <v>1919</v>
      </c>
      <c r="N292" s="91">
        <v>1</v>
      </c>
      <c r="O292" s="92" t="s">
        <v>296</v>
      </c>
      <c r="P292" s="93" t="s">
        <v>297</v>
      </c>
      <c r="Q292" s="94">
        <v>69475955</v>
      </c>
      <c r="R292" s="96">
        <v>1534</v>
      </c>
      <c r="S292" s="95">
        <f>IFERROR(R292/R302,"-")</f>
        <v>0.80272108843537415</v>
      </c>
      <c r="T292" s="97">
        <f t="shared" si="253"/>
        <v>45290.713820078228</v>
      </c>
      <c r="U292" s="98">
        <f t="shared" ref="U292:U302" si="280">IFERROR(R292/$CL$32,0)</f>
        <v>0.79937467430953624</v>
      </c>
      <c r="V292" s="320">
        <f>CM32</f>
        <v>1201</v>
      </c>
      <c r="W292" s="91">
        <v>1</v>
      </c>
      <c r="X292" s="92" t="s">
        <v>296</v>
      </c>
      <c r="Y292" s="93" t="s">
        <v>297</v>
      </c>
      <c r="Z292" s="94">
        <v>45033217</v>
      </c>
      <c r="AA292" s="96">
        <v>980</v>
      </c>
      <c r="AB292" s="95">
        <f>IFERROR(AA292/AA302,"-")</f>
        <v>0.82352941176470584</v>
      </c>
      <c r="AC292" s="97">
        <f t="shared" si="254"/>
        <v>45952.26224489796</v>
      </c>
      <c r="AD292" s="98">
        <f t="shared" ref="AD292:AD302" si="281">IFERROR(AA292/$CM$32,0)</f>
        <v>0.81598667776852618</v>
      </c>
      <c r="AE292" s="320">
        <f>CN32</f>
        <v>1570</v>
      </c>
      <c r="AF292" s="91">
        <v>1</v>
      </c>
      <c r="AG292" s="92" t="s">
        <v>296</v>
      </c>
      <c r="AH292" s="93" t="s">
        <v>297</v>
      </c>
      <c r="AI292" s="94">
        <v>54299608</v>
      </c>
      <c r="AJ292" s="96">
        <v>1195</v>
      </c>
      <c r="AK292" s="95">
        <f>IFERROR(AJ292/AJ302,"-")</f>
        <v>0.76898326898326896</v>
      </c>
      <c r="AL292" s="97">
        <f t="shared" si="255"/>
        <v>45439.002510460254</v>
      </c>
      <c r="AM292" s="98">
        <f t="shared" ref="AM292:AM302" si="282">IFERROR(AJ292/$CN$32,0)</f>
        <v>0.76114649681528668</v>
      </c>
      <c r="AN292" s="320">
        <f>CO32</f>
        <v>1275</v>
      </c>
      <c r="AO292" s="91">
        <v>1</v>
      </c>
      <c r="AP292" s="92" t="s">
        <v>296</v>
      </c>
      <c r="AQ292" s="93" t="s">
        <v>297</v>
      </c>
      <c r="AR292" s="94">
        <v>45022886</v>
      </c>
      <c r="AS292" s="96">
        <v>982</v>
      </c>
      <c r="AT292" s="95">
        <f>IFERROR(AS292/AS302,"-")</f>
        <v>0.78060413354531</v>
      </c>
      <c r="AU292" s="97">
        <f t="shared" si="256"/>
        <v>45848.152749490837</v>
      </c>
      <c r="AV292" s="98">
        <f t="shared" ref="AV292:AV302" si="283">IFERROR(AS292/$CO$32,0)</f>
        <v>0.7701960784313725</v>
      </c>
      <c r="AW292" s="320">
        <f>CP32</f>
        <v>975</v>
      </c>
      <c r="AX292" s="91">
        <v>1</v>
      </c>
      <c r="AY292" s="92" t="s">
        <v>298</v>
      </c>
      <c r="AZ292" s="93" t="s">
        <v>299</v>
      </c>
      <c r="BA292" s="94">
        <v>70926797</v>
      </c>
      <c r="BB292" s="96">
        <v>777</v>
      </c>
      <c r="BC292" s="95">
        <f>IFERROR(BB292/BB302,"-")</f>
        <v>0.81021897810218979</v>
      </c>
      <c r="BD292" s="97">
        <f t="shared" si="257"/>
        <v>91282.879021879024</v>
      </c>
      <c r="BE292" s="98">
        <f t="shared" ref="BE292:BE302" si="284">IFERROR(BB292/$CP$32,0)</f>
        <v>0.79692307692307696</v>
      </c>
      <c r="BF292" s="320">
        <f>CQ32</f>
        <v>1287</v>
      </c>
      <c r="BG292" s="91">
        <v>1</v>
      </c>
      <c r="BH292" s="92" t="s">
        <v>298</v>
      </c>
      <c r="BI292" s="93" t="s">
        <v>299</v>
      </c>
      <c r="BJ292" s="94">
        <v>121871938</v>
      </c>
      <c r="BK292" s="96">
        <v>1028</v>
      </c>
      <c r="BL292" s="95">
        <f>IFERROR(BK292/BK302,"-")</f>
        <v>0.82108626198083068</v>
      </c>
      <c r="BM292" s="97">
        <f t="shared" si="258"/>
        <v>118552.46887159534</v>
      </c>
      <c r="BN292" s="98">
        <f t="shared" ref="BN292:BN302" si="285">IFERROR(BK292/$CQ$32,0)</f>
        <v>0.79875679875679872</v>
      </c>
      <c r="BO292" s="320">
        <f>CR32</f>
        <v>1003</v>
      </c>
      <c r="BP292" s="91">
        <v>1</v>
      </c>
      <c r="BQ292" s="92" t="s">
        <v>298</v>
      </c>
      <c r="BR292" s="93" t="s">
        <v>299</v>
      </c>
      <c r="BS292" s="94">
        <v>92140247</v>
      </c>
      <c r="BT292" s="96">
        <v>744</v>
      </c>
      <c r="BU292" s="95">
        <f>IFERROR(BT292/BT302,"-")</f>
        <v>0.78646934460887952</v>
      </c>
      <c r="BV292" s="97">
        <f t="shared" si="259"/>
        <v>123844.41801075269</v>
      </c>
      <c r="BW292" s="98">
        <f t="shared" ref="BW292:BW302" si="286">IFERROR(BT292/$CR$32,0)</f>
        <v>0.7417746759720838</v>
      </c>
      <c r="BX292" s="320">
        <f>CS32</f>
        <v>21061</v>
      </c>
      <c r="BY292" s="91">
        <v>1</v>
      </c>
      <c r="BZ292" s="92" t="s">
        <v>296</v>
      </c>
      <c r="CA292" s="93" t="s">
        <v>297</v>
      </c>
      <c r="CB292" s="94">
        <v>621272474</v>
      </c>
      <c r="CC292" s="96">
        <v>14074</v>
      </c>
      <c r="CD292" s="95">
        <f>IFERROR(CC292/CC302,"-")</f>
        <v>0.71496062992125986</v>
      </c>
      <c r="CE292" s="97">
        <f t="shared" si="260"/>
        <v>44143.27653829757</v>
      </c>
      <c r="CF292" s="98">
        <f t="shared" ref="CF292:CF302" si="287">IFERROR(CC292/$CS$32,0)</f>
        <v>0.66824937087507719</v>
      </c>
    </row>
    <row r="293" spans="2:84" ht="13.5" customHeight="1">
      <c r="B293" s="319"/>
      <c r="C293" s="329"/>
      <c r="D293" s="316"/>
      <c r="E293" s="99">
        <v>2</v>
      </c>
      <c r="F293" s="100" t="s">
        <v>298</v>
      </c>
      <c r="G293" s="101" t="s">
        <v>299</v>
      </c>
      <c r="H293" s="102">
        <v>295028573</v>
      </c>
      <c r="I293" s="104">
        <v>6021</v>
      </c>
      <c r="J293" s="103">
        <f>IFERROR(I293/I302,"-")</f>
        <v>0.56721620348563351</v>
      </c>
      <c r="K293" s="105">
        <f t="shared" si="252"/>
        <v>48999.929081547918</v>
      </c>
      <c r="L293" s="106">
        <f t="shared" si="279"/>
        <v>0.50891725128898657</v>
      </c>
      <c r="M293" s="316"/>
      <c r="N293" s="99">
        <v>2</v>
      </c>
      <c r="O293" s="100" t="s">
        <v>298</v>
      </c>
      <c r="P293" s="101" t="s">
        <v>299</v>
      </c>
      <c r="Q293" s="102">
        <v>60407143</v>
      </c>
      <c r="R293" s="104">
        <v>1389</v>
      </c>
      <c r="S293" s="103">
        <f>IFERROR(R293/R302,"-")</f>
        <v>0.72684458398744112</v>
      </c>
      <c r="T293" s="105">
        <f t="shared" si="253"/>
        <v>43489.66378689705</v>
      </c>
      <c r="U293" s="106">
        <f t="shared" si="280"/>
        <v>0.72381448671182913</v>
      </c>
      <c r="V293" s="316"/>
      <c r="W293" s="99">
        <v>2</v>
      </c>
      <c r="X293" s="100" t="s">
        <v>298</v>
      </c>
      <c r="Y293" s="101" t="s">
        <v>299</v>
      </c>
      <c r="Z293" s="102">
        <v>58579324</v>
      </c>
      <c r="AA293" s="104">
        <v>931</v>
      </c>
      <c r="AB293" s="103">
        <f>IFERROR(AA293/AA302,"-")</f>
        <v>0.78235294117647058</v>
      </c>
      <c r="AC293" s="105">
        <f t="shared" si="254"/>
        <v>62920.863587540276</v>
      </c>
      <c r="AD293" s="106">
        <f t="shared" si="281"/>
        <v>0.77518734388009991</v>
      </c>
      <c r="AE293" s="316"/>
      <c r="AF293" s="99">
        <v>2</v>
      </c>
      <c r="AG293" s="100" t="s">
        <v>298</v>
      </c>
      <c r="AH293" s="101" t="s">
        <v>299</v>
      </c>
      <c r="AI293" s="102">
        <v>91202721</v>
      </c>
      <c r="AJ293" s="104">
        <v>1140</v>
      </c>
      <c r="AK293" s="103">
        <f>IFERROR(AJ293/AJ302,"-")</f>
        <v>0.73359073359073357</v>
      </c>
      <c r="AL293" s="105">
        <f t="shared" si="255"/>
        <v>80002.386842105261</v>
      </c>
      <c r="AM293" s="106">
        <f t="shared" si="282"/>
        <v>0.72611464968152861</v>
      </c>
      <c r="AN293" s="316"/>
      <c r="AO293" s="99">
        <v>2</v>
      </c>
      <c r="AP293" s="100" t="s">
        <v>298</v>
      </c>
      <c r="AQ293" s="101" t="s">
        <v>299</v>
      </c>
      <c r="AR293" s="102">
        <v>81467808</v>
      </c>
      <c r="AS293" s="104">
        <v>964</v>
      </c>
      <c r="AT293" s="103">
        <f>IFERROR(AS293/AS302,"-")</f>
        <v>0.76629570747217801</v>
      </c>
      <c r="AU293" s="105">
        <f t="shared" si="256"/>
        <v>84510.174273858924</v>
      </c>
      <c r="AV293" s="106">
        <f t="shared" si="283"/>
        <v>0.75607843137254904</v>
      </c>
      <c r="AW293" s="316"/>
      <c r="AX293" s="99">
        <v>2</v>
      </c>
      <c r="AY293" s="100" t="s">
        <v>296</v>
      </c>
      <c r="AZ293" s="101" t="s">
        <v>297</v>
      </c>
      <c r="BA293" s="102">
        <v>36635332</v>
      </c>
      <c r="BB293" s="104">
        <v>711</v>
      </c>
      <c r="BC293" s="103">
        <f>IFERROR(BB293/BB302,"-")</f>
        <v>0.7413972888425443</v>
      </c>
      <c r="BD293" s="105">
        <f t="shared" si="257"/>
        <v>51526.486638537273</v>
      </c>
      <c r="BE293" s="106">
        <f t="shared" si="284"/>
        <v>0.72923076923076924</v>
      </c>
      <c r="BF293" s="316"/>
      <c r="BG293" s="99">
        <v>2</v>
      </c>
      <c r="BH293" s="100" t="s">
        <v>296</v>
      </c>
      <c r="BI293" s="101" t="s">
        <v>297</v>
      </c>
      <c r="BJ293" s="102">
        <v>36196379</v>
      </c>
      <c r="BK293" s="104">
        <v>790</v>
      </c>
      <c r="BL293" s="103">
        <f>IFERROR(BK293/BK302,"-")</f>
        <v>0.63099041533546329</v>
      </c>
      <c r="BM293" s="105">
        <f t="shared" si="258"/>
        <v>45818.201265822783</v>
      </c>
      <c r="BN293" s="106">
        <f t="shared" si="285"/>
        <v>0.61383061383061388</v>
      </c>
      <c r="BO293" s="316"/>
      <c r="BP293" s="99">
        <v>2</v>
      </c>
      <c r="BQ293" s="100" t="s">
        <v>292</v>
      </c>
      <c r="BR293" s="101" t="s">
        <v>293</v>
      </c>
      <c r="BS293" s="102">
        <v>150583309</v>
      </c>
      <c r="BT293" s="104">
        <v>568</v>
      </c>
      <c r="BU293" s="103">
        <f>IFERROR(BT293/BT302,"-")</f>
        <v>0.60042283298097254</v>
      </c>
      <c r="BV293" s="105">
        <f t="shared" si="259"/>
        <v>265111.45950704225</v>
      </c>
      <c r="BW293" s="106">
        <f t="shared" si="286"/>
        <v>0.56630109670987039</v>
      </c>
      <c r="BX293" s="316"/>
      <c r="BY293" s="99">
        <v>2</v>
      </c>
      <c r="BZ293" s="100" t="s">
        <v>298</v>
      </c>
      <c r="CA293" s="101" t="s">
        <v>299</v>
      </c>
      <c r="CB293" s="102">
        <v>871624551</v>
      </c>
      <c r="CC293" s="104">
        <v>12994</v>
      </c>
      <c r="CD293" s="103">
        <f>IFERROR(CC293/CC302,"-")</f>
        <v>0.66009652019304044</v>
      </c>
      <c r="CE293" s="105">
        <f t="shared" si="260"/>
        <v>67079.001923964912</v>
      </c>
      <c r="CF293" s="106">
        <f t="shared" si="287"/>
        <v>0.6169697545225773</v>
      </c>
    </row>
    <row r="294" spans="2:84" ht="13.5" customHeight="1">
      <c r="B294" s="319"/>
      <c r="C294" s="329"/>
      <c r="D294" s="316"/>
      <c r="E294" s="99">
        <v>3</v>
      </c>
      <c r="F294" s="100" t="s">
        <v>300</v>
      </c>
      <c r="G294" s="101" t="s">
        <v>301</v>
      </c>
      <c r="H294" s="102">
        <v>279976390</v>
      </c>
      <c r="I294" s="104">
        <v>5690</v>
      </c>
      <c r="J294" s="103">
        <f>IFERROR(I294/I302,"-")</f>
        <v>0.53603391427225622</v>
      </c>
      <c r="K294" s="105">
        <f t="shared" si="252"/>
        <v>49204.989455184535</v>
      </c>
      <c r="L294" s="106">
        <f t="shared" si="279"/>
        <v>0.48093990364297184</v>
      </c>
      <c r="M294" s="316"/>
      <c r="N294" s="99">
        <v>3</v>
      </c>
      <c r="O294" s="100" t="s">
        <v>300</v>
      </c>
      <c r="P294" s="101" t="s">
        <v>301</v>
      </c>
      <c r="Q294" s="102">
        <v>50337740</v>
      </c>
      <c r="R294" s="104">
        <v>1175</v>
      </c>
      <c r="S294" s="103">
        <f>IFERROR(R294/R302,"-")</f>
        <v>0.61486132914704339</v>
      </c>
      <c r="T294" s="105">
        <f t="shared" si="253"/>
        <v>42840.629787234044</v>
      </c>
      <c r="U294" s="106">
        <f t="shared" si="280"/>
        <v>0.61229807191245444</v>
      </c>
      <c r="V294" s="316"/>
      <c r="W294" s="99">
        <v>3</v>
      </c>
      <c r="X294" s="100" t="s">
        <v>333</v>
      </c>
      <c r="Y294" s="101" t="s">
        <v>565</v>
      </c>
      <c r="Z294" s="102">
        <v>17231504</v>
      </c>
      <c r="AA294" s="104">
        <v>757</v>
      </c>
      <c r="AB294" s="103">
        <f>IFERROR(AA294/AA302,"-")</f>
        <v>0.63613445378151257</v>
      </c>
      <c r="AC294" s="105">
        <f t="shared" si="254"/>
        <v>22762.885072655219</v>
      </c>
      <c r="AD294" s="106">
        <f t="shared" si="281"/>
        <v>0.63030807660283095</v>
      </c>
      <c r="AE294" s="316"/>
      <c r="AF294" s="99">
        <v>3</v>
      </c>
      <c r="AG294" s="100" t="s">
        <v>300</v>
      </c>
      <c r="AH294" s="101" t="s">
        <v>301</v>
      </c>
      <c r="AI294" s="102">
        <v>48590295</v>
      </c>
      <c r="AJ294" s="104">
        <v>954</v>
      </c>
      <c r="AK294" s="103">
        <f>IFERROR(AJ294/AJ302,"-")</f>
        <v>0.61389961389961389</v>
      </c>
      <c r="AL294" s="105">
        <f t="shared" si="255"/>
        <v>50933.223270440249</v>
      </c>
      <c r="AM294" s="106">
        <f t="shared" si="282"/>
        <v>0.6076433121019108</v>
      </c>
      <c r="AN294" s="316"/>
      <c r="AO294" s="99">
        <v>3</v>
      </c>
      <c r="AP294" s="100" t="s">
        <v>300</v>
      </c>
      <c r="AQ294" s="101" t="s">
        <v>301</v>
      </c>
      <c r="AR294" s="102">
        <v>52411617</v>
      </c>
      <c r="AS294" s="104">
        <v>765</v>
      </c>
      <c r="AT294" s="103">
        <f>IFERROR(AS294/AS302,"-")</f>
        <v>0.60810810810810811</v>
      </c>
      <c r="AU294" s="105">
        <f t="shared" si="256"/>
        <v>68511.917647058828</v>
      </c>
      <c r="AV294" s="106">
        <f t="shared" si="283"/>
        <v>0.6</v>
      </c>
      <c r="AW294" s="316"/>
      <c r="AX294" s="99">
        <v>3</v>
      </c>
      <c r="AY294" s="100" t="s">
        <v>292</v>
      </c>
      <c r="AZ294" s="101" t="s">
        <v>293</v>
      </c>
      <c r="BA294" s="102">
        <v>105802385</v>
      </c>
      <c r="BB294" s="104">
        <v>576</v>
      </c>
      <c r="BC294" s="103">
        <f>IFERROR(BB294/BB302,"-")</f>
        <v>0.60062565172054228</v>
      </c>
      <c r="BD294" s="105">
        <f t="shared" si="257"/>
        <v>183684.69618055556</v>
      </c>
      <c r="BE294" s="106">
        <f t="shared" si="284"/>
        <v>0.59076923076923082</v>
      </c>
      <c r="BF294" s="316"/>
      <c r="BG294" s="99">
        <v>3</v>
      </c>
      <c r="BH294" s="100" t="s">
        <v>292</v>
      </c>
      <c r="BI294" s="101" t="s">
        <v>293</v>
      </c>
      <c r="BJ294" s="102">
        <v>186980394</v>
      </c>
      <c r="BK294" s="104">
        <v>780</v>
      </c>
      <c r="BL294" s="103">
        <f>IFERROR(BK294/BK302,"-")</f>
        <v>0.6230031948881789</v>
      </c>
      <c r="BM294" s="105">
        <f t="shared" si="258"/>
        <v>239718.45384615383</v>
      </c>
      <c r="BN294" s="106">
        <f t="shared" si="285"/>
        <v>0.60606060606060608</v>
      </c>
      <c r="BO294" s="316"/>
      <c r="BP294" s="99">
        <v>3</v>
      </c>
      <c r="BQ294" s="100" t="s">
        <v>333</v>
      </c>
      <c r="BR294" s="101" t="s">
        <v>565</v>
      </c>
      <c r="BS294" s="102">
        <v>84246401</v>
      </c>
      <c r="BT294" s="104">
        <v>549</v>
      </c>
      <c r="BU294" s="103">
        <f>IFERROR(BT294/BT302,"-")</f>
        <v>0.58033826638477803</v>
      </c>
      <c r="BV294" s="105">
        <f t="shared" si="259"/>
        <v>153454.28233151184</v>
      </c>
      <c r="BW294" s="106">
        <f t="shared" si="286"/>
        <v>0.54735792622133594</v>
      </c>
      <c r="BX294" s="316"/>
      <c r="BY294" s="99">
        <v>3</v>
      </c>
      <c r="BZ294" s="100" t="s">
        <v>300</v>
      </c>
      <c r="CA294" s="101" t="s">
        <v>301</v>
      </c>
      <c r="CB294" s="102">
        <v>583397635</v>
      </c>
      <c r="CC294" s="104">
        <v>10884</v>
      </c>
      <c r="CD294" s="103">
        <f>IFERROR(CC294/CC302,"-")</f>
        <v>0.55290830581661166</v>
      </c>
      <c r="CE294" s="105">
        <f t="shared" si="260"/>
        <v>53601.399761117238</v>
      </c>
      <c r="CF294" s="106">
        <f t="shared" si="287"/>
        <v>0.5167845781301933</v>
      </c>
    </row>
    <row r="295" spans="2:84" ht="13.5" customHeight="1">
      <c r="B295" s="319"/>
      <c r="C295" s="329"/>
      <c r="D295" s="316"/>
      <c r="E295" s="99">
        <v>4</v>
      </c>
      <c r="F295" s="121" t="s">
        <v>306</v>
      </c>
      <c r="G295" s="101" t="s">
        <v>307</v>
      </c>
      <c r="H295" s="102">
        <v>190090322</v>
      </c>
      <c r="I295" s="104">
        <v>5286</v>
      </c>
      <c r="J295" s="103">
        <f>IFERROR(I295/I302,"-")</f>
        <v>0.49797456429580783</v>
      </c>
      <c r="K295" s="105">
        <f t="shared" si="252"/>
        <v>35961.090049186532</v>
      </c>
      <c r="L295" s="106">
        <f t="shared" si="279"/>
        <v>0.44679232524723184</v>
      </c>
      <c r="M295" s="316"/>
      <c r="N295" s="99">
        <v>4</v>
      </c>
      <c r="O295" s="121" t="s">
        <v>333</v>
      </c>
      <c r="P295" s="101" t="s">
        <v>565</v>
      </c>
      <c r="Q295" s="102">
        <v>19780349</v>
      </c>
      <c r="R295" s="104">
        <v>1092</v>
      </c>
      <c r="S295" s="103">
        <f>IFERROR(R295/R302,"-")</f>
        <v>0.5714285714285714</v>
      </c>
      <c r="T295" s="105">
        <f t="shared" si="253"/>
        <v>18113.872710622709</v>
      </c>
      <c r="U295" s="106">
        <f t="shared" si="280"/>
        <v>0.56904637832204275</v>
      </c>
      <c r="V295" s="316"/>
      <c r="W295" s="99">
        <v>4</v>
      </c>
      <c r="X295" s="121" t="s">
        <v>300</v>
      </c>
      <c r="Y295" s="101" t="s">
        <v>301</v>
      </c>
      <c r="Z295" s="102">
        <v>38028552</v>
      </c>
      <c r="AA295" s="104">
        <v>737</v>
      </c>
      <c r="AB295" s="103">
        <f>IFERROR(AA295/AA302,"-")</f>
        <v>0.61932773109243699</v>
      </c>
      <c r="AC295" s="105">
        <f t="shared" si="254"/>
        <v>51599.120759837177</v>
      </c>
      <c r="AD295" s="106">
        <f t="shared" si="281"/>
        <v>0.61365528726061613</v>
      </c>
      <c r="AE295" s="316"/>
      <c r="AF295" s="99">
        <v>4</v>
      </c>
      <c r="AG295" s="121" t="s">
        <v>292</v>
      </c>
      <c r="AH295" s="101" t="s">
        <v>293</v>
      </c>
      <c r="AI295" s="102">
        <v>119330669</v>
      </c>
      <c r="AJ295" s="104">
        <v>918</v>
      </c>
      <c r="AK295" s="103">
        <f>IFERROR(AJ295/AJ302,"-")</f>
        <v>0.59073359073359077</v>
      </c>
      <c r="AL295" s="105">
        <f t="shared" si="255"/>
        <v>129989.83551198257</v>
      </c>
      <c r="AM295" s="106">
        <f t="shared" si="282"/>
        <v>0.58471337579617833</v>
      </c>
      <c r="AN295" s="316"/>
      <c r="AO295" s="99">
        <v>4</v>
      </c>
      <c r="AP295" s="121" t="s">
        <v>292</v>
      </c>
      <c r="AQ295" s="101" t="s">
        <v>293</v>
      </c>
      <c r="AR295" s="102">
        <v>151932335</v>
      </c>
      <c r="AS295" s="104">
        <v>752</v>
      </c>
      <c r="AT295" s="103">
        <f>IFERROR(AS295/AS302,"-")</f>
        <v>0.5977742448330684</v>
      </c>
      <c r="AU295" s="105">
        <f t="shared" si="256"/>
        <v>202037.67952127659</v>
      </c>
      <c r="AV295" s="106">
        <f t="shared" si="283"/>
        <v>0.58980392156862749</v>
      </c>
      <c r="AW295" s="316"/>
      <c r="AX295" s="99">
        <v>4</v>
      </c>
      <c r="AY295" s="121" t="s">
        <v>300</v>
      </c>
      <c r="AZ295" s="101" t="s">
        <v>301</v>
      </c>
      <c r="BA295" s="102">
        <v>35378819</v>
      </c>
      <c r="BB295" s="104">
        <v>569</v>
      </c>
      <c r="BC295" s="103">
        <f>IFERROR(BB295/BB302,"-")</f>
        <v>0.59332638164754958</v>
      </c>
      <c r="BD295" s="105">
        <f t="shared" si="257"/>
        <v>62177.186291739898</v>
      </c>
      <c r="BE295" s="106">
        <f t="shared" si="284"/>
        <v>0.58358974358974358</v>
      </c>
      <c r="BF295" s="316"/>
      <c r="BG295" s="99">
        <v>4</v>
      </c>
      <c r="BH295" s="121" t="s">
        <v>333</v>
      </c>
      <c r="BI295" s="101" t="s">
        <v>565</v>
      </c>
      <c r="BJ295" s="102">
        <v>63153715</v>
      </c>
      <c r="BK295" s="104">
        <v>714</v>
      </c>
      <c r="BL295" s="103">
        <f>IFERROR(BK295/BK302,"-")</f>
        <v>0.57028753993610226</v>
      </c>
      <c r="BM295" s="105">
        <f t="shared" si="258"/>
        <v>88450.581232493001</v>
      </c>
      <c r="BN295" s="106">
        <f t="shared" si="285"/>
        <v>0.55477855477855476</v>
      </c>
      <c r="BO295" s="316"/>
      <c r="BP295" s="99">
        <v>4</v>
      </c>
      <c r="BQ295" s="121" t="s">
        <v>296</v>
      </c>
      <c r="BR295" s="101" t="s">
        <v>297</v>
      </c>
      <c r="BS295" s="102">
        <v>24746077</v>
      </c>
      <c r="BT295" s="104">
        <v>512</v>
      </c>
      <c r="BU295" s="103">
        <f>IFERROR(BT295/BT302,"-")</f>
        <v>0.54122621564482032</v>
      </c>
      <c r="BV295" s="105">
        <f t="shared" si="259"/>
        <v>48332.181640625</v>
      </c>
      <c r="BW295" s="106">
        <f t="shared" si="286"/>
        <v>0.51046859421734792</v>
      </c>
      <c r="BX295" s="316"/>
      <c r="BY295" s="99">
        <v>4</v>
      </c>
      <c r="BZ295" s="121" t="s">
        <v>333</v>
      </c>
      <c r="CA295" s="101" t="s">
        <v>565</v>
      </c>
      <c r="CB295" s="102">
        <v>392719756</v>
      </c>
      <c r="CC295" s="104">
        <v>10062</v>
      </c>
      <c r="CD295" s="103">
        <f>IFERROR(CC295/CC302,"-")</f>
        <v>0.51115062230124464</v>
      </c>
      <c r="CE295" s="105">
        <f t="shared" si="260"/>
        <v>39029.989664082685</v>
      </c>
      <c r="CF295" s="106">
        <f t="shared" si="287"/>
        <v>0.47775509235079056</v>
      </c>
    </row>
    <row r="296" spans="2:84" ht="13.5" customHeight="1">
      <c r="B296" s="319"/>
      <c r="C296" s="329"/>
      <c r="D296" s="316"/>
      <c r="E296" s="99">
        <v>5</v>
      </c>
      <c r="F296" s="100" t="s">
        <v>302</v>
      </c>
      <c r="G296" s="101" t="s">
        <v>303</v>
      </c>
      <c r="H296" s="102">
        <v>253446114</v>
      </c>
      <c r="I296" s="104">
        <v>5042</v>
      </c>
      <c r="J296" s="103">
        <f>IFERROR(I296/I302,"-")</f>
        <v>0.47498822421102216</v>
      </c>
      <c r="K296" s="105">
        <f t="shared" si="252"/>
        <v>50266.980166600559</v>
      </c>
      <c r="L296" s="106">
        <f t="shared" si="279"/>
        <v>0.42616854027554729</v>
      </c>
      <c r="M296" s="316"/>
      <c r="N296" s="99">
        <v>5</v>
      </c>
      <c r="O296" s="100" t="s">
        <v>302</v>
      </c>
      <c r="P296" s="101" t="s">
        <v>303</v>
      </c>
      <c r="Q296" s="102">
        <v>54070145</v>
      </c>
      <c r="R296" s="104">
        <v>1065</v>
      </c>
      <c r="S296" s="103">
        <f>IFERROR(R296/R302,"-")</f>
        <v>0.55729984301412872</v>
      </c>
      <c r="T296" s="105">
        <f t="shared" si="253"/>
        <v>50770.089201877934</v>
      </c>
      <c r="U296" s="106">
        <f t="shared" si="280"/>
        <v>0.55497655028660764</v>
      </c>
      <c r="V296" s="316"/>
      <c r="W296" s="99">
        <v>5</v>
      </c>
      <c r="X296" s="100" t="s">
        <v>292</v>
      </c>
      <c r="Y296" s="101" t="s">
        <v>293</v>
      </c>
      <c r="Z296" s="102">
        <v>86006308</v>
      </c>
      <c r="AA296" s="104">
        <v>697</v>
      </c>
      <c r="AB296" s="103">
        <f>IFERROR(AA296/AA302,"-")</f>
        <v>0.58571428571428574</v>
      </c>
      <c r="AC296" s="105">
        <f t="shared" si="254"/>
        <v>123394.98995695839</v>
      </c>
      <c r="AD296" s="106">
        <f t="shared" si="281"/>
        <v>0.58034970857618651</v>
      </c>
      <c r="AE296" s="316"/>
      <c r="AF296" s="99">
        <v>5</v>
      </c>
      <c r="AG296" s="100" t="s">
        <v>333</v>
      </c>
      <c r="AH296" s="101" t="s">
        <v>565</v>
      </c>
      <c r="AI296" s="102">
        <v>31598681</v>
      </c>
      <c r="AJ296" s="104">
        <v>905</v>
      </c>
      <c r="AK296" s="103">
        <f>IFERROR(AJ296/AJ302,"-")</f>
        <v>0.58236808236808235</v>
      </c>
      <c r="AL296" s="105">
        <f t="shared" si="255"/>
        <v>34915.66961325967</v>
      </c>
      <c r="AM296" s="106">
        <f t="shared" si="282"/>
        <v>0.57643312101910826</v>
      </c>
      <c r="AN296" s="316"/>
      <c r="AO296" s="99">
        <v>5</v>
      </c>
      <c r="AP296" s="100" t="s">
        <v>333</v>
      </c>
      <c r="AQ296" s="101" t="s">
        <v>565</v>
      </c>
      <c r="AR296" s="102">
        <v>37442353</v>
      </c>
      <c r="AS296" s="104">
        <v>727</v>
      </c>
      <c r="AT296" s="103">
        <f>IFERROR(AS296/AS302,"-")</f>
        <v>0.57790143084260737</v>
      </c>
      <c r="AU296" s="105">
        <f t="shared" si="256"/>
        <v>51502.548830811553</v>
      </c>
      <c r="AV296" s="106">
        <f t="shared" si="283"/>
        <v>0.57019607843137254</v>
      </c>
      <c r="AW296" s="316"/>
      <c r="AX296" s="99">
        <v>5</v>
      </c>
      <c r="AY296" s="100" t="s">
        <v>333</v>
      </c>
      <c r="AZ296" s="101" t="s">
        <v>565</v>
      </c>
      <c r="BA296" s="102">
        <v>28498106</v>
      </c>
      <c r="BB296" s="104">
        <v>563</v>
      </c>
      <c r="BC296" s="103">
        <f>IFERROR(BB296/BB302,"-")</f>
        <v>0.58706986444212717</v>
      </c>
      <c r="BD296" s="105">
        <f t="shared" si="257"/>
        <v>50618.305506216697</v>
      </c>
      <c r="BE296" s="106">
        <f t="shared" si="284"/>
        <v>0.57743589743589741</v>
      </c>
      <c r="BF296" s="316"/>
      <c r="BG296" s="99">
        <v>5</v>
      </c>
      <c r="BH296" s="100" t="s">
        <v>338</v>
      </c>
      <c r="BI296" s="101" t="s">
        <v>339</v>
      </c>
      <c r="BJ296" s="102">
        <v>77010694</v>
      </c>
      <c r="BK296" s="104">
        <v>693</v>
      </c>
      <c r="BL296" s="103">
        <f>IFERROR(BK296/BK302,"-")</f>
        <v>0.55351437699680506</v>
      </c>
      <c r="BM296" s="105">
        <f t="shared" si="258"/>
        <v>111126.54256854257</v>
      </c>
      <c r="BN296" s="106">
        <f t="shared" si="285"/>
        <v>0.53846153846153844</v>
      </c>
      <c r="BO296" s="316"/>
      <c r="BP296" s="99">
        <v>5</v>
      </c>
      <c r="BQ296" s="100" t="s">
        <v>338</v>
      </c>
      <c r="BR296" s="101" t="s">
        <v>339</v>
      </c>
      <c r="BS296" s="102">
        <v>48989708</v>
      </c>
      <c r="BT296" s="104">
        <v>495</v>
      </c>
      <c r="BU296" s="103">
        <f>IFERROR(BT296/BT302,"-")</f>
        <v>0.52325581395348841</v>
      </c>
      <c r="BV296" s="105">
        <f t="shared" si="259"/>
        <v>98969.107070707076</v>
      </c>
      <c r="BW296" s="106">
        <f t="shared" si="286"/>
        <v>0.49351944167497508</v>
      </c>
      <c r="BX296" s="316"/>
      <c r="BY296" s="99">
        <v>5</v>
      </c>
      <c r="BZ296" s="100" t="s">
        <v>292</v>
      </c>
      <c r="CA296" s="101" t="s">
        <v>293</v>
      </c>
      <c r="CB296" s="102">
        <v>1423764922</v>
      </c>
      <c r="CC296" s="104">
        <v>9684</v>
      </c>
      <c r="CD296" s="103">
        <f>IFERROR(CC296/CC302,"-")</f>
        <v>0.4919481838963678</v>
      </c>
      <c r="CE296" s="105">
        <f t="shared" si="260"/>
        <v>147022.40004130526</v>
      </c>
      <c r="CF296" s="106">
        <f t="shared" si="287"/>
        <v>0.45980722662741558</v>
      </c>
    </row>
    <row r="297" spans="2:84" ht="13.5" customHeight="1">
      <c r="B297" s="319"/>
      <c r="C297" s="329"/>
      <c r="D297" s="316"/>
      <c r="E297" s="99">
        <v>6</v>
      </c>
      <c r="F297" s="121" t="s">
        <v>387</v>
      </c>
      <c r="G297" s="101" t="s">
        <v>388</v>
      </c>
      <c r="H297" s="102">
        <v>19607476</v>
      </c>
      <c r="I297" s="104">
        <v>4891</v>
      </c>
      <c r="J297" s="103">
        <f>IFERROR(I297/I302,"-")</f>
        <v>0.46076307112576542</v>
      </c>
      <c r="K297" s="105">
        <f t="shared" si="252"/>
        <v>4008.8889797587403</v>
      </c>
      <c r="L297" s="106">
        <f t="shared" si="279"/>
        <v>0.41340546023159497</v>
      </c>
      <c r="M297" s="316"/>
      <c r="N297" s="99">
        <v>6</v>
      </c>
      <c r="O297" s="121" t="s">
        <v>306</v>
      </c>
      <c r="P297" s="101" t="s">
        <v>307</v>
      </c>
      <c r="Q297" s="102">
        <v>41123800</v>
      </c>
      <c r="R297" s="104">
        <v>1050</v>
      </c>
      <c r="S297" s="103">
        <f>IFERROR(R297/R302,"-")</f>
        <v>0.5494505494505495</v>
      </c>
      <c r="T297" s="105">
        <f t="shared" si="253"/>
        <v>39165.523809523809</v>
      </c>
      <c r="U297" s="106">
        <f t="shared" si="280"/>
        <v>0.54715997915581027</v>
      </c>
      <c r="V297" s="316"/>
      <c r="W297" s="99">
        <v>6</v>
      </c>
      <c r="X297" s="121" t="s">
        <v>308</v>
      </c>
      <c r="Y297" s="101" t="s">
        <v>309</v>
      </c>
      <c r="Z297" s="102">
        <v>48769780</v>
      </c>
      <c r="AA297" s="104">
        <v>686</v>
      </c>
      <c r="AB297" s="103">
        <f>IFERROR(AA297/AA302,"-")</f>
        <v>0.57647058823529407</v>
      </c>
      <c r="AC297" s="105">
        <f t="shared" si="254"/>
        <v>71092.973760932946</v>
      </c>
      <c r="AD297" s="106">
        <f t="shared" si="281"/>
        <v>0.57119067443796834</v>
      </c>
      <c r="AE297" s="316"/>
      <c r="AF297" s="99">
        <v>6</v>
      </c>
      <c r="AG297" s="121" t="s">
        <v>312</v>
      </c>
      <c r="AH297" s="101" t="s">
        <v>313</v>
      </c>
      <c r="AI297" s="102">
        <v>45703774</v>
      </c>
      <c r="AJ297" s="104">
        <v>779</v>
      </c>
      <c r="AK297" s="103">
        <f>IFERROR(AJ297/AJ302,"-")</f>
        <v>0.50128700128700132</v>
      </c>
      <c r="AL297" s="105">
        <f t="shared" si="255"/>
        <v>58669.799743260592</v>
      </c>
      <c r="AM297" s="106">
        <f t="shared" si="282"/>
        <v>0.49617834394904459</v>
      </c>
      <c r="AN297" s="316"/>
      <c r="AO297" s="99">
        <v>6</v>
      </c>
      <c r="AP297" s="121" t="s">
        <v>312</v>
      </c>
      <c r="AQ297" s="101" t="s">
        <v>313</v>
      </c>
      <c r="AR297" s="102">
        <v>40078657</v>
      </c>
      <c r="AS297" s="104">
        <v>669</v>
      </c>
      <c r="AT297" s="103">
        <f>IFERROR(AS297/AS302,"-")</f>
        <v>0.53179650238473763</v>
      </c>
      <c r="AU297" s="105">
        <f t="shared" si="256"/>
        <v>59908.30642750374</v>
      </c>
      <c r="AV297" s="106">
        <f t="shared" si="283"/>
        <v>0.52470588235294113</v>
      </c>
      <c r="AW297" s="316"/>
      <c r="AX297" s="99">
        <v>6</v>
      </c>
      <c r="AY297" s="121" t="s">
        <v>312</v>
      </c>
      <c r="AZ297" s="101" t="s">
        <v>313</v>
      </c>
      <c r="BA297" s="102">
        <v>40821612</v>
      </c>
      <c r="BB297" s="104">
        <v>488</v>
      </c>
      <c r="BC297" s="103">
        <f>IFERROR(BB297/BB302,"-")</f>
        <v>0.50886339937434832</v>
      </c>
      <c r="BD297" s="105">
        <f t="shared" si="257"/>
        <v>83650.844262295082</v>
      </c>
      <c r="BE297" s="106">
        <f t="shared" si="284"/>
        <v>0.50051282051282053</v>
      </c>
      <c r="BF297" s="316"/>
      <c r="BG297" s="99">
        <v>6</v>
      </c>
      <c r="BH297" s="121" t="s">
        <v>300</v>
      </c>
      <c r="BI297" s="101" t="s">
        <v>301</v>
      </c>
      <c r="BJ297" s="102">
        <v>48360636</v>
      </c>
      <c r="BK297" s="104">
        <v>607</v>
      </c>
      <c r="BL297" s="103">
        <f>IFERROR(BK297/BK302,"-")</f>
        <v>0.48482428115015974</v>
      </c>
      <c r="BM297" s="105">
        <f t="shared" si="258"/>
        <v>79671.558484349254</v>
      </c>
      <c r="BN297" s="106">
        <f t="shared" si="285"/>
        <v>0.47163947163947162</v>
      </c>
      <c r="BO297" s="316"/>
      <c r="BP297" s="99">
        <v>6</v>
      </c>
      <c r="BQ297" s="121" t="s">
        <v>454</v>
      </c>
      <c r="BR297" s="101" t="s">
        <v>455</v>
      </c>
      <c r="BS297" s="102">
        <v>36610852</v>
      </c>
      <c r="BT297" s="104">
        <v>487</v>
      </c>
      <c r="BU297" s="103">
        <f>IFERROR(BT297/BT302,"-")</f>
        <v>0.514799154334038</v>
      </c>
      <c r="BV297" s="105">
        <f t="shared" si="259"/>
        <v>75176.287474332654</v>
      </c>
      <c r="BW297" s="106">
        <f t="shared" si="286"/>
        <v>0.48554336989032904</v>
      </c>
      <c r="BX297" s="316"/>
      <c r="BY297" s="99">
        <v>6</v>
      </c>
      <c r="BZ297" s="121" t="s">
        <v>306</v>
      </c>
      <c r="CA297" s="101" t="s">
        <v>307</v>
      </c>
      <c r="CB297" s="102">
        <v>331218146</v>
      </c>
      <c r="CC297" s="104">
        <v>9005</v>
      </c>
      <c r="CD297" s="103">
        <f>IFERROR(CC297/CC302,"-")</f>
        <v>0.45745491490982981</v>
      </c>
      <c r="CE297" s="105">
        <f t="shared" si="260"/>
        <v>36781.582009994447</v>
      </c>
      <c r="CF297" s="106">
        <f t="shared" si="287"/>
        <v>0.42756754190209389</v>
      </c>
    </row>
    <row r="298" spans="2:84" ht="13.5" customHeight="1">
      <c r="B298" s="319"/>
      <c r="C298" s="329"/>
      <c r="D298" s="316"/>
      <c r="E298" s="99">
        <v>7</v>
      </c>
      <c r="F298" s="100" t="s">
        <v>333</v>
      </c>
      <c r="G298" s="101" t="s">
        <v>565</v>
      </c>
      <c r="H298" s="102">
        <v>110768647</v>
      </c>
      <c r="I298" s="104">
        <v>4755</v>
      </c>
      <c r="J298" s="103">
        <f>IFERROR(I298/I302,"-")</f>
        <v>0.44795101271785209</v>
      </c>
      <c r="K298" s="105">
        <f t="shared" si="252"/>
        <v>23295.193901156676</v>
      </c>
      <c r="L298" s="106">
        <f t="shared" si="279"/>
        <v>0.40191023582114782</v>
      </c>
      <c r="M298" s="316"/>
      <c r="N298" s="99">
        <v>7</v>
      </c>
      <c r="O298" s="100" t="s">
        <v>292</v>
      </c>
      <c r="P298" s="101" t="s">
        <v>293</v>
      </c>
      <c r="Q298" s="102">
        <v>148748876</v>
      </c>
      <c r="R298" s="104">
        <v>1040</v>
      </c>
      <c r="S298" s="103">
        <f>IFERROR(R298/R302,"-")</f>
        <v>0.54421768707482998</v>
      </c>
      <c r="T298" s="105">
        <f t="shared" si="253"/>
        <v>143027.7653846154</v>
      </c>
      <c r="U298" s="106">
        <f t="shared" si="280"/>
        <v>0.5419489317352788</v>
      </c>
      <c r="V298" s="316"/>
      <c r="W298" s="99">
        <v>7</v>
      </c>
      <c r="X298" s="100" t="s">
        <v>302</v>
      </c>
      <c r="Y298" s="101" t="s">
        <v>303</v>
      </c>
      <c r="Z298" s="102">
        <v>39834787</v>
      </c>
      <c r="AA298" s="104">
        <v>684</v>
      </c>
      <c r="AB298" s="103">
        <f>IFERROR(AA298/AA302,"-")</f>
        <v>0.57478991596638651</v>
      </c>
      <c r="AC298" s="105">
        <f t="shared" si="254"/>
        <v>58237.992690058476</v>
      </c>
      <c r="AD298" s="106">
        <f t="shared" si="281"/>
        <v>0.56952539550374692</v>
      </c>
      <c r="AE298" s="316"/>
      <c r="AF298" s="99">
        <v>7</v>
      </c>
      <c r="AG298" s="100" t="s">
        <v>306</v>
      </c>
      <c r="AH298" s="101" t="s">
        <v>307</v>
      </c>
      <c r="AI298" s="102">
        <v>24545746</v>
      </c>
      <c r="AJ298" s="104">
        <v>690</v>
      </c>
      <c r="AK298" s="103">
        <f>IFERROR(AJ298/AJ302,"-")</f>
        <v>0.44401544401544402</v>
      </c>
      <c r="AL298" s="105">
        <f t="shared" si="255"/>
        <v>35573.544927536233</v>
      </c>
      <c r="AM298" s="106">
        <f t="shared" si="282"/>
        <v>0.43949044585987262</v>
      </c>
      <c r="AN298" s="316"/>
      <c r="AO298" s="99">
        <v>7</v>
      </c>
      <c r="AP298" s="100" t="s">
        <v>308</v>
      </c>
      <c r="AQ298" s="101" t="s">
        <v>309</v>
      </c>
      <c r="AR298" s="102">
        <v>50455736</v>
      </c>
      <c r="AS298" s="104">
        <v>550</v>
      </c>
      <c r="AT298" s="103">
        <f>IFERROR(AS298/AS302,"-")</f>
        <v>0.43720190779014306</v>
      </c>
      <c r="AU298" s="105">
        <f t="shared" si="256"/>
        <v>91737.701818181813</v>
      </c>
      <c r="AV298" s="106">
        <f t="shared" si="283"/>
        <v>0.43137254901960786</v>
      </c>
      <c r="AW298" s="316"/>
      <c r="AX298" s="99">
        <v>7</v>
      </c>
      <c r="AY298" s="100" t="s">
        <v>338</v>
      </c>
      <c r="AZ298" s="101" t="s">
        <v>339</v>
      </c>
      <c r="BA298" s="102">
        <v>31575419</v>
      </c>
      <c r="BB298" s="104">
        <v>453</v>
      </c>
      <c r="BC298" s="103">
        <f>IFERROR(BB298/BB302,"-")</f>
        <v>0.47236704900938475</v>
      </c>
      <c r="BD298" s="105">
        <f t="shared" si="257"/>
        <v>69702.911699779244</v>
      </c>
      <c r="BE298" s="106">
        <f t="shared" si="284"/>
        <v>0.4646153846153846</v>
      </c>
      <c r="BF298" s="316"/>
      <c r="BG298" s="99">
        <v>7</v>
      </c>
      <c r="BH298" s="100" t="s">
        <v>312</v>
      </c>
      <c r="BI298" s="101" t="s">
        <v>313</v>
      </c>
      <c r="BJ298" s="102">
        <v>63090619</v>
      </c>
      <c r="BK298" s="104">
        <v>590</v>
      </c>
      <c r="BL298" s="103">
        <f>IFERROR(BK298/BK302,"-")</f>
        <v>0.47124600638977637</v>
      </c>
      <c r="BM298" s="105">
        <f t="shared" si="258"/>
        <v>106933.25254237288</v>
      </c>
      <c r="BN298" s="106">
        <f t="shared" si="285"/>
        <v>0.45843045843045843</v>
      </c>
      <c r="BO298" s="316"/>
      <c r="BP298" s="99">
        <v>7</v>
      </c>
      <c r="BQ298" s="100" t="s">
        <v>428</v>
      </c>
      <c r="BR298" s="101" t="s">
        <v>429</v>
      </c>
      <c r="BS298" s="102">
        <v>15651157</v>
      </c>
      <c r="BT298" s="104">
        <v>455</v>
      </c>
      <c r="BU298" s="103">
        <f>IFERROR(BT298/BT302,"-")</f>
        <v>0.48097251585623679</v>
      </c>
      <c r="BV298" s="105">
        <f t="shared" si="259"/>
        <v>34398.147252747251</v>
      </c>
      <c r="BW298" s="106">
        <f t="shared" si="286"/>
        <v>0.45363908275174475</v>
      </c>
      <c r="BX298" s="316"/>
      <c r="BY298" s="99">
        <v>7</v>
      </c>
      <c r="BZ298" s="100" t="s">
        <v>302</v>
      </c>
      <c r="CA298" s="101" t="s">
        <v>303</v>
      </c>
      <c r="CB298" s="102">
        <v>436700073</v>
      </c>
      <c r="CC298" s="104">
        <v>8637</v>
      </c>
      <c r="CD298" s="103">
        <f>IFERROR(CC298/CC302,"-")</f>
        <v>0.43876047752095504</v>
      </c>
      <c r="CE298" s="105">
        <f t="shared" si="260"/>
        <v>50561.546022924624</v>
      </c>
      <c r="CF298" s="106">
        <f t="shared" si="287"/>
        <v>0.41009448744124211</v>
      </c>
    </row>
    <row r="299" spans="2:84" ht="13.5" customHeight="1">
      <c r="B299" s="319"/>
      <c r="C299" s="329"/>
      <c r="D299" s="316"/>
      <c r="E299" s="99">
        <v>8</v>
      </c>
      <c r="F299" s="121" t="s">
        <v>292</v>
      </c>
      <c r="G299" s="101" t="s">
        <v>293</v>
      </c>
      <c r="H299" s="102">
        <v>474380646</v>
      </c>
      <c r="I299" s="104">
        <v>4353</v>
      </c>
      <c r="J299" s="103">
        <f>IFERROR(I299/I302,"-")</f>
        <v>0.41008007536504948</v>
      </c>
      <c r="K299" s="105">
        <f t="shared" si="252"/>
        <v>108977.86492074431</v>
      </c>
      <c r="L299" s="106">
        <f t="shared" si="279"/>
        <v>0.36793170484320853</v>
      </c>
      <c r="M299" s="316"/>
      <c r="N299" s="99">
        <v>8</v>
      </c>
      <c r="O299" s="121" t="s">
        <v>387</v>
      </c>
      <c r="P299" s="101" t="s">
        <v>388</v>
      </c>
      <c r="Q299" s="102">
        <v>4197260</v>
      </c>
      <c r="R299" s="104">
        <v>1035</v>
      </c>
      <c r="S299" s="103">
        <f>IFERROR(R299/R302,"-")</f>
        <v>0.54160125588697017</v>
      </c>
      <c r="T299" s="105">
        <f t="shared" si="253"/>
        <v>4055.3236714975847</v>
      </c>
      <c r="U299" s="106">
        <f t="shared" si="280"/>
        <v>0.53934340802501302</v>
      </c>
      <c r="V299" s="316"/>
      <c r="W299" s="99">
        <v>8</v>
      </c>
      <c r="X299" s="121" t="s">
        <v>381</v>
      </c>
      <c r="Y299" s="101" t="s">
        <v>382</v>
      </c>
      <c r="Z299" s="102">
        <v>13611512</v>
      </c>
      <c r="AA299" s="104">
        <v>658</v>
      </c>
      <c r="AB299" s="103">
        <f>IFERROR(AA299/AA302,"-")</f>
        <v>0.55294117647058827</v>
      </c>
      <c r="AC299" s="105">
        <f t="shared" si="254"/>
        <v>20686.188449848025</v>
      </c>
      <c r="AD299" s="106">
        <f t="shared" si="281"/>
        <v>0.54787676935886764</v>
      </c>
      <c r="AE299" s="316"/>
      <c r="AF299" s="99">
        <v>8</v>
      </c>
      <c r="AG299" s="121" t="s">
        <v>365</v>
      </c>
      <c r="AH299" s="101" t="s">
        <v>366</v>
      </c>
      <c r="AI299" s="102">
        <v>12410875</v>
      </c>
      <c r="AJ299" s="104">
        <v>681</v>
      </c>
      <c r="AK299" s="103">
        <f>IFERROR(AJ299/AJ302,"-")</f>
        <v>0.43822393822393824</v>
      </c>
      <c r="AL299" s="105">
        <f t="shared" si="255"/>
        <v>18224.486049926578</v>
      </c>
      <c r="AM299" s="106">
        <f t="shared" si="282"/>
        <v>0.43375796178343951</v>
      </c>
      <c r="AN299" s="316"/>
      <c r="AO299" s="99">
        <v>8</v>
      </c>
      <c r="AP299" s="121" t="s">
        <v>365</v>
      </c>
      <c r="AQ299" s="101" t="s">
        <v>366</v>
      </c>
      <c r="AR299" s="102">
        <v>9907480</v>
      </c>
      <c r="AS299" s="104">
        <v>537</v>
      </c>
      <c r="AT299" s="103">
        <f>IFERROR(AS299/AS302,"-")</f>
        <v>0.42686804451510335</v>
      </c>
      <c r="AU299" s="105">
        <f t="shared" si="256"/>
        <v>18449.683426443204</v>
      </c>
      <c r="AV299" s="106">
        <f t="shared" si="283"/>
        <v>0.42117647058823532</v>
      </c>
      <c r="AW299" s="316"/>
      <c r="AX299" s="99">
        <v>8</v>
      </c>
      <c r="AY299" s="121" t="s">
        <v>428</v>
      </c>
      <c r="AZ299" s="101" t="s">
        <v>429</v>
      </c>
      <c r="BA299" s="102">
        <v>8964065</v>
      </c>
      <c r="BB299" s="104">
        <v>405</v>
      </c>
      <c r="BC299" s="103">
        <f>IFERROR(BB299/BB302,"-")</f>
        <v>0.42231491136600624</v>
      </c>
      <c r="BD299" s="105">
        <f t="shared" si="257"/>
        <v>22133.493827160495</v>
      </c>
      <c r="BE299" s="106">
        <f t="shared" si="284"/>
        <v>0.41538461538461541</v>
      </c>
      <c r="BF299" s="316"/>
      <c r="BG299" s="99">
        <v>8</v>
      </c>
      <c r="BH299" s="121" t="s">
        <v>454</v>
      </c>
      <c r="BI299" s="101" t="s">
        <v>455</v>
      </c>
      <c r="BJ299" s="102">
        <v>20278085</v>
      </c>
      <c r="BK299" s="104">
        <v>576</v>
      </c>
      <c r="BL299" s="103">
        <f>IFERROR(BK299/BK302,"-")</f>
        <v>0.46006389776357826</v>
      </c>
      <c r="BM299" s="105">
        <f t="shared" si="258"/>
        <v>35205.008680555555</v>
      </c>
      <c r="BN299" s="106">
        <f t="shared" si="285"/>
        <v>0.44755244755244755</v>
      </c>
      <c r="BO299" s="316"/>
      <c r="BP299" s="99">
        <v>8</v>
      </c>
      <c r="BQ299" s="121" t="s">
        <v>336</v>
      </c>
      <c r="BR299" s="101" t="s">
        <v>337</v>
      </c>
      <c r="BS299" s="102">
        <v>174403170</v>
      </c>
      <c r="BT299" s="104">
        <v>400</v>
      </c>
      <c r="BU299" s="103">
        <f>IFERROR(BT299/BT302,"-")</f>
        <v>0.42283298097251587</v>
      </c>
      <c r="BV299" s="105">
        <f t="shared" si="259"/>
        <v>436007.92499999999</v>
      </c>
      <c r="BW299" s="106">
        <f t="shared" si="286"/>
        <v>0.39880358923230308</v>
      </c>
      <c r="BX299" s="316"/>
      <c r="BY299" s="99">
        <v>8</v>
      </c>
      <c r="BZ299" s="121" t="s">
        <v>312</v>
      </c>
      <c r="CA299" s="101" t="s">
        <v>313</v>
      </c>
      <c r="CB299" s="102">
        <v>445353771</v>
      </c>
      <c r="CC299" s="104">
        <v>8341</v>
      </c>
      <c r="CD299" s="103">
        <f>IFERROR(CC299/CC302,"-")</f>
        <v>0.4237236474472949</v>
      </c>
      <c r="CE299" s="105">
        <f t="shared" si="260"/>
        <v>53393.330655796664</v>
      </c>
      <c r="CF299" s="106">
        <f t="shared" si="287"/>
        <v>0.39604007407055697</v>
      </c>
    </row>
    <row r="300" spans="2:84" ht="13.5" customHeight="1">
      <c r="B300" s="319"/>
      <c r="C300" s="329"/>
      <c r="D300" s="316"/>
      <c r="E300" s="99">
        <v>9</v>
      </c>
      <c r="F300" s="100" t="s">
        <v>381</v>
      </c>
      <c r="G300" s="101" t="s">
        <v>382</v>
      </c>
      <c r="H300" s="102">
        <v>71329405</v>
      </c>
      <c r="I300" s="104">
        <v>4315</v>
      </c>
      <c r="J300" s="103">
        <f>IFERROR(I300/I302,"-")</f>
        <v>0.40650023551577957</v>
      </c>
      <c r="K300" s="105">
        <f t="shared" si="252"/>
        <v>16530.568945538816</v>
      </c>
      <c r="L300" s="106">
        <f t="shared" si="279"/>
        <v>0.36471980390499537</v>
      </c>
      <c r="M300" s="316"/>
      <c r="N300" s="99">
        <v>9</v>
      </c>
      <c r="O300" s="100" t="s">
        <v>312</v>
      </c>
      <c r="P300" s="101" t="s">
        <v>313</v>
      </c>
      <c r="Q300" s="102">
        <v>31760446</v>
      </c>
      <c r="R300" s="104">
        <v>1008</v>
      </c>
      <c r="S300" s="103">
        <f>IFERROR(R300/R302,"-")</f>
        <v>0.52747252747252749</v>
      </c>
      <c r="T300" s="105">
        <f t="shared" si="253"/>
        <v>31508.378968253968</v>
      </c>
      <c r="U300" s="106">
        <f t="shared" si="280"/>
        <v>0.52527357998957791</v>
      </c>
      <c r="V300" s="316"/>
      <c r="W300" s="99">
        <v>9</v>
      </c>
      <c r="X300" s="100" t="s">
        <v>387</v>
      </c>
      <c r="Y300" s="101" t="s">
        <v>388</v>
      </c>
      <c r="Z300" s="102">
        <v>2519497</v>
      </c>
      <c r="AA300" s="104">
        <v>647</v>
      </c>
      <c r="AB300" s="103">
        <f>IFERROR(AA300/AA302,"-")</f>
        <v>0.54369747899159659</v>
      </c>
      <c r="AC300" s="105">
        <f t="shared" si="254"/>
        <v>3894.1221020092735</v>
      </c>
      <c r="AD300" s="106">
        <f t="shared" si="281"/>
        <v>0.53871773522064947</v>
      </c>
      <c r="AE300" s="316"/>
      <c r="AF300" s="99">
        <v>9</v>
      </c>
      <c r="AG300" s="100" t="s">
        <v>308</v>
      </c>
      <c r="AH300" s="101" t="s">
        <v>309</v>
      </c>
      <c r="AI300" s="102">
        <v>57254955</v>
      </c>
      <c r="AJ300" s="104">
        <v>679</v>
      </c>
      <c r="AK300" s="103">
        <f>IFERROR(AJ300/AJ302,"-")</f>
        <v>0.43693693693693691</v>
      </c>
      <c r="AL300" s="105">
        <f t="shared" si="255"/>
        <v>84322.466863033871</v>
      </c>
      <c r="AM300" s="106">
        <f t="shared" si="282"/>
        <v>0.43248407643312103</v>
      </c>
      <c r="AN300" s="316"/>
      <c r="AO300" s="99">
        <v>9</v>
      </c>
      <c r="AP300" s="100" t="s">
        <v>381</v>
      </c>
      <c r="AQ300" s="101" t="s">
        <v>382</v>
      </c>
      <c r="AR300" s="102">
        <v>11637864</v>
      </c>
      <c r="AS300" s="104">
        <v>518</v>
      </c>
      <c r="AT300" s="103">
        <f>IFERROR(AS300/AS302,"-")</f>
        <v>0.41176470588235292</v>
      </c>
      <c r="AU300" s="105">
        <f t="shared" si="256"/>
        <v>22466.91891891892</v>
      </c>
      <c r="AV300" s="106">
        <f t="shared" si="283"/>
        <v>0.40627450980392155</v>
      </c>
      <c r="AW300" s="316"/>
      <c r="AX300" s="99">
        <v>9</v>
      </c>
      <c r="AY300" s="100" t="s">
        <v>454</v>
      </c>
      <c r="AZ300" s="101" t="s">
        <v>455</v>
      </c>
      <c r="BA300" s="102">
        <v>8137777</v>
      </c>
      <c r="BB300" s="104">
        <v>397</v>
      </c>
      <c r="BC300" s="103">
        <f>IFERROR(BB300/BB302,"-")</f>
        <v>0.41397288842544316</v>
      </c>
      <c r="BD300" s="105">
        <f t="shared" si="257"/>
        <v>20498.178841309822</v>
      </c>
      <c r="BE300" s="106">
        <f t="shared" si="284"/>
        <v>0.40717948717948715</v>
      </c>
      <c r="BF300" s="316"/>
      <c r="BG300" s="99">
        <v>9</v>
      </c>
      <c r="BH300" s="100" t="s">
        <v>428</v>
      </c>
      <c r="BI300" s="101" t="s">
        <v>429</v>
      </c>
      <c r="BJ300" s="102">
        <v>13305473</v>
      </c>
      <c r="BK300" s="104">
        <v>543</v>
      </c>
      <c r="BL300" s="103">
        <f>IFERROR(BK300/BK302,"-")</f>
        <v>0.43370607028753994</v>
      </c>
      <c r="BM300" s="105">
        <f t="shared" si="258"/>
        <v>24503.633517495397</v>
      </c>
      <c r="BN300" s="106">
        <f t="shared" si="285"/>
        <v>0.42191142191142189</v>
      </c>
      <c r="BO300" s="316"/>
      <c r="BP300" s="99">
        <v>9</v>
      </c>
      <c r="BQ300" s="100" t="s">
        <v>369</v>
      </c>
      <c r="BR300" s="101" t="s">
        <v>370</v>
      </c>
      <c r="BS300" s="102">
        <v>39780648</v>
      </c>
      <c r="BT300" s="104">
        <v>392</v>
      </c>
      <c r="BU300" s="103">
        <f>IFERROR(BT300/BT302,"-")</f>
        <v>0.41437632135306551</v>
      </c>
      <c r="BV300" s="105">
        <f t="shared" si="259"/>
        <v>101481.24489795919</v>
      </c>
      <c r="BW300" s="106">
        <f t="shared" si="286"/>
        <v>0.39082751744765704</v>
      </c>
      <c r="BX300" s="316"/>
      <c r="BY300" s="99">
        <v>9</v>
      </c>
      <c r="BZ300" s="100" t="s">
        <v>381</v>
      </c>
      <c r="CA300" s="101" t="s">
        <v>382</v>
      </c>
      <c r="CB300" s="102">
        <v>150263580</v>
      </c>
      <c r="CC300" s="104">
        <v>8171</v>
      </c>
      <c r="CD300" s="103">
        <f>IFERROR(CC300/CC302,"-")</f>
        <v>0.41508763017526035</v>
      </c>
      <c r="CE300" s="105">
        <f t="shared" si="260"/>
        <v>18389.864153714356</v>
      </c>
      <c r="CF300" s="106">
        <f t="shared" si="287"/>
        <v>0.38796828260766347</v>
      </c>
    </row>
    <row r="301" spans="2:84" ht="13.5" customHeight="1">
      <c r="B301" s="319"/>
      <c r="C301" s="329"/>
      <c r="D301" s="316"/>
      <c r="E301" s="107">
        <v>10</v>
      </c>
      <c r="F301" s="122" t="s">
        <v>312</v>
      </c>
      <c r="G301" s="109" t="s">
        <v>313</v>
      </c>
      <c r="H301" s="110">
        <v>142903279</v>
      </c>
      <c r="I301" s="112">
        <v>3792</v>
      </c>
      <c r="J301" s="111">
        <f>IFERROR(I301/I302,"-")</f>
        <v>0.35723033443240698</v>
      </c>
      <c r="K301" s="113">
        <f t="shared" si="252"/>
        <v>37685.46387130802</v>
      </c>
      <c r="L301" s="114">
        <f t="shared" si="279"/>
        <v>0.3205139041501141</v>
      </c>
      <c r="M301" s="316"/>
      <c r="N301" s="107">
        <v>10</v>
      </c>
      <c r="O301" s="122" t="s">
        <v>381</v>
      </c>
      <c r="P301" s="109" t="s">
        <v>382</v>
      </c>
      <c r="Q301" s="110">
        <v>17325734</v>
      </c>
      <c r="R301" s="112">
        <v>1005</v>
      </c>
      <c r="S301" s="111">
        <f>IFERROR(R301/R302,"-")</f>
        <v>0.52590266875981162</v>
      </c>
      <c r="T301" s="113">
        <f t="shared" si="253"/>
        <v>17239.536318407962</v>
      </c>
      <c r="U301" s="114">
        <f t="shared" si="280"/>
        <v>0.52371026576341839</v>
      </c>
      <c r="V301" s="316"/>
      <c r="W301" s="107">
        <v>10</v>
      </c>
      <c r="X301" s="122" t="s">
        <v>312</v>
      </c>
      <c r="Y301" s="109" t="s">
        <v>313</v>
      </c>
      <c r="Z301" s="110">
        <v>31102819</v>
      </c>
      <c r="AA301" s="112">
        <v>645</v>
      </c>
      <c r="AB301" s="111">
        <f>IFERROR(AA301/AA302,"-")</f>
        <v>0.54201680672268904</v>
      </c>
      <c r="AC301" s="113">
        <f t="shared" si="254"/>
        <v>48221.424806201554</v>
      </c>
      <c r="AD301" s="114">
        <f t="shared" si="281"/>
        <v>0.53705245628642795</v>
      </c>
      <c r="AE301" s="316"/>
      <c r="AF301" s="107">
        <v>10</v>
      </c>
      <c r="AG301" s="122" t="s">
        <v>381</v>
      </c>
      <c r="AH301" s="109" t="s">
        <v>382</v>
      </c>
      <c r="AI301" s="110">
        <v>13291066</v>
      </c>
      <c r="AJ301" s="112">
        <v>655</v>
      </c>
      <c r="AK301" s="111">
        <f>IFERROR(AJ301/AJ302,"-")</f>
        <v>0.4214929214929215</v>
      </c>
      <c r="AL301" s="113">
        <f t="shared" si="255"/>
        <v>20291.703816793892</v>
      </c>
      <c r="AM301" s="114">
        <f t="shared" si="282"/>
        <v>0.41719745222929938</v>
      </c>
      <c r="AN301" s="316"/>
      <c r="AO301" s="107">
        <v>10</v>
      </c>
      <c r="AP301" s="122" t="s">
        <v>454</v>
      </c>
      <c r="AQ301" s="109" t="s">
        <v>455</v>
      </c>
      <c r="AR301" s="110">
        <v>10133154</v>
      </c>
      <c r="AS301" s="112">
        <v>508</v>
      </c>
      <c r="AT301" s="111">
        <f>IFERROR(AS301/AS302,"-")</f>
        <v>0.40381558028616854</v>
      </c>
      <c r="AU301" s="113">
        <f t="shared" si="256"/>
        <v>19947.153543307086</v>
      </c>
      <c r="AV301" s="114">
        <f t="shared" si="283"/>
        <v>0.39843137254901961</v>
      </c>
      <c r="AW301" s="316"/>
      <c r="AX301" s="107">
        <v>10</v>
      </c>
      <c r="AY301" s="122" t="s">
        <v>322</v>
      </c>
      <c r="AZ301" s="109" t="s">
        <v>323</v>
      </c>
      <c r="BA301" s="110">
        <v>75854611</v>
      </c>
      <c r="BB301" s="112">
        <v>390</v>
      </c>
      <c r="BC301" s="111">
        <f>IFERROR(BB301/BB302,"-")</f>
        <v>0.40667361835245047</v>
      </c>
      <c r="BD301" s="113">
        <f t="shared" si="257"/>
        <v>194499.00256410256</v>
      </c>
      <c r="BE301" s="114">
        <f t="shared" si="284"/>
        <v>0.4</v>
      </c>
      <c r="BF301" s="316"/>
      <c r="BG301" s="107">
        <v>10</v>
      </c>
      <c r="BH301" s="122" t="s">
        <v>322</v>
      </c>
      <c r="BI301" s="109" t="s">
        <v>323</v>
      </c>
      <c r="BJ301" s="110">
        <v>178554787</v>
      </c>
      <c r="BK301" s="112">
        <v>536</v>
      </c>
      <c r="BL301" s="111">
        <f>IFERROR(BK301/BK302,"-")</f>
        <v>0.4281150159744409</v>
      </c>
      <c r="BM301" s="113">
        <f t="shared" si="258"/>
        <v>333124.6026119403</v>
      </c>
      <c r="BN301" s="114">
        <f t="shared" si="285"/>
        <v>0.41647241647241645</v>
      </c>
      <c r="BO301" s="316"/>
      <c r="BP301" s="107">
        <v>10</v>
      </c>
      <c r="BQ301" s="122" t="s">
        <v>300</v>
      </c>
      <c r="BR301" s="109" t="s">
        <v>301</v>
      </c>
      <c r="BS301" s="110">
        <v>30313586</v>
      </c>
      <c r="BT301" s="112">
        <v>387</v>
      </c>
      <c r="BU301" s="111">
        <f>IFERROR(BT301/BT302,"-")</f>
        <v>0.40909090909090912</v>
      </c>
      <c r="BV301" s="113">
        <f t="shared" si="259"/>
        <v>78329.679586563303</v>
      </c>
      <c r="BW301" s="114">
        <f t="shared" si="286"/>
        <v>0.38584247258225324</v>
      </c>
      <c r="BX301" s="316"/>
      <c r="BY301" s="107">
        <v>10</v>
      </c>
      <c r="BZ301" s="122" t="s">
        <v>387</v>
      </c>
      <c r="CA301" s="109" t="s">
        <v>388</v>
      </c>
      <c r="CB301" s="110">
        <v>31322872</v>
      </c>
      <c r="CC301" s="112">
        <v>7928</v>
      </c>
      <c r="CD301" s="111">
        <f>IFERROR(CC301/CC302,"-")</f>
        <v>0.40274320548641096</v>
      </c>
      <c r="CE301" s="113">
        <f t="shared" si="260"/>
        <v>3950.9172552976793</v>
      </c>
      <c r="CF301" s="114">
        <f t="shared" si="287"/>
        <v>0.37643036892835097</v>
      </c>
    </row>
    <row r="302" spans="2:84" ht="13.5" customHeight="1">
      <c r="B302" s="321"/>
      <c r="C302" s="330"/>
      <c r="D302" s="317"/>
      <c r="E302" s="115" t="s">
        <v>192</v>
      </c>
      <c r="F302" s="116"/>
      <c r="G302" s="117"/>
      <c r="H302" s="211">
        <v>6030226190</v>
      </c>
      <c r="I302" s="119">
        <v>10615</v>
      </c>
      <c r="J302" s="118" t="s">
        <v>126</v>
      </c>
      <c r="K302" s="65">
        <f t="shared" si="252"/>
        <v>568085.36881771078</v>
      </c>
      <c r="L302" s="120">
        <f t="shared" si="279"/>
        <v>0.89721916997717854</v>
      </c>
      <c r="M302" s="317"/>
      <c r="N302" s="115" t="s">
        <v>192</v>
      </c>
      <c r="O302" s="116"/>
      <c r="P302" s="117"/>
      <c r="Q302" s="211">
        <v>1450068120</v>
      </c>
      <c r="R302" s="119">
        <v>1911</v>
      </c>
      <c r="S302" s="118" t="s">
        <v>126</v>
      </c>
      <c r="T302" s="65">
        <f t="shared" si="253"/>
        <v>758800.69073783362</v>
      </c>
      <c r="U302" s="120">
        <f t="shared" si="280"/>
        <v>0.9958311620635748</v>
      </c>
      <c r="V302" s="317"/>
      <c r="W302" s="115" t="s">
        <v>192</v>
      </c>
      <c r="X302" s="116"/>
      <c r="Y302" s="117"/>
      <c r="Z302" s="211">
        <v>1182193490</v>
      </c>
      <c r="AA302" s="119">
        <v>1190</v>
      </c>
      <c r="AB302" s="118" t="s">
        <v>126</v>
      </c>
      <c r="AC302" s="65">
        <f t="shared" si="254"/>
        <v>993439.90756302525</v>
      </c>
      <c r="AD302" s="120">
        <f t="shared" si="281"/>
        <v>0.99084096586178183</v>
      </c>
      <c r="AE302" s="317"/>
      <c r="AF302" s="115" t="s">
        <v>192</v>
      </c>
      <c r="AG302" s="116"/>
      <c r="AH302" s="117"/>
      <c r="AI302" s="211">
        <v>1735090180</v>
      </c>
      <c r="AJ302" s="119">
        <v>1554</v>
      </c>
      <c r="AK302" s="118" t="s">
        <v>126</v>
      </c>
      <c r="AL302" s="65">
        <f t="shared" si="255"/>
        <v>1116531.6473616473</v>
      </c>
      <c r="AM302" s="120">
        <f t="shared" si="282"/>
        <v>0.98980891719745223</v>
      </c>
      <c r="AN302" s="317"/>
      <c r="AO302" s="115" t="s">
        <v>192</v>
      </c>
      <c r="AP302" s="116"/>
      <c r="AQ302" s="117"/>
      <c r="AR302" s="211">
        <v>1723578280</v>
      </c>
      <c r="AS302" s="119">
        <v>1258</v>
      </c>
      <c r="AT302" s="118" t="s">
        <v>126</v>
      </c>
      <c r="AU302" s="65">
        <f t="shared" si="256"/>
        <v>1370094.0222575518</v>
      </c>
      <c r="AV302" s="120">
        <f t="shared" si="283"/>
        <v>0.98666666666666669</v>
      </c>
      <c r="AW302" s="317"/>
      <c r="AX302" s="115" t="s">
        <v>192</v>
      </c>
      <c r="AY302" s="116"/>
      <c r="AZ302" s="117"/>
      <c r="BA302" s="211">
        <v>1559347690</v>
      </c>
      <c r="BB302" s="119">
        <v>959</v>
      </c>
      <c r="BC302" s="118" t="s">
        <v>126</v>
      </c>
      <c r="BD302" s="65">
        <f t="shared" si="257"/>
        <v>1626014.2752867572</v>
      </c>
      <c r="BE302" s="120">
        <f t="shared" si="284"/>
        <v>0.9835897435897436</v>
      </c>
      <c r="BF302" s="317"/>
      <c r="BG302" s="115" t="s">
        <v>192</v>
      </c>
      <c r="BH302" s="116"/>
      <c r="BI302" s="117"/>
      <c r="BJ302" s="211">
        <v>2627878220</v>
      </c>
      <c r="BK302" s="119">
        <v>1252</v>
      </c>
      <c r="BL302" s="118" t="s">
        <v>126</v>
      </c>
      <c r="BM302" s="65">
        <f t="shared" si="258"/>
        <v>2098944.2651757188</v>
      </c>
      <c r="BN302" s="120">
        <f t="shared" si="285"/>
        <v>0.9728049728049728</v>
      </c>
      <c r="BO302" s="317"/>
      <c r="BP302" s="115" t="s">
        <v>192</v>
      </c>
      <c r="BQ302" s="116"/>
      <c r="BR302" s="117"/>
      <c r="BS302" s="211">
        <v>2171024270</v>
      </c>
      <c r="BT302" s="119">
        <v>946</v>
      </c>
      <c r="BU302" s="118" t="s">
        <v>126</v>
      </c>
      <c r="BV302" s="65">
        <f t="shared" si="259"/>
        <v>2294951.6596194501</v>
      </c>
      <c r="BW302" s="120">
        <f t="shared" si="286"/>
        <v>0.94317048853439678</v>
      </c>
      <c r="BX302" s="317"/>
      <c r="BY302" s="115" t="s">
        <v>192</v>
      </c>
      <c r="BZ302" s="116"/>
      <c r="CA302" s="117"/>
      <c r="CB302" s="211">
        <v>18479406440</v>
      </c>
      <c r="CC302" s="119">
        <v>19685</v>
      </c>
      <c r="CD302" s="118" t="s">
        <v>126</v>
      </c>
      <c r="CE302" s="65">
        <f t="shared" si="260"/>
        <v>938755.72466344933</v>
      </c>
      <c r="CF302" s="120">
        <f t="shared" si="287"/>
        <v>0.93466597027681497</v>
      </c>
    </row>
    <row r="303" spans="2:84" ht="13.5" customHeight="1">
      <c r="B303" s="318">
        <v>28</v>
      </c>
      <c r="C303" s="328" t="s">
        <v>38</v>
      </c>
      <c r="D303" s="320">
        <f>CK33</f>
        <v>10471</v>
      </c>
      <c r="E303" s="91">
        <v>1</v>
      </c>
      <c r="F303" s="92" t="s">
        <v>296</v>
      </c>
      <c r="G303" s="93" t="s">
        <v>297</v>
      </c>
      <c r="H303" s="94">
        <v>283535849</v>
      </c>
      <c r="I303" s="96">
        <v>6686</v>
      </c>
      <c r="J303" s="95">
        <f>IFERROR(I303/I313,"-")</f>
        <v>0.69616826322365677</v>
      </c>
      <c r="K303" s="97">
        <f t="shared" si="252"/>
        <v>42407.395901884534</v>
      </c>
      <c r="L303" s="98">
        <f t="shared" ref="L303:L313" si="288">IFERROR(I303/$CK$33,0)</f>
        <v>0.63852545124629934</v>
      </c>
      <c r="M303" s="320">
        <f>CL33</f>
        <v>1453</v>
      </c>
      <c r="N303" s="91">
        <v>1</v>
      </c>
      <c r="O303" s="92" t="s">
        <v>296</v>
      </c>
      <c r="P303" s="93" t="s">
        <v>297</v>
      </c>
      <c r="Q303" s="94">
        <v>51520547</v>
      </c>
      <c r="R303" s="96">
        <v>1166</v>
      </c>
      <c r="S303" s="95">
        <f>IFERROR(R303/R313,"-")</f>
        <v>0.80859916782246877</v>
      </c>
      <c r="T303" s="97">
        <f t="shared" si="253"/>
        <v>44185.717838765006</v>
      </c>
      <c r="U303" s="98">
        <f t="shared" ref="U303:U313" si="289">IFERROR(R303/$CL$33,0)</f>
        <v>0.80247763248451476</v>
      </c>
      <c r="V303" s="320">
        <f>CM33</f>
        <v>961</v>
      </c>
      <c r="W303" s="91">
        <v>1</v>
      </c>
      <c r="X303" s="92" t="s">
        <v>296</v>
      </c>
      <c r="Y303" s="93" t="s">
        <v>297</v>
      </c>
      <c r="Z303" s="94">
        <v>37610979</v>
      </c>
      <c r="AA303" s="96">
        <v>788</v>
      </c>
      <c r="AB303" s="95">
        <f>IFERROR(AA303/AA313,"-")</f>
        <v>0.82340647857889238</v>
      </c>
      <c r="AC303" s="97">
        <f t="shared" si="254"/>
        <v>47729.668781725886</v>
      </c>
      <c r="AD303" s="98">
        <f t="shared" ref="AD303:AD313" si="290">IFERROR(AA303/$CM$33,0)</f>
        <v>0.81997918834547345</v>
      </c>
      <c r="AE303" s="320">
        <f>CN33</f>
        <v>1152</v>
      </c>
      <c r="AF303" s="91">
        <v>1</v>
      </c>
      <c r="AG303" s="92" t="s">
        <v>296</v>
      </c>
      <c r="AH303" s="93" t="s">
        <v>297</v>
      </c>
      <c r="AI303" s="94">
        <v>39891226</v>
      </c>
      <c r="AJ303" s="96">
        <v>861</v>
      </c>
      <c r="AK303" s="95">
        <f>IFERROR(AJ303/AJ313,"-")</f>
        <v>0.75328083989501315</v>
      </c>
      <c r="AL303" s="97">
        <f t="shared" si="255"/>
        <v>46331.272938443668</v>
      </c>
      <c r="AM303" s="98">
        <f t="shared" ref="AM303:AM313" si="291">IFERROR(AJ303/$CN$33,0)</f>
        <v>0.74739583333333337</v>
      </c>
      <c r="AN303" s="320">
        <f>CO33</f>
        <v>1025</v>
      </c>
      <c r="AO303" s="91">
        <v>1</v>
      </c>
      <c r="AP303" s="92" t="s">
        <v>296</v>
      </c>
      <c r="AQ303" s="93" t="s">
        <v>297</v>
      </c>
      <c r="AR303" s="94">
        <v>36242332</v>
      </c>
      <c r="AS303" s="96">
        <v>799</v>
      </c>
      <c r="AT303" s="95">
        <f>IFERROR(AS303/AS313,"-")</f>
        <v>0.78487229862475438</v>
      </c>
      <c r="AU303" s="97">
        <f t="shared" si="256"/>
        <v>45359.614518147682</v>
      </c>
      <c r="AV303" s="98">
        <f t="shared" ref="AV303:AV313" si="292">IFERROR(AS303/$CO$33,0)</f>
        <v>0.77951219512195125</v>
      </c>
      <c r="AW303" s="320">
        <f>CP33</f>
        <v>814</v>
      </c>
      <c r="AX303" s="91">
        <v>1</v>
      </c>
      <c r="AY303" s="92" t="s">
        <v>298</v>
      </c>
      <c r="AZ303" s="93" t="s">
        <v>299</v>
      </c>
      <c r="BA303" s="94">
        <v>46815390</v>
      </c>
      <c r="BB303" s="96">
        <v>651</v>
      </c>
      <c r="BC303" s="95">
        <f>IFERROR(BB303/BB313,"-")</f>
        <v>0.82509505703422048</v>
      </c>
      <c r="BD303" s="97">
        <f t="shared" si="257"/>
        <v>71913.041474654383</v>
      </c>
      <c r="BE303" s="98">
        <f t="shared" ref="BE303:BE313" si="293">IFERROR(BB303/$CP$33,0)</f>
        <v>0.79975429975429979</v>
      </c>
      <c r="BF303" s="320">
        <f>CQ33</f>
        <v>931</v>
      </c>
      <c r="BG303" s="91">
        <v>1</v>
      </c>
      <c r="BH303" s="92" t="s">
        <v>298</v>
      </c>
      <c r="BI303" s="93" t="s">
        <v>299</v>
      </c>
      <c r="BJ303" s="94">
        <v>83223501</v>
      </c>
      <c r="BK303" s="96">
        <v>711</v>
      </c>
      <c r="BL303" s="95">
        <f>IFERROR(BK303/BK313,"-")</f>
        <v>0.78217821782178221</v>
      </c>
      <c r="BM303" s="97">
        <f t="shared" si="258"/>
        <v>117051.33755274261</v>
      </c>
      <c r="BN303" s="98">
        <f t="shared" ref="BN303:BN313" si="294">IFERROR(BK303/$CQ$33,0)</f>
        <v>0.76369495166487644</v>
      </c>
      <c r="BO303" s="320">
        <f>CR33</f>
        <v>693</v>
      </c>
      <c r="BP303" s="91">
        <v>1</v>
      </c>
      <c r="BQ303" s="92" t="s">
        <v>298</v>
      </c>
      <c r="BR303" s="93" t="s">
        <v>299</v>
      </c>
      <c r="BS303" s="94">
        <v>62744078</v>
      </c>
      <c r="BT303" s="96">
        <v>541</v>
      </c>
      <c r="BU303" s="95">
        <f>IFERROR(BT303/BT313,"-")</f>
        <v>0.80866965620328846</v>
      </c>
      <c r="BV303" s="97">
        <f t="shared" si="259"/>
        <v>115977.96303142329</v>
      </c>
      <c r="BW303" s="98">
        <f t="shared" ref="BW303:BW313" si="295">IFERROR(BT303/$CR$33,0)</f>
        <v>0.78066378066378062</v>
      </c>
      <c r="BX303" s="320">
        <f>CS33</f>
        <v>17500</v>
      </c>
      <c r="BY303" s="91">
        <v>1</v>
      </c>
      <c r="BZ303" s="92" t="s">
        <v>296</v>
      </c>
      <c r="CA303" s="93" t="s">
        <v>297</v>
      </c>
      <c r="CB303" s="94">
        <v>519134977</v>
      </c>
      <c r="CC303" s="96">
        <v>11834</v>
      </c>
      <c r="CD303" s="95">
        <f>IFERROR(CC303/CC313,"-")</f>
        <v>0.71586715867158668</v>
      </c>
      <c r="CE303" s="97">
        <f t="shared" si="260"/>
        <v>43868.089994929862</v>
      </c>
      <c r="CF303" s="98">
        <f t="shared" ref="CF303:CF313" si="296">IFERROR(CC303/$CS$33,0)</f>
        <v>0.6762285714285714</v>
      </c>
    </row>
    <row r="304" spans="2:84" ht="13.5" customHeight="1">
      <c r="B304" s="319"/>
      <c r="C304" s="329"/>
      <c r="D304" s="316"/>
      <c r="E304" s="99">
        <v>2</v>
      </c>
      <c r="F304" s="100" t="s">
        <v>298</v>
      </c>
      <c r="G304" s="101" t="s">
        <v>299</v>
      </c>
      <c r="H304" s="102">
        <v>238709736</v>
      </c>
      <c r="I304" s="104">
        <v>5279</v>
      </c>
      <c r="J304" s="103">
        <f>IFERROR(I304/I313,"-")</f>
        <v>0.5496668054977093</v>
      </c>
      <c r="K304" s="105">
        <f t="shared" si="252"/>
        <v>45218.741428300811</v>
      </c>
      <c r="L304" s="106">
        <f t="shared" si="288"/>
        <v>0.50415433100945473</v>
      </c>
      <c r="M304" s="316"/>
      <c r="N304" s="99">
        <v>2</v>
      </c>
      <c r="O304" s="100" t="s">
        <v>298</v>
      </c>
      <c r="P304" s="101" t="s">
        <v>299</v>
      </c>
      <c r="Q304" s="102">
        <v>52460430</v>
      </c>
      <c r="R304" s="104">
        <v>1035</v>
      </c>
      <c r="S304" s="103">
        <f>IFERROR(R304/R313,"-")</f>
        <v>0.71775312066574204</v>
      </c>
      <c r="T304" s="105">
        <f t="shared" si="253"/>
        <v>50686.405797101448</v>
      </c>
      <c r="U304" s="106">
        <f t="shared" si="289"/>
        <v>0.71231933929800417</v>
      </c>
      <c r="V304" s="316"/>
      <c r="W304" s="99">
        <v>2</v>
      </c>
      <c r="X304" s="100" t="s">
        <v>298</v>
      </c>
      <c r="Y304" s="101" t="s">
        <v>299</v>
      </c>
      <c r="Z304" s="102">
        <v>41025518</v>
      </c>
      <c r="AA304" s="104">
        <v>753</v>
      </c>
      <c r="AB304" s="103">
        <f>IFERROR(AA304/AA313,"-")</f>
        <v>0.78683385579937304</v>
      </c>
      <c r="AC304" s="105">
        <f t="shared" si="254"/>
        <v>54482.759628154054</v>
      </c>
      <c r="AD304" s="106">
        <f t="shared" si="290"/>
        <v>0.78355879292403741</v>
      </c>
      <c r="AE304" s="316"/>
      <c r="AF304" s="99">
        <v>2</v>
      </c>
      <c r="AG304" s="100" t="s">
        <v>298</v>
      </c>
      <c r="AH304" s="101" t="s">
        <v>299</v>
      </c>
      <c r="AI304" s="102">
        <v>61348297</v>
      </c>
      <c r="AJ304" s="104">
        <v>797</v>
      </c>
      <c r="AK304" s="103">
        <f>IFERROR(AJ304/AJ313,"-")</f>
        <v>0.69728783902012248</v>
      </c>
      <c r="AL304" s="105">
        <f t="shared" si="255"/>
        <v>76974.023839397734</v>
      </c>
      <c r="AM304" s="106">
        <f t="shared" si="291"/>
        <v>0.69184027777777779</v>
      </c>
      <c r="AN304" s="316"/>
      <c r="AO304" s="99">
        <v>2</v>
      </c>
      <c r="AP304" s="100" t="s">
        <v>298</v>
      </c>
      <c r="AQ304" s="101" t="s">
        <v>299</v>
      </c>
      <c r="AR304" s="102">
        <v>60236459</v>
      </c>
      <c r="AS304" s="104">
        <v>798</v>
      </c>
      <c r="AT304" s="103">
        <f>IFERROR(AS304/AS313,"-")</f>
        <v>0.78388998035363455</v>
      </c>
      <c r="AU304" s="105">
        <f t="shared" si="256"/>
        <v>75484.284461152885</v>
      </c>
      <c r="AV304" s="106">
        <f t="shared" si="292"/>
        <v>0.77853658536585368</v>
      </c>
      <c r="AW304" s="316"/>
      <c r="AX304" s="99">
        <v>2</v>
      </c>
      <c r="AY304" s="100" t="s">
        <v>296</v>
      </c>
      <c r="AZ304" s="101" t="s">
        <v>297</v>
      </c>
      <c r="BA304" s="102">
        <v>26793393</v>
      </c>
      <c r="BB304" s="104">
        <v>556</v>
      </c>
      <c r="BC304" s="103">
        <f>IFERROR(BB304/BB313,"-")</f>
        <v>0.70468948035487955</v>
      </c>
      <c r="BD304" s="105">
        <f t="shared" si="257"/>
        <v>48189.555755395682</v>
      </c>
      <c r="BE304" s="106">
        <f t="shared" si="293"/>
        <v>0.68304668304668303</v>
      </c>
      <c r="BF304" s="316"/>
      <c r="BG304" s="99">
        <v>2</v>
      </c>
      <c r="BH304" s="100" t="s">
        <v>296</v>
      </c>
      <c r="BI304" s="101" t="s">
        <v>297</v>
      </c>
      <c r="BJ304" s="102">
        <v>26964428</v>
      </c>
      <c r="BK304" s="104">
        <v>581</v>
      </c>
      <c r="BL304" s="103">
        <f>IFERROR(BK304/BK313,"-")</f>
        <v>0.63916391639163916</v>
      </c>
      <c r="BM304" s="105">
        <f t="shared" si="258"/>
        <v>46410.375215146298</v>
      </c>
      <c r="BN304" s="106">
        <f t="shared" si="294"/>
        <v>0.62406015037593987</v>
      </c>
      <c r="BO304" s="316"/>
      <c r="BP304" s="99">
        <v>2</v>
      </c>
      <c r="BQ304" s="100" t="s">
        <v>333</v>
      </c>
      <c r="BR304" s="101" t="s">
        <v>565</v>
      </c>
      <c r="BS304" s="102">
        <v>57525268</v>
      </c>
      <c r="BT304" s="104">
        <v>398</v>
      </c>
      <c r="BU304" s="103">
        <f>IFERROR(BT304/BT313,"-")</f>
        <v>0.59491778774289983</v>
      </c>
      <c r="BV304" s="105">
        <f t="shared" si="259"/>
        <v>144535.84924623117</v>
      </c>
      <c r="BW304" s="106">
        <f t="shared" si="295"/>
        <v>0.57431457431457433</v>
      </c>
      <c r="BX304" s="316"/>
      <c r="BY304" s="99">
        <v>2</v>
      </c>
      <c r="BZ304" s="100" t="s">
        <v>298</v>
      </c>
      <c r="CA304" s="101" t="s">
        <v>299</v>
      </c>
      <c r="CB304" s="102">
        <v>646563409</v>
      </c>
      <c r="CC304" s="104">
        <v>10565</v>
      </c>
      <c r="CD304" s="103">
        <f>IFERROR(CC304/CC313,"-")</f>
        <v>0.63910229266227092</v>
      </c>
      <c r="CE304" s="105">
        <f t="shared" si="260"/>
        <v>61198.618930430668</v>
      </c>
      <c r="CF304" s="106">
        <f t="shared" si="296"/>
        <v>0.60371428571428576</v>
      </c>
    </row>
    <row r="305" spans="2:84" ht="13.5" customHeight="1">
      <c r="B305" s="319"/>
      <c r="C305" s="329"/>
      <c r="D305" s="316"/>
      <c r="E305" s="99">
        <v>3</v>
      </c>
      <c r="F305" s="100" t="s">
        <v>300</v>
      </c>
      <c r="G305" s="101" t="s">
        <v>301</v>
      </c>
      <c r="H305" s="102">
        <v>252779565</v>
      </c>
      <c r="I305" s="104">
        <v>4803</v>
      </c>
      <c r="J305" s="103">
        <f>IFERROR(I305/I313,"-")</f>
        <v>0.50010412328196585</v>
      </c>
      <c r="K305" s="105">
        <f t="shared" si="252"/>
        <v>52629.515927545282</v>
      </c>
      <c r="L305" s="106">
        <f t="shared" si="288"/>
        <v>0.45869544456116895</v>
      </c>
      <c r="M305" s="316"/>
      <c r="N305" s="99">
        <v>3</v>
      </c>
      <c r="O305" s="100" t="s">
        <v>333</v>
      </c>
      <c r="P305" s="101" t="s">
        <v>565</v>
      </c>
      <c r="Q305" s="102">
        <v>18073234</v>
      </c>
      <c r="R305" s="104">
        <v>902</v>
      </c>
      <c r="S305" s="103">
        <f>IFERROR(R305/R313,"-")</f>
        <v>0.62552011095700422</v>
      </c>
      <c r="T305" s="105">
        <f t="shared" si="253"/>
        <v>20036.844789356983</v>
      </c>
      <c r="U305" s="106">
        <f t="shared" si="289"/>
        <v>0.62078458362009636</v>
      </c>
      <c r="V305" s="316"/>
      <c r="W305" s="99">
        <v>3</v>
      </c>
      <c r="X305" s="100" t="s">
        <v>333</v>
      </c>
      <c r="Y305" s="101" t="s">
        <v>565</v>
      </c>
      <c r="Z305" s="102">
        <v>16279689</v>
      </c>
      <c r="AA305" s="104">
        <v>626</v>
      </c>
      <c r="AB305" s="103">
        <f>IFERROR(AA305/AA313,"-")</f>
        <v>0.65412748171368862</v>
      </c>
      <c r="AC305" s="105">
        <f t="shared" si="254"/>
        <v>26005.892971246005</v>
      </c>
      <c r="AD305" s="106">
        <f t="shared" si="290"/>
        <v>0.65140478668054114</v>
      </c>
      <c r="AE305" s="316"/>
      <c r="AF305" s="99">
        <v>3</v>
      </c>
      <c r="AG305" s="100" t="s">
        <v>292</v>
      </c>
      <c r="AH305" s="101" t="s">
        <v>293</v>
      </c>
      <c r="AI305" s="102">
        <v>107369551</v>
      </c>
      <c r="AJ305" s="104">
        <v>698</v>
      </c>
      <c r="AK305" s="103">
        <f>IFERROR(AJ305/AJ313,"-")</f>
        <v>0.61067366579177607</v>
      </c>
      <c r="AL305" s="105">
        <f t="shared" si="255"/>
        <v>153824.57163323782</v>
      </c>
      <c r="AM305" s="106">
        <f t="shared" si="291"/>
        <v>0.60590277777777779</v>
      </c>
      <c r="AN305" s="316"/>
      <c r="AO305" s="99">
        <v>3</v>
      </c>
      <c r="AP305" s="100" t="s">
        <v>333</v>
      </c>
      <c r="AQ305" s="101" t="s">
        <v>565</v>
      </c>
      <c r="AR305" s="102">
        <v>21729830</v>
      </c>
      <c r="AS305" s="104">
        <v>623</v>
      </c>
      <c r="AT305" s="103">
        <f>IFERROR(AS305/AS313,"-")</f>
        <v>0.61198428290766205</v>
      </c>
      <c r="AU305" s="105">
        <f t="shared" si="256"/>
        <v>34879.341894060992</v>
      </c>
      <c r="AV305" s="106">
        <f t="shared" si="292"/>
        <v>0.60780487804878047</v>
      </c>
      <c r="AW305" s="316"/>
      <c r="AX305" s="99">
        <v>3</v>
      </c>
      <c r="AY305" s="100" t="s">
        <v>292</v>
      </c>
      <c r="AZ305" s="101" t="s">
        <v>293</v>
      </c>
      <c r="BA305" s="102">
        <v>110161741</v>
      </c>
      <c r="BB305" s="104">
        <v>470</v>
      </c>
      <c r="BC305" s="103">
        <f>IFERROR(BB305/BB313,"-")</f>
        <v>0.59569074778200248</v>
      </c>
      <c r="BD305" s="105">
        <f t="shared" si="257"/>
        <v>234386.6829787234</v>
      </c>
      <c r="BE305" s="106">
        <f t="shared" si="293"/>
        <v>0.57739557739557734</v>
      </c>
      <c r="BF305" s="316"/>
      <c r="BG305" s="99">
        <v>3</v>
      </c>
      <c r="BH305" s="100" t="s">
        <v>292</v>
      </c>
      <c r="BI305" s="101" t="s">
        <v>293</v>
      </c>
      <c r="BJ305" s="102">
        <v>119638462</v>
      </c>
      <c r="BK305" s="104">
        <v>554</v>
      </c>
      <c r="BL305" s="103">
        <f>IFERROR(BK305/BK313,"-")</f>
        <v>0.60946094609460943</v>
      </c>
      <c r="BM305" s="105">
        <f t="shared" si="258"/>
        <v>215953.90252707581</v>
      </c>
      <c r="BN305" s="106">
        <f t="shared" si="294"/>
        <v>0.59505907626208376</v>
      </c>
      <c r="BO305" s="316"/>
      <c r="BP305" s="99">
        <v>3</v>
      </c>
      <c r="BQ305" s="100" t="s">
        <v>296</v>
      </c>
      <c r="BR305" s="101" t="s">
        <v>297</v>
      </c>
      <c r="BS305" s="102">
        <v>16576223</v>
      </c>
      <c r="BT305" s="104">
        <v>397</v>
      </c>
      <c r="BU305" s="103">
        <f>IFERROR(BT305/BT313,"-")</f>
        <v>0.59342301943198805</v>
      </c>
      <c r="BV305" s="105">
        <f t="shared" si="259"/>
        <v>41753.710327455919</v>
      </c>
      <c r="BW305" s="106">
        <f t="shared" si="295"/>
        <v>0.57287157287157287</v>
      </c>
      <c r="BX305" s="316"/>
      <c r="BY305" s="99">
        <v>3</v>
      </c>
      <c r="BZ305" s="100" t="s">
        <v>333</v>
      </c>
      <c r="CA305" s="101" t="s">
        <v>565</v>
      </c>
      <c r="CB305" s="102">
        <v>276519339</v>
      </c>
      <c r="CC305" s="104">
        <v>8668</v>
      </c>
      <c r="CD305" s="103">
        <f>IFERROR(CC305/CC313,"-")</f>
        <v>0.52434819430161517</v>
      </c>
      <c r="CE305" s="105">
        <f t="shared" si="260"/>
        <v>31901.169704660821</v>
      </c>
      <c r="CF305" s="106">
        <f t="shared" si="296"/>
        <v>0.49531428571428571</v>
      </c>
    </row>
    <row r="306" spans="2:84" ht="13.5" customHeight="1">
      <c r="B306" s="319"/>
      <c r="C306" s="329"/>
      <c r="D306" s="316"/>
      <c r="E306" s="99">
        <v>4</v>
      </c>
      <c r="F306" s="100" t="s">
        <v>306</v>
      </c>
      <c r="G306" s="101" t="s">
        <v>307</v>
      </c>
      <c r="H306" s="102">
        <v>164349037</v>
      </c>
      <c r="I306" s="104">
        <v>4647</v>
      </c>
      <c r="J306" s="103">
        <f>IFERROR(I306/I313,"-")</f>
        <v>0.48386089129529364</v>
      </c>
      <c r="K306" s="105">
        <f t="shared" si="252"/>
        <v>35366.696148052506</v>
      </c>
      <c r="L306" s="106">
        <f t="shared" si="288"/>
        <v>0.44379715404450387</v>
      </c>
      <c r="M306" s="316"/>
      <c r="N306" s="99">
        <v>4</v>
      </c>
      <c r="O306" s="100" t="s">
        <v>300</v>
      </c>
      <c r="P306" s="101" t="s">
        <v>301</v>
      </c>
      <c r="Q306" s="102">
        <v>48287471</v>
      </c>
      <c r="R306" s="104">
        <v>857</v>
      </c>
      <c r="S306" s="103">
        <f>IFERROR(R306/R313,"-")</f>
        <v>0.59431345353675447</v>
      </c>
      <c r="T306" s="105">
        <f t="shared" si="253"/>
        <v>56344.773628938157</v>
      </c>
      <c r="U306" s="106">
        <f t="shared" si="289"/>
        <v>0.58981417756366139</v>
      </c>
      <c r="V306" s="316"/>
      <c r="W306" s="99">
        <v>4</v>
      </c>
      <c r="X306" s="100" t="s">
        <v>312</v>
      </c>
      <c r="Y306" s="101" t="s">
        <v>313</v>
      </c>
      <c r="Z306" s="102">
        <v>26767277</v>
      </c>
      <c r="AA306" s="104">
        <v>607</v>
      </c>
      <c r="AB306" s="103">
        <f>IFERROR(AA306/AA313,"-")</f>
        <v>0.63427377220480674</v>
      </c>
      <c r="AC306" s="105">
        <f t="shared" si="254"/>
        <v>44097.655683690282</v>
      </c>
      <c r="AD306" s="106">
        <f t="shared" si="290"/>
        <v>0.63163371488033304</v>
      </c>
      <c r="AE306" s="316"/>
      <c r="AF306" s="99">
        <v>4</v>
      </c>
      <c r="AG306" s="100" t="s">
        <v>333</v>
      </c>
      <c r="AH306" s="101" t="s">
        <v>565</v>
      </c>
      <c r="AI306" s="102">
        <v>18025894</v>
      </c>
      <c r="AJ306" s="104">
        <v>677</v>
      </c>
      <c r="AK306" s="103">
        <f>IFERROR(AJ306/AJ313,"-")</f>
        <v>0.59230096237970253</v>
      </c>
      <c r="AL306" s="105">
        <f t="shared" si="255"/>
        <v>26626.13589364845</v>
      </c>
      <c r="AM306" s="106">
        <f t="shared" si="291"/>
        <v>0.58767361111111116</v>
      </c>
      <c r="AN306" s="316"/>
      <c r="AO306" s="99">
        <v>4</v>
      </c>
      <c r="AP306" s="100" t="s">
        <v>300</v>
      </c>
      <c r="AQ306" s="101" t="s">
        <v>301</v>
      </c>
      <c r="AR306" s="102">
        <v>39645145</v>
      </c>
      <c r="AS306" s="104">
        <v>607</v>
      </c>
      <c r="AT306" s="103">
        <f>IFERROR(AS306/AS313,"-")</f>
        <v>0.59626719056974464</v>
      </c>
      <c r="AU306" s="105">
        <f t="shared" si="256"/>
        <v>65313.253706754527</v>
      </c>
      <c r="AV306" s="106">
        <f t="shared" si="292"/>
        <v>0.59219512195121948</v>
      </c>
      <c r="AW306" s="316"/>
      <c r="AX306" s="99">
        <v>4</v>
      </c>
      <c r="AY306" s="100" t="s">
        <v>333</v>
      </c>
      <c r="AZ306" s="101" t="s">
        <v>565</v>
      </c>
      <c r="BA306" s="102">
        <v>19715988</v>
      </c>
      <c r="BB306" s="104">
        <v>457</v>
      </c>
      <c r="BC306" s="103">
        <f>IFERROR(BB306/BB313,"-")</f>
        <v>0.57921419518377693</v>
      </c>
      <c r="BD306" s="105">
        <f t="shared" si="257"/>
        <v>43142.2056892779</v>
      </c>
      <c r="BE306" s="106">
        <f t="shared" si="293"/>
        <v>0.56142506142506143</v>
      </c>
      <c r="BF306" s="316"/>
      <c r="BG306" s="99">
        <v>4</v>
      </c>
      <c r="BH306" s="100" t="s">
        <v>333</v>
      </c>
      <c r="BI306" s="101" t="s">
        <v>565</v>
      </c>
      <c r="BJ306" s="102">
        <v>43828567</v>
      </c>
      <c r="BK306" s="104">
        <v>531</v>
      </c>
      <c r="BL306" s="103">
        <f>IFERROR(BK306/BK313,"-")</f>
        <v>0.58415841584158412</v>
      </c>
      <c r="BM306" s="105">
        <f t="shared" si="258"/>
        <v>82539.674199623347</v>
      </c>
      <c r="BN306" s="106">
        <f t="shared" si="294"/>
        <v>0.57035445757250269</v>
      </c>
      <c r="BO306" s="316"/>
      <c r="BP306" s="99">
        <v>4</v>
      </c>
      <c r="BQ306" s="100" t="s">
        <v>292</v>
      </c>
      <c r="BR306" s="101" t="s">
        <v>293</v>
      </c>
      <c r="BS306" s="102">
        <v>104554543</v>
      </c>
      <c r="BT306" s="104">
        <v>389</v>
      </c>
      <c r="BU306" s="103">
        <f>IFERROR(BT306/BT313,"-")</f>
        <v>0.58146487294469362</v>
      </c>
      <c r="BV306" s="105">
        <f t="shared" si="259"/>
        <v>268777.74550128536</v>
      </c>
      <c r="BW306" s="106">
        <f t="shared" si="295"/>
        <v>0.56132756132756134</v>
      </c>
      <c r="BX306" s="316"/>
      <c r="BY306" s="99">
        <v>4</v>
      </c>
      <c r="BZ306" s="100" t="s">
        <v>300</v>
      </c>
      <c r="CA306" s="101" t="s">
        <v>301</v>
      </c>
      <c r="CB306" s="102">
        <v>499545915</v>
      </c>
      <c r="CC306" s="104">
        <v>8611</v>
      </c>
      <c r="CD306" s="103">
        <f>IFERROR(CC306/CC313,"-")</f>
        <v>0.52090012703405719</v>
      </c>
      <c r="CE306" s="105">
        <f t="shared" si="260"/>
        <v>58012.532226222276</v>
      </c>
      <c r="CF306" s="106">
        <f t="shared" si="296"/>
        <v>0.49205714285714286</v>
      </c>
    </row>
    <row r="307" spans="2:84" ht="13.5" customHeight="1">
      <c r="B307" s="319"/>
      <c r="C307" s="329"/>
      <c r="D307" s="316"/>
      <c r="E307" s="99">
        <v>5</v>
      </c>
      <c r="F307" s="121" t="s">
        <v>333</v>
      </c>
      <c r="G307" s="101" t="s">
        <v>565</v>
      </c>
      <c r="H307" s="102">
        <v>81340869</v>
      </c>
      <c r="I307" s="104">
        <v>4454</v>
      </c>
      <c r="J307" s="103">
        <f>IFERROR(I307/I313,"-")</f>
        <v>0.46376509787588505</v>
      </c>
      <c r="K307" s="105">
        <f t="shared" si="252"/>
        <v>18262.431297709925</v>
      </c>
      <c r="L307" s="106">
        <f t="shared" si="288"/>
        <v>0.42536529462324513</v>
      </c>
      <c r="M307" s="316"/>
      <c r="N307" s="99">
        <v>5</v>
      </c>
      <c r="O307" s="121" t="s">
        <v>312</v>
      </c>
      <c r="P307" s="101" t="s">
        <v>313</v>
      </c>
      <c r="Q307" s="102">
        <v>27840463</v>
      </c>
      <c r="R307" s="104">
        <v>831</v>
      </c>
      <c r="S307" s="103">
        <f>IFERROR(R307/R313,"-")</f>
        <v>0.57628294036061023</v>
      </c>
      <c r="T307" s="105">
        <f t="shared" si="253"/>
        <v>33502.362214199762</v>
      </c>
      <c r="U307" s="106">
        <f t="shared" si="289"/>
        <v>0.57192016517549893</v>
      </c>
      <c r="V307" s="316"/>
      <c r="W307" s="99">
        <v>5</v>
      </c>
      <c r="X307" s="121" t="s">
        <v>300</v>
      </c>
      <c r="Y307" s="101" t="s">
        <v>301</v>
      </c>
      <c r="Z307" s="102">
        <v>31791387</v>
      </c>
      <c r="AA307" s="104">
        <v>570</v>
      </c>
      <c r="AB307" s="103">
        <f>IFERROR(AA307/AA313,"-")</f>
        <v>0.59561128526645768</v>
      </c>
      <c r="AC307" s="105">
        <f t="shared" si="254"/>
        <v>55774.363157894739</v>
      </c>
      <c r="AD307" s="106">
        <f t="shared" si="290"/>
        <v>0.59313215400624353</v>
      </c>
      <c r="AE307" s="316"/>
      <c r="AF307" s="99">
        <v>5</v>
      </c>
      <c r="AG307" s="121" t="s">
        <v>300</v>
      </c>
      <c r="AH307" s="101" t="s">
        <v>301</v>
      </c>
      <c r="AI307" s="102">
        <v>37015600</v>
      </c>
      <c r="AJ307" s="104">
        <v>667</v>
      </c>
      <c r="AK307" s="103">
        <f>IFERROR(AJ307/AJ313,"-")</f>
        <v>0.58355205599300086</v>
      </c>
      <c r="AL307" s="105">
        <f t="shared" si="255"/>
        <v>55495.65217391304</v>
      </c>
      <c r="AM307" s="106">
        <f t="shared" si="291"/>
        <v>0.57899305555555558</v>
      </c>
      <c r="AN307" s="316"/>
      <c r="AO307" s="99">
        <v>5</v>
      </c>
      <c r="AP307" s="121" t="s">
        <v>292</v>
      </c>
      <c r="AQ307" s="101" t="s">
        <v>293</v>
      </c>
      <c r="AR307" s="102">
        <v>118140722</v>
      </c>
      <c r="AS307" s="104">
        <v>605</v>
      </c>
      <c r="AT307" s="103">
        <f>IFERROR(AS307/AS313,"-")</f>
        <v>0.59430255402750487</v>
      </c>
      <c r="AU307" s="105">
        <f t="shared" si="256"/>
        <v>195273.92066115703</v>
      </c>
      <c r="AV307" s="106">
        <f t="shared" si="292"/>
        <v>0.59024390243902436</v>
      </c>
      <c r="AW307" s="316"/>
      <c r="AX307" s="99">
        <v>5</v>
      </c>
      <c r="AY307" s="121" t="s">
        <v>300</v>
      </c>
      <c r="AZ307" s="101" t="s">
        <v>301</v>
      </c>
      <c r="BA307" s="102">
        <v>27673659</v>
      </c>
      <c r="BB307" s="104">
        <v>426</v>
      </c>
      <c r="BC307" s="103">
        <f>IFERROR(BB307/BB313,"-")</f>
        <v>0.53992395437262353</v>
      </c>
      <c r="BD307" s="105">
        <f t="shared" si="257"/>
        <v>64961.640845070426</v>
      </c>
      <c r="BE307" s="106">
        <f t="shared" si="293"/>
        <v>0.5233415233415234</v>
      </c>
      <c r="BF307" s="316"/>
      <c r="BG307" s="99">
        <v>5</v>
      </c>
      <c r="BH307" s="121" t="s">
        <v>338</v>
      </c>
      <c r="BI307" s="101" t="s">
        <v>339</v>
      </c>
      <c r="BJ307" s="102">
        <v>48554531</v>
      </c>
      <c r="BK307" s="104">
        <v>496</v>
      </c>
      <c r="BL307" s="103">
        <f>IFERROR(BK307/BK313,"-")</f>
        <v>0.54565456545654567</v>
      </c>
      <c r="BM307" s="105">
        <f t="shared" si="258"/>
        <v>97892.199596774197</v>
      </c>
      <c r="BN307" s="106">
        <f t="shared" si="294"/>
        <v>0.53276047261009662</v>
      </c>
      <c r="BO307" s="316"/>
      <c r="BP307" s="99">
        <v>5</v>
      </c>
      <c r="BQ307" s="121" t="s">
        <v>338</v>
      </c>
      <c r="BR307" s="101" t="s">
        <v>339</v>
      </c>
      <c r="BS307" s="102">
        <v>38608661</v>
      </c>
      <c r="BT307" s="104">
        <v>357</v>
      </c>
      <c r="BU307" s="103">
        <f>IFERROR(BT307/BT313,"-")</f>
        <v>0.53363228699551568</v>
      </c>
      <c r="BV307" s="105">
        <f t="shared" si="259"/>
        <v>108147.50980392157</v>
      </c>
      <c r="BW307" s="106">
        <f t="shared" si="295"/>
        <v>0.51515151515151514</v>
      </c>
      <c r="BX307" s="316"/>
      <c r="BY307" s="99">
        <v>5</v>
      </c>
      <c r="BZ307" s="121" t="s">
        <v>292</v>
      </c>
      <c r="CA307" s="101" t="s">
        <v>293</v>
      </c>
      <c r="CB307" s="102">
        <v>1060211628</v>
      </c>
      <c r="CC307" s="104">
        <v>7919</v>
      </c>
      <c r="CD307" s="103">
        <f>IFERROR(CC307/CC313,"-")</f>
        <v>0.47903938055773998</v>
      </c>
      <c r="CE307" s="105">
        <f t="shared" si="260"/>
        <v>133882.00883949993</v>
      </c>
      <c r="CF307" s="106">
        <f t="shared" si="296"/>
        <v>0.4525142857142857</v>
      </c>
    </row>
    <row r="308" spans="2:84" ht="13.5" customHeight="1">
      <c r="B308" s="319"/>
      <c r="C308" s="329"/>
      <c r="D308" s="316"/>
      <c r="E308" s="99">
        <v>6</v>
      </c>
      <c r="F308" s="100" t="s">
        <v>302</v>
      </c>
      <c r="G308" s="101" t="s">
        <v>303</v>
      </c>
      <c r="H308" s="102">
        <v>225221012</v>
      </c>
      <c r="I308" s="104">
        <v>4426</v>
      </c>
      <c r="J308" s="103">
        <f>IFERROR(I308/I313,"-")</f>
        <v>0.46084964598084133</v>
      </c>
      <c r="K308" s="105">
        <f t="shared" si="252"/>
        <v>50885.904202440128</v>
      </c>
      <c r="L308" s="106">
        <f t="shared" si="288"/>
        <v>0.42269124247922835</v>
      </c>
      <c r="M308" s="316"/>
      <c r="N308" s="99">
        <v>6</v>
      </c>
      <c r="O308" s="100" t="s">
        <v>292</v>
      </c>
      <c r="P308" s="101" t="s">
        <v>293</v>
      </c>
      <c r="Q308" s="102">
        <v>84956938</v>
      </c>
      <c r="R308" s="104">
        <v>797</v>
      </c>
      <c r="S308" s="103">
        <f>IFERROR(R308/R313,"-")</f>
        <v>0.55270457697642161</v>
      </c>
      <c r="T308" s="105">
        <f t="shared" si="253"/>
        <v>106595.90715181932</v>
      </c>
      <c r="U308" s="106">
        <f t="shared" si="289"/>
        <v>0.54852030282174813</v>
      </c>
      <c r="V308" s="316"/>
      <c r="W308" s="99">
        <v>6</v>
      </c>
      <c r="X308" s="100" t="s">
        <v>292</v>
      </c>
      <c r="Y308" s="101" t="s">
        <v>293</v>
      </c>
      <c r="Z308" s="102">
        <v>72854435</v>
      </c>
      <c r="AA308" s="104">
        <v>563</v>
      </c>
      <c r="AB308" s="103">
        <f>IFERROR(AA308/AA313,"-")</f>
        <v>0.58829676071055381</v>
      </c>
      <c r="AC308" s="105">
        <f t="shared" si="254"/>
        <v>129403.96980461811</v>
      </c>
      <c r="AD308" s="106">
        <f t="shared" si="290"/>
        <v>0.58584807492195634</v>
      </c>
      <c r="AE308" s="316"/>
      <c r="AF308" s="99">
        <v>6</v>
      </c>
      <c r="AG308" s="100" t="s">
        <v>312</v>
      </c>
      <c r="AH308" s="101" t="s">
        <v>313</v>
      </c>
      <c r="AI308" s="102">
        <v>56469308</v>
      </c>
      <c r="AJ308" s="104">
        <v>584</v>
      </c>
      <c r="AK308" s="103">
        <f>IFERROR(AJ308/AJ313,"-")</f>
        <v>0.51093613298337703</v>
      </c>
      <c r="AL308" s="105">
        <f t="shared" si="255"/>
        <v>96694.020547945212</v>
      </c>
      <c r="AM308" s="106">
        <f t="shared" si="291"/>
        <v>0.50694444444444442</v>
      </c>
      <c r="AN308" s="316"/>
      <c r="AO308" s="99">
        <v>6</v>
      </c>
      <c r="AP308" s="100" t="s">
        <v>312</v>
      </c>
      <c r="AQ308" s="101" t="s">
        <v>313</v>
      </c>
      <c r="AR308" s="102">
        <v>31347168</v>
      </c>
      <c r="AS308" s="104">
        <v>555</v>
      </c>
      <c r="AT308" s="103">
        <f>IFERROR(AS308/AS313,"-")</f>
        <v>0.54518664047151277</v>
      </c>
      <c r="AU308" s="105">
        <f t="shared" si="256"/>
        <v>56481.383783783785</v>
      </c>
      <c r="AV308" s="106">
        <f t="shared" si="292"/>
        <v>0.54146341463414638</v>
      </c>
      <c r="AW308" s="316"/>
      <c r="AX308" s="99">
        <v>6</v>
      </c>
      <c r="AY308" s="100" t="s">
        <v>312</v>
      </c>
      <c r="AZ308" s="101" t="s">
        <v>313</v>
      </c>
      <c r="BA308" s="102">
        <v>27475302</v>
      </c>
      <c r="BB308" s="104">
        <v>408</v>
      </c>
      <c r="BC308" s="103">
        <f>IFERROR(BB308/BB313,"-")</f>
        <v>0.5171102661596958</v>
      </c>
      <c r="BD308" s="105">
        <f t="shared" si="257"/>
        <v>67341.426470588238</v>
      </c>
      <c r="BE308" s="106">
        <f t="shared" si="293"/>
        <v>0.50122850122850127</v>
      </c>
      <c r="BF308" s="316"/>
      <c r="BG308" s="99">
        <v>6</v>
      </c>
      <c r="BH308" s="100" t="s">
        <v>454</v>
      </c>
      <c r="BI308" s="101" t="s">
        <v>455</v>
      </c>
      <c r="BJ308" s="102">
        <v>15155424</v>
      </c>
      <c r="BK308" s="104">
        <v>428</v>
      </c>
      <c r="BL308" s="103">
        <f>IFERROR(BK308/BK313,"-")</f>
        <v>0.47084708470847086</v>
      </c>
      <c r="BM308" s="105">
        <f t="shared" si="258"/>
        <v>35409.869158878508</v>
      </c>
      <c r="BN308" s="106">
        <f t="shared" si="294"/>
        <v>0.45972073039742212</v>
      </c>
      <c r="BO308" s="316"/>
      <c r="BP308" s="99">
        <v>6</v>
      </c>
      <c r="BQ308" s="100" t="s">
        <v>454</v>
      </c>
      <c r="BR308" s="101" t="s">
        <v>455</v>
      </c>
      <c r="BS308" s="102">
        <v>21972570</v>
      </c>
      <c r="BT308" s="104">
        <v>354</v>
      </c>
      <c r="BU308" s="103">
        <f>IFERROR(BT308/BT313,"-")</f>
        <v>0.52914798206278024</v>
      </c>
      <c r="BV308" s="105">
        <f t="shared" si="259"/>
        <v>62069.406779661018</v>
      </c>
      <c r="BW308" s="106">
        <f t="shared" si="295"/>
        <v>0.51082251082251084</v>
      </c>
      <c r="BX308" s="316"/>
      <c r="BY308" s="99">
        <v>6</v>
      </c>
      <c r="BZ308" s="100" t="s">
        <v>306</v>
      </c>
      <c r="CA308" s="101" t="s">
        <v>307</v>
      </c>
      <c r="CB308" s="102">
        <v>264133058</v>
      </c>
      <c r="CC308" s="104">
        <v>7464</v>
      </c>
      <c r="CD308" s="103">
        <f>IFERROR(CC308/CC313,"-")</f>
        <v>0.4515153348254794</v>
      </c>
      <c r="CE308" s="105">
        <f t="shared" si="260"/>
        <v>35387.601554126471</v>
      </c>
      <c r="CF308" s="106">
        <f t="shared" si="296"/>
        <v>0.42651428571428573</v>
      </c>
    </row>
    <row r="309" spans="2:84" ht="13.5" customHeight="1">
      <c r="B309" s="319"/>
      <c r="C309" s="329"/>
      <c r="D309" s="316"/>
      <c r="E309" s="99">
        <v>7</v>
      </c>
      <c r="F309" s="121" t="s">
        <v>387</v>
      </c>
      <c r="G309" s="101" t="s">
        <v>388</v>
      </c>
      <c r="H309" s="102">
        <v>15641130</v>
      </c>
      <c r="I309" s="104">
        <v>3993</v>
      </c>
      <c r="J309" s="103">
        <f>IFERROR(I309/I313,"-")</f>
        <v>0.41576426488962931</v>
      </c>
      <c r="K309" s="105">
        <f t="shared" si="252"/>
        <v>3917.1374906085648</v>
      </c>
      <c r="L309" s="106">
        <f t="shared" si="288"/>
        <v>0.38133893610925412</v>
      </c>
      <c r="M309" s="316"/>
      <c r="N309" s="99">
        <v>7</v>
      </c>
      <c r="O309" s="121" t="s">
        <v>302</v>
      </c>
      <c r="P309" s="101" t="s">
        <v>303</v>
      </c>
      <c r="Q309" s="102">
        <v>45777803</v>
      </c>
      <c r="R309" s="104">
        <v>797</v>
      </c>
      <c r="S309" s="103">
        <f>IFERROR(R309/R313,"-")</f>
        <v>0.55270457697642161</v>
      </c>
      <c r="T309" s="105">
        <f t="shared" si="253"/>
        <v>57437.644918444166</v>
      </c>
      <c r="U309" s="106">
        <f t="shared" si="289"/>
        <v>0.54852030282174813</v>
      </c>
      <c r="V309" s="316"/>
      <c r="W309" s="99">
        <v>7</v>
      </c>
      <c r="X309" s="121" t="s">
        <v>324</v>
      </c>
      <c r="Y309" s="101" t="s">
        <v>556</v>
      </c>
      <c r="Z309" s="102">
        <v>35784743</v>
      </c>
      <c r="AA309" s="104">
        <v>539</v>
      </c>
      <c r="AB309" s="103">
        <f>IFERROR(AA309/AA313,"-")</f>
        <v>0.56321839080459768</v>
      </c>
      <c r="AC309" s="105">
        <f t="shared" si="254"/>
        <v>66390.98886827458</v>
      </c>
      <c r="AD309" s="106">
        <f t="shared" si="290"/>
        <v>0.56087408949011441</v>
      </c>
      <c r="AE309" s="316"/>
      <c r="AF309" s="99">
        <v>7</v>
      </c>
      <c r="AG309" s="121" t="s">
        <v>306</v>
      </c>
      <c r="AH309" s="101" t="s">
        <v>307</v>
      </c>
      <c r="AI309" s="102">
        <v>17161322</v>
      </c>
      <c r="AJ309" s="104">
        <v>517</v>
      </c>
      <c r="AK309" s="103">
        <f>IFERROR(AJ309/AJ313,"-")</f>
        <v>0.45231846019247596</v>
      </c>
      <c r="AL309" s="105">
        <f t="shared" si="255"/>
        <v>33194.046421663443</v>
      </c>
      <c r="AM309" s="106">
        <f t="shared" si="291"/>
        <v>0.44878472222222221</v>
      </c>
      <c r="AN309" s="316"/>
      <c r="AO309" s="99">
        <v>7</v>
      </c>
      <c r="AP309" s="121" t="s">
        <v>308</v>
      </c>
      <c r="AQ309" s="101" t="s">
        <v>309</v>
      </c>
      <c r="AR309" s="102">
        <v>40205337</v>
      </c>
      <c r="AS309" s="104">
        <v>452</v>
      </c>
      <c r="AT309" s="103">
        <f>IFERROR(AS309/AS313,"-")</f>
        <v>0.44400785854616898</v>
      </c>
      <c r="AU309" s="105">
        <f t="shared" si="256"/>
        <v>88949.860619469022</v>
      </c>
      <c r="AV309" s="106">
        <f t="shared" si="292"/>
        <v>0.44097560975609756</v>
      </c>
      <c r="AW309" s="316"/>
      <c r="AX309" s="99">
        <v>7</v>
      </c>
      <c r="AY309" s="121" t="s">
        <v>338</v>
      </c>
      <c r="AZ309" s="101" t="s">
        <v>339</v>
      </c>
      <c r="BA309" s="102">
        <v>31913756</v>
      </c>
      <c r="BB309" s="104">
        <v>387</v>
      </c>
      <c r="BC309" s="103">
        <f>IFERROR(BB309/BB313,"-")</f>
        <v>0.49049429657794674</v>
      </c>
      <c r="BD309" s="105">
        <f t="shared" si="257"/>
        <v>82464.4857881137</v>
      </c>
      <c r="BE309" s="106">
        <f t="shared" si="293"/>
        <v>0.47542997542997545</v>
      </c>
      <c r="BF309" s="316"/>
      <c r="BG309" s="99">
        <v>7</v>
      </c>
      <c r="BH309" s="121" t="s">
        <v>312</v>
      </c>
      <c r="BI309" s="101" t="s">
        <v>313</v>
      </c>
      <c r="BJ309" s="102">
        <v>60743602</v>
      </c>
      <c r="BK309" s="104">
        <v>421</v>
      </c>
      <c r="BL309" s="103">
        <f>IFERROR(BK309/BK313,"-")</f>
        <v>0.46314631463146316</v>
      </c>
      <c r="BM309" s="105">
        <f t="shared" si="258"/>
        <v>144284.09026128266</v>
      </c>
      <c r="BN309" s="106">
        <f t="shared" si="294"/>
        <v>0.45220193340494091</v>
      </c>
      <c r="BO309" s="316"/>
      <c r="BP309" s="99">
        <v>7</v>
      </c>
      <c r="BQ309" s="121" t="s">
        <v>428</v>
      </c>
      <c r="BR309" s="101" t="s">
        <v>429</v>
      </c>
      <c r="BS309" s="102">
        <v>7694313</v>
      </c>
      <c r="BT309" s="104">
        <v>302</v>
      </c>
      <c r="BU309" s="103">
        <f>IFERROR(BT309/BT313,"-")</f>
        <v>0.45142002989536623</v>
      </c>
      <c r="BV309" s="105">
        <f t="shared" si="259"/>
        <v>25477.857615894041</v>
      </c>
      <c r="BW309" s="106">
        <f t="shared" si="295"/>
        <v>0.43578643578643578</v>
      </c>
      <c r="BX309" s="316"/>
      <c r="BY309" s="99">
        <v>7</v>
      </c>
      <c r="BZ309" s="121" t="s">
        <v>312</v>
      </c>
      <c r="CA309" s="101" t="s">
        <v>313</v>
      </c>
      <c r="CB309" s="102">
        <v>411550168</v>
      </c>
      <c r="CC309" s="104">
        <v>7415</v>
      </c>
      <c r="CD309" s="103">
        <f>IFERROR(CC309/CC313,"-")</f>
        <v>0.44855120682354366</v>
      </c>
      <c r="CE309" s="105">
        <f t="shared" si="260"/>
        <v>55502.382737693864</v>
      </c>
      <c r="CF309" s="106">
        <f t="shared" si="296"/>
        <v>0.42371428571428571</v>
      </c>
    </row>
    <row r="310" spans="2:84" ht="13.5" customHeight="1">
      <c r="B310" s="319"/>
      <c r="C310" s="329"/>
      <c r="D310" s="316"/>
      <c r="E310" s="99">
        <v>8</v>
      </c>
      <c r="F310" s="100" t="s">
        <v>292</v>
      </c>
      <c r="G310" s="101" t="s">
        <v>293</v>
      </c>
      <c r="H310" s="102">
        <v>342535236</v>
      </c>
      <c r="I310" s="104">
        <v>3843</v>
      </c>
      <c r="J310" s="103">
        <f>IFERROR(I310/I313,"-")</f>
        <v>0.4001457725947522</v>
      </c>
      <c r="K310" s="105">
        <f t="shared" si="252"/>
        <v>89132.249804839972</v>
      </c>
      <c r="L310" s="106">
        <f t="shared" si="288"/>
        <v>0.36701365676630693</v>
      </c>
      <c r="M310" s="316"/>
      <c r="N310" s="99">
        <v>8</v>
      </c>
      <c r="O310" s="100" t="s">
        <v>306</v>
      </c>
      <c r="P310" s="101" t="s">
        <v>307</v>
      </c>
      <c r="Q310" s="102">
        <v>28066248</v>
      </c>
      <c r="R310" s="104">
        <v>754</v>
      </c>
      <c r="S310" s="103">
        <f>IFERROR(R310/R313,"-")</f>
        <v>0.52288488210818307</v>
      </c>
      <c r="T310" s="105">
        <f t="shared" si="253"/>
        <v>37223.140583554377</v>
      </c>
      <c r="U310" s="106">
        <f t="shared" si="289"/>
        <v>0.51892635925671027</v>
      </c>
      <c r="V310" s="316"/>
      <c r="W310" s="99">
        <v>8</v>
      </c>
      <c r="X310" s="100" t="s">
        <v>316</v>
      </c>
      <c r="Y310" s="101" t="s">
        <v>317</v>
      </c>
      <c r="Z310" s="102">
        <v>25194460</v>
      </c>
      <c r="AA310" s="104">
        <v>524</v>
      </c>
      <c r="AB310" s="103">
        <f>IFERROR(AA310/AA313,"-")</f>
        <v>0.54754440961337514</v>
      </c>
      <c r="AC310" s="105">
        <f t="shared" si="254"/>
        <v>48081.030534351143</v>
      </c>
      <c r="AD310" s="106">
        <f t="shared" si="290"/>
        <v>0.54526534859521336</v>
      </c>
      <c r="AE310" s="316"/>
      <c r="AF310" s="99">
        <v>8</v>
      </c>
      <c r="AG310" s="100" t="s">
        <v>381</v>
      </c>
      <c r="AH310" s="101" t="s">
        <v>382</v>
      </c>
      <c r="AI310" s="102">
        <v>8209122</v>
      </c>
      <c r="AJ310" s="104">
        <v>456</v>
      </c>
      <c r="AK310" s="103">
        <f>IFERROR(AJ310/AJ313,"-")</f>
        <v>0.39895013123359579</v>
      </c>
      <c r="AL310" s="105">
        <f t="shared" si="255"/>
        <v>18002.46052631579</v>
      </c>
      <c r="AM310" s="106">
        <f t="shared" si="291"/>
        <v>0.39583333333333331</v>
      </c>
      <c r="AN310" s="316"/>
      <c r="AO310" s="99">
        <v>8</v>
      </c>
      <c r="AP310" s="100" t="s">
        <v>338</v>
      </c>
      <c r="AQ310" s="101" t="s">
        <v>339</v>
      </c>
      <c r="AR310" s="102">
        <v>32073802</v>
      </c>
      <c r="AS310" s="104">
        <v>429</v>
      </c>
      <c r="AT310" s="103">
        <f>IFERROR(AS310/AS313,"-")</f>
        <v>0.42141453831041259</v>
      </c>
      <c r="AU310" s="105">
        <f t="shared" si="256"/>
        <v>74764.107226107226</v>
      </c>
      <c r="AV310" s="106">
        <f t="shared" si="292"/>
        <v>0.41853658536585364</v>
      </c>
      <c r="AW310" s="316"/>
      <c r="AX310" s="99">
        <v>8</v>
      </c>
      <c r="AY310" s="100" t="s">
        <v>454</v>
      </c>
      <c r="AZ310" s="101" t="s">
        <v>455</v>
      </c>
      <c r="BA310" s="102">
        <v>8241687</v>
      </c>
      <c r="BB310" s="104">
        <v>356</v>
      </c>
      <c r="BC310" s="103">
        <f>IFERROR(BB310/BB313,"-")</f>
        <v>0.4512040557667934</v>
      </c>
      <c r="BD310" s="105">
        <f t="shared" si="257"/>
        <v>23150.806179775282</v>
      </c>
      <c r="BE310" s="106">
        <f t="shared" si="293"/>
        <v>0.43734643734643736</v>
      </c>
      <c r="BF310" s="316"/>
      <c r="BG310" s="99">
        <v>8</v>
      </c>
      <c r="BH310" s="100" t="s">
        <v>300</v>
      </c>
      <c r="BI310" s="101" t="s">
        <v>301</v>
      </c>
      <c r="BJ310" s="102">
        <v>37267769</v>
      </c>
      <c r="BK310" s="104">
        <v>400</v>
      </c>
      <c r="BL310" s="103">
        <f>IFERROR(BK310/BK313,"-")</f>
        <v>0.44004400440044006</v>
      </c>
      <c r="BM310" s="105">
        <f t="shared" si="258"/>
        <v>93169.422500000001</v>
      </c>
      <c r="BN310" s="106">
        <f t="shared" si="294"/>
        <v>0.42964554242749731</v>
      </c>
      <c r="BO310" s="316"/>
      <c r="BP310" s="99">
        <v>8</v>
      </c>
      <c r="BQ310" s="100" t="s">
        <v>312</v>
      </c>
      <c r="BR310" s="101" t="s">
        <v>313</v>
      </c>
      <c r="BS310" s="102">
        <v>42194586</v>
      </c>
      <c r="BT310" s="104">
        <v>282</v>
      </c>
      <c r="BU310" s="103">
        <f>IFERROR(BT310/BT313,"-")</f>
        <v>0.42152466367713004</v>
      </c>
      <c r="BV310" s="105">
        <f t="shared" si="259"/>
        <v>149626.19148936169</v>
      </c>
      <c r="BW310" s="106">
        <f t="shared" si="295"/>
        <v>0.40692640692640691</v>
      </c>
      <c r="BX310" s="316"/>
      <c r="BY310" s="99">
        <v>8</v>
      </c>
      <c r="BZ310" s="100" t="s">
        <v>302</v>
      </c>
      <c r="CA310" s="101" t="s">
        <v>303</v>
      </c>
      <c r="CB310" s="102">
        <v>347011971</v>
      </c>
      <c r="CC310" s="104">
        <v>7075</v>
      </c>
      <c r="CD310" s="103">
        <f>IFERROR(CC310/CC313,"-")</f>
        <v>0.42798378803460163</v>
      </c>
      <c r="CE310" s="105">
        <f t="shared" si="260"/>
        <v>49047.628409893994</v>
      </c>
      <c r="CF310" s="106">
        <f t="shared" si="296"/>
        <v>0.4042857142857143</v>
      </c>
    </row>
    <row r="311" spans="2:84" ht="13.5" customHeight="1">
      <c r="B311" s="319"/>
      <c r="C311" s="329"/>
      <c r="D311" s="316"/>
      <c r="E311" s="99">
        <v>9</v>
      </c>
      <c r="F311" s="121" t="s">
        <v>312</v>
      </c>
      <c r="G311" s="101" t="s">
        <v>313</v>
      </c>
      <c r="H311" s="102">
        <v>138712462</v>
      </c>
      <c r="I311" s="104">
        <v>3727</v>
      </c>
      <c r="J311" s="103">
        <f>IFERROR(I311/I313,"-")</f>
        <v>0.38806747188671387</v>
      </c>
      <c r="K311" s="105">
        <f t="shared" si="252"/>
        <v>37218.26187281996</v>
      </c>
      <c r="L311" s="106">
        <f t="shared" si="288"/>
        <v>0.35593544074109446</v>
      </c>
      <c r="M311" s="316"/>
      <c r="N311" s="99">
        <v>9</v>
      </c>
      <c r="O311" s="121" t="s">
        <v>316</v>
      </c>
      <c r="P311" s="101" t="s">
        <v>317</v>
      </c>
      <c r="Q311" s="102">
        <v>50338410</v>
      </c>
      <c r="R311" s="104">
        <v>712</v>
      </c>
      <c r="S311" s="103">
        <f>IFERROR(R311/R313,"-")</f>
        <v>0.49375866851595007</v>
      </c>
      <c r="T311" s="105">
        <f t="shared" si="253"/>
        <v>70700.014044943819</v>
      </c>
      <c r="U311" s="106">
        <f t="shared" si="289"/>
        <v>0.49002064693737096</v>
      </c>
      <c r="V311" s="316"/>
      <c r="W311" s="99">
        <v>9</v>
      </c>
      <c r="X311" s="121" t="s">
        <v>306</v>
      </c>
      <c r="Y311" s="101" t="s">
        <v>307</v>
      </c>
      <c r="Z311" s="102">
        <v>19153063</v>
      </c>
      <c r="AA311" s="104">
        <v>519</v>
      </c>
      <c r="AB311" s="103">
        <f>IFERROR(AA311/AA313,"-")</f>
        <v>0.54231974921630099</v>
      </c>
      <c r="AC311" s="105">
        <f t="shared" si="254"/>
        <v>36903.782273603079</v>
      </c>
      <c r="AD311" s="106">
        <f t="shared" si="290"/>
        <v>0.54006243496357964</v>
      </c>
      <c r="AE311" s="316"/>
      <c r="AF311" s="99">
        <v>9</v>
      </c>
      <c r="AG311" s="121" t="s">
        <v>365</v>
      </c>
      <c r="AH311" s="101" t="s">
        <v>366</v>
      </c>
      <c r="AI311" s="102">
        <v>12101345</v>
      </c>
      <c r="AJ311" s="104">
        <v>426</v>
      </c>
      <c r="AK311" s="103">
        <f>IFERROR(AJ311/AJ313,"-")</f>
        <v>0.37270341207349084</v>
      </c>
      <c r="AL311" s="105">
        <f t="shared" si="255"/>
        <v>28406.913145539907</v>
      </c>
      <c r="AM311" s="106">
        <f t="shared" si="291"/>
        <v>0.36979166666666669</v>
      </c>
      <c r="AN311" s="316"/>
      <c r="AO311" s="99">
        <v>9</v>
      </c>
      <c r="AP311" s="121" t="s">
        <v>365</v>
      </c>
      <c r="AQ311" s="101" t="s">
        <v>366</v>
      </c>
      <c r="AR311" s="102">
        <v>13752543</v>
      </c>
      <c r="AS311" s="104">
        <v>420</v>
      </c>
      <c r="AT311" s="103">
        <f>IFERROR(AS311/AS313,"-")</f>
        <v>0.412573673870334</v>
      </c>
      <c r="AU311" s="105">
        <f t="shared" si="256"/>
        <v>32744.15</v>
      </c>
      <c r="AV311" s="106">
        <f t="shared" si="292"/>
        <v>0.40975609756097559</v>
      </c>
      <c r="AW311" s="316"/>
      <c r="AX311" s="99">
        <v>9</v>
      </c>
      <c r="AY311" s="121" t="s">
        <v>428</v>
      </c>
      <c r="AZ311" s="101" t="s">
        <v>429</v>
      </c>
      <c r="BA311" s="102">
        <v>7091184</v>
      </c>
      <c r="BB311" s="104">
        <v>339</v>
      </c>
      <c r="BC311" s="103">
        <f>IFERROR(BB311/BB313,"-")</f>
        <v>0.42965779467680609</v>
      </c>
      <c r="BD311" s="105">
        <f t="shared" si="257"/>
        <v>20917.946902654869</v>
      </c>
      <c r="BE311" s="106">
        <f t="shared" si="293"/>
        <v>0.41646191646191644</v>
      </c>
      <c r="BF311" s="316"/>
      <c r="BG311" s="99">
        <v>9</v>
      </c>
      <c r="BH311" s="121" t="s">
        <v>428</v>
      </c>
      <c r="BI311" s="101" t="s">
        <v>429</v>
      </c>
      <c r="BJ311" s="102">
        <v>9071895</v>
      </c>
      <c r="BK311" s="104">
        <v>380</v>
      </c>
      <c r="BL311" s="103">
        <f>IFERROR(BK311/BK313,"-")</f>
        <v>0.41804180418041803</v>
      </c>
      <c r="BM311" s="105">
        <f t="shared" si="258"/>
        <v>23873.407894736843</v>
      </c>
      <c r="BN311" s="106">
        <f t="shared" si="294"/>
        <v>0.40816326530612246</v>
      </c>
      <c r="BO311" s="316"/>
      <c r="BP311" s="99">
        <v>9</v>
      </c>
      <c r="BQ311" s="121" t="s">
        <v>300</v>
      </c>
      <c r="BR311" s="101" t="s">
        <v>301</v>
      </c>
      <c r="BS311" s="102">
        <v>25085319</v>
      </c>
      <c r="BT311" s="104">
        <v>281</v>
      </c>
      <c r="BU311" s="103">
        <f>IFERROR(BT311/BT313,"-")</f>
        <v>0.42002989536621821</v>
      </c>
      <c r="BV311" s="105">
        <f t="shared" si="259"/>
        <v>89271.597864768686</v>
      </c>
      <c r="BW311" s="106">
        <f t="shared" si="295"/>
        <v>0.4054834054834055</v>
      </c>
      <c r="BX311" s="316"/>
      <c r="BY311" s="99">
        <v>9</v>
      </c>
      <c r="BZ311" s="121" t="s">
        <v>381</v>
      </c>
      <c r="CA311" s="101" t="s">
        <v>382</v>
      </c>
      <c r="CB311" s="102">
        <v>122079674</v>
      </c>
      <c r="CC311" s="104">
        <v>6301</v>
      </c>
      <c r="CD311" s="103">
        <f>IFERROR(CC311/CC313,"-")</f>
        <v>0.38116266408565724</v>
      </c>
      <c r="CE311" s="105">
        <f t="shared" si="260"/>
        <v>19374.650690366609</v>
      </c>
      <c r="CF311" s="106">
        <f t="shared" si="296"/>
        <v>0.36005714285714285</v>
      </c>
    </row>
    <row r="312" spans="2:84" ht="13.5" customHeight="1">
      <c r="B312" s="319"/>
      <c r="C312" s="329"/>
      <c r="D312" s="316"/>
      <c r="E312" s="107">
        <v>10</v>
      </c>
      <c r="F312" s="122" t="s">
        <v>381</v>
      </c>
      <c r="G312" s="109" t="s">
        <v>382</v>
      </c>
      <c r="H312" s="110">
        <v>64177427</v>
      </c>
      <c r="I312" s="112">
        <v>3587</v>
      </c>
      <c r="J312" s="111">
        <f>IFERROR(I312/I313,"-")</f>
        <v>0.37349021241149521</v>
      </c>
      <c r="K312" s="113">
        <f t="shared" si="252"/>
        <v>17891.671870643993</v>
      </c>
      <c r="L312" s="114">
        <f t="shared" si="288"/>
        <v>0.34256518002101038</v>
      </c>
      <c r="M312" s="316"/>
      <c r="N312" s="107">
        <v>10</v>
      </c>
      <c r="O312" s="122" t="s">
        <v>324</v>
      </c>
      <c r="P312" s="109" t="s">
        <v>556</v>
      </c>
      <c r="Q312" s="110">
        <v>31472575</v>
      </c>
      <c r="R312" s="112">
        <v>711</v>
      </c>
      <c r="S312" s="111">
        <f>IFERROR(R312/R313,"-")</f>
        <v>0.49306518723994452</v>
      </c>
      <c r="T312" s="113">
        <f t="shared" si="253"/>
        <v>44265.225035161748</v>
      </c>
      <c r="U312" s="114">
        <f t="shared" si="289"/>
        <v>0.48933241569167241</v>
      </c>
      <c r="V312" s="316"/>
      <c r="W312" s="107">
        <v>10</v>
      </c>
      <c r="X312" s="122" t="s">
        <v>308</v>
      </c>
      <c r="Y312" s="109" t="s">
        <v>309</v>
      </c>
      <c r="Z312" s="110">
        <v>28336063</v>
      </c>
      <c r="AA312" s="112">
        <v>506</v>
      </c>
      <c r="AB312" s="111">
        <f>IFERROR(AA312/AA313,"-")</f>
        <v>0.52873563218390807</v>
      </c>
      <c r="AC312" s="113">
        <f t="shared" si="254"/>
        <v>56000.124505928856</v>
      </c>
      <c r="AD312" s="114">
        <f t="shared" si="290"/>
        <v>0.52653485952133194</v>
      </c>
      <c r="AE312" s="316"/>
      <c r="AF312" s="107">
        <v>10</v>
      </c>
      <c r="AG312" s="122" t="s">
        <v>308</v>
      </c>
      <c r="AH312" s="109" t="s">
        <v>309</v>
      </c>
      <c r="AI312" s="110">
        <v>37553633</v>
      </c>
      <c r="AJ312" s="112">
        <v>412</v>
      </c>
      <c r="AK312" s="111">
        <f>IFERROR(AJ312/AJ313,"-")</f>
        <v>0.36045494313210846</v>
      </c>
      <c r="AL312" s="113">
        <f t="shared" si="255"/>
        <v>91149.594660194169</v>
      </c>
      <c r="AM312" s="114">
        <f t="shared" si="291"/>
        <v>0.3576388888888889</v>
      </c>
      <c r="AN312" s="316"/>
      <c r="AO312" s="107">
        <v>10</v>
      </c>
      <c r="AP312" s="122" t="s">
        <v>381</v>
      </c>
      <c r="AQ312" s="109" t="s">
        <v>382</v>
      </c>
      <c r="AR312" s="110">
        <v>9899652</v>
      </c>
      <c r="AS312" s="112">
        <v>417</v>
      </c>
      <c r="AT312" s="111">
        <f>IFERROR(AS312/AS313,"-")</f>
        <v>0.40962671905697445</v>
      </c>
      <c r="AU312" s="113">
        <f t="shared" si="256"/>
        <v>23740.172661870503</v>
      </c>
      <c r="AV312" s="114">
        <f t="shared" si="292"/>
        <v>0.4068292682926829</v>
      </c>
      <c r="AW312" s="316"/>
      <c r="AX312" s="107">
        <v>10</v>
      </c>
      <c r="AY312" s="122" t="s">
        <v>353</v>
      </c>
      <c r="AZ312" s="109" t="s">
        <v>354</v>
      </c>
      <c r="BA312" s="110">
        <v>13548081</v>
      </c>
      <c r="BB312" s="112">
        <v>303</v>
      </c>
      <c r="BC312" s="111">
        <f>IFERROR(BB312/BB313,"-")</f>
        <v>0.38403041825095058</v>
      </c>
      <c r="BD312" s="113">
        <f t="shared" si="257"/>
        <v>44713.138613861389</v>
      </c>
      <c r="BE312" s="114">
        <f t="shared" si="293"/>
        <v>0.37223587223587223</v>
      </c>
      <c r="BF312" s="316"/>
      <c r="BG312" s="107">
        <v>10</v>
      </c>
      <c r="BH312" s="122" t="s">
        <v>320</v>
      </c>
      <c r="BI312" s="109" t="s">
        <v>321</v>
      </c>
      <c r="BJ312" s="110">
        <v>132737578</v>
      </c>
      <c r="BK312" s="112">
        <v>339</v>
      </c>
      <c r="BL312" s="111">
        <f>IFERROR(BK312/BK313,"-")</f>
        <v>0.37293729372937295</v>
      </c>
      <c r="BM312" s="113">
        <f t="shared" si="258"/>
        <v>391556.27728613571</v>
      </c>
      <c r="BN312" s="114">
        <f t="shared" si="294"/>
        <v>0.364124597207304</v>
      </c>
      <c r="BO312" s="316"/>
      <c r="BP312" s="107">
        <v>10</v>
      </c>
      <c r="BQ312" s="122" t="s">
        <v>322</v>
      </c>
      <c r="BR312" s="109" t="s">
        <v>323</v>
      </c>
      <c r="BS312" s="110">
        <v>170035851</v>
      </c>
      <c r="BT312" s="112">
        <v>278</v>
      </c>
      <c r="BU312" s="111">
        <f>IFERROR(BT312/BT313,"-")</f>
        <v>0.41554559043348283</v>
      </c>
      <c r="BV312" s="113">
        <f t="shared" si="259"/>
        <v>611639.75179856119</v>
      </c>
      <c r="BW312" s="114">
        <f t="shared" si="295"/>
        <v>0.40115440115440115</v>
      </c>
      <c r="BX312" s="316"/>
      <c r="BY312" s="107">
        <v>10</v>
      </c>
      <c r="BZ312" s="122" t="s">
        <v>387</v>
      </c>
      <c r="CA312" s="109" t="s">
        <v>388</v>
      </c>
      <c r="CB312" s="110">
        <v>23022318</v>
      </c>
      <c r="CC312" s="112">
        <v>5985</v>
      </c>
      <c r="CD312" s="111">
        <f>IFERROR(CC312/CC313,"-")</f>
        <v>0.36204706309358176</v>
      </c>
      <c r="CE312" s="113">
        <f t="shared" si="260"/>
        <v>3846.6696741854635</v>
      </c>
      <c r="CF312" s="114">
        <f t="shared" si="296"/>
        <v>0.34200000000000003</v>
      </c>
    </row>
    <row r="313" spans="2:84" ht="13.5" customHeight="1">
      <c r="B313" s="321"/>
      <c r="C313" s="330"/>
      <c r="D313" s="317"/>
      <c r="E313" s="115" t="s">
        <v>192</v>
      </c>
      <c r="F313" s="116"/>
      <c r="G313" s="117"/>
      <c r="H313" s="211">
        <v>5327662950</v>
      </c>
      <c r="I313" s="119">
        <v>9604</v>
      </c>
      <c r="J313" s="118" t="s">
        <v>126</v>
      </c>
      <c r="K313" s="65">
        <f t="shared" si="252"/>
        <v>554733.75156184926</v>
      </c>
      <c r="L313" s="120">
        <f t="shared" si="288"/>
        <v>0.9171998853977652</v>
      </c>
      <c r="M313" s="317"/>
      <c r="N313" s="115" t="s">
        <v>192</v>
      </c>
      <c r="O313" s="116"/>
      <c r="P313" s="117"/>
      <c r="Q313" s="211">
        <v>1140582090</v>
      </c>
      <c r="R313" s="119">
        <v>1442</v>
      </c>
      <c r="S313" s="118" t="s">
        <v>126</v>
      </c>
      <c r="T313" s="65">
        <f t="shared" si="253"/>
        <v>790972.32316227467</v>
      </c>
      <c r="U313" s="120">
        <f t="shared" si="289"/>
        <v>0.99242945629731594</v>
      </c>
      <c r="V313" s="317"/>
      <c r="W313" s="115" t="s">
        <v>192</v>
      </c>
      <c r="X313" s="116"/>
      <c r="Y313" s="117"/>
      <c r="Z313" s="211">
        <v>910479000</v>
      </c>
      <c r="AA313" s="119">
        <v>957</v>
      </c>
      <c r="AB313" s="118" t="s">
        <v>126</v>
      </c>
      <c r="AC313" s="65">
        <f t="shared" si="254"/>
        <v>951388.71473354229</v>
      </c>
      <c r="AD313" s="120">
        <f t="shared" si="290"/>
        <v>0.99583766909469307</v>
      </c>
      <c r="AE313" s="317"/>
      <c r="AF313" s="115" t="s">
        <v>192</v>
      </c>
      <c r="AG313" s="116"/>
      <c r="AH313" s="117"/>
      <c r="AI313" s="211">
        <v>1392525470</v>
      </c>
      <c r="AJ313" s="119">
        <v>1143</v>
      </c>
      <c r="AK313" s="118" t="s">
        <v>126</v>
      </c>
      <c r="AL313" s="65">
        <f t="shared" si="255"/>
        <v>1218307.4978127733</v>
      </c>
      <c r="AM313" s="120">
        <f t="shared" si="291"/>
        <v>0.9921875</v>
      </c>
      <c r="AN313" s="317"/>
      <c r="AO313" s="115" t="s">
        <v>192</v>
      </c>
      <c r="AP313" s="116"/>
      <c r="AQ313" s="117"/>
      <c r="AR313" s="211">
        <v>1485656050</v>
      </c>
      <c r="AS313" s="119">
        <v>1018</v>
      </c>
      <c r="AT313" s="118" t="s">
        <v>126</v>
      </c>
      <c r="AU313" s="65">
        <f t="shared" si="256"/>
        <v>1459387.0825147347</v>
      </c>
      <c r="AV313" s="120">
        <f t="shared" si="292"/>
        <v>0.99317073170731707</v>
      </c>
      <c r="AW313" s="317"/>
      <c r="AX313" s="115" t="s">
        <v>192</v>
      </c>
      <c r="AY313" s="116"/>
      <c r="AZ313" s="117"/>
      <c r="BA313" s="211">
        <v>1351901210</v>
      </c>
      <c r="BB313" s="119">
        <v>789</v>
      </c>
      <c r="BC313" s="118" t="s">
        <v>126</v>
      </c>
      <c r="BD313" s="65">
        <f t="shared" si="257"/>
        <v>1713436.2610899874</v>
      </c>
      <c r="BE313" s="120">
        <f t="shared" si="293"/>
        <v>0.96928746928746934</v>
      </c>
      <c r="BF313" s="317"/>
      <c r="BG313" s="115" t="s">
        <v>192</v>
      </c>
      <c r="BH313" s="116"/>
      <c r="BI313" s="117"/>
      <c r="BJ313" s="211">
        <v>1921901460</v>
      </c>
      <c r="BK313" s="119">
        <v>909</v>
      </c>
      <c r="BL313" s="118" t="s">
        <v>126</v>
      </c>
      <c r="BM313" s="65">
        <f t="shared" si="258"/>
        <v>2114303.0363036306</v>
      </c>
      <c r="BN313" s="120">
        <f t="shared" si="294"/>
        <v>0.97636949516648763</v>
      </c>
      <c r="BO313" s="317"/>
      <c r="BP313" s="115" t="s">
        <v>192</v>
      </c>
      <c r="BQ313" s="116"/>
      <c r="BR313" s="117"/>
      <c r="BS313" s="211">
        <v>1716131270</v>
      </c>
      <c r="BT313" s="119">
        <v>669</v>
      </c>
      <c r="BU313" s="118" t="s">
        <v>126</v>
      </c>
      <c r="BV313" s="65">
        <f t="shared" si="259"/>
        <v>2565218.639760837</v>
      </c>
      <c r="BW313" s="120">
        <f t="shared" si="295"/>
        <v>0.96536796536796532</v>
      </c>
      <c r="BX313" s="317"/>
      <c r="BY313" s="115" t="s">
        <v>192</v>
      </c>
      <c r="BZ313" s="116"/>
      <c r="CA313" s="117"/>
      <c r="CB313" s="211">
        <v>15246839500</v>
      </c>
      <c r="CC313" s="119">
        <v>16531</v>
      </c>
      <c r="CD313" s="118" t="s">
        <v>126</v>
      </c>
      <c r="CE313" s="65">
        <f t="shared" si="260"/>
        <v>922318.0388361261</v>
      </c>
      <c r="CF313" s="120">
        <f t="shared" si="296"/>
        <v>0.94462857142857137</v>
      </c>
    </row>
    <row r="314" spans="2:84" ht="13.5" customHeight="1">
      <c r="B314" s="318">
        <v>29</v>
      </c>
      <c r="C314" s="328" t="s">
        <v>39</v>
      </c>
      <c r="D314" s="320">
        <f>CK34</f>
        <v>9001</v>
      </c>
      <c r="E314" s="91">
        <v>1</v>
      </c>
      <c r="F314" s="92" t="s">
        <v>296</v>
      </c>
      <c r="G314" s="93" t="s">
        <v>297</v>
      </c>
      <c r="H314" s="94">
        <v>229771995</v>
      </c>
      <c r="I314" s="96">
        <v>5641</v>
      </c>
      <c r="J314" s="95">
        <f>IFERROR(I314/I324,"-")</f>
        <v>0.68235151808394823</v>
      </c>
      <c r="K314" s="97">
        <f t="shared" si="252"/>
        <v>40732.493352242513</v>
      </c>
      <c r="L314" s="98">
        <f t="shared" ref="L314:L324" si="297">IFERROR(I314/$CK$34,0)</f>
        <v>0.62670814353960669</v>
      </c>
      <c r="M314" s="320">
        <f>CL34</f>
        <v>1379</v>
      </c>
      <c r="N314" s="91">
        <v>1</v>
      </c>
      <c r="O314" s="92" t="s">
        <v>296</v>
      </c>
      <c r="P314" s="93" t="s">
        <v>297</v>
      </c>
      <c r="Q314" s="94">
        <v>46343746</v>
      </c>
      <c r="R314" s="96">
        <v>1067</v>
      </c>
      <c r="S314" s="95">
        <f>IFERROR(R314/R324,"-")</f>
        <v>0.77826404084609779</v>
      </c>
      <c r="T314" s="97">
        <f t="shared" si="253"/>
        <v>43433.688847235237</v>
      </c>
      <c r="U314" s="98">
        <f t="shared" ref="U314:U324" si="298">IFERROR(R314/$CL$34,0)</f>
        <v>0.77374909354604782</v>
      </c>
      <c r="V314" s="320">
        <f>CM34</f>
        <v>670</v>
      </c>
      <c r="W314" s="91">
        <v>1</v>
      </c>
      <c r="X314" s="92" t="s">
        <v>296</v>
      </c>
      <c r="Y314" s="93" t="s">
        <v>297</v>
      </c>
      <c r="Z314" s="94">
        <v>23920201</v>
      </c>
      <c r="AA314" s="96">
        <v>546</v>
      </c>
      <c r="AB314" s="95">
        <f>IFERROR(AA314/AA324,"-")</f>
        <v>0.81859070464767614</v>
      </c>
      <c r="AC314" s="97">
        <f t="shared" si="254"/>
        <v>43809.891941391943</v>
      </c>
      <c r="AD314" s="98">
        <f t="shared" ref="AD314:AD324" si="299">IFERROR(AA314/$CM$34,0)</f>
        <v>0.81492537313432833</v>
      </c>
      <c r="AE314" s="320">
        <f>CN34</f>
        <v>1036</v>
      </c>
      <c r="AF314" s="91">
        <v>1</v>
      </c>
      <c r="AG314" s="92" t="s">
        <v>296</v>
      </c>
      <c r="AH314" s="93" t="s">
        <v>297</v>
      </c>
      <c r="AI314" s="94">
        <v>37523296</v>
      </c>
      <c r="AJ314" s="96">
        <v>787</v>
      </c>
      <c r="AK314" s="95">
        <f>IFERROR(AJ314/AJ324,"-")</f>
        <v>0.76930596285434993</v>
      </c>
      <c r="AL314" s="97">
        <f t="shared" si="255"/>
        <v>47678.90216010165</v>
      </c>
      <c r="AM314" s="98">
        <f t="shared" ref="AM314:AM324" si="300">IFERROR(AJ314/$CN$34,0)</f>
        <v>0.75965250965250963</v>
      </c>
      <c r="AN314" s="320">
        <f>CO34</f>
        <v>765</v>
      </c>
      <c r="AO314" s="91">
        <v>1</v>
      </c>
      <c r="AP314" s="92" t="s">
        <v>296</v>
      </c>
      <c r="AQ314" s="93" t="s">
        <v>297</v>
      </c>
      <c r="AR314" s="94">
        <v>28061378</v>
      </c>
      <c r="AS314" s="96">
        <v>580</v>
      </c>
      <c r="AT314" s="95">
        <f>IFERROR(AS314/AS324,"-")</f>
        <v>0.77747989276139406</v>
      </c>
      <c r="AU314" s="97">
        <f t="shared" si="256"/>
        <v>48381.686206896549</v>
      </c>
      <c r="AV314" s="98">
        <f t="shared" ref="AV314:AV324" si="301">IFERROR(AS314/$CO$34,0)</f>
        <v>0.75816993464052285</v>
      </c>
      <c r="AW314" s="320">
        <f>CP34</f>
        <v>661</v>
      </c>
      <c r="AX314" s="91">
        <v>1</v>
      </c>
      <c r="AY314" s="92" t="s">
        <v>298</v>
      </c>
      <c r="AZ314" s="93" t="s">
        <v>299</v>
      </c>
      <c r="BA314" s="94">
        <v>49815530</v>
      </c>
      <c r="BB314" s="96">
        <v>539</v>
      </c>
      <c r="BC314" s="95">
        <f>IFERROR(BB314/BB324,"-")</f>
        <v>0.83179012345679015</v>
      </c>
      <c r="BD314" s="97">
        <f t="shared" si="257"/>
        <v>92422.133580705005</v>
      </c>
      <c r="BE314" s="98">
        <f t="shared" ref="BE314:BE324" si="302">IFERROR(BB314/$CP$34,0)</f>
        <v>0.81543116490166412</v>
      </c>
      <c r="BF314" s="320">
        <f>CQ34</f>
        <v>778</v>
      </c>
      <c r="BG314" s="91">
        <v>1</v>
      </c>
      <c r="BH314" s="92" t="s">
        <v>298</v>
      </c>
      <c r="BI314" s="93" t="s">
        <v>299</v>
      </c>
      <c r="BJ314" s="94">
        <v>71930938</v>
      </c>
      <c r="BK314" s="96">
        <v>629</v>
      </c>
      <c r="BL314" s="95">
        <f>IFERROR(BK314/BK324,"-")</f>
        <v>0.82654402102496716</v>
      </c>
      <c r="BM314" s="97">
        <f t="shared" si="258"/>
        <v>114357.61208267091</v>
      </c>
      <c r="BN314" s="98">
        <f t="shared" ref="BN314:BN324" si="303">IFERROR(BK314/$CQ$34,0)</f>
        <v>0.80848329048843193</v>
      </c>
      <c r="BO314" s="320">
        <f>CR34</f>
        <v>624</v>
      </c>
      <c r="BP314" s="91">
        <v>1</v>
      </c>
      <c r="BQ314" s="92" t="s">
        <v>298</v>
      </c>
      <c r="BR314" s="93" t="s">
        <v>299</v>
      </c>
      <c r="BS314" s="94">
        <v>59043713</v>
      </c>
      <c r="BT314" s="96">
        <v>526</v>
      </c>
      <c r="BU314" s="95">
        <f>IFERROR(BT314/BT324,"-")</f>
        <v>0.87520798668885191</v>
      </c>
      <c r="BV314" s="97">
        <f t="shared" si="259"/>
        <v>112250.40494296578</v>
      </c>
      <c r="BW314" s="98">
        <f t="shared" ref="BW314:BW324" si="304">IFERROR(BT314/$CR$34,0)</f>
        <v>0.84294871794871795</v>
      </c>
      <c r="BX314" s="320">
        <f>CS34</f>
        <v>14914</v>
      </c>
      <c r="BY314" s="91">
        <v>1</v>
      </c>
      <c r="BZ314" s="92" t="s">
        <v>296</v>
      </c>
      <c r="CA314" s="93" t="s">
        <v>297</v>
      </c>
      <c r="CB314" s="94">
        <v>435907444</v>
      </c>
      <c r="CC314" s="96">
        <v>9974</v>
      </c>
      <c r="CD314" s="95">
        <f>IFERROR(CC314/CC324,"-")</f>
        <v>0.70817949446180062</v>
      </c>
      <c r="CE314" s="97">
        <f t="shared" si="260"/>
        <v>43704.37577702025</v>
      </c>
      <c r="CF314" s="98">
        <f t="shared" ref="CF314:CF324" si="305">IFERROR(CC314/$CS$34,0)</f>
        <v>0.66876760091189491</v>
      </c>
    </row>
    <row r="315" spans="2:84" ht="13.5" customHeight="1">
      <c r="B315" s="319"/>
      <c r="C315" s="329"/>
      <c r="D315" s="316"/>
      <c r="E315" s="99">
        <v>2</v>
      </c>
      <c r="F315" s="100" t="s">
        <v>298</v>
      </c>
      <c r="G315" s="101" t="s">
        <v>299</v>
      </c>
      <c r="H315" s="102">
        <v>215634222</v>
      </c>
      <c r="I315" s="104">
        <v>4487</v>
      </c>
      <c r="J315" s="103">
        <f>IFERROR(I315/I324,"-")</f>
        <v>0.54276037256562237</v>
      </c>
      <c r="K315" s="105">
        <f t="shared" si="252"/>
        <v>48057.548919099623</v>
      </c>
      <c r="L315" s="106">
        <f t="shared" si="297"/>
        <v>0.49850016664815022</v>
      </c>
      <c r="M315" s="316"/>
      <c r="N315" s="99">
        <v>2</v>
      </c>
      <c r="O315" s="100" t="s">
        <v>298</v>
      </c>
      <c r="P315" s="101" t="s">
        <v>299</v>
      </c>
      <c r="Q315" s="102">
        <v>50683138</v>
      </c>
      <c r="R315" s="104">
        <v>970</v>
      </c>
      <c r="S315" s="103">
        <f>IFERROR(R315/R324,"-")</f>
        <v>0.70751276440554345</v>
      </c>
      <c r="T315" s="105">
        <f t="shared" si="253"/>
        <v>52250.65773195876</v>
      </c>
      <c r="U315" s="106">
        <f t="shared" si="298"/>
        <v>0.70340826686004354</v>
      </c>
      <c r="V315" s="316"/>
      <c r="W315" s="99">
        <v>2</v>
      </c>
      <c r="X315" s="100" t="s">
        <v>298</v>
      </c>
      <c r="Y315" s="101" t="s">
        <v>299</v>
      </c>
      <c r="Z315" s="102">
        <v>36029552</v>
      </c>
      <c r="AA315" s="104">
        <v>530</v>
      </c>
      <c r="AB315" s="103">
        <f>IFERROR(AA315/AA324,"-")</f>
        <v>0.79460269865067468</v>
      </c>
      <c r="AC315" s="105">
        <f t="shared" si="254"/>
        <v>67980.286792452825</v>
      </c>
      <c r="AD315" s="106">
        <f t="shared" si="299"/>
        <v>0.79104477611940294</v>
      </c>
      <c r="AE315" s="316"/>
      <c r="AF315" s="99">
        <v>2</v>
      </c>
      <c r="AG315" s="100" t="s">
        <v>298</v>
      </c>
      <c r="AH315" s="101" t="s">
        <v>299</v>
      </c>
      <c r="AI315" s="102">
        <v>62336884</v>
      </c>
      <c r="AJ315" s="104">
        <v>758</v>
      </c>
      <c r="AK315" s="103">
        <f>IFERROR(AJ315/AJ324,"-")</f>
        <v>0.74095796676441839</v>
      </c>
      <c r="AL315" s="105">
        <f t="shared" si="255"/>
        <v>82238.633245382589</v>
      </c>
      <c r="AM315" s="106">
        <f t="shared" si="300"/>
        <v>0.73166023166023164</v>
      </c>
      <c r="AN315" s="316"/>
      <c r="AO315" s="99">
        <v>2</v>
      </c>
      <c r="AP315" s="100" t="s">
        <v>298</v>
      </c>
      <c r="AQ315" s="101" t="s">
        <v>299</v>
      </c>
      <c r="AR315" s="102">
        <v>52683303</v>
      </c>
      <c r="AS315" s="104">
        <v>573</v>
      </c>
      <c r="AT315" s="103">
        <f>IFERROR(AS315/AS324,"-")</f>
        <v>0.76809651474530827</v>
      </c>
      <c r="AU315" s="105">
        <f t="shared" si="256"/>
        <v>91942.937172774866</v>
      </c>
      <c r="AV315" s="106">
        <f t="shared" si="301"/>
        <v>0.74901960784313726</v>
      </c>
      <c r="AW315" s="316"/>
      <c r="AX315" s="99">
        <v>2</v>
      </c>
      <c r="AY315" s="100" t="s">
        <v>296</v>
      </c>
      <c r="AZ315" s="101" t="s">
        <v>297</v>
      </c>
      <c r="BA315" s="102">
        <v>23101394</v>
      </c>
      <c r="BB315" s="104">
        <v>469</v>
      </c>
      <c r="BC315" s="103">
        <f>IFERROR(BB315/BB324,"-")</f>
        <v>0.72376543209876543</v>
      </c>
      <c r="BD315" s="105">
        <f t="shared" si="257"/>
        <v>49256.703624733476</v>
      </c>
      <c r="BE315" s="106">
        <f t="shared" si="302"/>
        <v>0.70953101361573379</v>
      </c>
      <c r="BF315" s="316"/>
      <c r="BG315" s="99">
        <v>2</v>
      </c>
      <c r="BH315" s="100" t="s">
        <v>296</v>
      </c>
      <c r="BI315" s="101" t="s">
        <v>297</v>
      </c>
      <c r="BJ315" s="102">
        <v>31118283</v>
      </c>
      <c r="BK315" s="104">
        <v>526</v>
      </c>
      <c r="BL315" s="103">
        <f>IFERROR(BK315/BK324,"-")</f>
        <v>0.69119579500657036</v>
      </c>
      <c r="BM315" s="105">
        <f t="shared" si="258"/>
        <v>59160.233840304179</v>
      </c>
      <c r="BN315" s="106">
        <f t="shared" si="303"/>
        <v>0.67609254498714655</v>
      </c>
      <c r="BO315" s="316"/>
      <c r="BP315" s="99">
        <v>2</v>
      </c>
      <c r="BQ315" s="100" t="s">
        <v>333</v>
      </c>
      <c r="BR315" s="101" t="s">
        <v>565</v>
      </c>
      <c r="BS315" s="102">
        <v>32359471</v>
      </c>
      <c r="BT315" s="104">
        <v>382</v>
      </c>
      <c r="BU315" s="103">
        <f>IFERROR(BT315/BT324,"-")</f>
        <v>0.63560732113144758</v>
      </c>
      <c r="BV315" s="105">
        <f t="shared" si="259"/>
        <v>84710.657068062821</v>
      </c>
      <c r="BW315" s="106">
        <f t="shared" si="304"/>
        <v>0.61217948717948723</v>
      </c>
      <c r="BX315" s="316"/>
      <c r="BY315" s="99">
        <v>2</v>
      </c>
      <c r="BZ315" s="100" t="s">
        <v>298</v>
      </c>
      <c r="CA315" s="101" t="s">
        <v>299</v>
      </c>
      <c r="CB315" s="102">
        <v>598157280</v>
      </c>
      <c r="CC315" s="104">
        <v>9012</v>
      </c>
      <c r="CD315" s="103">
        <f>IFERROR(CC315/CC324,"-")</f>
        <v>0.639875035501278</v>
      </c>
      <c r="CE315" s="105">
        <f t="shared" si="260"/>
        <v>66373.422103861521</v>
      </c>
      <c r="CF315" s="106">
        <f t="shared" si="305"/>
        <v>0.60426444951052705</v>
      </c>
    </row>
    <row r="316" spans="2:84" ht="13.5" customHeight="1">
      <c r="B316" s="319"/>
      <c r="C316" s="329"/>
      <c r="D316" s="316"/>
      <c r="E316" s="99">
        <v>3</v>
      </c>
      <c r="F316" s="100" t="s">
        <v>300</v>
      </c>
      <c r="G316" s="101" t="s">
        <v>301</v>
      </c>
      <c r="H316" s="102">
        <v>207696769</v>
      </c>
      <c r="I316" s="104">
        <v>4333</v>
      </c>
      <c r="J316" s="103">
        <f>IFERROR(I316/I324,"-")</f>
        <v>0.5241320914479255</v>
      </c>
      <c r="K316" s="105">
        <f t="shared" si="252"/>
        <v>47933.710823909532</v>
      </c>
      <c r="L316" s="106">
        <f t="shared" si="297"/>
        <v>0.48139095656038217</v>
      </c>
      <c r="M316" s="316"/>
      <c r="N316" s="99">
        <v>3</v>
      </c>
      <c r="O316" s="100" t="s">
        <v>300</v>
      </c>
      <c r="P316" s="101" t="s">
        <v>301</v>
      </c>
      <c r="Q316" s="102">
        <v>39867942</v>
      </c>
      <c r="R316" s="104">
        <v>872</v>
      </c>
      <c r="S316" s="103">
        <f>IFERROR(R316/R324,"-")</f>
        <v>0.6360320933625091</v>
      </c>
      <c r="T316" s="105">
        <f t="shared" si="253"/>
        <v>45720.116972477066</v>
      </c>
      <c r="U316" s="106">
        <f t="shared" si="298"/>
        <v>0.63234227701232781</v>
      </c>
      <c r="V316" s="316"/>
      <c r="W316" s="99">
        <v>3</v>
      </c>
      <c r="X316" s="100" t="s">
        <v>333</v>
      </c>
      <c r="Y316" s="101" t="s">
        <v>565</v>
      </c>
      <c r="Z316" s="102">
        <v>10583530</v>
      </c>
      <c r="AA316" s="104">
        <v>433</v>
      </c>
      <c r="AB316" s="103">
        <f>IFERROR(AA316/AA324,"-")</f>
        <v>0.64917541229385312</v>
      </c>
      <c r="AC316" s="105">
        <f t="shared" si="254"/>
        <v>24442.332563510394</v>
      </c>
      <c r="AD316" s="106">
        <f t="shared" si="299"/>
        <v>0.64626865671641787</v>
      </c>
      <c r="AE316" s="316"/>
      <c r="AF316" s="99">
        <v>3</v>
      </c>
      <c r="AG316" s="100" t="s">
        <v>300</v>
      </c>
      <c r="AH316" s="101" t="s">
        <v>301</v>
      </c>
      <c r="AI316" s="102">
        <v>38903686</v>
      </c>
      <c r="AJ316" s="104">
        <v>646</v>
      </c>
      <c r="AK316" s="103">
        <f>IFERROR(AJ316/AJ324,"-")</f>
        <v>0.63147605083088953</v>
      </c>
      <c r="AL316" s="105">
        <f t="shared" si="255"/>
        <v>60222.424148606813</v>
      </c>
      <c r="AM316" s="106">
        <f t="shared" si="300"/>
        <v>0.62355212355212353</v>
      </c>
      <c r="AN316" s="316"/>
      <c r="AO316" s="99">
        <v>3</v>
      </c>
      <c r="AP316" s="100" t="s">
        <v>292</v>
      </c>
      <c r="AQ316" s="101" t="s">
        <v>293</v>
      </c>
      <c r="AR316" s="102">
        <v>84131773</v>
      </c>
      <c r="AS316" s="104">
        <v>479</v>
      </c>
      <c r="AT316" s="103">
        <f>IFERROR(AS316/AS324,"-")</f>
        <v>0.64209115281501339</v>
      </c>
      <c r="AU316" s="105">
        <f t="shared" si="256"/>
        <v>175640.44467640918</v>
      </c>
      <c r="AV316" s="106">
        <f t="shared" si="301"/>
        <v>0.6261437908496732</v>
      </c>
      <c r="AW316" s="316"/>
      <c r="AX316" s="99">
        <v>3</v>
      </c>
      <c r="AY316" s="100" t="s">
        <v>292</v>
      </c>
      <c r="AZ316" s="101" t="s">
        <v>293</v>
      </c>
      <c r="BA316" s="102">
        <v>83624338</v>
      </c>
      <c r="BB316" s="104">
        <v>440</v>
      </c>
      <c r="BC316" s="103">
        <f>IFERROR(BB316/BB324,"-")</f>
        <v>0.67901234567901236</v>
      </c>
      <c r="BD316" s="105">
        <f t="shared" si="257"/>
        <v>190055.31363636363</v>
      </c>
      <c r="BE316" s="106">
        <f t="shared" si="302"/>
        <v>0.66565809379727681</v>
      </c>
      <c r="BF316" s="316"/>
      <c r="BG316" s="99">
        <v>3</v>
      </c>
      <c r="BH316" s="100" t="s">
        <v>292</v>
      </c>
      <c r="BI316" s="101" t="s">
        <v>293</v>
      </c>
      <c r="BJ316" s="102">
        <v>101448778</v>
      </c>
      <c r="BK316" s="104">
        <v>493</v>
      </c>
      <c r="BL316" s="103">
        <f>IFERROR(BK316/BK324,"-")</f>
        <v>0.64783180026281206</v>
      </c>
      <c r="BM316" s="105">
        <f t="shared" si="258"/>
        <v>205778.45436105476</v>
      </c>
      <c r="BN316" s="106">
        <f t="shared" si="303"/>
        <v>0.63367609254498714</v>
      </c>
      <c r="BO316" s="316"/>
      <c r="BP316" s="99">
        <v>3</v>
      </c>
      <c r="BQ316" s="100" t="s">
        <v>292</v>
      </c>
      <c r="BR316" s="101" t="s">
        <v>293</v>
      </c>
      <c r="BS316" s="102">
        <v>85377895</v>
      </c>
      <c r="BT316" s="104">
        <v>365</v>
      </c>
      <c r="BU316" s="103">
        <f>IFERROR(BT316/BT324,"-")</f>
        <v>0.60732113144758737</v>
      </c>
      <c r="BV316" s="105">
        <f t="shared" si="259"/>
        <v>233912.04109589042</v>
      </c>
      <c r="BW316" s="106">
        <f t="shared" si="304"/>
        <v>0.58493589743589747</v>
      </c>
      <c r="BX316" s="316"/>
      <c r="BY316" s="99">
        <v>3</v>
      </c>
      <c r="BZ316" s="100" t="s">
        <v>300</v>
      </c>
      <c r="CA316" s="101" t="s">
        <v>301</v>
      </c>
      <c r="CB316" s="102">
        <v>414342268</v>
      </c>
      <c r="CC316" s="104">
        <v>7737</v>
      </c>
      <c r="CD316" s="103">
        <f>IFERROR(CC316/CC324,"-")</f>
        <v>0.54934677648395347</v>
      </c>
      <c r="CE316" s="105">
        <f t="shared" si="260"/>
        <v>53553.34987721339</v>
      </c>
      <c r="CF316" s="106">
        <f t="shared" si="305"/>
        <v>0.51877430602118813</v>
      </c>
    </row>
    <row r="317" spans="2:84" ht="13.5" customHeight="1">
      <c r="B317" s="319"/>
      <c r="C317" s="329"/>
      <c r="D317" s="316"/>
      <c r="E317" s="99">
        <v>4</v>
      </c>
      <c r="F317" s="121" t="s">
        <v>306</v>
      </c>
      <c r="G317" s="101" t="s">
        <v>307</v>
      </c>
      <c r="H317" s="102">
        <v>142580678</v>
      </c>
      <c r="I317" s="104">
        <v>4015</v>
      </c>
      <c r="J317" s="103">
        <f>IFERROR(I317/I324,"-")</f>
        <v>0.48566590056852549</v>
      </c>
      <c r="K317" s="105">
        <f t="shared" si="252"/>
        <v>35511.999501867998</v>
      </c>
      <c r="L317" s="106">
        <f t="shared" si="297"/>
        <v>0.44606154871680925</v>
      </c>
      <c r="M317" s="316"/>
      <c r="N317" s="99">
        <v>4</v>
      </c>
      <c r="O317" s="121" t="s">
        <v>333</v>
      </c>
      <c r="P317" s="101" t="s">
        <v>565</v>
      </c>
      <c r="Q317" s="102">
        <v>19150258</v>
      </c>
      <c r="R317" s="104">
        <v>821</v>
      </c>
      <c r="S317" s="103">
        <f>IFERROR(R317/R324,"-")</f>
        <v>0.59883296863603208</v>
      </c>
      <c r="T317" s="105">
        <f t="shared" si="253"/>
        <v>23325.527405602923</v>
      </c>
      <c r="U317" s="106">
        <f t="shared" si="298"/>
        <v>0.59535895576504716</v>
      </c>
      <c r="V317" s="316"/>
      <c r="W317" s="99">
        <v>4</v>
      </c>
      <c r="X317" s="121" t="s">
        <v>300</v>
      </c>
      <c r="Y317" s="101" t="s">
        <v>301</v>
      </c>
      <c r="Z317" s="102">
        <v>22021426</v>
      </c>
      <c r="AA317" s="104">
        <v>432</v>
      </c>
      <c r="AB317" s="103">
        <f>IFERROR(AA317/AA324,"-")</f>
        <v>0.64767616191904043</v>
      </c>
      <c r="AC317" s="105">
        <f t="shared" si="254"/>
        <v>50975.523148148146</v>
      </c>
      <c r="AD317" s="106">
        <f t="shared" si="299"/>
        <v>0.64477611940298507</v>
      </c>
      <c r="AE317" s="316"/>
      <c r="AF317" s="99">
        <v>4</v>
      </c>
      <c r="AG317" s="121" t="s">
        <v>292</v>
      </c>
      <c r="AH317" s="101" t="s">
        <v>293</v>
      </c>
      <c r="AI317" s="102">
        <v>94682387</v>
      </c>
      <c r="AJ317" s="104">
        <v>642</v>
      </c>
      <c r="AK317" s="103">
        <f>IFERROR(AJ317/AJ324,"-")</f>
        <v>0.62756598240469208</v>
      </c>
      <c r="AL317" s="105">
        <f t="shared" si="255"/>
        <v>147480.35358255453</v>
      </c>
      <c r="AM317" s="106">
        <f t="shared" si="300"/>
        <v>0.61969111969111967</v>
      </c>
      <c r="AN317" s="316"/>
      <c r="AO317" s="99">
        <v>4</v>
      </c>
      <c r="AP317" s="121" t="s">
        <v>333</v>
      </c>
      <c r="AQ317" s="101" t="s">
        <v>565</v>
      </c>
      <c r="AR317" s="102">
        <v>22550543</v>
      </c>
      <c r="AS317" s="104">
        <v>445</v>
      </c>
      <c r="AT317" s="103">
        <f>IFERROR(AS317/AS324,"-")</f>
        <v>0.59651474530831095</v>
      </c>
      <c r="AU317" s="105">
        <f t="shared" si="256"/>
        <v>50675.377528089884</v>
      </c>
      <c r="AV317" s="106">
        <f t="shared" si="301"/>
        <v>0.5816993464052288</v>
      </c>
      <c r="AW317" s="316"/>
      <c r="AX317" s="99">
        <v>4</v>
      </c>
      <c r="AY317" s="121" t="s">
        <v>333</v>
      </c>
      <c r="AZ317" s="101" t="s">
        <v>565</v>
      </c>
      <c r="BA317" s="102">
        <v>23178686</v>
      </c>
      <c r="BB317" s="104">
        <v>404</v>
      </c>
      <c r="BC317" s="103">
        <f>IFERROR(BB317/BB324,"-")</f>
        <v>0.62345679012345678</v>
      </c>
      <c r="BD317" s="105">
        <f t="shared" si="257"/>
        <v>57372.985148514854</v>
      </c>
      <c r="BE317" s="106">
        <f t="shared" si="302"/>
        <v>0.61119515885022691</v>
      </c>
      <c r="BF317" s="316"/>
      <c r="BG317" s="99">
        <v>4</v>
      </c>
      <c r="BH317" s="121" t="s">
        <v>333</v>
      </c>
      <c r="BI317" s="101" t="s">
        <v>565</v>
      </c>
      <c r="BJ317" s="102">
        <v>38453714</v>
      </c>
      <c r="BK317" s="104">
        <v>489</v>
      </c>
      <c r="BL317" s="103">
        <f>IFERROR(BK317/BK324,"-")</f>
        <v>0.64257555847568992</v>
      </c>
      <c r="BM317" s="105">
        <f t="shared" si="258"/>
        <v>78637.451942740285</v>
      </c>
      <c r="BN317" s="106">
        <f t="shared" si="303"/>
        <v>0.62853470437018</v>
      </c>
      <c r="BO317" s="316"/>
      <c r="BP317" s="99">
        <v>4</v>
      </c>
      <c r="BQ317" s="121" t="s">
        <v>296</v>
      </c>
      <c r="BR317" s="101" t="s">
        <v>297</v>
      </c>
      <c r="BS317" s="102">
        <v>16067151</v>
      </c>
      <c r="BT317" s="104">
        <v>358</v>
      </c>
      <c r="BU317" s="103">
        <f>IFERROR(BT317/BT324,"-")</f>
        <v>0.59567387687188023</v>
      </c>
      <c r="BV317" s="105">
        <f t="shared" si="259"/>
        <v>44880.310055865921</v>
      </c>
      <c r="BW317" s="106">
        <f t="shared" si="304"/>
        <v>0.57371794871794868</v>
      </c>
      <c r="BX317" s="316"/>
      <c r="BY317" s="99">
        <v>4</v>
      </c>
      <c r="BZ317" s="121" t="s">
        <v>292</v>
      </c>
      <c r="CA317" s="101" t="s">
        <v>293</v>
      </c>
      <c r="CB317" s="102">
        <v>907464855</v>
      </c>
      <c r="CC317" s="104">
        <v>7289</v>
      </c>
      <c r="CD317" s="103">
        <f>IFERROR(CC317/CC324,"-")</f>
        <v>0.51753763135472874</v>
      </c>
      <c r="CE317" s="105">
        <f t="shared" si="260"/>
        <v>124497.85361503635</v>
      </c>
      <c r="CF317" s="106">
        <f t="shared" si="305"/>
        <v>0.48873541638728712</v>
      </c>
    </row>
    <row r="318" spans="2:84" ht="13.5" customHeight="1">
      <c r="B318" s="319"/>
      <c r="C318" s="329"/>
      <c r="D318" s="316"/>
      <c r="E318" s="99">
        <v>5</v>
      </c>
      <c r="F318" s="100" t="s">
        <v>302</v>
      </c>
      <c r="G318" s="101" t="s">
        <v>303</v>
      </c>
      <c r="H318" s="102">
        <v>153888032</v>
      </c>
      <c r="I318" s="104">
        <v>3735</v>
      </c>
      <c r="J318" s="103">
        <f>IFERROR(I318/I324,"-")</f>
        <v>0.45179629853634934</v>
      </c>
      <c r="K318" s="105">
        <f t="shared" si="252"/>
        <v>41201.614993306561</v>
      </c>
      <c r="L318" s="106">
        <f t="shared" si="297"/>
        <v>0.41495389401177646</v>
      </c>
      <c r="M318" s="316"/>
      <c r="N318" s="99">
        <v>5</v>
      </c>
      <c r="O318" s="100" t="s">
        <v>292</v>
      </c>
      <c r="P318" s="101" t="s">
        <v>293</v>
      </c>
      <c r="Q318" s="102">
        <v>111121524</v>
      </c>
      <c r="R318" s="104">
        <v>807</v>
      </c>
      <c r="S318" s="103">
        <f>IFERROR(R318/R324,"-")</f>
        <v>0.5886214442013129</v>
      </c>
      <c r="T318" s="105">
        <f t="shared" si="253"/>
        <v>137697.05576208179</v>
      </c>
      <c r="U318" s="106">
        <f t="shared" si="298"/>
        <v>0.58520667150108774</v>
      </c>
      <c r="V318" s="316"/>
      <c r="W318" s="99">
        <v>5</v>
      </c>
      <c r="X318" s="100" t="s">
        <v>292</v>
      </c>
      <c r="Y318" s="101" t="s">
        <v>293</v>
      </c>
      <c r="Z318" s="102">
        <v>55583809</v>
      </c>
      <c r="AA318" s="104">
        <v>416</v>
      </c>
      <c r="AB318" s="103">
        <f>IFERROR(AA318/AA324,"-")</f>
        <v>0.62368815592203897</v>
      </c>
      <c r="AC318" s="105">
        <f t="shared" si="254"/>
        <v>133614.92548076922</v>
      </c>
      <c r="AD318" s="106">
        <f t="shared" si="299"/>
        <v>0.62089552238805967</v>
      </c>
      <c r="AE318" s="316"/>
      <c r="AF318" s="99">
        <v>5</v>
      </c>
      <c r="AG318" s="100" t="s">
        <v>333</v>
      </c>
      <c r="AH318" s="101" t="s">
        <v>565</v>
      </c>
      <c r="AI318" s="102">
        <v>16612444</v>
      </c>
      <c r="AJ318" s="104">
        <v>587</v>
      </c>
      <c r="AK318" s="103">
        <f>IFERROR(AJ318/AJ324,"-")</f>
        <v>0.57380254154447707</v>
      </c>
      <c r="AL318" s="105">
        <f t="shared" si="255"/>
        <v>28300.586030664395</v>
      </c>
      <c r="AM318" s="106">
        <f t="shared" si="300"/>
        <v>0.56660231660231664</v>
      </c>
      <c r="AN318" s="316"/>
      <c r="AO318" s="99">
        <v>5</v>
      </c>
      <c r="AP318" s="100" t="s">
        <v>300</v>
      </c>
      <c r="AQ318" s="101" t="s">
        <v>301</v>
      </c>
      <c r="AR318" s="102">
        <v>25789814</v>
      </c>
      <c r="AS318" s="104">
        <v>438</v>
      </c>
      <c r="AT318" s="103">
        <f>IFERROR(AS318/AS324,"-")</f>
        <v>0.58713136729222515</v>
      </c>
      <c r="AU318" s="105">
        <f t="shared" si="256"/>
        <v>58880.853881278541</v>
      </c>
      <c r="AV318" s="106">
        <f t="shared" si="301"/>
        <v>0.5725490196078431</v>
      </c>
      <c r="AW318" s="316"/>
      <c r="AX318" s="99">
        <v>5</v>
      </c>
      <c r="AY318" s="100" t="s">
        <v>300</v>
      </c>
      <c r="AZ318" s="101" t="s">
        <v>301</v>
      </c>
      <c r="BA318" s="102">
        <v>22663936</v>
      </c>
      <c r="BB318" s="104">
        <v>366</v>
      </c>
      <c r="BC318" s="103">
        <f>IFERROR(BB318/BB324,"-")</f>
        <v>0.56481481481481477</v>
      </c>
      <c r="BD318" s="105">
        <f t="shared" si="257"/>
        <v>61923.322404371582</v>
      </c>
      <c r="BE318" s="106">
        <f t="shared" si="302"/>
        <v>0.55370650529500753</v>
      </c>
      <c r="BF318" s="316"/>
      <c r="BG318" s="99">
        <v>5</v>
      </c>
      <c r="BH318" s="100" t="s">
        <v>300</v>
      </c>
      <c r="BI318" s="101" t="s">
        <v>301</v>
      </c>
      <c r="BJ318" s="102">
        <v>33058644</v>
      </c>
      <c r="BK318" s="104">
        <v>392</v>
      </c>
      <c r="BL318" s="103">
        <f>IFERROR(BK318/BK324,"-")</f>
        <v>0.51511169513797639</v>
      </c>
      <c r="BM318" s="105">
        <f t="shared" si="258"/>
        <v>84333.275510204083</v>
      </c>
      <c r="BN318" s="106">
        <f t="shared" si="303"/>
        <v>0.50385604113110538</v>
      </c>
      <c r="BO318" s="316"/>
      <c r="BP318" s="99">
        <v>5</v>
      </c>
      <c r="BQ318" s="100" t="s">
        <v>454</v>
      </c>
      <c r="BR318" s="101" t="s">
        <v>455</v>
      </c>
      <c r="BS318" s="102">
        <v>18025249</v>
      </c>
      <c r="BT318" s="104">
        <v>326</v>
      </c>
      <c r="BU318" s="103">
        <f>IFERROR(BT318/BT324,"-")</f>
        <v>0.54242928452579031</v>
      </c>
      <c r="BV318" s="105">
        <f t="shared" si="259"/>
        <v>55292.17484662577</v>
      </c>
      <c r="BW318" s="106">
        <f t="shared" si="304"/>
        <v>0.52243589743589747</v>
      </c>
      <c r="BX318" s="316"/>
      <c r="BY318" s="99">
        <v>5</v>
      </c>
      <c r="BZ318" s="100" t="s">
        <v>333</v>
      </c>
      <c r="CA318" s="101" t="s">
        <v>565</v>
      </c>
      <c r="CB318" s="102">
        <v>229733229</v>
      </c>
      <c r="CC318" s="104">
        <v>7177</v>
      </c>
      <c r="CD318" s="103">
        <f>IFERROR(CC318/CC324,"-")</f>
        <v>0.50958534507242259</v>
      </c>
      <c r="CE318" s="105">
        <f t="shared" si="260"/>
        <v>32009.645952347779</v>
      </c>
      <c r="CF318" s="106">
        <f t="shared" si="305"/>
        <v>0.48122569397881187</v>
      </c>
    </row>
    <row r="319" spans="2:84" ht="13.5" customHeight="1">
      <c r="B319" s="319"/>
      <c r="C319" s="329"/>
      <c r="D319" s="316"/>
      <c r="E319" s="99">
        <v>6</v>
      </c>
      <c r="F319" s="121" t="s">
        <v>292</v>
      </c>
      <c r="G319" s="101" t="s">
        <v>293</v>
      </c>
      <c r="H319" s="102">
        <v>291494351</v>
      </c>
      <c r="I319" s="104">
        <v>3647</v>
      </c>
      <c r="J319" s="103">
        <f>IFERROR(I319/I324,"-")</f>
        <v>0.44115156646909398</v>
      </c>
      <c r="K319" s="105">
        <f t="shared" si="252"/>
        <v>79927.15958321908</v>
      </c>
      <c r="L319" s="106">
        <f t="shared" si="297"/>
        <v>0.40517720253305189</v>
      </c>
      <c r="M319" s="316"/>
      <c r="N319" s="99">
        <v>6</v>
      </c>
      <c r="O319" s="121" t="s">
        <v>306</v>
      </c>
      <c r="P319" s="101" t="s">
        <v>307</v>
      </c>
      <c r="Q319" s="102">
        <v>28607330</v>
      </c>
      <c r="R319" s="104">
        <v>752</v>
      </c>
      <c r="S319" s="103">
        <f>IFERROR(R319/R324,"-")</f>
        <v>0.54850474106491609</v>
      </c>
      <c r="T319" s="105">
        <f t="shared" si="253"/>
        <v>38041.662234042553</v>
      </c>
      <c r="U319" s="106">
        <f t="shared" si="298"/>
        <v>0.54532269760696161</v>
      </c>
      <c r="V319" s="316"/>
      <c r="W319" s="99">
        <v>6</v>
      </c>
      <c r="X319" s="121" t="s">
        <v>312</v>
      </c>
      <c r="Y319" s="101" t="s">
        <v>313</v>
      </c>
      <c r="Z319" s="102">
        <v>13758711</v>
      </c>
      <c r="AA319" s="104">
        <v>394</v>
      </c>
      <c r="AB319" s="103">
        <f>IFERROR(AA319/AA324,"-")</f>
        <v>0.59070464767616193</v>
      </c>
      <c r="AC319" s="105">
        <f t="shared" si="254"/>
        <v>34920.586294416244</v>
      </c>
      <c r="AD319" s="106">
        <f t="shared" si="299"/>
        <v>0.58805970149253728</v>
      </c>
      <c r="AE319" s="316"/>
      <c r="AF319" s="99">
        <v>6</v>
      </c>
      <c r="AG319" s="121" t="s">
        <v>312</v>
      </c>
      <c r="AH319" s="101" t="s">
        <v>313</v>
      </c>
      <c r="AI319" s="102">
        <v>25235527</v>
      </c>
      <c r="AJ319" s="104">
        <v>493</v>
      </c>
      <c r="AK319" s="103">
        <f>IFERROR(AJ319/AJ324,"-")</f>
        <v>0.48191593352883677</v>
      </c>
      <c r="AL319" s="105">
        <f t="shared" si="255"/>
        <v>51187.681541582147</v>
      </c>
      <c r="AM319" s="106">
        <f t="shared" si="300"/>
        <v>0.47586872586872586</v>
      </c>
      <c r="AN319" s="316"/>
      <c r="AO319" s="99">
        <v>6</v>
      </c>
      <c r="AP319" s="121" t="s">
        <v>312</v>
      </c>
      <c r="AQ319" s="101" t="s">
        <v>313</v>
      </c>
      <c r="AR319" s="102">
        <v>24340012</v>
      </c>
      <c r="AS319" s="104">
        <v>393</v>
      </c>
      <c r="AT319" s="103">
        <f>IFERROR(AS319/AS324,"-")</f>
        <v>0.52680965147453085</v>
      </c>
      <c r="AU319" s="105">
        <f t="shared" si="256"/>
        <v>61933.872773536896</v>
      </c>
      <c r="AV319" s="106">
        <f t="shared" si="301"/>
        <v>0.51372549019607838</v>
      </c>
      <c r="AW319" s="316"/>
      <c r="AX319" s="99">
        <v>6</v>
      </c>
      <c r="AY319" s="121" t="s">
        <v>312</v>
      </c>
      <c r="AZ319" s="101" t="s">
        <v>313</v>
      </c>
      <c r="BA319" s="102">
        <v>37721045</v>
      </c>
      <c r="BB319" s="104">
        <v>338</v>
      </c>
      <c r="BC319" s="103">
        <f>IFERROR(BB319/BB324,"-")</f>
        <v>0.52160493827160492</v>
      </c>
      <c r="BD319" s="105">
        <f t="shared" si="257"/>
        <v>111600.72485207101</v>
      </c>
      <c r="BE319" s="106">
        <f t="shared" si="302"/>
        <v>0.5113464447806354</v>
      </c>
      <c r="BF319" s="316"/>
      <c r="BG319" s="99">
        <v>6</v>
      </c>
      <c r="BH319" s="121" t="s">
        <v>454</v>
      </c>
      <c r="BI319" s="101" t="s">
        <v>455</v>
      </c>
      <c r="BJ319" s="102">
        <v>19685695</v>
      </c>
      <c r="BK319" s="104">
        <v>391</v>
      </c>
      <c r="BL319" s="103">
        <f>IFERROR(BK319/BK324,"-")</f>
        <v>0.51379763469119577</v>
      </c>
      <c r="BM319" s="105">
        <f t="shared" si="258"/>
        <v>50347.04603580563</v>
      </c>
      <c r="BN319" s="106">
        <f t="shared" si="303"/>
        <v>0.50257069408740362</v>
      </c>
      <c r="BO319" s="316"/>
      <c r="BP319" s="99">
        <v>6</v>
      </c>
      <c r="BQ319" s="121" t="s">
        <v>428</v>
      </c>
      <c r="BR319" s="101" t="s">
        <v>429</v>
      </c>
      <c r="BS319" s="102">
        <v>9136326</v>
      </c>
      <c r="BT319" s="104">
        <v>314</v>
      </c>
      <c r="BU319" s="103">
        <f>IFERROR(BT319/BT324,"-")</f>
        <v>0.52246256239600664</v>
      </c>
      <c r="BV319" s="105">
        <f t="shared" si="259"/>
        <v>29096.579617834395</v>
      </c>
      <c r="BW319" s="106">
        <f t="shared" si="304"/>
        <v>0.50320512820512819</v>
      </c>
      <c r="BX319" s="316"/>
      <c r="BY319" s="99">
        <v>6</v>
      </c>
      <c r="BZ319" s="121" t="s">
        <v>306</v>
      </c>
      <c r="CA319" s="101" t="s">
        <v>307</v>
      </c>
      <c r="CB319" s="102">
        <v>232394518</v>
      </c>
      <c r="CC319" s="104">
        <v>6484</v>
      </c>
      <c r="CD319" s="103">
        <f>IFERROR(CC319/CC324,"-")</f>
        <v>0.46038057370065322</v>
      </c>
      <c r="CE319" s="105">
        <f t="shared" si="260"/>
        <v>35841.227328809378</v>
      </c>
      <c r="CF319" s="106">
        <f t="shared" si="305"/>
        <v>0.4347592865763712</v>
      </c>
    </row>
    <row r="320" spans="2:84" ht="13.5" customHeight="1">
      <c r="B320" s="319"/>
      <c r="C320" s="329"/>
      <c r="D320" s="316"/>
      <c r="E320" s="99">
        <v>7</v>
      </c>
      <c r="F320" s="121" t="s">
        <v>333</v>
      </c>
      <c r="G320" s="101" t="s">
        <v>565</v>
      </c>
      <c r="H320" s="102">
        <v>66844583</v>
      </c>
      <c r="I320" s="104">
        <v>3616</v>
      </c>
      <c r="J320" s="103">
        <f>IFERROR(I320/I324,"-")</f>
        <v>0.43740171767267449</v>
      </c>
      <c r="K320" s="105">
        <f t="shared" si="252"/>
        <v>18485.780696902653</v>
      </c>
      <c r="L320" s="106">
        <f t="shared" si="297"/>
        <v>0.40173314076213756</v>
      </c>
      <c r="M320" s="316"/>
      <c r="N320" s="99">
        <v>7</v>
      </c>
      <c r="O320" s="121" t="s">
        <v>312</v>
      </c>
      <c r="P320" s="101" t="s">
        <v>313</v>
      </c>
      <c r="Q320" s="102">
        <v>23324035</v>
      </c>
      <c r="R320" s="104">
        <v>725</v>
      </c>
      <c r="S320" s="103">
        <f>IFERROR(R320/R324,"-")</f>
        <v>0.52881108679795774</v>
      </c>
      <c r="T320" s="105">
        <f t="shared" si="253"/>
        <v>32171.082758620691</v>
      </c>
      <c r="U320" s="106">
        <f t="shared" si="298"/>
        <v>0.52574329224075422</v>
      </c>
      <c r="V320" s="316"/>
      <c r="W320" s="99">
        <v>7</v>
      </c>
      <c r="X320" s="121" t="s">
        <v>324</v>
      </c>
      <c r="Y320" s="101" t="s">
        <v>556</v>
      </c>
      <c r="Z320" s="102">
        <v>25378390</v>
      </c>
      <c r="AA320" s="104">
        <v>380</v>
      </c>
      <c r="AB320" s="103">
        <f>IFERROR(AA320/AA324,"-")</f>
        <v>0.56971514242878563</v>
      </c>
      <c r="AC320" s="105">
        <f t="shared" si="254"/>
        <v>66785.236842105267</v>
      </c>
      <c r="AD320" s="106">
        <f t="shared" si="299"/>
        <v>0.56716417910447758</v>
      </c>
      <c r="AE320" s="316"/>
      <c r="AF320" s="99">
        <v>7</v>
      </c>
      <c r="AG320" s="121" t="s">
        <v>306</v>
      </c>
      <c r="AH320" s="101" t="s">
        <v>307</v>
      </c>
      <c r="AI320" s="102">
        <v>15941649</v>
      </c>
      <c r="AJ320" s="104">
        <v>472</v>
      </c>
      <c r="AK320" s="103">
        <f>IFERROR(AJ320/AJ324,"-")</f>
        <v>0.46138807429130008</v>
      </c>
      <c r="AL320" s="105">
        <f t="shared" si="255"/>
        <v>33774.680084745763</v>
      </c>
      <c r="AM320" s="106">
        <f t="shared" si="300"/>
        <v>0.45559845559845558</v>
      </c>
      <c r="AN320" s="316"/>
      <c r="AO320" s="99">
        <v>7</v>
      </c>
      <c r="AP320" s="121" t="s">
        <v>308</v>
      </c>
      <c r="AQ320" s="101" t="s">
        <v>309</v>
      </c>
      <c r="AR320" s="102">
        <v>33836630</v>
      </c>
      <c r="AS320" s="104">
        <v>318</v>
      </c>
      <c r="AT320" s="103">
        <f>IFERROR(AS320/AS324,"-")</f>
        <v>0.42627345844504022</v>
      </c>
      <c r="AU320" s="105">
        <f t="shared" si="256"/>
        <v>106404.49685534592</v>
      </c>
      <c r="AV320" s="106">
        <f t="shared" si="301"/>
        <v>0.41568627450980394</v>
      </c>
      <c r="AW320" s="316"/>
      <c r="AX320" s="99">
        <v>7</v>
      </c>
      <c r="AY320" s="121" t="s">
        <v>338</v>
      </c>
      <c r="AZ320" s="101" t="s">
        <v>339</v>
      </c>
      <c r="BA320" s="102">
        <v>27879837</v>
      </c>
      <c r="BB320" s="104">
        <v>309</v>
      </c>
      <c r="BC320" s="103">
        <f>IFERROR(BB320/BB324,"-")</f>
        <v>0.47685185185185186</v>
      </c>
      <c r="BD320" s="105">
        <f t="shared" si="257"/>
        <v>90226.009708737867</v>
      </c>
      <c r="BE320" s="106">
        <f t="shared" si="302"/>
        <v>0.46747352496217853</v>
      </c>
      <c r="BF320" s="316"/>
      <c r="BG320" s="99">
        <v>7</v>
      </c>
      <c r="BH320" s="121" t="s">
        <v>338</v>
      </c>
      <c r="BI320" s="101" t="s">
        <v>339</v>
      </c>
      <c r="BJ320" s="102">
        <v>42367063</v>
      </c>
      <c r="BK320" s="104">
        <v>390</v>
      </c>
      <c r="BL320" s="103">
        <f>IFERROR(BK320/BK324,"-")</f>
        <v>0.51248357424441526</v>
      </c>
      <c r="BM320" s="105">
        <f t="shared" si="258"/>
        <v>108633.49487179487</v>
      </c>
      <c r="BN320" s="106">
        <f t="shared" si="303"/>
        <v>0.50128534704370176</v>
      </c>
      <c r="BO320" s="316"/>
      <c r="BP320" s="99">
        <v>7</v>
      </c>
      <c r="BQ320" s="121" t="s">
        <v>338</v>
      </c>
      <c r="BR320" s="101" t="s">
        <v>339</v>
      </c>
      <c r="BS320" s="102">
        <v>25417732</v>
      </c>
      <c r="BT320" s="104">
        <v>309</v>
      </c>
      <c r="BU320" s="103">
        <f>IFERROR(BT320/BT324,"-")</f>
        <v>0.5141430948419301</v>
      </c>
      <c r="BV320" s="105">
        <f t="shared" si="259"/>
        <v>82258.032362459548</v>
      </c>
      <c r="BW320" s="106">
        <f t="shared" si="304"/>
        <v>0.49519230769230771</v>
      </c>
      <c r="BX320" s="316"/>
      <c r="BY320" s="99">
        <v>7</v>
      </c>
      <c r="BZ320" s="121" t="s">
        <v>302</v>
      </c>
      <c r="CA320" s="101" t="s">
        <v>303</v>
      </c>
      <c r="CB320" s="102">
        <v>240998820</v>
      </c>
      <c r="CC320" s="104">
        <v>5873</v>
      </c>
      <c r="CD320" s="103">
        <f>IFERROR(CC320/CC324,"-")</f>
        <v>0.41699801192842945</v>
      </c>
      <c r="CE320" s="105">
        <f t="shared" si="260"/>
        <v>41035.045121743569</v>
      </c>
      <c r="CF320" s="106">
        <f t="shared" si="305"/>
        <v>0.39379106879442133</v>
      </c>
    </row>
    <row r="321" spans="2:84" ht="13.5" customHeight="1">
      <c r="B321" s="319"/>
      <c r="C321" s="329"/>
      <c r="D321" s="316"/>
      <c r="E321" s="99">
        <v>8</v>
      </c>
      <c r="F321" s="100" t="s">
        <v>381</v>
      </c>
      <c r="G321" s="101" t="s">
        <v>382</v>
      </c>
      <c r="H321" s="102">
        <v>55569177</v>
      </c>
      <c r="I321" s="104">
        <v>3218</v>
      </c>
      <c r="J321" s="103">
        <f>IFERROR(I321/I324,"-")</f>
        <v>0.38925849764122417</v>
      </c>
      <c r="K321" s="105">
        <f t="shared" si="252"/>
        <v>17268.233996270978</v>
      </c>
      <c r="L321" s="106">
        <f t="shared" si="297"/>
        <v>0.35751583157426953</v>
      </c>
      <c r="M321" s="316"/>
      <c r="N321" s="99">
        <v>8</v>
      </c>
      <c r="O321" s="100" t="s">
        <v>302</v>
      </c>
      <c r="P321" s="101" t="s">
        <v>303</v>
      </c>
      <c r="Q321" s="102">
        <v>31221563</v>
      </c>
      <c r="R321" s="104">
        <v>723</v>
      </c>
      <c r="S321" s="103">
        <f>IFERROR(R321/R324,"-")</f>
        <v>0.52735229759299784</v>
      </c>
      <c r="T321" s="105">
        <f t="shared" si="253"/>
        <v>43183.351313969571</v>
      </c>
      <c r="U321" s="106">
        <f t="shared" si="298"/>
        <v>0.52429296591733143</v>
      </c>
      <c r="V321" s="316"/>
      <c r="W321" s="99">
        <v>8</v>
      </c>
      <c r="X321" s="100" t="s">
        <v>308</v>
      </c>
      <c r="Y321" s="101" t="s">
        <v>309</v>
      </c>
      <c r="Z321" s="102">
        <v>39444768</v>
      </c>
      <c r="AA321" s="104">
        <v>369</v>
      </c>
      <c r="AB321" s="103">
        <f>IFERROR(AA321/AA324,"-")</f>
        <v>0.55322338830584705</v>
      </c>
      <c r="AC321" s="105">
        <f t="shared" si="254"/>
        <v>106896.39024390244</v>
      </c>
      <c r="AD321" s="106">
        <f t="shared" si="299"/>
        <v>0.55074626865671639</v>
      </c>
      <c r="AE321" s="316"/>
      <c r="AF321" s="99">
        <v>8</v>
      </c>
      <c r="AG321" s="100" t="s">
        <v>381</v>
      </c>
      <c r="AH321" s="101" t="s">
        <v>382</v>
      </c>
      <c r="AI321" s="102">
        <v>8335015</v>
      </c>
      <c r="AJ321" s="104">
        <v>420</v>
      </c>
      <c r="AK321" s="103">
        <f>IFERROR(AJ321/AJ324,"-")</f>
        <v>0.41055718475073316</v>
      </c>
      <c r="AL321" s="105">
        <f t="shared" si="255"/>
        <v>19845.273809523809</v>
      </c>
      <c r="AM321" s="106">
        <f t="shared" si="300"/>
        <v>0.40540540540540543</v>
      </c>
      <c r="AN321" s="316"/>
      <c r="AO321" s="99">
        <v>8</v>
      </c>
      <c r="AP321" s="100" t="s">
        <v>454</v>
      </c>
      <c r="AQ321" s="101" t="s">
        <v>455</v>
      </c>
      <c r="AR321" s="102">
        <v>10428553</v>
      </c>
      <c r="AS321" s="104">
        <v>318</v>
      </c>
      <c r="AT321" s="103">
        <f>IFERROR(AS321/AS324,"-")</f>
        <v>0.42627345844504022</v>
      </c>
      <c r="AU321" s="105">
        <f t="shared" si="256"/>
        <v>32794.191823899368</v>
      </c>
      <c r="AV321" s="106">
        <f t="shared" si="301"/>
        <v>0.41568627450980394</v>
      </c>
      <c r="AW321" s="316"/>
      <c r="AX321" s="99">
        <v>8</v>
      </c>
      <c r="AY321" s="100" t="s">
        <v>454</v>
      </c>
      <c r="AZ321" s="101" t="s">
        <v>455</v>
      </c>
      <c r="BA321" s="102">
        <v>11721975</v>
      </c>
      <c r="BB321" s="104">
        <v>297</v>
      </c>
      <c r="BC321" s="103">
        <f>IFERROR(BB321/BB324,"-")</f>
        <v>0.45833333333333331</v>
      </c>
      <c r="BD321" s="105">
        <f t="shared" si="257"/>
        <v>39467.929292929293</v>
      </c>
      <c r="BE321" s="106">
        <f t="shared" si="302"/>
        <v>0.44931921331316188</v>
      </c>
      <c r="BF321" s="316"/>
      <c r="BG321" s="99">
        <v>8</v>
      </c>
      <c r="BH321" s="100" t="s">
        <v>428</v>
      </c>
      <c r="BI321" s="101" t="s">
        <v>429</v>
      </c>
      <c r="BJ321" s="102">
        <v>9944895</v>
      </c>
      <c r="BK321" s="104">
        <v>362</v>
      </c>
      <c r="BL321" s="103">
        <f>IFERROR(BK321/BK324,"-")</f>
        <v>0.47568988173455978</v>
      </c>
      <c r="BM321" s="105">
        <f t="shared" si="258"/>
        <v>27472.085635359115</v>
      </c>
      <c r="BN321" s="106">
        <f t="shared" si="303"/>
        <v>0.4652956298200514</v>
      </c>
      <c r="BO321" s="316"/>
      <c r="BP321" s="99">
        <v>8</v>
      </c>
      <c r="BQ321" s="100" t="s">
        <v>300</v>
      </c>
      <c r="BR321" s="101" t="s">
        <v>301</v>
      </c>
      <c r="BS321" s="102">
        <v>24340051</v>
      </c>
      <c r="BT321" s="104">
        <v>258</v>
      </c>
      <c r="BU321" s="103">
        <f>IFERROR(BT321/BT324,"-")</f>
        <v>0.42928452579034942</v>
      </c>
      <c r="BV321" s="105">
        <f t="shared" si="259"/>
        <v>94341.282945736428</v>
      </c>
      <c r="BW321" s="106">
        <f t="shared" si="304"/>
        <v>0.41346153846153844</v>
      </c>
      <c r="BX321" s="316"/>
      <c r="BY321" s="99">
        <v>8</v>
      </c>
      <c r="BZ321" s="100" t="s">
        <v>312</v>
      </c>
      <c r="CA321" s="101" t="s">
        <v>313</v>
      </c>
      <c r="CB321" s="102">
        <v>289502744</v>
      </c>
      <c r="CC321" s="104">
        <v>5853</v>
      </c>
      <c r="CD321" s="103">
        <f>IFERROR(CC321/CC324,"-")</f>
        <v>0.41557796080658904</v>
      </c>
      <c r="CE321" s="105">
        <f t="shared" si="260"/>
        <v>49462.283273534937</v>
      </c>
      <c r="CF321" s="106">
        <f t="shared" si="305"/>
        <v>0.39245004693576507</v>
      </c>
    </row>
    <row r="322" spans="2:84" ht="13.5" customHeight="1">
      <c r="B322" s="319"/>
      <c r="C322" s="329"/>
      <c r="D322" s="316"/>
      <c r="E322" s="99">
        <v>9</v>
      </c>
      <c r="F322" s="100" t="s">
        <v>312</v>
      </c>
      <c r="G322" s="101" t="s">
        <v>313</v>
      </c>
      <c r="H322" s="102">
        <v>87863386</v>
      </c>
      <c r="I322" s="104">
        <v>2895</v>
      </c>
      <c r="J322" s="103">
        <f>IFERROR(I322/I324,"-")</f>
        <v>0.350187492439821</v>
      </c>
      <c r="K322" s="105">
        <f t="shared" si="252"/>
        <v>30350.046977547496</v>
      </c>
      <c r="L322" s="106">
        <f t="shared" si="297"/>
        <v>0.32163092989667813</v>
      </c>
      <c r="M322" s="316"/>
      <c r="N322" s="99">
        <v>9</v>
      </c>
      <c r="O322" s="100" t="s">
        <v>308</v>
      </c>
      <c r="P322" s="101" t="s">
        <v>309</v>
      </c>
      <c r="Q322" s="102">
        <v>55894541</v>
      </c>
      <c r="R322" s="104">
        <v>717</v>
      </c>
      <c r="S322" s="103">
        <f>IFERROR(R322/R324,"-")</f>
        <v>0.52297592997811815</v>
      </c>
      <c r="T322" s="105">
        <f t="shared" si="253"/>
        <v>77956.124128312411</v>
      </c>
      <c r="U322" s="106">
        <f t="shared" si="298"/>
        <v>0.51994198694706306</v>
      </c>
      <c r="V322" s="316"/>
      <c r="W322" s="99">
        <v>9</v>
      </c>
      <c r="X322" s="100" t="s">
        <v>302</v>
      </c>
      <c r="Y322" s="101" t="s">
        <v>303</v>
      </c>
      <c r="Z322" s="102">
        <v>18149163</v>
      </c>
      <c r="AA322" s="104">
        <v>353</v>
      </c>
      <c r="AB322" s="103">
        <f>IFERROR(AA322/AA324,"-")</f>
        <v>0.52923538230884559</v>
      </c>
      <c r="AC322" s="105">
        <f t="shared" si="254"/>
        <v>51414.059490084983</v>
      </c>
      <c r="AD322" s="106">
        <f t="shared" si="299"/>
        <v>0.5268656716417911</v>
      </c>
      <c r="AE322" s="316"/>
      <c r="AF322" s="99">
        <v>9</v>
      </c>
      <c r="AG322" s="100" t="s">
        <v>365</v>
      </c>
      <c r="AH322" s="101" t="s">
        <v>366</v>
      </c>
      <c r="AI322" s="102">
        <v>9569303</v>
      </c>
      <c r="AJ322" s="104">
        <v>407</v>
      </c>
      <c r="AK322" s="103">
        <f>IFERROR(AJ322/AJ324,"-")</f>
        <v>0.39784946236559138</v>
      </c>
      <c r="AL322" s="105">
        <f t="shared" si="255"/>
        <v>23511.800982800982</v>
      </c>
      <c r="AM322" s="106">
        <f t="shared" si="300"/>
        <v>0.39285714285714285</v>
      </c>
      <c r="AN322" s="316"/>
      <c r="AO322" s="99">
        <v>9</v>
      </c>
      <c r="AP322" s="100" t="s">
        <v>306</v>
      </c>
      <c r="AQ322" s="101" t="s">
        <v>307</v>
      </c>
      <c r="AR322" s="102">
        <v>10266040</v>
      </c>
      <c r="AS322" s="104">
        <v>313</v>
      </c>
      <c r="AT322" s="103">
        <f>IFERROR(AS322/AS324,"-")</f>
        <v>0.41957104557640751</v>
      </c>
      <c r="AU322" s="105">
        <f t="shared" si="256"/>
        <v>32798.849840255592</v>
      </c>
      <c r="AV322" s="106">
        <f t="shared" si="301"/>
        <v>0.40915032679738561</v>
      </c>
      <c r="AW322" s="316"/>
      <c r="AX322" s="99">
        <v>9</v>
      </c>
      <c r="AY322" s="100" t="s">
        <v>428</v>
      </c>
      <c r="AZ322" s="101" t="s">
        <v>429</v>
      </c>
      <c r="BA322" s="102">
        <v>6327232</v>
      </c>
      <c r="BB322" s="104">
        <v>291</v>
      </c>
      <c r="BC322" s="103">
        <f>IFERROR(BB322/BB324,"-")</f>
        <v>0.44907407407407407</v>
      </c>
      <c r="BD322" s="105">
        <f t="shared" si="257"/>
        <v>21743.06529209622</v>
      </c>
      <c r="BE322" s="106">
        <f t="shared" si="302"/>
        <v>0.44024205748865358</v>
      </c>
      <c r="BF322" s="316"/>
      <c r="BG322" s="99">
        <v>9</v>
      </c>
      <c r="BH322" s="100" t="s">
        <v>312</v>
      </c>
      <c r="BI322" s="101" t="s">
        <v>313</v>
      </c>
      <c r="BJ322" s="102">
        <v>45239222</v>
      </c>
      <c r="BK322" s="104">
        <v>358</v>
      </c>
      <c r="BL322" s="103">
        <f>IFERROR(BK322/BK324,"-")</f>
        <v>0.47043363994743759</v>
      </c>
      <c r="BM322" s="105">
        <f t="shared" si="258"/>
        <v>126366.54189944133</v>
      </c>
      <c r="BN322" s="106">
        <f t="shared" si="303"/>
        <v>0.46015424164524421</v>
      </c>
      <c r="BO322" s="316"/>
      <c r="BP322" s="99">
        <v>9</v>
      </c>
      <c r="BQ322" s="100" t="s">
        <v>312</v>
      </c>
      <c r="BR322" s="101" t="s">
        <v>313</v>
      </c>
      <c r="BS322" s="102">
        <v>32020806</v>
      </c>
      <c r="BT322" s="104">
        <v>257</v>
      </c>
      <c r="BU322" s="103">
        <f>IFERROR(BT322/BT324,"-")</f>
        <v>0.42762063227953412</v>
      </c>
      <c r="BV322" s="105">
        <f t="shared" si="259"/>
        <v>124594.57587548638</v>
      </c>
      <c r="BW322" s="106">
        <f t="shared" si="304"/>
        <v>0.41185897435897434</v>
      </c>
      <c r="BX322" s="316"/>
      <c r="BY322" s="99">
        <v>9</v>
      </c>
      <c r="BZ322" s="100" t="s">
        <v>381</v>
      </c>
      <c r="CA322" s="101" t="s">
        <v>382</v>
      </c>
      <c r="CB322" s="102">
        <v>109395349</v>
      </c>
      <c r="CC322" s="104">
        <v>5644</v>
      </c>
      <c r="CD322" s="103">
        <f>IFERROR(CC322/CC324,"-")</f>
        <v>0.40073842658335701</v>
      </c>
      <c r="CE322" s="105">
        <f t="shared" si="260"/>
        <v>19382.591956059532</v>
      </c>
      <c r="CF322" s="106">
        <f t="shared" si="305"/>
        <v>0.37843636851280676</v>
      </c>
    </row>
    <row r="323" spans="2:84" ht="13.5" customHeight="1">
      <c r="B323" s="319"/>
      <c r="C323" s="329"/>
      <c r="D323" s="316"/>
      <c r="E323" s="107">
        <v>10</v>
      </c>
      <c r="F323" s="122" t="s">
        <v>365</v>
      </c>
      <c r="G323" s="109" t="s">
        <v>366</v>
      </c>
      <c r="H323" s="110">
        <v>38632302</v>
      </c>
      <c r="I323" s="112">
        <v>2845</v>
      </c>
      <c r="J323" s="111">
        <f>IFERROR(I323/I324,"-")</f>
        <v>0.3441393492197895</v>
      </c>
      <c r="K323" s="113">
        <f t="shared" si="252"/>
        <v>13579.016520210896</v>
      </c>
      <c r="L323" s="114">
        <f t="shared" si="297"/>
        <v>0.31607599155649374</v>
      </c>
      <c r="M323" s="316"/>
      <c r="N323" s="107">
        <v>10</v>
      </c>
      <c r="O323" s="122" t="s">
        <v>381</v>
      </c>
      <c r="P323" s="109" t="s">
        <v>382</v>
      </c>
      <c r="Q323" s="110">
        <v>12995378</v>
      </c>
      <c r="R323" s="112">
        <v>683</v>
      </c>
      <c r="S323" s="111">
        <f>IFERROR(R323/R324,"-")</f>
        <v>0.49817651349380015</v>
      </c>
      <c r="T323" s="113">
        <f t="shared" si="253"/>
        <v>19026.90775988287</v>
      </c>
      <c r="U323" s="114">
        <f t="shared" si="298"/>
        <v>0.49528643944887601</v>
      </c>
      <c r="V323" s="316"/>
      <c r="W323" s="107">
        <v>10</v>
      </c>
      <c r="X323" s="122" t="s">
        <v>306</v>
      </c>
      <c r="Y323" s="109" t="s">
        <v>307</v>
      </c>
      <c r="Z323" s="110">
        <v>13317584</v>
      </c>
      <c r="AA323" s="112">
        <v>353</v>
      </c>
      <c r="AB323" s="111">
        <f>IFERROR(AA323/AA324,"-")</f>
        <v>0.52923538230884559</v>
      </c>
      <c r="AC323" s="113">
        <f t="shared" si="254"/>
        <v>37726.86685552408</v>
      </c>
      <c r="AD323" s="114">
        <f t="shared" si="299"/>
        <v>0.5268656716417911</v>
      </c>
      <c r="AE323" s="316"/>
      <c r="AF323" s="107">
        <v>10</v>
      </c>
      <c r="AG323" s="122" t="s">
        <v>308</v>
      </c>
      <c r="AH323" s="109" t="s">
        <v>309</v>
      </c>
      <c r="AI323" s="110">
        <v>46649999</v>
      </c>
      <c r="AJ323" s="112">
        <v>401</v>
      </c>
      <c r="AK323" s="111">
        <f>IFERROR(AJ323/AJ324,"-")</f>
        <v>0.3919843597262952</v>
      </c>
      <c r="AL323" s="113">
        <f t="shared" si="255"/>
        <v>116334.16209476309</v>
      </c>
      <c r="AM323" s="114">
        <f t="shared" si="300"/>
        <v>0.38706563706563707</v>
      </c>
      <c r="AN323" s="316"/>
      <c r="AO323" s="107">
        <v>10</v>
      </c>
      <c r="AP323" s="122" t="s">
        <v>381</v>
      </c>
      <c r="AQ323" s="109" t="s">
        <v>382</v>
      </c>
      <c r="AR323" s="110">
        <v>7922523</v>
      </c>
      <c r="AS323" s="112">
        <v>307</v>
      </c>
      <c r="AT323" s="111">
        <f>IFERROR(AS323/AS324,"-")</f>
        <v>0.41152815013404825</v>
      </c>
      <c r="AU323" s="113">
        <f t="shared" si="256"/>
        <v>25806.263843648208</v>
      </c>
      <c r="AV323" s="114">
        <f t="shared" si="301"/>
        <v>0.40130718954248368</v>
      </c>
      <c r="AW323" s="316"/>
      <c r="AX323" s="107">
        <v>10</v>
      </c>
      <c r="AY323" s="122" t="s">
        <v>365</v>
      </c>
      <c r="AZ323" s="109" t="s">
        <v>366</v>
      </c>
      <c r="BA323" s="110">
        <v>14624603</v>
      </c>
      <c r="BB323" s="112">
        <v>259</v>
      </c>
      <c r="BC323" s="111">
        <f>IFERROR(BB323/BB324,"-")</f>
        <v>0.39969135802469136</v>
      </c>
      <c r="BD323" s="113">
        <f t="shared" si="257"/>
        <v>56465.648648648646</v>
      </c>
      <c r="BE323" s="114">
        <f t="shared" si="302"/>
        <v>0.39183055975794251</v>
      </c>
      <c r="BF323" s="316"/>
      <c r="BG323" s="107">
        <v>10</v>
      </c>
      <c r="BH323" s="122" t="s">
        <v>353</v>
      </c>
      <c r="BI323" s="109" t="s">
        <v>354</v>
      </c>
      <c r="BJ323" s="110">
        <v>23868243</v>
      </c>
      <c r="BK323" s="112">
        <v>301</v>
      </c>
      <c r="BL323" s="111">
        <f>IFERROR(BK323/BK324,"-")</f>
        <v>0.39553219448094612</v>
      </c>
      <c r="BM323" s="113">
        <f t="shared" si="258"/>
        <v>79296.488372093023</v>
      </c>
      <c r="BN323" s="114">
        <f t="shared" si="303"/>
        <v>0.38688946015424164</v>
      </c>
      <c r="BO323" s="316"/>
      <c r="BP323" s="107">
        <v>10</v>
      </c>
      <c r="BQ323" s="122" t="s">
        <v>353</v>
      </c>
      <c r="BR323" s="109" t="s">
        <v>354</v>
      </c>
      <c r="BS323" s="110">
        <v>18146192</v>
      </c>
      <c r="BT323" s="112">
        <v>249</v>
      </c>
      <c r="BU323" s="111">
        <f>IFERROR(BT323/BT324,"-")</f>
        <v>0.41430948419301167</v>
      </c>
      <c r="BV323" s="113">
        <f t="shared" si="259"/>
        <v>72876.273092369476</v>
      </c>
      <c r="BW323" s="114">
        <f t="shared" si="304"/>
        <v>0.39903846153846156</v>
      </c>
      <c r="BX323" s="316"/>
      <c r="BY323" s="107">
        <v>10</v>
      </c>
      <c r="BZ323" s="122" t="s">
        <v>365</v>
      </c>
      <c r="CA323" s="109" t="s">
        <v>366</v>
      </c>
      <c r="CB323" s="110">
        <v>104499731</v>
      </c>
      <c r="CC323" s="112">
        <v>5189</v>
      </c>
      <c r="CD323" s="111">
        <f>IFERROR(CC323/CC324,"-")</f>
        <v>0.36843226356148823</v>
      </c>
      <c r="CE323" s="113">
        <f t="shared" si="260"/>
        <v>20138.703218346502</v>
      </c>
      <c r="CF323" s="114">
        <f t="shared" si="305"/>
        <v>0.34792812122837602</v>
      </c>
    </row>
    <row r="324" spans="2:84" ht="13.5" customHeight="1">
      <c r="B324" s="321"/>
      <c r="C324" s="330"/>
      <c r="D324" s="317"/>
      <c r="E324" s="115" t="s">
        <v>192</v>
      </c>
      <c r="F324" s="116"/>
      <c r="G324" s="117"/>
      <c r="H324" s="211">
        <v>4482611040</v>
      </c>
      <c r="I324" s="119">
        <v>8267</v>
      </c>
      <c r="J324" s="118" t="s">
        <v>126</v>
      </c>
      <c r="K324" s="65">
        <f t="shared" si="252"/>
        <v>542229.47139228252</v>
      </c>
      <c r="L324" s="120">
        <f t="shared" si="297"/>
        <v>0.9184535051660927</v>
      </c>
      <c r="M324" s="317"/>
      <c r="N324" s="115" t="s">
        <v>192</v>
      </c>
      <c r="O324" s="116"/>
      <c r="P324" s="117"/>
      <c r="Q324" s="211">
        <v>1095089750</v>
      </c>
      <c r="R324" s="119">
        <v>1371</v>
      </c>
      <c r="S324" s="118" t="s">
        <v>126</v>
      </c>
      <c r="T324" s="65">
        <f t="shared" si="253"/>
        <v>798752.55288110871</v>
      </c>
      <c r="U324" s="120">
        <f t="shared" si="298"/>
        <v>0.99419869470630895</v>
      </c>
      <c r="V324" s="317"/>
      <c r="W324" s="115" t="s">
        <v>192</v>
      </c>
      <c r="X324" s="116"/>
      <c r="Y324" s="117"/>
      <c r="Z324" s="211">
        <v>744619830</v>
      </c>
      <c r="AA324" s="119">
        <v>667</v>
      </c>
      <c r="AB324" s="118" t="s">
        <v>126</v>
      </c>
      <c r="AC324" s="65">
        <f t="shared" si="254"/>
        <v>1116371.5592203897</v>
      </c>
      <c r="AD324" s="120">
        <f t="shared" si="299"/>
        <v>0.9955223880597015</v>
      </c>
      <c r="AE324" s="317"/>
      <c r="AF324" s="115" t="s">
        <v>192</v>
      </c>
      <c r="AG324" s="116"/>
      <c r="AH324" s="117"/>
      <c r="AI324" s="211">
        <v>1064816350</v>
      </c>
      <c r="AJ324" s="119">
        <v>1023</v>
      </c>
      <c r="AK324" s="118" t="s">
        <v>126</v>
      </c>
      <c r="AL324" s="65">
        <f t="shared" si="255"/>
        <v>1040876.1974584556</v>
      </c>
      <c r="AM324" s="120">
        <f t="shared" si="300"/>
        <v>0.98745173745173742</v>
      </c>
      <c r="AN324" s="317"/>
      <c r="AO324" s="115" t="s">
        <v>192</v>
      </c>
      <c r="AP324" s="116"/>
      <c r="AQ324" s="117"/>
      <c r="AR324" s="211">
        <v>1163627230</v>
      </c>
      <c r="AS324" s="119">
        <v>746</v>
      </c>
      <c r="AT324" s="118" t="s">
        <v>126</v>
      </c>
      <c r="AU324" s="65">
        <f t="shared" si="256"/>
        <v>1559822.0241286864</v>
      </c>
      <c r="AV324" s="120">
        <f t="shared" si="301"/>
        <v>0.97516339869281043</v>
      </c>
      <c r="AW324" s="317"/>
      <c r="AX324" s="115" t="s">
        <v>192</v>
      </c>
      <c r="AY324" s="116"/>
      <c r="AZ324" s="117"/>
      <c r="BA324" s="211">
        <v>1148082760</v>
      </c>
      <c r="BB324" s="119">
        <v>648</v>
      </c>
      <c r="BC324" s="118" t="s">
        <v>126</v>
      </c>
      <c r="BD324" s="65">
        <f t="shared" si="257"/>
        <v>1771732.6543209876</v>
      </c>
      <c r="BE324" s="120">
        <f t="shared" si="302"/>
        <v>0.98033282904689867</v>
      </c>
      <c r="BF324" s="317"/>
      <c r="BG324" s="115" t="s">
        <v>192</v>
      </c>
      <c r="BH324" s="116"/>
      <c r="BI324" s="117"/>
      <c r="BJ324" s="211">
        <v>1665984760</v>
      </c>
      <c r="BK324" s="119">
        <v>761</v>
      </c>
      <c r="BL324" s="118" t="s">
        <v>126</v>
      </c>
      <c r="BM324" s="65">
        <f t="shared" si="258"/>
        <v>2189204.6780551905</v>
      </c>
      <c r="BN324" s="120">
        <f t="shared" si="303"/>
        <v>0.97814910025706936</v>
      </c>
      <c r="BO324" s="317"/>
      <c r="BP324" s="115" t="s">
        <v>192</v>
      </c>
      <c r="BQ324" s="116"/>
      <c r="BR324" s="117"/>
      <c r="BS324" s="211">
        <v>1319591060</v>
      </c>
      <c r="BT324" s="119">
        <v>601</v>
      </c>
      <c r="BU324" s="118" t="s">
        <v>126</v>
      </c>
      <c r="BV324" s="65">
        <f t="shared" si="259"/>
        <v>2195659.0016638935</v>
      </c>
      <c r="BW324" s="120">
        <f t="shared" si="304"/>
        <v>0.96314102564102566</v>
      </c>
      <c r="BX324" s="317"/>
      <c r="BY324" s="115" t="s">
        <v>192</v>
      </c>
      <c r="BZ324" s="116"/>
      <c r="CA324" s="117"/>
      <c r="CB324" s="211">
        <v>12684422780</v>
      </c>
      <c r="CC324" s="119">
        <v>14084</v>
      </c>
      <c r="CD324" s="118" t="s">
        <v>126</v>
      </c>
      <c r="CE324" s="65">
        <f t="shared" si="260"/>
        <v>900626.43993183749</v>
      </c>
      <c r="CF324" s="120">
        <f t="shared" si="305"/>
        <v>0.94434759286576375</v>
      </c>
    </row>
    <row r="325" spans="2:84" ht="13.5" customHeight="1">
      <c r="B325" s="318">
        <v>30</v>
      </c>
      <c r="C325" s="328" t="s">
        <v>40</v>
      </c>
      <c r="D325" s="320">
        <f>CK35</f>
        <v>11413</v>
      </c>
      <c r="E325" s="91">
        <v>1</v>
      </c>
      <c r="F325" s="92" t="s">
        <v>296</v>
      </c>
      <c r="G325" s="93" t="s">
        <v>297</v>
      </c>
      <c r="H325" s="94">
        <v>309511456</v>
      </c>
      <c r="I325" s="96">
        <v>7077</v>
      </c>
      <c r="J325" s="95">
        <f>IFERROR(I325/I335,"-")</f>
        <v>0.6829103541445527</v>
      </c>
      <c r="K325" s="97">
        <f t="shared" si="252"/>
        <v>43734.839056097218</v>
      </c>
      <c r="L325" s="98">
        <f t="shared" ref="L325:L335" si="306">IFERROR(I325/$CK$35,0)</f>
        <v>0.62008236221852275</v>
      </c>
      <c r="M325" s="320">
        <f>CL35</f>
        <v>1675</v>
      </c>
      <c r="N325" s="91">
        <v>1</v>
      </c>
      <c r="O325" s="92" t="s">
        <v>296</v>
      </c>
      <c r="P325" s="93" t="s">
        <v>297</v>
      </c>
      <c r="Q325" s="94">
        <v>61298951</v>
      </c>
      <c r="R325" s="96">
        <v>1308</v>
      </c>
      <c r="S325" s="95">
        <f>IFERROR(R325/R335,"-")</f>
        <v>0.78464307138572287</v>
      </c>
      <c r="T325" s="97">
        <f t="shared" si="253"/>
        <v>46864.64143730887</v>
      </c>
      <c r="U325" s="98">
        <f t="shared" ref="U325:U335" si="307">IFERROR(R325/$CL$35,0)</f>
        <v>0.7808955223880597</v>
      </c>
      <c r="V325" s="320">
        <f>CM35</f>
        <v>1154</v>
      </c>
      <c r="W325" s="91">
        <v>1</v>
      </c>
      <c r="X325" s="92" t="s">
        <v>296</v>
      </c>
      <c r="Y325" s="93" t="s">
        <v>297</v>
      </c>
      <c r="Z325" s="94">
        <v>44362072</v>
      </c>
      <c r="AA325" s="96">
        <v>939</v>
      </c>
      <c r="AB325" s="95">
        <f>IFERROR(AA325/AA335,"-")</f>
        <v>0.81723237597911225</v>
      </c>
      <c r="AC325" s="97">
        <f t="shared" si="254"/>
        <v>47243.953141640042</v>
      </c>
      <c r="AD325" s="98">
        <f t="shared" ref="AD325:AD335" si="308">IFERROR(AA325/$CM$35,0)</f>
        <v>0.81369150779896016</v>
      </c>
      <c r="AE325" s="320">
        <f>CN35</f>
        <v>1476</v>
      </c>
      <c r="AF325" s="91">
        <v>1</v>
      </c>
      <c r="AG325" s="92" t="s">
        <v>296</v>
      </c>
      <c r="AH325" s="93" t="s">
        <v>297</v>
      </c>
      <c r="AI325" s="94">
        <v>52063936</v>
      </c>
      <c r="AJ325" s="96">
        <v>1115</v>
      </c>
      <c r="AK325" s="95">
        <f>IFERROR(AJ325/AJ335,"-")</f>
        <v>0.76265389876880985</v>
      </c>
      <c r="AL325" s="97">
        <f t="shared" si="255"/>
        <v>46694.113004484308</v>
      </c>
      <c r="AM325" s="98">
        <f t="shared" ref="AM325:AM335" si="309">IFERROR(AJ325/$CN$35,0)</f>
        <v>0.75542005420054203</v>
      </c>
      <c r="AN325" s="320">
        <f>CO35</f>
        <v>1285</v>
      </c>
      <c r="AO325" s="91">
        <v>1</v>
      </c>
      <c r="AP325" s="92" t="s">
        <v>298</v>
      </c>
      <c r="AQ325" s="93" t="s">
        <v>299</v>
      </c>
      <c r="AR325" s="94">
        <v>75565866</v>
      </c>
      <c r="AS325" s="96">
        <v>987</v>
      </c>
      <c r="AT325" s="95">
        <f>IFERROR(AS325/AS335,"-")</f>
        <v>0.77962085308056872</v>
      </c>
      <c r="AU325" s="97">
        <f t="shared" si="256"/>
        <v>76561.161094224924</v>
      </c>
      <c r="AV325" s="98">
        <f t="shared" ref="AV325:AV335" si="310">IFERROR(AS325/$CO$35,0)</f>
        <v>0.76809338521400783</v>
      </c>
      <c r="AW325" s="320">
        <f>CP35</f>
        <v>930</v>
      </c>
      <c r="AX325" s="91">
        <v>1</v>
      </c>
      <c r="AY325" s="92" t="s">
        <v>298</v>
      </c>
      <c r="AZ325" s="93" t="s">
        <v>299</v>
      </c>
      <c r="BA325" s="94">
        <v>59534067</v>
      </c>
      <c r="BB325" s="96">
        <v>721</v>
      </c>
      <c r="BC325" s="95">
        <f>IFERROR(BB325/BB335,"-")</f>
        <v>0.79143798024149281</v>
      </c>
      <c r="BD325" s="97">
        <f t="shared" si="257"/>
        <v>82571.521497919559</v>
      </c>
      <c r="BE325" s="98">
        <f t="shared" ref="BE325:BE335" si="311">IFERROR(BB325/$CP$35,0)</f>
        <v>0.77526881720430108</v>
      </c>
      <c r="BF325" s="320">
        <f>CQ35</f>
        <v>1096</v>
      </c>
      <c r="BG325" s="91">
        <v>1</v>
      </c>
      <c r="BH325" s="92" t="s">
        <v>298</v>
      </c>
      <c r="BI325" s="93" t="s">
        <v>299</v>
      </c>
      <c r="BJ325" s="94">
        <v>86026766</v>
      </c>
      <c r="BK325" s="96">
        <v>862</v>
      </c>
      <c r="BL325" s="95">
        <f>IFERROR(BK325/BK335,"-")</f>
        <v>0.81861348528015199</v>
      </c>
      <c r="BM325" s="97">
        <f t="shared" si="258"/>
        <v>99799.032482598603</v>
      </c>
      <c r="BN325" s="98">
        <f t="shared" ref="BN325:BN335" si="312">IFERROR(BK325/$CQ$35,0)</f>
        <v>0.78649635036496346</v>
      </c>
      <c r="BO325" s="320">
        <f>CR35</f>
        <v>891</v>
      </c>
      <c r="BP325" s="91">
        <v>1</v>
      </c>
      <c r="BQ325" s="92" t="s">
        <v>298</v>
      </c>
      <c r="BR325" s="93" t="s">
        <v>299</v>
      </c>
      <c r="BS325" s="94">
        <v>71940252</v>
      </c>
      <c r="BT325" s="96">
        <v>666</v>
      </c>
      <c r="BU325" s="95">
        <f>IFERROR(BT325/BT335,"-")</f>
        <v>0.78352941176470592</v>
      </c>
      <c r="BV325" s="97">
        <f t="shared" si="259"/>
        <v>108018.39639639639</v>
      </c>
      <c r="BW325" s="98">
        <f t="shared" ref="BW325:BW335" si="313">IFERROR(BT325/$CR$35,0)</f>
        <v>0.74747474747474751</v>
      </c>
      <c r="BX325" s="320">
        <f>CS35</f>
        <v>19920</v>
      </c>
      <c r="BY325" s="91">
        <v>1</v>
      </c>
      <c r="BZ325" s="92" t="s">
        <v>296</v>
      </c>
      <c r="CA325" s="93" t="s">
        <v>297</v>
      </c>
      <c r="CB325" s="94">
        <v>600755955</v>
      </c>
      <c r="CC325" s="96">
        <v>13213</v>
      </c>
      <c r="CD325" s="95">
        <f>IFERROR(CC325/CC335,"-")</f>
        <v>0.7057849473852893</v>
      </c>
      <c r="CE325" s="97">
        <f t="shared" si="260"/>
        <v>45467.036630591087</v>
      </c>
      <c r="CF325" s="98">
        <f t="shared" ref="CF325:CF335" si="314">IFERROR(CC325/$CS$35,0)</f>
        <v>0.66330321285140559</v>
      </c>
    </row>
    <row r="326" spans="2:84" ht="13.5" customHeight="1">
      <c r="B326" s="319"/>
      <c r="C326" s="329"/>
      <c r="D326" s="316"/>
      <c r="E326" s="99">
        <v>2</v>
      </c>
      <c r="F326" s="100" t="s">
        <v>298</v>
      </c>
      <c r="G326" s="101" t="s">
        <v>299</v>
      </c>
      <c r="H326" s="102">
        <v>239411977</v>
      </c>
      <c r="I326" s="104">
        <v>5662</v>
      </c>
      <c r="J326" s="103">
        <f>IFERROR(I326/I335,"-")</f>
        <v>0.54636688217697582</v>
      </c>
      <c r="K326" s="105">
        <f t="shared" ref="K326:K389" si="315">IFERROR(H326/I326,"-")</f>
        <v>42283.994524902861</v>
      </c>
      <c r="L326" s="106">
        <f t="shared" si="306"/>
        <v>0.49610093752738105</v>
      </c>
      <c r="M326" s="316"/>
      <c r="N326" s="99">
        <v>2</v>
      </c>
      <c r="O326" s="100" t="s">
        <v>298</v>
      </c>
      <c r="P326" s="101" t="s">
        <v>299</v>
      </c>
      <c r="Q326" s="102">
        <v>52539244</v>
      </c>
      <c r="R326" s="104">
        <v>1136</v>
      </c>
      <c r="S326" s="103">
        <f>IFERROR(R326/R335,"-")</f>
        <v>0.68146370725854832</v>
      </c>
      <c r="T326" s="105">
        <f t="shared" ref="T326:T389" si="316">IFERROR(Q326/R326,"-")</f>
        <v>46249.334507042251</v>
      </c>
      <c r="U326" s="106">
        <f t="shared" si="307"/>
        <v>0.67820895522388058</v>
      </c>
      <c r="V326" s="316"/>
      <c r="W326" s="99">
        <v>2</v>
      </c>
      <c r="X326" s="100" t="s">
        <v>298</v>
      </c>
      <c r="Y326" s="101" t="s">
        <v>299</v>
      </c>
      <c r="Z326" s="102">
        <v>54867612</v>
      </c>
      <c r="AA326" s="104">
        <v>873</v>
      </c>
      <c r="AB326" s="103">
        <f>IFERROR(AA326/AA335,"-")</f>
        <v>0.75979112271540472</v>
      </c>
      <c r="AC326" s="105">
        <f t="shared" ref="AC326:AC389" si="317">IFERROR(Z326/AA326,"-")</f>
        <v>62849.498281786939</v>
      </c>
      <c r="AD326" s="106">
        <f t="shared" si="308"/>
        <v>0.75649913344887343</v>
      </c>
      <c r="AE326" s="316"/>
      <c r="AF326" s="99">
        <v>2</v>
      </c>
      <c r="AG326" s="100" t="s">
        <v>298</v>
      </c>
      <c r="AH326" s="101" t="s">
        <v>299</v>
      </c>
      <c r="AI326" s="102">
        <v>79758047</v>
      </c>
      <c r="AJ326" s="104">
        <v>1029</v>
      </c>
      <c r="AK326" s="103">
        <f>IFERROR(AJ326/AJ335,"-")</f>
        <v>0.70383036935704513</v>
      </c>
      <c r="AL326" s="105">
        <f t="shared" ref="AL326:AL389" si="318">IFERROR(AI326/AJ326,"-")</f>
        <v>77510.249757045676</v>
      </c>
      <c r="AM326" s="106">
        <f t="shared" si="309"/>
        <v>0.69715447154471544</v>
      </c>
      <c r="AN326" s="316"/>
      <c r="AO326" s="99">
        <v>2</v>
      </c>
      <c r="AP326" s="100" t="s">
        <v>296</v>
      </c>
      <c r="AQ326" s="101" t="s">
        <v>297</v>
      </c>
      <c r="AR326" s="102">
        <v>46168364</v>
      </c>
      <c r="AS326" s="104">
        <v>953</v>
      </c>
      <c r="AT326" s="103">
        <f>IFERROR(AS326/AS335,"-")</f>
        <v>0.7527646129541864</v>
      </c>
      <c r="AU326" s="105">
        <f t="shared" ref="AU326:AU389" si="319">IFERROR(AR326/AS326,"-")</f>
        <v>48445.292759706193</v>
      </c>
      <c r="AV326" s="106">
        <f t="shared" si="310"/>
        <v>0.74163424124513622</v>
      </c>
      <c r="AW326" s="316"/>
      <c r="AX326" s="99">
        <v>2</v>
      </c>
      <c r="AY326" s="100" t="s">
        <v>296</v>
      </c>
      <c r="AZ326" s="101" t="s">
        <v>297</v>
      </c>
      <c r="BA326" s="102">
        <v>29977263</v>
      </c>
      <c r="BB326" s="104">
        <v>649</v>
      </c>
      <c r="BC326" s="103">
        <f>IFERROR(BB326/BB335,"-")</f>
        <v>0.71240395170142701</v>
      </c>
      <c r="BD326" s="105">
        <f t="shared" ref="BD326:BD389" si="320">IFERROR(BA326/BB326,"-")</f>
        <v>46189.92758089368</v>
      </c>
      <c r="BE326" s="106">
        <f t="shared" si="311"/>
        <v>0.69784946236559142</v>
      </c>
      <c r="BF326" s="316"/>
      <c r="BG326" s="99">
        <v>2</v>
      </c>
      <c r="BH326" s="100" t="s">
        <v>296</v>
      </c>
      <c r="BI326" s="101" t="s">
        <v>297</v>
      </c>
      <c r="BJ326" s="102">
        <v>30728218</v>
      </c>
      <c r="BK326" s="104">
        <v>684</v>
      </c>
      <c r="BL326" s="103">
        <f>IFERROR(BK326/BK335,"-")</f>
        <v>0.6495726495726496</v>
      </c>
      <c r="BM326" s="105">
        <f t="shared" ref="BM326:BM389" si="321">IFERROR(BJ326/BK326,"-")</f>
        <v>44924.29532163743</v>
      </c>
      <c r="BN326" s="106">
        <f t="shared" si="312"/>
        <v>0.62408759124087587</v>
      </c>
      <c r="BO326" s="316"/>
      <c r="BP326" s="99">
        <v>2</v>
      </c>
      <c r="BQ326" s="100" t="s">
        <v>292</v>
      </c>
      <c r="BR326" s="101" t="s">
        <v>293</v>
      </c>
      <c r="BS326" s="102">
        <v>106960201</v>
      </c>
      <c r="BT326" s="104">
        <v>502</v>
      </c>
      <c r="BU326" s="103">
        <f>IFERROR(BT326/BT335,"-")</f>
        <v>0.59058823529411764</v>
      </c>
      <c r="BV326" s="105">
        <f t="shared" ref="BV326:BV389" si="322">IFERROR(BS326/BT326,"-")</f>
        <v>213068.1294820717</v>
      </c>
      <c r="BW326" s="106">
        <f t="shared" si="313"/>
        <v>0.56341189674523007</v>
      </c>
      <c r="BX326" s="316"/>
      <c r="BY326" s="99">
        <v>2</v>
      </c>
      <c r="BZ326" s="100" t="s">
        <v>298</v>
      </c>
      <c r="CA326" s="101" t="s">
        <v>299</v>
      </c>
      <c r="CB326" s="102">
        <v>719643831</v>
      </c>
      <c r="CC326" s="104">
        <v>11936</v>
      </c>
      <c r="CD326" s="103">
        <f>IFERROR(CC326/CC335,"-")</f>
        <v>0.63757277923187861</v>
      </c>
      <c r="CE326" s="105">
        <f t="shared" ref="CE326:CE389" si="323">IFERROR(CB326/CC326,"-")</f>
        <v>60291.87592158177</v>
      </c>
      <c r="CF326" s="106">
        <f t="shared" si="314"/>
        <v>0.59919678714859437</v>
      </c>
    </row>
    <row r="327" spans="2:84" ht="13.5" customHeight="1">
      <c r="B327" s="319"/>
      <c r="C327" s="329"/>
      <c r="D327" s="316"/>
      <c r="E327" s="99">
        <v>3</v>
      </c>
      <c r="F327" s="121" t="s">
        <v>302</v>
      </c>
      <c r="G327" s="101" t="s">
        <v>303</v>
      </c>
      <c r="H327" s="102">
        <v>252580545</v>
      </c>
      <c r="I327" s="104">
        <v>5062</v>
      </c>
      <c r="J327" s="103">
        <f>IFERROR(I327/I335,"-")</f>
        <v>0.48846859017658978</v>
      </c>
      <c r="K327" s="105">
        <f t="shared" si="315"/>
        <v>49897.381469774795</v>
      </c>
      <c r="L327" s="106">
        <f t="shared" si="306"/>
        <v>0.44352930868308071</v>
      </c>
      <c r="M327" s="316"/>
      <c r="N327" s="99">
        <v>3</v>
      </c>
      <c r="O327" s="121" t="s">
        <v>333</v>
      </c>
      <c r="P327" s="101" t="s">
        <v>565</v>
      </c>
      <c r="Q327" s="102">
        <v>19091910</v>
      </c>
      <c r="R327" s="104">
        <v>975</v>
      </c>
      <c r="S327" s="103">
        <f>IFERROR(R327/R335,"-")</f>
        <v>0.58488302339532094</v>
      </c>
      <c r="T327" s="105">
        <f t="shared" si="316"/>
        <v>19581.446153846155</v>
      </c>
      <c r="U327" s="106">
        <f t="shared" si="307"/>
        <v>0.58208955223880599</v>
      </c>
      <c r="V327" s="316"/>
      <c r="W327" s="99">
        <v>3</v>
      </c>
      <c r="X327" s="121" t="s">
        <v>292</v>
      </c>
      <c r="Y327" s="101" t="s">
        <v>293</v>
      </c>
      <c r="Z327" s="102">
        <v>90674493</v>
      </c>
      <c r="AA327" s="104">
        <v>729</v>
      </c>
      <c r="AB327" s="103">
        <f>IFERROR(AA327/AA335,"-")</f>
        <v>0.63446475195822449</v>
      </c>
      <c r="AC327" s="105">
        <f t="shared" si="317"/>
        <v>124382.02057613169</v>
      </c>
      <c r="AD327" s="106">
        <f t="shared" si="308"/>
        <v>0.6317157712305026</v>
      </c>
      <c r="AE327" s="316"/>
      <c r="AF327" s="99">
        <v>3</v>
      </c>
      <c r="AG327" s="121" t="s">
        <v>292</v>
      </c>
      <c r="AH327" s="101" t="s">
        <v>293</v>
      </c>
      <c r="AI327" s="102">
        <v>123922458</v>
      </c>
      <c r="AJ327" s="104">
        <v>884</v>
      </c>
      <c r="AK327" s="103">
        <f>IFERROR(AJ327/AJ335,"-")</f>
        <v>0.60465116279069764</v>
      </c>
      <c r="AL327" s="105">
        <f t="shared" si="318"/>
        <v>140183.77601809954</v>
      </c>
      <c r="AM327" s="106">
        <f t="shared" si="309"/>
        <v>0.59891598915989164</v>
      </c>
      <c r="AN327" s="316"/>
      <c r="AO327" s="99">
        <v>3</v>
      </c>
      <c r="AP327" s="121" t="s">
        <v>292</v>
      </c>
      <c r="AQ327" s="101" t="s">
        <v>293</v>
      </c>
      <c r="AR327" s="102">
        <v>147028267</v>
      </c>
      <c r="AS327" s="104">
        <v>805</v>
      </c>
      <c r="AT327" s="103">
        <f>IFERROR(AS327/AS335,"-")</f>
        <v>0.63586097946287523</v>
      </c>
      <c r="AU327" s="105">
        <f t="shared" si="319"/>
        <v>182643.8099378882</v>
      </c>
      <c r="AV327" s="106">
        <f t="shared" si="310"/>
        <v>0.62645914396887159</v>
      </c>
      <c r="AW327" s="316"/>
      <c r="AX327" s="99">
        <v>3</v>
      </c>
      <c r="AY327" s="121" t="s">
        <v>292</v>
      </c>
      <c r="AZ327" s="101" t="s">
        <v>293</v>
      </c>
      <c r="BA327" s="102">
        <v>96872175</v>
      </c>
      <c r="BB327" s="104">
        <v>581</v>
      </c>
      <c r="BC327" s="103">
        <f>IFERROR(BB327/BB335,"-")</f>
        <v>0.63776070252469819</v>
      </c>
      <c r="BD327" s="105">
        <f t="shared" si="320"/>
        <v>166733.51979345956</v>
      </c>
      <c r="BE327" s="106">
        <f t="shared" si="311"/>
        <v>0.62473118279569895</v>
      </c>
      <c r="BF327" s="316"/>
      <c r="BG327" s="99">
        <v>3</v>
      </c>
      <c r="BH327" s="121" t="s">
        <v>292</v>
      </c>
      <c r="BI327" s="101" t="s">
        <v>293</v>
      </c>
      <c r="BJ327" s="102">
        <v>140586450</v>
      </c>
      <c r="BK327" s="104">
        <v>662</v>
      </c>
      <c r="BL327" s="103">
        <f>IFERROR(BK327/BK335,"-")</f>
        <v>0.62867996201329535</v>
      </c>
      <c r="BM327" s="105">
        <f t="shared" si="321"/>
        <v>212366.23867069487</v>
      </c>
      <c r="BN327" s="106">
        <f t="shared" si="312"/>
        <v>0.60401459854014594</v>
      </c>
      <c r="BO327" s="316"/>
      <c r="BP327" s="99">
        <v>3</v>
      </c>
      <c r="BQ327" s="121" t="s">
        <v>296</v>
      </c>
      <c r="BR327" s="101" t="s">
        <v>297</v>
      </c>
      <c r="BS327" s="102">
        <v>26645695</v>
      </c>
      <c r="BT327" s="104">
        <v>488</v>
      </c>
      <c r="BU327" s="103">
        <f>IFERROR(BT327/BT335,"-")</f>
        <v>0.57411764705882351</v>
      </c>
      <c r="BV327" s="105">
        <f t="shared" si="322"/>
        <v>54601.834016393441</v>
      </c>
      <c r="BW327" s="106">
        <f t="shared" si="313"/>
        <v>0.54769921436588098</v>
      </c>
      <c r="BX327" s="316"/>
      <c r="BY327" s="99">
        <v>3</v>
      </c>
      <c r="BZ327" s="121" t="s">
        <v>300</v>
      </c>
      <c r="CA327" s="101" t="s">
        <v>301</v>
      </c>
      <c r="CB327" s="102">
        <v>545030005</v>
      </c>
      <c r="CC327" s="104">
        <v>9576</v>
      </c>
      <c r="CD327" s="103">
        <f>IFERROR(CC327/CC335,"-")</f>
        <v>0.51151113722557551</v>
      </c>
      <c r="CE327" s="105">
        <f t="shared" si="323"/>
        <v>56916.249477861318</v>
      </c>
      <c r="CF327" s="106">
        <f t="shared" si="314"/>
        <v>0.48072289156626508</v>
      </c>
    </row>
    <row r="328" spans="2:84" ht="13.5" customHeight="1">
      <c r="B328" s="319"/>
      <c r="C328" s="329"/>
      <c r="D328" s="316"/>
      <c r="E328" s="99">
        <v>4</v>
      </c>
      <c r="F328" s="100" t="s">
        <v>300</v>
      </c>
      <c r="G328" s="101" t="s">
        <v>301</v>
      </c>
      <c r="H328" s="102">
        <v>252631242</v>
      </c>
      <c r="I328" s="104">
        <v>5016</v>
      </c>
      <c r="J328" s="103">
        <f>IFERROR(I328/I335,"-")</f>
        <v>0.48402972112322684</v>
      </c>
      <c r="K328" s="105">
        <f t="shared" si="315"/>
        <v>50365.080143540668</v>
      </c>
      <c r="L328" s="106">
        <f t="shared" si="306"/>
        <v>0.43949881713835098</v>
      </c>
      <c r="M328" s="316"/>
      <c r="N328" s="99">
        <v>4</v>
      </c>
      <c r="O328" s="100" t="s">
        <v>302</v>
      </c>
      <c r="P328" s="101" t="s">
        <v>303</v>
      </c>
      <c r="Q328" s="102">
        <v>44845974</v>
      </c>
      <c r="R328" s="104">
        <v>960</v>
      </c>
      <c r="S328" s="103">
        <f>IFERROR(R328/R335,"-")</f>
        <v>0.5758848230353929</v>
      </c>
      <c r="T328" s="105">
        <f t="shared" si="316"/>
        <v>46714.556250000001</v>
      </c>
      <c r="U328" s="106">
        <f t="shared" si="307"/>
        <v>0.57313432835820899</v>
      </c>
      <c r="V328" s="316"/>
      <c r="W328" s="99">
        <v>4</v>
      </c>
      <c r="X328" s="100" t="s">
        <v>333</v>
      </c>
      <c r="Y328" s="101" t="s">
        <v>565</v>
      </c>
      <c r="Z328" s="102">
        <v>18210405</v>
      </c>
      <c r="AA328" s="104">
        <v>719</v>
      </c>
      <c r="AB328" s="103">
        <f>IFERROR(AA328/AA335,"-")</f>
        <v>0.62576153176675375</v>
      </c>
      <c r="AC328" s="105">
        <f t="shared" si="317"/>
        <v>25327.406119610569</v>
      </c>
      <c r="AD328" s="106">
        <f t="shared" si="308"/>
        <v>0.62305025996533792</v>
      </c>
      <c r="AE328" s="316"/>
      <c r="AF328" s="99">
        <v>4</v>
      </c>
      <c r="AG328" s="100" t="s">
        <v>300</v>
      </c>
      <c r="AH328" s="101" t="s">
        <v>301</v>
      </c>
      <c r="AI328" s="102">
        <v>57967717</v>
      </c>
      <c r="AJ328" s="104">
        <v>867</v>
      </c>
      <c r="AK328" s="103">
        <f>IFERROR(AJ328/AJ335,"-")</f>
        <v>0.59302325581395354</v>
      </c>
      <c r="AL328" s="105">
        <f t="shared" si="318"/>
        <v>66860.111880046141</v>
      </c>
      <c r="AM328" s="106">
        <f t="shared" si="309"/>
        <v>0.58739837398373984</v>
      </c>
      <c r="AN328" s="316"/>
      <c r="AO328" s="99">
        <v>4</v>
      </c>
      <c r="AP328" s="100" t="s">
        <v>333</v>
      </c>
      <c r="AQ328" s="101" t="s">
        <v>565</v>
      </c>
      <c r="AR328" s="102">
        <v>39800777</v>
      </c>
      <c r="AS328" s="104">
        <v>772</v>
      </c>
      <c r="AT328" s="103">
        <f>IFERROR(AS328/AS335,"-")</f>
        <v>0.60979462875197477</v>
      </c>
      <c r="AU328" s="105">
        <f t="shared" si="319"/>
        <v>51555.410621761657</v>
      </c>
      <c r="AV328" s="106">
        <f t="shared" si="310"/>
        <v>0.60077821011673149</v>
      </c>
      <c r="AW328" s="316"/>
      <c r="AX328" s="99">
        <v>4</v>
      </c>
      <c r="AY328" s="100" t="s">
        <v>333</v>
      </c>
      <c r="AZ328" s="101" t="s">
        <v>565</v>
      </c>
      <c r="BA328" s="102">
        <v>21322871</v>
      </c>
      <c r="BB328" s="104">
        <v>488</v>
      </c>
      <c r="BC328" s="103">
        <f>IFERROR(BB328/BB335,"-")</f>
        <v>0.53567508232711303</v>
      </c>
      <c r="BD328" s="105">
        <f t="shared" si="320"/>
        <v>43694.407786885247</v>
      </c>
      <c r="BE328" s="106">
        <f t="shared" si="311"/>
        <v>0.52473118279569897</v>
      </c>
      <c r="BF328" s="316"/>
      <c r="BG328" s="99">
        <v>4</v>
      </c>
      <c r="BH328" s="100" t="s">
        <v>333</v>
      </c>
      <c r="BI328" s="101" t="s">
        <v>565</v>
      </c>
      <c r="BJ328" s="102">
        <v>62291656</v>
      </c>
      <c r="BK328" s="104">
        <v>627</v>
      </c>
      <c r="BL328" s="103">
        <f>IFERROR(BK328/BK335,"-")</f>
        <v>0.59544159544159547</v>
      </c>
      <c r="BM328" s="105">
        <f t="shared" si="321"/>
        <v>99348.7336523126</v>
      </c>
      <c r="BN328" s="106">
        <f t="shared" si="312"/>
        <v>0.5720802919708029</v>
      </c>
      <c r="BO328" s="316"/>
      <c r="BP328" s="99">
        <v>4</v>
      </c>
      <c r="BQ328" s="100" t="s">
        <v>333</v>
      </c>
      <c r="BR328" s="101" t="s">
        <v>565</v>
      </c>
      <c r="BS328" s="102">
        <v>51489232</v>
      </c>
      <c r="BT328" s="104">
        <v>468</v>
      </c>
      <c r="BU328" s="103">
        <f>IFERROR(BT328/BT335,"-")</f>
        <v>0.5505882352941176</v>
      </c>
      <c r="BV328" s="105">
        <f t="shared" si="322"/>
        <v>110019.7264957265</v>
      </c>
      <c r="BW328" s="106">
        <f t="shared" si="313"/>
        <v>0.5252525252525253</v>
      </c>
      <c r="BX328" s="316"/>
      <c r="BY328" s="99">
        <v>4</v>
      </c>
      <c r="BZ328" s="100" t="s">
        <v>333</v>
      </c>
      <c r="CA328" s="101" t="s">
        <v>565</v>
      </c>
      <c r="CB328" s="102">
        <v>325705239</v>
      </c>
      <c r="CC328" s="104">
        <v>9524</v>
      </c>
      <c r="CD328" s="103">
        <f>IFERROR(CC328/CC335,"-")</f>
        <v>0.50873350782543669</v>
      </c>
      <c r="CE328" s="105">
        <f t="shared" si="323"/>
        <v>34198.366127677444</v>
      </c>
      <c r="CF328" s="106">
        <f t="shared" si="314"/>
        <v>0.47811244979919681</v>
      </c>
    </row>
    <row r="329" spans="2:84" ht="13.5" customHeight="1">
      <c r="B329" s="319"/>
      <c r="C329" s="329"/>
      <c r="D329" s="316"/>
      <c r="E329" s="99">
        <v>5</v>
      </c>
      <c r="F329" s="100" t="s">
        <v>306</v>
      </c>
      <c r="G329" s="101" t="s">
        <v>307</v>
      </c>
      <c r="H329" s="102">
        <v>175894474</v>
      </c>
      <c r="I329" s="104">
        <v>4941</v>
      </c>
      <c r="J329" s="103">
        <f>IFERROR(I329/I335,"-")</f>
        <v>0.47679243462317861</v>
      </c>
      <c r="K329" s="105">
        <f t="shared" si="315"/>
        <v>35598.962558186598</v>
      </c>
      <c r="L329" s="106">
        <f t="shared" si="306"/>
        <v>0.43292736353281347</v>
      </c>
      <c r="M329" s="316"/>
      <c r="N329" s="99">
        <v>5</v>
      </c>
      <c r="O329" s="100" t="s">
        <v>300</v>
      </c>
      <c r="P329" s="101" t="s">
        <v>301</v>
      </c>
      <c r="Q329" s="102">
        <v>52245022</v>
      </c>
      <c r="R329" s="104">
        <v>945</v>
      </c>
      <c r="S329" s="103">
        <f>IFERROR(R329/R335,"-")</f>
        <v>0.56688662267546486</v>
      </c>
      <c r="T329" s="105">
        <f t="shared" si="316"/>
        <v>55285.737566137563</v>
      </c>
      <c r="U329" s="106">
        <f t="shared" si="307"/>
        <v>0.56417910447761199</v>
      </c>
      <c r="V329" s="316"/>
      <c r="W329" s="99">
        <v>5</v>
      </c>
      <c r="X329" s="100" t="s">
        <v>300</v>
      </c>
      <c r="Y329" s="101" t="s">
        <v>301</v>
      </c>
      <c r="Z329" s="102">
        <v>43856630</v>
      </c>
      <c r="AA329" s="104">
        <v>699</v>
      </c>
      <c r="AB329" s="103">
        <f>IFERROR(AA329/AA335,"-")</f>
        <v>0.60835509138381205</v>
      </c>
      <c r="AC329" s="105">
        <f t="shared" si="317"/>
        <v>62741.959942775393</v>
      </c>
      <c r="AD329" s="106">
        <f t="shared" si="308"/>
        <v>0.60571923743500866</v>
      </c>
      <c r="AE329" s="316"/>
      <c r="AF329" s="99">
        <v>5</v>
      </c>
      <c r="AG329" s="100" t="s">
        <v>333</v>
      </c>
      <c r="AH329" s="101" t="s">
        <v>565</v>
      </c>
      <c r="AI329" s="102">
        <v>24497909</v>
      </c>
      <c r="AJ329" s="104">
        <v>851</v>
      </c>
      <c r="AK329" s="103">
        <f>IFERROR(AJ329/AJ335,"-")</f>
        <v>0.58207934336525313</v>
      </c>
      <c r="AL329" s="105">
        <f t="shared" si="318"/>
        <v>28787.202115158638</v>
      </c>
      <c r="AM329" s="106">
        <f t="shared" si="309"/>
        <v>0.57655826558265577</v>
      </c>
      <c r="AN329" s="316"/>
      <c r="AO329" s="99">
        <v>5</v>
      </c>
      <c r="AP329" s="100" t="s">
        <v>300</v>
      </c>
      <c r="AQ329" s="101" t="s">
        <v>301</v>
      </c>
      <c r="AR329" s="102">
        <v>45412157</v>
      </c>
      <c r="AS329" s="104">
        <v>713</v>
      </c>
      <c r="AT329" s="103">
        <f>IFERROR(AS329/AS335,"-")</f>
        <v>0.56319115323854663</v>
      </c>
      <c r="AU329" s="105">
        <f t="shared" si="319"/>
        <v>63691.664796633944</v>
      </c>
      <c r="AV329" s="106">
        <f t="shared" si="310"/>
        <v>0.55486381322957201</v>
      </c>
      <c r="AW329" s="316"/>
      <c r="AX329" s="99">
        <v>5</v>
      </c>
      <c r="AY329" s="100" t="s">
        <v>300</v>
      </c>
      <c r="AZ329" s="101" t="s">
        <v>301</v>
      </c>
      <c r="BA329" s="102">
        <v>42350851</v>
      </c>
      <c r="BB329" s="104">
        <v>469</v>
      </c>
      <c r="BC329" s="103">
        <f>IFERROR(BB329/BB335,"-")</f>
        <v>0.51481888035126233</v>
      </c>
      <c r="BD329" s="105">
        <f t="shared" si="320"/>
        <v>90300.321961620473</v>
      </c>
      <c r="BE329" s="106">
        <f t="shared" si="311"/>
        <v>0.50430107526881718</v>
      </c>
      <c r="BF329" s="316"/>
      <c r="BG329" s="99">
        <v>5</v>
      </c>
      <c r="BH329" s="100" t="s">
        <v>338</v>
      </c>
      <c r="BI329" s="101" t="s">
        <v>339</v>
      </c>
      <c r="BJ329" s="102">
        <v>53228531</v>
      </c>
      <c r="BK329" s="104">
        <v>560</v>
      </c>
      <c r="BL329" s="103">
        <f>IFERROR(BK329/BK335,"-")</f>
        <v>0.53181386514719853</v>
      </c>
      <c r="BM329" s="105">
        <f t="shared" si="321"/>
        <v>95050.948214285716</v>
      </c>
      <c r="BN329" s="106">
        <f t="shared" si="312"/>
        <v>0.51094890510948909</v>
      </c>
      <c r="BO329" s="316"/>
      <c r="BP329" s="99">
        <v>5</v>
      </c>
      <c r="BQ329" s="100" t="s">
        <v>454</v>
      </c>
      <c r="BR329" s="101" t="s">
        <v>455</v>
      </c>
      <c r="BS329" s="102">
        <v>37554797</v>
      </c>
      <c r="BT329" s="104">
        <v>449</v>
      </c>
      <c r="BU329" s="103">
        <f>IFERROR(BT329/BT335,"-")</f>
        <v>0.52823529411764703</v>
      </c>
      <c r="BV329" s="105">
        <f t="shared" si="322"/>
        <v>83640.973273942087</v>
      </c>
      <c r="BW329" s="106">
        <f t="shared" si="313"/>
        <v>0.5039281705948373</v>
      </c>
      <c r="BX329" s="316"/>
      <c r="BY329" s="99">
        <v>5</v>
      </c>
      <c r="BZ329" s="100" t="s">
        <v>292</v>
      </c>
      <c r="CA329" s="101" t="s">
        <v>293</v>
      </c>
      <c r="CB329" s="102">
        <v>1162380082</v>
      </c>
      <c r="CC329" s="104">
        <v>9521</v>
      </c>
      <c r="CD329" s="103">
        <f>IFERROR(CC329/CC335,"-")</f>
        <v>0.50857325997542868</v>
      </c>
      <c r="CE329" s="105">
        <f t="shared" si="323"/>
        <v>122085.92395756749</v>
      </c>
      <c r="CF329" s="106">
        <f t="shared" si="314"/>
        <v>0.47796184738955821</v>
      </c>
    </row>
    <row r="330" spans="2:84" ht="13.5" customHeight="1">
      <c r="B330" s="319"/>
      <c r="C330" s="329"/>
      <c r="D330" s="316"/>
      <c r="E330" s="99">
        <v>6</v>
      </c>
      <c r="F330" s="121" t="s">
        <v>387</v>
      </c>
      <c r="G330" s="101" t="s">
        <v>388</v>
      </c>
      <c r="H330" s="102">
        <v>19893255</v>
      </c>
      <c r="I330" s="104">
        <v>4919</v>
      </c>
      <c r="J330" s="103">
        <f>IFERROR(I330/I335,"-")</f>
        <v>0.47466949724983115</v>
      </c>
      <c r="K330" s="105">
        <f t="shared" si="315"/>
        <v>4044.1664972555395</v>
      </c>
      <c r="L330" s="106">
        <f t="shared" si="306"/>
        <v>0.4309997371418558</v>
      </c>
      <c r="M330" s="316"/>
      <c r="N330" s="99">
        <v>6</v>
      </c>
      <c r="O330" s="121" t="s">
        <v>292</v>
      </c>
      <c r="P330" s="101" t="s">
        <v>293</v>
      </c>
      <c r="Q330" s="102">
        <v>83240135</v>
      </c>
      <c r="R330" s="104">
        <v>936</v>
      </c>
      <c r="S330" s="103">
        <f>IFERROR(R330/R335,"-")</f>
        <v>0.56148770245950808</v>
      </c>
      <c r="T330" s="105">
        <f t="shared" si="316"/>
        <v>88931.768162393157</v>
      </c>
      <c r="U330" s="106">
        <f t="shared" si="307"/>
        <v>0.55880597014925371</v>
      </c>
      <c r="V330" s="316"/>
      <c r="W330" s="99">
        <v>6</v>
      </c>
      <c r="X330" s="121" t="s">
        <v>312</v>
      </c>
      <c r="Y330" s="101" t="s">
        <v>313</v>
      </c>
      <c r="Z330" s="102">
        <v>27543566</v>
      </c>
      <c r="AA330" s="104">
        <v>676</v>
      </c>
      <c r="AB330" s="103">
        <f>IFERROR(AA330/AA335,"-")</f>
        <v>0.58833768494342908</v>
      </c>
      <c r="AC330" s="105">
        <f t="shared" si="317"/>
        <v>40744.920118343194</v>
      </c>
      <c r="AD330" s="106">
        <f t="shared" si="308"/>
        <v>0.58578856152513004</v>
      </c>
      <c r="AE330" s="316"/>
      <c r="AF330" s="99">
        <v>6</v>
      </c>
      <c r="AG330" s="121" t="s">
        <v>312</v>
      </c>
      <c r="AH330" s="101" t="s">
        <v>313</v>
      </c>
      <c r="AI330" s="102">
        <v>53056191</v>
      </c>
      <c r="AJ330" s="104">
        <v>726</v>
      </c>
      <c r="AK330" s="103">
        <f>IFERROR(AJ330/AJ335,"-")</f>
        <v>0.49658002735978113</v>
      </c>
      <c r="AL330" s="105">
        <f t="shared" si="318"/>
        <v>73080.152892561979</v>
      </c>
      <c r="AM330" s="106">
        <f t="shared" si="309"/>
        <v>0.491869918699187</v>
      </c>
      <c r="AN330" s="316"/>
      <c r="AO330" s="99">
        <v>6</v>
      </c>
      <c r="AP330" s="121" t="s">
        <v>312</v>
      </c>
      <c r="AQ330" s="101" t="s">
        <v>313</v>
      </c>
      <c r="AR330" s="102">
        <v>47561769</v>
      </c>
      <c r="AS330" s="104">
        <v>674</v>
      </c>
      <c r="AT330" s="103">
        <f>IFERROR(AS330/AS335,"-")</f>
        <v>0.53238546603475512</v>
      </c>
      <c r="AU330" s="105">
        <f t="shared" si="319"/>
        <v>70566.42284866469</v>
      </c>
      <c r="AV330" s="106">
        <f t="shared" si="310"/>
        <v>0.52451361867704283</v>
      </c>
      <c r="AW330" s="316"/>
      <c r="AX330" s="99">
        <v>6</v>
      </c>
      <c r="AY330" s="121" t="s">
        <v>312</v>
      </c>
      <c r="AZ330" s="101" t="s">
        <v>313</v>
      </c>
      <c r="BA330" s="102">
        <v>56999219</v>
      </c>
      <c r="BB330" s="104">
        <v>457</v>
      </c>
      <c r="BC330" s="103">
        <f>IFERROR(BB330/BB335,"-")</f>
        <v>0.50164654226125138</v>
      </c>
      <c r="BD330" s="105">
        <f t="shared" si="320"/>
        <v>124724.76805251642</v>
      </c>
      <c r="BE330" s="106">
        <f t="shared" si="311"/>
        <v>0.49139784946236559</v>
      </c>
      <c r="BF330" s="316"/>
      <c r="BG330" s="99">
        <v>6</v>
      </c>
      <c r="BH330" s="121" t="s">
        <v>454</v>
      </c>
      <c r="BI330" s="101" t="s">
        <v>455</v>
      </c>
      <c r="BJ330" s="102">
        <v>20702892</v>
      </c>
      <c r="BK330" s="104">
        <v>529</v>
      </c>
      <c r="BL330" s="103">
        <f>IFERROR(BK330/BK335,"-")</f>
        <v>0.50237416904083576</v>
      </c>
      <c r="BM330" s="105">
        <f t="shared" si="321"/>
        <v>39135.901701323251</v>
      </c>
      <c r="BN330" s="106">
        <f t="shared" si="312"/>
        <v>0.48266423357664234</v>
      </c>
      <c r="BO330" s="316"/>
      <c r="BP330" s="99">
        <v>6</v>
      </c>
      <c r="BQ330" s="121" t="s">
        <v>338</v>
      </c>
      <c r="BR330" s="101" t="s">
        <v>339</v>
      </c>
      <c r="BS330" s="102">
        <v>32348327</v>
      </c>
      <c r="BT330" s="104">
        <v>436</v>
      </c>
      <c r="BU330" s="103">
        <f>IFERROR(BT330/BT335,"-")</f>
        <v>0.51294117647058823</v>
      </c>
      <c r="BV330" s="105">
        <f t="shared" si="322"/>
        <v>74193.410550458721</v>
      </c>
      <c r="BW330" s="106">
        <f t="shared" si="313"/>
        <v>0.489337822671156</v>
      </c>
      <c r="BX330" s="316"/>
      <c r="BY330" s="99">
        <v>6</v>
      </c>
      <c r="BZ330" s="121" t="s">
        <v>302</v>
      </c>
      <c r="CA330" s="101" t="s">
        <v>303</v>
      </c>
      <c r="CB330" s="102">
        <v>415286566</v>
      </c>
      <c r="CC330" s="104">
        <v>8472</v>
      </c>
      <c r="CD330" s="103">
        <f>IFERROR(CC330/CC335,"-")</f>
        <v>0.45253992842262697</v>
      </c>
      <c r="CE330" s="105">
        <f t="shared" si="323"/>
        <v>49018.716477809256</v>
      </c>
      <c r="CF330" s="106">
        <f t="shared" si="314"/>
        <v>0.42530120481927713</v>
      </c>
    </row>
    <row r="331" spans="2:84" ht="13.5" customHeight="1">
      <c r="B331" s="319"/>
      <c r="C331" s="329"/>
      <c r="D331" s="316"/>
      <c r="E331" s="99">
        <v>7</v>
      </c>
      <c r="F331" s="100" t="s">
        <v>333</v>
      </c>
      <c r="G331" s="101" t="s">
        <v>565</v>
      </c>
      <c r="H331" s="102">
        <v>89000479</v>
      </c>
      <c r="I331" s="104">
        <v>4624</v>
      </c>
      <c r="J331" s="103">
        <f>IFERROR(I331/I335,"-")</f>
        <v>0.44620283701630803</v>
      </c>
      <c r="K331" s="105">
        <f t="shared" si="315"/>
        <v>19247.508434256055</v>
      </c>
      <c r="L331" s="106">
        <f t="shared" si="306"/>
        <v>0.40515201962674141</v>
      </c>
      <c r="M331" s="316"/>
      <c r="N331" s="99">
        <v>7</v>
      </c>
      <c r="O331" s="100" t="s">
        <v>312</v>
      </c>
      <c r="P331" s="101" t="s">
        <v>313</v>
      </c>
      <c r="Q331" s="102">
        <v>32594408</v>
      </c>
      <c r="R331" s="104">
        <v>931</v>
      </c>
      <c r="S331" s="103">
        <f>IFERROR(R331/R335,"-")</f>
        <v>0.55848830233953206</v>
      </c>
      <c r="T331" s="105">
        <f t="shared" si="316"/>
        <v>35010.105263157893</v>
      </c>
      <c r="U331" s="106">
        <f t="shared" si="307"/>
        <v>0.55582089552238811</v>
      </c>
      <c r="V331" s="316"/>
      <c r="W331" s="99">
        <v>7</v>
      </c>
      <c r="X331" s="100" t="s">
        <v>302</v>
      </c>
      <c r="Y331" s="101" t="s">
        <v>303</v>
      </c>
      <c r="Z331" s="102">
        <v>33861754</v>
      </c>
      <c r="AA331" s="104">
        <v>670</v>
      </c>
      <c r="AB331" s="103">
        <f>IFERROR(AA331/AA335,"-")</f>
        <v>0.58311575282854655</v>
      </c>
      <c r="AC331" s="105">
        <f t="shared" si="317"/>
        <v>50539.931343283584</v>
      </c>
      <c r="AD331" s="106">
        <f t="shared" si="308"/>
        <v>0.58058925476603118</v>
      </c>
      <c r="AE331" s="316"/>
      <c r="AF331" s="99">
        <v>7</v>
      </c>
      <c r="AG331" s="100" t="s">
        <v>308</v>
      </c>
      <c r="AH331" s="101" t="s">
        <v>309</v>
      </c>
      <c r="AI331" s="102">
        <v>45276923</v>
      </c>
      <c r="AJ331" s="104">
        <v>657</v>
      </c>
      <c r="AK331" s="103">
        <f>IFERROR(AJ331/AJ335,"-")</f>
        <v>0.44938440492476062</v>
      </c>
      <c r="AL331" s="105">
        <f t="shared" si="318"/>
        <v>68914.646879756474</v>
      </c>
      <c r="AM331" s="106">
        <f t="shared" si="309"/>
        <v>0.4451219512195122</v>
      </c>
      <c r="AN331" s="316"/>
      <c r="AO331" s="99">
        <v>7</v>
      </c>
      <c r="AP331" s="100" t="s">
        <v>308</v>
      </c>
      <c r="AQ331" s="101" t="s">
        <v>309</v>
      </c>
      <c r="AR331" s="102">
        <v>44665536</v>
      </c>
      <c r="AS331" s="104">
        <v>564</v>
      </c>
      <c r="AT331" s="103">
        <f>IFERROR(AS331/AS335,"-")</f>
        <v>0.44549763033175355</v>
      </c>
      <c r="AU331" s="105">
        <f t="shared" si="319"/>
        <v>79194.212765957447</v>
      </c>
      <c r="AV331" s="106">
        <f t="shared" si="310"/>
        <v>0.43891050583657587</v>
      </c>
      <c r="AW331" s="316"/>
      <c r="AX331" s="99">
        <v>7</v>
      </c>
      <c r="AY331" s="100" t="s">
        <v>338</v>
      </c>
      <c r="AZ331" s="101" t="s">
        <v>339</v>
      </c>
      <c r="BA331" s="102">
        <v>43365814</v>
      </c>
      <c r="BB331" s="104">
        <v>420</v>
      </c>
      <c r="BC331" s="103">
        <f>IFERROR(BB331/BB335,"-")</f>
        <v>0.46103183315038421</v>
      </c>
      <c r="BD331" s="105">
        <f t="shared" si="320"/>
        <v>103251.93809523809</v>
      </c>
      <c r="BE331" s="106">
        <f t="shared" si="311"/>
        <v>0.45161290322580644</v>
      </c>
      <c r="BF331" s="316"/>
      <c r="BG331" s="99">
        <v>7</v>
      </c>
      <c r="BH331" s="100" t="s">
        <v>312</v>
      </c>
      <c r="BI331" s="101" t="s">
        <v>313</v>
      </c>
      <c r="BJ331" s="102">
        <v>74703086</v>
      </c>
      <c r="BK331" s="104">
        <v>518</v>
      </c>
      <c r="BL331" s="103">
        <f>IFERROR(BK331/BK335,"-")</f>
        <v>0.49192782526115858</v>
      </c>
      <c r="BM331" s="105">
        <f t="shared" si="321"/>
        <v>144214.45173745175</v>
      </c>
      <c r="BN331" s="106">
        <f t="shared" si="312"/>
        <v>0.47262773722627738</v>
      </c>
      <c r="BO331" s="316"/>
      <c r="BP331" s="99">
        <v>7</v>
      </c>
      <c r="BQ331" s="100" t="s">
        <v>428</v>
      </c>
      <c r="BR331" s="101" t="s">
        <v>429</v>
      </c>
      <c r="BS331" s="102">
        <v>10844337</v>
      </c>
      <c r="BT331" s="104">
        <v>406</v>
      </c>
      <c r="BU331" s="103">
        <f>IFERROR(BT331/BT335,"-")</f>
        <v>0.47764705882352942</v>
      </c>
      <c r="BV331" s="105">
        <f t="shared" si="322"/>
        <v>26710.189655172413</v>
      </c>
      <c r="BW331" s="106">
        <f t="shared" si="313"/>
        <v>0.45566778900112231</v>
      </c>
      <c r="BX331" s="316"/>
      <c r="BY331" s="99">
        <v>7</v>
      </c>
      <c r="BZ331" s="100" t="s">
        <v>306</v>
      </c>
      <c r="CA331" s="101" t="s">
        <v>307</v>
      </c>
      <c r="CB331" s="102">
        <v>294394295</v>
      </c>
      <c r="CC331" s="104">
        <v>8200</v>
      </c>
      <c r="CD331" s="103">
        <f>IFERROR(CC331/CC335,"-")</f>
        <v>0.43801079002190052</v>
      </c>
      <c r="CE331" s="105">
        <f t="shared" si="323"/>
        <v>35901.743292682928</v>
      </c>
      <c r="CF331" s="106">
        <f t="shared" si="314"/>
        <v>0.41164658634538154</v>
      </c>
    </row>
    <row r="332" spans="2:84" ht="13.5" customHeight="1">
      <c r="B332" s="319"/>
      <c r="C332" s="329"/>
      <c r="D332" s="316"/>
      <c r="E332" s="99">
        <v>8</v>
      </c>
      <c r="F332" s="121" t="s">
        <v>292</v>
      </c>
      <c r="G332" s="101" t="s">
        <v>293</v>
      </c>
      <c r="H332" s="102">
        <v>373095903</v>
      </c>
      <c r="I332" s="104">
        <v>4422</v>
      </c>
      <c r="J332" s="103">
        <f>IFERROR(I332/I335,"-")</f>
        <v>0.42671041204284471</v>
      </c>
      <c r="K332" s="105">
        <f t="shared" si="315"/>
        <v>84372.660108548167</v>
      </c>
      <c r="L332" s="106">
        <f t="shared" si="306"/>
        <v>0.38745290458249365</v>
      </c>
      <c r="M332" s="316"/>
      <c r="N332" s="99">
        <v>8</v>
      </c>
      <c r="O332" s="121" t="s">
        <v>387</v>
      </c>
      <c r="P332" s="101" t="s">
        <v>388</v>
      </c>
      <c r="Q332" s="102">
        <v>3815514</v>
      </c>
      <c r="R332" s="104">
        <v>931</v>
      </c>
      <c r="S332" s="103">
        <f>IFERROR(R332/R335,"-")</f>
        <v>0.55848830233953206</v>
      </c>
      <c r="T332" s="105">
        <f t="shared" si="316"/>
        <v>4098.2964554242753</v>
      </c>
      <c r="U332" s="106">
        <f t="shared" si="307"/>
        <v>0.55582089552238811</v>
      </c>
      <c r="V332" s="316"/>
      <c r="W332" s="99">
        <v>8</v>
      </c>
      <c r="X332" s="121" t="s">
        <v>308</v>
      </c>
      <c r="Y332" s="101" t="s">
        <v>309</v>
      </c>
      <c r="Z332" s="102">
        <v>43932499</v>
      </c>
      <c r="AA332" s="104">
        <v>643</v>
      </c>
      <c r="AB332" s="103">
        <f>IFERROR(AA332/AA335,"-")</f>
        <v>0.55961705831157527</v>
      </c>
      <c r="AC332" s="105">
        <f t="shared" si="317"/>
        <v>68324.259720062211</v>
      </c>
      <c r="AD332" s="106">
        <f t="shared" si="308"/>
        <v>0.55719237435008662</v>
      </c>
      <c r="AE332" s="316"/>
      <c r="AF332" s="99">
        <v>8</v>
      </c>
      <c r="AG332" s="121" t="s">
        <v>306</v>
      </c>
      <c r="AH332" s="101" t="s">
        <v>307</v>
      </c>
      <c r="AI332" s="102">
        <v>23585431</v>
      </c>
      <c r="AJ332" s="104">
        <v>650</v>
      </c>
      <c r="AK332" s="103">
        <f>IFERROR(AJ332/AJ335,"-")</f>
        <v>0.44459644322845415</v>
      </c>
      <c r="AL332" s="105">
        <f t="shared" si="318"/>
        <v>36285.278461538459</v>
      </c>
      <c r="AM332" s="106">
        <f t="shared" si="309"/>
        <v>0.44037940379403795</v>
      </c>
      <c r="AN332" s="316"/>
      <c r="AO332" s="99">
        <v>8</v>
      </c>
      <c r="AP332" s="121" t="s">
        <v>322</v>
      </c>
      <c r="AQ332" s="101" t="s">
        <v>323</v>
      </c>
      <c r="AR332" s="102">
        <v>68157623</v>
      </c>
      <c r="AS332" s="104">
        <v>548</v>
      </c>
      <c r="AT332" s="103">
        <f>IFERROR(AS332/AS335,"-")</f>
        <v>0.43285939968404424</v>
      </c>
      <c r="AU332" s="105">
        <f t="shared" si="319"/>
        <v>124375.22445255474</v>
      </c>
      <c r="AV332" s="106">
        <f t="shared" si="310"/>
        <v>0.42645914396887158</v>
      </c>
      <c r="AW332" s="316"/>
      <c r="AX332" s="99">
        <v>8</v>
      </c>
      <c r="AY332" s="121" t="s">
        <v>454</v>
      </c>
      <c r="AZ332" s="101" t="s">
        <v>455</v>
      </c>
      <c r="BA332" s="102">
        <v>8597950</v>
      </c>
      <c r="BB332" s="104">
        <v>408</v>
      </c>
      <c r="BC332" s="103">
        <f>IFERROR(BB332/BB335,"-")</f>
        <v>0.4478594950603732</v>
      </c>
      <c r="BD332" s="105">
        <f t="shared" si="320"/>
        <v>21073.406862745098</v>
      </c>
      <c r="BE332" s="106">
        <f t="shared" si="311"/>
        <v>0.43870967741935485</v>
      </c>
      <c r="BF332" s="316"/>
      <c r="BG332" s="99">
        <v>8</v>
      </c>
      <c r="BH332" s="121" t="s">
        <v>428</v>
      </c>
      <c r="BI332" s="101" t="s">
        <v>429</v>
      </c>
      <c r="BJ332" s="102">
        <v>11190127</v>
      </c>
      <c r="BK332" s="104">
        <v>515</v>
      </c>
      <c r="BL332" s="103">
        <f>IFERROR(BK332/BK335,"-")</f>
        <v>0.48907882241215572</v>
      </c>
      <c r="BM332" s="105">
        <f t="shared" si="321"/>
        <v>21728.401941747572</v>
      </c>
      <c r="BN332" s="106">
        <f t="shared" si="312"/>
        <v>0.4698905109489051</v>
      </c>
      <c r="BO332" s="316"/>
      <c r="BP332" s="99">
        <v>8</v>
      </c>
      <c r="BQ332" s="121" t="s">
        <v>300</v>
      </c>
      <c r="BR332" s="101" t="s">
        <v>301</v>
      </c>
      <c r="BS332" s="102">
        <v>22331945</v>
      </c>
      <c r="BT332" s="104">
        <v>367</v>
      </c>
      <c r="BU332" s="103">
        <f>IFERROR(BT332/BT335,"-")</f>
        <v>0.43176470588235294</v>
      </c>
      <c r="BV332" s="105">
        <f t="shared" si="322"/>
        <v>60849.9863760218</v>
      </c>
      <c r="BW332" s="106">
        <f t="shared" si="313"/>
        <v>0.41189674523007858</v>
      </c>
      <c r="BX332" s="316"/>
      <c r="BY332" s="99">
        <v>8</v>
      </c>
      <c r="BZ332" s="121" t="s">
        <v>312</v>
      </c>
      <c r="CA332" s="101" t="s">
        <v>313</v>
      </c>
      <c r="CB332" s="102">
        <v>474445930</v>
      </c>
      <c r="CC332" s="104">
        <v>8186</v>
      </c>
      <c r="CD332" s="103">
        <f>IFERROR(CC332/CC335,"-")</f>
        <v>0.43726296672186316</v>
      </c>
      <c r="CE332" s="105">
        <f t="shared" si="323"/>
        <v>57958.212802345464</v>
      </c>
      <c r="CF332" s="106">
        <f t="shared" si="314"/>
        <v>0.41094377510040159</v>
      </c>
    </row>
    <row r="333" spans="2:84" ht="13.5" customHeight="1">
      <c r="B333" s="319"/>
      <c r="C333" s="329"/>
      <c r="D333" s="316"/>
      <c r="E333" s="99">
        <v>9</v>
      </c>
      <c r="F333" s="121" t="s">
        <v>312</v>
      </c>
      <c r="G333" s="101" t="s">
        <v>313</v>
      </c>
      <c r="H333" s="102">
        <v>135096361</v>
      </c>
      <c r="I333" s="104">
        <v>3852</v>
      </c>
      <c r="J333" s="103">
        <f>IFERROR(I333/I335,"-")</f>
        <v>0.37170703464247806</v>
      </c>
      <c r="K333" s="105">
        <f t="shared" si="315"/>
        <v>35071.744807892006</v>
      </c>
      <c r="L333" s="106">
        <f t="shared" si="306"/>
        <v>0.33750985718040832</v>
      </c>
      <c r="M333" s="316"/>
      <c r="N333" s="99">
        <v>9</v>
      </c>
      <c r="O333" s="121" t="s">
        <v>306</v>
      </c>
      <c r="P333" s="101" t="s">
        <v>307</v>
      </c>
      <c r="Q333" s="102">
        <v>32484522</v>
      </c>
      <c r="R333" s="104">
        <v>869</v>
      </c>
      <c r="S333" s="103">
        <f>IFERROR(R333/R335,"-")</f>
        <v>0.52129574085182961</v>
      </c>
      <c r="T333" s="105">
        <f t="shared" si="316"/>
        <v>37381.498273878024</v>
      </c>
      <c r="U333" s="106">
        <f t="shared" si="307"/>
        <v>0.51880597014925378</v>
      </c>
      <c r="V333" s="316"/>
      <c r="W333" s="99">
        <v>9</v>
      </c>
      <c r="X333" s="121" t="s">
        <v>387</v>
      </c>
      <c r="Y333" s="101" t="s">
        <v>388</v>
      </c>
      <c r="Z333" s="102">
        <v>2770036</v>
      </c>
      <c r="AA333" s="104">
        <v>637</v>
      </c>
      <c r="AB333" s="103">
        <f>IFERROR(AA333/AA335,"-")</f>
        <v>0.55439512619669273</v>
      </c>
      <c r="AC333" s="105">
        <f t="shared" si="317"/>
        <v>4348.5651491365779</v>
      </c>
      <c r="AD333" s="106">
        <f t="shared" si="308"/>
        <v>0.55199306759098787</v>
      </c>
      <c r="AE333" s="316"/>
      <c r="AF333" s="99">
        <v>9</v>
      </c>
      <c r="AG333" s="121" t="s">
        <v>302</v>
      </c>
      <c r="AH333" s="101" t="s">
        <v>303</v>
      </c>
      <c r="AI333" s="102">
        <v>38425532</v>
      </c>
      <c r="AJ333" s="104">
        <v>616</v>
      </c>
      <c r="AK333" s="103">
        <f>IFERROR(AJ333/AJ335,"-")</f>
        <v>0.42134062927496579</v>
      </c>
      <c r="AL333" s="105">
        <f t="shared" si="318"/>
        <v>62379.110389610389</v>
      </c>
      <c r="AM333" s="106">
        <f t="shared" si="309"/>
        <v>0.41734417344173441</v>
      </c>
      <c r="AN333" s="316"/>
      <c r="AO333" s="99">
        <v>9</v>
      </c>
      <c r="AP333" s="121" t="s">
        <v>428</v>
      </c>
      <c r="AQ333" s="101" t="s">
        <v>429</v>
      </c>
      <c r="AR333" s="102">
        <v>11061293</v>
      </c>
      <c r="AS333" s="104">
        <v>535</v>
      </c>
      <c r="AT333" s="103">
        <f>IFERROR(AS333/AS335,"-")</f>
        <v>0.42259083728278041</v>
      </c>
      <c r="AU333" s="105">
        <f t="shared" si="319"/>
        <v>20675.314018691588</v>
      </c>
      <c r="AV333" s="106">
        <f t="shared" si="310"/>
        <v>0.41634241245136189</v>
      </c>
      <c r="AW333" s="316"/>
      <c r="AX333" s="99">
        <v>9</v>
      </c>
      <c r="AY333" s="121" t="s">
        <v>308</v>
      </c>
      <c r="AZ333" s="101" t="s">
        <v>309</v>
      </c>
      <c r="BA333" s="102">
        <v>34956416</v>
      </c>
      <c r="BB333" s="104">
        <v>365</v>
      </c>
      <c r="BC333" s="103">
        <f>IFERROR(BB333/BB335,"-")</f>
        <v>0.40065861690450055</v>
      </c>
      <c r="BD333" s="105">
        <f t="shared" si="320"/>
        <v>95771.002739726027</v>
      </c>
      <c r="BE333" s="106">
        <f t="shared" si="311"/>
        <v>0.39247311827956988</v>
      </c>
      <c r="BF333" s="316"/>
      <c r="BG333" s="99">
        <v>9</v>
      </c>
      <c r="BH333" s="121" t="s">
        <v>300</v>
      </c>
      <c r="BI333" s="101" t="s">
        <v>301</v>
      </c>
      <c r="BJ333" s="102">
        <v>28234441</v>
      </c>
      <c r="BK333" s="104">
        <v>500</v>
      </c>
      <c r="BL333" s="103">
        <f>IFERROR(BK333/BK335,"-")</f>
        <v>0.47483380816714149</v>
      </c>
      <c r="BM333" s="105">
        <f t="shared" si="321"/>
        <v>56468.881999999998</v>
      </c>
      <c r="BN333" s="106">
        <f t="shared" si="312"/>
        <v>0.45620437956204379</v>
      </c>
      <c r="BO333" s="316"/>
      <c r="BP333" s="99">
        <v>9</v>
      </c>
      <c r="BQ333" s="121" t="s">
        <v>312</v>
      </c>
      <c r="BR333" s="101" t="s">
        <v>313</v>
      </c>
      <c r="BS333" s="102">
        <v>46891330</v>
      </c>
      <c r="BT333" s="104">
        <v>352</v>
      </c>
      <c r="BU333" s="103">
        <f>IFERROR(BT333/BT335,"-")</f>
        <v>0.41411764705882353</v>
      </c>
      <c r="BV333" s="105">
        <f t="shared" si="322"/>
        <v>133214.00568181818</v>
      </c>
      <c r="BW333" s="106">
        <f t="shared" si="313"/>
        <v>0.39506172839506171</v>
      </c>
      <c r="BX333" s="316"/>
      <c r="BY333" s="99">
        <v>9</v>
      </c>
      <c r="BZ333" s="121" t="s">
        <v>387</v>
      </c>
      <c r="CA333" s="101" t="s">
        <v>388</v>
      </c>
      <c r="CB333" s="102">
        <v>31444510</v>
      </c>
      <c r="CC333" s="104">
        <v>7845</v>
      </c>
      <c r="CD333" s="103">
        <f>IFERROR(CC333/CC335,"-")</f>
        <v>0.41904812777095241</v>
      </c>
      <c r="CE333" s="105">
        <f t="shared" si="323"/>
        <v>4008.2230720203952</v>
      </c>
      <c r="CF333" s="106">
        <f t="shared" si="314"/>
        <v>0.39382530120481929</v>
      </c>
    </row>
    <row r="334" spans="2:84" ht="13.5" customHeight="1">
      <c r="B334" s="319"/>
      <c r="C334" s="329"/>
      <c r="D334" s="316"/>
      <c r="E334" s="107">
        <v>10</v>
      </c>
      <c r="F334" s="108" t="s">
        <v>381</v>
      </c>
      <c r="G334" s="109" t="s">
        <v>382</v>
      </c>
      <c r="H334" s="110">
        <v>68318028</v>
      </c>
      <c r="I334" s="112">
        <v>3761</v>
      </c>
      <c r="J334" s="111">
        <f>IFERROR(I334/I335,"-")</f>
        <v>0.36292579368908617</v>
      </c>
      <c r="K334" s="113">
        <f t="shared" si="315"/>
        <v>18164.857218824782</v>
      </c>
      <c r="L334" s="114">
        <f t="shared" si="306"/>
        <v>0.32953649347235608</v>
      </c>
      <c r="M334" s="316"/>
      <c r="N334" s="107">
        <v>10</v>
      </c>
      <c r="O334" s="108" t="s">
        <v>308</v>
      </c>
      <c r="P334" s="109" t="s">
        <v>309</v>
      </c>
      <c r="Q334" s="110">
        <v>49608484</v>
      </c>
      <c r="R334" s="112">
        <v>829</v>
      </c>
      <c r="S334" s="111">
        <f>IFERROR(R334/R335,"-")</f>
        <v>0.49730053989202161</v>
      </c>
      <c r="T334" s="113">
        <f t="shared" si="316"/>
        <v>59841.355850422195</v>
      </c>
      <c r="U334" s="114">
        <f t="shared" si="307"/>
        <v>0.49492537313432838</v>
      </c>
      <c r="V334" s="316"/>
      <c r="W334" s="107">
        <v>10</v>
      </c>
      <c r="X334" s="108" t="s">
        <v>316</v>
      </c>
      <c r="Y334" s="109" t="s">
        <v>317</v>
      </c>
      <c r="Z334" s="110">
        <v>40384845</v>
      </c>
      <c r="AA334" s="112">
        <v>617</v>
      </c>
      <c r="AB334" s="111">
        <f>IFERROR(AA334/AA335,"-")</f>
        <v>0.53698868581375114</v>
      </c>
      <c r="AC334" s="113">
        <f t="shared" si="317"/>
        <v>65453.557536466775</v>
      </c>
      <c r="AD334" s="114">
        <f t="shared" si="308"/>
        <v>0.53466204506065862</v>
      </c>
      <c r="AE334" s="316"/>
      <c r="AF334" s="107">
        <v>10</v>
      </c>
      <c r="AG334" s="108" t="s">
        <v>381</v>
      </c>
      <c r="AH334" s="109" t="s">
        <v>382</v>
      </c>
      <c r="AI334" s="110">
        <v>10688125</v>
      </c>
      <c r="AJ334" s="112">
        <v>566</v>
      </c>
      <c r="AK334" s="111">
        <f>IFERROR(AJ334/AJ335,"-")</f>
        <v>0.38714090287277703</v>
      </c>
      <c r="AL334" s="113">
        <f t="shared" si="318"/>
        <v>18883.613074204946</v>
      </c>
      <c r="AM334" s="114">
        <f t="shared" si="309"/>
        <v>0.38346883468834686</v>
      </c>
      <c r="AN334" s="316"/>
      <c r="AO334" s="107">
        <v>10</v>
      </c>
      <c r="AP334" s="108" t="s">
        <v>306</v>
      </c>
      <c r="AQ334" s="109" t="s">
        <v>307</v>
      </c>
      <c r="AR334" s="110">
        <v>18383482</v>
      </c>
      <c r="AS334" s="112">
        <v>529</v>
      </c>
      <c r="AT334" s="111">
        <f>IFERROR(AS334/AS335,"-")</f>
        <v>0.41785150078988942</v>
      </c>
      <c r="AU334" s="113">
        <f t="shared" si="319"/>
        <v>34751.383742911152</v>
      </c>
      <c r="AV334" s="114">
        <f t="shared" si="310"/>
        <v>0.41167315175097274</v>
      </c>
      <c r="AW334" s="316"/>
      <c r="AX334" s="107">
        <v>10</v>
      </c>
      <c r="AY334" s="108" t="s">
        <v>428</v>
      </c>
      <c r="AZ334" s="109" t="s">
        <v>429</v>
      </c>
      <c r="BA334" s="110">
        <v>6355425</v>
      </c>
      <c r="BB334" s="112">
        <v>361</v>
      </c>
      <c r="BC334" s="111">
        <f>IFERROR(BB334/BB335,"-")</f>
        <v>0.39626783754116357</v>
      </c>
      <c r="BD334" s="113">
        <f t="shared" si="320"/>
        <v>17605.055401662048</v>
      </c>
      <c r="BE334" s="114">
        <f t="shared" si="311"/>
        <v>0.3881720430107527</v>
      </c>
      <c r="BF334" s="316"/>
      <c r="BG334" s="107">
        <v>10</v>
      </c>
      <c r="BH334" s="108" t="s">
        <v>322</v>
      </c>
      <c r="BI334" s="109" t="s">
        <v>323</v>
      </c>
      <c r="BJ334" s="110">
        <v>186010921</v>
      </c>
      <c r="BK334" s="112">
        <v>460</v>
      </c>
      <c r="BL334" s="111">
        <f>IFERROR(BK334/BK335,"-")</f>
        <v>0.43684710351377021</v>
      </c>
      <c r="BM334" s="113">
        <f t="shared" si="321"/>
        <v>404371.56739130436</v>
      </c>
      <c r="BN334" s="114">
        <f t="shared" si="312"/>
        <v>0.41970802919708028</v>
      </c>
      <c r="BO334" s="316"/>
      <c r="BP334" s="107">
        <v>10</v>
      </c>
      <c r="BQ334" s="108" t="s">
        <v>353</v>
      </c>
      <c r="BR334" s="109" t="s">
        <v>354</v>
      </c>
      <c r="BS334" s="110">
        <v>18305888</v>
      </c>
      <c r="BT334" s="112">
        <v>327</v>
      </c>
      <c r="BU334" s="111">
        <f>IFERROR(BT334/BT335,"-")</f>
        <v>0.38470588235294118</v>
      </c>
      <c r="BV334" s="113">
        <f t="shared" si="322"/>
        <v>55981.308868501532</v>
      </c>
      <c r="BW334" s="114">
        <f t="shared" si="313"/>
        <v>0.367003367003367</v>
      </c>
      <c r="BX334" s="316"/>
      <c r="BY334" s="107">
        <v>10</v>
      </c>
      <c r="BZ334" s="108" t="s">
        <v>381</v>
      </c>
      <c r="CA334" s="109" t="s">
        <v>382</v>
      </c>
      <c r="CB334" s="110">
        <v>139793862</v>
      </c>
      <c r="CC334" s="112">
        <v>6998</v>
      </c>
      <c r="CD334" s="111">
        <f>IFERROR(CC334/CC335,"-")</f>
        <v>0.37380481811869026</v>
      </c>
      <c r="CE334" s="113">
        <f t="shared" si="323"/>
        <v>19976.259216919119</v>
      </c>
      <c r="CF334" s="114">
        <f t="shared" si="314"/>
        <v>0.35130522088353416</v>
      </c>
    </row>
    <row r="335" spans="2:84" ht="13.5" customHeight="1">
      <c r="B335" s="321"/>
      <c r="C335" s="330"/>
      <c r="D335" s="317"/>
      <c r="E335" s="115" t="s">
        <v>192</v>
      </c>
      <c r="F335" s="116"/>
      <c r="G335" s="117"/>
      <c r="H335" s="211">
        <v>5672842600</v>
      </c>
      <c r="I335" s="119">
        <v>10363</v>
      </c>
      <c r="J335" s="118" t="s">
        <v>126</v>
      </c>
      <c r="K335" s="65">
        <f t="shared" si="315"/>
        <v>547413.16221171478</v>
      </c>
      <c r="L335" s="120">
        <f t="shared" si="306"/>
        <v>0.90799964952247436</v>
      </c>
      <c r="M335" s="317"/>
      <c r="N335" s="115" t="s">
        <v>192</v>
      </c>
      <c r="O335" s="116"/>
      <c r="P335" s="117"/>
      <c r="Q335" s="211">
        <v>1164914130</v>
      </c>
      <c r="R335" s="119">
        <v>1667</v>
      </c>
      <c r="S335" s="118" t="s">
        <v>126</v>
      </c>
      <c r="T335" s="65">
        <f t="shared" si="316"/>
        <v>698808.71625674865</v>
      </c>
      <c r="U335" s="120">
        <f t="shared" si="307"/>
        <v>0.99522388059701494</v>
      </c>
      <c r="V335" s="317"/>
      <c r="W335" s="115" t="s">
        <v>192</v>
      </c>
      <c r="X335" s="116"/>
      <c r="Y335" s="117"/>
      <c r="Z335" s="211">
        <v>1080756380</v>
      </c>
      <c r="AA335" s="119">
        <v>1149</v>
      </c>
      <c r="AB335" s="118" t="s">
        <v>126</v>
      </c>
      <c r="AC335" s="65">
        <f t="shared" si="317"/>
        <v>940606.07484769367</v>
      </c>
      <c r="AD335" s="120">
        <f t="shared" si="308"/>
        <v>0.99566724436741771</v>
      </c>
      <c r="AE335" s="317"/>
      <c r="AF335" s="115" t="s">
        <v>192</v>
      </c>
      <c r="AG335" s="116"/>
      <c r="AH335" s="117"/>
      <c r="AI335" s="211">
        <v>1618731520</v>
      </c>
      <c r="AJ335" s="119">
        <v>1462</v>
      </c>
      <c r="AK335" s="118" t="s">
        <v>126</v>
      </c>
      <c r="AL335" s="65">
        <f t="shared" si="318"/>
        <v>1107203.5020519835</v>
      </c>
      <c r="AM335" s="120">
        <f t="shared" si="309"/>
        <v>0.99051490514905149</v>
      </c>
      <c r="AN335" s="317"/>
      <c r="AO335" s="115" t="s">
        <v>192</v>
      </c>
      <c r="AP335" s="116"/>
      <c r="AQ335" s="117"/>
      <c r="AR335" s="211">
        <v>1811034610</v>
      </c>
      <c r="AS335" s="119">
        <v>1266</v>
      </c>
      <c r="AT335" s="118" t="s">
        <v>126</v>
      </c>
      <c r="AU335" s="65">
        <f t="shared" si="319"/>
        <v>1430517.0695102685</v>
      </c>
      <c r="AV335" s="120">
        <f t="shared" si="310"/>
        <v>0.98521400778210122</v>
      </c>
      <c r="AW335" s="317"/>
      <c r="AX335" s="115" t="s">
        <v>192</v>
      </c>
      <c r="AY335" s="116"/>
      <c r="AZ335" s="117"/>
      <c r="BA335" s="211">
        <v>1486089490</v>
      </c>
      <c r="BB335" s="119">
        <v>911</v>
      </c>
      <c r="BC335" s="118" t="s">
        <v>126</v>
      </c>
      <c r="BD335" s="65">
        <f t="shared" si="320"/>
        <v>1631272.766190999</v>
      </c>
      <c r="BE335" s="120">
        <f t="shared" si="311"/>
        <v>0.97956989247311832</v>
      </c>
      <c r="BF335" s="317"/>
      <c r="BG335" s="115" t="s">
        <v>192</v>
      </c>
      <c r="BH335" s="116"/>
      <c r="BI335" s="117"/>
      <c r="BJ335" s="211">
        <v>2267166320</v>
      </c>
      <c r="BK335" s="119">
        <v>1053</v>
      </c>
      <c r="BL335" s="118" t="s">
        <v>126</v>
      </c>
      <c r="BM335" s="65">
        <f t="shared" si="321"/>
        <v>2153054.4349477682</v>
      </c>
      <c r="BN335" s="120">
        <f t="shared" si="312"/>
        <v>0.96076642335766427</v>
      </c>
      <c r="BO335" s="317"/>
      <c r="BP335" s="115" t="s">
        <v>192</v>
      </c>
      <c r="BQ335" s="116"/>
      <c r="BR335" s="117"/>
      <c r="BS335" s="211">
        <v>1922002110</v>
      </c>
      <c r="BT335" s="119">
        <v>850</v>
      </c>
      <c r="BU335" s="118" t="s">
        <v>126</v>
      </c>
      <c r="BV335" s="65">
        <f t="shared" si="322"/>
        <v>2261178.9529411765</v>
      </c>
      <c r="BW335" s="120">
        <f t="shared" si="313"/>
        <v>0.95398428731762064</v>
      </c>
      <c r="BX335" s="317"/>
      <c r="BY335" s="115" t="s">
        <v>192</v>
      </c>
      <c r="BZ335" s="116"/>
      <c r="CA335" s="117"/>
      <c r="CB335" s="211">
        <v>17023537160</v>
      </c>
      <c r="CC335" s="119">
        <v>18721</v>
      </c>
      <c r="CD335" s="118" t="s">
        <v>126</v>
      </c>
      <c r="CE335" s="65">
        <f t="shared" si="323"/>
        <v>909328.40980716841</v>
      </c>
      <c r="CF335" s="120">
        <f t="shared" si="314"/>
        <v>0.93980923694779117</v>
      </c>
    </row>
    <row r="336" spans="2:84" ht="13.5" customHeight="1">
      <c r="B336" s="318">
        <v>31</v>
      </c>
      <c r="C336" s="328" t="s">
        <v>41</v>
      </c>
      <c r="D336" s="320">
        <f>CK36</f>
        <v>16975</v>
      </c>
      <c r="E336" s="91">
        <v>1</v>
      </c>
      <c r="F336" s="92" t="s">
        <v>296</v>
      </c>
      <c r="G336" s="93" t="s">
        <v>297</v>
      </c>
      <c r="H336" s="94">
        <v>393384062</v>
      </c>
      <c r="I336" s="96">
        <v>9885</v>
      </c>
      <c r="J336" s="95">
        <f>IFERROR(I336/I346,"-")</f>
        <v>0.63786539330192937</v>
      </c>
      <c r="K336" s="97">
        <f t="shared" si="315"/>
        <v>39796.060900354074</v>
      </c>
      <c r="L336" s="98">
        <f t="shared" ref="L336:L346" si="324">IFERROR(I336/$CK$36,0)</f>
        <v>0.58232695139911639</v>
      </c>
      <c r="M336" s="320">
        <f>CL36</f>
        <v>2334</v>
      </c>
      <c r="N336" s="91">
        <v>1</v>
      </c>
      <c r="O336" s="92" t="s">
        <v>296</v>
      </c>
      <c r="P336" s="93" t="s">
        <v>297</v>
      </c>
      <c r="Q336" s="94">
        <v>70818283</v>
      </c>
      <c r="R336" s="96">
        <v>1723</v>
      </c>
      <c r="S336" s="95">
        <f>IFERROR(R336/R346,"-")</f>
        <v>0.74621048072758767</v>
      </c>
      <c r="T336" s="97">
        <f t="shared" si="316"/>
        <v>41101.73128264655</v>
      </c>
      <c r="U336" s="98">
        <f t="shared" ref="U336:U346" si="325">IFERROR(R336/$CL$36,0)</f>
        <v>0.73821765209940016</v>
      </c>
      <c r="V336" s="320">
        <f>CM36</f>
        <v>1247</v>
      </c>
      <c r="W336" s="91">
        <v>1</v>
      </c>
      <c r="X336" s="92" t="s">
        <v>296</v>
      </c>
      <c r="Y336" s="93" t="s">
        <v>297</v>
      </c>
      <c r="Z336" s="94">
        <v>43399728</v>
      </c>
      <c r="AA336" s="96">
        <v>976</v>
      </c>
      <c r="AB336" s="95">
        <f>IFERROR(AA336/AA346,"-")</f>
        <v>0.78964401294498376</v>
      </c>
      <c r="AC336" s="97">
        <f t="shared" si="317"/>
        <v>44466.934426229505</v>
      </c>
      <c r="AD336" s="98">
        <f t="shared" ref="AD336:AD346" si="326">IFERROR(AA336/$CM$36,0)</f>
        <v>0.78267842822774658</v>
      </c>
      <c r="AE336" s="320">
        <f>CN36</f>
        <v>1758</v>
      </c>
      <c r="AF336" s="91">
        <v>1</v>
      </c>
      <c r="AG336" s="92" t="s">
        <v>296</v>
      </c>
      <c r="AH336" s="93" t="s">
        <v>297</v>
      </c>
      <c r="AI336" s="94">
        <v>57131143</v>
      </c>
      <c r="AJ336" s="96">
        <v>1242</v>
      </c>
      <c r="AK336" s="95">
        <f>IFERROR(AJ336/AJ346,"-")</f>
        <v>0.71338311315336012</v>
      </c>
      <c r="AL336" s="97">
        <f t="shared" si="318"/>
        <v>45999.309983896943</v>
      </c>
      <c r="AM336" s="98">
        <f t="shared" ref="AM336:AM346" si="327">IFERROR(AJ336/$CN$36,0)</f>
        <v>0.70648464163822522</v>
      </c>
      <c r="AN336" s="320">
        <f>CO36</f>
        <v>1277</v>
      </c>
      <c r="AO336" s="91">
        <v>1</v>
      </c>
      <c r="AP336" s="92" t="s">
        <v>298</v>
      </c>
      <c r="AQ336" s="93" t="s">
        <v>299</v>
      </c>
      <c r="AR336" s="94">
        <v>66731328</v>
      </c>
      <c r="AS336" s="96">
        <v>956</v>
      </c>
      <c r="AT336" s="95">
        <f>IFERROR(AS336/AS346,"-")</f>
        <v>0.75993640699523057</v>
      </c>
      <c r="AU336" s="97">
        <f t="shared" si="319"/>
        <v>69802.644351464434</v>
      </c>
      <c r="AV336" s="98">
        <f t="shared" ref="AV336:AV346" si="328">IFERROR(AS336/$CO$36,0)</f>
        <v>0.74862960062646833</v>
      </c>
      <c r="AW336" s="320">
        <f>CP36</f>
        <v>963</v>
      </c>
      <c r="AX336" s="91">
        <v>1</v>
      </c>
      <c r="AY336" s="92" t="s">
        <v>298</v>
      </c>
      <c r="AZ336" s="93" t="s">
        <v>299</v>
      </c>
      <c r="BA336" s="94">
        <v>59359977</v>
      </c>
      <c r="BB336" s="96">
        <v>743</v>
      </c>
      <c r="BC336" s="95">
        <f>IFERROR(BB336/BB346,"-")</f>
        <v>0.78541226215644822</v>
      </c>
      <c r="BD336" s="97">
        <f t="shared" si="320"/>
        <v>79892.297442799463</v>
      </c>
      <c r="BE336" s="98">
        <f t="shared" ref="BE336:BE346" si="329">IFERROR(BB336/$CP$36,0)</f>
        <v>0.77154724818276221</v>
      </c>
      <c r="BF336" s="320">
        <f>CQ36</f>
        <v>1148</v>
      </c>
      <c r="BG336" s="91">
        <v>1</v>
      </c>
      <c r="BH336" s="92" t="s">
        <v>298</v>
      </c>
      <c r="BI336" s="93" t="s">
        <v>299</v>
      </c>
      <c r="BJ336" s="94">
        <v>90238781</v>
      </c>
      <c r="BK336" s="96">
        <v>880</v>
      </c>
      <c r="BL336" s="95">
        <f>IFERROR(BK336/BK346,"-")</f>
        <v>0.7857142857142857</v>
      </c>
      <c r="BM336" s="97">
        <f t="shared" si="321"/>
        <v>102544.06931818182</v>
      </c>
      <c r="BN336" s="98">
        <f t="shared" ref="BN336:BN346" si="330">IFERROR(BK336/$CQ$36,0)</f>
        <v>0.76655052264808365</v>
      </c>
      <c r="BO336" s="320">
        <f>CR36</f>
        <v>972</v>
      </c>
      <c r="BP336" s="91">
        <v>1</v>
      </c>
      <c r="BQ336" s="92" t="s">
        <v>298</v>
      </c>
      <c r="BR336" s="93" t="s">
        <v>299</v>
      </c>
      <c r="BS336" s="94">
        <v>90882478</v>
      </c>
      <c r="BT336" s="96">
        <v>743</v>
      </c>
      <c r="BU336" s="95">
        <f>IFERROR(BT336/BT346,"-")</f>
        <v>0.78707627118644063</v>
      </c>
      <c r="BV336" s="97">
        <f t="shared" si="322"/>
        <v>122318.27456258412</v>
      </c>
      <c r="BW336" s="98">
        <f t="shared" ref="BW336:BW346" si="331">IFERROR(BT336/$CR$36,0)</f>
        <v>0.76440329218106995</v>
      </c>
      <c r="BX336" s="320">
        <f>CS36</f>
        <v>26674</v>
      </c>
      <c r="BY336" s="91">
        <v>1</v>
      </c>
      <c r="BZ336" s="92" t="s">
        <v>296</v>
      </c>
      <c r="CA336" s="93" t="s">
        <v>297</v>
      </c>
      <c r="CB336" s="94">
        <v>706636857</v>
      </c>
      <c r="CC336" s="96">
        <v>16591</v>
      </c>
      <c r="CD336" s="95">
        <f>IFERROR(CC336/CC346,"-")</f>
        <v>0.66228893058161353</v>
      </c>
      <c r="CE336" s="97">
        <f t="shared" si="323"/>
        <v>42591.577180399014</v>
      </c>
      <c r="CF336" s="98">
        <f t="shared" ref="CF336:CF346" si="332">IFERROR(CC336/$CS$36,0)</f>
        <v>0.6219914523506036</v>
      </c>
    </row>
    <row r="337" spans="2:84" ht="13.5" customHeight="1">
      <c r="B337" s="319"/>
      <c r="C337" s="329"/>
      <c r="D337" s="316"/>
      <c r="E337" s="99">
        <v>2</v>
      </c>
      <c r="F337" s="100" t="s">
        <v>298</v>
      </c>
      <c r="G337" s="101" t="s">
        <v>299</v>
      </c>
      <c r="H337" s="102">
        <v>389399900</v>
      </c>
      <c r="I337" s="104">
        <v>8018</v>
      </c>
      <c r="J337" s="103">
        <f>IFERROR(I337/I346,"-")</f>
        <v>0.51739046267019428</v>
      </c>
      <c r="K337" s="105">
        <f t="shared" si="315"/>
        <v>48565.714642055376</v>
      </c>
      <c r="L337" s="106">
        <f t="shared" si="324"/>
        <v>0.47234167893961709</v>
      </c>
      <c r="M337" s="316"/>
      <c r="N337" s="99">
        <v>2</v>
      </c>
      <c r="O337" s="100" t="s">
        <v>298</v>
      </c>
      <c r="P337" s="101" t="s">
        <v>299</v>
      </c>
      <c r="Q337" s="102">
        <v>76456584</v>
      </c>
      <c r="R337" s="104">
        <v>1598</v>
      </c>
      <c r="S337" s="103">
        <f>IFERROR(R337/R346,"-")</f>
        <v>0.69207449112169772</v>
      </c>
      <c r="T337" s="105">
        <f t="shared" si="316"/>
        <v>47845.171464330415</v>
      </c>
      <c r="U337" s="106">
        <f t="shared" si="325"/>
        <v>0.68466152527849189</v>
      </c>
      <c r="V337" s="316"/>
      <c r="W337" s="99">
        <v>2</v>
      </c>
      <c r="X337" s="100" t="s">
        <v>298</v>
      </c>
      <c r="Y337" s="101" t="s">
        <v>299</v>
      </c>
      <c r="Z337" s="102">
        <v>64368385</v>
      </c>
      <c r="AA337" s="104">
        <v>927</v>
      </c>
      <c r="AB337" s="103">
        <f>IFERROR(AA337/AA346,"-")</f>
        <v>0.75</v>
      </c>
      <c r="AC337" s="105">
        <f t="shared" si="317"/>
        <v>69437.308522114341</v>
      </c>
      <c r="AD337" s="106">
        <f t="shared" si="326"/>
        <v>0.7433841218925421</v>
      </c>
      <c r="AE337" s="316"/>
      <c r="AF337" s="99">
        <v>2</v>
      </c>
      <c r="AG337" s="100" t="s">
        <v>298</v>
      </c>
      <c r="AH337" s="101" t="s">
        <v>299</v>
      </c>
      <c r="AI337" s="102">
        <v>89581575</v>
      </c>
      <c r="AJ337" s="104">
        <v>1209</v>
      </c>
      <c r="AK337" s="103">
        <f>IFERROR(AJ337/AJ346,"-")</f>
        <v>0.69442848937392299</v>
      </c>
      <c r="AL337" s="105">
        <f t="shared" si="318"/>
        <v>74095.595533498752</v>
      </c>
      <c r="AM337" s="106">
        <f t="shared" si="327"/>
        <v>0.6877133105802048</v>
      </c>
      <c r="AN337" s="316"/>
      <c r="AO337" s="99">
        <v>2</v>
      </c>
      <c r="AP337" s="100" t="s">
        <v>296</v>
      </c>
      <c r="AQ337" s="101" t="s">
        <v>297</v>
      </c>
      <c r="AR337" s="102">
        <v>44561014</v>
      </c>
      <c r="AS337" s="104">
        <v>947</v>
      </c>
      <c r="AT337" s="103">
        <f>IFERROR(AS337/AS346,"-")</f>
        <v>0.75278219395866453</v>
      </c>
      <c r="AU337" s="105">
        <f t="shared" si="319"/>
        <v>47054.925026399156</v>
      </c>
      <c r="AV337" s="106">
        <f t="shared" si="328"/>
        <v>0.74158183241973374</v>
      </c>
      <c r="AW337" s="316"/>
      <c r="AX337" s="99">
        <v>2</v>
      </c>
      <c r="AY337" s="100" t="s">
        <v>296</v>
      </c>
      <c r="AZ337" s="101" t="s">
        <v>297</v>
      </c>
      <c r="BA337" s="102">
        <v>32391062</v>
      </c>
      <c r="BB337" s="104">
        <v>666</v>
      </c>
      <c r="BC337" s="103">
        <f>IFERROR(BB337/BB346,"-")</f>
        <v>0.70401691331923888</v>
      </c>
      <c r="BD337" s="105">
        <f t="shared" si="320"/>
        <v>48635.228228228225</v>
      </c>
      <c r="BE337" s="106">
        <f t="shared" si="329"/>
        <v>0.69158878504672894</v>
      </c>
      <c r="BF337" s="316"/>
      <c r="BG337" s="99">
        <v>2</v>
      </c>
      <c r="BH337" s="100" t="s">
        <v>292</v>
      </c>
      <c r="BI337" s="101" t="s">
        <v>293</v>
      </c>
      <c r="BJ337" s="102">
        <v>160184567</v>
      </c>
      <c r="BK337" s="104">
        <v>676</v>
      </c>
      <c r="BL337" s="103">
        <f>IFERROR(BK337/BK346,"-")</f>
        <v>0.60357142857142854</v>
      </c>
      <c r="BM337" s="105">
        <f t="shared" si="321"/>
        <v>236959.41863905324</v>
      </c>
      <c r="BN337" s="106">
        <f t="shared" si="330"/>
        <v>0.58885017421602792</v>
      </c>
      <c r="BO337" s="316"/>
      <c r="BP337" s="99">
        <v>2</v>
      </c>
      <c r="BQ337" s="100" t="s">
        <v>292</v>
      </c>
      <c r="BR337" s="101" t="s">
        <v>293</v>
      </c>
      <c r="BS337" s="102">
        <v>115850023</v>
      </c>
      <c r="BT337" s="104">
        <v>548</v>
      </c>
      <c r="BU337" s="103">
        <f>IFERROR(BT337/BT346,"-")</f>
        <v>0.58050847457627119</v>
      </c>
      <c r="BV337" s="105">
        <f t="shared" si="322"/>
        <v>211405.15145985401</v>
      </c>
      <c r="BW337" s="106">
        <f t="shared" si="331"/>
        <v>0.56378600823045266</v>
      </c>
      <c r="BX337" s="316"/>
      <c r="BY337" s="99">
        <v>2</v>
      </c>
      <c r="BZ337" s="100" t="s">
        <v>298</v>
      </c>
      <c r="CA337" s="101" t="s">
        <v>299</v>
      </c>
      <c r="CB337" s="102">
        <v>927019008</v>
      </c>
      <c r="CC337" s="104">
        <v>15074</v>
      </c>
      <c r="CD337" s="103">
        <f>IFERROR(CC337/CC346,"-")</f>
        <v>0.60173246576982953</v>
      </c>
      <c r="CE337" s="105">
        <f t="shared" si="323"/>
        <v>61497.877670160538</v>
      </c>
      <c r="CF337" s="106">
        <f t="shared" si="332"/>
        <v>0.56511959211216911</v>
      </c>
    </row>
    <row r="338" spans="2:84" ht="13.5" customHeight="1">
      <c r="B338" s="319"/>
      <c r="C338" s="329"/>
      <c r="D338" s="316"/>
      <c r="E338" s="99">
        <v>3</v>
      </c>
      <c r="F338" s="121" t="s">
        <v>300</v>
      </c>
      <c r="G338" s="101" t="s">
        <v>301</v>
      </c>
      <c r="H338" s="102">
        <v>393622254</v>
      </c>
      <c r="I338" s="104">
        <v>7937</v>
      </c>
      <c r="J338" s="103">
        <f>IFERROR(I338/I346,"-")</f>
        <v>0.51216364457636965</v>
      </c>
      <c r="K338" s="105">
        <f t="shared" si="315"/>
        <v>49593.329217588507</v>
      </c>
      <c r="L338" s="106">
        <f t="shared" si="324"/>
        <v>0.46756995581737848</v>
      </c>
      <c r="M338" s="316"/>
      <c r="N338" s="99">
        <v>3</v>
      </c>
      <c r="O338" s="121" t="s">
        <v>300</v>
      </c>
      <c r="P338" s="101" t="s">
        <v>301</v>
      </c>
      <c r="Q338" s="102">
        <v>72552281</v>
      </c>
      <c r="R338" s="104">
        <v>1388</v>
      </c>
      <c r="S338" s="103">
        <f>IFERROR(R338/R346,"-")</f>
        <v>0.60112602858380249</v>
      </c>
      <c r="T338" s="105">
        <f t="shared" si="316"/>
        <v>52271.095821325645</v>
      </c>
      <c r="U338" s="106">
        <f t="shared" si="325"/>
        <v>0.59468723221936592</v>
      </c>
      <c r="V338" s="316"/>
      <c r="W338" s="99">
        <v>3</v>
      </c>
      <c r="X338" s="121" t="s">
        <v>333</v>
      </c>
      <c r="Y338" s="101" t="s">
        <v>565</v>
      </c>
      <c r="Z338" s="102">
        <v>20489870</v>
      </c>
      <c r="AA338" s="104">
        <v>778</v>
      </c>
      <c r="AB338" s="103">
        <f>IFERROR(AA338/AA346,"-")</f>
        <v>0.62944983818770228</v>
      </c>
      <c r="AC338" s="105">
        <f t="shared" si="317"/>
        <v>26336.59383033419</v>
      </c>
      <c r="AD338" s="106">
        <f t="shared" si="326"/>
        <v>0.62389735364875698</v>
      </c>
      <c r="AE338" s="316"/>
      <c r="AF338" s="99">
        <v>3</v>
      </c>
      <c r="AG338" s="121" t="s">
        <v>300</v>
      </c>
      <c r="AH338" s="101" t="s">
        <v>301</v>
      </c>
      <c r="AI338" s="102">
        <v>64308514</v>
      </c>
      <c r="AJ338" s="104">
        <v>1064</v>
      </c>
      <c r="AK338" s="103">
        <f>IFERROR(AJ338/AJ346,"-")</f>
        <v>0.61114302125215392</v>
      </c>
      <c r="AL338" s="105">
        <f t="shared" si="318"/>
        <v>60440.332706766916</v>
      </c>
      <c r="AM338" s="106">
        <f t="shared" si="327"/>
        <v>0.60523321956769061</v>
      </c>
      <c r="AN338" s="316"/>
      <c r="AO338" s="99">
        <v>3</v>
      </c>
      <c r="AP338" s="121" t="s">
        <v>292</v>
      </c>
      <c r="AQ338" s="101" t="s">
        <v>293</v>
      </c>
      <c r="AR338" s="102">
        <v>159011051</v>
      </c>
      <c r="AS338" s="104">
        <v>798</v>
      </c>
      <c r="AT338" s="103">
        <f>IFERROR(AS338/AS346,"-")</f>
        <v>0.6343402225755167</v>
      </c>
      <c r="AU338" s="105">
        <f t="shared" si="319"/>
        <v>199261.96867167921</v>
      </c>
      <c r="AV338" s="106">
        <f t="shared" si="328"/>
        <v>0.62490211433046206</v>
      </c>
      <c r="AW338" s="316"/>
      <c r="AX338" s="99">
        <v>3</v>
      </c>
      <c r="AY338" s="121" t="s">
        <v>292</v>
      </c>
      <c r="AZ338" s="101" t="s">
        <v>293</v>
      </c>
      <c r="BA338" s="102">
        <v>117933274</v>
      </c>
      <c r="BB338" s="104">
        <v>556</v>
      </c>
      <c r="BC338" s="103">
        <f>IFERROR(BB338/BB346,"-")</f>
        <v>0.58773784355179703</v>
      </c>
      <c r="BD338" s="105">
        <f t="shared" si="320"/>
        <v>212110.20503597122</v>
      </c>
      <c r="BE338" s="106">
        <f t="shared" si="329"/>
        <v>0.5773624091381101</v>
      </c>
      <c r="BF338" s="316"/>
      <c r="BG338" s="99">
        <v>3</v>
      </c>
      <c r="BH338" s="121" t="s">
        <v>296</v>
      </c>
      <c r="BI338" s="101" t="s">
        <v>297</v>
      </c>
      <c r="BJ338" s="102">
        <v>29720256</v>
      </c>
      <c r="BK338" s="104">
        <v>662</v>
      </c>
      <c r="BL338" s="103">
        <f>IFERROR(BK338/BK346,"-")</f>
        <v>0.59107142857142858</v>
      </c>
      <c r="BM338" s="105">
        <f t="shared" si="321"/>
        <v>44894.64652567976</v>
      </c>
      <c r="BN338" s="106">
        <f t="shared" si="330"/>
        <v>0.5766550522648084</v>
      </c>
      <c r="BO338" s="316"/>
      <c r="BP338" s="99">
        <v>3</v>
      </c>
      <c r="BQ338" s="121" t="s">
        <v>333</v>
      </c>
      <c r="BR338" s="101" t="s">
        <v>565</v>
      </c>
      <c r="BS338" s="102">
        <v>65867541</v>
      </c>
      <c r="BT338" s="104">
        <v>525</v>
      </c>
      <c r="BU338" s="103">
        <f>IFERROR(BT338/BT346,"-")</f>
        <v>0.55614406779661019</v>
      </c>
      <c r="BV338" s="105">
        <f t="shared" si="322"/>
        <v>125461.98285714285</v>
      </c>
      <c r="BW338" s="106">
        <f t="shared" si="331"/>
        <v>0.54012345679012341</v>
      </c>
      <c r="BX338" s="316"/>
      <c r="BY338" s="99">
        <v>3</v>
      </c>
      <c r="BZ338" s="121" t="s">
        <v>300</v>
      </c>
      <c r="CA338" s="101" t="s">
        <v>301</v>
      </c>
      <c r="CB338" s="102">
        <v>717164116</v>
      </c>
      <c r="CC338" s="104">
        <v>13369</v>
      </c>
      <c r="CD338" s="103">
        <f>IFERROR(CC338/CC346,"-")</f>
        <v>0.53367131052652583</v>
      </c>
      <c r="CE338" s="105">
        <f t="shared" si="323"/>
        <v>53643.811504226192</v>
      </c>
      <c r="CF338" s="106">
        <f t="shared" si="332"/>
        <v>0.50119967009072508</v>
      </c>
    </row>
    <row r="339" spans="2:84" ht="13.5" customHeight="1">
      <c r="B339" s="319"/>
      <c r="C339" s="329"/>
      <c r="D339" s="316"/>
      <c r="E339" s="99">
        <v>4</v>
      </c>
      <c r="F339" s="100" t="s">
        <v>302</v>
      </c>
      <c r="G339" s="101" t="s">
        <v>303</v>
      </c>
      <c r="H339" s="102">
        <v>301507468</v>
      </c>
      <c r="I339" s="104">
        <v>7433</v>
      </c>
      <c r="J339" s="103">
        <f>IFERROR(I339/I346,"-")</f>
        <v>0.47964122088146094</v>
      </c>
      <c r="K339" s="105">
        <f t="shared" si="315"/>
        <v>40563.361765101574</v>
      </c>
      <c r="L339" s="106">
        <f t="shared" si="324"/>
        <v>0.43787923416789398</v>
      </c>
      <c r="M339" s="316"/>
      <c r="N339" s="99">
        <v>4</v>
      </c>
      <c r="O339" s="100" t="s">
        <v>333</v>
      </c>
      <c r="P339" s="101" t="s">
        <v>565</v>
      </c>
      <c r="Q339" s="102">
        <v>29816046</v>
      </c>
      <c r="R339" s="104">
        <v>1385</v>
      </c>
      <c r="S339" s="103">
        <f>IFERROR(R339/R346,"-")</f>
        <v>0.59982676483326114</v>
      </c>
      <c r="T339" s="105">
        <f t="shared" si="316"/>
        <v>21527.831046931409</v>
      </c>
      <c r="U339" s="106">
        <f t="shared" si="325"/>
        <v>0.59340188517566406</v>
      </c>
      <c r="V339" s="316"/>
      <c r="W339" s="99">
        <v>4</v>
      </c>
      <c r="X339" s="100" t="s">
        <v>300</v>
      </c>
      <c r="Y339" s="101" t="s">
        <v>301</v>
      </c>
      <c r="Z339" s="102">
        <v>41148174</v>
      </c>
      <c r="AA339" s="104">
        <v>769</v>
      </c>
      <c r="AB339" s="103">
        <f>IFERROR(AA339/AA346,"-")</f>
        <v>0.62216828478964403</v>
      </c>
      <c r="AC339" s="105">
        <f t="shared" si="317"/>
        <v>53508.678803641094</v>
      </c>
      <c r="AD339" s="106">
        <f t="shared" si="326"/>
        <v>0.61668003207698474</v>
      </c>
      <c r="AE339" s="316"/>
      <c r="AF339" s="99">
        <v>4</v>
      </c>
      <c r="AG339" s="100" t="s">
        <v>292</v>
      </c>
      <c r="AH339" s="101" t="s">
        <v>293</v>
      </c>
      <c r="AI339" s="102">
        <v>153436917</v>
      </c>
      <c r="AJ339" s="104">
        <v>1059</v>
      </c>
      <c r="AK339" s="103">
        <f>IFERROR(AJ339/AJ346,"-")</f>
        <v>0.6082711085582998</v>
      </c>
      <c r="AL339" s="105">
        <f t="shared" si="318"/>
        <v>144888.49575070821</v>
      </c>
      <c r="AM339" s="106">
        <f t="shared" si="327"/>
        <v>0.60238907849829348</v>
      </c>
      <c r="AN339" s="316"/>
      <c r="AO339" s="99">
        <v>4</v>
      </c>
      <c r="AP339" s="100" t="s">
        <v>333</v>
      </c>
      <c r="AQ339" s="101" t="s">
        <v>565</v>
      </c>
      <c r="AR339" s="102">
        <v>36484462</v>
      </c>
      <c r="AS339" s="104">
        <v>772</v>
      </c>
      <c r="AT339" s="103">
        <f>IFERROR(AS339/AS346,"-")</f>
        <v>0.61367249602543716</v>
      </c>
      <c r="AU339" s="105">
        <f t="shared" si="319"/>
        <v>47259.665803108808</v>
      </c>
      <c r="AV339" s="106">
        <f t="shared" si="328"/>
        <v>0.60454189506656231</v>
      </c>
      <c r="AW339" s="316"/>
      <c r="AX339" s="99">
        <v>4</v>
      </c>
      <c r="AY339" s="100" t="s">
        <v>300</v>
      </c>
      <c r="AZ339" s="101" t="s">
        <v>301</v>
      </c>
      <c r="BA339" s="102">
        <v>30961431</v>
      </c>
      <c r="BB339" s="104">
        <v>514</v>
      </c>
      <c r="BC339" s="103">
        <f>IFERROR(BB339/BB346,"-")</f>
        <v>0.54334038054968292</v>
      </c>
      <c r="BD339" s="105">
        <f t="shared" si="320"/>
        <v>60236.247081712063</v>
      </c>
      <c r="BE339" s="106">
        <f t="shared" si="329"/>
        <v>0.53374870197300106</v>
      </c>
      <c r="BF339" s="316"/>
      <c r="BG339" s="99">
        <v>4</v>
      </c>
      <c r="BH339" s="100" t="s">
        <v>333</v>
      </c>
      <c r="BI339" s="101" t="s">
        <v>565</v>
      </c>
      <c r="BJ339" s="102">
        <v>55628619</v>
      </c>
      <c r="BK339" s="104">
        <v>629</v>
      </c>
      <c r="BL339" s="103">
        <f>IFERROR(BK339/BK346,"-")</f>
        <v>0.56160714285714286</v>
      </c>
      <c r="BM339" s="105">
        <f t="shared" si="321"/>
        <v>88439.775834658183</v>
      </c>
      <c r="BN339" s="106">
        <f t="shared" si="330"/>
        <v>0.54790940766550522</v>
      </c>
      <c r="BO339" s="316"/>
      <c r="BP339" s="99">
        <v>4</v>
      </c>
      <c r="BQ339" s="100" t="s">
        <v>296</v>
      </c>
      <c r="BR339" s="101" t="s">
        <v>297</v>
      </c>
      <c r="BS339" s="102">
        <v>35231309</v>
      </c>
      <c r="BT339" s="104">
        <v>490</v>
      </c>
      <c r="BU339" s="103">
        <f>IFERROR(BT339/BT346,"-")</f>
        <v>0.51906779661016944</v>
      </c>
      <c r="BV339" s="105">
        <f t="shared" si="322"/>
        <v>71900.630612244902</v>
      </c>
      <c r="BW339" s="106">
        <f t="shared" si="331"/>
        <v>0.50411522633744854</v>
      </c>
      <c r="BX339" s="316"/>
      <c r="BY339" s="99">
        <v>4</v>
      </c>
      <c r="BZ339" s="100" t="s">
        <v>333</v>
      </c>
      <c r="CA339" s="101" t="s">
        <v>565</v>
      </c>
      <c r="CB339" s="102">
        <v>429372918</v>
      </c>
      <c r="CC339" s="104">
        <v>12489</v>
      </c>
      <c r="CD339" s="103">
        <f>IFERROR(CC339/CC346,"-")</f>
        <v>0.49854297233643369</v>
      </c>
      <c r="CE339" s="105">
        <f t="shared" si="323"/>
        <v>34380.08791736728</v>
      </c>
      <c r="CF339" s="106">
        <f t="shared" si="332"/>
        <v>0.46820874259578615</v>
      </c>
    </row>
    <row r="340" spans="2:84" ht="13.5" customHeight="1">
      <c r="B340" s="319"/>
      <c r="C340" s="329"/>
      <c r="D340" s="316"/>
      <c r="E340" s="99">
        <v>5</v>
      </c>
      <c r="F340" s="100" t="s">
        <v>306</v>
      </c>
      <c r="G340" s="101" t="s">
        <v>307</v>
      </c>
      <c r="H340" s="102">
        <v>253643154</v>
      </c>
      <c r="I340" s="104">
        <v>7347</v>
      </c>
      <c r="J340" s="103">
        <f>IFERROR(I340/I346,"-")</f>
        <v>0.47409175969542494</v>
      </c>
      <c r="K340" s="105">
        <f t="shared" si="315"/>
        <v>34523.363821968152</v>
      </c>
      <c r="L340" s="106">
        <f t="shared" si="324"/>
        <v>0.43281296023564064</v>
      </c>
      <c r="M340" s="316"/>
      <c r="N340" s="99">
        <v>5</v>
      </c>
      <c r="O340" s="100" t="s">
        <v>292</v>
      </c>
      <c r="P340" s="101" t="s">
        <v>293</v>
      </c>
      <c r="Q340" s="102">
        <v>200692663</v>
      </c>
      <c r="R340" s="104">
        <v>1292</v>
      </c>
      <c r="S340" s="103">
        <f>IFERROR(R340/R346,"-")</f>
        <v>0.55954958856647896</v>
      </c>
      <c r="T340" s="105">
        <f t="shared" si="316"/>
        <v>155334.87848297213</v>
      </c>
      <c r="U340" s="106">
        <f t="shared" si="325"/>
        <v>0.55355612682090827</v>
      </c>
      <c r="V340" s="316"/>
      <c r="W340" s="99">
        <v>5</v>
      </c>
      <c r="X340" s="100" t="s">
        <v>292</v>
      </c>
      <c r="Y340" s="101" t="s">
        <v>293</v>
      </c>
      <c r="Z340" s="102">
        <v>104220088</v>
      </c>
      <c r="AA340" s="104">
        <v>739</v>
      </c>
      <c r="AB340" s="103">
        <f>IFERROR(AA340/AA346,"-")</f>
        <v>0.59789644012944987</v>
      </c>
      <c r="AC340" s="105">
        <f t="shared" si="317"/>
        <v>141028.53585926929</v>
      </c>
      <c r="AD340" s="106">
        <f t="shared" si="326"/>
        <v>0.59262229350441054</v>
      </c>
      <c r="AE340" s="316"/>
      <c r="AF340" s="99">
        <v>5</v>
      </c>
      <c r="AG340" s="100" t="s">
        <v>333</v>
      </c>
      <c r="AH340" s="101" t="s">
        <v>565</v>
      </c>
      <c r="AI340" s="102">
        <v>43599560</v>
      </c>
      <c r="AJ340" s="104">
        <v>985</v>
      </c>
      <c r="AK340" s="103">
        <f>IFERROR(AJ340/AJ346,"-")</f>
        <v>0.565766800689259</v>
      </c>
      <c r="AL340" s="105">
        <f t="shared" si="318"/>
        <v>44263.512690355332</v>
      </c>
      <c r="AM340" s="106">
        <f t="shared" si="327"/>
        <v>0.56029579067121726</v>
      </c>
      <c r="AN340" s="316"/>
      <c r="AO340" s="99">
        <v>5</v>
      </c>
      <c r="AP340" s="100" t="s">
        <v>300</v>
      </c>
      <c r="AQ340" s="101" t="s">
        <v>301</v>
      </c>
      <c r="AR340" s="102">
        <v>43287061</v>
      </c>
      <c r="AS340" s="104">
        <v>764</v>
      </c>
      <c r="AT340" s="103">
        <f>IFERROR(AS340/AS346,"-")</f>
        <v>0.60731319554848961</v>
      </c>
      <c r="AU340" s="105">
        <f t="shared" si="319"/>
        <v>56658.456806282724</v>
      </c>
      <c r="AV340" s="106">
        <f t="shared" si="328"/>
        <v>0.5982772122161315</v>
      </c>
      <c r="AW340" s="316"/>
      <c r="AX340" s="99">
        <v>5</v>
      </c>
      <c r="AY340" s="100" t="s">
        <v>333</v>
      </c>
      <c r="AZ340" s="101" t="s">
        <v>565</v>
      </c>
      <c r="BA340" s="102">
        <v>42134048</v>
      </c>
      <c r="BB340" s="104">
        <v>509</v>
      </c>
      <c r="BC340" s="103">
        <f>IFERROR(BB340/BB346,"-")</f>
        <v>0.53805496828752641</v>
      </c>
      <c r="BD340" s="105">
        <f t="shared" si="320"/>
        <v>82778.090373280938</v>
      </c>
      <c r="BE340" s="106">
        <f t="shared" si="329"/>
        <v>0.52855659397715471</v>
      </c>
      <c r="BF340" s="316"/>
      <c r="BG340" s="99">
        <v>5</v>
      </c>
      <c r="BH340" s="100" t="s">
        <v>338</v>
      </c>
      <c r="BI340" s="101" t="s">
        <v>339</v>
      </c>
      <c r="BJ340" s="102">
        <v>59012240</v>
      </c>
      <c r="BK340" s="104">
        <v>572</v>
      </c>
      <c r="BL340" s="103">
        <f>IFERROR(BK340/BK346,"-")</f>
        <v>0.51071428571428568</v>
      </c>
      <c r="BM340" s="105">
        <f t="shared" si="321"/>
        <v>103168.25174825174</v>
      </c>
      <c r="BN340" s="106">
        <f t="shared" si="330"/>
        <v>0.49825783972125437</v>
      </c>
      <c r="BO340" s="316"/>
      <c r="BP340" s="99">
        <v>5</v>
      </c>
      <c r="BQ340" s="100" t="s">
        <v>338</v>
      </c>
      <c r="BR340" s="101" t="s">
        <v>339</v>
      </c>
      <c r="BS340" s="102">
        <v>54817394</v>
      </c>
      <c r="BT340" s="104">
        <v>467</v>
      </c>
      <c r="BU340" s="103">
        <f>IFERROR(BT340/BT346,"-")</f>
        <v>0.49470338983050849</v>
      </c>
      <c r="BV340" s="105">
        <f t="shared" si="322"/>
        <v>117382</v>
      </c>
      <c r="BW340" s="106">
        <f t="shared" si="331"/>
        <v>0.48045267489711935</v>
      </c>
      <c r="BX340" s="316"/>
      <c r="BY340" s="99">
        <v>5</v>
      </c>
      <c r="BZ340" s="100" t="s">
        <v>292</v>
      </c>
      <c r="CA340" s="101" t="s">
        <v>293</v>
      </c>
      <c r="CB340" s="102">
        <v>1611317942</v>
      </c>
      <c r="CC340" s="104">
        <v>11804</v>
      </c>
      <c r="CD340" s="103">
        <f>IFERROR(CC340/CC346,"-")</f>
        <v>0.4711987545407369</v>
      </c>
      <c r="CE340" s="105">
        <f t="shared" si="323"/>
        <v>136506.09471365638</v>
      </c>
      <c r="CF340" s="106">
        <f t="shared" si="332"/>
        <v>0.44252830471620302</v>
      </c>
    </row>
    <row r="341" spans="2:84" ht="13.5" customHeight="1">
      <c r="B341" s="319"/>
      <c r="C341" s="329"/>
      <c r="D341" s="316"/>
      <c r="E341" s="99">
        <v>6</v>
      </c>
      <c r="F341" s="100" t="s">
        <v>387</v>
      </c>
      <c r="G341" s="101" t="s">
        <v>388</v>
      </c>
      <c r="H341" s="102">
        <v>24500744</v>
      </c>
      <c r="I341" s="104">
        <v>7256</v>
      </c>
      <c r="J341" s="103">
        <f>IFERROR(I341/I346,"-")</f>
        <v>0.46821965541717753</v>
      </c>
      <c r="K341" s="105">
        <f t="shared" si="315"/>
        <v>3376.6185226019848</v>
      </c>
      <c r="L341" s="106">
        <f t="shared" si="324"/>
        <v>0.42745213549337263</v>
      </c>
      <c r="M341" s="316"/>
      <c r="N341" s="99">
        <v>6</v>
      </c>
      <c r="O341" s="100" t="s">
        <v>302</v>
      </c>
      <c r="P341" s="101" t="s">
        <v>303</v>
      </c>
      <c r="Q341" s="102">
        <v>56537480</v>
      </c>
      <c r="R341" s="104">
        <v>1285</v>
      </c>
      <c r="S341" s="103">
        <f>IFERROR(R341/R346,"-")</f>
        <v>0.55651797314854912</v>
      </c>
      <c r="T341" s="105">
        <f t="shared" si="316"/>
        <v>43998.038910505835</v>
      </c>
      <c r="U341" s="106">
        <f t="shared" si="325"/>
        <v>0.55055698371893746</v>
      </c>
      <c r="V341" s="316"/>
      <c r="W341" s="99">
        <v>6</v>
      </c>
      <c r="X341" s="100" t="s">
        <v>312</v>
      </c>
      <c r="Y341" s="101" t="s">
        <v>313</v>
      </c>
      <c r="Z341" s="102">
        <v>32262188</v>
      </c>
      <c r="AA341" s="104">
        <v>701</v>
      </c>
      <c r="AB341" s="103">
        <f>IFERROR(AA341/AA346,"-")</f>
        <v>0.56715210355987056</v>
      </c>
      <c r="AC341" s="105">
        <f t="shared" si="317"/>
        <v>46023.092724679031</v>
      </c>
      <c r="AD341" s="106">
        <f t="shared" si="326"/>
        <v>0.56214915797914999</v>
      </c>
      <c r="AE341" s="316"/>
      <c r="AF341" s="99">
        <v>6</v>
      </c>
      <c r="AG341" s="100" t="s">
        <v>312</v>
      </c>
      <c r="AH341" s="101" t="s">
        <v>313</v>
      </c>
      <c r="AI341" s="102">
        <v>50097373</v>
      </c>
      <c r="AJ341" s="104">
        <v>826</v>
      </c>
      <c r="AK341" s="103">
        <f>IFERROR(AJ341/AJ346,"-")</f>
        <v>0.47443997702469842</v>
      </c>
      <c r="AL341" s="105">
        <f t="shared" si="318"/>
        <v>60650.572639225182</v>
      </c>
      <c r="AM341" s="106">
        <f t="shared" si="327"/>
        <v>0.46985210466439137</v>
      </c>
      <c r="AN341" s="316"/>
      <c r="AO341" s="99">
        <v>6</v>
      </c>
      <c r="AP341" s="100" t="s">
        <v>312</v>
      </c>
      <c r="AQ341" s="101" t="s">
        <v>313</v>
      </c>
      <c r="AR341" s="102">
        <v>37337841</v>
      </c>
      <c r="AS341" s="104">
        <v>609</v>
      </c>
      <c r="AT341" s="103">
        <f>IFERROR(AS341/AS346,"-")</f>
        <v>0.48410174880763118</v>
      </c>
      <c r="AU341" s="105">
        <f t="shared" si="319"/>
        <v>61310.083743842362</v>
      </c>
      <c r="AV341" s="106">
        <f t="shared" si="328"/>
        <v>0.4768989819890368</v>
      </c>
      <c r="AW341" s="316"/>
      <c r="AX341" s="99">
        <v>6</v>
      </c>
      <c r="AY341" s="100" t="s">
        <v>312</v>
      </c>
      <c r="AZ341" s="101" t="s">
        <v>313</v>
      </c>
      <c r="BA341" s="102">
        <v>43837358</v>
      </c>
      <c r="BB341" s="104">
        <v>465</v>
      </c>
      <c r="BC341" s="103">
        <f>IFERROR(BB341/BB346,"-")</f>
        <v>0.4915433403805497</v>
      </c>
      <c r="BD341" s="105">
        <f t="shared" si="320"/>
        <v>94273.888172043007</v>
      </c>
      <c r="BE341" s="106">
        <f t="shared" si="329"/>
        <v>0.48286604361370716</v>
      </c>
      <c r="BF341" s="316"/>
      <c r="BG341" s="99">
        <v>6</v>
      </c>
      <c r="BH341" s="100" t="s">
        <v>300</v>
      </c>
      <c r="BI341" s="101" t="s">
        <v>301</v>
      </c>
      <c r="BJ341" s="102">
        <v>40654996</v>
      </c>
      <c r="BK341" s="104">
        <v>526</v>
      </c>
      <c r="BL341" s="103">
        <f>IFERROR(BK341/BK346,"-")</f>
        <v>0.46964285714285714</v>
      </c>
      <c r="BM341" s="105">
        <f t="shared" si="321"/>
        <v>77290.866920152097</v>
      </c>
      <c r="BN341" s="106">
        <f t="shared" si="330"/>
        <v>0.45818815331010454</v>
      </c>
      <c r="BO341" s="316"/>
      <c r="BP341" s="99">
        <v>6</v>
      </c>
      <c r="BQ341" s="100" t="s">
        <v>454</v>
      </c>
      <c r="BR341" s="101" t="s">
        <v>455</v>
      </c>
      <c r="BS341" s="102">
        <v>30553579</v>
      </c>
      <c r="BT341" s="104">
        <v>463</v>
      </c>
      <c r="BU341" s="103">
        <f>IFERROR(BT341/BT346,"-")</f>
        <v>0.49046610169491528</v>
      </c>
      <c r="BV341" s="105">
        <f t="shared" si="322"/>
        <v>65990.451403887695</v>
      </c>
      <c r="BW341" s="106">
        <f t="shared" si="331"/>
        <v>0.47633744855967081</v>
      </c>
      <c r="BX341" s="316"/>
      <c r="BY341" s="99">
        <v>6</v>
      </c>
      <c r="BZ341" s="100" t="s">
        <v>306</v>
      </c>
      <c r="CA341" s="101" t="s">
        <v>307</v>
      </c>
      <c r="CB341" s="102">
        <v>400941098</v>
      </c>
      <c r="CC341" s="104">
        <v>11334</v>
      </c>
      <c r="CD341" s="103">
        <f>IFERROR(CC341/CC346,"-")</f>
        <v>0.45243702846193767</v>
      </c>
      <c r="CE341" s="105">
        <f t="shared" si="323"/>
        <v>35375.074819128284</v>
      </c>
      <c r="CF341" s="106">
        <f t="shared" si="332"/>
        <v>0.42490815025867884</v>
      </c>
    </row>
    <row r="342" spans="2:84" ht="13.5" customHeight="1">
      <c r="B342" s="319"/>
      <c r="C342" s="329"/>
      <c r="D342" s="316"/>
      <c r="E342" s="99">
        <v>7</v>
      </c>
      <c r="F342" s="121" t="s">
        <v>333</v>
      </c>
      <c r="G342" s="101" t="s">
        <v>565</v>
      </c>
      <c r="H342" s="102">
        <v>135352772</v>
      </c>
      <c r="I342" s="104">
        <v>6906</v>
      </c>
      <c r="J342" s="103">
        <f>IFERROR(I342/I346,"-")</f>
        <v>0.44563463896237981</v>
      </c>
      <c r="K342" s="105">
        <f t="shared" si="315"/>
        <v>19599.300897770056</v>
      </c>
      <c r="L342" s="106">
        <f t="shared" si="324"/>
        <v>0.40683357879234167</v>
      </c>
      <c r="M342" s="316"/>
      <c r="N342" s="99">
        <v>7</v>
      </c>
      <c r="O342" s="121" t="s">
        <v>306</v>
      </c>
      <c r="P342" s="101" t="s">
        <v>307</v>
      </c>
      <c r="Q342" s="102">
        <v>45828733</v>
      </c>
      <c r="R342" s="104">
        <v>1271</v>
      </c>
      <c r="S342" s="103">
        <f>IFERROR(R342/R346,"-")</f>
        <v>0.55045474231268943</v>
      </c>
      <c r="T342" s="105">
        <f t="shared" si="316"/>
        <v>36057.225019669553</v>
      </c>
      <c r="U342" s="106">
        <f t="shared" si="325"/>
        <v>0.54455869751499575</v>
      </c>
      <c r="V342" s="316"/>
      <c r="W342" s="99">
        <v>7</v>
      </c>
      <c r="X342" s="121" t="s">
        <v>308</v>
      </c>
      <c r="Y342" s="101" t="s">
        <v>309</v>
      </c>
      <c r="Z342" s="102">
        <v>48853289</v>
      </c>
      <c r="AA342" s="104">
        <v>672</v>
      </c>
      <c r="AB342" s="103">
        <f>IFERROR(AA342/AA346,"-")</f>
        <v>0.5436893203883495</v>
      </c>
      <c r="AC342" s="105">
        <f t="shared" si="317"/>
        <v>72698.346726190473</v>
      </c>
      <c r="AD342" s="106">
        <f t="shared" si="326"/>
        <v>0.53889334402566158</v>
      </c>
      <c r="AE342" s="316"/>
      <c r="AF342" s="99">
        <v>7</v>
      </c>
      <c r="AG342" s="121" t="s">
        <v>306</v>
      </c>
      <c r="AH342" s="101" t="s">
        <v>307</v>
      </c>
      <c r="AI342" s="102">
        <v>29101987</v>
      </c>
      <c r="AJ342" s="104">
        <v>756</v>
      </c>
      <c r="AK342" s="103">
        <f>IFERROR(AJ342/AJ346,"-")</f>
        <v>0.43423319931074095</v>
      </c>
      <c r="AL342" s="105">
        <f t="shared" si="318"/>
        <v>38494.6917989418</v>
      </c>
      <c r="AM342" s="106">
        <f t="shared" si="327"/>
        <v>0.43003412969283278</v>
      </c>
      <c r="AN342" s="316"/>
      <c r="AO342" s="99">
        <v>7</v>
      </c>
      <c r="AP342" s="121" t="s">
        <v>308</v>
      </c>
      <c r="AQ342" s="101" t="s">
        <v>309</v>
      </c>
      <c r="AR342" s="102">
        <v>47444069</v>
      </c>
      <c r="AS342" s="104">
        <v>533</v>
      </c>
      <c r="AT342" s="103">
        <f>IFERROR(AS342/AS346,"-")</f>
        <v>0.42368839427662958</v>
      </c>
      <c r="AU342" s="105">
        <f t="shared" si="319"/>
        <v>89013.2626641651</v>
      </c>
      <c r="AV342" s="106">
        <f t="shared" si="328"/>
        <v>0.41738449490994517</v>
      </c>
      <c r="AW342" s="316"/>
      <c r="AX342" s="99">
        <v>7</v>
      </c>
      <c r="AY342" s="121" t="s">
        <v>454</v>
      </c>
      <c r="AZ342" s="101" t="s">
        <v>455</v>
      </c>
      <c r="BA342" s="102">
        <v>9912556</v>
      </c>
      <c r="BB342" s="104">
        <v>432</v>
      </c>
      <c r="BC342" s="103">
        <f>IFERROR(BB342/BB346,"-")</f>
        <v>0.45665961945031713</v>
      </c>
      <c r="BD342" s="105">
        <f t="shared" si="320"/>
        <v>22945.731481481482</v>
      </c>
      <c r="BE342" s="106">
        <f t="shared" si="329"/>
        <v>0.44859813084112149</v>
      </c>
      <c r="BF342" s="316"/>
      <c r="BG342" s="99">
        <v>7</v>
      </c>
      <c r="BH342" s="121" t="s">
        <v>312</v>
      </c>
      <c r="BI342" s="101" t="s">
        <v>313</v>
      </c>
      <c r="BJ342" s="102">
        <v>83611216</v>
      </c>
      <c r="BK342" s="104">
        <v>509</v>
      </c>
      <c r="BL342" s="103">
        <f>IFERROR(BK342/BK346,"-")</f>
        <v>0.45446428571428571</v>
      </c>
      <c r="BM342" s="105">
        <f t="shared" si="321"/>
        <v>164265.65029469549</v>
      </c>
      <c r="BN342" s="106">
        <f t="shared" si="330"/>
        <v>0.44337979094076657</v>
      </c>
      <c r="BO342" s="316"/>
      <c r="BP342" s="99">
        <v>7</v>
      </c>
      <c r="BQ342" s="121" t="s">
        <v>428</v>
      </c>
      <c r="BR342" s="101" t="s">
        <v>429</v>
      </c>
      <c r="BS342" s="102">
        <v>11296542</v>
      </c>
      <c r="BT342" s="104">
        <v>436</v>
      </c>
      <c r="BU342" s="103">
        <f>IFERROR(BT342/BT346,"-")</f>
        <v>0.46186440677966101</v>
      </c>
      <c r="BV342" s="105">
        <f t="shared" si="322"/>
        <v>25909.5</v>
      </c>
      <c r="BW342" s="106">
        <f t="shared" si="331"/>
        <v>0.44855967078189302</v>
      </c>
      <c r="BX342" s="316"/>
      <c r="BY342" s="99">
        <v>7</v>
      </c>
      <c r="BZ342" s="121" t="s">
        <v>302</v>
      </c>
      <c r="CA342" s="101" t="s">
        <v>303</v>
      </c>
      <c r="CB342" s="102">
        <v>463856749</v>
      </c>
      <c r="CC342" s="104">
        <v>11181</v>
      </c>
      <c r="CD342" s="103">
        <f>IFERROR(CC342/CC346,"-")</f>
        <v>0.44632948784479659</v>
      </c>
      <c r="CE342" s="105">
        <f t="shared" si="323"/>
        <v>41486.159466952864</v>
      </c>
      <c r="CF342" s="106">
        <f t="shared" si="332"/>
        <v>0.4191722276373997</v>
      </c>
    </row>
    <row r="343" spans="2:84" ht="13.5" customHeight="1">
      <c r="B343" s="319"/>
      <c r="C343" s="329"/>
      <c r="D343" s="316"/>
      <c r="E343" s="99">
        <v>8</v>
      </c>
      <c r="F343" s="121" t="s">
        <v>292</v>
      </c>
      <c r="G343" s="101" t="s">
        <v>293</v>
      </c>
      <c r="H343" s="102">
        <v>599989359</v>
      </c>
      <c r="I343" s="104">
        <v>6136</v>
      </c>
      <c r="J343" s="103">
        <f>IFERROR(I343/I346,"-")</f>
        <v>0.39594760276182489</v>
      </c>
      <c r="K343" s="105">
        <f t="shared" si="315"/>
        <v>97781.838168187751</v>
      </c>
      <c r="L343" s="106">
        <f t="shared" si="324"/>
        <v>0.36147275405007362</v>
      </c>
      <c r="M343" s="316"/>
      <c r="N343" s="99">
        <v>8</v>
      </c>
      <c r="O343" s="121" t="s">
        <v>387</v>
      </c>
      <c r="P343" s="101" t="s">
        <v>388</v>
      </c>
      <c r="Q343" s="102">
        <v>4354939</v>
      </c>
      <c r="R343" s="104">
        <v>1228</v>
      </c>
      <c r="S343" s="103">
        <f>IFERROR(R343/R346,"-")</f>
        <v>0.53183196188826332</v>
      </c>
      <c r="T343" s="105">
        <f t="shared" si="316"/>
        <v>3546.3672638436483</v>
      </c>
      <c r="U343" s="106">
        <f t="shared" si="325"/>
        <v>0.52613538988860331</v>
      </c>
      <c r="V343" s="316"/>
      <c r="W343" s="99">
        <v>8</v>
      </c>
      <c r="X343" s="121" t="s">
        <v>302</v>
      </c>
      <c r="Y343" s="101" t="s">
        <v>303</v>
      </c>
      <c r="Z343" s="102">
        <v>28517764</v>
      </c>
      <c r="AA343" s="104">
        <v>648</v>
      </c>
      <c r="AB343" s="103">
        <f>IFERROR(AA343/AA346,"-")</f>
        <v>0.52427184466019416</v>
      </c>
      <c r="AC343" s="105">
        <f t="shared" si="317"/>
        <v>44008.895061728392</v>
      </c>
      <c r="AD343" s="106">
        <f t="shared" si="326"/>
        <v>0.51964715316760224</v>
      </c>
      <c r="AE343" s="316"/>
      <c r="AF343" s="99">
        <v>8</v>
      </c>
      <c r="AG343" s="121" t="s">
        <v>308</v>
      </c>
      <c r="AH343" s="101" t="s">
        <v>309</v>
      </c>
      <c r="AI343" s="102">
        <v>64479695</v>
      </c>
      <c r="AJ343" s="104">
        <v>702</v>
      </c>
      <c r="AK343" s="103">
        <f>IFERROR(AJ343/AJ346,"-")</f>
        <v>0.40321654221711661</v>
      </c>
      <c r="AL343" s="105">
        <f t="shared" si="318"/>
        <v>91851.41737891738</v>
      </c>
      <c r="AM343" s="106">
        <f t="shared" si="327"/>
        <v>0.39931740614334471</v>
      </c>
      <c r="AN343" s="316"/>
      <c r="AO343" s="99">
        <v>8</v>
      </c>
      <c r="AP343" s="121" t="s">
        <v>306</v>
      </c>
      <c r="AQ343" s="101" t="s">
        <v>307</v>
      </c>
      <c r="AR343" s="102">
        <v>19951450</v>
      </c>
      <c r="AS343" s="104">
        <v>533</v>
      </c>
      <c r="AT343" s="103">
        <f>IFERROR(AS343/AS346,"-")</f>
        <v>0.42368839427662958</v>
      </c>
      <c r="AU343" s="105">
        <f t="shared" si="319"/>
        <v>37432.363977485926</v>
      </c>
      <c r="AV343" s="106">
        <f t="shared" si="328"/>
        <v>0.41738449490994517</v>
      </c>
      <c r="AW343" s="316"/>
      <c r="AX343" s="99">
        <v>8</v>
      </c>
      <c r="AY343" s="121" t="s">
        <v>338</v>
      </c>
      <c r="AZ343" s="101" t="s">
        <v>339</v>
      </c>
      <c r="BA343" s="102">
        <v>35282964</v>
      </c>
      <c r="BB343" s="104">
        <v>427</v>
      </c>
      <c r="BC343" s="103">
        <f>IFERROR(BB343/BB346,"-")</f>
        <v>0.45137420718816068</v>
      </c>
      <c r="BD343" s="105">
        <f t="shared" si="320"/>
        <v>82629.892271662757</v>
      </c>
      <c r="BE343" s="106">
        <f t="shared" si="329"/>
        <v>0.44340602284527519</v>
      </c>
      <c r="BF343" s="316"/>
      <c r="BG343" s="99">
        <v>8</v>
      </c>
      <c r="BH343" s="121" t="s">
        <v>454</v>
      </c>
      <c r="BI343" s="101" t="s">
        <v>455</v>
      </c>
      <c r="BJ343" s="102">
        <v>22772463</v>
      </c>
      <c r="BK343" s="104">
        <v>488</v>
      </c>
      <c r="BL343" s="103">
        <f>IFERROR(BK343/BK346,"-")</f>
        <v>0.43571428571428572</v>
      </c>
      <c r="BM343" s="105">
        <f t="shared" si="321"/>
        <v>46664.883196721312</v>
      </c>
      <c r="BN343" s="106">
        <f t="shared" si="330"/>
        <v>0.42508710801393729</v>
      </c>
      <c r="BO343" s="316"/>
      <c r="BP343" s="99">
        <v>8</v>
      </c>
      <c r="BQ343" s="121" t="s">
        <v>300</v>
      </c>
      <c r="BR343" s="101" t="s">
        <v>301</v>
      </c>
      <c r="BS343" s="102">
        <v>30629405</v>
      </c>
      <c r="BT343" s="104">
        <v>407</v>
      </c>
      <c r="BU343" s="103">
        <f>IFERROR(BT343/BT346,"-")</f>
        <v>0.43114406779661019</v>
      </c>
      <c r="BV343" s="105">
        <f t="shared" si="322"/>
        <v>75256.523341523338</v>
      </c>
      <c r="BW343" s="106">
        <f t="shared" si="331"/>
        <v>0.41872427983539096</v>
      </c>
      <c r="BX343" s="316"/>
      <c r="BY343" s="99">
        <v>8</v>
      </c>
      <c r="BZ343" s="121" t="s">
        <v>387</v>
      </c>
      <c r="CA343" s="101" t="s">
        <v>388</v>
      </c>
      <c r="CB343" s="102">
        <v>34982797</v>
      </c>
      <c r="CC343" s="104">
        <v>10368</v>
      </c>
      <c r="CD343" s="103">
        <f>IFERROR(CC343/CC346,"-")</f>
        <v>0.41387569358508641</v>
      </c>
      <c r="CE343" s="105">
        <f t="shared" si="323"/>
        <v>3374.1123649691358</v>
      </c>
      <c r="CF343" s="106">
        <f t="shared" si="332"/>
        <v>0.38869310939491641</v>
      </c>
    </row>
    <row r="344" spans="2:84" ht="13.5" customHeight="1">
      <c r="B344" s="319"/>
      <c r="C344" s="329"/>
      <c r="D344" s="316"/>
      <c r="E344" s="99">
        <v>9</v>
      </c>
      <c r="F344" s="121" t="s">
        <v>381</v>
      </c>
      <c r="G344" s="101" t="s">
        <v>382</v>
      </c>
      <c r="H344" s="102">
        <v>111052609</v>
      </c>
      <c r="I344" s="104">
        <v>5881</v>
      </c>
      <c r="J344" s="103">
        <f>IFERROR(I344/I346,"-")</f>
        <v>0.3794928050590437</v>
      </c>
      <c r="K344" s="105">
        <f t="shared" si="315"/>
        <v>18883.286685937765</v>
      </c>
      <c r="L344" s="106">
        <f t="shared" si="324"/>
        <v>0.34645066273932251</v>
      </c>
      <c r="M344" s="316"/>
      <c r="N344" s="99">
        <v>9</v>
      </c>
      <c r="O344" s="121" t="s">
        <v>312</v>
      </c>
      <c r="P344" s="101" t="s">
        <v>313</v>
      </c>
      <c r="Q344" s="102">
        <v>44090505</v>
      </c>
      <c r="R344" s="104">
        <v>1211</v>
      </c>
      <c r="S344" s="103">
        <f>IFERROR(R344/R346,"-")</f>
        <v>0.52446946730186228</v>
      </c>
      <c r="T344" s="105">
        <f t="shared" si="316"/>
        <v>36408.344343517754</v>
      </c>
      <c r="U344" s="106">
        <f t="shared" si="325"/>
        <v>0.51885175664095973</v>
      </c>
      <c r="V344" s="316"/>
      <c r="W344" s="99">
        <v>9</v>
      </c>
      <c r="X344" s="121" t="s">
        <v>324</v>
      </c>
      <c r="Y344" s="101" t="s">
        <v>556</v>
      </c>
      <c r="Z344" s="102">
        <v>44194702</v>
      </c>
      <c r="AA344" s="104">
        <v>641</v>
      </c>
      <c r="AB344" s="103">
        <f>IFERROR(AA344/AA346,"-")</f>
        <v>0.51860841423948223</v>
      </c>
      <c r="AC344" s="105">
        <f t="shared" si="317"/>
        <v>68946.492979719187</v>
      </c>
      <c r="AD344" s="106">
        <f t="shared" si="326"/>
        <v>0.51403368083400158</v>
      </c>
      <c r="AE344" s="316"/>
      <c r="AF344" s="99">
        <v>9</v>
      </c>
      <c r="AG344" s="121" t="s">
        <v>381</v>
      </c>
      <c r="AH344" s="101" t="s">
        <v>382</v>
      </c>
      <c r="AI344" s="102">
        <v>14587830</v>
      </c>
      <c r="AJ344" s="104">
        <v>695</v>
      </c>
      <c r="AK344" s="103">
        <f>IFERROR(AJ344/AJ346,"-")</f>
        <v>0.39919586444572086</v>
      </c>
      <c r="AL344" s="105">
        <f t="shared" si="318"/>
        <v>20989.683453237409</v>
      </c>
      <c r="AM344" s="106">
        <f t="shared" si="327"/>
        <v>0.39533560864618883</v>
      </c>
      <c r="AN344" s="316"/>
      <c r="AO344" s="99">
        <v>9</v>
      </c>
      <c r="AP344" s="121" t="s">
        <v>454</v>
      </c>
      <c r="AQ344" s="101" t="s">
        <v>455</v>
      </c>
      <c r="AR344" s="102">
        <v>15739815</v>
      </c>
      <c r="AS344" s="104">
        <v>524</v>
      </c>
      <c r="AT344" s="103">
        <f>IFERROR(AS344/AS346,"-")</f>
        <v>0.41653418124006358</v>
      </c>
      <c r="AU344" s="105">
        <f t="shared" si="319"/>
        <v>30037.814885496184</v>
      </c>
      <c r="AV344" s="106">
        <f t="shared" si="328"/>
        <v>0.41033672670321064</v>
      </c>
      <c r="AW344" s="316"/>
      <c r="AX344" s="99">
        <v>9</v>
      </c>
      <c r="AY344" s="121" t="s">
        <v>428</v>
      </c>
      <c r="AZ344" s="101" t="s">
        <v>429</v>
      </c>
      <c r="BA344" s="102">
        <v>9833900</v>
      </c>
      <c r="BB344" s="104">
        <v>381</v>
      </c>
      <c r="BC344" s="103">
        <f>IFERROR(BB344/BB346,"-")</f>
        <v>0.40274841437632136</v>
      </c>
      <c r="BD344" s="105">
        <f t="shared" si="320"/>
        <v>25810.761154855642</v>
      </c>
      <c r="BE344" s="106">
        <f t="shared" si="329"/>
        <v>0.39563862928348908</v>
      </c>
      <c r="BF344" s="316"/>
      <c r="BG344" s="99">
        <v>9</v>
      </c>
      <c r="BH344" s="121" t="s">
        <v>320</v>
      </c>
      <c r="BI344" s="101" t="s">
        <v>321</v>
      </c>
      <c r="BJ344" s="102">
        <v>203108524</v>
      </c>
      <c r="BK344" s="104">
        <v>448</v>
      </c>
      <c r="BL344" s="103">
        <f>IFERROR(BK344/BK346,"-")</f>
        <v>0.4</v>
      </c>
      <c r="BM344" s="105">
        <f t="shared" si="321"/>
        <v>453367.24107142858</v>
      </c>
      <c r="BN344" s="106">
        <f t="shared" si="330"/>
        <v>0.3902439024390244</v>
      </c>
      <c r="BO344" s="316"/>
      <c r="BP344" s="99">
        <v>9</v>
      </c>
      <c r="BQ344" s="121" t="s">
        <v>320</v>
      </c>
      <c r="BR344" s="101" t="s">
        <v>321</v>
      </c>
      <c r="BS344" s="102">
        <v>222609089</v>
      </c>
      <c r="BT344" s="104">
        <v>365</v>
      </c>
      <c r="BU344" s="103">
        <f>IFERROR(BT344/BT346,"-")</f>
        <v>0.38665254237288138</v>
      </c>
      <c r="BV344" s="105">
        <f t="shared" si="322"/>
        <v>609887.91506849311</v>
      </c>
      <c r="BW344" s="106">
        <f t="shared" si="331"/>
        <v>0.37551440329218105</v>
      </c>
      <c r="BX344" s="316"/>
      <c r="BY344" s="99">
        <v>9</v>
      </c>
      <c r="BZ344" s="121" t="s">
        <v>312</v>
      </c>
      <c r="CA344" s="101" t="s">
        <v>313</v>
      </c>
      <c r="CB344" s="102">
        <v>566697683</v>
      </c>
      <c r="CC344" s="104">
        <v>9979</v>
      </c>
      <c r="CD344" s="103">
        <f>IFERROR(CC344/CC346,"-")</f>
        <v>0.39834737136242065</v>
      </c>
      <c r="CE344" s="105">
        <f t="shared" si="323"/>
        <v>56789.025253031366</v>
      </c>
      <c r="CF344" s="106">
        <f t="shared" si="332"/>
        <v>0.37410961985454</v>
      </c>
    </row>
    <row r="345" spans="2:84" ht="13.5" customHeight="1">
      <c r="B345" s="319"/>
      <c r="C345" s="329"/>
      <c r="D345" s="316"/>
      <c r="E345" s="107">
        <v>10</v>
      </c>
      <c r="F345" s="108" t="s">
        <v>312</v>
      </c>
      <c r="G345" s="109" t="s">
        <v>313</v>
      </c>
      <c r="H345" s="110">
        <v>180824671</v>
      </c>
      <c r="I345" s="112">
        <v>5297</v>
      </c>
      <c r="J345" s="111">
        <f>IFERROR(I345/I346,"-")</f>
        <v>0.34180809188875266</v>
      </c>
      <c r="K345" s="113">
        <f t="shared" si="315"/>
        <v>34137.185387955447</v>
      </c>
      <c r="L345" s="114">
        <f t="shared" si="324"/>
        <v>0.31204712812960234</v>
      </c>
      <c r="M345" s="316"/>
      <c r="N345" s="107">
        <v>10</v>
      </c>
      <c r="O345" s="108" t="s">
        <v>308</v>
      </c>
      <c r="P345" s="109" t="s">
        <v>309</v>
      </c>
      <c r="Q345" s="110">
        <v>84467139</v>
      </c>
      <c r="R345" s="112">
        <v>1167</v>
      </c>
      <c r="S345" s="111">
        <f>IFERROR(R345/R346,"-")</f>
        <v>0.50541359896058902</v>
      </c>
      <c r="T345" s="113">
        <f t="shared" si="316"/>
        <v>72379.724935732651</v>
      </c>
      <c r="U345" s="114">
        <f t="shared" si="325"/>
        <v>0.5</v>
      </c>
      <c r="V345" s="316"/>
      <c r="W345" s="107">
        <v>10</v>
      </c>
      <c r="X345" s="108" t="s">
        <v>306</v>
      </c>
      <c r="Y345" s="109" t="s">
        <v>307</v>
      </c>
      <c r="Z345" s="110">
        <v>22825036</v>
      </c>
      <c r="AA345" s="112">
        <v>633</v>
      </c>
      <c r="AB345" s="111">
        <f>IFERROR(AA345/AA346,"-")</f>
        <v>0.51213592233009708</v>
      </c>
      <c r="AC345" s="113">
        <f t="shared" si="317"/>
        <v>36058.508688783571</v>
      </c>
      <c r="AD345" s="114">
        <f t="shared" si="326"/>
        <v>0.50761828388131514</v>
      </c>
      <c r="AE345" s="316"/>
      <c r="AF345" s="107">
        <v>10</v>
      </c>
      <c r="AG345" s="108" t="s">
        <v>302</v>
      </c>
      <c r="AH345" s="109" t="s">
        <v>303</v>
      </c>
      <c r="AI345" s="110">
        <v>32736411</v>
      </c>
      <c r="AJ345" s="112">
        <v>644</v>
      </c>
      <c r="AK345" s="111">
        <f>IFERROR(AJ345/AJ346,"-")</f>
        <v>0.36990235496840895</v>
      </c>
      <c r="AL345" s="113">
        <f t="shared" si="318"/>
        <v>50832.936335403727</v>
      </c>
      <c r="AM345" s="114">
        <f t="shared" si="327"/>
        <v>0.36632536973833901</v>
      </c>
      <c r="AN345" s="316"/>
      <c r="AO345" s="107">
        <v>10</v>
      </c>
      <c r="AP345" s="108" t="s">
        <v>365</v>
      </c>
      <c r="AQ345" s="109" t="s">
        <v>366</v>
      </c>
      <c r="AR345" s="110">
        <v>16694745</v>
      </c>
      <c r="AS345" s="112">
        <v>513</v>
      </c>
      <c r="AT345" s="111">
        <f>IFERROR(AS345/AS346,"-")</f>
        <v>0.40779014308426076</v>
      </c>
      <c r="AU345" s="113">
        <f t="shared" si="319"/>
        <v>32543.362573099414</v>
      </c>
      <c r="AV345" s="114">
        <f t="shared" si="328"/>
        <v>0.40172278778386844</v>
      </c>
      <c r="AW345" s="316"/>
      <c r="AX345" s="107">
        <v>10</v>
      </c>
      <c r="AY345" s="108" t="s">
        <v>308</v>
      </c>
      <c r="AZ345" s="109" t="s">
        <v>309</v>
      </c>
      <c r="BA345" s="110">
        <v>41776827</v>
      </c>
      <c r="BB345" s="112">
        <v>354</v>
      </c>
      <c r="BC345" s="111">
        <f>IFERROR(BB345/BB346,"-")</f>
        <v>0.37420718816067655</v>
      </c>
      <c r="BD345" s="113">
        <f t="shared" si="320"/>
        <v>118013.63559322034</v>
      </c>
      <c r="BE345" s="114">
        <f t="shared" si="329"/>
        <v>0.36760124610591899</v>
      </c>
      <c r="BF345" s="316"/>
      <c r="BG345" s="107">
        <v>10</v>
      </c>
      <c r="BH345" s="108" t="s">
        <v>428</v>
      </c>
      <c r="BI345" s="109" t="s">
        <v>429</v>
      </c>
      <c r="BJ345" s="110">
        <v>11799599</v>
      </c>
      <c r="BK345" s="112">
        <v>446</v>
      </c>
      <c r="BL345" s="111">
        <f>IFERROR(BK345/BK346,"-")</f>
        <v>0.39821428571428569</v>
      </c>
      <c r="BM345" s="113">
        <f t="shared" si="321"/>
        <v>26456.5</v>
      </c>
      <c r="BN345" s="114">
        <f t="shared" si="330"/>
        <v>0.38850174216027872</v>
      </c>
      <c r="BO345" s="316"/>
      <c r="BP345" s="107">
        <v>10</v>
      </c>
      <c r="BQ345" s="108" t="s">
        <v>312</v>
      </c>
      <c r="BR345" s="109" t="s">
        <v>313</v>
      </c>
      <c r="BS345" s="110">
        <v>94636531</v>
      </c>
      <c r="BT345" s="112">
        <v>361</v>
      </c>
      <c r="BU345" s="111">
        <f>IFERROR(BT345/BT346,"-")</f>
        <v>0.38241525423728812</v>
      </c>
      <c r="BV345" s="113">
        <f t="shared" si="322"/>
        <v>262151.05540166207</v>
      </c>
      <c r="BW345" s="114">
        <f t="shared" si="331"/>
        <v>0.37139917695473251</v>
      </c>
      <c r="BX345" s="316"/>
      <c r="BY345" s="107">
        <v>10</v>
      </c>
      <c r="BZ345" s="108" t="s">
        <v>381</v>
      </c>
      <c r="CA345" s="109" t="s">
        <v>382</v>
      </c>
      <c r="CB345" s="110">
        <v>191833417</v>
      </c>
      <c r="CC345" s="112">
        <v>9584</v>
      </c>
      <c r="CD345" s="111">
        <f>IFERROR(CC345/CC346,"-")</f>
        <v>0.38257953774300429</v>
      </c>
      <c r="CE345" s="113">
        <f t="shared" si="323"/>
        <v>20016.007616861436</v>
      </c>
      <c r="CF345" s="114">
        <f t="shared" si="332"/>
        <v>0.35930119217215267</v>
      </c>
    </row>
    <row r="346" spans="2:84" ht="13.5" customHeight="1">
      <c r="B346" s="321"/>
      <c r="C346" s="330"/>
      <c r="D346" s="317"/>
      <c r="E346" s="115" t="s">
        <v>192</v>
      </c>
      <c r="F346" s="116"/>
      <c r="G346" s="117"/>
      <c r="H346" s="211">
        <v>8196704560</v>
      </c>
      <c r="I346" s="119">
        <v>15497</v>
      </c>
      <c r="J346" s="118" t="s">
        <v>126</v>
      </c>
      <c r="K346" s="65">
        <f t="shared" si="315"/>
        <v>528922.02103632956</v>
      </c>
      <c r="L346" s="120">
        <f t="shared" si="324"/>
        <v>0.91293078055964649</v>
      </c>
      <c r="M346" s="317"/>
      <c r="N346" s="115" t="s">
        <v>192</v>
      </c>
      <c r="O346" s="116"/>
      <c r="P346" s="117"/>
      <c r="Q346" s="211">
        <v>1863799760</v>
      </c>
      <c r="R346" s="119">
        <v>2309</v>
      </c>
      <c r="S346" s="118" t="s">
        <v>126</v>
      </c>
      <c r="T346" s="65">
        <f t="shared" si="316"/>
        <v>807189.15547856211</v>
      </c>
      <c r="U346" s="120">
        <f t="shared" si="325"/>
        <v>0.98928877463581832</v>
      </c>
      <c r="V346" s="317"/>
      <c r="W346" s="115" t="s">
        <v>192</v>
      </c>
      <c r="X346" s="116"/>
      <c r="Y346" s="117"/>
      <c r="Z346" s="211">
        <v>1301563190</v>
      </c>
      <c r="AA346" s="119">
        <v>1236</v>
      </c>
      <c r="AB346" s="118" t="s">
        <v>126</v>
      </c>
      <c r="AC346" s="65">
        <f t="shared" si="317"/>
        <v>1053044.6521035598</v>
      </c>
      <c r="AD346" s="120">
        <f t="shared" si="326"/>
        <v>0.99117882919005618</v>
      </c>
      <c r="AE346" s="317"/>
      <c r="AF346" s="115" t="s">
        <v>192</v>
      </c>
      <c r="AG346" s="116"/>
      <c r="AH346" s="117"/>
      <c r="AI346" s="211">
        <v>2124408390</v>
      </c>
      <c r="AJ346" s="119">
        <v>1741</v>
      </c>
      <c r="AK346" s="118" t="s">
        <v>126</v>
      </c>
      <c r="AL346" s="65">
        <f t="shared" si="318"/>
        <v>1220223.0844342331</v>
      </c>
      <c r="AM346" s="120">
        <f t="shared" si="327"/>
        <v>0.9903299203640501</v>
      </c>
      <c r="AN346" s="317"/>
      <c r="AO346" s="115" t="s">
        <v>192</v>
      </c>
      <c r="AP346" s="116"/>
      <c r="AQ346" s="117"/>
      <c r="AR346" s="211">
        <v>1851714960</v>
      </c>
      <c r="AS346" s="119">
        <v>1258</v>
      </c>
      <c r="AT346" s="118" t="s">
        <v>126</v>
      </c>
      <c r="AU346" s="65">
        <f t="shared" si="319"/>
        <v>1471951.4785373609</v>
      </c>
      <c r="AV346" s="120">
        <f t="shared" si="328"/>
        <v>0.98512137823022705</v>
      </c>
      <c r="AW346" s="317"/>
      <c r="AX346" s="115" t="s">
        <v>192</v>
      </c>
      <c r="AY346" s="116"/>
      <c r="AZ346" s="117"/>
      <c r="BA346" s="211">
        <v>1714087530</v>
      </c>
      <c r="BB346" s="119">
        <v>946</v>
      </c>
      <c r="BC346" s="118" t="s">
        <v>126</v>
      </c>
      <c r="BD346" s="65">
        <f t="shared" si="320"/>
        <v>1811931.8498942917</v>
      </c>
      <c r="BE346" s="120">
        <f t="shared" si="329"/>
        <v>0.98234683281412249</v>
      </c>
      <c r="BF346" s="317"/>
      <c r="BG346" s="115" t="s">
        <v>192</v>
      </c>
      <c r="BH346" s="116"/>
      <c r="BI346" s="117"/>
      <c r="BJ346" s="211">
        <v>2462864610</v>
      </c>
      <c r="BK346" s="119">
        <v>1120</v>
      </c>
      <c r="BL346" s="118" t="s">
        <v>126</v>
      </c>
      <c r="BM346" s="65">
        <f t="shared" si="321"/>
        <v>2198986.2589285714</v>
      </c>
      <c r="BN346" s="120">
        <f t="shared" si="330"/>
        <v>0.97560975609756095</v>
      </c>
      <c r="BO346" s="317"/>
      <c r="BP346" s="115" t="s">
        <v>192</v>
      </c>
      <c r="BQ346" s="116"/>
      <c r="BR346" s="117"/>
      <c r="BS346" s="211">
        <v>2358086380</v>
      </c>
      <c r="BT346" s="119">
        <v>944</v>
      </c>
      <c r="BU346" s="118" t="s">
        <v>126</v>
      </c>
      <c r="BV346" s="65">
        <f t="shared" si="322"/>
        <v>2497972.8601694917</v>
      </c>
      <c r="BW346" s="120">
        <f t="shared" si="331"/>
        <v>0.9711934156378601</v>
      </c>
      <c r="BX346" s="317"/>
      <c r="BY346" s="115" t="s">
        <v>192</v>
      </c>
      <c r="BZ346" s="116"/>
      <c r="CA346" s="117"/>
      <c r="CB346" s="211">
        <v>21873229380</v>
      </c>
      <c r="CC346" s="119">
        <v>25051</v>
      </c>
      <c r="CD346" s="118" t="s">
        <v>126</v>
      </c>
      <c r="CE346" s="65">
        <f t="shared" si="323"/>
        <v>873147.95337511471</v>
      </c>
      <c r="CF346" s="120">
        <f t="shared" si="332"/>
        <v>0.93915423258603881</v>
      </c>
    </row>
    <row r="347" spans="2:84" ht="13.5" customHeight="1">
      <c r="B347" s="318">
        <v>32</v>
      </c>
      <c r="C347" s="328" t="s">
        <v>42</v>
      </c>
      <c r="D347" s="320">
        <f>CK37</f>
        <v>13410</v>
      </c>
      <c r="E347" s="91">
        <v>1</v>
      </c>
      <c r="F347" s="92" t="s">
        <v>296</v>
      </c>
      <c r="G347" s="93" t="s">
        <v>297</v>
      </c>
      <c r="H347" s="94">
        <v>356528069</v>
      </c>
      <c r="I347" s="96">
        <v>8060</v>
      </c>
      <c r="J347" s="95">
        <f>IFERROR(I347/I357,"-")</f>
        <v>0.66288346081092198</v>
      </c>
      <c r="K347" s="97">
        <f t="shared" si="315"/>
        <v>44234.251736972707</v>
      </c>
      <c r="L347" s="98">
        <f t="shared" ref="L347:L357" si="333">IFERROR(I347/$CK$37,0)</f>
        <v>0.60104399701715139</v>
      </c>
      <c r="M347" s="320">
        <f>CL37</f>
        <v>1953</v>
      </c>
      <c r="N347" s="91">
        <v>1</v>
      </c>
      <c r="O347" s="92" t="s">
        <v>296</v>
      </c>
      <c r="P347" s="93" t="s">
        <v>297</v>
      </c>
      <c r="Q347" s="94">
        <v>69544135</v>
      </c>
      <c r="R347" s="96">
        <v>1512</v>
      </c>
      <c r="S347" s="95">
        <f>IFERROR(R347/R357,"-")</f>
        <v>0.78139534883720929</v>
      </c>
      <c r="T347" s="97">
        <f t="shared" si="316"/>
        <v>45994.798280423282</v>
      </c>
      <c r="U347" s="98">
        <f t="shared" ref="U347:U357" si="334">IFERROR(R347/$CL$37,0)</f>
        <v>0.77419354838709675</v>
      </c>
      <c r="V347" s="320">
        <f>CM37</f>
        <v>1553</v>
      </c>
      <c r="W347" s="91">
        <v>1</v>
      </c>
      <c r="X347" s="92" t="s">
        <v>296</v>
      </c>
      <c r="Y347" s="93" t="s">
        <v>297</v>
      </c>
      <c r="Z347" s="94">
        <v>57405743</v>
      </c>
      <c r="AA347" s="96">
        <v>1230</v>
      </c>
      <c r="AB347" s="95">
        <f>IFERROR(AA347/AA357,"-")</f>
        <v>0.79508726567550092</v>
      </c>
      <c r="AC347" s="97">
        <f t="shared" si="317"/>
        <v>46671.335772357721</v>
      </c>
      <c r="AD347" s="98">
        <f t="shared" ref="AD347:AD357" si="335">IFERROR(AA347/$CM$37,0)</f>
        <v>0.79201545396007722</v>
      </c>
      <c r="AE347" s="320">
        <f>CN37</f>
        <v>1159</v>
      </c>
      <c r="AF347" s="91">
        <v>1</v>
      </c>
      <c r="AG347" s="92" t="s">
        <v>296</v>
      </c>
      <c r="AH347" s="93" t="s">
        <v>297</v>
      </c>
      <c r="AI347" s="94">
        <v>40505099</v>
      </c>
      <c r="AJ347" s="96">
        <v>831</v>
      </c>
      <c r="AK347" s="95">
        <f>IFERROR(AJ347/AJ357,"-")</f>
        <v>0.73022847100175747</v>
      </c>
      <c r="AL347" s="97">
        <f t="shared" si="318"/>
        <v>48742.598074608904</v>
      </c>
      <c r="AM347" s="98">
        <f t="shared" ref="AM347:AM357" si="336">IFERROR(AJ347/$CN$37,0)</f>
        <v>0.71699741156169117</v>
      </c>
      <c r="AN347" s="320">
        <f>CO37</f>
        <v>1185</v>
      </c>
      <c r="AO347" s="91">
        <v>1</v>
      </c>
      <c r="AP347" s="92" t="s">
        <v>298</v>
      </c>
      <c r="AQ347" s="93" t="s">
        <v>299</v>
      </c>
      <c r="AR347" s="94">
        <v>74488415</v>
      </c>
      <c r="AS347" s="96">
        <v>921</v>
      </c>
      <c r="AT347" s="95">
        <f>IFERROR(AS347/AS357,"-")</f>
        <v>0.78650725875320238</v>
      </c>
      <c r="AU347" s="97">
        <f t="shared" si="319"/>
        <v>80877.757871878392</v>
      </c>
      <c r="AV347" s="98">
        <f t="shared" ref="AV347:AV357" si="337">IFERROR(AS347/$CO$37,0)</f>
        <v>0.77721518987341776</v>
      </c>
      <c r="AW347" s="320">
        <f>CP37</f>
        <v>1058</v>
      </c>
      <c r="AX347" s="91">
        <v>1</v>
      </c>
      <c r="AY347" s="92" t="s">
        <v>298</v>
      </c>
      <c r="AZ347" s="93" t="s">
        <v>299</v>
      </c>
      <c r="BA347" s="94">
        <v>82287851</v>
      </c>
      <c r="BB347" s="96">
        <v>869</v>
      </c>
      <c r="BC347" s="95">
        <f>IFERROR(BB347/BB357,"-")</f>
        <v>0.83317353787152448</v>
      </c>
      <c r="BD347" s="97">
        <f t="shared" si="320"/>
        <v>94692.578826237048</v>
      </c>
      <c r="BE347" s="98">
        <f t="shared" ref="BE347:BE357" si="338">IFERROR(BB347/$CP$37,0)</f>
        <v>0.82136105860113418</v>
      </c>
      <c r="BF347" s="320">
        <f>CQ37</f>
        <v>1277</v>
      </c>
      <c r="BG347" s="91">
        <v>1</v>
      </c>
      <c r="BH347" s="92" t="s">
        <v>298</v>
      </c>
      <c r="BI347" s="93" t="s">
        <v>299</v>
      </c>
      <c r="BJ347" s="94">
        <v>133851956</v>
      </c>
      <c r="BK347" s="96">
        <v>1072</v>
      </c>
      <c r="BL347" s="95">
        <f>IFERROR(BK347/BK357,"-")</f>
        <v>0.85146942017474181</v>
      </c>
      <c r="BM347" s="97">
        <f t="shared" si="321"/>
        <v>124861.89925373135</v>
      </c>
      <c r="BN347" s="98">
        <f t="shared" ref="BN347:BN357" si="339">IFERROR(BK347/$CQ$37,0)</f>
        <v>0.83946750195771336</v>
      </c>
      <c r="BO347" s="320">
        <f>CR37</f>
        <v>877</v>
      </c>
      <c r="BP347" s="91">
        <v>1</v>
      </c>
      <c r="BQ347" s="92" t="s">
        <v>298</v>
      </c>
      <c r="BR347" s="93" t="s">
        <v>299</v>
      </c>
      <c r="BS347" s="94">
        <v>102309336</v>
      </c>
      <c r="BT347" s="96">
        <v>702</v>
      </c>
      <c r="BU347" s="95">
        <f>IFERROR(BT347/BT357,"-")</f>
        <v>0.81722933643771822</v>
      </c>
      <c r="BV347" s="97">
        <f t="shared" si="322"/>
        <v>145739.79487179487</v>
      </c>
      <c r="BW347" s="98">
        <f t="shared" ref="BW347:BW357" si="340">IFERROR(BT347/$CR$37,0)</f>
        <v>0.80045610034207526</v>
      </c>
      <c r="BX347" s="320">
        <f>CS37</f>
        <v>22472</v>
      </c>
      <c r="BY347" s="91">
        <v>1</v>
      </c>
      <c r="BZ347" s="92" t="s">
        <v>296</v>
      </c>
      <c r="CA347" s="93" t="s">
        <v>297</v>
      </c>
      <c r="CB347" s="94">
        <v>668350341</v>
      </c>
      <c r="CC347" s="96">
        <v>14569</v>
      </c>
      <c r="CD347" s="95">
        <f>IFERROR(CC347/CC357,"-")</f>
        <v>0.69011415849557101</v>
      </c>
      <c r="CE347" s="97">
        <f t="shared" si="323"/>
        <v>45874.826069050723</v>
      </c>
      <c r="CF347" s="98">
        <f t="shared" ref="CF347:CF357" si="341">IFERROR(CC347/$CS$37,0)</f>
        <v>0.64831790672837308</v>
      </c>
    </row>
    <row r="348" spans="2:84" ht="13.5" customHeight="1">
      <c r="B348" s="319"/>
      <c r="C348" s="329"/>
      <c r="D348" s="316"/>
      <c r="E348" s="99">
        <v>2</v>
      </c>
      <c r="F348" s="100" t="s">
        <v>298</v>
      </c>
      <c r="G348" s="101" t="s">
        <v>299</v>
      </c>
      <c r="H348" s="102">
        <v>335753048</v>
      </c>
      <c r="I348" s="104">
        <v>6703</v>
      </c>
      <c r="J348" s="103">
        <f>IFERROR(I348/I357,"-")</f>
        <v>0.55127888806645287</v>
      </c>
      <c r="K348" s="105">
        <f t="shared" si="315"/>
        <v>50089.96688050127</v>
      </c>
      <c r="L348" s="106">
        <f t="shared" si="333"/>
        <v>0.4998508575689784</v>
      </c>
      <c r="M348" s="316"/>
      <c r="N348" s="99">
        <v>2</v>
      </c>
      <c r="O348" s="100" t="s">
        <v>298</v>
      </c>
      <c r="P348" s="101" t="s">
        <v>299</v>
      </c>
      <c r="Q348" s="102">
        <v>78038622</v>
      </c>
      <c r="R348" s="104">
        <v>1363</v>
      </c>
      <c r="S348" s="103">
        <f>IFERROR(R348/R357,"-")</f>
        <v>0.70439276485788116</v>
      </c>
      <c r="T348" s="105">
        <f t="shared" si="316"/>
        <v>57255.041819515776</v>
      </c>
      <c r="U348" s="106">
        <f t="shared" si="334"/>
        <v>0.69790066564260111</v>
      </c>
      <c r="V348" s="316"/>
      <c r="W348" s="99">
        <v>2</v>
      </c>
      <c r="X348" s="100" t="s">
        <v>298</v>
      </c>
      <c r="Y348" s="101" t="s">
        <v>299</v>
      </c>
      <c r="Z348" s="102">
        <v>70630549</v>
      </c>
      <c r="AA348" s="104">
        <v>1213</v>
      </c>
      <c r="AB348" s="103">
        <f>IFERROR(AA348/AA357,"-")</f>
        <v>0.78409825468648997</v>
      </c>
      <c r="AC348" s="105">
        <f t="shared" si="317"/>
        <v>58227.987633965378</v>
      </c>
      <c r="AD348" s="106">
        <f t="shared" si="335"/>
        <v>0.78106889890534448</v>
      </c>
      <c r="AE348" s="316"/>
      <c r="AF348" s="99">
        <v>2</v>
      </c>
      <c r="AG348" s="100" t="s">
        <v>298</v>
      </c>
      <c r="AH348" s="101" t="s">
        <v>299</v>
      </c>
      <c r="AI348" s="102">
        <v>53873868</v>
      </c>
      <c r="AJ348" s="104">
        <v>764</v>
      </c>
      <c r="AK348" s="103">
        <f>IFERROR(AJ348/AJ357,"-")</f>
        <v>0.67135325131810197</v>
      </c>
      <c r="AL348" s="105">
        <f t="shared" si="318"/>
        <v>70515.534031413612</v>
      </c>
      <c r="AM348" s="106">
        <f t="shared" si="336"/>
        <v>0.6591889559965487</v>
      </c>
      <c r="AN348" s="316"/>
      <c r="AO348" s="99">
        <v>2</v>
      </c>
      <c r="AP348" s="100" t="s">
        <v>296</v>
      </c>
      <c r="AQ348" s="101" t="s">
        <v>297</v>
      </c>
      <c r="AR348" s="102">
        <v>44453232</v>
      </c>
      <c r="AS348" s="104">
        <v>885</v>
      </c>
      <c r="AT348" s="103">
        <f>IFERROR(AS348/AS357,"-")</f>
        <v>0.75576430401366357</v>
      </c>
      <c r="AU348" s="105">
        <f t="shared" si="319"/>
        <v>50229.640677966105</v>
      </c>
      <c r="AV348" s="106">
        <f t="shared" si="337"/>
        <v>0.74683544303797467</v>
      </c>
      <c r="AW348" s="316"/>
      <c r="AX348" s="99">
        <v>2</v>
      </c>
      <c r="AY348" s="100" t="s">
        <v>296</v>
      </c>
      <c r="AZ348" s="101" t="s">
        <v>297</v>
      </c>
      <c r="BA348" s="102">
        <v>37152414</v>
      </c>
      <c r="BB348" s="104">
        <v>764</v>
      </c>
      <c r="BC348" s="103">
        <f>IFERROR(BB348/BB357,"-")</f>
        <v>0.73250239693192709</v>
      </c>
      <c r="BD348" s="105">
        <f t="shared" si="320"/>
        <v>48628.814136125657</v>
      </c>
      <c r="BE348" s="106">
        <f t="shared" si="338"/>
        <v>0.72211720226843101</v>
      </c>
      <c r="BF348" s="316"/>
      <c r="BG348" s="99">
        <v>2</v>
      </c>
      <c r="BH348" s="100" t="s">
        <v>296</v>
      </c>
      <c r="BI348" s="101" t="s">
        <v>297</v>
      </c>
      <c r="BJ348" s="102">
        <v>40273223</v>
      </c>
      <c r="BK348" s="104">
        <v>817</v>
      </c>
      <c r="BL348" s="103">
        <f>IFERROR(BK348/BK357,"-")</f>
        <v>0.64892772041302627</v>
      </c>
      <c r="BM348" s="105">
        <f t="shared" si="321"/>
        <v>49294.030599755199</v>
      </c>
      <c r="BN348" s="106">
        <f t="shared" si="339"/>
        <v>0.63978073610023489</v>
      </c>
      <c r="BO348" s="316"/>
      <c r="BP348" s="99">
        <v>2</v>
      </c>
      <c r="BQ348" s="100" t="s">
        <v>333</v>
      </c>
      <c r="BR348" s="101" t="s">
        <v>565</v>
      </c>
      <c r="BS348" s="102">
        <v>81032889</v>
      </c>
      <c r="BT348" s="104">
        <v>527</v>
      </c>
      <c r="BU348" s="103">
        <f>IFERROR(BT348/BT357,"-")</f>
        <v>0.61350407450523869</v>
      </c>
      <c r="BV348" s="105">
        <f t="shared" si="322"/>
        <v>153762.59772296014</v>
      </c>
      <c r="BW348" s="106">
        <f t="shared" si="340"/>
        <v>0.60091220068415052</v>
      </c>
      <c r="BX348" s="316"/>
      <c r="BY348" s="99">
        <v>2</v>
      </c>
      <c r="BZ348" s="100" t="s">
        <v>298</v>
      </c>
      <c r="CA348" s="101" t="s">
        <v>299</v>
      </c>
      <c r="CB348" s="102">
        <v>931233645</v>
      </c>
      <c r="CC348" s="104">
        <v>13607</v>
      </c>
      <c r="CD348" s="103">
        <f>IFERROR(CC348/CC357,"-")</f>
        <v>0.64454549760788216</v>
      </c>
      <c r="CE348" s="105">
        <f t="shared" si="323"/>
        <v>68437.836775189237</v>
      </c>
      <c r="CF348" s="106">
        <f t="shared" si="341"/>
        <v>0.60550907796368814</v>
      </c>
    </row>
    <row r="349" spans="2:84" ht="13.5" customHeight="1">
      <c r="B349" s="319"/>
      <c r="C349" s="329"/>
      <c r="D349" s="316"/>
      <c r="E349" s="99">
        <v>3</v>
      </c>
      <c r="F349" s="100" t="s">
        <v>300</v>
      </c>
      <c r="G349" s="101" t="s">
        <v>301</v>
      </c>
      <c r="H349" s="102">
        <v>297653288</v>
      </c>
      <c r="I349" s="104">
        <v>6047</v>
      </c>
      <c r="J349" s="103">
        <f>IFERROR(I349/I357,"-")</f>
        <v>0.49732708281931082</v>
      </c>
      <c r="K349" s="105">
        <f t="shared" si="315"/>
        <v>49223.298825864062</v>
      </c>
      <c r="L349" s="106">
        <f t="shared" si="333"/>
        <v>0.45093214019388517</v>
      </c>
      <c r="M349" s="316"/>
      <c r="N349" s="99">
        <v>3</v>
      </c>
      <c r="O349" s="100" t="s">
        <v>300</v>
      </c>
      <c r="P349" s="101" t="s">
        <v>301</v>
      </c>
      <c r="Q349" s="102">
        <v>54002193</v>
      </c>
      <c r="R349" s="104">
        <v>1130</v>
      </c>
      <c r="S349" s="103">
        <f>IFERROR(R349/R357,"-")</f>
        <v>0.58397932816537468</v>
      </c>
      <c r="T349" s="105">
        <f t="shared" si="316"/>
        <v>47789.551327433626</v>
      </c>
      <c r="U349" s="106">
        <f t="shared" si="334"/>
        <v>0.57859703020993347</v>
      </c>
      <c r="V349" s="316"/>
      <c r="W349" s="99">
        <v>3</v>
      </c>
      <c r="X349" s="100" t="s">
        <v>333</v>
      </c>
      <c r="Y349" s="101" t="s">
        <v>565</v>
      </c>
      <c r="Z349" s="102">
        <v>27929964</v>
      </c>
      <c r="AA349" s="104">
        <v>951</v>
      </c>
      <c r="AB349" s="103">
        <f>IFERROR(AA349/AA357,"-")</f>
        <v>0.61473820297349713</v>
      </c>
      <c r="AC349" s="105">
        <f t="shared" si="317"/>
        <v>29369.047318611989</v>
      </c>
      <c r="AD349" s="106">
        <f t="shared" si="335"/>
        <v>0.61236316806181579</v>
      </c>
      <c r="AE349" s="316"/>
      <c r="AF349" s="99">
        <v>3</v>
      </c>
      <c r="AG349" s="100" t="s">
        <v>300</v>
      </c>
      <c r="AH349" s="101" t="s">
        <v>301</v>
      </c>
      <c r="AI349" s="102">
        <v>37636269</v>
      </c>
      <c r="AJ349" s="104">
        <v>664</v>
      </c>
      <c r="AK349" s="103">
        <f>IFERROR(AJ349/AJ357,"-")</f>
        <v>0.58347978910369069</v>
      </c>
      <c r="AL349" s="105">
        <f t="shared" si="318"/>
        <v>56681.12801204819</v>
      </c>
      <c r="AM349" s="106">
        <f t="shared" si="336"/>
        <v>0.5729076790336497</v>
      </c>
      <c r="AN349" s="316"/>
      <c r="AO349" s="99">
        <v>3</v>
      </c>
      <c r="AP349" s="100" t="s">
        <v>292</v>
      </c>
      <c r="AQ349" s="101" t="s">
        <v>293</v>
      </c>
      <c r="AR349" s="102">
        <v>105224329</v>
      </c>
      <c r="AS349" s="104">
        <v>724</v>
      </c>
      <c r="AT349" s="103">
        <f>IFERROR(AS349/AS357,"-")</f>
        <v>0.61827497865072589</v>
      </c>
      <c r="AU349" s="105">
        <f t="shared" si="319"/>
        <v>145337.47099447515</v>
      </c>
      <c r="AV349" s="106">
        <f t="shared" si="337"/>
        <v>0.6109704641350211</v>
      </c>
      <c r="AW349" s="316"/>
      <c r="AX349" s="99">
        <v>3</v>
      </c>
      <c r="AY349" s="100" t="s">
        <v>292</v>
      </c>
      <c r="AZ349" s="101" t="s">
        <v>293</v>
      </c>
      <c r="BA349" s="102">
        <v>149742917</v>
      </c>
      <c r="BB349" s="104">
        <v>644</v>
      </c>
      <c r="BC349" s="103">
        <f>IFERROR(BB349/BB357,"-")</f>
        <v>0.6174496644295302</v>
      </c>
      <c r="BD349" s="105">
        <f t="shared" si="320"/>
        <v>232520.05745341614</v>
      </c>
      <c r="BE349" s="106">
        <f t="shared" si="338"/>
        <v>0.60869565217391308</v>
      </c>
      <c r="BF349" s="316"/>
      <c r="BG349" s="99">
        <v>3</v>
      </c>
      <c r="BH349" s="100" t="s">
        <v>292</v>
      </c>
      <c r="BI349" s="101" t="s">
        <v>293</v>
      </c>
      <c r="BJ349" s="102">
        <v>199836912</v>
      </c>
      <c r="BK349" s="104">
        <v>805</v>
      </c>
      <c r="BL349" s="103">
        <f>IFERROR(BK349/BK357,"-")</f>
        <v>0.63939634630659259</v>
      </c>
      <c r="BM349" s="105">
        <f t="shared" si="321"/>
        <v>248244.61118012422</v>
      </c>
      <c r="BN349" s="106">
        <f t="shared" si="339"/>
        <v>0.63038371182458885</v>
      </c>
      <c r="BO349" s="316"/>
      <c r="BP349" s="99">
        <v>3</v>
      </c>
      <c r="BQ349" s="100" t="s">
        <v>292</v>
      </c>
      <c r="BR349" s="101" t="s">
        <v>293</v>
      </c>
      <c r="BS349" s="102">
        <v>98894861</v>
      </c>
      <c r="BT349" s="104">
        <v>515</v>
      </c>
      <c r="BU349" s="103">
        <f>IFERROR(BT349/BT357,"-")</f>
        <v>0.59953434225844005</v>
      </c>
      <c r="BV349" s="105">
        <f t="shared" si="322"/>
        <v>192028.85631067961</v>
      </c>
      <c r="BW349" s="106">
        <f t="shared" si="340"/>
        <v>0.58722919042189281</v>
      </c>
      <c r="BX349" s="316"/>
      <c r="BY349" s="99">
        <v>3</v>
      </c>
      <c r="BZ349" s="100" t="s">
        <v>300</v>
      </c>
      <c r="CA349" s="101" t="s">
        <v>301</v>
      </c>
      <c r="CB349" s="102">
        <v>584381563</v>
      </c>
      <c r="CC349" s="104">
        <v>10984</v>
      </c>
      <c r="CD349" s="103">
        <f>IFERROR(CC349/CC357,"-")</f>
        <v>0.52029747524986969</v>
      </c>
      <c r="CE349" s="105">
        <f t="shared" si="323"/>
        <v>53202.982793153678</v>
      </c>
      <c r="CF349" s="106">
        <f t="shared" si="341"/>
        <v>0.48878604485582056</v>
      </c>
    </row>
    <row r="350" spans="2:84" ht="13.5" customHeight="1">
      <c r="B350" s="319"/>
      <c r="C350" s="329"/>
      <c r="D350" s="316"/>
      <c r="E350" s="99">
        <v>4</v>
      </c>
      <c r="F350" s="100" t="s">
        <v>306</v>
      </c>
      <c r="G350" s="101" t="s">
        <v>307</v>
      </c>
      <c r="H350" s="102">
        <v>209336064</v>
      </c>
      <c r="I350" s="104">
        <v>5860</v>
      </c>
      <c r="J350" s="103">
        <f>IFERROR(I350/I357,"-")</f>
        <v>0.48194752857965295</v>
      </c>
      <c r="K350" s="105">
        <f t="shared" si="315"/>
        <v>35722.877815699656</v>
      </c>
      <c r="L350" s="106">
        <f t="shared" si="333"/>
        <v>0.43698732289336317</v>
      </c>
      <c r="M350" s="316"/>
      <c r="N350" s="99">
        <v>4</v>
      </c>
      <c r="O350" s="100" t="s">
        <v>333</v>
      </c>
      <c r="P350" s="101" t="s">
        <v>565</v>
      </c>
      <c r="Q350" s="102">
        <v>27226448</v>
      </c>
      <c r="R350" s="104">
        <v>1087</v>
      </c>
      <c r="S350" s="103">
        <f>IFERROR(R350/R357,"-")</f>
        <v>0.56175710594315242</v>
      </c>
      <c r="T350" s="105">
        <f t="shared" si="316"/>
        <v>25047.330266789329</v>
      </c>
      <c r="U350" s="106">
        <f t="shared" si="334"/>
        <v>0.5565796210957501</v>
      </c>
      <c r="V350" s="316"/>
      <c r="W350" s="99">
        <v>4</v>
      </c>
      <c r="X350" s="100" t="s">
        <v>292</v>
      </c>
      <c r="Y350" s="101" t="s">
        <v>293</v>
      </c>
      <c r="Z350" s="102">
        <v>146216043</v>
      </c>
      <c r="AA350" s="104">
        <v>940</v>
      </c>
      <c r="AB350" s="103">
        <f>IFERROR(AA350/AA357,"-")</f>
        <v>0.60762766645119581</v>
      </c>
      <c r="AC350" s="105">
        <f t="shared" si="317"/>
        <v>155548.98191489361</v>
      </c>
      <c r="AD350" s="106">
        <f t="shared" si="335"/>
        <v>0.60528010302640056</v>
      </c>
      <c r="AE350" s="316"/>
      <c r="AF350" s="99">
        <v>4</v>
      </c>
      <c r="AG350" s="100" t="s">
        <v>292</v>
      </c>
      <c r="AH350" s="101" t="s">
        <v>293</v>
      </c>
      <c r="AI350" s="102">
        <v>75416524</v>
      </c>
      <c r="AJ350" s="104">
        <v>616</v>
      </c>
      <c r="AK350" s="103">
        <f>IFERROR(AJ350/AJ357,"-")</f>
        <v>0.54130052724077327</v>
      </c>
      <c r="AL350" s="105">
        <f t="shared" si="318"/>
        <v>122429.42207792208</v>
      </c>
      <c r="AM350" s="106">
        <f t="shared" si="336"/>
        <v>0.53149266609145818</v>
      </c>
      <c r="AN350" s="316"/>
      <c r="AO350" s="99">
        <v>4</v>
      </c>
      <c r="AP350" s="100" t="s">
        <v>333</v>
      </c>
      <c r="AQ350" s="101" t="s">
        <v>565</v>
      </c>
      <c r="AR350" s="102">
        <v>32942286</v>
      </c>
      <c r="AS350" s="104">
        <v>694</v>
      </c>
      <c r="AT350" s="103">
        <f>IFERROR(AS350/AS357,"-")</f>
        <v>0.59265584970111018</v>
      </c>
      <c r="AU350" s="105">
        <f t="shared" si="319"/>
        <v>47467.270893371759</v>
      </c>
      <c r="AV350" s="106">
        <f t="shared" si="337"/>
        <v>0.58565400843881854</v>
      </c>
      <c r="AW350" s="316"/>
      <c r="AX350" s="99">
        <v>4</v>
      </c>
      <c r="AY350" s="100" t="s">
        <v>333</v>
      </c>
      <c r="AZ350" s="101" t="s">
        <v>565</v>
      </c>
      <c r="BA350" s="102">
        <v>34065992</v>
      </c>
      <c r="BB350" s="104">
        <v>590</v>
      </c>
      <c r="BC350" s="103">
        <f>IFERROR(BB350/BB357,"-")</f>
        <v>0.56567593480345157</v>
      </c>
      <c r="BD350" s="105">
        <f t="shared" si="320"/>
        <v>57738.969491525422</v>
      </c>
      <c r="BE350" s="106">
        <f t="shared" si="338"/>
        <v>0.55765595463137996</v>
      </c>
      <c r="BF350" s="316"/>
      <c r="BG350" s="99">
        <v>4</v>
      </c>
      <c r="BH350" s="100" t="s">
        <v>333</v>
      </c>
      <c r="BI350" s="101" t="s">
        <v>565</v>
      </c>
      <c r="BJ350" s="102">
        <v>67898924</v>
      </c>
      <c r="BK350" s="104">
        <v>746</v>
      </c>
      <c r="BL350" s="103">
        <f>IFERROR(BK350/BK357,"-")</f>
        <v>0.59253375694996024</v>
      </c>
      <c r="BM350" s="105">
        <f t="shared" si="321"/>
        <v>91017.324396782846</v>
      </c>
      <c r="BN350" s="106">
        <f t="shared" si="339"/>
        <v>0.58418167580266245</v>
      </c>
      <c r="BO350" s="316"/>
      <c r="BP350" s="99">
        <v>4</v>
      </c>
      <c r="BQ350" s="100" t="s">
        <v>296</v>
      </c>
      <c r="BR350" s="101" t="s">
        <v>297</v>
      </c>
      <c r="BS350" s="102">
        <v>22488426</v>
      </c>
      <c r="BT350" s="104">
        <v>470</v>
      </c>
      <c r="BU350" s="103">
        <f>IFERROR(BT350/BT357,"-")</f>
        <v>0.54714784633294533</v>
      </c>
      <c r="BV350" s="105">
        <f t="shared" si="322"/>
        <v>47847.71489361702</v>
      </c>
      <c r="BW350" s="106">
        <f t="shared" si="340"/>
        <v>0.53591790193842648</v>
      </c>
      <c r="BX350" s="316"/>
      <c r="BY350" s="99">
        <v>4</v>
      </c>
      <c r="BZ350" s="100" t="s">
        <v>333</v>
      </c>
      <c r="CA350" s="101" t="s">
        <v>565</v>
      </c>
      <c r="CB350" s="102">
        <v>411749198</v>
      </c>
      <c r="CC350" s="104">
        <v>10387</v>
      </c>
      <c r="CD350" s="103">
        <f>IFERROR(CC350/CC357,"-")</f>
        <v>0.49201837904410023</v>
      </c>
      <c r="CE350" s="105">
        <f t="shared" si="323"/>
        <v>39640.820063540967</v>
      </c>
      <c r="CF350" s="106">
        <f t="shared" si="341"/>
        <v>0.46221965112139551</v>
      </c>
    </row>
    <row r="351" spans="2:84" ht="13.5" customHeight="1">
      <c r="B351" s="319"/>
      <c r="C351" s="329"/>
      <c r="D351" s="316"/>
      <c r="E351" s="99">
        <v>5</v>
      </c>
      <c r="F351" s="121" t="s">
        <v>302</v>
      </c>
      <c r="G351" s="101" t="s">
        <v>303</v>
      </c>
      <c r="H351" s="102">
        <v>301516468</v>
      </c>
      <c r="I351" s="104">
        <v>5759</v>
      </c>
      <c r="J351" s="103">
        <f>IFERROR(I351/I357,"-")</f>
        <v>0.4736409244181265</v>
      </c>
      <c r="K351" s="105">
        <f t="shared" si="315"/>
        <v>52355.698558777563</v>
      </c>
      <c r="L351" s="106">
        <f t="shared" si="333"/>
        <v>0.42945563012677107</v>
      </c>
      <c r="M351" s="316"/>
      <c r="N351" s="99">
        <v>5</v>
      </c>
      <c r="O351" s="121" t="s">
        <v>302</v>
      </c>
      <c r="P351" s="101" t="s">
        <v>303</v>
      </c>
      <c r="Q351" s="102">
        <v>54856987</v>
      </c>
      <c r="R351" s="104">
        <v>1078</v>
      </c>
      <c r="S351" s="103">
        <f>IFERROR(R351/R357,"-")</f>
        <v>0.55710594315245476</v>
      </c>
      <c r="T351" s="105">
        <f t="shared" si="316"/>
        <v>50887.743042671616</v>
      </c>
      <c r="U351" s="106">
        <f t="shared" si="334"/>
        <v>0.55197132616487454</v>
      </c>
      <c r="V351" s="316"/>
      <c r="W351" s="99">
        <v>5</v>
      </c>
      <c r="X351" s="121" t="s">
        <v>300</v>
      </c>
      <c r="Y351" s="101" t="s">
        <v>301</v>
      </c>
      <c r="Z351" s="102">
        <v>52397649</v>
      </c>
      <c r="AA351" s="104">
        <v>918</v>
      </c>
      <c r="AB351" s="103">
        <f>IFERROR(AA351/AA357,"-")</f>
        <v>0.59340659340659341</v>
      </c>
      <c r="AC351" s="105">
        <f t="shared" si="317"/>
        <v>57078.049019607846</v>
      </c>
      <c r="AD351" s="106">
        <f t="shared" si="335"/>
        <v>0.59111397295556989</v>
      </c>
      <c r="AE351" s="316"/>
      <c r="AF351" s="99">
        <v>5</v>
      </c>
      <c r="AG351" s="121" t="s">
        <v>333</v>
      </c>
      <c r="AH351" s="101" t="s">
        <v>565</v>
      </c>
      <c r="AI351" s="102">
        <v>15645328</v>
      </c>
      <c r="AJ351" s="104">
        <v>581</v>
      </c>
      <c r="AK351" s="103">
        <f>IFERROR(AJ351/AJ357,"-")</f>
        <v>0.51054481546572938</v>
      </c>
      <c r="AL351" s="105">
        <f t="shared" si="318"/>
        <v>26928.27538726334</v>
      </c>
      <c r="AM351" s="106">
        <f t="shared" si="336"/>
        <v>0.5012942191544435</v>
      </c>
      <c r="AN351" s="316"/>
      <c r="AO351" s="99">
        <v>5</v>
      </c>
      <c r="AP351" s="121" t="s">
        <v>300</v>
      </c>
      <c r="AQ351" s="101" t="s">
        <v>301</v>
      </c>
      <c r="AR351" s="102">
        <v>43529371</v>
      </c>
      <c r="AS351" s="104">
        <v>674</v>
      </c>
      <c r="AT351" s="103">
        <f>IFERROR(AS351/AS357,"-")</f>
        <v>0.5755764304013663</v>
      </c>
      <c r="AU351" s="105">
        <f t="shared" si="319"/>
        <v>64583.636498516324</v>
      </c>
      <c r="AV351" s="106">
        <f t="shared" si="337"/>
        <v>0.56877637130801684</v>
      </c>
      <c r="AW351" s="316"/>
      <c r="AX351" s="99">
        <v>5</v>
      </c>
      <c r="AY351" s="121" t="s">
        <v>300</v>
      </c>
      <c r="AZ351" s="101" t="s">
        <v>301</v>
      </c>
      <c r="BA351" s="102">
        <v>38236461</v>
      </c>
      <c r="BB351" s="104">
        <v>583</v>
      </c>
      <c r="BC351" s="103">
        <f>IFERROR(BB351/BB357,"-")</f>
        <v>0.55896452540747843</v>
      </c>
      <c r="BD351" s="105">
        <f t="shared" si="320"/>
        <v>65585.696397941676</v>
      </c>
      <c r="BE351" s="106">
        <f t="shared" si="338"/>
        <v>0.55103969754253312</v>
      </c>
      <c r="BF351" s="316"/>
      <c r="BG351" s="99">
        <v>5</v>
      </c>
      <c r="BH351" s="121" t="s">
        <v>338</v>
      </c>
      <c r="BI351" s="101" t="s">
        <v>339</v>
      </c>
      <c r="BJ351" s="102">
        <v>63493498</v>
      </c>
      <c r="BK351" s="104">
        <v>690</v>
      </c>
      <c r="BL351" s="103">
        <f>IFERROR(BK351/BK357,"-")</f>
        <v>0.54805401111993646</v>
      </c>
      <c r="BM351" s="105">
        <f t="shared" si="321"/>
        <v>92019.562318840573</v>
      </c>
      <c r="BN351" s="106">
        <f t="shared" si="339"/>
        <v>0.54032889584964761</v>
      </c>
      <c r="BO351" s="316"/>
      <c r="BP351" s="99">
        <v>5</v>
      </c>
      <c r="BQ351" s="121" t="s">
        <v>338</v>
      </c>
      <c r="BR351" s="101" t="s">
        <v>339</v>
      </c>
      <c r="BS351" s="102">
        <v>43327231</v>
      </c>
      <c r="BT351" s="104">
        <v>432</v>
      </c>
      <c r="BU351" s="103">
        <f>IFERROR(BT351/BT357,"-")</f>
        <v>0.50291036088474972</v>
      </c>
      <c r="BV351" s="105">
        <f t="shared" si="322"/>
        <v>100294.51620370371</v>
      </c>
      <c r="BW351" s="106">
        <f t="shared" si="340"/>
        <v>0.4925883694412771</v>
      </c>
      <c r="BX351" s="316"/>
      <c r="BY351" s="99">
        <v>5</v>
      </c>
      <c r="BZ351" s="121" t="s">
        <v>292</v>
      </c>
      <c r="CA351" s="101" t="s">
        <v>293</v>
      </c>
      <c r="CB351" s="102">
        <v>1399378752</v>
      </c>
      <c r="CC351" s="104">
        <v>9953</v>
      </c>
      <c r="CD351" s="103">
        <f>IFERROR(CC351/CC357,"-")</f>
        <v>0.47146037610724267</v>
      </c>
      <c r="CE351" s="105">
        <f t="shared" si="323"/>
        <v>140598.68903848086</v>
      </c>
      <c r="CF351" s="106">
        <f t="shared" si="341"/>
        <v>0.44290672837308653</v>
      </c>
    </row>
    <row r="352" spans="2:84" ht="13.5" customHeight="1">
      <c r="B352" s="319"/>
      <c r="C352" s="329"/>
      <c r="D352" s="316"/>
      <c r="E352" s="99">
        <v>6</v>
      </c>
      <c r="F352" s="100" t="s">
        <v>387</v>
      </c>
      <c r="G352" s="101" t="s">
        <v>388</v>
      </c>
      <c r="H352" s="102">
        <v>19836651</v>
      </c>
      <c r="I352" s="104">
        <v>5251</v>
      </c>
      <c r="J352" s="103">
        <f>IFERROR(I352/I357,"-")</f>
        <v>0.43186117279381531</v>
      </c>
      <c r="K352" s="105">
        <f t="shared" si="315"/>
        <v>3777.6901542563323</v>
      </c>
      <c r="L352" s="106">
        <f t="shared" si="333"/>
        <v>0.39157345264727816</v>
      </c>
      <c r="M352" s="316"/>
      <c r="N352" s="99">
        <v>6</v>
      </c>
      <c r="O352" s="100" t="s">
        <v>292</v>
      </c>
      <c r="P352" s="101" t="s">
        <v>293</v>
      </c>
      <c r="Q352" s="102">
        <v>117716141</v>
      </c>
      <c r="R352" s="104">
        <v>1060</v>
      </c>
      <c r="S352" s="103">
        <f>IFERROR(R352/R357,"-")</f>
        <v>0.54780361757105944</v>
      </c>
      <c r="T352" s="105">
        <f t="shared" si="316"/>
        <v>111052.96320754717</v>
      </c>
      <c r="U352" s="106">
        <f t="shared" si="334"/>
        <v>0.54275473630312343</v>
      </c>
      <c r="V352" s="316"/>
      <c r="W352" s="99">
        <v>6</v>
      </c>
      <c r="X352" s="100" t="s">
        <v>312</v>
      </c>
      <c r="Y352" s="101" t="s">
        <v>313</v>
      </c>
      <c r="Z352" s="102">
        <v>41190245</v>
      </c>
      <c r="AA352" s="104">
        <v>893</v>
      </c>
      <c r="AB352" s="103">
        <f>IFERROR(AA352/AA357,"-")</f>
        <v>0.57724628312863602</v>
      </c>
      <c r="AC352" s="105">
        <f t="shared" si="317"/>
        <v>46125.694288913772</v>
      </c>
      <c r="AD352" s="106">
        <f t="shared" si="335"/>
        <v>0.57501609787508046</v>
      </c>
      <c r="AE352" s="316"/>
      <c r="AF352" s="99">
        <v>6</v>
      </c>
      <c r="AG352" s="100" t="s">
        <v>306</v>
      </c>
      <c r="AH352" s="101" t="s">
        <v>307</v>
      </c>
      <c r="AI352" s="102">
        <v>18109896</v>
      </c>
      <c r="AJ352" s="104">
        <v>498</v>
      </c>
      <c r="AK352" s="103">
        <f>IFERROR(AJ352/AJ357,"-")</f>
        <v>0.43760984182776802</v>
      </c>
      <c r="AL352" s="105">
        <f t="shared" si="318"/>
        <v>36365.25301204819</v>
      </c>
      <c r="AM352" s="106">
        <f t="shared" si="336"/>
        <v>0.4296807592752373</v>
      </c>
      <c r="AN352" s="316"/>
      <c r="AO352" s="99">
        <v>6</v>
      </c>
      <c r="AP352" s="100" t="s">
        <v>312</v>
      </c>
      <c r="AQ352" s="101" t="s">
        <v>313</v>
      </c>
      <c r="AR352" s="102">
        <v>39941437</v>
      </c>
      <c r="AS352" s="104">
        <v>605</v>
      </c>
      <c r="AT352" s="103">
        <f>IFERROR(AS352/AS357,"-")</f>
        <v>0.51665243381725023</v>
      </c>
      <c r="AU352" s="105">
        <f t="shared" si="319"/>
        <v>66018.904132231401</v>
      </c>
      <c r="AV352" s="106">
        <f t="shared" si="337"/>
        <v>0.51054852320675104</v>
      </c>
      <c r="AW352" s="316"/>
      <c r="AX352" s="99">
        <v>6</v>
      </c>
      <c r="AY352" s="100" t="s">
        <v>312</v>
      </c>
      <c r="AZ352" s="101" t="s">
        <v>313</v>
      </c>
      <c r="BA352" s="102">
        <v>43355391</v>
      </c>
      <c r="BB352" s="104">
        <v>528</v>
      </c>
      <c r="BC352" s="103">
        <f>IFERROR(BB352/BB357,"-")</f>
        <v>0.50623202301054648</v>
      </c>
      <c r="BD352" s="105">
        <f t="shared" si="320"/>
        <v>82112.482954545456</v>
      </c>
      <c r="BE352" s="106">
        <f t="shared" si="338"/>
        <v>0.49905482041587901</v>
      </c>
      <c r="BF352" s="316"/>
      <c r="BG352" s="99">
        <v>6</v>
      </c>
      <c r="BH352" s="100" t="s">
        <v>312</v>
      </c>
      <c r="BI352" s="101" t="s">
        <v>313</v>
      </c>
      <c r="BJ352" s="102">
        <v>72641167</v>
      </c>
      <c r="BK352" s="104">
        <v>632</v>
      </c>
      <c r="BL352" s="103">
        <f>IFERROR(BK352/BK357,"-")</f>
        <v>0.50198570293884037</v>
      </c>
      <c r="BM352" s="105">
        <f t="shared" si="321"/>
        <v>114938.55537974683</v>
      </c>
      <c r="BN352" s="106">
        <f t="shared" si="339"/>
        <v>0.49490994518402504</v>
      </c>
      <c r="BO352" s="316"/>
      <c r="BP352" s="99">
        <v>6</v>
      </c>
      <c r="BQ352" s="100" t="s">
        <v>454</v>
      </c>
      <c r="BR352" s="101" t="s">
        <v>455</v>
      </c>
      <c r="BS352" s="102">
        <v>27439329</v>
      </c>
      <c r="BT352" s="104">
        <v>431</v>
      </c>
      <c r="BU352" s="103">
        <f>IFERROR(BT352/BT357,"-")</f>
        <v>0.50174621653084983</v>
      </c>
      <c r="BV352" s="105">
        <f t="shared" si="322"/>
        <v>63664.336426914153</v>
      </c>
      <c r="BW352" s="106">
        <f t="shared" si="340"/>
        <v>0.49144811858608894</v>
      </c>
      <c r="BX352" s="316"/>
      <c r="BY352" s="99">
        <v>6</v>
      </c>
      <c r="BZ352" s="100" t="s">
        <v>306</v>
      </c>
      <c r="CA352" s="101" t="s">
        <v>307</v>
      </c>
      <c r="CB352" s="102">
        <v>345186131</v>
      </c>
      <c r="CC352" s="104">
        <v>9490</v>
      </c>
      <c r="CD352" s="103">
        <f>IFERROR(CC352/CC357,"-")</f>
        <v>0.44952868172990385</v>
      </c>
      <c r="CE352" s="105">
        <f t="shared" si="323"/>
        <v>36373.670284510008</v>
      </c>
      <c r="CF352" s="106">
        <f t="shared" si="341"/>
        <v>0.42230331078675687</v>
      </c>
    </row>
    <row r="353" spans="2:84" ht="13.5" customHeight="1">
      <c r="B353" s="319"/>
      <c r="C353" s="329"/>
      <c r="D353" s="316"/>
      <c r="E353" s="99">
        <v>7</v>
      </c>
      <c r="F353" s="121" t="s">
        <v>333</v>
      </c>
      <c r="G353" s="101" t="s">
        <v>565</v>
      </c>
      <c r="H353" s="102">
        <v>125007367</v>
      </c>
      <c r="I353" s="104">
        <v>5211</v>
      </c>
      <c r="J353" s="103">
        <f>IFERROR(I353/I357,"-")</f>
        <v>0.42857142857142855</v>
      </c>
      <c r="K353" s="105">
        <f t="shared" si="315"/>
        <v>23989.132028401458</v>
      </c>
      <c r="L353" s="106">
        <f t="shared" si="333"/>
        <v>0.38859060402684564</v>
      </c>
      <c r="M353" s="316"/>
      <c r="N353" s="99">
        <v>7</v>
      </c>
      <c r="O353" s="121" t="s">
        <v>306</v>
      </c>
      <c r="P353" s="101" t="s">
        <v>307</v>
      </c>
      <c r="Q353" s="102">
        <v>40174558</v>
      </c>
      <c r="R353" s="104">
        <v>1054</v>
      </c>
      <c r="S353" s="103">
        <f>IFERROR(R353/R357,"-")</f>
        <v>0.54470284237726097</v>
      </c>
      <c r="T353" s="105">
        <f t="shared" si="316"/>
        <v>38116.278937381401</v>
      </c>
      <c r="U353" s="106">
        <f t="shared" si="334"/>
        <v>0.53968253968253965</v>
      </c>
      <c r="V353" s="316"/>
      <c r="W353" s="99">
        <v>7</v>
      </c>
      <c r="X353" s="121" t="s">
        <v>302</v>
      </c>
      <c r="Y353" s="101" t="s">
        <v>303</v>
      </c>
      <c r="Z353" s="102">
        <v>52933039</v>
      </c>
      <c r="AA353" s="104">
        <v>854</v>
      </c>
      <c r="AB353" s="103">
        <f>IFERROR(AA353/AA357,"-")</f>
        <v>0.55203619909502266</v>
      </c>
      <c r="AC353" s="105">
        <f t="shared" si="317"/>
        <v>61982.481264637005</v>
      </c>
      <c r="AD353" s="106">
        <f t="shared" si="335"/>
        <v>0.54990341274951704</v>
      </c>
      <c r="AE353" s="316"/>
      <c r="AF353" s="99">
        <v>7</v>
      </c>
      <c r="AG353" s="121" t="s">
        <v>312</v>
      </c>
      <c r="AH353" s="101" t="s">
        <v>313</v>
      </c>
      <c r="AI353" s="102">
        <v>22823983</v>
      </c>
      <c r="AJ353" s="104">
        <v>489</v>
      </c>
      <c r="AK353" s="103">
        <f>IFERROR(AJ353/AJ357,"-")</f>
        <v>0.42970123022847101</v>
      </c>
      <c r="AL353" s="105">
        <f t="shared" si="318"/>
        <v>46674.811860940696</v>
      </c>
      <c r="AM353" s="106">
        <f t="shared" si="336"/>
        <v>0.42191544434857636</v>
      </c>
      <c r="AN353" s="316"/>
      <c r="AO353" s="99">
        <v>7</v>
      </c>
      <c r="AP353" s="121" t="s">
        <v>454</v>
      </c>
      <c r="AQ353" s="101" t="s">
        <v>455</v>
      </c>
      <c r="AR353" s="102">
        <v>21061372</v>
      </c>
      <c r="AS353" s="104">
        <v>495</v>
      </c>
      <c r="AT353" s="103">
        <f>IFERROR(AS353/AS357,"-")</f>
        <v>0.42271562766865928</v>
      </c>
      <c r="AU353" s="105">
        <f t="shared" si="319"/>
        <v>42548.22626262626</v>
      </c>
      <c r="AV353" s="106">
        <f t="shared" si="337"/>
        <v>0.41772151898734178</v>
      </c>
      <c r="AW353" s="316"/>
      <c r="AX353" s="99">
        <v>7</v>
      </c>
      <c r="AY353" s="121" t="s">
        <v>338</v>
      </c>
      <c r="AZ353" s="101" t="s">
        <v>339</v>
      </c>
      <c r="BA353" s="102">
        <v>24219078</v>
      </c>
      <c r="BB353" s="104">
        <v>497</v>
      </c>
      <c r="BC353" s="103">
        <f>IFERROR(BB353/BB357,"-")</f>
        <v>0.47651006711409394</v>
      </c>
      <c r="BD353" s="105">
        <f t="shared" si="320"/>
        <v>48730.539235412478</v>
      </c>
      <c r="BE353" s="106">
        <f t="shared" si="338"/>
        <v>0.46975425330812853</v>
      </c>
      <c r="BF353" s="316"/>
      <c r="BG353" s="99">
        <v>7</v>
      </c>
      <c r="BH353" s="121" t="s">
        <v>300</v>
      </c>
      <c r="BI353" s="101" t="s">
        <v>301</v>
      </c>
      <c r="BJ353" s="102">
        <v>36063079</v>
      </c>
      <c r="BK353" s="104">
        <v>615</v>
      </c>
      <c r="BL353" s="103">
        <f>IFERROR(BK353/BK357,"-")</f>
        <v>0.48848292295472595</v>
      </c>
      <c r="BM353" s="105">
        <f t="shared" si="321"/>
        <v>58639.152845528457</v>
      </c>
      <c r="BN353" s="106">
        <f t="shared" si="339"/>
        <v>0.48159749412685982</v>
      </c>
      <c r="BO353" s="316"/>
      <c r="BP353" s="99">
        <v>7</v>
      </c>
      <c r="BQ353" s="121" t="s">
        <v>428</v>
      </c>
      <c r="BR353" s="101" t="s">
        <v>429</v>
      </c>
      <c r="BS353" s="102">
        <v>16267977</v>
      </c>
      <c r="BT353" s="104">
        <v>403</v>
      </c>
      <c r="BU353" s="103">
        <f>IFERROR(BT353/BT357,"-")</f>
        <v>0.46915017462165309</v>
      </c>
      <c r="BV353" s="105">
        <f t="shared" si="322"/>
        <v>40367.188585607939</v>
      </c>
      <c r="BW353" s="106">
        <f t="shared" si="340"/>
        <v>0.45952109464082097</v>
      </c>
      <c r="BX353" s="316"/>
      <c r="BY353" s="99">
        <v>7</v>
      </c>
      <c r="BZ353" s="121" t="s">
        <v>302</v>
      </c>
      <c r="CA353" s="101" t="s">
        <v>303</v>
      </c>
      <c r="CB353" s="102">
        <v>480351627</v>
      </c>
      <c r="CC353" s="104">
        <v>9357</v>
      </c>
      <c r="CD353" s="103">
        <f>IFERROR(CC353/CC357,"-")</f>
        <v>0.44322864857183458</v>
      </c>
      <c r="CE353" s="105">
        <f t="shared" si="323"/>
        <v>51336.07213850593</v>
      </c>
      <c r="CF353" s="106">
        <f t="shared" si="341"/>
        <v>0.41638483446066216</v>
      </c>
    </row>
    <row r="354" spans="2:84" ht="13.5" customHeight="1">
      <c r="B354" s="319"/>
      <c r="C354" s="329"/>
      <c r="D354" s="316"/>
      <c r="E354" s="99">
        <v>8</v>
      </c>
      <c r="F354" s="121" t="s">
        <v>292</v>
      </c>
      <c r="G354" s="101" t="s">
        <v>293</v>
      </c>
      <c r="H354" s="102">
        <v>506331025</v>
      </c>
      <c r="I354" s="104">
        <v>4649</v>
      </c>
      <c r="J354" s="103">
        <f>IFERROR(I354/I357,"-")</f>
        <v>0.38235052224689531</v>
      </c>
      <c r="K354" s="105">
        <f t="shared" si="315"/>
        <v>108911.81436868144</v>
      </c>
      <c r="L354" s="106">
        <f t="shared" si="333"/>
        <v>0.34668158090976881</v>
      </c>
      <c r="M354" s="316"/>
      <c r="N354" s="99">
        <v>8</v>
      </c>
      <c r="O354" s="121" t="s">
        <v>312</v>
      </c>
      <c r="P354" s="101" t="s">
        <v>313</v>
      </c>
      <c r="Q354" s="102">
        <v>41959526</v>
      </c>
      <c r="R354" s="104">
        <v>1002</v>
      </c>
      <c r="S354" s="103">
        <f>IFERROR(R354/R357,"-")</f>
        <v>0.51782945736434105</v>
      </c>
      <c r="T354" s="105">
        <f t="shared" si="316"/>
        <v>41875.774451097801</v>
      </c>
      <c r="U354" s="106">
        <f t="shared" si="334"/>
        <v>0.51305683563748083</v>
      </c>
      <c r="V354" s="316"/>
      <c r="W354" s="99">
        <v>8</v>
      </c>
      <c r="X354" s="121" t="s">
        <v>308</v>
      </c>
      <c r="Y354" s="101" t="s">
        <v>309</v>
      </c>
      <c r="Z354" s="102">
        <v>64034701</v>
      </c>
      <c r="AA354" s="104">
        <v>799</v>
      </c>
      <c r="AB354" s="103">
        <f>IFERROR(AA354/AA357,"-")</f>
        <v>0.51648351648351654</v>
      </c>
      <c r="AC354" s="105">
        <f t="shared" si="317"/>
        <v>80143.555694618277</v>
      </c>
      <c r="AD354" s="106">
        <f t="shared" si="335"/>
        <v>0.51448808757244047</v>
      </c>
      <c r="AE354" s="316"/>
      <c r="AF354" s="99">
        <v>8</v>
      </c>
      <c r="AG354" s="121" t="s">
        <v>334</v>
      </c>
      <c r="AH354" s="101" t="s">
        <v>335</v>
      </c>
      <c r="AI354" s="102">
        <v>67722298</v>
      </c>
      <c r="AJ354" s="104">
        <v>479</v>
      </c>
      <c r="AK354" s="103">
        <f>IFERROR(AJ354/AJ357,"-")</f>
        <v>0.42091388400702989</v>
      </c>
      <c r="AL354" s="105">
        <f t="shared" si="318"/>
        <v>141382.66805845511</v>
      </c>
      <c r="AM354" s="106">
        <f t="shared" si="336"/>
        <v>0.41328731665228646</v>
      </c>
      <c r="AN354" s="316"/>
      <c r="AO354" s="99">
        <v>8</v>
      </c>
      <c r="AP354" s="121" t="s">
        <v>306</v>
      </c>
      <c r="AQ354" s="101" t="s">
        <v>307</v>
      </c>
      <c r="AR354" s="102">
        <v>18949783</v>
      </c>
      <c r="AS354" s="104">
        <v>477</v>
      </c>
      <c r="AT354" s="103">
        <f>IFERROR(AS354/AS357,"-")</f>
        <v>0.40734415029888982</v>
      </c>
      <c r="AU354" s="105">
        <f t="shared" si="319"/>
        <v>39727.008385744237</v>
      </c>
      <c r="AV354" s="106">
        <f t="shared" si="337"/>
        <v>0.40253164556962023</v>
      </c>
      <c r="AW354" s="316"/>
      <c r="AX354" s="99">
        <v>8</v>
      </c>
      <c r="AY354" s="121" t="s">
        <v>454</v>
      </c>
      <c r="AZ354" s="101" t="s">
        <v>455</v>
      </c>
      <c r="BA354" s="102">
        <v>17328420</v>
      </c>
      <c r="BB354" s="104">
        <v>463</v>
      </c>
      <c r="BC354" s="103">
        <f>IFERROR(BB354/BB357,"-")</f>
        <v>0.44391179290508148</v>
      </c>
      <c r="BD354" s="105">
        <f t="shared" si="320"/>
        <v>37426.393088552919</v>
      </c>
      <c r="BE354" s="106">
        <f t="shared" si="338"/>
        <v>0.43761814744801514</v>
      </c>
      <c r="BF354" s="316"/>
      <c r="BG354" s="99">
        <v>8</v>
      </c>
      <c r="BH354" s="121" t="s">
        <v>454</v>
      </c>
      <c r="BI354" s="101" t="s">
        <v>455</v>
      </c>
      <c r="BJ354" s="102">
        <v>31539518</v>
      </c>
      <c r="BK354" s="104">
        <v>609</v>
      </c>
      <c r="BL354" s="103">
        <f>IFERROR(BK354/BK357,"-")</f>
        <v>0.48371723590150911</v>
      </c>
      <c r="BM354" s="105">
        <f t="shared" si="321"/>
        <v>51789.027914614118</v>
      </c>
      <c r="BN354" s="106">
        <f t="shared" si="339"/>
        <v>0.4768989819890368</v>
      </c>
      <c r="BO354" s="316"/>
      <c r="BP354" s="99">
        <v>8</v>
      </c>
      <c r="BQ354" s="121" t="s">
        <v>336</v>
      </c>
      <c r="BR354" s="101" t="s">
        <v>337</v>
      </c>
      <c r="BS354" s="102">
        <v>133063411</v>
      </c>
      <c r="BT354" s="104">
        <v>394</v>
      </c>
      <c r="BU354" s="103">
        <f>IFERROR(BT354/BT357,"-")</f>
        <v>0.45867287543655411</v>
      </c>
      <c r="BV354" s="105">
        <f t="shared" si="322"/>
        <v>337724.3934010152</v>
      </c>
      <c r="BW354" s="106">
        <f t="shared" si="340"/>
        <v>0.44925883694412772</v>
      </c>
      <c r="BX354" s="316"/>
      <c r="BY354" s="99">
        <v>8</v>
      </c>
      <c r="BZ354" s="121" t="s">
        <v>312</v>
      </c>
      <c r="CA354" s="101" t="s">
        <v>313</v>
      </c>
      <c r="CB354" s="102">
        <v>480615523</v>
      </c>
      <c r="CC354" s="104">
        <v>8656</v>
      </c>
      <c r="CD354" s="103">
        <f>IFERROR(CC354/CC357,"-")</f>
        <v>0.41002321064847708</v>
      </c>
      <c r="CE354" s="105">
        <f t="shared" si="323"/>
        <v>55523.974468576707</v>
      </c>
      <c r="CF354" s="106">
        <f t="shared" si="341"/>
        <v>0.38519045923816303</v>
      </c>
    </row>
    <row r="355" spans="2:84" ht="13.5" customHeight="1">
      <c r="B355" s="319"/>
      <c r="C355" s="329"/>
      <c r="D355" s="316"/>
      <c r="E355" s="99">
        <v>9</v>
      </c>
      <c r="F355" s="121" t="s">
        <v>381</v>
      </c>
      <c r="G355" s="101" t="s">
        <v>382</v>
      </c>
      <c r="H355" s="102">
        <v>73911331</v>
      </c>
      <c r="I355" s="104">
        <v>4451</v>
      </c>
      <c r="J355" s="103">
        <f>IFERROR(I355/I357,"-")</f>
        <v>0.36606628834608107</v>
      </c>
      <c r="K355" s="105">
        <f t="shared" si="315"/>
        <v>16605.556279487755</v>
      </c>
      <c r="L355" s="106">
        <f t="shared" si="333"/>
        <v>0.33191648023862791</v>
      </c>
      <c r="M355" s="316"/>
      <c r="N355" s="99">
        <v>9</v>
      </c>
      <c r="O355" s="121" t="s">
        <v>387</v>
      </c>
      <c r="P355" s="101" t="s">
        <v>388</v>
      </c>
      <c r="Q355" s="102">
        <v>3422731</v>
      </c>
      <c r="R355" s="104">
        <v>952</v>
      </c>
      <c r="S355" s="103">
        <f>IFERROR(R355/R357,"-")</f>
        <v>0.49198966408268735</v>
      </c>
      <c r="T355" s="105">
        <f t="shared" si="316"/>
        <v>3595.3056722689075</v>
      </c>
      <c r="U355" s="106">
        <f t="shared" si="334"/>
        <v>0.48745519713261648</v>
      </c>
      <c r="V355" s="316"/>
      <c r="W355" s="99">
        <v>9</v>
      </c>
      <c r="X355" s="121" t="s">
        <v>381</v>
      </c>
      <c r="Y355" s="101" t="s">
        <v>382</v>
      </c>
      <c r="Z355" s="102">
        <v>14959291</v>
      </c>
      <c r="AA355" s="104">
        <v>770</v>
      </c>
      <c r="AB355" s="103">
        <f>IFERROR(AA355/AA357,"-")</f>
        <v>0.49773755656108598</v>
      </c>
      <c r="AC355" s="105">
        <f t="shared" si="317"/>
        <v>19427.650649350649</v>
      </c>
      <c r="AD355" s="106">
        <f t="shared" si="335"/>
        <v>0.49581455247907275</v>
      </c>
      <c r="AE355" s="316"/>
      <c r="AF355" s="99">
        <v>9</v>
      </c>
      <c r="AG355" s="121" t="s">
        <v>308</v>
      </c>
      <c r="AH355" s="101" t="s">
        <v>309</v>
      </c>
      <c r="AI355" s="102">
        <v>35214475</v>
      </c>
      <c r="AJ355" s="104">
        <v>399</v>
      </c>
      <c r="AK355" s="103">
        <f>IFERROR(AJ355/AJ357,"-")</f>
        <v>0.3506151142355009</v>
      </c>
      <c r="AL355" s="105">
        <f t="shared" si="318"/>
        <v>88256.82957393484</v>
      </c>
      <c r="AM355" s="106">
        <f t="shared" si="336"/>
        <v>0.34426229508196721</v>
      </c>
      <c r="AN355" s="316"/>
      <c r="AO355" s="99">
        <v>9</v>
      </c>
      <c r="AP355" s="121" t="s">
        <v>428</v>
      </c>
      <c r="AQ355" s="101" t="s">
        <v>429</v>
      </c>
      <c r="AR355" s="102">
        <v>11222482</v>
      </c>
      <c r="AS355" s="104">
        <v>473</v>
      </c>
      <c r="AT355" s="103">
        <f>IFERROR(AS355/AS357,"-")</f>
        <v>0.40392826643894109</v>
      </c>
      <c r="AU355" s="105">
        <f t="shared" si="319"/>
        <v>23726.17758985201</v>
      </c>
      <c r="AV355" s="106">
        <f t="shared" si="337"/>
        <v>0.39915611814345991</v>
      </c>
      <c r="AW355" s="316"/>
      <c r="AX355" s="99">
        <v>9</v>
      </c>
      <c r="AY355" s="121" t="s">
        <v>428</v>
      </c>
      <c r="AZ355" s="101" t="s">
        <v>429</v>
      </c>
      <c r="BA355" s="102">
        <v>10394360</v>
      </c>
      <c r="BB355" s="104">
        <v>459</v>
      </c>
      <c r="BC355" s="103">
        <f>IFERROR(BB355/BB357,"-")</f>
        <v>0.44007670182166825</v>
      </c>
      <c r="BD355" s="105">
        <f t="shared" si="320"/>
        <v>22645.664488017428</v>
      </c>
      <c r="BE355" s="106">
        <f t="shared" si="338"/>
        <v>0.43383742911153117</v>
      </c>
      <c r="BF355" s="316"/>
      <c r="BG355" s="99">
        <v>9</v>
      </c>
      <c r="BH355" s="121" t="s">
        <v>428</v>
      </c>
      <c r="BI355" s="101" t="s">
        <v>429</v>
      </c>
      <c r="BJ355" s="102">
        <v>19340306</v>
      </c>
      <c r="BK355" s="104">
        <v>580</v>
      </c>
      <c r="BL355" s="103">
        <f>IFERROR(BK355/BK357,"-")</f>
        <v>0.46068308181096107</v>
      </c>
      <c r="BM355" s="105">
        <f t="shared" si="321"/>
        <v>33345.355172413794</v>
      </c>
      <c r="BN355" s="106">
        <f t="shared" si="339"/>
        <v>0.45418950665622554</v>
      </c>
      <c r="BO355" s="316"/>
      <c r="BP355" s="99">
        <v>9</v>
      </c>
      <c r="BQ355" s="121" t="s">
        <v>312</v>
      </c>
      <c r="BR355" s="101" t="s">
        <v>313</v>
      </c>
      <c r="BS355" s="102">
        <v>60288478</v>
      </c>
      <c r="BT355" s="104">
        <v>373</v>
      </c>
      <c r="BU355" s="103">
        <f>IFERROR(BT355/BT357,"-")</f>
        <v>0.43422584400465658</v>
      </c>
      <c r="BV355" s="105">
        <f t="shared" si="322"/>
        <v>161631.30831099197</v>
      </c>
      <c r="BW355" s="106">
        <f t="shared" si="340"/>
        <v>0.42531356898517675</v>
      </c>
      <c r="BX355" s="316"/>
      <c r="BY355" s="99">
        <v>9</v>
      </c>
      <c r="BZ355" s="121" t="s">
        <v>387</v>
      </c>
      <c r="CA355" s="101" t="s">
        <v>388</v>
      </c>
      <c r="CB355" s="102">
        <v>30434475</v>
      </c>
      <c r="CC355" s="104">
        <v>8037</v>
      </c>
      <c r="CD355" s="103">
        <f>IFERROR(CC355/CC357,"-")</f>
        <v>0.38070200369475626</v>
      </c>
      <c r="CE355" s="105">
        <f t="shared" si="323"/>
        <v>3786.7954460619635</v>
      </c>
      <c r="CF355" s="106">
        <f t="shared" si="341"/>
        <v>0.35764506941972229</v>
      </c>
    </row>
    <row r="356" spans="2:84" ht="13.5" customHeight="1">
      <c r="B356" s="319"/>
      <c r="C356" s="329"/>
      <c r="D356" s="316"/>
      <c r="E356" s="107">
        <v>10</v>
      </c>
      <c r="F356" s="108" t="s">
        <v>312</v>
      </c>
      <c r="G356" s="109" t="s">
        <v>313</v>
      </c>
      <c r="H356" s="110">
        <v>158415296</v>
      </c>
      <c r="I356" s="112">
        <v>4134</v>
      </c>
      <c r="J356" s="111">
        <f>IFERROR(I356/I357,"-")</f>
        <v>0.33999506538366642</v>
      </c>
      <c r="K356" s="113">
        <f t="shared" si="315"/>
        <v>38320.100628930821</v>
      </c>
      <c r="L356" s="114">
        <f t="shared" si="333"/>
        <v>0.30827740492170025</v>
      </c>
      <c r="M356" s="316"/>
      <c r="N356" s="107">
        <v>10</v>
      </c>
      <c r="O356" s="108" t="s">
        <v>308</v>
      </c>
      <c r="P356" s="109" t="s">
        <v>309</v>
      </c>
      <c r="Q356" s="110">
        <v>64155374</v>
      </c>
      <c r="R356" s="112">
        <v>932</v>
      </c>
      <c r="S356" s="111">
        <f>IFERROR(R356/R357,"-")</f>
        <v>0.48165374677002581</v>
      </c>
      <c r="T356" s="113">
        <f t="shared" si="316"/>
        <v>68836.238197424886</v>
      </c>
      <c r="U356" s="114">
        <f t="shared" si="334"/>
        <v>0.47721454173067074</v>
      </c>
      <c r="V356" s="316"/>
      <c r="W356" s="107">
        <v>10</v>
      </c>
      <c r="X356" s="108" t="s">
        <v>306</v>
      </c>
      <c r="Y356" s="109" t="s">
        <v>307</v>
      </c>
      <c r="Z356" s="110">
        <v>29197033</v>
      </c>
      <c r="AA356" s="112">
        <v>756</v>
      </c>
      <c r="AB356" s="111">
        <f>IFERROR(AA356/AA357,"-")</f>
        <v>0.48868778280542985</v>
      </c>
      <c r="AC356" s="113">
        <f t="shared" si="317"/>
        <v>38620.414021164019</v>
      </c>
      <c r="AD356" s="114">
        <f t="shared" si="335"/>
        <v>0.48679974243399871</v>
      </c>
      <c r="AE356" s="316"/>
      <c r="AF356" s="107">
        <v>10</v>
      </c>
      <c r="AG356" s="108" t="s">
        <v>302</v>
      </c>
      <c r="AH356" s="109" t="s">
        <v>303</v>
      </c>
      <c r="AI356" s="110">
        <v>18432848</v>
      </c>
      <c r="AJ356" s="112">
        <v>394</v>
      </c>
      <c r="AK356" s="111">
        <f>IFERROR(AJ356/AJ357,"-")</f>
        <v>0.34622144112478032</v>
      </c>
      <c r="AL356" s="113">
        <f t="shared" si="318"/>
        <v>46783.878172588833</v>
      </c>
      <c r="AM356" s="114">
        <f t="shared" si="336"/>
        <v>0.33994823123382228</v>
      </c>
      <c r="AN356" s="316"/>
      <c r="AO356" s="107">
        <v>10</v>
      </c>
      <c r="AP356" s="108" t="s">
        <v>338</v>
      </c>
      <c r="AQ356" s="109" t="s">
        <v>339</v>
      </c>
      <c r="AR356" s="110">
        <v>31205747</v>
      </c>
      <c r="AS356" s="112">
        <v>472</v>
      </c>
      <c r="AT356" s="111">
        <f>IFERROR(AS356/AS357,"-")</f>
        <v>0.4030742954739539</v>
      </c>
      <c r="AU356" s="113">
        <f t="shared" si="319"/>
        <v>66113.870762711871</v>
      </c>
      <c r="AV356" s="114">
        <f t="shared" si="337"/>
        <v>0.39831223628691981</v>
      </c>
      <c r="AW356" s="316"/>
      <c r="AX356" s="107">
        <v>10</v>
      </c>
      <c r="AY356" s="108" t="s">
        <v>365</v>
      </c>
      <c r="AZ356" s="109" t="s">
        <v>366</v>
      </c>
      <c r="BA356" s="110">
        <v>14127403</v>
      </c>
      <c r="BB356" s="112">
        <v>399</v>
      </c>
      <c r="BC356" s="111">
        <f>IFERROR(BB356/BB357,"-")</f>
        <v>0.3825503355704698</v>
      </c>
      <c r="BD356" s="113">
        <f t="shared" si="320"/>
        <v>35407.025062656641</v>
      </c>
      <c r="BE356" s="114">
        <f t="shared" si="338"/>
        <v>0.3771266540642722</v>
      </c>
      <c r="BF356" s="316"/>
      <c r="BG356" s="107">
        <v>10</v>
      </c>
      <c r="BH356" s="108" t="s">
        <v>322</v>
      </c>
      <c r="BI356" s="109" t="s">
        <v>323</v>
      </c>
      <c r="BJ356" s="110">
        <v>192621706</v>
      </c>
      <c r="BK356" s="112">
        <v>523</v>
      </c>
      <c r="BL356" s="111">
        <f>IFERROR(BK356/BK357,"-")</f>
        <v>0.41540905480540113</v>
      </c>
      <c r="BM356" s="113">
        <f t="shared" si="321"/>
        <v>368301.5411089866</v>
      </c>
      <c r="BN356" s="114">
        <f t="shared" si="339"/>
        <v>0.4095536413469068</v>
      </c>
      <c r="BO356" s="316"/>
      <c r="BP356" s="107">
        <v>10</v>
      </c>
      <c r="BQ356" s="108" t="s">
        <v>300</v>
      </c>
      <c r="BR356" s="109" t="s">
        <v>301</v>
      </c>
      <c r="BS356" s="110">
        <v>24863253</v>
      </c>
      <c r="BT356" s="112">
        <v>353</v>
      </c>
      <c r="BU356" s="111">
        <f>IFERROR(BT356/BT357,"-")</f>
        <v>0.41094295692665889</v>
      </c>
      <c r="BV356" s="113">
        <f t="shared" si="322"/>
        <v>70434.144475920679</v>
      </c>
      <c r="BW356" s="114">
        <f t="shared" si="340"/>
        <v>0.40250855188141393</v>
      </c>
      <c r="BX356" s="316"/>
      <c r="BY356" s="107">
        <v>10</v>
      </c>
      <c r="BZ356" s="108" t="s">
        <v>381</v>
      </c>
      <c r="CA356" s="109" t="s">
        <v>382</v>
      </c>
      <c r="CB356" s="110">
        <v>152218569</v>
      </c>
      <c r="CC356" s="112">
        <v>8029</v>
      </c>
      <c r="CD356" s="111">
        <f>IFERROR(CC356/CC357,"-")</f>
        <v>0.38032305433186492</v>
      </c>
      <c r="CE356" s="113">
        <f t="shared" si="323"/>
        <v>18958.596213725246</v>
      </c>
      <c r="CF356" s="114">
        <f t="shared" si="341"/>
        <v>0.35728907084371664</v>
      </c>
    </row>
    <row r="357" spans="2:84" ht="13.5" customHeight="1">
      <c r="B357" s="321"/>
      <c r="C357" s="330"/>
      <c r="D357" s="317"/>
      <c r="E357" s="115" t="s">
        <v>192</v>
      </c>
      <c r="F357" s="116"/>
      <c r="G357" s="117"/>
      <c r="H357" s="211">
        <v>6850768610</v>
      </c>
      <c r="I357" s="119">
        <v>12159</v>
      </c>
      <c r="J357" s="118" t="s">
        <v>126</v>
      </c>
      <c r="K357" s="65">
        <f t="shared" si="315"/>
        <v>563431.91134139325</v>
      </c>
      <c r="L357" s="120">
        <f t="shared" si="333"/>
        <v>0.90671140939597317</v>
      </c>
      <c r="M357" s="317"/>
      <c r="N357" s="115" t="s">
        <v>192</v>
      </c>
      <c r="O357" s="116"/>
      <c r="P357" s="117"/>
      <c r="Q357" s="211">
        <v>1519242410</v>
      </c>
      <c r="R357" s="119">
        <v>1935</v>
      </c>
      <c r="S357" s="118" t="s">
        <v>126</v>
      </c>
      <c r="T357" s="65">
        <f t="shared" si="316"/>
        <v>785138.19638242899</v>
      </c>
      <c r="U357" s="120">
        <f t="shared" si="334"/>
        <v>0.99078341013824889</v>
      </c>
      <c r="V357" s="317"/>
      <c r="W357" s="115" t="s">
        <v>192</v>
      </c>
      <c r="X357" s="116"/>
      <c r="Y357" s="117"/>
      <c r="Z357" s="211">
        <v>1949123240</v>
      </c>
      <c r="AA357" s="119">
        <v>1547</v>
      </c>
      <c r="AB357" s="118" t="s">
        <v>126</v>
      </c>
      <c r="AC357" s="65">
        <f t="shared" si="317"/>
        <v>1259937.4531351002</v>
      </c>
      <c r="AD357" s="120">
        <f t="shared" si="335"/>
        <v>0.99613650998068259</v>
      </c>
      <c r="AE357" s="317"/>
      <c r="AF357" s="115" t="s">
        <v>192</v>
      </c>
      <c r="AG357" s="116"/>
      <c r="AH357" s="117"/>
      <c r="AI357" s="211">
        <v>1098023870</v>
      </c>
      <c r="AJ357" s="119">
        <v>1138</v>
      </c>
      <c r="AK357" s="118" t="s">
        <v>126</v>
      </c>
      <c r="AL357" s="65">
        <f t="shared" si="318"/>
        <v>964871.59050966613</v>
      </c>
      <c r="AM357" s="120">
        <f t="shared" si="336"/>
        <v>0.98188093183779124</v>
      </c>
      <c r="AN357" s="317"/>
      <c r="AO357" s="115" t="s">
        <v>192</v>
      </c>
      <c r="AP357" s="116"/>
      <c r="AQ357" s="117"/>
      <c r="AR357" s="211">
        <v>1791218280</v>
      </c>
      <c r="AS357" s="119">
        <v>1171</v>
      </c>
      <c r="AT357" s="118" t="s">
        <v>126</v>
      </c>
      <c r="AU357" s="65">
        <f t="shared" si="319"/>
        <v>1529648.4030742955</v>
      </c>
      <c r="AV357" s="120">
        <f t="shared" si="337"/>
        <v>0.98818565400843883</v>
      </c>
      <c r="AW357" s="317"/>
      <c r="AX357" s="115" t="s">
        <v>192</v>
      </c>
      <c r="AY357" s="116"/>
      <c r="AZ357" s="117"/>
      <c r="BA357" s="211">
        <v>1859946820</v>
      </c>
      <c r="BB357" s="119">
        <v>1043</v>
      </c>
      <c r="BC357" s="118" t="s">
        <v>126</v>
      </c>
      <c r="BD357" s="65">
        <f t="shared" si="320"/>
        <v>1783266.3662511986</v>
      </c>
      <c r="BE357" s="120">
        <f t="shared" si="338"/>
        <v>0.98582230623818523</v>
      </c>
      <c r="BF357" s="317"/>
      <c r="BG357" s="115" t="s">
        <v>192</v>
      </c>
      <c r="BH357" s="116"/>
      <c r="BI357" s="117"/>
      <c r="BJ357" s="211">
        <v>2721408620</v>
      </c>
      <c r="BK357" s="119">
        <v>1259</v>
      </c>
      <c r="BL357" s="118" t="s">
        <v>126</v>
      </c>
      <c r="BM357" s="65">
        <f t="shared" si="321"/>
        <v>2161563.6378077841</v>
      </c>
      <c r="BN357" s="120">
        <f t="shared" si="339"/>
        <v>0.98590446358653094</v>
      </c>
      <c r="BO357" s="317"/>
      <c r="BP357" s="115" t="s">
        <v>192</v>
      </c>
      <c r="BQ357" s="116"/>
      <c r="BR357" s="117"/>
      <c r="BS357" s="211">
        <v>2188377610</v>
      </c>
      <c r="BT357" s="119">
        <v>859</v>
      </c>
      <c r="BU357" s="118" t="s">
        <v>126</v>
      </c>
      <c r="BV357" s="65">
        <f t="shared" si="322"/>
        <v>2547587.4388824212</v>
      </c>
      <c r="BW357" s="120">
        <f t="shared" si="340"/>
        <v>0.97947548460661349</v>
      </c>
      <c r="BX357" s="317"/>
      <c r="BY357" s="115" t="s">
        <v>192</v>
      </c>
      <c r="BZ357" s="116"/>
      <c r="CA357" s="117"/>
      <c r="CB357" s="211">
        <v>19978109460</v>
      </c>
      <c r="CC357" s="119">
        <v>21111</v>
      </c>
      <c r="CD357" s="118" t="s">
        <v>126</v>
      </c>
      <c r="CE357" s="65">
        <f t="shared" si="323"/>
        <v>946336.48145516554</v>
      </c>
      <c r="CF357" s="120">
        <f t="shared" si="341"/>
        <v>0.93943574225703097</v>
      </c>
    </row>
    <row r="358" spans="2:84" ht="13.5" customHeight="1">
      <c r="B358" s="318">
        <v>33</v>
      </c>
      <c r="C358" s="328" t="s">
        <v>43</v>
      </c>
      <c r="D358" s="320">
        <f>CK38</f>
        <v>4048</v>
      </c>
      <c r="E358" s="91">
        <v>1</v>
      </c>
      <c r="F358" s="92" t="s">
        <v>296</v>
      </c>
      <c r="G358" s="93" t="s">
        <v>297</v>
      </c>
      <c r="H358" s="94">
        <v>107940231</v>
      </c>
      <c r="I358" s="96">
        <v>2606</v>
      </c>
      <c r="J358" s="95">
        <f>IFERROR(I358/I368,"-")</f>
        <v>0.70034936844934159</v>
      </c>
      <c r="K358" s="97">
        <f t="shared" si="315"/>
        <v>41419.889102072142</v>
      </c>
      <c r="L358" s="98">
        <f t="shared" ref="L358:L368" si="342">IFERROR(I358/$CK$38,0)</f>
        <v>0.64377470355731226</v>
      </c>
      <c r="M358" s="320">
        <f>CL38</f>
        <v>460</v>
      </c>
      <c r="N358" s="91">
        <v>1</v>
      </c>
      <c r="O358" s="92" t="s">
        <v>296</v>
      </c>
      <c r="P358" s="93" t="s">
        <v>297</v>
      </c>
      <c r="Q358" s="94">
        <v>16384160</v>
      </c>
      <c r="R358" s="96">
        <v>374</v>
      </c>
      <c r="S358" s="95">
        <f>IFERROR(R358/R368,"-")</f>
        <v>0.8183807439824945</v>
      </c>
      <c r="T358" s="97">
        <f t="shared" si="316"/>
        <v>43807.914438502674</v>
      </c>
      <c r="U358" s="98">
        <f t="shared" ref="U358:U368" si="343">IFERROR(R358/$CL$38,0)</f>
        <v>0.81304347826086953</v>
      </c>
      <c r="V358" s="320">
        <f>CM38</f>
        <v>299</v>
      </c>
      <c r="W358" s="91">
        <v>1</v>
      </c>
      <c r="X358" s="92" t="s">
        <v>298</v>
      </c>
      <c r="Y358" s="93" t="s">
        <v>299</v>
      </c>
      <c r="Z358" s="94">
        <v>18660225</v>
      </c>
      <c r="AA358" s="96">
        <v>240</v>
      </c>
      <c r="AB358" s="95">
        <f>IFERROR(AA358/AA368,"-")</f>
        <v>0.80536912751677847</v>
      </c>
      <c r="AC358" s="97">
        <f t="shared" si="317"/>
        <v>77750.9375</v>
      </c>
      <c r="AD358" s="98">
        <f t="shared" ref="AD358:AD368" si="344">IFERROR(AA358/$CM$38,0)</f>
        <v>0.80267558528428096</v>
      </c>
      <c r="AE358" s="320">
        <f>CN38</f>
        <v>427</v>
      </c>
      <c r="AF358" s="91">
        <v>1</v>
      </c>
      <c r="AG358" s="92" t="s">
        <v>296</v>
      </c>
      <c r="AH358" s="93" t="s">
        <v>297</v>
      </c>
      <c r="AI358" s="94">
        <v>15269528</v>
      </c>
      <c r="AJ358" s="96">
        <v>321</v>
      </c>
      <c r="AK358" s="95">
        <f>IFERROR(AJ358/AJ368,"-")</f>
        <v>0.76247030878859856</v>
      </c>
      <c r="AL358" s="97">
        <f t="shared" si="318"/>
        <v>47568.623052959505</v>
      </c>
      <c r="AM358" s="98">
        <f t="shared" ref="AM358:AM368" si="345">IFERROR(AJ358/$CN$38,0)</f>
        <v>0.75175644028103039</v>
      </c>
      <c r="AN358" s="320">
        <f>CO38</f>
        <v>359</v>
      </c>
      <c r="AO358" s="91">
        <v>1</v>
      </c>
      <c r="AP358" s="92" t="s">
        <v>298</v>
      </c>
      <c r="AQ358" s="93" t="s">
        <v>299</v>
      </c>
      <c r="AR358" s="94">
        <v>21446100</v>
      </c>
      <c r="AS358" s="96">
        <v>277</v>
      </c>
      <c r="AT358" s="95">
        <f>IFERROR(AS358/AS368,"-")</f>
        <v>0.78917378917378922</v>
      </c>
      <c r="AU358" s="97">
        <f t="shared" si="319"/>
        <v>77422.743682310465</v>
      </c>
      <c r="AV358" s="98">
        <f t="shared" ref="AV358:AV368" si="346">IFERROR(AS358/$CO$38,0)</f>
        <v>0.77158774373259054</v>
      </c>
      <c r="AW358" s="320">
        <f>CP38</f>
        <v>278</v>
      </c>
      <c r="AX358" s="91">
        <v>1</v>
      </c>
      <c r="AY358" s="92" t="s">
        <v>298</v>
      </c>
      <c r="AZ358" s="93" t="s">
        <v>299</v>
      </c>
      <c r="BA358" s="94">
        <v>19258898</v>
      </c>
      <c r="BB358" s="96">
        <v>225</v>
      </c>
      <c r="BC358" s="95">
        <f>IFERROR(BB358/BB368,"-")</f>
        <v>0.8302583025830258</v>
      </c>
      <c r="BD358" s="97">
        <f t="shared" si="320"/>
        <v>85595.102222222224</v>
      </c>
      <c r="BE358" s="98">
        <f t="shared" ref="BE358:BE368" si="347">IFERROR(BB358/$CP$38,0)</f>
        <v>0.80935251798561147</v>
      </c>
      <c r="BF358" s="320">
        <f>CQ38</f>
        <v>345</v>
      </c>
      <c r="BG358" s="91">
        <v>1</v>
      </c>
      <c r="BH358" s="92" t="s">
        <v>298</v>
      </c>
      <c r="BI358" s="93" t="s">
        <v>299</v>
      </c>
      <c r="BJ358" s="94">
        <v>36181324</v>
      </c>
      <c r="BK358" s="96">
        <v>290</v>
      </c>
      <c r="BL358" s="95">
        <f>IFERROR(BK358/BK368,"-")</f>
        <v>0.85545722713864303</v>
      </c>
      <c r="BM358" s="97">
        <f t="shared" si="321"/>
        <v>124763.18620689656</v>
      </c>
      <c r="BN358" s="98">
        <f t="shared" ref="BN358:BN368" si="348">IFERROR(BK358/$CQ$38,0)</f>
        <v>0.84057971014492749</v>
      </c>
      <c r="BO358" s="320">
        <f>CR38</f>
        <v>254</v>
      </c>
      <c r="BP358" s="91">
        <v>1</v>
      </c>
      <c r="BQ358" s="92" t="s">
        <v>298</v>
      </c>
      <c r="BR358" s="93" t="s">
        <v>299</v>
      </c>
      <c r="BS358" s="94">
        <v>33299649</v>
      </c>
      <c r="BT358" s="96">
        <v>213</v>
      </c>
      <c r="BU358" s="95">
        <f>IFERROR(BT358/BT368,"-")</f>
        <v>0.85199999999999998</v>
      </c>
      <c r="BV358" s="97">
        <f t="shared" si="322"/>
        <v>156336.38028169013</v>
      </c>
      <c r="BW358" s="98">
        <f t="shared" ref="BW358:BW368" si="349">IFERROR(BT358/$CR$38,0)</f>
        <v>0.83858267716535428</v>
      </c>
      <c r="BX358" s="320">
        <f>CS38</f>
        <v>6470</v>
      </c>
      <c r="BY358" s="91">
        <v>1</v>
      </c>
      <c r="BZ358" s="92" t="s">
        <v>296</v>
      </c>
      <c r="CA358" s="93" t="s">
        <v>297</v>
      </c>
      <c r="CB358" s="94">
        <v>196787856</v>
      </c>
      <c r="CC358" s="96">
        <v>4382</v>
      </c>
      <c r="CD358" s="95">
        <f>IFERROR(CC358/CC368,"-")</f>
        <v>0.71741977734119189</v>
      </c>
      <c r="CE358" s="97">
        <f t="shared" si="323"/>
        <v>44908.228206298496</v>
      </c>
      <c r="CF358" s="98">
        <f t="shared" ref="CF358:CF368" si="350">IFERROR(CC358/$CS$38,0)</f>
        <v>0.67727975270479135</v>
      </c>
    </row>
    <row r="359" spans="2:84" ht="13.5" customHeight="1">
      <c r="B359" s="319"/>
      <c r="C359" s="329"/>
      <c r="D359" s="316"/>
      <c r="E359" s="99">
        <v>2</v>
      </c>
      <c r="F359" s="100" t="s">
        <v>298</v>
      </c>
      <c r="G359" s="101" t="s">
        <v>299</v>
      </c>
      <c r="H359" s="102">
        <v>112006928</v>
      </c>
      <c r="I359" s="104">
        <v>2027</v>
      </c>
      <c r="J359" s="103">
        <f>IFERROR(I359/I368,"-")</f>
        <v>0.54474603601182481</v>
      </c>
      <c r="K359" s="105">
        <f t="shared" si="315"/>
        <v>55257.487913172175</v>
      </c>
      <c r="L359" s="106">
        <f t="shared" si="342"/>
        <v>0.50074110671936756</v>
      </c>
      <c r="M359" s="316"/>
      <c r="N359" s="99">
        <v>2</v>
      </c>
      <c r="O359" s="100" t="s">
        <v>298</v>
      </c>
      <c r="P359" s="101" t="s">
        <v>299</v>
      </c>
      <c r="Q359" s="102">
        <v>16969199</v>
      </c>
      <c r="R359" s="104">
        <v>336</v>
      </c>
      <c r="S359" s="103">
        <f>IFERROR(R359/R368,"-")</f>
        <v>0.73522975929978118</v>
      </c>
      <c r="T359" s="105">
        <f t="shared" si="316"/>
        <v>50503.568452380954</v>
      </c>
      <c r="U359" s="106">
        <f t="shared" si="343"/>
        <v>0.73043478260869565</v>
      </c>
      <c r="V359" s="316"/>
      <c r="W359" s="99">
        <v>2</v>
      </c>
      <c r="X359" s="100" t="s">
        <v>296</v>
      </c>
      <c r="Y359" s="101" t="s">
        <v>297</v>
      </c>
      <c r="Z359" s="102">
        <v>10422575</v>
      </c>
      <c r="AA359" s="104">
        <v>236</v>
      </c>
      <c r="AB359" s="103">
        <f>IFERROR(AA359/AA368,"-")</f>
        <v>0.79194630872483218</v>
      </c>
      <c r="AC359" s="105">
        <f t="shared" si="317"/>
        <v>44163.453389830509</v>
      </c>
      <c r="AD359" s="106">
        <f t="shared" si="344"/>
        <v>0.78929765886287628</v>
      </c>
      <c r="AE359" s="316"/>
      <c r="AF359" s="99">
        <v>2</v>
      </c>
      <c r="AG359" s="100" t="s">
        <v>298</v>
      </c>
      <c r="AH359" s="101" t="s">
        <v>299</v>
      </c>
      <c r="AI359" s="102">
        <v>30989147</v>
      </c>
      <c r="AJ359" s="104">
        <v>296</v>
      </c>
      <c r="AK359" s="103">
        <f>IFERROR(AJ359/AJ368,"-")</f>
        <v>0.70308788598574823</v>
      </c>
      <c r="AL359" s="105">
        <f t="shared" si="318"/>
        <v>104693.06418918919</v>
      </c>
      <c r="AM359" s="106">
        <f t="shared" si="345"/>
        <v>0.69320843091334894</v>
      </c>
      <c r="AN359" s="316"/>
      <c r="AO359" s="99">
        <v>2</v>
      </c>
      <c r="AP359" s="100" t="s">
        <v>296</v>
      </c>
      <c r="AQ359" s="101" t="s">
        <v>297</v>
      </c>
      <c r="AR359" s="102">
        <v>13077152</v>
      </c>
      <c r="AS359" s="104">
        <v>263</v>
      </c>
      <c r="AT359" s="103">
        <f>IFERROR(AS359/AS368,"-")</f>
        <v>0.74928774928774933</v>
      </c>
      <c r="AU359" s="105">
        <f t="shared" si="319"/>
        <v>49723.011406844103</v>
      </c>
      <c r="AV359" s="106">
        <f t="shared" si="346"/>
        <v>0.7325905292479109</v>
      </c>
      <c r="AW359" s="316"/>
      <c r="AX359" s="99">
        <v>2</v>
      </c>
      <c r="AY359" s="100" t="s">
        <v>296</v>
      </c>
      <c r="AZ359" s="101" t="s">
        <v>297</v>
      </c>
      <c r="BA359" s="102">
        <v>10612670</v>
      </c>
      <c r="BB359" s="104">
        <v>195</v>
      </c>
      <c r="BC359" s="103">
        <f>IFERROR(BB359/BB368,"-")</f>
        <v>0.71955719557195574</v>
      </c>
      <c r="BD359" s="105">
        <f t="shared" si="320"/>
        <v>54423.948717948719</v>
      </c>
      <c r="BE359" s="106">
        <f t="shared" si="347"/>
        <v>0.70143884892086328</v>
      </c>
      <c r="BF359" s="316"/>
      <c r="BG359" s="99">
        <v>2</v>
      </c>
      <c r="BH359" s="100" t="s">
        <v>292</v>
      </c>
      <c r="BI359" s="101" t="s">
        <v>293</v>
      </c>
      <c r="BJ359" s="102">
        <v>58199878</v>
      </c>
      <c r="BK359" s="104">
        <v>248</v>
      </c>
      <c r="BL359" s="103">
        <f>IFERROR(BK359/BK368,"-")</f>
        <v>0.73156342182890854</v>
      </c>
      <c r="BM359" s="105">
        <f t="shared" si="321"/>
        <v>234676.92741935485</v>
      </c>
      <c r="BN359" s="106">
        <f t="shared" si="348"/>
        <v>0.71884057971014492</v>
      </c>
      <c r="BO359" s="316"/>
      <c r="BP359" s="99">
        <v>2</v>
      </c>
      <c r="BQ359" s="100" t="s">
        <v>292</v>
      </c>
      <c r="BR359" s="101" t="s">
        <v>293</v>
      </c>
      <c r="BS359" s="102">
        <v>29419521</v>
      </c>
      <c r="BT359" s="104">
        <v>178</v>
      </c>
      <c r="BU359" s="103">
        <f>IFERROR(BT359/BT368,"-")</f>
        <v>0.71199999999999997</v>
      </c>
      <c r="BV359" s="105">
        <f t="shared" si="322"/>
        <v>165278.20786516854</v>
      </c>
      <c r="BW359" s="106">
        <f t="shared" si="349"/>
        <v>0.70078740157480313</v>
      </c>
      <c r="BX359" s="316"/>
      <c r="BY359" s="99">
        <v>2</v>
      </c>
      <c r="BZ359" s="100" t="s">
        <v>298</v>
      </c>
      <c r="CA359" s="101" t="s">
        <v>299</v>
      </c>
      <c r="CB359" s="102">
        <v>288811470</v>
      </c>
      <c r="CC359" s="104">
        <v>3904</v>
      </c>
      <c r="CD359" s="103">
        <f>IFERROR(CC359/CC368,"-")</f>
        <v>0.63916175507531103</v>
      </c>
      <c r="CE359" s="105">
        <f t="shared" si="323"/>
        <v>73978.34784836066</v>
      </c>
      <c r="CF359" s="106">
        <f t="shared" si="350"/>
        <v>0.60340030911901077</v>
      </c>
    </row>
    <row r="360" spans="2:84" ht="13.5" customHeight="1">
      <c r="B360" s="319"/>
      <c r="C360" s="329"/>
      <c r="D360" s="316"/>
      <c r="E360" s="99">
        <v>3</v>
      </c>
      <c r="F360" s="100" t="s">
        <v>300</v>
      </c>
      <c r="G360" s="101" t="s">
        <v>301</v>
      </c>
      <c r="H360" s="102">
        <v>102981854</v>
      </c>
      <c r="I360" s="104">
        <v>1828</v>
      </c>
      <c r="J360" s="103">
        <f>IFERROR(I360/I368,"-")</f>
        <v>0.49126578876646065</v>
      </c>
      <c r="K360" s="105">
        <f t="shared" si="315"/>
        <v>56335.806345733043</v>
      </c>
      <c r="L360" s="106">
        <f t="shared" si="342"/>
        <v>0.45158102766798419</v>
      </c>
      <c r="M360" s="316"/>
      <c r="N360" s="99">
        <v>3</v>
      </c>
      <c r="O360" s="100" t="s">
        <v>292</v>
      </c>
      <c r="P360" s="101" t="s">
        <v>293</v>
      </c>
      <c r="Q360" s="102">
        <v>32877660</v>
      </c>
      <c r="R360" s="104">
        <v>276</v>
      </c>
      <c r="S360" s="103">
        <f>IFERROR(R360/R368,"-")</f>
        <v>0.60393873085339167</v>
      </c>
      <c r="T360" s="105">
        <f t="shared" si="316"/>
        <v>119121.95652173914</v>
      </c>
      <c r="U360" s="106">
        <f t="shared" si="343"/>
        <v>0.6</v>
      </c>
      <c r="V360" s="316"/>
      <c r="W360" s="99">
        <v>3</v>
      </c>
      <c r="X360" s="100" t="s">
        <v>292</v>
      </c>
      <c r="Y360" s="101" t="s">
        <v>293</v>
      </c>
      <c r="Z360" s="102">
        <v>10256565</v>
      </c>
      <c r="AA360" s="104">
        <v>187</v>
      </c>
      <c r="AB360" s="103">
        <f>IFERROR(AA360/AA368,"-")</f>
        <v>0.62751677852348997</v>
      </c>
      <c r="AC360" s="105">
        <f t="shared" si="317"/>
        <v>54847.941176470587</v>
      </c>
      <c r="AD360" s="106">
        <f t="shared" si="344"/>
        <v>0.62541806020066892</v>
      </c>
      <c r="AE360" s="316"/>
      <c r="AF360" s="99">
        <v>3</v>
      </c>
      <c r="AG360" s="100" t="s">
        <v>292</v>
      </c>
      <c r="AH360" s="101" t="s">
        <v>293</v>
      </c>
      <c r="AI360" s="102">
        <v>58683345</v>
      </c>
      <c r="AJ360" s="104">
        <v>252</v>
      </c>
      <c r="AK360" s="103">
        <f>IFERROR(AJ360/AJ368,"-")</f>
        <v>0.59857482185273159</v>
      </c>
      <c r="AL360" s="105">
        <f t="shared" si="318"/>
        <v>232870.41666666666</v>
      </c>
      <c r="AM360" s="106">
        <f t="shared" si="345"/>
        <v>0.5901639344262295</v>
      </c>
      <c r="AN360" s="316"/>
      <c r="AO360" s="99">
        <v>3</v>
      </c>
      <c r="AP360" s="100" t="s">
        <v>292</v>
      </c>
      <c r="AQ360" s="101" t="s">
        <v>293</v>
      </c>
      <c r="AR360" s="102">
        <v>33822977</v>
      </c>
      <c r="AS360" s="104">
        <v>228</v>
      </c>
      <c r="AT360" s="103">
        <f>IFERROR(AS360/AS368,"-")</f>
        <v>0.6495726495726496</v>
      </c>
      <c r="AU360" s="105">
        <f t="shared" si="319"/>
        <v>148346.39035087719</v>
      </c>
      <c r="AV360" s="106">
        <f t="shared" si="346"/>
        <v>0.63509749303621166</v>
      </c>
      <c r="AW360" s="316"/>
      <c r="AX360" s="99">
        <v>3</v>
      </c>
      <c r="AY360" s="100" t="s">
        <v>292</v>
      </c>
      <c r="AZ360" s="101" t="s">
        <v>293</v>
      </c>
      <c r="BA360" s="102">
        <v>39703325</v>
      </c>
      <c r="BB360" s="104">
        <v>185</v>
      </c>
      <c r="BC360" s="103">
        <f>IFERROR(BB360/BB368,"-")</f>
        <v>0.68265682656826565</v>
      </c>
      <c r="BD360" s="105">
        <f t="shared" si="320"/>
        <v>214612.56756756757</v>
      </c>
      <c r="BE360" s="106">
        <f t="shared" si="347"/>
        <v>0.66546762589928055</v>
      </c>
      <c r="BF360" s="316"/>
      <c r="BG360" s="99">
        <v>3</v>
      </c>
      <c r="BH360" s="100" t="s">
        <v>296</v>
      </c>
      <c r="BI360" s="101" t="s">
        <v>297</v>
      </c>
      <c r="BJ360" s="102">
        <v>13923346</v>
      </c>
      <c r="BK360" s="104">
        <v>233</v>
      </c>
      <c r="BL360" s="103">
        <f>IFERROR(BK360/BK368,"-")</f>
        <v>0.68731563421828912</v>
      </c>
      <c r="BM360" s="105">
        <f t="shared" si="321"/>
        <v>59756.849785407729</v>
      </c>
      <c r="BN360" s="106">
        <f t="shared" si="348"/>
        <v>0.67536231884057973</v>
      </c>
      <c r="BO360" s="316"/>
      <c r="BP360" s="99">
        <v>3</v>
      </c>
      <c r="BQ360" s="100" t="s">
        <v>454</v>
      </c>
      <c r="BR360" s="101" t="s">
        <v>455</v>
      </c>
      <c r="BS360" s="102">
        <v>9801230</v>
      </c>
      <c r="BT360" s="104">
        <v>160</v>
      </c>
      <c r="BU360" s="103">
        <f>IFERROR(BT360/BT368,"-")</f>
        <v>0.64</v>
      </c>
      <c r="BV360" s="105">
        <f t="shared" si="322"/>
        <v>61257.6875</v>
      </c>
      <c r="BW360" s="106">
        <f t="shared" si="349"/>
        <v>0.62992125984251968</v>
      </c>
      <c r="BX360" s="316"/>
      <c r="BY360" s="99">
        <v>3</v>
      </c>
      <c r="BZ360" s="100" t="s">
        <v>292</v>
      </c>
      <c r="CA360" s="101" t="s">
        <v>293</v>
      </c>
      <c r="CB360" s="102">
        <v>394745159</v>
      </c>
      <c r="CC360" s="104">
        <v>3105</v>
      </c>
      <c r="CD360" s="103">
        <f>IFERROR(CC360/CC368,"-")</f>
        <v>0.50834970530451862</v>
      </c>
      <c r="CE360" s="105">
        <f t="shared" si="323"/>
        <v>127132.09629629629</v>
      </c>
      <c r="CF360" s="106">
        <f t="shared" si="350"/>
        <v>0.47990726429675423</v>
      </c>
    </row>
    <row r="361" spans="2:84" ht="13.5" customHeight="1">
      <c r="B361" s="319"/>
      <c r="C361" s="329"/>
      <c r="D361" s="316"/>
      <c r="E361" s="99">
        <v>4</v>
      </c>
      <c r="F361" s="100" t="s">
        <v>306</v>
      </c>
      <c r="G361" s="101" t="s">
        <v>307</v>
      </c>
      <c r="H361" s="102">
        <v>65844690</v>
      </c>
      <c r="I361" s="104">
        <v>1815</v>
      </c>
      <c r="J361" s="103">
        <f>IFERROR(I361/I368,"-")</f>
        <v>0.4877721042730449</v>
      </c>
      <c r="K361" s="105">
        <f t="shared" si="315"/>
        <v>36278.066115702481</v>
      </c>
      <c r="L361" s="106">
        <f t="shared" si="342"/>
        <v>0.4483695652173913</v>
      </c>
      <c r="M361" s="316"/>
      <c r="N361" s="99">
        <v>4</v>
      </c>
      <c r="O361" s="100" t="s">
        <v>333</v>
      </c>
      <c r="P361" s="101" t="s">
        <v>565</v>
      </c>
      <c r="Q361" s="102">
        <v>5348889</v>
      </c>
      <c r="R361" s="104">
        <v>275</v>
      </c>
      <c r="S361" s="103">
        <f>IFERROR(R361/R368,"-")</f>
        <v>0.60175054704595188</v>
      </c>
      <c r="T361" s="105">
        <f t="shared" si="316"/>
        <v>19450.505454545455</v>
      </c>
      <c r="U361" s="106">
        <f t="shared" si="343"/>
        <v>0.59782608695652173</v>
      </c>
      <c r="V361" s="316"/>
      <c r="W361" s="99">
        <v>4</v>
      </c>
      <c r="X361" s="100" t="s">
        <v>312</v>
      </c>
      <c r="Y361" s="101" t="s">
        <v>313</v>
      </c>
      <c r="Z361" s="102">
        <v>6713832</v>
      </c>
      <c r="AA361" s="104">
        <v>176</v>
      </c>
      <c r="AB361" s="103">
        <f>IFERROR(AA361/AA368,"-")</f>
        <v>0.59060402684563762</v>
      </c>
      <c r="AC361" s="105">
        <f t="shared" si="317"/>
        <v>38146.772727272728</v>
      </c>
      <c r="AD361" s="106">
        <f t="shared" si="344"/>
        <v>0.58862876254180607</v>
      </c>
      <c r="AE361" s="316"/>
      <c r="AF361" s="99">
        <v>4</v>
      </c>
      <c r="AG361" s="100" t="s">
        <v>300</v>
      </c>
      <c r="AH361" s="101" t="s">
        <v>301</v>
      </c>
      <c r="AI361" s="102">
        <v>17177873</v>
      </c>
      <c r="AJ361" s="104">
        <v>235</v>
      </c>
      <c r="AK361" s="103">
        <f>IFERROR(AJ361/AJ368,"-")</f>
        <v>0.55819477434679332</v>
      </c>
      <c r="AL361" s="105">
        <f t="shared" si="318"/>
        <v>73097.331914893613</v>
      </c>
      <c r="AM361" s="106">
        <f t="shared" si="345"/>
        <v>0.55035128805620603</v>
      </c>
      <c r="AN361" s="316"/>
      <c r="AO361" s="99">
        <v>4</v>
      </c>
      <c r="AP361" s="100" t="s">
        <v>333</v>
      </c>
      <c r="AQ361" s="101" t="s">
        <v>565</v>
      </c>
      <c r="AR361" s="102">
        <v>14316397</v>
      </c>
      <c r="AS361" s="104">
        <v>197</v>
      </c>
      <c r="AT361" s="103">
        <f>IFERROR(AS361/AS368,"-")</f>
        <v>0.56125356125356129</v>
      </c>
      <c r="AU361" s="105">
        <f t="shared" si="319"/>
        <v>72672.065989847717</v>
      </c>
      <c r="AV361" s="106">
        <f t="shared" si="346"/>
        <v>0.54874651810584962</v>
      </c>
      <c r="AW361" s="316"/>
      <c r="AX361" s="99">
        <v>4</v>
      </c>
      <c r="AY361" s="100" t="s">
        <v>333</v>
      </c>
      <c r="AZ361" s="101" t="s">
        <v>565</v>
      </c>
      <c r="BA361" s="102">
        <v>9892268</v>
      </c>
      <c r="BB361" s="104">
        <v>155</v>
      </c>
      <c r="BC361" s="103">
        <f>IFERROR(BB361/BB368,"-")</f>
        <v>0.5719557195571956</v>
      </c>
      <c r="BD361" s="105">
        <f t="shared" si="320"/>
        <v>63821.083870967741</v>
      </c>
      <c r="BE361" s="106">
        <f t="shared" si="347"/>
        <v>0.55755395683453235</v>
      </c>
      <c r="BF361" s="316"/>
      <c r="BG361" s="99">
        <v>4</v>
      </c>
      <c r="BH361" s="100" t="s">
        <v>333</v>
      </c>
      <c r="BI361" s="101" t="s">
        <v>565</v>
      </c>
      <c r="BJ361" s="102">
        <v>17331186</v>
      </c>
      <c r="BK361" s="104">
        <v>217</v>
      </c>
      <c r="BL361" s="103">
        <f>IFERROR(BK361/BK368,"-")</f>
        <v>0.64011799410029502</v>
      </c>
      <c r="BM361" s="105">
        <f t="shared" si="321"/>
        <v>79867.216589861753</v>
      </c>
      <c r="BN361" s="106">
        <f t="shared" si="348"/>
        <v>0.62898550724637681</v>
      </c>
      <c r="BO361" s="316"/>
      <c r="BP361" s="99">
        <v>4</v>
      </c>
      <c r="BQ361" s="100" t="s">
        <v>333</v>
      </c>
      <c r="BR361" s="101" t="s">
        <v>565</v>
      </c>
      <c r="BS361" s="102">
        <v>22198841</v>
      </c>
      <c r="BT361" s="104">
        <v>159</v>
      </c>
      <c r="BU361" s="103">
        <f>IFERROR(BT361/BT368,"-")</f>
        <v>0.63600000000000001</v>
      </c>
      <c r="BV361" s="105">
        <f t="shared" si="322"/>
        <v>139615.35220125786</v>
      </c>
      <c r="BW361" s="106">
        <f t="shared" si="349"/>
        <v>0.62598425196850394</v>
      </c>
      <c r="BX361" s="316"/>
      <c r="BY361" s="99">
        <v>4</v>
      </c>
      <c r="BZ361" s="100" t="s">
        <v>300</v>
      </c>
      <c r="CA361" s="101" t="s">
        <v>301</v>
      </c>
      <c r="CB361" s="102">
        <v>193527092</v>
      </c>
      <c r="CC361" s="104">
        <v>3090</v>
      </c>
      <c r="CD361" s="103">
        <f>IFERROR(CC361/CC368,"-")</f>
        <v>0.5058939096267191</v>
      </c>
      <c r="CE361" s="105">
        <f t="shared" si="323"/>
        <v>62630.126860841425</v>
      </c>
      <c r="CF361" s="106">
        <f t="shared" si="350"/>
        <v>0.47758887171561049</v>
      </c>
    </row>
    <row r="362" spans="2:84" ht="13.5" customHeight="1">
      <c r="B362" s="319"/>
      <c r="C362" s="329"/>
      <c r="D362" s="316"/>
      <c r="E362" s="99">
        <v>5</v>
      </c>
      <c r="F362" s="121" t="s">
        <v>381</v>
      </c>
      <c r="G362" s="101" t="s">
        <v>382</v>
      </c>
      <c r="H362" s="102">
        <v>28237905</v>
      </c>
      <c r="I362" s="104">
        <v>1609</v>
      </c>
      <c r="J362" s="103">
        <f>IFERROR(I362/I368,"-")</f>
        <v>0.43241064230045689</v>
      </c>
      <c r="K362" s="105">
        <f t="shared" si="315"/>
        <v>17549.972032318212</v>
      </c>
      <c r="L362" s="106">
        <f t="shared" si="342"/>
        <v>0.39748023715415021</v>
      </c>
      <c r="M362" s="316"/>
      <c r="N362" s="99">
        <v>5</v>
      </c>
      <c r="O362" s="121" t="s">
        <v>306</v>
      </c>
      <c r="P362" s="101" t="s">
        <v>307</v>
      </c>
      <c r="Q362" s="102">
        <v>10745709</v>
      </c>
      <c r="R362" s="104">
        <v>258</v>
      </c>
      <c r="S362" s="103">
        <f>IFERROR(R362/R368,"-")</f>
        <v>0.56455142231947486</v>
      </c>
      <c r="T362" s="105">
        <f t="shared" si="316"/>
        <v>41650.034883720931</v>
      </c>
      <c r="U362" s="106">
        <f t="shared" si="343"/>
        <v>0.56086956521739129</v>
      </c>
      <c r="V362" s="316"/>
      <c r="W362" s="99">
        <v>5</v>
      </c>
      <c r="X362" s="121" t="s">
        <v>333</v>
      </c>
      <c r="Y362" s="101" t="s">
        <v>565</v>
      </c>
      <c r="Z362" s="102">
        <v>3596363</v>
      </c>
      <c r="AA362" s="104">
        <v>176</v>
      </c>
      <c r="AB362" s="103">
        <f>IFERROR(AA362/AA368,"-")</f>
        <v>0.59060402684563762</v>
      </c>
      <c r="AC362" s="105">
        <f t="shared" si="317"/>
        <v>20433.88068181818</v>
      </c>
      <c r="AD362" s="106">
        <f t="shared" si="344"/>
        <v>0.58862876254180607</v>
      </c>
      <c r="AE362" s="316"/>
      <c r="AF362" s="99">
        <v>5</v>
      </c>
      <c r="AG362" s="121" t="s">
        <v>333</v>
      </c>
      <c r="AH362" s="101" t="s">
        <v>565</v>
      </c>
      <c r="AI362" s="102">
        <v>7031496</v>
      </c>
      <c r="AJ362" s="104">
        <v>225</v>
      </c>
      <c r="AK362" s="103">
        <f>IFERROR(AJ362/AJ368,"-")</f>
        <v>0.53444180522565321</v>
      </c>
      <c r="AL362" s="105">
        <f t="shared" si="318"/>
        <v>31251.093333333334</v>
      </c>
      <c r="AM362" s="106">
        <f t="shared" si="345"/>
        <v>0.52693208430913352</v>
      </c>
      <c r="AN362" s="316"/>
      <c r="AO362" s="99">
        <v>5</v>
      </c>
      <c r="AP362" s="121" t="s">
        <v>300</v>
      </c>
      <c r="AQ362" s="101" t="s">
        <v>301</v>
      </c>
      <c r="AR362" s="102">
        <v>12897578</v>
      </c>
      <c r="AS362" s="104">
        <v>194</v>
      </c>
      <c r="AT362" s="103">
        <f>IFERROR(AS362/AS368,"-")</f>
        <v>0.55270655270655267</v>
      </c>
      <c r="AU362" s="105">
        <f t="shared" si="319"/>
        <v>66482.360824742267</v>
      </c>
      <c r="AV362" s="106">
        <f t="shared" si="346"/>
        <v>0.54038997214484674</v>
      </c>
      <c r="AW362" s="316"/>
      <c r="AX362" s="99">
        <v>5</v>
      </c>
      <c r="AY362" s="121" t="s">
        <v>312</v>
      </c>
      <c r="AZ362" s="101" t="s">
        <v>313</v>
      </c>
      <c r="BA362" s="102">
        <v>20126712</v>
      </c>
      <c r="BB362" s="104">
        <v>143</v>
      </c>
      <c r="BC362" s="103">
        <f>IFERROR(BB362/BB368,"-")</f>
        <v>0.52767527675276749</v>
      </c>
      <c r="BD362" s="105">
        <f t="shared" si="320"/>
        <v>140746.23776223775</v>
      </c>
      <c r="BE362" s="106">
        <f t="shared" si="347"/>
        <v>0.51438848920863312</v>
      </c>
      <c r="BF362" s="316"/>
      <c r="BG362" s="99">
        <v>5</v>
      </c>
      <c r="BH362" s="121" t="s">
        <v>454</v>
      </c>
      <c r="BI362" s="101" t="s">
        <v>455</v>
      </c>
      <c r="BJ362" s="102">
        <v>9634300</v>
      </c>
      <c r="BK362" s="104">
        <v>185</v>
      </c>
      <c r="BL362" s="103">
        <f>IFERROR(BK362/BK368,"-")</f>
        <v>0.54572271386430682</v>
      </c>
      <c r="BM362" s="105">
        <f t="shared" si="321"/>
        <v>52077.2972972973</v>
      </c>
      <c r="BN362" s="106">
        <f t="shared" si="348"/>
        <v>0.53623188405797106</v>
      </c>
      <c r="BO362" s="316"/>
      <c r="BP362" s="99">
        <v>5</v>
      </c>
      <c r="BQ362" s="121" t="s">
        <v>296</v>
      </c>
      <c r="BR362" s="101" t="s">
        <v>297</v>
      </c>
      <c r="BS362" s="102">
        <v>9158194</v>
      </c>
      <c r="BT362" s="104">
        <v>154</v>
      </c>
      <c r="BU362" s="103">
        <f>IFERROR(BT362/BT368,"-")</f>
        <v>0.61599999999999999</v>
      </c>
      <c r="BV362" s="105">
        <f t="shared" si="322"/>
        <v>59468.792207792205</v>
      </c>
      <c r="BW362" s="106">
        <f t="shared" si="349"/>
        <v>0.60629921259842523</v>
      </c>
      <c r="BX362" s="316"/>
      <c r="BY362" s="99">
        <v>5</v>
      </c>
      <c r="BZ362" s="121" t="s">
        <v>333</v>
      </c>
      <c r="CA362" s="101" t="s">
        <v>565</v>
      </c>
      <c r="CB362" s="102">
        <v>108728346</v>
      </c>
      <c r="CC362" s="104">
        <v>2897</v>
      </c>
      <c r="CD362" s="103">
        <f>IFERROR(CC362/CC368,"-")</f>
        <v>0.47429600523903076</v>
      </c>
      <c r="CE362" s="105">
        <f t="shared" si="323"/>
        <v>37531.358646876077</v>
      </c>
      <c r="CF362" s="106">
        <f t="shared" si="350"/>
        <v>0.44775888717156104</v>
      </c>
    </row>
    <row r="363" spans="2:84" ht="13.5" customHeight="1">
      <c r="B363" s="319"/>
      <c r="C363" s="329"/>
      <c r="D363" s="316"/>
      <c r="E363" s="99">
        <v>6</v>
      </c>
      <c r="F363" s="121" t="s">
        <v>302</v>
      </c>
      <c r="G363" s="101" t="s">
        <v>303</v>
      </c>
      <c r="H363" s="102">
        <v>60737245</v>
      </c>
      <c r="I363" s="104">
        <v>1595</v>
      </c>
      <c r="J363" s="103">
        <f>IFERROR(I363/I368,"-")</f>
        <v>0.42864821284600912</v>
      </c>
      <c r="K363" s="105">
        <f t="shared" si="315"/>
        <v>38079.777429467082</v>
      </c>
      <c r="L363" s="106">
        <f t="shared" si="342"/>
        <v>0.39402173913043476</v>
      </c>
      <c r="M363" s="316"/>
      <c r="N363" s="99">
        <v>6</v>
      </c>
      <c r="O363" s="121" t="s">
        <v>381</v>
      </c>
      <c r="P363" s="101" t="s">
        <v>382</v>
      </c>
      <c r="Q363" s="102">
        <v>4888631</v>
      </c>
      <c r="R363" s="104">
        <v>258</v>
      </c>
      <c r="S363" s="103">
        <f>IFERROR(R363/R368,"-")</f>
        <v>0.56455142231947486</v>
      </c>
      <c r="T363" s="105">
        <f t="shared" si="316"/>
        <v>18948.182170542637</v>
      </c>
      <c r="U363" s="106">
        <f t="shared" si="343"/>
        <v>0.56086956521739129</v>
      </c>
      <c r="V363" s="316"/>
      <c r="W363" s="99">
        <v>6</v>
      </c>
      <c r="X363" s="121" t="s">
        <v>300</v>
      </c>
      <c r="Y363" s="101" t="s">
        <v>301</v>
      </c>
      <c r="Z363" s="102">
        <v>9573075</v>
      </c>
      <c r="AA363" s="104">
        <v>169</v>
      </c>
      <c r="AB363" s="103">
        <f>IFERROR(AA363/AA368,"-")</f>
        <v>0.56711409395973156</v>
      </c>
      <c r="AC363" s="105">
        <f t="shared" si="317"/>
        <v>56645.414201183434</v>
      </c>
      <c r="AD363" s="106">
        <f t="shared" si="344"/>
        <v>0.56521739130434778</v>
      </c>
      <c r="AE363" s="316"/>
      <c r="AF363" s="99">
        <v>6</v>
      </c>
      <c r="AG363" s="121" t="s">
        <v>381</v>
      </c>
      <c r="AH363" s="101" t="s">
        <v>382</v>
      </c>
      <c r="AI363" s="102">
        <v>4085191</v>
      </c>
      <c r="AJ363" s="104">
        <v>208</v>
      </c>
      <c r="AK363" s="103">
        <f>IFERROR(AJ363/AJ368,"-")</f>
        <v>0.49406175771971494</v>
      </c>
      <c r="AL363" s="105">
        <f t="shared" si="318"/>
        <v>19640.341346153848</v>
      </c>
      <c r="AM363" s="106">
        <f t="shared" si="345"/>
        <v>0.48711943793911006</v>
      </c>
      <c r="AN363" s="316"/>
      <c r="AO363" s="99">
        <v>6</v>
      </c>
      <c r="AP363" s="121" t="s">
        <v>312</v>
      </c>
      <c r="AQ363" s="101" t="s">
        <v>313</v>
      </c>
      <c r="AR363" s="102">
        <v>10522256</v>
      </c>
      <c r="AS363" s="104">
        <v>188</v>
      </c>
      <c r="AT363" s="103">
        <f>IFERROR(AS363/AS368,"-")</f>
        <v>0.53561253561253563</v>
      </c>
      <c r="AU363" s="105">
        <f t="shared" si="319"/>
        <v>55969.446808510642</v>
      </c>
      <c r="AV363" s="106">
        <f t="shared" si="346"/>
        <v>0.5236768802228412</v>
      </c>
      <c r="AW363" s="316"/>
      <c r="AX363" s="99">
        <v>6</v>
      </c>
      <c r="AY363" s="121" t="s">
        <v>300</v>
      </c>
      <c r="AZ363" s="101" t="s">
        <v>301</v>
      </c>
      <c r="BA363" s="102">
        <v>11794480</v>
      </c>
      <c r="BB363" s="104">
        <v>141</v>
      </c>
      <c r="BC363" s="103">
        <f>IFERROR(BB363/BB368,"-")</f>
        <v>0.52029520295202947</v>
      </c>
      <c r="BD363" s="105">
        <f t="shared" si="320"/>
        <v>83648.794326241128</v>
      </c>
      <c r="BE363" s="106">
        <f t="shared" si="347"/>
        <v>0.5071942446043165</v>
      </c>
      <c r="BF363" s="316"/>
      <c r="BG363" s="99">
        <v>6</v>
      </c>
      <c r="BH363" s="121" t="s">
        <v>338</v>
      </c>
      <c r="BI363" s="101" t="s">
        <v>339</v>
      </c>
      <c r="BJ363" s="102">
        <v>14958928</v>
      </c>
      <c r="BK363" s="104">
        <v>173</v>
      </c>
      <c r="BL363" s="103">
        <f>IFERROR(BK363/BK368,"-")</f>
        <v>0.51032448377581119</v>
      </c>
      <c r="BM363" s="105">
        <f t="shared" si="321"/>
        <v>86467.791907514445</v>
      </c>
      <c r="BN363" s="106">
        <f t="shared" si="348"/>
        <v>0.50144927536231887</v>
      </c>
      <c r="BO363" s="316"/>
      <c r="BP363" s="99">
        <v>6</v>
      </c>
      <c r="BQ363" s="121" t="s">
        <v>428</v>
      </c>
      <c r="BR363" s="101" t="s">
        <v>429</v>
      </c>
      <c r="BS363" s="102">
        <v>3782696</v>
      </c>
      <c r="BT363" s="104">
        <v>122</v>
      </c>
      <c r="BU363" s="103">
        <f>IFERROR(BT363/BT368,"-")</f>
        <v>0.48799999999999999</v>
      </c>
      <c r="BV363" s="105">
        <f t="shared" si="322"/>
        <v>31005.704918032789</v>
      </c>
      <c r="BW363" s="106">
        <f t="shared" si="349"/>
        <v>0.48031496062992124</v>
      </c>
      <c r="BX363" s="316"/>
      <c r="BY363" s="99">
        <v>6</v>
      </c>
      <c r="BZ363" s="121" t="s">
        <v>306</v>
      </c>
      <c r="CA363" s="101" t="s">
        <v>307</v>
      </c>
      <c r="CB363" s="102">
        <v>103834129</v>
      </c>
      <c r="CC363" s="104">
        <v>2789</v>
      </c>
      <c r="CD363" s="103">
        <f>IFERROR(CC363/CC368,"-")</f>
        <v>0.45661427635887358</v>
      </c>
      <c r="CE363" s="105">
        <f t="shared" si="323"/>
        <v>37229.877733954825</v>
      </c>
      <c r="CF363" s="106">
        <f t="shared" si="350"/>
        <v>0.43106646058732612</v>
      </c>
    </row>
    <row r="364" spans="2:84" ht="13.5" customHeight="1">
      <c r="B364" s="319"/>
      <c r="C364" s="329"/>
      <c r="D364" s="316"/>
      <c r="E364" s="99">
        <v>7</v>
      </c>
      <c r="F364" s="121" t="s">
        <v>292</v>
      </c>
      <c r="G364" s="101" t="s">
        <v>293</v>
      </c>
      <c r="H364" s="102">
        <v>131781888</v>
      </c>
      <c r="I364" s="104">
        <v>1551</v>
      </c>
      <c r="J364" s="103">
        <f>IFERROR(I364/I368,"-")</f>
        <v>0.416823434560602</v>
      </c>
      <c r="K364" s="105">
        <f t="shared" si="315"/>
        <v>84965.756286266929</v>
      </c>
      <c r="L364" s="106">
        <f t="shared" si="342"/>
        <v>0.38315217391304346</v>
      </c>
      <c r="M364" s="316"/>
      <c r="N364" s="99">
        <v>7</v>
      </c>
      <c r="O364" s="121" t="s">
        <v>300</v>
      </c>
      <c r="P364" s="101" t="s">
        <v>301</v>
      </c>
      <c r="Q364" s="102">
        <v>14862246</v>
      </c>
      <c r="R364" s="104">
        <v>252</v>
      </c>
      <c r="S364" s="103">
        <f>IFERROR(R364/R368,"-")</f>
        <v>0.55142231947483589</v>
      </c>
      <c r="T364" s="105">
        <f t="shared" si="316"/>
        <v>58977.166666666664</v>
      </c>
      <c r="U364" s="106">
        <f t="shared" si="343"/>
        <v>0.54782608695652169</v>
      </c>
      <c r="V364" s="316"/>
      <c r="W364" s="99">
        <v>7</v>
      </c>
      <c r="X364" s="121" t="s">
        <v>381</v>
      </c>
      <c r="Y364" s="101" t="s">
        <v>382</v>
      </c>
      <c r="Z364" s="102">
        <v>3816460</v>
      </c>
      <c r="AA364" s="104">
        <v>169</v>
      </c>
      <c r="AB364" s="103">
        <f>IFERROR(AA364/AA368,"-")</f>
        <v>0.56711409395973156</v>
      </c>
      <c r="AC364" s="105">
        <f t="shared" si="317"/>
        <v>22582.603550295858</v>
      </c>
      <c r="AD364" s="106">
        <f t="shared" si="344"/>
        <v>0.56521739130434778</v>
      </c>
      <c r="AE364" s="316"/>
      <c r="AF364" s="99">
        <v>7</v>
      </c>
      <c r="AG364" s="121" t="s">
        <v>312</v>
      </c>
      <c r="AH364" s="101" t="s">
        <v>313</v>
      </c>
      <c r="AI364" s="102">
        <v>16257154</v>
      </c>
      <c r="AJ364" s="104">
        <v>187</v>
      </c>
      <c r="AK364" s="103">
        <f>IFERROR(AJ364/AJ368,"-")</f>
        <v>0.44418052256532065</v>
      </c>
      <c r="AL364" s="105">
        <f t="shared" si="318"/>
        <v>86936.65240641711</v>
      </c>
      <c r="AM364" s="106">
        <f t="shared" si="345"/>
        <v>0.4379391100702576</v>
      </c>
      <c r="AN364" s="316"/>
      <c r="AO364" s="99">
        <v>7</v>
      </c>
      <c r="AP364" s="121" t="s">
        <v>381</v>
      </c>
      <c r="AQ364" s="101" t="s">
        <v>382</v>
      </c>
      <c r="AR364" s="102">
        <v>4424005</v>
      </c>
      <c r="AS364" s="104">
        <v>178</v>
      </c>
      <c r="AT364" s="103">
        <f>IFERROR(AS364/AS368,"-")</f>
        <v>0.50712250712250717</v>
      </c>
      <c r="AU364" s="105">
        <f t="shared" si="319"/>
        <v>24853.960674157304</v>
      </c>
      <c r="AV364" s="106">
        <f t="shared" si="346"/>
        <v>0.49582172701949861</v>
      </c>
      <c r="AW364" s="316"/>
      <c r="AX364" s="99">
        <v>7</v>
      </c>
      <c r="AY364" s="121" t="s">
        <v>454</v>
      </c>
      <c r="AZ364" s="101" t="s">
        <v>455</v>
      </c>
      <c r="BA364" s="102">
        <v>3003921</v>
      </c>
      <c r="BB364" s="104">
        <v>120</v>
      </c>
      <c r="BC364" s="103">
        <f>IFERROR(BB364/BB368,"-")</f>
        <v>0.44280442804428044</v>
      </c>
      <c r="BD364" s="105">
        <f t="shared" si="320"/>
        <v>25032.674999999999</v>
      </c>
      <c r="BE364" s="106">
        <f t="shared" si="347"/>
        <v>0.43165467625899279</v>
      </c>
      <c r="BF364" s="316"/>
      <c r="BG364" s="99">
        <v>7</v>
      </c>
      <c r="BH364" s="121" t="s">
        <v>428</v>
      </c>
      <c r="BI364" s="101" t="s">
        <v>429</v>
      </c>
      <c r="BJ364" s="102">
        <v>4786742</v>
      </c>
      <c r="BK364" s="104">
        <v>172</v>
      </c>
      <c r="BL364" s="103">
        <f>IFERROR(BK364/BK368,"-")</f>
        <v>0.50737463126843663</v>
      </c>
      <c r="BM364" s="105">
        <f t="shared" si="321"/>
        <v>27829.89534883721</v>
      </c>
      <c r="BN364" s="106">
        <f t="shared" si="348"/>
        <v>0.49855072463768119</v>
      </c>
      <c r="BO364" s="316"/>
      <c r="BP364" s="99">
        <v>7</v>
      </c>
      <c r="BQ364" s="121" t="s">
        <v>338</v>
      </c>
      <c r="BR364" s="101" t="s">
        <v>339</v>
      </c>
      <c r="BS364" s="102">
        <v>15365267</v>
      </c>
      <c r="BT364" s="104">
        <v>116</v>
      </c>
      <c r="BU364" s="103">
        <f>IFERROR(BT364/BT368,"-")</f>
        <v>0.46400000000000002</v>
      </c>
      <c r="BV364" s="105">
        <f t="shared" si="322"/>
        <v>132459.19827586206</v>
      </c>
      <c r="BW364" s="106">
        <f t="shared" si="349"/>
        <v>0.45669291338582679</v>
      </c>
      <c r="BX364" s="316"/>
      <c r="BY364" s="99">
        <v>7</v>
      </c>
      <c r="BZ364" s="121" t="s">
        <v>381</v>
      </c>
      <c r="CA364" s="101" t="s">
        <v>382</v>
      </c>
      <c r="CB364" s="102">
        <v>54864834</v>
      </c>
      <c r="CC364" s="104">
        <v>2717</v>
      </c>
      <c r="CD364" s="103">
        <f>IFERROR(CC364/CC368,"-")</f>
        <v>0.4448264571054355</v>
      </c>
      <c r="CE364" s="105">
        <f t="shared" si="323"/>
        <v>20193.166728008833</v>
      </c>
      <c r="CF364" s="106">
        <f t="shared" si="350"/>
        <v>0.41993817619783619</v>
      </c>
    </row>
    <row r="365" spans="2:84" ht="13.5" customHeight="1">
      <c r="B365" s="319"/>
      <c r="C365" s="329"/>
      <c r="D365" s="316"/>
      <c r="E365" s="99">
        <v>8</v>
      </c>
      <c r="F365" s="121" t="s">
        <v>333</v>
      </c>
      <c r="G365" s="101" t="s">
        <v>565</v>
      </c>
      <c r="H365" s="102">
        <v>29012906</v>
      </c>
      <c r="I365" s="104">
        <v>1493</v>
      </c>
      <c r="J365" s="103">
        <f>IFERROR(I365/I368,"-")</f>
        <v>0.40123622682074711</v>
      </c>
      <c r="K365" s="105">
        <f t="shared" si="315"/>
        <v>19432.622906898861</v>
      </c>
      <c r="L365" s="106">
        <f t="shared" si="342"/>
        <v>0.36882411067193677</v>
      </c>
      <c r="M365" s="316"/>
      <c r="N365" s="99">
        <v>8</v>
      </c>
      <c r="O365" s="121" t="s">
        <v>312</v>
      </c>
      <c r="P365" s="101" t="s">
        <v>313</v>
      </c>
      <c r="Q365" s="102">
        <v>8794387</v>
      </c>
      <c r="R365" s="104">
        <v>234</v>
      </c>
      <c r="S365" s="103">
        <f>IFERROR(R365/R368,"-")</f>
        <v>0.51203501094091908</v>
      </c>
      <c r="T365" s="105">
        <f t="shared" si="316"/>
        <v>37582.85042735043</v>
      </c>
      <c r="U365" s="106">
        <f t="shared" si="343"/>
        <v>0.50869565217391299</v>
      </c>
      <c r="V365" s="316"/>
      <c r="W365" s="99">
        <v>8</v>
      </c>
      <c r="X365" s="121" t="s">
        <v>302</v>
      </c>
      <c r="Y365" s="101" t="s">
        <v>303</v>
      </c>
      <c r="Z365" s="102">
        <v>5964480</v>
      </c>
      <c r="AA365" s="104">
        <v>157</v>
      </c>
      <c r="AB365" s="103">
        <f>IFERROR(AA365/AA368,"-")</f>
        <v>0.52684563758389258</v>
      </c>
      <c r="AC365" s="105">
        <f t="shared" si="317"/>
        <v>37990.318471337581</v>
      </c>
      <c r="AD365" s="106">
        <f t="shared" si="344"/>
        <v>0.52508361204013376</v>
      </c>
      <c r="AE365" s="316"/>
      <c r="AF365" s="99">
        <v>8</v>
      </c>
      <c r="AG365" s="121" t="s">
        <v>306</v>
      </c>
      <c r="AH365" s="101" t="s">
        <v>307</v>
      </c>
      <c r="AI365" s="102">
        <v>7128514</v>
      </c>
      <c r="AJ365" s="104">
        <v>183</v>
      </c>
      <c r="AK365" s="103">
        <f>IFERROR(AJ365/AJ368,"-")</f>
        <v>0.43467933491686461</v>
      </c>
      <c r="AL365" s="105">
        <f t="shared" si="318"/>
        <v>38953.628415300547</v>
      </c>
      <c r="AM365" s="106">
        <f t="shared" si="345"/>
        <v>0.42857142857142855</v>
      </c>
      <c r="AN365" s="316"/>
      <c r="AO365" s="99">
        <v>8</v>
      </c>
      <c r="AP365" s="121" t="s">
        <v>454</v>
      </c>
      <c r="AQ365" s="101" t="s">
        <v>455</v>
      </c>
      <c r="AR365" s="102">
        <v>3616289</v>
      </c>
      <c r="AS365" s="104">
        <v>151</v>
      </c>
      <c r="AT365" s="103">
        <f>IFERROR(AS365/AS368,"-")</f>
        <v>0.43019943019943019</v>
      </c>
      <c r="AU365" s="105">
        <f t="shared" si="319"/>
        <v>23948.933774834437</v>
      </c>
      <c r="AV365" s="106">
        <f t="shared" si="346"/>
        <v>0.42061281337047352</v>
      </c>
      <c r="AW365" s="316"/>
      <c r="AX365" s="99">
        <v>8</v>
      </c>
      <c r="AY365" s="121" t="s">
        <v>428</v>
      </c>
      <c r="AZ365" s="101" t="s">
        <v>429</v>
      </c>
      <c r="BA365" s="102">
        <v>3001983</v>
      </c>
      <c r="BB365" s="104">
        <v>117</v>
      </c>
      <c r="BC365" s="103">
        <f>IFERROR(BB365/BB368,"-")</f>
        <v>0.43173431734317341</v>
      </c>
      <c r="BD365" s="105">
        <f t="shared" si="320"/>
        <v>25657.974358974359</v>
      </c>
      <c r="BE365" s="106">
        <f t="shared" si="347"/>
        <v>0.42086330935251798</v>
      </c>
      <c r="BF365" s="316"/>
      <c r="BG365" s="99">
        <v>8</v>
      </c>
      <c r="BH365" s="121" t="s">
        <v>300</v>
      </c>
      <c r="BI365" s="101" t="s">
        <v>301</v>
      </c>
      <c r="BJ365" s="102">
        <v>18220782</v>
      </c>
      <c r="BK365" s="104">
        <v>165</v>
      </c>
      <c r="BL365" s="103">
        <f>IFERROR(BK365/BK368,"-")</f>
        <v>0.48672566371681414</v>
      </c>
      <c r="BM365" s="105">
        <f t="shared" si="321"/>
        <v>110428.98181818181</v>
      </c>
      <c r="BN365" s="106">
        <f t="shared" si="348"/>
        <v>0.47826086956521741</v>
      </c>
      <c r="BO365" s="316"/>
      <c r="BP365" s="99">
        <v>8</v>
      </c>
      <c r="BQ365" s="121" t="s">
        <v>336</v>
      </c>
      <c r="BR365" s="101" t="s">
        <v>337</v>
      </c>
      <c r="BS365" s="102">
        <v>42387705</v>
      </c>
      <c r="BT365" s="104">
        <v>110</v>
      </c>
      <c r="BU365" s="103">
        <f>IFERROR(BT365/BT368,"-")</f>
        <v>0.44</v>
      </c>
      <c r="BV365" s="105">
        <f t="shared" si="322"/>
        <v>385342.77272727271</v>
      </c>
      <c r="BW365" s="106">
        <f t="shared" si="349"/>
        <v>0.43307086614173229</v>
      </c>
      <c r="BX365" s="316"/>
      <c r="BY365" s="99">
        <v>8</v>
      </c>
      <c r="BZ365" s="121" t="s">
        <v>312</v>
      </c>
      <c r="CA365" s="101" t="s">
        <v>313</v>
      </c>
      <c r="CB365" s="102">
        <v>140945981</v>
      </c>
      <c r="CC365" s="104">
        <v>2543</v>
      </c>
      <c r="CD365" s="103">
        <f>IFERROR(CC365/CC368,"-")</f>
        <v>0.41633922724296007</v>
      </c>
      <c r="CE365" s="105">
        <f t="shared" si="323"/>
        <v>55425.081006685017</v>
      </c>
      <c r="CF365" s="106">
        <f t="shared" si="350"/>
        <v>0.39304482225656878</v>
      </c>
    </row>
    <row r="366" spans="2:84" ht="13.5" customHeight="1">
      <c r="B366" s="319"/>
      <c r="C366" s="329"/>
      <c r="D366" s="316"/>
      <c r="E366" s="99">
        <v>9</v>
      </c>
      <c r="F366" s="100" t="s">
        <v>387</v>
      </c>
      <c r="G366" s="101" t="s">
        <v>388</v>
      </c>
      <c r="H366" s="102">
        <v>4101203</v>
      </c>
      <c r="I366" s="104">
        <v>1367</v>
      </c>
      <c r="J366" s="103">
        <f>IFERROR(I366/I368,"-")</f>
        <v>0.36737436173071752</v>
      </c>
      <c r="K366" s="105">
        <f t="shared" si="315"/>
        <v>3000.1485003657644</v>
      </c>
      <c r="L366" s="106">
        <f t="shared" si="342"/>
        <v>0.33769762845849804</v>
      </c>
      <c r="M366" s="316"/>
      <c r="N366" s="99">
        <v>9</v>
      </c>
      <c r="O366" s="100" t="s">
        <v>308</v>
      </c>
      <c r="P366" s="101" t="s">
        <v>309</v>
      </c>
      <c r="Q366" s="102">
        <v>19309721</v>
      </c>
      <c r="R366" s="104">
        <v>231</v>
      </c>
      <c r="S366" s="103">
        <f>IFERROR(R366/R368,"-")</f>
        <v>0.50547045951859959</v>
      </c>
      <c r="T366" s="105">
        <f t="shared" si="316"/>
        <v>83591.865800865795</v>
      </c>
      <c r="U366" s="106">
        <f t="shared" si="343"/>
        <v>0.50217391304347825</v>
      </c>
      <c r="V366" s="316"/>
      <c r="W366" s="99">
        <v>9</v>
      </c>
      <c r="X366" s="100" t="s">
        <v>306</v>
      </c>
      <c r="Y366" s="101" t="s">
        <v>307</v>
      </c>
      <c r="Z366" s="102">
        <v>6098823</v>
      </c>
      <c r="AA366" s="104">
        <v>152</v>
      </c>
      <c r="AB366" s="103">
        <f>IFERROR(AA366/AA368,"-")</f>
        <v>0.51006711409395977</v>
      </c>
      <c r="AC366" s="105">
        <f t="shared" si="317"/>
        <v>40123.835526315786</v>
      </c>
      <c r="AD366" s="106">
        <f t="shared" si="344"/>
        <v>0.50836120401337792</v>
      </c>
      <c r="AE366" s="316"/>
      <c r="AF366" s="99">
        <v>9</v>
      </c>
      <c r="AG366" s="100" t="s">
        <v>308</v>
      </c>
      <c r="AH366" s="101" t="s">
        <v>309</v>
      </c>
      <c r="AI366" s="102">
        <v>20645261</v>
      </c>
      <c r="AJ366" s="104">
        <v>161</v>
      </c>
      <c r="AK366" s="103">
        <f>IFERROR(AJ366/AJ368,"-")</f>
        <v>0.38242280285035629</v>
      </c>
      <c r="AL366" s="105">
        <f t="shared" si="318"/>
        <v>128231.43478260869</v>
      </c>
      <c r="AM366" s="106">
        <f t="shared" si="345"/>
        <v>0.37704918032786883</v>
      </c>
      <c r="AN366" s="316"/>
      <c r="AO366" s="99">
        <v>9</v>
      </c>
      <c r="AP366" s="100" t="s">
        <v>338</v>
      </c>
      <c r="AQ366" s="101" t="s">
        <v>339</v>
      </c>
      <c r="AR366" s="102">
        <v>12560873</v>
      </c>
      <c r="AS366" s="104">
        <v>150</v>
      </c>
      <c r="AT366" s="103">
        <f>IFERROR(AS366/AS368,"-")</f>
        <v>0.42735042735042733</v>
      </c>
      <c r="AU366" s="105">
        <f t="shared" si="319"/>
        <v>83739.153333333335</v>
      </c>
      <c r="AV366" s="106">
        <f t="shared" si="346"/>
        <v>0.4178272980501393</v>
      </c>
      <c r="AW366" s="316"/>
      <c r="AX366" s="99">
        <v>9</v>
      </c>
      <c r="AY366" s="100" t="s">
        <v>381</v>
      </c>
      <c r="AZ366" s="101" t="s">
        <v>382</v>
      </c>
      <c r="BA366" s="102">
        <v>2206759</v>
      </c>
      <c r="BB366" s="104">
        <v>103</v>
      </c>
      <c r="BC366" s="103">
        <f>IFERROR(BB366/BB368,"-")</f>
        <v>0.38007380073800739</v>
      </c>
      <c r="BD366" s="105">
        <f t="shared" si="320"/>
        <v>21424.844660194176</v>
      </c>
      <c r="BE366" s="106">
        <f t="shared" si="347"/>
        <v>0.37050359712230213</v>
      </c>
      <c r="BF366" s="316"/>
      <c r="BG366" s="99">
        <v>9</v>
      </c>
      <c r="BH366" s="100" t="s">
        <v>312</v>
      </c>
      <c r="BI366" s="101" t="s">
        <v>313</v>
      </c>
      <c r="BJ366" s="102">
        <v>14399835</v>
      </c>
      <c r="BK366" s="104">
        <v>165</v>
      </c>
      <c r="BL366" s="103">
        <f>IFERROR(BK366/BK368,"-")</f>
        <v>0.48672566371681414</v>
      </c>
      <c r="BM366" s="105">
        <f t="shared" si="321"/>
        <v>87271.727272727279</v>
      </c>
      <c r="BN366" s="106">
        <f t="shared" si="348"/>
        <v>0.47826086956521741</v>
      </c>
      <c r="BO366" s="316"/>
      <c r="BP366" s="99">
        <v>9</v>
      </c>
      <c r="BQ366" s="100" t="s">
        <v>300</v>
      </c>
      <c r="BR366" s="101" t="s">
        <v>301</v>
      </c>
      <c r="BS366" s="102">
        <v>6019204</v>
      </c>
      <c r="BT366" s="104">
        <v>106</v>
      </c>
      <c r="BU366" s="103">
        <f>IFERROR(BT366/BT368,"-")</f>
        <v>0.42399999999999999</v>
      </c>
      <c r="BV366" s="105">
        <f t="shared" si="322"/>
        <v>56784.943396226416</v>
      </c>
      <c r="BW366" s="106">
        <f t="shared" si="349"/>
        <v>0.41732283464566927</v>
      </c>
      <c r="BX366" s="316"/>
      <c r="BY366" s="99">
        <v>9</v>
      </c>
      <c r="BZ366" s="100" t="s">
        <v>302</v>
      </c>
      <c r="CA366" s="101" t="s">
        <v>303</v>
      </c>
      <c r="CB366" s="102">
        <v>87088609</v>
      </c>
      <c r="CC366" s="104">
        <v>2427</v>
      </c>
      <c r="CD366" s="103">
        <f>IFERROR(CC366/CC368,"-")</f>
        <v>0.3973477406679764</v>
      </c>
      <c r="CE366" s="105">
        <f t="shared" si="323"/>
        <v>35883.234033786568</v>
      </c>
      <c r="CF366" s="106">
        <f t="shared" si="350"/>
        <v>0.37511591962905716</v>
      </c>
    </row>
    <row r="367" spans="2:84" ht="13.5" customHeight="1">
      <c r="B367" s="319"/>
      <c r="C367" s="329"/>
      <c r="D367" s="316"/>
      <c r="E367" s="107">
        <v>10</v>
      </c>
      <c r="F367" s="108" t="s">
        <v>312</v>
      </c>
      <c r="G367" s="109" t="s">
        <v>313</v>
      </c>
      <c r="H367" s="110">
        <v>49592718</v>
      </c>
      <c r="I367" s="112">
        <v>1361</v>
      </c>
      <c r="J367" s="111">
        <f>IFERROR(I367/I368,"-")</f>
        <v>0.36576189196452569</v>
      </c>
      <c r="K367" s="113">
        <f t="shared" si="315"/>
        <v>36438.440852314474</v>
      </c>
      <c r="L367" s="114">
        <f t="shared" si="342"/>
        <v>0.33621541501976282</v>
      </c>
      <c r="M367" s="316"/>
      <c r="N367" s="107">
        <v>10</v>
      </c>
      <c r="O367" s="108" t="s">
        <v>324</v>
      </c>
      <c r="P367" s="109" t="s">
        <v>556</v>
      </c>
      <c r="Q367" s="110">
        <v>13133659</v>
      </c>
      <c r="R367" s="112">
        <v>226</v>
      </c>
      <c r="S367" s="111">
        <f>IFERROR(R367/R368,"-")</f>
        <v>0.49452954048140046</v>
      </c>
      <c r="T367" s="113">
        <f t="shared" si="316"/>
        <v>58113.535398230088</v>
      </c>
      <c r="U367" s="114">
        <f t="shared" si="343"/>
        <v>0.49130434782608695</v>
      </c>
      <c r="V367" s="316"/>
      <c r="W367" s="107">
        <v>10</v>
      </c>
      <c r="X367" s="108" t="s">
        <v>308</v>
      </c>
      <c r="Y367" s="109" t="s">
        <v>309</v>
      </c>
      <c r="Z367" s="110">
        <v>11982693</v>
      </c>
      <c r="AA367" s="112">
        <v>151</v>
      </c>
      <c r="AB367" s="111">
        <f>IFERROR(AA367/AA368,"-")</f>
        <v>0.50671140939597314</v>
      </c>
      <c r="AC367" s="113">
        <f t="shared" si="317"/>
        <v>79355.582781456949</v>
      </c>
      <c r="AD367" s="114">
        <f t="shared" si="344"/>
        <v>0.50501672240802675</v>
      </c>
      <c r="AE367" s="316"/>
      <c r="AF367" s="107">
        <v>10</v>
      </c>
      <c r="AG367" s="108" t="s">
        <v>302</v>
      </c>
      <c r="AH367" s="109" t="s">
        <v>303</v>
      </c>
      <c r="AI367" s="110">
        <v>3092032</v>
      </c>
      <c r="AJ367" s="112">
        <v>155</v>
      </c>
      <c r="AK367" s="111">
        <f>IFERROR(AJ367/AJ368,"-")</f>
        <v>0.36817102137767221</v>
      </c>
      <c r="AL367" s="113">
        <f t="shared" si="318"/>
        <v>19948.593548387096</v>
      </c>
      <c r="AM367" s="114">
        <f t="shared" si="345"/>
        <v>0.36299765807962531</v>
      </c>
      <c r="AN367" s="316"/>
      <c r="AO367" s="107">
        <v>10</v>
      </c>
      <c r="AP367" s="108" t="s">
        <v>308</v>
      </c>
      <c r="AQ367" s="109" t="s">
        <v>309</v>
      </c>
      <c r="AR367" s="110">
        <v>18424912</v>
      </c>
      <c r="AS367" s="112">
        <v>149</v>
      </c>
      <c r="AT367" s="111">
        <f>IFERROR(AS367/AS368,"-")</f>
        <v>0.42450142450142453</v>
      </c>
      <c r="AU367" s="113">
        <f t="shared" si="319"/>
        <v>123657.12751677852</v>
      </c>
      <c r="AV367" s="114">
        <f t="shared" si="346"/>
        <v>0.41504178272980502</v>
      </c>
      <c r="AW367" s="316"/>
      <c r="AX367" s="107">
        <v>10</v>
      </c>
      <c r="AY367" s="108" t="s">
        <v>338</v>
      </c>
      <c r="AZ367" s="109" t="s">
        <v>339</v>
      </c>
      <c r="BA367" s="110">
        <v>4151942</v>
      </c>
      <c r="BB367" s="112">
        <v>101</v>
      </c>
      <c r="BC367" s="111">
        <f>IFERROR(BB367/BB368,"-")</f>
        <v>0.37269372693726938</v>
      </c>
      <c r="BD367" s="113">
        <f t="shared" si="320"/>
        <v>41108.33663366337</v>
      </c>
      <c r="BE367" s="114">
        <f t="shared" si="347"/>
        <v>0.36330935251798563</v>
      </c>
      <c r="BF367" s="316"/>
      <c r="BG367" s="107">
        <v>10</v>
      </c>
      <c r="BH367" s="108" t="s">
        <v>353</v>
      </c>
      <c r="BI367" s="109" t="s">
        <v>354</v>
      </c>
      <c r="BJ367" s="110">
        <v>8257293</v>
      </c>
      <c r="BK367" s="112">
        <v>145</v>
      </c>
      <c r="BL367" s="111">
        <f>IFERROR(BK367/BK368,"-")</f>
        <v>0.42772861356932151</v>
      </c>
      <c r="BM367" s="113">
        <f t="shared" si="321"/>
        <v>56946.848275862067</v>
      </c>
      <c r="BN367" s="114">
        <f t="shared" si="348"/>
        <v>0.42028985507246375</v>
      </c>
      <c r="BO367" s="316"/>
      <c r="BP367" s="107">
        <v>10</v>
      </c>
      <c r="BQ367" s="108" t="s">
        <v>369</v>
      </c>
      <c r="BR367" s="109" t="s">
        <v>370</v>
      </c>
      <c r="BS367" s="110">
        <v>6256271</v>
      </c>
      <c r="BT367" s="112">
        <v>104</v>
      </c>
      <c r="BU367" s="111">
        <f>IFERROR(BT367/BT368,"-")</f>
        <v>0.41599999999999998</v>
      </c>
      <c r="BV367" s="113">
        <f t="shared" si="322"/>
        <v>60156.451923076922</v>
      </c>
      <c r="BW367" s="114">
        <f t="shared" si="349"/>
        <v>0.40944881889763779</v>
      </c>
      <c r="BX367" s="316"/>
      <c r="BY367" s="107">
        <v>10</v>
      </c>
      <c r="BZ367" s="108" t="s">
        <v>428</v>
      </c>
      <c r="CA367" s="109" t="s">
        <v>429</v>
      </c>
      <c r="CB367" s="110">
        <v>36400393</v>
      </c>
      <c r="CC367" s="112">
        <v>2003</v>
      </c>
      <c r="CD367" s="111">
        <f>IFERROR(CC367/CC368,"-")</f>
        <v>0.32793058284217419</v>
      </c>
      <c r="CE367" s="113">
        <f t="shared" si="323"/>
        <v>18172.937094358462</v>
      </c>
      <c r="CF367" s="114">
        <f t="shared" si="350"/>
        <v>0.30958268933539412</v>
      </c>
    </row>
    <row r="368" spans="2:84" ht="13.5" customHeight="1">
      <c r="B368" s="321"/>
      <c r="C368" s="330"/>
      <c r="D368" s="317"/>
      <c r="E368" s="115" t="s">
        <v>192</v>
      </c>
      <c r="F368" s="116"/>
      <c r="G368" s="117"/>
      <c r="H368" s="211">
        <v>2099690220</v>
      </c>
      <c r="I368" s="119">
        <v>3721</v>
      </c>
      <c r="J368" s="118" t="s">
        <v>126</v>
      </c>
      <c r="K368" s="65">
        <f t="shared" si="315"/>
        <v>564281.16635313083</v>
      </c>
      <c r="L368" s="120">
        <f t="shared" si="342"/>
        <v>0.91921936758893286</v>
      </c>
      <c r="M368" s="317"/>
      <c r="N368" s="115" t="s">
        <v>192</v>
      </c>
      <c r="O368" s="116"/>
      <c r="P368" s="117"/>
      <c r="Q368" s="211">
        <v>382039720</v>
      </c>
      <c r="R368" s="119">
        <v>457</v>
      </c>
      <c r="S368" s="118" t="s">
        <v>126</v>
      </c>
      <c r="T368" s="65">
        <f t="shared" si="316"/>
        <v>835973.12910284463</v>
      </c>
      <c r="U368" s="120">
        <f t="shared" si="343"/>
        <v>0.99347826086956526</v>
      </c>
      <c r="V368" s="317"/>
      <c r="W368" s="115" t="s">
        <v>192</v>
      </c>
      <c r="X368" s="116"/>
      <c r="Y368" s="117"/>
      <c r="Z368" s="211">
        <v>331782500</v>
      </c>
      <c r="AA368" s="119">
        <v>298</v>
      </c>
      <c r="AB368" s="118" t="s">
        <v>126</v>
      </c>
      <c r="AC368" s="65">
        <f t="shared" si="317"/>
        <v>1113364.0939597315</v>
      </c>
      <c r="AD368" s="120">
        <f t="shared" si="344"/>
        <v>0.99665551839464883</v>
      </c>
      <c r="AE368" s="317"/>
      <c r="AF368" s="115" t="s">
        <v>192</v>
      </c>
      <c r="AG368" s="116"/>
      <c r="AH368" s="117"/>
      <c r="AI368" s="211">
        <v>511206680</v>
      </c>
      <c r="AJ368" s="119">
        <v>421</v>
      </c>
      <c r="AK368" s="118" t="s">
        <v>126</v>
      </c>
      <c r="AL368" s="65">
        <f t="shared" si="318"/>
        <v>1214267.6484560571</v>
      </c>
      <c r="AM368" s="120">
        <f t="shared" si="345"/>
        <v>0.98594847775175642</v>
      </c>
      <c r="AN368" s="317"/>
      <c r="AO368" s="115" t="s">
        <v>192</v>
      </c>
      <c r="AP368" s="116"/>
      <c r="AQ368" s="117"/>
      <c r="AR368" s="211">
        <v>584494970</v>
      </c>
      <c r="AS368" s="119">
        <v>351</v>
      </c>
      <c r="AT368" s="118" t="s">
        <v>126</v>
      </c>
      <c r="AU368" s="65">
        <f t="shared" si="319"/>
        <v>1665227.8347578347</v>
      </c>
      <c r="AV368" s="120">
        <f t="shared" si="346"/>
        <v>0.97771587743732591</v>
      </c>
      <c r="AW368" s="317"/>
      <c r="AX368" s="115" t="s">
        <v>192</v>
      </c>
      <c r="AY368" s="116"/>
      <c r="AZ368" s="117"/>
      <c r="BA368" s="211">
        <v>477513480</v>
      </c>
      <c r="BB368" s="119">
        <v>271</v>
      </c>
      <c r="BC368" s="118" t="s">
        <v>126</v>
      </c>
      <c r="BD368" s="65">
        <f t="shared" si="320"/>
        <v>1762042.3616236162</v>
      </c>
      <c r="BE368" s="120">
        <f t="shared" si="347"/>
        <v>0.97482014388489213</v>
      </c>
      <c r="BF368" s="317"/>
      <c r="BG368" s="115" t="s">
        <v>192</v>
      </c>
      <c r="BH368" s="116"/>
      <c r="BI368" s="117"/>
      <c r="BJ368" s="211">
        <v>698003330</v>
      </c>
      <c r="BK368" s="119">
        <v>339</v>
      </c>
      <c r="BL368" s="118" t="s">
        <v>126</v>
      </c>
      <c r="BM368" s="65">
        <f t="shared" si="321"/>
        <v>2059006.8731563422</v>
      </c>
      <c r="BN368" s="120">
        <f t="shared" si="348"/>
        <v>0.9826086956521739</v>
      </c>
      <c r="BO368" s="317"/>
      <c r="BP368" s="115" t="s">
        <v>192</v>
      </c>
      <c r="BQ368" s="116"/>
      <c r="BR368" s="117"/>
      <c r="BS368" s="211">
        <v>563742770</v>
      </c>
      <c r="BT368" s="119">
        <v>250</v>
      </c>
      <c r="BU368" s="118" t="s">
        <v>126</v>
      </c>
      <c r="BV368" s="65">
        <f t="shared" si="322"/>
        <v>2254971.08</v>
      </c>
      <c r="BW368" s="120">
        <f t="shared" si="349"/>
        <v>0.98425196850393704</v>
      </c>
      <c r="BX368" s="317"/>
      <c r="BY368" s="115" t="s">
        <v>192</v>
      </c>
      <c r="BZ368" s="116"/>
      <c r="CA368" s="117"/>
      <c r="CB368" s="211">
        <v>5648473670</v>
      </c>
      <c r="CC368" s="119">
        <v>6108</v>
      </c>
      <c r="CD368" s="118" t="s">
        <v>126</v>
      </c>
      <c r="CE368" s="65">
        <f t="shared" si="323"/>
        <v>924766.48166339227</v>
      </c>
      <c r="CF368" s="120">
        <f t="shared" si="350"/>
        <v>0.9440494590417311</v>
      </c>
    </row>
    <row r="369" spans="2:84" ht="13.5" customHeight="1">
      <c r="B369" s="318">
        <v>34</v>
      </c>
      <c r="C369" s="328" t="s">
        <v>45</v>
      </c>
      <c r="D369" s="320">
        <f>CK39</f>
        <v>17935</v>
      </c>
      <c r="E369" s="91">
        <v>1</v>
      </c>
      <c r="F369" s="92" t="s">
        <v>296</v>
      </c>
      <c r="G369" s="93" t="s">
        <v>297</v>
      </c>
      <c r="H369" s="94">
        <v>502383447</v>
      </c>
      <c r="I369" s="96">
        <v>11623</v>
      </c>
      <c r="J369" s="95">
        <f>IFERROR(I369/I379,"-")</f>
        <v>0.69615476760900818</v>
      </c>
      <c r="K369" s="97">
        <f t="shared" si="315"/>
        <v>43223.216639421837</v>
      </c>
      <c r="L369" s="98">
        <f t="shared" ref="L369:L379" si="351">IFERROR(I369/$CK$39,0)</f>
        <v>0.64806244772790633</v>
      </c>
      <c r="M369" s="320">
        <f>CL39</f>
        <v>1937</v>
      </c>
      <c r="N369" s="91">
        <v>1</v>
      </c>
      <c r="O369" s="92" t="s">
        <v>296</v>
      </c>
      <c r="P369" s="93" t="s">
        <v>297</v>
      </c>
      <c r="Q369" s="94">
        <v>67560247</v>
      </c>
      <c r="R369" s="96">
        <v>1541</v>
      </c>
      <c r="S369" s="95">
        <f>IFERROR(R369/R379,"-")</f>
        <v>0.80135205408216326</v>
      </c>
      <c r="T369" s="97">
        <f t="shared" si="316"/>
        <v>43841.821544451654</v>
      </c>
      <c r="U369" s="98">
        <f t="shared" ref="U369:U379" si="352">IFERROR(R369/$CL$39,0)</f>
        <v>0.79556014455343316</v>
      </c>
      <c r="V369" s="320">
        <f>CM39</f>
        <v>1076</v>
      </c>
      <c r="W369" s="91">
        <v>1</v>
      </c>
      <c r="X369" s="92" t="s">
        <v>296</v>
      </c>
      <c r="Y369" s="93" t="s">
        <v>297</v>
      </c>
      <c r="Z369" s="94">
        <v>36732683</v>
      </c>
      <c r="AA369" s="96">
        <v>866</v>
      </c>
      <c r="AB369" s="95">
        <f>IFERROR(AA369/AA379,"-")</f>
        <v>0.80633147113594039</v>
      </c>
      <c r="AC369" s="97">
        <f t="shared" si="317"/>
        <v>42416.493071593533</v>
      </c>
      <c r="AD369" s="98">
        <f t="shared" ref="AD369:AD379" si="353">IFERROR(AA369/$CM$39,0)</f>
        <v>0.80483271375464682</v>
      </c>
      <c r="AE369" s="320">
        <f>CN39</f>
        <v>2458</v>
      </c>
      <c r="AF369" s="91">
        <v>1</v>
      </c>
      <c r="AG369" s="92" t="s">
        <v>296</v>
      </c>
      <c r="AH369" s="93" t="s">
        <v>297</v>
      </c>
      <c r="AI369" s="94">
        <v>85354539</v>
      </c>
      <c r="AJ369" s="96">
        <v>1908</v>
      </c>
      <c r="AK369" s="95">
        <f>IFERROR(AJ369/AJ379,"-")</f>
        <v>0.78486219662690249</v>
      </c>
      <c r="AL369" s="97">
        <f t="shared" si="318"/>
        <v>44735.083333333336</v>
      </c>
      <c r="AM369" s="98">
        <f t="shared" ref="AM369:AM379" si="354">IFERROR(AJ369/$CN$39,0)</f>
        <v>0.77624084621643608</v>
      </c>
      <c r="AN369" s="320">
        <f>CO39</f>
        <v>1649</v>
      </c>
      <c r="AO369" s="91">
        <v>1</v>
      </c>
      <c r="AP369" s="92" t="s">
        <v>298</v>
      </c>
      <c r="AQ369" s="93" t="s">
        <v>299</v>
      </c>
      <c r="AR369" s="94">
        <v>90342737</v>
      </c>
      <c r="AS369" s="96">
        <v>1274</v>
      </c>
      <c r="AT369" s="95">
        <f>IFERROR(AS369/AS379,"-")</f>
        <v>0.78496611213801604</v>
      </c>
      <c r="AU369" s="97">
        <f t="shared" si="319"/>
        <v>70912.666405023541</v>
      </c>
      <c r="AV369" s="98">
        <f t="shared" ref="AV369:AV379" si="355">IFERROR(AS369/$CO$39,0)</f>
        <v>0.77258944815039421</v>
      </c>
      <c r="AW369" s="320">
        <f>CP39</f>
        <v>1324</v>
      </c>
      <c r="AX369" s="91">
        <v>1</v>
      </c>
      <c r="AY369" s="92" t="s">
        <v>298</v>
      </c>
      <c r="AZ369" s="93" t="s">
        <v>299</v>
      </c>
      <c r="BA369" s="94">
        <v>83759849</v>
      </c>
      <c r="BB369" s="96">
        <v>1053</v>
      </c>
      <c r="BC369" s="95">
        <f>IFERROR(BB369/BB379,"-")</f>
        <v>0.80443086325439261</v>
      </c>
      <c r="BD369" s="97">
        <f t="shared" si="320"/>
        <v>79544.016144349473</v>
      </c>
      <c r="BE369" s="98">
        <f t="shared" ref="BE369:BE379" si="356">IFERROR(BB369/$CP$39,0)</f>
        <v>0.7953172205438066</v>
      </c>
      <c r="BF369" s="320">
        <f>CQ39</f>
        <v>1410</v>
      </c>
      <c r="BG369" s="91">
        <v>1</v>
      </c>
      <c r="BH369" s="92" t="s">
        <v>298</v>
      </c>
      <c r="BI369" s="93" t="s">
        <v>299</v>
      </c>
      <c r="BJ369" s="94">
        <v>112943712</v>
      </c>
      <c r="BK369" s="96">
        <v>1092</v>
      </c>
      <c r="BL369" s="95">
        <f>IFERROR(BK369/BK379,"-")</f>
        <v>0.80235121234386475</v>
      </c>
      <c r="BM369" s="97">
        <f t="shared" si="321"/>
        <v>103428.30769230769</v>
      </c>
      <c r="BN369" s="98">
        <f t="shared" ref="BN369:BN379" si="357">IFERROR(BK369/$CQ$39,0)</f>
        <v>0.77446808510638299</v>
      </c>
      <c r="BO369" s="320">
        <f>CR39</f>
        <v>1019</v>
      </c>
      <c r="BP369" s="91">
        <v>1</v>
      </c>
      <c r="BQ369" s="92" t="s">
        <v>298</v>
      </c>
      <c r="BR369" s="93" t="s">
        <v>299</v>
      </c>
      <c r="BS369" s="94">
        <v>79743948</v>
      </c>
      <c r="BT369" s="96">
        <v>804</v>
      </c>
      <c r="BU369" s="95">
        <f>IFERROR(BT369/BT379,"-")</f>
        <v>0.80239520958083832</v>
      </c>
      <c r="BV369" s="97">
        <f t="shared" si="322"/>
        <v>99184.014925373136</v>
      </c>
      <c r="BW369" s="98">
        <f t="shared" ref="BW369:BW379" si="358">IFERROR(BT369/$CR$39,0)</f>
        <v>0.78900883218842</v>
      </c>
      <c r="BX369" s="320">
        <f>CS39</f>
        <v>28808</v>
      </c>
      <c r="BY369" s="91">
        <v>1</v>
      </c>
      <c r="BZ369" s="92" t="s">
        <v>296</v>
      </c>
      <c r="CA369" s="93" t="s">
        <v>297</v>
      </c>
      <c r="CB369" s="94">
        <v>862379762</v>
      </c>
      <c r="CC369" s="96">
        <v>19633</v>
      </c>
      <c r="CD369" s="95">
        <f>IFERROR(CC369/CC379,"-")</f>
        <v>0.71603632517597282</v>
      </c>
      <c r="CE369" s="97">
        <f t="shared" si="323"/>
        <v>43925.012071512247</v>
      </c>
      <c r="CF369" s="98">
        <f t="shared" ref="CF369:CF379" si="359">IFERROR(CC369/$CS$39,0)</f>
        <v>0.68151207997778396</v>
      </c>
    </row>
    <row r="370" spans="2:84" ht="13.5" customHeight="1">
      <c r="B370" s="319"/>
      <c r="C370" s="329"/>
      <c r="D370" s="316"/>
      <c r="E370" s="99">
        <v>2</v>
      </c>
      <c r="F370" s="100" t="s">
        <v>298</v>
      </c>
      <c r="G370" s="101" t="s">
        <v>299</v>
      </c>
      <c r="H370" s="102">
        <v>436614118</v>
      </c>
      <c r="I370" s="104">
        <v>9407</v>
      </c>
      <c r="J370" s="103">
        <f>IFERROR(I370/I379,"-")</f>
        <v>0.56342836607570679</v>
      </c>
      <c r="K370" s="105">
        <f t="shared" si="315"/>
        <v>46413.746996917187</v>
      </c>
      <c r="L370" s="106">
        <f t="shared" si="351"/>
        <v>0.52450515751324223</v>
      </c>
      <c r="M370" s="316"/>
      <c r="N370" s="99">
        <v>2</v>
      </c>
      <c r="O370" s="100" t="s">
        <v>298</v>
      </c>
      <c r="P370" s="101" t="s">
        <v>299</v>
      </c>
      <c r="Q370" s="102">
        <v>76354987</v>
      </c>
      <c r="R370" s="104">
        <v>1425</v>
      </c>
      <c r="S370" s="103">
        <f>IFERROR(R370/R379,"-")</f>
        <v>0.7410296411856474</v>
      </c>
      <c r="T370" s="105">
        <f t="shared" si="316"/>
        <v>53582.447017543862</v>
      </c>
      <c r="U370" s="106">
        <f t="shared" si="352"/>
        <v>0.73567372225090344</v>
      </c>
      <c r="V370" s="316"/>
      <c r="W370" s="99">
        <v>2</v>
      </c>
      <c r="X370" s="100" t="s">
        <v>298</v>
      </c>
      <c r="Y370" s="101" t="s">
        <v>299</v>
      </c>
      <c r="Z370" s="102">
        <v>52072663</v>
      </c>
      <c r="AA370" s="104">
        <v>825</v>
      </c>
      <c r="AB370" s="103">
        <f>IFERROR(AA370/AA379,"-")</f>
        <v>0.76815642458100564</v>
      </c>
      <c r="AC370" s="105">
        <f t="shared" si="317"/>
        <v>63118.379393939395</v>
      </c>
      <c r="AD370" s="106">
        <f t="shared" si="353"/>
        <v>0.76672862453531598</v>
      </c>
      <c r="AE370" s="316"/>
      <c r="AF370" s="99">
        <v>2</v>
      </c>
      <c r="AG370" s="100" t="s">
        <v>298</v>
      </c>
      <c r="AH370" s="101" t="s">
        <v>299</v>
      </c>
      <c r="AI370" s="102">
        <v>121499245</v>
      </c>
      <c r="AJ370" s="104">
        <v>1760</v>
      </c>
      <c r="AK370" s="103">
        <f>IFERROR(AJ370/AJ379,"-")</f>
        <v>0.72398190045248867</v>
      </c>
      <c r="AL370" s="105">
        <f t="shared" si="318"/>
        <v>69033.661931818177</v>
      </c>
      <c r="AM370" s="106">
        <f t="shared" si="354"/>
        <v>0.7160292921074044</v>
      </c>
      <c r="AN370" s="316"/>
      <c r="AO370" s="99">
        <v>2</v>
      </c>
      <c r="AP370" s="100" t="s">
        <v>296</v>
      </c>
      <c r="AQ370" s="101" t="s">
        <v>297</v>
      </c>
      <c r="AR370" s="102">
        <v>55350019</v>
      </c>
      <c r="AS370" s="104">
        <v>1274</v>
      </c>
      <c r="AT370" s="103">
        <f>IFERROR(AS370/AS379,"-")</f>
        <v>0.78496611213801604</v>
      </c>
      <c r="AU370" s="105">
        <f t="shared" si="319"/>
        <v>43445.854788069075</v>
      </c>
      <c r="AV370" s="106">
        <f t="shared" si="355"/>
        <v>0.77258944815039421</v>
      </c>
      <c r="AW370" s="316"/>
      <c r="AX370" s="99">
        <v>2</v>
      </c>
      <c r="AY370" s="100" t="s">
        <v>296</v>
      </c>
      <c r="AZ370" s="101" t="s">
        <v>297</v>
      </c>
      <c r="BA370" s="102">
        <v>40876619</v>
      </c>
      <c r="BB370" s="104">
        <v>962</v>
      </c>
      <c r="BC370" s="103">
        <f>IFERROR(BB370/BB379,"-")</f>
        <v>0.73491214667685256</v>
      </c>
      <c r="BD370" s="105">
        <f t="shared" si="320"/>
        <v>42491.287941787945</v>
      </c>
      <c r="BE370" s="106">
        <f t="shared" si="356"/>
        <v>0.72658610271903323</v>
      </c>
      <c r="BF370" s="316"/>
      <c r="BG370" s="99">
        <v>2</v>
      </c>
      <c r="BH370" s="100" t="s">
        <v>292</v>
      </c>
      <c r="BI370" s="101" t="s">
        <v>293</v>
      </c>
      <c r="BJ370" s="102">
        <v>166387388</v>
      </c>
      <c r="BK370" s="104">
        <v>951</v>
      </c>
      <c r="BL370" s="103">
        <f>IFERROR(BK370/BK379,"-")</f>
        <v>0.69875091844232184</v>
      </c>
      <c r="BM370" s="105">
        <f t="shared" si="321"/>
        <v>174960.45005257623</v>
      </c>
      <c r="BN370" s="106">
        <f t="shared" si="357"/>
        <v>0.67446808510638301</v>
      </c>
      <c r="BO370" s="316"/>
      <c r="BP370" s="99">
        <v>2</v>
      </c>
      <c r="BQ370" s="100" t="s">
        <v>292</v>
      </c>
      <c r="BR370" s="101" t="s">
        <v>293</v>
      </c>
      <c r="BS370" s="102">
        <v>132606019</v>
      </c>
      <c r="BT370" s="104">
        <v>614</v>
      </c>
      <c r="BU370" s="103">
        <f>IFERROR(BT370/BT379,"-")</f>
        <v>0.61277445109780437</v>
      </c>
      <c r="BV370" s="105">
        <f t="shared" si="322"/>
        <v>215970.71498371335</v>
      </c>
      <c r="BW370" s="106">
        <f t="shared" si="358"/>
        <v>0.6025515210991168</v>
      </c>
      <c r="BX370" s="316"/>
      <c r="BY370" s="99">
        <v>2</v>
      </c>
      <c r="BZ370" s="100" t="s">
        <v>298</v>
      </c>
      <c r="CA370" s="101" t="s">
        <v>299</v>
      </c>
      <c r="CB370" s="102">
        <v>1053331259</v>
      </c>
      <c r="CC370" s="104">
        <v>17640</v>
      </c>
      <c r="CD370" s="103">
        <f>IFERROR(CC370/CC379,"-")</f>
        <v>0.64334950217002806</v>
      </c>
      <c r="CE370" s="105">
        <f t="shared" si="323"/>
        <v>59712.656405895694</v>
      </c>
      <c r="CF370" s="106">
        <f t="shared" si="359"/>
        <v>0.6123299083587892</v>
      </c>
    </row>
    <row r="371" spans="2:84" ht="13.5" customHeight="1">
      <c r="B371" s="319"/>
      <c r="C371" s="329"/>
      <c r="D371" s="316"/>
      <c r="E371" s="99">
        <v>3</v>
      </c>
      <c r="F371" s="100" t="s">
        <v>300</v>
      </c>
      <c r="G371" s="101" t="s">
        <v>301</v>
      </c>
      <c r="H371" s="102">
        <v>386171811</v>
      </c>
      <c r="I371" s="104">
        <v>8372</v>
      </c>
      <c r="J371" s="103">
        <f>IFERROR(I371/I379,"-")</f>
        <v>0.50143747005270722</v>
      </c>
      <c r="K371" s="105">
        <f t="shared" si="315"/>
        <v>46126.589942666033</v>
      </c>
      <c r="L371" s="106">
        <f t="shared" si="351"/>
        <v>0.46679676609980486</v>
      </c>
      <c r="M371" s="316"/>
      <c r="N371" s="99">
        <v>3</v>
      </c>
      <c r="O371" s="100" t="s">
        <v>292</v>
      </c>
      <c r="P371" s="101" t="s">
        <v>293</v>
      </c>
      <c r="Q371" s="102">
        <v>157487492</v>
      </c>
      <c r="R371" s="104">
        <v>1198</v>
      </c>
      <c r="S371" s="103">
        <f>IFERROR(R371/R379,"-")</f>
        <v>0.62298491939677592</v>
      </c>
      <c r="T371" s="105">
        <f t="shared" si="316"/>
        <v>131458.67445742904</v>
      </c>
      <c r="U371" s="106">
        <f t="shared" si="352"/>
        <v>0.61848218895198759</v>
      </c>
      <c r="V371" s="316"/>
      <c r="W371" s="99">
        <v>3</v>
      </c>
      <c r="X371" s="100" t="s">
        <v>333</v>
      </c>
      <c r="Y371" s="101" t="s">
        <v>565</v>
      </c>
      <c r="Z371" s="102">
        <v>17681244</v>
      </c>
      <c r="AA371" s="104">
        <v>697</v>
      </c>
      <c r="AB371" s="103">
        <f>IFERROR(AA371/AA379,"-")</f>
        <v>0.64897579143389195</v>
      </c>
      <c r="AC371" s="105">
        <f t="shared" si="317"/>
        <v>25367.638450502152</v>
      </c>
      <c r="AD371" s="106">
        <f t="shared" si="353"/>
        <v>0.64776951672862448</v>
      </c>
      <c r="AE371" s="316"/>
      <c r="AF371" s="99">
        <v>3</v>
      </c>
      <c r="AG371" s="100" t="s">
        <v>292</v>
      </c>
      <c r="AH371" s="101" t="s">
        <v>293</v>
      </c>
      <c r="AI371" s="102">
        <v>229547465</v>
      </c>
      <c r="AJ371" s="104">
        <v>1586</v>
      </c>
      <c r="AK371" s="103">
        <f>IFERROR(AJ371/AJ379,"-")</f>
        <v>0.65240641711229952</v>
      </c>
      <c r="AL371" s="105">
        <f t="shared" si="318"/>
        <v>144733.5844892812</v>
      </c>
      <c r="AM371" s="106">
        <f t="shared" si="354"/>
        <v>0.64524003254678597</v>
      </c>
      <c r="AN371" s="316"/>
      <c r="AO371" s="99">
        <v>3</v>
      </c>
      <c r="AP371" s="100" t="s">
        <v>292</v>
      </c>
      <c r="AQ371" s="101" t="s">
        <v>293</v>
      </c>
      <c r="AR371" s="102">
        <v>182541545</v>
      </c>
      <c r="AS371" s="104">
        <v>1110</v>
      </c>
      <c r="AT371" s="103">
        <f>IFERROR(AS371/AS379,"-")</f>
        <v>0.68391866913123844</v>
      </c>
      <c r="AU371" s="105">
        <f t="shared" si="319"/>
        <v>164451.84234234234</v>
      </c>
      <c r="AV371" s="106">
        <f t="shared" si="355"/>
        <v>0.67313523347483328</v>
      </c>
      <c r="AW371" s="316"/>
      <c r="AX371" s="99">
        <v>3</v>
      </c>
      <c r="AY371" s="100" t="s">
        <v>292</v>
      </c>
      <c r="AZ371" s="101" t="s">
        <v>293</v>
      </c>
      <c r="BA371" s="102">
        <v>193867650</v>
      </c>
      <c r="BB371" s="104">
        <v>919</v>
      </c>
      <c r="BC371" s="103">
        <f>IFERROR(BB371/BB379,"-")</f>
        <v>0.70206264323911383</v>
      </c>
      <c r="BD371" s="105">
        <f t="shared" si="320"/>
        <v>210955.0054406964</v>
      </c>
      <c r="BE371" s="106">
        <f t="shared" si="356"/>
        <v>0.6941087613293051</v>
      </c>
      <c r="BF371" s="316"/>
      <c r="BG371" s="99">
        <v>3</v>
      </c>
      <c r="BH371" s="100" t="s">
        <v>296</v>
      </c>
      <c r="BI371" s="101" t="s">
        <v>297</v>
      </c>
      <c r="BJ371" s="102">
        <v>37533302</v>
      </c>
      <c r="BK371" s="104">
        <v>882</v>
      </c>
      <c r="BL371" s="103">
        <f>IFERROR(BK371/BK379,"-")</f>
        <v>0.64805290227773693</v>
      </c>
      <c r="BM371" s="105">
        <f t="shared" si="321"/>
        <v>42554.764172335599</v>
      </c>
      <c r="BN371" s="106">
        <f t="shared" si="357"/>
        <v>0.62553191489361704</v>
      </c>
      <c r="BO371" s="316"/>
      <c r="BP371" s="99">
        <v>3</v>
      </c>
      <c r="BQ371" s="100" t="s">
        <v>333</v>
      </c>
      <c r="BR371" s="101" t="s">
        <v>565</v>
      </c>
      <c r="BS371" s="102">
        <v>74175939</v>
      </c>
      <c r="BT371" s="104">
        <v>607</v>
      </c>
      <c r="BU371" s="103">
        <f>IFERROR(BT371/BT379,"-")</f>
        <v>0.60578842315369263</v>
      </c>
      <c r="BV371" s="105">
        <f t="shared" si="322"/>
        <v>122200.88797364086</v>
      </c>
      <c r="BW371" s="106">
        <f t="shared" si="358"/>
        <v>0.59568204121687929</v>
      </c>
      <c r="BX371" s="316"/>
      <c r="BY371" s="99">
        <v>3</v>
      </c>
      <c r="BZ371" s="100" t="s">
        <v>300</v>
      </c>
      <c r="CA371" s="101" t="s">
        <v>301</v>
      </c>
      <c r="CB371" s="102">
        <v>701252965</v>
      </c>
      <c r="CC371" s="104">
        <v>14366</v>
      </c>
      <c r="CD371" s="103">
        <f>IFERROR(CC371/CC379,"-")</f>
        <v>0.52394325103030748</v>
      </c>
      <c r="CE371" s="105">
        <f t="shared" si="323"/>
        <v>48813.376374773768</v>
      </c>
      <c r="CF371" s="106">
        <f t="shared" si="359"/>
        <v>0.49868092196612052</v>
      </c>
    </row>
    <row r="372" spans="2:84" ht="13.5" customHeight="1">
      <c r="B372" s="319"/>
      <c r="C372" s="329"/>
      <c r="D372" s="316"/>
      <c r="E372" s="99">
        <v>4</v>
      </c>
      <c r="F372" s="100" t="s">
        <v>306</v>
      </c>
      <c r="G372" s="101" t="s">
        <v>307</v>
      </c>
      <c r="H372" s="102">
        <v>273617096</v>
      </c>
      <c r="I372" s="104">
        <v>7980</v>
      </c>
      <c r="J372" s="103">
        <f>IFERROR(I372/I379,"-")</f>
        <v>0.47795879252515572</v>
      </c>
      <c r="K372" s="105">
        <f t="shared" si="315"/>
        <v>34287.856641604012</v>
      </c>
      <c r="L372" s="106">
        <f t="shared" si="351"/>
        <v>0.4449400613325899</v>
      </c>
      <c r="M372" s="316"/>
      <c r="N372" s="99">
        <v>4</v>
      </c>
      <c r="O372" s="100" t="s">
        <v>300</v>
      </c>
      <c r="P372" s="101" t="s">
        <v>301</v>
      </c>
      <c r="Q372" s="102">
        <v>52073622</v>
      </c>
      <c r="R372" s="104">
        <v>1157</v>
      </c>
      <c r="S372" s="103">
        <f>IFERROR(R372/R379,"-")</f>
        <v>0.60166406656266247</v>
      </c>
      <c r="T372" s="105">
        <f t="shared" si="316"/>
        <v>45007.452031114954</v>
      </c>
      <c r="U372" s="106">
        <f t="shared" si="352"/>
        <v>0.59731543624161076</v>
      </c>
      <c r="V372" s="316"/>
      <c r="W372" s="99">
        <v>4</v>
      </c>
      <c r="X372" s="100" t="s">
        <v>292</v>
      </c>
      <c r="Y372" s="101" t="s">
        <v>293</v>
      </c>
      <c r="Z372" s="102">
        <v>101246395</v>
      </c>
      <c r="AA372" s="104">
        <v>658</v>
      </c>
      <c r="AB372" s="103">
        <f>IFERROR(AA372/AA379,"-")</f>
        <v>0.61266294227188078</v>
      </c>
      <c r="AC372" s="105">
        <f t="shared" si="317"/>
        <v>153869.90121580547</v>
      </c>
      <c r="AD372" s="106">
        <f t="shared" si="353"/>
        <v>0.61152416356877326</v>
      </c>
      <c r="AE372" s="316"/>
      <c r="AF372" s="99">
        <v>4</v>
      </c>
      <c r="AG372" s="100" t="s">
        <v>300</v>
      </c>
      <c r="AH372" s="101" t="s">
        <v>301</v>
      </c>
      <c r="AI372" s="102">
        <v>75976191</v>
      </c>
      <c r="AJ372" s="104">
        <v>1440</v>
      </c>
      <c r="AK372" s="103">
        <f>IFERROR(AJ372/AJ379,"-")</f>
        <v>0.59234882764294527</v>
      </c>
      <c r="AL372" s="105">
        <f t="shared" si="318"/>
        <v>52761.243750000001</v>
      </c>
      <c r="AM372" s="106">
        <f t="shared" si="354"/>
        <v>0.58584214808787627</v>
      </c>
      <c r="AN372" s="316"/>
      <c r="AO372" s="99">
        <v>4</v>
      </c>
      <c r="AP372" s="100" t="s">
        <v>333</v>
      </c>
      <c r="AQ372" s="101" t="s">
        <v>565</v>
      </c>
      <c r="AR372" s="102">
        <v>43976730</v>
      </c>
      <c r="AS372" s="104">
        <v>1009</v>
      </c>
      <c r="AT372" s="103">
        <f>IFERROR(AS372/AS379,"-")</f>
        <v>0.6216882316697474</v>
      </c>
      <c r="AU372" s="105">
        <f t="shared" si="319"/>
        <v>43584.46977205154</v>
      </c>
      <c r="AV372" s="106">
        <f t="shared" si="355"/>
        <v>0.61188599151000611</v>
      </c>
      <c r="AW372" s="316"/>
      <c r="AX372" s="99">
        <v>4</v>
      </c>
      <c r="AY372" s="100" t="s">
        <v>333</v>
      </c>
      <c r="AZ372" s="101" t="s">
        <v>565</v>
      </c>
      <c r="BA372" s="102">
        <v>56186565</v>
      </c>
      <c r="BB372" s="104">
        <v>835</v>
      </c>
      <c r="BC372" s="103">
        <f>IFERROR(BB372/BB379,"-")</f>
        <v>0.63789152024446139</v>
      </c>
      <c r="BD372" s="105">
        <f t="shared" si="320"/>
        <v>67289.299401197612</v>
      </c>
      <c r="BE372" s="106">
        <f t="shared" si="356"/>
        <v>0.63066465256797588</v>
      </c>
      <c r="BF372" s="316"/>
      <c r="BG372" s="99">
        <v>4</v>
      </c>
      <c r="BH372" s="100" t="s">
        <v>333</v>
      </c>
      <c r="BI372" s="101" t="s">
        <v>565</v>
      </c>
      <c r="BJ372" s="102">
        <v>81520766</v>
      </c>
      <c r="BK372" s="104">
        <v>869</v>
      </c>
      <c r="BL372" s="103">
        <f>IFERROR(BK372/BK379,"-")</f>
        <v>0.63850110213078615</v>
      </c>
      <c r="BM372" s="105">
        <f t="shared" si="321"/>
        <v>93809.857307249709</v>
      </c>
      <c r="BN372" s="106">
        <f t="shared" si="357"/>
        <v>0.6163120567375886</v>
      </c>
      <c r="BO372" s="316"/>
      <c r="BP372" s="99">
        <v>4</v>
      </c>
      <c r="BQ372" s="100" t="s">
        <v>296</v>
      </c>
      <c r="BR372" s="101" t="s">
        <v>297</v>
      </c>
      <c r="BS372" s="102">
        <v>36588906</v>
      </c>
      <c r="BT372" s="104">
        <v>577</v>
      </c>
      <c r="BU372" s="103">
        <f>IFERROR(BT372/BT379,"-")</f>
        <v>0.57584830339321358</v>
      </c>
      <c r="BV372" s="105">
        <f t="shared" si="322"/>
        <v>63412.315424610053</v>
      </c>
      <c r="BW372" s="106">
        <f t="shared" si="358"/>
        <v>0.5662414131501472</v>
      </c>
      <c r="BX372" s="316"/>
      <c r="BY372" s="99">
        <v>4</v>
      </c>
      <c r="BZ372" s="100" t="s">
        <v>292</v>
      </c>
      <c r="CA372" s="101" t="s">
        <v>293</v>
      </c>
      <c r="CB372" s="102">
        <v>1926879169</v>
      </c>
      <c r="CC372" s="104">
        <v>14220</v>
      </c>
      <c r="CD372" s="103">
        <f>IFERROR(CC372/CC379,"-")</f>
        <v>0.51861847623910429</v>
      </c>
      <c r="CE372" s="105">
        <f t="shared" si="323"/>
        <v>135504.86420534458</v>
      </c>
      <c r="CF372" s="106">
        <f t="shared" si="359"/>
        <v>0.49361288530963621</v>
      </c>
    </row>
    <row r="373" spans="2:84" ht="13.5" customHeight="1">
      <c r="B373" s="319"/>
      <c r="C373" s="329"/>
      <c r="D373" s="316"/>
      <c r="E373" s="99">
        <v>5</v>
      </c>
      <c r="F373" s="121" t="s">
        <v>333</v>
      </c>
      <c r="G373" s="101" t="s">
        <v>565</v>
      </c>
      <c r="H373" s="102">
        <v>234631576</v>
      </c>
      <c r="I373" s="104">
        <v>7568</v>
      </c>
      <c r="J373" s="103">
        <f>IFERROR(I373/I379,"-")</f>
        <v>0.45328222328701484</v>
      </c>
      <c r="K373" s="105">
        <f t="shared" si="315"/>
        <v>31003.115221987315</v>
      </c>
      <c r="L373" s="106">
        <f t="shared" si="351"/>
        <v>0.42196821856704769</v>
      </c>
      <c r="M373" s="316"/>
      <c r="N373" s="99">
        <v>5</v>
      </c>
      <c r="O373" s="121" t="s">
        <v>333</v>
      </c>
      <c r="P373" s="101" t="s">
        <v>565</v>
      </c>
      <c r="Q373" s="102">
        <v>26637820</v>
      </c>
      <c r="R373" s="104">
        <v>1130</v>
      </c>
      <c r="S373" s="103">
        <f>IFERROR(R373/R379,"-")</f>
        <v>0.58762350494019766</v>
      </c>
      <c r="T373" s="105">
        <f t="shared" si="316"/>
        <v>23573.29203539823</v>
      </c>
      <c r="U373" s="106">
        <f t="shared" si="352"/>
        <v>0.58337635518843578</v>
      </c>
      <c r="V373" s="316"/>
      <c r="W373" s="99">
        <v>5</v>
      </c>
      <c r="X373" s="121" t="s">
        <v>312</v>
      </c>
      <c r="Y373" s="101" t="s">
        <v>313</v>
      </c>
      <c r="Z373" s="102">
        <v>25903957</v>
      </c>
      <c r="AA373" s="104">
        <v>640</v>
      </c>
      <c r="AB373" s="103">
        <f>IFERROR(AA373/AA379,"-")</f>
        <v>0.59590316573556801</v>
      </c>
      <c r="AC373" s="105">
        <f t="shared" si="317"/>
        <v>40474.932812500003</v>
      </c>
      <c r="AD373" s="106">
        <f t="shared" si="353"/>
        <v>0.59479553903345728</v>
      </c>
      <c r="AE373" s="316"/>
      <c r="AF373" s="99">
        <v>5</v>
      </c>
      <c r="AG373" s="121" t="s">
        <v>333</v>
      </c>
      <c r="AH373" s="101" t="s">
        <v>565</v>
      </c>
      <c r="AI373" s="102">
        <v>50653763</v>
      </c>
      <c r="AJ373" s="104">
        <v>1394</v>
      </c>
      <c r="AK373" s="103">
        <f>IFERROR(AJ373/AJ379,"-")</f>
        <v>0.57342657342657344</v>
      </c>
      <c r="AL373" s="105">
        <f t="shared" si="318"/>
        <v>36336.989239598275</v>
      </c>
      <c r="AM373" s="106">
        <f t="shared" si="354"/>
        <v>0.56712774613506911</v>
      </c>
      <c r="AN373" s="316"/>
      <c r="AO373" s="99">
        <v>5</v>
      </c>
      <c r="AP373" s="121" t="s">
        <v>300</v>
      </c>
      <c r="AQ373" s="101" t="s">
        <v>301</v>
      </c>
      <c r="AR373" s="102">
        <v>48776222</v>
      </c>
      <c r="AS373" s="104">
        <v>937</v>
      </c>
      <c r="AT373" s="103">
        <f>IFERROR(AS373/AS379,"-")</f>
        <v>0.57732593961799139</v>
      </c>
      <c r="AU373" s="105">
        <f t="shared" si="319"/>
        <v>52055.733191035222</v>
      </c>
      <c r="AV373" s="106">
        <f t="shared" si="355"/>
        <v>0.56822316555488173</v>
      </c>
      <c r="AW373" s="316"/>
      <c r="AX373" s="99">
        <v>5</v>
      </c>
      <c r="AY373" s="121" t="s">
        <v>300</v>
      </c>
      <c r="AZ373" s="101" t="s">
        <v>301</v>
      </c>
      <c r="BA373" s="102">
        <v>38097706</v>
      </c>
      <c r="BB373" s="104">
        <v>742</v>
      </c>
      <c r="BC373" s="103">
        <f>IFERROR(BB373/BB379,"-")</f>
        <v>0.5668449197860963</v>
      </c>
      <c r="BD373" s="105">
        <f t="shared" si="320"/>
        <v>51344.617250673851</v>
      </c>
      <c r="BE373" s="106">
        <f t="shared" si="356"/>
        <v>0.56042296072507558</v>
      </c>
      <c r="BF373" s="316"/>
      <c r="BG373" s="99">
        <v>5</v>
      </c>
      <c r="BH373" s="121" t="s">
        <v>454</v>
      </c>
      <c r="BI373" s="101" t="s">
        <v>455</v>
      </c>
      <c r="BJ373" s="102">
        <v>19337531</v>
      </c>
      <c r="BK373" s="104">
        <v>691</v>
      </c>
      <c r="BL373" s="103">
        <f>IFERROR(BK373/BK379,"-")</f>
        <v>0.50771491550330639</v>
      </c>
      <c r="BM373" s="105">
        <f t="shared" si="321"/>
        <v>27984.849493487698</v>
      </c>
      <c r="BN373" s="106">
        <f t="shared" si="357"/>
        <v>0.49007092198581559</v>
      </c>
      <c r="BO373" s="316"/>
      <c r="BP373" s="99">
        <v>5</v>
      </c>
      <c r="BQ373" s="121" t="s">
        <v>454</v>
      </c>
      <c r="BR373" s="101" t="s">
        <v>455</v>
      </c>
      <c r="BS373" s="102">
        <v>27911635</v>
      </c>
      <c r="BT373" s="104">
        <v>515</v>
      </c>
      <c r="BU373" s="103">
        <f>IFERROR(BT373/BT379,"-")</f>
        <v>0.51397205588822359</v>
      </c>
      <c r="BV373" s="105">
        <f t="shared" si="322"/>
        <v>54197.34951456311</v>
      </c>
      <c r="BW373" s="106">
        <f t="shared" si="358"/>
        <v>0.50539744847890089</v>
      </c>
      <c r="BX373" s="316"/>
      <c r="BY373" s="99">
        <v>5</v>
      </c>
      <c r="BZ373" s="121" t="s">
        <v>333</v>
      </c>
      <c r="CA373" s="101" t="s">
        <v>565</v>
      </c>
      <c r="CB373" s="102">
        <v>585464403</v>
      </c>
      <c r="CC373" s="104">
        <v>14109</v>
      </c>
      <c r="CD373" s="103">
        <f>IFERROR(CC373/CC379,"-")</f>
        <v>0.51457018855538128</v>
      </c>
      <c r="CE373" s="105">
        <f t="shared" si="323"/>
        <v>41495.811396980651</v>
      </c>
      <c r="CF373" s="106">
        <f t="shared" si="359"/>
        <v>0.4897597889475146</v>
      </c>
    </row>
    <row r="374" spans="2:84" ht="13.5" customHeight="1">
      <c r="B374" s="319"/>
      <c r="C374" s="329"/>
      <c r="D374" s="316"/>
      <c r="E374" s="99">
        <v>6</v>
      </c>
      <c r="F374" s="121" t="s">
        <v>387</v>
      </c>
      <c r="G374" s="101" t="s">
        <v>388</v>
      </c>
      <c r="H374" s="102">
        <v>29573078</v>
      </c>
      <c r="I374" s="104">
        <v>7498</v>
      </c>
      <c r="J374" s="103">
        <f>IFERROR(I374/I379,"-")</f>
        <v>0.4490896022999521</v>
      </c>
      <c r="K374" s="105">
        <f t="shared" si="315"/>
        <v>3944.1288343558281</v>
      </c>
      <c r="L374" s="106">
        <f t="shared" si="351"/>
        <v>0.41806523557290215</v>
      </c>
      <c r="M374" s="316"/>
      <c r="N374" s="99">
        <v>6</v>
      </c>
      <c r="O374" s="121" t="s">
        <v>312</v>
      </c>
      <c r="P374" s="101" t="s">
        <v>313</v>
      </c>
      <c r="Q374" s="102">
        <v>53827601</v>
      </c>
      <c r="R374" s="104">
        <v>1038</v>
      </c>
      <c r="S374" s="103">
        <f>IFERROR(R374/R379,"-")</f>
        <v>0.53978159126365055</v>
      </c>
      <c r="T374" s="105">
        <f t="shared" si="316"/>
        <v>51857.033718689789</v>
      </c>
      <c r="U374" s="106">
        <f t="shared" si="352"/>
        <v>0.53588022715539496</v>
      </c>
      <c r="V374" s="316"/>
      <c r="W374" s="99">
        <v>6</v>
      </c>
      <c r="X374" s="121" t="s">
        <v>300</v>
      </c>
      <c r="Y374" s="101" t="s">
        <v>301</v>
      </c>
      <c r="Z374" s="102">
        <v>30641315</v>
      </c>
      <c r="AA374" s="104">
        <v>606</v>
      </c>
      <c r="AB374" s="103">
        <f>IFERROR(AA374/AA379,"-")</f>
        <v>0.56424581005586594</v>
      </c>
      <c r="AC374" s="105">
        <f t="shared" si="317"/>
        <v>50563.226072607264</v>
      </c>
      <c r="AD374" s="106">
        <f t="shared" si="353"/>
        <v>0.56319702602230481</v>
      </c>
      <c r="AE374" s="316"/>
      <c r="AF374" s="99">
        <v>6</v>
      </c>
      <c r="AG374" s="121" t="s">
        <v>312</v>
      </c>
      <c r="AH374" s="101" t="s">
        <v>313</v>
      </c>
      <c r="AI374" s="102">
        <v>82523495</v>
      </c>
      <c r="AJ374" s="104">
        <v>1162</v>
      </c>
      <c r="AK374" s="103">
        <f>IFERROR(AJ374/AJ379,"-")</f>
        <v>0.47799259563965446</v>
      </c>
      <c r="AL374" s="105">
        <f t="shared" si="318"/>
        <v>71018.498278829604</v>
      </c>
      <c r="AM374" s="106">
        <f t="shared" si="354"/>
        <v>0.47274206672091129</v>
      </c>
      <c r="AN374" s="316"/>
      <c r="AO374" s="99">
        <v>6</v>
      </c>
      <c r="AP374" s="121" t="s">
        <v>312</v>
      </c>
      <c r="AQ374" s="101" t="s">
        <v>313</v>
      </c>
      <c r="AR374" s="102">
        <v>87827699</v>
      </c>
      <c r="AS374" s="104">
        <v>833</v>
      </c>
      <c r="AT374" s="103">
        <f>IFERROR(AS374/AS379,"-")</f>
        <v>0.51324707332101049</v>
      </c>
      <c r="AU374" s="105">
        <f t="shared" si="319"/>
        <v>105435.41296518607</v>
      </c>
      <c r="AV374" s="106">
        <f t="shared" si="355"/>
        <v>0.50515463917525771</v>
      </c>
      <c r="AW374" s="316"/>
      <c r="AX374" s="99">
        <v>6</v>
      </c>
      <c r="AY374" s="121" t="s">
        <v>312</v>
      </c>
      <c r="AZ374" s="101" t="s">
        <v>313</v>
      </c>
      <c r="BA374" s="102">
        <v>55323016</v>
      </c>
      <c r="BB374" s="104">
        <v>659</v>
      </c>
      <c r="BC374" s="103">
        <f>IFERROR(BB374/BB379,"-")</f>
        <v>0.50343773873185638</v>
      </c>
      <c r="BD374" s="105">
        <f t="shared" si="320"/>
        <v>83949.948406676776</v>
      </c>
      <c r="BE374" s="106">
        <f t="shared" si="356"/>
        <v>0.49773413897280966</v>
      </c>
      <c r="BF374" s="316"/>
      <c r="BG374" s="99">
        <v>6</v>
      </c>
      <c r="BH374" s="121" t="s">
        <v>338</v>
      </c>
      <c r="BI374" s="101" t="s">
        <v>339</v>
      </c>
      <c r="BJ374" s="102">
        <v>38421638</v>
      </c>
      <c r="BK374" s="104">
        <v>687</v>
      </c>
      <c r="BL374" s="103">
        <f>IFERROR(BK374/BK379,"-")</f>
        <v>0.50477590007347539</v>
      </c>
      <c r="BM374" s="105">
        <f t="shared" si="321"/>
        <v>55926.692867540027</v>
      </c>
      <c r="BN374" s="106">
        <f t="shared" si="357"/>
        <v>0.48723404255319147</v>
      </c>
      <c r="BO374" s="316"/>
      <c r="BP374" s="99">
        <v>6</v>
      </c>
      <c r="BQ374" s="121" t="s">
        <v>428</v>
      </c>
      <c r="BR374" s="101" t="s">
        <v>429</v>
      </c>
      <c r="BS374" s="102">
        <v>14476205</v>
      </c>
      <c r="BT374" s="104">
        <v>483</v>
      </c>
      <c r="BU374" s="103">
        <f>IFERROR(BT374/BT379,"-")</f>
        <v>0.4820359281437126</v>
      </c>
      <c r="BV374" s="105">
        <f t="shared" si="322"/>
        <v>29971.438923395446</v>
      </c>
      <c r="BW374" s="106">
        <f t="shared" si="358"/>
        <v>0.47399411187438667</v>
      </c>
      <c r="BX374" s="316"/>
      <c r="BY374" s="99">
        <v>6</v>
      </c>
      <c r="BZ374" s="121" t="s">
        <v>306</v>
      </c>
      <c r="CA374" s="101" t="s">
        <v>307</v>
      </c>
      <c r="CB374" s="102">
        <v>408530978</v>
      </c>
      <c r="CC374" s="104">
        <v>12124</v>
      </c>
      <c r="CD374" s="103">
        <f>IFERROR(CC374/CC379,"-")</f>
        <v>0.44217513403114628</v>
      </c>
      <c r="CE374" s="105">
        <f t="shared" si="323"/>
        <v>33696.055592213794</v>
      </c>
      <c r="CF374" s="106">
        <f t="shared" si="359"/>
        <v>0.4208553179672313</v>
      </c>
    </row>
    <row r="375" spans="2:84" ht="13.5" customHeight="1">
      <c r="B375" s="319"/>
      <c r="C375" s="329"/>
      <c r="D375" s="316"/>
      <c r="E375" s="99">
        <v>7</v>
      </c>
      <c r="F375" s="100" t="s">
        <v>302</v>
      </c>
      <c r="G375" s="101" t="s">
        <v>303</v>
      </c>
      <c r="H375" s="102">
        <v>298612465</v>
      </c>
      <c r="I375" s="104">
        <v>7441</v>
      </c>
      <c r="J375" s="103">
        <f>IFERROR(I375/I379,"-")</f>
        <v>0.44567561092477243</v>
      </c>
      <c r="K375" s="105">
        <f t="shared" si="315"/>
        <v>40130.690095417282</v>
      </c>
      <c r="L375" s="106">
        <f t="shared" si="351"/>
        <v>0.41488709227766934</v>
      </c>
      <c r="M375" s="316"/>
      <c r="N375" s="99">
        <v>7</v>
      </c>
      <c r="O375" s="100" t="s">
        <v>302</v>
      </c>
      <c r="P375" s="101" t="s">
        <v>303</v>
      </c>
      <c r="Q375" s="102">
        <v>42839279</v>
      </c>
      <c r="R375" s="104">
        <v>993</v>
      </c>
      <c r="S375" s="103">
        <f>IFERROR(R375/R379,"-")</f>
        <v>0.51638065522620902</v>
      </c>
      <c r="T375" s="105">
        <f t="shared" si="316"/>
        <v>43141.267875125879</v>
      </c>
      <c r="U375" s="106">
        <f t="shared" si="352"/>
        <v>0.51264842540010325</v>
      </c>
      <c r="V375" s="316"/>
      <c r="W375" s="99">
        <v>7</v>
      </c>
      <c r="X375" s="100" t="s">
        <v>381</v>
      </c>
      <c r="Y375" s="101" t="s">
        <v>382</v>
      </c>
      <c r="Z375" s="102">
        <v>9413537</v>
      </c>
      <c r="AA375" s="104">
        <v>575</v>
      </c>
      <c r="AB375" s="103">
        <f>IFERROR(AA375/AA379,"-")</f>
        <v>0.53538175046554937</v>
      </c>
      <c r="AC375" s="105">
        <f t="shared" si="317"/>
        <v>16371.368695652174</v>
      </c>
      <c r="AD375" s="106">
        <f t="shared" si="353"/>
        <v>0.53438661710037172</v>
      </c>
      <c r="AE375" s="316"/>
      <c r="AF375" s="99">
        <v>7</v>
      </c>
      <c r="AG375" s="100" t="s">
        <v>306</v>
      </c>
      <c r="AH375" s="101" t="s">
        <v>307</v>
      </c>
      <c r="AI375" s="102">
        <v>35249186</v>
      </c>
      <c r="AJ375" s="104">
        <v>1063</v>
      </c>
      <c r="AK375" s="103">
        <f>IFERROR(AJ375/AJ379,"-")</f>
        <v>0.43726861373920195</v>
      </c>
      <c r="AL375" s="105">
        <f t="shared" si="318"/>
        <v>33160.099717779871</v>
      </c>
      <c r="AM375" s="106">
        <f t="shared" si="354"/>
        <v>0.43246541903986979</v>
      </c>
      <c r="AN375" s="316"/>
      <c r="AO375" s="99">
        <v>7</v>
      </c>
      <c r="AP375" s="100" t="s">
        <v>381</v>
      </c>
      <c r="AQ375" s="101" t="s">
        <v>382</v>
      </c>
      <c r="AR375" s="102">
        <v>13508949</v>
      </c>
      <c r="AS375" s="104">
        <v>716</v>
      </c>
      <c r="AT375" s="103">
        <f>IFERROR(AS375/AS379,"-")</f>
        <v>0.44115834873690696</v>
      </c>
      <c r="AU375" s="105">
        <f t="shared" si="319"/>
        <v>18867.247206703909</v>
      </c>
      <c r="AV375" s="106">
        <f t="shared" si="355"/>
        <v>0.43420254699818073</v>
      </c>
      <c r="AW375" s="316"/>
      <c r="AX375" s="99">
        <v>7</v>
      </c>
      <c r="AY375" s="100" t="s">
        <v>338</v>
      </c>
      <c r="AZ375" s="101" t="s">
        <v>339</v>
      </c>
      <c r="BA375" s="102">
        <v>33551017</v>
      </c>
      <c r="BB375" s="104">
        <v>622</v>
      </c>
      <c r="BC375" s="103">
        <f>IFERROR(BB375/BB379,"-")</f>
        <v>0.47517188693659285</v>
      </c>
      <c r="BD375" s="105">
        <f t="shared" si="320"/>
        <v>53940.541800643085</v>
      </c>
      <c r="BE375" s="106">
        <f t="shared" si="356"/>
        <v>0.46978851963746221</v>
      </c>
      <c r="BF375" s="316"/>
      <c r="BG375" s="99">
        <v>7</v>
      </c>
      <c r="BH375" s="100" t="s">
        <v>300</v>
      </c>
      <c r="BI375" s="101" t="s">
        <v>301</v>
      </c>
      <c r="BJ375" s="102">
        <v>39616345</v>
      </c>
      <c r="BK375" s="104">
        <v>685</v>
      </c>
      <c r="BL375" s="103">
        <f>IFERROR(BK375/BK379,"-")</f>
        <v>0.5033063923585599</v>
      </c>
      <c r="BM375" s="105">
        <f t="shared" si="321"/>
        <v>57834.0802919708</v>
      </c>
      <c r="BN375" s="106">
        <f t="shared" si="357"/>
        <v>0.48581560283687941</v>
      </c>
      <c r="BO375" s="316"/>
      <c r="BP375" s="99">
        <v>7</v>
      </c>
      <c r="BQ375" s="100" t="s">
        <v>338</v>
      </c>
      <c r="BR375" s="101" t="s">
        <v>339</v>
      </c>
      <c r="BS375" s="102">
        <v>31722312</v>
      </c>
      <c r="BT375" s="104">
        <v>470</v>
      </c>
      <c r="BU375" s="103">
        <f>IFERROR(BT375/BT379,"-")</f>
        <v>0.46906187624750501</v>
      </c>
      <c r="BV375" s="105">
        <f t="shared" si="322"/>
        <v>67494.280851063828</v>
      </c>
      <c r="BW375" s="106">
        <f t="shared" si="358"/>
        <v>0.46123650637880276</v>
      </c>
      <c r="BX375" s="316"/>
      <c r="BY375" s="99">
        <v>7</v>
      </c>
      <c r="BZ375" s="100" t="s">
        <v>312</v>
      </c>
      <c r="CA375" s="101" t="s">
        <v>313</v>
      </c>
      <c r="CB375" s="102">
        <v>742222176</v>
      </c>
      <c r="CC375" s="104">
        <v>11505</v>
      </c>
      <c r="CD375" s="103">
        <f>IFERROR(CC375/CC379,"-")</f>
        <v>0.41959954775885333</v>
      </c>
      <c r="CE375" s="105">
        <f t="shared" si="323"/>
        <v>64513.009647979139</v>
      </c>
      <c r="CF375" s="106">
        <f t="shared" si="359"/>
        <v>0.39936823104693142</v>
      </c>
    </row>
    <row r="376" spans="2:84" ht="13.5" customHeight="1">
      <c r="B376" s="319"/>
      <c r="C376" s="329"/>
      <c r="D376" s="316"/>
      <c r="E376" s="99">
        <v>8</v>
      </c>
      <c r="F376" s="121" t="s">
        <v>292</v>
      </c>
      <c r="G376" s="101" t="s">
        <v>293</v>
      </c>
      <c r="H376" s="102">
        <v>763195215</v>
      </c>
      <c r="I376" s="104">
        <v>7184</v>
      </c>
      <c r="J376" s="103">
        <f>IFERROR(I376/I379,"-")</f>
        <v>0.43028270244369909</v>
      </c>
      <c r="K376" s="105">
        <f t="shared" si="315"/>
        <v>106235.41411469934</v>
      </c>
      <c r="L376" s="106">
        <f t="shared" si="351"/>
        <v>0.40055756899916367</v>
      </c>
      <c r="M376" s="316"/>
      <c r="N376" s="99">
        <v>8</v>
      </c>
      <c r="O376" s="121" t="s">
        <v>306</v>
      </c>
      <c r="P376" s="101" t="s">
        <v>307</v>
      </c>
      <c r="Q376" s="102">
        <v>32324759</v>
      </c>
      <c r="R376" s="104">
        <v>972</v>
      </c>
      <c r="S376" s="103">
        <f>IFERROR(R376/R379,"-")</f>
        <v>0.50546021840873634</v>
      </c>
      <c r="T376" s="105">
        <f t="shared" si="316"/>
        <v>33255.924897119345</v>
      </c>
      <c r="U376" s="106">
        <f t="shared" si="352"/>
        <v>0.50180691791430043</v>
      </c>
      <c r="V376" s="316"/>
      <c r="W376" s="99">
        <v>8</v>
      </c>
      <c r="X376" s="121" t="s">
        <v>308</v>
      </c>
      <c r="Y376" s="101" t="s">
        <v>309</v>
      </c>
      <c r="Z376" s="102">
        <v>37227036</v>
      </c>
      <c r="AA376" s="104">
        <v>559</v>
      </c>
      <c r="AB376" s="103">
        <f>IFERROR(AA376/AA379,"-")</f>
        <v>0.52048417132216018</v>
      </c>
      <c r="AC376" s="105">
        <f t="shared" si="317"/>
        <v>66595.771019677995</v>
      </c>
      <c r="AD376" s="106">
        <f t="shared" si="353"/>
        <v>0.51951672862453535</v>
      </c>
      <c r="AE376" s="316"/>
      <c r="AF376" s="99">
        <v>8</v>
      </c>
      <c r="AG376" s="121" t="s">
        <v>381</v>
      </c>
      <c r="AH376" s="101" t="s">
        <v>382</v>
      </c>
      <c r="AI376" s="102">
        <v>17329602</v>
      </c>
      <c r="AJ376" s="104">
        <v>1027</v>
      </c>
      <c r="AK376" s="103">
        <f>IFERROR(AJ376/AJ379,"-")</f>
        <v>0.42245989304812837</v>
      </c>
      <c r="AL376" s="105">
        <f t="shared" si="318"/>
        <v>16874.003894839338</v>
      </c>
      <c r="AM376" s="106">
        <f t="shared" si="354"/>
        <v>0.41781936533767289</v>
      </c>
      <c r="AN376" s="316"/>
      <c r="AO376" s="99">
        <v>8</v>
      </c>
      <c r="AP376" s="121" t="s">
        <v>365</v>
      </c>
      <c r="AQ376" s="101" t="s">
        <v>366</v>
      </c>
      <c r="AR376" s="102">
        <v>16060093</v>
      </c>
      <c r="AS376" s="104">
        <v>700</v>
      </c>
      <c r="AT376" s="103">
        <f>IFERROR(AS376/AS379,"-")</f>
        <v>0.43130006161429452</v>
      </c>
      <c r="AU376" s="105">
        <f t="shared" si="319"/>
        <v>22942.99</v>
      </c>
      <c r="AV376" s="106">
        <f t="shared" si="355"/>
        <v>0.42449969678593086</v>
      </c>
      <c r="AW376" s="316"/>
      <c r="AX376" s="99">
        <v>8</v>
      </c>
      <c r="AY376" s="121" t="s">
        <v>454</v>
      </c>
      <c r="AZ376" s="101" t="s">
        <v>455</v>
      </c>
      <c r="BA376" s="102">
        <v>10208054</v>
      </c>
      <c r="BB376" s="104">
        <v>560</v>
      </c>
      <c r="BC376" s="103">
        <f>IFERROR(BB376/BB379,"-")</f>
        <v>0.42780748663101603</v>
      </c>
      <c r="BD376" s="105">
        <f t="shared" si="320"/>
        <v>18228.667857142857</v>
      </c>
      <c r="BE376" s="106">
        <f t="shared" si="356"/>
        <v>0.42296072507552868</v>
      </c>
      <c r="BF376" s="316"/>
      <c r="BG376" s="99">
        <v>8</v>
      </c>
      <c r="BH376" s="121" t="s">
        <v>428</v>
      </c>
      <c r="BI376" s="101" t="s">
        <v>429</v>
      </c>
      <c r="BJ376" s="102">
        <v>13497980</v>
      </c>
      <c r="BK376" s="104">
        <v>633</v>
      </c>
      <c r="BL376" s="103">
        <f>IFERROR(BK376/BK379,"-")</f>
        <v>0.46509919177075681</v>
      </c>
      <c r="BM376" s="105">
        <f t="shared" si="321"/>
        <v>21323.823064770932</v>
      </c>
      <c r="BN376" s="106">
        <f t="shared" si="357"/>
        <v>0.44893617021276594</v>
      </c>
      <c r="BO376" s="316"/>
      <c r="BP376" s="99">
        <v>8</v>
      </c>
      <c r="BQ376" s="121" t="s">
        <v>300</v>
      </c>
      <c r="BR376" s="101" t="s">
        <v>301</v>
      </c>
      <c r="BS376" s="102">
        <v>29899753</v>
      </c>
      <c r="BT376" s="104">
        <v>427</v>
      </c>
      <c r="BU376" s="103">
        <f>IFERROR(BT376/BT379,"-")</f>
        <v>0.42614770459081835</v>
      </c>
      <c r="BV376" s="105">
        <f t="shared" si="322"/>
        <v>70022.840749414521</v>
      </c>
      <c r="BW376" s="106">
        <f t="shared" si="358"/>
        <v>0.41903827281648676</v>
      </c>
      <c r="BX376" s="316"/>
      <c r="BY376" s="99">
        <v>8</v>
      </c>
      <c r="BZ376" s="121" t="s">
        <v>302</v>
      </c>
      <c r="CA376" s="101" t="s">
        <v>303</v>
      </c>
      <c r="CB376" s="102">
        <v>446737104</v>
      </c>
      <c r="CC376" s="104">
        <v>11101</v>
      </c>
      <c r="CD376" s="103">
        <f>IFERROR(CC376/CC379,"-")</f>
        <v>0.40486523943251029</v>
      </c>
      <c r="CE376" s="105">
        <f t="shared" si="323"/>
        <v>40242.960454013155</v>
      </c>
      <c r="CF376" s="106">
        <f t="shared" si="359"/>
        <v>0.38534434879200224</v>
      </c>
    </row>
    <row r="377" spans="2:84" ht="13.5" customHeight="1">
      <c r="B377" s="319"/>
      <c r="C377" s="329"/>
      <c r="D377" s="316"/>
      <c r="E377" s="99">
        <v>9</v>
      </c>
      <c r="F377" s="121" t="s">
        <v>381</v>
      </c>
      <c r="G377" s="101" t="s">
        <v>382</v>
      </c>
      <c r="H377" s="102">
        <v>99509710</v>
      </c>
      <c r="I377" s="104">
        <v>6548</v>
      </c>
      <c r="J377" s="103">
        <f>IFERROR(I377/I379,"-")</f>
        <v>0.39218974604695733</v>
      </c>
      <c r="K377" s="105">
        <f t="shared" si="315"/>
        <v>15196.962431276726</v>
      </c>
      <c r="L377" s="106">
        <f t="shared" si="351"/>
        <v>0.36509618065235572</v>
      </c>
      <c r="M377" s="316"/>
      <c r="N377" s="99">
        <v>9</v>
      </c>
      <c r="O377" s="121" t="s">
        <v>387</v>
      </c>
      <c r="P377" s="101" t="s">
        <v>388</v>
      </c>
      <c r="Q377" s="102">
        <v>3524228</v>
      </c>
      <c r="R377" s="104">
        <v>952</v>
      </c>
      <c r="S377" s="103">
        <f>IFERROR(R377/R379,"-")</f>
        <v>0.49505980239209568</v>
      </c>
      <c r="T377" s="105">
        <f t="shared" si="316"/>
        <v>3701.9201680672268</v>
      </c>
      <c r="U377" s="106">
        <f t="shared" si="352"/>
        <v>0.49148167268972637</v>
      </c>
      <c r="V377" s="316"/>
      <c r="W377" s="99">
        <v>9</v>
      </c>
      <c r="X377" s="121" t="s">
        <v>365</v>
      </c>
      <c r="Y377" s="101" t="s">
        <v>366</v>
      </c>
      <c r="Z377" s="102">
        <v>9576826</v>
      </c>
      <c r="AA377" s="104">
        <v>553</v>
      </c>
      <c r="AB377" s="103">
        <f>IFERROR(AA377/AA379,"-")</f>
        <v>0.51489757914338918</v>
      </c>
      <c r="AC377" s="105">
        <f t="shared" si="317"/>
        <v>17317.949367088608</v>
      </c>
      <c r="AD377" s="106">
        <f t="shared" si="353"/>
        <v>0.51394052044609662</v>
      </c>
      <c r="AE377" s="316"/>
      <c r="AF377" s="99">
        <v>9</v>
      </c>
      <c r="AG377" s="121" t="s">
        <v>365</v>
      </c>
      <c r="AH377" s="101" t="s">
        <v>366</v>
      </c>
      <c r="AI377" s="102">
        <v>22808908</v>
      </c>
      <c r="AJ377" s="104">
        <v>1015</v>
      </c>
      <c r="AK377" s="103">
        <f>IFERROR(AJ377/AJ379,"-")</f>
        <v>0.41752365281777049</v>
      </c>
      <c r="AL377" s="105">
        <f t="shared" si="318"/>
        <v>22471.830541871921</v>
      </c>
      <c r="AM377" s="106">
        <f t="shared" si="354"/>
        <v>0.4129373474369406</v>
      </c>
      <c r="AN377" s="316"/>
      <c r="AO377" s="99">
        <v>9</v>
      </c>
      <c r="AP377" s="121" t="s">
        <v>428</v>
      </c>
      <c r="AQ377" s="101" t="s">
        <v>429</v>
      </c>
      <c r="AR377" s="102">
        <v>13226052</v>
      </c>
      <c r="AS377" s="104">
        <v>689</v>
      </c>
      <c r="AT377" s="103">
        <f>IFERROR(AS377/AS379,"-")</f>
        <v>0.42452248921749847</v>
      </c>
      <c r="AU377" s="105">
        <f t="shared" si="319"/>
        <v>19196.011611030481</v>
      </c>
      <c r="AV377" s="106">
        <f t="shared" si="355"/>
        <v>0.41782898726500911</v>
      </c>
      <c r="AW377" s="316"/>
      <c r="AX377" s="99">
        <v>9</v>
      </c>
      <c r="AY377" s="121" t="s">
        <v>428</v>
      </c>
      <c r="AZ377" s="101" t="s">
        <v>429</v>
      </c>
      <c r="BA377" s="102">
        <v>8843876</v>
      </c>
      <c r="BB377" s="104">
        <v>542</v>
      </c>
      <c r="BC377" s="103">
        <f>IFERROR(BB377/BB379,"-")</f>
        <v>0.41405653170359052</v>
      </c>
      <c r="BD377" s="105">
        <f t="shared" si="320"/>
        <v>16317.114391143912</v>
      </c>
      <c r="BE377" s="106">
        <f t="shared" si="356"/>
        <v>0.40936555891238668</v>
      </c>
      <c r="BF377" s="316"/>
      <c r="BG377" s="99">
        <v>9</v>
      </c>
      <c r="BH377" s="121" t="s">
        <v>312</v>
      </c>
      <c r="BI377" s="101" t="s">
        <v>313</v>
      </c>
      <c r="BJ377" s="102">
        <v>79906861</v>
      </c>
      <c r="BK377" s="104">
        <v>616</v>
      </c>
      <c r="BL377" s="103">
        <f>IFERROR(BK377/BK379,"-")</f>
        <v>0.45260837619397504</v>
      </c>
      <c r="BM377" s="105">
        <f t="shared" si="321"/>
        <v>129718.9301948052</v>
      </c>
      <c r="BN377" s="106">
        <f t="shared" si="357"/>
        <v>0.4368794326241135</v>
      </c>
      <c r="BO377" s="316"/>
      <c r="BP377" s="99">
        <v>9</v>
      </c>
      <c r="BQ377" s="121" t="s">
        <v>312</v>
      </c>
      <c r="BR377" s="101" t="s">
        <v>313</v>
      </c>
      <c r="BS377" s="102">
        <v>86480250</v>
      </c>
      <c r="BT377" s="104">
        <v>418</v>
      </c>
      <c r="BU377" s="103">
        <f>IFERROR(BT377/BT379,"-")</f>
        <v>0.41716566866267463</v>
      </c>
      <c r="BV377" s="105">
        <f t="shared" si="322"/>
        <v>206890.55023923446</v>
      </c>
      <c r="BW377" s="106">
        <f t="shared" si="358"/>
        <v>0.41020608439646711</v>
      </c>
      <c r="BX377" s="316"/>
      <c r="BY377" s="99">
        <v>9</v>
      </c>
      <c r="BZ377" s="121" t="s">
        <v>381</v>
      </c>
      <c r="CA377" s="101" t="s">
        <v>382</v>
      </c>
      <c r="CB377" s="102">
        <v>183148321</v>
      </c>
      <c r="CC377" s="104">
        <v>11066</v>
      </c>
      <c r="CD377" s="103">
        <f>IFERROR(CC377/CC379,"-")</f>
        <v>0.40358875232503011</v>
      </c>
      <c r="CE377" s="105">
        <f t="shared" si="323"/>
        <v>16550.544099042112</v>
      </c>
      <c r="CF377" s="106">
        <f t="shared" si="359"/>
        <v>0.38412940849763955</v>
      </c>
    </row>
    <row r="378" spans="2:84" ht="13.5" customHeight="1">
      <c r="B378" s="319"/>
      <c r="C378" s="329"/>
      <c r="D378" s="316"/>
      <c r="E378" s="107">
        <v>10</v>
      </c>
      <c r="F378" s="122" t="s">
        <v>312</v>
      </c>
      <c r="G378" s="109" t="s">
        <v>313</v>
      </c>
      <c r="H378" s="110">
        <v>270429297</v>
      </c>
      <c r="I378" s="112">
        <v>6139</v>
      </c>
      <c r="J378" s="111">
        <f>IFERROR(I378/I379,"-")</f>
        <v>0.3676928605654049</v>
      </c>
      <c r="K378" s="113">
        <f t="shared" si="315"/>
        <v>44051.033881739699</v>
      </c>
      <c r="L378" s="114">
        <f t="shared" si="351"/>
        <v>0.3422916085865626</v>
      </c>
      <c r="M378" s="316"/>
      <c r="N378" s="107">
        <v>10</v>
      </c>
      <c r="O378" s="122" t="s">
        <v>365</v>
      </c>
      <c r="P378" s="109" t="s">
        <v>366</v>
      </c>
      <c r="Q378" s="110">
        <v>15172127</v>
      </c>
      <c r="R378" s="112">
        <v>921</v>
      </c>
      <c r="S378" s="111">
        <f>IFERROR(R378/R379,"-")</f>
        <v>0.47893915756630268</v>
      </c>
      <c r="T378" s="113">
        <f t="shared" si="316"/>
        <v>16473.536373507057</v>
      </c>
      <c r="U378" s="114">
        <f t="shared" si="352"/>
        <v>0.47547754259163655</v>
      </c>
      <c r="V378" s="316"/>
      <c r="W378" s="107">
        <v>10</v>
      </c>
      <c r="X378" s="122" t="s">
        <v>316</v>
      </c>
      <c r="Y378" s="109" t="s">
        <v>317</v>
      </c>
      <c r="Z378" s="110">
        <v>50442603</v>
      </c>
      <c r="AA378" s="112">
        <v>547</v>
      </c>
      <c r="AB378" s="111">
        <f>IFERROR(AA378/AA379,"-")</f>
        <v>0.5093109869646183</v>
      </c>
      <c r="AC378" s="113">
        <f t="shared" si="317"/>
        <v>92216.824497257767</v>
      </c>
      <c r="AD378" s="114">
        <f t="shared" si="353"/>
        <v>0.50836431226765799</v>
      </c>
      <c r="AE378" s="316"/>
      <c r="AF378" s="107">
        <v>10</v>
      </c>
      <c r="AG378" s="122" t="s">
        <v>308</v>
      </c>
      <c r="AH378" s="109" t="s">
        <v>309</v>
      </c>
      <c r="AI378" s="110">
        <v>92655113</v>
      </c>
      <c r="AJ378" s="112">
        <v>964</v>
      </c>
      <c r="AK378" s="111">
        <f>IFERROR(AJ378/AJ379,"-")</f>
        <v>0.3965446318387495</v>
      </c>
      <c r="AL378" s="113">
        <f t="shared" si="318"/>
        <v>96115.26244813278</v>
      </c>
      <c r="AM378" s="114">
        <f t="shared" si="354"/>
        <v>0.39218877135882829</v>
      </c>
      <c r="AN378" s="316"/>
      <c r="AO378" s="107">
        <v>10</v>
      </c>
      <c r="AP378" s="122" t="s">
        <v>338</v>
      </c>
      <c r="AQ378" s="109" t="s">
        <v>339</v>
      </c>
      <c r="AR378" s="110">
        <v>41418009</v>
      </c>
      <c r="AS378" s="112">
        <v>660</v>
      </c>
      <c r="AT378" s="111">
        <f>IFERROR(AS378/AS379,"-")</f>
        <v>0.40665434380776339</v>
      </c>
      <c r="AU378" s="113">
        <f t="shared" si="319"/>
        <v>62754.55909090909</v>
      </c>
      <c r="AV378" s="114">
        <f t="shared" si="355"/>
        <v>0.40024257125530627</v>
      </c>
      <c r="AW378" s="316"/>
      <c r="AX378" s="107">
        <v>10</v>
      </c>
      <c r="AY378" s="122" t="s">
        <v>381</v>
      </c>
      <c r="AZ378" s="109" t="s">
        <v>382</v>
      </c>
      <c r="BA378" s="110">
        <v>8679029</v>
      </c>
      <c r="BB378" s="112">
        <v>529</v>
      </c>
      <c r="BC378" s="111">
        <f>IFERROR(BB378/BB379,"-")</f>
        <v>0.40412528647822765</v>
      </c>
      <c r="BD378" s="113">
        <f t="shared" si="320"/>
        <v>16406.4820415879</v>
      </c>
      <c r="BE378" s="114">
        <f t="shared" si="356"/>
        <v>0.39954682779456191</v>
      </c>
      <c r="BF378" s="316"/>
      <c r="BG378" s="107">
        <v>10</v>
      </c>
      <c r="BH378" s="122" t="s">
        <v>353</v>
      </c>
      <c r="BI378" s="109" t="s">
        <v>354</v>
      </c>
      <c r="BJ378" s="110">
        <v>31790567</v>
      </c>
      <c r="BK378" s="112">
        <v>570</v>
      </c>
      <c r="BL378" s="111">
        <f>IFERROR(BK378/BK379,"-")</f>
        <v>0.41880969875091845</v>
      </c>
      <c r="BM378" s="113">
        <f t="shared" si="321"/>
        <v>55772.92456140351</v>
      </c>
      <c r="BN378" s="114">
        <f t="shared" si="357"/>
        <v>0.40425531914893614</v>
      </c>
      <c r="BO378" s="316"/>
      <c r="BP378" s="107">
        <v>10</v>
      </c>
      <c r="BQ378" s="122" t="s">
        <v>353</v>
      </c>
      <c r="BR378" s="109" t="s">
        <v>354</v>
      </c>
      <c r="BS378" s="110">
        <v>23063824</v>
      </c>
      <c r="BT378" s="112">
        <v>391</v>
      </c>
      <c r="BU378" s="111">
        <f>IFERROR(BT378/BT379,"-")</f>
        <v>0.3902195608782435</v>
      </c>
      <c r="BV378" s="113">
        <f t="shared" si="322"/>
        <v>58986.762148337599</v>
      </c>
      <c r="BW378" s="114">
        <f t="shared" si="358"/>
        <v>0.38370951913640822</v>
      </c>
      <c r="BX378" s="316"/>
      <c r="BY378" s="107">
        <v>10</v>
      </c>
      <c r="BZ378" s="122" t="s">
        <v>387</v>
      </c>
      <c r="CA378" s="109" t="s">
        <v>388</v>
      </c>
      <c r="CB378" s="110">
        <v>40890582</v>
      </c>
      <c r="CC378" s="112">
        <v>10665</v>
      </c>
      <c r="CD378" s="111">
        <f>IFERROR(CC378/CC379,"-")</f>
        <v>0.38896385717932819</v>
      </c>
      <c r="CE378" s="113">
        <f t="shared" si="323"/>
        <v>3834.0911392405064</v>
      </c>
      <c r="CF378" s="114">
        <f t="shared" si="359"/>
        <v>0.37020966398222716</v>
      </c>
    </row>
    <row r="379" spans="2:84" ht="13.5" customHeight="1">
      <c r="B379" s="321"/>
      <c r="C379" s="330"/>
      <c r="D379" s="317"/>
      <c r="E379" s="115" t="s">
        <v>192</v>
      </c>
      <c r="F379" s="116"/>
      <c r="G379" s="117"/>
      <c r="H379" s="211">
        <v>10044423090</v>
      </c>
      <c r="I379" s="119">
        <v>16696</v>
      </c>
      <c r="J379" s="118" t="s">
        <v>126</v>
      </c>
      <c r="K379" s="65">
        <f t="shared" si="315"/>
        <v>601606.55785816966</v>
      </c>
      <c r="L379" s="120">
        <f t="shared" si="351"/>
        <v>0.93091720100362418</v>
      </c>
      <c r="M379" s="317"/>
      <c r="N379" s="115" t="s">
        <v>192</v>
      </c>
      <c r="O379" s="116"/>
      <c r="P379" s="117"/>
      <c r="Q379" s="211">
        <v>1814983520</v>
      </c>
      <c r="R379" s="119">
        <v>1923</v>
      </c>
      <c r="S379" s="118" t="s">
        <v>126</v>
      </c>
      <c r="T379" s="65">
        <f t="shared" si="316"/>
        <v>943829.1835673427</v>
      </c>
      <c r="U379" s="120">
        <f t="shared" si="352"/>
        <v>0.99277232834279816</v>
      </c>
      <c r="V379" s="317"/>
      <c r="W379" s="115" t="s">
        <v>192</v>
      </c>
      <c r="X379" s="116"/>
      <c r="Y379" s="117"/>
      <c r="Z379" s="211">
        <v>1100666900</v>
      </c>
      <c r="AA379" s="119">
        <v>1074</v>
      </c>
      <c r="AB379" s="118" t="s">
        <v>126</v>
      </c>
      <c r="AC379" s="65">
        <f t="shared" si="317"/>
        <v>1024829.5158286778</v>
      </c>
      <c r="AD379" s="120">
        <f t="shared" si="353"/>
        <v>0.9981412639405205</v>
      </c>
      <c r="AE379" s="317"/>
      <c r="AF379" s="115" t="s">
        <v>192</v>
      </c>
      <c r="AG379" s="116"/>
      <c r="AH379" s="117"/>
      <c r="AI379" s="211">
        <v>3029607680</v>
      </c>
      <c r="AJ379" s="119">
        <v>2431</v>
      </c>
      <c r="AK379" s="118" t="s">
        <v>126</v>
      </c>
      <c r="AL379" s="65">
        <f t="shared" si="318"/>
        <v>1246239.2760180996</v>
      </c>
      <c r="AM379" s="120">
        <f t="shared" si="354"/>
        <v>0.98901545972335236</v>
      </c>
      <c r="AN379" s="317"/>
      <c r="AO379" s="115" t="s">
        <v>192</v>
      </c>
      <c r="AP379" s="116"/>
      <c r="AQ379" s="117"/>
      <c r="AR379" s="211">
        <v>2638197300</v>
      </c>
      <c r="AS379" s="119">
        <v>1623</v>
      </c>
      <c r="AT379" s="118" t="s">
        <v>126</v>
      </c>
      <c r="AU379" s="65">
        <f t="shared" si="319"/>
        <v>1625506.6543438078</v>
      </c>
      <c r="AV379" s="120">
        <f t="shared" si="355"/>
        <v>0.98423286840509394</v>
      </c>
      <c r="AW379" s="317"/>
      <c r="AX379" s="115" t="s">
        <v>192</v>
      </c>
      <c r="AY379" s="116"/>
      <c r="AZ379" s="117"/>
      <c r="BA379" s="211">
        <v>2686929000</v>
      </c>
      <c r="BB379" s="119">
        <v>1309</v>
      </c>
      <c r="BC379" s="118" t="s">
        <v>126</v>
      </c>
      <c r="BD379" s="65">
        <f t="shared" si="320"/>
        <v>2052657.7540106953</v>
      </c>
      <c r="BE379" s="120">
        <f t="shared" si="356"/>
        <v>0.98867069486404835</v>
      </c>
      <c r="BF379" s="317"/>
      <c r="BG379" s="115" t="s">
        <v>192</v>
      </c>
      <c r="BH379" s="116"/>
      <c r="BI379" s="117"/>
      <c r="BJ379" s="211">
        <v>3245210800</v>
      </c>
      <c r="BK379" s="119">
        <v>1361</v>
      </c>
      <c r="BL379" s="118" t="s">
        <v>126</v>
      </c>
      <c r="BM379" s="65">
        <f t="shared" si="321"/>
        <v>2384431.1535635563</v>
      </c>
      <c r="BN379" s="120">
        <f t="shared" si="357"/>
        <v>0.96524822695035462</v>
      </c>
      <c r="BO379" s="317"/>
      <c r="BP379" s="115" t="s">
        <v>192</v>
      </c>
      <c r="BQ379" s="116"/>
      <c r="BR379" s="117"/>
      <c r="BS379" s="211">
        <v>2369034820</v>
      </c>
      <c r="BT379" s="119">
        <v>1002</v>
      </c>
      <c r="BU379" s="118" t="s">
        <v>126</v>
      </c>
      <c r="BV379" s="65">
        <f t="shared" si="322"/>
        <v>2364306.2075848305</v>
      </c>
      <c r="BW379" s="120">
        <f t="shared" si="358"/>
        <v>0.98331697742885182</v>
      </c>
      <c r="BX379" s="317"/>
      <c r="BY379" s="115" t="s">
        <v>192</v>
      </c>
      <c r="BZ379" s="116"/>
      <c r="CA379" s="117"/>
      <c r="CB379" s="211">
        <v>26929053110</v>
      </c>
      <c r="CC379" s="119">
        <v>27419</v>
      </c>
      <c r="CD379" s="118" t="s">
        <v>126</v>
      </c>
      <c r="CE379" s="65">
        <f t="shared" si="323"/>
        <v>982131.11747328495</v>
      </c>
      <c r="CF379" s="120">
        <f t="shared" si="359"/>
        <v>0.9517842266037212</v>
      </c>
    </row>
    <row r="380" spans="2:84" ht="13.5" customHeight="1">
      <c r="B380" s="318">
        <v>35</v>
      </c>
      <c r="C380" s="328" t="s">
        <v>2</v>
      </c>
      <c r="D380" s="320">
        <f>CK40</f>
        <v>35900</v>
      </c>
      <c r="E380" s="91">
        <v>1</v>
      </c>
      <c r="F380" s="92" t="s">
        <v>296</v>
      </c>
      <c r="G380" s="93" t="s">
        <v>297</v>
      </c>
      <c r="H380" s="94">
        <v>969595265</v>
      </c>
      <c r="I380" s="96">
        <v>21738</v>
      </c>
      <c r="J380" s="95">
        <f>IFERROR(I380/I390,"-")</f>
        <v>0.65850777013722694</v>
      </c>
      <c r="K380" s="97">
        <f t="shared" si="315"/>
        <v>44603.701582482288</v>
      </c>
      <c r="L380" s="98">
        <f t="shared" ref="L380:L390" si="360">IFERROR(I380/$CK$40,0)</f>
        <v>0.60551532033426181</v>
      </c>
      <c r="M380" s="320">
        <f>CL40</f>
        <v>4271</v>
      </c>
      <c r="N380" s="91">
        <v>1</v>
      </c>
      <c r="O380" s="92" t="s">
        <v>296</v>
      </c>
      <c r="P380" s="93" t="s">
        <v>297</v>
      </c>
      <c r="Q380" s="94">
        <v>152062088</v>
      </c>
      <c r="R380" s="96">
        <v>3251</v>
      </c>
      <c r="S380" s="95">
        <f>IFERROR(R380/R390,"-")</f>
        <v>0.76656448950719169</v>
      </c>
      <c r="T380" s="97">
        <f t="shared" si="316"/>
        <v>46773.942786834821</v>
      </c>
      <c r="U380" s="98">
        <f t="shared" ref="U380:U390" si="361">IFERROR(R380/$CL$40,0)</f>
        <v>0.76118005151018497</v>
      </c>
      <c r="V380" s="320">
        <f>CM40</f>
        <v>2969</v>
      </c>
      <c r="W380" s="91">
        <v>1</v>
      </c>
      <c r="X380" s="92" t="s">
        <v>296</v>
      </c>
      <c r="Y380" s="93" t="s">
        <v>297</v>
      </c>
      <c r="Z380" s="94">
        <v>110995296</v>
      </c>
      <c r="AA380" s="96">
        <v>2331</v>
      </c>
      <c r="AB380" s="95">
        <f>IFERROR(AA380/AA390,"-")</f>
        <v>0.78963414634146345</v>
      </c>
      <c r="AC380" s="97">
        <f t="shared" si="317"/>
        <v>47617.029601029601</v>
      </c>
      <c r="AD380" s="98">
        <f t="shared" ref="AD380:AD390" si="362">IFERROR(AA380/$CM$40,0)</f>
        <v>0.78511283260357023</v>
      </c>
      <c r="AE380" s="320">
        <f>CN40</f>
        <v>4327</v>
      </c>
      <c r="AF380" s="91">
        <v>1</v>
      </c>
      <c r="AG380" s="92" t="s">
        <v>296</v>
      </c>
      <c r="AH380" s="93" t="s">
        <v>297</v>
      </c>
      <c r="AI380" s="94">
        <v>151656187</v>
      </c>
      <c r="AJ380" s="96">
        <v>3288</v>
      </c>
      <c r="AK380" s="95">
        <f>IFERROR(AJ380/AJ390,"-")</f>
        <v>0.76876315174187515</v>
      </c>
      <c r="AL380" s="97">
        <f t="shared" si="318"/>
        <v>46124.144464720193</v>
      </c>
      <c r="AM380" s="98">
        <f t="shared" ref="AM380:AM390" si="363">IFERROR(AJ380/$CN$40,0)</f>
        <v>0.75987982435867807</v>
      </c>
      <c r="AN380" s="320">
        <f>CO40</f>
        <v>3584</v>
      </c>
      <c r="AO380" s="91">
        <v>1</v>
      </c>
      <c r="AP380" s="92" t="s">
        <v>298</v>
      </c>
      <c r="AQ380" s="93" t="s">
        <v>299</v>
      </c>
      <c r="AR380" s="94">
        <v>209603169</v>
      </c>
      <c r="AS380" s="96">
        <v>2708</v>
      </c>
      <c r="AT380" s="95">
        <f>IFERROR(AS380/AS390,"-")</f>
        <v>0.76627051499717036</v>
      </c>
      <c r="AU380" s="97">
        <f t="shared" si="319"/>
        <v>77401.465657311666</v>
      </c>
      <c r="AV380" s="98">
        <f t="shared" ref="AV380:AV390" si="364">IFERROR(AS380/$CO$40,0)</f>
        <v>0.7555803571428571</v>
      </c>
      <c r="AW380" s="320">
        <f>CP40</f>
        <v>2783</v>
      </c>
      <c r="AX380" s="91">
        <v>1</v>
      </c>
      <c r="AY380" s="92" t="s">
        <v>298</v>
      </c>
      <c r="AZ380" s="93" t="s">
        <v>299</v>
      </c>
      <c r="BA380" s="94">
        <v>236387034</v>
      </c>
      <c r="BB380" s="96">
        <v>2250</v>
      </c>
      <c r="BC380" s="95">
        <f>IFERROR(BB380/BB390,"-")</f>
        <v>0.82720588235294112</v>
      </c>
      <c r="BD380" s="97">
        <f t="shared" si="320"/>
        <v>105060.90399999999</v>
      </c>
      <c r="BE380" s="98">
        <f t="shared" ref="BE380:BE390" si="365">IFERROR(BB380/$CP$40,0)</f>
        <v>0.8084800574919152</v>
      </c>
      <c r="BF380" s="320">
        <f>CQ40</f>
        <v>2615</v>
      </c>
      <c r="BG380" s="91">
        <v>1</v>
      </c>
      <c r="BH380" s="92" t="s">
        <v>298</v>
      </c>
      <c r="BI380" s="93" t="s">
        <v>299</v>
      </c>
      <c r="BJ380" s="94">
        <v>247089006</v>
      </c>
      <c r="BK380" s="96">
        <v>2187</v>
      </c>
      <c r="BL380" s="95">
        <f>IFERROR(BK380/BK390,"-")</f>
        <v>0.85832025117739408</v>
      </c>
      <c r="BM380" s="97">
        <f t="shared" si="321"/>
        <v>112980.79835390947</v>
      </c>
      <c r="BN380" s="98">
        <f t="shared" ref="BN380:BN390" si="366">IFERROR(BK380/$CQ$40,0)</f>
        <v>0.83632887189292549</v>
      </c>
      <c r="BO380" s="320">
        <f>CR40</f>
        <v>2143</v>
      </c>
      <c r="BP380" s="91">
        <v>1</v>
      </c>
      <c r="BQ380" s="92" t="s">
        <v>298</v>
      </c>
      <c r="BR380" s="93" t="s">
        <v>299</v>
      </c>
      <c r="BS380" s="94">
        <v>263702501</v>
      </c>
      <c r="BT380" s="96">
        <v>1848</v>
      </c>
      <c r="BU380" s="95">
        <f>IFERROR(BT380/BT390,"-")</f>
        <v>0.875</v>
      </c>
      <c r="BV380" s="97">
        <f t="shared" si="322"/>
        <v>142696.15854978355</v>
      </c>
      <c r="BW380" s="98">
        <f t="shared" ref="BW380:BW390" si="367">IFERROR(BT380/$CR$40,0)</f>
        <v>0.8623425104993</v>
      </c>
      <c r="BX380" s="320">
        <f>CS40</f>
        <v>58592</v>
      </c>
      <c r="BY380" s="91">
        <v>1</v>
      </c>
      <c r="BZ380" s="92" t="s">
        <v>296</v>
      </c>
      <c r="CA380" s="93" t="s">
        <v>297</v>
      </c>
      <c r="CB380" s="94">
        <v>1753315102</v>
      </c>
      <c r="CC380" s="96">
        <v>38204</v>
      </c>
      <c r="CD380" s="95">
        <f>IFERROR(CC380/CC390,"-")</f>
        <v>0.68966513223215087</v>
      </c>
      <c r="CE380" s="97">
        <f t="shared" si="323"/>
        <v>45893.495497853626</v>
      </c>
      <c r="CF380" s="98">
        <f t="shared" ref="CF380:CF390" si="368">IFERROR(CC380/$CS$40,0)</f>
        <v>0.65203440742763519</v>
      </c>
    </row>
    <row r="381" spans="2:84" ht="13.5" customHeight="1">
      <c r="B381" s="319"/>
      <c r="C381" s="329"/>
      <c r="D381" s="316"/>
      <c r="E381" s="99">
        <v>2</v>
      </c>
      <c r="F381" s="121" t="s">
        <v>298</v>
      </c>
      <c r="G381" s="101" t="s">
        <v>299</v>
      </c>
      <c r="H381" s="102">
        <v>812578279</v>
      </c>
      <c r="I381" s="104">
        <v>17294</v>
      </c>
      <c r="J381" s="103">
        <f>IFERROR(I381/I390,"-")</f>
        <v>0.52388597740147225</v>
      </c>
      <c r="K381" s="105">
        <f t="shared" si="315"/>
        <v>46986.138487336648</v>
      </c>
      <c r="L381" s="106">
        <f t="shared" si="360"/>
        <v>0.48172701949860725</v>
      </c>
      <c r="M381" s="316"/>
      <c r="N381" s="99">
        <v>2</v>
      </c>
      <c r="O381" s="121" t="s">
        <v>298</v>
      </c>
      <c r="P381" s="101" t="s">
        <v>299</v>
      </c>
      <c r="Q381" s="102">
        <v>151649521</v>
      </c>
      <c r="R381" s="104">
        <v>2947</v>
      </c>
      <c r="S381" s="103">
        <f>IFERROR(R381/R390,"-")</f>
        <v>0.6948832822447536</v>
      </c>
      <c r="T381" s="105">
        <f t="shared" si="316"/>
        <v>51458.948422124195</v>
      </c>
      <c r="U381" s="106">
        <f t="shared" si="361"/>
        <v>0.69000234137204397</v>
      </c>
      <c r="V381" s="316"/>
      <c r="W381" s="99">
        <v>2</v>
      </c>
      <c r="X381" s="121" t="s">
        <v>298</v>
      </c>
      <c r="Y381" s="101" t="s">
        <v>299</v>
      </c>
      <c r="Z381" s="102">
        <v>119569003</v>
      </c>
      <c r="AA381" s="104">
        <v>2186</v>
      </c>
      <c r="AB381" s="103">
        <f>IFERROR(AA381/AA390,"-")</f>
        <v>0.74051490514905149</v>
      </c>
      <c r="AC381" s="105">
        <f t="shared" si="317"/>
        <v>54697.622598353155</v>
      </c>
      <c r="AD381" s="106">
        <f t="shared" si="362"/>
        <v>0.73627484001347254</v>
      </c>
      <c r="AE381" s="316"/>
      <c r="AF381" s="99">
        <v>2</v>
      </c>
      <c r="AG381" s="121" t="s">
        <v>298</v>
      </c>
      <c r="AH381" s="101" t="s">
        <v>299</v>
      </c>
      <c r="AI381" s="102">
        <v>209226823</v>
      </c>
      <c r="AJ381" s="104">
        <v>2976</v>
      </c>
      <c r="AK381" s="103">
        <f>IFERROR(AJ381/AJ390,"-")</f>
        <v>0.69581482347439794</v>
      </c>
      <c r="AL381" s="105">
        <f t="shared" si="318"/>
        <v>70304.712029569899</v>
      </c>
      <c r="AM381" s="106">
        <f t="shared" si="363"/>
        <v>0.68777443956551887</v>
      </c>
      <c r="AN381" s="316"/>
      <c r="AO381" s="99">
        <v>2</v>
      </c>
      <c r="AP381" s="121" t="s">
        <v>296</v>
      </c>
      <c r="AQ381" s="101" t="s">
        <v>297</v>
      </c>
      <c r="AR381" s="102">
        <v>131395271</v>
      </c>
      <c r="AS381" s="104">
        <v>2704</v>
      </c>
      <c r="AT381" s="103">
        <f>IFERROR(AS381/AS390,"-")</f>
        <v>0.76513865308432372</v>
      </c>
      <c r="AU381" s="105">
        <f t="shared" si="319"/>
        <v>48592.925665680472</v>
      </c>
      <c r="AV381" s="106">
        <f t="shared" si="364"/>
        <v>0.7544642857142857</v>
      </c>
      <c r="AW381" s="316"/>
      <c r="AX381" s="99">
        <v>2</v>
      </c>
      <c r="AY381" s="121" t="s">
        <v>296</v>
      </c>
      <c r="AZ381" s="101" t="s">
        <v>297</v>
      </c>
      <c r="BA381" s="102">
        <v>97129725</v>
      </c>
      <c r="BB381" s="104">
        <v>1980</v>
      </c>
      <c r="BC381" s="103">
        <f>IFERROR(BB381/BB390,"-")</f>
        <v>0.7279411764705882</v>
      </c>
      <c r="BD381" s="105">
        <f t="shared" si="320"/>
        <v>49055.416666666664</v>
      </c>
      <c r="BE381" s="106">
        <f t="shared" si="365"/>
        <v>0.71146245059288538</v>
      </c>
      <c r="BF381" s="316"/>
      <c r="BG381" s="99">
        <v>2</v>
      </c>
      <c r="BH381" s="121" t="s">
        <v>296</v>
      </c>
      <c r="BI381" s="101" t="s">
        <v>297</v>
      </c>
      <c r="BJ381" s="102">
        <v>82586873</v>
      </c>
      <c r="BK381" s="104">
        <v>1694</v>
      </c>
      <c r="BL381" s="103">
        <f>IFERROR(BK381/BK390,"-")</f>
        <v>0.6648351648351648</v>
      </c>
      <c r="BM381" s="105">
        <f t="shared" si="321"/>
        <v>48752.581463990558</v>
      </c>
      <c r="BN381" s="106">
        <f t="shared" si="366"/>
        <v>0.64780114722753346</v>
      </c>
      <c r="BO381" s="316"/>
      <c r="BP381" s="99">
        <v>2</v>
      </c>
      <c r="BQ381" s="121" t="s">
        <v>292</v>
      </c>
      <c r="BR381" s="101" t="s">
        <v>293</v>
      </c>
      <c r="BS381" s="102">
        <v>282673996</v>
      </c>
      <c r="BT381" s="104">
        <v>1309</v>
      </c>
      <c r="BU381" s="103">
        <f>IFERROR(BT381/BT390,"-")</f>
        <v>0.61979166666666663</v>
      </c>
      <c r="BV381" s="105">
        <f t="shared" si="322"/>
        <v>215946.52100840336</v>
      </c>
      <c r="BW381" s="106">
        <f t="shared" si="367"/>
        <v>0.61082594493700415</v>
      </c>
      <c r="BX381" s="316"/>
      <c r="BY381" s="99">
        <v>2</v>
      </c>
      <c r="BZ381" s="121" t="s">
        <v>298</v>
      </c>
      <c r="CA381" s="101" t="s">
        <v>299</v>
      </c>
      <c r="CB381" s="102">
        <v>2249805336</v>
      </c>
      <c r="CC381" s="104">
        <v>34396</v>
      </c>
      <c r="CD381" s="103">
        <f>IFERROR(CC381/CC390,"-")</f>
        <v>0.62092246592652767</v>
      </c>
      <c r="CE381" s="105">
        <f t="shared" si="323"/>
        <v>65408.923595766952</v>
      </c>
      <c r="CF381" s="106">
        <f t="shared" si="368"/>
        <v>0.58704259967231021</v>
      </c>
    </row>
    <row r="382" spans="2:84" ht="13.5" customHeight="1">
      <c r="B382" s="319"/>
      <c r="C382" s="329"/>
      <c r="D382" s="316"/>
      <c r="E382" s="99">
        <v>3</v>
      </c>
      <c r="F382" s="100" t="s">
        <v>306</v>
      </c>
      <c r="G382" s="101" t="s">
        <v>307</v>
      </c>
      <c r="H382" s="102">
        <v>623527949</v>
      </c>
      <c r="I382" s="104">
        <v>16619</v>
      </c>
      <c r="J382" s="103">
        <f>IFERROR(I382/I390,"-")</f>
        <v>0.50343824785677505</v>
      </c>
      <c r="K382" s="105">
        <f t="shared" si="315"/>
        <v>37518.981226307238</v>
      </c>
      <c r="L382" s="106">
        <f t="shared" si="360"/>
        <v>0.46292479108635098</v>
      </c>
      <c r="M382" s="316"/>
      <c r="N382" s="99">
        <v>3</v>
      </c>
      <c r="O382" s="100" t="s">
        <v>333</v>
      </c>
      <c r="P382" s="101" t="s">
        <v>565</v>
      </c>
      <c r="Q382" s="102">
        <v>54588368</v>
      </c>
      <c r="R382" s="104">
        <v>2449</v>
      </c>
      <c r="S382" s="103">
        <f>IFERROR(R382/R390,"-")</f>
        <v>0.5774581466635228</v>
      </c>
      <c r="T382" s="105">
        <f t="shared" si="316"/>
        <v>22290.064516129034</v>
      </c>
      <c r="U382" s="106">
        <f t="shared" si="361"/>
        <v>0.5734020135799579</v>
      </c>
      <c r="V382" s="316"/>
      <c r="W382" s="99">
        <v>3</v>
      </c>
      <c r="X382" s="100" t="s">
        <v>333</v>
      </c>
      <c r="Y382" s="101" t="s">
        <v>565</v>
      </c>
      <c r="Z382" s="102">
        <v>49411467</v>
      </c>
      <c r="AA382" s="104">
        <v>1811</v>
      </c>
      <c r="AB382" s="103">
        <f>IFERROR(AA382/AA390,"-")</f>
        <v>0.6134823848238482</v>
      </c>
      <c r="AC382" s="105">
        <f t="shared" si="317"/>
        <v>27284.078961899504</v>
      </c>
      <c r="AD382" s="106">
        <f t="shared" si="362"/>
        <v>0.60996968676321994</v>
      </c>
      <c r="AE382" s="316"/>
      <c r="AF382" s="99">
        <v>3</v>
      </c>
      <c r="AG382" s="100" t="s">
        <v>292</v>
      </c>
      <c r="AH382" s="101" t="s">
        <v>293</v>
      </c>
      <c r="AI382" s="102">
        <v>381712367</v>
      </c>
      <c r="AJ382" s="104">
        <v>2513</v>
      </c>
      <c r="AK382" s="103">
        <f>IFERROR(AJ382/AJ390,"-")</f>
        <v>0.58756137479541737</v>
      </c>
      <c r="AL382" s="105">
        <f t="shared" si="318"/>
        <v>151895.09231993632</v>
      </c>
      <c r="AM382" s="106">
        <f t="shared" si="363"/>
        <v>0.58077189738849089</v>
      </c>
      <c r="AN382" s="316"/>
      <c r="AO382" s="99">
        <v>3</v>
      </c>
      <c r="AP382" s="100" t="s">
        <v>292</v>
      </c>
      <c r="AQ382" s="101" t="s">
        <v>293</v>
      </c>
      <c r="AR382" s="102">
        <v>427893014</v>
      </c>
      <c r="AS382" s="104">
        <v>2182</v>
      </c>
      <c r="AT382" s="103">
        <f>IFERROR(AS382/AS390,"-")</f>
        <v>0.6174306734578382</v>
      </c>
      <c r="AU382" s="105">
        <f t="shared" si="319"/>
        <v>196101.28964252979</v>
      </c>
      <c r="AV382" s="106">
        <f t="shared" si="364"/>
        <v>0.6088169642857143</v>
      </c>
      <c r="AW382" s="316"/>
      <c r="AX382" s="99">
        <v>3</v>
      </c>
      <c r="AY382" s="100" t="s">
        <v>292</v>
      </c>
      <c r="AZ382" s="101" t="s">
        <v>293</v>
      </c>
      <c r="BA382" s="102">
        <v>326611491</v>
      </c>
      <c r="BB382" s="104">
        <v>1725</v>
      </c>
      <c r="BC382" s="103">
        <f>IFERROR(BB382/BB390,"-")</f>
        <v>0.6341911764705882</v>
      </c>
      <c r="BD382" s="105">
        <f t="shared" si="320"/>
        <v>189339.9947826087</v>
      </c>
      <c r="BE382" s="106">
        <f t="shared" si="365"/>
        <v>0.6198347107438017</v>
      </c>
      <c r="BF382" s="316"/>
      <c r="BG382" s="99">
        <v>3</v>
      </c>
      <c r="BH382" s="100" t="s">
        <v>292</v>
      </c>
      <c r="BI382" s="101" t="s">
        <v>293</v>
      </c>
      <c r="BJ382" s="102">
        <v>279622725</v>
      </c>
      <c r="BK382" s="104">
        <v>1622</v>
      </c>
      <c r="BL382" s="103">
        <f>IFERROR(BK382/BK390,"-")</f>
        <v>0.63657770800627944</v>
      </c>
      <c r="BM382" s="105">
        <f t="shared" si="321"/>
        <v>172393.78853267571</v>
      </c>
      <c r="BN382" s="106">
        <f t="shared" si="366"/>
        <v>0.62026768642447416</v>
      </c>
      <c r="BO382" s="316"/>
      <c r="BP382" s="99">
        <v>3</v>
      </c>
      <c r="BQ382" s="100" t="s">
        <v>333</v>
      </c>
      <c r="BR382" s="101" t="s">
        <v>565</v>
      </c>
      <c r="BS382" s="102">
        <v>161267242</v>
      </c>
      <c r="BT382" s="104">
        <v>1306</v>
      </c>
      <c r="BU382" s="103">
        <f>IFERROR(BT382/BT390,"-")</f>
        <v>0.61837121212121215</v>
      </c>
      <c r="BV382" s="105">
        <f t="shared" si="322"/>
        <v>123481.80857580398</v>
      </c>
      <c r="BW382" s="106">
        <f t="shared" si="367"/>
        <v>0.60942603826411568</v>
      </c>
      <c r="BX382" s="316"/>
      <c r="BY382" s="99">
        <v>3</v>
      </c>
      <c r="BZ382" s="100" t="s">
        <v>300</v>
      </c>
      <c r="CA382" s="101" t="s">
        <v>301</v>
      </c>
      <c r="CB382" s="102">
        <v>1585817429</v>
      </c>
      <c r="CC382" s="104">
        <v>28300</v>
      </c>
      <c r="CD382" s="103">
        <f>IFERROR(CC382/CC390,"-")</f>
        <v>0.51087643289105511</v>
      </c>
      <c r="CE382" s="105">
        <f t="shared" si="323"/>
        <v>56035.951554770319</v>
      </c>
      <c r="CF382" s="106">
        <f t="shared" si="368"/>
        <v>0.48300109229929</v>
      </c>
    </row>
    <row r="383" spans="2:84" ht="13.5" customHeight="1">
      <c r="B383" s="319"/>
      <c r="C383" s="329"/>
      <c r="D383" s="316"/>
      <c r="E383" s="99">
        <v>4</v>
      </c>
      <c r="F383" s="100" t="s">
        <v>300</v>
      </c>
      <c r="G383" s="101" t="s">
        <v>301</v>
      </c>
      <c r="H383" s="102">
        <v>830170506</v>
      </c>
      <c r="I383" s="104">
        <v>16090</v>
      </c>
      <c r="J383" s="103">
        <f>IFERROR(I383/I390,"-")</f>
        <v>0.48741328648026416</v>
      </c>
      <c r="K383" s="105">
        <f t="shared" si="315"/>
        <v>51595.432318210071</v>
      </c>
      <c r="L383" s="106">
        <f t="shared" si="360"/>
        <v>0.44818941504178272</v>
      </c>
      <c r="M383" s="316"/>
      <c r="N383" s="99">
        <v>4</v>
      </c>
      <c r="O383" s="100" t="s">
        <v>300</v>
      </c>
      <c r="P383" s="101" t="s">
        <v>301</v>
      </c>
      <c r="Q383" s="102">
        <v>125755496</v>
      </c>
      <c r="R383" s="104">
        <v>2417</v>
      </c>
      <c r="S383" s="103">
        <f>IFERROR(R383/R390,"-")</f>
        <v>0.56991275642537143</v>
      </c>
      <c r="T383" s="105">
        <f t="shared" si="316"/>
        <v>52029.580471659079</v>
      </c>
      <c r="U383" s="106">
        <f t="shared" si="361"/>
        <v>0.56590962303910086</v>
      </c>
      <c r="V383" s="316"/>
      <c r="W383" s="99">
        <v>4</v>
      </c>
      <c r="X383" s="100" t="s">
        <v>300</v>
      </c>
      <c r="Y383" s="101" t="s">
        <v>301</v>
      </c>
      <c r="Z383" s="102">
        <v>105828039</v>
      </c>
      <c r="AA383" s="104">
        <v>1755</v>
      </c>
      <c r="AB383" s="103">
        <f>IFERROR(AA383/AA390,"-")</f>
        <v>0.59451219512195119</v>
      </c>
      <c r="AC383" s="105">
        <f t="shared" si="317"/>
        <v>60300.876923076925</v>
      </c>
      <c r="AD383" s="106">
        <f t="shared" si="362"/>
        <v>0.59110811721118217</v>
      </c>
      <c r="AE383" s="316"/>
      <c r="AF383" s="99">
        <v>4</v>
      </c>
      <c r="AG383" s="100" t="s">
        <v>333</v>
      </c>
      <c r="AH383" s="101" t="s">
        <v>565</v>
      </c>
      <c r="AI383" s="102">
        <v>82989547</v>
      </c>
      <c r="AJ383" s="104">
        <v>2431</v>
      </c>
      <c r="AK383" s="103">
        <f>IFERROR(AJ383/AJ390,"-")</f>
        <v>0.56838905775075987</v>
      </c>
      <c r="AL383" s="105">
        <f t="shared" si="318"/>
        <v>34138.028383381323</v>
      </c>
      <c r="AM383" s="106">
        <f t="shared" si="363"/>
        <v>0.5618211231800323</v>
      </c>
      <c r="AN383" s="316"/>
      <c r="AO383" s="99">
        <v>4</v>
      </c>
      <c r="AP383" s="100" t="s">
        <v>333</v>
      </c>
      <c r="AQ383" s="101" t="s">
        <v>565</v>
      </c>
      <c r="AR383" s="102">
        <v>94996324</v>
      </c>
      <c r="AS383" s="104">
        <v>2087</v>
      </c>
      <c r="AT383" s="103">
        <f>IFERROR(AS383/AS390,"-")</f>
        <v>0.59054895302773058</v>
      </c>
      <c r="AU383" s="105">
        <f t="shared" si="319"/>
        <v>45518.123622424529</v>
      </c>
      <c r="AV383" s="106">
        <f t="shared" si="364"/>
        <v>0.5823102678571429</v>
      </c>
      <c r="AW383" s="316"/>
      <c r="AX383" s="99">
        <v>4</v>
      </c>
      <c r="AY383" s="100" t="s">
        <v>333</v>
      </c>
      <c r="AZ383" s="101" t="s">
        <v>565</v>
      </c>
      <c r="BA383" s="102">
        <v>71729059</v>
      </c>
      <c r="BB383" s="104">
        <v>1584</v>
      </c>
      <c r="BC383" s="103">
        <f>IFERROR(BB383/BB390,"-")</f>
        <v>0.58235294117647063</v>
      </c>
      <c r="BD383" s="105">
        <f t="shared" si="320"/>
        <v>45283.496843434346</v>
      </c>
      <c r="BE383" s="106">
        <f t="shared" si="365"/>
        <v>0.56916996047430835</v>
      </c>
      <c r="BF383" s="316"/>
      <c r="BG383" s="99">
        <v>4</v>
      </c>
      <c r="BH383" s="100" t="s">
        <v>333</v>
      </c>
      <c r="BI383" s="101" t="s">
        <v>565</v>
      </c>
      <c r="BJ383" s="102">
        <v>118895388</v>
      </c>
      <c r="BK383" s="104">
        <v>1547</v>
      </c>
      <c r="BL383" s="103">
        <f>IFERROR(BK383/BK390,"-")</f>
        <v>0.6071428571428571</v>
      </c>
      <c r="BM383" s="105">
        <f t="shared" si="321"/>
        <v>76855.454427925011</v>
      </c>
      <c r="BN383" s="106">
        <f t="shared" si="366"/>
        <v>0.59158699808795412</v>
      </c>
      <c r="BO383" s="316"/>
      <c r="BP383" s="99">
        <v>4</v>
      </c>
      <c r="BQ383" s="100" t="s">
        <v>454</v>
      </c>
      <c r="BR383" s="101" t="s">
        <v>455</v>
      </c>
      <c r="BS383" s="102">
        <v>90602803</v>
      </c>
      <c r="BT383" s="104">
        <v>1245</v>
      </c>
      <c r="BU383" s="103">
        <f>IFERROR(BT383/BT390,"-")</f>
        <v>0.58948863636363635</v>
      </c>
      <c r="BV383" s="105">
        <f t="shared" si="322"/>
        <v>72773.335742971889</v>
      </c>
      <c r="BW383" s="106">
        <f t="shared" si="367"/>
        <v>0.58096126924871672</v>
      </c>
      <c r="BX383" s="316"/>
      <c r="BY383" s="99">
        <v>4</v>
      </c>
      <c r="BZ383" s="100" t="s">
        <v>333</v>
      </c>
      <c r="CA383" s="101" t="s">
        <v>565</v>
      </c>
      <c r="CB383" s="102">
        <v>959573658</v>
      </c>
      <c r="CC383" s="104">
        <v>28008</v>
      </c>
      <c r="CD383" s="103">
        <f>IFERROR(CC383/CC390,"-")</f>
        <v>0.50560519902518275</v>
      </c>
      <c r="CE383" s="105">
        <f t="shared" si="323"/>
        <v>34260.699014567268</v>
      </c>
      <c r="CF383" s="106">
        <f t="shared" si="368"/>
        <v>0.47801747678864009</v>
      </c>
    </row>
    <row r="384" spans="2:84" ht="13.5" customHeight="1">
      <c r="B384" s="319"/>
      <c r="C384" s="329"/>
      <c r="D384" s="316"/>
      <c r="E384" s="99">
        <v>5</v>
      </c>
      <c r="F384" s="100" t="s">
        <v>302</v>
      </c>
      <c r="G384" s="101" t="s">
        <v>303</v>
      </c>
      <c r="H384" s="102">
        <v>717273670</v>
      </c>
      <c r="I384" s="104">
        <v>15303</v>
      </c>
      <c r="J384" s="103">
        <f>IFERROR(I384/I390,"-")</f>
        <v>0.46357274847778013</v>
      </c>
      <c r="K384" s="105">
        <f t="shared" si="315"/>
        <v>46871.441547409006</v>
      </c>
      <c r="L384" s="106">
        <f t="shared" si="360"/>
        <v>0.42626740947075209</v>
      </c>
      <c r="M384" s="316"/>
      <c r="N384" s="99">
        <v>5</v>
      </c>
      <c r="O384" s="100" t="s">
        <v>292</v>
      </c>
      <c r="P384" s="101" t="s">
        <v>293</v>
      </c>
      <c r="Q384" s="102">
        <v>303590030</v>
      </c>
      <c r="R384" s="104">
        <v>2298</v>
      </c>
      <c r="S384" s="103">
        <f>IFERROR(R384/R390,"-")</f>
        <v>0.54185333647724598</v>
      </c>
      <c r="T384" s="105">
        <f t="shared" si="316"/>
        <v>132110.54395126196</v>
      </c>
      <c r="U384" s="106">
        <f t="shared" si="361"/>
        <v>0.5380472957152892</v>
      </c>
      <c r="V384" s="316"/>
      <c r="W384" s="99">
        <v>5</v>
      </c>
      <c r="X384" s="100" t="s">
        <v>308</v>
      </c>
      <c r="Y384" s="101" t="s">
        <v>309</v>
      </c>
      <c r="Z384" s="102">
        <v>136167713</v>
      </c>
      <c r="AA384" s="104">
        <v>1717</v>
      </c>
      <c r="AB384" s="103">
        <f>IFERROR(AA384/AA390,"-")</f>
        <v>0.58163956639566394</v>
      </c>
      <c r="AC384" s="105">
        <f t="shared" si="317"/>
        <v>79305.598718695401</v>
      </c>
      <c r="AD384" s="106">
        <f t="shared" si="362"/>
        <v>0.57830919501515665</v>
      </c>
      <c r="AE384" s="316"/>
      <c r="AF384" s="99">
        <v>5</v>
      </c>
      <c r="AG384" s="100" t="s">
        <v>300</v>
      </c>
      <c r="AH384" s="101" t="s">
        <v>301</v>
      </c>
      <c r="AI384" s="102">
        <v>158526608</v>
      </c>
      <c r="AJ384" s="104">
        <v>2427</v>
      </c>
      <c r="AK384" s="103">
        <f>IFERROR(AJ384/AJ390,"-")</f>
        <v>0.56745382277297174</v>
      </c>
      <c r="AL384" s="105">
        <f t="shared" si="318"/>
        <v>65317.92665842604</v>
      </c>
      <c r="AM384" s="106">
        <f t="shared" si="363"/>
        <v>0.56089669516986362</v>
      </c>
      <c r="AN384" s="316"/>
      <c r="AO384" s="99">
        <v>5</v>
      </c>
      <c r="AP384" s="100" t="s">
        <v>300</v>
      </c>
      <c r="AQ384" s="101" t="s">
        <v>301</v>
      </c>
      <c r="AR384" s="102">
        <v>126639647</v>
      </c>
      <c r="AS384" s="104">
        <v>1999</v>
      </c>
      <c r="AT384" s="103">
        <f>IFERROR(AS384/AS390,"-")</f>
        <v>0.56564799094510465</v>
      </c>
      <c r="AU384" s="105">
        <f t="shared" si="319"/>
        <v>63351.499249624816</v>
      </c>
      <c r="AV384" s="106">
        <f t="shared" si="364"/>
        <v>0.5577566964285714</v>
      </c>
      <c r="AW384" s="316"/>
      <c r="AX384" s="99">
        <v>5</v>
      </c>
      <c r="AY384" s="100" t="s">
        <v>300</v>
      </c>
      <c r="AZ384" s="101" t="s">
        <v>301</v>
      </c>
      <c r="BA384" s="102">
        <v>87837172</v>
      </c>
      <c r="BB384" s="104">
        <v>1415</v>
      </c>
      <c r="BC384" s="103">
        <f>IFERROR(BB384/BB390,"-")</f>
        <v>0.52022058823529416</v>
      </c>
      <c r="BD384" s="105">
        <f t="shared" si="320"/>
        <v>62075.739929328622</v>
      </c>
      <c r="BE384" s="106">
        <f t="shared" si="365"/>
        <v>0.50844412504491554</v>
      </c>
      <c r="BF384" s="316"/>
      <c r="BG384" s="99">
        <v>5</v>
      </c>
      <c r="BH384" s="100" t="s">
        <v>454</v>
      </c>
      <c r="BI384" s="101" t="s">
        <v>455</v>
      </c>
      <c r="BJ384" s="102">
        <v>51105196</v>
      </c>
      <c r="BK384" s="104">
        <v>1344</v>
      </c>
      <c r="BL384" s="103">
        <f>IFERROR(BK384/BK390,"-")</f>
        <v>0.52747252747252749</v>
      </c>
      <c r="BM384" s="105">
        <f t="shared" si="321"/>
        <v>38024.699404761908</v>
      </c>
      <c r="BN384" s="106">
        <f t="shared" si="366"/>
        <v>0.51395793499043974</v>
      </c>
      <c r="BO384" s="316"/>
      <c r="BP384" s="99">
        <v>5</v>
      </c>
      <c r="BQ384" s="100" t="s">
        <v>296</v>
      </c>
      <c r="BR384" s="101" t="s">
        <v>297</v>
      </c>
      <c r="BS384" s="102">
        <v>57894397</v>
      </c>
      <c r="BT384" s="104">
        <v>1218</v>
      </c>
      <c r="BU384" s="103">
        <f>IFERROR(BT384/BT390,"-")</f>
        <v>0.57670454545454541</v>
      </c>
      <c r="BV384" s="105">
        <f t="shared" si="322"/>
        <v>47532.345648604271</v>
      </c>
      <c r="BW384" s="106">
        <f t="shared" si="367"/>
        <v>0.56836210919272045</v>
      </c>
      <c r="BX384" s="316"/>
      <c r="BY384" s="99">
        <v>5</v>
      </c>
      <c r="BZ384" s="100" t="s">
        <v>306</v>
      </c>
      <c r="CA384" s="101" t="s">
        <v>307</v>
      </c>
      <c r="CB384" s="102">
        <v>979800325</v>
      </c>
      <c r="CC384" s="104">
        <v>26107</v>
      </c>
      <c r="CD384" s="103">
        <f>IFERROR(CC384/CC390,"-")</f>
        <v>0.47128802238469175</v>
      </c>
      <c r="CE384" s="105">
        <f t="shared" si="323"/>
        <v>37530.176772513121</v>
      </c>
      <c r="CF384" s="106">
        <f t="shared" si="368"/>
        <v>0.44557277444019661</v>
      </c>
    </row>
    <row r="385" spans="2:84" ht="13.5" customHeight="1">
      <c r="B385" s="319"/>
      <c r="C385" s="329"/>
      <c r="D385" s="316"/>
      <c r="E385" s="99">
        <v>6</v>
      </c>
      <c r="F385" s="121" t="s">
        <v>387</v>
      </c>
      <c r="G385" s="101" t="s">
        <v>388</v>
      </c>
      <c r="H385" s="102">
        <v>63486436</v>
      </c>
      <c r="I385" s="104">
        <v>15258</v>
      </c>
      <c r="J385" s="103">
        <f>IFERROR(I385/I390,"-")</f>
        <v>0.46220956650813366</v>
      </c>
      <c r="K385" s="105">
        <f t="shared" si="315"/>
        <v>4160.8622362039587</v>
      </c>
      <c r="L385" s="106">
        <f t="shared" si="360"/>
        <v>0.42501392757660167</v>
      </c>
      <c r="M385" s="316"/>
      <c r="N385" s="99">
        <v>6</v>
      </c>
      <c r="O385" s="121" t="s">
        <v>306</v>
      </c>
      <c r="P385" s="101" t="s">
        <v>307</v>
      </c>
      <c r="Q385" s="102">
        <v>90652396</v>
      </c>
      <c r="R385" s="104">
        <v>2272</v>
      </c>
      <c r="S385" s="103">
        <f>IFERROR(R385/R390,"-")</f>
        <v>0.5357227069087479</v>
      </c>
      <c r="T385" s="105">
        <f t="shared" si="316"/>
        <v>39899.822183098593</v>
      </c>
      <c r="U385" s="106">
        <f t="shared" si="361"/>
        <v>0.53195972840084293</v>
      </c>
      <c r="V385" s="316"/>
      <c r="W385" s="99">
        <v>6</v>
      </c>
      <c r="X385" s="121" t="s">
        <v>292</v>
      </c>
      <c r="Y385" s="101" t="s">
        <v>293</v>
      </c>
      <c r="Z385" s="102">
        <v>249412987</v>
      </c>
      <c r="AA385" s="104">
        <v>1701</v>
      </c>
      <c r="AB385" s="103">
        <f>IFERROR(AA385/AA390,"-")</f>
        <v>0.57621951219512191</v>
      </c>
      <c r="AC385" s="105">
        <f t="shared" si="317"/>
        <v>146627.27042915931</v>
      </c>
      <c r="AD385" s="106">
        <f t="shared" si="362"/>
        <v>0.57292017514314586</v>
      </c>
      <c r="AE385" s="316"/>
      <c r="AF385" s="99">
        <v>6</v>
      </c>
      <c r="AG385" s="121" t="s">
        <v>312</v>
      </c>
      <c r="AH385" s="101" t="s">
        <v>313</v>
      </c>
      <c r="AI385" s="102">
        <v>136360388</v>
      </c>
      <c r="AJ385" s="104">
        <v>2068</v>
      </c>
      <c r="AK385" s="103">
        <f>IFERROR(AJ385/AJ390,"-")</f>
        <v>0.48351648351648352</v>
      </c>
      <c r="AL385" s="105">
        <f t="shared" si="318"/>
        <v>65938.292069632502</v>
      </c>
      <c r="AM385" s="106">
        <f t="shared" si="363"/>
        <v>0.47792928125722212</v>
      </c>
      <c r="AN385" s="316"/>
      <c r="AO385" s="99">
        <v>6</v>
      </c>
      <c r="AP385" s="121" t="s">
        <v>312</v>
      </c>
      <c r="AQ385" s="101" t="s">
        <v>313</v>
      </c>
      <c r="AR385" s="102">
        <v>124226288</v>
      </c>
      <c r="AS385" s="104">
        <v>1784</v>
      </c>
      <c r="AT385" s="103">
        <f>IFERROR(AS385/AS390,"-")</f>
        <v>0.50481041312959818</v>
      </c>
      <c r="AU385" s="105">
        <f t="shared" si="319"/>
        <v>69633.569506726461</v>
      </c>
      <c r="AV385" s="106">
        <f t="shared" si="364"/>
        <v>0.49776785714285715</v>
      </c>
      <c r="AW385" s="316"/>
      <c r="AX385" s="99">
        <v>6</v>
      </c>
      <c r="AY385" s="121" t="s">
        <v>312</v>
      </c>
      <c r="AZ385" s="101" t="s">
        <v>313</v>
      </c>
      <c r="BA385" s="102">
        <v>121025197</v>
      </c>
      <c r="BB385" s="104">
        <v>1354</v>
      </c>
      <c r="BC385" s="103">
        <f>IFERROR(BB385/BB390,"-")</f>
        <v>0.49779411764705883</v>
      </c>
      <c r="BD385" s="105">
        <f t="shared" si="320"/>
        <v>89383.454209748888</v>
      </c>
      <c r="BE385" s="106">
        <f t="shared" si="365"/>
        <v>0.48652533237513473</v>
      </c>
      <c r="BF385" s="316"/>
      <c r="BG385" s="99">
        <v>6</v>
      </c>
      <c r="BH385" s="121" t="s">
        <v>300</v>
      </c>
      <c r="BI385" s="101" t="s">
        <v>301</v>
      </c>
      <c r="BJ385" s="102">
        <v>85903642</v>
      </c>
      <c r="BK385" s="104">
        <v>1261</v>
      </c>
      <c r="BL385" s="103">
        <f>IFERROR(BK385/BK390,"-")</f>
        <v>0.49489795918367346</v>
      </c>
      <c r="BM385" s="105">
        <f t="shared" si="321"/>
        <v>68123.427438540835</v>
      </c>
      <c r="BN385" s="106">
        <f t="shared" si="366"/>
        <v>0.48221797323135757</v>
      </c>
      <c r="BO385" s="316"/>
      <c r="BP385" s="99">
        <v>6</v>
      </c>
      <c r="BQ385" s="121" t="s">
        <v>428</v>
      </c>
      <c r="BR385" s="101" t="s">
        <v>429</v>
      </c>
      <c r="BS385" s="102">
        <v>32461809</v>
      </c>
      <c r="BT385" s="104">
        <v>1152</v>
      </c>
      <c r="BU385" s="103">
        <f>IFERROR(BT385/BT390,"-")</f>
        <v>0.54545454545454541</v>
      </c>
      <c r="BV385" s="105">
        <f t="shared" si="322"/>
        <v>28178.653645833332</v>
      </c>
      <c r="BW385" s="106">
        <f t="shared" si="367"/>
        <v>0.53756416238917404</v>
      </c>
      <c r="BX385" s="316"/>
      <c r="BY385" s="99">
        <v>6</v>
      </c>
      <c r="BZ385" s="121" t="s">
        <v>292</v>
      </c>
      <c r="CA385" s="101" t="s">
        <v>293</v>
      </c>
      <c r="CB385" s="102">
        <v>3569993911</v>
      </c>
      <c r="CC385" s="104">
        <v>25850</v>
      </c>
      <c r="CD385" s="103">
        <f>IFERROR(CC385/CC390,"-")</f>
        <v>0.46664861449589312</v>
      </c>
      <c r="CE385" s="105">
        <f t="shared" si="323"/>
        <v>138104.21319148937</v>
      </c>
      <c r="CF385" s="106">
        <f t="shared" si="368"/>
        <v>0.44118651010376841</v>
      </c>
    </row>
    <row r="386" spans="2:84" ht="13.5" customHeight="1">
      <c r="B386" s="319"/>
      <c r="C386" s="329"/>
      <c r="D386" s="316"/>
      <c r="E386" s="99">
        <v>7</v>
      </c>
      <c r="F386" s="121" t="s">
        <v>333</v>
      </c>
      <c r="G386" s="101" t="s">
        <v>565</v>
      </c>
      <c r="H386" s="102">
        <v>325696263</v>
      </c>
      <c r="I386" s="104">
        <v>14793</v>
      </c>
      <c r="J386" s="103">
        <f>IFERROR(I386/I390,"-")</f>
        <v>0.44812335282178667</v>
      </c>
      <c r="K386" s="105">
        <f t="shared" si="315"/>
        <v>22016.917663759887</v>
      </c>
      <c r="L386" s="106">
        <f t="shared" si="360"/>
        <v>0.41206128133704734</v>
      </c>
      <c r="M386" s="316"/>
      <c r="N386" s="99">
        <v>7</v>
      </c>
      <c r="O386" s="121" t="s">
        <v>302</v>
      </c>
      <c r="P386" s="101" t="s">
        <v>303</v>
      </c>
      <c r="Q386" s="102">
        <v>132560880</v>
      </c>
      <c r="R386" s="104">
        <v>2250</v>
      </c>
      <c r="S386" s="103">
        <f>IFERROR(R386/R390,"-")</f>
        <v>0.53053525112001887</v>
      </c>
      <c r="T386" s="105">
        <f t="shared" si="316"/>
        <v>58915.946666666663</v>
      </c>
      <c r="U386" s="106">
        <f t="shared" si="361"/>
        <v>0.52680870990400375</v>
      </c>
      <c r="V386" s="316"/>
      <c r="W386" s="99">
        <v>7</v>
      </c>
      <c r="X386" s="121" t="s">
        <v>312</v>
      </c>
      <c r="Y386" s="101" t="s">
        <v>313</v>
      </c>
      <c r="Z386" s="102">
        <v>77491769</v>
      </c>
      <c r="AA386" s="104">
        <v>1664</v>
      </c>
      <c r="AB386" s="103">
        <f>IFERROR(AA386/AA390,"-")</f>
        <v>0.56368563685636852</v>
      </c>
      <c r="AC386" s="105">
        <f t="shared" si="317"/>
        <v>46569.572716346156</v>
      </c>
      <c r="AD386" s="106">
        <f t="shared" si="362"/>
        <v>0.5604580666891209</v>
      </c>
      <c r="AE386" s="316"/>
      <c r="AF386" s="99">
        <v>7</v>
      </c>
      <c r="AG386" s="121" t="s">
        <v>306</v>
      </c>
      <c r="AH386" s="101" t="s">
        <v>307</v>
      </c>
      <c r="AI386" s="102">
        <v>75437686</v>
      </c>
      <c r="AJ386" s="104">
        <v>2031</v>
      </c>
      <c r="AK386" s="103">
        <f>IFERROR(AJ386/AJ390,"-")</f>
        <v>0.47486555997194296</v>
      </c>
      <c r="AL386" s="105">
        <f t="shared" si="318"/>
        <v>37143.124569177744</v>
      </c>
      <c r="AM386" s="106">
        <f t="shared" si="363"/>
        <v>0.46937832216316155</v>
      </c>
      <c r="AN386" s="316"/>
      <c r="AO386" s="99">
        <v>7</v>
      </c>
      <c r="AP386" s="121" t="s">
        <v>308</v>
      </c>
      <c r="AQ386" s="101" t="s">
        <v>309</v>
      </c>
      <c r="AR386" s="102">
        <v>164252644</v>
      </c>
      <c r="AS386" s="104">
        <v>1513</v>
      </c>
      <c r="AT386" s="103">
        <f>IFERROR(AS386/AS390,"-")</f>
        <v>0.42812676853423881</v>
      </c>
      <c r="AU386" s="105">
        <f t="shared" si="319"/>
        <v>108560.90152015863</v>
      </c>
      <c r="AV386" s="106">
        <f t="shared" si="364"/>
        <v>0.42215401785714285</v>
      </c>
      <c r="AW386" s="316"/>
      <c r="AX386" s="99">
        <v>7</v>
      </c>
      <c r="AY386" s="121" t="s">
        <v>454</v>
      </c>
      <c r="AZ386" s="101" t="s">
        <v>455</v>
      </c>
      <c r="BA386" s="102">
        <v>35796039</v>
      </c>
      <c r="BB386" s="104">
        <v>1319</v>
      </c>
      <c r="BC386" s="103">
        <f>IFERROR(BB386/BB390,"-")</f>
        <v>0.48492647058823529</v>
      </c>
      <c r="BD386" s="105">
        <f t="shared" si="320"/>
        <v>27138.771038665654</v>
      </c>
      <c r="BE386" s="106">
        <f t="shared" si="365"/>
        <v>0.47394897592526053</v>
      </c>
      <c r="BF386" s="316"/>
      <c r="BG386" s="99">
        <v>7</v>
      </c>
      <c r="BH386" s="121" t="s">
        <v>428</v>
      </c>
      <c r="BI386" s="101" t="s">
        <v>429</v>
      </c>
      <c r="BJ386" s="102">
        <v>31608008</v>
      </c>
      <c r="BK386" s="104">
        <v>1248</v>
      </c>
      <c r="BL386" s="103">
        <f>IFERROR(BK386/BK390,"-")</f>
        <v>0.48979591836734693</v>
      </c>
      <c r="BM386" s="105">
        <f t="shared" si="321"/>
        <v>25326.929487179488</v>
      </c>
      <c r="BN386" s="106">
        <f t="shared" si="366"/>
        <v>0.47724665391969406</v>
      </c>
      <c r="BO386" s="316"/>
      <c r="BP386" s="99">
        <v>7</v>
      </c>
      <c r="BQ386" s="121" t="s">
        <v>338</v>
      </c>
      <c r="BR386" s="101" t="s">
        <v>339</v>
      </c>
      <c r="BS386" s="102">
        <v>49974245</v>
      </c>
      <c r="BT386" s="104">
        <v>974</v>
      </c>
      <c r="BU386" s="103">
        <f>IFERROR(BT386/BT390,"-")</f>
        <v>0.46117424242424243</v>
      </c>
      <c r="BV386" s="105">
        <f t="shared" si="322"/>
        <v>51308.259753593426</v>
      </c>
      <c r="BW386" s="106">
        <f t="shared" si="367"/>
        <v>0.45450303313112461</v>
      </c>
      <c r="BX386" s="316"/>
      <c r="BY386" s="99">
        <v>7</v>
      </c>
      <c r="BZ386" s="121" t="s">
        <v>302</v>
      </c>
      <c r="CA386" s="101" t="s">
        <v>303</v>
      </c>
      <c r="CB386" s="102">
        <v>1118351124</v>
      </c>
      <c r="CC386" s="104">
        <v>23715</v>
      </c>
      <c r="CD386" s="103">
        <f>IFERROR(CC386/CC390,"-")</f>
        <v>0.42810722989439481</v>
      </c>
      <c r="CE386" s="105">
        <f t="shared" si="323"/>
        <v>47157.96432637571</v>
      </c>
      <c r="CF386" s="106">
        <f t="shared" si="368"/>
        <v>0.4047480884762425</v>
      </c>
    </row>
    <row r="387" spans="2:84" ht="13.5" customHeight="1">
      <c r="B387" s="319"/>
      <c r="C387" s="329"/>
      <c r="D387" s="316"/>
      <c r="E387" s="99">
        <v>8</v>
      </c>
      <c r="F387" s="100" t="s">
        <v>292</v>
      </c>
      <c r="G387" s="101" t="s">
        <v>293</v>
      </c>
      <c r="H387" s="102">
        <v>1318477301</v>
      </c>
      <c r="I387" s="104">
        <v>12500</v>
      </c>
      <c r="J387" s="103">
        <f>IFERROR(I387/I390,"-")</f>
        <v>0.37866165823513376</v>
      </c>
      <c r="K387" s="105">
        <f t="shared" si="315"/>
        <v>105478.18408000001</v>
      </c>
      <c r="L387" s="106">
        <f t="shared" si="360"/>
        <v>0.34818941504178275</v>
      </c>
      <c r="M387" s="316"/>
      <c r="N387" s="99">
        <v>8</v>
      </c>
      <c r="O387" s="100" t="s">
        <v>312</v>
      </c>
      <c r="P387" s="101" t="s">
        <v>313</v>
      </c>
      <c r="Q387" s="102">
        <v>102894221</v>
      </c>
      <c r="R387" s="104">
        <v>2194</v>
      </c>
      <c r="S387" s="103">
        <f>IFERROR(R387/R390,"-")</f>
        <v>0.51733081820325399</v>
      </c>
      <c r="T387" s="105">
        <f t="shared" si="316"/>
        <v>46898.004102096624</v>
      </c>
      <c r="U387" s="106">
        <f t="shared" si="361"/>
        <v>0.51369702645750415</v>
      </c>
      <c r="V387" s="316"/>
      <c r="W387" s="99">
        <v>8</v>
      </c>
      <c r="X387" s="100" t="s">
        <v>302</v>
      </c>
      <c r="Y387" s="101" t="s">
        <v>303</v>
      </c>
      <c r="Z387" s="102">
        <v>78345189</v>
      </c>
      <c r="AA387" s="104">
        <v>1632</v>
      </c>
      <c r="AB387" s="103">
        <f>IFERROR(AA387/AA390,"-")</f>
        <v>0.55284552845528456</v>
      </c>
      <c r="AC387" s="105">
        <f t="shared" si="317"/>
        <v>48005.630514705881</v>
      </c>
      <c r="AD387" s="106">
        <f t="shared" si="362"/>
        <v>0.54968002694509932</v>
      </c>
      <c r="AE387" s="316"/>
      <c r="AF387" s="99">
        <v>8</v>
      </c>
      <c r="AG387" s="100" t="s">
        <v>308</v>
      </c>
      <c r="AH387" s="101" t="s">
        <v>309</v>
      </c>
      <c r="AI387" s="102">
        <v>170588249</v>
      </c>
      <c r="AJ387" s="104">
        <v>1829</v>
      </c>
      <c r="AK387" s="103">
        <f>IFERROR(AJ387/AJ390,"-")</f>
        <v>0.42763619359364041</v>
      </c>
      <c r="AL387" s="105">
        <f t="shared" si="318"/>
        <v>93268.588846364131</v>
      </c>
      <c r="AM387" s="106">
        <f t="shared" si="363"/>
        <v>0.42269470764964179</v>
      </c>
      <c r="AN387" s="316"/>
      <c r="AO387" s="99">
        <v>8</v>
      </c>
      <c r="AP387" s="100" t="s">
        <v>306</v>
      </c>
      <c r="AQ387" s="101" t="s">
        <v>307</v>
      </c>
      <c r="AR387" s="102">
        <v>56141797</v>
      </c>
      <c r="AS387" s="104">
        <v>1495</v>
      </c>
      <c r="AT387" s="103">
        <f>IFERROR(AS387/AS390,"-")</f>
        <v>0.42303338992642897</v>
      </c>
      <c r="AU387" s="105">
        <f t="shared" si="319"/>
        <v>37553.041471571909</v>
      </c>
      <c r="AV387" s="106">
        <f t="shared" si="364"/>
        <v>0.41713169642857145</v>
      </c>
      <c r="AW387" s="316"/>
      <c r="AX387" s="99">
        <v>8</v>
      </c>
      <c r="AY387" s="100" t="s">
        <v>428</v>
      </c>
      <c r="AZ387" s="101" t="s">
        <v>429</v>
      </c>
      <c r="BA387" s="102">
        <v>27236366</v>
      </c>
      <c r="BB387" s="104">
        <v>1232</v>
      </c>
      <c r="BC387" s="103">
        <f>IFERROR(BB387/BB390,"-")</f>
        <v>0.45294117647058824</v>
      </c>
      <c r="BD387" s="105">
        <f t="shared" si="320"/>
        <v>22107.439935064936</v>
      </c>
      <c r="BE387" s="106">
        <f t="shared" si="365"/>
        <v>0.44268774703557312</v>
      </c>
      <c r="BF387" s="316"/>
      <c r="BG387" s="99">
        <v>8</v>
      </c>
      <c r="BH387" s="100" t="s">
        <v>312</v>
      </c>
      <c r="BI387" s="101" t="s">
        <v>313</v>
      </c>
      <c r="BJ387" s="102">
        <v>155029912</v>
      </c>
      <c r="BK387" s="104">
        <v>1216</v>
      </c>
      <c r="BL387" s="103">
        <f>IFERROR(BK387/BK390,"-")</f>
        <v>0.47723704866562011</v>
      </c>
      <c r="BM387" s="105">
        <f t="shared" si="321"/>
        <v>127491.70394736843</v>
      </c>
      <c r="BN387" s="106">
        <f t="shared" si="366"/>
        <v>0.46500956022944551</v>
      </c>
      <c r="BO387" s="316"/>
      <c r="BP387" s="99">
        <v>8</v>
      </c>
      <c r="BQ387" s="100" t="s">
        <v>300</v>
      </c>
      <c r="BR387" s="101" t="s">
        <v>301</v>
      </c>
      <c r="BS387" s="102">
        <v>65156319</v>
      </c>
      <c r="BT387" s="104">
        <v>936</v>
      </c>
      <c r="BU387" s="103">
        <f>IFERROR(BT387/BT390,"-")</f>
        <v>0.44318181818181818</v>
      </c>
      <c r="BV387" s="105">
        <f t="shared" si="322"/>
        <v>69611.451923076922</v>
      </c>
      <c r="BW387" s="106">
        <f t="shared" si="367"/>
        <v>0.43677088194120389</v>
      </c>
      <c r="BX387" s="316"/>
      <c r="BY387" s="99">
        <v>8</v>
      </c>
      <c r="BZ387" s="100" t="s">
        <v>312</v>
      </c>
      <c r="CA387" s="101" t="s">
        <v>313</v>
      </c>
      <c r="CB387" s="102">
        <v>1313538111</v>
      </c>
      <c r="CC387" s="104">
        <v>22626</v>
      </c>
      <c r="CD387" s="103">
        <f>IFERROR(CC387/CC390,"-")</f>
        <v>0.40844841592201464</v>
      </c>
      <c r="CE387" s="105">
        <f t="shared" si="323"/>
        <v>58054.367143993637</v>
      </c>
      <c r="CF387" s="106">
        <f t="shared" si="368"/>
        <v>0.3861619333697433</v>
      </c>
    </row>
    <row r="388" spans="2:84" ht="13.5" customHeight="1">
      <c r="B388" s="319"/>
      <c r="C388" s="329"/>
      <c r="D388" s="316"/>
      <c r="E388" s="99">
        <v>9</v>
      </c>
      <c r="F388" s="121" t="s">
        <v>381</v>
      </c>
      <c r="G388" s="101" t="s">
        <v>382</v>
      </c>
      <c r="H388" s="102">
        <v>213028091</v>
      </c>
      <c r="I388" s="104">
        <v>11968</v>
      </c>
      <c r="J388" s="103">
        <f>IFERROR(I388/I390,"-")</f>
        <v>0.36254581806064645</v>
      </c>
      <c r="K388" s="105">
        <f t="shared" si="315"/>
        <v>17799.807068850267</v>
      </c>
      <c r="L388" s="106">
        <f t="shared" si="360"/>
        <v>0.33337047353760446</v>
      </c>
      <c r="M388" s="316"/>
      <c r="N388" s="99">
        <v>9</v>
      </c>
      <c r="O388" s="121" t="s">
        <v>308</v>
      </c>
      <c r="P388" s="101" t="s">
        <v>309</v>
      </c>
      <c r="Q388" s="102">
        <v>157863769</v>
      </c>
      <c r="R388" s="104">
        <v>2171</v>
      </c>
      <c r="S388" s="103">
        <f>IFERROR(R388/R390,"-")</f>
        <v>0.51190756896958267</v>
      </c>
      <c r="T388" s="105">
        <f t="shared" si="316"/>
        <v>72714.771533855368</v>
      </c>
      <c r="U388" s="106">
        <f t="shared" si="361"/>
        <v>0.50831187075626316</v>
      </c>
      <c r="V388" s="316"/>
      <c r="W388" s="99">
        <v>9</v>
      </c>
      <c r="X388" s="121" t="s">
        <v>306</v>
      </c>
      <c r="Y388" s="101" t="s">
        <v>307</v>
      </c>
      <c r="Z388" s="102">
        <v>60676320</v>
      </c>
      <c r="AA388" s="104">
        <v>1575</v>
      </c>
      <c r="AB388" s="103">
        <f>IFERROR(AA388/AA390,"-")</f>
        <v>0.53353658536585369</v>
      </c>
      <c r="AC388" s="105">
        <f t="shared" si="317"/>
        <v>38524.647619047617</v>
      </c>
      <c r="AD388" s="106">
        <f t="shared" si="362"/>
        <v>0.53048164365106099</v>
      </c>
      <c r="AE388" s="316"/>
      <c r="AF388" s="99">
        <v>9</v>
      </c>
      <c r="AG388" s="121" t="s">
        <v>381</v>
      </c>
      <c r="AH388" s="101" t="s">
        <v>382</v>
      </c>
      <c r="AI388" s="102">
        <v>31418253</v>
      </c>
      <c r="AJ388" s="104">
        <v>1680</v>
      </c>
      <c r="AK388" s="103">
        <f>IFERROR(AJ388/AJ390,"-")</f>
        <v>0.39279869067103107</v>
      </c>
      <c r="AL388" s="105">
        <f t="shared" si="318"/>
        <v>18701.341071428571</v>
      </c>
      <c r="AM388" s="106">
        <f t="shared" si="363"/>
        <v>0.3882597642708574</v>
      </c>
      <c r="AN388" s="316"/>
      <c r="AO388" s="99">
        <v>9</v>
      </c>
      <c r="AP388" s="121" t="s">
        <v>454</v>
      </c>
      <c r="AQ388" s="101" t="s">
        <v>455</v>
      </c>
      <c r="AR388" s="102">
        <v>37897543</v>
      </c>
      <c r="AS388" s="104">
        <v>1464</v>
      </c>
      <c r="AT388" s="103">
        <f>IFERROR(AS388/AS390,"-")</f>
        <v>0.4142614601018676</v>
      </c>
      <c r="AU388" s="105">
        <f t="shared" si="319"/>
        <v>25886.29986338798</v>
      </c>
      <c r="AV388" s="106">
        <f t="shared" si="364"/>
        <v>0.40848214285714285</v>
      </c>
      <c r="AW388" s="316"/>
      <c r="AX388" s="99">
        <v>9</v>
      </c>
      <c r="AY388" s="121" t="s">
        <v>338</v>
      </c>
      <c r="AZ388" s="101" t="s">
        <v>339</v>
      </c>
      <c r="BA388" s="102">
        <v>50292800</v>
      </c>
      <c r="BB388" s="104">
        <v>1095</v>
      </c>
      <c r="BC388" s="103">
        <f>IFERROR(BB388/BB390,"-")</f>
        <v>0.40257352941176472</v>
      </c>
      <c r="BD388" s="105">
        <f t="shared" si="320"/>
        <v>45929.497716894977</v>
      </c>
      <c r="BE388" s="106">
        <f t="shared" si="365"/>
        <v>0.39346029464606541</v>
      </c>
      <c r="BF388" s="316"/>
      <c r="BG388" s="99">
        <v>9</v>
      </c>
      <c r="BH388" s="121" t="s">
        <v>338</v>
      </c>
      <c r="BI388" s="101" t="s">
        <v>339</v>
      </c>
      <c r="BJ388" s="102">
        <v>55911994</v>
      </c>
      <c r="BK388" s="104">
        <v>1149</v>
      </c>
      <c r="BL388" s="103">
        <f>IFERROR(BK388/BK390,"-")</f>
        <v>0.4509419152276295</v>
      </c>
      <c r="BM388" s="105">
        <f t="shared" si="321"/>
        <v>48661.439512619669</v>
      </c>
      <c r="BN388" s="106">
        <f t="shared" si="366"/>
        <v>0.43938814531548759</v>
      </c>
      <c r="BO388" s="316"/>
      <c r="BP388" s="99">
        <v>9</v>
      </c>
      <c r="BQ388" s="121" t="s">
        <v>353</v>
      </c>
      <c r="BR388" s="101" t="s">
        <v>354</v>
      </c>
      <c r="BS388" s="102">
        <v>59495346</v>
      </c>
      <c r="BT388" s="104">
        <v>894</v>
      </c>
      <c r="BU388" s="103">
        <f>IFERROR(BT388/BT390,"-")</f>
        <v>0.42329545454545453</v>
      </c>
      <c r="BV388" s="105">
        <f t="shared" si="322"/>
        <v>66549.604026845642</v>
      </c>
      <c r="BW388" s="106">
        <f t="shared" si="367"/>
        <v>0.41717218852076526</v>
      </c>
      <c r="BX388" s="316"/>
      <c r="BY388" s="99">
        <v>9</v>
      </c>
      <c r="BZ388" s="121" t="s">
        <v>387</v>
      </c>
      <c r="CA388" s="101" t="s">
        <v>388</v>
      </c>
      <c r="CB388" s="102">
        <v>91316462</v>
      </c>
      <c r="CC388" s="104">
        <v>22297</v>
      </c>
      <c r="CD388" s="103">
        <f>IFERROR(CC388/CC390,"-")</f>
        <v>0.40250925173752145</v>
      </c>
      <c r="CE388" s="105">
        <f t="shared" si="323"/>
        <v>4095.4595685518229</v>
      </c>
      <c r="CF388" s="106">
        <f t="shared" si="368"/>
        <v>0.38054683233205899</v>
      </c>
    </row>
    <row r="389" spans="2:84" ht="13.5" customHeight="1">
      <c r="B389" s="319"/>
      <c r="C389" s="329"/>
      <c r="D389" s="316"/>
      <c r="E389" s="107">
        <v>10</v>
      </c>
      <c r="F389" s="108" t="s">
        <v>312</v>
      </c>
      <c r="G389" s="109" t="s">
        <v>313</v>
      </c>
      <c r="H389" s="110">
        <v>429386747</v>
      </c>
      <c r="I389" s="112">
        <v>11459</v>
      </c>
      <c r="J389" s="111">
        <f>IFERROR(I389/I390,"-")</f>
        <v>0.34712671533731182</v>
      </c>
      <c r="K389" s="113">
        <f t="shared" si="315"/>
        <v>37471.572301247928</v>
      </c>
      <c r="L389" s="114">
        <f t="shared" si="360"/>
        <v>0.31919220055710307</v>
      </c>
      <c r="M389" s="316"/>
      <c r="N389" s="107">
        <v>10</v>
      </c>
      <c r="O389" s="108" t="s">
        <v>387</v>
      </c>
      <c r="P389" s="109" t="s">
        <v>388</v>
      </c>
      <c r="Q389" s="110">
        <v>9339998</v>
      </c>
      <c r="R389" s="112">
        <v>2171</v>
      </c>
      <c r="S389" s="111">
        <f>IFERROR(R389/R390,"-")</f>
        <v>0.51190756896958267</v>
      </c>
      <c r="T389" s="113">
        <f t="shared" si="316"/>
        <v>4302.1639797328417</v>
      </c>
      <c r="U389" s="114">
        <f t="shared" si="361"/>
        <v>0.50831187075626316</v>
      </c>
      <c r="V389" s="316"/>
      <c r="W389" s="107">
        <v>10</v>
      </c>
      <c r="X389" s="108" t="s">
        <v>387</v>
      </c>
      <c r="Y389" s="109" t="s">
        <v>388</v>
      </c>
      <c r="Z389" s="110">
        <v>6253144</v>
      </c>
      <c r="AA389" s="112">
        <v>1527</v>
      </c>
      <c r="AB389" s="111">
        <f>IFERROR(AA389/AA390,"-")</f>
        <v>0.51727642276422769</v>
      </c>
      <c r="AC389" s="113">
        <f t="shared" si="317"/>
        <v>4095.0517354289454</v>
      </c>
      <c r="AD389" s="114">
        <f t="shared" si="362"/>
        <v>0.51431458403502861</v>
      </c>
      <c r="AE389" s="316"/>
      <c r="AF389" s="107">
        <v>10</v>
      </c>
      <c r="AG389" s="108" t="s">
        <v>302</v>
      </c>
      <c r="AH389" s="109" t="s">
        <v>303</v>
      </c>
      <c r="AI389" s="110">
        <v>75591689</v>
      </c>
      <c r="AJ389" s="112">
        <v>1545</v>
      </c>
      <c r="AK389" s="111">
        <f>IFERROR(AJ389/AJ390,"-")</f>
        <v>0.36123451017068037</v>
      </c>
      <c r="AL389" s="113">
        <f t="shared" si="318"/>
        <v>48926.65954692557</v>
      </c>
      <c r="AM389" s="114">
        <f t="shared" si="363"/>
        <v>0.35706031892766349</v>
      </c>
      <c r="AN389" s="316"/>
      <c r="AO389" s="107">
        <v>10</v>
      </c>
      <c r="AP389" s="108" t="s">
        <v>381</v>
      </c>
      <c r="AQ389" s="109" t="s">
        <v>382</v>
      </c>
      <c r="AR389" s="110">
        <v>29059277</v>
      </c>
      <c r="AS389" s="112">
        <v>1316</v>
      </c>
      <c r="AT389" s="111">
        <f>IFERROR(AS389/AS390,"-")</f>
        <v>0.37238256932654218</v>
      </c>
      <c r="AU389" s="113">
        <f t="shared" si="319"/>
        <v>22081.517477203648</v>
      </c>
      <c r="AV389" s="114">
        <f t="shared" si="364"/>
        <v>0.3671875</v>
      </c>
      <c r="AW389" s="316"/>
      <c r="AX389" s="107">
        <v>10</v>
      </c>
      <c r="AY389" s="108" t="s">
        <v>308</v>
      </c>
      <c r="AZ389" s="109" t="s">
        <v>309</v>
      </c>
      <c r="BA389" s="110">
        <v>135084213</v>
      </c>
      <c r="BB389" s="112">
        <v>1072</v>
      </c>
      <c r="BC389" s="111">
        <f>IFERROR(BB389/BB390,"-")</f>
        <v>0.39411764705882352</v>
      </c>
      <c r="BD389" s="113">
        <f t="shared" si="320"/>
        <v>126011.39272388059</v>
      </c>
      <c r="BE389" s="114">
        <f t="shared" si="365"/>
        <v>0.38519583183614803</v>
      </c>
      <c r="BF389" s="316"/>
      <c r="BG389" s="107">
        <v>10</v>
      </c>
      <c r="BH389" s="108" t="s">
        <v>353</v>
      </c>
      <c r="BI389" s="109" t="s">
        <v>354</v>
      </c>
      <c r="BJ389" s="110">
        <v>57850626</v>
      </c>
      <c r="BK389" s="112">
        <v>1025</v>
      </c>
      <c r="BL389" s="111">
        <f>IFERROR(BK389/BK390,"-")</f>
        <v>0.40227629513343799</v>
      </c>
      <c r="BM389" s="113">
        <f t="shared" si="321"/>
        <v>56439.635121951222</v>
      </c>
      <c r="BN389" s="114">
        <f t="shared" si="366"/>
        <v>0.39196940726577439</v>
      </c>
      <c r="BO389" s="316"/>
      <c r="BP389" s="107">
        <v>10</v>
      </c>
      <c r="BQ389" s="108" t="s">
        <v>336</v>
      </c>
      <c r="BR389" s="109" t="s">
        <v>337</v>
      </c>
      <c r="BS389" s="110">
        <v>376738935</v>
      </c>
      <c r="BT389" s="112">
        <v>888</v>
      </c>
      <c r="BU389" s="111">
        <f>IFERROR(BT389/BT390,"-")</f>
        <v>0.42045454545454547</v>
      </c>
      <c r="BV389" s="113">
        <f t="shared" si="322"/>
        <v>424255.55743243243</v>
      </c>
      <c r="BW389" s="114">
        <f t="shared" si="367"/>
        <v>0.41437237517498832</v>
      </c>
      <c r="BX389" s="316"/>
      <c r="BY389" s="107">
        <v>10</v>
      </c>
      <c r="BZ389" s="108" t="s">
        <v>381</v>
      </c>
      <c r="CA389" s="109" t="s">
        <v>382</v>
      </c>
      <c r="CB389" s="110">
        <v>401453214</v>
      </c>
      <c r="CC389" s="112">
        <v>20528</v>
      </c>
      <c r="CD389" s="111">
        <f>IFERROR(CC389/CC390,"-")</f>
        <v>0.37057496163913711</v>
      </c>
      <c r="CE389" s="113">
        <f t="shared" si="323"/>
        <v>19556.372466874513</v>
      </c>
      <c r="CF389" s="114">
        <f t="shared" si="368"/>
        <v>0.35035499726925179</v>
      </c>
    </row>
    <row r="390" spans="2:84" ht="13.5" customHeight="1">
      <c r="B390" s="321"/>
      <c r="C390" s="330"/>
      <c r="D390" s="317"/>
      <c r="E390" s="115" t="s">
        <v>192</v>
      </c>
      <c r="F390" s="116"/>
      <c r="G390" s="117"/>
      <c r="H390" s="211">
        <v>18035706970</v>
      </c>
      <c r="I390" s="119">
        <v>33011</v>
      </c>
      <c r="J390" s="118" t="s">
        <v>126</v>
      </c>
      <c r="K390" s="65">
        <f t="shared" ref="K390:K453" si="369">IFERROR(H390/I390,"-")</f>
        <v>546354.4566962528</v>
      </c>
      <c r="L390" s="120">
        <f t="shared" si="360"/>
        <v>0.91952646239554314</v>
      </c>
      <c r="M390" s="317"/>
      <c r="N390" s="115" t="s">
        <v>192</v>
      </c>
      <c r="O390" s="116"/>
      <c r="P390" s="117"/>
      <c r="Q390" s="211">
        <v>3549191070</v>
      </c>
      <c r="R390" s="119">
        <v>4241</v>
      </c>
      <c r="S390" s="118" t="s">
        <v>126</v>
      </c>
      <c r="T390" s="65">
        <f t="shared" ref="T390:T453" si="370">IFERROR(Q390/R390,"-")</f>
        <v>836875.98915350158</v>
      </c>
      <c r="U390" s="120">
        <f t="shared" si="361"/>
        <v>0.99297588386794666</v>
      </c>
      <c r="V390" s="317"/>
      <c r="W390" s="115" t="s">
        <v>192</v>
      </c>
      <c r="X390" s="116"/>
      <c r="Y390" s="117"/>
      <c r="Z390" s="211">
        <v>3069763040</v>
      </c>
      <c r="AA390" s="119">
        <v>2952</v>
      </c>
      <c r="AB390" s="118" t="s">
        <v>126</v>
      </c>
      <c r="AC390" s="65">
        <f t="shared" ref="AC390:AC453" si="371">IFERROR(Z390/AA390,"-")</f>
        <v>1039892.6287262873</v>
      </c>
      <c r="AD390" s="120">
        <f t="shared" si="362"/>
        <v>0.99427416638598853</v>
      </c>
      <c r="AE390" s="317"/>
      <c r="AF390" s="115" t="s">
        <v>192</v>
      </c>
      <c r="AG390" s="116"/>
      <c r="AH390" s="117"/>
      <c r="AI390" s="211">
        <v>4629301830</v>
      </c>
      <c r="AJ390" s="119">
        <v>4277</v>
      </c>
      <c r="AK390" s="118" t="s">
        <v>126</v>
      </c>
      <c r="AL390" s="65">
        <f t="shared" ref="AL390:AL453" si="372">IFERROR(AI390/AJ390,"-")</f>
        <v>1082371.2485386953</v>
      </c>
      <c r="AM390" s="120">
        <f t="shared" si="363"/>
        <v>0.98844464987289116</v>
      </c>
      <c r="AN390" s="317"/>
      <c r="AO390" s="115" t="s">
        <v>192</v>
      </c>
      <c r="AP390" s="116"/>
      <c r="AQ390" s="117"/>
      <c r="AR390" s="211">
        <v>4954815740</v>
      </c>
      <c r="AS390" s="119">
        <v>3534</v>
      </c>
      <c r="AT390" s="118" t="s">
        <v>126</v>
      </c>
      <c r="AU390" s="65">
        <f t="shared" ref="AU390:AU453" si="373">IFERROR(AR390/AS390,"-")</f>
        <v>1402041.8053197509</v>
      </c>
      <c r="AV390" s="120">
        <f t="shared" si="364"/>
        <v>0.9860491071428571</v>
      </c>
      <c r="AW390" s="317"/>
      <c r="AX390" s="115" t="s">
        <v>192</v>
      </c>
      <c r="AY390" s="116"/>
      <c r="AZ390" s="117"/>
      <c r="BA390" s="211">
        <v>4319396170</v>
      </c>
      <c r="BB390" s="119">
        <v>2720</v>
      </c>
      <c r="BC390" s="118" t="s">
        <v>126</v>
      </c>
      <c r="BD390" s="65">
        <f t="shared" ref="BD390:BD453" si="374">IFERROR(BA390/BB390,"-")</f>
        <v>1588013.2977941176</v>
      </c>
      <c r="BE390" s="120">
        <f t="shared" si="365"/>
        <v>0.97736255839022634</v>
      </c>
      <c r="BF390" s="317"/>
      <c r="BG390" s="115" t="s">
        <v>192</v>
      </c>
      <c r="BH390" s="116"/>
      <c r="BI390" s="117"/>
      <c r="BJ390" s="211">
        <v>4751787190</v>
      </c>
      <c r="BK390" s="119">
        <v>2548</v>
      </c>
      <c r="BL390" s="118" t="s">
        <v>126</v>
      </c>
      <c r="BM390" s="65">
        <f t="shared" ref="BM390:BM453" si="375">IFERROR(BJ390/BK390,"-")</f>
        <v>1864908.6302982732</v>
      </c>
      <c r="BN390" s="120">
        <f t="shared" si="366"/>
        <v>0.97437858508604203</v>
      </c>
      <c r="BO390" s="317"/>
      <c r="BP390" s="115" t="s">
        <v>192</v>
      </c>
      <c r="BQ390" s="116"/>
      <c r="BR390" s="117"/>
      <c r="BS390" s="211">
        <v>4853224230</v>
      </c>
      <c r="BT390" s="119">
        <v>2112</v>
      </c>
      <c r="BU390" s="118" t="s">
        <v>126</v>
      </c>
      <c r="BV390" s="65">
        <f t="shared" ref="BV390:BV453" si="376">IFERROR(BS390/BT390,"-")</f>
        <v>2297928.1392045454</v>
      </c>
      <c r="BW390" s="120">
        <f t="shared" si="367"/>
        <v>0.98553429771348577</v>
      </c>
      <c r="BX390" s="317"/>
      <c r="BY390" s="115" t="s">
        <v>192</v>
      </c>
      <c r="BZ390" s="116"/>
      <c r="CA390" s="117"/>
      <c r="CB390" s="211">
        <v>48163186240</v>
      </c>
      <c r="CC390" s="119">
        <v>55395</v>
      </c>
      <c r="CD390" s="118" t="s">
        <v>126</v>
      </c>
      <c r="CE390" s="65">
        <f t="shared" ref="CE390:CE453" si="377">IFERROR(CB390/CC390,"-")</f>
        <v>869450.063002076</v>
      </c>
      <c r="CF390" s="120">
        <f t="shared" si="368"/>
        <v>0.94543623702894597</v>
      </c>
    </row>
    <row r="391" spans="2:84" ht="13.5" customHeight="1">
      <c r="B391" s="318">
        <v>36</v>
      </c>
      <c r="C391" s="328" t="s">
        <v>3</v>
      </c>
      <c r="D391" s="320">
        <f>CK41</f>
        <v>10501</v>
      </c>
      <c r="E391" s="91">
        <v>1</v>
      </c>
      <c r="F391" s="92" t="s">
        <v>296</v>
      </c>
      <c r="G391" s="93" t="s">
        <v>297</v>
      </c>
      <c r="H391" s="94">
        <v>259510553</v>
      </c>
      <c r="I391" s="96">
        <v>6324</v>
      </c>
      <c r="J391" s="95">
        <f>IFERROR(I391/I401,"-")</f>
        <v>0.65095213587236234</v>
      </c>
      <c r="K391" s="97">
        <f t="shared" si="369"/>
        <v>41035.824320050604</v>
      </c>
      <c r="L391" s="98">
        <f t="shared" ref="L391:L401" si="378">IFERROR(I391/$CK$41,0)</f>
        <v>0.6022283592038854</v>
      </c>
      <c r="M391" s="320">
        <f>CL41</f>
        <v>1144</v>
      </c>
      <c r="N391" s="91">
        <v>1</v>
      </c>
      <c r="O391" s="92" t="s">
        <v>296</v>
      </c>
      <c r="P391" s="93" t="s">
        <v>297</v>
      </c>
      <c r="Q391" s="94">
        <v>38144953</v>
      </c>
      <c r="R391" s="96">
        <v>860</v>
      </c>
      <c r="S391" s="95">
        <f>IFERROR(R391/R401,"-")</f>
        <v>0.75837742504409167</v>
      </c>
      <c r="T391" s="97">
        <f t="shared" si="370"/>
        <v>44354.596511627904</v>
      </c>
      <c r="U391" s="98">
        <f t="shared" ref="U391:U401" si="379">IFERROR(R391/$CL$41,0)</f>
        <v>0.75174825174825177</v>
      </c>
      <c r="V391" s="320">
        <f>CM41</f>
        <v>677</v>
      </c>
      <c r="W391" s="91">
        <v>1</v>
      </c>
      <c r="X391" s="92" t="s">
        <v>296</v>
      </c>
      <c r="Y391" s="93" t="s">
        <v>297</v>
      </c>
      <c r="Z391" s="94">
        <v>21619108</v>
      </c>
      <c r="AA391" s="96">
        <v>523</v>
      </c>
      <c r="AB391" s="95">
        <f>IFERROR(AA391/AA401,"-")</f>
        <v>0.77366863905325445</v>
      </c>
      <c r="AC391" s="97">
        <f t="shared" si="371"/>
        <v>41336.726577437861</v>
      </c>
      <c r="AD391" s="98">
        <f t="shared" ref="AD391:AD401" si="380">IFERROR(AA391/$CM$41,0)</f>
        <v>0.77252584933530277</v>
      </c>
      <c r="AE391" s="320">
        <f>CN41</f>
        <v>1167</v>
      </c>
      <c r="AF391" s="91">
        <v>1</v>
      </c>
      <c r="AG391" s="92" t="s">
        <v>296</v>
      </c>
      <c r="AH391" s="93" t="s">
        <v>297</v>
      </c>
      <c r="AI391" s="94">
        <v>39323770</v>
      </c>
      <c r="AJ391" s="96">
        <v>842</v>
      </c>
      <c r="AK391" s="95">
        <f>IFERROR(AJ391/AJ401,"-")</f>
        <v>0.72900432900432899</v>
      </c>
      <c r="AL391" s="97">
        <f t="shared" si="372"/>
        <v>46702.814726840857</v>
      </c>
      <c r="AM391" s="98">
        <f t="shared" ref="AM391:AM401" si="381">IFERROR(AJ391/$CN$41,0)</f>
        <v>0.72150814053127676</v>
      </c>
      <c r="AN391" s="320">
        <f>CO41</f>
        <v>727</v>
      </c>
      <c r="AO391" s="91">
        <v>1</v>
      </c>
      <c r="AP391" s="92" t="s">
        <v>298</v>
      </c>
      <c r="AQ391" s="93" t="s">
        <v>299</v>
      </c>
      <c r="AR391" s="94">
        <v>41784147</v>
      </c>
      <c r="AS391" s="96">
        <v>569</v>
      </c>
      <c r="AT391" s="95">
        <f>IFERROR(AS391/AS401,"-")</f>
        <v>0.78482758620689652</v>
      </c>
      <c r="AU391" s="97">
        <f t="shared" si="373"/>
        <v>73434.353251318098</v>
      </c>
      <c r="AV391" s="98">
        <f t="shared" ref="AV391:AV401" si="382">IFERROR(AS391/$CO$41,0)</f>
        <v>0.78266850068775795</v>
      </c>
      <c r="AW391" s="320">
        <f>CP41</f>
        <v>697</v>
      </c>
      <c r="AX391" s="91">
        <v>1</v>
      </c>
      <c r="AY391" s="92" t="s">
        <v>298</v>
      </c>
      <c r="AZ391" s="93" t="s">
        <v>299</v>
      </c>
      <c r="BA391" s="94">
        <v>60503305</v>
      </c>
      <c r="BB391" s="96">
        <v>564</v>
      </c>
      <c r="BC391" s="95">
        <f>IFERROR(BB391/BB401,"-")</f>
        <v>0.81385281385281383</v>
      </c>
      <c r="BD391" s="97">
        <f t="shared" si="374"/>
        <v>107275.36347517731</v>
      </c>
      <c r="BE391" s="98">
        <f t="shared" ref="BE391:BE401" si="383">IFERROR(BB391/$CP$41,0)</f>
        <v>0.80918220946915353</v>
      </c>
      <c r="BF391" s="320">
        <f>CQ41</f>
        <v>757</v>
      </c>
      <c r="BG391" s="91">
        <v>1</v>
      </c>
      <c r="BH391" s="92" t="s">
        <v>298</v>
      </c>
      <c r="BI391" s="93" t="s">
        <v>299</v>
      </c>
      <c r="BJ391" s="94">
        <v>72365135</v>
      </c>
      <c r="BK391" s="96">
        <v>664</v>
      </c>
      <c r="BL391" s="95">
        <f>IFERROR(BK391/BK401,"-")</f>
        <v>0.88533333333333331</v>
      </c>
      <c r="BM391" s="97">
        <f t="shared" si="375"/>
        <v>108983.63704819277</v>
      </c>
      <c r="BN391" s="98">
        <f t="shared" ref="BN391:BN401" si="384">IFERROR(BK391/$CQ$41,0)</f>
        <v>0.87714663143989435</v>
      </c>
      <c r="BO391" s="320">
        <f>CR41</f>
        <v>702</v>
      </c>
      <c r="BP391" s="91">
        <v>1</v>
      </c>
      <c r="BQ391" s="92" t="s">
        <v>298</v>
      </c>
      <c r="BR391" s="93" t="s">
        <v>299</v>
      </c>
      <c r="BS391" s="94">
        <v>79678556</v>
      </c>
      <c r="BT391" s="96">
        <v>612</v>
      </c>
      <c r="BU391" s="95">
        <f>IFERROR(BT391/BT401,"-")</f>
        <v>0.88824383164005805</v>
      </c>
      <c r="BV391" s="97">
        <f t="shared" si="376"/>
        <v>130193.71895424837</v>
      </c>
      <c r="BW391" s="98">
        <f t="shared" ref="BW391:BW401" si="385">IFERROR(BT391/$CR$41,0)</f>
        <v>0.87179487179487181</v>
      </c>
      <c r="BX391" s="320">
        <f>CS41</f>
        <v>16372</v>
      </c>
      <c r="BY391" s="91">
        <v>1</v>
      </c>
      <c r="BZ391" s="92" t="s">
        <v>296</v>
      </c>
      <c r="CA391" s="93" t="s">
        <v>297</v>
      </c>
      <c r="CB391" s="94">
        <v>447658847</v>
      </c>
      <c r="CC391" s="96">
        <v>10486</v>
      </c>
      <c r="CD391" s="95">
        <f>IFERROR(CC391/CC401,"-")</f>
        <v>0.67490506532792693</v>
      </c>
      <c r="CE391" s="97">
        <f t="shared" si="377"/>
        <v>42691.09736791913</v>
      </c>
      <c r="CF391" s="98">
        <f t="shared" ref="CF391:CF401" si="386">IFERROR(CC391/$CS$41,0)</f>
        <v>0.64048375274859515</v>
      </c>
    </row>
    <row r="392" spans="2:84" ht="13.5" customHeight="1">
      <c r="B392" s="319"/>
      <c r="C392" s="329"/>
      <c r="D392" s="316"/>
      <c r="E392" s="99">
        <v>2</v>
      </c>
      <c r="F392" s="100" t="s">
        <v>298</v>
      </c>
      <c r="G392" s="101" t="s">
        <v>299</v>
      </c>
      <c r="H392" s="102">
        <v>269097491</v>
      </c>
      <c r="I392" s="104">
        <v>5278</v>
      </c>
      <c r="J392" s="103">
        <f>IFERROR(I392/I401,"-")</f>
        <v>0.54328358208955219</v>
      </c>
      <c r="K392" s="105">
        <f t="shared" si="369"/>
        <v>50984.746305418717</v>
      </c>
      <c r="L392" s="106">
        <f t="shared" si="378"/>
        <v>0.50261879820969435</v>
      </c>
      <c r="M392" s="316"/>
      <c r="N392" s="99">
        <v>2</v>
      </c>
      <c r="O392" s="100" t="s">
        <v>298</v>
      </c>
      <c r="P392" s="101" t="s">
        <v>299</v>
      </c>
      <c r="Q392" s="102">
        <v>44362030</v>
      </c>
      <c r="R392" s="104">
        <v>811</v>
      </c>
      <c r="S392" s="103">
        <f>IFERROR(R392/R401,"-")</f>
        <v>0.71516754850088182</v>
      </c>
      <c r="T392" s="105">
        <f t="shared" si="370"/>
        <v>54700.40690505549</v>
      </c>
      <c r="U392" s="106">
        <f t="shared" si="379"/>
        <v>0.70891608391608396</v>
      </c>
      <c r="V392" s="316"/>
      <c r="W392" s="99">
        <v>2</v>
      </c>
      <c r="X392" s="100" t="s">
        <v>298</v>
      </c>
      <c r="Y392" s="101" t="s">
        <v>299</v>
      </c>
      <c r="Z392" s="102">
        <v>23654990</v>
      </c>
      <c r="AA392" s="104">
        <v>522</v>
      </c>
      <c r="AB392" s="103">
        <f>IFERROR(AA392/AA401,"-")</f>
        <v>0.77218934911242598</v>
      </c>
      <c r="AC392" s="105">
        <f t="shared" si="371"/>
        <v>45316.072796934866</v>
      </c>
      <c r="AD392" s="106">
        <f t="shared" si="380"/>
        <v>0.77104874446085669</v>
      </c>
      <c r="AE392" s="316"/>
      <c r="AF392" s="99">
        <v>2</v>
      </c>
      <c r="AG392" s="100" t="s">
        <v>298</v>
      </c>
      <c r="AH392" s="101" t="s">
        <v>299</v>
      </c>
      <c r="AI392" s="102">
        <v>50023389</v>
      </c>
      <c r="AJ392" s="104">
        <v>802</v>
      </c>
      <c r="AK392" s="103">
        <f>IFERROR(AJ392/AJ401,"-")</f>
        <v>0.69437229437229442</v>
      </c>
      <c r="AL392" s="105">
        <f t="shared" si="372"/>
        <v>62373.3029925187</v>
      </c>
      <c r="AM392" s="106">
        <f t="shared" si="381"/>
        <v>0.68723221936589551</v>
      </c>
      <c r="AN392" s="316"/>
      <c r="AO392" s="99">
        <v>2</v>
      </c>
      <c r="AP392" s="100" t="s">
        <v>296</v>
      </c>
      <c r="AQ392" s="101" t="s">
        <v>297</v>
      </c>
      <c r="AR392" s="102">
        <v>25277041</v>
      </c>
      <c r="AS392" s="104">
        <v>552</v>
      </c>
      <c r="AT392" s="103">
        <f>IFERROR(AS392/AS401,"-")</f>
        <v>0.76137931034482753</v>
      </c>
      <c r="AU392" s="105">
        <f t="shared" si="373"/>
        <v>45791.740942028984</v>
      </c>
      <c r="AV392" s="106">
        <f t="shared" si="382"/>
        <v>0.75928473177441536</v>
      </c>
      <c r="AW392" s="316"/>
      <c r="AX392" s="99">
        <v>2</v>
      </c>
      <c r="AY392" s="100" t="s">
        <v>296</v>
      </c>
      <c r="AZ392" s="101" t="s">
        <v>297</v>
      </c>
      <c r="BA392" s="102">
        <v>23045179</v>
      </c>
      <c r="BB392" s="104">
        <v>494</v>
      </c>
      <c r="BC392" s="103">
        <f>IFERROR(BB392/BB401,"-")</f>
        <v>0.71284271284271283</v>
      </c>
      <c r="BD392" s="105">
        <f t="shared" si="374"/>
        <v>46650.159919028338</v>
      </c>
      <c r="BE392" s="106">
        <f t="shared" si="383"/>
        <v>0.70875179340028693</v>
      </c>
      <c r="BF392" s="316"/>
      <c r="BG392" s="99">
        <v>2</v>
      </c>
      <c r="BH392" s="100" t="s">
        <v>292</v>
      </c>
      <c r="BI392" s="101" t="s">
        <v>293</v>
      </c>
      <c r="BJ392" s="102">
        <v>100884467</v>
      </c>
      <c r="BK392" s="104">
        <v>486</v>
      </c>
      <c r="BL392" s="103">
        <f>IFERROR(BK392/BK401,"-")</f>
        <v>0.64800000000000002</v>
      </c>
      <c r="BM392" s="105">
        <f t="shared" si="375"/>
        <v>207581.20781893004</v>
      </c>
      <c r="BN392" s="106">
        <f t="shared" si="384"/>
        <v>0.6420079260237781</v>
      </c>
      <c r="BO392" s="316"/>
      <c r="BP392" s="99">
        <v>2</v>
      </c>
      <c r="BQ392" s="100" t="s">
        <v>333</v>
      </c>
      <c r="BR392" s="101" t="s">
        <v>565</v>
      </c>
      <c r="BS392" s="102">
        <v>50944819</v>
      </c>
      <c r="BT392" s="104">
        <v>462</v>
      </c>
      <c r="BU392" s="103">
        <f>IFERROR(BT392/BT401,"-")</f>
        <v>0.67053701015965161</v>
      </c>
      <c r="BV392" s="105">
        <f t="shared" si="376"/>
        <v>110270.170995671</v>
      </c>
      <c r="BW392" s="106">
        <f t="shared" si="385"/>
        <v>0.65811965811965811</v>
      </c>
      <c r="BX392" s="316"/>
      <c r="BY392" s="99">
        <v>2</v>
      </c>
      <c r="BZ392" s="100" t="s">
        <v>298</v>
      </c>
      <c r="CA392" s="101" t="s">
        <v>299</v>
      </c>
      <c r="CB392" s="102">
        <v>641469043</v>
      </c>
      <c r="CC392" s="104">
        <v>9822</v>
      </c>
      <c r="CD392" s="103">
        <f>IFERROR(CC392/CC401,"-")</f>
        <v>0.63216837227263956</v>
      </c>
      <c r="CE392" s="105">
        <f t="shared" si="377"/>
        <v>65309.411830584402</v>
      </c>
      <c r="CF392" s="106">
        <f t="shared" si="386"/>
        <v>0.59992670412900073</v>
      </c>
    </row>
    <row r="393" spans="2:84" ht="13.5" customHeight="1">
      <c r="B393" s="319"/>
      <c r="C393" s="329"/>
      <c r="D393" s="316"/>
      <c r="E393" s="99">
        <v>3</v>
      </c>
      <c r="F393" s="121" t="s">
        <v>306</v>
      </c>
      <c r="G393" s="101" t="s">
        <v>307</v>
      </c>
      <c r="H393" s="102">
        <v>176248086</v>
      </c>
      <c r="I393" s="104">
        <v>4961</v>
      </c>
      <c r="J393" s="103">
        <f>IFERROR(I393/I401,"-")</f>
        <v>0.51065362840967576</v>
      </c>
      <c r="K393" s="105">
        <f t="shared" si="369"/>
        <v>35526.725660149161</v>
      </c>
      <c r="L393" s="106">
        <f t="shared" si="378"/>
        <v>0.47243119702885439</v>
      </c>
      <c r="M393" s="316"/>
      <c r="N393" s="99">
        <v>3</v>
      </c>
      <c r="O393" s="121" t="s">
        <v>300</v>
      </c>
      <c r="P393" s="101" t="s">
        <v>301</v>
      </c>
      <c r="Q393" s="102">
        <v>34314791</v>
      </c>
      <c r="R393" s="104">
        <v>717</v>
      </c>
      <c r="S393" s="103">
        <f>IFERROR(R393/R401,"-")</f>
        <v>0.63227513227513232</v>
      </c>
      <c r="T393" s="105">
        <f t="shared" si="370"/>
        <v>47858.843793584376</v>
      </c>
      <c r="U393" s="106">
        <f t="shared" si="379"/>
        <v>0.62674825174825177</v>
      </c>
      <c r="V393" s="316"/>
      <c r="W393" s="99">
        <v>3</v>
      </c>
      <c r="X393" s="121" t="s">
        <v>333</v>
      </c>
      <c r="Y393" s="101" t="s">
        <v>565</v>
      </c>
      <c r="Z393" s="102">
        <v>11694604</v>
      </c>
      <c r="AA393" s="104">
        <v>418</v>
      </c>
      <c r="AB393" s="103">
        <f>IFERROR(AA393/AA401,"-")</f>
        <v>0.61834319526627224</v>
      </c>
      <c r="AC393" s="105">
        <f t="shared" si="371"/>
        <v>27977.521531100479</v>
      </c>
      <c r="AD393" s="106">
        <f t="shared" si="380"/>
        <v>0.61742983751846381</v>
      </c>
      <c r="AE393" s="316"/>
      <c r="AF393" s="99">
        <v>3</v>
      </c>
      <c r="AG393" s="121" t="s">
        <v>292</v>
      </c>
      <c r="AH393" s="101" t="s">
        <v>293</v>
      </c>
      <c r="AI393" s="102">
        <v>85728679</v>
      </c>
      <c r="AJ393" s="104">
        <v>697</v>
      </c>
      <c r="AK393" s="103">
        <f>IFERROR(AJ393/AJ401,"-")</f>
        <v>0.60346320346320348</v>
      </c>
      <c r="AL393" s="105">
        <f t="shared" si="372"/>
        <v>122996.6700143472</v>
      </c>
      <c r="AM393" s="106">
        <f t="shared" si="381"/>
        <v>0.59725792630676955</v>
      </c>
      <c r="AN393" s="316"/>
      <c r="AO393" s="99">
        <v>3</v>
      </c>
      <c r="AP393" s="121" t="s">
        <v>292</v>
      </c>
      <c r="AQ393" s="101" t="s">
        <v>293</v>
      </c>
      <c r="AR393" s="102">
        <v>68627608</v>
      </c>
      <c r="AS393" s="104">
        <v>487</v>
      </c>
      <c r="AT393" s="103">
        <f>IFERROR(AS393/AS401,"-")</f>
        <v>0.67172413793103447</v>
      </c>
      <c r="AU393" s="105">
        <f t="shared" si="373"/>
        <v>140919.11293634496</v>
      </c>
      <c r="AV393" s="106">
        <f t="shared" si="382"/>
        <v>0.66987620357634114</v>
      </c>
      <c r="AW393" s="316"/>
      <c r="AX393" s="99">
        <v>3</v>
      </c>
      <c r="AY393" s="121" t="s">
        <v>292</v>
      </c>
      <c r="AZ393" s="101" t="s">
        <v>293</v>
      </c>
      <c r="BA393" s="102">
        <v>78626547</v>
      </c>
      <c r="BB393" s="104">
        <v>424</v>
      </c>
      <c r="BC393" s="103">
        <f>IFERROR(BB393/BB401,"-")</f>
        <v>0.61183261183261184</v>
      </c>
      <c r="BD393" s="105">
        <f t="shared" si="374"/>
        <v>185439.96933962265</v>
      </c>
      <c r="BE393" s="106">
        <f t="shared" si="383"/>
        <v>0.60832137733142033</v>
      </c>
      <c r="BF393" s="316"/>
      <c r="BG393" s="99">
        <v>3</v>
      </c>
      <c r="BH393" s="121" t="s">
        <v>296</v>
      </c>
      <c r="BI393" s="101" t="s">
        <v>297</v>
      </c>
      <c r="BJ393" s="102">
        <v>21522481</v>
      </c>
      <c r="BK393" s="104">
        <v>484</v>
      </c>
      <c r="BL393" s="103">
        <f>IFERROR(BK393/BK401,"-")</f>
        <v>0.64533333333333331</v>
      </c>
      <c r="BM393" s="105">
        <f t="shared" si="375"/>
        <v>44467.935950413223</v>
      </c>
      <c r="BN393" s="106">
        <f t="shared" si="384"/>
        <v>0.63936591809775434</v>
      </c>
      <c r="BO393" s="316"/>
      <c r="BP393" s="99">
        <v>3</v>
      </c>
      <c r="BQ393" s="121" t="s">
        <v>292</v>
      </c>
      <c r="BR393" s="101" t="s">
        <v>293</v>
      </c>
      <c r="BS393" s="102">
        <v>80444252</v>
      </c>
      <c r="BT393" s="104">
        <v>425</v>
      </c>
      <c r="BU393" s="103">
        <f>IFERROR(BT393/BT401,"-")</f>
        <v>0.61683599419448476</v>
      </c>
      <c r="BV393" s="105">
        <f t="shared" si="376"/>
        <v>189280.59294117647</v>
      </c>
      <c r="BW393" s="106">
        <f t="shared" si="385"/>
        <v>0.60541310541310545</v>
      </c>
      <c r="BX393" s="316"/>
      <c r="BY393" s="99">
        <v>3</v>
      </c>
      <c r="BZ393" s="121" t="s">
        <v>300</v>
      </c>
      <c r="CA393" s="101" t="s">
        <v>301</v>
      </c>
      <c r="CB393" s="102">
        <v>419907695</v>
      </c>
      <c r="CC393" s="104">
        <v>7957</v>
      </c>
      <c r="CD393" s="103">
        <f>IFERROR(CC393/CC401,"-")</f>
        <v>0.5121323292784965</v>
      </c>
      <c r="CE393" s="105">
        <f t="shared" si="377"/>
        <v>52772.111976875705</v>
      </c>
      <c r="CF393" s="106">
        <f t="shared" si="386"/>
        <v>0.48601270461763985</v>
      </c>
    </row>
    <row r="394" spans="2:84" ht="13.5" customHeight="1">
      <c r="B394" s="319"/>
      <c r="C394" s="329"/>
      <c r="D394" s="316"/>
      <c r="E394" s="99">
        <v>4</v>
      </c>
      <c r="F394" s="100" t="s">
        <v>300</v>
      </c>
      <c r="G394" s="101" t="s">
        <v>301</v>
      </c>
      <c r="H394" s="102">
        <v>235509494</v>
      </c>
      <c r="I394" s="104">
        <v>4786</v>
      </c>
      <c r="J394" s="103">
        <f>IFERROR(I394/I401,"-")</f>
        <v>0.49264024704065879</v>
      </c>
      <c r="K394" s="105">
        <f t="shared" si="369"/>
        <v>49208.001253656497</v>
      </c>
      <c r="L394" s="106">
        <f t="shared" si="378"/>
        <v>0.45576611751261786</v>
      </c>
      <c r="M394" s="316"/>
      <c r="N394" s="99">
        <v>4</v>
      </c>
      <c r="O394" s="100" t="s">
        <v>306</v>
      </c>
      <c r="P394" s="101" t="s">
        <v>307</v>
      </c>
      <c r="Q394" s="102">
        <v>23542153</v>
      </c>
      <c r="R394" s="104">
        <v>631</v>
      </c>
      <c r="S394" s="103">
        <f>IFERROR(R394/R401,"-")</f>
        <v>0.5564373897707231</v>
      </c>
      <c r="T394" s="105">
        <f t="shared" si="370"/>
        <v>37309.275752773377</v>
      </c>
      <c r="U394" s="106">
        <f t="shared" si="379"/>
        <v>0.55157342657342656</v>
      </c>
      <c r="V394" s="316"/>
      <c r="W394" s="99">
        <v>4</v>
      </c>
      <c r="X394" s="100" t="s">
        <v>292</v>
      </c>
      <c r="Y394" s="101" t="s">
        <v>293</v>
      </c>
      <c r="Z394" s="102">
        <v>52163430</v>
      </c>
      <c r="AA394" s="104">
        <v>411</v>
      </c>
      <c r="AB394" s="103">
        <f>IFERROR(AA394/AA401,"-")</f>
        <v>0.60798816568047342</v>
      </c>
      <c r="AC394" s="105">
        <f t="shared" si="371"/>
        <v>126918.32116788322</v>
      </c>
      <c r="AD394" s="106">
        <f t="shared" si="380"/>
        <v>0.60709010339734126</v>
      </c>
      <c r="AE394" s="316"/>
      <c r="AF394" s="99">
        <v>4</v>
      </c>
      <c r="AG394" s="100" t="s">
        <v>300</v>
      </c>
      <c r="AH394" s="101" t="s">
        <v>301</v>
      </c>
      <c r="AI394" s="102">
        <v>32310258</v>
      </c>
      <c r="AJ394" s="104">
        <v>668</v>
      </c>
      <c r="AK394" s="103">
        <f>IFERROR(AJ394/AJ401,"-")</f>
        <v>0.5783549783549784</v>
      </c>
      <c r="AL394" s="105">
        <f t="shared" si="372"/>
        <v>48368.649700598806</v>
      </c>
      <c r="AM394" s="106">
        <f t="shared" si="381"/>
        <v>0.57240788346186799</v>
      </c>
      <c r="AN394" s="316"/>
      <c r="AO394" s="99">
        <v>4</v>
      </c>
      <c r="AP394" s="100" t="s">
        <v>300</v>
      </c>
      <c r="AQ394" s="101" t="s">
        <v>301</v>
      </c>
      <c r="AR394" s="102">
        <v>27955921</v>
      </c>
      <c r="AS394" s="104">
        <v>430</v>
      </c>
      <c r="AT394" s="103">
        <f>IFERROR(AS394/AS401,"-")</f>
        <v>0.59310344827586203</v>
      </c>
      <c r="AU394" s="105">
        <f t="shared" si="373"/>
        <v>65013.76976744186</v>
      </c>
      <c r="AV394" s="106">
        <f t="shared" si="382"/>
        <v>0.59147180192572213</v>
      </c>
      <c r="AW394" s="316"/>
      <c r="AX394" s="99">
        <v>4</v>
      </c>
      <c r="AY394" s="100" t="s">
        <v>333</v>
      </c>
      <c r="AZ394" s="101" t="s">
        <v>565</v>
      </c>
      <c r="BA394" s="102">
        <v>22231228</v>
      </c>
      <c r="BB394" s="104">
        <v>399</v>
      </c>
      <c r="BC394" s="103">
        <f>IFERROR(BB394/BB401,"-")</f>
        <v>0.5757575757575758</v>
      </c>
      <c r="BD394" s="105">
        <f t="shared" si="374"/>
        <v>55717.363408521305</v>
      </c>
      <c r="BE394" s="106">
        <f t="shared" si="383"/>
        <v>0.57245337159253951</v>
      </c>
      <c r="BF394" s="316"/>
      <c r="BG394" s="99">
        <v>4</v>
      </c>
      <c r="BH394" s="100" t="s">
        <v>333</v>
      </c>
      <c r="BI394" s="101" t="s">
        <v>565</v>
      </c>
      <c r="BJ394" s="102">
        <v>40227999</v>
      </c>
      <c r="BK394" s="104">
        <v>471</v>
      </c>
      <c r="BL394" s="103">
        <f>IFERROR(BK394/BK401,"-")</f>
        <v>0.628</v>
      </c>
      <c r="BM394" s="105">
        <f t="shared" si="375"/>
        <v>85409.764331210186</v>
      </c>
      <c r="BN394" s="106">
        <f t="shared" si="384"/>
        <v>0.62219286657859973</v>
      </c>
      <c r="BO394" s="316"/>
      <c r="BP394" s="99">
        <v>4</v>
      </c>
      <c r="BQ394" s="100" t="s">
        <v>296</v>
      </c>
      <c r="BR394" s="101" t="s">
        <v>297</v>
      </c>
      <c r="BS394" s="102">
        <v>19215762</v>
      </c>
      <c r="BT394" s="104">
        <v>407</v>
      </c>
      <c r="BU394" s="103">
        <f>IFERROR(BT394/BT401,"-")</f>
        <v>0.59071117561683595</v>
      </c>
      <c r="BV394" s="105">
        <f t="shared" si="376"/>
        <v>47213.174447174446</v>
      </c>
      <c r="BW394" s="106">
        <f t="shared" si="385"/>
        <v>0.57977207977207978</v>
      </c>
      <c r="BX394" s="316"/>
      <c r="BY394" s="99">
        <v>4</v>
      </c>
      <c r="BZ394" s="100" t="s">
        <v>292</v>
      </c>
      <c r="CA394" s="101" t="s">
        <v>293</v>
      </c>
      <c r="CB394" s="102">
        <v>947060123</v>
      </c>
      <c r="CC394" s="104">
        <v>7489</v>
      </c>
      <c r="CD394" s="103">
        <f>IFERROR(CC394/CC401,"-")</f>
        <v>0.48201068417326381</v>
      </c>
      <c r="CE394" s="105">
        <f t="shared" si="377"/>
        <v>126460.15796501536</v>
      </c>
      <c r="CF394" s="106">
        <f t="shared" si="386"/>
        <v>0.45742731492792571</v>
      </c>
    </row>
    <row r="395" spans="2:84" ht="13.5" customHeight="1">
      <c r="B395" s="319"/>
      <c r="C395" s="329"/>
      <c r="D395" s="316"/>
      <c r="E395" s="99">
        <v>5</v>
      </c>
      <c r="F395" s="100" t="s">
        <v>302</v>
      </c>
      <c r="G395" s="101" t="s">
        <v>303</v>
      </c>
      <c r="H395" s="102">
        <v>194670001</v>
      </c>
      <c r="I395" s="104">
        <v>4566</v>
      </c>
      <c r="J395" s="103">
        <f>IFERROR(I395/I401,"-")</f>
        <v>0.46999485331960883</v>
      </c>
      <c r="K395" s="105">
        <f t="shared" si="369"/>
        <v>42634.691414805078</v>
      </c>
      <c r="L395" s="106">
        <f t="shared" si="378"/>
        <v>0.43481573183506333</v>
      </c>
      <c r="M395" s="316"/>
      <c r="N395" s="99">
        <v>5</v>
      </c>
      <c r="O395" s="100" t="s">
        <v>292</v>
      </c>
      <c r="P395" s="101" t="s">
        <v>293</v>
      </c>
      <c r="Q395" s="102">
        <v>83356171</v>
      </c>
      <c r="R395" s="104">
        <v>627</v>
      </c>
      <c r="S395" s="103">
        <f>IFERROR(R395/R401,"-")</f>
        <v>0.55291005291005291</v>
      </c>
      <c r="T395" s="105">
        <f t="shared" si="370"/>
        <v>132944.45135566188</v>
      </c>
      <c r="U395" s="106">
        <f t="shared" si="379"/>
        <v>0.54807692307692313</v>
      </c>
      <c r="V395" s="316"/>
      <c r="W395" s="99">
        <v>5</v>
      </c>
      <c r="X395" s="100" t="s">
        <v>300</v>
      </c>
      <c r="Y395" s="101" t="s">
        <v>301</v>
      </c>
      <c r="Z395" s="102">
        <v>21942414</v>
      </c>
      <c r="AA395" s="104">
        <v>391</v>
      </c>
      <c r="AB395" s="103">
        <f>IFERROR(AA395/AA401,"-")</f>
        <v>0.57840236686390534</v>
      </c>
      <c r="AC395" s="105">
        <f t="shared" si="371"/>
        <v>56118.705882352944</v>
      </c>
      <c r="AD395" s="106">
        <f t="shared" si="380"/>
        <v>0.57754800590841948</v>
      </c>
      <c r="AE395" s="316"/>
      <c r="AF395" s="99">
        <v>5</v>
      </c>
      <c r="AG395" s="100" t="s">
        <v>333</v>
      </c>
      <c r="AH395" s="101" t="s">
        <v>565</v>
      </c>
      <c r="AI395" s="102">
        <v>23139113</v>
      </c>
      <c r="AJ395" s="104">
        <v>612</v>
      </c>
      <c r="AK395" s="103">
        <f>IFERROR(AJ395/AJ401,"-")</f>
        <v>0.52987012987012982</v>
      </c>
      <c r="AL395" s="105">
        <f t="shared" si="372"/>
        <v>37809.008169934641</v>
      </c>
      <c r="AM395" s="106">
        <f t="shared" si="381"/>
        <v>0.52442159383033415</v>
      </c>
      <c r="AN395" s="316"/>
      <c r="AO395" s="99">
        <v>5</v>
      </c>
      <c r="AP395" s="100" t="s">
        <v>333</v>
      </c>
      <c r="AQ395" s="101" t="s">
        <v>565</v>
      </c>
      <c r="AR395" s="102">
        <v>16640662</v>
      </c>
      <c r="AS395" s="104">
        <v>390</v>
      </c>
      <c r="AT395" s="103">
        <f>IFERROR(AS395/AS401,"-")</f>
        <v>0.53793103448275859</v>
      </c>
      <c r="AU395" s="105">
        <f t="shared" si="373"/>
        <v>42668.364102564105</v>
      </c>
      <c r="AV395" s="106">
        <f t="shared" si="382"/>
        <v>0.53645116918844571</v>
      </c>
      <c r="AW395" s="316"/>
      <c r="AX395" s="99">
        <v>5</v>
      </c>
      <c r="AY395" s="100" t="s">
        <v>300</v>
      </c>
      <c r="AZ395" s="101" t="s">
        <v>301</v>
      </c>
      <c r="BA395" s="102">
        <v>25436680</v>
      </c>
      <c r="BB395" s="104">
        <v>363</v>
      </c>
      <c r="BC395" s="103">
        <f>IFERROR(BB395/BB401,"-")</f>
        <v>0.52380952380952384</v>
      </c>
      <c r="BD395" s="105">
        <f t="shared" si="374"/>
        <v>70073.498622589526</v>
      </c>
      <c r="BE395" s="106">
        <f t="shared" si="383"/>
        <v>0.52080344332855089</v>
      </c>
      <c r="BF395" s="316"/>
      <c r="BG395" s="99">
        <v>5</v>
      </c>
      <c r="BH395" s="100" t="s">
        <v>428</v>
      </c>
      <c r="BI395" s="101" t="s">
        <v>429</v>
      </c>
      <c r="BJ395" s="102">
        <v>8736503</v>
      </c>
      <c r="BK395" s="104">
        <v>377</v>
      </c>
      <c r="BL395" s="103">
        <f>IFERROR(BK395/BK401,"-")</f>
        <v>0.50266666666666671</v>
      </c>
      <c r="BM395" s="105">
        <f t="shared" si="375"/>
        <v>23173.748010610081</v>
      </c>
      <c r="BN395" s="106">
        <f t="shared" si="384"/>
        <v>0.49801849405548215</v>
      </c>
      <c r="BO395" s="316"/>
      <c r="BP395" s="99">
        <v>5</v>
      </c>
      <c r="BQ395" s="100" t="s">
        <v>428</v>
      </c>
      <c r="BR395" s="101" t="s">
        <v>429</v>
      </c>
      <c r="BS395" s="102">
        <v>14966113</v>
      </c>
      <c r="BT395" s="104">
        <v>383</v>
      </c>
      <c r="BU395" s="103">
        <f>IFERROR(BT395/BT401,"-")</f>
        <v>0.55587808417997098</v>
      </c>
      <c r="BV395" s="105">
        <f t="shared" si="376"/>
        <v>39076.013054830284</v>
      </c>
      <c r="BW395" s="106">
        <f t="shared" si="385"/>
        <v>0.54558404558404561</v>
      </c>
      <c r="BX395" s="316"/>
      <c r="BY395" s="99">
        <v>5</v>
      </c>
      <c r="BZ395" s="100" t="s">
        <v>333</v>
      </c>
      <c r="CA395" s="101" t="s">
        <v>565</v>
      </c>
      <c r="CB395" s="102">
        <v>266969199</v>
      </c>
      <c r="CC395" s="104">
        <v>7445</v>
      </c>
      <c r="CD395" s="103">
        <f>IFERROR(CC395/CC401,"-")</f>
        <v>0.47917873463345562</v>
      </c>
      <c r="CE395" s="105">
        <f t="shared" si="377"/>
        <v>35858.858159838819</v>
      </c>
      <c r="CF395" s="106">
        <f t="shared" si="386"/>
        <v>0.45473979965795258</v>
      </c>
    </row>
    <row r="396" spans="2:84" ht="13.5" customHeight="1">
      <c r="B396" s="319"/>
      <c r="C396" s="329"/>
      <c r="D396" s="316"/>
      <c r="E396" s="99">
        <v>6</v>
      </c>
      <c r="F396" s="121" t="s">
        <v>387</v>
      </c>
      <c r="G396" s="101" t="s">
        <v>388</v>
      </c>
      <c r="H396" s="102">
        <v>16617174</v>
      </c>
      <c r="I396" s="104">
        <v>4452</v>
      </c>
      <c r="J396" s="103">
        <f>IFERROR(I396/I401,"-")</f>
        <v>0.45826042202779205</v>
      </c>
      <c r="K396" s="105">
        <f t="shared" si="369"/>
        <v>3732.5188679245284</v>
      </c>
      <c r="L396" s="106">
        <f t="shared" si="378"/>
        <v>0.42395962289305783</v>
      </c>
      <c r="M396" s="316"/>
      <c r="N396" s="99">
        <v>6</v>
      </c>
      <c r="O396" s="121" t="s">
        <v>333</v>
      </c>
      <c r="P396" s="101" t="s">
        <v>565</v>
      </c>
      <c r="Q396" s="102">
        <v>13349042</v>
      </c>
      <c r="R396" s="104">
        <v>618</v>
      </c>
      <c r="S396" s="103">
        <f>IFERROR(R396/R401,"-")</f>
        <v>0.544973544973545</v>
      </c>
      <c r="T396" s="105">
        <f t="shared" si="370"/>
        <v>21600.391585760517</v>
      </c>
      <c r="U396" s="106">
        <f t="shared" si="379"/>
        <v>0.54020979020979021</v>
      </c>
      <c r="V396" s="316"/>
      <c r="W396" s="99">
        <v>6</v>
      </c>
      <c r="X396" s="121" t="s">
        <v>308</v>
      </c>
      <c r="Y396" s="101" t="s">
        <v>309</v>
      </c>
      <c r="Z396" s="102">
        <v>36739278</v>
      </c>
      <c r="AA396" s="104">
        <v>390</v>
      </c>
      <c r="AB396" s="103">
        <f>IFERROR(AA396/AA401,"-")</f>
        <v>0.57692307692307687</v>
      </c>
      <c r="AC396" s="105">
        <f t="shared" si="371"/>
        <v>94203.276923076919</v>
      </c>
      <c r="AD396" s="106">
        <f t="shared" si="380"/>
        <v>0.5760709010339734</v>
      </c>
      <c r="AE396" s="316"/>
      <c r="AF396" s="99">
        <v>6</v>
      </c>
      <c r="AG396" s="121" t="s">
        <v>312</v>
      </c>
      <c r="AH396" s="101" t="s">
        <v>313</v>
      </c>
      <c r="AI396" s="102">
        <v>25534406</v>
      </c>
      <c r="AJ396" s="104">
        <v>520</v>
      </c>
      <c r="AK396" s="103">
        <f>IFERROR(AJ396/AJ401,"-")</f>
        <v>0.45021645021645024</v>
      </c>
      <c r="AL396" s="105">
        <f t="shared" si="372"/>
        <v>49104.626923076925</v>
      </c>
      <c r="AM396" s="106">
        <f t="shared" si="381"/>
        <v>0.44558697514995715</v>
      </c>
      <c r="AN396" s="316"/>
      <c r="AO396" s="99">
        <v>6</v>
      </c>
      <c r="AP396" s="121" t="s">
        <v>312</v>
      </c>
      <c r="AQ396" s="101" t="s">
        <v>313</v>
      </c>
      <c r="AR396" s="102">
        <v>30693325</v>
      </c>
      <c r="AS396" s="104">
        <v>348</v>
      </c>
      <c r="AT396" s="103">
        <f>IFERROR(AS396/AS401,"-")</f>
        <v>0.48</v>
      </c>
      <c r="AU396" s="105">
        <f t="shared" si="373"/>
        <v>88199.209770114947</v>
      </c>
      <c r="AV396" s="106">
        <f t="shared" si="382"/>
        <v>0.47867950481430538</v>
      </c>
      <c r="AW396" s="316"/>
      <c r="AX396" s="99">
        <v>6</v>
      </c>
      <c r="AY396" s="121" t="s">
        <v>312</v>
      </c>
      <c r="AZ396" s="101" t="s">
        <v>313</v>
      </c>
      <c r="BA396" s="102">
        <v>34489565</v>
      </c>
      <c r="BB396" s="104">
        <v>311</v>
      </c>
      <c r="BC396" s="103">
        <f>IFERROR(BB396/BB401,"-")</f>
        <v>0.44877344877344877</v>
      </c>
      <c r="BD396" s="105">
        <f t="shared" si="374"/>
        <v>110898.92282958199</v>
      </c>
      <c r="BE396" s="106">
        <f t="shared" si="383"/>
        <v>0.44619799139167865</v>
      </c>
      <c r="BF396" s="316"/>
      <c r="BG396" s="99">
        <v>6</v>
      </c>
      <c r="BH396" s="121" t="s">
        <v>454</v>
      </c>
      <c r="BI396" s="101" t="s">
        <v>455</v>
      </c>
      <c r="BJ396" s="102">
        <v>14549897</v>
      </c>
      <c r="BK396" s="104">
        <v>360</v>
      </c>
      <c r="BL396" s="103">
        <f>IFERROR(BK396/BK401,"-")</f>
        <v>0.48</v>
      </c>
      <c r="BM396" s="105">
        <f t="shared" si="375"/>
        <v>40416.380555555559</v>
      </c>
      <c r="BN396" s="106">
        <f t="shared" si="384"/>
        <v>0.47556142668428003</v>
      </c>
      <c r="BO396" s="316"/>
      <c r="BP396" s="99">
        <v>6</v>
      </c>
      <c r="BQ396" s="121" t="s">
        <v>454</v>
      </c>
      <c r="BR396" s="101" t="s">
        <v>455</v>
      </c>
      <c r="BS396" s="102">
        <v>17947824</v>
      </c>
      <c r="BT396" s="104">
        <v>376</v>
      </c>
      <c r="BU396" s="103">
        <f>IFERROR(BT396/BT401,"-")</f>
        <v>0.54571843251088537</v>
      </c>
      <c r="BV396" s="105">
        <f t="shared" si="376"/>
        <v>47733.574468085106</v>
      </c>
      <c r="BW396" s="106">
        <f t="shared" si="385"/>
        <v>0.53561253561253563</v>
      </c>
      <c r="BX396" s="316"/>
      <c r="BY396" s="99">
        <v>6</v>
      </c>
      <c r="BZ396" s="121" t="s">
        <v>306</v>
      </c>
      <c r="CA396" s="101" t="s">
        <v>307</v>
      </c>
      <c r="CB396" s="102">
        <v>259952081</v>
      </c>
      <c r="CC396" s="104">
        <v>7339</v>
      </c>
      <c r="CD396" s="103">
        <f>IFERROR(CC396/CC401,"-")</f>
        <v>0.47235631074209949</v>
      </c>
      <c r="CE396" s="105">
        <f t="shared" si="377"/>
        <v>35420.640550483717</v>
      </c>
      <c r="CF396" s="106">
        <f t="shared" si="386"/>
        <v>0.44826533105301736</v>
      </c>
    </row>
    <row r="397" spans="2:84" ht="13.5" customHeight="1">
      <c r="B397" s="319"/>
      <c r="C397" s="329"/>
      <c r="D397" s="316"/>
      <c r="E397" s="99">
        <v>7</v>
      </c>
      <c r="F397" s="121" t="s">
        <v>333</v>
      </c>
      <c r="G397" s="101" t="s">
        <v>565</v>
      </c>
      <c r="H397" s="102">
        <v>88741732</v>
      </c>
      <c r="I397" s="104">
        <v>4075</v>
      </c>
      <c r="J397" s="103">
        <f>IFERROR(I397/I401,"-")</f>
        <v>0.41945445187853836</v>
      </c>
      <c r="K397" s="105">
        <f t="shared" si="369"/>
        <v>21777.112147239262</v>
      </c>
      <c r="L397" s="106">
        <f t="shared" si="378"/>
        <v>0.3880582801637939</v>
      </c>
      <c r="M397" s="316"/>
      <c r="N397" s="99">
        <v>7</v>
      </c>
      <c r="O397" s="121" t="s">
        <v>308</v>
      </c>
      <c r="P397" s="101" t="s">
        <v>309</v>
      </c>
      <c r="Q397" s="102">
        <v>41358023</v>
      </c>
      <c r="R397" s="104">
        <v>608</v>
      </c>
      <c r="S397" s="103">
        <f>IFERROR(R397/R401,"-")</f>
        <v>0.53615520282186946</v>
      </c>
      <c r="T397" s="105">
        <f t="shared" si="370"/>
        <v>68023.06414473684</v>
      </c>
      <c r="U397" s="106">
        <f t="shared" si="379"/>
        <v>0.53146853146853146</v>
      </c>
      <c r="V397" s="316"/>
      <c r="W397" s="99">
        <v>7</v>
      </c>
      <c r="X397" s="121" t="s">
        <v>306</v>
      </c>
      <c r="Y397" s="101" t="s">
        <v>307</v>
      </c>
      <c r="Z397" s="102">
        <v>12824268</v>
      </c>
      <c r="AA397" s="104">
        <v>376</v>
      </c>
      <c r="AB397" s="103">
        <f>IFERROR(AA397/AA401,"-")</f>
        <v>0.55621301775147924</v>
      </c>
      <c r="AC397" s="105">
        <f t="shared" si="371"/>
        <v>34107.095744680853</v>
      </c>
      <c r="AD397" s="106">
        <f t="shared" si="380"/>
        <v>0.5553914327917282</v>
      </c>
      <c r="AE397" s="316"/>
      <c r="AF397" s="99">
        <v>7</v>
      </c>
      <c r="AG397" s="121" t="s">
        <v>306</v>
      </c>
      <c r="AH397" s="101" t="s">
        <v>307</v>
      </c>
      <c r="AI397" s="102">
        <v>17354636</v>
      </c>
      <c r="AJ397" s="104">
        <v>506</v>
      </c>
      <c r="AK397" s="103">
        <f>IFERROR(AJ397/AJ401,"-")</f>
        <v>0.43809523809523809</v>
      </c>
      <c r="AL397" s="105">
        <f t="shared" si="372"/>
        <v>34297.69960474308</v>
      </c>
      <c r="AM397" s="106">
        <f t="shared" si="381"/>
        <v>0.43359040274207367</v>
      </c>
      <c r="AN397" s="316"/>
      <c r="AO397" s="99">
        <v>7</v>
      </c>
      <c r="AP397" s="121" t="s">
        <v>306</v>
      </c>
      <c r="AQ397" s="101" t="s">
        <v>307</v>
      </c>
      <c r="AR397" s="102">
        <v>10848118</v>
      </c>
      <c r="AS397" s="104">
        <v>312</v>
      </c>
      <c r="AT397" s="103">
        <f>IFERROR(AS397/AS401,"-")</f>
        <v>0.4303448275862069</v>
      </c>
      <c r="AU397" s="105">
        <f t="shared" si="373"/>
        <v>34769.608974358976</v>
      </c>
      <c r="AV397" s="106">
        <f t="shared" si="382"/>
        <v>0.42916093535075656</v>
      </c>
      <c r="AW397" s="316"/>
      <c r="AX397" s="99">
        <v>7</v>
      </c>
      <c r="AY397" s="121" t="s">
        <v>338</v>
      </c>
      <c r="AZ397" s="101" t="s">
        <v>339</v>
      </c>
      <c r="BA397" s="102">
        <v>27880115</v>
      </c>
      <c r="BB397" s="104">
        <v>301</v>
      </c>
      <c r="BC397" s="103">
        <f>IFERROR(BB397/BB401,"-")</f>
        <v>0.43434343434343436</v>
      </c>
      <c r="BD397" s="105">
        <f t="shared" si="374"/>
        <v>92624.966777408641</v>
      </c>
      <c r="BE397" s="106">
        <f t="shared" si="383"/>
        <v>0.43185078909612623</v>
      </c>
      <c r="BF397" s="316"/>
      <c r="BG397" s="99">
        <v>7</v>
      </c>
      <c r="BH397" s="121" t="s">
        <v>312</v>
      </c>
      <c r="BI397" s="101" t="s">
        <v>313</v>
      </c>
      <c r="BJ397" s="102">
        <v>41770002</v>
      </c>
      <c r="BK397" s="104">
        <v>355</v>
      </c>
      <c r="BL397" s="103">
        <f>IFERROR(BK397/BK401,"-")</f>
        <v>0.47333333333333333</v>
      </c>
      <c r="BM397" s="105">
        <f t="shared" si="375"/>
        <v>117661.97746478874</v>
      </c>
      <c r="BN397" s="106">
        <f t="shared" si="384"/>
        <v>0.46895640686922063</v>
      </c>
      <c r="BO397" s="316"/>
      <c r="BP397" s="99">
        <v>7</v>
      </c>
      <c r="BQ397" s="121" t="s">
        <v>338</v>
      </c>
      <c r="BR397" s="101" t="s">
        <v>339</v>
      </c>
      <c r="BS397" s="102">
        <v>28240168</v>
      </c>
      <c r="BT397" s="104">
        <v>314</v>
      </c>
      <c r="BU397" s="103">
        <f>IFERROR(BT397/BT401,"-")</f>
        <v>0.45573294629898403</v>
      </c>
      <c r="BV397" s="105">
        <f t="shared" si="376"/>
        <v>89936.840764331209</v>
      </c>
      <c r="BW397" s="106">
        <f t="shared" si="385"/>
        <v>0.44729344729344728</v>
      </c>
      <c r="BX397" s="316"/>
      <c r="BY397" s="99">
        <v>7</v>
      </c>
      <c r="BZ397" s="121" t="s">
        <v>302</v>
      </c>
      <c r="CA397" s="101" t="s">
        <v>303</v>
      </c>
      <c r="CB397" s="102">
        <v>282865111</v>
      </c>
      <c r="CC397" s="104">
        <v>6598</v>
      </c>
      <c r="CD397" s="103">
        <f>IFERROR(CC397/CC401,"-")</f>
        <v>0.42466370599214776</v>
      </c>
      <c r="CE397" s="105">
        <f t="shared" si="377"/>
        <v>42871.341467111248</v>
      </c>
      <c r="CF397" s="106">
        <f t="shared" si="386"/>
        <v>0.40300513071096994</v>
      </c>
    </row>
    <row r="398" spans="2:84" ht="13.5" customHeight="1">
      <c r="B398" s="319"/>
      <c r="C398" s="329"/>
      <c r="D398" s="316"/>
      <c r="E398" s="99">
        <v>8</v>
      </c>
      <c r="F398" s="100" t="s">
        <v>292</v>
      </c>
      <c r="G398" s="101" t="s">
        <v>293</v>
      </c>
      <c r="H398" s="102">
        <v>397228969</v>
      </c>
      <c r="I398" s="104">
        <v>3932</v>
      </c>
      <c r="J398" s="103">
        <f>IFERROR(I398/I401,"-")</f>
        <v>0.40473494595985587</v>
      </c>
      <c r="K398" s="105">
        <f t="shared" si="369"/>
        <v>101024.66149542217</v>
      </c>
      <c r="L398" s="106">
        <f t="shared" si="378"/>
        <v>0.37444052947338347</v>
      </c>
      <c r="M398" s="316"/>
      <c r="N398" s="99">
        <v>8</v>
      </c>
      <c r="O398" s="100" t="s">
        <v>312</v>
      </c>
      <c r="P398" s="101" t="s">
        <v>313</v>
      </c>
      <c r="Q398" s="102">
        <v>23423339</v>
      </c>
      <c r="R398" s="104">
        <v>581</v>
      </c>
      <c r="S398" s="103">
        <f>IFERROR(R398/R401,"-")</f>
        <v>0.51234567901234573</v>
      </c>
      <c r="T398" s="105">
        <f t="shared" si="370"/>
        <v>40315.557659208265</v>
      </c>
      <c r="U398" s="106">
        <f t="shared" si="379"/>
        <v>0.50786713286713292</v>
      </c>
      <c r="V398" s="316"/>
      <c r="W398" s="99">
        <v>8</v>
      </c>
      <c r="X398" s="100" t="s">
        <v>312</v>
      </c>
      <c r="Y398" s="101" t="s">
        <v>313</v>
      </c>
      <c r="Z398" s="102">
        <v>18693601</v>
      </c>
      <c r="AA398" s="104">
        <v>353</v>
      </c>
      <c r="AB398" s="103">
        <f>IFERROR(AA398/AA401,"-")</f>
        <v>0.52218934911242598</v>
      </c>
      <c r="AC398" s="105">
        <f t="shared" si="371"/>
        <v>52956.376770538242</v>
      </c>
      <c r="AD398" s="106">
        <f t="shared" si="380"/>
        <v>0.5214180206794683</v>
      </c>
      <c r="AE398" s="316"/>
      <c r="AF398" s="99">
        <v>8</v>
      </c>
      <c r="AG398" s="100" t="s">
        <v>308</v>
      </c>
      <c r="AH398" s="101" t="s">
        <v>309</v>
      </c>
      <c r="AI398" s="102">
        <v>40967207</v>
      </c>
      <c r="AJ398" s="104">
        <v>484</v>
      </c>
      <c r="AK398" s="103">
        <f>IFERROR(AJ398/AJ401,"-")</f>
        <v>0.41904761904761906</v>
      </c>
      <c r="AL398" s="105">
        <f t="shared" si="372"/>
        <v>84642.989669421484</v>
      </c>
      <c r="AM398" s="106">
        <f t="shared" si="381"/>
        <v>0.41473864610111399</v>
      </c>
      <c r="AN398" s="316"/>
      <c r="AO398" s="99">
        <v>8</v>
      </c>
      <c r="AP398" s="100" t="s">
        <v>308</v>
      </c>
      <c r="AQ398" s="101" t="s">
        <v>309</v>
      </c>
      <c r="AR398" s="102">
        <v>30726227</v>
      </c>
      <c r="AS398" s="104">
        <v>289</v>
      </c>
      <c r="AT398" s="103">
        <f>IFERROR(AS398/AS401,"-")</f>
        <v>0.39862068965517239</v>
      </c>
      <c r="AU398" s="105">
        <f t="shared" si="373"/>
        <v>106319.12456747405</v>
      </c>
      <c r="AV398" s="106">
        <f t="shared" si="382"/>
        <v>0.39752407152682256</v>
      </c>
      <c r="AW398" s="316"/>
      <c r="AX398" s="99">
        <v>8</v>
      </c>
      <c r="AY398" s="100" t="s">
        <v>454</v>
      </c>
      <c r="AZ398" s="101" t="s">
        <v>455</v>
      </c>
      <c r="BA398" s="102">
        <v>10286063</v>
      </c>
      <c r="BB398" s="104">
        <v>290</v>
      </c>
      <c r="BC398" s="103">
        <f>IFERROR(BB398/BB401,"-")</f>
        <v>0.41847041847041849</v>
      </c>
      <c r="BD398" s="105">
        <f t="shared" si="374"/>
        <v>35469.182758620693</v>
      </c>
      <c r="BE398" s="106">
        <f t="shared" si="383"/>
        <v>0.41606886657101866</v>
      </c>
      <c r="BF398" s="316"/>
      <c r="BG398" s="99">
        <v>8</v>
      </c>
      <c r="BH398" s="100" t="s">
        <v>338</v>
      </c>
      <c r="BI398" s="101" t="s">
        <v>339</v>
      </c>
      <c r="BJ398" s="102">
        <v>23781353</v>
      </c>
      <c r="BK398" s="104">
        <v>354</v>
      </c>
      <c r="BL398" s="103">
        <f>IFERROR(BK398/BK401,"-")</f>
        <v>0.47199999999999998</v>
      </c>
      <c r="BM398" s="105">
        <f t="shared" si="375"/>
        <v>67178.963276836163</v>
      </c>
      <c r="BN398" s="106">
        <f t="shared" si="384"/>
        <v>0.4676354029062087</v>
      </c>
      <c r="BO398" s="316"/>
      <c r="BP398" s="99">
        <v>8</v>
      </c>
      <c r="BQ398" s="100" t="s">
        <v>336</v>
      </c>
      <c r="BR398" s="101" t="s">
        <v>337</v>
      </c>
      <c r="BS398" s="102">
        <v>151098808</v>
      </c>
      <c r="BT398" s="104">
        <v>301</v>
      </c>
      <c r="BU398" s="103">
        <f>IFERROR(BT398/BT401,"-")</f>
        <v>0.43686502177068215</v>
      </c>
      <c r="BV398" s="105">
        <f t="shared" si="376"/>
        <v>501989.39534883719</v>
      </c>
      <c r="BW398" s="106">
        <f t="shared" si="385"/>
        <v>0.42877492877492879</v>
      </c>
      <c r="BX398" s="316"/>
      <c r="BY398" s="99">
        <v>8</v>
      </c>
      <c r="BZ398" s="100" t="s">
        <v>312</v>
      </c>
      <c r="CA398" s="101" t="s">
        <v>313</v>
      </c>
      <c r="CB398" s="102">
        <v>340508718</v>
      </c>
      <c r="CC398" s="104">
        <v>6120</v>
      </c>
      <c r="CD398" s="103">
        <f>IFERROR(CC398/CC401,"-")</f>
        <v>0.39389843599150415</v>
      </c>
      <c r="CE398" s="105">
        <f t="shared" si="377"/>
        <v>55638.679411764708</v>
      </c>
      <c r="CF398" s="106">
        <f t="shared" si="386"/>
        <v>0.37380894209626192</v>
      </c>
    </row>
    <row r="399" spans="2:84" ht="13.5" customHeight="1">
      <c r="B399" s="319"/>
      <c r="C399" s="329"/>
      <c r="D399" s="316"/>
      <c r="E399" s="99">
        <v>9</v>
      </c>
      <c r="F399" s="100" t="s">
        <v>381</v>
      </c>
      <c r="G399" s="101" t="s">
        <v>382</v>
      </c>
      <c r="H399" s="102">
        <v>58765366</v>
      </c>
      <c r="I399" s="104">
        <v>3493</v>
      </c>
      <c r="J399" s="103">
        <f>IFERROR(I399/I401,"-")</f>
        <v>0.359547092125579</v>
      </c>
      <c r="K399" s="105">
        <f t="shared" si="369"/>
        <v>16823.75207557973</v>
      </c>
      <c r="L399" s="106">
        <f t="shared" si="378"/>
        <v>0.33263498714408152</v>
      </c>
      <c r="M399" s="316"/>
      <c r="N399" s="99">
        <v>9</v>
      </c>
      <c r="O399" s="100" t="s">
        <v>302</v>
      </c>
      <c r="P399" s="101" t="s">
        <v>303</v>
      </c>
      <c r="Q399" s="102">
        <v>24331111</v>
      </c>
      <c r="R399" s="104">
        <v>578</v>
      </c>
      <c r="S399" s="103">
        <f>IFERROR(R399/R401,"-")</f>
        <v>0.50970017636684306</v>
      </c>
      <c r="T399" s="105">
        <f t="shared" si="370"/>
        <v>42095.347750865054</v>
      </c>
      <c r="U399" s="106">
        <f t="shared" si="379"/>
        <v>0.50524475524475521</v>
      </c>
      <c r="V399" s="316"/>
      <c r="W399" s="99">
        <v>9</v>
      </c>
      <c r="X399" s="100" t="s">
        <v>316</v>
      </c>
      <c r="Y399" s="101" t="s">
        <v>317</v>
      </c>
      <c r="Z399" s="102">
        <v>29455253</v>
      </c>
      <c r="AA399" s="104">
        <v>342</v>
      </c>
      <c r="AB399" s="103">
        <f>IFERROR(AA399/AA401,"-")</f>
        <v>0.50591715976331364</v>
      </c>
      <c r="AC399" s="105">
        <f t="shared" si="371"/>
        <v>86126.470760233919</v>
      </c>
      <c r="AD399" s="106">
        <f t="shared" si="380"/>
        <v>0.50516986706056133</v>
      </c>
      <c r="AE399" s="316"/>
      <c r="AF399" s="99">
        <v>9</v>
      </c>
      <c r="AG399" s="100" t="s">
        <v>381</v>
      </c>
      <c r="AH399" s="101" t="s">
        <v>382</v>
      </c>
      <c r="AI399" s="102">
        <v>7291412</v>
      </c>
      <c r="AJ399" s="104">
        <v>425</v>
      </c>
      <c r="AK399" s="103">
        <f>IFERROR(AJ399/AJ401,"-")</f>
        <v>0.36796536796536794</v>
      </c>
      <c r="AL399" s="105">
        <f t="shared" si="372"/>
        <v>17156.263529411764</v>
      </c>
      <c r="AM399" s="106">
        <f t="shared" si="381"/>
        <v>0.36418166238217653</v>
      </c>
      <c r="AN399" s="316"/>
      <c r="AO399" s="99">
        <v>9</v>
      </c>
      <c r="AP399" s="100" t="s">
        <v>454</v>
      </c>
      <c r="AQ399" s="101" t="s">
        <v>455</v>
      </c>
      <c r="AR399" s="102">
        <v>4344760</v>
      </c>
      <c r="AS399" s="104">
        <v>285</v>
      </c>
      <c r="AT399" s="103">
        <f>IFERROR(AS399/AS401,"-")</f>
        <v>0.39310344827586208</v>
      </c>
      <c r="AU399" s="105">
        <f t="shared" si="373"/>
        <v>15244.771929824561</v>
      </c>
      <c r="AV399" s="106">
        <f t="shared" si="382"/>
        <v>0.39202200825309491</v>
      </c>
      <c r="AW399" s="316"/>
      <c r="AX399" s="99">
        <v>9</v>
      </c>
      <c r="AY399" s="100" t="s">
        <v>428</v>
      </c>
      <c r="AZ399" s="101" t="s">
        <v>429</v>
      </c>
      <c r="BA399" s="102">
        <v>6160141</v>
      </c>
      <c r="BB399" s="104">
        <v>266</v>
      </c>
      <c r="BC399" s="103">
        <f>IFERROR(BB399/BB401,"-")</f>
        <v>0.38383838383838381</v>
      </c>
      <c r="BD399" s="105">
        <f t="shared" si="374"/>
        <v>23158.424812030076</v>
      </c>
      <c r="BE399" s="106">
        <f t="shared" si="383"/>
        <v>0.38163558106169299</v>
      </c>
      <c r="BF399" s="316"/>
      <c r="BG399" s="99">
        <v>9</v>
      </c>
      <c r="BH399" s="100" t="s">
        <v>300</v>
      </c>
      <c r="BI399" s="101" t="s">
        <v>301</v>
      </c>
      <c r="BJ399" s="102">
        <v>24413938</v>
      </c>
      <c r="BK399" s="104">
        <v>340</v>
      </c>
      <c r="BL399" s="103">
        <f>IFERROR(BK399/BK401,"-")</f>
        <v>0.45333333333333331</v>
      </c>
      <c r="BM399" s="105">
        <f t="shared" si="375"/>
        <v>71805.7</v>
      </c>
      <c r="BN399" s="106">
        <f t="shared" si="384"/>
        <v>0.44914134742404227</v>
      </c>
      <c r="BO399" s="316"/>
      <c r="BP399" s="99">
        <v>9</v>
      </c>
      <c r="BQ399" s="100" t="s">
        <v>312</v>
      </c>
      <c r="BR399" s="101" t="s">
        <v>313</v>
      </c>
      <c r="BS399" s="102">
        <v>43540875</v>
      </c>
      <c r="BT399" s="104">
        <v>291</v>
      </c>
      <c r="BU399" s="103">
        <f>IFERROR(BT399/BT401,"-")</f>
        <v>0.4223512336719884</v>
      </c>
      <c r="BV399" s="105">
        <f t="shared" si="376"/>
        <v>149625</v>
      </c>
      <c r="BW399" s="106">
        <f t="shared" si="385"/>
        <v>0.41452991452991456</v>
      </c>
      <c r="BX399" s="316"/>
      <c r="BY399" s="99">
        <v>9</v>
      </c>
      <c r="BZ399" s="100" t="s">
        <v>387</v>
      </c>
      <c r="CA399" s="101" t="s">
        <v>388</v>
      </c>
      <c r="CB399" s="102">
        <v>22569631</v>
      </c>
      <c r="CC399" s="104">
        <v>6115</v>
      </c>
      <c r="CD399" s="103">
        <f>IFERROR(CC399/CC401,"-")</f>
        <v>0.39357662354379869</v>
      </c>
      <c r="CE399" s="105">
        <f t="shared" si="377"/>
        <v>3690.8636140637777</v>
      </c>
      <c r="CF399" s="106">
        <f t="shared" si="386"/>
        <v>0.37350354263376495</v>
      </c>
    </row>
    <row r="400" spans="2:84" ht="13.5" customHeight="1">
      <c r="B400" s="319"/>
      <c r="C400" s="329"/>
      <c r="D400" s="316"/>
      <c r="E400" s="107">
        <v>10</v>
      </c>
      <c r="F400" s="122" t="s">
        <v>312</v>
      </c>
      <c r="G400" s="109" t="s">
        <v>313</v>
      </c>
      <c r="H400" s="110">
        <v>122363605</v>
      </c>
      <c r="I400" s="112">
        <v>3361</v>
      </c>
      <c r="J400" s="111">
        <f>IFERROR(I400/I401,"-")</f>
        <v>0.34595985589294903</v>
      </c>
      <c r="K400" s="113">
        <f t="shared" si="369"/>
        <v>36406.904195180003</v>
      </c>
      <c r="L400" s="114">
        <f t="shared" si="378"/>
        <v>0.32006475573754878</v>
      </c>
      <c r="M400" s="316"/>
      <c r="N400" s="107">
        <v>10</v>
      </c>
      <c r="O400" s="122" t="s">
        <v>387</v>
      </c>
      <c r="P400" s="109" t="s">
        <v>388</v>
      </c>
      <c r="Q400" s="110">
        <v>2182547</v>
      </c>
      <c r="R400" s="112">
        <v>562</v>
      </c>
      <c r="S400" s="111">
        <f>IFERROR(R400/R401,"-")</f>
        <v>0.49559082892416223</v>
      </c>
      <c r="T400" s="113">
        <f t="shared" si="370"/>
        <v>3883.5355871886122</v>
      </c>
      <c r="U400" s="114">
        <f t="shared" si="379"/>
        <v>0.49125874125874125</v>
      </c>
      <c r="V400" s="316"/>
      <c r="W400" s="107">
        <v>10</v>
      </c>
      <c r="X400" s="122" t="s">
        <v>324</v>
      </c>
      <c r="Y400" s="109" t="s">
        <v>556</v>
      </c>
      <c r="Z400" s="110">
        <v>15940940</v>
      </c>
      <c r="AA400" s="112">
        <v>334</v>
      </c>
      <c r="AB400" s="111">
        <f>IFERROR(AA400/AA401,"-")</f>
        <v>0.49408284023668642</v>
      </c>
      <c r="AC400" s="113">
        <f t="shared" si="371"/>
        <v>47727.365269461079</v>
      </c>
      <c r="AD400" s="114">
        <f t="shared" si="380"/>
        <v>0.49335302806499259</v>
      </c>
      <c r="AE400" s="316"/>
      <c r="AF400" s="107">
        <v>10</v>
      </c>
      <c r="AG400" s="122" t="s">
        <v>334</v>
      </c>
      <c r="AH400" s="109" t="s">
        <v>335</v>
      </c>
      <c r="AI400" s="110">
        <v>39808578</v>
      </c>
      <c r="AJ400" s="112">
        <v>416</v>
      </c>
      <c r="AK400" s="111">
        <f>IFERROR(AJ400/AJ401,"-")</f>
        <v>0.3601731601731602</v>
      </c>
      <c r="AL400" s="113">
        <f t="shared" si="372"/>
        <v>95693.69711538461</v>
      </c>
      <c r="AM400" s="114">
        <f t="shared" si="381"/>
        <v>0.35646958011996571</v>
      </c>
      <c r="AN400" s="316"/>
      <c r="AO400" s="107">
        <v>10</v>
      </c>
      <c r="AP400" s="122" t="s">
        <v>428</v>
      </c>
      <c r="AQ400" s="109" t="s">
        <v>429</v>
      </c>
      <c r="AR400" s="110">
        <v>5195462</v>
      </c>
      <c r="AS400" s="112">
        <v>279</v>
      </c>
      <c r="AT400" s="111">
        <f>IFERROR(AS400/AS401,"-")</f>
        <v>0.38482758620689655</v>
      </c>
      <c r="AU400" s="113">
        <f t="shared" si="373"/>
        <v>18621.727598566307</v>
      </c>
      <c r="AV400" s="114">
        <f t="shared" si="382"/>
        <v>0.38376891334250346</v>
      </c>
      <c r="AW400" s="316"/>
      <c r="AX400" s="107">
        <v>10</v>
      </c>
      <c r="AY400" s="122" t="s">
        <v>334</v>
      </c>
      <c r="AZ400" s="109" t="s">
        <v>335</v>
      </c>
      <c r="BA400" s="110">
        <v>36177860</v>
      </c>
      <c r="BB400" s="112">
        <v>265</v>
      </c>
      <c r="BC400" s="111">
        <f>IFERROR(BB400/BB401,"-")</f>
        <v>0.3823953823953824</v>
      </c>
      <c r="BD400" s="113">
        <f t="shared" si="374"/>
        <v>136520.22641509434</v>
      </c>
      <c r="BE400" s="114">
        <f t="shared" si="383"/>
        <v>0.38020086083213772</v>
      </c>
      <c r="BF400" s="316"/>
      <c r="BG400" s="107">
        <v>10</v>
      </c>
      <c r="BH400" s="122" t="s">
        <v>353</v>
      </c>
      <c r="BI400" s="109" t="s">
        <v>354</v>
      </c>
      <c r="BJ400" s="110">
        <v>14980138</v>
      </c>
      <c r="BK400" s="112">
        <v>295</v>
      </c>
      <c r="BL400" s="111">
        <f>IFERROR(BK400/BK401,"-")</f>
        <v>0.39333333333333331</v>
      </c>
      <c r="BM400" s="113">
        <f t="shared" si="375"/>
        <v>50780.12881355932</v>
      </c>
      <c r="BN400" s="114">
        <f t="shared" si="384"/>
        <v>0.38969616908850724</v>
      </c>
      <c r="BO400" s="316"/>
      <c r="BP400" s="107">
        <v>10</v>
      </c>
      <c r="BQ400" s="122" t="s">
        <v>369</v>
      </c>
      <c r="BR400" s="109" t="s">
        <v>370</v>
      </c>
      <c r="BS400" s="110">
        <v>22614474</v>
      </c>
      <c r="BT400" s="112">
        <v>287</v>
      </c>
      <c r="BU400" s="111">
        <f>IFERROR(BT400/BT401,"-")</f>
        <v>0.41654571843251087</v>
      </c>
      <c r="BV400" s="113">
        <f t="shared" si="376"/>
        <v>78796.076655052268</v>
      </c>
      <c r="BW400" s="114">
        <f t="shared" si="385"/>
        <v>0.40883190883190884</v>
      </c>
      <c r="BX400" s="316"/>
      <c r="BY400" s="107">
        <v>10</v>
      </c>
      <c r="BZ400" s="122" t="s">
        <v>308</v>
      </c>
      <c r="CA400" s="109" t="s">
        <v>309</v>
      </c>
      <c r="CB400" s="110">
        <v>374058661</v>
      </c>
      <c r="CC400" s="112">
        <v>5645</v>
      </c>
      <c r="CD400" s="111">
        <f>IFERROR(CC400/CC401,"-")</f>
        <v>0.36332625345948383</v>
      </c>
      <c r="CE400" s="113">
        <f t="shared" si="377"/>
        <v>66263.71319751993</v>
      </c>
      <c r="CF400" s="114">
        <f t="shared" si="386"/>
        <v>0.34479599315905202</v>
      </c>
    </row>
    <row r="401" spans="2:84" ht="13.5" customHeight="1">
      <c r="B401" s="321"/>
      <c r="C401" s="330"/>
      <c r="D401" s="317"/>
      <c r="E401" s="115" t="s">
        <v>192</v>
      </c>
      <c r="F401" s="116"/>
      <c r="G401" s="117"/>
      <c r="H401" s="211">
        <v>5322227250</v>
      </c>
      <c r="I401" s="119">
        <v>9715</v>
      </c>
      <c r="J401" s="118" t="s">
        <v>126</v>
      </c>
      <c r="K401" s="65">
        <f t="shared" si="369"/>
        <v>547836.05249614001</v>
      </c>
      <c r="L401" s="120">
        <f t="shared" si="378"/>
        <v>0.92514998571564611</v>
      </c>
      <c r="M401" s="317"/>
      <c r="N401" s="115" t="s">
        <v>192</v>
      </c>
      <c r="O401" s="116"/>
      <c r="P401" s="117"/>
      <c r="Q401" s="211">
        <v>992572760</v>
      </c>
      <c r="R401" s="119">
        <v>1134</v>
      </c>
      <c r="S401" s="118" t="s">
        <v>126</v>
      </c>
      <c r="T401" s="65">
        <f t="shared" si="370"/>
        <v>875284.62081128743</v>
      </c>
      <c r="U401" s="120">
        <f t="shared" si="379"/>
        <v>0.99125874125874125</v>
      </c>
      <c r="V401" s="317"/>
      <c r="W401" s="115" t="s">
        <v>192</v>
      </c>
      <c r="X401" s="116"/>
      <c r="Y401" s="117"/>
      <c r="Z401" s="211">
        <v>772459900</v>
      </c>
      <c r="AA401" s="119">
        <v>676</v>
      </c>
      <c r="AB401" s="118" t="s">
        <v>126</v>
      </c>
      <c r="AC401" s="65">
        <f t="shared" si="371"/>
        <v>1142692.1597633136</v>
      </c>
      <c r="AD401" s="120">
        <f t="shared" si="380"/>
        <v>0.99852289512555392</v>
      </c>
      <c r="AE401" s="317"/>
      <c r="AF401" s="115" t="s">
        <v>192</v>
      </c>
      <c r="AG401" s="116"/>
      <c r="AH401" s="117"/>
      <c r="AI401" s="211">
        <v>1134871570</v>
      </c>
      <c r="AJ401" s="119">
        <v>1155</v>
      </c>
      <c r="AK401" s="118" t="s">
        <v>126</v>
      </c>
      <c r="AL401" s="65">
        <f t="shared" si="372"/>
        <v>982572.78787878784</v>
      </c>
      <c r="AM401" s="120">
        <f t="shared" si="381"/>
        <v>0.98971722365038561</v>
      </c>
      <c r="AN401" s="317"/>
      <c r="AO401" s="115" t="s">
        <v>192</v>
      </c>
      <c r="AP401" s="116"/>
      <c r="AQ401" s="117"/>
      <c r="AR401" s="211">
        <v>1059187940</v>
      </c>
      <c r="AS401" s="119">
        <v>725</v>
      </c>
      <c r="AT401" s="118" t="s">
        <v>126</v>
      </c>
      <c r="AU401" s="65">
        <f t="shared" si="373"/>
        <v>1460948.8827586207</v>
      </c>
      <c r="AV401" s="120">
        <f t="shared" si="382"/>
        <v>0.99724896836313615</v>
      </c>
      <c r="AW401" s="317"/>
      <c r="AX401" s="115" t="s">
        <v>192</v>
      </c>
      <c r="AY401" s="116"/>
      <c r="AZ401" s="117"/>
      <c r="BA401" s="211">
        <v>1027224040</v>
      </c>
      <c r="BB401" s="119">
        <v>693</v>
      </c>
      <c r="BC401" s="118" t="s">
        <v>126</v>
      </c>
      <c r="BD401" s="65">
        <f t="shared" si="374"/>
        <v>1482285.772005772</v>
      </c>
      <c r="BE401" s="120">
        <f t="shared" si="383"/>
        <v>0.99426111908177905</v>
      </c>
      <c r="BF401" s="317"/>
      <c r="BG401" s="115" t="s">
        <v>192</v>
      </c>
      <c r="BH401" s="116"/>
      <c r="BI401" s="117"/>
      <c r="BJ401" s="211">
        <v>1451597390</v>
      </c>
      <c r="BK401" s="119">
        <v>750</v>
      </c>
      <c r="BL401" s="118" t="s">
        <v>126</v>
      </c>
      <c r="BM401" s="65">
        <f t="shared" si="375"/>
        <v>1935463.1866666668</v>
      </c>
      <c r="BN401" s="120">
        <f t="shared" si="384"/>
        <v>0.99075297225891679</v>
      </c>
      <c r="BO401" s="317"/>
      <c r="BP401" s="115" t="s">
        <v>192</v>
      </c>
      <c r="BQ401" s="116"/>
      <c r="BR401" s="117"/>
      <c r="BS401" s="211">
        <v>1407504090</v>
      </c>
      <c r="BT401" s="119">
        <v>689</v>
      </c>
      <c r="BU401" s="118" t="s">
        <v>126</v>
      </c>
      <c r="BV401" s="65">
        <f t="shared" si="376"/>
        <v>2042821.611030479</v>
      </c>
      <c r="BW401" s="120">
        <f t="shared" si="385"/>
        <v>0.98148148148148151</v>
      </c>
      <c r="BX401" s="317"/>
      <c r="BY401" s="115" t="s">
        <v>192</v>
      </c>
      <c r="BZ401" s="116"/>
      <c r="CA401" s="117"/>
      <c r="CB401" s="211">
        <v>13167644940</v>
      </c>
      <c r="CC401" s="119">
        <v>15537</v>
      </c>
      <c r="CD401" s="118" t="s">
        <v>126</v>
      </c>
      <c r="CE401" s="65">
        <f t="shared" si="377"/>
        <v>847502.40973160847</v>
      </c>
      <c r="CF401" s="120">
        <f t="shared" si="386"/>
        <v>0.94899828976301004</v>
      </c>
    </row>
    <row r="402" spans="2:84" ht="13.5" customHeight="1">
      <c r="B402" s="318">
        <v>37</v>
      </c>
      <c r="C402" s="328" t="s">
        <v>4</v>
      </c>
      <c r="D402" s="320">
        <f>CK42</f>
        <v>32866</v>
      </c>
      <c r="E402" s="91">
        <v>1</v>
      </c>
      <c r="F402" s="92" t="s">
        <v>296</v>
      </c>
      <c r="G402" s="93" t="s">
        <v>297</v>
      </c>
      <c r="H402" s="94">
        <v>864513099</v>
      </c>
      <c r="I402" s="96">
        <v>20126</v>
      </c>
      <c r="J402" s="95">
        <f>IFERROR(I402/I412,"-")</f>
        <v>0.66038850242814018</v>
      </c>
      <c r="K402" s="97">
        <f t="shared" si="369"/>
        <v>42955.038209281527</v>
      </c>
      <c r="L402" s="98">
        <f t="shared" ref="L402:L412" si="387">IFERROR(I402/$CK$42,0)</f>
        <v>0.61236536238057571</v>
      </c>
      <c r="M402" s="320">
        <f>CL42</f>
        <v>2966</v>
      </c>
      <c r="N402" s="91">
        <v>1</v>
      </c>
      <c r="O402" s="92" t="s">
        <v>296</v>
      </c>
      <c r="P402" s="93" t="s">
        <v>297</v>
      </c>
      <c r="Q402" s="94">
        <v>103762728</v>
      </c>
      <c r="R402" s="96">
        <v>2293</v>
      </c>
      <c r="S402" s="95">
        <f>IFERROR(R402/R412,"-")</f>
        <v>0.7772881355932203</v>
      </c>
      <c r="T402" s="97">
        <f t="shared" si="370"/>
        <v>45251.952900130833</v>
      </c>
      <c r="U402" s="98">
        <f t="shared" ref="U402:U412" si="388">IFERROR(R402/$CL$42,0)</f>
        <v>0.77309507754551587</v>
      </c>
      <c r="V402" s="320">
        <f>CM42</f>
        <v>1938</v>
      </c>
      <c r="W402" s="91">
        <v>1</v>
      </c>
      <c r="X402" s="92" t="s">
        <v>296</v>
      </c>
      <c r="Y402" s="93" t="s">
        <v>297</v>
      </c>
      <c r="Z402" s="94">
        <v>71368344</v>
      </c>
      <c r="AA402" s="96">
        <v>1535</v>
      </c>
      <c r="AB402" s="95">
        <f>IFERROR(AA402/AA412,"-")</f>
        <v>0.79328165374677007</v>
      </c>
      <c r="AC402" s="97">
        <f t="shared" si="371"/>
        <v>46494.035179153092</v>
      </c>
      <c r="AD402" s="98">
        <f t="shared" ref="AD402:AD412" si="389">IFERROR(AA402/$CM$42,0)</f>
        <v>0.7920536635706914</v>
      </c>
      <c r="AE402" s="320">
        <f>CN42</f>
        <v>3605</v>
      </c>
      <c r="AF402" s="91">
        <v>1</v>
      </c>
      <c r="AG402" s="92" t="s">
        <v>296</v>
      </c>
      <c r="AH402" s="93" t="s">
        <v>297</v>
      </c>
      <c r="AI402" s="94">
        <v>125081063</v>
      </c>
      <c r="AJ402" s="96">
        <v>2668</v>
      </c>
      <c r="AK402" s="95">
        <f>IFERROR(AJ402/AJ412,"-")</f>
        <v>0.74775784753363228</v>
      </c>
      <c r="AL402" s="97">
        <f t="shared" si="372"/>
        <v>46881.95764617691</v>
      </c>
      <c r="AM402" s="98">
        <f t="shared" ref="AM402:AM412" si="390">IFERROR(AJ402/$CN$42,0)</f>
        <v>0.74008321775312069</v>
      </c>
      <c r="AN402" s="320">
        <f>CO42</f>
        <v>2634</v>
      </c>
      <c r="AO402" s="91">
        <v>1</v>
      </c>
      <c r="AP402" s="92" t="s">
        <v>298</v>
      </c>
      <c r="AQ402" s="93" t="s">
        <v>299</v>
      </c>
      <c r="AR402" s="94">
        <v>177380288</v>
      </c>
      <c r="AS402" s="96">
        <v>2026</v>
      </c>
      <c r="AT402" s="95">
        <f>IFERROR(AS402/AS412,"-")</f>
        <v>0.78254152182309777</v>
      </c>
      <c r="AU402" s="97">
        <f t="shared" si="373"/>
        <v>87551.9684106614</v>
      </c>
      <c r="AV402" s="98">
        <f t="shared" ref="AV402:AV412" si="391">IFERROR(AS402/$CO$42,0)</f>
        <v>0.76917236142748668</v>
      </c>
      <c r="AW402" s="320">
        <f>CP42</f>
        <v>2129</v>
      </c>
      <c r="AX402" s="91">
        <v>1</v>
      </c>
      <c r="AY402" s="92" t="s">
        <v>298</v>
      </c>
      <c r="AZ402" s="93" t="s">
        <v>299</v>
      </c>
      <c r="BA402" s="94">
        <v>161624229</v>
      </c>
      <c r="BB402" s="96">
        <v>1718</v>
      </c>
      <c r="BC402" s="95">
        <f>IFERROR(BB402/BB412,"-")</f>
        <v>0.82755298651252407</v>
      </c>
      <c r="BD402" s="97">
        <f t="shared" si="374"/>
        <v>94076.966821885915</v>
      </c>
      <c r="BE402" s="98">
        <f t="shared" ref="BE402:BE412" si="392">IFERROR(BB402/$CP$42,0)</f>
        <v>0.80695162047909819</v>
      </c>
      <c r="BF402" s="320">
        <f>CQ42</f>
        <v>2144</v>
      </c>
      <c r="BG402" s="91">
        <v>1</v>
      </c>
      <c r="BH402" s="92" t="s">
        <v>298</v>
      </c>
      <c r="BI402" s="93" t="s">
        <v>299</v>
      </c>
      <c r="BJ402" s="94">
        <v>196422083</v>
      </c>
      <c r="BK402" s="96">
        <v>1829</v>
      </c>
      <c r="BL402" s="95">
        <f>IFERROR(BK402/BK412,"-")</f>
        <v>0.86929657794676807</v>
      </c>
      <c r="BM402" s="97">
        <f t="shared" si="375"/>
        <v>107393.15636960088</v>
      </c>
      <c r="BN402" s="98">
        <f t="shared" ref="BN402:BN412" si="393">IFERROR(BK402/$CQ$42,0)</f>
        <v>0.85307835820895528</v>
      </c>
      <c r="BO402" s="320">
        <f>CR42</f>
        <v>1673</v>
      </c>
      <c r="BP402" s="91">
        <v>1</v>
      </c>
      <c r="BQ402" s="92" t="s">
        <v>298</v>
      </c>
      <c r="BR402" s="93" t="s">
        <v>299</v>
      </c>
      <c r="BS402" s="94">
        <v>186075658</v>
      </c>
      <c r="BT402" s="96">
        <v>1445</v>
      </c>
      <c r="BU402" s="95">
        <f>IFERROR(BT402/BT412,"-")</f>
        <v>0.87575757575757573</v>
      </c>
      <c r="BV402" s="97">
        <f t="shared" si="376"/>
        <v>128772.08166089965</v>
      </c>
      <c r="BW402" s="98">
        <f t="shared" ref="BW402:BW412" si="394">IFERROR(BT402/$CR$42,0)</f>
        <v>0.86371787208607287</v>
      </c>
      <c r="BX402" s="320">
        <f>CS42</f>
        <v>49955</v>
      </c>
      <c r="BY402" s="91">
        <v>1</v>
      </c>
      <c r="BZ402" s="92" t="s">
        <v>296</v>
      </c>
      <c r="CA402" s="93" t="s">
        <v>297</v>
      </c>
      <c r="CB402" s="94">
        <v>1427326830</v>
      </c>
      <c r="CC402" s="96">
        <v>32375</v>
      </c>
      <c r="CD402" s="95">
        <f>IFERROR(CC402/CC412,"-")</f>
        <v>0.68376700177409822</v>
      </c>
      <c r="CE402" s="97">
        <f t="shared" si="377"/>
        <v>44087.315212355214</v>
      </c>
      <c r="CF402" s="98">
        <f t="shared" ref="CF402:CF412" si="395">IFERROR(CC402/$CS$42,0)</f>
        <v>0.64808327494745266</v>
      </c>
    </row>
    <row r="403" spans="2:84" ht="13.5" customHeight="1">
      <c r="B403" s="319"/>
      <c r="C403" s="329"/>
      <c r="D403" s="316"/>
      <c r="E403" s="99">
        <v>2</v>
      </c>
      <c r="F403" s="100" t="s">
        <v>298</v>
      </c>
      <c r="G403" s="101" t="s">
        <v>299</v>
      </c>
      <c r="H403" s="102">
        <v>818433545</v>
      </c>
      <c r="I403" s="104">
        <v>16606</v>
      </c>
      <c r="J403" s="103">
        <f>IFERROR(I403/I412,"-")</f>
        <v>0.54488778054862841</v>
      </c>
      <c r="K403" s="105">
        <f t="shared" si="369"/>
        <v>49285.411598217514</v>
      </c>
      <c r="L403" s="106">
        <f t="shared" si="387"/>
        <v>0.50526379845432967</v>
      </c>
      <c r="M403" s="316"/>
      <c r="N403" s="99">
        <v>2</v>
      </c>
      <c r="O403" s="100" t="s">
        <v>298</v>
      </c>
      <c r="P403" s="101" t="s">
        <v>299</v>
      </c>
      <c r="Q403" s="102">
        <v>132060968</v>
      </c>
      <c r="R403" s="104">
        <v>2184</v>
      </c>
      <c r="S403" s="103">
        <f>IFERROR(R403/R412,"-")</f>
        <v>0.74033898305084744</v>
      </c>
      <c r="T403" s="105">
        <f t="shared" si="370"/>
        <v>60467.476190476191</v>
      </c>
      <c r="U403" s="106">
        <f t="shared" si="388"/>
        <v>0.73634524612272423</v>
      </c>
      <c r="V403" s="316"/>
      <c r="W403" s="99">
        <v>2</v>
      </c>
      <c r="X403" s="100" t="s">
        <v>298</v>
      </c>
      <c r="Y403" s="101" t="s">
        <v>299</v>
      </c>
      <c r="Z403" s="102">
        <v>100608864</v>
      </c>
      <c r="AA403" s="104">
        <v>1498</v>
      </c>
      <c r="AB403" s="103">
        <f>IFERROR(AA403/AA412,"-")</f>
        <v>0.77416020671834629</v>
      </c>
      <c r="AC403" s="105">
        <f t="shared" si="371"/>
        <v>67162.125500667564</v>
      </c>
      <c r="AD403" s="106">
        <f t="shared" si="389"/>
        <v>0.77296181630546956</v>
      </c>
      <c r="AE403" s="316"/>
      <c r="AF403" s="99">
        <v>2</v>
      </c>
      <c r="AG403" s="100" t="s">
        <v>298</v>
      </c>
      <c r="AH403" s="101" t="s">
        <v>299</v>
      </c>
      <c r="AI403" s="102">
        <v>187525565</v>
      </c>
      <c r="AJ403" s="104">
        <v>2537</v>
      </c>
      <c r="AK403" s="103">
        <f>IFERROR(AJ403/AJ412,"-")</f>
        <v>0.711042600896861</v>
      </c>
      <c r="AL403" s="105">
        <f t="shared" si="372"/>
        <v>73916.26527394561</v>
      </c>
      <c r="AM403" s="106">
        <f t="shared" si="390"/>
        <v>0.70374479889042996</v>
      </c>
      <c r="AN403" s="316"/>
      <c r="AO403" s="99">
        <v>2</v>
      </c>
      <c r="AP403" s="100" t="s">
        <v>296</v>
      </c>
      <c r="AQ403" s="101" t="s">
        <v>297</v>
      </c>
      <c r="AR403" s="102">
        <v>92043872</v>
      </c>
      <c r="AS403" s="104">
        <v>1958</v>
      </c>
      <c r="AT403" s="103">
        <f>IFERROR(AS403/AS412,"-")</f>
        <v>0.75627655465430665</v>
      </c>
      <c r="AU403" s="105">
        <f t="shared" si="373"/>
        <v>47009.127681307458</v>
      </c>
      <c r="AV403" s="106">
        <f t="shared" si="391"/>
        <v>0.74335611237661348</v>
      </c>
      <c r="AW403" s="316"/>
      <c r="AX403" s="99">
        <v>2</v>
      </c>
      <c r="AY403" s="100" t="s">
        <v>296</v>
      </c>
      <c r="AZ403" s="101" t="s">
        <v>297</v>
      </c>
      <c r="BA403" s="102">
        <v>64237289</v>
      </c>
      <c r="BB403" s="104">
        <v>1443</v>
      </c>
      <c r="BC403" s="103">
        <f>IFERROR(BB403/BB412,"-")</f>
        <v>0.69508670520231219</v>
      </c>
      <c r="BD403" s="105">
        <f t="shared" si="374"/>
        <v>44516.485793485794</v>
      </c>
      <c r="BE403" s="106">
        <f t="shared" si="392"/>
        <v>0.67778299671207143</v>
      </c>
      <c r="BF403" s="316"/>
      <c r="BG403" s="99">
        <v>2</v>
      </c>
      <c r="BH403" s="100" t="s">
        <v>296</v>
      </c>
      <c r="BI403" s="101" t="s">
        <v>297</v>
      </c>
      <c r="BJ403" s="102">
        <v>61099773</v>
      </c>
      <c r="BK403" s="104">
        <v>1398</v>
      </c>
      <c r="BL403" s="103">
        <f>IFERROR(BK403/BK412,"-")</f>
        <v>0.6644486692015209</v>
      </c>
      <c r="BM403" s="105">
        <f t="shared" si="375"/>
        <v>43705.130901287557</v>
      </c>
      <c r="BN403" s="106">
        <f t="shared" si="393"/>
        <v>0.65205223880597019</v>
      </c>
      <c r="BO403" s="316"/>
      <c r="BP403" s="99">
        <v>2</v>
      </c>
      <c r="BQ403" s="100" t="s">
        <v>292</v>
      </c>
      <c r="BR403" s="101" t="s">
        <v>293</v>
      </c>
      <c r="BS403" s="102">
        <v>272713225</v>
      </c>
      <c r="BT403" s="104">
        <v>1071</v>
      </c>
      <c r="BU403" s="103">
        <f>IFERROR(BT403/BT412,"-")</f>
        <v>0.64909090909090905</v>
      </c>
      <c r="BV403" s="105">
        <f t="shared" si="376"/>
        <v>254634.19701213817</v>
      </c>
      <c r="BW403" s="106">
        <f t="shared" si="394"/>
        <v>0.64016736401673635</v>
      </c>
      <c r="BX403" s="316"/>
      <c r="BY403" s="99">
        <v>2</v>
      </c>
      <c r="BZ403" s="100" t="s">
        <v>298</v>
      </c>
      <c r="CA403" s="101" t="s">
        <v>299</v>
      </c>
      <c r="CB403" s="102">
        <v>1960131200</v>
      </c>
      <c r="CC403" s="104">
        <v>29843</v>
      </c>
      <c r="CD403" s="103">
        <f>IFERROR(CC403/CC412,"-")</f>
        <v>0.63029061417588916</v>
      </c>
      <c r="CE403" s="105">
        <f t="shared" si="377"/>
        <v>65681.439533558965</v>
      </c>
      <c r="CF403" s="106">
        <f t="shared" si="395"/>
        <v>0.59739765789210286</v>
      </c>
    </row>
    <row r="404" spans="2:84" ht="13.5" customHeight="1">
      <c r="B404" s="319"/>
      <c r="C404" s="329"/>
      <c r="D404" s="316"/>
      <c r="E404" s="99">
        <v>3</v>
      </c>
      <c r="F404" s="121" t="s">
        <v>306</v>
      </c>
      <c r="G404" s="101" t="s">
        <v>307</v>
      </c>
      <c r="H404" s="102">
        <v>587896247</v>
      </c>
      <c r="I404" s="104">
        <v>15574</v>
      </c>
      <c r="J404" s="103">
        <f>IFERROR(I404/I412,"-")</f>
        <v>0.51102506890668065</v>
      </c>
      <c r="K404" s="105">
        <f t="shared" si="369"/>
        <v>37748.571144214715</v>
      </c>
      <c r="L404" s="106">
        <f t="shared" si="387"/>
        <v>0.47386356721231671</v>
      </c>
      <c r="M404" s="316"/>
      <c r="N404" s="99">
        <v>3</v>
      </c>
      <c r="O404" s="121" t="s">
        <v>300</v>
      </c>
      <c r="P404" s="101" t="s">
        <v>301</v>
      </c>
      <c r="Q404" s="102">
        <v>96633182</v>
      </c>
      <c r="R404" s="104">
        <v>1791</v>
      </c>
      <c r="S404" s="103">
        <f>IFERROR(R404/R412,"-")</f>
        <v>0.60711864406779659</v>
      </c>
      <c r="T404" s="105">
        <f t="shared" si="370"/>
        <v>53954.87548855388</v>
      </c>
      <c r="U404" s="106">
        <f t="shared" si="388"/>
        <v>0.60384356035064057</v>
      </c>
      <c r="V404" s="316"/>
      <c r="W404" s="99">
        <v>3</v>
      </c>
      <c r="X404" s="121" t="s">
        <v>333</v>
      </c>
      <c r="Y404" s="101" t="s">
        <v>565</v>
      </c>
      <c r="Z404" s="102">
        <v>30049818</v>
      </c>
      <c r="AA404" s="104">
        <v>1256</v>
      </c>
      <c r="AB404" s="103">
        <f>IFERROR(AA404/AA412,"-")</f>
        <v>0.64909560723514215</v>
      </c>
      <c r="AC404" s="105">
        <f t="shared" si="371"/>
        <v>23925.01433121019</v>
      </c>
      <c r="AD404" s="106">
        <f t="shared" si="389"/>
        <v>0.64809081527347778</v>
      </c>
      <c r="AE404" s="316"/>
      <c r="AF404" s="99">
        <v>3</v>
      </c>
      <c r="AG404" s="121" t="s">
        <v>292</v>
      </c>
      <c r="AH404" s="101" t="s">
        <v>293</v>
      </c>
      <c r="AI404" s="102">
        <v>298467250</v>
      </c>
      <c r="AJ404" s="104">
        <v>2189</v>
      </c>
      <c r="AK404" s="103">
        <f>IFERROR(AJ404/AJ412,"-")</f>
        <v>0.61350896860986548</v>
      </c>
      <c r="AL404" s="105">
        <f t="shared" si="372"/>
        <v>136348.67519415257</v>
      </c>
      <c r="AM404" s="106">
        <f t="shared" si="390"/>
        <v>0.60721220527045772</v>
      </c>
      <c r="AN404" s="316"/>
      <c r="AO404" s="99">
        <v>3</v>
      </c>
      <c r="AP404" s="121" t="s">
        <v>292</v>
      </c>
      <c r="AQ404" s="101" t="s">
        <v>293</v>
      </c>
      <c r="AR404" s="102">
        <v>277567626</v>
      </c>
      <c r="AS404" s="104">
        <v>1687</v>
      </c>
      <c r="AT404" s="103">
        <f>IFERROR(AS404/AS412,"-")</f>
        <v>0.65160293549633064</v>
      </c>
      <c r="AU404" s="105">
        <f t="shared" si="373"/>
        <v>164533.26970954356</v>
      </c>
      <c r="AV404" s="106">
        <f t="shared" si="391"/>
        <v>0.64047076689445714</v>
      </c>
      <c r="AW404" s="316"/>
      <c r="AX404" s="99">
        <v>3</v>
      </c>
      <c r="AY404" s="121" t="s">
        <v>292</v>
      </c>
      <c r="AZ404" s="101" t="s">
        <v>293</v>
      </c>
      <c r="BA404" s="102">
        <v>258835804</v>
      </c>
      <c r="BB404" s="104">
        <v>1337</v>
      </c>
      <c r="BC404" s="103">
        <f>IFERROR(BB404/BB412,"-")</f>
        <v>0.64402697495183048</v>
      </c>
      <c r="BD404" s="105">
        <f t="shared" si="374"/>
        <v>193594.46821241584</v>
      </c>
      <c r="BE404" s="106">
        <f t="shared" si="392"/>
        <v>0.62799436355096294</v>
      </c>
      <c r="BF404" s="316"/>
      <c r="BG404" s="99">
        <v>3</v>
      </c>
      <c r="BH404" s="121" t="s">
        <v>292</v>
      </c>
      <c r="BI404" s="101" t="s">
        <v>293</v>
      </c>
      <c r="BJ404" s="102">
        <v>306686220</v>
      </c>
      <c r="BK404" s="104">
        <v>1382</v>
      </c>
      <c r="BL404" s="103">
        <f>IFERROR(BK404/BK412,"-")</f>
        <v>0.65684410646387836</v>
      </c>
      <c r="BM404" s="105">
        <f t="shared" si="375"/>
        <v>221914.77568740956</v>
      </c>
      <c r="BN404" s="106">
        <f t="shared" si="393"/>
        <v>0.64458955223880599</v>
      </c>
      <c r="BO404" s="316"/>
      <c r="BP404" s="99">
        <v>3</v>
      </c>
      <c r="BQ404" s="121" t="s">
        <v>333</v>
      </c>
      <c r="BR404" s="101" t="s">
        <v>565</v>
      </c>
      <c r="BS404" s="102">
        <v>121833327</v>
      </c>
      <c r="BT404" s="104">
        <v>1041</v>
      </c>
      <c r="BU404" s="103">
        <f>IFERROR(BT404/BT412,"-")</f>
        <v>0.63090909090909086</v>
      </c>
      <c r="BV404" s="105">
        <f t="shared" si="376"/>
        <v>117034.8962536023</v>
      </c>
      <c r="BW404" s="106">
        <f t="shared" si="394"/>
        <v>0.62223550508069336</v>
      </c>
      <c r="BX404" s="316"/>
      <c r="BY404" s="99">
        <v>3</v>
      </c>
      <c r="BZ404" s="121" t="s">
        <v>300</v>
      </c>
      <c r="CA404" s="101" t="s">
        <v>301</v>
      </c>
      <c r="CB404" s="102">
        <v>1367144092</v>
      </c>
      <c r="CC404" s="104">
        <v>24812</v>
      </c>
      <c r="CD404" s="103">
        <f>IFERROR(CC404/CC412,"-")</f>
        <v>0.52403480611641462</v>
      </c>
      <c r="CE404" s="105">
        <f t="shared" si="377"/>
        <v>55100.116556504916</v>
      </c>
      <c r="CF404" s="106">
        <f t="shared" si="395"/>
        <v>0.49668701831648482</v>
      </c>
    </row>
    <row r="405" spans="2:84" ht="13.5" customHeight="1">
      <c r="B405" s="319"/>
      <c r="C405" s="329"/>
      <c r="D405" s="316"/>
      <c r="E405" s="99">
        <v>4</v>
      </c>
      <c r="F405" s="100" t="s">
        <v>300</v>
      </c>
      <c r="G405" s="101" t="s">
        <v>301</v>
      </c>
      <c r="H405" s="102">
        <v>800801624</v>
      </c>
      <c r="I405" s="104">
        <v>15403</v>
      </c>
      <c r="J405" s="103">
        <f>IFERROR(I405/I412,"-")</f>
        <v>0.50541409633810208</v>
      </c>
      <c r="K405" s="105">
        <f t="shared" si="369"/>
        <v>51989.977536843471</v>
      </c>
      <c r="L405" s="106">
        <f t="shared" si="387"/>
        <v>0.46866062191930868</v>
      </c>
      <c r="M405" s="316"/>
      <c r="N405" s="99">
        <v>4</v>
      </c>
      <c r="O405" s="100" t="s">
        <v>333</v>
      </c>
      <c r="P405" s="101" t="s">
        <v>565</v>
      </c>
      <c r="Q405" s="102">
        <v>39363077</v>
      </c>
      <c r="R405" s="104">
        <v>1771</v>
      </c>
      <c r="S405" s="103">
        <f>IFERROR(R405/R412,"-")</f>
        <v>0.60033898305084743</v>
      </c>
      <c r="T405" s="105">
        <f t="shared" si="370"/>
        <v>22226.469226425746</v>
      </c>
      <c r="U405" s="106">
        <f t="shared" si="388"/>
        <v>0.59710047201618344</v>
      </c>
      <c r="V405" s="316"/>
      <c r="W405" s="99">
        <v>4</v>
      </c>
      <c r="X405" s="100" t="s">
        <v>292</v>
      </c>
      <c r="Y405" s="101" t="s">
        <v>293</v>
      </c>
      <c r="Z405" s="102">
        <v>164855965</v>
      </c>
      <c r="AA405" s="104">
        <v>1202</v>
      </c>
      <c r="AB405" s="103">
        <f>IFERROR(AA405/AA412,"-")</f>
        <v>0.62118863049095607</v>
      </c>
      <c r="AC405" s="105">
        <f t="shared" si="371"/>
        <v>137151.38519134774</v>
      </c>
      <c r="AD405" s="106">
        <f t="shared" si="389"/>
        <v>0.62022703818369451</v>
      </c>
      <c r="AE405" s="316"/>
      <c r="AF405" s="99">
        <v>4</v>
      </c>
      <c r="AG405" s="100" t="s">
        <v>300</v>
      </c>
      <c r="AH405" s="101" t="s">
        <v>301</v>
      </c>
      <c r="AI405" s="102">
        <v>124341812</v>
      </c>
      <c r="AJ405" s="104">
        <v>2115</v>
      </c>
      <c r="AK405" s="103">
        <f>IFERROR(AJ405/AJ412,"-")</f>
        <v>0.59276905829596416</v>
      </c>
      <c r="AL405" s="105">
        <f t="shared" si="372"/>
        <v>58790.454846335699</v>
      </c>
      <c r="AM405" s="106">
        <f t="shared" si="390"/>
        <v>0.58668515950069344</v>
      </c>
      <c r="AN405" s="316"/>
      <c r="AO405" s="99">
        <v>4</v>
      </c>
      <c r="AP405" s="100" t="s">
        <v>300</v>
      </c>
      <c r="AQ405" s="101" t="s">
        <v>301</v>
      </c>
      <c r="AR405" s="102">
        <v>98388777</v>
      </c>
      <c r="AS405" s="104">
        <v>1487</v>
      </c>
      <c r="AT405" s="103">
        <f>IFERROR(AS405/AS412,"-")</f>
        <v>0.57435303205870991</v>
      </c>
      <c r="AU405" s="105">
        <f t="shared" si="373"/>
        <v>66165.956287827838</v>
      </c>
      <c r="AV405" s="106">
        <f t="shared" si="391"/>
        <v>0.56454062262718296</v>
      </c>
      <c r="AW405" s="316"/>
      <c r="AX405" s="99">
        <v>4</v>
      </c>
      <c r="AY405" s="100" t="s">
        <v>333</v>
      </c>
      <c r="AZ405" s="101" t="s">
        <v>565</v>
      </c>
      <c r="BA405" s="102">
        <v>61672346</v>
      </c>
      <c r="BB405" s="104">
        <v>1200</v>
      </c>
      <c r="BC405" s="103">
        <f>IFERROR(BB405/BB412,"-")</f>
        <v>0.5780346820809249</v>
      </c>
      <c r="BD405" s="105">
        <f t="shared" si="374"/>
        <v>51393.621666666666</v>
      </c>
      <c r="BE405" s="106">
        <f t="shared" si="392"/>
        <v>0.56364490371066234</v>
      </c>
      <c r="BF405" s="316"/>
      <c r="BG405" s="99">
        <v>4</v>
      </c>
      <c r="BH405" s="100" t="s">
        <v>333</v>
      </c>
      <c r="BI405" s="101" t="s">
        <v>565</v>
      </c>
      <c r="BJ405" s="102">
        <v>129576963</v>
      </c>
      <c r="BK405" s="104">
        <v>1307</v>
      </c>
      <c r="BL405" s="103">
        <f>IFERROR(BK405/BK412,"-")</f>
        <v>0.62119771863117867</v>
      </c>
      <c r="BM405" s="105">
        <f t="shared" si="375"/>
        <v>99140.752104055093</v>
      </c>
      <c r="BN405" s="106">
        <f t="shared" si="393"/>
        <v>0.60960820895522383</v>
      </c>
      <c r="BO405" s="316"/>
      <c r="BP405" s="99">
        <v>4</v>
      </c>
      <c r="BQ405" s="100" t="s">
        <v>454</v>
      </c>
      <c r="BR405" s="101" t="s">
        <v>455</v>
      </c>
      <c r="BS405" s="102">
        <v>106270620</v>
      </c>
      <c r="BT405" s="104">
        <v>1007</v>
      </c>
      <c r="BU405" s="103">
        <f>IFERROR(BT405/BT412,"-")</f>
        <v>0.61030303030303035</v>
      </c>
      <c r="BV405" s="105">
        <f t="shared" si="376"/>
        <v>105531.89672293942</v>
      </c>
      <c r="BW405" s="106">
        <f t="shared" si="394"/>
        <v>0.6019127316198446</v>
      </c>
      <c r="BX405" s="316"/>
      <c r="BY405" s="99">
        <v>4</v>
      </c>
      <c r="BZ405" s="100" t="s">
        <v>333</v>
      </c>
      <c r="CA405" s="101" t="s">
        <v>565</v>
      </c>
      <c r="CB405" s="102">
        <v>812405150</v>
      </c>
      <c r="CC405" s="104">
        <v>23885</v>
      </c>
      <c r="CD405" s="103">
        <f>IFERROR(CC405/CC412,"-")</f>
        <v>0.50445636563318408</v>
      </c>
      <c r="CE405" s="105">
        <f t="shared" si="377"/>
        <v>34013.194473518946</v>
      </c>
      <c r="CF405" s="106">
        <f t="shared" si="395"/>
        <v>0.47813031728555699</v>
      </c>
    </row>
    <row r="406" spans="2:84" ht="13.5" customHeight="1">
      <c r="B406" s="319"/>
      <c r="C406" s="329"/>
      <c r="D406" s="316"/>
      <c r="E406" s="99">
        <v>5</v>
      </c>
      <c r="F406" s="100" t="s">
        <v>333</v>
      </c>
      <c r="G406" s="101" t="s">
        <v>565</v>
      </c>
      <c r="H406" s="102">
        <v>311902280</v>
      </c>
      <c r="I406" s="104">
        <v>13813</v>
      </c>
      <c r="J406" s="103">
        <f>IFERROR(I406/I412,"-")</f>
        <v>0.45324189526184538</v>
      </c>
      <c r="K406" s="105">
        <f t="shared" si="369"/>
        <v>22580.343154998915</v>
      </c>
      <c r="L406" s="106">
        <f t="shared" si="387"/>
        <v>0.42028235866853281</v>
      </c>
      <c r="M406" s="316"/>
      <c r="N406" s="99">
        <v>5</v>
      </c>
      <c r="O406" s="100" t="s">
        <v>292</v>
      </c>
      <c r="P406" s="101" t="s">
        <v>293</v>
      </c>
      <c r="Q406" s="102">
        <v>241465818</v>
      </c>
      <c r="R406" s="104">
        <v>1711</v>
      </c>
      <c r="S406" s="103">
        <f>IFERROR(R406/R412,"-")</f>
        <v>0.57999999999999996</v>
      </c>
      <c r="T406" s="105">
        <f t="shared" si="370"/>
        <v>141125.55113968439</v>
      </c>
      <c r="U406" s="106">
        <f t="shared" si="388"/>
        <v>0.57687120701281192</v>
      </c>
      <c r="V406" s="316"/>
      <c r="W406" s="99">
        <v>5</v>
      </c>
      <c r="X406" s="100" t="s">
        <v>308</v>
      </c>
      <c r="Y406" s="101" t="s">
        <v>309</v>
      </c>
      <c r="Z406" s="102">
        <v>103435932</v>
      </c>
      <c r="AA406" s="104">
        <v>1194</v>
      </c>
      <c r="AB406" s="103">
        <f>IFERROR(AA406/AA412,"-")</f>
        <v>0.61705426356589144</v>
      </c>
      <c r="AC406" s="105">
        <f t="shared" si="371"/>
        <v>86629.758793969842</v>
      </c>
      <c r="AD406" s="106">
        <f t="shared" si="389"/>
        <v>0.61609907120743035</v>
      </c>
      <c r="AE406" s="316"/>
      <c r="AF406" s="99">
        <v>5</v>
      </c>
      <c r="AG406" s="100" t="s">
        <v>333</v>
      </c>
      <c r="AH406" s="101" t="s">
        <v>565</v>
      </c>
      <c r="AI406" s="102">
        <v>59704440</v>
      </c>
      <c r="AJ406" s="104">
        <v>2010</v>
      </c>
      <c r="AK406" s="103">
        <f>IFERROR(AJ406/AJ412,"-")</f>
        <v>0.56334080717488788</v>
      </c>
      <c r="AL406" s="105">
        <f t="shared" si="372"/>
        <v>29703.701492537315</v>
      </c>
      <c r="AM406" s="106">
        <f t="shared" si="390"/>
        <v>0.55755894590846045</v>
      </c>
      <c r="AN406" s="316"/>
      <c r="AO406" s="99">
        <v>5</v>
      </c>
      <c r="AP406" s="100" t="s">
        <v>333</v>
      </c>
      <c r="AQ406" s="101" t="s">
        <v>565</v>
      </c>
      <c r="AR406" s="102">
        <v>58302899</v>
      </c>
      <c r="AS406" s="104">
        <v>1487</v>
      </c>
      <c r="AT406" s="103">
        <f>IFERROR(AS406/AS412,"-")</f>
        <v>0.57435303205870991</v>
      </c>
      <c r="AU406" s="105">
        <f t="shared" si="373"/>
        <v>39208.405514458638</v>
      </c>
      <c r="AV406" s="106">
        <f t="shared" si="391"/>
        <v>0.56454062262718296</v>
      </c>
      <c r="AW406" s="316"/>
      <c r="AX406" s="99">
        <v>5</v>
      </c>
      <c r="AY406" s="100" t="s">
        <v>300</v>
      </c>
      <c r="AZ406" s="101" t="s">
        <v>301</v>
      </c>
      <c r="BA406" s="102">
        <v>66665307</v>
      </c>
      <c r="BB406" s="104">
        <v>1059</v>
      </c>
      <c r="BC406" s="103">
        <f>IFERROR(BB406/BB412,"-")</f>
        <v>0.51011560693641622</v>
      </c>
      <c r="BD406" s="105">
        <f t="shared" si="374"/>
        <v>62951.186968838527</v>
      </c>
      <c r="BE406" s="106">
        <f t="shared" si="392"/>
        <v>0.49741662752465948</v>
      </c>
      <c r="BF406" s="316"/>
      <c r="BG406" s="99">
        <v>5</v>
      </c>
      <c r="BH406" s="100" t="s">
        <v>454</v>
      </c>
      <c r="BI406" s="101" t="s">
        <v>455</v>
      </c>
      <c r="BJ406" s="102">
        <v>91412203</v>
      </c>
      <c r="BK406" s="104">
        <v>1136</v>
      </c>
      <c r="BL406" s="103">
        <f>IFERROR(BK406/BK412,"-")</f>
        <v>0.53992395437262353</v>
      </c>
      <c r="BM406" s="105">
        <f t="shared" si="375"/>
        <v>80468.488556338023</v>
      </c>
      <c r="BN406" s="106">
        <f t="shared" si="393"/>
        <v>0.52985074626865669</v>
      </c>
      <c r="BO406" s="316"/>
      <c r="BP406" s="99">
        <v>5</v>
      </c>
      <c r="BQ406" s="100" t="s">
        <v>296</v>
      </c>
      <c r="BR406" s="101" t="s">
        <v>297</v>
      </c>
      <c r="BS406" s="102">
        <v>45220662</v>
      </c>
      <c r="BT406" s="104">
        <v>954</v>
      </c>
      <c r="BU406" s="103">
        <f>IFERROR(BT406/BT412,"-")</f>
        <v>0.57818181818181813</v>
      </c>
      <c r="BV406" s="105">
        <f t="shared" si="376"/>
        <v>47401.113207547169</v>
      </c>
      <c r="BW406" s="106">
        <f t="shared" si="394"/>
        <v>0.57023311416616851</v>
      </c>
      <c r="BX406" s="316"/>
      <c r="BY406" s="99">
        <v>5</v>
      </c>
      <c r="BZ406" s="100" t="s">
        <v>306</v>
      </c>
      <c r="CA406" s="101" t="s">
        <v>307</v>
      </c>
      <c r="CB406" s="102">
        <v>854612385</v>
      </c>
      <c r="CC406" s="104">
        <v>22724</v>
      </c>
      <c r="CD406" s="103">
        <f>IFERROR(CC406/CC412,"-")</f>
        <v>0.4799357945425361</v>
      </c>
      <c r="CE406" s="105">
        <f t="shared" si="377"/>
        <v>37608.360543918323</v>
      </c>
      <c r="CF406" s="106">
        <f t="shared" si="395"/>
        <v>0.45488940046041437</v>
      </c>
    </row>
    <row r="407" spans="2:84" ht="13.5" customHeight="1">
      <c r="B407" s="319"/>
      <c r="C407" s="329"/>
      <c r="D407" s="316"/>
      <c r="E407" s="99">
        <v>6</v>
      </c>
      <c r="F407" s="100" t="s">
        <v>387</v>
      </c>
      <c r="G407" s="101" t="s">
        <v>388</v>
      </c>
      <c r="H407" s="102">
        <v>55868640</v>
      </c>
      <c r="I407" s="104">
        <v>13518</v>
      </c>
      <c r="J407" s="103">
        <f>IFERROR(I407/I412,"-")</f>
        <v>0.44356214726342041</v>
      </c>
      <c r="K407" s="105">
        <f t="shared" si="369"/>
        <v>4132.9072347980473</v>
      </c>
      <c r="L407" s="106">
        <f t="shared" si="387"/>
        <v>0.41130651737357754</v>
      </c>
      <c r="M407" s="316"/>
      <c r="N407" s="99">
        <v>6</v>
      </c>
      <c r="O407" s="100" t="s">
        <v>308</v>
      </c>
      <c r="P407" s="101" t="s">
        <v>309</v>
      </c>
      <c r="Q407" s="102">
        <v>139844338</v>
      </c>
      <c r="R407" s="104">
        <v>1681</v>
      </c>
      <c r="S407" s="103">
        <f>IFERROR(R407/R412,"-")</f>
        <v>0.56983050847457628</v>
      </c>
      <c r="T407" s="105">
        <f t="shared" si="370"/>
        <v>83191.158834027359</v>
      </c>
      <c r="U407" s="106">
        <f t="shared" si="388"/>
        <v>0.56675657451112604</v>
      </c>
      <c r="V407" s="316"/>
      <c r="W407" s="99">
        <v>6</v>
      </c>
      <c r="X407" s="100" t="s">
        <v>300</v>
      </c>
      <c r="Y407" s="101" t="s">
        <v>301</v>
      </c>
      <c r="Z407" s="102">
        <v>68769044</v>
      </c>
      <c r="AA407" s="104">
        <v>1189</v>
      </c>
      <c r="AB407" s="103">
        <f>IFERROR(AA407/AA412,"-")</f>
        <v>0.61447028423772609</v>
      </c>
      <c r="AC407" s="105">
        <f t="shared" si="371"/>
        <v>57837.715727502102</v>
      </c>
      <c r="AD407" s="106">
        <f t="shared" si="389"/>
        <v>0.61351909184726527</v>
      </c>
      <c r="AE407" s="316"/>
      <c r="AF407" s="99">
        <v>6</v>
      </c>
      <c r="AG407" s="100" t="s">
        <v>312</v>
      </c>
      <c r="AH407" s="101" t="s">
        <v>313</v>
      </c>
      <c r="AI407" s="102">
        <v>106056032</v>
      </c>
      <c r="AJ407" s="104">
        <v>1739</v>
      </c>
      <c r="AK407" s="103">
        <f>IFERROR(AJ407/AJ412,"-")</f>
        <v>0.48738789237668162</v>
      </c>
      <c r="AL407" s="105">
        <f t="shared" si="372"/>
        <v>60986.792409430709</v>
      </c>
      <c r="AM407" s="106">
        <f t="shared" si="390"/>
        <v>0.4823855755894591</v>
      </c>
      <c r="AN407" s="316"/>
      <c r="AO407" s="99">
        <v>6</v>
      </c>
      <c r="AP407" s="100" t="s">
        <v>312</v>
      </c>
      <c r="AQ407" s="101" t="s">
        <v>313</v>
      </c>
      <c r="AR407" s="102">
        <v>97397670</v>
      </c>
      <c r="AS407" s="104">
        <v>1330</v>
      </c>
      <c r="AT407" s="103">
        <f>IFERROR(AS407/AS412,"-")</f>
        <v>0.5137118578601777</v>
      </c>
      <c r="AU407" s="105">
        <f t="shared" si="373"/>
        <v>73231.330827067664</v>
      </c>
      <c r="AV407" s="106">
        <f t="shared" si="391"/>
        <v>0.50493545937737283</v>
      </c>
      <c r="AW407" s="316"/>
      <c r="AX407" s="99">
        <v>6</v>
      </c>
      <c r="AY407" s="100" t="s">
        <v>454</v>
      </c>
      <c r="AZ407" s="101" t="s">
        <v>455</v>
      </c>
      <c r="BA407" s="102">
        <v>40959076</v>
      </c>
      <c r="BB407" s="104">
        <v>1014</v>
      </c>
      <c r="BC407" s="103">
        <f>IFERROR(BB407/BB412,"-")</f>
        <v>0.48843930635838151</v>
      </c>
      <c r="BD407" s="105">
        <f t="shared" si="374"/>
        <v>40393.566074950693</v>
      </c>
      <c r="BE407" s="106">
        <f t="shared" si="392"/>
        <v>0.47627994363550963</v>
      </c>
      <c r="BF407" s="316"/>
      <c r="BG407" s="99">
        <v>6</v>
      </c>
      <c r="BH407" s="100" t="s">
        <v>338</v>
      </c>
      <c r="BI407" s="101" t="s">
        <v>339</v>
      </c>
      <c r="BJ407" s="102">
        <v>99495623</v>
      </c>
      <c r="BK407" s="104">
        <v>1034</v>
      </c>
      <c r="BL407" s="103">
        <f>IFERROR(BK407/BK412,"-")</f>
        <v>0.4914448669201521</v>
      </c>
      <c r="BM407" s="105">
        <f t="shared" si="375"/>
        <v>96224.006769825923</v>
      </c>
      <c r="BN407" s="106">
        <f t="shared" si="393"/>
        <v>0.48227611940298509</v>
      </c>
      <c r="BO407" s="316"/>
      <c r="BP407" s="99">
        <v>6</v>
      </c>
      <c r="BQ407" s="100" t="s">
        <v>428</v>
      </c>
      <c r="BR407" s="101" t="s">
        <v>429</v>
      </c>
      <c r="BS407" s="102">
        <v>42942661</v>
      </c>
      <c r="BT407" s="104">
        <v>894</v>
      </c>
      <c r="BU407" s="103">
        <f>IFERROR(BT407/BT412,"-")</f>
        <v>0.54181818181818187</v>
      </c>
      <c r="BV407" s="105">
        <f t="shared" si="376"/>
        <v>48034.296420581653</v>
      </c>
      <c r="BW407" s="106">
        <f t="shared" si="394"/>
        <v>0.53436939629408253</v>
      </c>
      <c r="BX407" s="316"/>
      <c r="BY407" s="99">
        <v>6</v>
      </c>
      <c r="BZ407" s="100" t="s">
        <v>292</v>
      </c>
      <c r="CA407" s="101" t="s">
        <v>293</v>
      </c>
      <c r="CB407" s="102">
        <v>3074470186</v>
      </c>
      <c r="CC407" s="104">
        <v>22695</v>
      </c>
      <c r="CD407" s="103">
        <f>IFERROR(CC407/CC412,"-")</f>
        <v>0.47932330827067671</v>
      </c>
      <c r="CE407" s="105">
        <f t="shared" si="377"/>
        <v>135469.05424102224</v>
      </c>
      <c r="CF407" s="106">
        <f t="shared" si="395"/>
        <v>0.45430887799019115</v>
      </c>
    </row>
    <row r="408" spans="2:84" ht="13.5" customHeight="1">
      <c r="B408" s="319"/>
      <c r="C408" s="329"/>
      <c r="D408" s="316"/>
      <c r="E408" s="99">
        <v>7</v>
      </c>
      <c r="F408" s="121" t="s">
        <v>302</v>
      </c>
      <c r="G408" s="101" t="s">
        <v>303</v>
      </c>
      <c r="H408" s="102">
        <v>625797941</v>
      </c>
      <c r="I408" s="104">
        <v>13508</v>
      </c>
      <c r="J408" s="103">
        <f>IFERROR(I408/I412,"-")</f>
        <v>0.44323402021262631</v>
      </c>
      <c r="K408" s="105">
        <f t="shared" si="369"/>
        <v>46327.949437370444</v>
      </c>
      <c r="L408" s="106">
        <f t="shared" si="387"/>
        <v>0.4110022515669689</v>
      </c>
      <c r="M408" s="316"/>
      <c r="N408" s="99">
        <v>7</v>
      </c>
      <c r="O408" s="121" t="s">
        <v>306</v>
      </c>
      <c r="P408" s="101" t="s">
        <v>307</v>
      </c>
      <c r="Q408" s="102">
        <v>64844264</v>
      </c>
      <c r="R408" s="104">
        <v>1623</v>
      </c>
      <c r="S408" s="103">
        <f>IFERROR(R408/R412,"-")</f>
        <v>0.55016949152542372</v>
      </c>
      <c r="T408" s="105">
        <f t="shared" si="370"/>
        <v>39953.335797905114</v>
      </c>
      <c r="U408" s="106">
        <f t="shared" si="388"/>
        <v>0.54720161834120029</v>
      </c>
      <c r="V408" s="316"/>
      <c r="W408" s="99">
        <v>7</v>
      </c>
      <c r="X408" s="121" t="s">
        <v>312</v>
      </c>
      <c r="Y408" s="101" t="s">
        <v>313</v>
      </c>
      <c r="Z408" s="102">
        <v>51811527</v>
      </c>
      <c r="AA408" s="104">
        <v>1175</v>
      </c>
      <c r="AB408" s="103">
        <f>IFERROR(AA408/AA412,"-")</f>
        <v>0.60723514211886309</v>
      </c>
      <c r="AC408" s="105">
        <f t="shared" si="371"/>
        <v>44094.916595744682</v>
      </c>
      <c r="AD408" s="106">
        <f t="shared" si="389"/>
        <v>0.60629514963880293</v>
      </c>
      <c r="AE408" s="316"/>
      <c r="AF408" s="99">
        <v>7</v>
      </c>
      <c r="AG408" s="121" t="s">
        <v>306</v>
      </c>
      <c r="AH408" s="101" t="s">
        <v>307</v>
      </c>
      <c r="AI408" s="102">
        <v>63807898</v>
      </c>
      <c r="AJ408" s="104">
        <v>1691</v>
      </c>
      <c r="AK408" s="103">
        <f>IFERROR(AJ408/AJ412,"-")</f>
        <v>0.47393497757847536</v>
      </c>
      <c r="AL408" s="105">
        <f t="shared" si="372"/>
        <v>37733.824955647549</v>
      </c>
      <c r="AM408" s="106">
        <f t="shared" si="390"/>
        <v>0.46907073509015257</v>
      </c>
      <c r="AN408" s="316"/>
      <c r="AO408" s="99">
        <v>7</v>
      </c>
      <c r="AP408" s="121" t="s">
        <v>308</v>
      </c>
      <c r="AQ408" s="101" t="s">
        <v>309</v>
      </c>
      <c r="AR408" s="102">
        <v>140957944</v>
      </c>
      <c r="AS408" s="104">
        <v>1215</v>
      </c>
      <c r="AT408" s="103">
        <f>IFERROR(AS408/AS412,"-")</f>
        <v>0.46929316338354576</v>
      </c>
      <c r="AU408" s="105">
        <f t="shared" si="373"/>
        <v>116014.76872427984</v>
      </c>
      <c r="AV408" s="106">
        <f t="shared" si="391"/>
        <v>0.46127562642369019</v>
      </c>
      <c r="AW408" s="316"/>
      <c r="AX408" s="99">
        <v>7</v>
      </c>
      <c r="AY408" s="121" t="s">
        <v>312</v>
      </c>
      <c r="AZ408" s="101" t="s">
        <v>313</v>
      </c>
      <c r="BA408" s="102">
        <v>90375934</v>
      </c>
      <c r="BB408" s="104">
        <v>976</v>
      </c>
      <c r="BC408" s="103">
        <f>IFERROR(BB408/BB412,"-")</f>
        <v>0.47013487475915222</v>
      </c>
      <c r="BD408" s="105">
        <f t="shared" si="374"/>
        <v>92598.293032786882</v>
      </c>
      <c r="BE408" s="106">
        <f t="shared" si="392"/>
        <v>0.45843118835133867</v>
      </c>
      <c r="BF408" s="316"/>
      <c r="BG408" s="99">
        <v>7</v>
      </c>
      <c r="BH408" s="121" t="s">
        <v>300</v>
      </c>
      <c r="BI408" s="101" t="s">
        <v>301</v>
      </c>
      <c r="BJ408" s="102">
        <v>66036181</v>
      </c>
      <c r="BK408" s="104">
        <v>1025</v>
      </c>
      <c r="BL408" s="103">
        <f>IFERROR(BK408/BK412,"-")</f>
        <v>0.48716730038022815</v>
      </c>
      <c r="BM408" s="105">
        <f t="shared" si="375"/>
        <v>64425.542439024393</v>
      </c>
      <c r="BN408" s="106">
        <f t="shared" si="393"/>
        <v>0.47807835820895522</v>
      </c>
      <c r="BO408" s="316"/>
      <c r="BP408" s="99">
        <v>7</v>
      </c>
      <c r="BQ408" s="121" t="s">
        <v>338</v>
      </c>
      <c r="BR408" s="101" t="s">
        <v>339</v>
      </c>
      <c r="BS408" s="102">
        <v>68191249</v>
      </c>
      <c r="BT408" s="104">
        <v>769</v>
      </c>
      <c r="BU408" s="103">
        <f>IFERROR(BT408/BT412,"-")</f>
        <v>0.46606060606060606</v>
      </c>
      <c r="BV408" s="105">
        <f t="shared" si="376"/>
        <v>88675.226267880367</v>
      </c>
      <c r="BW408" s="106">
        <f t="shared" si="394"/>
        <v>0.45965331739390319</v>
      </c>
      <c r="BX408" s="316"/>
      <c r="BY408" s="99">
        <v>7</v>
      </c>
      <c r="BZ408" s="121" t="s">
        <v>312</v>
      </c>
      <c r="CA408" s="101" t="s">
        <v>313</v>
      </c>
      <c r="CB408" s="102">
        <v>1081102131</v>
      </c>
      <c r="CC408" s="104">
        <v>19601</v>
      </c>
      <c r="CD408" s="103">
        <f>IFERROR(CC408/CC412,"-")</f>
        <v>0.41397735912815747</v>
      </c>
      <c r="CE408" s="105">
        <f t="shared" si="377"/>
        <v>55155.457935819599</v>
      </c>
      <c r="CF408" s="106">
        <f t="shared" si="395"/>
        <v>0.39237313582224004</v>
      </c>
    </row>
    <row r="409" spans="2:84" ht="13.5" customHeight="1">
      <c r="B409" s="319"/>
      <c r="C409" s="329"/>
      <c r="D409" s="316"/>
      <c r="E409" s="99">
        <v>8</v>
      </c>
      <c r="F409" s="121" t="s">
        <v>292</v>
      </c>
      <c r="G409" s="101" t="s">
        <v>293</v>
      </c>
      <c r="H409" s="102">
        <v>1253878278</v>
      </c>
      <c r="I409" s="104">
        <v>12116</v>
      </c>
      <c r="J409" s="103">
        <f>IFERROR(I409/I412,"-")</f>
        <v>0.39755873474209213</v>
      </c>
      <c r="K409" s="105">
        <f t="shared" si="369"/>
        <v>103489.45840211291</v>
      </c>
      <c r="L409" s="106">
        <f t="shared" si="387"/>
        <v>0.36864845128704438</v>
      </c>
      <c r="M409" s="316"/>
      <c r="N409" s="99">
        <v>8</v>
      </c>
      <c r="O409" s="121" t="s">
        <v>312</v>
      </c>
      <c r="P409" s="101" t="s">
        <v>313</v>
      </c>
      <c r="Q409" s="102">
        <v>80973242</v>
      </c>
      <c r="R409" s="104">
        <v>1580</v>
      </c>
      <c r="S409" s="103">
        <f>IFERROR(R409/R412,"-")</f>
        <v>0.53559322033898304</v>
      </c>
      <c r="T409" s="105">
        <f t="shared" si="370"/>
        <v>51248.887341772155</v>
      </c>
      <c r="U409" s="106">
        <f t="shared" si="388"/>
        <v>0.53270397842211736</v>
      </c>
      <c r="V409" s="316"/>
      <c r="W409" s="99">
        <v>8</v>
      </c>
      <c r="X409" s="121" t="s">
        <v>306</v>
      </c>
      <c r="Y409" s="101" t="s">
        <v>307</v>
      </c>
      <c r="Z409" s="102">
        <v>42910038</v>
      </c>
      <c r="AA409" s="104">
        <v>1087</v>
      </c>
      <c r="AB409" s="103">
        <f>IFERROR(AA409/AA412,"-")</f>
        <v>0.56175710594315242</v>
      </c>
      <c r="AC409" s="105">
        <f t="shared" si="371"/>
        <v>39475.655933762646</v>
      </c>
      <c r="AD409" s="106">
        <f t="shared" si="389"/>
        <v>0.5608875128998968</v>
      </c>
      <c r="AE409" s="316"/>
      <c r="AF409" s="99">
        <v>8</v>
      </c>
      <c r="AG409" s="121" t="s">
        <v>308</v>
      </c>
      <c r="AH409" s="101" t="s">
        <v>309</v>
      </c>
      <c r="AI409" s="102">
        <v>152693907</v>
      </c>
      <c r="AJ409" s="104">
        <v>1580</v>
      </c>
      <c r="AK409" s="103">
        <f>IFERROR(AJ409/AJ412,"-")</f>
        <v>0.44282511210762332</v>
      </c>
      <c r="AL409" s="105">
        <f t="shared" si="372"/>
        <v>96641.71329113924</v>
      </c>
      <c r="AM409" s="106">
        <f t="shared" si="390"/>
        <v>0.43828016643550627</v>
      </c>
      <c r="AN409" s="316"/>
      <c r="AO409" s="99">
        <v>8</v>
      </c>
      <c r="AP409" s="121" t="s">
        <v>454</v>
      </c>
      <c r="AQ409" s="101" t="s">
        <v>455</v>
      </c>
      <c r="AR409" s="102">
        <v>32941989</v>
      </c>
      <c r="AS409" s="104">
        <v>1153</v>
      </c>
      <c r="AT409" s="103">
        <f>IFERROR(AS409/AS412,"-")</f>
        <v>0.44534569331788337</v>
      </c>
      <c r="AU409" s="105">
        <f t="shared" si="373"/>
        <v>28570.675628794448</v>
      </c>
      <c r="AV409" s="106">
        <f t="shared" si="391"/>
        <v>0.43773728170083526</v>
      </c>
      <c r="AW409" s="316"/>
      <c r="AX409" s="99">
        <v>8</v>
      </c>
      <c r="AY409" s="121" t="s">
        <v>338</v>
      </c>
      <c r="AZ409" s="101" t="s">
        <v>339</v>
      </c>
      <c r="BA409" s="102">
        <v>84060718</v>
      </c>
      <c r="BB409" s="104">
        <v>903</v>
      </c>
      <c r="BC409" s="103">
        <f>IFERROR(BB409/BB412,"-")</f>
        <v>0.43497109826589597</v>
      </c>
      <c r="BD409" s="105">
        <f t="shared" si="374"/>
        <v>93090.496124031008</v>
      </c>
      <c r="BE409" s="106">
        <f t="shared" si="392"/>
        <v>0.42414279004227334</v>
      </c>
      <c r="BF409" s="316"/>
      <c r="BG409" s="99">
        <v>8</v>
      </c>
      <c r="BH409" s="121" t="s">
        <v>428</v>
      </c>
      <c r="BI409" s="101" t="s">
        <v>429</v>
      </c>
      <c r="BJ409" s="102">
        <v>42308858</v>
      </c>
      <c r="BK409" s="104">
        <v>1020</v>
      </c>
      <c r="BL409" s="103">
        <f>IFERROR(BK409/BK412,"-")</f>
        <v>0.48479087452471481</v>
      </c>
      <c r="BM409" s="105">
        <f t="shared" si="375"/>
        <v>41479.27254901961</v>
      </c>
      <c r="BN409" s="106">
        <f t="shared" si="393"/>
        <v>0.47574626865671643</v>
      </c>
      <c r="BO409" s="316"/>
      <c r="BP409" s="99">
        <v>8</v>
      </c>
      <c r="BQ409" s="121" t="s">
        <v>300</v>
      </c>
      <c r="BR409" s="101" t="s">
        <v>301</v>
      </c>
      <c r="BS409" s="102">
        <v>45508165</v>
      </c>
      <c r="BT409" s="104">
        <v>743</v>
      </c>
      <c r="BU409" s="103">
        <f>IFERROR(BT409/BT412,"-")</f>
        <v>0.45030303030303032</v>
      </c>
      <c r="BV409" s="105">
        <f t="shared" si="376"/>
        <v>61249.212651413189</v>
      </c>
      <c r="BW409" s="106">
        <f t="shared" si="394"/>
        <v>0.44411237298266587</v>
      </c>
      <c r="BX409" s="316"/>
      <c r="BY409" s="99">
        <v>8</v>
      </c>
      <c r="BZ409" s="121" t="s">
        <v>302</v>
      </c>
      <c r="CA409" s="101" t="s">
        <v>303</v>
      </c>
      <c r="CB409" s="102">
        <v>898952800</v>
      </c>
      <c r="CC409" s="104">
        <v>19367</v>
      </c>
      <c r="CD409" s="103">
        <f>IFERROR(CC409/CC412,"-")</f>
        <v>0.40903522852074004</v>
      </c>
      <c r="CE409" s="105">
        <f t="shared" si="377"/>
        <v>46416.729488304845</v>
      </c>
      <c r="CF409" s="106">
        <f t="shared" si="395"/>
        <v>0.38768892002802524</v>
      </c>
    </row>
    <row r="410" spans="2:84" ht="13.5" customHeight="1">
      <c r="B410" s="319"/>
      <c r="C410" s="329"/>
      <c r="D410" s="316"/>
      <c r="E410" s="99">
        <v>9</v>
      </c>
      <c r="F410" s="100" t="s">
        <v>381</v>
      </c>
      <c r="G410" s="101" t="s">
        <v>382</v>
      </c>
      <c r="H410" s="102">
        <v>203676134</v>
      </c>
      <c r="I410" s="104">
        <v>11166</v>
      </c>
      <c r="J410" s="103">
        <f>IFERROR(I410/I412,"-")</f>
        <v>0.36638666491665572</v>
      </c>
      <c r="K410" s="105">
        <f t="shared" si="369"/>
        <v>18240.742790614364</v>
      </c>
      <c r="L410" s="106">
        <f t="shared" si="387"/>
        <v>0.33974319965922228</v>
      </c>
      <c r="M410" s="316"/>
      <c r="N410" s="99">
        <v>9</v>
      </c>
      <c r="O410" s="100" t="s">
        <v>324</v>
      </c>
      <c r="P410" s="101" t="s">
        <v>556</v>
      </c>
      <c r="Q410" s="102">
        <v>74953131</v>
      </c>
      <c r="R410" s="104">
        <v>1472</v>
      </c>
      <c r="S410" s="103">
        <f>IFERROR(R410/R412,"-")</f>
        <v>0.49898305084745764</v>
      </c>
      <c r="T410" s="105">
        <f t="shared" si="370"/>
        <v>50919.246603260872</v>
      </c>
      <c r="U410" s="106">
        <f t="shared" si="388"/>
        <v>0.49629130141604855</v>
      </c>
      <c r="V410" s="316"/>
      <c r="W410" s="99">
        <v>9</v>
      </c>
      <c r="X410" s="100" t="s">
        <v>324</v>
      </c>
      <c r="Y410" s="101" t="s">
        <v>556</v>
      </c>
      <c r="Z410" s="102">
        <v>56843176</v>
      </c>
      <c r="AA410" s="104">
        <v>1053</v>
      </c>
      <c r="AB410" s="103">
        <f>IFERROR(AA410/AA412,"-")</f>
        <v>0.54418604651162794</v>
      </c>
      <c r="AC410" s="105">
        <f t="shared" si="371"/>
        <v>53982.123456790127</v>
      </c>
      <c r="AD410" s="106">
        <f t="shared" si="389"/>
        <v>0.54334365325077394</v>
      </c>
      <c r="AE410" s="316"/>
      <c r="AF410" s="99">
        <v>9</v>
      </c>
      <c r="AG410" s="100" t="s">
        <v>381</v>
      </c>
      <c r="AH410" s="101" t="s">
        <v>382</v>
      </c>
      <c r="AI410" s="102">
        <v>28219127</v>
      </c>
      <c r="AJ410" s="104">
        <v>1376</v>
      </c>
      <c r="AK410" s="103">
        <f>IFERROR(AJ410/AJ412,"-")</f>
        <v>0.38565022421524664</v>
      </c>
      <c r="AL410" s="105">
        <f t="shared" si="372"/>
        <v>20508.086482558141</v>
      </c>
      <c r="AM410" s="106">
        <f t="shared" si="390"/>
        <v>0.38169209431345352</v>
      </c>
      <c r="AN410" s="316"/>
      <c r="AO410" s="99">
        <v>9</v>
      </c>
      <c r="AP410" s="100" t="s">
        <v>306</v>
      </c>
      <c r="AQ410" s="101" t="s">
        <v>307</v>
      </c>
      <c r="AR410" s="102">
        <v>39792737</v>
      </c>
      <c r="AS410" s="104">
        <v>1098</v>
      </c>
      <c r="AT410" s="103">
        <f>IFERROR(AS410/AS412,"-")</f>
        <v>0.42410196987253768</v>
      </c>
      <c r="AU410" s="105">
        <f t="shared" si="373"/>
        <v>36241.108378870675</v>
      </c>
      <c r="AV410" s="106">
        <f t="shared" si="391"/>
        <v>0.41685649202733488</v>
      </c>
      <c r="AW410" s="316"/>
      <c r="AX410" s="99">
        <v>9</v>
      </c>
      <c r="AY410" s="100" t="s">
        <v>428</v>
      </c>
      <c r="AZ410" s="101" t="s">
        <v>429</v>
      </c>
      <c r="BA410" s="102">
        <v>29050541</v>
      </c>
      <c r="BB410" s="104">
        <v>891</v>
      </c>
      <c r="BC410" s="103">
        <f>IFERROR(BB410/BB412,"-")</f>
        <v>0.42919075144508673</v>
      </c>
      <c r="BD410" s="105">
        <f t="shared" si="374"/>
        <v>32604.423120089788</v>
      </c>
      <c r="BE410" s="106">
        <f t="shared" si="392"/>
        <v>0.41850634100516676</v>
      </c>
      <c r="BF410" s="316"/>
      <c r="BG410" s="99">
        <v>9</v>
      </c>
      <c r="BH410" s="100" t="s">
        <v>312</v>
      </c>
      <c r="BI410" s="101" t="s">
        <v>313</v>
      </c>
      <c r="BJ410" s="102">
        <v>127081751</v>
      </c>
      <c r="BK410" s="104">
        <v>996</v>
      </c>
      <c r="BL410" s="103">
        <f>IFERROR(BK410/BK412,"-")</f>
        <v>0.47338403041825095</v>
      </c>
      <c r="BM410" s="105">
        <f t="shared" si="375"/>
        <v>127592.11947791165</v>
      </c>
      <c r="BN410" s="106">
        <f t="shared" si="393"/>
        <v>0.46455223880597013</v>
      </c>
      <c r="BO410" s="316"/>
      <c r="BP410" s="99">
        <v>9</v>
      </c>
      <c r="BQ410" s="100" t="s">
        <v>336</v>
      </c>
      <c r="BR410" s="101" t="s">
        <v>337</v>
      </c>
      <c r="BS410" s="102">
        <v>290105303</v>
      </c>
      <c r="BT410" s="104">
        <v>733</v>
      </c>
      <c r="BU410" s="103">
        <f>IFERROR(BT410/BT412,"-")</f>
        <v>0.44424242424242422</v>
      </c>
      <c r="BV410" s="105">
        <f t="shared" si="376"/>
        <v>395778.03956343792</v>
      </c>
      <c r="BW410" s="106">
        <f t="shared" si="394"/>
        <v>0.43813508667065154</v>
      </c>
      <c r="BX410" s="316"/>
      <c r="BY410" s="99">
        <v>9</v>
      </c>
      <c r="BZ410" s="100" t="s">
        <v>387</v>
      </c>
      <c r="CA410" s="101" t="s">
        <v>388</v>
      </c>
      <c r="CB410" s="102">
        <v>75056719</v>
      </c>
      <c r="CC410" s="104">
        <v>18395</v>
      </c>
      <c r="CD410" s="103">
        <f>IFERROR(CC410/CC412,"-")</f>
        <v>0.38850637830531387</v>
      </c>
      <c r="CE410" s="105">
        <f t="shared" si="377"/>
        <v>4080.2782821418864</v>
      </c>
      <c r="CF410" s="106">
        <f t="shared" si="395"/>
        <v>0.36823140826744072</v>
      </c>
    </row>
    <row r="411" spans="2:84" ht="13.5" customHeight="1">
      <c r="B411" s="319"/>
      <c r="C411" s="329"/>
      <c r="D411" s="316"/>
      <c r="E411" s="107">
        <v>10</v>
      </c>
      <c r="F411" s="122" t="s">
        <v>312</v>
      </c>
      <c r="G411" s="109" t="s">
        <v>313</v>
      </c>
      <c r="H411" s="110">
        <v>425349471</v>
      </c>
      <c r="I411" s="112">
        <v>11103</v>
      </c>
      <c r="J411" s="111">
        <f>IFERROR(I411/I412,"-")</f>
        <v>0.36431946449665309</v>
      </c>
      <c r="K411" s="113">
        <f t="shared" si="369"/>
        <v>38309.41826533369</v>
      </c>
      <c r="L411" s="114">
        <f t="shared" si="387"/>
        <v>0.33782632507758781</v>
      </c>
      <c r="M411" s="316"/>
      <c r="N411" s="107">
        <v>10</v>
      </c>
      <c r="O411" s="122" t="s">
        <v>302</v>
      </c>
      <c r="P411" s="109" t="s">
        <v>303</v>
      </c>
      <c r="Q411" s="110">
        <v>70924046</v>
      </c>
      <c r="R411" s="112">
        <v>1467</v>
      </c>
      <c r="S411" s="111">
        <f>IFERROR(R411/R412,"-")</f>
        <v>0.49728813559322033</v>
      </c>
      <c r="T411" s="113">
        <f t="shared" si="370"/>
        <v>48346.316291751871</v>
      </c>
      <c r="U411" s="114">
        <f t="shared" si="388"/>
        <v>0.49460552933243424</v>
      </c>
      <c r="V411" s="316"/>
      <c r="W411" s="107">
        <v>10</v>
      </c>
      <c r="X411" s="122" t="s">
        <v>316</v>
      </c>
      <c r="Y411" s="109" t="s">
        <v>317</v>
      </c>
      <c r="Z411" s="110">
        <v>109176228</v>
      </c>
      <c r="AA411" s="112">
        <v>1021</v>
      </c>
      <c r="AB411" s="111">
        <f>IFERROR(AA411/AA412,"-")</f>
        <v>0.52764857881136951</v>
      </c>
      <c r="AC411" s="113">
        <f t="shared" si="371"/>
        <v>106930.68364348677</v>
      </c>
      <c r="AD411" s="114">
        <f t="shared" si="389"/>
        <v>0.52683178534571729</v>
      </c>
      <c r="AE411" s="316"/>
      <c r="AF411" s="107">
        <v>10</v>
      </c>
      <c r="AG411" s="122" t="s">
        <v>454</v>
      </c>
      <c r="AH411" s="109" t="s">
        <v>455</v>
      </c>
      <c r="AI411" s="110">
        <v>29816186</v>
      </c>
      <c r="AJ411" s="112">
        <v>1349</v>
      </c>
      <c r="AK411" s="111">
        <f>IFERROR(AJ411/AJ412,"-")</f>
        <v>0.3780829596412556</v>
      </c>
      <c r="AL411" s="113">
        <f t="shared" si="372"/>
        <v>22102.435878428467</v>
      </c>
      <c r="AM411" s="114">
        <f t="shared" si="390"/>
        <v>0.37420249653259363</v>
      </c>
      <c r="AN411" s="316"/>
      <c r="AO411" s="107">
        <v>10</v>
      </c>
      <c r="AP411" s="122" t="s">
        <v>428</v>
      </c>
      <c r="AQ411" s="109" t="s">
        <v>429</v>
      </c>
      <c r="AR411" s="110">
        <v>25568899</v>
      </c>
      <c r="AS411" s="112">
        <v>1053</v>
      </c>
      <c r="AT411" s="111">
        <f>IFERROR(AS411/AS412,"-")</f>
        <v>0.40672074159907301</v>
      </c>
      <c r="AU411" s="113">
        <f t="shared" si="373"/>
        <v>24281.955365622031</v>
      </c>
      <c r="AV411" s="114">
        <f t="shared" si="391"/>
        <v>0.39977220956719817</v>
      </c>
      <c r="AW411" s="316"/>
      <c r="AX411" s="107">
        <v>10</v>
      </c>
      <c r="AY411" s="122" t="s">
        <v>308</v>
      </c>
      <c r="AZ411" s="109" t="s">
        <v>309</v>
      </c>
      <c r="BA411" s="110">
        <v>92468699</v>
      </c>
      <c r="BB411" s="112">
        <v>872</v>
      </c>
      <c r="BC411" s="111">
        <f>IFERROR(BB411/BB412,"-")</f>
        <v>0.42003853564547206</v>
      </c>
      <c r="BD411" s="113">
        <f t="shared" si="374"/>
        <v>106042.08600917431</v>
      </c>
      <c r="BE411" s="114">
        <f t="shared" si="392"/>
        <v>0.40958196336308128</v>
      </c>
      <c r="BF411" s="316"/>
      <c r="BG411" s="107">
        <v>10</v>
      </c>
      <c r="BH411" s="122" t="s">
        <v>353</v>
      </c>
      <c r="BI411" s="109" t="s">
        <v>354</v>
      </c>
      <c r="BJ411" s="110">
        <v>55612382</v>
      </c>
      <c r="BK411" s="112">
        <v>892</v>
      </c>
      <c r="BL411" s="111">
        <f>IFERROR(BK411/BK412,"-")</f>
        <v>0.42395437262357416</v>
      </c>
      <c r="BM411" s="113">
        <f t="shared" si="375"/>
        <v>62345.719730941702</v>
      </c>
      <c r="BN411" s="114">
        <f t="shared" si="393"/>
        <v>0.41604477611940299</v>
      </c>
      <c r="BO411" s="316"/>
      <c r="BP411" s="107">
        <v>10</v>
      </c>
      <c r="BQ411" s="122" t="s">
        <v>353</v>
      </c>
      <c r="BR411" s="109" t="s">
        <v>354</v>
      </c>
      <c r="BS411" s="110">
        <v>46619917</v>
      </c>
      <c r="BT411" s="112">
        <v>713</v>
      </c>
      <c r="BU411" s="111">
        <f>IFERROR(BT411/BT412,"-")</f>
        <v>0.43212121212121213</v>
      </c>
      <c r="BV411" s="113">
        <f t="shared" si="376"/>
        <v>65385.577840112201</v>
      </c>
      <c r="BW411" s="114">
        <f t="shared" si="394"/>
        <v>0.42618051404662283</v>
      </c>
      <c r="BX411" s="316"/>
      <c r="BY411" s="107">
        <v>10</v>
      </c>
      <c r="BZ411" s="122" t="s">
        <v>308</v>
      </c>
      <c r="CA411" s="109" t="s">
        <v>309</v>
      </c>
      <c r="CB411" s="110">
        <v>1456550155</v>
      </c>
      <c r="CC411" s="112">
        <v>18078</v>
      </c>
      <c r="CD411" s="111">
        <f>IFERROR(CC411/CC412,"-")</f>
        <v>0.3818112697474022</v>
      </c>
      <c r="CE411" s="113">
        <f t="shared" si="377"/>
        <v>80570.315023785821</v>
      </c>
      <c r="CF411" s="114">
        <f t="shared" si="395"/>
        <v>0.3618856971274147</v>
      </c>
    </row>
    <row r="412" spans="2:84" ht="13.5" customHeight="1">
      <c r="B412" s="321"/>
      <c r="C412" s="330"/>
      <c r="D412" s="317"/>
      <c r="E412" s="115" t="s">
        <v>192</v>
      </c>
      <c r="F412" s="116"/>
      <c r="G412" s="117"/>
      <c r="H412" s="211">
        <v>17160820310</v>
      </c>
      <c r="I412" s="119">
        <v>30476</v>
      </c>
      <c r="J412" s="118" t="s">
        <v>126</v>
      </c>
      <c r="K412" s="65">
        <f t="shared" si="369"/>
        <v>563092.93575272348</v>
      </c>
      <c r="L412" s="120">
        <f t="shared" si="387"/>
        <v>0.92728047222053189</v>
      </c>
      <c r="M412" s="317"/>
      <c r="N412" s="115" t="s">
        <v>192</v>
      </c>
      <c r="O412" s="116"/>
      <c r="P412" s="117"/>
      <c r="Q412" s="211">
        <v>2843690980</v>
      </c>
      <c r="R412" s="119">
        <v>2950</v>
      </c>
      <c r="S412" s="118" t="s">
        <v>126</v>
      </c>
      <c r="T412" s="65">
        <f t="shared" si="370"/>
        <v>963963.04406779655</v>
      </c>
      <c r="U412" s="120">
        <f t="shared" si="388"/>
        <v>0.99460552933243429</v>
      </c>
      <c r="V412" s="317"/>
      <c r="W412" s="115" t="s">
        <v>192</v>
      </c>
      <c r="X412" s="116"/>
      <c r="Y412" s="117"/>
      <c r="Z412" s="211">
        <v>2186520100</v>
      </c>
      <c r="AA412" s="119">
        <v>1935</v>
      </c>
      <c r="AB412" s="118" t="s">
        <v>126</v>
      </c>
      <c r="AC412" s="65">
        <f t="shared" si="371"/>
        <v>1129984.5478036175</v>
      </c>
      <c r="AD412" s="120">
        <f t="shared" si="389"/>
        <v>0.99845201238390091</v>
      </c>
      <c r="AE412" s="317"/>
      <c r="AF412" s="115" t="s">
        <v>192</v>
      </c>
      <c r="AG412" s="116"/>
      <c r="AH412" s="117"/>
      <c r="AI412" s="211">
        <v>3975256640</v>
      </c>
      <c r="AJ412" s="119">
        <v>3568</v>
      </c>
      <c r="AK412" s="118" t="s">
        <v>126</v>
      </c>
      <c r="AL412" s="65">
        <f t="shared" si="372"/>
        <v>1114141.4349775785</v>
      </c>
      <c r="AM412" s="120">
        <f t="shared" si="390"/>
        <v>0.98973647711511792</v>
      </c>
      <c r="AN412" s="317"/>
      <c r="AO412" s="115" t="s">
        <v>192</v>
      </c>
      <c r="AP412" s="116"/>
      <c r="AQ412" s="117"/>
      <c r="AR412" s="211">
        <v>3860265050</v>
      </c>
      <c r="AS412" s="119">
        <v>2589</v>
      </c>
      <c r="AT412" s="118" t="s">
        <v>126</v>
      </c>
      <c r="AU412" s="65">
        <f t="shared" si="373"/>
        <v>1491025.5117806103</v>
      </c>
      <c r="AV412" s="120">
        <f t="shared" si="391"/>
        <v>0.98291571753986329</v>
      </c>
      <c r="AW412" s="317"/>
      <c r="AX412" s="115" t="s">
        <v>192</v>
      </c>
      <c r="AY412" s="116"/>
      <c r="AZ412" s="117"/>
      <c r="BA412" s="211">
        <v>3484640080</v>
      </c>
      <c r="BB412" s="119">
        <v>2076</v>
      </c>
      <c r="BC412" s="118" t="s">
        <v>126</v>
      </c>
      <c r="BD412" s="65">
        <f t="shared" si="374"/>
        <v>1678535.6840077071</v>
      </c>
      <c r="BE412" s="120">
        <f t="shared" si="392"/>
        <v>0.9751056834194457</v>
      </c>
      <c r="BF412" s="317"/>
      <c r="BG412" s="115" t="s">
        <v>192</v>
      </c>
      <c r="BH412" s="116"/>
      <c r="BI412" s="117"/>
      <c r="BJ412" s="211">
        <v>4407458410</v>
      </c>
      <c r="BK412" s="119">
        <v>2104</v>
      </c>
      <c r="BL412" s="118" t="s">
        <v>126</v>
      </c>
      <c r="BM412" s="65">
        <f t="shared" si="375"/>
        <v>2094799.6245247149</v>
      </c>
      <c r="BN412" s="120">
        <f t="shared" si="393"/>
        <v>0.98134328358208955</v>
      </c>
      <c r="BO412" s="317"/>
      <c r="BP412" s="115" t="s">
        <v>192</v>
      </c>
      <c r="BQ412" s="116"/>
      <c r="BR412" s="117"/>
      <c r="BS412" s="211">
        <v>3574129410</v>
      </c>
      <c r="BT412" s="119">
        <v>1650</v>
      </c>
      <c r="BU412" s="118" t="s">
        <v>126</v>
      </c>
      <c r="BV412" s="65">
        <f t="shared" si="376"/>
        <v>2166139.0363636361</v>
      </c>
      <c r="BW412" s="120">
        <f t="shared" si="394"/>
        <v>0.98625224148236701</v>
      </c>
      <c r="BX412" s="317"/>
      <c r="BY412" s="115" t="s">
        <v>192</v>
      </c>
      <c r="BZ412" s="116"/>
      <c r="CA412" s="117"/>
      <c r="CB412" s="211">
        <v>41492780980</v>
      </c>
      <c r="CC412" s="119">
        <v>47348</v>
      </c>
      <c r="CD412" s="118" t="s">
        <v>126</v>
      </c>
      <c r="CE412" s="65">
        <f t="shared" si="377"/>
        <v>876336.5079834417</v>
      </c>
      <c r="CF412" s="120">
        <f t="shared" si="395"/>
        <v>0.94781303172855569</v>
      </c>
    </row>
    <row r="413" spans="2:84" ht="13.5" customHeight="1">
      <c r="B413" s="318">
        <v>38</v>
      </c>
      <c r="C413" s="328" t="s">
        <v>46</v>
      </c>
      <c r="D413" s="320">
        <f>CK43</f>
        <v>7080</v>
      </c>
      <c r="E413" s="91">
        <v>1</v>
      </c>
      <c r="F413" s="92" t="s">
        <v>296</v>
      </c>
      <c r="G413" s="93" t="s">
        <v>297</v>
      </c>
      <c r="H413" s="94">
        <v>212730080</v>
      </c>
      <c r="I413" s="96">
        <v>4739</v>
      </c>
      <c r="J413" s="95">
        <f>IFERROR(I413/I423,"-")</f>
        <v>0.71737814108386311</v>
      </c>
      <c r="K413" s="97">
        <f t="shared" si="369"/>
        <v>44889.234015615111</v>
      </c>
      <c r="L413" s="98">
        <f t="shared" ref="L413:L423" si="396">IFERROR(I413/$CK$43,0)</f>
        <v>0.66935028248587569</v>
      </c>
      <c r="M413" s="320">
        <f>CL43</f>
        <v>390</v>
      </c>
      <c r="N413" s="91">
        <v>1</v>
      </c>
      <c r="O413" s="92" t="s">
        <v>298</v>
      </c>
      <c r="P413" s="93" t="s">
        <v>299</v>
      </c>
      <c r="Q413" s="94">
        <v>21460120</v>
      </c>
      <c r="R413" s="96">
        <v>297</v>
      </c>
      <c r="S413" s="95">
        <f>IFERROR(R413/R423,"-")</f>
        <v>0.76546391752577314</v>
      </c>
      <c r="T413" s="97">
        <f t="shared" si="370"/>
        <v>72256.296296296292</v>
      </c>
      <c r="U413" s="98">
        <f t="shared" ref="U413:U423" si="397">IFERROR(R413/$CL$43,0)</f>
        <v>0.7615384615384615</v>
      </c>
      <c r="V413" s="320">
        <f>CM43</f>
        <v>487</v>
      </c>
      <c r="W413" s="91">
        <v>1</v>
      </c>
      <c r="X413" s="92" t="s">
        <v>298</v>
      </c>
      <c r="Y413" s="93" t="s">
        <v>299</v>
      </c>
      <c r="Z413" s="94">
        <v>33803606</v>
      </c>
      <c r="AA413" s="96">
        <v>418</v>
      </c>
      <c r="AB413" s="95">
        <f>IFERROR(AA413/AA423,"-")</f>
        <v>0.85831622176591371</v>
      </c>
      <c r="AC413" s="97">
        <f t="shared" si="371"/>
        <v>80869.870813397123</v>
      </c>
      <c r="AD413" s="98">
        <f t="shared" ref="AD413:AD423" si="398">IFERROR(AA413/$CM$43,0)</f>
        <v>0.85831622176591371</v>
      </c>
      <c r="AE413" s="320">
        <f>CN43</f>
        <v>611</v>
      </c>
      <c r="AF413" s="91">
        <v>1</v>
      </c>
      <c r="AG413" s="92" t="s">
        <v>296</v>
      </c>
      <c r="AH413" s="93" t="s">
        <v>297</v>
      </c>
      <c r="AI413" s="94">
        <v>25984487</v>
      </c>
      <c r="AJ413" s="96">
        <v>471</v>
      </c>
      <c r="AK413" s="95">
        <f>IFERROR(AJ413/AJ423,"-")</f>
        <v>0.77722772277227725</v>
      </c>
      <c r="AL413" s="97">
        <f t="shared" si="372"/>
        <v>55168.762208067943</v>
      </c>
      <c r="AM413" s="98">
        <f t="shared" ref="AM413:AM423" si="399">IFERROR(AJ413/$CN$43,0)</f>
        <v>0.77086743044189854</v>
      </c>
      <c r="AN413" s="320">
        <f>CO43</f>
        <v>588</v>
      </c>
      <c r="AO413" s="91">
        <v>1</v>
      </c>
      <c r="AP413" s="92" t="s">
        <v>296</v>
      </c>
      <c r="AQ413" s="93" t="s">
        <v>297</v>
      </c>
      <c r="AR413" s="94">
        <v>21230435</v>
      </c>
      <c r="AS413" s="96">
        <v>467</v>
      </c>
      <c r="AT413" s="95">
        <f>IFERROR(AS413/AS423,"-")</f>
        <v>0.79965753424657537</v>
      </c>
      <c r="AU413" s="97">
        <f t="shared" si="373"/>
        <v>45461.31691648822</v>
      </c>
      <c r="AV413" s="98">
        <f t="shared" ref="AV413:AV423" si="400">IFERROR(AS413/$CO$43,0)</f>
        <v>0.79421768707482998</v>
      </c>
      <c r="AW413" s="320">
        <f>CP43</f>
        <v>489</v>
      </c>
      <c r="AX413" s="91">
        <v>1</v>
      </c>
      <c r="AY413" s="92" t="s">
        <v>298</v>
      </c>
      <c r="AZ413" s="93" t="s">
        <v>299</v>
      </c>
      <c r="BA413" s="94">
        <v>29511623</v>
      </c>
      <c r="BB413" s="96">
        <v>394</v>
      </c>
      <c r="BC413" s="95">
        <f>IFERROR(BB413/BB423,"-")</f>
        <v>0.81912681912681917</v>
      </c>
      <c r="BD413" s="97">
        <f t="shared" si="374"/>
        <v>74902.596446700511</v>
      </c>
      <c r="BE413" s="98">
        <f t="shared" ref="BE413:BE423" si="401">IFERROR(BB413/$CP$43,0)</f>
        <v>0.80572597137014312</v>
      </c>
      <c r="BF413" s="320">
        <f>CQ43</f>
        <v>474</v>
      </c>
      <c r="BG413" s="91">
        <v>1</v>
      </c>
      <c r="BH413" s="92" t="s">
        <v>298</v>
      </c>
      <c r="BI413" s="93" t="s">
        <v>299</v>
      </c>
      <c r="BJ413" s="94">
        <v>36071477</v>
      </c>
      <c r="BK413" s="96">
        <v>399</v>
      </c>
      <c r="BL413" s="95">
        <f>IFERROR(BK413/BK423,"-")</f>
        <v>0.85256410256410253</v>
      </c>
      <c r="BM413" s="97">
        <f t="shared" si="375"/>
        <v>90404.704260651633</v>
      </c>
      <c r="BN413" s="98">
        <f t="shared" ref="BN413:BN423" si="402">IFERROR(BK413/$CQ$43,0)</f>
        <v>0.84177215189873422</v>
      </c>
      <c r="BO413" s="320">
        <f>CR43</f>
        <v>343</v>
      </c>
      <c r="BP413" s="91">
        <v>1</v>
      </c>
      <c r="BQ413" s="92" t="s">
        <v>298</v>
      </c>
      <c r="BR413" s="93" t="s">
        <v>299</v>
      </c>
      <c r="BS413" s="94">
        <v>38601271</v>
      </c>
      <c r="BT413" s="96">
        <v>280</v>
      </c>
      <c r="BU413" s="95">
        <f>IFERROR(BT413/BT423,"-")</f>
        <v>0.83832335329341312</v>
      </c>
      <c r="BV413" s="97">
        <f t="shared" si="376"/>
        <v>137861.68214285714</v>
      </c>
      <c r="BW413" s="98">
        <f t="shared" ref="BW413:BW423" si="403">IFERROR(BT413/$CR$43,0)</f>
        <v>0.81632653061224492</v>
      </c>
      <c r="BX413" s="320">
        <f>CS43</f>
        <v>10462</v>
      </c>
      <c r="BY413" s="91">
        <v>1</v>
      </c>
      <c r="BZ413" s="92" t="s">
        <v>296</v>
      </c>
      <c r="CA413" s="93" t="s">
        <v>297</v>
      </c>
      <c r="CB413" s="94">
        <v>329369335</v>
      </c>
      <c r="CC413" s="96">
        <v>7266</v>
      </c>
      <c r="CD413" s="95">
        <f>IFERROR(CC413/CC423,"-")</f>
        <v>0.72995780590717296</v>
      </c>
      <c r="CE413" s="97">
        <f t="shared" si="377"/>
        <v>45330.214010459677</v>
      </c>
      <c r="CF413" s="98">
        <f t="shared" ref="CF413:CF423" si="404">IFERROR(CC413/$CS$43,0)</f>
        <v>0.69451347734658764</v>
      </c>
    </row>
    <row r="414" spans="2:84" ht="13.5" customHeight="1">
      <c r="B414" s="319"/>
      <c r="C414" s="329"/>
      <c r="D414" s="316"/>
      <c r="E414" s="99">
        <v>2</v>
      </c>
      <c r="F414" s="100" t="s">
        <v>298</v>
      </c>
      <c r="G414" s="101" t="s">
        <v>299</v>
      </c>
      <c r="H414" s="102">
        <v>200988122</v>
      </c>
      <c r="I414" s="104">
        <v>3953</v>
      </c>
      <c r="J414" s="103">
        <f>IFERROR(I414/I423,"-")</f>
        <v>0.59839539812291853</v>
      </c>
      <c r="K414" s="105">
        <f t="shared" si="369"/>
        <v>50844.452820642553</v>
      </c>
      <c r="L414" s="106">
        <f t="shared" si="396"/>
        <v>0.55833333333333335</v>
      </c>
      <c r="M414" s="316"/>
      <c r="N414" s="99">
        <v>2</v>
      </c>
      <c r="O414" s="100" t="s">
        <v>296</v>
      </c>
      <c r="P414" s="101" t="s">
        <v>297</v>
      </c>
      <c r="Q414" s="102">
        <v>13429526</v>
      </c>
      <c r="R414" s="104">
        <v>297</v>
      </c>
      <c r="S414" s="103">
        <f>IFERROR(R414/R423,"-")</f>
        <v>0.76546391752577314</v>
      </c>
      <c r="T414" s="105">
        <f t="shared" si="370"/>
        <v>45217.259259259263</v>
      </c>
      <c r="U414" s="106">
        <f t="shared" si="397"/>
        <v>0.7615384615384615</v>
      </c>
      <c r="V414" s="316"/>
      <c r="W414" s="99">
        <v>2</v>
      </c>
      <c r="X414" s="100" t="s">
        <v>296</v>
      </c>
      <c r="Y414" s="101" t="s">
        <v>297</v>
      </c>
      <c r="Z414" s="102">
        <v>18810828</v>
      </c>
      <c r="AA414" s="104">
        <v>413</v>
      </c>
      <c r="AB414" s="103">
        <f>IFERROR(AA414/AA423,"-")</f>
        <v>0.84804928131416835</v>
      </c>
      <c r="AC414" s="105">
        <f t="shared" si="371"/>
        <v>45546.799031477</v>
      </c>
      <c r="AD414" s="106">
        <f t="shared" si="398"/>
        <v>0.84804928131416835</v>
      </c>
      <c r="AE414" s="316"/>
      <c r="AF414" s="99">
        <v>2</v>
      </c>
      <c r="AG414" s="100" t="s">
        <v>298</v>
      </c>
      <c r="AH414" s="101" t="s">
        <v>299</v>
      </c>
      <c r="AI414" s="102">
        <v>25580535</v>
      </c>
      <c r="AJ414" s="104">
        <v>424</v>
      </c>
      <c r="AK414" s="103">
        <f>IFERROR(AJ414/AJ423,"-")</f>
        <v>0.6996699669966997</v>
      </c>
      <c r="AL414" s="105">
        <f t="shared" si="372"/>
        <v>60331.45047169811</v>
      </c>
      <c r="AM414" s="106">
        <f t="shared" si="399"/>
        <v>0.69394435351882156</v>
      </c>
      <c r="AN414" s="316"/>
      <c r="AO414" s="99">
        <v>2</v>
      </c>
      <c r="AP414" s="100" t="s">
        <v>298</v>
      </c>
      <c r="AQ414" s="101" t="s">
        <v>299</v>
      </c>
      <c r="AR414" s="102">
        <v>40341053</v>
      </c>
      <c r="AS414" s="104">
        <v>461</v>
      </c>
      <c r="AT414" s="103">
        <f>IFERROR(AS414/AS423,"-")</f>
        <v>0.78938356164383561</v>
      </c>
      <c r="AU414" s="105">
        <f t="shared" si="373"/>
        <v>87507.707158351404</v>
      </c>
      <c r="AV414" s="106">
        <f t="shared" si="400"/>
        <v>0.78401360544217691</v>
      </c>
      <c r="AW414" s="316"/>
      <c r="AX414" s="99">
        <v>2</v>
      </c>
      <c r="AY414" s="100" t="s">
        <v>296</v>
      </c>
      <c r="AZ414" s="101" t="s">
        <v>297</v>
      </c>
      <c r="BA414" s="102">
        <v>15268540</v>
      </c>
      <c r="BB414" s="104">
        <v>355</v>
      </c>
      <c r="BC414" s="103">
        <f>IFERROR(BB414/BB423,"-")</f>
        <v>0.73804573804573803</v>
      </c>
      <c r="BD414" s="105">
        <f t="shared" si="374"/>
        <v>43009.971830985916</v>
      </c>
      <c r="BE414" s="106">
        <f t="shared" si="401"/>
        <v>0.72597137014314927</v>
      </c>
      <c r="BF414" s="316"/>
      <c r="BG414" s="99">
        <v>2</v>
      </c>
      <c r="BH414" s="100" t="s">
        <v>296</v>
      </c>
      <c r="BI414" s="101" t="s">
        <v>297</v>
      </c>
      <c r="BJ414" s="102">
        <v>12815284</v>
      </c>
      <c r="BK414" s="104">
        <v>317</v>
      </c>
      <c r="BL414" s="103">
        <f>IFERROR(BK414/BK423,"-")</f>
        <v>0.67735042735042739</v>
      </c>
      <c r="BM414" s="105">
        <f t="shared" si="375"/>
        <v>40426.763406940066</v>
      </c>
      <c r="BN414" s="106">
        <f t="shared" si="402"/>
        <v>0.66877637130801693</v>
      </c>
      <c r="BO414" s="316"/>
      <c r="BP414" s="99">
        <v>2</v>
      </c>
      <c r="BQ414" s="100" t="s">
        <v>333</v>
      </c>
      <c r="BR414" s="101" t="s">
        <v>565</v>
      </c>
      <c r="BS414" s="102">
        <v>11890814</v>
      </c>
      <c r="BT414" s="104">
        <v>207</v>
      </c>
      <c r="BU414" s="103">
        <f>IFERROR(BT414/BT423,"-")</f>
        <v>0.61976047904191611</v>
      </c>
      <c r="BV414" s="105">
        <f t="shared" si="376"/>
        <v>57443.545893719805</v>
      </c>
      <c r="BW414" s="106">
        <f t="shared" si="403"/>
        <v>0.60349854227405253</v>
      </c>
      <c r="BX414" s="316"/>
      <c r="BY414" s="99">
        <v>2</v>
      </c>
      <c r="BZ414" s="100" t="s">
        <v>298</v>
      </c>
      <c r="CA414" s="101" t="s">
        <v>299</v>
      </c>
      <c r="CB414" s="102">
        <v>426357807</v>
      </c>
      <c r="CC414" s="104">
        <v>6626</v>
      </c>
      <c r="CD414" s="103">
        <f>IFERROR(CC414/CC423,"-")</f>
        <v>0.66566204540888085</v>
      </c>
      <c r="CE414" s="105">
        <f t="shared" si="377"/>
        <v>64346.182764865684</v>
      </c>
      <c r="CF414" s="106">
        <f t="shared" si="404"/>
        <v>0.63333970560122343</v>
      </c>
    </row>
    <row r="415" spans="2:84" ht="13.5" customHeight="1">
      <c r="B415" s="319"/>
      <c r="C415" s="329"/>
      <c r="D415" s="316"/>
      <c r="E415" s="99">
        <v>3</v>
      </c>
      <c r="F415" s="100" t="s">
        <v>300</v>
      </c>
      <c r="G415" s="101" t="s">
        <v>301</v>
      </c>
      <c r="H415" s="102">
        <v>182438500</v>
      </c>
      <c r="I415" s="104">
        <v>3429</v>
      </c>
      <c r="J415" s="103">
        <f>IFERROR(I415/I423,"-")</f>
        <v>0.51907356948228878</v>
      </c>
      <c r="K415" s="105">
        <f t="shared" si="369"/>
        <v>53204.578594342376</v>
      </c>
      <c r="L415" s="106">
        <f t="shared" si="396"/>
        <v>0.48432203389830508</v>
      </c>
      <c r="M415" s="316"/>
      <c r="N415" s="99">
        <v>3</v>
      </c>
      <c r="O415" s="100" t="s">
        <v>333</v>
      </c>
      <c r="P415" s="101" t="s">
        <v>565</v>
      </c>
      <c r="Q415" s="102">
        <v>3965802</v>
      </c>
      <c r="R415" s="104">
        <v>233</v>
      </c>
      <c r="S415" s="103">
        <f>IFERROR(R415/R423,"-")</f>
        <v>0.60051546391752575</v>
      </c>
      <c r="T415" s="105">
        <f t="shared" si="370"/>
        <v>17020.609442060086</v>
      </c>
      <c r="U415" s="106">
        <f t="shared" si="397"/>
        <v>0.59743589743589742</v>
      </c>
      <c r="V415" s="316"/>
      <c r="W415" s="99">
        <v>3</v>
      </c>
      <c r="X415" s="100" t="s">
        <v>300</v>
      </c>
      <c r="Y415" s="101" t="s">
        <v>301</v>
      </c>
      <c r="Z415" s="102">
        <v>17937664</v>
      </c>
      <c r="AA415" s="104">
        <v>327</v>
      </c>
      <c r="AB415" s="103">
        <f>IFERROR(AA415/AA423,"-")</f>
        <v>0.67145790554414786</v>
      </c>
      <c r="AC415" s="105">
        <f t="shared" si="371"/>
        <v>54855.241590214064</v>
      </c>
      <c r="AD415" s="106">
        <f t="shared" si="398"/>
        <v>0.67145790554414786</v>
      </c>
      <c r="AE415" s="316"/>
      <c r="AF415" s="99">
        <v>3</v>
      </c>
      <c r="AG415" s="100" t="s">
        <v>300</v>
      </c>
      <c r="AH415" s="101" t="s">
        <v>301</v>
      </c>
      <c r="AI415" s="102">
        <v>22319037</v>
      </c>
      <c r="AJ415" s="104">
        <v>362</v>
      </c>
      <c r="AK415" s="103">
        <f>IFERROR(AJ415/AJ423,"-")</f>
        <v>0.59735973597359737</v>
      </c>
      <c r="AL415" s="105">
        <f t="shared" si="372"/>
        <v>61654.798342541435</v>
      </c>
      <c r="AM415" s="106">
        <f t="shared" si="399"/>
        <v>0.59247135842880527</v>
      </c>
      <c r="AN415" s="316"/>
      <c r="AO415" s="99">
        <v>3</v>
      </c>
      <c r="AP415" s="100" t="s">
        <v>292</v>
      </c>
      <c r="AQ415" s="101" t="s">
        <v>293</v>
      </c>
      <c r="AR415" s="102">
        <v>54747682</v>
      </c>
      <c r="AS415" s="104">
        <v>373</v>
      </c>
      <c r="AT415" s="103">
        <f>IFERROR(AS415/AS423,"-")</f>
        <v>0.63869863013698636</v>
      </c>
      <c r="AU415" s="105">
        <f t="shared" si="373"/>
        <v>146776.62734584449</v>
      </c>
      <c r="AV415" s="106">
        <f t="shared" si="400"/>
        <v>0.63435374149659862</v>
      </c>
      <c r="AW415" s="316"/>
      <c r="AX415" s="99">
        <v>3</v>
      </c>
      <c r="AY415" s="100" t="s">
        <v>292</v>
      </c>
      <c r="AZ415" s="101" t="s">
        <v>293</v>
      </c>
      <c r="BA415" s="102">
        <v>52539323</v>
      </c>
      <c r="BB415" s="104">
        <v>300</v>
      </c>
      <c r="BC415" s="103">
        <f>IFERROR(BB415/BB423,"-")</f>
        <v>0.62370062370062374</v>
      </c>
      <c r="BD415" s="105">
        <f t="shared" si="374"/>
        <v>175131.07666666666</v>
      </c>
      <c r="BE415" s="106">
        <f t="shared" si="401"/>
        <v>0.61349693251533743</v>
      </c>
      <c r="BF415" s="316"/>
      <c r="BG415" s="99">
        <v>3</v>
      </c>
      <c r="BH415" s="100" t="s">
        <v>292</v>
      </c>
      <c r="BI415" s="101" t="s">
        <v>293</v>
      </c>
      <c r="BJ415" s="102">
        <v>53868494</v>
      </c>
      <c r="BK415" s="104">
        <v>282</v>
      </c>
      <c r="BL415" s="103">
        <f>IFERROR(BK415/BK423,"-")</f>
        <v>0.60256410256410253</v>
      </c>
      <c r="BM415" s="105">
        <f t="shared" si="375"/>
        <v>191023.02836879433</v>
      </c>
      <c r="BN415" s="106">
        <f t="shared" si="402"/>
        <v>0.59493670886075944</v>
      </c>
      <c r="BO415" s="316"/>
      <c r="BP415" s="99">
        <v>3</v>
      </c>
      <c r="BQ415" s="100" t="s">
        <v>296</v>
      </c>
      <c r="BR415" s="101" t="s">
        <v>297</v>
      </c>
      <c r="BS415" s="102">
        <v>9100155</v>
      </c>
      <c r="BT415" s="104">
        <v>207</v>
      </c>
      <c r="BU415" s="103">
        <f>IFERROR(BT415/BT423,"-")</f>
        <v>0.61976047904191611</v>
      </c>
      <c r="BV415" s="105">
        <f t="shared" si="376"/>
        <v>43962.10144927536</v>
      </c>
      <c r="BW415" s="106">
        <f t="shared" si="403"/>
        <v>0.60349854227405253</v>
      </c>
      <c r="BX415" s="316"/>
      <c r="BY415" s="99">
        <v>3</v>
      </c>
      <c r="BZ415" s="100" t="s">
        <v>300</v>
      </c>
      <c r="CA415" s="101" t="s">
        <v>301</v>
      </c>
      <c r="CB415" s="102">
        <v>288097897</v>
      </c>
      <c r="CC415" s="104">
        <v>5319</v>
      </c>
      <c r="CD415" s="103">
        <f>IFERROR(CC415/CC423,"-")</f>
        <v>0.53435804701627487</v>
      </c>
      <c r="CE415" s="105">
        <f t="shared" si="377"/>
        <v>54163.921225794322</v>
      </c>
      <c r="CF415" s="106">
        <f t="shared" si="404"/>
        <v>0.50841139361498755</v>
      </c>
    </row>
    <row r="416" spans="2:84" ht="13.5" customHeight="1">
      <c r="B416" s="319"/>
      <c r="C416" s="329"/>
      <c r="D416" s="316"/>
      <c r="E416" s="99">
        <v>4</v>
      </c>
      <c r="F416" s="121" t="s">
        <v>306</v>
      </c>
      <c r="G416" s="101" t="s">
        <v>307</v>
      </c>
      <c r="H416" s="102">
        <v>120823801</v>
      </c>
      <c r="I416" s="104">
        <v>3274</v>
      </c>
      <c r="J416" s="103">
        <f>IFERROR(I416/I423,"-")</f>
        <v>0.49561005146836212</v>
      </c>
      <c r="K416" s="105">
        <f t="shared" si="369"/>
        <v>36904.032070861329</v>
      </c>
      <c r="L416" s="106">
        <f t="shared" si="396"/>
        <v>0.46242937853107347</v>
      </c>
      <c r="M416" s="316"/>
      <c r="N416" s="99">
        <v>4</v>
      </c>
      <c r="O416" s="121" t="s">
        <v>300</v>
      </c>
      <c r="P416" s="101" t="s">
        <v>301</v>
      </c>
      <c r="Q416" s="102">
        <v>12016350</v>
      </c>
      <c r="R416" s="104">
        <v>226</v>
      </c>
      <c r="S416" s="103">
        <f>IFERROR(R416/R423,"-")</f>
        <v>0.58247422680412375</v>
      </c>
      <c r="T416" s="105">
        <f t="shared" si="370"/>
        <v>53169.690265486723</v>
      </c>
      <c r="U416" s="106">
        <f t="shared" si="397"/>
        <v>0.57948717948717954</v>
      </c>
      <c r="V416" s="316"/>
      <c r="W416" s="99">
        <v>4</v>
      </c>
      <c r="X416" s="121" t="s">
        <v>333</v>
      </c>
      <c r="Y416" s="101" t="s">
        <v>565</v>
      </c>
      <c r="Z416" s="102">
        <v>8898347</v>
      </c>
      <c r="AA416" s="104">
        <v>307</v>
      </c>
      <c r="AB416" s="103">
        <f>IFERROR(AA416/AA423,"-")</f>
        <v>0.63039014373716629</v>
      </c>
      <c r="AC416" s="105">
        <f t="shared" si="371"/>
        <v>28984.843648208469</v>
      </c>
      <c r="AD416" s="106">
        <f t="shared" si="398"/>
        <v>0.63039014373716629</v>
      </c>
      <c r="AE416" s="316"/>
      <c r="AF416" s="99">
        <v>4</v>
      </c>
      <c r="AG416" s="121" t="s">
        <v>292</v>
      </c>
      <c r="AH416" s="101" t="s">
        <v>293</v>
      </c>
      <c r="AI416" s="102">
        <v>61950523</v>
      </c>
      <c r="AJ416" s="104">
        <v>339</v>
      </c>
      <c r="AK416" s="103">
        <f>IFERROR(AJ416/AJ423,"-")</f>
        <v>0.55940594059405946</v>
      </c>
      <c r="AL416" s="105">
        <f t="shared" si="372"/>
        <v>182744.90560471977</v>
      </c>
      <c r="AM416" s="106">
        <f t="shared" si="399"/>
        <v>0.55482815057283141</v>
      </c>
      <c r="AN416" s="316"/>
      <c r="AO416" s="99">
        <v>4</v>
      </c>
      <c r="AP416" s="121" t="s">
        <v>333</v>
      </c>
      <c r="AQ416" s="101" t="s">
        <v>565</v>
      </c>
      <c r="AR416" s="102">
        <v>11079469</v>
      </c>
      <c r="AS416" s="104">
        <v>359</v>
      </c>
      <c r="AT416" s="103">
        <f>IFERROR(AS416/AS423,"-")</f>
        <v>0.61472602739726023</v>
      </c>
      <c r="AU416" s="105">
        <f t="shared" si="373"/>
        <v>30862.030640668523</v>
      </c>
      <c r="AV416" s="106">
        <f t="shared" si="400"/>
        <v>0.61054421768707479</v>
      </c>
      <c r="AW416" s="316"/>
      <c r="AX416" s="99">
        <v>4</v>
      </c>
      <c r="AY416" s="121" t="s">
        <v>333</v>
      </c>
      <c r="AZ416" s="101" t="s">
        <v>565</v>
      </c>
      <c r="BA416" s="102">
        <v>11080189</v>
      </c>
      <c r="BB416" s="104">
        <v>279</v>
      </c>
      <c r="BC416" s="103">
        <f>IFERROR(BB416/BB423,"-")</f>
        <v>0.58004158004158002</v>
      </c>
      <c r="BD416" s="105">
        <f t="shared" si="374"/>
        <v>39713.939068100357</v>
      </c>
      <c r="BE416" s="106">
        <f t="shared" si="401"/>
        <v>0.57055214723926384</v>
      </c>
      <c r="BF416" s="316"/>
      <c r="BG416" s="99">
        <v>4</v>
      </c>
      <c r="BH416" s="121" t="s">
        <v>333</v>
      </c>
      <c r="BI416" s="101" t="s">
        <v>565</v>
      </c>
      <c r="BJ416" s="102">
        <v>17397281</v>
      </c>
      <c r="BK416" s="104">
        <v>274</v>
      </c>
      <c r="BL416" s="103">
        <f>IFERROR(BK416/BK423,"-")</f>
        <v>0.5854700854700855</v>
      </c>
      <c r="BM416" s="105">
        <f t="shared" si="375"/>
        <v>63493.726277372261</v>
      </c>
      <c r="BN416" s="106">
        <f t="shared" si="402"/>
        <v>0.57805907172995785</v>
      </c>
      <c r="BO416" s="316"/>
      <c r="BP416" s="99">
        <v>4</v>
      </c>
      <c r="BQ416" s="121" t="s">
        <v>292</v>
      </c>
      <c r="BR416" s="101" t="s">
        <v>293</v>
      </c>
      <c r="BS416" s="102">
        <v>29109320</v>
      </c>
      <c r="BT416" s="104">
        <v>186</v>
      </c>
      <c r="BU416" s="103">
        <f>IFERROR(BT416/BT423,"-")</f>
        <v>0.55688622754491013</v>
      </c>
      <c r="BV416" s="105">
        <f t="shared" si="376"/>
        <v>156501.72043010753</v>
      </c>
      <c r="BW416" s="106">
        <f t="shared" si="403"/>
        <v>0.54227405247813409</v>
      </c>
      <c r="BX416" s="316"/>
      <c r="BY416" s="99">
        <v>4</v>
      </c>
      <c r="BZ416" s="121" t="s">
        <v>333</v>
      </c>
      <c r="CA416" s="101" t="s">
        <v>565</v>
      </c>
      <c r="CB416" s="102">
        <v>148772884</v>
      </c>
      <c r="CC416" s="104">
        <v>4963</v>
      </c>
      <c r="CD416" s="103">
        <f>IFERROR(CC416/CC423,"-")</f>
        <v>0.49859353023909986</v>
      </c>
      <c r="CE416" s="105">
        <f t="shared" si="377"/>
        <v>29976.402176103162</v>
      </c>
      <c r="CF416" s="106">
        <f t="shared" si="404"/>
        <v>0.47438348308162875</v>
      </c>
    </row>
    <row r="417" spans="2:84" ht="13.5" customHeight="1">
      <c r="B417" s="319"/>
      <c r="C417" s="329"/>
      <c r="D417" s="316"/>
      <c r="E417" s="99">
        <v>5</v>
      </c>
      <c r="F417" s="100" t="s">
        <v>302</v>
      </c>
      <c r="G417" s="101" t="s">
        <v>303</v>
      </c>
      <c r="H417" s="102">
        <v>167238277</v>
      </c>
      <c r="I417" s="104">
        <v>3034</v>
      </c>
      <c r="J417" s="103">
        <f>IFERROR(I417/I423,"-")</f>
        <v>0.45927944293066908</v>
      </c>
      <c r="K417" s="105">
        <f t="shared" si="369"/>
        <v>55121.383322346737</v>
      </c>
      <c r="L417" s="106">
        <f t="shared" si="396"/>
        <v>0.42853107344632768</v>
      </c>
      <c r="M417" s="316"/>
      <c r="N417" s="99">
        <v>5</v>
      </c>
      <c r="O417" s="100" t="s">
        <v>312</v>
      </c>
      <c r="P417" s="101" t="s">
        <v>313</v>
      </c>
      <c r="Q417" s="102">
        <v>7876834</v>
      </c>
      <c r="R417" s="104">
        <v>226</v>
      </c>
      <c r="S417" s="103">
        <f>IFERROR(R417/R423,"-")</f>
        <v>0.58247422680412375</v>
      </c>
      <c r="T417" s="105">
        <f t="shared" si="370"/>
        <v>34853.24778761062</v>
      </c>
      <c r="U417" s="106">
        <f t="shared" si="397"/>
        <v>0.57948717948717954</v>
      </c>
      <c r="V417" s="316"/>
      <c r="W417" s="99">
        <v>5</v>
      </c>
      <c r="X417" s="100" t="s">
        <v>381</v>
      </c>
      <c r="Y417" s="101" t="s">
        <v>382</v>
      </c>
      <c r="Z417" s="102">
        <v>6691821</v>
      </c>
      <c r="AA417" s="104">
        <v>305</v>
      </c>
      <c r="AB417" s="103">
        <f>IFERROR(AA417/AA423,"-")</f>
        <v>0.62628336755646818</v>
      </c>
      <c r="AC417" s="105">
        <f t="shared" si="371"/>
        <v>21940.396721311474</v>
      </c>
      <c r="AD417" s="106">
        <f t="shared" si="398"/>
        <v>0.62628336755646818</v>
      </c>
      <c r="AE417" s="316"/>
      <c r="AF417" s="99">
        <v>5</v>
      </c>
      <c r="AG417" s="100" t="s">
        <v>333</v>
      </c>
      <c r="AH417" s="101" t="s">
        <v>565</v>
      </c>
      <c r="AI417" s="102">
        <v>8507287</v>
      </c>
      <c r="AJ417" s="104">
        <v>322</v>
      </c>
      <c r="AK417" s="103">
        <f>IFERROR(AJ417/AJ423,"-")</f>
        <v>0.53135313531353134</v>
      </c>
      <c r="AL417" s="105">
        <f t="shared" si="372"/>
        <v>26420.14596273292</v>
      </c>
      <c r="AM417" s="106">
        <f t="shared" si="399"/>
        <v>0.52700490998363336</v>
      </c>
      <c r="AN417" s="316"/>
      <c r="AO417" s="99">
        <v>5</v>
      </c>
      <c r="AP417" s="100" t="s">
        <v>300</v>
      </c>
      <c r="AQ417" s="101" t="s">
        <v>301</v>
      </c>
      <c r="AR417" s="102">
        <v>20061262</v>
      </c>
      <c r="AS417" s="104">
        <v>352</v>
      </c>
      <c r="AT417" s="103">
        <f>IFERROR(AS417/AS423,"-")</f>
        <v>0.60273972602739723</v>
      </c>
      <c r="AU417" s="105">
        <f t="shared" si="373"/>
        <v>56992.221590909088</v>
      </c>
      <c r="AV417" s="106">
        <f t="shared" si="400"/>
        <v>0.59863945578231292</v>
      </c>
      <c r="AW417" s="316"/>
      <c r="AX417" s="99">
        <v>5</v>
      </c>
      <c r="AY417" s="100" t="s">
        <v>300</v>
      </c>
      <c r="AZ417" s="101" t="s">
        <v>301</v>
      </c>
      <c r="BA417" s="102">
        <v>14324963</v>
      </c>
      <c r="BB417" s="104">
        <v>259</v>
      </c>
      <c r="BC417" s="103">
        <f>IFERROR(BB417/BB423,"-")</f>
        <v>0.53846153846153844</v>
      </c>
      <c r="BD417" s="105">
        <f t="shared" si="374"/>
        <v>55308.737451737448</v>
      </c>
      <c r="BE417" s="106">
        <f t="shared" si="401"/>
        <v>0.52965235173824132</v>
      </c>
      <c r="BF417" s="316"/>
      <c r="BG417" s="99">
        <v>5</v>
      </c>
      <c r="BH417" s="100" t="s">
        <v>454</v>
      </c>
      <c r="BI417" s="101" t="s">
        <v>455</v>
      </c>
      <c r="BJ417" s="102">
        <v>7261061</v>
      </c>
      <c r="BK417" s="104">
        <v>247</v>
      </c>
      <c r="BL417" s="103">
        <f>IFERROR(BK417/BK423,"-")</f>
        <v>0.52777777777777779</v>
      </c>
      <c r="BM417" s="105">
        <f t="shared" si="375"/>
        <v>29397.008097165992</v>
      </c>
      <c r="BN417" s="106">
        <f t="shared" si="402"/>
        <v>0.52109704641350207</v>
      </c>
      <c r="BO417" s="316"/>
      <c r="BP417" s="99">
        <v>5</v>
      </c>
      <c r="BQ417" s="100" t="s">
        <v>454</v>
      </c>
      <c r="BR417" s="101" t="s">
        <v>455</v>
      </c>
      <c r="BS417" s="102">
        <v>5718556</v>
      </c>
      <c r="BT417" s="104">
        <v>181</v>
      </c>
      <c r="BU417" s="103">
        <f>IFERROR(BT417/BT423,"-")</f>
        <v>0.54191616766467066</v>
      </c>
      <c r="BV417" s="105">
        <f t="shared" si="376"/>
        <v>31594.232044198896</v>
      </c>
      <c r="BW417" s="106">
        <f t="shared" si="403"/>
        <v>0.5276967930029155</v>
      </c>
      <c r="BX417" s="316"/>
      <c r="BY417" s="99">
        <v>5</v>
      </c>
      <c r="BZ417" s="100" t="s">
        <v>306</v>
      </c>
      <c r="CA417" s="101" t="s">
        <v>307</v>
      </c>
      <c r="CB417" s="102">
        <v>169249397</v>
      </c>
      <c r="CC417" s="104">
        <v>4649</v>
      </c>
      <c r="CD417" s="103">
        <f>IFERROR(CC417/CC423,"-")</f>
        <v>0.46704842274462527</v>
      </c>
      <c r="CE417" s="105">
        <f t="shared" si="377"/>
        <v>36405.54893525489</v>
      </c>
      <c r="CF417" s="106">
        <f t="shared" si="404"/>
        <v>0.44437010131905946</v>
      </c>
    </row>
    <row r="418" spans="2:84" ht="13.5" customHeight="1">
      <c r="B418" s="319"/>
      <c r="C418" s="329"/>
      <c r="D418" s="316"/>
      <c r="E418" s="99">
        <v>6</v>
      </c>
      <c r="F418" s="100" t="s">
        <v>381</v>
      </c>
      <c r="G418" s="101" t="s">
        <v>382</v>
      </c>
      <c r="H418" s="102">
        <v>57605487</v>
      </c>
      <c r="I418" s="104">
        <v>3030</v>
      </c>
      <c r="J418" s="103">
        <f>IFERROR(I418/I423,"-")</f>
        <v>0.45867393278837421</v>
      </c>
      <c r="K418" s="105">
        <f t="shared" si="369"/>
        <v>19011.711881188119</v>
      </c>
      <c r="L418" s="106">
        <f t="shared" si="396"/>
        <v>0.42796610169491528</v>
      </c>
      <c r="M418" s="316"/>
      <c r="N418" s="99">
        <v>6</v>
      </c>
      <c r="O418" s="100" t="s">
        <v>381</v>
      </c>
      <c r="P418" s="101" t="s">
        <v>382</v>
      </c>
      <c r="Q418" s="102">
        <v>4729583</v>
      </c>
      <c r="R418" s="104">
        <v>213</v>
      </c>
      <c r="S418" s="103">
        <f>IFERROR(R418/R423,"-")</f>
        <v>0.5489690721649485</v>
      </c>
      <c r="T418" s="105">
        <f t="shared" si="370"/>
        <v>22204.61502347418</v>
      </c>
      <c r="U418" s="106">
        <f t="shared" si="397"/>
        <v>0.5461538461538461</v>
      </c>
      <c r="V418" s="316"/>
      <c r="W418" s="99">
        <v>6</v>
      </c>
      <c r="X418" s="100" t="s">
        <v>292</v>
      </c>
      <c r="Y418" s="101" t="s">
        <v>293</v>
      </c>
      <c r="Z418" s="102">
        <v>52322501</v>
      </c>
      <c r="AA418" s="104">
        <v>301</v>
      </c>
      <c r="AB418" s="103">
        <f>IFERROR(AA418/AA423,"-")</f>
        <v>0.61806981519507187</v>
      </c>
      <c r="AC418" s="105">
        <f t="shared" si="371"/>
        <v>173828.90697674418</v>
      </c>
      <c r="AD418" s="106">
        <f t="shared" si="398"/>
        <v>0.61806981519507187</v>
      </c>
      <c r="AE418" s="316"/>
      <c r="AF418" s="99">
        <v>6</v>
      </c>
      <c r="AG418" s="100" t="s">
        <v>306</v>
      </c>
      <c r="AH418" s="101" t="s">
        <v>307</v>
      </c>
      <c r="AI418" s="102">
        <v>10894575</v>
      </c>
      <c r="AJ418" s="104">
        <v>318</v>
      </c>
      <c r="AK418" s="103">
        <f>IFERROR(AJ418/AJ423,"-")</f>
        <v>0.52475247524752477</v>
      </c>
      <c r="AL418" s="105">
        <f t="shared" si="372"/>
        <v>34259.669811320753</v>
      </c>
      <c r="AM418" s="106">
        <f t="shared" si="399"/>
        <v>0.52045826513911619</v>
      </c>
      <c r="AN418" s="316"/>
      <c r="AO418" s="99">
        <v>6</v>
      </c>
      <c r="AP418" s="100" t="s">
        <v>312</v>
      </c>
      <c r="AQ418" s="101" t="s">
        <v>313</v>
      </c>
      <c r="AR418" s="102">
        <v>20347185</v>
      </c>
      <c r="AS418" s="104">
        <v>329</v>
      </c>
      <c r="AT418" s="103">
        <f>IFERROR(AS418/AS423,"-")</f>
        <v>0.56335616438356162</v>
      </c>
      <c r="AU418" s="105">
        <f t="shared" si="373"/>
        <v>61845.547112462009</v>
      </c>
      <c r="AV418" s="106">
        <f t="shared" si="400"/>
        <v>0.55952380952380953</v>
      </c>
      <c r="AW418" s="316"/>
      <c r="AX418" s="99">
        <v>6</v>
      </c>
      <c r="AY418" s="100" t="s">
        <v>312</v>
      </c>
      <c r="AZ418" s="101" t="s">
        <v>313</v>
      </c>
      <c r="BA418" s="102">
        <v>18715019</v>
      </c>
      <c r="BB418" s="104">
        <v>249</v>
      </c>
      <c r="BC418" s="103">
        <f>IFERROR(BB418/BB423,"-")</f>
        <v>0.51767151767151764</v>
      </c>
      <c r="BD418" s="105">
        <f t="shared" si="374"/>
        <v>75160.718875502003</v>
      </c>
      <c r="BE418" s="106">
        <f t="shared" si="401"/>
        <v>0.50920245398773001</v>
      </c>
      <c r="BF418" s="316"/>
      <c r="BG418" s="99">
        <v>6</v>
      </c>
      <c r="BH418" s="100" t="s">
        <v>300</v>
      </c>
      <c r="BI418" s="101" t="s">
        <v>301</v>
      </c>
      <c r="BJ418" s="102">
        <v>11580249</v>
      </c>
      <c r="BK418" s="104">
        <v>234</v>
      </c>
      <c r="BL418" s="103">
        <f>IFERROR(BK418/BK423,"-")</f>
        <v>0.5</v>
      </c>
      <c r="BM418" s="105">
        <f t="shared" si="375"/>
        <v>49488.243589743586</v>
      </c>
      <c r="BN418" s="106">
        <f t="shared" si="402"/>
        <v>0.49367088607594939</v>
      </c>
      <c r="BO418" s="316"/>
      <c r="BP418" s="99">
        <v>6</v>
      </c>
      <c r="BQ418" s="100" t="s">
        <v>428</v>
      </c>
      <c r="BR418" s="101" t="s">
        <v>429</v>
      </c>
      <c r="BS418" s="102">
        <v>4886704</v>
      </c>
      <c r="BT418" s="104">
        <v>176</v>
      </c>
      <c r="BU418" s="103">
        <f>IFERROR(BT418/BT423,"-")</f>
        <v>0.52694610778443118</v>
      </c>
      <c r="BV418" s="105">
        <f t="shared" si="376"/>
        <v>27765.363636363636</v>
      </c>
      <c r="BW418" s="106">
        <f t="shared" si="403"/>
        <v>0.51311953352769679</v>
      </c>
      <c r="BX418" s="316"/>
      <c r="BY418" s="99">
        <v>6</v>
      </c>
      <c r="BZ418" s="100" t="s">
        <v>381</v>
      </c>
      <c r="CA418" s="101" t="s">
        <v>382</v>
      </c>
      <c r="CB418" s="102">
        <v>92502765</v>
      </c>
      <c r="CC418" s="104">
        <v>4581</v>
      </c>
      <c r="CD418" s="103">
        <f>IFERROR(CC418/CC423,"-")</f>
        <v>0.46021699819168171</v>
      </c>
      <c r="CE418" s="105">
        <f t="shared" si="377"/>
        <v>20192.701375245579</v>
      </c>
      <c r="CF418" s="106">
        <f t="shared" si="404"/>
        <v>0.4378703880711145</v>
      </c>
    </row>
    <row r="419" spans="2:84" ht="13.5" customHeight="1">
      <c r="B419" s="319"/>
      <c r="C419" s="329"/>
      <c r="D419" s="316"/>
      <c r="E419" s="99">
        <v>7</v>
      </c>
      <c r="F419" s="121" t="s">
        <v>333</v>
      </c>
      <c r="G419" s="101" t="s">
        <v>565</v>
      </c>
      <c r="H419" s="102">
        <v>75953695</v>
      </c>
      <c r="I419" s="104">
        <v>2982</v>
      </c>
      <c r="J419" s="103">
        <f>IFERROR(I419/I423,"-")</f>
        <v>0.45140781108083561</v>
      </c>
      <c r="K419" s="105">
        <f t="shared" si="369"/>
        <v>25470.72266934943</v>
      </c>
      <c r="L419" s="106">
        <f t="shared" si="396"/>
        <v>0.42118644067796612</v>
      </c>
      <c r="M419" s="316"/>
      <c r="N419" s="99">
        <v>7</v>
      </c>
      <c r="O419" s="121" t="s">
        <v>306</v>
      </c>
      <c r="P419" s="101" t="s">
        <v>307</v>
      </c>
      <c r="Q419" s="102">
        <v>7561444</v>
      </c>
      <c r="R419" s="104">
        <v>206</v>
      </c>
      <c r="S419" s="103">
        <f>IFERROR(R419/R423,"-")</f>
        <v>0.53092783505154639</v>
      </c>
      <c r="T419" s="105">
        <f t="shared" si="370"/>
        <v>36706.038834951454</v>
      </c>
      <c r="U419" s="106">
        <f t="shared" si="397"/>
        <v>0.52820512820512822</v>
      </c>
      <c r="V419" s="316"/>
      <c r="W419" s="99">
        <v>7</v>
      </c>
      <c r="X419" s="121" t="s">
        <v>308</v>
      </c>
      <c r="Y419" s="101" t="s">
        <v>309</v>
      </c>
      <c r="Z419" s="102">
        <v>19550808</v>
      </c>
      <c r="AA419" s="104">
        <v>296</v>
      </c>
      <c r="AB419" s="103">
        <f>IFERROR(AA419/AA423,"-")</f>
        <v>0.6078028747433265</v>
      </c>
      <c r="AC419" s="105">
        <f t="shared" si="371"/>
        <v>66050.027027027027</v>
      </c>
      <c r="AD419" s="106">
        <f t="shared" si="398"/>
        <v>0.6078028747433265</v>
      </c>
      <c r="AE419" s="316"/>
      <c r="AF419" s="99">
        <v>7</v>
      </c>
      <c r="AG419" s="121" t="s">
        <v>312</v>
      </c>
      <c r="AH419" s="101" t="s">
        <v>313</v>
      </c>
      <c r="AI419" s="102">
        <v>14582217</v>
      </c>
      <c r="AJ419" s="104">
        <v>290</v>
      </c>
      <c r="AK419" s="103">
        <f>IFERROR(AJ419/AJ423,"-")</f>
        <v>0.47854785478547857</v>
      </c>
      <c r="AL419" s="105">
        <f t="shared" si="372"/>
        <v>50283.506896551728</v>
      </c>
      <c r="AM419" s="106">
        <f t="shared" si="399"/>
        <v>0.4746317512274959</v>
      </c>
      <c r="AN419" s="316"/>
      <c r="AO419" s="99">
        <v>7</v>
      </c>
      <c r="AP419" s="121" t="s">
        <v>381</v>
      </c>
      <c r="AQ419" s="101" t="s">
        <v>382</v>
      </c>
      <c r="AR419" s="102">
        <v>6340525</v>
      </c>
      <c r="AS419" s="104">
        <v>310</v>
      </c>
      <c r="AT419" s="103">
        <f>IFERROR(AS419/AS423,"-")</f>
        <v>0.53082191780821919</v>
      </c>
      <c r="AU419" s="105">
        <f t="shared" si="373"/>
        <v>20453.306451612902</v>
      </c>
      <c r="AV419" s="106">
        <f t="shared" si="400"/>
        <v>0.52721088435374153</v>
      </c>
      <c r="AW419" s="316"/>
      <c r="AX419" s="99">
        <v>7</v>
      </c>
      <c r="AY419" s="121" t="s">
        <v>454</v>
      </c>
      <c r="AZ419" s="101" t="s">
        <v>455</v>
      </c>
      <c r="BA419" s="102">
        <v>5205819</v>
      </c>
      <c r="BB419" s="104">
        <v>225</v>
      </c>
      <c r="BC419" s="103">
        <f>IFERROR(BB419/BB423,"-")</f>
        <v>0.4677754677754678</v>
      </c>
      <c r="BD419" s="105">
        <f t="shared" si="374"/>
        <v>23136.973333333332</v>
      </c>
      <c r="BE419" s="106">
        <f t="shared" si="401"/>
        <v>0.46012269938650308</v>
      </c>
      <c r="BF419" s="316"/>
      <c r="BG419" s="99">
        <v>7</v>
      </c>
      <c r="BH419" s="121" t="s">
        <v>312</v>
      </c>
      <c r="BI419" s="101" t="s">
        <v>313</v>
      </c>
      <c r="BJ419" s="102">
        <v>38382992</v>
      </c>
      <c r="BK419" s="104">
        <v>230</v>
      </c>
      <c r="BL419" s="103">
        <f>IFERROR(BK419/BK423,"-")</f>
        <v>0.49145299145299143</v>
      </c>
      <c r="BM419" s="105">
        <f t="shared" si="375"/>
        <v>166882.57391304348</v>
      </c>
      <c r="BN419" s="106">
        <f t="shared" si="402"/>
        <v>0.48523206751054854</v>
      </c>
      <c r="BO419" s="316"/>
      <c r="BP419" s="99">
        <v>7</v>
      </c>
      <c r="BQ419" s="121" t="s">
        <v>338</v>
      </c>
      <c r="BR419" s="101" t="s">
        <v>339</v>
      </c>
      <c r="BS419" s="102">
        <v>12017802</v>
      </c>
      <c r="BT419" s="104">
        <v>161</v>
      </c>
      <c r="BU419" s="103">
        <f>IFERROR(BT419/BT423,"-")</f>
        <v>0.4820359281437126</v>
      </c>
      <c r="BV419" s="105">
        <f t="shared" si="376"/>
        <v>74644.73291925466</v>
      </c>
      <c r="BW419" s="106">
        <f t="shared" si="403"/>
        <v>0.46938775510204084</v>
      </c>
      <c r="BX419" s="316"/>
      <c r="BY419" s="99">
        <v>7</v>
      </c>
      <c r="BZ419" s="121" t="s">
        <v>312</v>
      </c>
      <c r="CA419" s="101" t="s">
        <v>313</v>
      </c>
      <c r="CB419" s="102">
        <v>248899149</v>
      </c>
      <c r="CC419" s="104">
        <v>4521</v>
      </c>
      <c r="CD419" s="103">
        <f>IFERROR(CC419/CC423,"-")</f>
        <v>0.45418927064496684</v>
      </c>
      <c r="CE419" s="105">
        <f t="shared" si="377"/>
        <v>55054.003317850031</v>
      </c>
      <c r="CF419" s="106">
        <f t="shared" si="404"/>
        <v>0.43213534696998662</v>
      </c>
    </row>
    <row r="420" spans="2:84" ht="13.5" customHeight="1">
      <c r="B420" s="319"/>
      <c r="C420" s="329"/>
      <c r="D420" s="316"/>
      <c r="E420" s="99">
        <v>8</v>
      </c>
      <c r="F420" s="121" t="s">
        <v>387</v>
      </c>
      <c r="G420" s="101" t="s">
        <v>388</v>
      </c>
      <c r="H420" s="102">
        <v>14507711</v>
      </c>
      <c r="I420" s="104">
        <v>2931</v>
      </c>
      <c r="J420" s="103">
        <f>IFERROR(I420/I423,"-")</f>
        <v>0.44368755676657584</v>
      </c>
      <c r="K420" s="105">
        <f t="shared" si="369"/>
        <v>4949.7478676219716</v>
      </c>
      <c r="L420" s="106">
        <f t="shared" si="396"/>
        <v>0.41398305084745762</v>
      </c>
      <c r="M420" s="316"/>
      <c r="N420" s="99">
        <v>8</v>
      </c>
      <c r="O420" s="121" t="s">
        <v>308</v>
      </c>
      <c r="P420" s="101" t="s">
        <v>309</v>
      </c>
      <c r="Q420" s="102">
        <v>15083019</v>
      </c>
      <c r="R420" s="104">
        <v>192</v>
      </c>
      <c r="S420" s="103">
        <f>IFERROR(R420/R423,"-")</f>
        <v>0.49484536082474229</v>
      </c>
      <c r="T420" s="105">
        <f t="shared" si="370"/>
        <v>78557.390625</v>
      </c>
      <c r="U420" s="106">
        <f t="shared" si="397"/>
        <v>0.49230769230769234</v>
      </c>
      <c r="V420" s="316"/>
      <c r="W420" s="99">
        <v>8</v>
      </c>
      <c r="X420" s="121" t="s">
        <v>312</v>
      </c>
      <c r="Y420" s="101" t="s">
        <v>313</v>
      </c>
      <c r="Z420" s="102">
        <v>9971260</v>
      </c>
      <c r="AA420" s="104">
        <v>294</v>
      </c>
      <c r="AB420" s="103">
        <f>IFERROR(AA420/AA423,"-")</f>
        <v>0.60369609856262829</v>
      </c>
      <c r="AC420" s="105">
        <f t="shared" si="371"/>
        <v>33915.850340136058</v>
      </c>
      <c r="AD420" s="106">
        <f t="shared" si="398"/>
        <v>0.60369609856262829</v>
      </c>
      <c r="AE420" s="316"/>
      <c r="AF420" s="99">
        <v>8</v>
      </c>
      <c r="AG420" s="121" t="s">
        <v>381</v>
      </c>
      <c r="AH420" s="101" t="s">
        <v>382</v>
      </c>
      <c r="AI420" s="102">
        <v>5485613</v>
      </c>
      <c r="AJ420" s="104">
        <v>259</v>
      </c>
      <c r="AK420" s="103">
        <f>IFERROR(AJ420/AJ423,"-")</f>
        <v>0.4273927392739274</v>
      </c>
      <c r="AL420" s="105">
        <f t="shared" si="372"/>
        <v>21179.972972972973</v>
      </c>
      <c r="AM420" s="106">
        <f t="shared" si="399"/>
        <v>0.4238952536824877</v>
      </c>
      <c r="AN420" s="316"/>
      <c r="AO420" s="99">
        <v>8</v>
      </c>
      <c r="AP420" s="121" t="s">
        <v>308</v>
      </c>
      <c r="AQ420" s="101" t="s">
        <v>309</v>
      </c>
      <c r="AR420" s="102">
        <v>25185497</v>
      </c>
      <c r="AS420" s="104">
        <v>285</v>
      </c>
      <c r="AT420" s="103">
        <f>IFERROR(AS420/AS423,"-")</f>
        <v>0.48801369863013699</v>
      </c>
      <c r="AU420" s="105">
        <f t="shared" si="373"/>
        <v>88370.164912280699</v>
      </c>
      <c r="AV420" s="106">
        <f t="shared" si="400"/>
        <v>0.48469387755102039</v>
      </c>
      <c r="AW420" s="316"/>
      <c r="AX420" s="99">
        <v>8</v>
      </c>
      <c r="AY420" s="121" t="s">
        <v>338</v>
      </c>
      <c r="AZ420" s="101" t="s">
        <v>339</v>
      </c>
      <c r="BA420" s="102">
        <v>9399613</v>
      </c>
      <c r="BB420" s="104">
        <v>219</v>
      </c>
      <c r="BC420" s="103">
        <f>IFERROR(BB420/BB423,"-")</f>
        <v>0.45530145530145533</v>
      </c>
      <c r="BD420" s="105">
        <f t="shared" si="374"/>
        <v>42920.607305936071</v>
      </c>
      <c r="BE420" s="106">
        <f t="shared" si="401"/>
        <v>0.44785276073619634</v>
      </c>
      <c r="BF420" s="316"/>
      <c r="BG420" s="99">
        <v>8</v>
      </c>
      <c r="BH420" s="121" t="s">
        <v>338</v>
      </c>
      <c r="BI420" s="101" t="s">
        <v>339</v>
      </c>
      <c r="BJ420" s="102">
        <v>15173496</v>
      </c>
      <c r="BK420" s="104">
        <v>230</v>
      </c>
      <c r="BL420" s="103">
        <f>IFERROR(BK420/BK423,"-")</f>
        <v>0.49145299145299143</v>
      </c>
      <c r="BM420" s="105">
        <f t="shared" si="375"/>
        <v>65971.721739130429</v>
      </c>
      <c r="BN420" s="106">
        <f t="shared" si="402"/>
        <v>0.48523206751054854</v>
      </c>
      <c r="BO420" s="316"/>
      <c r="BP420" s="99">
        <v>8</v>
      </c>
      <c r="BQ420" s="121" t="s">
        <v>353</v>
      </c>
      <c r="BR420" s="101" t="s">
        <v>354</v>
      </c>
      <c r="BS420" s="102">
        <v>8323078</v>
      </c>
      <c r="BT420" s="104">
        <v>153</v>
      </c>
      <c r="BU420" s="103">
        <f>IFERROR(BT420/BT423,"-")</f>
        <v>0.45808383233532934</v>
      </c>
      <c r="BV420" s="105">
        <f t="shared" si="376"/>
        <v>54399.202614379086</v>
      </c>
      <c r="BW420" s="106">
        <f t="shared" si="403"/>
        <v>0.44606413994169097</v>
      </c>
      <c r="BX420" s="316"/>
      <c r="BY420" s="99">
        <v>8</v>
      </c>
      <c r="BZ420" s="121" t="s">
        <v>292</v>
      </c>
      <c r="CA420" s="101" t="s">
        <v>293</v>
      </c>
      <c r="CB420" s="102">
        <v>621673602</v>
      </c>
      <c r="CC420" s="104">
        <v>4491</v>
      </c>
      <c r="CD420" s="103">
        <f>IFERROR(CC420/CC423,"-")</f>
        <v>0.4511754068716094</v>
      </c>
      <c r="CE420" s="105">
        <f t="shared" si="377"/>
        <v>138426.54241816967</v>
      </c>
      <c r="CF420" s="106">
        <f t="shared" si="404"/>
        <v>0.42926782641942268</v>
      </c>
    </row>
    <row r="421" spans="2:84" ht="13.5" customHeight="1">
      <c r="B421" s="319"/>
      <c r="C421" s="329"/>
      <c r="D421" s="316"/>
      <c r="E421" s="99">
        <v>9</v>
      </c>
      <c r="F421" s="121" t="s">
        <v>312</v>
      </c>
      <c r="G421" s="101" t="s">
        <v>313</v>
      </c>
      <c r="H421" s="102">
        <v>119738989</v>
      </c>
      <c r="I421" s="104">
        <v>2755</v>
      </c>
      <c r="J421" s="103">
        <f>IFERROR(I421/I423,"-")</f>
        <v>0.41704511050560095</v>
      </c>
      <c r="K421" s="105">
        <f t="shared" si="369"/>
        <v>43462.4279491833</v>
      </c>
      <c r="L421" s="106">
        <f t="shared" si="396"/>
        <v>0.38912429378531072</v>
      </c>
      <c r="M421" s="316"/>
      <c r="N421" s="99">
        <v>9</v>
      </c>
      <c r="O421" s="121" t="s">
        <v>302</v>
      </c>
      <c r="P421" s="101" t="s">
        <v>303</v>
      </c>
      <c r="Q421" s="102">
        <v>11629723</v>
      </c>
      <c r="R421" s="104">
        <v>192</v>
      </c>
      <c r="S421" s="103">
        <f>IFERROR(R421/R423,"-")</f>
        <v>0.49484536082474229</v>
      </c>
      <c r="T421" s="105">
        <f t="shared" si="370"/>
        <v>60571.473958333336</v>
      </c>
      <c r="U421" s="106">
        <f t="shared" si="397"/>
        <v>0.49230769230769234</v>
      </c>
      <c r="V421" s="316"/>
      <c r="W421" s="99">
        <v>9</v>
      </c>
      <c r="X421" s="121" t="s">
        <v>324</v>
      </c>
      <c r="Y421" s="101" t="s">
        <v>556</v>
      </c>
      <c r="Z421" s="102">
        <v>17628785</v>
      </c>
      <c r="AA421" s="104">
        <v>268</v>
      </c>
      <c r="AB421" s="103">
        <f>IFERROR(AA421/AA423,"-")</f>
        <v>0.55030800821355241</v>
      </c>
      <c r="AC421" s="105">
        <f t="shared" si="371"/>
        <v>65779.048507462692</v>
      </c>
      <c r="AD421" s="106">
        <f t="shared" si="398"/>
        <v>0.55030800821355241</v>
      </c>
      <c r="AE421" s="316"/>
      <c r="AF421" s="99">
        <v>9</v>
      </c>
      <c r="AG421" s="121" t="s">
        <v>334</v>
      </c>
      <c r="AH421" s="101" t="s">
        <v>335</v>
      </c>
      <c r="AI421" s="102">
        <v>22319399</v>
      </c>
      <c r="AJ421" s="104">
        <v>251</v>
      </c>
      <c r="AK421" s="103">
        <f>IFERROR(AJ421/AJ423,"-")</f>
        <v>0.41419141914191421</v>
      </c>
      <c r="AL421" s="105">
        <f t="shared" si="372"/>
        <v>88921.908366533869</v>
      </c>
      <c r="AM421" s="106">
        <f t="shared" si="399"/>
        <v>0.41080196399345337</v>
      </c>
      <c r="AN421" s="316"/>
      <c r="AO421" s="99">
        <v>9</v>
      </c>
      <c r="AP421" s="121" t="s">
        <v>306</v>
      </c>
      <c r="AQ421" s="101" t="s">
        <v>307</v>
      </c>
      <c r="AR421" s="102">
        <v>8558460</v>
      </c>
      <c r="AS421" s="104">
        <v>256</v>
      </c>
      <c r="AT421" s="103">
        <f>IFERROR(AS421/AS423,"-")</f>
        <v>0.43835616438356162</v>
      </c>
      <c r="AU421" s="105">
        <f t="shared" si="373"/>
        <v>33431.484375</v>
      </c>
      <c r="AV421" s="106">
        <f t="shared" si="400"/>
        <v>0.43537414965986393</v>
      </c>
      <c r="AW421" s="316"/>
      <c r="AX421" s="99">
        <v>9</v>
      </c>
      <c r="AY421" s="121" t="s">
        <v>428</v>
      </c>
      <c r="AZ421" s="101" t="s">
        <v>429</v>
      </c>
      <c r="BA421" s="102">
        <v>4178042</v>
      </c>
      <c r="BB421" s="104">
        <v>219</v>
      </c>
      <c r="BC421" s="103">
        <f>IFERROR(BB421/BB423,"-")</f>
        <v>0.45530145530145533</v>
      </c>
      <c r="BD421" s="105">
        <f t="shared" si="374"/>
        <v>19077.817351598173</v>
      </c>
      <c r="BE421" s="106">
        <f t="shared" si="401"/>
        <v>0.44785276073619634</v>
      </c>
      <c r="BF421" s="316"/>
      <c r="BG421" s="99">
        <v>9</v>
      </c>
      <c r="BH421" s="121" t="s">
        <v>428</v>
      </c>
      <c r="BI421" s="101" t="s">
        <v>429</v>
      </c>
      <c r="BJ421" s="102">
        <v>4878802</v>
      </c>
      <c r="BK421" s="104">
        <v>225</v>
      </c>
      <c r="BL421" s="103">
        <f>IFERROR(BK421/BK423,"-")</f>
        <v>0.48076923076923078</v>
      </c>
      <c r="BM421" s="105">
        <f t="shared" si="375"/>
        <v>21683.564444444444</v>
      </c>
      <c r="BN421" s="106">
        <f t="shared" si="402"/>
        <v>0.47468354430379744</v>
      </c>
      <c r="BO421" s="316"/>
      <c r="BP421" s="99">
        <v>9</v>
      </c>
      <c r="BQ421" s="121" t="s">
        <v>312</v>
      </c>
      <c r="BR421" s="101" t="s">
        <v>313</v>
      </c>
      <c r="BS421" s="102">
        <v>19284653</v>
      </c>
      <c r="BT421" s="104">
        <v>148</v>
      </c>
      <c r="BU421" s="103">
        <f>IFERROR(BT421/BT423,"-")</f>
        <v>0.44311377245508982</v>
      </c>
      <c r="BV421" s="105">
        <f t="shared" si="376"/>
        <v>130301.70945945945</v>
      </c>
      <c r="BW421" s="106">
        <f t="shared" si="403"/>
        <v>0.43148688046647232</v>
      </c>
      <c r="BX421" s="316"/>
      <c r="BY421" s="99">
        <v>9</v>
      </c>
      <c r="BZ421" s="121" t="s">
        <v>302</v>
      </c>
      <c r="CA421" s="101" t="s">
        <v>303</v>
      </c>
      <c r="CB421" s="102">
        <v>222782178</v>
      </c>
      <c r="CC421" s="104">
        <v>4200</v>
      </c>
      <c r="CD421" s="103">
        <f>IFERROR(CC421/CC423,"-")</f>
        <v>0.4219409282700422</v>
      </c>
      <c r="CE421" s="105">
        <f t="shared" si="377"/>
        <v>53043.375714285714</v>
      </c>
      <c r="CF421" s="106">
        <f t="shared" si="404"/>
        <v>0.40145287707895239</v>
      </c>
    </row>
    <row r="422" spans="2:84" ht="13.5" customHeight="1">
      <c r="B422" s="319"/>
      <c r="C422" s="329"/>
      <c r="D422" s="316"/>
      <c r="E422" s="107">
        <v>10</v>
      </c>
      <c r="F422" s="108" t="s">
        <v>292</v>
      </c>
      <c r="G422" s="109" t="s">
        <v>293</v>
      </c>
      <c r="H422" s="110">
        <v>279096330</v>
      </c>
      <c r="I422" s="112">
        <v>2525</v>
      </c>
      <c r="J422" s="111">
        <f>IFERROR(I422/I423,"-")</f>
        <v>0.38222827732364517</v>
      </c>
      <c r="K422" s="113">
        <f t="shared" si="369"/>
        <v>110533.2</v>
      </c>
      <c r="L422" s="114">
        <f t="shared" si="396"/>
        <v>0.35663841807909602</v>
      </c>
      <c r="M422" s="316"/>
      <c r="N422" s="107">
        <v>10</v>
      </c>
      <c r="O422" s="108" t="s">
        <v>316</v>
      </c>
      <c r="P422" s="109" t="s">
        <v>317</v>
      </c>
      <c r="Q422" s="110">
        <v>17331597</v>
      </c>
      <c r="R422" s="112">
        <v>190</v>
      </c>
      <c r="S422" s="111">
        <f>IFERROR(R422/R423,"-")</f>
        <v>0.48969072164948452</v>
      </c>
      <c r="T422" s="113">
        <f t="shared" si="370"/>
        <v>91218.931578947362</v>
      </c>
      <c r="U422" s="114">
        <f t="shared" si="397"/>
        <v>0.48717948717948717</v>
      </c>
      <c r="V422" s="316"/>
      <c r="W422" s="107">
        <v>10</v>
      </c>
      <c r="X422" s="108" t="s">
        <v>316</v>
      </c>
      <c r="Y422" s="109" t="s">
        <v>317</v>
      </c>
      <c r="Z422" s="110">
        <v>29979473</v>
      </c>
      <c r="AA422" s="112">
        <v>263</v>
      </c>
      <c r="AB422" s="111">
        <f>IFERROR(AA422/AA423,"-")</f>
        <v>0.54004106776180694</v>
      </c>
      <c r="AC422" s="113">
        <f t="shared" si="371"/>
        <v>113990.39163498099</v>
      </c>
      <c r="AD422" s="114">
        <f t="shared" si="398"/>
        <v>0.54004106776180694</v>
      </c>
      <c r="AE422" s="316"/>
      <c r="AF422" s="107">
        <v>10</v>
      </c>
      <c r="AG422" s="108" t="s">
        <v>308</v>
      </c>
      <c r="AH422" s="109" t="s">
        <v>309</v>
      </c>
      <c r="AI422" s="110">
        <v>15501985</v>
      </c>
      <c r="AJ422" s="112">
        <v>245</v>
      </c>
      <c r="AK422" s="111">
        <f>IFERROR(AJ422/AJ423,"-")</f>
        <v>0.4042904290429043</v>
      </c>
      <c r="AL422" s="113">
        <f t="shared" si="372"/>
        <v>63273.408163265303</v>
      </c>
      <c r="AM422" s="114">
        <f t="shared" si="399"/>
        <v>0.40098199672667756</v>
      </c>
      <c r="AN422" s="316"/>
      <c r="AO422" s="107">
        <v>10</v>
      </c>
      <c r="AP422" s="108" t="s">
        <v>454</v>
      </c>
      <c r="AQ422" s="109" t="s">
        <v>455</v>
      </c>
      <c r="AR422" s="110">
        <v>3739891</v>
      </c>
      <c r="AS422" s="112">
        <v>255</v>
      </c>
      <c r="AT422" s="111">
        <f>IFERROR(AS422/AS423,"-")</f>
        <v>0.43664383561643838</v>
      </c>
      <c r="AU422" s="113">
        <f t="shared" si="373"/>
        <v>14666.239215686275</v>
      </c>
      <c r="AV422" s="114">
        <f t="shared" si="400"/>
        <v>0.43367346938775508</v>
      </c>
      <c r="AW422" s="316"/>
      <c r="AX422" s="107">
        <v>10</v>
      </c>
      <c r="AY422" s="108" t="s">
        <v>353</v>
      </c>
      <c r="AZ422" s="109" t="s">
        <v>354</v>
      </c>
      <c r="BA422" s="110">
        <v>9871446</v>
      </c>
      <c r="BB422" s="112">
        <v>201</v>
      </c>
      <c r="BC422" s="111">
        <f>IFERROR(BB422/BB423,"-")</f>
        <v>0.4178794178794179</v>
      </c>
      <c r="BD422" s="113">
        <f t="shared" si="374"/>
        <v>49111.671641791043</v>
      </c>
      <c r="BE422" s="114">
        <f t="shared" si="401"/>
        <v>0.41104294478527609</v>
      </c>
      <c r="BF422" s="316"/>
      <c r="BG422" s="107">
        <v>10</v>
      </c>
      <c r="BH422" s="108" t="s">
        <v>369</v>
      </c>
      <c r="BI422" s="109" t="s">
        <v>370</v>
      </c>
      <c r="BJ422" s="110">
        <v>10926077</v>
      </c>
      <c r="BK422" s="112">
        <v>194</v>
      </c>
      <c r="BL422" s="111">
        <f>IFERROR(BK422/BK423,"-")</f>
        <v>0.41452991452991456</v>
      </c>
      <c r="BM422" s="113">
        <f t="shared" si="375"/>
        <v>56319.984536082477</v>
      </c>
      <c r="BN422" s="114">
        <f t="shared" si="402"/>
        <v>0.40928270042194093</v>
      </c>
      <c r="BO422" s="316"/>
      <c r="BP422" s="107">
        <v>10</v>
      </c>
      <c r="BQ422" s="108" t="s">
        <v>322</v>
      </c>
      <c r="BR422" s="109" t="s">
        <v>323</v>
      </c>
      <c r="BS422" s="110">
        <v>78217694</v>
      </c>
      <c r="BT422" s="112">
        <v>131</v>
      </c>
      <c r="BU422" s="111">
        <f>IFERROR(BT422/BT423,"-")</f>
        <v>0.39221556886227543</v>
      </c>
      <c r="BV422" s="113">
        <f t="shared" si="376"/>
        <v>597081.63358778623</v>
      </c>
      <c r="BW422" s="114">
        <f t="shared" si="403"/>
        <v>0.38192419825072887</v>
      </c>
      <c r="BX422" s="316"/>
      <c r="BY422" s="107">
        <v>10</v>
      </c>
      <c r="BZ422" s="108" t="s">
        <v>387</v>
      </c>
      <c r="CA422" s="109" t="s">
        <v>388</v>
      </c>
      <c r="CB422" s="110">
        <v>18608726</v>
      </c>
      <c r="CC422" s="112">
        <v>3845</v>
      </c>
      <c r="CD422" s="111">
        <f>IFERROR(CC422/CC423,"-")</f>
        <v>0.38627687361864577</v>
      </c>
      <c r="CE422" s="113">
        <f t="shared" si="377"/>
        <v>4839.7206762028609</v>
      </c>
      <c r="CF422" s="114">
        <f t="shared" si="404"/>
        <v>0.36752055056394572</v>
      </c>
    </row>
    <row r="423" spans="2:84" ht="13.5" customHeight="1">
      <c r="B423" s="321"/>
      <c r="C423" s="330"/>
      <c r="D423" s="317"/>
      <c r="E423" s="115" t="s">
        <v>192</v>
      </c>
      <c r="F423" s="116"/>
      <c r="G423" s="117"/>
      <c r="H423" s="211">
        <v>4279680470</v>
      </c>
      <c r="I423" s="119">
        <v>6606</v>
      </c>
      <c r="J423" s="118" t="s">
        <v>126</v>
      </c>
      <c r="K423" s="65">
        <f t="shared" si="369"/>
        <v>647847.48259158339</v>
      </c>
      <c r="L423" s="120">
        <f t="shared" si="396"/>
        <v>0.93305084745762712</v>
      </c>
      <c r="M423" s="317"/>
      <c r="N423" s="115" t="s">
        <v>192</v>
      </c>
      <c r="O423" s="116"/>
      <c r="P423" s="117"/>
      <c r="Q423" s="211">
        <v>387353000</v>
      </c>
      <c r="R423" s="119">
        <v>388</v>
      </c>
      <c r="S423" s="118" t="s">
        <v>126</v>
      </c>
      <c r="T423" s="65">
        <f t="shared" si="370"/>
        <v>998332.4742268041</v>
      </c>
      <c r="U423" s="120">
        <f t="shared" si="397"/>
        <v>0.99487179487179489</v>
      </c>
      <c r="V423" s="317"/>
      <c r="W423" s="115" t="s">
        <v>192</v>
      </c>
      <c r="X423" s="116"/>
      <c r="Y423" s="117"/>
      <c r="Z423" s="211">
        <v>581185540</v>
      </c>
      <c r="AA423" s="119">
        <v>487</v>
      </c>
      <c r="AB423" s="118" t="s">
        <v>126</v>
      </c>
      <c r="AC423" s="65">
        <f t="shared" si="371"/>
        <v>1193399.4661190966</v>
      </c>
      <c r="AD423" s="120">
        <f t="shared" si="398"/>
        <v>1</v>
      </c>
      <c r="AE423" s="317"/>
      <c r="AF423" s="115" t="s">
        <v>192</v>
      </c>
      <c r="AG423" s="116"/>
      <c r="AH423" s="117"/>
      <c r="AI423" s="211">
        <v>777036560</v>
      </c>
      <c r="AJ423" s="119">
        <v>606</v>
      </c>
      <c r="AK423" s="118" t="s">
        <v>126</v>
      </c>
      <c r="AL423" s="65">
        <f t="shared" si="372"/>
        <v>1282238.5478547856</v>
      </c>
      <c r="AM423" s="120">
        <f t="shared" si="399"/>
        <v>0.99181669394435357</v>
      </c>
      <c r="AN423" s="317"/>
      <c r="AO423" s="115" t="s">
        <v>192</v>
      </c>
      <c r="AP423" s="116"/>
      <c r="AQ423" s="117"/>
      <c r="AR423" s="211">
        <v>803730850</v>
      </c>
      <c r="AS423" s="119">
        <v>584</v>
      </c>
      <c r="AT423" s="118" t="s">
        <v>126</v>
      </c>
      <c r="AU423" s="65">
        <f t="shared" si="373"/>
        <v>1376251.4554794522</v>
      </c>
      <c r="AV423" s="120">
        <f t="shared" si="400"/>
        <v>0.99319727891156462</v>
      </c>
      <c r="AW423" s="317"/>
      <c r="AX423" s="115" t="s">
        <v>192</v>
      </c>
      <c r="AY423" s="116"/>
      <c r="AZ423" s="117"/>
      <c r="BA423" s="211">
        <v>750981160</v>
      </c>
      <c r="BB423" s="119">
        <v>481</v>
      </c>
      <c r="BC423" s="118" t="s">
        <v>126</v>
      </c>
      <c r="BD423" s="65">
        <f t="shared" si="374"/>
        <v>1561291.3929313929</v>
      </c>
      <c r="BE423" s="120">
        <f t="shared" si="401"/>
        <v>0.98364008179959095</v>
      </c>
      <c r="BF423" s="317"/>
      <c r="BG423" s="115" t="s">
        <v>192</v>
      </c>
      <c r="BH423" s="116"/>
      <c r="BI423" s="117"/>
      <c r="BJ423" s="211">
        <v>908470800</v>
      </c>
      <c r="BK423" s="119">
        <v>468</v>
      </c>
      <c r="BL423" s="118" t="s">
        <v>126</v>
      </c>
      <c r="BM423" s="65">
        <f t="shared" si="375"/>
        <v>1941176.923076923</v>
      </c>
      <c r="BN423" s="120">
        <f t="shared" si="402"/>
        <v>0.98734177215189878</v>
      </c>
      <c r="BO423" s="317"/>
      <c r="BP423" s="115" t="s">
        <v>192</v>
      </c>
      <c r="BQ423" s="116"/>
      <c r="BR423" s="117"/>
      <c r="BS423" s="211">
        <v>671847670</v>
      </c>
      <c r="BT423" s="119">
        <v>334</v>
      </c>
      <c r="BU423" s="118" t="s">
        <v>126</v>
      </c>
      <c r="BV423" s="65">
        <f t="shared" si="376"/>
        <v>2011519.9700598803</v>
      </c>
      <c r="BW423" s="120">
        <f t="shared" si="403"/>
        <v>0.97376093294460642</v>
      </c>
      <c r="BX423" s="317"/>
      <c r="BY423" s="115" t="s">
        <v>192</v>
      </c>
      <c r="BZ423" s="116"/>
      <c r="CA423" s="117"/>
      <c r="CB423" s="211">
        <v>9160286050</v>
      </c>
      <c r="CC423" s="119">
        <v>9954</v>
      </c>
      <c r="CD423" s="118" t="s">
        <v>126</v>
      </c>
      <c r="CE423" s="65">
        <f t="shared" si="377"/>
        <v>920261.80932288524</v>
      </c>
      <c r="CF423" s="120">
        <f t="shared" si="404"/>
        <v>0.95144331867711718</v>
      </c>
    </row>
    <row r="424" spans="2:84" ht="13.5" customHeight="1">
      <c r="B424" s="318">
        <v>39</v>
      </c>
      <c r="C424" s="328" t="s">
        <v>9</v>
      </c>
      <c r="D424" s="320">
        <f>CK44</f>
        <v>40340</v>
      </c>
      <c r="E424" s="91">
        <v>1</v>
      </c>
      <c r="F424" s="92" t="s">
        <v>296</v>
      </c>
      <c r="G424" s="93" t="s">
        <v>297</v>
      </c>
      <c r="H424" s="94">
        <v>1066049061</v>
      </c>
      <c r="I424" s="96">
        <v>25187</v>
      </c>
      <c r="J424" s="95">
        <f>IFERROR(I424/I434,"-")</f>
        <v>0.66755897164060429</v>
      </c>
      <c r="K424" s="97">
        <f t="shared" si="369"/>
        <v>42325.368682256718</v>
      </c>
      <c r="L424" s="98">
        <f t="shared" ref="L424:L434" si="405">IFERROR(I424/$CK$44,0)</f>
        <v>0.6243678730788299</v>
      </c>
      <c r="M424" s="320">
        <f>CL44</f>
        <v>4577</v>
      </c>
      <c r="N424" s="91">
        <v>1</v>
      </c>
      <c r="O424" s="92" t="s">
        <v>296</v>
      </c>
      <c r="P424" s="93" t="s">
        <v>297</v>
      </c>
      <c r="Q424" s="94">
        <v>154813634</v>
      </c>
      <c r="R424" s="96">
        <v>3611</v>
      </c>
      <c r="S424" s="95">
        <f>IFERROR(R424/R434,"-")</f>
        <v>0.79327768014059752</v>
      </c>
      <c r="T424" s="97">
        <f t="shared" si="370"/>
        <v>42872.787039601215</v>
      </c>
      <c r="U424" s="98">
        <f t="shared" ref="U424:U434" si="406">IFERROR(R424/$CL$44,0)</f>
        <v>0.78894472361809043</v>
      </c>
      <c r="V424" s="320">
        <f>CM44</f>
        <v>2418</v>
      </c>
      <c r="W424" s="91">
        <v>1</v>
      </c>
      <c r="X424" s="92" t="s">
        <v>296</v>
      </c>
      <c r="Y424" s="93" t="s">
        <v>297</v>
      </c>
      <c r="Z424" s="94">
        <v>84658748</v>
      </c>
      <c r="AA424" s="96">
        <v>1940</v>
      </c>
      <c r="AB424" s="95">
        <f>IFERROR(AA424/AA434,"-")</f>
        <v>0.80732417811069501</v>
      </c>
      <c r="AC424" s="97">
        <f t="shared" si="371"/>
        <v>43638.529896907217</v>
      </c>
      <c r="AD424" s="98">
        <f t="shared" ref="AD424:AD434" si="407">IFERROR(AA424/$CM$44,0)</f>
        <v>0.80231596360628621</v>
      </c>
      <c r="AE424" s="320">
        <f>CN44</f>
        <v>3753</v>
      </c>
      <c r="AF424" s="91">
        <v>1</v>
      </c>
      <c r="AG424" s="92" t="s">
        <v>296</v>
      </c>
      <c r="AH424" s="93" t="s">
        <v>297</v>
      </c>
      <c r="AI424" s="94">
        <v>125977197</v>
      </c>
      <c r="AJ424" s="96">
        <v>2766</v>
      </c>
      <c r="AK424" s="95">
        <f>IFERROR(AJ424/AJ434,"-")</f>
        <v>0.74615592123010521</v>
      </c>
      <c r="AL424" s="97">
        <f t="shared" si="372"/>
        <v>45544.901301518439</v>
      </c>
      <c r="AM424" s="98">
        <f t="shared" ref="AM424:AM434" si="408">IFERROR(AJ424/$CN$44,0)</f>
        <v>0.73701039168665072</v>
      </c>
      <c r="AN424" s="320">
        <f>CO44</f>
        <v>2257</v>
      </c>
      <c r="AO424" s="91">
        <v>1</v>
      </c>
      <c r="AP424" s="92" t="s">
        <v>298</v>
      </c>
      <c r="AQ424" s="93" t="s">
        <v>299</v>
      </c>
      <c r="AR424" s="94">
        <v>150311342</v>
      </c>
      <c r="AS424" s="96">
        <v>1737</v>
      </c>
      <c r="AT424" s="95">
        <f>IFERROR(AS424/AS434,"-")</f>
        <v>0.77683363148479423</v>
      </c>
      <c r="AU424" s="97">
        <f t="shared" si="373"/>
        <v>86535.027058146225</v>
      </c>
      <c r="AV424" s="98">
        <f t="shared" ref="AV424:AV434" si="409">IFERROR(AS424/$CO$44,0)</f>
        <v>0.76960567124501555</v>
      </c>
      <c r="AW424" s="320">
        <f>CP44</f>
        <v>2079</v>
      </c>
      <c r="AX424" s="91">
        <v>1</v>
      </c>
      <c r="AY424" s="92" t="s">
        <v>298</v>
      </c>
      <c r="AZ424" s="93" t="s">
        <v>299</v>
      </c>
      <c r="BA424" s="94">
        <v>178415098</v>
      </c>
      <c r="BB424" s="96">
        <v>1711</v>
      </c>
      <c r="BC424" s="95">
        <f>IFERROR(BB424/BB434,"-")</f>
        <v>0.84037328094302555</v>
      </c>
      <c r="BD424" s="97">
        <f t="shared" si="374"/>
        <v>104275.33489187609</v>
      </c>
      <c r="BE424" s="98">
        <f t="shared" ref="BE424:BE434" si="410">IFERROR(BB424/$CP$44,0)</f>
        <v>0.82299182299182294</v>
      </c>
      <c r="BF424" s="320">
        <f>CQ44</f>
        <v>2169</v>
      </c>
      <c r="BG424" s="91">
        <v>1</v>
      </c>
      <c r="BH424" s="92" t="s">
        <v>298</v>
      </c>
      <c r="BI424" s="93" t="s">
        <v>299</v>
      </c>
      <c r="BJ424" s="94">
        <v>201096546</v>
      </c>
      <c r="BK424" s="96">
        <v>1840</v>
      </c>
      <c r="BL424" s="95">
        <f>IFERROR(BK424/BK434,"-")</f>
        <v>0.87079981069569334</v>
      </c>
      <c r="BM424" s="97">
        <f t="shared" si="375"/>
        <v>109291.60108695652</v>
      </c>
      <c r="BN424" s="98">
        <f t="shared" ref="BN424:BN434" si="411">IFERROR(BK424/$CQ$44,0)</f>
        <v>0.84831719686491469</v>
      </c>
      <c r="BO424" s="320">
        <f>CR44</f>
        <v>1864</v>
      </c>
      <c r="BP424" s="91">
        <v>1</v>
      </c>
      <c r="BQ424" s="92" t="s">
        <v>298</v>
      </c>
      <c r="BR424" s="93" t="s">
        <v>299</v>
      </c>
      <c r="BS424" s="94">
        <v>185867248</v>
      </c>
      <c r="BT424" s="96">
        <v>1609</v>
      </c>
      <c r="BU424" s="95">
        <f>IFERROR(BT424/BT434,"-")</f>
        <v>0.88212719298245612</v>
      </c>
      <c r="BV424" s="97">
        <f t="shared" si="376"/>
        <v>115517.24549409571</v>
      </c>
      <c r="BW424" s="98">
        <f t="shared" ref="BW424:BW434" si="412">IFERROR(BT424/$CR$44,0)</f>
        <v>0.8631974248927039</v>
      </c>
      <c r="BX424" s="320">
        <f>CS44</f>
        <v>59457</v>
      </c>
      <c r="BY424" s="91">
        <v>1</v>
      </c>
      <c r="BZ424" s="92" t="s">
        <v>296</v>
      </c>
      <c r="CA424" s="93" t="s">
        <v>297</v>
      </c>
      <c r="CB424" s="94">
        <v>1681602466</v>
      </c>
      <c r="CC424" s="96">
        <v>39117</v>
      </c>
      <c r="CD424" s="95">
        <f>IFERROR(CC424/CC434,"-")</f>
        <v>0.69110086394233317</v>
      </c>
      <c r="CE424" s="97">
        <f t="shared" si="377"/>
        <v>42989.044814275127</v>
      </c>
      <c r="CF424" s="98">
        <f t="shared" ref="CF424:CF434" si="413">IFERROR(CC424/$CS$44,0)</f>
        <v>0.6579040314849387</v>
      </c>
    </row>
    <row r="425" spans="2:84" ht="13.5" customHeight="1">
      <c r="B425" s="319"/>
      <c r="C425" s="329"/>
      <c r="D425" s="316"/>
      <c r="E425" s="99">
        <v>2</v>
      </c>
      <c r="F425" s="100" t="s">
        <v>298</v>
      </c>
      <c r="G425" s="101" t="s">
        <v>299</v>
      </c>
      <c r="H425" s="102">
        <v>1049549368</v>
      </c>
      <c r="I425" s="104">
        <v>20964</v>
      </c>
      <c r="J425" s="103">
        <f>IFERROR(I425/I434,"-")</f>
        <v>0.55563212297906173</v>
      </c>
      <c r="K425" s="105">
        <f t="shared" si="369"/>
        <v>50064.365960694522</v>
      </c>
      <c r="L425" s="106">
        <f t="shared" si="405"/>
        <v>0.5196826970748637</v>
      </c>
      <c r="M425" s="316"/>
      <c r="N425" s="99">
        <v>2</v>
      </c>
      <c r="O425" s="100" t="s">
        <v>298</v>
      </c>
      <c r="P425" s="101" t="s">
        <v>299</v>
      </c>
      <c r="Q425" s="102">
        <v>234825450</v>
      </c>
      <c r="R425" s="104">
        <v>3385</v>
      </c>
      <c r="S425" s="103">
        <f>IFERROR(R425/R434,"-")</f>
        <v>0.74362917398945516</v>
      </c>
      <c r="T425" s="105">
        <f t="shared" si="370"/>
        <v>69372.363367799117</v>
      </c>
      <c r="U425" s="106">
        <f t="shared" si="406"/>
        <v>0.73956740222853401</v>
      </c>
      <c r="V425" s="316"/>
      <c r="W425" s="99">
        <v>2</v>
      </c>
      <c r="X425" s="100" t="s">
        <v>298</v>
      </c>
      <c r="Y425" s="101" t="s">
        <v>299</v>
      </c>
      <c r="Z425" s="102">
        <v>143691716</v>
      </c>
      <c r="AA425" s="104">
        <v>1924</v>
      </c>
      <c r="AB425" s="103">
        <f>IFERROR(AA425/AA434,"-")</f>
        <v>0.80066583437369954</v>
      </c>
      <c r="AC425" s="105">
        <f t="shared" si="371"/>
        <v>74683.844074844077</v>
      </c>
      <c r="AD425" s="106">
        <f t="shared" si="407"/>
        <v>0.79569892473118276</v>
      </c>
      <c r="AE425" s="316"/>
      <c r="AF425" s="99">
        <v>2</v>
      </c>
      <c r="AG425" s="100" t="s">
        <v>298</v>
      </c>
      <c r="AH425" s="101" t="s">
        <v>299</v>
      </c>
      <c r="AI425" s="102">
        <v>201548789</v>
      </c>
      <c r="AJ425" s="104">
        <v>2542</v>
      </c>
      <c r="AK425" s="103">
        <f>IFERROR(AJ425/AJ434,"-")</f>
        <v>0.68572970056649585</v>
      </c>
      <c r="AL425" s="105">
        <f t="shared" si="372"/>
        <v>79287.485837922897</v>
      </c>
      <c r="AM425" s="106">
        <f t="shared" si="408"/>
        <v>0.67732480682120966</v>
      </c>
      <c r="AN425" s="316"/>
      <c r="AO425" s="99">
        <v>2</v>
      </c>
      <c r="AP425" s="100" t="s">
        <v>296</v>
      </c>
      <c r="AQ425" s="101" t="s">
        <v>297</v>
      </c>
      <c r="AR425" s="102">
        <v>76159439</v>
      </c>
      <c r="AS425" s="104">
        <v>1654</v>
      </c>
      <c r="AT425" s="103">
        <f>IFERROR(AS425/AS434,"-")</f>
        <v>0.73971377459749554</v>
      </c>
      <c r="AU425" s="105">
        <f t="shared" si="373"/>
        <v>46045.610036275699</v>
      </c>
      <c r="AV425" s="106">
        <f t="shared" si="409"/>
        <v>0.73283119184758527</v>
      </c>
      <c r="AW425" s="316"/>
      <c r="AX425" s="99">
        <v>2</v>
      </c>
      <c r="AY425" s="100" t="s">
        <v>296</v>
      </c>
      <c r="AZ425" s="101" t="s">
        <v>297</v>
      </c>
      <c r="BA425" s="102">
        <v>63791778</v>
      </c>
      <c r="BB425" s="104">
        <v>1437</v>
      </c>
      <c r="BC425" s="103">
        <f>IFERROR(BB425/BB434,"-")</f>
        <v>0.70579567779960706</v>
      </c>
      <c r="BD425" s="105">
        <f t="shared" si="374"/>
        <v>44392.329853862211</v>
      </c>
      <c r="BE425" s="106">
        <f t="shared" si="410"/>
        <v>0.69119769119769114</v>
      </c>
      <c r="BF425" s="316"/>
      <c r="BG425" s="99">
        <v>2</v>
      </c>
      <c r="BH425" s="100" t="s">
        <v>296</v>
      </c>
      <c r="BI425" s="101" t="s">
        <v>297</v>
      </c>
      <c r="BJ425" s="102">
        <v>63977378</v>
      </c>
      <c r="BK425" s="104">
        <v>1460</v>
      </c>
      <c r="BL425" s="103">
        <f>IFERROR(BK425/BK434,"-")</f>
        <v>0.69096071935636538</v>
      </c>
      <c r="BM425" s="105">
        <f t="shared" si="375"/>
        <v>43820.121917808217</v>
      </c>
      <c r="BN425" s="106">
        <f t="shared" si="411"/>
        <v>0.67312125403411716</v>
      </c>
      <c r="BO425" s="316"/>
      <c r="BP425" s="99">
        <v>2</v>
      </c>
      <c r="BQ425" s="100" t="s">
        <v>333</v>
      </c>
      <c r="BR425" s="101" t="s">
        <v>565</v>
      </c>
      <c r="BS425" s="102">
        <v>131198384</v>
      </c>
      <c r="BT425" s="104">
        <v>1178</v>
      </c>
      <c r="BU425" s="103">
        <f>IFERROR(BT425/BT434,"-")</f>
        <v>0.64583333333333337</v>
      </c>
      <c r="BV425" s="105">
        <f t="shared" si="376"/>
        <v>111373.84040747028</v>
      </c>
      <c r="BW425" s="106">
        <f t="shared" si="412"/>
        <v>0.63197424892703857</v>
      </c>
      <c r="BX425" s="316"/>
      <c r="BY425" s="99">
        <v>2</v>
      </c>
      <c r="BZ425" s="100" t="s">
        <v>298</v>
      </c>
      <c r="CA425" s="101" t="s">
        <v>299</v>
      </c>
      <c r="CB425" s="102">
        <v>2345305557</v>
      </c>
      <c r="CC425" s="104">
        <v>35712</v>
      </c>
      <c r="CD425" s="103">
        <f>IFERROR(CC425/CC434,"-")</f>
        <v>0.63094291620289389</v>
      </c>
      <c r="CE425" s="105">
        <f t="shared" si="377"/>
        <v>65672.758652553763</v>
      </c>
      <c r="CF425" s="106">
        <f t="shared" si="413"/>
        <v>0.6006357535698067</v>
      </c>
    </row>
    <row r="426" spans="2:84" ht="13.5" customHeight="1">
      <c r="B426" s="319"/>
      <c r="C426" s="329"/>
      <c r="D426" s="316"/>
      <c r="E426" s="99">
        <v>3</v>
      </c>
      <c r="F426" s="100" t="s">
        <v>300</v>
      </c>
      <c r="G426" s="101" t="s">
        <v>301</v>
      </c>
      <c r="H426" s="102">
        <v>1028522809</v>
      </c>
      <c r="I426" s="104">
        <v>20172</v>
      </c>
      <c r="J426" s="103">
        <f>IFERROR(I426/I434,"-")</f>
        <v>0.53464086933474686</v>
      </c>
      <c r="K426" s="105">
        <f t="shared" si="369"/>
        <v>50987.646688479079</v>
      </c>
      <c r="L426" s="106">
        <f t="shared" si="405"/>
        <v>0.50004957858205257</v>
      </c>
      <c r="M426" s="316"/>
      <c r="N426" s="99">
        <v>3</v>
      </c>
      <c r="O426" s="100" t="s">
        <v>300</v>
      </c>
      <c r="P426" s="101" t="s">
        <v>301</v>
      </c>
      <c r="Q426" s="102">
        <v>167296279</v>
      </c>
      <c r="R426" s="104">
        <v>2861</v>
      </c>
      <c r="S426" s="103">
        <f>IFERROR(R426/R434,"-")</f>
        <v>0.62851493848857642</v>
      </c>
      <c r="T426" s="105">
        <f t="shared" si="370"/>
        <v>58474.756728416636</v>
      </c>
      <c r="U426" s="106">
        <f t="shared" si="406"/>
        <v>0.62508193139611101</v>
      </c>
      <c r="V426" s="316"/>
      <c r="W426" s="99">
        <v>3</v>
      </c>
      <c r="X426" s="100" t="s">
        <v>292</v>
      </c>
      <c r="Y426" s="101" t="s">
        <v>293</v>
      </c>
      <c r="Z426" s="102">
        <v>218556556</v>
      </c>
      <c r="AA426" s="104">
        <v>1547</v>
      </c>
      <c r="AB426" s="103">
        <f>IFERROR(AA426/AA434,"-")</f>
        <v>0.64377861007074488</v>
      </c>
      <c r="AC426" s="105">
        <f t="shared" si="371"/>
        <v>141277.67032967033</v>
      </c>
      <c r="AD426" s="106">
        <f t="shared" si="407"/>
        <v>0.63978494623655913</v>
      </c>
      <c r="AE426" s="316"/>
      <c r="AF426" s="99">
        <v>3</v>
      </c>
      <c r="AG426" s="100" t="s">
        <v>300</v>
      </c>
      <c r="AH426" s="101" t="s">
        <v>301</v>
      </c>
      <c r="AI426" s="102">
        <v>136042871</v>
      </c>
      <c r="AJ426" s="104">
        <v>2201</v>
      </c>
      <c r="AK426" s="103">
        <f>IFERROR(AJ426/AJ434,"-")</f>
        <v>0.59374157000269756</v>
      </c>
      <c r="AL426" s="105">
        <f t="shared" si="372"/>
        <v>61809.573375738299</v>
      </c>
      <c r="AM426" s="106">
        <f t="shared" si="408"/>
        <v>0.5864641620037303</v>
      </c>
      <c r="AN426" s="316"/>
      <c r="AO426" s="99">
        <v>3</v>
      </c>
      <c r="AP426" s="100" t="s">
        <v>292</v>
      </c>
      <c r="AQ426" s="101" t="s">
        <v>293</v>
      </c>
      <c r="AR426" s="102">
        <v>251664664</v>
      </c>
      <c r="AS426" s="104">
        <v>1410</v>
      </c>
      <c r="AT426" s="103">
        <f>IFERROR(AS426/AS434,"-")</f>
        <v>0.63059033989266544</v>
      </c>
      <c r="AU426" s="105">
        <f t="shared" si="373"/>
        <v>178485.57730496454</v>
      </c>
      <c r="AV426" s="106">
        <f t="shared" si="409"/>
        <v>0.62472308373947716</v>
      </c>
      <c r="AW426" s="316"/>
      <c r="AX426" s="99">
        <v>3</v>
      </c>
      <c r="AY426" s="100" t="s">
        <v>292</v>
      </c>
      <c r="AZ426" s="101" t="s">
        <v>293</v>
      </c>
      <c r="BA426" s="102">
        <v>251564888</v>
      </c>
      <c r="BB426" s="104">
        <v>1269</v>
      </c>
      <c r="BC426" s="103">
        <f>IFERROR(BB426/BB434,"-")</f>
        <v>0.62328094302554027</v>
      </c>
      <c r="BD426" s="105">
        <f t="shared" si="374"/>
        <v>198238.68242710797</v>
      </c>
      <c r="BE426" s="106">
        <f t="shared" si="410"/>
        <v>0.61038961038961037</v>
      </c>
      <c r="BF426" s="316"/>
      <c r="BG426" s="99">
        <v>3</v>
      </c>
      <c r="BH426" s="100" t="s">
        <v>292</v>
      </c>
      <c r="BI426" s="101" t="s">
        <v>293</v>
      </c>
      <c r="BJ426" s="102">
        <v>291789648</v>
      </c>
      <c r="BK426" s="104">
        <v>1431</v>
      </c>
      <c r="BL426" s="103">
        <f>IFERROR(BK426/BK434,"-")</f>
        <v>0.67723615712257457</v>
      </c>
      <c r="BM426" s="105">
        <f t="shared" si="375"/>
        <v>203906.11320754717</v>
      </c>
      <c r="BN426" s="106">
        <f t="shared" si="411"/>
        <v>0.65975103734439833</v>
      </c>
      <c r="BO426" s="316"/>
      <c r="BP426" s="99">
        <v>3</v>
      </c>
      <c r="BQ426" s="100" t="s">
        <v>292</v>
      </c>
      <c r="BR426" s="101" t="s">
        <v>293</v>
      </c>
      <c r="BS426" s="102">
        <v>211803428</v>
      </c>
      <c r="BT426" s="104">
        <v>1133</v>
      </c>
      <c r="BU426" s="103">
        <f>IFERROR(BT426/BT434,"-")</f>
        <v>0.62116228070175439</v>
      </c>
      <c r="BV426" s="105">
        <f t="shared" si="376"/>
        <v>186940.36010591351</v>
      </c>
      <c r="BW426" s="106">
        <f t="shared" si="412"/>
        <v>0.60783261802575106</v>
      </c>
      <c r="BX426" s="316"/>
      <c r="BY426" s="99">
        <v>3</v>
      </c>
      <c r="BZ426" s="100" t="s">
        <v>300</v>
      </c>
      <c r="CA426" s="101" t="s">
        <v>301</v>
      </c>
      <c r="CB426" s="102">
        <v>1725155938</v>
      </c>
      <c r="CC426" s="104">
        <v>31134</v>
      </c>
      <c r="CD426" s="103">
        <f>IFERROR(CC426/CC434,"-")</f>
        <v>0.55006095298669633</v>
      </c>
      <c r="CE426" s="105">
        <f t="shared" si="377"/>
        <v>55410.674439519498</v>
      </c>
      <c r="CF426" s="106">
        <f t="shared" si="413"/>
        <v>0.52363893233765579</v>
      </c>
    </row>
    <row r="427" spans="2:84" ht="13.5" customHeight="1">
      <c r="B427" s="319"/>
      <c r="C427" s="329"/>
      <c r="D427" s="316"/>
      <c r="E427" s="99">
        <v>4</v>
      </c>
      <c r="F427" s="121" t="s">
        <v>306</v>
      </c>
      <c r="G427" s="101" t="s">
        <v>307</v>
      </c>
      <c r="H427" s="102">
        <v>683026223</v>
      </c>
      <c r="I427" s="104">
        <v>19501</v>
      </c>
      <c r="J427" s="103">
        <f>IFERROR(I427/I434,"-")</f>
        <v>0.51685661277498007</v>
      </c>
      <c r="K427" s="105">
        <f t="shared" si="369"/>
        <v>35025.189631300957</v>
      </c>
      <c r="L427" s="106">
        <f t="shared" si="405"/>
        <v>0.48341596430342093</v>
      </c>
      <c r="M427" s="316"/>
      <c r="N427" s="99">
        <v>4</v>
      </c>
      <c r="O427" s="121" t="s">
        <v>333</v>
      </c>
      <c r="P427" s="101" t="s">
        <v>565</v>
      </c>
      <c r="Q427" s="102">
        <v>72391423</v>
      </c>
      <c r="R427" s="104">
        <v>2736</v>
      </c>
      <c r="S427" s="103">
        <f>IFERROR(R427/R434,"-")</f>
        <v>0.60105448154657293</v>
      </c>
      <c r="T427" s="105">
        <f t="shared" si="370"/>
        <v>26458.853435672514</v>
      </c>
      <c r="U427" s="106">
        <f t="shared" si="406"/>
        <v>0.59777146602578113</v>
      </c>
      <c r="V427" s="316"/>
      <c r="W427" s="99">
        <v>4</v>
      </c>
      <c r="X427" s="121" t="s">
        <v>333</v>
      </c>
      <c r="Y427" s="101" t="s">
        <v>565</v>
      </c>
      <c r="Z427" s="102">
        <v>42132725</v>
      </c>
      <c r="AA427" s="104">
        <v>1489</v>
      </c>
      <c r="AB427" s="103">
        <f>IFERROR(AA427/AA434,"-")</f>
        <v>0.61964211402413649</v>
      </c>
      <c r="AC427" s="105">
        <f t="shared" si="371"/>
        <v>28295.987239758226</v>
      </c>
      <c r="AD427" s="106">
        <f t="shared" si="407"/>
        <v>0.61579818031430933</v>
      </c>
      <c r="AE427" s="316"/>
      <c r="AF427" s="99">
        <v>4</v>
      </c>
      <c r="AG427" s="121" t="s">
        <v>292</v>
      </c>
      <c r="AH427" s="101" t="s">
        <v>293</v>
      </c>
      <c r="AI427" s="102">
        <v>403325018</v>
      </c>
      <c r="AJ427" s="104">
        <v>2175</v>
      </c>
      <c r="AK427" s="103">
        <f>IFERROR(AJ427/AJ434,"-")</f>
        <v>0.58672781224710013</v>
      </c>
      <c r="AL427" s="105">
        <f t="shared" si="372"/>
        <v>185436.78988505749</v>
      </c>
      <c r="AM427" s="106">
        <f t="shared" si="408"/>
        <v>0.57953637090327736</v>
      </c>
      <c r="AN427" s="316"/>
      <c r="AO427" s="99">
        <v>4</v>
      </c>
      <c r="AP427" s="121" t="s">
        <v>300</v>
      </c>
      <c r="AQ427" s="101" t="s">
        <v>301</v>
      </c>
      <c r="AR427" s="102">
        <v>101784510</v>
      </c>
      <c r="AS427" s="104">
        <v>1337</v>
      </c>
      <c r="AT427" s="103">
        <f>IFERROR(AS427/AS434,"-")</f>
        <v>0.59794275491949911</v>
      </c>
      <c r="AU427" s="105">
        <f t="shared" si="373"/>
        <v>76129.02767389678</v>
      </c>
      <c r="AV427" s="106">
        <f t="shared" si="409"/>
        <v>0.59237926451041201</v>
      </c>
      <c r="AW427" s="316"/>
      <c r="AX427" s="99">
        <v>4</v>
      </c>
      <c r="AY427" s="121" t="s">
        <v>333</v>
      </c>
      <c r="AZ427" s="101" t="s">
        <v>565</v>
      </c>
      <c r="BA427" s="102">
        <v>65930024</v>
      </c>
      <c r="BB427" s="104">
        <v>1213</v>
      </c>
      <c r="BC427" s="103">
        <f>IFERROR(BB427/BB434,"-")</f>
        <v>0.59577603143418467</v>
      </c>
      <c r="BD427" s="105">
        <f t="shared" si="374"/>
        <v>54352.863973619125</v>
      </c>
      <c r="BE427" s="106">
        <f t="shared" si="410"/>
        <v>0.58345358345358345</v>
      </c>
      <c r="BF427" s="316"/>
      <c r="BG427" s="99">
        <v>4</v>
      </c>
      <c r="BH427" s="121" t="s">
        <v>333</v>
      </c>
      <c r="BI427" s="101" t="s">
        <v>565</v>
      </c>
      <c r="BJ427" s="102">
        <v>95498605</v>
      </c>
      <c r="BK427" s="104">
        <v>1296</v>
      </c>
      <c r="BL427" s="103">
        <f>IFERROR(BK427/BK434,"-")</f>
        <v>0.61334595362044486</v>
      </c>
      <c r="BM427" s="105">
        <f t="shared" si="375"/>
        <v>73687.195216049382</v>
      </c>
      <c r="BN427" s="106">
        <f t="shared" si="411"/>
        <v>0.59751037344398339</v>
      </c>
      <c r="BO427" s="316"/>
      <c r="BP427" s="99">
        <v>4</v>
      </c>
      <c r="BQ427" s="121" t="s">
        <v>454</v>
      </c>
      <c r="BR427" s="101" t="s">
        <v>455</v>
      </c>
      <c r="BS427" s="102">
        <v>76471806</v>
      </c>
      <c r="BT427" s="104">
        <v>1106</v>
      </c>
      <c r="BU427" s="103">
        <f>IFERROR(BT427/BT434,"-")</f>
        <v>0.60635964912280704</v>
      </c>
      <c r="BV427" s="105">
        <f t="shared" si="376"/>
        <v>69142.681735985534</v>
      </c>
      <c r="BW427" s="106">
        <f t="shared" si="412"/>
        <v>0.5933476394849786</v>
      </c>
      <c r="BX427" s="316"/>
      <c r="BY427" s="99">
        <v>4</v>
      </c>
      <c r="BZ427" s="121" t="s">
        <v>333</v>
      </c>
      <c r="CA427" s="101" t="s">
        <v>565</v>
      </c>
      <c r="CB427" s="102">
        <v>861763044</v>
      </c>
      <c r="CC427" s="104">
        <v>27893</v>
      </c>
      <c r="CD427" s="103">
        <f>IFERROR(CC427/CC434,"-")</f>
        <v>0.49280048055688064</v>
      </c>
      <c r="CE427" s="105">
        <f t="shared" si="377"/>
        <v>30895.315814003512</v>
      </c>
      <c r="CF427" s="106">
        <f t="shared" si="413"/>
        <v>0.46912895033385471</v>
      </c>
    </row>
    <row r="428" spans="2:84" ht="13.5" customHeight="1">
      <c r="B428" s="319"/>
      <c r="C428" s="329"/>
      <c r="D428" s="316"/>
      <c r="E428" s="99">
        <v>5</v>
      </c>
      <c r="F428" s="100" t="s">
        <v>302</v>
      </c>
      <c r="G428" s="101" t="s">
        <v>303</v>
      </c>
      <c r="H428" s="102">
        <v>954722502</v>
      </c>
      <c r="I428" s="104">
        <v>18847</v>
      </c>
      <c r="J428" s="103">
        <f>IFERROR(I428/I434,"-")</f>
        <v>0.49952292605353832</v>
      </c>
      <c r="K428" s="105">
        <f t="shared" si="369"/>
        <v>50656.47063193081</v>
      </c>
      <c r="L428" s="106">
        <f t="shared" si="405"/>
        <v>0.46720376797223601</v>
      </c>
      <c r="M428" s="316"/>
      <c r="N428" s="99">
        <v>5</v>
      </c>
      <c r="O428" s="100" t="s">
        <v>292</v>
      </c>
      <c r="P428" s="101" t="s">
        <v>293</v>
      </c>
      <c r="Q428" s="102">
        <v>383792696</v>
      </c>
      <c r="R428" s="104">
        <v>2650</v>
      </c>
      <c r="S428" s="103">
        <f>IFERROR(R428/R434,"-")</f>
        <v>0.58216168717047456</v>
      </c>
      <c r="T428" s="105">
        <f t="shared" si="370"/>
        <v>144827.43245283019</v>
      </c>
      <c r="U428" s="106">
        <f t="shared" si="406"/>
        <v>0.57898186585099409</v>
      </c>
      <c r="V428" s="316"/>
      <c r="W428" s="99">
        <v>5</v>
      </c>
      <c r="X428" s="100" t="s">
        <v>300</v>
      </c>
      <c r="Y428" s="101" t="s">
        <v>301</v>
      </c>
      <c r="Z428" s="102">
        <v>87180331</v>
      </c>
      <c r="AA428" s="104">
        <v>1470</v>
      </c>
      <c r="AB428" s="103">
        <f>IFERROR(AA428/AA434,"-")</f>
        <v>0.61173533083645448</v>
      </c>
      <c r="AC428" s="105">
        <f t="shared" si="371"/>
        <v>59306.347619047621</v>
      </c>
      <c r="AD428" s="106">
        <f t="shared" si="407"/>
        <v>0.60794044665012403</v>
      </c>
      <c r="AE428" s="316"/>
      <c r="AF428" s="99">
        <v>5</v>
      </c>
      <c r="AG428" s="100" t="s">
        <v>333</v>
      </c>
      <c r="AH428" s="101" t="s">
        <v>565</v>
      </c>
      <c r="AI428" s="102">
        <v>71124421</v>
      </c>
      <c r="AJ428" s="104">
        <v>2065</v>
      </c>
      <c r="AK428" s="103">
        <f>IFERROR(AJ428/AJ434,"-")</f>
        <v>0.55705422174264907</v>
      </c>
      <c r="AL428" s="105">
        <f t="shared" si="372"/>
        <v>34442.818886198547</v>
      </c>
      <c r="AM428" s="106">
        <f t="shared" si="408"/>
        <v>0.55022648547828401</v>
      </c>
      <c r="AN428" s="316"/>
      <c r="AO428" s="99">
        <v>5</v>
      </c>
      <c r="AP428" s="100" t="s">
        <v>333</v>
      </c>
      <c r="AQ428" s="101" t="s">
        <v>565</v>
      </c>
      <c r="AR428" s="102">
        <v>52033067</v>
      </c>
      <c r="AS428" s="104">
        <v>1271</v>
      </c>
      <c r="AT428" s="103">
        <f>IFERROR(AS428/AS434,"-")</f>
        <v>0.56842576028622538</v>
      </c>
      <c r="AU428" s="105">
        <f t="shared" si="373"/>
        <v>40938.683713611332</v>
      </c>
      <c r="AV428" s="106">
        <f t="shared" si="409"/>
        <v>0.56313690739920252</v>
      </c>
      <c r="AW428" s="316"/>
      <c r="AX428" s="99">
        <v>5</v>
      </c>
      <c r="AY428" s="100" t="s">
        <v>300</v>
      </c>
      <c r="AZ428" s="101" t="s">
        <v>301</v>
      </c>
      <c r="BA428" s="102">
        <v>64569357</v>
      </c>
      <c r="BB428" s="104">
        <v>1132</v>
      </c>
      <c r="BC428" s="103">
        <f>IFERROR(BB428/BB434,"-")</f>
        <v>0.55599214145383102</v>
      </c>
      <c r="BD428" s="105">
        <f t="shared" si="374"/>
        <v>57040.068021201412</v>
      </c>
      <c r="BE428" s="106">
        <f t="shared" si="410"/>
        <v>0.54449254449254447</v>
      </c>
      <c r="BF428" s="316"/>
      <c r="BG428" s="99">
        <v>5</v>
      </c>
      <c r="BH428" s="100" t="s">
        <v>454</v>
      </c>
      <c r="BI428" s="101" t="s">
        <v>455</v>
      </c>
      <c r="BJ428" s="102">
        <v>81221871</v>
      </c>
      <c r="BK428" s="104">
        <v>1148</v>
      </c>
      <c r="BL428" s="103">
        <f>IFERROR(BK428/BK434,"-")</f>
        <v>0.54330336015144343</v>
      </c>
      <c r="BM428" s="105">
        <f t="shared" si="375"/>
        <v>70750.758710801398</v>
      </c>
      <c r="BN428" s="106">
        <f t="shared" si="411"/>
        <v>0.52927616413093592</v>
      </c>
      <c r="BO428" s="316"/>
      <c r="BP428" s="99">
        <v>5</v>
      </c>
      <c r="BQ428" s="100" t="s">
        <v>296</v>
      </c>
      <c r="BR428" s="101" t="s">
        <v>297</v>
      </c>
      <c r="BS428" s="102">
        <v>46175231</v>
      </c>
      <c r="BT428" s="104">
        <v>1062</v>
      </c>
      <c r="BU428" s="103">
        <f>IFERROR(BT428/BT434,"-")</f>
        <v>0.58223684210526316</v>
      </c>
      <c r="BV428" s="105">
        <f t="shared" si="376"/>
        <v>43479.501883239172</v>
      </c>
      <c r="BW428" s="106">
        <f t="shared" si="412"/>
        <v>0.56974248927038629</v>
      </c>
      <c r="BX428" s="316"/>
      <c r="BY428" s="99">
        <v>5</v>
      </c>
      <c r="BZ428" s="100" t="s">
        <v>306</v>
      </c>
      <c r="CA428" s="101" t="s">
        <v>307</v>
      </c>
      <c r="CB428" s="102">
        <v>945103497</v>
      </c>
      <c r="CC428" s="104">
        <v>27156</v>
      </c>
      <c r="CD428" s="103">
        <f>IFERROR(CC428/CC434,"-")</f>
        <v>0.47977950919595058</v>
      </c>
      <c r="CE428" s="105">
        <f t="shared" si="377"/>
        <v>34802.750662836945</v>
      </c>
      <c r="CF428" s="106">
        <f t="shared" si="413"/>
        <v>0.45673343761037388</v>
      </c>
    </row>
    <row r="429" spans="2:84" ht="13.5" customHeight="1">
      <c r="B429" s="319"/>
      <c r="C429" s="329"/>
      <c r="D429" s="316"/>
      <c r="E429" s="99">
        <v>6</v>
      </c>
      <c r="F429" s="121" t="s">
        <v>387</v>
      </c>
      <c r="G429" s="101" t="s">
        <v>388</v>
      </c>
      <c r="H429" s="102">
        <v>71188546</v>
      </c>
      <c r="I429" s="104">
        <v>18366</v>
      </c>
      <c r="J429" s="103">
        <f>IFERROR(I429/I434,"-")</f>
        <v>0.48677445003975617</v>
      </c>
      <c r="K429" s="105">
        <f t="shared" si="369"/>
        <v>3876.1050854840464</v>
      </c>
      <c r="L429" s="106">
        <f t="shared" si="405"/>
        <v>0.45528011898859694</v>
      </c>
      <c r="M429" s="316"/>
      <c r="N429" s="99">
        <v>6</v>
      </c>
      <c r="O429" s="121" t="s">
        <v>312</v>
      </c>
      <c r="P429" s="101" t="s">
        <v>313</v>
      </c>
      <c r="Q429" s="102">
        <v>136799835</v>
      </c>
      <c r="R429" s="104">
        <v>2557</v>
      </c>
      <c r="S429" s="103">
        <f>IFERROR(R429/R434,"-")</f>
        <v>0.56173110720562391</v>
      </c>
      <c r="T429" s="105">
        <f t="shared" si="370"/>
        <v>53500.131012905746</v>
      </c>
      <c r="U429" s="106">
        <f t="shared" si="406"/>
        <v>0.55866287961546868</v>
      </c>
      <c r="V429" s="316"/>
      <c r="W429" s="99">
        <v>6</v>
      </c>
      <c r="X429" s="121" t="s">
        <v>312</v>
      </c>
      <c r="Y429" s="101" t="s">
        <v>313</v>
      </c>
      <c r="Z429" s="102">
        <v>75386280</v>
      </c>
      <c r="AA429" s="104">
        <v>1396</v>
      </c>
      <c r="AB429" s="103">
        <f>IFERROR(AA429/AA434,"-")</f>
        <v>0.58094049105285062</v>
      </c>
      <c r="AC429" s="105">
        <f t="shared" si="371"/>
        <v>54001.633237822352</v>
      </c>
      <c r="AD429" s="106">
        <f t="shared" si="407"/>
        <v>0.57733664185277089</v>
      </c>
      <c r="AE429" s="316"/>
      <c r="AF429" s="99">
        <v>6</v>
      </c>
      <c r="AG429" s="121" t="s">
        <v>312</v>
      </c>
      <c r="AH429" s="101" t="s">
        <v>313</v>
      </c>
      <c r="AI429" s="102">
        <v>113073363</v>
      </c>
      <c r="AJ429" s="104">
        <v>1725</v>
      </c>
      <c r="AK429" s="103">
        <f>IFERROR(AJ429/AJ434,"-")</f>
        <v>0.46533585109252767</v>
      </c>
      <c r="AL429" s="105">
        <f t="shared" si="372"/>
        <v>65549.775652173907</v>
      </c>
      <c r="AM429" s="106">
        <f t="shared" si="408"/>
        <v>0.45963229416466828</v>
      </c>
      <c r="AN429" s="316"/>
      <c r="AO429" s="99">
        <v>6</v>
      </c>
      <c r="AP429" s="121" t="s">
        <v>312</v>
      </c>
      <c r="AQ429" s="101" t="s">
        <v>313</v>
      </c>
      <c r="AR429" s="102">
        <v>99158095</v>
      </c>
      <c r="AS429" s="104">
        <v>1106</v>
      </c>
      <c r="AT429" s="103">
        <f>IFERROR(AS429/AS434,"-")</f>
        <v>0.49463327370304117</v>
      </c>
      <c r="AU429" s="105">
        <f t="shared" si="373"/>
        <v>89654.697106690772</v>
      </c>
      <c r="AV429" s="106">
        <f t="shared" si="409"/>
        <v>0.49003101462117854</v>
      </c>
      <c r="AW429" s="316"/>
      <c r="AX429" s="99">
        <v>6</v>
      </c>
      <c r="AY429" s="121" t="s">
        <v>454</v>
      </c>
      <c r="AZ429" s="101" t="s">
        <v>455</v>
      </c>
      <c r="BA429" s="102">
        <v>47554588</v>
      </c>
      <c r="BB429" s="104">
        <v>1042</v>
      </c>
      <c r="BC429" s="103">
        <f>IFERROR(BB429/BB434,"-")</f>
        <v>0.51178781925343808</v>
      </c>
      <c r="BD429" s="105">
        <f t="shared" si="374"/>
        <v>45637.800383877162</v>
      </c>
      <c r="BE429" s="106">
        <f t="shared" si="410"/>
        <v>0.5012025012025012</v>
      </c>
      <c r="BF429" s="316"/>
      <c r="BG429" s="99">
        <v>6</v>
      </c>
      <c r="BH429" s="121" t="s">
        <v>338</v>
      </c>
      <c r="BI429" s="101" t="s">
        <v>339</v>
      </c>
      <c r="BJ429" s="102">
        <v>119203907</v>
      </c>
      <c r="BK429" s="104">
        <v>1125</v>
      </c>
      <c r="BL429" s="103">
        <f>IFERROR(BK429/BK434,"-")</f>
        <v>0.53241836251774732</v>
      </c>
      <c r="BM429" s="105">
        <f t="shared" si="375"/>
        <v>105959.02844444444</v>
      </c>
      <c r="BN429" s="106">
        <f t="shared" si="411"/>
        <v>0.51867219917012453</v>
      </c>
      <c r="BO429" s="316"/>
      <c r="BP429" s="99">
        <v>6</v>
      </c>
      <c r="BQ429" s="121" t="s">
        <v>428</v>
      </c>
      <c r="BR429" s="101" t="s">
        <v>429</v>
      </c>
      <c r="BS429" s="102">
        <v>25087678</v>
      </c>
      <c r="BT429" s="104">
        <v>1013</v>
      </c>
      <c r="BU429" s="103">
        <f>IFERROR(BT429/BT434,"-")</f>
        <v>0.55537280701754388</v>
      </c>
      <c r="BV429" s="105">
        <f t="shared" si="376"/>
        <v>24765.723593287265</v>
      </c>
      <c r="BW429" s="106">
        <f t="shared" si="412"/>
        <v>0.54345493562231761</v>
      </c>
      <c r="BX429" s="316"/>
      <c r="BY429" s="99">
        <v>6</v>
      </c>
      <c r="BZ429" s="121" t="s">
        <v>292</v>
      </c>
      <c r="CA429" s="101" t="s">
        <v>293</v>
      </c>
      <c r="CB429" s="102">
        <v>3584202962</v>
      </c>
      <c r="CC429" s="104">
        <v>27062</v>
      </c>
      <c r="CD429" s="103">
        <f>IFERROR(CC429/CC434,"-")</f>
        <v>0.4781187611526298</v>
      </c>
      <c r="CE429" s="105">
        <f t="shared" si="377"/>
        <v>132444.12689379943</v>
      </c>
      <c r="CF429" s="106">
        <f t="shared" si="413"/>
        <v>0.45515246312461105</v>
      </c>
    </row>
    <row r="430" spans="2:84" ht="13.5" customHeight="1">
      <c r="B430" s="319"/>
      <c r="C430" s="329"/>
      <c r="D430" s="316"/>
      <c r="E430" s="99">
        <v>7</v>
      </c>
      <c r="F430" s="121" t="s">
        <v>333</v>
      </c>
      <c r="G430" s="101" t="s">
        <v>565</v>
      </c>
      <c r="H430" s="102">
        <v>331454395</v>
      </c>
      <c r="I430" s="104">
        <v>16645</v>
      </c>
      <c r="J430" s="103">
        <f>IFERROR(I430/I434,"-")</f>
        <v>0.44116087993639014</v>
      </c>
      <c r="K430" s="105">
        <f t="shared" si="369"/>
        <v>19913.150796034846</v>
      </c>
      <c r="L430" s="106">
        <f t="shared" si="405"/>
        <v>0.41261774913237481</v>
      </c>
      <c r="M430" s="316"/>
      <c r="N430" s="99">
        <v>7</v>
      </c>
      <c r="O430" s="121" t="s">
        <v>302</v>
      </c>
      <c r="P430" s="101" t="s">
        <v>303</v>
      </c>
      <c r="Q430" s="102">
        <v>137956432</v>
      </c>
      <c r="R430" s="104">
        <v>2456</v>
      </c>
      <c r="S430" s="103">
        <f>IFERROR(R430/R434,"-")</f>
        <v>0.53954305799648505</v>
      </c>
      <c r="T430" s="105">
        <f t="shared" si="370"/>
        <v>56171.185667752441</v>
      </c>
      <c r="U430" s="106">
        <f t="shared" si="406"/>
        <v>0.53659602359624203</v>
      </c>
      <c r="V430" s="316"/>
      <c r="W430" s="99">
        <v>7</v>
      </c>
      <c r="X430" s="121" t="s">
        <v>302</v>
      </c>
      <c r="Y430" s="101" t="s">
        <v>303</v>
      </c>
      <c r="Z430" s="102">
        <v>66435895</v>
      </c>
      <c r="AA430" s="104">
        <v>1209</v>
      </c>
      <c r="AB430" s="103">
        <f>IFERROR(AA430/AA434,"-")</f>
        <v>0.50312109862671661</v>
      </c>
      <c r="AC430" s="105">
        <f t="shared" si="371"/>
        <v>54951.112489660874</v>
      </c>
      <c r="AD430" s="106">
        <f t="shared" si="407"/>
        <v>0.5</v>
      </c>
      <c r="AE430" s="316"/>
      <c r="AF430" s="99">
        <v>7</v>
      </c>
      <c r="AG430" s="121" t="s">
        <v>306</v>
      </c>
      <c r="AH430" s="101" t="s">
        <v>307</v>
      </c>
      <c r="AI430" s="102">
        <v>55212578</v>
      </c>
      <c r="AJ430" s="104">
        <v>1639</v>
      </c>
      <c r="AK430" s="103">
        <f>IFERROR(AJ430/AJ434,"-")</f>
        <v>0.44213649851632048</v>
      </c>
      <c r="AL430" s="105">
        <f t="shared" si="372"/>
        <v>33686.746796827334</v>
      </c>
      <c r="AM430" s="106">
        <f t="shared" si="408"/>
        <v>0.43671729283240074</v>
      </c>
      <c r="AN430" s="316"/>
      <c r="AO430" s="99">
        <v>7</v>
      </c>
      <c r="AP430" s="121" t="s">
        <v>454</v>
      </c>
      <c r="AQ430" s="101" t="s">
        <v>455</v>
      </c>
      <c r="AR430" s="102">
        <v>30288046</v>
      </c>
      <c r="AS430" s="104">
        <v>990</v>
      </c>
      <c r="AT430" s="103">
        <f>IFERROR(AS430/AS434,"-")</f>
        <v>0.44275491949910556</v>
      </c>
      <c r="AU430" s="105">
        <f t="shared" si="373"/>
        <v>30593.98585858586</v>
      </c>
      <c r="AV430" s="106">
        <f t="shared" si="409"/>
        <v>0.43863535666814357</v>
      </c>
      <c r="AW430" s="316"/>
      <c r="AX430" s="99">
        <v>7</v>
      </c>
      <c r="AY430" s="121" t="s">
        <v>338</v>
      </c>
      <c r="AZ430" s="101" t="s">
        <v>339</v>
      </c>
      <c r="BA430" s="102">
        <v>86676419</v>
      </c>
      <c r="BB430" s="104">
        <v>1005</v>
      </c>
      <c r="BC430" s="103">
        <f>IFERROR(BB430/BB434,"-")</f>
        <v>0.49361493123772104</v>
      </c>
      <c r="BD430" s="105">
        <f t="shared" si="374"/>
        <v>86245.193034825876</v>
      </c>
      <c r="BE430" s="106">
        <f t="shared" si="410"/>
        <v>0.48340548340548339</v>
      </c>
      <c r="BF430" s="316"/>
      <c r="BG430" s="99">
        <v>7</v>
      </c>
      <c r="BH430" s="121" t="s">
        <v>300</v>
      </c>
      <c r="BI430" s="101" t="s">
        <v>301</v>
      </c>
      <c r="BJ430" s="102">
        <v>77226730</v>
      </c>
      <c r="BK430" s="104">
        <v>1104</v>
      </c>
      <c r="BL430" s="103">
        <f>IFERROR(BK430/BK434,"-")</f>
        <v>0.52247988641741605</v>
      </c>
      <c r="BM430" s="105">
        <f t="shared" si="375"/>
        <v>69951.748188405792</v>
      </c>
      <c r="BN430" s="106">
        <f t="shared" si="411"/>
        <v>0.50899031811894879</v>
      </c>
      <c r="BO430" s="316"/>
      <c r="BP430" s="99">
        <v>7</v>
      </c>
      <c r="BQ430" s="121" t="s">
        <v>338</v>
      </c>
      <c r="BR430" s="101" t="s">
        <v>339</v>
      </c>
      <c r="BS430" s="102">
        <v>95444839</v>
      </c>
      <c r="BT430" s="104">
        <v>978</v>
      </c>
      <c r="BU430" s="103">
        <f>IFERROR(BT430/BT434,"-")</f>
        <v>0.53618421052631582</v>
      </c>
      <c r="BV430" s="105">
        <f t="shared" si="376"/>
        <v>97591.859918200411</v>
      </c>
      <c r="BW430" s="106">
        <f t="shared" si="412"/>
        <v>0.52467811158798283</v>
      </c>
      <c r="BX430" s="316"/>
      <c r="BY430" s="99">
        <v>7</v>
      </c>
      <c r="BZ430" s="121" t="s">
        <v>302</v>
      </c>
      <c r="CA430" s="101" t="s">
        <v>303</v>
      </c>
      <c r="CB430" s="102">
        <v>1315726449</v>
      </c>
      <c r="CC430" s="104">
        <v>25874</v>
      </c>
      <c r="CD430" s="103">
        <f>IFERROR(CC430/CC434,"-")</f>
        <v>0.45712973269023516</v>
      </c>
      <c r="CE430" s="105">
        <f t="shared" si="377"/>
        <v>50851.296629821445</v>
      </c>
      <c r="CF430" s="106">
        <f t="shared" si="413"/>
        <v>0.43517163664497033</v>
      </c>
    </row>
    <row r="431" spans="2:84" ht="13.5" customHeight="1">
      <c r="B431" s="319"/>
      <c r="C431" s="329"/>
      <c r="D431" s="316"/>
      <c r="E431" s="99">
        <v>8</v>
      </c>
      <c r="F431" s="121" t="s">
        <v>292</v>
      </c>
      <c r="G431" s="101" t="s">
        <v>293</v>
      </c>
      <c r="H431" s="102">
        <v>1571706064</v>
      </c>
      <c r="I431" s="104">
        <v>15447</v>
      </c>
      <c r="J431" s="103">
        <f>IFERROR(I431/I434,"-")</f>
        <v>0.40940895838855024</v>
      </c>
      <c r="K431" s="105">
        <f t="shared" si="369"/>
        <v>101748.30478410047</v>
      </c>
      <c r="L431" s="106">
        <f t="shared" si="405"/>
        <v>0.38292017848289539</v>
      </c>
      <c r="M431" s="316"/>
      <c r="N431" s="99">
        <v>8</v>
      </c>
      <c r="O431" s="121" t="s">
        <v>306</v>
      </c>
      <c r="P431" s="101" t="s">
        <v>307</v>
      </c>
      <c r="Q431" s="102">
        <v>85439296</v>
      </c>
      <c r="R431" s="104">
        <v>2442</v>
      </c>
      <c r="S431" s="103">
        <f>IFERROR(R431/R434,"-")</f>
        <v>0.53646748681898071</v>
      </c>
      <c r="T431" s="105">
        <f t="shared" si="370"/>
        <v>34987.426699426702</v>
      </c>
      <c r="U431" s="106">
        <f t="shared" si="406"/>
        <v>0.53353725147476516</v>
      </c>
      <c r="V431" s="316"/>
      <c r="W431" s="99">
        <v>8</v>
      </c>
      <c r="X431" s="121" t="s">
        <v>324</v>
      </c>
      <c r="Y431" s="101" t="s">
        <v>556</v>
      </c>
      <c r="Z431" s="102">
        <v>84636612</v>
      </c>
      <c r="AA431" s="104">
        <v>1190</v>
      </c>
      <c r="AB431" s="103">
        <f>IFERROR(AA431/AA434,"-")</f>
        <v>0.49521431543903455</v>
      </c>
      <c r="AC431" s="105">
        <f t="shared" si="371"/>
        <v>71123.203361344538</v>
      </c>
      <c r="AD431" s="106">
        <f t="shared" si="407"/>
        <v>0.4921422663358147</v>
      </c>
      <c r="AE431" s="316"/>
      <c r="AF431" s="99">
        <v>8</v>
      </c>
      <c r="AG431" s="121" t="s">
        <v>334</v>
      </c>
      <c r="AH431" s="101" t="s">
        <v>335</v>
      </c>
      <c r="AI431" s="102">
        <v>189720144</v>
      </c>
      <c r="AJ431" s="104">
        <v>1586</v>
      </c>
      <c r="AK431" s="103">
        <f>IFERROR(AJ431/AJ434,"-")</f>
        <v>0.42783922309144862</v>
      </c>
      <c r="AL431" s="105">
        <f t="shared" si="372"/>
        <v>119621.78058007566</v>
      </c>
      <c r="AM431" s="106">
        <f t="shared" si="408"/>
        <v>0.42259525712763124</v>
      </c>
      <c r="AN431" s="316"/>
      <c r="AO431" s="99">
        <v>8</v>
      </c>
      <c r="AP431" s="121" t="s">
        <v>338</v>
      </c>
      <c r="AQ431" s="101" t="s">
        <v>339</v>
      </c>
      <c r="AR431" s="102">
        <v>74874054</v>
      </c>
      <c r="AS431" s="104">
        <v>986</v>
      </c>
      <c r="AT431" s="103">
        <f>IFERROR(AS431/AS434,"-")</f>
        <v>0.4409660107334526</v>
      </c>
      <c r="AU431" s="105">
        <f t="shared" si="373"/>
        <v>75937.174442190662</v>
      </c>
      <c r="AV431" s="106">
        <f t="shared" si="409"/>
        <v>0.43686309260079753</v>
      </c>
      <c r="AW431" s="316"/>
      <c r="AX431" s="99">
        <v>8</v>
      </c>
      <c r="AY431" s="121" t="s">
        <v>312</v>
      </c>
      <c r="AZ431" s="101" t="s">
        <v>313</v>
      </c>
      <c r="BA431" s="102">
        <v>106633790</v>
      </c>
      <c r="BB431" s="104">
        <v>984</v>
      </c>
      <c r="BC431" s="103">
        <f>IFERROR(BB431/BB434,"-")</f>
        <v>0.48330058939096265</v>
      </c>
      <c r="BD431" s="105">
        <f t="shared" si="374"/>
        <v>108367.67276422764</v>
      </c>
      <c r="BE431" s="106">
        <f t="shared" si="410"/>
        <v>0.47330447330447328</v>
      </c>
      <c r="BF431" s="316"/>
      <c r="BG431" s="99">
        <v>8</v>
      </c>
      <c r="BH431" s="121" t="s">
        <v>428</v>
      </c>
      <c r="BI431" s="101" t="s">
        <v>429</v>
      </c>
      <c r="BJ431" s="102">
        <v>23492178</v>
      </c>
      <c r="BK431" s="104">
        <v>1071</v>
      </c>
      <c r="BL431" s="103">
        <f>IFERROR(BK431/BK434,"-")</f>
        <v>0.50686228111689546</v>
      </c>
      <c r="BM431" s="105">
        <f t="shared" si="375"/>
        <v>21934.806722689074</v>
      </c>
      <c r="BN431" s="106">
        <f t="shared" si="411"/>
        <v>0.49377593360995853</v>
      </c>
      <c r="BO431" s="316"/>
      <c r="BP431" s="99">
        <v>8</v>
      </c>
      <c r="BQ431" s="121" t="s">
        <v>300</v>
      </c>
      <c r="BR431" s="101" t="s">
        <v>301</v>
      </c>
      <c r="BS431" s="102">
        <v>62533051</v>
      </c>
      <c r="BT431" s="104">
        <v>857</v>
      </c>
      <c r="BU431" s="103">
        <f>IFERROR(BT431/BT434,"-")</f>
        <v>0.46984649122807015</v>
      </c>
      <c r="BV431" s="105">
        <f t="shared" si="376"/>
        <v>72967.387397899656</v>
      </c>
      <c r="BW431" s="106">
        <f t="shared" si="412"/>
        <v>0.45976394849785407</v>
      </c>
      <c r="BX431" s="316"/>
      <c r="BY431" s="99">
        <v>8</v>
      </c>
      <c r="BZ431" s="121" t="s">
        <v>387</v>
      </c>
      <c r="CA431" s="101" t="s">
        <v>388</v>
      </c>
      <c r="CB431" s="102">
        <v>91622383</v>
      </c>
      <c r="CC431" s="104">
        <v>24064</v>
      </c>
      <c r="CD431" s="103">
        <f>IFERROR(CC431/CC434,"-")</f>
        <v>0.42515149909012206</v>
      </c>
      <c r="CE431" s="105">
        <f t="shared" si="377"/>
        <v>3807.4461020611702</v>
      </c>
      <c r="CF431" s="106">
        <f t="shared" si="413"/>
        <v>0.40472946835528195</v>
      </c>
    </row>
    <row r="432" spans="2:84" ht="13.5" customHeight="1">
      <c r="B432" s="319"/>
      <c r="C432" s="329"/>
      <c r="D432" s="316"/>
      <c r="E432" s="99">
        <v>9</v>
      </c>
      <c r="F432" s="100" t="s">
        <v>381</v>
      </c>
      <c r="G432" s="101" t="s">
        <v>382</v>
      </c>
      <c r="H432" s="102">
        <v>241185462</v>
      </c>
      <c r="I432" s="104">
        <v>14320</v>
      </c>
      <c r="J432" s="103">
        <f>IFERROR(I432/I434,"-")</f>
        <v>0.37953882851842036</v>
      </c>
      <c r="K432" s="105">
        <f t="shared" si="369"/>
        <v>16842.560195530725</v>
      </c>
      <c r="L432" s="106">
        <f t="shared" si="405"/>
        <v>0.35498264749628161</v>
      </c>
      <c r="M432" s="316"/>
      <c r="N432" s="99">
        <v>9</v>
      </c>
      <c r="O432" s="100" t="s">
        <v>387</v>
      </c>
      <c r="P432" s="101" t="s">
        <v>388</v>
      </c>
      <c r="Q432" s="102">
        <v>8737050</v>
      </c>
      <c r="R432" s="104">
        <v>2257</v>
      </c>
      <c r="S432" s="103">
        <f>IFERROR(R432/R434,"-")</f>
        <v>0.49582601054481545</v>
      </c>
      <c r="T432" s="105">
        <f t="shared" si="370"/>
        <v>3871.0899424014178</v>
      </c>
      <c r="U432" s="106">
        <f t="shared" si="406"/>
        <v>0.49311776272667684</v>
      </c>
      <c r="V432" s="316"/>
      <c r="W432" s="99">
        <v>9</v>
      </c>
      <c r="X432" s="100" t="s">
        <v>306</v>
      </c>
      <c r="Y432" s="101" t="s">
        <v>307</v>
      </c>
      <c r="Z432" s="102">
        <v>42246895</v>
      </c>
      <c r="AA432" s="104">
        <v>1176</v>
      </c>
      <c r="AB432" s="103">
        <f>IFERROR(AA432/AA434,"-")</f>
        <v>0.48938826466916352</v>
      </c>
      <c r="AC432" s="105">
        <f t="shared" si="371"/>
        <v>35924.230442176871</v>
      </c>
      <c r="AD432" s="106">
        <f t="shared" si="407"/>
        <v>0.48635235732009924</v>
      </c>
      <c r="AE432" s="316"/>
      <c r="AF432" s="99">
        <v>9</v>
      </c>
      <c r="AG432" s="100" t="s">
        <v>381</v>
      </c>
      <c r="AH432" s="101" t="s">
        <v>382</v>
      </c>
      <c r="AI432" s="102">
        <v>23992035</v>
      </c>
      <c r="AJ432" s="104">
        <v>1372</v>
      </c>
      <c r="AK432" s="103">
        <f>IFERROR(AJ432/AJ434,"-")</f>
        <v>0.37011060156460751</v>
      </c>
      <c r="AL432" s="105">
        <f t="shared" si="372"/>
        <v>17486.905976676386</v>
      </c>
      <c r="AM432" s="106">
        <f t="shared" si="408"/>
        <v>0.36557420730082602</v>
      </c>
      <c r="AN432" s="316"/>
      <c r="AO432" s="99">
        <v>9</v>
      </c>
      <c r="AP432" s="100" t="s">
        <v>428</v>
      </c>
      <c r="AQ432" s="101" t="s">
        <v>429</v>
      </c>
      <c r="AR432" s="102">
        <v>21651327</v>
      </c>
      <c r="AS432" s="104">
        <v>891</v>
      </c>
      <c r="AT432" s="103">
        <f>IFERROR(AS432/AS434,"-")</f>
        <v>0.39847942754919496</v>
      </c>
      <c r="AU432" s="105">
        <f t="shared" si="373"/>
        <v>24300.030303030304</v>
      </c>
      <c r="AV432" s="106">
        <f t="shared" si="409"/>
        <v>0.39477182100132918</v>
      </c>
      <c r="AW432" s="316"/>
      <c r="AX432" s="99">
        <v>9</v>
      </c>
      <c r="AY432" s="100" t="s">
        <v>428</v>
      </c>
      <c r="AZ432" s="101" t="s">
        <v>429</v>
      </c>
      <c r="BA432" s="102">
        <v>17520209</v>
      </c>
      <c r="BB432" s="104">
        <v>935</v>
      </c>
      <c r="BC432" s="103">
        <f>IFERROR(BB432/BB434,"-")</f>
        <v>0.45923379174852652</v>
      </c>
      <c r="BD432" s="105">
        <f t="shared" si="374"/>
        <v>18738.191443850268</v>
      </c>
      <c r="BE432" s="106">
        <f t="shared" si="410"/>
        <v>0.44973544973544971</v>
      </c>
      <c r="BF432" s="316"/>
      <c r="BG432" s="99">
        <v>9</v>
      </c>
      <c r="BH432" s="100" t="s">
        <v>312</v>
      </c>
      <c r="BI432" s="101" t="s">
        <v>313</v>
      </c>
      <c r="BJ432" s="102">
        <v>122194605</v>
      </c>
      <c r="BK432" s="104">
        <v>1027</v>
      </c>
      <c r="BL432" s="103">
        <f>IFERROR(BK432/BK434,"-")</f>
        <v>0.48603880738286798</v>
      </c>
      <c r="BM432" s="105">
        <f t="shared" si="375"/>
        <v>118982.08860759494</v>
      </c>
      <c r="BN432" s="106">
        <f t="shared" si="411"/>
        <v>0.4734900875979714</v>
      </c>
      <c r="BO432" s="316"/>
      <c r="BP432" s="99">
        <v>9</v>
      </c>
      <c r="BQ432" s="100" t="s">
        <v>336</v>
      </c>
      <c r="BR432" s="101" t="s">
        <v>337</v>
      </c>
      <c r="BS432" s="102">
        <v>338629247</v>
      </c>
      <c r="BT432" s="104">
        <v>821</v>
      </c>
      <c r="BU432" s="103">
        <f>IFERROR(BT432/BT434,"-")</f>
        <v>0.45010964912280704</v>
      </c>
      <c r="BV432" s="105">
        <f t="shared" si="376"/>
        <v>412459.49695493298</v>
      </c>
      <c r="BW432" s="106">
        <f t="shared" si="412"/>
        <v>0.44045064377682402</v>
      </c>
      <c r="BX432" s="316"/>
      <c r="BY432" s="99">
        <v>9</v>
      </c>
      <c r="BZ432" s="100" t="s">
        <v>312</v>
      </c>
      <c r="CA432" s="101" t="s">
        <v>313</v>
      </c>
      <c r="CB432" s="102">
        <v>1297667978</v>
      </c>
      <c r="CC432" s="104">
        <v>23096</v>
      </c>
      <c r="CD432" s="103">
        <f>IFERROR(CC432/CC434,"-")</f>
        <v>0.4080493277503931</v>
      </c>
      <c r="CE432" s="105">
        <f t="shared" si="377"/>
        <v>56185.832092137163</v>
      </c>
      <c r="CF432" s="106">
        <f t="shared" si="413"/>
        <v>0.38844879492742657</v>
      </c>
    </row>
    <row r="433" spans="2:84" ht="13.5" customHeight="1">
      <c r="B433" s="319"/>
      <c r="C433" s="329"/>
      <c r="D433" s="316"/>
      <c r="E433" s="107">
        <v>10</v>
      </c>
      <c r="F433" s="108" t="s">
        <v>312</v>
      </c>
      <c r="G433" s="109" t="s">
        <v>313</v>
      </c>
      <c r="H433" s="110">
        <v>531079093</v>
      </c>
      <c r="I433" s="112">
        <v>13548</v>
      </c>
      <c r="J433" s="111">
        <f>IFERROR(I433/I434,"-")</f>
        <v>0.35907765703684069</v>
      </c>
      <c r="K433" s="113">
        <f t="shared" si="369"/>
        <v>39199.81495423679</v>
      </c>
      <c r="L433" s="114">
        <f t="shared" si="405"/>
        <v>0.33584531482399604</v>
      </c>
      <c r="M433" s="316"/>
      <c r="N433" s="107">
        <v>10</v>
      </c>
      <c r="O433" s="108" t="s">
        <v>381</v>
      </c>
      <c r="P433" s="109" t="s">
        <v>382</v>
      </c>
      <c r="Q433" s="110">
        <v>41049997</v>
      </c>
      <c r="R433" s="112">
        <v>2242</v>
      </c>
      <c r="S433" s="111">
        <f>IFERROR(R433/R434,"-")</f>
        <v>0.49253075571177507</v>
      </c>
      <c r="T433" s="113">
        <f t="shared" si="370"/>
        <v>18309.543710972346</v>
      </c>
      <c r="U433" s="114">
        <f t="shared" si="406"/>
        <v>0.48984050688223729</v>
      </c>
      <c r="V433" s="316"/>
      <c r="W433" s="107">
        <v>10</v>
      </c>
      <c r="X433" s="108" t="s">
        <v>308</v>
      </c>
      <c r="Y433" s="109" t="s">
        <v>309</v>
      </c>
      <c r="Z433" s="110">
        <v>119520247</v>
      </c>
      <c r="AA433" s="112">
        <v>1163</v>
      </c>
      <c r="AB433" s="111">
        <f>IFERROR(AA433/AA434,"-")</f>
        <v>0.48397836038285474</v>
      </c>
      <c r="AC433" s="113">
        <f t="shared" si="371"/>
        <v>102768.91401547722</v>
      </c>
      <c r="AD433" s="114">
        <f t="shared" si="407"/>
        <v>0.48097601323407774</v>
      </c>
      <c r="AE433" s="316"/>
      <c r="AF433" s="107">
        <v>10</v>
      </c>
      <c r="AG433" s="108" t="s">
        <v>338</v>
      </c>
      <c r="AH433" s="109" t="s">
        <v>339</v>
      </c>
      <c r="AI433" s="110">
        <v>85193242</v>
      </c>
      <c r="AJ433" s="112">
        <v>1320</v>
      </c>
      <c r="AK433" s="111">
        <f>IFERROR(AJ433/AJ434,"-")</f>
        <v>0.35608308605341249</v>
      </c>
      <c r="AL433" s="113">
        <f t="shared" si="372"/>
        <v>64540.334848484847</v>
      </c>
      <c r="AM433" s="114">
        <f t="shared" si="408"/>
        <v>0.35171862509992008</v>
      </c>
      <c r="AN433" s="316"/>
      <c r="AO433" s="107">
        <v>10</v>
      </c>
      <c r="AP433" s="108" t="s">
        <v>322</v>
      </c>
      <c r="AQ433" s="109" t="s">
        <v>323</v>
      </c>
      <c r="AR433" s="110">
        <v>134562611</v>
      </c>
      <c r="AS433" s="112">
        <v>869</v>
      </c>
      <c r="AT433" s="111">
        <f>IFERROR(AS433/AS434,"-")</f>
        <v>0.38864042933810378</v>
      </c>
      <c r="AU433" s="113">
        <f t="shared" si="373"/>
        <v>154847.65362485615</v>
      </c>
      <c r="AV433" s="114">
        <f t="shared" si="409"/>
        <v>0.38502436863092598</v>
      </c>
      <c r="AW433" s="316"/>
      <c r="AX433" s="107">
        <v>10</v>
      </c>
      <c r="AY433" s="108" t="s">
        <v>334</v>
      </c>
      <c r="AZ433" s="109" t="s">
        <v>335</v>
      </c>
      <c r="BA433" s="110">
        <v>127942667</v>
      </c>
      <c r="BB433" s="112">
        <v>851</v>
      </c>
      <c r="BC433" s="111">
        <f>IFERROR(BB433/BB434,"-")</f>
        <v>0.41797642436149313</v>
      </c>
      <c r="BD433" s="113">
        <f t="shared" si="374"/>
        <v>150343.90951821386</v>
      </c>
      <c r="BE433" s="114">
        <f t="shared" si="410"/>
        <v>0.40933140933140932</v>
      </c>
      <c r="BF433" s="316"/>
      <c r="BG433" s="107">
        <v>10</v>
      </c>
      <c r="BH433" s="108" t="s">
        <v>336</v>
      </c>
      <c r="BI433" s="109" t="s">
        <v>337</v>
      </c>
      <c r="BJ433" s="110">
        <v>290852062</v>
      </c>
      <c r="BK433" s="112">
        <v>840</v>
      </c>
      <c r="BL433" s="111">
        <f>IFERROR(BK433/BK434,"-")</f>
        <v>0.3975390440132513</v>
      </c>
      <c r="BM433" s="113">
        <f t="shared" si="375"/>
        <v>346252.45476190478</v>
      </c>
      <c r="BN433" s="114">
        <f t="shared" si="411"/>
        <v>0.38727524204702629</v>
      </c>
      <c r="BO433" s="316"/>
      <c r="BP433" s="107">
        <v>10</v>
      </c>
      <c r="BQ433" s="108" t="s">
        <v>312</v>
      </c>
      <c r="BR433" s="109" t="s">
        <v>313</v>
      </c>
      <c r="BS433" s="110">
        <v>113342917</v>
      </c>
      <c r="BT433" s="112">
        <v>753</v>
      </c>
      <c r="BU433" s="111">
        <f>IFERROR(BT433/BT434,"-")</f>
        <v>0.41282894736842107</v>
      </c>
      <c r="BV433" s="113">
        <f t="shared" si="376"/>
        <v>150521.80212483401</v>
      </c>
      <c r="BW433" s="114">
        <f t="shared" si="412"/>
        <v>0.40396995708154504</v>
      </c>
      <c r="BX433" s="316"/>
      <c r="BY433" s="107">
        <v>10</v>
      </c>
      <c r="BZ433" s="108" t="s">
        <v>381</v>
      </c>
      <c r="CA433" s="109" t="s">
        <v>382</v>
      </c>
      <c r="CB433" s="110">
        <v>393035013</v>
      </c>
      <c r="CC433" s="112">
        <v>21836</v>
      </c>
      <c r="CD433" s="111">
        <f>IFERROR(CC433/CC434,"-")</f>
        <v>0.3857882369569442</v>
      </c>
      <c r="CE433" s="113">
        <f t="shared" si="377"/>
        <v>17999.40524821396</v>
      </c>
      <c r="CF433" s="114">
        <f t="shared" si="413"/>
        <v>0.36725700926720151</v>
      </c>
    </row>
    <row r="434" spans="2:84" ht="13.5" customHeight="1">
      <c r="B434" s="321"/>
      <c r="C434" s="330"/>
      <c r="D434" s="317"/>
      <c r="E434" s="115" t="s">
        <v>192</v>
      </c>
      <c r="F434" s="116"/>
      <c r="G434" s="117"/>
      <c r="H434" s="211">
        <v>21385947770</v>
      </c>
      <c r="I434" s="119">
        <v>37730</v>
      </c>
      <c r="J434" s="118" t="s">
        <v>126</v>
      </c>
      <c r="K434" s="65">
        <f t="shared" si="369"/>
        <v>566815.47230320703</v>
      </c>
      <c r="L434" s="120">
        <f t="shared" si="405"/>
        <v>0.935299950421418</v>
      </c>
      <c r="M434" s="317"/>
      <c r="N434" s="115" t="s">
        <v>192</v>
      </c>
      <c r="O434" s="116"/>
      <c r="P434" s="117"/>
      <c r="Q434" s="211">
        <v>4847620910</v>
      </c>
      <c r="R434" s="119">
        <v>4552</v>
      </c>
      <c r="S434" s="118" t="s">
        <v>126</v>
      </c>
      <c r="T434" s="65">
        <f t="shared" si="370"/>
        <v>1064943.0821616871</v>
      </c>
      <c r="U434" s="120">
        <f t="shared" si="406"/>
        <v>0.99453790692593402</v>
      </c>
      <c r="V434" s="317"/>
      <c r="W434" s="115" t="s">
        <v>192</v>
      </c>
      <c r="X434" s="116"/>
      <c r="Y434" s="117"/>
      <c r="Z434" s="211">
        <v>3012093690</v>
      </c>
      <c r="AA434" s="119">
        <v>2403</v>
      </c>
      <c r="AB434" s="118" t="s">
        <v>126</v>
      </c>
      <c r="AC434" s="65">
        <f t="shared" si="371"/>
        <v>1253472.1972534333</v>
      </c>
      <c r="AD434" s="120">
        <f t="shared" si="407"/>
        <v>0.99379652605459057</v>
      </c>
      <c r="AE434" s="317"/>
      <c r="AF434" s="115" t="s">
        <v>192</v>
      </c>
      <c r="AG434" s="116"/>
      <c r="AH434" s="117"/>
      <c r="AI434" s="211">
        <v>4442910740</v>
      </c>
      <c r="AJ434" s="119">
        <v>3707</v>
      </c>
      <c r="AK434" s="118" t="s">
        <v>126</v>
      </c>
      <c r="AL434" s="65">
        <f t="shared" si="372"/>
        <v>1198519.2176962504</v>
      </c>
      <c r="AM434" s="120">
        <f t="shared" si="408"/>
        <v>0.98774313882227549</v>
      </c>
      <c r="AN434" s="317"/>
      <c r="AO434" s="115" t="s">
        <v>192</v>
      </c>
      <c r="AP434" s="116"/>
      <c r="AQ434" s="117"/>
      <c r="AR434" s="211">
        <v>3489787730</v>
      </c>
      <c r="AS434" s="119">
        <v>2236</v>
      </c>
      <c r="AT434" s="118" t="s">
        <v>126</v>
      </c>
      <c r="AU434" s="65">
        <f t="shared" si="373"/>
        <v>1560727.965116279</v>
      </c>
      <c r="AV434" s="120">
        <f t="shared" si="409"/>
        <v>0.99069561364643333</v>
      </c>
      <c r="AW434" s="317"/>
      <c r="AX434" s="115" t="s">
        <v>192</v>
      </c>
      <c r="AY434" s="116"/>
      <c r="AZ434" s="117"/>
      <c r="BA434" s="211">
        <v>3571473500</v>
      </c>
      <c r="BB434" s="119">
        <v>2036</v>
      </c>
      <c r="BC434" s="118" t="s">
        <v>126</v>
      </c>
      <c r="BD434" s="65">
        <f t="shared" si="374"/>
        <v>1754161.836935167</v>
      </c>
      <c r="BE434" s="120">
        <f t="shared" si="410"/>
        <v>0.97931697931697936</v>
      </c>
      <c r="BF434" s="317"/>
      <c r="BG434" s="115" t="s">
        <v>192</v>
      </c>
      <c r="BH434" s="116"/>
      <c r="BI434" s="117"/>
      <c r="BJ434" s="211">
        <v>4340092140</v>
      </c>
      <c r="BK434" s="119">
        <v>2113</v>
      </c>
      <c r="BL434" s="118" t="s">
        <v>126</v>
      </c>
      <c r="BM434" s="65">
        <f t="shared" si="375"/>
        <v>2053995.3336488404</v>
      </c>
      <c r="BN434" s="120">
        <f t="shared" si="411"/>
        <v>0.97418165053019823</v>
      </c>
      <c r="BO434" s="317"/>
      <c r="BP434" s="115" t="s">
        <v>192</v>
      </c>
      <c r="BQ434" s="116"/>
      <c r="BR434" s="117"/>
      <c r="BS434" s="211">
        <v>4031920450</v>
      </c>
      <c r="BT434" s="119">
        <v>1824</v>
      </c>
      <c r="BU434" s="118" t="s">
        <v>126</v>
      </c>
      <c r="BV434" s="65">
        <f t="shared" si="376"/>
        <v>2210482.7028508773</v>
      </c>
      <c r="BW434" s="120">
        <f t="shared" si="412"/>
        <v>0.97854077253218885</v>
      </c>
      <c r="BX434" s="317"/>
      <c r="BY434" s="115" t="s">
        <v>192</v>
      </c>
      <c r="BZ434" s="116"/>
      <c r="CA434" s="117"/>
      <c r="CB434" s="211">
        <v>49121846930</v>
      </c>
      <c r="CC434" s="119">
        <v>56601</v>
      </c>
      <c r="CD434" s="118" t="s">
        <v>126</v>
      </c>
      <c r="CE434" s="65">
        <f t="shared" si="377"/>
        <v>867861.82099256199</v>
      </c>
      <c r="CF434" s="120">
        <f t="shared" si="413"/>
        <v>0.95196528583682327</v>
      </c>
    </row>
    <row r="435" spans="2:84" ht="13.5" customHeight="1">
      <c r="B435" s="318">
        <v>40</v>
      </c>
      <c r="C435" s="328" t="s">
        <v>47</v>
      </c>
      <c r="D435" s="320">
        <f>CK45</f>
        <v>7725</v>
      </c>
      <c r="E435" s="91">
        <v>1</v>
      </c>
      <c r="F435" s="92" t="s">
        <v>296</v>
      </c>
      <c r="G435" s="93" t="s">
        <v>297</v>
      </c>
      <c r="H435" s="94">
        <v>224408132</v>
      </c>
      <c r="I435" s="96">
        <v>5145</v>
      </c>
      <c r="J435" s="95">
        <f>IFERROR(I435/I445,"-")</f>
        <v>0.72312016865776529</v>
      </c>
      <c r="K435" s="97">
        <f t="shared" si="369"/>
        <v>43616.740913508263</v>
      </c>
      <c r="L435" s="98">
        <f t="shared" ref="L435:L445" si="414">IFERROR(I435/$CK$45,0)</f>
        <v>0.66601941747572813</v>
      </c>
      <c r="M435" s="320">
        <f>CL45</f>
        <v>620</v>
      </c>
      <c r="N435" s="91">
        <v>1</v>
      </c>
      <c r="O435" s="92" t="s">
        <v>296</v>
      </c>
      <c r="P435" s="93" t="s">
        <v>297</v>
      </c>
      <c r="Q435" s="94">
        <v>22353251</v>
      </c>
      <c r="R435" s="96">
        <v>494</v>
      </c>
      <c r="S435" s="95">
        <f>IFERROR(R435/R445,"-")</f>
        <v>0.80587275693311577</v>
      </c>
      <c r="T435" s="97">
        <f t="shared" si="370"/>
        <v>45249.495951417004</v>
      </c>
      <c r="U435" s="98">
        <f t="shared" ref="U435:U445" si="415">IFERROR(R435/$CL$45,0)</f>
        <v>0.79677419354838708</v>
      </c>
      <c r="V435" s="320">
        <f>CM45</f>
        <v>635</v>
      </c>
      <c r="W435" s="91">
        <v>1</v>
      </c>
      <c r="X435" s="92" t="s">
        <v>296</v>
      </c>
      <c r="Y435" s="93" t="s">
        <v>297</v>
      </c>
      <c r="Z435" s="94">
        <v>23650388</v>
      </c>
      <c r="AA435" s="96">
        <v>529</v>
      </c>
      <c r="AB435" s="95">
        <f>IFERROR(AA435/AA445,"-")</f>
        <v>0.83438485804416407</v>
      </c>
      <c r="AC435" s="97">
        <f t="shared" si="371"/>
        <v>44707.727788279772</v>
      </c>
      <c r="AD435" s="98">
        <f t="shared" ref="AD435:AD445" si="416">IFERROR(AA435/$CM$45,0)</f>
        <v>0.83307086614173231</v>
      </c>
      <c r="AE435" s="320">
        <f>CN45</f>
        <v>853</v>
      </c>
      <c r="AF435" s="91">
        <v>1</v>
      </c>
      <c r="AG435" s="92" t="s">
        <v>296</v>
      </c>
      <c r="AH435" s="93" t="s">
        <v>297</v>
      </c>
      <c r="AI435" s="94">
        <v>29608826</v>
      </c>
      <c r="AJ435" s="96">
        <v>665</v>
      </c>
      <c r="AK435" s="95">
        <f>IFERROR(AJ435/AJ445,"-")</f>
        <v>0.78884934756820879</v>
      </c>
      <c r="AL435" s="97">
        <f t="shared" si="372"/>
        <v>44524.550375939849</v>
      </c>
      <c r="AM435" s="98">
        <f t="shared" ref="AM435:AM445" si="417">IFERROR(AJ435/$CN$45,0)</f>
        <v>0.77960140679953105</v>
      </c>
      <c r="AN435" s="320">
        <f>CO45</f>
        <v>985</v>
      </c>
      <c r="AO435" s="91">
        <v>1</v>
      </c>
      <c r="AP435" s="92" t="s">
        <v>296</v>
      </c>
      <c r="AQ435" s="93" t="s">
        <v>297</v>
      </c>
      <c r="AR435" s="94">
        <v>32746523</v>
      </c>
      <c r="AS435" s="96">
        <v>760</v>
      </c>
      <c r="AT435" s="95">
        <f>IFERROR(AS435/AS445,"-")</f>
        <v>0.78189300411522633</v>
      </c>
      <c r="AU435" s="97">
        <f t="shared" si="373"/>
        <v>43087.530263157896</v>
      </c>
      <c r="AV435" s="98">
        <f t="shared" ref="AV435:AV445" si="418">IFERROR(AS435/$CO$45,0)</f>
        <v>0.77157360406091369</v>
      </c>
      <c r="AW435" s="320">
        <f>CP45</f>
        <v>728</v>
      </c>
      <c r="AX435" s="91">
        <v>1</v>
      </c>
      <c r="AY435" s="92" t="s">
        <v>298</v>
      </c>
      <c r="AZ435" s="93" t="s">
        <v>299</v>
      </c>
      <c r="BA435" s="94">
        <v>36028176</v>
      </c>
      <c r="BB435" s="96">
        <v>539</v>
      </c>
      <c r="BC435" s="95">
        <f>IFERROR(BB435/BB445,"-")</f>
        <v>0.7580872011251758</v>
      </c>
      <c r="BD435" s="97">
        <f t="shared" si="374"/>
        <v>66842.627087198518</v>
      </c>
      <c r="BE435" s="98">
        <f t="shared" ref="BE435:BE445" si="419">IFERROR(BB435/$CP$45,0)</f>
        <v>0.74038461538461542</v>
      </c>
      <c r="BF435" s="320">
        <f>CQ45</f>
        <v>738</v>
      </c>
      <c r="BG435" s="91">
        <v>1</v>
      </c>
      <c r="BH435" s="92" t="s">
        <v>298</v>
      </c>
      <c r="BI435" s="93" t="s">
        <v>299</v>
      </c>
      <c r="BJ435" s="94">
        <v>59878159</v>
      </c>
      <c r="BK435" s="96">
        <v>561</v>
      </c>
      <c r="BL435" s="95">
        <f>IFERROR(BK435/BK445,"-")</f>
        <v>0.7846153846153846</v>
      </c>
      <c r="BM435" s="97">
        <f t="shared" si="375"/>
        <v>106734.6862745098</v>
      </c>
      <c r="BN435" s="98">
        <f t="shared" ref="BN435:BN445" si="420">IFERROR(BK435/$CQ$45,0)</f>
        <v>0.76016260162601623</v>
      </c>
      <c r="BO435" s="320">
        <f>CR45</f>
        <v>526</v>
      </c>
      <c r="BP435" s="91">
        <v>1</v>
      </c>
      <c r="BQ435" s="92" t="s">
        <v>298</v>
      </c>
      <c r="BR435" s="93" t="s">
        <v>299</v>
      </c>
      <c r="BS435" s="94">
        <v>39521731</v>
      </c>
      <c r="BT435" s="96">
        <v>365</v>
      </c>
      <c r="BU435" s="95">
        <f>IFERROR(BT435/BT445,"-")</f>
        <v>0.73588709677419351</v>
      </c>
      <c r="BV435" s="97">
        <f t="shared" si="376"/>
        <v>108278.71506849315</v>
      </c>
      <c r="BW435" s="98">
        <f t="shared" ref="BW435:BW445" si="421">IFERROR(BT435/$CR$45,0)</f>
        <v>0.69391634980988592</v>
      </c>
      <c r="BX435" s="320">
        <f>CS45</f>
        <v>12810</v>
      </c>
      <c r="BY435" s="91">
        <v>1</v>
      </c>
      <c r="BZ435" s="92" t="s">
        <v>296</v>
      </c>
      <c r="CA435" s="93" t="s">
        <v>297</v>
      </c>
      <c r="CB435" s="94">
        <v>393185046</v>
      </c>
      <c r="CC435" s="96">
        <v>8873</v>
      </c>
      <c r="CD435" s="95">
        <f>IFERROR(CC435/CC445,"-")</f>
        <v>0.73336639391685265</v>
      </c>
      <c r="CE435" s="97">
        <f t="shared" si="377"/>
        <v>44312.526315789473</v>
      </c>
      <c r="CF435" s="98">
        <f t="shared" ref="CF435:CF445" si="422">IFERROR(CC435/$CS$45,0)</f>
        <v>0.69266198282591729</v>
      </c>
    </row>
    <row r="436" spans="2:84" ht="13.5" customHeight="1">
      <c r="B436" s="319"/>
      <c r="C436" s="329"/>
      <c r="D436" s="316"/>
      <c r="E436" s="99">
        <v>2</v>
      </c>
      <c r="F436" s="100" t="s">
        <v>300</v>
      </c>
      <c r="G436" s="101" t="s">
        <v>301</v>
      </c>
      <c r="H436" s="102">
        <v>183996984</v>
      </c>
      <c r="I436" s="104">
        <v>3891</v>
      </c>
      <c r="J436" s="103">
        <f>IFERROR(I436/I445,"-")</f>
        <v>0.54687280393534787</v>
      </c>
      <c r="K436" s="105">
        <f t="shared" si="369"/>
        <v>47287.839629915186</v>
      </c>
      <c r="L436" s="106">
        <f t="shared" si="414"/>
        <v>0.50368932038834946</v>
      </c>
      <c r="M436" s="316"/>
      <c r="N436" s="99">
        <v>2</v>
      </c>
      <c r="O436" s="100" t="s">
        <v>298</v>
      </c>
      <c r="P436" s="101" t="s">
        <v>299</v>
      </c>
      <c r="Q436" s="102">
        <v>27112102</v>
      </c>
      <c r="R436" s="104">
        <v>428</v>
      </c>
      <c r="S436" s="103">
        <f>IFERROR(R436/R445,"-")</f>
        <v>0.69820554649265909</v>
      </c>
      <c r="T436" s="105">
        <f t="shared" si="370"/>
        <v>63346.032710280371</v>
      </c>
      <c r="U436" s="106">
        <f t="shared" si="415"/>
        <v>0.69032258064516128</v>
      </c>
      <c r="V436" s="316"/>
      <c r="W436" s="99">
        <v>2</v>
      </c>
      <c r="X436" s="100" t="s">
        <v>298</v>
      </c>
      <c r="Y436" s="101" t="s">
        <v>299</v>
      </c>
      <c r="Z436" s="102">
        <v>31381472</v>
      </c>
      <c r="AA436" s="104">
        <v>475</v>
      </c>
      <c r="AB436" s="103">
        <f>IFERROR(AA436/AA445,"-")</f>
        <v>0.74921135646687698</v>
      </c>
      <c r="AC436" s="105">
        <f t="shared" si="371"/>
        <v>66066.256842105257</v>
      </c>
      <c r="AD436" s="106">
        <f t="shared" si="416"/>
        <v>0.74803149606299213</v>
      </c>
      <c r="AE436" s="316"/>
      <c r="AF436" s="99">
        <v>2</v>
      </c>
      <c r="AG436" s="100" t="s">
        <v>298</v>
      </c>
      <c r="AH436" s="101" t="s">
        <v>299</v>
      </c>
      <c r="AI436" s="102">
        <v>47797156</v>
      </c>
      <c r="AJ436" s="104">
        <v>611</v>
      </c>
      <c r="AK436" s="103">
        <f>IFERROR(AJ436/AJ445,"-")</f>
        <v>0.72479240806642942</v>
      </c>
      <c r="AL436" s="105">
        <f t="shared" si="372"/>
        <v>78227.751227495915</v>
      </c>
      <c r="AM436" s="106">
        <f t="shared" si="417"/>
        <v>0.71629542790152401</v>
      </c>
      <c r="AN436" s="316"/>
      <c r="AO436" s="99">
        <v>2</v>
      </c>
      <c r="AP436" s="100" t="s">
        <v>298</v>
      </c>
      <c r="AQ436" s="101" t="s">
        <v>299</v>
      </c>
      <c r="AR436" s="102">
        <v>48949121</v>
      </c>
      <c r="AS436" s="104">
        <v>737</v>
      </c>
      <c r="AT436" s="103">
        <f>IFERROR(AS436/AS445,"-")</f>
        <v>0.75823045267489708</v>
      </c>
      <c r="AU436" s="105">
        <f t="shared" si="373"/>
        <v>66416.717774762554</v>
      </c>
      <c r="AV436" s="106">
        <f t="shared" si="418"/>
        <v>0.74822335025380715</v>
      </c>
      <c r="AW436" s="316"/>
      <c r="AX436" s="99">
        <v>2</v>
      </c>
      <c r="AY436" s="100" t="s">
        <v>296</v>
      </c>
      <c r="AZ436" s="101" t="s">
        <v>297</v>
      </c>
      <c r="BA436" s="102">
        <v>23780544</v>
      </c>
      <c r="BB436" s="104">
        <v>528</v>
      </c>
      <c r="BC436" s="103">
        <f>IFERROR(BB436/BB445,"-")</f>
        <v>0.7426160337552743</v>
      </c>
      <c r="BD436" s="105">
        <f t="shared" si="374"/>
        <v>45038.909090909088</v>
      </c>
      <c r="BE436" s="106">
        <f t="shared" si="419"/>
        <v>0.72527472527472525</v>
      </c>
      <c r="BF436" s="316"/>
      <c r="BG436" s="99">
        <v>2</v>
      </c>
      <c r="BH436" s="100" t="s">
        <v>296</v>
      </c>
      <c r="BI436" s="101" t="s">
        <v>297</v>
      </c>
      <c r="BJ436" s="102">
        <v>21002620</v>
      </c>
      <c r="BK436" s="104">
        <v>486</v>
      </c>
      <c r="BL436" s="103">
        <f>IFERROR(BK436/BK445,"-")</f>
        <v>0.67972027972027971</v>
      </c>
      <c r="BM436" s="105">
        <f t="shared" si="375"/>
        <v>43215.267489711936</v>
      </c>
      <c r="BN436" s="106">
        <f t="shared" si="420"/>
        <v>0.65853658536585369</v>
      </c>
      <c r="BO436" s="316"/>
      <c r="BP436" s="99">
        <v>2</v>
      </c>
      <c r="BQ436" s="100" t="s">
        <v>292</v>
      </c>
      <c r="BR436" s="101" t="s">
        <v>293</v>
      </c>
      <c r="BS436" s="102">
        <v>48771343</v>
      </c>
      <c r="BT436" s="104">
        <v>278</v>
      </c>
      <c r="BU436" s="103">
        <f>IFERROR(BT436/BT445,"-")</f>
        <v>0.56048387096774188</v>
      </c>
      <c r="BV436" s="105">
        <f t="shared" si="376"/>
        <v>175436.48561151078</v>
      </c>
      <c r="BW436" s="106">
        <f t="shared" si="421"/>
        <v>0.52851711026615966</v>
      </c>
      <c r="BX436" s="316"/>
      <c r="BY436" s="99">
        <v>2</v>
      </c>
      <c r="BZ436" s="100" t="s">
        <v>298</v>
      </c>
      <c r="CA436" s="101" t="s">
        <v>299</v>
      </c>
      <c r="CB436" s="102">
        <v>487437675</v>
      </c>
      <c r="CC436" s="104">
        <v>7593</v>
      </c>
      <c r="CD436" s="103">
        <f>IFERROR(CC436/CC445,"-")</f>
        <v>0.62757252665509544</v>
      </c>
      <c r="CE436" s="105">
        <f t="shared" si="377"/>
        <v>64195.663769261162</v>
      </c>
      <c r="CF436" s="106">
        <f t="shared" si="422"/>
        <v>0.59274004683840753</v>
      </c>
    </row>
    <row r="437" spans="2:84" ht="13.5" customHeight="1">
      <c r="B437" s="319"/>
      <c r="C437" s="329"/>
      <c r="D437" s="316"/>
      <c r="E437" s="99">
        <v>3</v>
      </c>
      <c r="F437" s="100" t="s">
        <v>298</v>
      </c>
      <c r="G437" s="101" t="s">
        <v>299</v>
      </c>
      <c r="H437" s="102">
        <v>196769758</v>
      </c>
      <c r="I437" s="104">
        <v>3877</v>
      </c>
      <c r="J437" s="103">
        <f>IFERROR(I437/I445,"-")</f>
        <v>0.54490513000702745</v>
      </c>
      <c r="K437" s="105">
        <f t="shared" si="369"/>
        <v>50753.097240134128</v>
      </c>
      <c r="L437" s="106">
        <f t="shared" si="414"/>
        <v>0.50187702265372169</v>
      </c>
      <c r="M437" s="316"/>
      <c r="N437" s="99">
        <v>3</v>
      </c>
      <c r="O437" s="100" t="s">
        <v>300</v>
      </c>
      <c r="P437" s="101" t="s">
        <v>301</v>
      </c>
      <c r="Q437" s="102">
        <v>19368195</v>
      </c>
      <c r="R437" s="104">
        <v>390</v>
      </c>
      <c r="S437" s="103">
        <f>IFERROR(R437/R445,"-")</f>
        <v>0.63621533442088096</v>
      </c>
      <c r="T437" s="105">
        <f t="shared" si="370"/>
        <v>49662.038461538461</v>
      </c>
      <c r="U437" s="106">
        <f t="shared" si="415"/>
        <v>0.62903225806451613</v>
      </c>
      <c r="V437" s="316"/>
      <c r="W437" s="99">
        <v>3</v>
      </c>
      <c r="X437" s="100" t="s">
        <v>300</v>
      </c>
      <c r="Y437" s="101" t="s">
        <v>301</v>
      </c>
      <c r="Z437" s="102">
        <v>22018437</v>
      </c>
      <c r="AA437" s="104">
        <v>401</v>
      </c>
      <c r="AB437" s="103">
        <f>IFERROR(AA437/AA445,"-")</f>
        <v>0.63249211356466872</v>
      </c>
      <c r="AC437" s="105">
        <f t="shared" si="371"/>
        <v>54908.820448877806</v>
      </c>
      <c r="AD437" s="106">
        <f t="shared" si="416"/>
        <v>0.63149606299212602</v>
      </c>
      <c r="AE437" s="316"/>
      <c r="AF437" s="99">
        <v>3</v>
      </c>
      <c r="AG437" s="100" t="s">
        <v>300</v>
      </c>
      <c r="AH437" s="101" t="s">
        <v>301</v>
      </c>
      <c r="AI437" s="102">
        <v>26225978</v>
      </c>
      <c r="AJ437" s="104">
        <v>516</v>
      </c>
      <c r="AK437" s="103">
        <f>IFERROR(AJ437/AJ445,"-")</f>
        <v>0.61209964412811391</v>
      </c>
      <c r="AL437" s="105">
        <f t="shared" si="372"/>
        <v>50825.538759689924</v>
      </c>
      <c r="AM437" s="106">
        <f t="shared" si="417"/>
        <v>0.60492379835873389</v>
      </c>
      <c r="AN437" s="316"/>
      <c r="AO437" s="99">
        <v>3</v>
      </c>
      <c r="AP437" s="100" t="s">
        <v>292</v>
      </c>
      <c r="AQ437" s="101" t="s">
        <v>293</v>
      </c>
      <c r="AR437" s="102">
        <v>94140665</v>
      </c>
      <c r="AS437" s="104">
        <v>617</v>
      </c>
      <c r="AT437" s="103">
        <f>IFERROR(AS437/AS445,"-")</f>
        <v>0.6347736625514403</v>
      </c>
      <c r="AU437" s="105">
        <f t="shared" si="373"/>
        <v>152578.06320907618</v>
      </c>
      <c r="AV437" s="106">
        <f t="shared" si="418"/>
        <v>0.62639593908629443</v>
      </c>
      <c r="AW437" s="316"/>
      <c r="AX437" s="99">
        <v>3</v>
      </c>
      <c r="AY437" s="100" t="s">
        <v>292</v>
      </c>
      <c r="AZ437" s="101" t="s">
        <v>293</v>
      </c>
      <c r="BA437" s="102">
        <v>79985333</v>
      </c>
      <c r="BB437" s="104">
        <v>430</v>
      </c>
      <c r="BC437" s="103">
        <f>IFERROR(BB437/BB445,"-")</f>
        <v>0.60478199718706049</v>
      </c>
      <c r="BD437" s="105">
        <f t="shared" si="374"/>
        <v>186012.40232558138</v>
      </c>
      <c r="BE437" s="106">
        <f t="shared" si="419"/>
        <v>0.59065934065934067</v>
      </c>
      <c r="BF437" s="316"/>
      <c r="BG437" s="99">
        <v>3</v>
      </c>
      <c r="BH437" s="100" t="s">
        <v>292</v>
      </c>
      <c r="BI437" s="101" t="s">
        <v>293</v>
      </c>
      <c r="BJ437" s="102">
        <v>87658253</v>
      </c>
      <c r="BK437" s="104">
        <v>438</v>
      </c>
      <c r="BL437" s="103">
        <f>IFERROR(BK437/BK445,"-")</f>
        <v>0.61258741258741256</v>
      </c>
      <c r="BM437" s="105">
        <f t="shared" si="375"/>
        <v>200132.99771689498</v>
      </c>
      <c r="BN437" s="106">
        <f t="shared" si="420"/>
        <v>0.5934959349593496</v>
      </c>
      <c r="BO437" s="316"/>
      <c r="BP437" s="99">
        <v>3</v>
      </c>
      <c r="BQ437" s="100" t="s">
        <v>333</v>
      </c>
      <c r="BR437" s="101" t="s">
        <v>565</v>
      </c>
      <c r="BS437" s="102">
        <v>35019568</v>
      </c>
      <c r="BT437" s="104">
        <v>273</v>
      </c>
      <c r="BU437" s="103">
        <f>IFERROR(BT437/BT445,"-")</f>
        <v>0.55040322580645162</v>
      </c>
      <c r="BV437" s="105">
        <f t="shared" si="376"/>
        <v>128276.80586080586</v>
      </c>
      <c r="BW437" s="106">
        <f t="shared" si="421"/>
        <v>0.51901140684410652</v>
      </c>
      <c r="BX437" s="316"/>
      <c r="BY437" s="99">
        <v>3</v>
      </c>
      <c r="BZ437" s="100" t="s">
        <v>300</v>
      </c>
      <c r="CA437" s="101" t="s">
        <v>301</v>
      </c>
      <c r="CB437" s="102">
        <v>353272259</v>
      </c>
      <c r="CC437" s="104">
        <v>6710</v>
      </c>
      <c r="CD437" s="103">
        <f>IFERROR(CC437/CC445,"-")</f>
        <v>0.55459128853624262</v>
      </c>
      <c r="CE437" s="105">
        <f t="shared" si="377"/>
        <v>52648.622801788377</v>
      </c>
      <c r="CF437" s="106">
        <f t="shared" si="422"/>
        <v>0.52380952380952384</v>
      </c>
    </row>
    <row r="438" spans="2:84" ht="13.5" customHeight="1">
      <c r="B438" s="319"/>
      <c r="C438" s="329"/>
      <c r="D438" s="316"/>
      <c r="E438" s="99">
        <v>4</v>
      </c>
      <c r="F438" s="100" t="s">
        <v>306</v>
      </c>
      <c r="G438" s="101" t="s">
        <v>307</v>
      </c>
      <c r="H438" s="102">
        <v>116637375</v>
      </c>
      <c r="I438" s="104">
        <v>3434</v>
      </c>
      <c r="J438" s="103">
        <f>IFERROR(I438/I445,"-")</f>
        <v>0.48264230498945887</v>
      </c>
      <c r="K438" s="105">
        <f t="shared" si="369"/>
        <v>33965.455736750147</v>
      </c>
      <c r="L438" s="106">
        <f t="shared" si="414"/>
        <v>0.44453074433656958</v>
      </c>
      <c r="M438" s="316"/>
      <c r="N438" s="99">
        <v>4</v>
      </c>
      <c r="O438" s="100" t="s">
        <v>306</v>
      </c>
      <c r="P438" s="101" t="s">
        <v>307</v>
      </c>
      <c r="Q438" s="102">
        <v>12420263</v>
      </c>
      <c r="R438" s="104">
        <v>353</v>
      </c>
      <c r="S438" s="103">
        <f>IFERROR(R438/R445,"-")</f>
        <v>0.57585644371941269</v>
      </c>
      <c r="T438" s="105">
        <f t="shared" si="370"/>
        <v>35184.881019830027</v>
      </c>
      <c r="U438" s="106">
        <f t="shared" si="415"/>
        <v>0.5693548387096774</v>
      </c>
      <c r="V438" s="316"/>
      <c r="W438" s="99">
        <v>4</v>
      </c>
      <c r="X438" s="100" t="s">
        <v>292</v>
      </c>
      <c r="Y438" s="101" t="s">
        <v>293</v>
      </c>
      <c r="Z438" s="102">
        <v>41132073</v>
      </c>
      <c r="AA438" s="104">
        <v>395</v>
      </c>
      <c r="AB438" s="103">
        <f>IFERROR(AA438/AA445,"-")</f>
        <v>0.62302839116719244</v>
      </c>
      <c r="AC438" s="105">
        <f t="shared" si="371"/>
        <v>104131.83037974684</v>
      </c>
      <c r="AD438" s="106">
        <f t="shared" si="416"/>
        <v>0.62204724409448819</v>
      </c>
      <c r="AE438" s="316"/>
      <c r="AF438" s="99">
        <v>4</v>
      </c>
      <c r="AG438" s="100" t="s">
        <v>292</v>
      </c>
      <c r="AH438" s="101" t="s">
        <v>293</v>
      </c>
      <c r="AI438" s="102">
        <v>96018863</v>
      </c>
      <c r="AJ438" s="104">
        <v>515</v>
      </c>
      <c r="AK438" s="103">
        <f>IFERROR(AJ438/AJ445,"-")</f>
        <v>0.61091340450771059</v>
      </c>
      <c r="AL438" s="105">
        <f t="shared" si="372"/>
        <v>186444.39417475727</v>
      </c>
      <c r="AM438" s="106">
        <f t="shared" si="417"/>
        <v>0.60375146541617819</v>
      </c>
      <c r="AN438" s="316"/>
      <c r="AO438" s="99">
        <v>4</v>
      </c>
      <c r="AP438" s="100" t="s">
        <v>300</v>
      </c>
      <c r="AQ438" s="101" t="s">
        <v>301</v>
      </c>
      <c r="AR438" s="102">
        <v>37619909</v>
      </c>
      <c r="AS438" s="104">
        <v>585</v>
      </c>
      <c r="AT438" s="103">
        <f>IFERROR(AS438/AS445,"-")</f>
        <v>0.60185185185185186</v>
      </c>
      <c r="AU438" s="105">
        <f t="shared" si="373"/>
        <v>64307.536752136752</v>
      </c>
      <c r="AV438" s="106">
        <f t="shared" si="418"/>
        <v>0.59390862944162437</v>
      </c>
      <c r="AW438" s="316"/>
      <c r="AX438" s="99">
        <v>4</v>
      </c>
      <c r="AY438" s="100" t="s">
        <v>333</v>
      </c>
      <c r="AZ438" s="101" t="s">
        <v>565</v>
      </c>
      <c r="BA438" s="102">
        <v>10859418</v>
      </c>
      <c r="BB438" s="104">
        <v>378</v>
      </c>
      <c r="BC438" s="103">
        <f>IFERROR(BB438/BB445,"-")</f>
        <v>0.53164556962025311</v>
      </c>
      <c r="BD438" s="105">
        <f t="shared" si="374"/>
        <v>28728.619047619046</v>
      </c>
      <c r="BE438" s="106">
        <f t="shared" si="419"/>
        <v>0.51923076923076927</v>
      </c>
      <c r="BF438" s="316"/>
      <c r="BG438" s="99">
        <v>4</v>
      </c>
      <c r="BH438" s="100" t="s">
        <v>333</v>
      </c>
      <c r="BI438" s="101" t="s">
        <v>565</v>
      </c>
      <c r="BJ438" s="102">
        <v>29193107</v>
      </c>
      <c r="BK438" s="104">
        <v>405</v>
      </c>
      <c r="BL438" s="103">
        <f>IFERROR(BK438/BK445,"-")</f>
        <v>0.56643356643356646</v>
      </c>
      <c r="BM438" s="105">
        <f t="shared" si="375"/>
        <v>72081.74567901234</v>
      </c>
      <c r="BN438" s="106">
        <f t="shared" si="420"/>
        <v>0.54878048780487809</v>
      </c>
      <c r="BO438" s="316"/>
      <c r="BP438" s="99">
        <v>4</v>
      </c>
      <c r="BQ438" s="100" t="s">
        <v>296</v>
      </c>
      <c r="BR438" s="101" t="s">
        <v>297</v>
      </c>
      <c r="BS438" s="102">
        <v>15634762</v>
      </c>
      <c r="BT438" s="104">
        <v>266</v>
      </c>
      <c r="BU438" s="103">
        <f>IFERROR(BT438/BT445,"-")</f>
        <v>0.53629032258064513</v>
      </c>
      <c r="BV438" s="105">
        <f t="shared" si="376"/>
        <v>58777.300751879702</v>
      </c>
      <c r="BW438" s="106">
        <f t="shared" si="421"/>
        <v>0.50570342205323193</v>
      </c>
      <c r="BX438" s="316"/>
      <c r="BY438" s="99">
        <v>4</v>
      </c>
      <c r="BZ438" s="100" t="s">
        <v>292</v>
      </c>
      <c r="CA438" s="101" t="s">
        <v>293</v>
      </c>
      <c r="CB438" s="102">
        <v>794033498</v>
      </c>
      <c r="CC438" s="104">
        <v>6018</v>
      </c>
      <c r="CD438" s="103">
        <f>IFERROR(CC438/CC445,"-")</f>
        <v>0.49739647904785522</v>
      </c>
      <c r="CE438" s="105">
        <f t="shared" si="377"/>
        <v>131943.08707211699</v>
      </c>
      <c r="CF438" s="106">
        <f t="shared" si="422"/>
        <v>0.46978922716627636</v>
      </c>
    </row>
    <row r="439" spans="2:84" ht="13.5" customHeight="1">
      <c r="B439" s="319"/>
      <c r="C439" s="329"/>
      <c r="D439" s="316"/>
      <c r="E439" s="99">
        <v>5</v>
      </c>
      <c r="F439" s="121" t="s">
        <v>387</v>
      </c>
      <c r="G439" s="101" t="s">
        <v>388</v>
      </c>
      <c r="H439" s="102">
        <v>13515179</v>
      </c>
      <c r="I439" s="104">
        <v>3142</v>
      </c>
      <c r="J439" s="103">
        <f>IFERROR(I439/I445,"-")</f>
        <v>0.44160224877020382</v>
      </c>
      <c r="K439" s="105">
        <f t="shared" si="369"/>
        <v>4301.4573520050926</v>
      </c>
      <c r="L439" s="106">
        <f t="shared" si="414"/>
        <v>0.40673139158576049</v>
      </c>
      <c r="M439" s="316"/>
      <c r="N439" s="99">
        <v>5</v>
      </c>
      <c r="O439" s="121" t="s">
        <v>292</v>
      </c>
      <c r="P439" s="101" t="s">
        <v>293</v>
      </c>
      <c r="Q439" s="102">
        <v>59748987</v>
      </c>
      <c r="R439" s="104">
        <v>346</v>
      </c>
      <c r="S439" s="103">
        <f>IFERROR(R439/R445,"-")</f>
        <v>0.56443719412724302</v>
      </c>
      <c r="T439" s="105">
        <f t="shared" si="370"/>
        <v>172684.93352601156</v>
      </c>
      <c r="U439" s="106">
        <f t="shared" si="415"/>
        <v>0.5580645161290323</v>
      </c>
      <c r="V439" s="316"/>
      <c r="W439" s="99">
        <v>5</v>
      </c>
      <c r="X439" s="121" t="s">
        <v>333</v>
      </c>
      <c r="Y439" s="101" t="s">
        <v>565</v>
      </c>
      <c r="Z439" s="102">
        <v>7574786</v>
      </c>
      <c r="AA439" s="104">
        <v>361</v>
      </c>
      <c r="AB439" s="103">
        <f>IFERROR(AA439/AA445,"-")</f>
        <v>0.56940063091482651</v>
      </c>
      <c r="AC439" s="105">
        <f t="shared" si="371"/>
        <v>20982.786703601108</v>
      </c>
      <c r="AD439" s="106">
        <f t="shared" si="416"/>
        <v>0.56850393700787405</v>
      </c>
      <c r="AE439" s="316"/>
      <c r="AF439" s="99">
        <v>5</v>
      </c>
      <c r="AG439" s="121" t="s">
        <v>333</v>
      </c>
      <c r="AH439" s="101" t="s">
        <v>565</v>
      </c>
      <c r="AI439" s="102">
        <v>11781477</v>
      </c>
      <c r="AJ439" s="104">
        <v>473</v>
      </c>
      <c r="AK439" s="103">
        <f>IFERROR(AJ439/AJ445,"-")</f>
        <v>0.56109134045077103</v>
      </c>
      <c r="AL439" s="105">
        <f t="shared" si="372"/>
        <v>24907.985200845666</v>
      </c>
      <c r="AM439" s="106">
        <f t="shared" si="417"/>
        <v>0.55451348182883942</v>
      </c>
      <c r="AN439" s="316"/>
      <c r="AO439" s="99">
        <v>5</v>
      </c>
      <c r="AP439" s="121" t="s">
        <v>333</v>
      </c>
      <c r="AQ439" s="101" t="s">
        <v>565</v>
      </c>
      <c r="AR439" s="102">
        <v>13717356</v>
      </c>
      <c r="AS439" s="104">
        <v>560</v>
      </c>
      <c r="AT439" s="103">
        <f>IFERROR(AS439/AS445,"-")</f>
        <v>0.5761316872427984</v>
      </c>
      <c r="AU439" s="105">
        <f t="shared" si="373"/>
        <v>24495.278571428571</v>
      </c>
      <c r="AV439" s="106">
        <f t="shared" si="418"/>
        <v>0.56852791878172593</v>
      </c>
      <c r="AW439" s="316"/>
      <c r="AX439" s="99">
        <v>5</v>
      </c>
      <c r="AY439" s="121" t="s">
        <v>300</v>
      </c>
      <c r="AZ439" s="101" t="s">
        <v>301</v>
      </c>
      <c r="BA439" s="102">
        <v>22016954</v>
      </c>
      <c r="BB439" s="104">
        <v>375</v>
      </c>
      <c r="BC439" s="103">
        <f>IFERROR(BB439/BB445,"-")</f>
        <v>0.52742616033755274</v>
      </c>
      <c r="BD439" s="105">
        <f t="shared" si="374"/>
        <v>58711.87733333333</v>
      </c>
      <c r="BE439" s="106">
        <f t="shared" si="419"/>
        <v>0.51510989010989006</v>
      </c>
      <c r="BF439" s="316"/>
      <c r="BG439" s="99">
        <v>5</v>
      </c>
      <c r="BH439" s="121" t="s">
        <v>300</v>
      </c>
      <c r="BI439" s="101" t="s">
        <v>301</v>
      </c>
      <c r="BJ439" s="102">
        <v>22785541</v>
      </c>
      <c r="BK439" s="104">
        <v>353</v>
      </c>
      <c r="BL439" s="103">
        <f>IFERROR(BK439/BK445,"-")</f>
        <v>0.49370629370629371</v>
      </c>
      <c r="BM439" s="105">
        <f t="shared" si="375"/>
        <v>64548.274787535411</v>
      </c>
      <c r="BN439" s="106">
        <f t="shared" si="420"/>
        <v>0.47831978319783197</v>
      </c>
      <c r="BO439" s="316"/>
      <c r="BP439" s="99">
        <v>5</v>
      </c>
      <c r="BQ439" s="121" t="s">
        <v>338</v>
      </c>
      <c r="BR439" s="101" t="s">
        <v>339</v>
      </c>
      <c r="BS439" s="102">
        <v>14756794</v>
      </c>
      <c r="BT439" s="104">
        <v>232</v>
      </c>
      <c r="BU439" s="103">
        <f>IFERROR(BT439/BT445,"-")</f>
        <v>0.46774193548387094</v>
      </c>
      <c r="BV439" s="105">
        <f t="shared" si="376"/>
        <v>63606.870689655174</v>
      </c>
      <c r="BW439" s="106">
        <f t="shared" si="421"/>
        <v>0.44106463878326996</v>
      </c>
      <c r="BX439" s="316"/>
      <c r="BY439" s="99">
        <v>5</v>
      </c>
      <c r="BZ439" s="121" t="s">
        <v>333</v>
      </c>
      <c r="CA439" s="101" t="s">
        <v>565</v>
      </c>
      <c r="CB439" s="102">
        <v>176248856</v>
      </c>
      <c r="CC439" s="104">
        <v>5799</v>
      </c>
      <c r="CD439" s="103">
        <f>IFERROR(CC439/CC445,"-")</f>
        <v>0.47929580957103896</v>
      </c>
      <c r="CE439" s="105">
        <f t="shared" si="377"/>
        <v>30392.973961027765</v>
      </c>
      <c r="CF439" s="106">
        <f t="shared" si="422"/>
        <v>0.45269320843091337</v>
      </c>
    </row>
    <row r="440" spans="2:84" ht="13.5" customHeight="1">
      <c r="B440" s="319"/>
      <c r="C440" s="329"/>
      <c r="D440" s="316"/>
      <c r="E440" s="99">
        <v>6</v>
      </c>
      <c r="F440" s="100" t="s">
        <v>333</v>
      </c>
      <c r="G440" s="101" t="s">
        <v>565</v>
      </c>
      <c r="H440" s="102">
        <v>61756838</v>
      </c>
      <c r="I440" s="104">
        <v>3014</v>
      </c>
      <c r="J440" s="103">
        <f>IFERROR(I440/I445,"-")</f>
        <v>0.42361208713984538</v>
      </c>
      <c r="K440" s="105">
        <f t="shared" si="369"/>
        <v>20489.992700729927</v>
      </c>
      <c r="L440" s="106">
        <f t="shared" si="414"/>
        <v>0.39016181229773461</v>
      </c>
      <c r="M440" s="316"/>
      <c r="N440" s="99">
        <v>6</v>
      </c>
      <c r="O440" s="100" t="s">
        <v>333</v>
      </c>
      <c r="P440" s="101" t="s">
        <v>565</v>
      </c>
      <c r="Q440" s="102">
        <v>6346306</v>
      </c>
      <c r="R440" s="104">
        <v>335</v>
      </c>
      <c r="S440" s="103">
        <f>IFERROR(R440/R445,"-")</f>
        <v>0.5464926590538336</v>
      </c>
      <c r="T440" s="105">
        <f t="shared" si="370"/>
        <v>18944.197014925372</v>
      </c>
      <c r="U440" s="106">
        <f t="shared" si="415"/>
        <v>0.54032258064516125</v>
      </c>
      <c r="V440" s="316"/>
      <c r="W440" s="99">
        <v>6</v>
      </c>
      <c r="X440" s="100" t="s">
        <v>312</v>
      </c>
      <c r="Y440" s="101" t="s">
        <v>313</v>
      </c>
      <c r="Z440" s="102">
        <v>12671177</v>
      </c>
      <c r="AA440" s="104">
        <v>352</v>
      </c>
      <c r="AB440" s="103">
        <f>IFERROR(AA440/AA445,"-")</f>
        <v>0.55520504731861198</v>
      </c>
      <c r="AC440" s="105">
        <f t="shared" si="371"/>
        <v>35997.661931818184</v>
      </c>
      <c r="AD440" s="106">
        <f t="shared" si="416"/>
        <v>0.55433070866141732</v>
      </c>
      <c r="AE440" s="316"/>
      <c r="AF440" s="99">
        <v>6</v>
      </c>
      <c r="AG440" s="100" t="s">
        <v>312</v>
      </c>
      <c r="AH440" s="101" t="s">
        <v>313</v>
      </c>
      <c r="AI440" s="102">
        <v>38450221</v>
      </c>
      <c r="AJ440" s="104">
        <v>416</v>
      </c>
      <c r="AK440" s="103">
        <f>IFERROR(AJ440/AJ445,"-")</f>
        <v>0.49347568208778175</v>
      </c>
      <c r="AL440" s="105">
        <f t="shared" si="372"/>
        <v>92428.41586538461</v>
      </c>
      <c r="AM440" s="106">
        <f t="shared" si="417"/>
        <v>0.48769050410316528</v>
      </c>
      <c r="AN440" s="316"/>
      <c r="AO440" s="99">
        <v>6</v>
      </c>
      <c r="AP440" s="100" t="s">
        <v>312</v>
      </c>
      <c r="AQ440" s="101" t="s">
        <v>313</v>
      </c>
      <c r="AR440" s="102">
        <v>40972872</v>
      </c>
      <c r="AS440" s="104">
        <v>515</v>
      </c>
      <c r="AT440" s="103">
        <f>IFERROR(AS440/AS445,"-")</f>
        <v>0.52983539094650201</v>
      </c>
      <c r="AU440" s="105">
        <f t="shared" si="373"/>
        <v>79558.974757281554</v>
      </c>
      <c r="AV440" s="106">
        <f t="shared" si="418"/>
        <v>0.52284263959390864</v>
      </c>
      <c r="AW440" s="316"/>
      <c r="AX440" s="99">
        <v>6</v>
      </c>
      <c r="AY440" s="100" t="s">
        <v>312</v>
      </c>
      <c r="AZ440" s="101" t="s">
        <v>313</v>
      </c>
      <c r="BA440" s="102">
        <v>38781090</v>
      </c>
      <c r="BB440" s="104">
        <v>332</v>
      </c>
      <c r="BC440" s="103">
        <f>IFERROR(BB440/BB445,"-")</f>
        <v>0.46694796061884669</v>
      </c>
      <c r="BD440" s="105">
        <f t="shared" si="374"/>
        <v>116810.51204819277</v>
      </c>
      <c r="BE440" s="106">
        <f t="shared" si="419"/>
        <v>0.45604395604395603</v>
      </c>
      <c r="BF440" s="316"/>
      <c r="BG440" s="99">
        <v>6</v>
      </c>
      <c r="BH440" s="100" t="s">
        <v>312</v>
      </c>
      <c r="BI440" s="101" t="s">
        <v>313</v>
      </c>
      <c r="BJ440" s="102">
        <v>57300154</v>
      </c>
      <c r="BK440" s="104">
        <v>324</v>
      </c>
      <c r="BL440" s="103">
        <f>IFERROR(BK440/BK445,"-")</f>
        <v>0.45314685314685316</v>
      </c>
      <c r="BM440" s="105">
        <f t="shared" si="375"/>
        <v>176852.32716049382</v>
      </c>
      <c r="BN440" s="106">
        <f t="shared" si="420"/>
        <v>0.43902439024390244</v>
      </c>
      <c r="BO440" s="316"/>
      <c r="BP440" s="99">
        <v>6</v>
      </c>
      <c r="BQ440" s="100" t="s">
        <v>312</v>
      </c>
      <c r="BR440" s="101" t="s">
        <v>313</v>
      </c>
      <c r="BS440" s="102">
        <v>37997164</v>
      </c>
      <c r="BT440" s="104">
        <v>201</v>
      </c>
      <c r="BU440" s="103">
        <f>IFERROR(BT440/BT445,"-")</f>
        <v>0.40524193548387094</v>
      </c>
      <c r="BV440" s="105">
        <f t="shared" si="376"/>
        <v>189040.6169154229</v>
      </c>
      <c r="BW440" s="106">
        <f t="shared" si="421"/>
        <v>0.38212927756653992</v>
      </c>
      <c r="BX440" s="316"/>
      <c r="BY440" s="99">
        <v>6</v>
      </c>
      <c r="BZ440" s="100" t="s">
        <v>306</v>
      </c>
      <c r="CA440" s="101" t="s">
        <v>307</v>
      </c>
      <c r="CB440" s="102">
        <v>189703773</v>
      </c>
      <c r="CC440" s="104">
        <v>5533</v>
      </c>
      <c r="CD440" s="103">
        <f>IFERROR(CC440/CC445,"-")</f>
        <v>0.45731052153070501</v>
      </c>
      <c r="CE440" s="105">
        <f t="shared" si="377"/>
        <v>34285.879812036866</v>
      </c>
      <c r="CF440" s="106">
        <f t="shared" si="422"/>
        <v>0.431928181108509</v>
      </c>
    </row>
    <row r="441" spans="2:84" ht="13.5" customHeight="1">
      <c r="B441" s="319"/>
      <c r="C441" s="329"/>
      <c r="D441" s="316"/>
      <c r="E441" s="99">
        <v>7</v>
      </c>
      <c r="F441" s="121" t="s">
        <v>292</v>
      </c>
      <c r="G441" s="101" t="s">
        <v>293</v>
      </c>
      <c r="H441" s="102">
        <v>286577981</v>
      </c>
      <c r="I441" s="104">
        <v>2999</v>
      </c>
      <c r="J441" s="103">
        <f>IFERROR(I441/I445,"-")</f>
        <v>0.42150386507378779</v>
      </c>
      <c r="K441" s="105">
        <f t="shared" si="369"/>
        <v>95557.846282094033</v>
      </c>
      <c r="L441" s="106">
        <f t="shared" si="414"/>
        <v>0.3882200647249191</v>
      </c>
      <c r="M441" s="316"/>
      <c r="N441" s="99">
        <v>7</v>
      </c>
      <c r="O441" s="121" t="s">
        <v>387</v>
      </c>
      <c r="P441" s="101" t="s">
        <v>388</v>
      </c>
      <c r="Q441" s="102">
        <v>1411836</v>
      </c>
      <c r="R441" s="104">
        <v>329</v>
      </c>
      <c r="S441" s="103">
        <f>IFERROR(R441/R445,"-")</f>
        <v>0.5367047308319739</v>
      </c>
      <c r="T441" s="105">
        <f t="shared" si="370"/>
        <v>4291.2948328267476</v>
      </c>
      <c r="U441" s="106">
        <f t="shared" si="415"/>
        <v>0.53064516129032258</v>
      </c>
      <c r="V441" s="316"/>
      <c r="W441" s="99">
        <v>7</v>
      </c>
      <c r="X441" s="121" t="s">
        <v>306</v>
      </c>
      <c r="Y441" s="101" t="s">
        <v>307</v>
      </c>
      <c r="Z441" s="102">
        <v>12723858</v>
      </c>
      <c r="AA441" s="104">
        <v>340</v>
      </c>
      <c r="AB441" s="103">
        <f>IFERROR(AA441/AA445,"-")</f>
        <v>0.5362776025236593</v>
      </c>
      <c r="AC441" s="105">
        <f t="shared" si="371"/>
        <v>37423.111764705885</v>
      </c>
      <c r="AD441" s="106">
        <f t="shared" si="416"/>
        <v>0.53543307086614178</v>
      </c>
      <c r="AE441" s="316"/>
      <c r="AF441" s="99">
        <v>7</v>
      </c>
      <c r="AG441" s="121" t="s">
        <v>306</v>
      </c>
      <c r="AH441" s="101" t="s">
        <v>307</v>
      </c>
      <c r="AI441" s="102">
        <v>13010959</v>
      </c>
      <c r="AJ441" s="104">
        <v>389</v>
      </c>
      <c r="AK441" s="103">
        <f>IFERROR(AJ441/AJ445,"-")</f>
        <v>0.46144721233689207</v>
      </c>
      <c r="AL441" s="105">
        <f t="shared" si="372"/>
        <v>33447.195372750641</v>
      </c>
      <c r="AM441" s="106">
        <f t="shared" si="417"/>
        <v>0.45603751465416176</v>
      </c>
      <c r="AN441" s="316"/>
      <c r="AO441" s="99">
        <v>7</v>
      </c>
      <c r="AP441" s="121" t="s">
        <v>306</v>
      </c>
      <c r="AQ441" s="101" t="s">
        <v>307</v>
      </c>
      <c r="AR441" s="102">
        <v>15798554</v>
      </c>
      <c r="AS441" s="104">
        <v>434</v>
      </c>
      <c r="AT441" s="103">
        <f>IFERROR(AS441/AS445,"-")</f>
        <v>0.44650205761316875</v>
      </c>
      <c r="AU441" s="105">
        <f t="shared" si="373"/>
        <v>36402.198156682025</v>
      </c>
      <c r="AV441" s="106">
        <f t="shared" si="418"/>
        <v>0.44060913705583754</v>
      </c>
      <c r="AW441" s="316"/>
      <c r="AX441" s="99">
        <v>7</v>
      </c>
      <c r="AY441" s="121" t="s">
        <v>338</v>
      </c>
      <c r="AZ441" s="101" t="s">
        <v>339</v>
      </c>
      <c r="BA441" s="102">
        <v>9761760</v>
      </c>
      <c r="BB441" s="104">
        <v>294</v>
      </c>
      <c r="BC441" s="103">
        <f>IFERROR(BB441/BB445,"-")</f>
        <v>0.41350210970464135</v>
      </c>
      <c r="BD441" s="105">
        <f t="shared" si="374"/>
        <v>33203.265306122448</v>
      </c>
      <c r="BE441" s="106">
        <f t="shared" si="419"/>
        <v>0.40384615384615385</v>
      </c>
      <c r="BF441" s="316"/>
      <c r="BG441" s="99">
        <v>7</v>
      </c>
      <c r="BH441" s="121" t="s">
        <v>338</v>
      </c>
      <c r="BI441" s="101" t="s">
        <v>339</v>
      </c>
      <c r="BJ441" s="102">
        <v>17682756</v>
      </c>
      <c r="BK441" s="104">
        <v>314</v>
      </c>
      <c r="BL441" s="103">
        <f>IFERROR(BK441/BK445,"-")</f>
        <v>0.43916083916083914</v>
      </c>
      <c r="BM441" s="105">
        <f t="shared" si="375"/>
        <v>56314.509554140124</v>
      </c>
      <c r="BN441" s="106">
        <f t="shared" si="420"/>
        <v>0.42547425474254741</v>
      </c>
      <c r="BO441" s="316"/>
      <c r="BP441" s="99">
        <v>7</v>
      </c>
      <c r="BQ441" s="121" t="s">
        <v>300</v>
      </c>
      <c r="BR441" s="101" t="s">
        <v>301</v>
      </c>
      <c r="BS441" s="102">
        <v>19240261</v>
      </c>
      <c r="BT441" s="104">
        <v>199</v>
      </c>
      <c r="BU441" s="103">
        <f>IFERROR(BT441/BT445,"-")</f>
        <v>0.40120967741935482</v>
      </c>
      <c r="BV441" s="105">
        <f t="shared" si="376"/>
        <v>96684.728643216076</v>
      </c>
      <c r="BW441" s="106">
        <f t="shared" si="421"/>
        <v>0.37832699619771865</v>
      </c>
      <c r="BX441" s="316"/>
      <c r="BY441" s="99">
        <v>7</v>
      </c>
      <c r="BZ441" s="121" t="s">
        <v>312</v>
      </c>
      <c r="CA441" s="101" t="s">
        <v>313</v>
      </c>
      <c r="CB441" s="102">
        <v>379823728</v>
      </c>
      <c r="CC441" s="104">
        <v>5010</v>
      </c>
      <c r="CD441" s="103">
        <f>IFERROR(CC441/CC445,"-")</f>
        <v>0.41408380857922145</v>
      </c>
      <c r="CE441" s="105">
        <f t="shared" si="377"/>
        <v>75813.119361277451</v>
      </c>
      <c r="CF441" s="106">
        <f t="shared" si="422"/>
        <v>0.3911007025761124</v>
      </c>
    </row>
    <row r="442" spans="2:84" ht="13.5" customHeight="1">
      <c r="B442" s="319"/>
      <c r="C442" s="329"/>
      <c r="D442" s="316"/>
      <c r="E442" s="99">
        <v>8</v>
      </c>
      <c r="F442" s="121" t="s">
        <v>302</v>
      </c>
      <c r="G442" s="101" t="s">
        <v>303</v>
      </c>
      <c r="H442" s="102">
        <v>124001614</v>
      </c>
      <c r="I442" s="104">
        <v>2910</v>
      </c>
      <c r="J442" s="103">
        <f>IFERROR(I442/I445,"-")</f>
        <v>0.40899508081517921</v>
      </c>
      <c r="K442" s="105">
        <f t="shared" si="369"/>
        <v>42612.238487972507</v>
      </c>
      <c r="L442" s="106">
        <f t="shared" si="414"/>
        <v>0.37669902912621361</v>
      </c>
      <c r="M442" s="316"/>
      <c r="N442" s="99">
        <v>8</v>
      </c>
      <c r="O442" s="121" t="s">
        <v>312</v>
      </c>
      <c r="P442" s="101" t="s">
        <v>313</v>
      </c>
      <c r="Q442" s="102">
        <v>11236243</v>
      </c>
      <c r="R442" s="104">
        <v>327</v>
      </c>
      <c r="S442" s="103">
        <f>IFERROR(R442/R445,"-")</f>
        <v>0.53344208809135396</v>
      </c>
      <c r="T442" s="105">
        <f t="shared" si="370"/>
        <v>34361.599388379203</v>
      </c>
      <c r="U442" s="106">
        <f t="shared" si="415"/>
        <v>0.52741935483870972</v>
      </c>
      <c r="V442" s="316"/>
      <c r="W442" s="99">
        <v>8</v>
      </c>
      <c r="X442" s="121" t="s">
        <v>324</v>
      </c>
      <c r="Y442" s="101" t="s">
        <v>556</v>
      </c>
      <c r="Z442" s="102">
        <v>15889615</v>
      </c>
      <c r="AA442" s="104">
        <v>323</v>
      </c>
      <c r="AB442" s="103">
        <f>IFERROR(AA442/AA445,"-")</f>
        <v>0.50946372239747639</v>
      </c>
      <c r="AC442" s="105">
        <f t="shared" si="371"/>
        <v>49193.854489164085</v>
      </c>
      <c r="AD442" s="106">
        <f t="shared" si="416"/>
        <v>0.50866141732283465</v>
      </c>
      <c r="AE442" s="316"/>
      <c r="AF442" s="99">
        <v>8</v>
      </c>
      <c r="AG442" s="121" t="s">
        <v>308</v>
      </c>
      <c r="AH442" s="101" t="s">
        <v>309</v>
      </c>
      <c r="AI442" s="102">
        <v>34346599</v>
      </c>
      <c r="AJ442" s="104">
        <v>316</v>
      </c>
      <c r="AK442" s="103">
        <f>IFERROR(AJ442/AJ445,"-")</f>
        <v>0.3748517200474496</v>
      </c>
      <c r="AL442" s="105">
        <f t="shared" si="372"/>
        <v>108691.76898734177</v>
      </c>
      <c r="AM442" s="106">
        <f t="shared" si="417"/>
        <v>0.37045720984759672</v>
      </c>
      <c r="AN442" s="316"/>
      <c r="AO442" s="99">
        <v>8</v>
      </c>
      <c r="AP442" s="121" t="s">
        <v>381</v>
      </c>
      <c r="AQ442" s="101" t="s">
        <v>382</v>
      </c>
      <c r="AR442" s="102">
        <v>7779612</v>
      </c>
      <c r="AS442" s="104">
        <v>406</v>
      </c>
      <c r="AT442" s="103">
        <f>IFERROR(AS442/AS445,"-")</f>
        <v>0.41769547325102879</v>
      </c>
      <c r="AU442" s="105">
        <f t="shared" si="373"/>
        <v>19161.605911330051</v>
      </c>
      <c r="AV442" s="106">
        <f t="shared" si="418"/>
        <v>0.41218274111675129</v>
      </c>
      <c r="AW442" s="316"/>
      <c r="AX442" s="99">
        <v>8</v>
      </c>
      <c r="AY442" s="121" t="s">
        <v>306</v>
      </c>
      <c r="AZ442" s="101" t="s">
        <v>307</v>
      </c>
      <c r="BA442" s="102">
        <v>8040665</v>
      </c>
      <c r="BB442" s="104">
        <v>267</v>
      </c>
      <c r="BC442" s="103">
        <f>IFERROR(BB442/BB445,"-")</f>
        <v>0.37552742616033757</v>
      </c>
      <c r="BD442" s="105">
        <f t="shared" si="374"/>
        <v>30114.850187265918</v>
      </c>
      <c r="BE442" s="106">
        <f t="shared" si="419"/>
        <v>0.36675824175824173</v>
      </c>
      <c r="BF442" s="316"/>
      <c r="BG442" s="99">
        <v>8</v>
      </c>
      <c r="BH442" s="121" t="s">
        <v>322</v>
      </c>
      <c r="BI442" s="101" t="s">
        <v>323</v>
      </c>
      <c r="BJ442" s="102">
        <v>125607504</v>
      </c>
      <c r="BK442" s="104">
        <v>312</v>
      </c>
      <c r="BL442" s="103">
        <f>IFERROR(BK442/BK445,"-")</f>
        <v>0.43636363636363634</v>
      </c>
      <c r="BM442" s="105">
        <f t="shared" si="375"/>
        <v>402588.15384615387</v>
      </c>
      <c r="BN442" s="106">
        <f t="shared" si="420"/>
        <v>0.42276422764227645</v>
      </c>
      <c r="BO442" s="316"/>
      <c r="BP442" s="99">
        <v>8</v>
      </c>
      <c r="BQ442" s="121" t="s">
        <v>322</v>
      </c>
      <c r="BR442" s="101" t="s">
        <v>323</v>
      </c>
      <c r="BS442" s="102">
        <v>141002375</v>
      </c>
      <c r="BT442" s="104">
        <v>197</v>
      </c>
      <c r="BU442" s="103">
        <f>IFERROR(BT442/BT445,"-")</f>
        <v>0.39717741935483869</v>
      </c>
      <c r="BV442" s="105">
        <f t="shared" si="376"/>
        <v>715748.09644670051</v>
      </c>
      <c r="BW442" s="106">
        <f t="shared" si="421"/>
        <v>0.37452471482889732</v>
      </c>
      <c r="BX442" s="316"/>
      <c r="BY442" s="99">
        <v>8</v>
      </c>
      <c r="BZ442" s="121" t="s">
        <v>387</v>
      </c>
      <c r="CA442" s="101" t="s">
        <v>388</v>
      </c>
      <c r="CB442" s="102">
        <v>19936587</v>
      </c>
      <c r="CC442" s="104">
        <v>4770</v>
      </c>
      <c r="CD442" s="103">
        <f>IFERROR(CC442/CC445,"-")</f>
        <v>0.39424745846764198</v>
      </c>
      <c r="CE442" s="105">
        <f t="shared" si="377"/>
        <v>4179.577987421384</v>
      </c>
      <c r="CF442" s="106">
        <f t="shared" si="422"/>
        <v>0.37236533957845436</v>
      </c>
    </row>
    <row r="443" spans="2:84" ht="13.5" customHeight="1">
      <c r="B443" s="319"/>
      <c r="C443" s="329"/>
      <c r="D443" s="316"/>
      <c r="E443" s="99">
        <v>9</v>
      </c>
      <c r="F443" s="121" t="s">
        <v>381</v>
      </c>
      <c r="G443" s="101" t="s">
        <v>382</v>
      </c>
      <c r="H443" s="102">
        <v>46260975</v>
      </c>
      <c r="I443" s="104">
        <v>2614</v>
      </c>
      <c r="J443" s="103">
        <f>IFERROR(I443/I445,"-")</f>
        <v>0.36739283204497541</v>
      </c>
      <c r="K443" s="105">
        <f t="shared" si="369"/>
        <v>17697.389058913541</v>
      </c>
      <c r="L443" s="106">
        <f t="shared" si="414"/>
        <v>0.33838187702265371</v>
      </c>
      <c r="M443" s="316"/>
      <c r="N443" s="99">
        <v>9</v>
      </c>
      <c r="O443" s="121" t="s">
        <v>302</v>
      </c>
      <c r="P443" s="101" t="s">
        <v>303</v>
      </c>
      <c r="Q443" s="102">
        <v>14009579</v>
      </c>
      <c r="R443" s="104">
        <v>316</v>
      </c>
      <c r="S443" s="103">
        <f>IFERROR(R443/R445,"-")</f>
        <v>0.51549755301794453</v>
      </c>
      <c r="T443" s="105">
        <f t="shared" si="370"/>
        <v>44334.110759493669</v>
      </c>
      <c r="U443" s="106">
        <f t="shared" si="415"/>
        <v>0.50967741935483868</v>
      </c>
      <c r="V443" s="316"/>
      <c r="W443" s="99">
        <v>9</v>
      </c>
      <c r="X443" s="121" t="s">
        <v>381</v>
      </c>
      <c r="Y443" s="101" t="s">
        <v>382</v>
      </c>
      <c r="Z443" s="102">
        <v>6075147</v>
      </c>
      <c r="AA443" s="104">
        <v>319</v>
      </c>
      <c r="AB443" s="103">
        <f>IFERROR(AA443/AA445,"-")</f>
        <v>0.50315457413249209</v>
      </c>
      <c r="AC443" s="105">
        <f t="shared" si="371"/>
        <v>19044.347962382446</v>
      </c>
      <c r="AD443" s="106">
        <f t="shared" si="416"/>
        <v>0.5023622047244094</v>
      </c>
      <c r="AE443" s="316"/>
      <c r="AF443" s="99">
        <v>9</v>
      </c>
      <c r="AG443" s="121" t="s">
        <v>381</v>
      </c>
      <c r="AH443" s="101" t="s">
        <v>382</v>
      </c>
      <c r="AI443" s="102">
        <v>5962757</v>
      </c>
      <c r="AJ443" s="104">
        <v>311</v>
      </c>
      <c r="AK443" s="103">
        <f>IFERROR(AJ443/AJ445,"-")</f>
        <v>0.36892052194543296</v>
      </c>
      <c r="AL443" s="105">
        <f t="shared" si="372"/>
        <v>19172.852090032153</v>
      </c>
      <c r="AM443" s="106">
        <f t="shared" si="417"/>
        <v>0.36459554513481829</v>
      </c>
      <c r="AN443" s="316"/>
      <c r="AO443" s="99">
        <v>9</v>
      </c>
      <c r="AP443" s="121" t="s">
        <v>322</v>
      </c>
      <c r="AQ443" s="101" t="s">
        <v>323</v>
      </c>
      <c r="AR443" s="102">
        <v>59279254</v>
      </c>
      <c r="AS443" s="104">
        <v>398</v>
      </c>
      <c r="AT443" s="103">
        <f>IFERROR(AS443/AS445,"-")</f>
        <v>0.40946502057613171</v>
      </c>
      <c r="AU443" s="105">
        <f t="shared" si="373"/>
        <v>148942.84924623117</v>
      </c>
      <c r="AV443" s="106">
        <f t="shared" si="418"/>
        <v>0.40406091370558378</v>
      </c>
      <c r="AW443" s="316"/>
      <c r="AX443" s="99">
        <v>9</v>
      </c>
      <c r="AY443" s="121" t="s">
        <v>322</v>
      </c>
      <c r="AZ443" s="101" t="s">
        <v>323</v>
      </c>
      <c r="BA443" s="102">
        <v>88303070</v>
      </c>
      <c r="BB443" s="104">
        <v>256</v>
      </c>
      <c r="BC443" s="103">
        <f>IFERROR(BB443/BB445,"-")</f>
        <v>0.36005625879043601</v>
      </c>
      <c r="BD443" s="105">
        <f t="shared" si="374"/>
        <v>344933.8671875</v>
      </c>
      <c r="BE443" s="106">
        <f t="shared" si="419"/>
        <v>0.35164835164835168</v>
      </c>
      <c r="BF443" s="316"/>
      <c r="BG443" s="99">
        <v>9</v>
      </c>
      <c r="BH443" s="121" t="s">
        <v>353</v>
      </c>
      <c r="BI443" s="101" t="s">
        <v>354</v>
      </c>
      <c r="BJ443" s="102">
        <v>17699106</v>
      </c>
      <c r="BK443" s="104">
        <v>291</v>
      </c>
      <c r="BL443" s="103">
        <f>IFERROR(BK443/BK445,"-")</f>
        <v>0.406993006993007</v>
      </c>
      <c r="BM443" s="105">
        <f t="shared" si="375"/>
        <v>60821.670103092787</v>
      </c>
      <c r="BN443" s="106">
        <f t="shared" si="420"/>
        <v>0.39430894308943087</v>
      </c>
      <c r="BO443" s="316"/>
      <c r="BP443" s="99">
        <v>9</v>
      </c>
      <c r="BQ443" s="121" t="s">
        <v>454</v>
      </c>
      <c r="BR443" s="101" t="s">
        <v>455</v>
      </c>
      <c r="BS443" s="102">
        <v>11343565</v>
      </c>
      <c r="BT443" s="104">
        <v>191</v>
      </c>
      <c r="BU443" s="103">
        <f>IFERROR(BT443/BT445,"-")</f>
        <v>0.38508064516129031</v>
      </c>
      <c r="BV443" s="105">
        <f t="shared" si="376"/>
        <v>59390.392670157067</v>
      </c>
      <c r="BW443" s="106">
        <f t="shared" si="421"/>
        <v>0.36311787072243346</v>
      </c>
      <c r="BX443" s="316"/>
      <c r="BY443" s="99">
        <v>9</v>
      </c>
      <c r="BZ443" s="121" t="s">
        <v>302</v>
      </c>
      <c r="CA443" s="101" t="s">
        <v>303</v>
      </c>
      <c r="CB443" s="102">
        <v>189933275</v>
      </c>
      <c r="CC443" s="104">
        <v>4665</v>
      </c>
      <c r="CD443" s="103">
        <f>IFERROR(CC443/CC445,"-")</f>
        <v>0.38556905529382596</v>
      </c>
      <c r="CE443" s="105">
        <f t="shared" si="377"/>
        <v>40714.528403001073</v>
      </c>
      <c r="CF443" s="106">
        <f t="shared" si="422"/>
        <v>0.36416861826697894</v>
      </c>
    </row>
    <row r="444" spans="2:84" ht="13.5" customHeight="1">
      <c r="B444" s="319"/>
      <c r="C444" s="329"/>
      <c r="D444" s="316"/>
      <c r="E444" s="107">
        <v>10</v>
      </c>
      <c r="F444" s="122" t="s">
        <v>312</v>
      </c>
      <c r="G444" s="109" t="s">
        <v>313</v>
      </c>
      <c r="H444" s="110">
        <v>142414807</v>
      </c>
      <c r="I444" s="112">
        <v>2543</v>
      </c>
      <c r="J444" s="111">
        <f>IFERROR(I444/I445,"-")</f>
        <v>0.35741391426563596</v>
      </c>
      <c r="K444" s="113">
        <f t="shared" si="369"/>
        <v>56002.676759732596</v>
      </c>
      <c r="L444" s="114">
        <f t="shared" si="414"/>
        <v>0.32919093851132686</v>
      </c>
      <c r="M444" s="316"/>
      <c r="N444" s="107">
        <v>10</v>
      </c>
      <c r="O444" s="122" t="s">
        <v>381</v>
      </c>
      <c r="P444" s="109" t="s">
        <v>382</v>
      </c>
      <c r="Q444" s="110">
        <v>5622526</v>
      </c>
      <c r="R444" s="112">
        <v>289</v>
      </c>
      <c r="S444" s="111">
        <f>IFERROR(R444/R445,"-")</f>
        <v>0.47145187601957583</v>
      </c>
      <c r="T444" s="113">
        <f t="shared" si="370"/>
        <v>19455.107266435985</v>
      </c>
      <c r="U444" s="114">
        <f t="shared" si="415"/>
        <v>0.46612903225806451</v>
      </c>
      <c r="V444" s="316"/>
      <c r="W444" s="107">
        <v>10</v>
      </c>
      <c r="X444" s="122" t="s">
        <v>302</v>
      </c>
      <c r="Y444" s="109" t="s">
        <v>303</v>
      </c>
      <c r="Z444" s="110">
        <v>12335847</v>
      </c>
      <c r="AA444" s="112">
        <v>318</v>
      </c>
      <c r="AB444" s="111">
        <f>IFERROR(AA444/AA445,"-")</f>
        <v>0.50157728706624605</v>
      </c>
      <c r="AC444" s="113">
        <f t="shared" si="371"/>
        <v>38791.971698113208</v>
      </c>
      <c r="AD444" s="114">
        <f t="shared" si="416"/>
        <v>0.50078740157480317</v>
      </c>
      <c r="AE444" s="316"/>
      <c r="AF444" s="107">
        <v>10</v>
      </c>
      <c r="AG444" s="122" t="s">
        <v>316</v>
      </c>
      <c r="AH444" s="109" t="s">
        <v>317</v>
      </c>
      <c r="AI444" s="110">
        <v>32185239</v>
      </c>
      <c r="AJ444" s="112">
        <v>309</v>
      </c>
      <c r="AK444" s="111">
        <f>IFERROR(AJ444/AJ445,"-")</f>
        <v>0.36654804270462632</v>
      </c>
      <c r="AL444" s="113">
        <f t="shared" si="372"/>
        <v>104159.3495145631</v>
      </c>
      <c r="AM444" s="114">
        <f t="shared" si="417"/>
        <v>0.36225087924970689</v>
      </c>
      <c r="AN444" s="316"/>
      <c r="AO444" s="107">
        <v>10</v>
      </c>
      <c r="AP444" s="122" t="s">
        <v>308</v>
      </c>
      <c r="AQ444" s="109" t="s">
        <v>309</v>
      </c>
      <c r="AR444" s="110">
        <v>34079719</v>
      </c>
      <c r="AS444" s="112">
        <v>390</v>
      </c>
      <c r="AT444" s="111">
        <f>IFERROR(AS444/AS445,"-")</f>
        <v>0.40123456790123457</v>
      </c>
      <c r="AU444" s="113">
        <f t="shared" si="373"/>
        <v>87383.894871794866</v>
      </c>
      <c r="AV444" s="114">
        <f t="shared" si="418"/>
        <v>0.39593908629441626</v>
      </c>
      <c r="AW444" s="316"/>
      <c r="AX444" s="107">
        <v>10</v>
      </c>
      <c r="AY444" s="122" t="s">
        <v>353</v>
      </c>
      <c r="AZ444" s="109" t="s">
        <v>354</v>
      </c>
      <c r="BA444" s="110">
        <v>14592141</v>
      </c>
      <c r="BB444" s="112">
        <v>256</v>
      </c>
      <c r="BC444" s="111">
        <f>IFERROR(BB444/BB445,"-")</f>
        <v>0.36005625879043601</v>
      </c>
      <c r="BD444" s="113">
        <f t="shared" si="374"/>
        <v>57000.55078125</v>
      </c>
      <c r="BE444" s="114">
        <f t="shared" si="419"/>
        <v>0.35164835164835168</v>
      </c>
      <c r="BF444" s="316"/>
      <c r="BG444" s="107">
        <v>10</v>
      </c>
      <c r="BH444" s="122" t="s">
        <v>428</v>
      </c>
      <c r="BI444" s="109" t="s">
        <v>429</v>
      </c>
      <c r="BJ444" s="110">
        <v>5397714</v>
      </c>
      <c r="BK444" s="112">
        <v>289</v>
      </c>
      <c r="BL444" s="111">
        <f>IFERROR(BK444/BK445,"-")</f>
        <v>0.4041958041958042</v>
      </c>
      <c r="BM444" s="113">
        <f t="shared" si="375"/>
        <v>18677.211072664359</v>
      </c>
      <c r="BN444" s="114">
        <f t="shared" si="420"/>
        <v>0.39159891598915991</v>
      </c>
      <c r="BO444" s="316"/>
      <c r="BP444" s="107">
        <v>10</v>
      </c>
      <c r="BQ444" s="122" t="s">
        <v>320</v>
      </c>
      <c r="BR444" s="109" t="s">
        <v>321</v>
      </c>
      <c r="BS444" s="110">
        <v>104681479</v>
      </c>
      <c r="BT444" s="112">
        <v>187</v>
      </c>
      <c r="BU444" s="111">
        <f>IFERROR(BT444/BT445,"-")</f>
        <v>0.37701612903225806</v>
      </c>
      <c r="BV444" s="113">
        <f t="shared" si="376"/>
        <v>559794.00534759357</v>
      </c>
      <c r="BW444" s="114">
        <f t="shared" si="421"/>
        <v>0.35551330798479086</v>
      </c>
      <c r="BX444" s="316"/>
      <c r="BY444" s="107">
        <v>10</v>
      </c>
      <c r="BZ444" s="122" t="s">
        <v>381</v>
      </c>
      <c r="CA444" s="109" t="s">
        <v>382</v>
      </c>
      <c r="CB444" s="110">
        <v>85420567</v>
      </c>
      <c r="CC444" s="112">
        <v>4511</v>
      </c>
      <c r="CD444" s="111">
        <f>IFERROR(CC444/CC445,"-")</f>
        <v>0.37284073063889578</v>
      </c>
      <c r="CE444" s="113">
        <f t="shared" si="377"/>
        <v>18936.060075371315</v>
      </c>
      <c r="CF444" s="114">
        <f t="shared" si="422"/>
        <v>0.35214676034348164</v>
      </c>
    </row>
    <row r="445" spans="2:84" ht="13.5" customHeight="1">
      <c r="B445" s="321"/>
      <c r="C445" s="330"/>
      <c r="D445" s="317"/>
      <c r="E445" s="115" t="s">
        <v>192</v>
      </c>
      <c r="F445" s="116"/>
      <c r="G445" s="117"/>
      <c r="H445" s="211">
        <v>4380654660</v>
      </c>
      <c r="I445" s="119">
        <v>7115</v>
      </c>
      <c r="J445" s="118" t="s">
        <v>126</v>
      </c>
      <c r="K445" s="65">
        <f t="shared" si="369"/>
        <v>615692.85453267745</v>
      </c>
      <c r="L445" s="120">
        <f t="shared" si="414"/>
        <v>0.92103559870550167</v>
      </c>
      <c r="M445" s="317"/>
      <c r="N445" s="115" t="s">
        <v>192</v>
      </c>
      <c r="O445" s="116"/>
      <c r="P445" s="117"/>
      <c r="Q445" s="211">
        <v>519535160</v>
      </c>
      <c r="R445" s="119">
        <v>613</v>
      </c>
      <c r="S445" s="118" t="s">
        <v>126</v>
      </c>
      <c r="T445" s="65">
        <f t="shared" si="370"/>
        <v>847528.80913539964</v>
      </c>
      <c r="U445" s="120">
        <f t="shared" si="415"/>
        <v>0.98870967741935489</v>
      </c>
      <c r="V445" s="317"/>
      <c r="W445" s="115" t="s">
        <v>192</v>
      </c>
      <c r="X445" s="116"/>
      <c r="Y445" s="117"/>
      <c r="Z445" s="211">
        <v>583591620</v>
      </c>
      <c r="AA445" s="119">
        <v>634</v>
      </c>
      <c r="AB445" s="118" t="s">
        <v>126</v>
      </c>
      <c r="AC445" s="65">
        <f t="shared" si="371"/>
        <v>920491.51419558364</v>
      </c>
      <c r="AD445" s="120">
        <f t="shared" si="416"/>
        <v>0.99842519685039366</v>
      </c>
      <c r="AE445" s="317"/>
      <c r="AF445" s="115" t="s">
        <v>192</v>
      </c>
      <c r="AG445" s="116"/>
      <c r="AH445" s="117"/>
      <c r="AI445" s="211">
        <v>1105911720</v>
      </c>
      <c r="AJ445" s="119">
        <v>843</v>
      </c>
      <c r="AK445" s="118" t="s">
        <v>126</v>
      </c>
      <c r="AL445" s="65">
        <f t="shared" si="372"/>
        <v>1311876.2989323842</v>
      </c>
      <c r="AM445" s="120">
        <f t="shared" si="417"/>
        <v>0.98827667057444313</v>
      </c>
      <c r="AN445" s="317"/>
      <c r="AO445" s="115" t="s">
        <v>192</v>
      </c>
      <c r="AP445" s="116"/>
      <c r="AQ445" s="117"/>
      <c r="AR445" s="211">
        <v>1339825610</v>
      </c>
      <c r="AS445" s="119">
        <v>972</v>
      </c>
      <c r="AT445" s="118" t="s">
        <v>126</v>
      </c>
      <c r="AU445" s="65">
        <f t="shared" si="373"/>
        <v>1378421.4094650205</v>
      </c>
      <c r="AV445" s="120">
        <f t="shared" si="418"/>
        <v>0.98680203045685277</v>
      </c>
      <c r="AW445" s="317"/>
      <c r="AX445" s="115" t="s">
        <v>192</v>
      </c>
      <c r="AY445" s="116"/>
      <c r="AZ445" s="117"/>
      <c r="BA445" s="211">
        <v>1177273920</v>
      </c>
      <c r="BB445" s="119">
        <v>711</v>
      </c>
      <c r="BC445" s="118" t="s">
        <v>126</v>
      </c>
      <c r="BD445" s="65">
        <f t="shared" si="374"/>
        <v>1655800.1687763713</v>
      </c>
      <c r="BE445" s="120">
        <f t="shared" si="419"/>
        <v>0.97664835164835162</v>
      </c>
      <c r="BF445" s="317"/>
      <c r="BG445" s="115" t="s">
        <v>192</v>
      </c>
      <c r="BH445" s="116"/>
      <c r="BI445" s="117"/>
      <c r="BJ445" s="211">
        <v>1528911760</v>
      </c>
      <c r="BK445" s="119">
        <v>715</v>
      </c>
      <c r="BL445" s="118" t="s">
        <v>126</v>
      </c>
      <c r="BM445" s="65">
        <f t="shared" si="375"/>
        <v>2138338.1258741259</v>
      </c>
      <c r="BN445" s="120">
        <f t="shared" si="420"/>
        <v>0.96883468834688347</v>
      </c>
      <c r="BO445" s="317"/>
      <c r="BP445" s="115" t="s">
        <v>192</v>
      </c>
      <c r="BQ445" s="116"/>
      <c r="BR445" s="117"/>
      <c r="BS445" s="211">
        <v>1240740400</v>
      </c>
      <c r="BT445" s="119">
        <v>496</v>
      </c>
      <c r="BU445" s="118" t="s">
        <v>126</v>
      </c>
      <c r="BV445" s="65">
        <f t="shared" si="376"/>
        <v>2501492.7419354836</v>
      </c>
      <c r="BW445" s="120">
        <f t="shared" si="421"/>
        <v>0.94296577946768056</v>
      </c>
      <c r="BX445" s="317"/>
      <c r="BY445" s="115" t="s">
        <v>192</v>
      </c>
      <c r="BZ445" s="116"/>
      <c r="CA445" s="117"/>
      <c r="CB445" s="211">
        <v>11876444850</v>
      </c>
      <c r="CC445" s="119">
        <v>12099</v>
      </c>
      <c r="CD445" s="118" t="s">
        <v>126</v>
      </c>
      <c r="CE445" s="65">
        <f t="shared" si="377"/>
        <v>981605.49218943715</v>
      </c>
      <c r="CF445" s="120">
        <f t="shared" si="422"/>
        <v>0.9444964871194379</v>
      </c>
    </row>
    <row r="446" spans="2:84" ht="13.5" customHeight="1">
      <c r="B446" s="318">
        <v>41</v>
      </c>
      <c r="C446" s="328" t="s">
        <v>14</v>
      </c>
      <c r="D446" s="320">
        <f>CK46</f>
        <v>23384</v>
      </c>
      <c r="E446" s="91">
        <v>1</v>
      </c>
      <c r="F446" s="92" t="s">
        <v>296</v>
      </c>
      <c r="G446" s="93" t="s">
        <v>297</v>
      </c>
      <c r="H446" s="94">
        <v>723830319</v>
      </c>
      <c r="I446" s="96">
        <v>16060</v>
      </c>
      <c r="J446" s="95">
        <f>IFERROR(I446/I456,"-")</f>
        <v>0.73096354285194121</v>
      </c>
      <c r="K446" s="97">
        <f t="shared" si="369"/>
        <v>45070.381008717311</v>
      </c>
      <c r="L446" s="98">
        <f t="shared" ref="L446:L456" si="423">IFERROR(I446/$CK$46,0)</f>
        <v>0.68679438932603487</v>
      </c>
      <c r="M446" s="320">
        <f>CL46</f>
        <v>4</v>
      </c>
      <c r="N446" s="91">
        <v>1</v>
      </c>
      <c r="O446" s="92" t="s">
        <v>298</v>
      </c>
      <c r="P446" s="93" t="s">
        <v>299</v>
      </c>
      <c r="Q446" s="94">
        <v>102641</v>
      </c>
      <c r="R446" s="96">
        <v>4</v>
      </c>
      <c r="S446" s="95">
        <f>IFERROR(R446/R456,"-")</f>
        <v>1</v>
      </c>
      <c r="T446" s="97">
        <f t="shared" si="370"/>
        <v>25660.25</v>
      </c>
      <c r="U446" s="98">
        <f t="shared" ref="U446:U456" si="424">IFERROR(R446/$CL$46,0)</f>
        <v>1</v>
      </c>
      <c r="V446" s="320">
        <f>CM46</f>
        <v>6</v>
      </c>
      <c r="W446" s="91">
        <v>1</v>
      </c>
      <c r="X446" s="92" t="s">
        <v>308</v>
      </c>
      <c r="Y446" s="93" t="s">
        <v>309</v>
      </c>
      <c r="Z446" s="94">
        <v>323920</v>
      </c>
      <c r="AA446" s="96">
        <v>4</v>
      </c>
      <c r="AB446" s="95">
        <f>IFERROR(AA446/AA456,"-")</f>
        <v>0.66666666666666663</v>
      </c>
      <c r="AC446" s="97">
        <f t="shared" si="371"/>
        <v>80980</v>
      </c>
      <c r="AD446" s="98">
        <f t="shared" ref="AD446:AD456" si="425">IFERROR(AA446/$CM$46,0)</f>
        <v>0.66666666666666663</v>
      </c>
      <c r="AE446" s="320">
        <f>CN46</f>
        <v>13</v>
      </c>
      <c r="AF446" s="91">
        <v>1</v>
      </c>
      <c r="AG446" s="92" t="s">
        <v>296</v>
      </c>
      <c r="AH446" s="93" t="s">
        <v>297</v>
      </c>
      <c r="AI446" s="94">
        <v>785405</v>
      </c>
      <c r="AJ446" s="96">
        <v>12</v>
      </c>
      <c r="AK446" s="95">
        <f>IFERROR(AJ446/AJ456,"-")</f>
        <v>0.92307692307692313</v>
      </c>
      <c r="AL446" s="97">
        <f t="shared" si="372"/>
        <v>65450.416666666664</v>
      </c>
      <c r="AM446" s="98">
        <f t="shared" ref="AM446:AM456" si="426">IFERROR(AJ446/$CN$46,0)</f>
        <v>0.92307692307692313</v>
      </c>
      <c r="AN446" s="320">
        <f>CO46</f>
        <v>16</v>
      </c>
      <c r="AO446" s="91">
        <v>1</v>
      </c>
      <c r="AP446" s="92" t="s">
        <v>298</v>
      </c>
      <c r="AQ446" s="93" t="s">
        <v>299</v>
      </c>
      <c r="AR446" s="94">
        <v>2228477</v>
      </c>
      <c r="AS446" s="96">
        <v>13</v>
      </c>
      <c r="AT446" s="95">
        <f>IFERROR(AS446/AS456,"-")</f>
        <v>0.8125</v>
      </c>
      <c r="AU446" s="97">
        <f t="shared" si="373"/>
        <v>171421.30769230769</v>
      </c>
      <c r="AV446" s="98">
        <f t="shared" ref="AV446:AV456" si="427">IFERROR(AS446/$CO$46,0)</f>
        <v>0.8125</v>
      </c>
      <c r="AW446" s="320">
        <f>CP46</f>
        <v>12</v>
      </c>
      <c r="AX446" s="91">
        <v>1</v>
      </c>
      <c r="AY446" s="92" t="s">
        <v>298</v>
      </c>
      <c r="AZ446" s="93" t="s">
        <v>299</v>
      </c>
      <c r="BA446" s="94">
        <v>731515</v>
      </c>
      <c r="BB446" s="96">
        <v>10</v>
      </c>
      <c r="BC446" s="95">
        <f>IFERROR(BB446/BB456,"-")</f>
        <v>0.83333333333333337</v>
      </c>
      <c r="BD446" s="97">
        <f t="shared" si="374"/>
        <v>73151.5</v>
      </c>
      <c r="BE446" s="98">
        <f t="shared" ref="BE446:BE456" si="428">IFERROR(BB446/$CP$46,0)</f>
        <v>0.83333333333333337</v>
      </c>
      <c r="BF446" s="320">
        <f>CQ46</f>
        <v>12</v>
      </c>
      <c r="BG446" s="91">
        <v>1</v>
      </c>
      <c r="BH446" s="92" t="s">
        <v>338</v>
      </c>
      <c r="BI446" s="93" t="s">
        <v>339</v>
      </c>
      <c r="BJ446" s="94">
        <v>664114</v>
      </c>
      <c r="BK446" s="96">
        <v>10</v>
      </c>
      <c r="BL446" s="95">
        <f>IFERROR(BK446/BK456,"-")</f>
        <v>0.83333333333333337</v>
      </c>
      <c r="BM446" s="97">
        <f t="shared" si="375"/>
        <v>66411.399999999994</v>
      </c>
      <c r="BN446" s="98">
        <f t="shared" ref="BN446:BN456" si="429">IFERROR(BK446/$CQ$46,0)</f>
        <v>0.83333333333333337</v>
      </c>
      <c r="BO446" s="320">
        <f>CR46</f>
        <v>8</v>
      </c>
      <c r="BP446" s="91">
        <v>1</v>
      </c>
      <c r="BQ446" s="92" t="s">
        <v>298</v>
      </c>
      <c r="BR446" s="93" t="s">
        <v>299</v>
      </c>
      <c r="BS446" s="94">
        <v>437320</v>
      </c>
      <c r="BT446" s="96">
        <v>7</v>
      </c>
      <c r="BU446" s="95">
        <f>IFERROR(BT446/BT456,"-")</f>
        <v>0.875</v>
      </c>
      <c r="BV446" s="97">
        <f t="shared" si="376"/>
        <v>62474.285714285717</v>
      </c>
      <c r="BW446" s="98">
        <f t="shared" ref="BW446:BW456" si="430">IFERROR(BT446/$CR$46,0)</f>
        <v>0.875</v>
      </c>
      <c r="BX446" s="320">
        <f>CS46</f>
        <v>23455</v>
      </c>
      <c r="BY446" s="91">
        <v>1</v>
      </c>
      <c r="BZ446" s="92" t="s">
        <v>296</v>
      </c>
      <c r="CA446" s="93" t="s">
        <v>297</v>
      </c>
      <c r="CB446" s="94">
        <v>726660835</v>
      </c>
      <c r="CC446" s="96">
        <v>16109</v>
      </c>
      <c r="CD446" s="95">
        <f>IFERROR(CC446/CC456,"-")</f>
        <v>0.73083204790853828</v>
      </c>
      <c r="CE446" s="97">
        <f t="shared" si="377"/>
        <v>45108.997144453409</v>
      </c>
      <c r="CF446" s="98">
        <f t="shared" ref="CF446:CF456" si="431">IFERROR(CC446/$CS$46,0)</f>
        <v>0.68680451929226183</v>
      </c>
    </row>
    <row r="447" spans="2:84" ht="13.5" customHeight="1">
      <c r="B447" s="319"/>
      <c r="C447" s="329"/>
      <c r="D447" s="316"/>
      <c r="E447" s="99">
        <v>2</v>
      </c>
      <c r="F447" s="100" t="s">
        <v>298</v>
      </c>
      <c r="G447" s="101" t="s">
        <v>299</v>
      </c>
      <c r="H447" s="102">
        <v>900367955</v>
      </c>
      <c r="I447" s="104">
        <v>14362</v>
      </c>
      <c r="J447" s="103">
        <f>IFERROR(I447/I456,"-")</f>
        <v>0.65367985071230261</v>
      </c>
      <c r="K447" s="105">
        <f t="shared" si="369"/>
        <v>62690.986979529313</v>
      </c>
      <c r="L447" s="106">
        <f t="shared" si="423"/>
        <v>0.61418063633253506</v>
      </c>
      <c r="M447" s="316"/>
      <c r="N447" s="99">
        <v>2</v>
      </c>
      <c r="O447" s="100" t="s">
        <v>292</v>
      </c>
      <c r="P447" s="101" t="s">
        <v>293</v>
      </c>
      <c r="Q447" s="102">
        <v>189630</v>
      </c>
      <c r="R447" s="104">
        <v>3</v>
      </c>
      <c r="S447" s="103">
        <f>IFERROR(R447/R456,"-")</f>
        <v>0.75</v>
      </c>
      <c r="T447" s="105">
        <f t="shared" si="370"/>
        <v>63210</v>
      </c>
      <c r="U447" s="106">
        <f t="shared" si="424"/>
        <v>0.75</v>
      </c>
      <c r="V447" s="316"/>
      <c r="W447" s="99">
        <v>2</v>
      </c>
      <c r="X447" s="100" t="s">
        <v>296</v>
      </c>
      <c r="Y447" s="101" t="s">
        <v>297</v>
      </c>
      <c r="Z447" s="102">
        <v>229502</v>
      </c>
      <c r="AA447" s="104">
        <v>4</v>
      </c>
      <c r="AB447" s="103">
        <f>IFERROR(AA447/AA456,"-")</f>
        <v>0.66666666666666663</v>
      </c>
      <c r="AC447" s="105">
        <f t="shared" si="371"/>
        <v>57375.5</v>
      </c>
      <c r="AD447" s="106">
        <f t="shared" si="425"/>
        <v>0.66666666666666663</v>
      </c>
      <c r="AE447" s="316"/>
      <c r="AF447" s="99">
        <v>2</v>
      </c>
      <c r="AG447" s="100" t="s">
        <v>333</v>
      </c>
      <c r="AH447" s="101" t="s">
        <v>565</v>
      </c>
      <c r="AI447" s="102">
        <v>203211</v>
      </c>
      <c r="AJ447" s="104">
        <v>11</v>
      </c>
      <c r="AK447" s="103">
        <f>IFERROR(AJ447/AJ456,"-")</f>
        <v>0.84615384615384615</v>
      </c>
      <c r="AL447" s="105">
        <f t="shared" si="372"/>
        <v>18473.727272727272</v>
      </c>
      <c r="AM447" s="106">
        <f t="shared" si="426"/>
        <v>0.84615384615384615</v>
      </c>
      <c r="AN447" s="316"/>
      <c r="AO447" s="99">
        <v>2</v>
      </c>
      <c r="AP447" s="100" t="s">
        <v>292</v>
      </c>
      <c r="AQ447" s="101" t="s">
        <v>293</v>
      </c>
      <c r="AR447" s="102">
        <v>1013414</v>
      </c>
      <c r="AS447" s="104">
        <v>10</v>
      </c>
      <c r="AT447" s="103">
        <f>IFERROR(AS447/AS456,"-")</f>
        <v>0.625</v>
      </c>
      <c r="AU447" s="105">
        <f t="shared" si="373"/>
        <v>101341.4</v>
      </c>
      <c r="AV447" s="106">
        <f t="shared" si="427"/>
        <v>0.625</v>
      </c>
      <c r="AW447" s="316"/>
      <c r="AX447" s="99">
        <v>2</v>
      </c>
      <c r="AY447" s="100" t="s">
        <v>296</v>
      </c>
      <c r="AZ447" s="101" t="s">
        <v>297</v>
      </c>
      <c r="BA447" s="102">
        <v>490250</v>
      </c>
      <c r="BB447" s="104">
        <v>9</v>
      </c>
      <c r="BC447" s="103">
        <f>IFERROR(BB447/BB456,"-")</f>
        <v>0.75</v>
      </c>
      <c r="BD447" s="105">
        <f t="shared" si="374"/>
        <v>54472.222222222219</v>
      </c>
      <c r="BE447" s="106">
        <f t="shared" si="428"/>
        <v>0.75</v>
      </c>
      <c r="BF447" s="316"/>
      <c r="BG447" s="99">
        <v>2</v>
      </c>
      <c r="BH447" s="100" t="s">
        <v>298</v>
      </c>
      <c r="BI447" s="101" t="s">
        <v>299</v>
      </c>
      <c r="BJ447" s="102">
        <v>3891033</v>
      </c>
      <c r="BK447" s="104">
        <v>9</v>
      </c>
      <c r="BL447" s="103">
        <f>IFERROR(BK447/BK456,"-")</f>
        <v>0.75</v>
      </c>
      <c r="BM447" s="105">
        <f t="shared" si="375"/>
        <v>432337</v>
      </c>
      <c r="BN447" s="106">
        <f t="shared" si="429"/>
        <v>0.75</v>
      </c>
      <c r="BO447" s="316"/>
      <c r="BP447" s="99">
        <v>2</v>
      </c>
      <c r="BQ447" s="100" t="s">
        <v>334</v>
      </c>
      <c r="BR447" s="101" t="s">
        <v>335</v>
      </c>
      <c r="BS447" s="102">
        <v>436979</v>
      </c>
      <c r="BT447" s="104">
        <v>5</v>
      </c>
      <c r="BU447" s="103">
        <f>IFERROR(BT447/BT456,"-")</f>
        <v>0.625</v>
      </c>
      <c r="BV447" s="105">
        <f t="shared" si="376"/>
        <v>87395.8</v>
      </c>
      <c r="BW447" s="106">
        <f t="shared" si="430"/>
        <v>0.625</v>
      </c>
      <c r="BX447" s="316"/>
      <c r="BY447" s="99">
        <v>2</v>
      </c>
      <c r="BZ447" s="100" t="s">
        <v>298</v>
      </c>
      <c r="CA447" s="101" t="s">
        <v>299</v>
      </c>
      <c r="CB447" s="102">
        <v>908529098</v>
      </c>
      <c r="CC447" s="104">
        <v>14419</v>
      </c>
      <c r="CD447" s="103">
        <f>IFERROR(CC447/CC456,"-")</f>
        <v>0.6541602395426912</v>
      </c>
      <c r="CE447" s="105">
        <f t="shared" si="377"/>
        <v>63009.161384284627</v>
      </c>
      <c r="CF447" s="106">
        <f t="shared" si="431"/>
        <v>0.61475165209976546</v>
      </c>
    </row>
    <row r="448" spans="2:84" ht="13.5" customHeight="1">
      <c r="B448" s="319"/>
      <c r="C448" s="329"/>
      <c r="D448" s="316"/>
      <c r="E448" s="99">
        <v>3</v>
      </c>
      <c r="F448" s="100" t="s">
        <v>300</v>
      </c>
      <c r="G448" s="101" t="s">
        <v>301</v>
      </c>
      <c r="H448" s="102">
        <v>685778054</v>
      </c>
      <c r="I448" s="104">
        <v>12874</v>
      </c>
      <c r="J448" s="103">
        <f>IFERROR(I448/I456,"-")</f>
        <v>0.58595421237085243</v>
      </c>
      <c r="K448" s="105">
        <f t="shared" si="369"/>
        <v>53268.452229299364</v>
      </c>
      <c r="L448" s="106">
        <f t="shared" si="423"/>
        <v>0.5505473828258638</v>
      </c>
      <c r="M448" s="316"/>
      <c r="N448" s="99">
        <v>3</v>
      </c>
      <c r="O448" s="100" t="s">
        <v>296</v>
      </c>
      <c r="P448" s="101" t="s">
        <v>297</v>
      </c>
      <c r="Q448" s="102">
        <v>79726</v>
      </c>
      <c r="R448" s="104">
        <v>3</v>
      </c>
      <c r="S448" s="103">
        <f>IFERROR(R448/R456,"-")</f>
        <v>0.75</v>
      </c>
      <c r="T448" s="105">
        <f t="shared" si="370"/>
        <v>26575.333333333332</v>
      </c>
      <c r="U448" s="106">
        <f t="shared" si="424"/>
        <v>0.75</v>
      </c>
      <c r="V448" s="316"/>
      <c r="W448" s="99">
        <v>3</v>
      </c>
      <c r="X448" s="100" t="s">
        <v>292</v>
      </c>
      <c r="Y448" s="101" t="s">
        <v>293</v>
      </c>
      <c r="Z448" s="102">
        <v>214706</v>
      </c>
      <c r="AA448" s="104">
        <v>4</v>
      </c>
      <c r="AB448" s="103">
        <f>IFERROR(AA448/AA456,"-")</f>
        <v>0.66666666666666663</v>
      </c>
      <c r="AC448" s="105">
        <f t="shared" si="371"/>
        <v>53676.5</v>
      </c>
      <c r="AD448" s="106">
        <f t="shared" si="425"/>
        <v>0.66666666666666663</v>
      </c>
      <c r="AE448" s="316"/>
      <c r="AF448" s="99">
        <v>3</v>
      </c>
      <c r="AG448" s="100" t="s">
        <v>292</v>
      </c>
      <c r="AH448" s="101" t="s">
        <v>293</v>
      </c>
      <c r="AI448" s="102">
        <v>714283</v>
      </c>
      <c r="AJ448" s="104">
        <v>10</v>
      </c>
      <c r="AK448" s="103">
        <f>IFERROR(AJ448/AJ456,"-")</f>
        <v>0.76923076923076927</v>
      </c>
      <c r="AL448" s="105">
        <f t="shared" si="372"/>
        <v>71428.3</v>
      </c>
      <c r="AM448" s="106">
        <f t="shared" si="426"/>
        <v>0.76923076923076927</v>
      </c>
      <c r="AN448" s="316"/>
      <c r="AO448" s="99">
        <v>3</v>
      </c>
      <c r="AP448" s="100" t="s">
        <v>381</v>
      </c>
      <c r="AQ448" s="101" t="s">
        <v>382</v>
      </c>
      <c r="AR448" s="102">
        <v>319262</v>
      </c>
      <c r="AS448" s="104">
        <v>10</v>
      </c>
      <c r="AT448" s="103">
        <f>IFERROR(AS448/AS456,"-")</f>
        <v>0.625</v>
      </c>
      <c r="AU448" s="105">
        <f t="shared" si="373"/>
        <v>31926.2</v>
      </c>
      <c r="AV448" s="106">
        <f t="shared" si="427"/>
        <v>0.625</v>
      </c>
      <c r="AW448" s="316"/>
      <c r="AX448" s="99">
        <v>3</v>
      </c>
      <c r="AY448" s="100" t="s">
        <v>322</v>
      </c>
      <c r="AZ448" s="101" t="s">
        <v>323</v>
      </c>
      <c r="BA448" s="102">
        <v>4338488</v>
      </c>
      <c r="BB448" s="104">
        <v>8</v>
      </c>
      <c r="BC448" s="103">
        <f>IFERROR(BB448/BB456,"-")</f>
        <v>0.66666666666666663</v>
      </c>
      <c r="BD448" s="105">
        <f t="shared" si="374"/>
        <v>542311</v>
      </c>
      <c r="BE448" s="106">
        <f t="shared" si="428"/>
        <v>0.66666666666666663</v>
      </c>
      <c r="BF448" s="316"/>
      <c r="BG448" s="99">
        <v>3</v>
      </c>
      <c r="BH448" s="100" t="s">
        <v>333</v>
      </c>
      <c r="BI448" s="101" t="s">
        <v>565</v>
      </c>
      <c r="BJ448" s="102">
        <v>974299</v>
      </c>
      <c r="BK448" s="104">
        <v>8</v>
      </c>
      <c r="BL448" s="103">
        <f>IFERROR(BK448/BK456,"-")</f>
        <v>0.66666666666666663</v>
      </c>
      <c r="BM448" s="105">
        <f t="shared" si="375"/>
        <v>121787.375</v>
      </c>
      <c r="BN448" s="106">
        <f t="shared" si="429"/>
        <v>0.66666666666666663</v>
      </c>
      <c r="BO448" s="316"/>
      <c r="BP448" s="99">
        <v>3</v>
      </c>
      <c r="BQ448" s="100" t="s">
        <v>428</v>
      </c>
      <c r="BR448" s="101" t="s">
        <v>429</v>
      </c>
      <c r="BS448" s="102">
        <v>268474</v>
      </c>
      <c r="BT448" s="104">
        <v>5</v>
      </c>
      <c r="BU448" s="103">
        <f>IFERROR(BT448/BT456,"-")</f>
        <v>0.625</v>
      </c>
      <c r="BV448" s="105">
        <f t="shared" si="376"/>
        <v>53694.8</v>
      </c>
      <c r="BW448" s="106">
        <f t="shared" si="430"/>
        <v>0.625</v>
      </c>
      <c r="BX448" s="316"/>
      <c r="BY448" s="99">
        <v>3</v>
      </c>
      <c r="BZ448" s="100" t="s">
        <v>300</v>
      </c>
      <c r="CA448" s="101" t="s">
        <v>301</v>
      </c>
      <c r="CB448" s="102">
        <v>687450454</v>
      </c>
      <c r="CC448" s="104">
        <v>12911</v>
      </c>
      <c r="CD448" s="103">
        <f>IFERROR(CC448/CC456,"-")</f>
        <v>0.5857453951547047</v>
      </c>
      <c r="CE448" s="105">
        <f t="shared" si="377"/>
        <v>53245.329873751063</v>
      </c>
      <c r="CF448" s="106">
        <f t="shared" si="431"/>
        <v>0.55045832445107656</v>
      </c>
    </row>
    <row r="449" spans="2:84" ht="13.5" customHeight="1">
      <c r="B449" s="319"/>
      <c r="C449" s="329"/>
      <c r="D449" s="316"/>
      <c r="E449" s="99">
        <v>4</v>
      </c>
      <c r="F449" s="121" t="s">
        <v>292</v>
      </c>
      <c r="G449" s="101" t="s">
        <v>293</v>
      </c>
      <c r="H449" s="102">
        <v>1367394847</v>
      </c>
      <c r="I449" s="104">
        <v>11921</v>
      </c>
      <c r="J449" s="103">
        <f>IFERROR(I449/I456,"-")</f>
        <v>0.54257885394383509</v>
      </c>
      <c r="K449" s="105">
        <f t="shared" si="369"/>
        <v>114704.70992366412</v>
      </c>
      <c r="L449" s="106">
        <f t="shared" si="423"/>
        <v>0.50979302086897027</v>
      </c>
      <c r="M449" s="316"/>
      <c r="N449" s="99">
        <v>4</v>
      </c>
      <c r="O449" s="121" t="s">
        <v>379</v>
      </c>
      <c r="P449" s="101" t="s">
        <v>380</v>
      </c>
      <c r="Q449" s="102">
        <v>15558</v>
      </c>
      <c r="R449" s="104">
        <v>3</v>
      </c>
      <c r="S449" s="103">
        <f>IFERROR(R449/R456,"-")</f>
        <v>0.75</v>
      </c>
      <c r="T449" s="105">
        <f t="shared" si="370"/>
        <v>5186</v>
      </c>
      <c r="U449" s="106">
        <f t="shared" si="424"/>
        <v>0.75</v>
      </c>
      <c r="V449" s="316"/>
      <c r="W449" s="99">
        <v>4</v>
      </c>
      <c r="X449" s="121" t="s">
        <v>306</v>
      </c>
      <c r="Y449" s="101" t="s">
        <v>307</v>
      </c>
      <c r="Z449" s="102">
        <v>166862</v>
      </c>
      <c r="AA449" s="104">
        <v>4</v>
      </c>
      <c r="AB449" s="103">
        <f>IFERROR(AA449/AA456,"-")</f>
        <v>0.66666666666666663</v>
      </c>
      <c r="AC449" s="105">
        <f t="shared" si="371"/>
        <v>41715.5</v>
      </c>
      <c r="AD449" s="106">
        <f t="shared" si="425"/>
        <v>0.66666666666666663</v>
      </c>
      <c r="AE449" s="316"/>
      <c r="AF449" s="99">
        <v>4</v>
      </c>
      <c r="AG449" s="121" t="s">
        <v>298</v>
      </c>
      <c r="AH449" s="101" t="s">
        <v>299</v>
      </c>
      <c r="AI449" s="102">
        <v>617644</v>
      </c>
      <c r="AJ449" s="104">
        <v>10</v>
      </c>
      <c r="AK449" s="103">
        <f>IFERROR(AJ449/AJ456,"-")</f>
        <v>0.76923076923076927</v>
      </c>
      <c r="AL449" s="105">
        <f t="shared" si="372"/>
        <v>61764.4</v>
      </c>
      <c r="AM449" s="106">
        <f t="shared" si="426"/>
        <v>0.76923076923076927</v>
      </c>
      <c r="AN449" s="316"/>
      <c r="AO449" s="99">
        <v>4</v>
      </c>
      <c r="AP449" s="121" t="s">
        <v>296</v>
      </c>
      <c r="AQ449" s="101" t="s">
        <v>297</v>
      </c>
      <c r="AR449" s="102">
        <v>318442</v>
      </c>
      <c r="AS449" s="104">
        <v>10</v>
      </c>
      <c r="AT449" s="103">
        <f>IFERROR(AS449/AS456,"-")</f>
        <v>0.625</v>
      </c>
      <c r="AU449" s="105">
        <f t="shared" si="373"/>
        <v>31844.2</v>
      </c>
      <c r="AV449" s="106">
        <f t="shared" si="427"/>
        <v>0.625</v>
      </c>
      <c r="AW449" s="316"/>
      <c r="AX449" s="99">
        <v>4</v>
      </c>
      <c r="AY449" s="121" t="s">
        <v>292</v>
      </c>
      <c r="AZ449" s="101" t="s">
        <v>293</v>
      </c>
      <c r="BA449" s="102">
        <v>1761062</v>
      </c>
      <c r="BB449" s="104">
        <v>8</v>
      </c>
      <c r="BC449" s="103">
        <f>IFERROR(BB449/BB456,"-")</f>
        <v>0.66666666666666663</v>
      </c>
      <c r="BD449" s="105">
        <f t="shared" si="374"/>
        <v>220132.75</v>
      </c>
      <c r="BE449" s="106">
        <f t="shared" si="428"/>
        <v>0.66666666666666663</v>
      </c>
      <c r="BF449" s="316"/>
      <c r="BG449" s="99">
        <v>4</v>
      </c>
      <c r="BH449" s="121" t="s">
        <v>454</v>
      </c>
      <c r="BI449" s="101" t="s">
        <v>455</v>
      </c>
      <c r="BJ449" s="102">
        <v>372775</v>
      </c>
      <c r="BK449" s="104">
        <v>8</v>
      </c>
      <c r="BL449" s="103">
        <f>IFERROR(BK449/BK456,"-")</f>
        <v>0.66666666666666663</v>
      </c>
      <c r="BM449" s="105">
        <f t="shared" si="375"/>
        <v>46596.875</v>
      </c>
      <c r="BN449" s="106">
        <f t="shared" si="429"/>
        <v>0.66666666666666663</v>
      </c>
      <c r="BO449" s="316"/>
      <c r="BP449" s="99">
        <v>4</v>
      </c>
      <c r="BQ449" s="121" t="s">
        <v>454</v>
      </c>
      <c r="BR449" s="101" t="s">
        <v>455</v>
      </c>
      <c r="BS449" s="102">
        <v>107445</v>
      </c>
      <c r="BT449" s="104">
        <v>5</v>
      </c>
      <c r="BU449" s="103">
        <f>IFERROR(BT449/BT456,"-")</f>
        <v>0.625</v>
      </c>
      <c r="BV449" s="105">
        <f t="shared" si="376"/>
        <v>21489</v>
      </c>
      <c r="BW449" s="106">
        <f t="shared" si="430"/>
        <v>0.625</v>
      </c>
      <c r="BX449" s="316"/>
      <c r="BY449" s="99">
        <v>4</v>
      </c>
      <c r="BZ449" s="121" t="s">
        <v>292</v>
      </c>
      <c r="CA449" s="101" t="s">
        <v>293</v>
      </c>
      <c r="CB449" s="102">
        <v>1371692350</v>
      </c>
      <c r="CC449" s="104">
        <v>11968</v>
      </c>
      <c r="CD449" s="103">
        <f>IFERROR(CC449/CC456,"-")</f>
        <v>0.5429634334452409</v>
      </c>
      <c r="CE449" s="105">
        <f t="shared" si="377"/>
        <v>114613.33138368985</v>
      </c>
      <c r="CF449" s="106">
        <f t="shared" si="431"/>
        <v>0.51025367725431681</v>
      </c>
    </row>
    <row r="450" spans="2:84" ht="13.5" customHeight="1">
      <c r="B450" s="319"/>
      <c r="C450" s="329"/>
      <c r="D450" s="316"/>
      <c r="E450" s="99">
        <v>5</v>
      </c>
      <c r="F450" s="100" t="s">
        <v>333</v>
      </c>
      <c r="G450" s="101" t="s">
        <v>565</v>
      </c>
      <c r="H450" s="102">
        <v>376277911</v>
      </c>
      <c r="I450" s="104">
        <v>10789</v>
      </c>
      <c r="J450" s="103">
        <f>IFERROR(I450/I456,"-")</f>
        <v>0.49105639251740929</v>
      </c>
      <c r="K450" s="105">
        <f t="shared" si="369"/>
        <v>34876.06923718602</v>
      </c>
      <c r="L450" s="106">
        <f t="shared" si="423"/>
        <v>0.46138385220663702</v>
      </c>
      <c r="M450" s="316"/>
      <c r="N450" s="99">
        <v>5</v>
      </c>
      <c r="O450" s="100" t="s">
        <v>314</v>
      </c>
      <c r="P450" s="101" t="s">
        <v>315</v>
      </c>
      <c r="Q450" s="102">
        <v>189742</v>
      </c>
      <c r="R450" s="104">
        <v>2</v>
      </c>
      <c r="S450" s="103">
        <f>IFERROR(R450/R456,"-")</f>
        <v>0.5</v>
      </c>
      <c r="T450" s="105">
        <f t="shared" si="370"/>
        <v>94871</v>
      </c>
      <c r="U450" s="106">
        <f t="shared" si="424"/>
        <v>0.5</v>
      </c>
      <c r="V450" s="316"/>
      <c r="W450" s="99">
        <v>5</v>
      </c>
      <c r="X450" s="100" t="s">
        <v>298</v>
      </c>
      <c r="Y450" s="101" t="s">
        <v>299</v>
      </c>
      <c r="Z450" s="102">
        <v>152513</v>
      </c>
      <c r="AA450" s="104">
        <v>4</v>
      </c>
      <c r="AB450" s="103">
        <f>IFERROR(AA450/AA456,"-")</f>
        <v>0.66666666666666663</v>
      </c>
      <c r="AC450" s="105">
        <f t="shared" si="371"/>
        <v>38128.25</v>
      </c>
      <c r="AD450" s="106">
        <f t="shared" si="425"/>
        <v>0.66666666666666663</v>
      </c>
      <c r="AE450" s="316"/>
      <c r="AF450" s="99">
        <v>5</v>
      </c>
      <c r="AG450" s="100" t="s">
        <v>428</v>
      </c>
      <c r="AH450" s="101" t="s">
        <v>429</v>
      </c>
      <c r="AI450" s="102">
        <v>165701</v>
      </c>
      <c r="AJ450" s="104">
        <v>8</v>
      </c>
      <c r="AK450" s="103">
        <f>IFERROR(AJ450/AJ456,"-")</f>
        <v>0.61538461538461542</v>
      </c>
      <c r="AL450" s="105">
        <f t="shared" si="372"/>
        <v>20712.625</v>
      </c>
      <c r="AM450" s="106">
        <f t="shared" si="426"/>
        <v>0.61538461538461542</v>
      </c>
      <c r="AN450" s="316"/>
      <c r="AO450" s="99">
        <v>5</v>
      </c>
      <c r="AP450" s="100" t="s">
        <v>353</v>
      </c>
      <c r="AQ450" s="101" t="s">
        <v>354</v>
      </c>
      <c r="AR450" s="102">
        <v>436811</v>
      </c>
      <c r="AS450" s="104">
        <v>9</v>
      </c>
      <c r="AT450" s="103">
        <f>IFERROR(AS450/AS456,"-")</f>
        <v>0.5625</v>
      </c>
      <c r="AU450" s="105">
        <f t="shared" si="373"/>
        <v>48534.555555555555</v>
      </c>
      <c r="AV450" s="106">
        <f t="shared" si="427"/>
        <v>0.5625</v>
      </c>
      <c r="AW450" s="316"/>
      <c r="AX450" s="99">
        <v>5</v>
      </c>
      <c r="AY450" s="100" t="s">
        <v>333</v>
      </c>
      <c r="AZ450" s="101" t="s">
        <v>565</v>
      </c>
      <c r="BA450" s="102">
        <v>746193</v>
      </c>
      <c r="BB450" s="104">
        <v>8</v>
      </c>
      <c r="BC450" s="103">
        <f>IFERROR(BB450/BB456,"-")</f>
        <v>0.66666666666666663</v>
      </c>
      <c r="BD450" s="105">
        <f t="shared" si="374"/>
        <v>93274.125</v>
      </c>
      <c r="BE450" s="106">
        <f t="shared" si="428"/>
        <v>0.66666666666666663</v>
      </c>
      <c r="BF450" s="316"/>
      <c r="BG450" s="99">
        <v>5</v>
      </c>
      <c r="BH450" s="100" t="s">
        <v>336</v>
      </c>
      <c r="BI450" s="101" t="s">
        <v>337</v>
      </c>
      <c r="BJ450" s="102">
        <v>2517449</v>
      </c>
      <c r="BK450" s="104">
        <v>7</v>
      </c>
      <c r="BL450" s="103">
        <f>IFERROR(BK450/BK456,"-")</f>
        <v>0.58333333333333337</v>
      </c>
      <c r="BM450" s="105">
        <f t="shared" si="375"/>
        <v>359635.57142857142</v>
      </c>
      <c r="BN450" s="106">
        <f t="shared" si="429"/>
        <v>0.58333333333333337</v>
      </c>
      <c r="BO450" s="316"/>
      <c r="BP450" s="99">
        <v>5</v>
      </c>
      <c r="BQ450" s="100" t="s">
        <v>292</v>
      </c>
      <c r="BR450" s="101" t="s">
        <v>293</v>
      </c>
      <c r="BS450" s="102">
        <v>88915</v>
      </c>
      <c r="BT450" s="104">
        <v>5</v>
      </c>
      <c r="BU450" s="103">
        <f>IFERROR(BT450/BT456,"-")</f>
        <v>0.625</v>
      </c>
      <c r="BV450" s="105">
        <f t="shared" si="376"/>
        <v>17783</v>
      </c>
      <c r="BW450" s="106">
        <f t="shared" si="430"/>
        <v>0.625</v>
      </c>
      <c r="BX450" s="316"/>
      <c r="BY450" s="99">
        <v>5</v>
      </c>
      <c r="BZ450" s="100" t="s">
        <v>333</v>
      </c>
      <c r="CA450" s="101" t="s">
        <v>565</v>
      </c>
      <c r="CB450" s="102">
        <v>378832290</v>
      </c>
      <c r="CC450" s="104">
        <v>10831</v>
      </c>
      <c r="CD450" s="103">
        <f>IFERROR(CC450/CC456,"-")</f>
        <v>0.49138009255058523</v>
      </c>
      <c r="CE450" s="105">
        <f t="shared" si="377"/>
        <v>34976.667897701045</v>
      </c>
      <c r="CF450" s="106">
        <f t="shared" si="431"/>
        <v>0.46177787252185037</v>
      </c>
    </row>
    <row r="451" spans="2:84" ht="13.5" customHeight="1">
      <c r="B451" s="319"/>
      <c r="C451" s="329"/>
      <c r="D451" s="316"/>
      <c r="E451" s="99">
        <v>6</v>
      </c>
      <c r="F451" s="121" t="s">
        <v>306</v>
      </c>
      <c r="G451" s="101" t="s">
        <v>307</v>
      </c>
      <c r="H451" s="102">
        <v>376231167</v>
      </c>
      <c r="I451" s="104">
        <v>10386</v>
      </c>
      <c r="J451" s="103">
        <f>IFERROR(I451/I456,"-")</f>
        <v>0.47271403213326657</v>
      </c>
      <c r="K451" s="105">
        <f t="shared" si="369"/>
        <v>36224.837954939343</v>
      </c>
      <c r="L451" s="106">
        <f t="shared" si="423"/>
        <v>0.44414984604858021</v>
      </c>
      <c r="M451" s="316"/>
      <c r="N451" s="99">
        <v>6</v>
      </c>
      <c r="O451" s="121" t="s">
        <v>302</v>
      </c>
      <c r="P451" s="101" t="s">
        <v>303</v>
      </c>
      <c r="Q451" s="102">
        <v>136122</v>
      </c>
      <c r="R451" s="104">
        <v>2</v>
      </c>
      <c r="S451" s="103">
        <f>IFERROR(R451/R456,"-")</f>
        <v>0.5</v>
      </c>
      <c r="T451" s="105">
        <f t="shared" si="370"/>
        <v>68061</v>
      </c>
      <c r="U451" s="106">
        <f t="shared" si="424"/>
        <v>0.5</v>
      </c>
      <c r="V451" s="316"/>
      <c r="W451" s="99">
        <v>6</v>
      </c>
      <c r="X451" s="121" t="s">
        <v>312</v>
      </c>
      <c r="Y451" s="101" t="s">
        <v>313</v>
      </c>
      <c r="Z451" s="102">
        <v>86990</v>
      </c>
      <c r="AA451" s="104">
        <v>4</v>
      </c>
      <c r="AB451" s="103">
        <f>IFERROR(AA451/AA456,"-")</f>
        <v>0.66666666666666663</v>
      </c>
      <c r="AC451" s="105">
        <f t="shared" si="371"/>
        <v>21747.5</v>
      </c>
      <c r="AD451" s="106">
        <f t="shared" si="425"/>
        <v>0.66666666666666663</v>
      </c>
      <c r="AE451" s="316"/>
      <c r="AF451" s="99">
        <v>6</v>
      </c>
      <c r="AG451" s="121" t="s">
        <v>312</v>
      </c>
      <c r="AH451" s="101" t="s">
        <v>313</v>
      </c>
      <c r="AI451" s="102">
        <v>283304</v>
      </c>
      <c r="AJ451" s="104">
        <v>7</v>
      </c>
      <c r="AK451" s="103">
        <f>IFERROR(AJ451/AJ456,"-")</f>
        <v>0.53846153846153844</v>
      </c>
      <c r="AL451" s="105">
        <f t="shared" si="372"/>
        <v>40472</v>
      </c>
      <c r="AM451" s="106">
        <f t="shared" si="426"/>
        <v>0.53846153846153844</v>
      </c>
      <c r="AN451" s="316"/>
      <c r="AO451" s="99">
        <v>6</v>
      </c>
      <c r="AP451" s="121" t="s">
        <v>338</v>
      </c>
      <c r="AQ451" s="101" t="s">
        <v>339</v>
      </c>
      <c r="AR451" s="102">
        <v>257199</v>
      </c>
      <c r="AS451" s="104">
        <v>9</v>
      </c>
      <c r="AT451" s="103">
        <f>IFERROR(AS451/AS456,"-")</f>
        <v>0.5625</v>
      </c>
      <c r="AU451" s="105">
        <f t="shared" si="373"/>
        <v>28577.666666666668</v>
      </c>
      <c r="AV451" s="106">
        <f t="shared" si="427"/>
        <v>0.5625</v>
      </c>
      <c r="AW451" s="316"/>
      <c r="AX451" s="99">
        <v>6</v>
      </c>
      <c r="AY451" s="121" t="s">
        <v>300</v>
      </c>
      <c r="AZ451" s="101" t="s">
        <v>301</v>
      </c>
      <c r="BA451" s="102">
        <v>456906</v>
      </c>
      <c r="BB451" s="104">
        <v>8</v>
      </c>
      <c r="BC451" s="103">
        <f>IFERROR(BB451/BB456,"-")</f>
        <v>0.66666666666666663</v>
      </c>
      <c r="BD451" s="105">
        <f t="shared" si="374"/>
        <v>57113.25</v>
      </c>
      <c r="BE451" s="106">
        <f t="shared" si="428"/>
        <v>0.66666666666666663</v>
      </c>
      <c r="BF451" s="316"/>
      <c r="BG451" s="99">
        <v>6</v>
      </c>
      <c r="BH451" s="121" t="s">
        <v>296</v>
      </c>
      <c r="BI451" s="101" t="s">
        <v>297</v>
      </c>
      <c r="BJ451" s="102">
        <v>676088</v>
      </c>
      <c r="BK451" s="104">
        <v>7</v>
      </c>
      <c r="BL451" s="103">
        <f>IFERROR(BK451/BK456,"-")</f>
        <v>0.58333333333333337</v>
      </c>
      <c r="BM451" s="105">
        <f t="shared" si="375"/>
        <v>96584</v>
      </c>
      <c r="BN451" s="106">
        <f t="shared" si="429"/>
        <v>0.58333333333333337</v>
      </c>
      <c r="BO451" s="316"/>
      <c r="BP451" s="99">
        <v>6</v>
      </c>
      <c r="BQ451" s="121" t="s">
        <v>296</v>
      </c>
      <c r="BR451" s="101" t="s">
        <v>297</v>
      </c>
      <c r="BS451" s="102">
        <v>251103</v>
      </c>
      <c r="BT451" s="104">
        <v>4</v>
      </c>
      <c r="BU451" s="103">
        <f>IFERROR(BT451/BT456,"-")</f>
        <v>0.5</v>
      </c>
      <c r="BV451" s="105">
        <f t="shared" si="376"/>
        <v>62775.75</v>
      </c>
      <c r="BW451" s="106">
        <f t="shared" si="430"/>
        <v>0.5</v>
      </c>
      <c r="BX451" s="316"/>
      <c r="BY451" s="99">
        <v>6</v>
      </c>
      <c r="BZ451" s="121" t="s">
        <v>306</v>
      </c>
      <c r="CA451" s="101" t="s">
        <v>307</v>
      </c>
      <c r="CB451" s="102">
        <v>377328238</v>
      </c>
      <c r="CC451" s="104">
        <v>10413</v>
      </c>
      <c r="CD451" s="103">
        <f>IFERROR(CC451/CC456,"-")</f>
        <v>0.47241629616187281</v>
      </c>
      <c r="CE451" s="105">
        <f t="shared" si="377"/>
        <v>36236.266013636799</v>
      </c>
      <c r="CF451" s="106">
        <f t="shared" si="431"/>
        <v>0.44395651247068857</v>
      </c>
    </row>
    <row r="452" spans="2:84" ht="13.5" customHeight="1">
      <c r="B452" s="319"/>
      <c r="C452" s="329"/>
      <c r="D452" s="316"/>
      <c r="E452" s="99">
        <v>7</v>
      </c>
      <c r="F452" s="121" t="s">
        <v>302</v>
      </c>
      <c r="G452" s="101" t="s">
        <v>303</v>
      </c>
      <c r="H452" s="102">
        <v>451252806</v>
      </c>
      <c r="I452" s="104">
        <v>9167</v>
      </c>
      <c r="J452" s="103">
        <f>IFERROR(I452/I456,"-")</f>
        <v>0.417231805561877</v>
      </c>
      <c r="K452" s="105">
        <f t="shared" si="369"/>
        <v>49225.788807679717</v>
      </c>
      <c r="L452" s="106">
        <f t="shared" si="423"/>
        <v>0.39202018474170375</v>
      </c>
      <c r="M452" s="316"/>
      <c r="N452" s="99">
        <v>7</v>
      </c>
      <c r="O452" s="121" t="s">
        <v>333</v>
      </c>
      <c r="P452" s="101" t="s">
        <v>565</v>
      </c>
      <c r="Q452" s="102">
        <v>56726</v>
      </c>
      <c r="R452" s="104">
        <v>2</v>
      </c>
      <c r="S452" s="103">
        <f>IFERROR(R452/R456,"-")</f>
        <v>0.5</v>
      </c>
      <c r="T452" s="105">
        <f t="shared" si="370"/>
        <v>28363</v>
      </c>
      <c r="U452" s="106">
        <f t="shared" si="424"/>
        <v>0.5</v>
      </c>
      <c r="V452" s="316"/>
      <c r="W452" s="99">
        <v>7</v>
      </c>
      <c r="X452" s="121" t="s">
        <v>387</v>
      </c>
      <c r="Y452" s="101" t="s">
        <v>388</v>
      </c>
      <c r="Z452" s="102">
        <v>23229</v>
      </c>
      <c r="AA452" s="104">
        <v>4</v>
      </c>
      <c r="AB452" s="103">
        <f>IFERROR(AA452/AA456,"-")</f>
        <v>0.66666666666666663</v>
      </c>
      <c r="AC452" s="105">
        <f t="shared" si="371"/>
        <v>5807.25</v>
      </c>
      <c r="AD452" s="106">
        <f t="shared" si="425"/>
        <v>0.66666666666666663</v>
      </c>
      <c r="AE452" s="316"/>
      <c r="AF452" s="99">
        <v>7</v>
      </c>
      <c r="AG452" s="121" t="s">
        <v>306</v>
      </c>
      <c r="AH452" s="101" t="s">
        <v>307</v>
      </c>
      <c r="AI452" s="102">
        <v>279379</v>
      </c>
      <c r="AJ452" s="104">
        <v>7</v>
      </c>
      <c r="AK452" s="103">
        <f>IFERROR(AJ452/AJ456,"-")</f>
        <v>0.53846153846153844</v>
      </c>
      <c r="AL452" s="105">
        <f t="shared" si="372"/>
        <v>39911.285714285717</v>
      </c>
      <c r="AM452" s="106">
        <f t="shared" si="426"/>
        <v>0.53846153846153844</v>
      </c>
      <c r="AN452" s="316"/>
      <c r="AO452" s="99">
        <v>7</v>
      </c>
      <c r="AP452" s="121" t="s">
        <v>300</v>
      </c>
      <c r="AQ452" s="101" t="s">
        <v>301</v>
      </c>
      <c r="AR452" s="102">
        <v>247950</v>
      </c>
      <c r="AS452" s="104">
        <v>9</v>
      </c>
      <c r="AT452" s="103">
        <f>IFERROR(AS452/AS456,"-")</f>
        <v>0.5625</v>
      </c>
      <c r="AU452" s="105">
        <f t="shared" si="373"/>
        <v>27550</v>
      </c>
      <c r="AV452" s="106">
        <f t="shared" si="427"/>
        <v>0.5625</v>
      </c>
      <c r="AW452" s="316"/>
      <c r="AX452" s="99">
        <v>7</v>
      </c>
      <c r="AY452" s="121" t="s">
        <v>306</v>
      </c>
      <c r="AZ452" s="101" t="s">
        <v>307</v>
      </c>
      <c r="BA452" s="102">
        <v>350212</v>
      </c>
      <c r="BB452" s="104">
        <v>7</v>
      </c>
      <c r="BC452" s="103">
        <f>IFERROR(BB452/BB456,"-")</f>
        <v>0.58333333333333337</v>
      </c>
      <c r="BD452" s="105">
        <f t="shared" si="374"/>
        <v>50030.285714285717</v>
      </c>
      <c r="BE452" s="106">
        <f t="shared" si="428"/>
        <v>0.58333333333333337</v>
      </c>
      <c r="BF452" s="316"/>
      <c r="BG452" s="99">
        <v>7</v>
      </c>
      <c r="BH452" s="121" t="s">
        <v>292</v>
      </c>
      <c r="BI452" s="101" t="s">
        <v>293</v>
      </c>
      <c r="BJ452" s="102">
        <v>315493</v>
      </c>
      <c r="BK452" s="104">
        <v>7</v>
      </c>
      <c r="BL452" s="103">
        <f>IFERROR(BK452/BK456,"-")</f>
        <v>0.58333333333333337</v>
      </c>
      <c r="BM452" s="105">
        <f t="shared" si="375"/>
        <v>45070.428571428572</v>
      </c>
      <c r="BN452" s="106">
        <f t="shared" si="429"/>
        <v>0.58333333333333337</v>
      </c>
      <c r="BO452" s="316"/>
      <c r="BP452" s="99">
        <v>7</v>
      </c>
      <c r="BQ452" s="121" t="s">
        <v>338</v>
      </c>
      <c r="BR452" s="101" t="s">
        <v>339</v>
      </c>
      <c r="BS452" s="102">
        <v>113698</v>
      </c>
      <c r="BT452" s="104">
        <v>4</v>
      </c>
      <c r="BU452" s="103">
        <f>IFERROR(BT452/BT456,"-")</f>
        <v>0.5</v>
      </c>
      <c r="BV452" s="105">
        <f t="shared" si="376"/>
        <v>28424.5</v>
      </c>
      <c r="BW452" s="106">
        <f t="shared" si="430"/>
        <v>0.5</v>
      </c>
      <c r="BX452" s="316"/>
      <c r="BY452" s="99">
        <v>7</v>
      </c>
      <c r="BZ452" s="121" t="s">
        <v>302</v>
      </c>
      <c r="CA452" s="101" t="s">
        <v>303</v>
      </c>
      <c r="CB452" s="102">
        <v>452071852</v>
      </c>
      <c r="CC452" s="104">
        <v>9191</v>
      </c>
      <c r="CD452" s="103">
        <f>IFERROR(CC452/CC456,"-")</f>
        <v>0.41697668088195261</v>
      </c>
      <c r="CE452" s="105">
        <f t="shared" si="377"/>
        <v>49186.361875748014</v>
      </c>
      <c r="CF452" s="106">
        <f t="shared" si="431"/>
        <v>0.39185674696226819</v>
      </c>
    </row>
    <row r="453" spans="2:84" ht="13.5" customHeight="1">
      <c r="B453" s="319"/>
      <c r="C453" s="329"/>
      <c r="D453" s="316"/>
      <c r="E453" s="99">
        <v>8</v>
      </c>
      <c r="F453" s="100" t="s">
        <v>312</v>
      </c>
      <c r="G453" s="101" t="s">
        <v>313</v>
      </c>
      <c r="H453" s="102">
        <v>407810980</v>
      </c>
      <c r="I453" s="104">
        <v>9030</v>
      </c>
      <c r="J453" s="103">
        <f>IFERROR(I453/I456,"-")</f>
        <v>0.4109963133221064</v>
      </c>
      <c r="K453" s="105">
        <f t="shared" si="369"/>
        <v>45161.79180509413</v>
      </c>
      <c r="L453" s="106">
        <f t="shared" si="423"/>
        <v>0.38616147793362982</v>
      </c>
      <c r="M453" s="316"/>
      <c r="N453" s="99">
        <v>8</v>
      </c>
      <c r="O453" s="100" t="s">
        <v>306</v>
      </c>
      <c r="P453" s="101" t="s">
        <v>307</v>
      </c>
      <c r="Q453" s="102">
        <v>34391</v>
      </c>
      <c r="R453" s="104">
        <v>2</v>
      </c>
      <c r="S453" s="103">
        <f>IFERROR(R453/R456,"-")</f>
        <v>0.5</v>
      </c>
      <c r="T453" s="105">
        <f t="shared" si="370"/>
        <v>17195.5</v>
      </c>
      <c r="U453" s="106">
        <f t="shared" si="424"/>
        <v>0.5</v>
      </c>
      <c r="V453" s="316"/>
      <c r="W453" s="99">
        <v>8</v>
      </c>
      <c r="X453" s="100" t="s">
        <v>300</v>
      </c>
      <c r="Y453" s="101" t="s">
        <v>301</v>
      </c>
      <c r="Z453" s="102">
        <v>16977</v>
      </c>
      <c r="AA453" s="104">
        <v>4</v>
      </c>
      <c r="AB453" s="103">
        <f>IFERROR(AA453/AA456,"-")</f>
        <v>0.66666666666666663</v>
      </c>
      <c r="AC453" s="105">
        <f t="shared" si="371"/>
        <v>4244.25</v>
      </c>
      <c r="AD453" s="106">
        <f t="shared" si="425"/>
        <v>0.66666666666666663</v>
      </c>
      <c r="AE453" s="316"/>
      <c r="AF453" s="99">
        <v>8</v>
      </c>
      <c r="AG453" s="100" t="s">
        <v>300</v>
      </c>
      <c r="AH453" s="101" t="s">
        <v>301</v>
      </c>
      <c r="AI453" s="102">
        <v>197152</v>
      </c>
      <c r="AJ453" s="104">
        <v>7</v>
      </c>
      <c r="AK453" s="103">
        <f>IFERROR(AJ453/AJ456,"-")</f>
        <v>0.53846153846153844</v>
      </c>
      <c r="AL453" s="105">
        <f t="shared" si="372"/>
        <v>28164.571428571428</v>
      </c>
      <c r="AM453" s="106">
        <f t="shared" si="426"/>
        <v>0.53846153846153844</v>
      </c>
      <c r="AN453" s="316"/>
      <c r="AO453" s="99">
        <v>8</v>
      </c>
      <c r="AP453" s="100" t="s">
        <v>428</v>
      </c>
      <c r="AQ453" s="101" t="s">
        <v>429</v>
      </c>
      <c r="AR453" s="102">
        <v>113279</v>
      </c>
      <c r="AS453" s="104">
        <v>9</v>
      </c>
      <c r="AT453" s="103">
        <f>IFERROR(AS453/AS456,"-")</f>
        <v>0.5625</v>
      </c>
      <c r="AU453" s="105">
        <f t="shared" si="373"/>
        <v>12586.555555555555</v>
      </c>
      <c r="AV453" s="106">
        <f t="shared" si="427"/>
        <v>0.5625</v>
      </c>
      <c r="AW453" s="316"/>
      <c r="AX453" s="99">
        <v>8</v>
      </c>
      <c r="AY453" s="100" t="s">
        <v>404</v>
      </c>
      <c r="AZ453" s="101" t="s">
        <v>405</v>
      </c>
      <c r="BA453" s="102">
        <v>135475</v>
      </c>
      <c r="BB453" s="104">
        <v>7</v>
      </c>
      <c r="BC453" s="103">
        <f>IFERROR(BB453/BB456,"-")</f>
        <v>0.58333333333333337</v>
      </c>
      <c r="BD453" s="105">
        <f t="shared" si="374"/>
        <v>19353.571428571428</v>
      </c>
      <c r="BE453" s="106">
        <f t="shared" si="428"/>
        <v>0.58333333333333337</v>
      </c>
      <c r="BF453" s="316"/>
      <c r="BG453" s="99">
        <v>8</v>
      </c>
      <c r="BH453" s="100" t="s">
        <v>353</v>
      </c>
      <c r="BI453" s="101" t="s">
        <v>354</v>
      </c>
      <c r="BJ453" s="102">
        <v>392201</v>
      </c>
      <c r="BK453" s="104">
        <v>6</v>
      </c>
      <c r="BL453" s="103">
        <f>IFERROR(BK453/BK456,"-")</f>
        <v>0.5</v>
      </c>
      <c r="BM453" s="105">
        <f t="shared" si="375"/>
        <v>65366.833333333336</v>
      </c>
      <c r="BN453" s="106">
        <f t="shared" si="429"/>
        <v>0.5</v>
      </c>
      <c r="BO453" s="316"/>
      <c r="BP453" s="99">
        <v>8</v>
      </c>
      <c r="BQ453" s="100" t="s">
        <v>333</v>
      </c>
      <c r="BR453" s="101" t="s">
        <v>565</v>
      </c>
      <c r="BS453" s="102">
        <v>281063</v>
      </c>
      <c r="BT453" s="104">
        <v>3</v>
      </c>
      <c r="BU453" s="103">
        <f>IFERROR(BT453/BT456,"-")</f>
        <v>0.375</v>
      </c>
      <c r="BV453" s="105">
        <f t="shared" si="376"/>
        <v>93687.666666666672</v>
      </c>
      <c r="BW453" s="106">
        <f t="shared" si="430"/>
        <v>0.375</v>
      </c>
      <c r="BX453" s="316"/>
      <c r="BY453" s="99">
        <v>8</v>
      </c>
      <c r="BZ453" s="100" t="s">
        <v>312</v>
      </c>
      <c r="CA453" s="101" t="s">
        <v>313</v>
      </c>
      <c r="CB453" s="102">
        <v>409424993</v>
      </c>
      <c r="CC453" s="104">
        <v>9052</v>
      </c>
      <c r="CD453" s="103">
        <f>IFERROR(CC453/CC456,"-")</f>
        <v>0.41067053806369658</v>
      </c>
      <c r="CE453" s="105">
        <f t="shared" si="377"/>
        <v>45230.335064074236</v>
      </c>
      <c r="CF453" s="106">
        <f t="shared" si="431"/>
        <v>0.38593050522276701</v>
      </c>
    </row>
    <row r="454" spans="2:84" ht="13.5" customHeight="1">
      <c r="B454" s="319"/>
      <c r="C454" s="329"/>
      <c r="D454" s="316"/>
      <c r="E454" s="99">
        <v>9</v>
      </c>
      <c r="F454" s="121" t="s">
        <v>387</v>
      </c>
      <c r="G454" s="101" t="s">
        <v>388</v>
      </c>
      <c r="H454" s="102">
        <v>37877163</v>
      </c>
      <c r="I454" s="104">
        <v>8585</v>
      </c>
      <c r="J454" s="103">
        <f>IFERROR(I454/I456,"-")</f>
        <v>0.39074234217832599</v>
      </c>
      <c r="K454" s="105">
        <f t="shared" ref="K454:K517" si="432">IFERROR(H454/I454,"-")</f>
        <v>4412.0166569598132</v>
      </c>
      <c r="L454" s="106">
        <f t="shared" si="423"/>
        <v>0.36713137187820732</v>
      </c>
      <c r="M454" s="316"/>
      <c r="N454" s="99">
        <v>9</v>
      </c>
      <c r="O454" s="121" t="s">
        <v>377</v>
      </c>
      <c r="P454" s="101" t="s">
        <v>378</v>
      </c>
      <c r="Q454" s="102">
        <v>20667</v>
      </c>
      <c r="R454" s="104">
        <v>2</v>
      </c>
      <c r="S454" s="103">
        <f>IFERROR(R454/R456,"-")</f>
        <v>0.5</v>
      </c>
      <c r="T454" s="105">
        <f t="shared" ref="T454:T517" si="433">IFERROR(Q454/R454,"-")</f>
        <v>10333.5</v>
      </c>
      <c r="U454" s="106">
        <f t="shared" si="424"/>
        <v>0.5</v>
      </c>
      <c r="V454" s="316"/>
      <c r="W454" s="99">
        <v>9</v>
      </c>
      <c r="X454" s="121" t="s">
        <v>318</v>
      </c>
      <c r="Y454" s="101" t="s">
        <v>319</v>
      </c>
      <c r="Z454" s="102">
        <v>6507595</v>
      </c>
      <c r="AA454" s="104">
        <v>3</v>
      </c>
      <c r="AB454" s="103">
        <f>IFERROR(AA454/AA456,"-")</f>
        <v>0.5</v>
      </c>
      <c r="AC454" s="105">
        <f t="shared" ref="AC454:AC517" si="434">IFERROR(Z454/AA454,"-")</f>
        <v>2169198.3333333335</v>
      </c>
      <c r="AD454" s="106">
        <f t="shared" si="425"/>
        <v>0.5</v>
      </c>
      <c r="AE454" s="316"/>
      <c r="AF454" s="99">
        <v>9</v>
      </c>
      <c r="AG454" s="121" t="s">
        <v>316</v>
      </c>
      <c r="AH454" s="101" t="s">
        <v>317</v>
      </c>
      <c r="AI454" s="102">
        <v>89474</v>
      </c>
      <c r="AJ454" s="104">
        <v>7</v>
      </c>
      <c r="AK454" s="103">
        <f>IFERROR(AJ454/AJ456,"-")</f>
        <v>0.53846153846153844</v>
      </c>
      <c r="AL454" s="105">
        <f t="shared" ref="AL454:AL517" si="435">IFERROR(AI454/AJ454,"-")</f>
        <v>12782</v>
      </c>
      <c r="AM454" s="106">
        <f t="shared" si="426"/>
        <v>0.53846153846153844</v>
      </c>
      <c r="AN454" s="316"/>
      <c r="AO454" s="99">
        <v>9</v>
      </c>
      <c r="AP454" s="121" t="s">
        <v>308</v>
      </c>
      <c r="AQ454" s="101" t="s">
        <v>309</v>
      </c>
      <c r="AR454" s="102">
        <v>383983</v>
      </c>
      <c r="AS454" s="104">
        <v>8</v>
      </c>
      <c r="AT454" s="103">
        <f>IFERROR(AS454/AS456,"-")</f>
        <v>0.5</v>
      </c>
      <c r="AU454" s="105">
        <f t="shared" ref="AU454:AU517" si="436">IFERROR(AR454/AS454,"-")</f>
        <v>47997.875</v>
      </c>
      <c r="AV454" s="106">
        <f t="shared" si="427"/>
        <v>0.5</v>
      </c>
      <c r="AW454" s="316"/>
      <c r="AX454" s="99">
        <v>9</v>
      </c>
      <c r="AY454" s="121" t="s">
        <v>428</v>
      </c>
      <c r="AZ454" s="101" t="s">
        <v>429</v>
      </c>
      <c r="BA454" s="102">
        <v>63102</v>
      </c>
      <c r="BB454" s="104">
        <v>6</v>
      </c>
      <c r="BC454" s="103">
        <f>IFERROR(BB454/BB456,"-")</f>
        <v>0.5</v>
      </c>
      <c r="BD454" s="105">
        <f t="shared" ref="BD454:BD517" si="437">IFERROR(BA454/BB454,"-")</f>
        <v>10517</v>
      </c>
      <c r="BE454" s="106">
        <f t="shared" si="428"/>
        <v>0.5</v>
      </c>
      <c r="BF454" s="316"/>
      <c r="BG454" s="99">
        <v>9</v>
      </c>
      <c r="BH454" s="121" t="s">
        <v>340</v>
      </c>
      <c r="BI454" s="101" t="s">
        <v>341</v>
      </c>
      <c r="BJ454" s="102">
        <v>502504</v>
      </c>
      <c r="BK454" s="104">
        <v>5</v>
      </c>
      <c r="BL454" s="103">
        <f>IFERROR(BK454/BK456,"-")</f>
        <v>0.41666666666666669</v>
      </c>
      <c r="BM454" s="105">
        <f t="shared" ref="BM454:BM517" si="438">IFERROR(BJ454/BK454,"-")</f>
        <v>100500.8</v>
      </c>
      <c r="BN454" s="106">
        <f t="shared" si="429"/>
        <v>0.41666666666666669</v>
      </c>
      <c r="BO454" s="316"/>
      <c r="BP454" s="99">
        <v>9</v>
      </c>
      <c r="BQ454" s="121" t="s">
        <v>300</v>
      </c>
      <c r="BR454" s="101" t="s">
        <v>301</v>
      </c>
      <c r="BS454" s="102">
        <v>213921</v>
      </c>
      <c r="BT454" s="104">
        <v>3</v>
      </c>
      <c r="BU454" s="103">
        <f>IFERROR(BT454/BT456,"-")</f>
        <v>0.375</v>
      </c>
      <c r="BV454" s="105">
        <f t="shared" ref="BV454:BV517" si="439">IFERROR(BS454/BT454,"-")</f>
        <v>71307</v>
      </c>
      <c r="BW454" s="106">
        <f t="shared" si="430"/>
        <v>0.375</v>
      </c>
      <c r="BX454" s="316"/>
      <c r="BY454" s="99">
        <v>9</v>
      </c>
      <c r="BZ454" s="121" t="s">
        <v>387</v>
      </c>
      <c r="CA454" s="101" t="s">
        <v>388</v>
      </c>
      <c r="CB454" s="102">
        <v>37924640</v>
      </c>
      <c r="CC454" s="104">
        <v>8602</v>
      </c>
      <c r="CD454" s="103">
        <f>IFERROR(CC454/CC456,"-")</f>
        <v>0.39025496778876689</v>
      </c>
      <c r="CE454" s="105">
        <f t="shared" ref="CE454:CE517" si="440">IFERROR(CB454/CC454,"-")</f>
        <v>4408.8165542897004</v>
      </c>
      <c r="CF454" s="106">
        <f t="shared" si="431"/>
        <v>0.36674483052654017</v>
      </c>
    </row>
    <row r="455" spans="2:84" ht="13.5" customHeight="1">
      <c r="B455" s="319"/>
      <c r="C455" s="329"/>
      <c r="D455" s="316"/>
      <c r="E455" s="107">
        <v>10</v>
      </c>
      <c r="F455" s="108" t="s">
        <v>381</v>
      </c>
      <c r="G455" s="109" t="s">
        <v>382</v>
      </c>
      <c r="H455" s="110">
        <v>146443696</v>
      </c>
      <c r="I455" s="112">
        <v>8558</v>
      </c>
      <c r="J455" s="111">
        <f>IFERROR(I455/I456,"-")</f>
        <v>0.3895134495471303</v>
      </c>
      <c r="K455" s="113">
        <f t="shared" si="432"/>
        <v>17111.906520215005</v>
      </c>
      <c r="L455" s="114">
        <f t="shared" si="423"/>
        <v>0.36597673622990079</v>
      </c>
      <c r="M455" s="316"/>
      <c r="N455" s="107">
        <v>10</v>
      </c>
      <c r="O455" s="108" t="s">
        <v>381</v>
      </c>
      <c r="P455" s="109" t="s">
        <v>382</v>
      </c>
      <c r="Q455" s="110">
        <v>19135</v>
      </c>
      <c r="R455" s="112">
        <v>2</v>
      </c>
      <c r="S455" s="111">
        <f>IFERROR(R455/R456,"-")</f>
        <v>0.5</v>
      </c>
      <c r="T455" s="113">
        <f t="shared" si="433"/>
        <v>9567.5</v>
      </c>
      <c r="U455" s="114">
        <f t="shared" si="424"/>
        <v>0.5</v>
      </c>
      <c r="V455" s="316"/>
      <c r="W455" s="107">
        <v>10</v>
      </c>
      <c r="X455" s="108" t="s">
        <v>333</v>
      </c>
      <c r="Y455" s="109" t="s">
        <v>565</v>
      </c>
      <c r="Z455" s="110">
        <v>251486</v>
      </c>
      <c r="AA455" s="112">
        <v>3</v>
      </c>
      <c r="AB455" s="111">
        <f>IFERROR(AA455/AA456,"-")</f>
        <v>0.5</v>
      </c>
      <c r="AC455" s="113">
        <f t="shared" si="434"/>
        <v>83828.666666666672</v>
      </c>
      <c r="AD455" s="114">
        <f t="shared" si="425"/>
        <v>0.5</v>
      </c>
      <c r="AE455" s="316"/>
      <c r="AF455" s="107">
        <v>10</v>
      </c>
      <c r="AG455" s="108" t="s">
        <v>308</v>
      </c>
      <c r="AH455" s="109" t="s">
        <v>309</v>
      </c>
      <c r="AI455" s="110">
        <v>404674</v>
      </c>
      <c r="AJ455" s="112">
        <v>6</v>
      </c>
      <c r="AK455" s="111">
        <f>IFERROR(AJ455/AJ456,"-")</f>
        <v>0.46153846153846156</v>
      </c>
      <c r="AL455" s="113">
        <f t="shared" si="435"/>
        <v>67445.666666666672</v>
      </c>
      <c r="AM455" s="114">
        <f t="shared" si="426"/>
        <v>0.46153846153846156</v>
      </c>
      <c r="AN455" s="316"/>
      <c r="AO455" s="107">
        <v>10</v>
      </c>
      <c r="AP455" s="108" t="s">
        <v>334</v>
      </c>
      <c r="AQ455" s="109" t="s">
        <v>335</v>
      </c>
      <c r="AR455" s="110">
        <v>679291</v>
      </c>
      <c r="AS455" s="112">
        <v>7</v>
      </c>
      <c r="AT455" s="111">
        <f>IFERROR(AS455/AS456,"-")</f>
        <v>0.4375</v>
      </c>
      <c r="AU455" s="113">
        <f t="shared" si="436"/>
        <v>97041.571428571435</v>
      </c>
      <c r="AV455" s="114">
        <f t="shared" si="427"/>
        <v>0.4375</v>
      </c>
      <c r="AW455" s="316"/>
      <c r="AX455" s="107">
        <v>10</v>
      </c>
      <c r="AY455" s="108" t="s">
        <v>294</v>
      </c>
      <c r="AZ455" s="109" t="s">
        <v>295</v>
      </c>
      <c r="BA455" s="110">
        <v>62195</v>
      </c>
      <c r="BB455" s="112">
        <v>6</v>
      </c>
      <c r="BC455" s="111">
        <f>IFERROR(BB455/BB456,"-")</f>
        <v>0.5</v>
      </c>
      <c r="BD455" s="113">
        <f t="shared" si="437"/>
        <v>10365.833333333334</v>
      </c>
      <c r="BE455" s="114">
        <f t="shared" si="428"/>
        <v>0.5</v>
      </c>
      <c r="BF455" s="316"/>
      <c r="BG455" s="107">
        <v>10</v>
      </c>
      <c r="BH455" s="108" t="s">
        <v>322</v>
      </c>
      <c r="BI455" s="109" t="s">
        <v>323</v>
      </c>
      <c r="BJ455" s="110">
        <v>334197</v>
      </c>
      <c r="BK455" s="112">
        <v>5</v>
      </c>
      <c r="BL455" s="111">
        <f>IFERROR(BK455/BK456,"-")</f>
        <v>0.41666666666666669</v>
      </c>
      <c r="BM455" s="113">
        <f t="shared" si="438"/>
        <v>66839.399999999994</v>
      </c>
      <c r="BN455" s="114">
        <f t="shared" si="429"/>
        <v>0.41666666666666669</v>
      </c>
      <c r="BO455" s="316"/>
      <c r="BP455" s="107">
        <v>10</v>
      </c>
      <c r="BQ455" s="108" t="s">
        <v>460</v>
      </c>
      <c r="BR455" s="109" t="s">
        <v>461</v>
      </c>
      <c r="BS455" s="110">
        <v>57072</v>
      </c>
      <c r="BT455" s="112">
        <v>3</v>
      </c>
      <c r="BU455" s="111">
        <f>IFERROR(BT455/BT456,"-")</f>
        <v>0.375</v>
      </c>
      <c r="BV455" s="113">
        <f t="shared" si="439"/>
        <v>19024</v>
      </c>
      <c r="BW455" s="114">
        <f t="shared" si="430"/>
        <v>0.375</v>
      </c>
      <c r="BX455" s="316"/>
      <c r="BY455" s="107">
        <v>10</v>
      </c>
      <c r="BZ455" s="108" t="s">
        <v>381</v>
      </c>
      <c r="CA455" s="109" t="s">
        <v>382</v>
      </c>
      <c r="CB455" s="110">
        <v>147046996</v>
      </c>
      <c r="CC455" s="112">
        <v>8584</v>
      </c>
      <c r="CD455" s="111">
        <f>IFERROR(CC455/CC456,"-")</f>
        <v>0.38943834497776969</v>
      </c>
      <c r="CE455" s="113">
        <f t="shared" si="440"/>
        <v>17130.35834109972</v>
      </c>
      <c r="CF455" s="114">
        <f t="shared" si="431"/>
        <v>0.36597740353869113</v>
      </c>
    </row>
    <row r="456" spans="2:84" ht="13.5" customHeight="1">
      <c r="B456" s="321"/>
      <c r="C456" s="330"/>
      <c r="D456" s="317"/>
      <c r="E456" s="115" t="s">
        <v>192</v>
      </c>
      <c r="F456" s="116"/>
      <c r="G456" s="117"/>
      <c r="H456" s="211">
        <v>19537730270</v>
      </c>
      <c r="I456" s="119">
        <v>21971</v>
      </c>
      <c r="J456" s="118" t="s">
        <v>126</v>
      </c>
      <c r="K456" s="65">
        <f t="shared" si="432"/>
        <v>889250.84292931587</v>
      </c>
      <c r="L456" s="120">
        <f t="shared" si="423"/>
        <v>0.93957406773862473</v>
      </c>
      <c r="M456" s="317"/>
      <c r="N456" s="115" t="s">
        <v>192</v>
      </c>
      <c r="O456" s="116"/>
      <c r="P456" s="117"/>
      <c r="Q456" s="211">
        <v>1251710</v>
      </c>
      <c r="R456" s="119">
        <v>4</v>
      </c>
      <c r="S456" s="118" t="s">
        <v>126</v>
      </c>
      <c r="T456" s="65">
        <f t="shared" si="433"/>
        <v>312927.5</v>
      </c>
      <c r="U456" s="120">
        <f t="shared" si="424"/>
        <v>1</v>
      </c>
      <c r="V456" s="317"/>
      <c r="W456" s="115" t="s">
        <v>192</v>
      </c>
      <c r="X456" s="116"/>
      <c r="Y456" s="117"/>
      <c r="Z456" s="211">
        <v>15216510</v>
      </c>
      <c r="AA456" s="119">
        <v>6</v>
      </c>
      <c r="AB456" s="118" t="s">
        <v>126</v>
      </c>
      <c r="AC456" s="65">
        <f t="shared" si="434"/>
        <v>2536085</v>
      </c>
      <c r="AD456" s="120">
        <f t="shared" si="425"/>
        <v>1</v>
      </c>
      <c r="AE456" s="317"/>
      <c r="AF456" s="115" t="s">
        <v>192</v>
      </c>
      <c r="AG456" s="116"/>
      <c r="AH456" s="117"/>
      <c r="AI456" s="211">
        <v>8921190</v>
      </c>
      <c r="AJ456" s="119">
        <v>13</v>
      </c>
      <c r="AK456" s="118" t="s">
        <v>126</v>
      </c>
      <c r="AL456" s="65">
        <f t="shared" si="435"/>
        <v>686245.38461538462</v>
      </c>
      <c r="AM456" s="120">
        <f t="shared" si="426"/>
        <v>1</v>
      </c>
      <c r="AN456" s="317"/>
      <c r="AO456" s="115" t="s">
        <v>192</v>
      </c>
      <c r="AP456" s="116"/>
      <c r="AQ456" s="117"/>
      <c r="AR456" s="211">
        <v>19921950</v>
      </c>
      <c r="AS456" s="119">
        <v>16</v>
      </c>
      <c r="AT456" s="118" t="s">
        <v>126</v>
      </c>
      <c r="AU456" s="65">
        <f t="shared" si="436"/>
        <v>1245121.875</v>
      </c>
      <c r="AV456" s="120">
        <f t="shared" si="427"/>
        <v>1</v>
      </c>
      <c r="AW456" s="317"/>
      <c r="AX456" s="115" t="s">
        <v>192</v>
      </c>
      <c r="AY456" s="116"/>
      <c r="AZ456" s="117"/>
      <c r="BA456" s="211">
        <v>22107540</v>
      </c>
      <c r="BB456" s="119">
        <v>12</v>
      </c>
      <c r="BC456" s="118" t="s">
        <v>126</v>
      </c>
      <c r="BD456" s="65">
        <f t="shared" si="437"/>
        <v>1842295</v>
      </c>
      <c r="BE456" s="120">
        <f t="shared" si="428"/>
        <v>1</v>
      </c>
      <c r="BF456" s="317"/>
      <c r="BG456" s="115" t="s">
        <v>192</v>
      </c>
      <c r="BH456" s="116"/>
      <c r="BI456" s="117"/>
      <c r="BJ456" s="211">
        <v>30646880</v>
      </c>
      <c r="BK456" s="119">
        <v>12</v>
      </c>
      <c r="BL456" s="118" t="s">
        <v>126</v>
      </c>
      <c r="BM456" s="65">
        <f t="shared" si="438"/>
        <v>2553906.6666666665</v>
      </c>
      <c r="BN456" s="120">
        <f t="shared" si="429"/>
        <v>1</v>
      </c>
      <c r="BO456" s="317"/>
      <c r="BP456" s="115" t="s">
        <v>192</v>
      </c>
      <c r="BQ456" s="116"/>
      <c r="BR456" s="117"/>
      <c r="BS456" s="211">
        <v>11669270</v>
      </c>
      <c r="BT456" s="119">
        <v>8</v>
      </c>
      <c r="BU456" s="118" t="s">
        <v>126</v>
      </c>
      <c r="BV456" s="65">
        <f t="shared" si="439"/>
        <v>1458658.75</v>
      </c>
      <c r="BW456" s="120">
        <f t="shared" si="430"/>
        <v>1</v>
      </c>
      <c r="BX456" s="317"/>
      <c r="BY456" s="115" t="s">
        <v>192</v>
      </c>
      <c r="BZ456" s="116"/>
      <c r="CA456" s="117"/>
      <c r="CB456" s="211">
        <v>19647465320</v>
      </c>
      <c r="CC456" s="119">
        <v>22042</v>
      </c>
      <c r="CD456" s="118" t="s">
        <v>126</v>
      </c>
      <c r="CE456" s="65">
        <f t="shared" si="440"/>
        <v>891364.90881045279</v>
      </c>
      <c r="CF456" s="120">
        <f t="shared" si="431"/>
        <v>0.93975698145384778</v>
      </c>
    </row>
    <row r="457" spans="2:84" ht="13.5" customHeight="1">
      <c r="B457" s="318">
        <v>42</v>
      </c>
      <c r="C457" s="328" t="s">
        <v>15</v>
      </c>
      <c r="D457" s="320">
        <f>CK47</f>
        <v>41050</v>
      </c>
      <c r="E457" s="91">
        <v>1</v>
      </c>
      <c r="F457" s="92" t="s">
        <v>296</v>
      </c>
      <c r="G457" s="93" t="s">
        <v>297</v>
      </c>
      <c r="H457" s="94">
        <v>1033607486</v>
      </c>
      <c r="I457" s="96">
        <v>25310</v>
      </c>
      <c r="J457" s="95">
        <f>IFERROR(I457/I467,"-")</f>
        <v>0.66596500460465724</v>
      </c>
      <c r="K457" s="97">
        <f t="shared" si="432"/>
        <v>40837.909363887789</v>
      </c>
      <c r="L457" s="98">
        <f t="shared" ref="L457:L467" si="441">IFERROR(I457/$CK$47,0)</f>
        <v>0.61656516443361753</v>
      </c>
      <c r="M457" s="320">
        <f>CL47</f>
        <v>3343</v>
      </c>
      <c r="N457" s="91">
        <v>1</v>
      </c>
      <c r="O457" s="92" t="s">
        <v>296</v>
      </c>
      <c r="P457" s="93" t="s">
        <v>297</v>
      </c>
      <c r="Q457" s="94">
        <v>111176495</v>
      </c>
      <c r="R457" s="96">
        <v>2590</v>
      </c>
      <c r="S457" s="95">
        <f>IFERROR(R457/R467,"-")</f>
        <v>0.77965081276339554</v>
      </c>
      <c r="T457" s="97">
        <f t="shared" si="433"/>
        <v>42925.287644787648</v>
      </c>
      <c r="U457" s="98">
        <f t="shared" ref="U457:U467" si="442">IFERROR(R457/$CL$47,0)</f>
        <v>0.7747532156745438</v>
      </c>
      <c r="V457" s="320">
        <f>CM47</f>
        <v>3640</v>
      </c>
      <c r="W457" s="91">
        <v>1</v>
      </c>
      <c r="X457" s="92" t="s">
        <v>298</v>
      </c>
      <c r="Y457" s="93" t="s">
        <v>299</v>
      </c>
      <c r="Z457" s="94">
        <v>190807649</v>
      </c>
      <c r="AA457" s="96">
        <v>2875</v>
      </c>
      <c r="AB457" s="95">
        <f>IFERROR(AA457/AA467,"-")</f>
        <v>0.79419889502762431</v>
      </c>
      <c r="AC457" s="97">
        <f t="shared" si="434"/>
        <v>66367.877913043485</v>
      </c>
      <c r="AD457" s="98">
        <f t="shared" ref="AD457:AD467" si="443">IFERROR(AA457/$CM$47,0)</f>
        <v>0.7898351648351648</v>
      </c>
      <c r="AE457" s="320">
        <f>CN47</f>
        <v>2572</v>
      </c>
      <c r="AF457" s="91">
        <v>1</v>
      </c>
      <c r="AG457" s="92" t="s">
        <v>296</v>
      </c>
      <c r="AH457" s="93" t="s">
        <v>297</v>
      </c>
      <c r="AI457" s="94">
        <v>81546212</v>
      </c>
      <c r="AJ457" s="96">
        <v>1839</v>
      </c>
      <c r="AK457" s="95">
        <f>IFERROR(AJ457/AJ467,"-")</f>
        <v>0.72687747035573125</v>
      </c>
      <c r="AL457" s="97">
        <f t="shared" si="435"/>
        <v>44342.692767808592</v>
      </c>
      <c r="AM457" s="98">
        <f t="shared" ref="AM457:AM467" si="444">IFERROR(AJ457/$CN$47,0)</f>
        <v>0.71500777604976673</v>
      </c>
      <c r="AN457" s="320">
        <f>CO47</f>
        <v>4170</v>
      </c>
      <c r="AO457" s="91">
        <v>1</v>
      </c>
      <c r="AP457" s="92" t="s">
        <v>298</v>
      </c>
      <c r="AQ457" s="93" t="s">
        <v>299</v>
      </c>
      <c r="AR457" s="94">
        <v>282307416</v>
      </c>
      <c r="AS457" s="96">
        <v>3215</v>
      </c>
      <c r="AT457" s="95">
        <f>IFERROR(AS457/AS467,"-")</f>
        <v>0.78128797083839607</v>
      </c>
      <c r="AU457" s="97">
        <f t="shared" si="436"/>
        <v>87809.460653188187</v>
      </c>
      <c r="AV457" s="98">
        <f t="shared" ref="AV457:AV467" si="445">IFERROR(AS457/$CO$47,0)</f>
        <v>0.77098321342925658</v>
      </c>
      <c r="AW457" s="320">
        <f>CP47</f>
        <v>2864</v>
      </c>
      <c r="AX457" s="91">
        <v>1</v>
      </c>
      <c r="AY457" s="92" t="s">
        <v>298</v>
      </c>
      <c r="AZ457" s="93" t="s">
        <v>299</v>
      </c>
      <c r="BA457" s="94">
        <v>215843986</v>
      </c>
      <c r="BB457" s="96">
        <v>2339</v>
      </c>
      <c r="BC457" s="95">
        <f>IFERROR(BB457/BB467,"-")</f>
        <v>0.82884479092841956</v>
      </c>
      <c r="BD457" s="97">
        <f t="shared" si="437"/>
        <v>92280.455750320645</v>
      </c>
      <c r="BE457" s="98">
        <f t="shared" ref="BE457:BE467" si="446">IFERROR(BB457/$CP$47,0)</f>
        <v>0.81668994413407825</v>
      </c>
      <c r="BF457" s="320">
        <f>CQ47</f>
        <v>2526</v>
      </c>
      <c r="BG457" s="91">
        <v>1</v>
      </c>
      <c r="BH457" s="92" t="s">
        <v>298</v>
      </c>
      <c r="BI457" s="93" t="s">
        <v>299</v>
      </c>
      <c r="BJ457" s="94">
        <v>220459317</v>
      </c>
      <c r="BK457" s="96">
        <v>2144</v>
      </c>
      <c r="BL457" s="95">
        <f>IFERROR(BK457/BK467,"-")</f>
        <v>0.86451612903225805</v>
      </c>
      <c r="BM457" s="97">
        <f t="shared" si="438"/>
        <v>102826.17397388059</v>
      </c>
      <c r="BN457" s="98">
        <f t="shared" ref="BN457:BN467" si="447">IFERROR(BK457/$CQ$47,0)</f>
        <v>0.8487727632620744</v>
      </c>
      <c r="BO457" s="320">
        <f>CR47</f>
        <v>2095</v>
      </c>
      <c r="BP457" s="91">
        <v>1</v>
      </c>
      <c r="BQ457" s="92" t="s">
        <v>298</v>
      </c>
      <c r="BR457" s="93" t="s">
        <v>299</v>
      </c>
      <c r="BS457" s="94">
        <v>225820360</v>
      </c>
      <c r="BT457" s="96">
        <v>1806</v>
      </c>
      <c r="BU457" s="95">
        <f>IFERROR(BT457/BT467,"-")</f>
        <v>0.87542413960252063</v>
      </c>
      <c r="BV457" s="97">
        <f t="shared" si="439"/>
        <v>125038.95902547066</v>
      </c>
      <c r="BW457" s="98">
        <f t="shared" ref="BW457:BW467" si="448">IFERROR(BT457/$CR$47,0)</f>
        <v>0.86205250596658711</v>
      </c>
      <c r="BX457" s="320">
        <f>CS47</f>
        <v>62260</v>
      </c>
      <c r="BY457" s="91">
        <v>1</v>
      </c>
      <c r="BZ457" s="92" t="s">
        <v>296</v>
      </c>
      <c r="CA457" s="93" t="s">
        <v>297</v>
      </c>
      <c r="CB457" s="94">
        <v>1700459713</v>
      </c>
      <c r="CC457" s="96">
        <v>40601</v>
      </c>
      <c r="CD457" s="95">
        <f>IFERROR(CC457/CC467,"-")</f>
        <v>0.68865444306867718</v>
      </c>
      <c r="CE457" s="97">
        <f t="shared" si="440"/>
        <v>41882.21258097091</v>
      </c>
      <c r="CF457" s="98">
        <f t="shared" ref="CF457:CF467" si="449">IFERROR(CC457/$CS$47,0)</f>
        <v>0.6521201413427562</v>
      </c>
    </row>
    <row r="458" spans="2:84" ht="13.5" customHeight="1">
      <c r="B458" s="319"/>
      <c r="C458" s="329"/>
      <c r="D458" s="316"/>
      <c r="E458" s="99">
        <v>2</v>
      </c>
      <c r="F458" s="100" t="s">
        <v>298</v>
      </c>
      <c r="G458" s="101" t="s">
        <v>299</v>
      </c>
      <c r="H458" s="102">
        <v>1031231353</v>
      </c>
      <c r="I458" s="104">
        <v>20752</v>
      </c>
      <c r="J458" s="103">
        <f>IFERROR(I458/I467,"-")</f>
        <v>0.54603341665570315</v>
      </c>
      <c r="K458" s="105">
        <f t="shared" si="432"/>
        <v>49693.10683307633</v>
      </c>
      <c r="L458" s="106">
        <f t="shared" si="441"/>
        <v>0.50552984165651649</v>
      </c>
      <c r="M458" s="316"/>
      <c r="N458" s="99">
        <v>2</v>
      </c>
      <c r="O458" s="100" t="s">
        <v>298</v>
      </c>
      <c r="P458" s="101" t="s">
        <v>299</v>
      </c>
      <c r="Q458" s="102">
        <v>144783206</v>
      </c>
      <c r="R458" s="104">
        <v>2478</v>
      </c>
      <c r="S458" s="103">
        <f>IFERROR(R458/R467,"-")</f>
        <v>0.74593618302227571</v>
      </c>
      <c r="T458" s="105">
        <f t="shared" si="433"/>
        <v>58427.443906376109</v>
      </c>
      <c r="U458" s="106">
        <f t="shared" si="442"/>
        <v>0.74125037391564463</v>
      </c>
      <c r="V458" s="316"/>
      <c r="W458" s="99">
        <v>2</v>
      </c>
      <c r="X458" s="100" t="s">
        <v>296</v>
      </c>
      <c r="Y458" s="101" t="s">
        <v>297</v>
      </c>
      <c r="Z458" s="102">
        <v>125732490</v>
      </c>
      <c r="AA458" s="104">
        <v>2859</v>
      </c>
      <c r="AB458" s="103">
        <f>IFERROR(AA458/AA467,"-")</f>
        <v>0.78977900552486191</v>
      </c>
      <c r="AC458" s="105">
        <f t="shared" si="434"/>
        <v>43977.785939139561</v>
      </c>
      <c r="AD458" s="106">
        <f t="shared" si="443"/>
        <v>0.78543956043956042</v>
      </c>
      <c r="AE458" s="316"/>
      <c r="AF458" s="99">
        <v>2</v>
      </c>
      <c r="AG458" s="100" t="s">
        <v>298</v>
      </c>
      <c r="AH458" s="101" t="s">
        <v>299</v>
      </c>
      <c r="AI458" s="102">
        <v>109165754</v>
      </c>
      <c r="AJ458" s="104">
        <v>1694</v>
      </c>
      <c r="AK458" s="103">
        <f>IFERROR(AJ458/AJ467,"-")</f>
        <v>0.66956521739130437</v>
      </c>
      <c r="AL458" s="105">
        <f t="shared" si="435"/>
        <v>64442.59386068477</v>
      </c>
      <c r="AM458" s="106">
        <f t="shared" si="444"/>
        <v>0.65863141524105751</v>
      </c>
      <c r="AN458" s="316"/>
      <c r="AO458" s="99">
        <v>2</v>
      </c>
      <c r="AP458" s="100" t="s">
        <v>296</v>
      </c>
      <c r="AQ458" s="101" t="s">
        <v>297</v>
      </c>
      <c r="AR458" s="102">
        <v>133378771</v>
      </c>
      <c r="AS458" s="104">
        <v>3115</v>
      </c>
      <c r="AT458" s="103">
        <f>IFERROR(AS458/AS467,"-")</f>
        <v>0.75698663426488455</v>
      </c>
      <c r="AU458" s="105">
        <f t="shared" si="436"/>
        <v>42818.225040128411</v>
      </c>
      <c r="AV458" s="106">
        <f t="shared" si="445"/>
        <v>0.74700239808153479</v>
      </c>
      <c r="AW458" s="316"/>
      <c r="AX458" s="99">
        <v>2</v>
      </c>
      <c r="AY458" s="100" t="s">
        <v>296</v>
      </c>
      <c r="AZ458" s="101" t="s">
        <v>297</v>
      </c>
      <c r="BA458" s="102">
        <v>90550711</v>
      </c>
      <c r="BB458" s="104">
        <v>2046</v>
      </c>
      <c r="BC458" s="103">
        <f>IFERROR(BB458/BB467,"-")</f>
        <v>0.7250177179305457</v>
      </c>
      <c r="BD458" s="105">
        <f t="shared" si="437"/>
        <v>44257.434506353864</v>
      </c>
      <c r="BE458" s="106">
        <f t="shared" si="446"/>
        <v>0.71438547486033521</v>
      </c>
      <c r="BF458" s="316"/>
      <c r="BG458" s="99">
        <v>2</v>
      </c>
      <c r="BH458" s="100" t="s">
        <v>292</v>
      </c>
      <c r="BI458" s="101" t="s">
        <v>293</v>
      </c>
      <c r="BJ458" s="102">
        <v>350959207</v>
      </c>
      <c r="BK458" s="104">
        <v>1714</v>
      </c>
      <c r="BL458" s="103">
        <f>IFERROR(BK458/BK467,"-")</f>
        <v>0.69112903225806455</v>
      </c>
      <c r="BM458" s="105">
        <f t="shared" si="438"/>
        <v>204760.3308051342</v>
      </c>
      <c r="BN458" s="106">
        <f t="shared" si="447"/>
        <v>0.67854315122723674</v>
      </c>
      <c r="BO458" s="316"/>
      <c r="BP458" s="99">
        <v>2</v>
      </c>
      <c r="BQ458" s="100" t="s">
        <v>292</v>
      </c>
      <c r="BR458" s="101" t="s">
        <v>293</v>
      </c>
      <c r="BS458" s="102">
        <v>285525938</v>
      </c>
      <c r="BT458" s="104">
        <v>1379</v>
      </c>
      <c r="BU458" s="103">
        <f>IFERROR(BT458/BT467,"-")</f>
        <v>0.6684440135724673</v>
      </c>
      <c r="BV458" s="105">
        <f t="shared" si="439"/>
        <v>207052.89195068891</v>
      </c>
      <c r="BW458" s="106">
        <f t="shared" si="448"/>
        <v>0.65823389021479717</v>
      </c>
      <c r="BX458" s="316"/>
      <c r="BY458" s="99">
        <v>2</v>
      </c>
      <c r="BZ458" s="100" t="s">
        <v>298</v>
      </c>
      <c r="CA458" s="101" t="s">
        <v>299</v>
      </c>
      <c r="CB458" s="102">
        <v>2420419041</v>
      </c>
      <c r="CC458" s="104">
        <v>37303</v>
      </c>
      <c r="CD458" s="103">
        <f>IFERROR(CC458/CC467,"-")</f>
        <v>0.63271536882812895</v>
      </c>
      <c r="CE458" s="105">
        <f t="shared" si="440"/>
        <v>64885.372248880783</v>
      </c>
      <c r="CF458" s="106">
        <f t="shared" si="449"/>
        <v>0.59914873112752975</v>
      </c>
    </row>
    <row r="459" spans="2:84" ht="13.5" customHeight="1">
      <c r="B459" s="319"/>
      <c r="C459" s="329"/>
      <c r="D459" s="316"/>
      <c r="E459" s="99">
        <v>3</v>
      </c>
      <c r="F459" s="121" t="s">
        <v>300</v>
      </c>
      <c r="G459" s="101" t="s">
        <v>301</v>
      </c>
      <c r="H459" s="102">
        <v>960516304</v>
      </c>
      <c r="I459" s="104">
        <v>20452</v>
      </c>
      <c r="J459" s="103">
        <f>IFERROR(I459/I467,"-")</f>
        <v>0.5381397184580976</v>
      </c>
      <c r="K459" s="105">
        <f t="shared" si="432"/>
        <v>46964.419323293565</v>
      </c>
      <c r="L459" s="106">
        <f t="shared" si="441"/>
        <v>0.49822168087697927</v>
      </c>
      <c r="M459" s="316"/>
      <c r="N459" s="99">
        <v>3</v>
      </c>
      <c r="O459" s="121" t="s">
        <v>300</v>
      </c>
      <c r="P459" s="101" t="s">
        <v>301</v>
      </c>
      <c r="Q459" s="102">
        <v>107033098</v>
      </c>
      <c r="R459" s="104">
        <v>2171</v>
      </c>
      <c r="S459" s="103">
        <f>IFERROR(R459/R467,"-")</f>
        <v>0.65352197471402773</v>
      </c>
      <c r="T459" s="105">
        <f t="shared" si="433"/>
        <v>49301.28880700138</v>
      </c>
      <c r="U459" s="106">
        <f t="shared" si="442"/>
        <v>0.64941669159437632</v>
      </c>
      <c r="V459" s="316"/>
      <c r="W459" s="99">
        <v>3</v>
      </c>
      <c r="X459" s="121" t="s">
        <v>300</v>
      </c>
      <c r="Y459" s="101" t="s">
        <v>301</v>
      </c>
      <c r="Z459" s="102">
        <v>112059837</v>
      </c>
      <c r="AA459" s="104">
        <v>2339</v>
      </c>
      <c r="AB459" s="103">
        <f>IFERROR(AA459/AA467,"-")</f>
        <v>0.64613259668508283</v>
      </c>
      <c r="AC459" s="105">
        <f t="shared" si="434"/>
        <v>47909.293287729801</v>
      </c>
      <c r="AD459" s="106">
        <f t="shared" si="443"/>
        <v>0.64258241758241763</v>
      </c>
      <c r="AE459" s="316"/>
      <c r="AF459" s="99">
        <v>3</v>
      </c>
      <c r="AG459" s="121" t="s">
        <v>300</v>
      </c>
      <c r="AH459" s="101" t="s">
        <v>301</v>
      </c>
      <c r="AI459" s="102">
        <v>82802803</v>
      </c>
      <c r="AJ459" s="104">
        <v>1523</v>
      </c>
      <c r="AK459" s="103">
        <f>IFERROR(AJ459/AJ467,"-")</f>
        <v>0.6019762845849802</v>
      </c>
      <c r="AL459" s="105">
        <f t="shared" si="435"/>
        <v>54368.222586999342</v>
      </c>
      <c r="AM459" s="106">
        <f t="shared" si="444"/>
        <v>0.59214618973561428</v>
      </c>
      <c r="AN459" s="316"/>
      <c r="AO459" s="99">
        <v>3</v>
      </c>
      <c r="AP459" s="121" t="s">
        <v>292</v>
      </c>
      <c r="AQ459" s="101" t="s">
        <v>293</v>
      </c>
      <c r="AR459" s="102">
        <v>404655836</v>
      </c>
      <c r="AS459" s="104">
        <v>2718</v>
      </c>
      <c r="AT459" s="103">
        <f>IFERROR(AS459/AS467,"-")</f>
        <v>0.66051032806804377</v>
      </c>
      <c r="AU459" s="105">
        <f t="shared" si="436"/>
        <v>148879.99852832966</v>
      </c>
      <c r="AV459" s="106">
        <f t="shared" si="445"/>
        <v>0.65179856115107915</v>
      </c>
      <c r="AW459" s="316"/>
      <c r="AX459" s="99">
        <v>3</v>
      </c>
      <c r="AY459" s="121" t="s">
        <v>292</v>
      </c>
      <c r="AZ459" s="101" t="s">
        <v>293</v>
      </c>
      <c r="BA459" s="102">
        <v>315708365</v>
      </c>
      <c r="BB459" s="104">
        <v>1905</v>
      </c>
      <c r="BC459" s="103">
        <f>IFERROR(BB459/BB467,"-")</f>
        <v>0.67505315379163711</v>
      </c>
      <c r="BD459" s="105">
        <f t="shared" si="437"/>
        <v>165726.17585301839</v>
      </c>
      <c r="BE459" s="106">
        <f t="shared" si="446"/>
        <v>0.66515363128491622</v>
      </c>
      <c r="BF459" s="316"/>
      <c r="BG459" s="99">
        <v>3</v>
      </c>
      <c r="BH459" s="121" t="s">
        <v>296</v>
      </c>
      <c r="BI459" s="101" t="s">
        <v>297</v>
      </c>
      <c r="BJ459" s="102">
        <v>70962712</v>
      </c>
      <c r="BK459" s="104">
        <v>1632</v>
      </c>
      <c r="BL459" s="103">
        <f>IFERROR(BK459/BK467,"-")</f>
        <v>0.65806451612903227</v>
      </c>
      <c r="BM459" s="105">
        <f t="shared" si="438"/>
        <v>43482.053921568629</v>
      </c>
      <c r="BN459" s="106">
        <f t="shared" si="447"/>
        <v>0.64608076009501192</v>
      </c>
      <c r="BO459" s="316"/>
      <c r="BP459" s="99">
        <v>3</v>
      </c>
      <c r="BQ459" s="121" t="s">
        <v>333</v>
      </c>
      <c r="BR459" s="101" t="s">
        <v>565</v>
      </c>
      <c r="BS459" s="102">
        <v>157692200</v>
      </c>
      <c r="BT459" s="104">
        <v>1308</v>
      </c>
      <c r="BU459" s="103">
        <f>IFERROR(BT459/BT467,"-")</f>
        <v>0.63402811439650997</v>
      </c>
      <c r="BV459" s="105">
        <f t="shared" si="439"/>
        <v>120559.78593272172</v>
      </c>
      <c r="BW459" s="106">
        <f t="shared" si="448"/>
        <v>0.62434367541766111</v>
      </c>
      <c r="BX459" s="316"/>
      <c r="BY459" s="99">
        <v>3</v>
      </c>
      <c r="BZ459" s="121" t="s">
        <v>300</v>
      </c>
      <c r="CA459" s="101" t="s">
        <v>301</v>
      </c>
      <c r="CB459" s="102">
        <v>1645070998</v>
      </c>
      <c r="CC459" s="104">
        <v>32793</v>
      </c>
      <c r="CD459" s="103">
        <f>IFERROR(CC459/CC467,"-")</f>
        <v>0.55621893922689414</v>
      </c>
      <c r="CE459" s="105">
        <f t="shared" si="440"/>
        <v>50165.309608757969</v>
      </c>
      <c r="CF459" s="106">
        <f t="shared" si="449"/>
        <v>0.52671056858336007</v>
      </c>
    </row>
    <row r="460" spans="2:84" ht="13.5" customHeight="1">
      <c r="B460" s="319"/>
      <c r="C460" s="329"/>
      <c r="D460" s="316"/>
      <c r="E460" s="99">
        <v>4</v>
      </c>
      <c r="F460" s="100" t="s">
        <v>306</v>
      </c>
      <c r="G460" s="101" t="s">
        <v>307</v>
      </c>
      <c r="H460" s="102">
        <v>646116242</v>
      </c>
      <c r="I460" s="104">
        <v>19280</v>
      </c>
      <c r="J460" s="103">
        <f>IFERROR(I460/I467,"-")</f>
        <v>0.50730167083278521</v>
      </c>
      <c r="K460" s="105">
        <f t="shared" si="432"/>
        <v>33512.253215767632</v>
      </c>
      <c r="L460" s="106">
        <f t="shared" si="441"/>
        <v>0.46967113276492084</v>
      </c>
      <c r="M460" s="316"/>
      <c r="N460" s="99">
        <v>4</v>
      </c>
      <c r="O460" s="100" t="s">
        <v>292</v>
      </c>
      <c r="P460" s="101" t="s">
        <v>293</v>
      </c>
      <c r="Q460" s="102">
        <v>278632107</v>
      </c>
      <c r="R460" s="104">
        <v>1975</v>
      </c>
      <c r="S460" s="103">
        <f>IFERROR(R460/R467,"-")</f>
        <v>0.59452137266706806</v>
      </c>
      <c r="T460" s="105">
        <f t="shared" si="433"/>
        <v>141079.54784810127</v>
      </c>
      <c r="U460" s="106">
        <f t="shared" si="442"/>
        <v>0.59078671851630271</v>
      </c>
      <c r="V460" s="316"/>
      <c r="W460" s="99">
        <v>4</v>
      </c>
      <c r="X460" s="100" t="s">
        <v>333</v>
      </c>
      <c r="Y460" s="101" t="s">
        <v>565</v>
      </c>
      <c r="Z460" s="102">
        <v>56740615</v>
      </c>
      <c r="AA460" s="104">
        <v>2253</v>
      </c>
      <c r="AB460" s="103">
        <f>IFERROR(AA460/AA467,"-")</f>
        <v>0.62237569060773479</v>
      </c>
      <c r="AC460" s="105">
        <f t="shared" si="434"/>
        <v>25184.471815357301</v>
      </c>
      <c r="AD460" s="106">
        <f t="shared" si="443"/>
        <v>0.61895604395604398</v>
      </c>
      <c r="AE460" s="316"/>
      <c r="AF460" s="99">
        <v>4</v>
      </c>
      <c r="AG460" s="100" t="s">
        <v>292</v>
      </c>
      <c r="AH460" s="101" t="s">
        <v>293</v>
      </c>
      <c r="AI460" s="102">
        <v>204709866</v>
      </c>
      <c r="AJ460" s="104">
        <v>1424</v>
      </c>
      <c r="AK460" s="103">
        <f>IFERROR(AJ460/AJ467,"-")</f>
        <v>0.56284584980237151</v>
      </c>
      <c r="AL460" s="105">
        <f t="shared" si="435"/>
        <v>143756.92837078651</v>
      </c>
      <c r="AM460" s="106">
        <f t="shared" si="444"/>
        <v>0.5536547433903577</v>
      </c>
      <c r="AN460" s="316"/>
      <c r="AO460" s="99">
        <v>4</v>
      </c>
      <c r="AP460" s="100" t="s">
        <v>300</v>
      </c>
      <c r="AQ460" s="101" t="s">
        <v>301</v>
      </c>
      <c r="AR460" s="102">
        <v>148928383</v>
      </c>
      <c r="AS460" s="104">
        <v>2516</v>
      </c>
      <c r="AT460" s="103">
        <f>IFERROR(AS460/AS467,"-")</f>
        <v>0.61142162818955037</v>
      </c>
      <c r="AU460" s="105">
        <f t="shared" si="436"/>
        <v>59192.521065182831</v>
      </c>
      <c r="AV460" s="106">
        <f t="shared" si="445"/>
        <v>0.6033573141486811</v>
      </c>
      <c r="AW460" s="316"/>
      <c r="AX460" s="99">
        <v>4</v>
      </c>
      <c r="AY460" s="100" t="s">
        <v>333</v>
      </c>
      <c r="AZ460" s="101" t="s">
        <v>565</v>
      </c>
      <c r="BA460" s="102">
        <v>99443327</v>
      </c>
      <c r="BB460" s="104">
        <v>1650</v>
      </c>
      <c r="BC460" s="103">
        <f>IFERROR(BB460/BB467,"-")</f>
        <v>0.58469170800850456</v>
      </c>
      <c r="BD460" s="105">
        <f t="shared" si="437"/>
        <v>60268.683030303029</v>
      </c>
      <c r="BE460" s="106">
        <f t="shared" si="446"/>
        <v>0.5761173184357542</v>
      </c>
      <c r="BF460" s="316"/>
      <c r="BG460" s="99">
        <v>4</v>
      </c>
      <c r="BH460" s="100" t="s">
        <v>333</v>
      </c>
      <c r="BI460" s="101" t="s">
        <v>565</v>
      </c>
      <c r="BJ460" s="102">
        <v>126945680</v>
      </c>
      <c r="BK460" s="104">
        <v>1509</v>
      </c>
      <c r="BL460" s="103">
        <f>IFERROR(BK460/BK467,"-")</f>
        <v>0.60846774193548392</v>
      </c>
      <c r="BM460" s="105">
        <f t="shared" si="438"/>
        <v>84125.699138502314</v>
      </c>
      <c r="BN460" s="106">
        <f t="shared" si="447"/>
        <v>0.59738717339667458</v>
      </c>
      <c r="BO460" s="316"/>
      <c r="BP460" s="99">
        <v>4</v>
      </c>
      <c r="BQ460" s="100" t="s">
        <v>454</v>
      </c>
      <c r="BR460" s="101" t="s">
        <v>455</v>
      </c>
      <c r="BS460" s="102">
        <v>89780217</v>
      </c>
      <c r="BT460" s="104">
        <v>1262</v>
      </c>
      <c r="BU460" s="103">
        <f>IFERROR(BT460/BT467,"-")</f>
        <v>0.61173048957828402</v>
      </c>
      <c r="BV460" s="105">
        <f t="shared" si="439"/>
        <v>71141.217908082413</v>
      </c>
      <c r="BW460" s="106">
        <f t="shared" si="448"/>
        <v>0.60238663484486876</v>
      </c>
      <c r="BX460" s="316"/>
      <c r="BY460" s="99">
        <v>4</v>
      </c>
      <c r="BZ460" s="100" t="s">
        <v>292</v>
      </c>
      <c r="CA460" s="101" t="s">
        <v>293</v>
      </c>
      <c r="CB460" s="102">
        <v>3577636524</v>
      </c>
      <c r="CC460" s="104">
        <v>28967</v>
      </c>
      <c r="CD460" s="103">
        <f>IFERROR(CC460/CC467,"-")</f>
        <v>0.49132418542327461</v>
      </c>
      <c r="CE460" s="105">
        <f t="shared" si="440"/>
        <v>123507.31950150171</v>
      </c>
      <c r="CF460" s="106">
        <f t="shared" si="449"/>
        <v>0.46525859299710892</v>
      </c>
    </row>
    <row r="461" spans="2:84" ht="13.5" customHeight="1">
      <c r="B461" s="319"/>
      <c r="C461" s="329"/>
      <c r="D461" s="316"/>
      <c r="E461" s="99">
        <v>5</v>
      </c>
      <c r="F461" s="100" t="s">
        <v>302</v>
      </c>
      <c r="G461" s="101" t="s">
        <v>303</v>
      </c>
      <c r="H461" s="102">
        <v>836372151</v>
      </c>
      <c r="I461" s="104">
        <v>17308</v>
      </c>
      <c r="J461" s="103">
        <f>IFERROR(I461/I467,"-")</f>
        <v>0.45541376134719114</v>
      </c>
      <c r="K461" s="105">
        <f t="shared" si="432"/>
        <v>48322.865206840768</v>
      </c>
      <c r="L461" s="106">
        <f t="shared" si="441"/>
        <v>0.42163215590742997</v>
      </c>
      <c r="M461" s="316"/>
      <c r="N461" s="99">
        <v>5</v>
      </c>
      <c r="O461" s="100" t="s">
        <v>333</v>
      </c>
      <c r="P461" s="101" t="s">
        <v>565</v>
      </c>
      <c r="Q461" s="102">
        <v>37677872</v>
      </c>
      <c r="R461" s="104">
        <v>1925</v>
      </c>
      <c r="S461" s="103">
        <f>IFERROR(R461/R467,"-")</f>
        <v>0.57947019867549665</v>
      </c>
      <c r="T461" s="105">
        <f t="shared" si="433"/>
        <v>19572.920519480518</v>
      </c>
      <c r="U461" s="106">
        <f t="shared" si="442"/>
        <v>0.57583009273107988</v>
      </c>
      <c r="V461" s="316"/>
      <c r="W461" s="99">
        <v>5</v>
      </c>
      <c r="X461" s="100" t="s">
        <v>292</v>
      </c>
      <c r="Y461" s="101" t="s">
        <v>293</v>
      </c>
      <c r="Z461" s="102">
        <v>297976408</v>
      </c>
      <c r="AA461" s="104">
        <v>2243</v>
      </c>
      <c r="AB461" s="103">
        <f>IFERROR(AA461/AA467,"-")</f>
        <v>0.61961325966850833</v>
      </c>
      <c r="AC461" s="105">
        <f t="shared" si="434"/>
        <v>132847.26170307625</v>
      </c>
      <c r="AD461" s="106">
        <f t="shared" si="443"/>
        <v>0.61620879120879124</v>
      </c>
      <c r="AE461" s="316"/>
      <c r="AF461" s="99">
        <v>5</v>
      </c>
      <c r="AG461" s="100" t="s">
        <v>333</v>
      </c>
      <c r="AH461" s="101" t="s">
        <v>565</v>
      </c>
      <c r="AI461" s="102">
        <v>46090124</v>
      </c>
      <c r="AJ461" s="104">
        <v>1291</v>
      </c>
      <c r="AK461" s="103">
        <f>IFERROR(AJ461/AJ467,"-")</f>
        <v>0.51027667984189728</v>
      </c>
      <c r="AL461" s="105">
        <f t="shared" si="435"/>
        <v>35701.103020914023</v>
      </c>
      <c r="AM461" s="106">
        <f t="shared" si="444"/>
        <v>0.50194401244167963</v>
      </c>
      <c r="AN461" s="316"/>
      <c r="AO461" s="99">
        <v>5</v>
      </c>
      <c r="AP461" s="100" t="s">
        <v>333</v>
      </c>
      <c r="AQ461" s="101" t="s">
        <v>565</v>
      </c>
      <c r="AR461" s="102">
        <v>98556179</v>
      </c>
      <c r="AS461" s="104">
        <v>2435</v>
      </c>
      <c r="AT461" s="103">
        <f>IFERROR(AS461/AS467,"-")</f>
        <v>0.59173754556500613</v>
      </c>
      <c r="AU461" s="105">
        <f t="shared" si="436"/>
        <v>40474.816837782339</v>
      </c>
      <c r="AV461" s="106">
        <f t="shared" si="445"/>
        <v>0.58393285371702641</v>
      </c>
      <c r="AW461" s="316"/>
      <c r="AX461" s="99">
        <v>5</v>
      </c>
      <c r="AY461" s="100" t="s">
        <v>300</v>
      </c>
      <c r="AZ461" s="101" t="s">
        <v>301</v>
      </c>
      <c r="BA461" s="102">
        <v>88754623</v>
      </c>
      <c r="BB461" s="104">
        <v>1578</v>
      </c>
      <c r="BC461" s="103">
        <f>IFERROR(BB461/BB467,"-")</f>
        <v>0.55917788802267898</v>
      </c>
      <c r="BD461" s="105">
        <f t="shared" si="437"/>
        <v>56245.008238276299</v>
      </c>
      <c r="BE461" s="106">
        <f t="shared" si="446"/>
        <v>0.55097765363128492</v>
      </c>
      <c r="BF461" s="316"/>
      <c r="BG461" s="99">
        <v>5</v>
      </c>
      <c r="BH461" s="100" t="s">
        <v>338</v>
      </c>
      <c r="BI461" s="101" t="s">
        <v>339</v>
      </c>
      <c r="BJ461" s="102">
        <v>80161197</v>
      </c>
      <c r="BK461" s="104">
        <v>1451</v>
      </c>
      <c r="BL461" s="103">
        <f>IFERROR(BK461/BK467,"-")</f>
        <v>0.58508064516129032</v>
      </c>
      <c r="BM461" s="105">
        <f t="shared" si="438"/>
        <v>55245.483804272917</v>
      </c>
      <c r="BN461" s="106">
        <f t="shared" si="447"/>
        <v>0.57442596991290573</v>
      </c>
      <c r="BO461" s="316"/>
      <c r="BP461" s="99">
        <v>5</v>
      </c>
      <c r="BQ461" s="100" t="s">
        <v>296</v>
      </c>
      <c r="BR461" s="101" t="s">
        <v>297</v>
      </c>
      <c r="BS461" s="102">
        <v>53504836</v>
      </c>
      <c r="BT461" s="104">
        <v>1210</v>
      </c>
      <c r="BU461" s="103">
        <f>IFERROR(BT461/BT467,"-")</f>
        <v>0.58652447891420256</v>
      </c>
      <c r="BV461" s="105">
        <f t="shared" si="439"/>
        <v>44218.872727272726</v>
      </c>
      <c r="BW461" s="106">
        <f t="shared" si="448"/>
        <v>0.57756563245823389</v>
      </c>
      <c r="BX461" s="316"/>
      <c r="BY461" s="99">
        <v>5</v>
      </c>
      <c r="BZ461" s="100" t="s">
        <v>333</v>
      </c>
      <c r="CA461" s="101" t="s">
        <v>565</v>
      </c>
      <c r="CB461" s="102">
        <v>907152526</v>
      </c>
      <c r="CC461" s="104">
        <v>28636</v>
      </c>
      <c r="CD461" s="103">
        <f>IFERROR(CC461/CC467,"-")</f>
        <v>0.48570992418203096</v>
      </c>
      <c r="CE461" s="105">
        <f t="shared" si="440"/>
        <v>31678.744447548539</v>
      </c>
      <c r="CF461" s="106">
        <f t="shared" si="449"/>
        <v>0.45994217796337938</v>
      </c>
    </row>
    <row r="462" spans="2:84" ht="13.5" customHeight="1">
      <c r="B462" s="319"/>
      <c r="C462" s="329"/>
      <c r="D462" s="316"/>
      <c r="E462" s="99">
        <v>6</v>
      </c>
      <c r="F462" s="121" t="s">
        <v>387</v>
      </c>
      <c r="G462" s="101" t="s">
        <v>388</v>
      </c>
      <c r="H462" s="102">
        <v>60855004</v>
      </c>
      <c r="I462" s="104">
        <v>17213</v>
      </c>
      <c r="J462" s="103">
        <f>IFERROR(I462/I467,"-")</f>
        <v>0.45291409025128271</v>
      </c>
      <c r="K462" s="105">
        <f t="shared" si="432"/>
        <v>3535.4095160634406</v>
      </c>
      <c r="L462" s="106">
        <f t="shared" si="441"/>
        <v>0.41931790499390986</v>
      </c>
      <c r="M462" s="316"/>
      <c r="N462" s="99">
        <v>6</v>
      </c>
      <c r="O462" s="121" t="s">
        <v>312</v>
      </c>
      <c r="P462" s="101" t="s">
        <v>313</v>
      </c>
      <c r="Q462" s="102">
        <v>77257191</v>
      </c>
      <c r="R462" s="104">
        <v>1780</v>
      </c>
      <c r="S462" s="103">
        <f>IFERROR(R462/R467,"-")</f>
        <v>0.5358217940999398</v>
      </c>
      <c r="T462" s="105">
        <f t="shared" si="433"/>
        <v>43402.916292134832</v>
      </c>
      <c r="U462" s="106">
        <f t="shared" si="442"/>
        <v>0.53245587795393357</v>
      </c>
      <c r="V462" s="316"/>
      <c r="W462" s="99">
        <v>6</v>
      </c>
      <c r="X462" s="121" t="s">
        <v>312</v>
      </c>
      <c r="Y462" s="101" t="s">
        <v>313</v>
      </c>
      <c r="Z462" s="102">
        <v>130520409</v>
      </c>
      <c r="AA462" s="104">
        <v>2096</v>
      </c>
      <c r="AB462" s="103">
        <f>IFERROR(AA462/AA467,"-")</f>
        <v>0.57900552486187851</v>
      </c>
      <c r="AC462" s="105">
        <f t="shared" si="434"/>
        <v>62271.1875</v>
      </c>
      <c r="AD462" s="106">
        <f t="shared" si="443"/>
        <v>0.57582417582417578</v>
      </c>
      <c r="AE462" s="316"/>
      <c r="AF462" s="99">
        <v>6</v>
      </c>
      <c r="AG462" s="121" t="s">
        <v>334</v>
      </c>
      <c r="AH462" s="101" t="s">
        <v>335</v>
      </c>
      <c r="AI462" s="102">
        <v>110783612</v>
      </c>
      <c r="AJ462" s="104">
        <v>1194</v>
      </c>
      <c r="AK462" s="103">
        <f>IFERROR(AJ462/AJ467,"-")</f>
        <v>0.47193675889328063</v>
      </c>
      <c r="AL462" s="105">
        <f t="shared" si="435"/>
        <v>92783.594639866002</v>
      </c>
      <c r="AM462" s="106">
        <f t="shared" si="444"/>
        <v>0.46423017107309489</v>
      </c>
      <c r="AN462" s="316"/>
      <c r="AO462" s="99">
        <v>6</v>
      </c>
      <c r="AP462" s="121" t="s">
        <v>312</v>
      </c>
      <c r="AQ462" s="101" t="s">
        <v>313</v>
      </c>
      <c r="AR462" s="102">
        <v>134826735</v>
      </c>
      <c r="AS462" s="104">
        <v>2147</v>
      </c>
      <c r="AT462" s="103">
        <f>IFERROR(AS462/AS467,"-")</f>
        <v>0.52174969623329281</v>
      </c>
      <c r="AU462" s="105">
        <f t="shared" si="436"/>
        <v>62797.734047508151</v>
      </c>
      <c r="AV462" s="106">
        <f t="shared" si="445"/>
        <v>0.51486810551558748</v>
      </c>
      <c r="AW462" s="316"/>
      <c r="AX462" s="99">
        <v>6</v>
      </c>
      <c r="AY462" s="121" t="s">
        <v>338</v>
      </c>
      <c r="AZ462" s="101" t="s">
        <v>339</v>
      </c>
      <c r="BA462" s="102">
        <v>78773045</v>
      </c>
      <c r="BB462" s="104">
        <v>1511</v>
      </c>
      <c r="BC462" s="103">
        <f>IFERROR(BB462/BB467,"-")</f>
        <v>0.53543586109142449</v>
      </c>
      <c r="BD462" s="105">
        <f t="shared" si="437"/>
        <v>52133.054268696229</v>
      </c>
      <c r="BE462" s="106">
        <f t="shared" si="446"/>
        <v>0.52758379888268159</v>
      </c>
      <c r="BF462" s="316"/>
      <c r="BG462" s="99">
        <v>6</v>
      </c>
      <c r="BH462" s="121" t="s">
        <v>454</v>
      </c>
      <c r="BI462" s="101" t="s">
        <v>455</v>
      </c>
      <c r="BJ462" s="102">
        <v>67634641</v>
      </c>
      <c r="BK462" s="104">
        <v>1316</v>
      </c>
      <c r="BL462" s="103">
        <f>IFERROR(BK462/BK467,"-")</f>
        <v>0.53064516129032258</v>
      </c>
      <c r="BM462" s="105">
        <f t="shared" si="438"/>
        <v>51394.104103343467</v>
      </c>
      <c r="BN462" s="106">
        <f t="shared" si="447"/>
        <v>0.52098178939034046</v>
      </c>
      <c r="BO462" s="316"/>
      <c r="BP462" s="99">
        <v>6</v>
      </c>
      <c r="BQ462" s="121" t="s">
        <v>338</v>
      </c>
      <c r="BR462" s="101" t="s">
        <v>339</v>
      </c>
      <c r="BS462" s="102">
        <v>66595913</v>
      </c>
      <c r="BT462" s="104">
        <v>1165</v>
      </c>
      <c r="BU462" s="103">
        <f>IFERROR(BT462/BT467,"-")</f>
        <v>0.56471158507028596</v>
      </c>
      <c r="BV462" s="105">
        <f t="shared" si="439"/>
        <v>57163.87381974249</v>
      </c>
      <c r="BW462" s="106">
        <f t="shared" si="448"/>
        <v>0.55608591885441527</v>
      </c>
      <c r="BX462" s="316"/>
      <c r="BY462" s="99">
        <v>6</v>
      </c>
      <c r="BZ462" s="121" t="s">
        <v>306</v>
      </c>
      <c r="CA462" s="101" t="s">
        <v>307</v>
      </c>
      <c r="CB462" s="102">
        <v>928996817</v>
      </c>
      <c r="CC462" s="104">
        <v>27715</v>
      </c>
      <c r="CD462" s="103">
        <f>IFERROR(CC462/CC467,"-")</f>
        <v>0.47008836948962801</v>
      </c>
      <c r="CE462" s="105">
        <f t="shared" si="440"/>
        <v>33519.639797943353</v>
      </c>
      <c r="CF462" s="106">
        <f t="shared" si="449"/>
        <v>0.44514937359460327</v>
      </c>
    </row>
    <row r="463" spans="2:84" ht="13.5" customHeight="1">
      <c r="B463" s="319"/>
      <c r="C463" s="329"/>
      <c r="D463" s="316"/>
      <c r="E463" s="99">
        <v>7</v>
      </c>
      <c r="F463" s="121" t="s">
        <v>333</v>
      </c>
      <c r="G463" s="101" t="s">
        <v>565</v>
      </c>
      <c r="H463" s="102">
        <v>284006529</v>
      </c>
      <c r="I463" s="104">
        <v>16265</v>
      </c>
      <c r="J463" s="103">
        <f>IFERROR(I463/I467,"-")</f>
        <v>0.42797000394684909</v>
      </c>
      <c r="K463" s="105">
        <f t="shared" si="432"/>
        <v>17461.206824469722</v>
      </c>
      <c r="L463" s="106">
        <f t="shared" si="441"/>
        <v>0.39622411693057247</v>
      </c>
      <c r="M463" s="316"/>
      <c r="N463" s="99">
        <v>7</v>
      </c>
      <c r="O463" s="121" t="s">
        <v>306</v>
      </c>
      <c r="P463" s="101" t="s">
        <v>307</v>
      </c>
      <c r="Q463" s="102">
        <v>61700269</v>
      </c>
      <c r="R463" s="104">
        <v>1778</v>
      </c>
      <c r="S463" s="103">
        <f>IFERROR(R463/R467,"-")</f>
        <v>0.53521974714027698</v>
      </c>
      <c r="T463" s="105">
        <f t="shared" si="433"/>
        <v>34702.06355455568</v>
      </c>
      <c r="U463" s="106">
        <f t="shared" si="442"/>
        <v>0.53185761292252465</v>
      </c>
      <c r="V463" s="316"/>
      <c r="W463" s="99">
        <v>7</v>
      </c>
      <c r="X463" s="121" t="s">
        <v>324</v>
      </c>
      <c r="Y463" s="101" t="s">
        <v>556</v>
      </c>
      <c r="Z463" s="102">
        <v>279487776</v>
      </c>
      <c r="AA463" s="104">
        <v>1918</v>
      </c>
      <c r="AB463" s="103">
        <f>IFERROR(AA463/AA467,"-")</f>
        <v>0.52983425414364638</v>
      </c>
      <c r="AC463" s="105">
        <f t="shared" si="434"/>
        <v>145718.33993743482</v>
      </c>
      <c r="AD463" s="106">
        <f t="shared" si="443"/>
        <v>0.52692307692307694</v>
      </c>
      <c r="AE463" s="316"/>
      <c r="AF463" s="99">
        <v>7</v>
      </c>
      <c r="AG463" s="121" t="s">
        <v>312</v>
      </c>
      <c r="AH463" s="101" t="s">
        <v>313</v>
      </c>
      <c r="AI463" s="102">
        <v>63098326</v>
      </c>
      <c r="AJ463" s="104">
        <v>1183</v>
      </c>
      <c r="AK463" s="103">
        <f>IFERROR(AJ463/AJ467,"-")</f>
        <v>0.46758893280632413</v>
      </c>
      <c r="AL463" s="105">
        <f t="shared" si="435"/>
        <v>53337.553677092139</v>
      </c>
      <c r="AM463" s="106">
        <f t="shared" si="444"/>
        <v>0.45995334370139968</v>
      </c>
      <c r="AN463" s="316"/>
      <c r="AO463" s="99">
        <v>7</v>
      </c>
      <c r="AP463" s="121" t="s">
        <v>338</v>
      </c>
      <c r="AQ463" s="101" t="s">
        <v>339</v>
      </c>
      <c r="AR463" s="102">
        <v>85817715</v>
      </c>
      <c r="AS463" s="104">
        <v>1811</v>
      </c>
      <c r="AT463" s="103">
        <f>IFERROR(AS463/AS467,"-")</f>
        <v>0.44009720534629404</v>
      </c>
      <c r="AU463" s="105">
        <f t="shared" si="436"/>
        <v>47386.921590281614</v>
      </c>
      <c r="AV463" s="106">
        <f t="shared" si="445"/>
        <v>0.43429256594724219</v>
      </c>
      <c r="AW463" s="316"/>
      <c r="AX463" s="99">
        <v>7</v>
      </c>
      <c r="AY463" s="121" t="s">
        <v>312</v>
      </c>
      <c r="AZ463" s="101" t="s">
        <v>313</v>
      </c>
      <c r="BA463" s="102">
        <v>103590842</v>
      </c>
      <c r="BB463" s="104">
        <v>1395</v>
      </c>
      <c r="BC463" s="103">
        <f>IFERROR(BB463/BB467,"-")</f>
        <v>0.49433026222537207</v>
      </c>
      <c r="BD463" s="105">
        <f t="shared" si="437"/>
        <v>74258.668100358424</v>
      </c>
      <c r="BE463" s="106">
        <f t="shared" si="446"/>
        <v>0.48708100558659218</v>
      </c>
      <c r="BF463" s="316"/>
      <c r="BG463" s="99">
        <v>7</v>
      </c>
      <c r="BH463" s="121" t="s">
        <v>428</v>
      </c>
      <c r="BI463" s="101" t="s">
        <v>429</v>
      </c>
      <c r="BJ463" s="102">
        <v>39507477</v>
      </c>
      <c r="BK463" s="104">
        <v>1255</v>
      </c>
      <c r="BL463" s="103">
        <f>IFERROR(BK463/BK467,"-")</f>
        <v>0.50604838709677424</v>
      </c>
      <c r="BM463" s="105">
        <f t="shared" si="438"/>
        <v>31480.061354581674</v>
      </c>
      <c r="BN463" s="106">
        <f t="shared" si="447"/>
        <v>0.49683293745051466</v>
      </c>
      <c r="BO463" s="316"/>
      <c r="BP463" s="99">
        <v>7</v>
      </c>
      <c r="BQ463" s="121" t="s">
        <v>428</v>
      </c>
      <c r="BR463" s="101" t="s">
        <v>429</v>
      </c>
      <c r="BS463" s="102">
        <v>39424493</v>
      </c>
      <c r="BT463" s="104">
        <v>1089</v>
      </c>
      <c r="BU463" s="103">
        <f>IFERROR(BT463/BT467,"-")</f>
        <v>0.52787203102278235</v>
      </c>
      <c r="BV463" s="105">
        <f t="shared" si="439"/>
        <v>36202.472910927456</v>
      </c>
      <c r="BW463" s="106">
        <f t="shared" si="448"/>
        <v>0.51980906921241055</v>
      </c>
      <c r="BX463" s="316"/>
      <c r="BY463" s="99">
        <v>7</v>
      </c>
      <c r="BZ463" s="121" t="s">
        <v>302</v>
      </c>
      <c r="CA463" s="101" t="s">
        <v>303</v>
      </c>
      <c r="CB463" s="102">
        <v>1175930172</v>
      </c>
      <c r="CC463" s="104">
        <v>24837</v>
      </c>
      <c r="CD463" s="103">
        <f>IFERROR(CC463/CC467,"-")</f>
        <v>0.42127313126515936</v>
      </c>
      <c r="CE463" s="105">
        <f t="shared" si="440"/>
        <v>47345.902162096871</v>
      </c>
      <c r="CF463" s="106">
        <f t="shared" si="449"/>
        <v>0.39892386765178284</v>
      </c>
    </row>
    <row r="464" spans="2:84" ht="13.5" customHeight="1">
      <c r="B464" s="319"/>
      <c r="C464" s="329"/>
      <c r="D464" s="316"/>
      <c r="E464" s="99">
        <v>8</v>
      </c>
      <c r="F464" s="121" t="s">
        <v>292</v>
      </c>
      <c r="G464" s="101" t="s">
        <v>293</v>
      </c>
      <c r="H464" s="102">
        <v>1439468797</v>
      </c>
      <c r="I464" s="104">
        <v>15609</v>
      </c>
      <c r="J464" s="103">
        <f>IFERROR(I464/I467,"-")</f>
        <v>0.41070911722141823</v>
      </c>
      <c r="K464" s="105">
        <f t="shared" si="432"/>
        <v>92220.436735216863</v>
      </c>
      <c r="L464" s="106">
        <f t="shared" si="441"/>
        <v>0.38024360535931789</v>
      </c>
      <c r="M464" s="316"/>
      <c r="N464" s="99">
        <v>8</v>
      </c>
      <c r="O464" s="121" t="s">
        <v>302</v>
      </c>
      <c r="P464" s="101" t="s">
        <v>303</v>
      </c>
      <c r="Q464" s="102">
        <v>83888860</v>
      </c>
      <c r="R464" s="104">
        <v>1683</v>
      </c>
      <c r="S464" s="103">
        <f>IFERROR(R464/R467,"-")</f>
        <v>0.50662251655629142</v>
      </c>
      <c r="T464" s="105">
        <f t="shared" si="433"/>
        <v>49844.836601307186</v>
      </c>
      <c r="U464" s="106">
        <f t="shared" si="442"/>
        <v>0.50344002393060128</v>
      </c>
      <c r="V464" s="316"/>
      <c r="W464" s="99">
        <v>8</v>
      </c>
      <c r="X464" s="121" t="s">
        <v>306</v>
      </c>
      <c r="Y464" s="101" t="s">
        <v>307</v>
      </c>
      <c r="Z464" s="102">
        <v>63684146</v>
      </c>
      <c r="AA464" s="104">
        <v>1875</v>
      </c>
      <c r="AB464" s="103">
        <f>IFERROR(AA464/AA467,"-")</f>
        <v>0.51795580110497241</v>
      </c>
      <c r="AC464" s="105">
        <f t="shared" si="434"/>
        <v>33964.877866666669</v>
      </c>
      <c r="AD464" s="106">
        <f t="shared" si="443"/>
        <v>0.51510989010989006</v>
      </c>
      <c r="AE464" s="316"/>
      <c r="AF464" s="99">
        <v>8</v>
      </c>
      <c r="AG464" s="121" t="s">
        <v>306</v>
      </c>
      <c r="AH464" s="101" t="s">
        <v>307</v>
      </c>
      <c r="AI464" s="102">
        <v>38317351</v>
      </c>
      <c r="AJ464" s="104">
        <v>1128</v>
      </c>
      <c r="AK464" s="103">
        <f>IFERROR(AJ464/AJ467,"-")</f>
        <v>0.44584980237154148</v>
      </c>
      <c r="AL464" s="105">
        <f t="shared" si="435"/>
        <v>33969.282801418442</v>
      </c>
      <c r="AM464" s="106">
        <f t="shared" si="444"/>
        <v>0.43856920684292378</v>
      </c>
      <c r="AN464" s="316"/>
      <c r="AO464" s="99">
        <v>8</v>
      </c>
      <c r="AP464" s="121" t="s">
        <v>306</v>
      </c>
      <c r="AQ464" s="101" t="s">
        <v>307</v>
      </c>
      <c r="AR464" s="102">
        <v>56746256</v>
      </c>
      <c r="AS464" s="104">
        <v>1679</v>
      </c>
      <c r="AT464" s="103">
        <f>IFERROR(AS464/AS467,"-")</f>
        <v>0.4080194410692588</v>
      </c>
      <c r="AU464" s="105">
        <f t="shared" si="436"/>
        <v>33797.650982727813</v>
      </c>
      <c r="AV464" s="106">
        <f t="shared" si="445"/>
        <v>0.40263788968824937</v>
      </c>
      <c r="AW464" s="316"/>
      <c r="AX464" s="99">
        <v>8</v>
      </c>
      <c r="AY464" s="121" t="s">
        <v>454</v>
      </c>
      <c r="AZ464" s="101" t="s">
        <v>455</v>
      </c>
      <c r="BA464" s="102">
        <v>42763380</v>
      </c>
      <c r="BB464" s="104">
        <v>1297</v>
      </c>
      <c r="BC464" s="103">
        <f>IFERROR(BB464/BB467,"-")</f>
        <v>0.45960311835577605</v>
      </c>
      <c r="BD464" s="105">
        <f t="shared" si="437"/>
        <v>32970.994602929837</v>
      </c>
      <c r="BE464" s="106">
        <f t="shared" si="446"/>
        <v>0.45286312849162014</v>
      </c>
      <c r="BF464" s="316"/>
      <c r="BG464" s="99">
        <v>8</v>
      </c>
      <c r="BH464" s="121" t="s">
        <v>300</v>
      </c>
      <c r="BI464" s="101" t="s">
        <v>301</v>
      </c>
      <c r="BJ464" s="102">
        <v>82117938</v>
      </c>
      <c r="BK464" s="104">
        <v>1254</v>
      </c>
      <c r="BL464" s="103">
        <f>IFERROR(BK464/BK467,"-")</f>
        <v>0.50564516129032255</v>
      </c>
      <c r="BM464" s="105">
        <f t="shared" si="438"/>
        <v>65484.799043062201</v>
      </c>
      <c r="BN464" s="106">
        <f t="shared" si="447"/>
        <v>0.49643705463182897</v>
      </c>
      <c r="BO464" s="316"/>
      <c r="BP464" s="99">
        <v>8</v>
      </c>
      <c r="BQ464" s="121" t="s">
        <v>300</v>
      </c>
      <c r="BR464" s="101" t="s">
        <v>301</v>
      </c>
      <c r="BS464" s="102">
        <v>62858012</v>
      </c>
      <c r="BT464" s="104">
        <v>960</v>
      </c>
      <c r="BU464" s="103">
        <f>IFERROR(BT464/BT467,"-")</f>
        <v>0.46534173533688805</v>
      </c>
      <c r="BV464" s="105">
        <f t="shared" si="439"/>
        <v>65477.095833333333</v>
      </c>
      <c r="BW464" s="106">
        <f t="shared" si="448"/>
        <v>0.45823389021479716</v>
      </c>
      <c r="BX464" s="316"/>
      <c r="BY464" s="99">
        <v>8</v>
      </c>
      <c r="BZ464" s="121" t="s">
        <v>312</v>
      </c>
      <c r="CA464" s="101" t="s">
        <v>313</v>
      </c>
      <c r="CB464" s="102">
        <v>1230637647</v>
      </c>
      <c r="CC464" s="104">
        <v>23988</v>
      </c>
      <c r="CD464" s="103">
        <f>IFERROR(CC464/CC467,"-")</f>
        <v>0.40687280560408434</v>
      </c>
      <c r="CE464" s="105">
        <f t="shared" si="440"/>
        <v>51302.219734867431</v>
      </c>
      <c r="CF464" s="106">
        <f t="shared" si="449"/>
        <v>0.38528750401541922</v>
      </c>
    </row>
    <row r="465" spans="2:84" ht="13.5" customHeight="1">
      <c r="B465" s="319"/>
      <c r="C465" s="329"/>
      <c r="D465" s="316"/>
      <c r="E465" s="99">
        <v>9</v>
      </c>
      <c r="F465" s="100" t="s">
        <v>381</v>
      </c>
      <c r="G465" s="101" t="s">
        <v>382</v>
      </c>
      <c r="H465" s="102">
        <v>216339470</v>
      </c>
      <c r="I465" s="104">
        <v>13430</v>
      </c>
      <c r="J465" s="103">
        <f>IFERROR(I465/I467,"-")</f>
        <v>0.35337455597947637</v>
      </c>
      <c r="K465" s="105">
        <f t="shared" si="432"/>
        <v>16108.672375279226</v>
      </c>
      <c r="L465" s="106">
        <f t="shared" si="441"/>
        <v>0.32716199756394643</v>
      </c>
      <c r="M465" s="316"/>
      <c r="N465" s="99">
        <v>9</v>
      </c>
      <c r="O465" s="100" t="s">
        <v>387</v>
      </c>
      <c r="P465" s="101" t="s">
        <v>388</v>
      </c>
      <c r="Q465" s="102">
        <v>5650271</v>
      </c>
      <c r="R465" s="104">
        <v>1601</v>
      </c>
      <c r="S465" s="103">
        <f>IFERROR(R465/R467,"-")</f>
        <v>0.4819385912101144</v>
      </c>
      <c r="T465" s="105">
        <f t="shared" si="433"/>
        <v>3529.2136164896938</v>
      </c>
      <c r="U465" s="106">
        <f t="shared" si="442"/>
        <v>0.47891115764283576</v>
      </c>
      <c r="V465" s="316"/>
      <c r="W465" s="99">
        <v>9</v>
      </c>
      <c r="X465" s="100" t="s">
        <v>302</v>
      </c>
      <c r="Y465" s="101" t="s">
        <v>303</v>
      </c>
      <c r="Z465" s="102">
        <v>86884118</v>
      </c>
      <c r="AA465" s="104">
        <v>1850</v>
      </c>
      <c r="AB465" s="103">
        <f>IFERROR(AA465/AA467,"-")</f>
        <v>0.51104972375690605</v>
      </c>
      <c r="AC465" s="105">
        <f t="shared" si="434"/>
        <v>46964.388108108105</v>
      </c>
      <c r="AD465" s="106">
        <f t="shared" si="443"/>
        <v>0.50824175824175821</v>
      </c>
      <c r="AE465" s="316"/>
      <c r="AF465" s="99">
        <v>9</v>
      </c>
      <c r="AG465" s="100" t="s">
        <v>338</v>
      </c>
      <c r="AH465" s="101" t="s">
        <v>339</v>
      </c>
      <c r="AI465" s="102">
        <v>33230149</v>
      </c>
      <c r="AJ465" s="104">
        <v>863</v>
      </c>
      <c r="AK465" s="103">
        <f>IFERROR(AJ465/AJ467,"-")</f>
        <v>0.34110671936758891</v>
      </c>
      <c r="AL465" s="105">
        <f t="shared" si="435"/>
        <v>38505.387022016221</v>
      </c>
      <c r="AM465" s="106">
        <f t="shared" si="444"/>
        <v>0.3355365474339036</v>
      </c>
      <c r="AN465" s="316"/>
      <c r="AO465" s="99">
        <v>9</v>
      </c>
      <c r="AP465" s="100" t="s">
        <v>308</v>
      </c>
      <c r="AQ465" s="101" t="s">
        <v>309</v>
      </c>
      <c r="AR465" s="102">
        <v>167352164</v>
      </c>
      <c r="AS465" s="104">
        <v>1620</v>
      </c>
      <c r="AT465" s="103">
        <f>IFERROR(AS465/AS467,"-")</f>
        <v>0.39368165249088699</v>
      </c>
      <c r="AU465" s="105">
        <f t="shared" si="436"/>
        <v>103303.8049382716</v>
      </c>
      <c r="AV465" s="106">
        <f t="shared" si="445"/>
        <v>0.38848920863309355</v>
      </c>
      <c r="AW465" s="316"/>
      <c r="AX465" s="99">
        <v>9</v>
      </c>
      <c r="AY465" s="100" t="s">
        <v>428</v>
      </c>
      <c r="AZ465" s="101" t="s">
        <v>429</v>
      </c>
      <c r="BA465" s="102">
        <v>25797226</v>
      </c>
      <c r="BB465" s="104">
        <v>1257</v>
      </c>
      <c r="BC465" s="103">
        <f>IFERROR(BB465/BB467,"-")</f>
        <v>0.44542877391920621</v>
      </c>
      <c r="BD465" s="105">
        <f t="shared" si="437"/>
        <v>20522.852824184567</v>
      </c>
      <c r="BE465" s="106">
        <f t="shared" si="446"/>
        <v>0.43889664804469275</v>
      </c>
      <c r="BF465" s="316"/>
      <c r="BG465" s="99">
        <v>9</v>
      </c>
      <c r="BH465" s="100" t="s">
        <v>312</v>
      </c>
      <c r="BI465" s="101" t="s">
        <v>313</v>
      </c>
      <c r="BJ465" s="102">
        <v>127505116</v>
      </c>
      <c r="BK465" s="104">
        <v>1141</v>
      </c>
      <c r="BL465" s="103">
        <f>IFERROR(BK465/BK467,"-")</f>
        <v>0.46008064516129032</v>
      </c>
      <c r="BM465" s="105">
        <f t="shared" si="438"/>
        <v>111748.56792287467</v>
      </c>
      <c r="BN465" s="106">
        <f t="shared" si="447"/>
        <v>0.4517022961203484</v>
      </c>
      <c r="BO465" s="316"/>
      <c r="BP465" s="99">
        <v>9</v>
      </c>
      <c r="BQ465" s="100" t="s">
        <v>336</v>
      </c>
      <c r="BR465" s="101" t="s">
        <v>337</v>
      </c>
      <c r="BS465" s="102">
        <v>374848384</v>
      </c>
      <c r="BT465" s="104">
        <v>903</v>
      </c>
      <c r="BU465" s="103">
        <f>IFERROR(BT465/BT467,"-")</f>
        <v>0.43771206980126032</v>
      </c>
      <c r="BV465" s="105">
        <f t="shared" si="439"/>
        <v>415114.48947951273</v>
      </c>
      <c r="BW465" s="106">
        <f t="shared" si="448"/>
        <v>0.43102625298329356</v>
      </c>
      <c r="BX465" s="316"/>
      <c r="BY465" s="99">
        <v>9</v>
      </c>
      <c r="BZ465" s="100" t="s">
        <v>387</v>
      </c>
      <c r="CA465" s="101" t="s">
        <v>388</v>
      </c>
      <c r="CB465" s="102">
        <v>82005832</v>
      </c>
      <c r="CC465" s="104">
        <v>23580</v>
      </c>
      <c r="CD465" s="103">
        <f>IFERROR(CC465/CC467,"-")</f>
        <v>0.39995250775989283</v>
      </c>
      <c r="CE465" s="105">
        <f t="shared" si="440"/>
        <v>3477.770653095844</v>
      </c>
      <c r="CF465" s="106">
        <f t="shared" si="449"/>
        <v>0.37873433986508193</v>
      </c>
    </row>
    <row r="466" spans="2:84" ht="13.5" customHeight="1">
      <c r="B466" s="319"/>
      <c r="C466" s="329"/>
      <c r="D466" s="316"/>
      <c r="E466" s="107">
        <v>10</v>
      </c>
      <c r="F466" s="108" t="s">
        <v>312</v>
      </c>
      <c r="G466" s="109" t="s">
        <v>313</v>
      </c>
      <c r="H466" s="110">
        <v>470689667</v>
      </c>
      <c r="I466" s="112">
        <v>13357</v>
      </c>
      <c r="J466" s="111">
        <f>IFERROR(I466/I467,"-")</f>
        <v>0.35145375608472568</v>
      </c>
      <c r="K466" s="113">
        <f t="shared" si="432"/>
        <v>35239.175488507899</v>
      </c>
      <c r="L466" s="114">
        <f t="shared" si="441"/>
        <v>0.32538367844092569</v>
      </c>
      <c r="M466" s="316"/>
      <c r="N466" s="107">
        <v>10</v>
      </c>
      <c r="O466" s="108" t="s">
        <v>324</v>
      </c>
      <c r="P466" s="109" t="s">
        <v>556</v>
      </c>
      <c r="Q466" s="110">
        <v>150498568</v>
      </c>
      <c r="R466" s="112">
        <v>1580</v>
      </c>
      <c r="S466" s="111">
        <f>IFERROR(R466/R467,"-")</f>
        <v>0.47561709813365444</v>
      </c>
      <c r="T466" s="113">
        <f t="shared" si="433"/>
        <v>95252.258227848099</v>
      </c>
      <c r="U466" s="114">
        <f t="shared" si="442"/>
        <v>0.47262937481304218</v>
      </c>
      <c r="V466" s="316"/>
      <c r="W466" s="107">
        <v>10</v>
      </c>
      <c r="X466" s="108" t="s">
        <v>308</v>
      </c>
      <c r="Y466" s="109" t="s">
        <v>309</v>
      </c>
      <c r="Z466" s="110">
        <v>199420336</v>
      </c>
      <c r="AA466" s="112">
        <v>1819</v>
      </c>
      <c r="AB466" s="111">
        <f>IFERROR(AA466/AA467,"-")</f>
        <v>0.50248618784530386</v>
      </c>
      <c r="AC466" s="113">
        <f t="shared" si="434"/>
        <v>109631.85046728973</v>
      </c>
      <c r="AD466" s="114">
        <f t="shared" si="443"/>
        <v>0.49972527472527473</v>
      </c>
      <c r="AE466" s="316"/>
      <c r="AF466" s="107">
        <v>10</v>
      </c>
      <c r="AG466" s="108" t="s">
        <v>381</v>
      </c>
      <c r="AH466" s="109" t="s">
        <v>382</v>
      </c>
      <c r="AI466" s="110">
        <v>16546491</v>
      </c>
      <c r="AJ466" s="112">
        <v>822</v>
      </c>
      <c r="AK466" s="111">
        <f>IFERROR(AJ466/AJ467,"-")</f>
        <v>0.324901185770751</v>
      </c>
      <c r="AL466" s="113">
        <f t="shared" si="435"/>
        <v>20129.55109489051</v>
      </c>
      <c r="AM466" s="114">
        <f t="shared" si="444"/>
        <v>0.31959564541213065</v>
      </c>
      <c r="AN466" s="316"/>
      <c r="AO466" s="107">
        <v>10</v>
      </c>
      <c r="AP466" s="108" t="s">
        <v>454</v>
      </c>
      <c r="AQ466" s="109" t="s">
        <v>455</v>
      </c>
      <c r="AR466" s="110">
        <v>33845347</v>
      </c>
      <c r="AS466" s="112">
        <v>1605</v>
      </c>
      <c r="AT466" s="111">
        <f>IFERROR(AS466/AS467,"-")</f>
        <v>0.39003645200486026</v>
      </c>
      <c r="AU466" s="113">
        <f t="shared" si="436"/>
        <v>21087.443613707164</v>
      </c>
      <c r="AV466" s="114">
        <f t="shared" si="445"/>
        <v>0.38489208633093525</v>
      </c>
      <c r="AW466" s="316"/>
      <c r="AX466" s="107">
        <v>10</v>
      </c>
      <c r="AY466" s="108" t="s">
        <v>369</v>
      </c>
      <c r="AZ466" s="109" t="s">
        <v>370</v>
      </c>
      <c r="BA466" s="110">
        <v>64923918</v>
      </c>
      <c r="BB466" s="112">
        <v>1066</v>
      </c>
      <c r="BC466" s="111">
        <f>IFERROR(BB466/BB467,"-")</f>
        <v>0.37774627923458542</v>
      </c>
      <c r="BD466" s="113">
        <f t="shared" si="437"/>
        <v>60904.238273921204</v>
      </c>
      <c r="BE466" s="114">
        <f t="shared" si="446"/>
        <v>0.3722067039106145</v>
      </c>
      <c r="BF466" s="316"/>
      <c r="BG466" s="107">
        <v>10</v>
      </c>
      <c r="BH466" s="108" t="s">
        <v>353</v>
      </c>
      <c r="BI466" s="109" t="s">
        <v>354</v>
      </c>
      <c r="BJ466" s="110">
        <v>57759597</v>
      </c>
      <c r="BK466" s="112">
        <v>999</v>
      </c>
      <c r="BL466" s="111">
        <f>IFERROR(BK466/BK467,"-")</f>
        <v>0.4028225806451613</v>
      </c>
      <c r="BM466" s="113">
        <f t="shared" si="438"/>
        <v>57817.414414414416</v>
      </c>
      <c r="BN466" s="114">
        <f t="shared" si="447"/>
        <v>0.39548693586698336</v>
      </c>
      <c r="BO466" s="316"/>
      <c r="BP466" s="107">
        <v>10</v>
      </c>
      <c r="BQ466" s="108" t="s">
        <v>312</v>
      </c>
      <c r="BR466" s="109" t="s">
        <v>313</v>
      </c>
      <c r="BS466" s="110">
        <v>123149361</v>
      </c>
      <c r="BT466" s="112">
        <v>889</v>
      </c>
      <c r="BU466" s="111">
        <f>IFERROR(BT466/BT467,"-")</f>
        <v>0.43092583616093066</v>
      </c>
      <c r="BV466" s="113">
        <f t="shared" si="439"/>
        <v>138525.71541057367</v>
      </c>
      <c r="BW466" s="114">
        <f t="shared" si="448"/>
        <v>0.4243436754176611</v>
      </c>
      <c r="BX466" s="316"/>
      <c r="BY466" s="107">
        <v>10</v>
      </c>
      <c r="BZ466" s="108" t="s">
        <v>381</v>
      </c>
      <c r="CA466" s="109" t="s">
        <v>382</v>
      </c>
      <c r="CB466" s="110">
        <v>371552394</v>
      </c>
      <c r="CC466" s="112">
        <v>21184</v>
      </c>
      <c r="CD466" s="111">
        <f>IFERROR(CC466/CC467,"-")</f>
        <v>0.35931271943959159</v>
      </c>
      <c r="CE466" s="113">
        <f t="shared" si="440"/>
        <v>17539.293523413897</v>
      </c>
      <c r="CF466" s="114">
        <f t="shared" si="449"/>
        <v>0.34025056215868937</v>
      </c>
    </row>
    <row r="467" spans="2:84" ht="13.5" customHeight="1">
      <c r="B467" s="321"/>
      <c r="C467" s="330"/>
      <c r="D467" s="317"/>
      <c r="E467" s="115" t="s">
        <v>192</v>
      </c>
      <c r="F467" s="116"/>
      <c r="G467" s="117"/>
      <c r="H467" s="211">
        <v>20549634670</v>
      </c>
      <c r="I467" s="119">
        <v>38005</v>
      </c>
      <c r="J467" s="118" t="s">
        <v>126</v>
      </c>
      <c r="K467" s="65">
        <f t="shared" si="432"/>
        <v>540708.71385344036</v>
      </c>
      <c r="L467" s="120">
        <f t="shared" si="441"/>
        <v>0.92582216808769791</v>
      </c>
      <c r="M467" s="317"/>
      <c r="N467" s="115" t="s">
        <v>192</v>
      </c>
      <c r="O467" s="116"/>
      <c r="P467" s="117"/>
      <c r="Q467" s="211">
        <v>3150729730</v>
      </c>
      <c r="R467" s="119">
        <v>3322</v>
      </c>
      <c r="S467" s="118" t="s">
        <v>126</v>
      </c>
      <c r="T467" s="65">
        <f t="shared" si="433"/>
        <v>948443.62733293197</v>
      </c>
      <c r="U467" s="120">
        <f t="shared" si="442"/>
        <v>0.99371821717020636</v>
      </c>
      <c r="V467" s="317"/>
      <c r="W467" s="115" t="s">
        <v>192</v>
      </c>
      <c r="X467" s="116"/>
      <c r="Y467" s="117"/>
      <c r="Z467" s="211">
        <v>4255446160</v>
      </c>
      <c r="AA467" s="119">
        <v>3620</v>
      </c>
      <c r="AB467" s="118" t="s">
        <v>126</v>
      </c>
      <c r="AC467" s="65">
        <f t="shared" si="434"/>
        <v>1175537.6132596685</v>
      </c>
      <c r="AD467" s="120">
        <f t="shared" si="443"/>
        <v>0.99450549450549453</v>
      </c>
      <c r="AE467" s="317"/>
      <c r="AF467" s="115" t="s">
        <v>192</v>
      </c>
      <c r="AG467" s="116"/>
      <c r="AH467" s="117"/>
      <c r="AI467" s="211">
        <v>2362271800</v>
      </c>
      <c r="AJ467" s="119">
        <v>2530</v>
      </c>
      <c r="AK467" s="118" t="s">
        <v>126</v>
      </c>
      <c r="AL467" s="65">
        <f t="shared" si="435"/>
        <v>933704.26877470361</v>
      </c>
      <c r="AM467" s="120">
        <f t="shared" si="444"/>
        <v>0.98367029548989116</v>
      </c>
      <c r="AN467" s="317"/>
      <c r="AO467" s="115" t="s">
        <v>192</v>
      </c>
      <c r="AP467" s="116"/>
      <c r="AQ467" s="117"/>
      <c r="AR467" s="211">
        <v>5527352870</v>
      </c>
      <c r="AS467" s="119">
        <v>4115</v>
      </c>
      <c r="AT467" s="118" t="s">
        <v>126</v>
      </c>
      <c r="AU467" s="65">
        <f t="shared" si="436"/>
        <v>1343220.62454435</v>
      </c>
      <c r="AV467" s="120">
        <f t="shared" si="445"/>
        <v>0.98681055155875297</v>
      </c>
      <c r="AW467" s="317"/>
      <c r="AX467" s="115" t="s">
        <v>192</v>
      </c>
      <c r="AY467" s="116"/>
      <c r="AZ467" s="117"/>
      <c r="BA467" s="211">
        <v>4345082090</v>
      </c>
      <c r="BB467" s="119">
        <v>2822</v>
      </c>
      <c r="BC467" s="118" t="s">
        <v>126</v>
      </c>
      <c r="BD467" s="65">
        <f t="shared" si="437"/>
        <v>1539717.2537207655</v>
      </c>
      <c r="BE467" s="120">
        <f t="shared" si="446"/>
        <v>0.98533519553072624</v>
      </c>
      <c r="BF467" s="317"/>
      <c r="BG467" s="115" t="s">
        <v>192</v>
      </c>
      <c r="BH467" s="116"/>
      <c r="BI467" s="117"/>
      <c r="BJ467" s="211">
        <v>4825510590</v>
      </c>
      <c r="BK467" s="119">
        <v>2480</v>
      </c>
      <c r="BL467" s="118" t="s">
        <v>126</v>
      </c>
      <c r="BM467" s="65">
        <f t="shared" si="438"/>
        <v>1945770.3991935484</v>
      </c>
      <c r="BN467" s="120">
        <f t="shared" si="447"/>
        <v>0.9817893903404592</v>
      </c>
      <c r="BO467" s="317"/>
      <c r="BP467" s="115" t="s">
        <v>192</v>
      </c>
      <c r="BQ467" s="116"/>
      <c r="BR467" s="117"/>
      <c r="BS467" s="211">
        <v>4321206280</v>
      </c>
      <c r="BT467" s="119">
        <v>2063</v>
      </c>
      <c r="BU467" s="118" t="s">
        <v>126</v>
      </c>
      <c r="BV467" s="65">
        <f t="shared" si="439"/>
        <v>2094622.5302956859</v>
      </c>
      <c r="BW467" s="120">
        <f t="shared" si="448"/>
        <v>0.98472553699284004</v>
      </c>
      <c r="BX467" s="317"/>
      <c r="BY467" s="115" t="s">
        <v>192</v>
      </c>
      <c r="BZ467" s="116"/>
      <c r="CA467" s="117"/>
      <c r="CB467" s="211">
        <v>49337234190</v>
      </c>
      <c r="CC467" s="119">
        <v>58957</v>
      </c>
      <c r="CD467" s="118" t="s">
        <v>126</v>
      </c>
      <c r="CE467" s="65">
        <f t="shared" si="440"/>
        <v>836834.20442017063</v>
      </c>
      <c r="CF467" s="120">
        <f t="shared" si="449"/>
        <v>0.94694828140057818</v>
      </c>
    </row>
    <row r="468" spans="2:84" ht="13.5" customHeight="1">
      <c r="B468" s="318">
        <v>43</v>
      </c>
      <c r="C468" s="328" t="s">
        <v>10</v>
      </c>
      <c r="D468" s="320">
        <f>CK48</f>
        <v>25741</v>
      </c>
      <c r="E468" s="91">
        <v>1</v>
      </c>
      <c r="F468" s="92" t="s">
        <v>296</v>
      </c>
      <c r="G468" s="93" t="s">
        <v>297</v>
      </c>
      <c r="H468" s="94">
        <v>623823466</v>
      </c>
      <c r="I468" s="96">
        <v>15230</v>
      </c>
      <c r="J468" s="95">
        <f>IFERROR(I468/I478,"-")</f>
        <v>0.63785232650668011</v>
      </c>
      <c r="K468" s="97">
        <f t="shared" si="432"/>
        <v>40960.175049244914</v>
      </c>
      <c r="L468" s="98">
        <f t="shared" ref="L468:L478" si="450">IFERROR(I468/$CK$48,0)</f>
        <v>0.59166310555145485</v>
      </c>
      <c r="M468" s="320">
        <f>CL48</f>
        <v>1691</v>
      </c>
      <c r="N468" s="91">
        <v>1</v>
      </c>
      <c r="O468" s="92" t="s">
        <v>296</v>
      </c>
      <c r="P468" s="93" t="s">
        <v>297</v>
      </c>
      <c r="Q468" s="94">
        <v>53737331</v>
      </c>
      <c r="R468" s="96">
        <v>1297</v>
      </c>
      <c r="S468" s="95">
        <f>IFERROR(R468/R478,"-")</f>
        <v>0.7711058263971462</v>
      </c>
      <c r="T468" s="97">
        <f t="shared" si="433"/>
        <v>41432.020817270626</v>
      </c>
      <c r="U468" s="98">
        <f t="shared" ref="U468:U478" si="451">IFERROR(R468/$CL$48,0)</f>
        <v>0.76700177409816672</v>
      </c>
      <c r="V468" s="320">
        <f>CM48</f>
        <v>1319</v>
      </c>
      <c r="W468" s="91">
        <v>1</v>
      </c>
      <c r="X468" s="92" t="s">
        <v>296</v>
      </c>
      <c r="Y468" s="93" t="s">
        <v>297</v>
      </c>
      <c r="Z468" s="94">
        <v>46182760</v>
      </c>
      <c r="AA468" s="96">
        <v>1034</v>
      </c>
      <c r="AB468" s="95">
        <f>IFERROR(AA468/AA478,"-")</f>
        <v>0.78931297709923665</v>
      </c>
      <c r="AC468" s="97">
        <f t="shared" si="434"/>
        <v>44664.177949709861</v>
      </c>
      <c r="AD468" s="98">
        <f t="shared" ref="AD468:AD478" si="452">IFERROR(AA468/$CM$48,0)</f>
        <v>0.78392721758908268</v>
      </c>
      <c r="AE468" s="320">
        <f>CN48</f>
        <v>2746</v>
      </c>
      <c r="AF468" s="91">
        <v>1</v>
      </c>
      <c r="AG468" s="92" t="s">
        <v>296</v>
      </c>
      <c r="AH468" s="93" t="s">
        <v>297</v>
      </c>
      <c r="AI468" s="94">
        <v>88215893</v>
      </c>
      <c r="AJ468" s="96">
        <v>2017</v>
      </c>
      <c r="AK468" s="95">
        <f>IFERROR(AJ468/AJ478,"-")</f>
        <v>0.74373156342182889</v>
      </c>
      <c r="AL468" s="97">
        <f t="shared" si="435"/>
        <v>43736.188894397623</v>
      </c>
      <c r="AM468" s="98">
        <f t="shared" ref="AM468:AM478" si="453">IFERROR(AJ468/$CN$48,0)</f>
        <v>0.73452294246176253</v>
      </c>
      <c r="AN468" s="320">
        <f>CO48</f>
        <v>1940</v>
      </c>
      <c r="AO468" s="91">
        <v>1</v>
      </c>
      <c r="AP468" s="92" t="s">
        <v>298</v>
      </c>
      <c r="AQ468" s="93" t="s">
        <v>299</v>
      </c>
      <c r="AR468" s="94">
        <v>113121642</v>
      </c>
      <c r="AS468" s="96">
        <v>1476</v>
      </c>
      <c r="AT468" s="95">
        <f>IFERROR(AS468/AS478,"-")</f>
        <v>0.77196652719665271</v>
      </c>
      <c r="AU468" s="97">
        <f t="shared" si="436"/>
        <v>76640.67886178862</v>
      </c>
      <c r="AV468" s="98">
        <f t="shared" ref="AV468:AV478" si="454">IFERROR(AS468/$CO$48,0)</f>
        <v>0.7608247422680412</v>
      </c>
      <c r="AW468" s="320">
        <f>CP48</f>
        <v>1667</v>
      </c>
      <c r="AX468" s="91">
        <v>1</v>
      </c>
      <c r="AY468" s="92" t="s">
        <v>298</v>
      </c>
      <c r="AZ468" s="93" t="s">
        <v>299</v>
      </c>
      <c r="BA468" s="94">
        <v>119478438</v>
      </c>
      <c r="BB468" s="96">
        <v>1298</v>
      </c>
      <c r="BC468" s="95">
        <f>IFERROR(BB468/BB478,"-")</f>
        <v>0.79827798277982775</v>
      </c>
      <c r="BD468" s="97">
        <f t="shared" si="437"/>
        <v>92048.103235747301</v>
      </c>
      <c r="BE468" s="98">
        <f t="shared" ref="BE468:BE478" si="455">IFERROR(BB468/$CP$48,0)</f>
        <v>0.77864427114577084</v>
      </c>
      <c r="BF468" s="320">
        <f>CQ48</f>
        <v>1554</v>
      </c>
      <c r="BG468" s="91">
        <v>1</v>
      </c>
      <c r="BH468" s="92" t="s">
        <v>298</v>
      </c>
      <c r="BI468" s="93" t="s">
        <v>299</v>
      </c>
      <c r="BJ468" s="94">
        <v>149170443</v>
      </c>
      <c r="BK468" s="96">
        <v>1277</v>
      </c>
      <c r="BL468" s="95">
        <f>IFERROR(BK468/BK478,"-")</f>
        <v>0.84513567174056914</v>
      </c>
      <c r="BM468" s="97">
        <f t="shared" si="438"/>
        <v>116813.18950665623</v>
      </c>
      <c r="BN468" s="98">
        <f t="shared" ref="BN468:BN478" si="456">IFERROR(BK468/$CQ$48,0)</f>
        <v>0.8217503217503217</v>
      </c>
      <c r="BO468" s="320">
        <f>CR48</f>
        <v>1269</v>
      </c>
      <c r="BP468" s="91">
        <v>1</v>
      </c>
      <c r="BQ468" s="92" t="s">
        <v>298</v>
      </c>
      <c r="BR468" s="93" t="s">
        <v>299</v>
      </c>
      <c r="BS468" s="94">
        <v>154277018</v>
      </c>
      <c r="BT468" s="96">
        <v>1073</v>
      </c>
      <c r="BU468" s="95">
        <f>IFERROR(BT468/BT478,"-")</f>
        <v>0.85566188197767146</v>
      </c>
      <c r="BV468" s="97">
        <f t="shared" si="439"/>
        <v>143781.00465983225</v>
      </c>
      <c r="BW468" s="98">
        <f t="shared" ref="BW468:BW478" si="457">IFERROR(BT468/$CR$48,0)</f>
        <v>0.84554767533490938</v>
      </c>
      <c r="BX468" s="320">
        <f>CS48</f>
        <v>37927</v>
      </c>
      <c r="BY468" s="91">
        <v>1</v>
      </c>
      <c r="BZ468" s="92" t="s">
        <v>296</v>
      </c>
      <c r="CA468" s="93" t="s">
        <v>297</v>
      </c>
      <c r="CB468" s="94">
        <v>1020633147</v>
      </c>
      <c r="CC468" s="96">
        <v>23810</v>
      </c>
      <c r="CD468" s="95">
        <f>IFERROR(CC468/CC478,"-")</f>
        <v>0.66352692007579983</v>
      </c>
      <c r="CE468" s="97">
        <f t="shared" si="440"/>
        <v>42865.734859302815</v>
      </c>
      <c r="CF468" s="98">
        <f t="shared" ref="CF468:CF478" si="458">IFERROR(CC468/$CS$48,0)</f>
        <v>0.6277849553088829</v>
      </c>
    </row>
    <row r="469" spans="2:84" ht="13.5" customHeight="1">
      <c r="B469" s="319"/>
      <c r="C469" s="329"/>
      <c r="D469" s="316"/>
      <c r="E469" s="99">
        <v>2</v>
      </c>
      <c r="F469" s="100" t="s">
        <v>298</v>
      </c>
      <c r="G469" s="101" t="s">
        <v>299</v>
      </c>
      <c r="H469" s="102">
        <v>650930517</v>
      </c>
      <c r="I469" s="104">
        <v>12671</v>
      </c>
      <c r="J469" s="103">
        <f>IFERROR(I469/I478,"-")</f>
        <v>0.53067805838254389</v>
      </c>
      <c r="K469" s="105">
        <f t="shared" si="432"/>
        <v>51371.676821087523</v>
      </c>
      <c r="L469" s="106">
        <f t="shared" si="450"/>
        <v>0.4922497183481605</v>
      </c>
      <c r="M469" s="316"/>
      <c r="N469" s="99">
        <v>2</v>
      </c>
      <c r="O469" s="100" t="s">
        <v>298</v>
      </c>
      <c r="P469" s="101" t="s">
        <v>299</v>
      </c>
      <c r="Q469" s="102">
        <v>80534467</v>
      </c>
      <c r="R469" s="104">
        <v>1256</v>
      </c>
      <c r="S469" s="103">
        <f>IFERROR(R469/R478,"-")</f>
        <v>0.74673008323424495</v>
      </c>
      <c r="T469" s="105">
        <f t="shared" si="433"/>
        <v>64119.798566878984</v>
      </c>
      <c r="U469" s="106">
        <f t="shared" si="451"/>
        <v>0.74275576581904201</v>
      </c>
      <c r="V469" s="316"/>
      <c r="W469" s="99">
        <v>2</v>
      </c>
      <c r="X469" s="100" t="s">
        <v>298</v>
      </c>
      <c r="Y469" s="101" t="s">
        <v>299</v>
      </c>
      <c r="Z469" s="102">
        <v>68310977</v>
      </c>
      <c r="AA469" s="104">
        <v>1014</v>
      </c>
      <c r="AB469" s="103">
        <f>IFERROR(AA469/AA478,"-")</f>
        <v>0.77404580152671754</v>
      </c>
      <c r="AC469" s="105">
        <f t="shared" si="434"/>
        <v>67367.827416173575</v>
      </c>
      <c r="AD469" s="106">
        <f t="shared" si="452"/>
        <v>0.76876421531463235</v>
      </c>
      <c r="AE469" s="316"/>
      <c r="AF469" s="99">
        <v>2</v>
      </c>
      <c r="AG469" s="100" t="s">
        <v>298</v>
      </c>
      <c r="AH469" s="101" t="s">
        <v>299</v>
      </c>
      <c r="AI469" s="102">
        <v>124912335</v>
      </c>
      <c r="AJ469" s="104">
        <v>1950</v>
      </c>
      <c r="AK469" s="103">
        <f>IFERROR(AJ469/AJ478,"-")</f>
        <v>0.71902654867256632</v>
      </c>
      <c r="AL469" s="105">
        <f t="shared" si="435"/>
        <v>64057.607692307691</v>
      </c>
      <c r="AM469" s="106">
        <f t="shared" si="453"/>
        <v>0.71012381646030587</v>
      </c>
      <c r="AN469" s="316"/>
      <c r="AO469" s="99">
        <v>2</v>
      </c>
      <c r="AP469" s="100" t="s">
        <v>296</v>
      </c>
      <c r="AQ469" s="101" t="s">
        <v>297</v>
      </c>
      <c r="AR469" s="102">
        <v>66397456</v>
      </c>
      <c r="AS469" s="104">
        <v>1410</v>
      </c>
      <c r="AT469" s="103">
        <f>IFERROR(AS469/AS478,"-")</f>
        <v>0.7374476987447699</v>
      </c>
      <c r="AU469" s="105">
        <f t="shared" si="436"/>
        <v>47090.394326241134</v>
      </c>
      <c r="AV469" s="106">
        <f t="shared" si="454"/>
        <v>0.72680412371134018</v>
      </c>
      <c r="AW469" s="316"/>
      <c r="AX469" s="99">
        <v>2</v>
      </c>
      <c r="AY469" s="100" t="s">
        <v>296</v>
      </c>
      <c r="AZ469" s="101" t="s">
        <v>297</v>
      </c>
      <c r="BA469" s="102">
        <v>52386123</v>
      </c>
      <c r="BB469" s="104">
        <v>1112</v>
      </c>
      <c r="BC469" s="103">
        <f>IFERROR(BB469/BB478,"-")</f>
        <v>0.68388683886838864</v>
      </c>
      <c r="BD469" s="105">
        <f t="shared" si="437"/>
        <v>47109.822841726622</v>
      </c>
      <c r="BE469" s="106">
        <f t="shared" si="455"/>
        <v>0.6670665866826635</v>
      </c>
      <c r="BF469" s="316"/>
      <c r="BG469" s="99">
        <v>2</v>
      </c>
      <c r="BH469" s="100" t="s">
        <v>296</v>
      </c>
      <c r="BI469" s="101" t="s">
        <v>297</v>
      </c>
      <c r="BJ469" s="102">
        <v>49741799</v>
      </c>
      <c r="BK469" s="104">
        <v>993</v>
      </c>
      <c r="BL469" s="103">
        <f>IFERROR(BK469/BK478,"-")</f>
        <v>0.65718067504963595</v>
      </c>
      <c r="BM469" s="105">
        <f t="shared" si="438"/>
        <v>50092.446122860019</v>
      </c>
      <c r="BN469" s="106">
        <f t="shared" si="456"/>
        <v>0.63899613899613905</v>
      </c>
      <c r="BO469" s="316"/>
      <c r="BP469" s="99">
        <v>2</v>
      </c>
      <c r="BQ469" s="100" t="s">
        <v>333</v>
      </c>
      <c r="BR469" s="101" t="s">
        <v>565</v>
      </c>
      <c r="BS469" s="102">
        <v>107498421</v>
      </c>
      <c r="BT469" s="104">
        <v>790</v>
      </c>
      <c r="BU469" s="103">
        <f>IFERROR(BT469/BT478,"-")</f>
        <v>0.62998405103668265</v>
      </c>
      <c r="BV469" s="105">
        <f t="shared" si="439"/>
        <v>136073.95063291138</v>
      </c>
      <c r="BW469" s="106">
        <f t="shared" si="457"/>
        <v>0.62253743104806936</v>
      </c>
      <c r="BX469" s="316"/>
      <c r="BY469" s="99">
        <v>2</v>
      </c>
      <c r="BZ469" s="100" t="s">
        <v>298</v>
      </c>
      <c r="CA469" s="101" t="s">
        <v>299</v>
      </c>
      <c r="CB469" s="102">
        <v>1460735837</v>
      </c>
      <c r="CC469" s="104">
        <v>22015</v>
      </c>
      <c r="CD469" s="103">
        <f>IFERROR(CC469/CC478,"-")</f>
        <v>0.61350462601716638</v>
      </c>
      <c r="CE469" s="105">
        <f t="shared" si="440"/>
        <v>66351.843606631839</v>
      </c>
      <c r="CF469" s="106">
        <f t="shared" si="458"/>
        <v>0.58045719408337071</v>
      </c>
    </row>
    <row r="470" spans="2:84" ht="13.5" customHeight="1">
      <c r="B470" s="319"/>
      <c r="C470" s="329"/>
      <c r="D470" s="316"/>
      <c r="E470" s="99">
        <v>3</v>
      </c>
      <c r="F470" s="100" t="s">
        <v>300</v>
      </c>
      <c r="G470" s="101" t="s">
        <v>301</v>
      </c>
      <c r="H470" s="102">
        <v>644526408</v>
      </c>
      <c r="I470" s="104">
        <v>12603</v>
      </c>
      <c r="J470" s="103">
        <f>IFERROR(I470/I478,"-")</f>
        <v>0.52783012941324292</v>
      </c>
      <c r="K470" s="105">
        <f t="shared" si="432"/>
        <v>51140.713163532491</v>
      </c>
      <c r="L470" s="106">
        <f t="shared" si="450"/>
        <v>0.48960801833650597</v>
      </c>
      <c r="M470" s="316"/>
      <c r="N470" s="99">
        <v>3</v>
      </c>
      <c r="O470" s="100" t="s">
        <v>300</v>
      </c>
      <c r="P470" s="101" t="s">
        <v>301</v>
      </c>
      <c r="Q470" s="102">
        <v>61755867</v>
      </c>
      <c r="R470" s="104">
        <v>1047</v>
      </c>
      <c r="S470" s="103">
        <f>IFERROR(R470/R478,"-")</f>
        <v>0.62247324613555288</v>
      </c>
      <c r="T470" s="105">
        <f t="shared" si="433"/>
        <v>58983.636103151861</v>
      </c>
      <c r="U470" s="106">
        <f t="shared" si="451"/>
        <v>0.61916026020106441</v>
      </c>
      <c r="V470" s="316"/>
      <c r="W470" s="99">
        <v>3</v>
      </c>
      <c r="X470" s="100" t="s">
        <v>300</v>
      </c>
      <c r="Y470" s="101" t="s">
        <v>301</v>
      </c>
      <c r="Z470" s="102">
        <v>44228247</v>
      </c>
      <c r="AA470" s="104">
        <v>810</v>
      </c>
      <c r="AB470" s="103">
        <f>IFERROR(AA470/AA478,"-")</f>
        <v>0.61832061068702293</v>
      </c>
      <c r="AC470" s="105">
        <f t="shared" si="434"/>
        <v>54602.774074074077</v>
      </c>
      <c r="AD470" s="106">
        <f t="shared" si="452"/>
        <v>0.61410159211523885</v>
      </c>
      <c r="AE470" s="316"/>
      <c r="AF470" s="99">
        <v>3</v>
      </c>
      <c r="AG470" s="100" t="s">
        <v>300</v>
      </c>
      <c r="AH470" s="101" t="s">
        <v>301</v>
      </c>
      <c r="AI470" s="102">
        <v>119743502</v>
      </c>
      <c r="AJ470" s="104">
        <v>1713</v>
      </c>
      <c r="AK470" s="103">
        <f>IFERROR(AJ470/AJ478,"-")</f>
        <v>0.63163716814159288</v>
      </c>
      <c r="AL470" s="105">
        <f t="shared" si="435"/>
        <v>69902.803269118507</v>
      </c>
      <c r="AM470" s="106">
        <f t="shared" si="453"/>
        <v>0.62381646030589954</v>
      </c>
      <c r="AN470" s="316"/>
      <c r="AO470" s="99">
        <v>3</v>
      </c>
      <c r="AP470" s="100" t="s">
        <v>292</v>
      </c>
      <c r="AQ470" s="101" t="s">
        <v>293</v>
      </c>
      <c r="AR470" s="102">
        <v>220900541</v>
      </c>
      <c r="AS470" s="104">
        <v>1231</v>
      </c>
      <c r="AT470" s="103">
        <f>IFERROR(AS470/AS478,"-")</f>
        <v>0.64382845188284521</v>
      </c>
      <c r="AU470" s="105">
        <f t="shared" si="436"/>
        <v>179448.04305442728</v>
      </c>
      <c r="AV470" s="106">
        <f t="shared" si="454"/>
        <v>0.63453608247422677</v>
      </c>
      <c r="AW470" s="316"/>
      <c r="AX470" s="99">
        <v>3</v>
      </c>
      <c r="AY470" s="100" t="s">
        <v>292</v>
      </c>
      <c r="AZ470" s="101" t="s">
        <v>293</v>
      </c>
      <c r="BA470" s="102">
        <v>186589354</v>
      </c>
      <c r="BB470" s="104">
        <v>1021</v>
      </c>
      <c r="BC470" s="103">
        <f>IFERROR(BB470/BB478,"-")</f>
        <v>0.62792127921279217</v>
      </c>
      <c r="BD470" s="105">
        <f t="shared" si="437"/>
        <v>182751.57100881488</v>
      </c>
      <c r="BE470" s="106">
        <f t="shared" si="455"/>
        <v>0.61247750449910021</v>
      </c>
      <c r="BF470" s="316"/>
      <c r="BG470" s="99">
        <v>3</v>
      </c>
      <c r="BH470" s="100" t="s">
        <v>292</v>
      </c>
      <c r="BI470" s="101" t="s">
        <v>293</v>
      </c>
      <c r="BJ470" s="102">
        <v>244139932</v>
      </c>
      <c r="BK470" s="104">
        <v>985</v>
      </c>
      <c r="BL470" s="103">
        <f>IFERROR(BK470/BK478,"-")</f>
        <v>0.65188616810059563</v>
      </c>
      <c r="BM470" s="105">
        <f t="shared" si="438"/>
        <v>247857.79898477157</v>
      </c>
      <c r="BN470" s="106">
        <f t="shared" si="456"/>
        <v>0.63384813384813388</v>
      </c>
      <c r="BO470" s="316"/>
      <c r="BP470" s="99">
        <v>3</v>
      </c>
      <c r="BQ470" s="100" t="s">
        <v>292</v>
      </c>
      <c r="BR470" s="101" t="s">
        <v>293</v>
      </c>
      <c r="BS470" s="102">
        <v>168991399</v>
      </c>
      <c r="BT470" s="104">
        <v>767</v>
      </c>
      <c r="BU470" s="103">
        <f>IFERROR(BT470/BT478,"-")</f>
        <v>0.61164274322169054</v>
      </c>
      <c r="BV470" s="105">
        <f t="shared" si="439"/>
        <v>220327.76923076922</v>
      </c>
      <c r="BW470" s="106">
        <f t="shared" si="457"/>
        <v>0.60441292356185972</v>
      </c>
      <c r="BX470" s="316"/>
      <c r="BY470" s="99">
        <v>3</v>
      </c>
      <c r="BZ470" s="100" t="s">
        <v>300</v>
      </c>
      <c r="CA470" s="101" t="s">
        <v>301</v>
      </c>
      <c r="CB470" s="102">
        <v>1107654607</v>
      </c>
      <c r="CC470" s="104">
        <v>19503</v>
      </c>
      <c r="CD470" s="103">
        <f>IFERROR(CC470/CC478,"-")</f>
        <v>0.54350128190837144</v>
      </c>
      <c r="CE470" s="105">
        <f t="shared" si="440"/>
        <v>56794.062810849609</v>
      </c>
      <c r="CF470" s="106">
        <f t="shared" si="458"/>
        <v>0.51422469480844779</v>
      </c>
    </row>
    <row r="471" spans="2:84" ht="13.5" customHeight="1">
      <c r="B471" s="319"/>
      <c r="C471" s="329"/>
      <c r="D471" s="316"/>
      <c r="E471" s="99">
        <v>4</v>
      </c>
      <c r="F471" s="121" t="s">
        <v>306</v>
      </c>
      <c r="G471" s="101" t="s">
        <v>307</v>
      </c>
      <c r="H471" s="102">
        <v>448989659</v>
      </c>
      <c r="I471" s="104">
        <v>11758</v>
      </c>
      <c r="J471" s="103">
        <f>IFERROR(I471/I478,"-")</f>
        <v>0.49244042383884074</v>
      </c>
      <c r="K471" s="105">
        <f t="shared" si="432"/>
        <v>38185.886970573229</v>
      </c>
      <c r="L471" s="106">
        <f t="shared" si="450"/>
        <v>0.45678101083873973</v>
      </c>
      <c r="M471" s="316"/>
      <c r="N471" s="99">
        <v>4</v>
      </c>
      <c r="O471" s="121" t="s">
        <v>292</v>
      </c>
      <c r="P471" s="101" t="s">
        <v>293</v>
      </c>
      <c r="Q471" s="102">
        <v>139996112</v>
      </c>
      <c r="R471" s="104">
        <v>1002</v>
      </c>
      <c r="S471" s="103">
        <f>IFERROR(R471/R478,"-")</f>
        <v>0.59571938168846617</v>
      </c>
      <c r="T471" s="105">
        <f t="shared" si="433"/>
        <v>139716.67864271457</v>
      </c>
      <c r="U471" s="106">
        <f t="shared" si="451"/>
        <v>0.59254878769958608</v>
      </c>
      <c r="V471" s="316"/>
      <c r="W471" s="99">
        <v>4</v>
      </c>
      <c r="X471" s="121" t="s">
        <v>333</v>
      </c>
      <c r="Y471" s="101" t="s">
        <v>565</v>
      </c>
      <c r="Z471" s="102">
        <v>22365683</v>
      </c>
      <c r="AA471" s="104">
        <v>810</v>
      </c>
      <c r="AB471" s="103">
        <f>IFERROR(AA471/AA478,"-")</f>
        <v>0.61832061068702293</v>
      </c>
      <c r="AC471" s="105">
        <f t="shared" si="434"/>
        <v>27611.954320987654</v>
      </c>
      <c r="AD471" s="106">
        <f t="shared" si="452"/>
        <v>0.61410159211523885</v>
      </c>
      <c r="AE471" s="316"/>
      <c r="AF471" s="99">
        <v>4</v>
      </c>
      <c r="AG471" s="121" t="s">
        <v>292</v>
      </c>
      <c r="AH471" s="101" t="s">
        <v>293</v>
      </c>
      <c r="AI471" s="102">
        <v>254436881</v>
      </c>
      <c r="AJ471" s="104">
        <v>1636</v>
      </c>
      <c r="AK471" s="103">
        <f>IFERROR(AJ471/AJ478,"-")</f>
        <v>0.60324483775811211</v>
      </c>
      <c r="AL471" s="105">
        <f t="shared" si="435"/>
        <v>155523.76589242055</v>
      </c>
      <c r="AM471" s="106">
        <f t="shared" si="453"/>
        <v>0.59577567370721052</v>
      </c>
      <c r="AN471" s="316"/>
      <c r="AO471" s="99">
        <v>4</v>
      </c>
      <c r="AP471" s="121" t="s">
        <v>300</v>
      </c>
      <c r="AQ471" s="101" t="s">
        <v>301</v>
      </c>
      <c r="AR471" s="102">
        <v>80203359</v>
      </c>
      <c r="AS471" s="104">
        <v>1140</v>
      </c>
      <c r="AT471" s="103">
        <f>IFERROR(AS471/AS478,"-")</f>
        <v>0.59623430962343094</v>
      </c>
      <c r="AU471" s="105">
        <f t="shared" si="436"/>
        <v>70353.823684210525</v>
      </c>
      <c r="AV471" s="106">
        <f t="shared" si="454"/>
        <v>0.58762886597938147</v>
      </c>
      <c r="AW471" s="316"/>
      <c r="AX471" s="99">
        <v>4</v>
      </c>
      <c r="AY471" s="121" t="s">
        <v>333</v>
      </c>
      <c r="AZ471" s="101" t="s">
        <v>565</v>
      </c>
      <c r="BA471" s="102">
        <v>51649524</v>
      </c>
      <c r="BB471" s="104">
        <v>956</v>
      </c>
      <c r="BC471" s="103">
        <f>IFERROR(BB471/BB478,"-")</f>
        <v>0.58794587945879462</v>
      </c>
      <c r="BD471" s="105">
        <f t="shared" si="437"/>
        <v>54026.698744769878</v>
      </c>
      <c r="BE471" s="106">
        <f t="shared" si="455"/>
        <v>0.57348530293941213</v>
      </c>
      <c r="BF471" s="316"/>
      <c r="BG471" s="99">
        <v>4</v>
      </c>
      <c r="BH471" s="121" t="s">
        <v>333</v>
      </c>
      <c r="BI471" s="101" t="s">
        <v>565</v>
      </c>
      <c r="BJ471" s="102">
        <v>82063472</v>
      </c>
      <c r="BK471" s="104">
        <v>934</v>
      </c>
      <c r="BL471" s="103">
        <f>IFERROR(BK471/BK478,"-")</f>
        <v>0.61813368630046328</v>
      </c>
      <c r="BM471" s="105">
        <f t="shared" si="438"/>
        <v>87862.389721627405</v>
      </c>
      <c r="BN471" s="106">
        <f t="shared" si="456"/>
        <v>0.60102960102960101</v>
      </c>
      <c r="BO471" s="316"/>
      <c r="BP471" s="99">
        <v>4</v>
      </c>
      <c r="BQ471" s="121" t="s">
        <v>296</v>
      </c>
      <c r="BR471" s="101" t="s">
        <v>297</v>
      </c>
      <c r="BS471" s="102">
        <v>40148319</v>
      </c>
      <c r="BT471" s="104">
        <v>717</v>
      </c>
      <c r="BU471" s="103">
        <f>IFERROR(BT471/BT478,"-")</f>
        <v>0.57177033492822971</v>
      </c>
      <c r="BV471" s="105">
        <f t="shared" si="439"/>
        <v>55994.866108786613</v>
      </c>
      <c r="BW471" s="106">
        <f t="shared" si="457"/>
        <v>0.56501182033096931</v>
      </c>
      <c r="BX471" s="316"/>
      <c r="BY471" s="99">
        <v>4</v>
      </c>
      <c r="BZ471" s="121" t="s">
        <v>333</v>
      </c>
      <c r="CA471" s="101" t="s">
        <v>565</v>
      </c>
      <c r="CB471" s="102">
        <v>692352279</v>
      </c>
      <c r="CC471" s="104">
        <v>17752</v>
      </c>
      <c r="CD471" s="103">
        <f>IFERROR(CC471/CC478,"-")</f>
        <v>0.49470516107457363</v>
      </c>
      <c r="CE471" s="105">
        <f t="shared" si="440"/>
        <v>39001.367676881477</v>
      </c>
      <c r="CF471" s="106">
        <f t="shared" si="458"/>
        <v>0.46805705697787858</v>
      </c>
    </row>
    <row r="472" spans="2:84" ht="13.5" customHeight="1">
      <c r="B472" s="319"/>
      <c r="C472" s="329"/>
      <c r="D472" s="316"/>
      <c r="E472" s="99">
        <v>5</v>
      </c>
      <c r="F472" s="100" t="s">
        <v>302</v>
      </c>
      <c r="G472" s="101" t="s">
        <v>303</v>
      </c>
      <c r="H472" s="102">
        <v>523115499</v>
      </c>
      <c r="I472" s="104">
        <v>10900</v>
      </c>
      <c r="J472" s="103">
        <f>IFERROR(I472/I478,"-")</f>
        <v>0.45650626125560162</v>
      </c>
      <c r="K472" s="105">
        <f t="shared" si="432"/>
        <v>47992.247614678898</v>
      </c>
      <c r="L472" s="106">
        <f t="shared" si="450"/>
        <v>0.42344897245639251</v>
      </c>
      <c r="M472" s="316"/>
      <c r="N472" s="99">
        <v>5</v>
      </c>
      <c r="O472" s="100" t="s">
        <v>333</v>
      </c>
      <c r="P472" s="101" t="s">
        <v>565</v>
      </c>
      <c r="Q472" s="102">
        <v>21974929</v>
      </c>
      <c r="R472" s="104">
        <v>981</v>
      </c>
      <c r="S472" s="103">
        <f>IFERROR(R472/R478,"-")</f>
        <v>0.58323424494649223</v>
      </c>
      <c r="T472" s="105">
        <f t="shared" si="433"/>
        <v>22400.539245667685</v>
      </c>
      <c r="U472" s="106">
        <f t="shared" si="451"/>
        <v>0.58013010053222946</v>
      </c>
      <c r="V472" s="316"/>
      <c r="W472" s="99">
        <v>5</v>
      </c>
      <c r="X472" s="100" t="s">
        <v>292</v>
      </c>
      <c r="Y472" s="101" t="s">
        <v>293</v>
      </c>
      <c r="Z472" s="102">
        <v>102327248</v>
      </c>
      <c r="AA472" s="104">
        <v>807</v>
      </c>
      <c r="AB472" s="103">
        <f>IFERROR(AA472/AA478,"-")</f>
        <v>0.61603053435114508</v>
      </c>
      <c r="AC472" s="105">
        <f t="shared" si="434"/>
        <v>126799.56381660471</v>
      </c>
      <c r="AD472" s="106">
        <f t="shared" si="452"/>
        <v>0.61182714177407127</v>
      </c>
      <c r="AE472" s="316"/>
      <c r="AF472" s="99">
        <v>5</v>
      </c>
      <c r="AG472" s="100" t="s">
        <v>333</v>
      </c>
      <c r="AH472" s="101" t="s">
        <v>565</v>
      </c>
      <c r="AI472" s="102">
        <v>58251144</v>
      </c>
      <c r="AJ472" s="104">
        <v>1556</v>
      </c>
      <c r="AK472" s="103">
        <f>IFERROR(AJ472/AJ478,"-")</f>
        <v>0.57374631268436582</v>
      </c>
      <c r="AL472" s="105">
        <f t="shared" si="435"/>
        <v>37436.46786632391</v>
      </c>
      <c r="AM472" s="106">
        <f t="shared" si="453"/>
        <v>0.56664238892935181</v>
      </c>
      <c r="AN472" s="316"/>
      <c r="AO472" s="99">
        <v>5</v>
      </c>
      <c r="AP472" s="100" t="s">
        <v>333</v>
      </c>
      <c r="AQ472" s="101" t="s">
        <v>565</v>
      </c>
      <c r="AR472" s="102">
        <v>43487750</v>
      </c>
      <c r="AS472" s="104">
        <v>1122</v>
      </c>
      <c r="AT472" s="103">
        <f>IFERROR(AS472/AS478,"-")</f>
        <v>0.58682008368200833</v>
      </c>
      <c r="AU472" s="105">
        <f t="shared" si="436"/>
        <v>38759.13547237077</v>
      </c>
      <c r="AV472" s="106">
        <f t="shared" si="454"/>
        <v>0.57835051546391758</v>
      </c>
      <c r="AW472" s="316"/>
      <c r="AX472" s="99">
        <v>5</v>
      </c>
      <c r="AY472" s="100" t="s">
        <v>300</v>
      </c>
      <c r="AZ472" s="101" t="s">
        <v>301</v>
      </c>
      <c r="BA472" s="102">
        <v>63253988</v>
      </c>
      <c r="BB472" s="104">
        <v>874</v>
      </c>
      <c r="BC472" s="103">
        <f>IFERROR(BB472/BB478,"-")</f>
        <v>0.53751537515375158</v>
      </c>
      <c r="BD472" s="105">
        <f t="shared" si="437"/>
        <v>72372.983981693367</v>
      </c>
      <c r="BE472" s="106">
        <f t="shared" si="455"/>
        <v>0.52429514097180563</v>
      </c>
      <c r="BF472" s="316"/>
      <c r="BG472" s="99">
        <v>5</v>
      </c>
      <c r="BH472" s="100" t="s">
        <v>338</v>
      </c>
      <c r="BI472" s="101" t="s">
        <v>339</v>
      </c>
      <c r="BJ472" s="102">
        <v>69019530</v>
      </c>
      <c r="BK472" s="104">
        <v>876</v>
      </c>
      <c r="BL472" s="103">
        <f>IFERROR(BK472/BK478,"-")</f>
        <v>0.57974851091992063</v>
      </c>
      <c r="BM472" s="105">
        <f t="shared" si="438"/>
        <v>78789.417808219179</v>
      </c>
      <c r="BN472" s="106">
        <f t="shared" si="456"/>
        <v>0.56370656370656369</v>
      </c>
      <c r="BO472" s="316"/>
      <c r="BP472" s="99">
        <v>5</v>
      </c>
      <c r="BQ472" s="100" t="s">
        <v>454</v>
      </c>
      <c r="BR472" s="101" t="s">
        <v>455</v>
      </c>
      <c r="BS472" s="102">
        <v>55926165</v>
      </c>
      <c r="BT472" s="104">
        <v>713</v>
      </c>
      <c r="BU472" s="103">
        <f>IFERROR(BT472/BT478,"-")</f>
        <v>0.56858054226475274</v>
      </c>
      <c r="BV472" s="105">
        <f t="shared" si="439"/>
        <v>78437.819074333805</v>
      </c>
      <c r="BW472" s="106">
        <f t="shared" si="457"/>
        <v>0.56185973207249806</v>
      </c>
      <c r="BX472" s="316"/>
      <c r="BY472" s="99">
        <v>5</v>
      </c>
      <c r="BZ472" s="100" t="s">
        <v>292</v>
      </c>
      <c r="CA472" s="101" t="s">
        <v>293</v>
      </c>
      <c r="CB472" s="102">
        <v>2327429209</v>
      </c>
      <c r="CC472" s="104">
        <v>17038</v>
      </c>
      <c r="CD472" s="103">
        <f>IFERROR(CC472/CC478,"-")</f>
        <v>0.47480771374428715</v>
      </c>
      <c r="CE472" s="105">
        <f t="shared" si="440"/>
        <v>136602.2543138866</v>
      </c>
      <c r="CF472" s="106">
        <f t="shared" si="458"/>
        <v>0.44923141825085033</v>
      </c>
    </row>
    <row r="473" spans="2:84" ht="13.5" customHeight="1">
      <c r="B473" s="319"/>
      <c r="C473" s="329"/>
      <c r="D473" s="316"/>
      <c r="E473" s="99">
        <v>6</v>
      </c>
      <c r="F473" s="121" t="s">
        <v>333</v>
      </c>
      <c r="G473" s="101" t="s">
        <v>565</v>
      </c>
      <c r="H473" s="102">
        <v>305061356</v>
      </c>
      <c r="I473" s="104">
        <v>10603</v>
      </c>
      <c r="J473" s="103">
        <f>IFERROR(I473/I478,"-")</f>
        <v>0.44406751266909578</v>
      </c>
      <c r="K473" s="105">
        <f t="shared" si="432"/>
        <v>28771.230406488728</v>
      </c>
      <c r="L473" s="106">
        <f t="shared" si="450"/>
        <v>0.41191095917019543</v>
      </c>
      <c r="M473" s="316"/>
      <c r="N473" s="99">
        <v>6</v>
      </c>
      <c r="O473" s="121" t="s">
        <v>306</v>
      </c>
      <c r="P473" s="101" t="s">
        <v>307</v>
      </c>
      <c r="Q473" s="102">
        <v>35401689</v>
      </c>
      <c r="R473" s="104">
        <v>940</v>
      </c>
      <c r="S473" s="103">
        <f>IFERROR(R473/R478,"-")</f>
        <v>0.55885850178359098</v>
      </c>
      <c r="T473" s="105">
        <f t="shared" si="433"/>
        <v>37661.371276595746</v>
      </c>
      <c r="U473" s="106">
        <f t="shared" si="451"/>
        <v>0.55588409225310464</v>
      </c>
      <c r="V473" s="316"/>
      <c r="W473" s="99">
        <v>6</v>
      </c>
      <c r="X473" s="121" t="s">
        <v>312</v>
      </c>
      <c r="Y473" s="101" t="s">
        <v>313</v>
      </c>
      <c r="Z473" s="102">
        <v>34847630</v>
      </c>
      <c r="AA473" s="104">
        <v>790</v>
      </c>
      <c r="AB473" s="103">
        <f>IFERROR(AA473/AA478,"-")</f>
        <v>0.60305343511450382</v>
      </c>
      <c r="AC473" s="105">
        <f t="shared" si="434"/>
        <v>44110.924050632908</v>
      </c>
      <c r="AD473" s="106">
        <f t="shared" si="452"/>
        <v>0.59893858984078852</v>
      </c>
      <c r="AE473" s="316"/>
      <c r="AF473" s="99">
        <v>6</v>
      </c>
      <c r="AG473" s="121" t="s">
        <v>312</v>
      </c>
      <c r="AH473" s="101" t="s">
        <v>313</v>
      </c>
      <c r="AI473" s="102">
        <v>89696843</v>
      </c>
      <c r="AJ473" s="104">
        <v>1352</v>
      </c>
      <c r="AK473" s="103">
        <f>IFERROR(AJ473/AJ478,"-")</f>
        <v>0.49852507374631266</v>
      </c>
      <c r="AL473" s="105">
        <f t="shared" si="435"/>
        <v>66343.818786982243</v>
      </c>
      <c r="AM473" s="106">
        <f t="shared" si="453"/>
        <v>0.4923525127458121</v>
      </c>
      <c r="AN473" s="316"/>
      <c r="AO473" s="99">
        <v>6</v>
      </c>
      <c r="AP473" s="121" t="s">
        <v>312</v>
      </c>
      <c r="AQ473" s="101" t="s">
        <v>313</v>
      </c>
      <c r="AR473" s="102">
        <v>82626743</v>
      </c>
      <c r="AS473" s="104">
        <v>980</v>
      </c>
      <c r="AT473" s="103">
        <f>IFERROR(AS473/AS478,"-")</f>
        <v>0.5125523012552301</v>
      </c>
      <c r="AU473" s="105">
        <f t="shared" si="436"/>
        <v>84313.003061224488</v>
      </c>
      <c r="AV473" s="106">
        <f t="shared" si="454"/>
        <v>0.50515463917525771</v>
      </c>
      <c r="AW473" s="316"/>
      <c r="AX473" s="99">
        <v>6</v>
      </c>
      <c r="AY473" s="121" t="s">
        <v>338</v>
      </c>
      <c r="AZ473" s="101" t="s">
        <v>339</v>
      </c>
      <c r="BA473" s="102">
        <v>54250289</v>
      </c>
      <c r="BB473" s="104">
        <v>800</v>
      </c>
      <c r="BC473" s="103">
        <f>IFERROR(BB473/BB478,"-")</f>
        <v>0.49200492004920049</v>
      </c>
      <c r="BD473" s="105">
        <f t="shared" si="437"/>
        <v>67812.861250000002</v>
      </c>
      <c r="BE473" s="106">
        <f t="shared" si="455"/>
        <v>0.47990401919616077</v>
      </c>
      <c r="BF473" s="316"/>
      <c r="BG473" s="99">
        <v>6</v>
      </c>
      <c r="BH473" s="121" t="s">
        <v>300</v>
      </c>
      <c r="BI473" s="101" t="s">
        <v>301</v>
      </c>
      <c r="BJ473" s="102">
        <v>49299237</v>
      </c>
      <c r="BK473" s="104">
        <v>765</v>
      </c>
      <c r="BL473" s="103">
        <f>IFERROR(BK473/BK478,"-")</f>
        <v>0.50628722700198547</v>
      </c>
      <c r="BM473" s="105">
        <f t="shared" si="438"/>
        <v>64443.447058823527</v>
      </c>
      <c r="BN473" s="106">
        <f t="shared" si="456"/>
        <v>0.49227799227799229</v>
      </c>
      <c r="BO473" s="316"/>
      <c r="BP473" s="99">
        <v>6</v>
      </c>
      <c r="BQ473" s="121" t="s">
        <v>338</v>
      </c>
      <c r="BR473" s="101" t="s">
        <v>339</v>
      </c>
      <c r="BS473" s="102">
        <v>58398639</v>
      </c>
      <c r="BT473" s="104">
        <v>700</v>
      </c>
      <c r="BU473" s="103">
        <f>IFERROR(BT473/BT478,"-")</f>
        <v>0.55821371610845294</v>
      </c>
      <c r="BV473" s="105">
        <f t="shared" si="439"/>
        <v>83426.627142857149</v>
      </c>
      <c r="BW473" s="106">
        <f t="shared" si="457"/>
        <v>0.55161544523246653</v>
      </c>
      <c r="BX473" s="316"/>
      <c r="BY473" s="99">
        <v>6</v>
      </c>
      <c r="BZ473" s="121" t="s">
        <v>306</v>
      </c>
      <c r="CA473" s="101" t="s">
        <v>307</v>
      </c>
      <c r="CB473" s="102">
        <v>628822467</v>
      </c>
      <c r="CC473" s="104">
        <v>16580</v>
      </c>
      <c r="CD473" s="103">
        <f>IFERROR(CC473/CC478,"-")</f>
        <v>0.4620443651766804</v>
      </c>
      <c r="CE473" s="105">
        <f t="shared" si="440"/>
        <v>37926.566164053074</v>
      </c>
      <c r="CF473" s="106">
        <f t="shared" si="458"/>
        <v>0.43715558836712631</v>
      </c>
    </row>
    <row r="474" spans="2:84" ht="13.5" customHeight="1">
      <c r="B474" s="319"/>
      <c r="C474" s="329"/>
      <c r="D474" s="316"/>
      <c r="E474" s="99">
        <v>7</v>
      </c>
      <c r="F474" s="121" t="s">
        <v>292</v>
      </c>
      <c r="G474" s="101" t="s">
        <v>293</v>
      </c>
      <c r="H474" s="102">
        <v>1010047742</v>
      </c>
      <c r="I474" s="104">
        <v>9589</v>
      </c>
      <c r="J474" s="103">
        <f>IFERROR(I474/I478,"-")</f>
        <v>0.40159986597981323</v>
      </c>
      <c r="K474" s="105">
        <f t="shared" si="432"/>
        <v>105334.00166857858</v>
      </c>
      <c r="L474" s="106">
        <f t="shared" si="450"/>
        <v>0.37251855017287594</v>
      </c>
      <c r="M474" s="316"/>
      <c r="N474" s="99">
        <v>7</v>
      </c>
      <c r="O474" s="121" t="s">
        <v>312</v>
      </c>
      <c r="P474" s="101" t="s">
        <v>313</v>
      </c>
      <c r="Q474" s="102">
        <v>41337241</v>
      </c>
      <c r="R474" s="104">
        <v>935</v>
      </c>
      <c r="S474" s="103">
        <f>IFERROR(R474/R478,"-")</f>
        <v>0.55588585017835912</v>
      </c>
      <c r="T474" s="105">
        <f t="shared" si="433"/>
        <v>44210.952941176467</v>
      </c>
      <c r="U474" s="106">
        <f t="shared" si="451"/>
        <v>0.55292726197516262</v>
      </c>
      <c r="V474" s="316"/>
      <c r="W474" s="99">
        <v>7</v>
      </c>
      <c r="X474" s="121" t="s">
        <v>308</v>
      </c>
      <c r="Y474" s="101" t="s">
        <v>309</v>
      </c>
      <c r="Z474" s="102">
        <v>61862911</v>
      </c>
      <c r="AA474" s="104">
        <v>707</v>
      </c>
      <c r="AB474" s="103">
        <f>IFERROR(AA474/AA478,"-")</f>
        <v>0.53969465648854964</v>
      </c>
      <c r="AC474" s="105">
        <f t="shared" si="434"/>
        <v>87500.581329561523</v>
      </c>
      <c r="AD474" s="106">
        <f t="shared" si="452"/>
        <v>0.53601213040181961</v>
      </c>
      <c r="AE474" s="316"/>
      <c r="AF474" s="99">
        <v>7</v>
      </c>
      <c r="AG474" s="121" t="s">
        <v>306</v>
      </c>
      <c r="AH474" s="101" t="s">
        <v>307</v>
      </c>
      <c r="AI474" s="102">
        <v>45564942</v>
      </c>
      <c r="AJ474" s="104">
        <v>1231</v>
      </c>
      <c r="AK474" s="103">
        <f>IFERROR(AJ474/AJ478,"-")</f>
        <v>0.45390855457227136</v>
      </c>
      <c r="AL474" s="105">
        <f t="shared" si="435"/>
        <v>37014.575142160844</v>
      </c>
      <c r="AM474" s="106">
        <f t="shared" si="453"/>
        <v>0.44828841951930082</v>
      </c>
      <c r="AN474" s="316"/>
      <c r="AO474" s="99">
        <v>7</v>
      </c>
      <c r="AP474" s="121" t="s">
        <v>338</v>
      </c>
      <c r="AQ474" s="101" t="s">
        <v>339</v>
      </c>
      <c r="AR474" s="102">
        <v>57365885</v>
      </c>
      <c r="AS474" s="104">
        <v>808</v>
      </c>
      <c r="AT474" s="103">
        <f>IFERROR(AS474/AS478,"-")</f>
        <v>0.42259414225941422</v>
      </c>
      <c r="AU474" s="105">
        <f t="shared" si="436"/>
        <v>70997.382425742573</v>
      </c>
      <c r="AV474" s="106">
        <f t="shared" si="454"/>
        <v>0.41649484536082476</v>
      </c>
      <c r="AW474" s="316"/>
      <c r="AX474" s="99">
        <v>7</v>
      </c>
      <c r="AY474" s="121" t="s">
        <v>312</v>
      </c>
      <c r="AZ474" s="101" t="s">
        <v>313</v>
      </c>
      <c r="BA474" s="102">
        <v>69437784</v>
      </c>
      <c r="BB474" s="104">
        <v>784</v>
      </c>
      <c r="BC474" s="103">
        <f>IFERROR(BB474/BB478,"-")</f>
        <v>0.4821648216482165</v>
      </c>
      <c r="BD474" s="105">
        <f t="shared" si="437"/>
        <v>88568.602040816331</v>
      </c>
      <c r="BE474" s="106">
        <f t="shared" si="455"/>
        <v>0.47030593881223753</v>
      </c>
      <c r="BF474" s="316"/>
      <c r="BG474" s="99">
        <v>7</v>
      </c>
      <c r="BH474" s="121" t="s">
        <v>454</v>
      </c>
      <c r="BI474" s="101" t="s">
        <v>455</v>
      </c>
      <c r="BJ474" s="102">
        <v>59846978</v>
      </c>
      <c r="BK474" s="104">
        <v>756</v>
      </c>
      <c r="BL474" s="103">
        <f>IFERROR(BK474/BK478,"-")</f>
        <v>0.50033090668431501</v>
      </c>
      <c r="BM474" s="105">
        <f t="shared" si="438"/>
        <v>79162.66931216931</v>
      </c>
      <c r="BN474" s="106">
        <f t="shared" si="456"/>
        <v>0.48648648648648651</v>
      </c>
      <c r="BO474" s="316"/>
      <c r="BP474" s="99">
        <v>7</v>
      </c>
      <c r="BQ474" s="121" t="s">
        <v>428</v>
      </c>
      <c r="BR474" s="101" t="s">
        <v>429</v>
      </c>
      <c r="BS474" s="102">
        <v>21341577</v>
      </c>
      <c r="BT474" s="104">
        <v>641</v>
      </c>
      <c r="BU474" s="103">
        <f>IFERROR(BT474/BT478,"-")</f>
        <v>0.51116427432216904</v>
      </c>
      <c r="BV474" s="105">
        <f t="shared" si="439"/>
        <v>33294.191887675508</v>
      </c>
      <c r="BW474" s="106">
        <f t="shared" si="457"/>
        <v>0.50512214342001571</v>
      </c>
      <c r="BX474" s="316"/>
      <c r="BY474" s="99">
        <v>7</v>
      </c>
      <c r="BZ474" s="121" t="s">
        <v>312</v>
      </c>
      <c r="CA474" s="101" t="s">
        <v>313</v>
      </c>
      <c r="CB474" s="102">
        <v>872339452</v>
      </c>
      <c r="CC474" s="104">
        <v>15094</v>
      </c>
      <c r="CD474" s="103">
        <f>IFERROR(CC474/CC478,"-")</f>
        <v>0.42063315126518785</v>
      </c>
      <c r="CE474" s="105">
        <f t="shared" si="440"/>
        <v>57793.789055253743</v>
      </c>
      <c r="CF474" s="106">
        <f t="shared" si="458"/>
        <v>0.39797505734700872</v>
      </c>
    </row>
    <row r="475" spans="2:84" ht="13.5" customHeight="1">
      <c r="B475" s="319"/>
      <c r="C475" s="329"/>
      <c r="D475" s="316"/>
      <c r="E475" s="99">
        <v>8</v>
      </c>
      <c r="F475" s="100" t="s">
        <v>387</v>
      </c>
      <c r="G475" s="101" t="s">
        <v>388</v>
      </c>
      <c r="H475" s="102">
        <v>40537322</v>
      </c>
      <c r="I475" s="104">
        <v>9509</v>
      </c>
      <c r="J475" s="103">
        <f>IFERROR(I475/I478,"-")</f>
        <v>0.39824936131004735</v>
      </c>
      <c r="K475" s="105">
        <f t="shared" si="432"/>
        <v>4263.0478494058261</v>
      </c>
      <c r="L475" s="106">
        <f t="shared" si="450"/>
        <v>0.36941066780622356</v>
      </c>
      <c r="M475" s="316"/>
      <c r="N475" s="99">
        <v>8</v>
      </c>
      <c r="O475" s="100" t="s">
        <v>302</v>
      </c>
      <c r="P475" s="101" t="s">
        <v>303</v>
      </c>
      <c r="Q475" s="102">
        <v>48395532</v>
      </c>
      <c r="R475" s="104">
        <v>878</v>
      </c>
      <c r="S475" s="103">
        <f>IFERROR(R475/R478,"-")</f>
        <v>0.52199762187871579</v>
      </c>
      <c r="T475" s="105">
        <f t="shared" si="433"/>
        <v>55120.19589977221</v>
      </c>
      <c r="U475" s="106">
        <f t="shared" si="451"/>
        <v>0.51921939680662332</v>
      </c>
      <c r="V475" s="316"/>
      <c r="W475" s="99">
        <v>8</v>
      </c>
      <c r="X475" s="100" t="s">
        <v>324</v>
      </c>
      <c r="Y475" s="101" t="s">
        <v>556</v>
      </c>
      <c r="Z475" s="102">
        <v>62270366</v>
      </c>
      <c r="AA475" s="104">
        <v>686</v>
      </c>
      <c r="AB475" s="103">
        <f>IFERROR(AA475/AA478,"-")</f>
        <v>0.52366412213740454</v>
      </c>
      <c r="AC475" s="105">
        <f t="shared" si="434"/>
        <v>90773.128279883385</v>
      </c>
      <c r="AD475" s="106">
        <f t="shared" si="452"/>
        <v>0.52009097801364668</v>
      </c>
      <c r="AE475" s="316"/>
      <c r="AF475" s="99">
        <v>8</v>
      </c>
      <c r="AG475" s="100" t="s">
        <v>381</v>
      </c>
      <c r="AH475" s="101" t="s">
        <v>382</v>
      </c>
      <c r="AI475" s="102">
        <v>21078566</v>
      </c>
      <c r="AJ475" s="104">
        <v>1081</v>
      </c>
      <c r="AK475" s="103">
        <f>IFERROR(AJ475/AJ478,"-")</f>
        <v>0.39859882005899705</v>
      </c>
      <c r="AL475" s="105">
        <f t="shared" si="435"/>
        <v>19499.135985198889</v>
      </c>
      <c r="AM475" s="106">
        <f t="shared" si="453"/>
        <v>0.39366351056081572</v>
      </c>
      <c r="AN475" s="316"/>
      <c r="AO475" s="99">
        <v>8</v>
      </c>
      <c r="AP475" s="100" t="s">
        <v>454</v>
      </c>
      <c r="AQ475" s="101" t="s">
        <v>455</v>
      </c>
      <c r="AR475" s="102">
        <v>22985186</v>
      </c>
      <c r="AS475" s="104">
        <v>781</v>
      </c>
      <c r="AT475" s="103">
        <f>IFERROR(AS475/AS478,"-")</f>
        <v>0.40847280334728031</v>
      </c>
      <c r="AU475" s="105">
        <f t="shared" si="436"/>
        <v>29430.455825864276</v>
      </c>
      <c r="AV475" s="106">
        <f t="shared" si="454"/>
        <v>0.40257731958762888</v>
      </c>
      <c r="AW475" s="316"/>
      <c r="AX475" s="99">
        <v>8</v>
      </c>
      <c r="AY475" s="100" t="s">
        <v>454</v>
      </c>
      <c r="AZ475" s="101" t="s">
        <v>455</v>
      </c>
      <c r="BA475" s="102">
        <v>24857461</v>
      </c>
      <c r="BB475" s="104">
        <v>737</v>
      </c>
      <c r="BC475" s="103">
        <f>IFERROR(BB475/BB478,"-")</f>
        <v>0.45325953259532598</v>
      </c>
      <c r="BD475" s="105">
        <f t="shared" si="437"/>
        <v>33727.898236092267</v>
      </c>
      <c r="BE475" s="106">
        <f t="shared" si="455"/>
        <v>0.44211157768446313</v>
      </c>
      <c r="BF475" s="316"/>
      <c r="BG475" s="99">
        <v>8</v>
      </c>
      <c r="BH475" s="100" t="s">
        <v>312</v>
      </c>
      <c r="BI475" s="101" t="s">
        <v>313</v>
      </c>
      <c r="BJ475" s="102">
        <v>86927621</v>
      </c>
      <c r="BK475" s="104">
        <v>747</v>
      </c>
      <c r="BL475" s="103">
        <f>IFERROR(BK475/BK478,"-")</f>
        <v>0.49437458636664461</v>
      </c>
      <c r="BM475" s="105">
        <f t="shared" si="438"/>
        <v>116368.97054886211</v>
      </c>
      <c r="BN475" s="106">
        <f t="shared" si="456"/>
        <v>0.48069498069498068</v>
      </c>
      <c r="BO475" s="316"/>
      <c r="BP475" s="99">
        <v>8</v>
      </c>
      <c r="BQ475" s="100" t="s">
        <v>336</v>
      </c>
      <c r="BR475" s="101" t="s">
        <v>337</v>
      </c>
      <c r="BS475" s="102">
        <v>276032787</v>
      </c>
      <c r="BT475" s="104">
        <v>554</v>
      </c>
      <c r="BU475" s="103">
        <f>IFERROR(BT475/BT478,"-")</f>
        <v>0.44178628389154706</v>
      </c>
      <c r="BV475" s="105">
        <f t="shared" si="439"/>
        <v>498254.12815884477</v>
      </c>
      <c r="BW475" s="106">
        <f t="shared" si="457"/>
        <v>0.43656422379826637</v>
      </c>
      <c r="BX475" s="316"/>
      <c r="BY475" s="99">
        <v>8</v>
      </c>
      <c r="BZ475" s="100" t="s">
        <v>302</v>
      </c>
      <c r="CA475" s="101" t="s">
        <v>303</v>
      </c>
      <c r="CB475" s="102">
        <v>708913801</v>
      </c>
      <c r="CC475" s="104">
        <v>15030</v>
      </c>
      <c r="CD475" s="103">
        <f>IFERROR(CC475/CC478,"-")</f>
        <v>0.41884962657451791</v>
      </c>
      <c r="CE475" s="105">
        <f t="shared" si="440"/>
        <v>47166.586892880907</v>
      </c>
      <c r="CF475" s="106">
        <f t="shared" si="458"/>
        <v>0.39628760513618266</v>
      </c>
    </row>
    <row r="476" spans="2:84" ht="13.5" customHeight="1">
      <c r="B476" s="319"/>
      <c r="C476" s="329"/>
      <c r="D476" s="316"/>
      <c r="E476" s="99">
        <v>9</v>
      </c>
      <c r="F476" s="121" t="s">
        <v>381</v>
      </c>
      <c r="G476" s="101" t="s">
        <v>382</v>
      </c>
      <c r="H476" s="102">
        <v>157906406</v>
      </c>
      <c r="I476" s="104">
        <v>8994</v>
      </c>
      <c r="J476" s="103">
        <f>IFERROR(I476/I478,"-")</f>
        <v>0.37668048749842947</v>
      </c>
      <c r="K476" s="105">
        <f t="shared" si="432"/>
        <v>17556.860796086279</v>
      </c>
      <c r="L476" s="106">
        <f t="shared" si="450"/>
        <v>0.34940367507089859</v>
      </c>
      <c r="M476" s="316"/>
      <c r="N476" s="99">
        <v>9</v>
      </c>
      <c r="O476" s="121" t="s">
        <v>381</v>
      </c>
      <c r="P476" s="101" t="s">
        <v>382</v>
      </c>
      <c r="Q476" s="102">
        <v>16705169</v>
      </c>
      <c r="R476" s="104">
        <v>834</v>
      </c>
      <c r="S476" s="103">
        <f>IFERROR(R476/R478,"-")</f>
        <v>0.49583828775267541</v>
      </c>
      <c r="T476" s="105">
        <f t="shared" si="433"/>
        <v>20030.178657074339</v>
      </c>
      <c r="U476" s="106">
        <f t="shared" si="451"/>
        <v>0.49319929036073329</v>
      </c>
      <c r="V476" s="316"/>
      <c r="W476" s="99">
        <v>9</v>
      </c>
      <c r="X476" s="121" t="s">
        <v>306</v>
      </c>
      <c r="Y476" s="101" t="s">
        <v>307</v>
      </c>
      <c r="Z476" s="102">
        <v>29352469</v>
      </c>
      <c r="AA476" s="104">
        <v>686</v>
      </c>
      <c r="AB476" s="103">
        <f>IFERROR(AA476/AA478,"-")</f>
        <v>0.52366412213740454</v>
      </c>
      <c r="AC476" s="105">
        <f t="shared" si="434"/>
        <v>42787.855685131195</v>
      </c>
      <c r="AD476" s="106">
        <f t="shared" si="452"/>
        <v>0.52009097801364668</v>
      </c>
      <c r="AE476" s="316"/>
      <c r="AF476" s="99">
        <v>9</v>
      </c>
      <c r="AG476" s="121" t="s">
        <v>308</v>
      </c>
      <c r="AH476" s="101" t="s">
        <v>309</v>
      </c>
      <c r="AI476" s="102">
        <v>115250310</v>
      </c>
      <c r="AJ476" s="104">
        <v>1045</v>
      </c>
      <c r="AK476" s="103">
        <f>IFERROR(AJ476/AJ478,"-")</f>
        <v>0.38532448377581119</v>
      </c>
      <c r="AL476" s="105">
        <f t="shared" si="435"/>
        <v>110287.37799043063</v>
      </c>
      <c r="AM476" s="106">
        <f t="shared" si="453"/>
        <v>0.38055353241077933</v>
      </c>
      <c r="AN476" s="316"/>
      <c r="AO476" s="99">
        <v>9</v>
      </c>
      <c r="AP476" s="121" t="s">
        <v>306</v>
      </c>
      <c r="AQ476" s="101" t="s">
        <v>307</v>
      </c>
      <c r="AR476" s="102">
        <v>27231460</v>
      </c>
      <c r="AS476" s="104">
        <v>768</v>
      </c>
      <c r="AT476" s="103">
        <f>IFERROR(AS476/AS478,"-")</f>
        <v>0.40167364016736401</v>
      </c>
      <c r="AU476" s="105">
        <f t="shared" si="436"/>
        <v>35457.630208333336</v>
      </c>
      <c r="AV476" s="106">
        <f t="shared" si="454"/>
        <v>0.3958762886597938</v>
      </c>
      <c r="AW476" s="316"/>
      <c r="AX476" s="99">
        <v>9</v>
      </c>
      <c r="AY476" s="121" t="s">
        <v>428</v>
      </c>
      <c r="AZ476" s="101" t="s">
        <v>429</v>
      </c>
      <c r="BA476" s="102">
        <v>13113311</v>
      </c>
      <c r="BB476" s="104">
        <v>683</v>
      </c>
      <c r="BC476" s="103">
        <f>IFERROR(BB476/BB478,"-")</f>
        <v>0.42004920049200489</v>
      </c>
      <c r="BD476" s="105">
        <f t="shared" si="437"/>
        <v>19199.576866764277</v>
      </c>
      <c r="BE476" s="106">
        <f t="shared" si="455"/>
        <v>0.40971805638872227</v>
      </c>
      <c r="BF476" s="316"/>
      <c r="BG476" s="99">
        <v>9</v>
      </c>
      <c r="BH476" s="121" t="s">
        <v>428</v>
      </c>
      <c r="BI476" s="101" t="s">
        <v>429</v>
      </c>
      <c r="BJ476" s="102">
        <v>21029584</v>
      </c>
      <c r="BK476" s="104">
        <v>713</v>
      </c>
      <c r="BL476" s="103">
        <f>IFERROR(BK476/BK478,"-")</f>
        <v>0.47187293183322304</v>
      </c>
      <c r="BM476" s="105">
        <f t="shared" si="438"/>
        <v>29494.507713884992</v>
      </c>
      <c r="BN476" s="106">
        <f t="shared" si="456"/>
        <v>0.45881595881595882</v>
      </c>
      <c r="BO476" s="316"/>
      <c r="BP476" s="99">
        <v>9</v>
      </c>
      <c r="BQ476" s="121" t="s">
        <v>369</v>
      </c>
      <c r="BR476" s="101" t="s">
        <v>370</v>
      </c>
      <c r="BS476" s="102">
        <v>55340930</v>
      </c>
      <c r="BT476" s="104">
        <v>553</v>
      </c>
      <c r="BU476" s="103">
        <f>IFERROR(BT476/BT478,"-")</f>
        <v>0.44098883572567782</v>
      </c>
      <c r="BV476" s="105">
        <f t="shared" si="439"/>
        <v>100074.01446654611</v>
      </c>
      <c r="BW476" s="106">
        <f t="shared" si="457"/>
        <v>0.43577620173364856</v>
      </c>
      <c r="BX476" s="316"/>
      <c r="BY476" s="99">
        <v>9</v>
      </c>
      <c r="BZ476" s="121" t="s">
        <v>381</v>
      </c>
      <c r="CA476" s="101" t="s">
        <v>382</v>
      </c>
      <c r="CB476" s="102">
        <v>264609598</v>
      </c>
      <c r="CC476" s="104">
        <v>13778</v>
      </c>
      <c r="CD476" s="103">
        <f>IFERROR(CC476/CC478,"-")</f>
        <v>0.38395942481328726</v>
      </c>
      <c r="CE476" s="105">
        <f t="shared" si="440"/>
        <v>19205.225577006822</v>
      </c>
      <c r="CF476" s="106">
        <f t="shared" si="458"/>
        <v>0.36327682126189786</v>
      </c>
    </row>
    <row r="477" spans="2:84" ht="13.5" customHeight="1">
      <c r="B477" s="319"/>
      <c r="C477" s="329"/>
      <c r="D477" s="316"/>
      <c r="E477" s="107">
        <v>10</v>
      </c>
      <c r="F477" s="108" t="s">
        <v>312</v>
      </c>
      <c r="G477" s="109" t="s">
        <v>313</v>
      </c>
      <c r="H477" s="110">
        <v>388683411</v>
      </c>
      <c r="I477" s="112">
        <v>8972</v>
      </c>
      <c r="J477" s="111">
        <f>IFERROR(I477/I478,"-")</f>
        <v>0.37575909871424384</v>
      </c>
      <c r="K477" s="113">
        <f t="shared" si="432"/>
        <v>43321.824676772179</v>
      </c>
      <c r="L477" s="114">
        <f t="shared" si="450"/>
        <v>0.34854900742006917</v>
      </c>
      <c r="M477" s="316"/>
      <c r="N477" s="107">
        <v>10</v>
      </c>
      <c r="O477" s="108" t="s">
        <v>308</v>
      </c>
      <c r="P477" s="109" t="s">
        <v>309</v>
      </c>
      <c r="Q477" s="110">
        <v>83431174</v>
      </c>
      <c r="R477" s="112">
        <v>833</v>
      </c>
      <c r="S477" s="111">
        <f>IFERROR(R477/R478,"-")</f>
        <v>0.49524375743162902</v>
      </c>
      <c r="T477" s="113">
        <f t="shared" si="433"/>
        <v>100157.47178871548</v>
      </c>
      <c r="U477" s="114">
        <f t="shared" si="451"/>
        <v>0.49260792430514488</v>
      </c>
      <c r="V477" s="316"/>
      <c r="W477" s="107">
        <v>10</v>
      </c>
      <c r="X477" s="108" t="s">
        <v>302</v>
      </c>
      <c r="Y477" s="109" t="s">
        <v>303</v>
      </c>
      <c r="Z477" s="110">
        <v>32691424</v>
      </c>
      <c r="AA477" s="112">
        <v>673</v>
      </c>
      <c r="AB477" s="111">
        <f>IFERROR(AA477/AA478,"-")</f>
        <v>0.51374045801526713</v>
      </c>
      <c r="AC477" s="113">
        <f t="shared" si="434"/>
        <v>48575.66716196137</v>
      </c>
      <c r="AD477" s="114">
        <f t="shared" si="452"/>
        <v>0.51023502653525399</v>
      </c>
      <c r="AE477" s="316"/>
      <c r="AF477" s="107">
        <v>10</v>
      </c>
      <c r="AG477" s="108" t="s">
        <v>353</v>
      </c>
      <c r="AH477" s="109" t="s">
        <v>354</v>
      </c>
      <c r="AI477" s="110">
        <v>102170030</v>
      </c>
      <c r="AJ477" s="112">
        <v>1021</v>
      </c>
      <c r="AK477" s="111">
        <f>IFERROR(AJ477/AJ478,"-")</f>
        <v>0.37647492625368734</v>
      </c>
      <c r="AL477" s="113">
        <f t="shared" si="435"/>
        <v>100068.58961802155</v>
      </c>
      <c r="AM477" s="114">
        <f t="shared" si="453"/>
        <v>0.37181354697742169</v>
      </c>
      <c r="AN477" s="316"/>
      <c r="AO477" s="107">
        <v>10</v>
      </c>
      <c r="AP477" s="108" t="s">
        <v>308</v>
      </c>
      <c r="AQ477" s="109" t="s">
        <v>309</v>
      </c>
      <c r="AR477" s="110">
        <v>88026433</v>
      </c>
      <c r="AS477" s="112">
        <v>750</v>
      </c>
      <c r="AT477" s="111">
        <f>IFERROR(AS477/AS478,"-")</f>
        <v>0.39225941422594141</v>
      </c>
      <c r="AU477" s="113">
        <f t="shared" si="436"/>
        <v>117368.57733333333</v>
      </c>
      <c r="AV477" s="114">
        <f t="shared" si="454"/>
        <v>0.38659793814432991</v>
      </c>
      <c r="AW477" s="316"/>
      <c r="AX477" s="107">
        <v>10</v>
      </c>
      <c r="AY477" s="108" t="s">
        <v>353</v>
      </c>
      <c r="AZ477" s="109" t="s">
        <v>354</v>
      </c>
      <c r="BA477" s="110">
        <v>35005978</v>
      </c>
      <c r="BB477" s="112">
        <v>640</v>
      </c>
      <c r="BC477" s="111">
        <f>IFERROR(BB477/BB478,"-")</f>
        <v>0.39360393603936039</v>
      </c>
      <c r="BD477" s="113">
        <f t="shared" si="437"/>
        <v>54696.840624999997</v>
      </c>
      <c r="BE477" s="114">
        <f t="shared" si="455"/>
        <v>0.38392321535692864</v>
      </c>
      <c r="BF477" s="316"/>
      <c r="BG477" s="107">
        <v>10</v>
      </c>
      <c r="BH477" s="108" t="s">
        <v>369</v>
      </c>
      <c r="BI477" s="109" t="s">
        <v>370</v>
      </c>
      <c r="BJ477" s="110">
        <v>59848139</v>
      </c>
      <c r="BK477" s="112">
        <v>651</v>
      </c>
      <c r="BL477" s="111">
        <f>IFERROR(BK477/BK478,"-")</f>
        <v>0.43084050297816018</v>
      </c>
      <c r="BM477" s="113">
        <f t="shared" si="438"/>
        <v>91932.625192012289</v>
      </c>
      <c r="BN477" s="114">
        <f t="shared" si="456"/>
        <v>0.41891891891891891</v>
      </c>
      <c r="BO477" s="316"/>
      <c r="BP477" s="107">
        <v>10</v>
      </c>
      <c r="BQ477" s="108" t="s">
        <v>300</v>
      </c>
      <c r="BR477" s="109" t="s">
        <v>301</v>
      </c>
      <c r="BS477" s="110">
        <v>44643999</v>
      </c>
      <c r="BT477" s="112">
        <v>551</v>
      </c>
      <c r="BU477" s="111">
        <f>IFERROR(BT477/BT478,"-")</f>
        <v>0.43939393939393939</v>
      </c>
      <c r="BV477" s="113">
        <f t="shared" si="439"/>
        <v>81023.591651542651</v>
      </c>
      <c r="BW477" s="114">
        <f t="shared" si="457"/>
        <v>0.43420015760441294</v>
      </c>
      <c r="BX477" s="316"/>
      <c r="BY477" s="107">
        <v>10</v>
      </c>
      <c r="BZ477" s="108" t="s">
        <v>387</v>
      </c>
      <c r="CA477" s="109" t="s">
        <v>388</v>
      </c>
      <c r="CB477" s="110">
        <v>52540753</v>
      </c>
      <c r="CC477" s="112">
        <v>12522</v>
      </c>
      <c r="CD477" s="111">
        <f>IFERROR(CC477/CC478,"-")</f>
        <v>0.34895775275888974</v>
      </c>
      <c r="CE477" s="113">
        <f t="shared" si="440"/>
        <v>4195.8754991215465</v>
      </c>
      <c r="CF477" s="114">
        <f t="shared" si="458"/>
        <v>0.33016057162443641</v>
      </c>
    </row>
    <row r="478" spans="2:84" ht="13.5" customHeight="1">
      <c r="B478" s="321"/>
      <c r="C478" s="330"/>
      <c r="D478" s="317"/>
      <c r="E478" s="115" t="s">
        <v>192</v>
      </c>
      <c r="F478" s="116"/>
      <c r="G478" s="117"/>
      <c r="H478" s="211">
        <v>14213777340</v>
      </c>
      <c r="I478" s="119">
        <v>23877</v>
      </c>
      <c r="J478" s="118" t="s">
        <v>126</v>
      </c>
      <c r="K478" s="65">
        <f t="shared" si="432"/>
        <v>595291.59190853126</v>
      </c>
      <c r="L478" s="120">
        <f t="shared" si="450"/>
        <v>0.92758634085699854</v>
      </c>
      <c r="M478" s="317"/>
      <c r="N478" s="115" t="s">
        <v>192</v>
      </c>
      <c r="O478" s="116"/>
      <c r="P478" s="117"/>
      <c r="Q478" s="211">
        <v>1823529860</v>
      </c>
      <c r="R478" s="119">
        <v>1682</v>
      </c>
      <c r="S478" s="118" t="s">
        <v>126</v>
      </c>
      <c r="T478" s="65">
        <f t="shared" si="433"/>
        <v>1084143.7931034483</v>
      </c>
      <c r="U478" s="120">
        <f t="shared" si="451"/>
        <v>0.99467770549970436</v>
      </c>
      <c r="V478" s="317"/>
      <c r="W478" s="115" t="s">
        <v>192</v>
      </c>
      <c r="X478" s="116"/>
      <c r="Y478" s="117"/>
      <c r="Z478" s="211">
        <v>1567462680</v>
      </c>
      <c r="AA478" s="119">
        <v>1310</v>
      </c>
      <c r="AB478" s="118" t="s">
        <v>126</v>
      </c>
      <c r="AC478" s="65">
        <f t="shared" si="434"/>
        <v>1196536.3969465648</v>
      </c>
      <c r="AD478" s="120">
        <f t="shared" si="452"/>
        <v>0.99317664897649738</v>
      </c>
      <c r="AE478" s="317"/>
      <c r="AF478" s="115" t="s">
        <v>192</v>
      </c>
      <c r="AG478" s="116"/>
      <c r="AH478" s="117"/>
      <c r="AI478" s="211">
        <v>3399259990</v>
      </c>
      <c r="AJ478" s="119">
        <v>2712</v>
      </c>
      <c r="AK478" s="118" t="s">
        <v>126</v>
      </c>
      <c r="AL478" s="65">
        <f t="shared" si="435"/>
        <v>1253414.4505899705</v>
      </c>
      <c r="AM478" s="120">
        <f t="shared" si="453"/>
        <v>0.98761835396941</v>
      </c>
      <c r="AN478" s="317"/>
      <c r="AO478" s="115" t="s">
        <v>192</v>
      </c>
      <c r="AP478" s="116"/>
      <c r="AQ478" s="117"/>
      <c r="AR478" s="211">
        <v>2851485270</v>
      </c>
      <c r="AS478" s="119">
        <v>1912</v>
      </c>
      <c r="AT478" s="118" t="s">
        <v>126</v>
      </c>
      <c r="AU478" s="65">
        <f t="shared" si="436"/>
        <v>1491362.5889121338</v>
      </c>
      <c r="AV478" s="120">
        <f t="shared" si="454"/>
        <v>0.9855670103092784</v>
      </c>
      <c r="AW478" s="317"/>
      <c r="AX478" s="115" t="s">
        <v>192</v>
      </c>
      <c r="AY478" s="116"/>
      <c r="AZ478" s="117"/>
      <c r="BA478" s="211">
        <v>2660499920</v>
      </c>
      <c r="BB478" s="119">
        <v>1626</v>
      </c>
      <c r="BC478" s="118" t="s">
        <v>126</v>
      </c>
      <c r="BD478" s="65">
        <f t="shared" si="437"/>
        <v>1636223.8130381303</v>
      </c>
      <c r="BE478" s="120">
        <f t="shared" si="455"/>
        <v>0.97540491901619675</v>
      </c>
      <c r="BF478" s="317"/>
      <c r="BG478" s="115" t="s">
        <v>192</v>
      </c>
      <c r="BH478" s="116"/>
      <c r="BI478" s="117"/>
      <c r="BJ478" s="211">
        <v>3297503370</v>
      </c>
      <c r="BK478" s="119">
        <v>1511</v>
      </c>
      <c r="BL478" s="118" t="s">
        <v>126</v>
      </c>
      <c r="BM478" s="65">
        <f t="shared" si="438"/>
        <v>2182331.8133686301</v>
      </c>
      <c r="BN478" s="120">
        <f t="shared" si="456"/>
        <v>0.97232947232947231</v>
      </c>
      <c r="BO478" s="317"/>
      <c r="BP478" s="115" t="s">
        <v>192</v>
      </c>
      <c r="BQ478" s="116"/>
      <c r="BR478" s="117"/>
      <c r="BS478" s="211">
        <v>2980056250</v>
      </c>
      <c r="BT478" s="119">
        <v>1254</v>
      </c>
      <c r="BU478" s="118" t="s">
        <v>126</v>
      </c>
      <c r="BV478" s="65">
        <f t="shared" si="439"/>
        <v>2376440.3907496012</v>
      </c>
      <c r="BW478" s="120">
        <f t="shared" si="457"/>
        <v>0.98817966903073284</v>
      </c>
      <c r="BX478" s="317"/>
      <c r="BY478" s="115" t="s">
        <v>192</v>
      </c>
      <c r="BZ478" s="116"/>
      <c r="CA478" s="117"/>
      <c r="CB478" s="211">
        <v>32793574680</v>
      </c>
      <c r="CC478" s="119">
        <v>35884</v>
      </c>
      <c r="CD478" s="118" t="s">
        <v>126</v>
      </c>
      <c r="CE478" s="65">
        <f t="shared" si="440"/>
        <v>913877.34589231969</v>
      </c>
      <c r="CF478" s="120">
        <f t="shared" si="458"/>
        <v>0.94613336145753679</v>
      </c>
    </row>
    <row r="479" spans="2:84" ht="13.5" customHeight="1">
      <c r="B479" s="318">
        <v>44</v>
      </c>
      <c r="C479" s="328" t="s">
        <v>22</v>
      </c>
      <c r="D479" s="320">
        <f>CK49</f>
        <v>25803</v>
      </c>
      <c r="E479" s="91">
        <v>1</v>
      </c>
      <c r="F479" s="92" t="s">
        <v>296</v>
      </c>
      <c r="G479" s="93" t="s">
        <v>297</v>
      </c>
      <c r="H479" s="94">
        <v>683362375</v>
      </c>
      <c r="I479" s="96">
        <v>16290</v>
      </c>
      <c r="J479" s="95">
        <f>IFERROR(I479/I489,"-")</f>
        <v>0.68059327344892417</v>
      </c>
      <c r="K479" s="97">
        <f t="shared" si="432"/>
        <v>41949.808164518108</v>
      </c>
      <c r="L479" s="98">
        <f t="shared" ref="L479:L489" si="459">IFERROR(I479/$CK$49,0)</f>
        <v>0.63132193930938263</v>
      </c>
      <c r="M479" s="320">
        <f>CL49</f>
        <v>3163</v>
      </c>
      <c r="N479" s="91">
        <v>1</v>
      </c>
      <c r="O479" s="92" t="s">
        <v>296</v>
      </c>
      <c r="P479" s="93" t="s">
        <v>297</v>
      </c>
      <c r="Q479" s="94">
        <v>109759820</v>
      </c>
      <c r="R479" s="96">
        <v>2476</v>
      </c>
      <c r="S479" s="95">
        <f>IFERROR(R479/R489,"-")</f>
        <v>0.78628135916163866</v>
      </c>
      <c r="T479" s="97">
        <f t="shared" si="433"/>
        <v>44329.49111470113</v>
      </c>
      <c r="U479" s="98">
        <f t="shared" ref="U479:U489" si="460">IFERROR(R479/$CL$49,0)</f>
        <v>0.78280113815997465</v>
      </c>
      <c r="V479" s="320">
        <f>CM49</f>
        <v>1923</v>
      </c>
      <c r="W479" s="91">
        <v>1</v>
      </c>
      <c r="X479" s="92" t="s">
        <v>296</v>
      </c>
      <c r="Y479" s="93" t="s">
        <v>297</v>
      </c>
      <c r="Z479" s="94">
        <v>69274221</v>
      </c>
      <c r="AA479" s="96">
        <v>1555</v>
      </c>
      <c r="AB479" s="95">
        <f>IFERROR(AA479/AA489,"-")</f>
        <v>0.81158663883089766</v>
      </c>
      <c r="AC479" s="97">
        <f t="shared" si="434"/>
        <v>44549.338263665595</v>
      </c>
      <c r="AD479" s="98">
        <f t="shared" ref="AD479:AD489" si="461">IFERROR(AA479/$CM$49,0)</f>
        <v>0.80863234529381178</v>
      </c>
      <c r="AE479" s="320">
        <f>CN49</f>
        <v>2967</v>
      </c>
      <c r="AF479" s="91">
        <v>1</v>
      </c>
      <c r="AG479" s="92" t="s">
        <v>296</v>
      </c>
      <c r="AH479" s="93" t="s">
        <v>297</v>
      </c>
      <c r="AI479" s="94">
        <v>100502206</v>
      </c>
      <c r="AJ479" s="96">
        <v>2239</v>
      </c>
      <c r="AK479" s="95">
        <f>IFERROR(AJ479/AJ489,"-")</f>
        <v>0.75949796472184528</v>
      </c>
      <c r="AL479" s="97">
        <f t="shared" si="435"/>
        <v>44887.095131755246</v>
      </c>
      <c r="AM479" s="98">
        <f t="shared" ref="AM479:AM489" si="462">IFERROR(AJ479/$CN$49,0)</f>
        <v>0.75463431075160092</v>
      </c>
      <c r="AN479" s="320">
        <f>CO49</f>
        <v>2348</v>
      </c>
      <c r="AO479" s="91">
        <v>1</v>
      </c>
      <c r="AP479" s="92" t="s">
        <v>298</v>
      </c>
      <c r="AQ479" s="93" t="s">
        <v>299</v>
      </c>
      <c r="AR479" s="94">
        <v>147644265</v>
      </c>
      <c r="AS479" s="96">
        <v>1808</v>
      </c>
      <c r="AT479" s="95">
        <f>IFERROR(AS479/AS489,"-")</f>
        <v>0.77964639931004742</v>
      </c>
      <c r="AU479" s="97">
        <f t="shared" si="436"/>
        <v>81661.650995575226</v>
      </c>
      <c r="AV479" s="98">
        <f t="shared" ref="AV479:AV489" si="463">IFERROR(AS479/$CO$49,0)</f>
        <v>0.77001703577512781</v>
      </c>
      <c r="AW479" s="320">
        <f>CP49</f>
        <v>1790</v>
      </c>
      <c r="AX479" s="91">
        <v>1</v>
      </c>
      <c r="AY479" s="92" t="s">
        <v>298</v>
      </c>
      <c r="AZ479" s="93" t="s">
        <v>299</v>
      </c>
      <c r="BA479" s="94">
        <v>127666399</v>
      </c>
      <c r="BB479" s="96">
        <v>1418</v>
      </c>
      <c r="BC479" s="95">
        <f>IFERROR(BB479/BB489,"-")</f>
        <v>0.80568181818181817</v>
      </c>
      <c r="BD479" s="97">
        <f t="shared" si="437"/>
        <v>90032.721438645982</v>
      </c>
      <c r="BE479" s="98">
        <f t="shared" ref="BE479:BE489" si="464">IFERROR(BB479/$CP$49,0)</f>
        <v>0.79217877094972067</v>
      </c>
      <c r="BF479" s="320">
        <f>CQ49</f>
        <v>2164</v>
      </c>
      <c r="BG479" s="91">
        <v>1</v>
      </c>
      <c r="BH479" s="92" t="s">
        <v>298</v>
      </c>
      <c r="BI479" s="93" t="s">
        <v>299</v>
      </c>
      <c r="BJ479" s="94">
        <v>190805602</v>
      </c>
      <c r="BK479" s="96">
        <v>1793</v>
      </c>
      <c r="BL479" s="95">
        <f>IFERROR(BK479/BK489,"-")</f>
        <v>0.84815515610217596</v>
      </c>
      <c r="BM479" s="97">
        <f t="shared" si="438"/>
        <v>106416.95593976576</v>
      </c>
      <c r="BN479" s="98">
        <f t="shared" ref="BN479:BN489" si="465">IFERROR(BK479/$CQ$49,0)</f>
        <v>0.82855822550831792</v>
      </c>
      <c r="BO479" s="320">
        <f>CR49</f>
        <v>1946</v>
      </c>
      <c r="BP479" s="91">
        <v>1</v>
      </c>
      <c r="BQ479" s="92" t="s">
        <v>298</v>
      </c>
      <c r="BR479" s="93" t="s">
        <v>299</v>
      </c>
      <c r="BS479" s="94">
        <v>196630614</v>
      </c>
      <c r="BT479" s="96">
        <v>1605</v>
      </c>
      <c r="BU479" s="95">
        <f>IFERROR(BT479/BT489,"-")</f>
        <v>0.84518167456556081</v>
      </c>
      <c r="BV479" s="97">
        <f t="shared" si="439"/>
        <v>122511.28598130841</v>
      </c>
      <c r="BW479" s="98">
        <f t="shared" ref="BW479:BW489" si="466">IFERROR(BT479/$CR$49,0)</f>
        <v>0.82476875642343273</v>
      </c>
      <c r="BX479" s="320">
        <f>CS49</f>
        <v>42104</v>
      </c>
      <c r="BY479" s="91">
        <v>1</v>
      </c>
      <c r="BZ479" s="92" t="s">
        <v>296</v>
      </c>
      <c r="CA479" s="93" t="s">
        <v>297</v>
      </c>
      <c r="CB479" s="94">
        <v>1227679685</v>
      </c>
      <c r="CC479" s="96">
        <v>28174</v>
      </c>
      <c r="CD479" s="95">
        <f>IFERROR(CC479/CC489,"-")</f>
        <v>0.70364635364635364</v>
      </c>
      <c r="CE479" s="97">
        <f t="shared" si="440"/>
        <v>43574.916057357848</v>
      </c>
      <c r="CF479" s="98">
        <f t="shared" ref="CF479:CF489" si="467">IFERROR(CC479/$CS$49,0)</f>
        <v>0.66915257457723731</v>
      </c>
    </row>
    <row r="480" spans="2:84" ht="13.5" customHeight="1">
      <c r="B480" s="319"/>
      <c r="C480" s="329"/>
      <c r="D480" s="316"/>
      <c r="E480" s="99">
        <v>2</v>
      </c>
      <c r="F480" s="100" t="s">
        <v>298</v>
      </c>
      <c r="G480" s="101" t="s">
        <v>299</v>
      </c>
      <c r="H480" s="102">
        <v>618384652</v>
      </c>
      <c r="I480" s="104">
        <v>13259</v>
      </c>
      <c r="J480" s="103">
        <f>IFERROR(I480/I489,"-")</f>
        <v>0.55395863797785672</v>
      </c>
      <c r="K480" s="105">
        <f t="shared" si="432"/>
        <v>46638.860547552606</v>
      </c>
      <c r="L480" s="106">
        <f t="shared" si="459"/>
        <v>0.51385497810332137</v>
      </c>
      <c r="M480" s="316"/>
      <c r="N480" s="99">
        <v>2</v>
      </c>
      <c r="O480" s="100" t="s">
        <v>298</v>
      </c>
      <c r="P480" s="101" t="s">
        <v>299</v>
      </c>
      <c r="Q480" s="102">
        <v>131094385</v>
      </c>
      <c r="R480" s="104">
        <v>2272</v>
      </c>
      <c r="S480" s="103">
        <f>IFERROR(R480/R489,"-")</f>
        <v>0.72149888853604316</v>
      </c>
      <c r="T480" s="105">
        <f t="shared" si="433"/>
        <v>57699.993397887323</v>
      </c>
      <c r="U480" s="106">
        <f t="shared" si="460"/>
        <v>0.71830540625987982</v>
      </c>
      <c r="V480" s="316"/>
      <c r="W480" s="99">
        <v>2</v>
      </c>
      <c r="X480" s="100" t="s">
        <v>298</v>
      </c>
      <c r="Y480" s="101" t="s">
        <v>299</v>
      </c>
      <c r="Z480" s="102">
        <v>78813998</v>
      </c>
      <c r="AA480" s="104">
        <v>1441</v>
      </c>
      <c r="AB480" s="103">
        <f>IFERROR(AA480/AA489,"-")</f>
        <v>0.7520876826722338</v>
      </c>
      <c r="AC480" s="105">
        <f t="shared" si="434"/>
        <v>54693.961138098544</v>
      </c>
      <c r="AD480" s="106">
        <f t="shared" si="461"/>
        <v>0.74934997399895997</v>
      </c>
      <c r="AE480" s="316"/>
      <c r="AF480" s="99">
        <v>2</v>
      </c>
      <c r="AG480" s="100" t="s">
        <v>298</v>
      </c>
      <c r="AH480" s="101" t="s">
        <v>299</v>
      </c>
      <c r="AI480" s="102">
        <v>145259058</v>
      </c>
      <c r="AJ480" s="104">
        <v>2080</v>
      </c>
      <c r="AK480" s="103">
        <f>IFERROR(AJ480/AJ489,"-")</f>
        <v>0.70556309362279512</v>
      </c>
      <c r="AL480" s="105">
        <f t="shared" si="435"/>
        <v>69836.085576923084</v>
      </c>
      <c r="AM480" s="106">
        <f t="shared" si="462"/>
        <v>0.70104482642399735</v>
      </c>
      <c r="AN480" s="316"/>
      <c r="AO480" s="99">
        <v>2</v>
      </c>
      <c r="AP480" s="100" t="s">
        <v>296</v>
      </c>
      <c r="AQ480" s="101" t="s">
        <v>297</v>
      </c>
      <c r="AR480" s="102">
        <v>82598997</v>
      </c>
      <c r="AS480" s="104">
        <v>1785</v>
      </c>
      <c r="AT480" s="103">
        <f>IFERROR(AS480/AS489,"-")</f>
        <v>0.76972833117723161</v>
      </c>
      <c r="AU480" s="105">
        <f t="shared" si="436"/>
        <v>46273.947899159662</v>
      </c>
      <c r="AV480" s="106">
        <f t="shared" si="463"/>
        <v>0.760221465076661</v>
      </c>
      <c r="AW480" s="316"/>
      <c r="AX480" s="99">
        <v>2</v>
      </c>
      <c r="AY480" s="100" t="s">
        <v>296</v>
      </c>
      <c r="AZ480" s="101" t="s">
        <v>297</v>
      </c>
      <c r="BA480" s="102">
        <v>64118444</v>
      </c>
      <c r="BB480" s="104">
        <v>1302</v>
      </c>
      <c r="BC480" s="103">
        <f>IFERROR(BB480/BB489,"-")</f>
        <v>0.73977272727272725</v>
      </c>
      <c r="BD480" s="105">
        <f t="shared" si="437"/>
        <v>49246.116743471583</v>
      </c>
      <c r="BE480" s="106">
        <f t="shared" si="464"/>
        <v>0.72737430167597761</v>
      </c>
      <c r="BF480" s="316"/>
      <c r="BG480" s="99">
        <v>2</v>
      </c>
      <c r="BH480" s="100" t="s">
        <v>296</v>
      </c>
      <c r="BI480" s="101" t="s">
        <v>297</v>
      </c>
      <c r="BJ480" s="102">
        <v>66238497</v>
      </c>
      <c r="BK480" s="104">
        <v>1433</v>
      </c>
      <c r="BL480" s="103">
        <f>IFERROR(BK480/BK489,"-")</f>
        <v>0.67786187322611169</v>
      </c>
      <c r="BM480" s="105">
        <f t="shared" si="438"/>
        <v>46223.654570830426</v>
      </c>
      <c r="BN480" s="106">
        <f t="shared" si="465"/>
        <v>0.6621996303142329</v>
      </c>
      <c r="BO480" s="316"/>
      <c r="BP480" s="99">
        <v>2</v>
      </c>
      <c r="BQ480" s="100" t="s">
        <v>292</v>
      </c>
      <c r="BR480" s="101" t="s">
        <v>293</v>
      </c>
      <c r="BS480" s="102">
        <v>285548530</v>
      </c>
      <c r="BT480" s="104">
        <v>1138</v>
      </c>
      <c r="BU480" s="103">
        <f>IFERROR(BT480/BT489,"-")</f>
        <v>0.59926276987888361</v>
      </c>
      <c r="BV480" s="105">
        <f t="shared" si="439"/>
        <v>250921.37961335675</v>
      </c>
      <c r="BW480" s="106">
        <f t="shared" si="466"/>
        <v>0.58478931140801649</v>
      </c>
      <c r="BX480" s="316"/>
      <c r="BY480" s="99">
        <v>2</v>
      </c>
      <c r="BZ480" s="100" t="s">
        <v>298</v>
      </c>
      <c r="CA480" s="101" t="s">
        <v>299</v>
      </c>
      <c r="CB480" s="102">
        <v>1636298973</v>
      </c>
      <c r="CC480" s="104">
        <v>25676</v>
      </c>
      <c r="CD480" s="103">
        <f>IFERROR(CC480/CC489,"-")</f>
        <v>0.64125874125874127</v>
      </c>
      <c r="CE480" s="105">
        <f t="shared" si="440"/>
        <v>63728.733953886898</v>
      </c>
      <c r="CF480" s="106">
        <f t="shared" si="467"/>
        <v>0.609823294698841</v>
      </c>
    </row>
    <row r="481" spans="2:84" ht="13.5" customHeight="1">
      <c r="B481" s="319"/>
      <c r="C481" s="329"/>
      <c r="D481" s="316"/>
      <c r="E481" s="99">
        <v>3</v>
      </c>
      <c r="F481" s="100" t="s">
        <v>300</v>
      </c>
      <c r="G481" s="101" t="s">
        <v>301</v>
      </c>
      <c r="H481" s="102">
        <v>609904856</v>
      </c>
      <c r="I481" s="104">
        <v>12542</v>
      </c>
      <c r="J481" s="103">
        <f>IFERROR(I481/I489,"-")</f>
        <v>0.52400250678922078</v>
      </c>
      <c r="K481" s="105">
        <f t="shared" si="432"/>
        <v>48628.99505660979</v>
      </c>
      <c r="L481" s="106">
        <f t="shared" si="459"/>
        <v>0.4860675115296671</v>
      </c>
      <c r="M481" s="316"/>
      <c r="N481" s="99">
        <v>3</v>
      </c>
      <c r="O481" s="100" t="s">
        <v>300</v>
      </c>
      <c r="P481" s="101" t="s">
        <v>301</v>
      </c>
      <c r="Q481" s="102">
        <v>94222059</v>
      </c>
      <c r="R481" s="104">
        <v>1976</v>
      </c>
      <c r="S481" s="103">
        <f>IFERROR(R481/R489,"-")</f>
        <v>0.62750079390282631</v>
      </c>
      <c r="T481" s="105">
        <f t="shared" si="433"/>
        <v>47683.228238866395</v>
      </c>
      <c r="U481" s="106">
        <f t="shared" si="460"/>
        <v>0.62472336389503635</v>
      </c>
      <c r="V481" s="316"/>
      <c r="W481" s="99">
        <v>3</v>
      </c>
      <c r="X481" s="100" t="s">
        <v>300</v>
      </c>
      <c r="Y481" s="101" t="s">
        <v>301</v>
      </c>
      <c r="Z481" s="102">
        <v>72351189</v>
      </c>
      <c r="AA481" s="104">
        <v>1239</v>
      </c>
      <c r="AB481" s="103">
        <f>IFERROR(AA481/AA489,"-")</f>
        <v>0.64665970772442594</v>
      </c>
      <c r="AC481" s="105">
        <f t="shared" si="434"/>
        <v>58394.825665859564</v>
      </c>
      <c r="AD481" s="106">
        <f t="shared" si="461"/>
        <v>0.64430577223088925</v>
      </c>
      <c r="AE481" s="316"/>
      <c r="AF481" s="99">
        <v>3</v>
      </c>
      <c r="AG481" s="100" t="s">
        <v>300</v>
      </c>
      <c r="AH481" s="101" t="s">
        <v>301</v>
      </c>
      <c r="AI481" s="102">
        <v>112812702</v>
      </c>
      <c r="AJ481" s="104">
        <v>1906</v>
      </c>
      <c r="AK481" s="103">
        <f>IFERROR(AJ481/AJ489,"-")</f>
        <v>0.64654002713704206</v>
      </c>
      <c r="AL481" s="105">
        <f t="shared" si="435"/>
        <v>59188.196222455401</v>
      </c>
      <c r="AM481" s="106">
        <f t="shared" si="462"/>
        <v>0.64239973036737441</v>
      </c>
      <c r="AN481" s="316"/>
      <c r="AO481" s="99">
        <v>3</v>
      </c>
      <c r="AP481" s="100" t="s">
        <v>300</v>
      </c>
      <c r="AQ481" s="101" t="s">
        <v>301</v>
      </c>
      <c r="AR481" s="102">
        <v>94010028</v>
      </c>
      <c r="AS481" s="104">
        <v>1464</v>
      </c>
      <c r="AT481" s="103">
        <f>IFERROR(AS481/AS489,"-")</f>
        <v>0.63130659767141006</v>
      </c>
      <c r="AU481" s="105">
        <f t="shared" si="436"/>
        <v>64214.5</v>
      </c>
      <c r="AV481" s="106">
        <f t="shared" si="463"/>
        <v>0.62350936967632031</v>
      </c>
      <c r="AW481" s="316"/>
      <c r="AX481" s="99">
        <v>3</v>
      </c>
      <c r="AY481" s="100" t="s">
        <v>292</v>
      </c>
      <c r="AZ481" s="101" t="s">
        <v>293</v>
      </c>
      <c r="BA481" s="102">
        <v>195460224</v>
      </c>
      <c r="BB481" s="104">
        <v>1076</v>
      </c>
      <c r="BC481" s="103">
        <f>IFERROR(BB481/BB489,"-")</f>
        <v>0.61136363636363633</v>
      </c>
      <c r="BD481" s="105">
        <f t="shared" si="437"/>
        <v>181654.48327137547</v>
      </c>
      <c r="BE481" s="106">
        <f t="shared" si="464"/>
        <v>0.60111731843575422</v>
      </c>
      <c r="BF481" s="316"/>
      <c r="BG481" s="99">
        <v>3</v>
      </c>
      <c r="BH481" s="100" t="s">
        <v>292</v>
      </c>
      <c r="BI481" s="101" t="s">
        <v>293</v>
      </c>
      <c r="BJ481" s="102">
        <v>278701161</v>
      </c>
      <c r="BK481" s="104">
        <v>1344</v>
      </c>
      <c r="BL481" s="103">
        <f>IFERROR(BK481/BK489,"-")</f>
        <v>0.63576158940397354</v>
      </c>
      <c r="BM481" s="105">
        <f t="shared" si="438"/>
        <v>207366.93526785713</v>
      </c>
      <c r="BN481" s="106">
        <f t="shared" si="465"/>
        <v>0.62107208872458408</v>
      </c>
      <c r="BO481" s="316"/>
      <c r="BP481" s="99">
        <v>3</v>
      </c>
      <c r="BQ481" s="100" t="s">
        <v>333</v>
      </c>
      <c r="BR481" s="101" t="s">
        <v>565</v>
      </c>
      <c r="BS481" s="102">
        <v>139648305</v>
      </c>
      <c r="BT481" s="104">
        <v>1123</v>
      </c>
      <c r="BU481" s="103">
        <f>IFERROR(BT481/BT489,"-")</f>
        <v>0.59136387572406535</v>
      </c>
      <c r="BV481" s="105">
        <f t="shared" si="439"/>
        <v>124352.89848619768</v>
      </c>
      <c r="BW481" s="106">
        <f t="shared" si="466"/>
        <v>0.57708119218910581</v>
      </c>
      <c r="BX481" s="316"/>
      <c r="BY481" s="99">
        <v>3</v>
      </c>
      <c r="BZ481" s="100" t="s">
        <v>300</v>
      </c>
      <c r="CA481" s="101" t="s">
        <v>301</v>
      </c>
      <c r="CB481" s="102">
        <v>1205051877</v>
      </c>
      <c r="CC481" s="104">
        <v>22210</v>
      </c>
      <c r="CD481" s="103">
        <f>IFERROR(CC481/CC489,"-")</f>
        <v>0.5546953046953047</v>
      </c>
      <c r="CE481" s="105">
        <f t="shared" si="440"/>
        <v>54257.175911751467</v>
      </c>
      <c r="CF481" s="106">
        <f t="shared" si="467"/>
        <v>0.52750332509975295</v>
      </c>
    </row>
    <row r="482" spans="2:84" ht="13.5" customHeight="1">
      <c r="B482" s="319"/>
      <c r="C482" s="329"/>
      <c r="D482" s="316"/>
      <c r="E482" s="99">
        <v>4</v>
      </c>
      <c r="F482" s="121" t="s">
        <v>302</v>
      </c>
      <c r="G482" s="101" t="s">
        <v>303</v>
      </c>
      <c r="H482" s="102">
        <v>494229133</v>
      </c>
      <c r="I482" s="104">
        <v>11346</v>
      </c>
      <c r="J482" s="103">
        <f>IFERROR(I482/I489,"-")</f>
        <v>0.47403384165448087</v>
      </c>
      <c r="K482" s="105">
        <f t="shared" si="432"/>
        <v>43559.768464657151</v>
      </c>
      <c r="L482" s="106">
        <f t="shared" si="459"/>
        <v>0.43971631205673761</v>
      </c>
      <c r="M482" s="316"/>
      <c r="N482" s="99">
        <v>4</v>
      </c>
      <c r="O482" s="121" t="s">
        <v>292</v>
      </c>
      <c r="P482" s="101" t="s">
        <v>293</v>
      </c>
      <c r="Q482" s="102">
        <v>210477431</v>
      </c>
      <c r="R482" s="104">
        <v>1792</v>
      </c>
      <c r="S482" s="103">
        <f>IFERROR(R482/R489,"-")</f>
        <v>0.56906954588758341</v>
      </c>
      <c r="T482" s="105">
        <f t="shared" si="433"/>
        <v>117453.92354910714</v>
      </c>
      <c r="U482" s="106">
        <f t="shared" si="460"/>
        <v>0.56655074296553909</v>
      </c>
      <c r="V482" s="316"/>
      <c r="W482" s="99">
        <v>4</v>
      </c>
      <c r="X482" s="121" t="s">
        <v>292</v>
      </c>
      <c r="Y482" s="101" t="s">
        <v>293</v>
      </c>
      <c r="Z482" s="102">
        <v>139703931</v>
      </c>
      <c r="AA482" s="104">
        <v>1156</v>
      </c>
      <c r="AB482" s="103">
        <f>IFERROR(AA482/AA489,"-")</f>
        <v>0.60334029227557406</v>
      </c>
      <c r="AC482" s="105">
        <f t="shared" si="434"/>
        <v>120851.15138408304</v>
      </c>
      <c r="AD482" s="106">
        <f t="shared" si="461"/>
        <v>0.60114404576183045</v>
      </c>
      <c r="AE482" s="316"/>
      <c r="AF482" s="99">
        <v>4</v>
      </c>
      <c r="AG482" s="121" t="s">
        <v>292</v>
      </c>
      <c r="AH482" s="101" t="s">
        <v>293</v>
      </c>
      <c r="AI482" s="102">
        <v>218120068</v>
      </c>
      <c r="AJ482" s="104">
        <v>1771</v>
      </c>
      <c r="AK482" s="103">
        <f>IFERROR(AJ482/AJ489,"-")</f>
        <v>0.60074626865671643</v>
      </c>
      <c r="AL482" s="105">
        <f t="shared" si="435"/>
        <v>123162.09373235459</v>
      </c>
      <c r="AM482" s="106">
        <f t="shared" si="462"/>
        <v>0.5968992248062015</v>
      </c>
      <c r="AN482" s="316"/>
      <c r="AO482" s="99">
        <v>4</v>
      </c>
      <c r="AP482" s="121" t="s">
        <v>292</v>
      </c>
      <c r="AQ482" s="101" t="s">
        <v>293</v>
      </c>
      <c r="AR482" s="102">
        <v>243416600</v>
      </c>
      <c r="AS482" s="104">
        <v>1442</v>
      </c>
      <c r="AT482" s="103">
        <f>IFERROR(AS482/AS489,"-")</f>
        <v>0.62181974989219491</v>
      </c>
      <c r="AU482" s="105">
        <f t="shared" si="436"/>
        <v>168804.85436893205</v>
      </c>
      <c r="AV482" s="106">
        <f t="shared" si="463"/>
        <v>0.61413969335604768</v>
      </c>
      <c r="AW482" s="316"/>
      <c r="AX482" s="99">
        <v>4</v>
      </c>
      <c r="AY482" s="121" t="s">
        <v>300</v>
      </c>
      <c r="AZ482" s="101" t="s">
        <v>301</v>
      </c>
      <c r="BA482" s="102">
        <v>62133260</v>
      </c>
      <c r="BB482" s="104">
        <v>1018</v>
      </c>
      <c r="BC482" s="103">
        <f>IFERROR(BB482/BB489,"-")</f>
        <v>0.57840909090909087</v>
      </c>
      <c r="BD482" s="105">
        <f t="shared" si="437"/>
        <v>61034.636542239685</v>
      </c>
      <c r="BE482" s="106">
        <f t="shared" si="464"/>
        <v>0.56871508379888269</v>
      </c>
      <c r="BF482" s="316"/>
      <c r="BG482" s="99">
        <v>4</v>
      </c>
      <c r="BH482" s="121" t="s">
        <v>333</v>
      </c>
      <c r="BI482" s="101" t="s">
        <v>565</v>
      </c>
      <c r="BJ482" s="102">
        <v>117203327</v>
      </c>
      <c r="BK482" s="104">
        <v>1255</v>
      </c>
      <c r="BL482" s="103">
        <f>IFERROR(BK482/BK489,"-")</f>
        <v>0.59366130558183539</v>
      </c>
      <c r="BM482" s="105">
        <f t="shared" si="438"/>
        <v>93389.105179282866</v>
      </c>
      <c r="BN482" s="106">
        <f t="shared" si="465"/>
        <v>0.57994454713493526</v>
      </c>
      <c r="BO482" s="316"/>
      <c r="BP482" s="99">
        <v>4</v>
      </c>
      <c r="BQ482" s="121" t="s">
        <v>296</v>
      </c>
      <c r="BR482" s="101" t="s">
        <v>297</v>
      </c>
      <c r="BS482" s="102">
        <v>51825125</v>
      </c>
      <c r="BT482" s="104">
        <v>1094</v>
      </c>
      <c r="BU482" s="103">
        <f>IFERROR(BT482/BT489,"-")</f>
        <v>0.57609268035808325</v>
      </c>
      <c r="BV482" s="105">
        <f t="shared" si="439"/>
        <v>47372.143510054848</v>
      </c>
      <c r="BW482" s="106">
        <f t="shared" si="466"/>
        <v>0.56217882836587874</v>
      </c>
      <c r="BX482" s="316"/>
      <c r="BY482" s="99">
        <v>4</v>
      </c>
      <c r="BZ482" s="121" t="s">
        <v>292</v>
      </c>
      <c r="CA482" s="101" t="s">
        <v>293</v>
      </c>
      <c r="CB482" s="102">
        <v>2443360669</v>
      </c>
      <c r="CC482" s="104">
        <v>19622</v>
      </c>
      <c r="CD482" s="103">
        <f>IFERROR(CC482/CC489,"-")</f>
        <v>0.49005994005994008</v>
      </c>
      <c r="CE482" s="105">
        <f t="shared" si="440"/>
        <v>124521.48960350627</v>
      </c>
      <c r="CF482" s="106">
        <f t="shared" si="467"/>
        <v>0.46603648109443285</v>
      </c>
    </row>
    <row r="483" spans="2:84" ht="13.5" customHeight="1">
      <c r="B483" s="319"/>
      <c r="C483" s="329"/>
      <c r="D483" s="316"/>
      <c r="E483" s="99">
        <v>5</v>
      </c>
      <c r="F483" s="100" t="s">
        <v>306</v>
      </c>
      <c r="G483" s="101" t="s">
        <v>307</v>
      </c>
      <c r="H483" s="102">
        <v>388512535</v>
      </c>
      <c r="I483" s="104">
        <v>11250</v>
      </c>
      <c r="J483" s="103">
        <f>IFERROR(I483/I489,"-")</f>
        <v>0.47002297890119071</v>
      </c>
      <c r="K483" s="105">
        <f t="shared" si="432"/>
        <v>34534.447555555555</v>
      </c>
      <c r="L483" s="106">
        <f t="shared" si="459"/>
        <v>0.43599581444018137</v>
      </c>
      <c r="M483" s="316"/>
      <c r="N483" s="99">
        <v>5</v>
      </c>
      <c r="O483" s="100" t="s">
        <v>302</v>
      </c>
      <c r="P483" s="101" t="s">
        <v>303</v>
      </c>
      <c r="Q483" s="102">
        <v>82625069</v>
      </c>
      <c r="R483" s="104">
        <v>1785</v>
      </c>
      <c r="S483" s="103">
        <f>IFERROR(R483/R489,"-")</f>
        <v>0.56684661797395997</v>
      </c>
      <c r="T483" s="105">
        <f t="shared" si="433"/>
        <v>46288.554061624651</v>
      </c>
      <c r="U483" s="106">
        <f t="shared" si="460"/>
        <v>0.56433765412582992</v>
      </c>
      <c r="V483" s="316"/>
      <c r="W483" s="99">
        <v>5</v>
      </c>
      <c r="X483" s="100" t="s">
        <v>333</v>
      </c>
      <c r="Y483" s="101" t="s">
        <v>565</v>
      </c>
      <c r="Z483" s="102">
        <v>27509558</v>
      </c>
      <c r="AA483" s="104">
        <v>1088</v>
      </c>
      <c r="AB483" s="103">
        <f>IFERROR(AA483/AA489,"-")</f>
        <v>0.56784968684759918</v>
      </c>
      <c r="AC483" s="105">
        <f t="shared" si="434"/>
        <v>25284.520220588234</v>
      </c>
      <c r="AD483" s="106">
        <f t="shared" si="461"/>
        <v>0.56578263130525219</v>
      </c>
      <c r="AE483" s="316"/>
      <c r="AF483" s="99">
        <v>5</v>
      </c>
      <c r="AG483" s="100" t="s">
        <v>333</v>
      </c>
      <c r="AH483" s="101" t="s">
        <v>565</v>
      </c>
      <c r="AI483" s="102">
        <v>46226262</v>
      </c>
      <c r="AJ483" s="104">
        <v>1553</v>
      </c>
      <c r="AK483" s="103">
        <f>IFERROR(AJ483/AJ489,"-")</f>
        <v>0.52679782903663497</v>
      </c>
      <c r="AL483" s="105">
        <f t="shared" si="435"/>
        <v>29765.783644558916</v>
      </c>
      <c r="AM483" s="106">
        <f t="shared" si="462"/>
        <v>0.52342433434445568</v>
      </c>
      <c r="AN483" s="316"/>
      <c r="AO483" s="99">
        <v>5</v>
      </c>
      <c r="AP483" s="100" t="s">
        <v>333</v>
      </c>
      <c r="AQ483" s="101" t="s">
        <v>565</v>
      </c>
      <c r="AR483" s="102">
        <v>56848374</v>
      </c>
      <c r="AS483" s="104">
        <v>1295</v>
      </c>
      <c r="AT483" s="103">
        <f>IFERROR(AS483/AS489,"-")</f>
        <v>0.55843035791289353</v>
      </c>
      <c r="AU483" s="105">
        <f t="shared" si="436"/>
        <v>43898.358301158303</v>
      </c>
      <c r="AV483" s="106">
        <f t="shared" si="463"/>
        <v>0.55153321976149916</v>
      </c>
      <c r="AW483" s="316"/>
      <c r="AX483" s="99">
        <v>5</v>
      </c>
      <c r="AY483" s="100" t="s">
        <v>333</v>
      </c>
      <c r="AZ483" s="101" t="s">
        <v>565</v>
      </c>
      <c r="BA483" s="102">
        <v>52843091</v>
      </c>
      <c r="BB483" s="104">
        <v>957</v>
      </c>
      <c r="BC483" s="103">
        <f>IFERROR(BB483/BB489,"-")</f>
        <v>0.54374999999999996</v>
      </c>
      <c r="BD483" s="105">
        <f t="shared" si="437"/>
        <v>55217.44096133751</v>
      </c>
      <c r="BE483" s="106">
        <f t="shared" si="464"/>
        <v>0.53463687150837991</v>
      </c>
      <c r="BF483" s="316"/>
      <c r="BG483" s="99">
        <v>5</v>
      </c>
      <c r="BH483" s="100" t="s">
        <v>300</v>
      </c>
      <c r="BI483" s="101" t="s">
        <v>301</v>
      </c>
      <c r="BJ483" s="102">
        <v>82870167</v>
      </c>
      <c r="BK483" s="104">
        <v>1141</v>
      </c>
      <c r="BL483" s="103">
        <f>IFERROR(BK483/BK489,"-")</f>
        <v>0.53973509933774833</v>
      </c>
      <c r="BM483" s="105">
        <f t="shared" si="438"/>
        <v>72629.418930762491</v>
      </c>
      <c r="BN483" s="106">
        <f t="shared" si="465"/>
        <v>0.527264325323475</v>
      </c>
      <c r="BO483" s="316"/>
      <c r="BP483" s="99">
        <v>5</v>
      </c>
      <c r="BQ483" s="100" t="s">
        <v>428</v>
      </c>
      <c r="BR483" s="101" t="s">
        <v>429</v>
      </c>
      <c r="BS483" s="102">
        <v>27251971</v>
      </c>
      <c r="BT483" s="104">
        <v>938</v>
      </c>
      <c r="BU483" s="103">
        <f>IFERROR(BT483/BT489,"-")</f>
        <v>0.49394418114797262</v>
      </c>
      <c r="BV483" s="105">
        <f t="shared" si="439"/>
        <v>29053.273987206823</v>
      </c>
      <c r="BW483" s="106">
        <f t="shared" si="466"/>
        <v>0.48201438848920863</v>
      </c>
      <c r="BX483" s="316"/>
      <c r="BY483" s="99">
        <v>5</v>
      </c>
      <c r="BZ483" s="100" t="s">
        <v>333</v>
      </c>
      <c r="CA483" s="101" t="s">
        <v>565</v>
      </c>
      <c r="CB483" s="102">
        <v>668163806</v>
      </c>
      <c r="CC483" s="104">
        <v>19130</v>
      </c>
      <c r="CD483" s="103">
        <f>IFERROR(CC483/CC489,"-")</f>
        <v>0.47777222777222778</v>
      </c>
      <c r="CE483" s="105">
        <f t="shared" si="440"/>
        <v>34927.538212232095</v>
      </c>
      <c r="CF483" s="106">
        <f t="shared" si="467"/>
        <v>0.45435113053391601</v>
      </c>
    </row>
    <row r="484" spans="2:84" ht="13.5" customHeight="1">
      <c r="B484" s="319"/>
      <c r="C484" s="329"/>
      <c r="D484" s="316"/>
      <c r="E484" s="99">
        <v>6</v>
      </c>
      <c r="F484" s="121" t="s">
        <v>387</v>
      </c>
      <c r="G484" s="101" t="s">
        <v>388</v>
      </c>
      <c r="H484" s="102">
        <v>41783558</v>
      </c>
      <c r="I484" s="104">
        <v>10446</v>
      </c>
      <c r="J484" s="103">
        <f>IFERROR(I484/I489,"-")</f>
        <v>0.43643200334238563</v>
      </c>
      <c r="K484" s="105">
        <f t="shared" si="432"/>
        <v>3999.9576871529771</v>
      </c>
      <c r="L484" s="106">
        <f t="shared" si="459"/>
        <v>0.4048366469015231</v>
      </c>
      <c r="M484" s="316"/>
      <c r="N484" s="99">
        <v>6</v>
      </c>
      <c r="O484" s="121" t="s">
        <v>333</v>
      </c>
      <c r="P484" s="101" t="s">
        <v>565</v>
      </c>
      <c r="Q484" s="102">
        <v>48073033</v>
      </c>
      <c r="R484" s="104">
        <v>1746</v>
      </c>
      <c r="S484" s="103">
        <f>IFERROR(R484/R489,"-")</f>
        <v>0.55446173388377262</v>
      </c>
      <c r="T484" s="105">
        <f t="shared" si="433"/>
        <v>27533.23768613975</v>
      </c>
      <c r="U484" s="106">
        <f t="shared" si="460"/>
        <v>0.55200758773316472</v>
      </c>
      <c r="V484" s="316"/>
      <c r="W484" s="99">
        <v>6</v>
      </c>
      <c r="X484" s="121" t="s">
        <v>312</v>
      </c>
      <c r="Y484" s="101" t="s">
        <v>313</v>
      </c>
      <c r="Z484" s="102">
        <v>52365117</v>
      </c>
      <c r="AA484" s="104">
        <v>1062</v>
      </c>
      <c r="AB484" s="103">
        <f>IFERROR(AA484/AA489,"-")</f>
        <v>0.55427974947807934</v>
      </c>
      <c r="AC484" s="105">
        <f t="shared" si="434"/>
        <v>49308.0197740113</v>
      </c>
      <c r="AD484" s="106">
        <f t="shared" si="461"/>
        <v>0.55226209048361929</v>
      </c>
      <c r="AE484" s="316"/>
      <c r="AF484" s="99">
        <v>6</v>
      </c>
      <c r="AG484" s="121" t="s">
        <v>312</v>
      </c>
      <c r="AH484" s="101" t="s">
        <v>313</v>
      </c>
      <c r="AI484" s="102">
        <v>84641698</v>
      </c>
      <c r="AJ484" s="104">
        <v>1412</v>
      </c>
      <c r="AK484" s="103">
        <f>IFERROR(AJ484/AJ489,"-")</f>
        <v>0.47896879240162821</v>
      </c>
      <c r="AL484" s="105">
        <f t="shared" si="435"/>
        <v>59944.545325779036</v>
      </c>
      <c r="AM484" s="106">
        <f t="shared" si="462"/>
        <v>0.4759015840916751</v>
      </c>
      <c r="AN484" s="316"/>
      <c r="AO484" s="99">
        <v>6</v>
      </c>
      <c r="AP484" s="121" t="s">
        <v>312</v>
      </c>
      <c r="AQ484" s="101" t="s">
        <v>313</v>
      </c>
      <c r="AR484" s="102">
        <v>77187127</v>
      </c>
      <c r="AS484" s="104">
        <v>1185</v>
      </c>
      <c r="AT484" s="103">
        <f>IFERROR(AS484/AS489,"-")</f>
        <v>0.51099611901681763</v>
      </c>
      <c r="AU484" s="105">
        <f t="shared" si="436"/>
        <v>65136.816033755276</v>
      </c>
      <c r="AV484" s="106">
        <f t="shared" si="463"/>
        <v>0.50468483816013632</v>
      </c>
      <c r="AW484" s="316"/>
      <c r="AX484" s="99">
        <v>6</v>
      </c>
      <c r="AY484" s="121" t="s">
        <v>312</v>
      </c>
      <c r="AZ484" s="101" t="s">
        <v>313</v>
      </c>
      <c r="BA484" s="102">
        <v>73030007</v>
      </c>
      <c r="BB484" s="104">
        <v>838</v>
      </c>
      <c r="BC484" s="103">
        <f>IFERROR(BB484/BB489,"-")</f>
        <v>0.47613636363636364</v>
      </c>
      <c r="BD484" s="105">
        <f t="shared" si="437"/>
        <v>87147.979713603825</v>
      </c>
      <c r="BE484" s="106">
        <f t="shared" si="464"/>
        <v>0.46815642458100559</v>
      </c>
      <c r="BF484" s="316"/>
      <c r="BG484" s="99">
        <v>6</v>
      </c>
      <c r="BH484" s="121" t="s">
        <v>338</v>
      </c>
      <c r="BI484" s="101" t="s">
        <v>339</v>
      </c>
      <c r="BJ484" s="102">
        <v>187787682</v>
      </c>
      <c r="BK484" s="104">
        <v>1068</v>
      </c>
      <c r="BL484" s="103">
        <f>IFERROR(BK484/BK489,"-")</f>
        <v>0.50520340586565748</v>
      </c>
      <c r="BM484" s="105">
        <f t="shared" si="438"/>
        <v>175831.16292134832</v>
      </c>
      <c r="BN484" s="106">
        <f t="shared" si="465"/>
        <v>0.49353049907578556</v>
      </c>
      <c r="BO484" s="316"/>
      <c r="BP484" s="99">
        <v>6</v>
      </c>
      <c r="BQ484" s="121" t="s">
        <v>454</v>
      </c>
      <c r="BR484" s="101" t="s">
        <v>455</v>
      </c>
      <c r="BS484" s="102">
        <v>55982108</v>
      </c>
      <c r="BT484" s="104">
        <v>925</v>
      </c>
      <c r="BU484" s="103">
        <f>IFERROR(BT484/BT489,"-")</f>
        <v>0.48709847288046343</v>
      </c>
      <c r="BV484" s="105">
        <f t="shared" si="439"/>
        <v>60521.197837837841</v>
      </c>
      <c r="BW484" s="106">
        <f t="shared" si="466"/>
        <v>0.47533401849948614</v>
      </c>
      <c r="BX484" s="316"/>
      <c r="BY484" s="99">
        <v>6</v>
      </c>
      <c r="BZ484" s="121" t="s">
        <v>302</v>
      </c>
      <c r="CA484" s="101" t="s">
        <v>303</v>
      </c>
      <c r="CB484" s="102">
        <v>773499339</v>
      </c>
      <c r="CC484" s="104">
        <v>17813</v>
      </c>
      <c r="CD484" s="103">
        <f>IFERROR(CC484/CC489,"-")</f>
        <v>0.44488011988011988</v>
      </c>
      <c r="CE484" s="105">
        <f t="shared" si="440"/>
        <v>43423.30539493628</v>
      </c>
      <c r="CF484" s="106">
        <f t="shared" si="467"/>
        <v>0.42307144214326431</v>
      </c>
    </row>
    <row r="485" spans="2:84" ht="13.5" customHeight="1">
      <c r="B485" s="319"/>
      <c r="C485" s="329"/>
      <c r="D485" s="316"/>
      <c r="E485" s="99">
        <v>7</v>
      </c>
      <c r="F485" s="121" t="s">
        <v>333</v>
      </c>
      <c r="G485" s="101" t="s">
        <v>565</v>
      </c>
      <c r="H485" s="102">
        <v>179811856</v>
      </c>
      <c r="I485" s="104">
        <v>10113</v>
      </c>
      <c r="J485" s="103">
        <f>IFERROR(I485/I489,"-")</f>
        <v>0.42251932316691038</v>
      </c>
      <c r="K485" s="105">
        <f t="shared" si="432"/>
        <v>17780.268565213093</v>
      </c>
      <c r="L485" s="106">
        <f t="shared" si="459"/>
        <v>0.39193117079409373</v>
      </c>
      <c r="M485" s="316"/>
      <c r="N485" s="99">
        <v>7</v>
      </c>
      <c r="O485" s="121" t="s">
        <v>306</v>
      </c>
      <c r="P485" s="101" t="s">
        <v>307</v>
      </c>
      <c r="Q485" s="102">
        <v>58034158</v>
      </c>
      <c r="R485" s="104">
        <v>1628</v>
      </c>
      <c r="S485" s="103">
        <f>IFERROR(R485/R489,"-")</f>
        <v>0.51698952048269287</v>
      </c>
      <c r="T485" s="105">
        <f t="shared" si="433"/>
        <v>35647.517199017202</v>
      </c>
      <c r="U485" s="106">
        <f t="shared" si="460"/>
        <v>0.51470123300663928</v>
      </c>
      <c r="V485" s="316"/>
      <c r="W485" s="99">
        <v>7</v>
      </c>
      <c r="X485" s="121" t="s">
        <v>316</v>
      </c>
      <c r="Y485" s="101" t="s">
        <v>317</v>
      </c>
      <c r="Z485" s="102">
        <v>101676971</v>
      </c>
      <c r="AA485" s="104">
        <v>1043</v>
      </c>
      <c r="AB485" s="103">
        <f>IFERROR(AA485/AA489,"-")</f>
        <v>0.54436325678496866</v>
      </c>
      <c r="AC485" s="105">
        <f t="shared" si="434"/>
        <v>97485.111217641417</v>
      </c>
      <c r="AD485" s="106">
        <f t="shared" si="461"/>
        <v>0.54238169526781066</v>
      </c>
      <c r="AE485" s="316"/>
      <c r="AF485" s="99">
        <v>7</v>
      </c>
      <c r="AG485" s="121" t="s">
        <v>306</v>
      </c>
      <c r="AH485" s="101" t="s">
        <v>307</v>
      </c>
      <c r="AI485" s="102">
        <v>44478112</v>
      </c>
      <c r="AJ485" s="104">
        <v>1215</v>
      </c>
      <c r="AK485" s="103">
        <f>IFERROR(AJ485/AJ489,"-")</f>
        <v>0.41214382632293078</v>
      </c>
      <c r="AL485" s="105">
        <f t="shared" si="435"/>
        <v>36607.499588477367</v>
      </c>
      <c r="AM485" s="106">
        <f t="shared" si="462"/>
        <v>0.40950455005055614</v>
      </c>
      <c r="AN485" s="316"/>
      <c r="AO485" s="99">
        <v>7</v>
      </c>
      <c r="AP485" s="121" t="s">
        <v>308</v>
      </c>
      <c r="AQ485" s="101" t="s">
        <v>309</v>
      </c>
      <c r="AR485" s="102">
        <v>94267552</v>
      </c>
      <c r="AS485" s="104">
        <v>979</v>
      </c>
      <c r="AT485" s="103">
        <f>IFERROR(AS485/AS489,"-")</f>
        <v>0.42216472617507544</v>
      </c>
      <c r="AU485" s="105">
        <f t="shared" si="436"/>
        <v>96289.634320735451</v>
      </c>
      <c r="AV485" s="106">
        <f t="shared" si="463"/>
        <v>0.41695059625212949</v>
      </c>
      <c r="AW485" s="316"/>
      <c r="AX485" s="99">
        <v>7</v>
      </c>
      <c r="AY485" s="121" t="s">
        <v>338</v>
      </c>
      <c r="AZ485" s="101" t="s">
        <v>339</v>
      </c>
      <c r="BA485" s="102">
        <v>85309233</v>
      </c>
      <c r="BB485" s="104">
        <v>735</v>
      </c>
      <c r="BC485" s="103">
        <f>IFERROR(BB485/BB489,"-")</f>
        <v>0.41761363636363635</v>
      </c>
      <c r="BD485" s="105">
        <f t="shared" si="437"/>
        <v>116066.98367346938</v>
      </c>
      <c r="BE485" s="106">
        <f t="shared" si="464"/>
        <v>0.41061452513966479</v>
      </c>
      <c r="BF485" s="316"/>
      <c r="BG485" s="99">
        <v>7</v>
      </c>
      <c r="BH485" s="121" t="s">
        <v>454</v>
      </c>
      <c r="BI485" s="101" t="s">
        <v>455</v>
      </c>
      <c r="BJ485" s="102">
        <v>41423874</v>
      </c>
      <c r="BK485" s="104">
        <v>1027</v>
      </c>
      <c r="BL485" s="103">
        <f>IFERROR(BK485/BK489,"-")</f>
        <v>0.48580889309366132</v>
      </c>
      <c r="BM485" s="105">
        <f t="shared" si="438"/>
        <v>40334.833495618303</v>
      </c>
      <c r="BN485" s="106">
        <f t="shared" si="465"/>
        <v>0.4745841035120148</v>
      </c>
      <c r="BO485" s="316"/>
      <c r="BP485" s="99">
        <v>7</v>
      </c>
      <c r="BQ485" s="121" t="s">
        <v>300</v>
      </c>
      <c r="BR485" s="101" t="s">
        <v>301</v>
      </c>
      <c r="BS485" s="102">
        <v>76747616</v>
      </c>
      <c r="BT485" s="104">
        <v>924</v>
      </c>
      <c r="BU485" s="103">
        <f>IFERROR(BT485/BT489,"-")</f>
        <v>0.48657187993680884</v>
      </c>
      <c r="BV485" s="105">
        <f t="shared" si="439"/>
        <v>83060.190476190473</v>
      </c>
      <c r="BW485" s="106">
        <f t="shared" si="466"/>
        <v>0.47482014388489208</v>
      </c>
      <c r="BX485" s="316"/>
      <c r="BY485" s="99">
        <v>7</v>
      </c>
      <c r="BZ485" s="121" t="s">
        <v>306</v>
      </c>
      <c r="CA485" s="101" t="s">
        <v>307</v>
      </c>
      <c r="CB485" s="102">
        <v>623054978</v>
      </c>
      <c r="CC485" s="104">
        <v>17624</v>
      </c>
      <c r="CD485" s="103">
        <f>IFERROR(CC485/CC489,"-")</f>
        <v>0.44015984015984017</v>
      </c>
      <c r="CE485" s="105">
        <f t="shared" si="440"/>
        <v>35352.642873354518</v>
      </c>
      <c r="CF485" s="106">
        <f t="shared" si="467"/>
        <v>0.41858255747672429</v>
      </c>
    </row>
    <row r="486" spans="2:84" ht="13.5" customHeight="1">
      <c r="B486" s="319"/>
      <c r="C486" s="329"/>
      <c r="D486" s="316"/>
      <c r="E486" s="99">
        <v>8</v>
      </c>
      <c r="F486" s="100" t="s">
        <v>292</v>
      </c>
      <c r="G486" s="101" t="s">
        <v>293</v>
      </c>
      <c r="H486" s="102">
        <v>871932724</v>
      </c>
      <c r="I486" s="104">
        <v>9903</v>
      </c>
      <c r="J486" s="103">
        <f>IFERROR(I486/I489,"-")</f>
        <v>0.41374556089408815</v>
      </c>
      <c r="K486" s="105">
        <f t="shared" si="432"/>
        <v>88047.331515702317</v>
      </c>
      <c r="L486" s="106">
        <f t="shared" si="459"/>
        <v>0.38379258225787699</v>
      </c>
      <c r="M486" s="316"/>
      <c r="N486" s="99">
        <v>8</v>
      </c>
      <c r="O486" s="100" t="s">
        <v>312</v>
      </c>
      <c r="P486" s="101" t="s">
        <v>313</v>
      </c>
      <c r="Q486" s="102">
        <v>58695028</v>
      </c>
      <c r="R486" s="104">
        <v>1617</v>
      </c>
      <c r="S486" s="103">
        <f>IFERROR(R486/R489,"-")</f>
        <v>0.51349634804699906</v>
      </c>
      <c r="T486" s="105">
        <f t="shared" si="433"/>
        <v>36298.718614718615</v>
      </c>
      <c r="U486" s="106">
        <f t="shared" si="460"/>
        <v>0.51122352197281062</v>
      </c>
      <c r="V486" s="316"/>
      <c r="W486" s="99">
        <v>8</v>
      </c>
      <c r="X486" s="100" t="s">
        <v>302</v>
      </c>
      <c r="Y486" s="101" t="s">
        <v>303</v>
      </c>
      <c r="Z486" s="102">
        <v>43396677</v>
      </c>
      <c r="AA486" s="104">
        <v>1030</v>
      </c>
      <c r="AB486" s="103">
        <f>IFERROR(AA486/AA489,"-")</f>
        <v>0.5375782881002088</v>
      </c>
      <c r="AC486" s="105">
        <f t="shared" si="434"/>
        <v>42132.696116504856</v>
      </c>
      <c r="AD486" s="106">
        <f t="shared" si="461"/>
        <v>0.53562142485699427</v>
      </c>
      <c r="AE486" s="316"/>
      <c r="AF486" s="99">
        <v>8</v>
      </c>
      <c r="AG486" s="100" t="s">
        <v>308</v>
      </c>
      <c r="AH486" s="101" t="s">
        <v>309</v>
      </c>
      <c r="AI486" s="102">
        <v>110124651</v>
      </c>
      <c r="AJ486" s="104">
        <v>1166</v>
      </c>
      <c r="AK486" s="103">
        <f>IFERROR(AJ486/AJ489,"-")</f>
        <v>0.39552238805970147</v>
      </c>
      <c r="AL486" s="105">
        <f t="shared" si="435"/>
        <v>94446.527444253865</v>
      </c>
      <c r="AM486" s="106">
        <f t="shared" si="462"/>
        <v>0.39298955173576</v>
      </c>
      <c r="AN486" s="316"/>
      <c r="AO486" s="99">
        <v>8</v>
      </c>
      <c r="AP486" s="100" t="s">
        <v>306</v>
      </c>
      <c r="AQ486" s="101" t="s">
        <v>307</v>
      </c>
      <c r="AR486" s="102">
        <v>34937137</v>
      </c>
      <c r="AS486" s="104">
        <v>939</v>
      </c>
      <c r="AT486" s="103">
        <f>IFERROR(AS486/AS489,"-")</f>
        <v>0.40491591203104788</v>
      </c>
      <c r="AU486" s="105">
        <f t="shared" si="436"/>
        <v>37206.748668796594</v>
      </c>
      <c r="AV486" s="106">
        <f t="shared" si="463"/>
        <v>0.39991482112436116</v>
      </c>
      <c r="AW486" s="316"/>
      <c r="AX486" s="99">
        <v>8</v>
      </c>
      <c r="AY486" s="100" t="s">
        <v>454</v>
      </c>
      <c r="AZ486" s="101" t="s">
        <v>455</v>
      </c>
      <c r="BA486" s="102">
        <v>17870454</v>
      </c>
      <c r="BB486" s="104">
        <v>728</v>
      </c>
      <c r="BC486" s="103">
        <f>IFERROR(BB486/BB489,"-")</f>
        <v>0.41363636363636364</v>
      </c>
      <c r="BD486" s="105">
        <f t="shared" si="437"/>
        <v>24547.326923076922</v>
      </c>
      <c r="BE486" s="106">
        <f t="shared" si="464"/>
        <v>0.40670391061452515</v>
      </c>
      <c r="BF486" s="316"/>
      <c r="BG486" s="99">
        <v>8</v>
      </c>
      <c r="BH486" s="100" t="s">
        <v>312</v>
      </c>
      <c r="BI486" s="101" t="s">
        <v>313</v>
      </c>
      <c r="BJ486" s="102">
        <v>87393150</v>
      </c>
      <c r="BK486" s="104">
        <v>1004</v>
      </c>
      <c r="BL486" s="103">
        <f>IFERROR(BK486/BK489,"-")</f>
        <v>0.4749290444654683</v>
      </c>
      <c r="BM486" s="105">
        <f t="shared" si="438"/>
        <v>87044.97011952191</v>
      </c>
      <c r="BN486" s="106">
        <f t="shared" si="465"/>
        <v>0.46395563770794823</v>
      </c>
      <c r="BO486" s="316"/>
      <c r="BP486" s="99">
        <v>8</v>
      </c>
      <c r="BQ486" s="100" t="s">
        <v>338</v>
      </c>
      <c r="BR486" s="101" t="s">
        <v>339</v>
      </c>
      <c r="BS486" s="102">
        <v>150953530</v>
      </c>
      <c r="BT486" s="104">
        <v>903</v>
      </c>
      <c r="BU486" s="103">
        <f>IFERROR(BT486/BT489,"-")</f>
        <v>0.4755134281200632</v>
      </c>
      <c r="BV486" s="105">
        <f t="shared" si="439"/>
        <v>167168.91472868217</v>
      </c>
      <c r="BW486" s="106">
        <f t="shared" si="466"/>
        <v>0.46402877697841727</v>
      </c>
      <c r="BX486" s="316"/>
      <c r="BY486" s="99">
        <v>8</v>
      </c>
      <c r="BZ486" s="100" t="s">
        <v>312</v>
      </c>
      <c r="CA486" s="101" t="s">
        <v>313</v>
      </c>
      <c r="CB486" s="102">
        <v>806901534</v>
      </c>
      <c r="CC486" s="104">
        <v>16126</v>
      </c>
      <c r="CD486" s="103">
        <f>IFERROR(CC486/CC489,"-")</f>
        <v>0.40274725274725276</v>
      </c>
      <c r="CE486" s="105">
        <f t="shared" si="440"/>
        <v>50037.302120798711</v>
      </c>
      <c r="CF486" s="106">
        <f t="shared" si="467"/>
        <v>0.3830039901197036</v>
      </c>
    </row>
    <row r="487" spans="2:84" ht="13.5" customHeight="1">
      <c r="B487" s="319"/>
      <c r="C487" s="329"/>
      <c r="D487" s="316"/>
      <c r="E487" s="99">
        <v>9</v>
      </c>
      <c r="F487" s="100" t="s">
        <v>381</v>
      </c>
      <c r="G487" s="101" t="s">
        <v>382</v>
      </c>
      <c r="H487" s="102">
        <v>154134695</v>
      </c>
      <c r="I487" s="104">
        <v>8905</v>
      </c>
      <c r="J487" s="103">
        <f>IFERROR(I487/I489,"-")</f>
        <v>0.37204930018800919</v>
      </c>
      <c r="K487" s="105">
        <f t="shared" si="432"/>
        <v>17308.781021897812</v>
      </c>
      <c r="L487" s="106">
        <f t="shared" si="459"/>
        <v>0.3451149091190947</v>
      </c>
      <c r="M487" s="316"/>
      <c r="N487" s="99">
        <v>9</v>
      </c>
      <c r="O487" s="100" t="s">
        <v>387</v>
      </c>
      <c r="P487" s="101" t="s">
        <v>388</v>
      </c>
      <c r="Q487" s="102">
        <v>6143325</v>
      </c>
      <c r="R487" s="104">
        <v>1590</v>
      </c>
      <c r="S487" s="103">
        <f>IFERROR(R487/R489,"-")</f>
        <v>0.50492219752302314</v>
      </c>
      <c r="T487" s="105">
        <f t="shared" si="433"/>
        <v>3863.7264150943397</v>
      </c>
      <c r="U487" s="106">
        <f t="shared" si="460"/>
        <v>0.502687322162504</v>
      </c>
      <c r="V487" s="316"/>
      <c r="W487" s="99">
        <v>9</v>
      </c>
      <c r="X487" s="100" t="s">
        <v>308</v>
      </c>
      <c r="Y487" s="101" t="s">
        <v>309</v>
      </c>
      <c r="Z487" s="102">
        <v>76378795</v>
      </c>
      <c r="AA487" s="104">
        <v>982</v>
      </c>
      <c r="AB487" s="103">
        <f>IFERROR(AA487/AA489,"-")</f>
        <v>0.51252609603340293</v>
      </c>
      <c r="AC487" s="105">
        <f t="shared" si="434"/>
        <v>77778.81364562118</v>
      </c>
      <c r="AD487" s="106">
        <f t="shared" si="461"/>
        <v>0.51066042641705667</v>
      </c>
      <c r="AE487" s="316"/>
      <c r="AF487" s="99">
        <v>9</v>
      </c>
      <c r="AG487" s="100" t="s">
        <v>302</v>
      </c>
      <c r="AH487" s="101" t="s">
        <v>303</v>
      </c>
      <c r="AI487" s="102">
        <v>51106349</v>
      </c>
      <c r="AJ487" s="104">
        <v>1117</v>
      </c>
      <c r="AK487" s="103">
        <f>IFERROR(AJ487/AJ489,"-")</f>
        <v>0.37890094979647221</v>
      </c>
      <c r="AL487" s="105">
        <f t="shared" si="435"/>
        <v>45753.222023276634</v>
      </c>
      <c r="AM487" s="106">
        <f t="shared" si="462"/>
        <v>0.37647455342096392</v>
      </c>
      <c r="AN487" s="316"/>
      <c r="AO487" s="99">
        <v>9</v>
      </c>
      <c r="AP487" s="100" t="s">
        <v>428</v>
      </c>
      <c r="AQ487" s="101" t="s">
        <v>429</v>
      </c>
      <c r="AR487" s="102">
        <v>18730111</v>
      </c>
      <c r="AS487" s="104">
        <v>913</v>
      </c>
      <c r="AT487" s="103">
        <f>IFERROR(AS487/AS489,"-")</f>
        <v>0.39370418283742992</v>
      </c>
      <c r="AU487" s="105">
        <f t="shared" si="436"/>
        <v>20514.90799561884</v>
      </c>
      <c r="AV487" s="106">
        <f t="shared" si="463"/>
        <v>0.38884156729131175</v>
      </c>
      <c r="AW487" s="316"/>
      <c r="AX487" s="99">
        <v>9</v>
      </c>
      <c r="AY487" s="100" t="s">
        <v>428</v>
      </c>
      <c r="AZ487" s="101" t="s">
        <v>429</v>
      </c>
      <c r="BA487" s="102">
        <v>13737380</v>
      </c>
      <c r="BB487" s="104">
        <v>711</v>
      </c>
      <c r="BC487" s="103">
        <f>IFERROR(BB487/BB489,"-")</f>
        <v>0.40397727272727274</v>
      </c>
      <c r="BD487" s="105">
        <f t="shared" si="437"/>
        <v>19321.209563994373</v>
      </c>
      <c r="BE487" s="106">
        <f t="shared" si="464"/>
        <v>0.39720670391061452</v>
      </c>
      <c r="BF487" s="316"/>
      <c r="BG487" s="99">
        <v>9</v>
      </c>
      <c r="BH487" s="100" t="s">
        <v>428</v>
      </c>
      <c r="BI487" s="101" t="s">
        <v>429</v>
      </c>
      <c r="BJ487" s="102">
        <v>23362704</v>
      </c>
      <c r="BK487" s="104">
        <v>942</v>
      </c>
      <c r="BL487" s="103">
        <f>IFERROR(BK487/BK489,"-")</f>
        <v>0.445600756859035</v>
      </c>
      <c r="BM487" s="105">
        <f t="shared" si="438"/>
        <v>24801.171974522294</v>
      </c>
      <c r="BN487" s="106">
        <f t="shared" si="465"/>
        <v>0.43530499075785584</v>
      </c>
      <c r="BO487" s="316"/>
      <c r="BP487" s="99">
        <v>9</v>
      </c>
      <c r="BQ487" s="100" t="s">
        <v>336</v>
      </c>
      <c r="BR487" s="101" t="s">
        <v>337</v>
      </c>
      <c r="BS487" s="102">
        <v>305331211</v>
      </c>
      <c r="BT487" s="104">
        <v>829</v>
      </c>
      <c r="BU487" s="103">
        <f>IFERROR(BT487/BT489,"-")</f>
        <v>0.43654555028962611</v>
      </c>
      <c r="BV487" s="105">
        <f t="shared" si="439"/>
        <v>368312.67913148372</v>
      </c>
      <c r="BW487" s="106">
        <f t="shared" si="466"/>
        <v>0.42600205549845838</v>
      </c>
      <c r="BX487" s="316"/>
      <c r="BY487" s="99">
        <v>9</v>
      </c>
      <c r="BZ487" s="100" t="s">
        <v>387</v>
      </c>
      <c r="CA487" s="101" t="s">
        <v>388</v>
      </c>
      <c r="CB487" s="102">
        <v>59726090</v>
      </c>
      <c r="CC487" s="104">
        <v>15298</v>
      </c>
      <c r="CD487" s="103">
        <f>IFERROR(CC487/CC489,"-")</f>
        <v>0.38206793206793205</v>
      </c>
      <c r="CE487" s="105">
        <f t="shared" si="440"/>
        <v>3904.1763629232578</v>
      </c>
      <c r="CF487" s="106">
        <f t="shared" si="467"/>
        <v>0.36333840015200458</v>
      </c>
    </row>
    <row r="488" spans="2:84" ht="13.5" customHeight="1">
      <c r="B488" s="319"/>
      <c r="C488" s="329"/>
      <c r="D488" s="316"/>
      <c r="E488" s="107">
        <v>10</v>
      </c>
      <c r="F488" s="108" t="s">
        <v>312</v>
      </c>
      <c r="G488" s="109" t="s">
        <v>313</v>
      </c>
      <c r="H488" s="110">
        <v>261168958</v>
      </c>
      <c r="I488" s="112">
        <v>8220</v>
      </c>
      <c r="J488" s="111">
        <f>IFERROR(I488/I489,"-")</f>
        <v>0.34343012325047001</v>
      </c>
      <c r="K488" s="113">
        <f t="shared" si="432"/>
        <v>31772.379318734795</v>
      </c>
      <c r="L488" s="114">
        <f t="shared" si="459"/>
        <v>0.31856760841762588</v>
      </c>
      <c r="M488" s="316"/>
      <c r="N488" s="107">
        <v>10</v>
      </c>
      <c r="O488" s="108" t="s">
        <v>316</v>
      </c>
      <c r="P488" s="109" t="s">
        <v>317</v>
      </c>
      <c r="Q488" s="110">
        <v>120386376</v>
      </c>
      <c r="R488" s="112">
        <v>1580</v>
      </c>
      <c r="S488" s="111">
        <f>IFERROR(R488/R489,"-")</f>
        <v>0.50174658621784696</v>
      </c>
      <c r="T488" s="113">
        <f t="shared" si="433"/>
        <v>76193.908860759489</v>
      </c>
      <c r="U488" s="114">
        <f t="shared" si="460"/>
        <v>0.49952576667720516</v>
      </c>
      <c r="V488" s="316"/>
      <c r="W488" s="107">
        <v>10</v>
      </c>
      <c r="X488" s="108" t="s">
        <v>324</v>
      </c>
      <c r="Y488" s="109" t="s">
        <v>556</v>
      </c>
      <c r="Z488" s="110">
        <v>54855981</v>
      </c>
      <c r="AA488" s="112">
        <v>975</v>
      </c>
      <c r="AB488" s="111">
        <f>IFERROR(AA488/AA489,"-")</f>
        <v>0.50887265135699378</v>
      </c>
      <c r="AC488" s="113">
        <f t="shared" si="434"/>
        <v>56262.544615384613</v>
      </c>
      <c r="AD488" s="114">
        <f t="shared" si="461"/>
        <v>0.5070202808112324</v>
      </c>
      <c r="AE488" s="316"/>
      <c r="AF488" s="107">
        <v>10</v>
      </c>
      <c r="AG488" s="108" t="s">
        <v>381</v>
      </c>
      <c r="AH488" s="109" t="s">
        <v>382</v>
      </c>
      <c r="AI488" s="110">
        <v>21630635</v>
      </c>
      <c r="AJ488" s="112">
        <v>1115</v>
      </c>
      <c r="AK488" s="111">
        <f>IFERROR(AJ488/AJ489,"-")</f>
        <v>0.37822252374491183</v>
      </c>
      <c r="AL488" s="113">
        <f t="shared" si="435"/>
        <v>19399.672645739909</v>
      </c>
      <c r="AM488" s="114">
        <f t="shared" si="462"/>
        <v>0.3758004718570947</v>
      </c>
      <c r="AN488" s="316"/>
      <c r="AO488" s="107">
        <v>10</v>
      </c>
      <c r="AP488" s="108" t="s">
        <v>454</v>
      </c>
      <c r="AQ488" s="109" t="s">
        <v>455</v>
      </c>
      <c r="AR488" s="110">
        <v>24642361</v>
      </c>
      <c r="AS488" s="112">
        <v>885</v>
      </c>
      <c r="AT488" s="111">
        <f>IFERROR(AS488/AS489,"-")</f>
        <v>0.38163001293661059</v>
      </c>
      <c r="AU488" s="113">
        <f t="shared" si="436"/>
        <v>27844.475706214689</v>
      </c>
      <c r="AV488" s="114">
        <f t="shared" si="463"/>
        <v>0.37691652470187392</v>
      </c>
      <c r="AW488" s="316"/>
      <c r="AX488" s="107">
        <v>10</v>
      </c>
      <c r="AY488" s="108" t="s">
        <v>308</v>
      </c>
      <c r="AZ488" s="109" t="s">
        <v>309</v>
      </c>
      <c r="BA488" s="110">
        <v>89256089</v>
      </c>
      <c r="BB488" s="112">
        <v>681</v>
      </c>
      <c r="BC488" s="111">
        <f>IFERROR(BB488/BB489,"-")</f>
        <v>0.38693181818181815</v>
      </c>
      <c r="BD488" s="113">
        <f t="shared" si="437"/>
        <v>131066.20998531571</v>
      </c>
      <c r="BE488" s="114">
        <f t="shared" si="464"/>
        <v>0.38044692737430169</v>
      </c>
      <c r="BF488" s="316"/>
      <c r="BG488" s="107">
        <v>10</v>
      </c>
      <c r="BH488" s="108" t="s">
        <v>353</v>
      </c>
      <c r="BI488" s="109" t="s">
        <v>354</v>
      </c>
      <c r="BJ488" s="110">
        <v>41772076</v>
      </c>
      <c r="BK488" s="112">
        <v>843</v>
      </c>
      <c r="BL488" s="111">
        <f>IFERROR(BK488/BK489,"-")</f>
        <v>0.3987701040681173</v>
      </c>
      <c r="BM488" s="113">
        <f t="shared" si="438"/>
        <v>49551.691577698693</v>
      </c>
      <c r="BN488" s="114">
        <f t="shared" si="465"/>
        <v>0.38955637707948243</v>
      </c>
      <c r="BO488" s="316"/>
      <c r="BP488" s="107">
        <v>10</v>
      </c>
      <c r="BQ488" s="108" t="s">
        <v>312</v>
      </c>
      <c r="BR488" s="109" t="s">
        <v>313</v>
      </c>
      <c r="BS488" s="110">
        <v>112420449</v>
      </c>
      <c r="BT488" s="112">
        <v>788</v>
      </c>
      <c r="BU488" s="111">
        <f>IFERROR(BT488/BT489,"-")</f>
        <v>0.41495523959978936</v>
      </c>
      <c r="BV488" s="113">
        <f t="shared" si="439"/>
        <v>142665.54441624365</v>
      </c>
      <c r="BW488" s="114">
        <f t="shared" si="466"/>
        <v>0.40493319630010277</v>
      </c>
      <c r="BX488" s="316"/>
      <c r="BY488" s="107">
        <v>10</v>
      </c>
      <c r="BZ488" s="108" t="s">
        <v>381</v>
      </c>
      <c r="CA488" s="109" t="s">
        <v>382</v>
      </c>
      <c r="CB488" s="110">
        <v>289689526</v>
      </c>
      <c r="CC488" s="112">
        <v>15023</v>
      </c>
      <c r="CD488" s="111">
        <f>IFERROR(CC488/CC489,"-")</f>
        <v>0.3751998001998002</v>
      </c>
      <c r="CE488" s="113">
        <f t="shared" si="440"/>
        <v>19283.067696199163</v>
      </c>
      <c r="CF488" s="114">
        <f t="shared" si="467"/>
        <v>0.35680695420862624</v>
      </c>
    </row>
    <row r="489" spans="2:84" ht="13.5" customHeight="1">
      <c r="B489" s="321"/>
      <c r="C489" s="330"/>
      <c r="D489" s="317"/>
      <c r="E489" s="115" t="s">
        <v>192</v>
      </c>
      <c r="F489" s="116"/>
      <c r="G489" s="117"/>
      <c r="H489" s="211">
        <v>12146725890</v>
      </c>
      <c r="I489" s="119">
        <v>23935</v>
      </c>
      <c r="J489" s="118" t="s">
        <v>126</v>
      </c>
      <c r="K489" s="65">
        <f t="shared" si="432"/>
        <v>507488.02548569039</v>
      </c>
      <c r="L489" s="120">
        <f t="shared" si="459"/>
        <v>0.92760531721117701</v>
      </c>
      <c r="M489" s="317"/>
      <c r="N489" s="115" t="s">
        <v>192</v>
      </c>
      <c r="O489" s="116"/>
      <c r="P489" s="117"/>
      <c r="Q489" s="211">
        <v>2486128770</v>
      </c>
      <c r="R489" s="119">
        <v>3149</v>
      </c>
      <c r="S489" s="118" t="s">
        <v>126</v>
      </c>
      <c r="T489" s="65">
        <f t="shared" si="433"/>
        <v>789497.86281359161</v>
      </c>
      <c r="U489" s="120">
        <f t="shared" si="460"/>
        <v>0.99557382232058178</v>
      </c>
      <c r="V489" s="317"/>
      <c r="W489" s="115" t="s">
        <v>192</v>
      </c>
      <c r="X489" s="116"/>
      <c r="Y489" s="117"/>
      <c r="Z489" s="211">
        <v>1913913990</v>
      </c>
      <c r="AA489" s="119">
        <v>1916</v>
      </c>
      <c r="AB489" s="118" t="s">
        <v>126</v>
      </c>
      <c r="AC489" s="65">
        <f t="shared" si="434"/>
        <v>998911.26826722338</v>
      </c>
      <c r="AD489" s="120">
        <f t="shared" si="461"/>
        <v>0.99635985439417574</v>
      </c>
      <c r="AE489" s="317"/>
      <c r="AF489" s="115" t="s">
        <v>192</v>
      </c>
      <c r="AG489" s="116"/>
      <c r="AH489" s="117"/>
      <c r="AI489" s="211">
        <v>3027945770</v>
      </c>
      <c r="AJ489" s="119">
        <v>2948</v>
      </c>
      <c r="AK489" s="118" t="s">
        <v>126</v>
      </c>
      <c r="AL489" s="65">
        <f t="shared" si="435"/>
        <v>1027118.6465400271</v>
      </c>
      <c r="AM489" s="120">
        <f t="shared" si="462"/>
        <v>0.99359622514324231</v>
      </c>
      <c r="AN489" s="317"/>
      <c r="AO489" s="115" t="s">
        <v>192</v>
      </c>
      <c r="AP489" s="116"/>
      <c r="AQ489" s="117"/>
      <c r="AR489" s="211">
        <v>3132828870</v>
      </c>
      <c r="AS489" s="119">
        <v>2319</v>
      </c>
      <c r="AT489" s="118" t="s">
        <v>126</v>
      </c>
      <c r="AU489" s="65">
        <f t="shared" si="436"/>
        <v>1350939.5730918499</v>
      </c>
      <c r="AV489" s="120">
        <f t="shared" si="463"/>
        <v>0.98764906303236799</v>
      </c>
      <c r="AW489" s="317"/>
      <c r="AX489" s="115" t="s">
        <v>192</v>
      </c>
      <c r="AY489" s="116"/>
      <c r="AZ489" s="117"/>
      <c r="BA489" s="211">
        <v>2557650700</v>
      </c>
      <c r="BB489" s="119">
        <v>1760</v>
      </c>
      <c r="BC489" s="118" t="s">
        <v>126</v>
      </c>
      <c r="BD489" s="65">
        <f t="shared" si="437"/>
        <v>1453210.625</v>
      </c>
      <c r="BE489" s="120">
        <f t="shared" si="464"/>
        <v>0.98324022346368711</v>
      </c>
      <c r="BF489" s="317"/>
      <c r="BG489" s="115" t="s">
        <v>192</v>
      </c>
      <c r="BH489" s="116"/>
      <c r="BI489" s="117"/>
      <c r="BJ489" s="211">
        <v>3931531720</v>
      </c>
      <c r="BK489" s="119">
        <v>2114</v>
      </c>
      <c r="BL489" s="118" t="s">
        <v>126</v>
      </c>
      <c r="BM489" s="65">
        <f t="shared" si="438"/>
        <v>1859759.5648060548</v>
      </c>
      <c r="BN489" s="120">
        <f t="shared" si="465"/>
        <v>0.97689463955637712</v>
      </c>
      <c r="BO489" s="317"/>
      <c r="BP489" s="115" t="s">
        <v>192</v>
      </c>
      <c r="BQ489" s="116"/>
      <c r="BR489" s="117"/>
      <c r="BS489" s="211">
        <v>3945085170</v>
      </c>
      <c r="BT489" s="119">
        <v>1899</v>
      </c>
      <c r="BU489" s="118" t="s">
        <v>126</v>
      </c>
      <c r="BV489" s="65">
        <f t="shared" si="439"/>
        <v>2077454.0126382306</v>
      </c>
      <c r="BW489" s="120">
        <f t="shared" si="466"/>
        <v>0.97584789311408016</v>
      </c>
      <c r="BX489" s="317"/>
      <c r="BY489" s="115" t="s">
        <v>192</v>
      </c>
      <c r="BZ489" s="116"/>
      <c r="CA489" s="117"/>
      <c r="CB489" s="211">
        <v>33141810880</v>
      </c>
      <c r="CC489" s="119">
        <v>40040</v>
      </c>
      <c r="CD489" s="118" t="s">
        <v>126</v>
      </c>
      <c r="CE489" s="65">
        <f t="shared" si="440"/>
        <v>827717.5544455545</v>
      </c>
      <c r="CF489" s="120">
        <f t="shared" si="467"/>
        <v>0.95097852935588068</v>
      </c>
    </row>
    <row r="490" spans="2:84" ht="13.5" customHeight="1">
      <c r="B490" s="318">
        <v>45</v>
      </c>
      <c r="C490" s="328" t="s">
        <v>48</v>
      </c>
      <c r="D490" s="320">
        <f>CK50</f>
        <v>8610</v>
      </c>
      <c r="E490" s="91">
        <v>1</v>
      </c>
      <c r="F490" s="92" t="s">
        <v>296</v>
      </c>
      <c r="G490" s="93" t="s">
        <v>297</v>
      </c>
      <c r="H490" s="94">
        <v>248509034</v>
      </c>
      <c r="I490" s="96">
        <v>5786</v>
      </c>
      <c r="J490" s="95">
        <f>IFERROR(I490/I500,"-")</f>
        <v>0.72144638403990025</v>
      </c>
      <c r="K490" s="97">
        <f t="shared" si="432"/>
        <v>42950.057725544415</v>
      </c>
      <c r="L490" s="98">
        <f t="shared" ref="L490:L500" si="468">IFERROR(I490/$CK$50,0)</f>
        <v>0.6720092915214867</v>
      </c>
      <c r="M490" s="320">
        <f>CL50</f>
        <v>723</v>
      </c>
      <c r="N490" s="91">
        <v>1</v>
      </c>
      <c r="O490" s="92" t="s">
        <v>296</v>
      </c>
      <c r="P490" s="93" t="s">
        <v>297</v>
      </c>
      <c r="Q490" s="94">
        <v>27121276</v>
      </c>
      <c r="R490" s="96">
        <v>591</v>
      </c>
      <c r="S490" s="95">
        <f>IFERROR(R490/R500,"-")</f>
        <v>0.81969486823855753</v>
      </c>
      <c r="T490" s="97">
        <f t="shared" si="433"/>
        <v>45890.483925549917</v>
      </c>
      <c r="U490" s="98">
        <f t="shared" ref="U490:U500" si="469">IFERROR(R490/$CL$50,0)</f>
        <v>0.81742738589211617</v>
      </c>
      <c r="V490" s="320">
        <f>CM50</f>
        <v>961</v>
      </c>
      <c r="W490" s="91">
        <v>1</v>
      </c>
      <c r="X490" s="92" t="s">
        <v>296</v>
      </c>
      <c r="Y490" s="93" t="s">
        <v>297</v>
      </c>
      <c r="Z490" s="94">
        <v>37776391</v>
      </c>
      <c r="AA490" s="96">
        <v>803</v>
      </c>
      <c r="AB490" s="95">
        <f>IFERROR(AA490/AA500,"-")</f>
        <v>0.83995815899581594</v>
      </c>
      <c r="AC490" s="97">
        <f t="shared" si="434"/>
        <v>47044.073474470737</v>
      </c>
      <c r="AD490" s="98">
        <f t="shared" ref="AD490:AD500" si="470">IFERROR(AA490/$CM$50,0)</f>
        <v>0.83558792924037462</v>
      </c>
      <c r="AE490" s="320">
        <f>CN50</f>
        <v>881</v>
      </c>
      <c r="AF490" s="91">
        <v>1</v>
      </c>
      <c r="AG490" s="92" t="s">
        <v>296</v>
      </c>
      <c r="AH490" s="93" t="s">
        <v>297</v>
      </c>
      <c r="AI490" s="94">
        <v>30952803</v>
      </c>
      <c r="AJ490" s="96">
        <v>674</v>
      </c>
      <c r="AK490" s="95">
        <f>IFERROR(AJ490/AJ500,"-")</f>
        <v>0.77560414269275024</v>
      </c>
      <c r="AL490" s="97">
        <f t="shared" si="435"/>
        <v>45924.040059347179</v>
      </c>
      <c r="AM490" s="98">
        <f t="shared" ref="AM490:AM500" si="471">IFERROR(AJ490/$CN$50,0)</f>
        <v>0.76503972758229288</v>
      </c>
      <c r="AN490" s="320">
        <f>CO50</f>
        <v>1233</v>
      </c>
      <c r="AO490" s="91">
        <v>1</v>
      </c>
      <c r="AP490" s="92" t="s">
        <v>298</v>
      </c>
      <c r="AQ490" s="93" t="s">
        <v>299</v>
      </c>
      <c r="AR490" s="94">
        <v>61436165</v>
      </c>
      <c r="AS490" s="96">
        <v>965</v>
      </c>
      <c r="AT490" s="95">
        <f>IFERROR(AS490/AS500,"-")</f>
        <v>0.79554822753503707</v>
      </c>
      <c r="AU490" s="97">
        <f t="shared" si="436"/>
        <v>63664.419689119168</v>
      </c>
      <c r="AV490" s="98">
        <f t="shared" ref="AV490:AV500" si="472">IFERROR(AS490/$CO$50,0)</f>
        <v>0.78264395782643958</v>
      </c>
      <c r="AW490" s="320">
        <f>CP50</f>
        <v>724</v>
      </c>
      <c r="AX490" s="91">
        <v>1</v>
      </c>
      <c r="AY490" s="92" t="s">
        <v>298</v>
      </c>
      <c r="AZ490" s="93" t="s">
        <v>299</v>
      </c>
      <c r="BA490" s="94">
        <v>42784057</v>
      </c>
      <c r="BB490" s="96">
        <v>568</v>
      </c>
      <c r="BC490" s="95">
        <f>IFERROR(BB490/BB500,"-")</f>
        <v>0.79887482419127986</v>
      </c>
      <c r="BD490" s="97">
        <f t="shared" si="437"/>
        <v>75324.044014084502</v>
      </c>
      <c r="BE490" s="98">
        <f t="shared" ref="BE490:BE500" si="473">IFERROR(BB490/$CP$50,0)</f>
        <v>0.78453038674033149</v>
      </c>
      <c r="BF490" s="320">
        <f>CQ50</f>
        <v>751</v>
      </c>
      <c r="BG490" s="91">
        <v>1</v>
      </c>
      <c r="BH490" s="92" t="s">
        <v>298</v>
      </c>
      <c r="BI490" s="93" t="s">
        <v>299</v>
      </c>
      <c r="BJ490" s="94">
        <v>59598835</v>
      </c>
      <c r="BK490" s="96">
        <v>615</v>
      </c>
      <c r="BL490" s="95">
        <f>IFERROR(BK490/BK500,"-")</f>
        <v>0.83787465940054495</v>
      </c>
      <c r="BM490" s="97">
        <f t="shared" si="438"/>
        <v>96908.67479674796</v>
      </c>
      <c r="BN490" s="98">
        <f t="shared" ref="BN490:BN500" si="474">IFERROR(BK490/$CQ$50,0)</f>
        <v>0.81890812250332889</v>
      </c>
      <c r="BO490" s="320">
        <f>CR50</f>
        <v>570</v>
      </c>
      <c r="BP490" s="91">
        <v>1</v>
      </c>
      <c r="BQ490" s="92" t="s">
        <v>298</v>
      </c>
      <c r="BR490" s="93" t="s">
        <v>299</v>
      </c>
      <c r="BS490" s="94">
        <v>45696189</v>
      </c>
      <c r="BT490" s="96">
        <v>463</v>
      </c>
      <c r="BU490" s="95">
        <f>IFERROR(BT490/BT500,"-")</f>
        <v>0.82678571428571423</v>
      </c>
      <c r="BV490" s="97">
        <f t="shared" si="439"/>
        <v>98695.872570194391</v>
      </c>
      <c r="BW490" s="98">
        <f t="shared" ref="BW490:BW500" si="475">IFERROR(BT490/$CR$50,0)</f>
        <v>0.81228070175438594</v>
      </c>
      <c r="BX490" s="320">
        <f>CS50</f>
        <v>14453</v>
      </c>
      <c r="BY490" s="91">
        <v>1</v>
      </c>
      <c r="BZ490" s="92" t="s">
        <v>296</v>
      </c>
      <c r="CA490" s="93" t="s">
        <v>297</v>
      </c>
      <c r="CB490" s="94">
        <v>464745589</v>
      </c>
      <c r="CC490" s="96">
        <v>10187</v>
      </c>
      <c r="CD490" s="95">
        <f>IFERROR(CC490/CC500,"-")</f>
        <v>0.73904526987811958</v>
      </c>
      <c r="CE490" s="97">
        <f t="shared" si="440"/>
        <v>45621.438009227444</v>
      </c>
      <c r="CF490" s="98">
        <f t="shared" ref="CF490:CF500" si="476">IFERROR(CC490/$CS$50,0)</f>
        <v>0.7048363661523559</v>
      </c>
    </row>
    <row r="491" spans="2:84" ht="13.5" customHeight="1">
      <c r="B491" s="319"/>
      <c r="C491" s="329"/>
      <c r="D491" s="316"/>
      <c r="E491" s="99">
        <v>2</v>
      </c>
      <c r="F491" s="100" t="s">
        <v>298</v>
      </c>
      <c r="G491" s="101" t="s">
        <v>299</v>
      </c>
      <c r="H491" s="102">
        <v>211822314</v>
      </c>
      <c r="I491" s="104">
        <v>4455</v>
      </c>
      <c r="J491" s="103">
        <f>IFERROR(I491/I500,"-")</f>
        <v>0.55548628428927682</v>
      </c>
      <c r="K491" s="105">
        <f t="shared" si="432"/>
        <v>47547.096296296295</v>
      </c>
      <c r="L491" s="106">
        <f t="shared" si="468"/>
        <v>0.51742160278745641</v>
      </c>
      <c r="M491" s="316"/>
      <c r="N491" s="99">
        <v>2</v>
      </c>
      <c r="O491" s="100" t="s">
        <v>298</v>
      </c>
      <c r="P491" s="101" t="s">
        <v>299</v>
      </c>
      <c r="Q491" s="102">
        <v>21737724</v>
      </c>
      <c r="R491" s="104">
        <v>513</v>
      </c>
      <c r="S491" s="103">
        <f>IFERROR(R491/R500,"-")</f>
        <v>0.71151178918169211</v>
      </c>
      <c r="T491" s="105">
        <f t="shared" si="433"/>
        <v>42373.730994152043</v>
      </c>
      <c r="U491" s="106">
        <f t="shared" si="469"/>
        <v>0.70954356846473032</v>
      </c>
      <c r="V491" s="316"/>
      <c r="W491" s="99">
        <v>2</v>
      </c>
      <c r="X491" s="100" t="s">
        <v>298</v>
      </c>
      <c r="Y491" s="101" t="s">
        <v>299</v>
      </c>
      <c r="Z491" s="102">
        <v>43091065</v>
      </c>
      <c r="AA491" s="104">
        <v>739</v>
      </c>
      <c r="AB491" s="103">
        <f>IFERROR(AA491/AA500,"-")</f>
        <v>0.77301255230125521</v>
      </c>
      <c r="AC491" s="105">
        <f t="shared" si="434"/>
        <v>58309.96617050068</v>
      </c>
      <c r="AD491" s="106">
        <f t="shared" si="470"/>
        <v>0.76899063475546303</v>
      </c>
      <c r="AE491" s="316"/>
      <c r="AF491" s="99">
        <v>2</v>
      </c>
      <c r="AG491" s="100" t="s">
        <v>298</v>
      </c>
      <c r="AH491" s="101" t="s">
        <v>299</v>
      </c>
      <c r="AI491" s="102">
        <v>31815581</v>
      </c>
      <c r="AJ491" s="104">
        <v>614</v>
      </c>
      <c r="AK491" s="103">
        <f>IFERROR(AJ491/AJ500,"-")</f>
        <v>0.70655926352128884</v>
      </c>
      <c r="AL491" s="105">
        <f t="shared" si="435"/>
        <v>51816.907166123776</v>
      </c>
      <c r="AM491" s="106">
        <f t="shared" si="471"/>
        <v>0.69693530079455168</v>
      </c>
      <c r="AN491" s="316"/>
      <c r="AO491" s="99">
        <v>2</v>
      </c>
      <c r="AP491" s="100" t="s">
        <v>296</v>
      </c>
      <c r="AQ491" s="101" t="s">
        <v>297</v>
      </c>
      <c r="AR491" s="102">
        <v>49454097</v>
      </c>
      <c r="AS491" s="104">
        <v>958</v>
      </c>
      <c r="AT491" s="103">
        <f>IFERROR(AS491/AS500,"-")</f>
        <v>0.78977741137675184</v>
      </c>
      <c r="AU491" s="105">
        <f t="shared" si="436"/>
        <v>51622.230688935284</v>
      </c>
      <c r="AV491" s="106">
        <f t="shared" si="472"/>
        <v>0.77696674776966745</v>
      </c>
      <c r="AW491" s="316"/>
      <c r="AX491" s="99">
        <v>2</v>
      </c>
      <c r="AY491" s="100" t="s">
        <v>296</v>
      </c>
      <c r="AZ491" s="101" t="s">
        <v>297</v>
      </c>
      <c r="BA491" s="102">
        <v>25082371</v>
      </c>
      <c r="BB491" s="104">
        <v>527</v>
      </c>
      <c r="BC491" s="103">
        <f>IFERROR(BB491/BB500,"-")</f>
        <v>0.7412095639943741</v>
      </c>
      <c r="BD491" s="105">
        <f t="shared" si="437"/>
        <v>47594.631878557877</v>
      </c>
      <c r="BE491" s="106">
        <f t="shared" si="473"/>
        <v>0.72790055248618779</v>
      </c>
      <c r="BF491" s="316"/>
      <c r="BG491" s="99">
        <v>2</v>
      </c>
      <c r="BH491" s="100" t="s">
        <v>296</v>
      </c>
      <c r="BI491" s="101" t="s">
        <v>297</v>
      </c>
      <c r="BJ491" s="102">
        <v>30751433</v>
      </c>
      <c r="BK491" s="104">
        <v>522</v>
      </c>
      <c r="BL491" s="103">
        <f>IFERROR(BK491/BK500,"-")</f>
        <v>0.71117166212534055</v>
      </c>
      <c r="BM491" s="105">
        <f t="shared" si="438"/>
        <v>58910.791187739465</v>
      </c>
      <c r="BN491" s="106">
        <f t="shared" si="474"/>
        <v>0.6950732356857523</v>
      </c>
      <c r="BO491" s="316"/>
      <c r="BP491" s="99">
        <v>2</v>
      </c>
      <c r="BQ491" s="100" t="s">
        <v>296</v>
      </c>
      <c r="BR491" s="101" t="s">
        <v>297</v>
      </c>
      <c r="BS491" s="102">
        <v>15098184</v>
      </c>
      <c r="BT491" s="104">
        <v>326</v>
      </c>
      <c r="BU491" s="103">
        <f>IFERROR(BT491/BT500,"-")</f>
        <v>0.58214285714285718</v>
      </c>
      <c r="BV491" s="105">
        <f t="shared" si="439"/>
        <v>46313.447852760735</v>
      </c>
      <c r="BW491" s="106">
        <f t="shared" si="475"/>
        <v>0.57192982456140351</v>
      </c>
      <c r="BX491" s="316"/>
      <c r="BY491" s="99">
        <v>2</v>
      </c>
      <c r="BZ491" s="100" t="s">
        <v>298</v>
      </c>
      <c r="CA491" s="101" t="s">
        <v>299</v>
      </c>
      <c r="CB491" s="102">
        <v>517981930</v>
      </c>
      <c r="CC491" s="104">
        <v>8932</v>
      </c>
      <c r="CD491" s="103">
        <f>IFERROR(CC491/CC500,"-")</f>
        <v>0.64799767846778877</v>
      </c>
      <c r="CE491" s="105">
        <f t="shared" si="440"/>
        <v>57991.707344379756</v>
      </c>
      <c r="CF491" s="106">
        <f t="shared" si="476"/>
        <v>0.61800318273022903</v>
      </c>
    </row>
    <row r="492" spans="2:84" ht="13.5" customHeight="1">
      <c r="B492" s="319"/>
      <c r="C492" s="329"/>
      <c r="D492" s="316"/>
      <c r="E492" s="99">
        <v>3</v>
      </c>
      <c r="F492" s="100" t="s">
        <v>300</v>
      </c>
      <c r="G492" s="101" t="s">
        <v>301</v>
      </c>
      <c r="H492" s="102">
        <v>219760985</v>
      </c>
      <c r="I492" s="104">
        <v>4387</v>
      </c>
      <c r="J492" s="103">
        <f>IFERROR(I492/I500,"-")</f>
        <v>0.54700748129675814</v>
      </c>
      <c r="K492" s="105">
        <f t="shared" si="432"/>
        <v>50093.682470936859</v>
      </c>
      <c r="L492" s="106">
        <f t="shared" si="468"/>
        <v>0.50952380952380949</v>
      </c>
      <c r="M492" s="316"/>
      <c r="N492" s="99">
        <v>3</v>
      </c>
      <c r="O492" s="100" t="s">
        <v>300</v>
      </c>
      <c r="P492" s="101" t="s">
        <v>301</v>
      </c>
      <c r="Q492" s="102">
        <v>26526299</v>
      </c>
      <c r="R492" s="104">
        <v>465</v>
      </c>
      <c r="S492" s="103">
        <f>IFERROR(R492/R500,"-")</f>
        <v>0.64493758668515955</v>
      </c>
      <c r="T492" s="105">
        <f t="shared" si="433"/>
        <v>57045.804301075266</v>
      </c>
      <c r="U492" s="106">
        <f t="shared" si="469"/>
        <v>0.6431535269709544</v>
      </c>
      <c r="V492" s="316"/>
      <c r="W492" s="99">
        <v>3</v>
      </c>
      <c r="X492" s="100" t="s">
        <v>300</v>
      </c>
      <c r="Y492" s="101" t="s">
        <v>301</v>
      </c>
      <c r="Z492" s="102">
        <v>33376266</v>
      </c>
      <c r="AA492" s="104">
        <v>599</v>
      </c>
      <c r="AB492" s="103">
        <f>IFERROR(AA492/AA500,"-")</f>
        <v>0.62656903765690375</v>
      </c>
      <c r="AC492" s="105">
        <f t="shared" si="434"/>
        <v>55719.976627712858</v>
      </c>
      <c r="AD492" s="106">
        <f t="shared" si="470"/>
        <v>0.62330905306971907</v>
      </c>
      <c r="AE492" s="316"/>
      <c r="AF492" s="99">
        <v>3</v>
      </c>
      <c r="AG492" s="100" t="s">
        <v>292</v>
      </c>
      <c r="AH492" s="101" t="s">
        <v>293</v>
      </c>
      <c r="AI492" s="102">
        <v>78136574</v>
      </c>
      <c r="AJ492" s="104">
        <v>533</v>
      </c>
      <c r="AK492" s="103">
        <f>IFERROR(AJ492/AJ500,"-")</f>
        <v>0.61334867663981585</v>
      </c>
      <c r="AL492" s="105">
        <f t="shared" si="435"/>
        <v>146597.69981238275</v>
      </c>
      <c r="AM492" s="106">
        <f t="shared" si="471"/>
        <v>0.60499432463110103</v>
      </c>
      <c r="AN492" s="316"/>
      <c r="AO492" s="99">
        <v>3</v>
      </c>
      <c r="AP492" s="100" t="s">
        <v>292</v>
      </c>
      <c r="AQ492" s="101" t="s">
        <v>293</v>
      </c>
      <c r="AR492" s="102">
        <v>121165738</v>
      </c>
      <c r="AS492" s="104">
        <v>808</v>
      </c>
      <c r="AT492" s="103">
        <f>IFERROR(AS492/AS500,"-")</f>
        <v>0.66611706512778235</v>
      </c>
      <c r="AU492" s="105">
        <f t="shared" si="436"/>
        <v>149957.59653465348</v>
      </c>
      <c r="AV492" s="106">
        <f t="shared" si="472"/>
        <v>0.65531224655312248</v>
      </c>
      <c r="AW492" s="316"/>
      <c r="AX492" s="99">
        <v>3</v>
      </c>
      <c r="AY492" s="100" t="s">
        <v>292</v>
      </c>
      <c r="AZ492" s="101" t="s">
        <v>293</v>
      </c>
      <c r="BA492" s="102">
        <v>54504072</v>
      </c>
      <c r="BB492" s="104">
        <v>452</v>
      </c>
      <c r="BC492" s="103">
        <f>IFERROR(BB492/BB500,"-")</f>
        <v>0.63572433192686362</v>
      </c>
      <c r="BD492" s="105">
        <f t="shared" si="437"/>
        <v>120584.23008849558</v>
      </c>
      <c r="BE492" s="106">
        <f t="shared" si="473"/>
        <v>0.62430939226519333</v>
      </c>
      <c r="BF492" s="316"/>
      <c r="BG492" s="99">
        <v>3</v>
      </c>
      <c r="BH492" s="100" t="s">
        <v>292</v>
      </c>
      <c r="BI492" s="101" t="s">
        <v>293</v>
      </c>
      <c r="BJ492" s="102">
        <v>93548929</v>
      </c>
      <c r="BK492" s="104">
        <v>462</v>
      </c>
      <c r="BL492" s="103">
        <f>IFERROR(BK492/BK500,"-")</f>
        <v>0.6294277929155313</v>
      </c>
      <c r="BM492" s="105">
        <f t="shared" si="438"/>
        <v>202486.85930735929</v>
      </c>
      <c r="BN492" s="106">
        <f t="shared" si="474"/>
        <v>0.61517976031957389</v>
      </c>
      <c r="BO492" s="316"/>
      <c r="BP492" s="99">
        <v>3</v>
      </c>
      <c r="BQ492" s="100" t="s">
        <v>333</v>
      </c>
      <c r="BR492" s="101" t="s">
        <v>565</v>
      </c>
      <c r="BS492" s="102">
        <v>28399209</v>
      </c>
      <c r="BT492" s="104">
        <v>324</v>
      </c>
      <c r="BU492" s="103">
        <f>IFERROR(BT492/BT500,"-")</f>
        <v>0.57857142857142863</v>
      </c>
      <c r="BV492" s="105">
        <f t="shared" si="439"/>
        <v>87651.879629629635</v>
      </c>
      <c r="BW492" s="106">
        <f t="shared" si="475"/>
        <v>0.56842105263157894</v>
      </c>
      <c r="BX492" s="316"/>
      <c r="BY492" s="99">
        <v>3</v>
      </c>
      <c r="BZ492" s="100" t="s">
        <v>300</v>
      </c>
      <c r="CA492" s="101" t="s">
        <v>301</v>
      </c>
      <c r="CB492" s="102">
        <v>450319717</v>
      </c>
      <c r="CC492" s="104">
        <v>7700</v>
      </c>
      <c r="CD492" s="103">
        <f>IFERROR(CC492/CC500,"-")</f>
        <v>0.55861868833430062</v>
      </c>
      <c r="CE492" s="105">
        <f t="shared" si="440"/>
        <v>58483.080129870126</v>
      </c>
      <c r="CF492" s="106">
        <f t="shared" si="476"/>
        <v>0.53276136442261124</v>
      </c>
    </row>
    <row r="493" spans="2:84" ht="13.5" customHeight="1">
      <c r="B493" s="319"/>
      <c r="C493" s="329"/>
      <c r="D493" s="316"/>
      <c r="E493" s="99">
        <v>4</v>
      </c>
      <c r="F493" s="100" t="s">
        <v>306</v>
      </c>
      <c r="G493" s="101" t="s">
        <v>307</v>
      </c>
      <c r="H493" s="102">
        <v>143049934</v>
      </c>
      <c r="I493" s="104">
        <v>4282</v>
      </c>
      <c r="J493" s="103">
        <f>IFERROR(I493/I500,"-")</f>
        <v>0.53391521197007485</v>
      </c>
      <c r="K493" s="105">
        <f t="shared" si="432"/>
        <v>33407.270901447919</v>
      </c>
      <c r="L493" s="106">
        <f t="shared" si="468"/>
        <v>0.49732868757259002</v>
      </c>
      <c r="M493" s="316"/>
      <c r="N493" s="99">
        <v>4</v>
      </c>
      <c r="O493" s="100" t="s">
        <v>333</v>
      </c>
      <c r="P493" s="101" t="s">
        <v>565</v>
      </c>
      <c r="Q493" s="102">
        <v>8511829</v>
      </c>
      <c r="R493" s="104">
        <v>441</v>
      </c>
      <c r="S493" s="103">
        <f>IFERROR(R493/R500,"-")</f>
        <v>0.61165048543689315</v>
      </c>
      <c r="T493" s="105">
        <f t="shared" si="433"/>
        <v>19301.199546485263</v>
      </c>
      <c r="U493" s="106">
        <f t="shared" si="469"/>
        <v>0.60995850622406644</v>
      </c>
      <c r="V493" s="316"/>
      <c r="W493" s="99">
        <v>4</v>
      </c>
      <c r="X493" s="100" t="s">
        <v>292</v>
      </c>
      <c r="Y493" s="101" t="s">
        <v>293</v>
      </c>
      <c r="Z493" s="102">
        <v>86698186</v>
      </c>
      <c r="AA493" s="104">
        <v>596</v>
      </c>
      <c r="AB493" s="103">
        <f>IFERROR(AA493/AA500,"-")</f>
        <v>0.62343096234309625</v>
      </c>
      <c r="AC493" s="105">
        <f t="shared" si="434"/>
        <v>145466.75503355704</v>
      </c>
      <c r="AD493" s="106">
        <f t="shared" si="470"/>
        <v>0.62018730489073881</v>
      </c>
      <c r="AE493" s="316"/>
      <c r="AF493" s="99">
        <v>4</v>
      </c>
      <c r="AG493" s="100" t="s">
        <v>300</v>
      </c>
      <c r="AH493" s="101" t="s">
        <v>301</v>
      </c>
      <c r="AI493" s="102">
        <v>34031168</v>
      </c>
      <c r="AJ493" s="104">
        <v>514</v>
      </c>
      <c r="AK493" s="103">
        <f>IFERROR(AJ493/AJ500,"-")</f>
        <v>0.59148446490218642</v>
      </c>
      <c r="AL493" s="105">
        <f t="shared" si="435"/>
        <v>66208.498054474709</v>
      </c>
      <c r="AM493" s="106">
        <f t="shared" si="471"/>
        <v>0.58342792281498301</v>
      </c>
      <c r="AN493" s="316"/>
      <c r="AO493" s="99">
        <v>4</v>
      </c>
      <c r="AP493" s="100" t="s">
        <v>333</v>
      </c>
      <c r="AQ493" s="101" t="s">
        <v>565</v>
      </c>
      <c r="AR493" s="102">
        <v>31692166</v>
      </c>
      <c r="AS493" s="104">
        <v>740</v>
      </c>
      <c r="AT493" s="103">
        <f>IFERROR(AS493/AS500,"-")</f>
        <v>0.61005770816158289</v>
      </c>
      <c r="AU493" s="105">
        <f t="shared" si="436"/>
        <v>42827.251351351355</v>
      </c>
      <c r="AV493" s="106">
        <f t="shared" si="472"/>
        <v>0.60016220600162207</v>
      </c>
      <c r="AW493" s="316"/>
      <c r="AX493" s="99">
        <v>4</v>
      </c>
      <c r="AY493" s="100" t="s">
        <v>333</v>
      </c>
      <c r="AZ493" s="101" t="s">
        <v>565</v>
      </c>
      <c r="BA493" s="102">
        <v>20018838</v>
      </c>
      <c r="BB493" s="104">
        <v>409</v>
      </c>
      <c r="BC493" s="103">
        <f>IFERROR(BB493/BB500,"-")</f>
        <v>0.57524613220815757</v>
      </c>
      <c r="BD493" s="105">
        <f t="shared" si="437"/>
        <v>48945.814180929097</v>
      </c>
      <c r="BE493" s="106">
        <f t="shared" si="473"/>
        <v>0.56491712707182318</v>
      </c>
      <c r="BF493" s="316"/>
      <c r="BG493" s="99">
        <v>4</v>
      </c>
      <c r="BH493" s="100" t="s">
        <v>333</v>
      </c>
      <c r="BI493" s="101" t="s">
        <v>565</v>
      </c>
      <c r="BJ493" s="102">
        <v>36916236</v>
      </c>
      <c r="BK493" s="104">
        <v>433</v>
      </c>
      <c r="BL493" s="103">
        <f>IFERROR(BK493/BK500,"-")</f>
        <v>0.58991825613079019</v>
      </c>
      <c r="BM493" s="105">
        <f t="shared" si="438"/>
        <v>85256.896073903001</v>
      </c>
      <c r="BN493" s="106">
        <f t="shared" si="474"/>
        <v>0.5765645805592543</v>
      </c>
      <c r="BO493" s="316"/>
      <c r="BP493" s="99">
        <v>4</v>
      </c>
      <c r="BQ493" s="100" t="s">
        <v>292</v>
      </c>
      <c r="BR493" s="101" t="s">
        <v>293</v>
      </c>
      <c r="BS493" s="102">
        <v>58501680</v>
      </c>
      <c r="BT493" s="104">
        <v>322</v>
      </c>
      <c r="BU493" s="103">
        <f>IFERROR(BT493/BT500,"-")</f>
        <v>0.57499999999999996</v>
      </c>
      <c r="BV493" s="105">
        <f t="shared" si="439"/>
        <v>181682.23602484472</v>
      </c>
      <c r="BW493" s="106">
        <f t="shared" si="475"/>
        <v>0.56491228070175437</v>
      </c>
      <c r="BX493" s="316"/>
      <c r="BY493" s="99">
        <v>4</v>
      </c>
      <c r="BZ493" s="100" t="s">
        <v>333</v>
      </c>
      <c r="CA493" s="101" t="s">
        <v>565</v>
      </c>
      <c r="CB493" s="102">
        <v>241709015</v>
      </c>
      <c r="CC493" s="104">
        <v>6985</v>
      </c>
      <c r="CD493" s="103">
        <f>IFERROR(CC493/CC500,"-")</f>
        <v>0.50674695298897277</v>
      </c>
      <c r="CE493" s="105">
        <f t="shared" si="440"/>
        <v>34604.0107372942</v>
      </c>
      <c r="CF493" s="106">
        <f t="shared" si="476"/>
        <v>0.48329066629765449</v>
      </c>
    </row>
    <row r="494" spans="2:84" ht="13.5" customHeight="1">
      <c r="B494" s="319"/>
      <c r="C494" s="329"/>
      <c r="D494" s="316"/>
      <c r="E494" s="99">
        <v>5</v>
      </c>
      <c r="F494" s="100" t="s">
        <v>302</v>
      </c>
      <c r="G494" s="101" t="s">
        <v>303</v>
      </c>
      <c r="H494" s="102">
        <v>170449321</v>
      </c>
      <c r="I494" s="104">
        <v>3681</v>
      </c>
      <c r="J494" s="103">
        <f>IFERROR(I494/I500,"-")</f>
        <v>0.45897755610972568</v>
      </c>
      <c r="K494" s="105">
        <f t="shared" si="432"/>
        <v>46305.167345829941</v>
      </c>
      <c r="L494" s="106">
        <f t="shared" si="468"/>
        <v>0.42752613240418119</v>
      </c>
      <c r="M494" s="316"/>
      <c r="N494" s="99">
        <v>5</v>
      </c>
      <c r="O494" s="100" t="s">
        <v>306</v>
      </c>
      <c r="P494" s="101" t="s">
        <v>307</v>
      </c>
      <c r="Q494" s="102">
        <v>14478571</v>
      </c>
      <c r="R494" s="104">
        <v>411</v>
      </c>
      <c r="S494" s="103">
        <f>IFERROR(R494/R500,"-")</f>
        <v>0.5700416088765603</v>
      </c>
      <c r="T494" s="105">
        <f t="shared" si="433"/>
        <v>35227.666666666664</v>
      </c>
      <c r="U494" s="106">
        <f t="shared" si="469"/>
        <v>0.56846473029045641</v>
      </c>
      <c r="V494" s="316"/>
      <c r="W494" s="99">
        <v>5</v>
      </c>
      <c r="X494" s="100" t="s">
        <v>333</v>
      </c>
      <c r="Y494" s="101" t="s">
        <v>565</v>
      </c>
      <c r="Z494" s="102">
        <v>16678244</v>
      </c>
      <c r="AA494" s="104">
        <v>591</v>
      </c>
      <c r="AB494" s="103">
        <f>IFERROR(AA494/AA500,"-")</f>
        <v>0.61820083682008364</v>
      </c>
      <c r="AC494" s="105">
        <f t="shared" si="434"/>
        <v>28220.379018612522</v>
      </c>
      <c r="AD494" s="106">
        <f t="shared" si="470"/>
        <v>0.61498439125910509</v>
      </c>
      <c r="AE494" s="316"/>
      <c r="AF494" s="99">
        <v>5</v>
      </c>
      <c r="AG494" s="100" t="s">
        <v>333</v>
      </c>
      <c r="AH494" s="101" t="s">
        <v>565</v>
      </c>
      <c r="AI494" s="102">
        <v>12704770</v>
      </c>
      <c r="AJ494" s="104">
        <v>482</v>
      </c>
      <c r="AK494" s="103">
        <f>IFERROR(AJ494/AJ500,"-")</f>
        <v>0.55466052934407362</v>
      </c>
      <c r="AL494" s="105">
        <f t="shared" si="435"/>
        <v>26358.443983402489</v>
      </c>
      <c r="AM494" s="106">
        <f t="shared" si="471"/>
        <v>0.54710556186152104</v>
      </c>
      <c r="AN494" s="316"/>
      <c r="AO494" s="99">
        <v>5</v>
      </c>
      <c r="AP494" s="100" t="s">
        <v>300</v>
      </c>
      <c r="AQ494" s="101" t="s">
        <v>301</v>
      </c>
      <c r="AR494" s="102">
        <v>46990003</v>
      </c>
      <c r="AS494" s="104">
        <v>738</v>
      </c>
      <c r="AT494" s="103">
        <f>IFERROR(AS494/AS500,"-")</f>
        <v>0.60840890354492994</v>
      </c>
      <c r="AU494" s="105">
        <f t="shared" si="436"/>
        <v>63672.090785907858</v>
      </c>
      <c r="AV494" s="106">
        <f t="shared" si="472"/>
        <v>0.59854014598540151</v>
      </c>
      <c r="AW494" s="316"/>
      <c r="AX494" s="99">
        <v>5</v>
      </c>
      <c r="AY494" s="100" t="s">
        <v>300</v>
      </c>
      <c r="AZ494" s="101" t="s">
        <v>301</v>
      </c>
      <c r="BA494" s="102">
        <v>31303957</v>
      </c>
      <c r="BB494" s="104">
        <v>397</v>
      </c>
      <c r="BC494" s="103">
        <f>IFERROR(BB494/BB500,"-")</f>
        <v>0.55836849507735586</v>
      </c>
      <c r="BD494" s="105">
        <f t="shared" si="437"/>
        <v>78851.277078085637</v>
      </c>
      <c r="BE494" s="106">
        <f t="shared" si="473"/>
        <v>0.5483425414364641</v>
      </c>
      <c r="BF494" s="316"/>
      <c r="BG494" s="99">
        <v>5</v>
      </c>
      <c r="BH494" s="100" t="s">
        <v>338</v>
      </c>
      <c r="BI494" s="101" t="s">
        <v>339</v>
      </c>
      <c r="BJ494" s="102">
        <v>22717823</v>
      </c>
      <c r="BK494" s="104">
        <v>385</v>
      </c>
      <c r="BL494" s="103">
        <f>IFERROR(BK494/BK500,"-")</f>
        <v>0.52452316076294281</v>
      </c>
      <c r="BM494" s="105">
        <f t="shared" si="438"/>
        <v>59007.332467532469</v>
      </c>
      <c r="BN494" s="106">
        <f t="shared" si="474"/>
        <v>0.51264980026631157</v>
      </c>
      <c r="BO494" s="316"/>
      <c r="BP494" s="99">
        <v>5</v>
      </c>
      <c r="BQ494" s="100" t="s">
        <v>428</v>
      </c>
      <c r="BR494" s="101" t="s">
        <v>429</v>
      </c>
      <c r="BS494" s="102">
        <v>6685144</v>
      </c>
      <c r="BT494" s="104">
        <v>269</v>
      </c>
      <c r="BU494" s="103">
        <f>IFERROR(BT494/BT500,"-")</f>
        <v>0.48035714285714287</v>
      </c>
      <c r="BV494" s="105">
        <f t="shared" si="439"/>
        <v>24851.836431226766</v>
      </c>
      <c r="BW494" s="106">
        <f t="shared" si="475"/>
        <v>0.47192982456140353</v>
      </c>
      <c r="BX494" s="316"/>
      <c r="BY494" s="99">
        <v>5</v>
      </c>
      <c r="BZ494" s="100" t="s">
        <v>292</v>
      </c>
      <c r="CA494" s="101" t="s">
        <v>293</v>
      </c>
      <c r="CB494" s="102">
        <v>850404062</v>
      </c>
      <c r="CC494" s="104">
        <v>6899</v>
      </c>
      <c r="CD494" s="103">
        <f>IFERROR(CC494/CC500,"-")</f>
        <v>0.500507835171213</v>
      </c>
      <c r="CE494" s="105">
        <f t="shared" si="440"/>
        <v>123264.82997535875</v>
      </c>
      <c r="CF494" s="106">
        <f t="shared" si="476"/>
        <v>0.47734034456514218</v>
      </c>
    </row>
    <row r="495" spans="2:84" ht="13.5" customHeight="1">
      <c r="B495" s="319"/>
      <c r="C495" s="329"/>
      <c r="D495" s="316"/>
      <c r="E495" s="99">
        <v>6</v>
      </c>
      <c r="F495" s="121" t="s">
        <v>333</v>
      </c>
      <c r="G495" s="101" t="s">
        <v>565</v>
      </c>
      <c r="H495" s="102">
        <v>86787723</v>
      </c>
      <c r="I495" s="104">
        <v>3565</v>
      </c>
      <c r="J495" s="103">
        <f>IFERROR(I495/I500,"-")</f>
        <v>0.44451371571072318</v>
      </c>
      <c r="K495" s="105">
        <f t="shared" si="432"/>
        <v>24344.382328190743</v>
      </c>
      <c r="L495" s="106">
        <f t="shared" si="468"/>
        <v>0.41405342624854818</v>
      </c>
      <c r="M495" s="316"/>
      <c r="N495" s="99">
        <v>6</v>
      </c>
      <c r="O495" s="121" t="s">
        <v>292</v>
      </c>
      <c r="P495" s="101" t="s">
        <v>293</v>
      </c>
      <c r="Q495" s="102">
        <v>46759985</v>
      </c>
      <c r="R495" s="104">
        <v>405</v>
      </c>
      <c r="S495" s="103">
        <f>IFERROR(R495/R500,"-")</f>
        <v>0.56171983356449373</v>
      </c>
      <c r="T495" s="105">
        <f t="shared" si="433"/>
        <v>115456.75308641975</v>
      </c>
      <c r="U495" s="106">
        <f t="shared" si="469"/>
        <v>0.56016597510373445</v>
      </c>
      <c r="V495" s="316"/>
      <c r="W495" s="99">
        <v>6</v>
      </c>
      <c r="X495" s="121" t="s">
        <v>312</v>
      </c>
      <c r="Y495" s="101" t="s">
        <v>313</v>
      </c>
      <c r="Z495" s="102">
        <v>24450041</v>
      </c>
      <c r="AA495" s="104">
        <v>553</v>
      </c>
      <c r="AB495" s="103">
        <f>IFERROR(AA495/AA500,"-")</f>
        <v>0.57845188284518834</v>
      </c>
      <c r="AC495" s="105">
        <f t="shared" si="434"/>
        <v>44213.455696202531</v>
      </c>
      <c r="AD495" s="106">
        <f t="shared" si="470"/>
        <v>0.5754422476586889</v>
      </c>
      <c r="AE495" s="316"/>
      <c r="AF495" s="99">
        <v>6</v>
      </c>
      <c r="AG495" s="121" t="s">
        <v>312</v>
      </c>
      <c r="AH495" s="101" t="s">
        <v>313</v>
      </c>
      <c r="AI495" s="102">
        <v>30825287</v>
      </c>
      <c r="AJ495" s="104">
        <v>431</v>
      </c>
      <c r="AK495" s="103">
        <f>IFERROR(AJ495/AJ500,"-")</f>
        <v>0.49597238204833144</v>
      </c>
      <c r="AL495" s="105">
        <f t="shared" si="435"/>
        <v>71520.387470997681</v>
      </c>
      <c r="AM495" s="106">
        <f t="shared" si="471"/>
        <v>0.48921679909194099</v>
      </c>
      <c r="AN495" s="316"/>
      <c r="AO495" s="99">
        <v>6</v>
      </c>
      <c r="AP495" s="121" t="s">
        <v>312</v>
      </c>
      <c r="AQ495" s="101" t="s">
        <v>313</v>
      </c>
      <c r="AR495" s="102">
        <v>49690480</v>
      </c>
      <c r="AS495" s="104">
        <v>648</v>
      </c>
      <c r="AT495" s="103">
        <f>IFERROR(AS495/AS500,"-")</f>
        <v>0.5342126957955482</v>
      </c>
      <c r="AU495" s="105">
        <f t="shared" si="436"/>
        <v>76682.839506172837</v>
      </c>
      <c r="AV495" s="106">
        <f t="shared" si="472"/>
        <v>0.52554744525547448</v>
      </c>
      <c r="AW495" s="316"/>
      <c r="AX495" s="99">
        <v>6</v>
      </c>
      <c r="AY495" s="121" t="s">
        <v>312</v>
      </c>
      <c r="AZ495" s="101" t="s">
        <v>313</v>
      </c>
      <c r="BA495" s="102">
        <v>31622922</v>
      </c>
      <c r="BB495" s="104">
        <v>353</v>
      </c>
      <c r="BC495" s="103">
        <f>IFERROR(BB495/BB500,"-")</f>
        <v>0.49648382559774967</v>
      </c>
      <c r="BD495" s="105">
        <f t="shared" si="437"/>
        <v>89583.34844192634</v>
      </c>
      <c r="BE495" s="106">
        <f t="shared" si="473"/>
        <v>0.48756906077348067</v>
      </c>
      <c r="BF495" s="316"/>
      <c r="BG495" s="99">
        <v>6</v>
      </c>
      <c r="BH495" s="121" t="s">
        <v>312</v>
      </c>
      <c r="BI495" s="101" t="s">
        <v>313</v>
      </c>
      <c r="BJ495" s="102">
        <v>58304330</v>
      </c>
      <c r="BK495" s="104">
        <v>367</v>
      </c>
      <c r="BL495" s="103">
        <f>IFERROR(BK495/BK500,"-")</f>
        <v>0.5</v>
      </c>
      <c r="BM495" s="105">
        <f t="shared" si="438"/>
        <v>158867.38419618527</v>
      </c>
      <c r="BN495" s="106">
        <f t="shared" si="474"/>
        <v>0.48868175765645805</v>
      </c>
      <c r="BO495" s="316"/>
      <c r="BP495" s="99">
        <v>6</v>
      </c>
      <c r="BQ495" s="121" t="s">
        <v>454</v>
      </c>
      <c r="BR495" s="101" t="s">
        <v>455</v>
      </c>
      <c r="BS495" s="102">
        <v>17369696</v>
      </c>
      <c r="BT495" s="104">
        <v>253</v>
      </c>
      <c r="BU495" s="103">
        <f>IFERROR(BT495/BT500,"-")</f>
        <v>0.45178571428571429</v>
      </c>
      <c r="BV495" s="105">
        <f t="shared" si="439"/>
        <v>68654.924901185776</v>
      </c>
      <c r="BW495" s="106">
        <f t="shared" si="475"/>
        <v>0.44385964912280701</v>
      </c>
      <c r="BX495" s="316"/>
      <c r="BY495" s="99">
        <v>6</v>
      </c>
      <c r="BZ495" s="121" t="s">
        <v>306</v>
      </c>
      <c r="CA495" s="101" t="s">
        <v>307</v>
      </c>
      <c r="CB495" s="102">
        <v>226630044</v>
      </c>
      <c r="CC495" s="104">
        <v>6744</v>
      </c>
      <c r="CD495" s="103">
        <f>IFERROR(CC495/CC500,"-")</f>
        <v>0.48926291352292511</v>
      </c>
      <c r="CE495" s="105">
        <f t="shared" si="440"/>
        <v>33604.692170818504</v>
      </c>
      <c r="CF495" s="106">
        <f t="shared" si="476"/>
        <v>0.46661592748910263</v>
      </c>
    </row>
    <row r="496" spans="2:84" ht="13.5" customHeight="1">
      <c r="B496" s="319"/>
      <c r="C496" s="329"/>
      <c r="D496" s="316"/>
      <c r="E496" s="99">
        <v>7</v>
      </c>
      <c r="F496" s="121" t="s">
        <v>387</v>
      </c>
      <c r="G496" s="101" t="s">
        <v>388</v>
      </c>
      <c r="H496" s="102">
        <v>12159999</v>
      </c>
      <c r="I496" s="104">
        <v>3448</v>
      </c>
      <c r="J496" s="103">
        <f>IFERROR(I496/I500,"-")</f>
        <v>0.42992518703241894</v>
      </c>
      <c r="K496" s="105">
        <f t="shared" si="432"/>
        <v>3526.6818445475637</v>
      </c>
      <c r="L496" s="106">
        <f t="shared" si="468"/>
        <v>0.40046457607433217</v>
      </c>
      <c r="M496" s="316"/>
      <c r="N496" s="99">
        <v>7</v>
      </c>
      <c r="O496" s="121" t="s">
        <v>302</v>
      </c>
      <c r="P496" s="101" t="s">
        <v>303</v>
      </c>
      <c r="Q496" s="102">
        <v>18291565</v>
      </c>
      <c r="R496" s="104">
        <v>397</v>
      </c>
      <c r="S496" s="103">
        <f>IFERROR(R496/R500,"-")</f>
        <v>0.55062413314840497</v>
      </c>
      <c r="T496" s="105">
        <f t="shared" si="433"/>
        <v>46074.47103274559</v>
      </c>
      <c r="U496" s="106">
        <f t="shared" si="469"/>
        <v>0.54910096818810517</v>
      </c>
      <c r="V496" s="316"/>
      <c r="W496" s="99">
        <v>7</v>
      </c>
      <c r="X496" s="121" t="s">
        <v>306</v>
      </c>
      <c r="Y496" s="101" t="s">
        <v>307</v>
      </c>
      <c r="Z496" s="102">
        <v>17093982</v>
      </c>
      <c r="AA496" s="104">
        <v>532</v>
      </c>
      <c r="AB496" s="103">
        <f>IFERROR(AA496/AA500,"-")</f>
        <v>0.55648535564853552</v>
      </c>
      <c r="AC496" s="105">
        <f t="shared" si="434"/>
        <v>32131.545112781954</v>
      </c>
      <c r="AD496" s="106">
        <f t="shared" si="470"/>
        <v>0.55359001040582723</v>
      </c>
      <c r="AE496" s="316"/>
      <c r="AF496" s="99">
        <v>7</v>
      </c>
      <c r="AG496" s="121" t="s">
        <v>306</v>
      </c>
      <c r="AH496" s="101" t="s">
        <v>307</v>
      </c>
      <c r="AI496" s="102">
        <v>15753671</v>
      </c>
      <c r="AJ496" s="104">
        <v>406</v>
      </c>
      <c r="AK496" s="103">
        <f>IFERROR(AJ496/AJ500,"-")</f>
        <v>0.46720368239355581</v>
      </c>
      <c r="AL496" s="105">
        <f t="shared" si="435"/>
        <v>38802.145320197043</v>
      </c>
      <c r="AM496" s="106">
        <f t="shared" si="471"/>
        <v>0.4608399545970488</v>
      </c>
      <c r="AN496" s="316"/>
      <c r="AO496" s="99">
        <v>7</v>
      </c>
      <c r="AP496" s="121" t="s">
        <v>306</v>
      </c>
      <c r="AQ496" s="101" t="s">
        <v>307</v>
      </c>
      <c r="AR496" s="102">
        <v>18670864</v>
      </c>
      <c r="AS496" s="104">
        <v>538</v>
      </c>
      <c r="AT496" s="103">
        <f>IFERROR(AS496/AS500,"-")</f>
        <v>0.44352844187963725</v>
      </c>
      <c r="AU496" s="105">
        <f t="shared" si="436"/>
        <v>34704.208178438661</v>
      </c>
      <c r="AV496" s="106">
        <f t="shared" si="472"/>
        <v>0.43633414436334145</v>
      </c>
      <c r="AW496" s="316"/>
      <c r="AX496" s="99">
        <v>7</v>
      </c>
      <c r="AY496" s="121" t="s">
        <v>338</v>
      </c>
      <c r="AZ496" s="101" t="s">
        <v>339</v>
      </c>
      <c r="BA496" s="102">
        <v>20448783</v>
      </c>
      <c r="BB496" s="104">
        <v>305</v>
      </c>
      <c r="BC496" s="103">
        <f>IFERROR(BB496/BB500,"-")</f>
        <v>0.42897327707454291</v>
      </c>
      <c r="BD496" s="105">
        <f t="shared" si="437"/>
        <v>67045.190163934429</v>
      </c>
      <c r="BE496" s="106">
        <f t="shared" si="473"/>
        <v>0.42127071823204421</v>
      </c>
      <c r="BF496" s="316"/>
      <c r="BG496" s="99">
        <v>7</v>
      </c>
      <c r="BH496" s="121" t="s">
        <v>300</v>
      </c>
      <c r="BI496" s="101" t="s">
        <v>301</v>
      </c>
      <c r="BJ496" s="102">
        <v>27826865</v>
      </c>
      <c r="BK496" s="104">
        <v>360</v>
      </c>
      <c r="BL496" s="103">
        <f>IFERROR(BK496/BK500,"-")</f>
        <v>0.49046321525885561</v>
      </c>
      <c r="BM496" s="105">
        <f t="shared" si="438"/>
        <v>77296.847222222219</v>
      </c>
      <c r="BN496" s="106">
        <f t="shared" si="474"/>
        <v>0.47936085219707059</v>
      </c>
      <c r="BO496" s="316"/>
      <c r="BP496" s="99">
        <v>7</v>
      </c>
      <c r="BQ496" s="121" t="s">
        <v>300</v>
      </c>
      <c r="BR496" s="101" t="s">
        <v>301</v>
      </c>
      <c r="BS496" s="102">
        <v>30504174</v>
      </c>
      <c r="BT496" s="104">
        <v>240</v>
      </c>
      <c r="BU496" s="103">
        <f>IFERROR(BT496/BT500,"-")</f>
        <v>0.42857142857142855</v>
      </c>
      <c r="BV496" s="105">
        <f t="shared" si="439"/>
        <v>127100.72500000001</v>
      </c>
      <c r="BW496" s="106">
        <f t="shared" si="475"/>
        <v>0.42105263157894735</v>
      </c>
      <c r="BX496" s="316"/>
      <c r="BY496" s="99">
        <v>7</v>
      </c>
      <c r="BZ496" s="121" t="s">
        <v>312</v>
      </c>
      <c r="CA496" s="101" t="s">
        <v>313</v>
      </c>
      <c r="CB496" s="102">
        <v>392316168</v>
      </c>
      <c r="CC496" s="104">
        <v>6073</v>
      </c>
      <c r="CD496" s="103">
        <f>IFERROR(CC496/CC500,"-")</f>
        <v>0.44058328496807891</v>
      </c>
      <c r="CE496" s="105">
        <f t="shared" si="440"/>
        <v>64600.060596081014</v>
      </c>
      <c r="CF496" s="106">
        <f t="shared" si="476"/>
        <v>0.42018958001798934</v>
      </c>
    </row>
    <row r="497" spans="2:84" ht="13.5" customHeight="1">
      <c r="B497" s="319"/>
      <c r="C497" s="329"/>
      <c r="D497" s="316"/>
      <c r="E497" s="99">
        <v>8</v>
      </c>
      <c r="F497" s="121" t="s">
        <v>292</v>
      </c>
      <c r="G497" s="101" t="s">
        <v>293</v>
      </c>
      <c r="H497" s="102">
        <v>311088898</v>
      </c>
      <c r="I497" s="104">
        <v>3321</v>
      </c>
      <c r="J497" s="103">
        <f>IFERROR(I497/I500,"-")</f>
        <v>0.41408977556109727</v>
      </c>
      <c r="K497" s="105">
        <f t="shared" si="432"/>
        <v>93673.260463715749</v>
      </c>
      <c r="L497" s="106">
        <f t="shared" si="468"/>
        <v>0.38571428571428573</v>
      </c>
      <c r="M497" s="316"/>
      <c r="N497" s="99">
        <v>8</v>
      </c>
      <c r="O497" s="121" t="s">
        <v>312</v>
      </c>
      <c r="P497" s="101" t="s">
        <v>313</v>
      </c>
      <c r="Q497" s="102">
        <v>15708851</v>
      </c>
      <c r="R497" s="104">
        <v>389</v>
      </c>
      <c r="S497" s="103">
        <f>IFERROR(R497/R500,"-")</f>
        <v>0.53952843273231621</v>
      </c>
      <c r="T497" s="105">
        <f t="shared" si="433"/>
        <v>40382.650385604116</v>
      </c>
      <c r="U497" s="106">
        <f t="shared" si="469"/>
        <v>0.53803596127247577</v>
      </c>
      <c r="V497" s="316"/>
      <c r="W497" s="99">
        <v>8</v>
      </c>
      <c r="X497" s="121" t="s">
        <v>302</v>
      </c>
      <c r="Y497" s="101" t="s">
        <v>303</v>
      </c>
      <c r="Z497" s="102">
        <v>24942050</v>
      </c>
      <c r="AA497" s="104">
        <v>527</v>
      </c>
      <c r="AB497" s="103">
        <f>IFERROR(AA497/AA500,"-")</f>
        <v>0.55125523012552302</v>
      </c>
      <c r="AC497" s="105">
        <f t="shared" si="434"/>
        <v>47328.368121442123</v>
      </c>
      <c r="AD497" s="106">
        <f t="shared" si="470"/>
        <v>0.54838709677419351</v>
      </c>
      <c r="AE497" s="316"/>
      <c r="AF497" s="99">
        <v>8</v>
      </c>
      <c r="AG497" s="121" t="s">
        <v>381</v>
      </c>
      <c r="AH497" s="101" t="s">
        <v>382</v>
      </c>
      <c r="AI497" s="102">
        <v>6590345</v>
      </c>
      <c r="AJ497" s="104">
        <v>344</v>
      </c>
      <c r="AK497" s="103">
        <f>IFERROR(AJ497/AJ500,"-")</f>
        <v>0.3958573072497123</v>
      </c>
      <c r="AL497" s="105">
        <f t="shared" si="435"/>
        <v>19157.97965116279</v>
      </c>
      <c r="AM497" s="106">
        <f t="shared" si="471"/>
        <v>0.39046538024971622</v>
      </c>
      <c r="AN497" s="316"/>
      <c r="AO497" s="99">
        <v>8</v>
      </c>
      <c r="AP497" s="121" t="s">
        <v>428</v>
      </c>
      <c r="AQ497" s="101" t="s">
        <v>429</v>
      </c>
      <c r="AR497" s="102">
        <v>9613144</v>
      </c>
      <c r="AS497" s="104">
        <v>505</v>
      </c>
      <c r="AT497" s="103">
        <f>IFERROR(AS497/AS500,"-")</f>
        <v>0.416323165704864</v>
      </c>
      <c r="AU497" s="105">
        <f t="shared" si="436"/>
        <v>19035.928712871286</v>
      </c>
      <c r="AV497" s="106">
        <f t="shared" si="472"/>
        <v>0.40957015409570152</v>
      </c>
      <c r="AW497" s="316"/>
      <c r="AX497" s="99">
        <v>8</v>
      </c>
      <c r="AY497" s="121" t="s">
        <v>428</v>
      </c>
      <c r="AZ497" s="101" t="s">
        <v>429</v>
      </c>
      <c r="BA497" s="102">
        <v>7779820</v>
      </c>
      <c r="BB497" s="104">
        <v>290</v>
      </c>
      <c r="BC497" s="103">
        <f>IFERROR(BB497/BB500,"-")</f>
        <v>0.40787623066104078</v>
      </c>
      <c r="BD497" s="105">
        <f t="shared" si="437"/>
        <v>26826.96551724138</v>
      </c>
      <c r="BE497" s="106">
        <f t="shared" si="473"/>
        <v>0.40055248618784528</v>
      </c>
      <c r="BF497" s="316"/>
      <c r="BG497" s="99">
        <v>8</v>
      </c>
      <c r="BH497" s="121" t="s">
        <v>428</v>
      </c>
      <c r="BI497" s="101" t="s">
        <v>429</v>
      </c>
      <c r="BJ497" s="102">
        <v>8293286</v>
      </c>
      <c r="BK497" s="104">
        <v>349</v>
      </c>
      <c r="BL497" s="103">
        <f>IFERROR(BK497/BK500,"-")</f>
        <v>0.47547683923705725</v>
      </c>
      <c r="BM497" s="105">
        <f t="shared" si="438"/>
        <v>23762.997134670488</v>
      </c>
      <c r="BN497" s="106">
        <f t="shared" si="474"/>
        <v>0.46471371504660453</v>
      </c>
      <c r="BO497" s="316"/>
      <c r="BP497" s="99">
        <v>8</v>
      </c>
      <c r="BQ497" s="121" t="s">
        <v>338</v>
      </c>
      <c r="BR497" s="101" t="s">
        <v>339</v>
      </c>
      <c r="BS497" s="102">
        <v>18116601</v>
      </c>
      <c r="BT497" s="104">
        <v>236</v>
      </c>
      <c r="BU497" s="103">
        <f>IFERROR(BT497/BT500,"-")</f>
        <v>0.42142857142857143</v>
      </c>
      <c r="BV497" s="105">
        <f t="shared" si="439"/>
        <v>76765.258474576272</v>
      </c>
      <c r="BW497" s="106">
        <f t="shared" si="475"/>
        <v>0.41403508771929826</v>
      </c>
      <c r="BX497" s="316"/>
      <c r="BY497" s="99">
        <v>8</v>
      </c>
      <c r="BZ497" s="121" t="s">
        <v>302</v>
      </c>
      <c r="CA497" s="101" t="s">
        <v>303</v>
      </c>
      <c r="CB497" s="102">
        <v>270463108</v>
      </c>
      <c r="CC497" s="104">
        <v>5958</v>
      </c>
      <c r="CD497" s="103">
        <f>IFERROR(CC497/CC500,"-")</f>
        <v>0.43224027858386538</v>
      </c>
      <c r="CE497" s="105">
        <f t="shared" si="440"/>
        <v>45394.949311849618</v>
      </c>
      <c r="CF497" s="106">
        <f t="shared" si="476"/>
        <v>0.41223275444544383</v>
      </c>
    </row>
    <row r="498" spans="2:84" ht="13.5" customHeight="1">
      <c r="B498" s="319"/>
      <c r="C498" s="329"/>
      <c r="D498" s="316"/>
      <c r="E498" s="99">
        <v>9</v>
      </c>
      <c r="F498" s="121" t="s">
        <v>312</v>
      </c>
      <c r="G498" s="101" t="s">
        <v>313</v>
      </c>
      <c r="H498" s="102">
        <v>139702776</v>
      </c>
      <c r="I498" s="104">
        <v>3097</v>
      </c>
      <c r="J498" s="103">
        <f>IFERROR(I498/I500,"-")</f>
        <v>0.38615960099750624</v>
      </c>
      <c r="K498" s="105">
        <f t="shared" si="432"/>
        <v>45109.065547303842</v>
      </c>
      <c r="L498" s="106">
        <f t="shared" si="468"/>
        <v>0.35969802555168406</v>
      </c>
      <c r="M498" s="316"/>
      <c r="N498" s="99">
        <v>9</v>
      </c>
      <c r="O498" s="121" t="s">
        <v>387</v>
      </c>
      <c r="P498" s="101" t="s">
        <v>388</v>
      </c>
      <c r="Q498" s="102">
        <v>1147657</v>
      </c>
      <c r="R498" s="104">
        <v>362</v>
      </c>
      <c r="S498" s="103">
        <f>IFERROR(R498/R500,"-")</f>
        <v>0.50208044382801664</v>
      </c>
      <c r="T498" s="105">
        <f t="shared" si="433"/>
        <v>3170.3232044198894</v>
      </c>
      <c r="U498" s="106">
        <f t="shared" si="469"/>
        <v>0.50069156293222683</v>
      </c>
      <c r="V498" s="316"/>
      <c r="W498" s="99">
        <v>9</v>
      </c>
      <c r="X498" s="121" t="s">
        <v>316</v>
      </c>
      <c r="Y498" s="101" t="s">
        <v>317</v>
      </c>
      <c r="Z498" s="102">
        <v>72827003</v>
      </c>
      <c r="AA498" s="104">
        <v>498</v>
      </c>
      <c r="AB498" s="103">
        <f>IFERROR(AA498/AA500,"-")</f>
        <v>0.52092050209205021</v>
      </c>
      <c r="AC498" s="105">
        <f t="shared" si="434"/>
        <v>146238.96184738955</v>
      </c>
      <c r="AD498" s="106">
        <f t="shared" si="470"/>
        <v>0.51821019771071797</v>
      </c>
      <c r="AE498" s="316"/>
      <c r="AF498" s="99">
        <v>9</v>
      </c>
      <c r="AG498" s="121" t="s">
        <v>308</v>
      </c>
      <c r="AH498" s="101" t="s">
        <v>309</v>
      </c>
      <c r="AI498" s="102">
        <v>21456459</v>
      </c>
      <c r="AJ498" s="104">
        <v>315</v>
      </c>
      <c r="AK498" s="103">
        <f>IFERROR(AJ498/AJ500,"-")</f>
        <v>0.36248561565017262</v>
      </c>
      <c r="AL498" s="105">
        <f t="shared" si="435"/>
        <v>68115.742857142861</v>
      </c>
      <c r="AM498" s="106">
        <f t="shared" si="471"/>
        <v>0.35754824063564133</v>
      </c>
      <c r="AN498" s="316"/>
      <c r="AO498" s="99">
        <v>9</v>
      </c>
      <c r="AP498" s="121" t="s">
        <v>302</v>
      </c>
      <c r="AQ498" s="101" t="s">
        <v>303</v>
      </c>
      <c r="AR498" s="102">
        <v>25228395</v>
      </c>
      <c r="AS498" s="104">
        <v>503</v>
      </c>
      <c r="AT498" s="103">
        <f>IFERROR(AS498/AS500,"-")</f>
        <v>0.41467436108821104</v>
      </c>
      <c r="AU498" s="105">
        <f t="shared" si="436"/>
        <v>50155.854870775351</v>
      </c>
      <c r="AV498" s="106">
        <f t="shared" si="472"/>
        <v>0.40794809407948096</v>
      </c>
      <c r="AW498" s="316"/>
      <c r="AX498" s="99">
        <v>9</v>
      </c>
      <c r="AY498" s="121" t="s">
        <v>353</v>
      </c>
      <c r="AZ498" s="101" t="s">
        <v>354</v>
      </c>
      <c r="BA498" s="102">
        <v>14854498</v>
      </c>
      <c r="BB498" s="104">
        <v>273</v>
      </c>
      <c r="BC498" s="103">
        <f>IFERROR(BB498/BB500,"-")</f>
        <v>0.38396624472573837</v>
      </c>
      <c r="BD498" s="105">
        <f t="shared" si="437"/>
        <v>54412.080586080585</v>
      </c>
      <c r="BE498" s="106">
        <f t="shared" si="473"/>
        <v>0.3770718232044199</v>
      </c>
      <c r="BF498" s="316"/>
      <c r="BG498" s="99">
        <v>9</v>
      </c>
      <c r="BH498" s="121" t="s">
        <v>454</v>
      </c>
      <c r="BI498" s="101" t="s">
        <v>455</v>
      </c>
      <c r="BJ498" s="102">
        <v>12626932</v>
      </c>
      <c r="BK498" s="104">
        <v>319</v>
      </c>
      <c r="BL498" s="103">
        <f>IFERROR(BK498/BK500,"-")</f>
        <v>0.43460490463215257</v>
      </c>
      <c r="BM498" s="105">
        <f t="shared" si="438"/>
        <v>39582.858934169279</v>
      </c>
      <c r="BN498" s="106">
        <f t="shared" si="474"/>
        <v>0.42476697736351532</v>
      </c>
      <c r="BO498" s="316"/>
      <c r="BP498" s="99">
        <v>9</v>
      </c>
      <c r="BQ498" s="121" t="s">
        <v>312</v>
      </c>
      <c r="BR498" s="101" t="s">
        <v>313</v>
      </c>
      <c r="BS498" s="102">
        <v>42011481</v>
      </c>
      <c r="BT498" s="104">
        <v>235</v>
      </c>
      <c r="BU498" s="103">
        <f>IFERROR(BT498/BT500,"-")</f>
        <v>0.41964285714285715</v>
      </c>
      <c r="BV498" s="105">
        <f t="shared" si="439"/>
        <v>178772.25957446807</v>
      </c>
      <c r="BW498" s="106">
        <f t="shared" si="475"/>
        <v>0.41228070175438597</v>
      </c>
      <c r="BX498" s="316"/>
      <c r="BY498" s="99">
        <v>9</v>
      </c>
      <c r="BZ498" s="121" t="s">
        <v>381</v>
      </c>
      <c r="CA498" s="101" t="s">
        <v>382</v>
      </c>
      <c r="CB498" s="102">
        <v>94939431</v>
      </c>
      <c r="CC498" s="104">
        <v>5354</v>
      </c>
      <c r="CD498" s="103">
        <f>IFERROR(CC498/CC500,"-")</f>
        <v>0.38842135809634359</v>
      </c>
      <c r="CE498" s="105">
        <f t="shared" si="440"/>
        <v>17732.43014568547</v>
      </c>
      <c r="CF498" s="106">
        <f t="shared" si="476"/>
        <v>0.37044212274268318</v>
      </c>
    </row>
    <row r="499" spans="2:84" ht="13.5" customHeight="1">
      <c r="B499" s="319"/>
      <c r="C499" s="329"/>
      <c r="D499" s="316"/>
      <c r="E499" s="107">
        <v>10</v>
      </c>
      <c r="F499" s="108" t="s">
        <v>381</v>
      </c>
      <c r="G499" s="109" t="s">
        <v>382</v>
      </c>
      <c r="H499" s="110">
        <v>49421091</v>
      </c>
      <c r="I499" s="112">
        <v>3082</v>
      </c>
      <c r="J499" s="111">
        <f>IFERROR(I499/I500,"-")</f>
        <v>0.38428927680798003</v>
      </c>
      <c r="K499" s="113">
        <f t="shared" si="432"/>
        <v>16035.396171317327</v>
      </c>
      <c r="L499" s="114">
        <f t="shared" si="468"/>
        <v>0.35795586527293843</v>
      </c>
      <c r="M499" s="316"/>
      <c r="N499" s="107">
        <v>10</v>
      </c>
      <c r="O499" s="108" t="s">
        <v>316</v>
      </c>
      <c r="P499" s="109" t="s">
        <v>317</v>
      </c>
      <c r="Q499" s="110">
        <v>36184936</v>
      </c>
      <c r="R499" s="112">
        <v>353</v>
      </c>
      <c r="S499" s="111">
        <f>IFERROR(R499/R500,"-")</f>
        <v>0.48959778085991679</v>
      </c>
      <c r="T499" s="113">
        <f t="shared" si="433"/>
        <v>102506.90084985836</v>
      </c>
      <c r="U499" s="114">
        <f t="shared" si="469"/>
        <v>0.48824343015214383</v>
      </c>
      <c r="V499" s="316"/>
      <c r="W499" s="107">
        <v>10</v>
      </c>
      <c r="X499" s="108" t="s">
        <v>308</v>
      </c>
      <c r="Y499" s="109" t="s">
        <v>309</v>
      </c>
      <c r="Z499" s="110">
        <v>43978279</v>
      </c>
      <c r="AA499" s="112">
        <v>490</v>
      </c>
      <c r="AB499" s="111">
        <f>IFERROR(AA499/AA500,"-")</f>
        <v>0.5125523012552301</v>
      </c>
      <c r="AC499" s="113">
        <f t="shared" si="434"/>
        <v>89751.589795918364</v>
      </c>
      <c r="AD499" s="114">
        <f t="shared" si="470"/>
        <v>0.5098855359001041</v>
      </c>
      <c r="AE499" s="316"/>
      <c r="AF499" s="107">
        <v>10</v>
      </c>
      <c r="AG499" s="108" t="s">
        <v>302</v>
      </c>
      <c r="AH499" s="109" t="s">
        <v>303</v>
      </c>
      <c r="AI499" s="110">
        <v>13700211</v>
      </c>
      <c r="AJ499" s="112">
        <v>312</v>
      </c>
      <c r="AK499" s="111">
        <f>IFERROR(AJ499/AJ500,"-")</f>
        <v>0.35903337169159955</v>
      </c>
      <c r="AL499" s="113">
        <f t="shared" si="435"/>
        <v>43910.932692307695</v>
      </c>
      <c r="AM499" s="114">
        <f t="shared" si="471"/>
        <v>0.35414301929625425</v>
      </c>
      <c r="AN499" s="316"/>
      <c r="AO499" s="107">
        <v>10</v>
      </c>
      <c r="AP499" s="108" t="s">
        <v>308</v>
      </c>
      <c r="AQ499" s="109" t="s">
        <v>309</v>
      </c>
      <c r="AR499" s="110">
        <v>61649279</v>
      </c>
      <c r="AS499" s="112">
        <v>502</v>
      </c>
      <c r="AT499" s="111">
        <f>IFERROR(AS499/AS500,"-")</f>
        <v>0.41384995877988456</v>
      </c>
      <c r="AU499" s="113">
        <f t="shared" si="436"/>
        <v>122807.32868525897</v>
      </c>
      <c r="AV499" s="114">
        <f t="shared" si="472"/>
        <v>0.40713706407137062</v>
      </c>
      <c r="AW499" s="316"/>
      <c r="AX499" s="107">
        <v>10</v>
      </c>
      <c r="AY499" s="108" t="s">
        <v>306</v>
      </c>
      <c r="AZ499" s="109" t="s">
        <v>307</v>
      </c>
      <c r="BA499" s="110">
        <v>8271139</v>
      </c>
      <c r="BB499" s="112">
        <v>260</v>
      </c>
      <c r="BC499" s="111">
        <f>IFERROR(BB499/BB500,"-")</f>
        <v>0.36568213783403658</v>
      </c>
      <c r="BD499" s="113">
        <f t="shared" si="437"/>
        <v>31812.073076923076</v>
      </c>
      <c r="BE499" s="114">
        <f t="shared" si="473"/>
        <v>0.35911602209944754</v>
      </c>
      <c r="BF499" s="316"/>
      <c r="BG499" s="107">
        <v>10</v>
      </c>
      <c r="BH499" s="108" t="s">
        <v>320</v>
      </c>
      <c r="BI499" s="109" t="s">
        <v>321</v>
      </c>
      <c r="BJ499" s="110">
        <v>97076538</v>
      </c>
      <c r="BK499" s="112">
        <v>281</v>
      </c>
      <c r="BL499" s="111">
        <f>IFERROR(BK499/BK500,"-")</f>
        <v>0.38283378746594005</v>
      </c>
      <c r="BM499" s="113">
        <f t="shared" si="438"/>
        <v>345468.10676156584</v>
      </c>
      <c r="BN499" s="114">
        <f t="shared" si="474"/>
        <v>0.37416777629826897</v>
      </c>
      <c r="BO499" s="316"/>
      <c r="BP499" s="107">
        <v>10</v>
      </c>
      <c r="BQ499" s="108" t="s">
        <v>336</v>
      </c>
      <c r="BR499" s="109" t="s">
        <v>337</v>
      </c>
      <c r="BS499" s="110">
        <v>71344254</v>
      </c>
      <c r="BT499" s="112">
        <v>221</v>
      </c>
      <c r="BU499" s="111">
        <f>IFERROR(BT499/BT500,"-")</f>
        <v>0.39464285714285713</v>
      </c>
      <c r="BV499" s="113">
        <f t="shared" si="439"/>
        <v>322824.67873303167</v>
      </c>
      <c r="BW499" s="114">
        <f t="shared" si="475"/>
        <v>0.38771929824561402</v>
      </c>
      <c r="BX499" s="316"/>
      <c r="BY499" s="107">
        <v>10</v>
      </c>
      <c r="BZ499" s="108" t="s">
        <v>387</v>
      </c>
      <c r="CA499" s="109" t="s">
        <v>388</v>
      </c>
      <c r="CB499" s="110">
        <v>17853178</v>
      </c>
      <c r="CC499" s="112">
        <v>5239</v>
      </c>
      <c r="CD499" s="111">
        <f>IFERROR(CC499/CC500,"-")</f>
        <v>0.38007835171213</v>
      </c>
      <c r="CE499" s="113">
        <f t="shared" si="440"/>
        <v>3407.745371254056</v>
      </c>
      <c r="CF499" s="114">
        <f t="shared" si="476"/>
        <v>0.36248529717013767</v>
      </c>
    </row>
    <row r="500" spans="2:84" ht="13.5" customHeight="1">
      <c r="B500" s="321"/>
      <c r="C500" s="330"/>
      <c r="D500" s="317"/>
      <c r="E500" s="115" t="s">
        <v>192</v>
      </c>
      <c r="F500" s="116"/>
      <c r="G500" s="117"/>
      <c r="H500" s="211">
        <v>4867416310</v>
      </c>
      <c r="I500" s="119">
        <v>8020</v>
      </c>
      <c r="J500" s="118" t="s">
        <v>126</v>
      </c>
      <c r="K500" s="65">
        <f t="shared" si="432"/>
        <v>606909.76433915214</v>
      </c>
      <c r="L500" s="120">
        <f t="shared" si="468"/>
        <v>0.93147502903600465</v>
      </c>
      <c r="M500" s="317"/>
      <c r="N500" s="115" t="s">
        <v>192</v>
      </c>
      <c r="O500" s="116"/>
      <c r="P500" s="117"/>
      <c r="Q500" s="211">
        <v>559030190</v>
      </c>
      <c r="R500" s="119">
        <v>721</v>
      </c>
      <c r="S500" s="118" t="s">
        <v>126</v>
      </c>
      <c r="T500" s="65">
        <f t="shared" si="433"/>
        <v>775353.93897364766</v>
      </c>
      <c r="U500" s="120">
        <f t="shared" si="469"/>
        <v>0.99723374827109268</v>
      </c>
      <c r="V500" s="317"/>
      <c r="W500" s="115" t="s">
        <v>192</v>
      </c>
      <c r="X500" s="116"/>
      <c r="Y500" s="117"/>
      <c r="Z500" s="211">
        <v>979211010</v>
      </c>
      <c r="AA500" s="119">
        <v>956</v>
      </c>
      <c r="AB500" s="118" t="s">
        <v>126</v>
      </c>
      <c r="AC500" s="65">
        <f t="shared" si="434"/>
        <v>1024279.2991631799</v>
      </c>
      <c r="AD500" s="120">
        <f t="shared" si="470"/>
        <v>0.99479708636836628</v>
      </c>
      <c r="AE500" s="317"/>
      <c r="AF500" s="115" t="s">
        <v>192</v>
      </c>
      <c r="AG500" s="116"/>
      <c r="AH500" s="117"/>
      <c r="AI500" s="211">
        <v>911549980</v>
      </c>
      <c r="AJ500" s="119">
        <v>869</v>
      </c>
      <c r="AK500" s="118" t="s">
        <v>126</v>
      </c>
      <c r="AL500" s="65">
        <f t="shared" si="435"/>
        <v>1048964.3037974683</v>
      </c>
      <c r="AM500" s="120">
        <f t="shared" si="471"/>
        <v>0.98637911464245176</v>
      </c>
      <c r="AN500" s="317"/>
      <c r="AO500" s="115" t="s">
        <v>192</v>
      </c>
      <c r="AP500" s="116"/>
      <c r="AQ500" s="117"/>
      <c r="AR500" s="211">
        <v>1746605730</v>
      </c>
      <c r="AS500" s="119">
        <v>1213</v>
      </c>
      <c r="AT500" s="118" t="s">
        <v>126</v>
      </c>
      <c r="AU500" s="65">
        <f t="shared" si="436"/>
        <v>1439905.7955482276</v>
      </c>
      <c r="AV500" s="120">
        <f t="shared" si="472"/>
        <v>0.98377939983779394</v>
      </c>
      <c r="AW500" s="317"/>
      <c r="AX500" s="115" t="s">
        <v>192</v>
      </c>
      <c r="AY500" s="116"/>
      <c r="AZ500" s="117"/>
      <c r="BA500" s="211">
        <v>1170580150</v>
      </c>
      <c r="BB500" s="119">
        <v>711</v>
      </c>
      <c r="BC500" s="118" t="s">
        <v>126</v>
      </c>
      <c r="BD500" s="65">
        <f t="shared" si="437"/>
        <v>1646385.5836849508</v>
      </c>
      <c r="BE500" s="120">
        <f t="shared" si="473"/>
        <v>0.98204419889502759</v>
      </c>
      <c r="BF500" s="317"/>
      <c r="BG500" s="115" t="s">
        <v>192</v>
      </c>
      <c r="BH500" s="116"/>
      <c r="BI500" s="117"/>
      <c r="BJ500" s="211">
        <v>1580283150</v>
      </c>
      <c r="BK500" s="119">
        <v>734</v>
      </c>
      <c r="BL500" s="118" t="s">
        <v>126</v>
      </c>
      <c r="BM500" s="65">
        <f t="shared" si="438"/>
        <v>2152974.3188010901</v>
      </c>
      <c r="BN500" s="120">
        <f t="shared" si="474"/>
        <v>0.9773635153129161</v>
      </c>
      <c r="BO500" s="317"/>
      <c r="BP500" s="115" t="s">
        <v>192</v>
      </c>
      <c r="BQ500" s="116"/>
      <c r="BR500" s="117"/>
      <c r="BS500" s="211">
        <v>1199109560</v>
      </c>
      <c r="BT500" s="119">
        <v>560</v>
      </c>
      <c r="BU500" s="118" t="s">
        <v>126</v>
      </c>
      <c r="BV500" s="65">
        <f t="shared" si="439"/>
        <v>2141267.0714285714</v>
      </c>
      <c r="BW500" s="120">
        <f t="shared" si="475"/>
        <v>0.98245614035087714</v>
      </c>
      <c r="BX500" s="317"/>
      <c r="BY500" s="115" t="s">
        <v>192</v>
      </c>
      <c r="BZ500" s="116"/>
      <c r="CA500" s="117"/>
      <c r="CB500" s="211">
        <v>13013786080</v>
      </c>
      <c r="CC500" s="119">
        <v>13784</v>
      </c>
      <c r="CD500" s="118" t="s">
        <v>126</v>
      </c>
      <c r="CE500" s="65">
        <f t="shared" si="440"/>
        <v>944122.61172373767</v>
      </c>
      <c r="CF500" s="120">
        <f t="shared" si="476"/>
        <v>0.95371203210406141</v>
      </c>
    </row>
    <row r="501" spans="2:84" ht="13.5" customHeight="1">
      <c r="B501" s="318">
        <v>46</v>
      </c>
      <c r="C501" s="328" t="s">
        <v>26</v>
      </c>
      <c r="D501" s="320">
        <f>CK51</f>
        <v>11591</v>
      </c>
      <c r="E501" s="91">
        <v>1</v>
      </c>
      <c r="F501" s="92" t="s">
        <v>296</v>
      </c>
      <c r="G501" s="93" t="s">
        <v>297</v>
      </c>
      <c r="H501" s="94">
        <v>300648873</v>
      </c>
      <c r="I501" s="96">
        <v>7265</v>
      </c>
      <c r="J501" s="95">
        <f>IFERROR(I501/I511,"-")</f>
        <v>0.67506039769559556</v>
      </c>
      <c r="K501" s="97">
        <f t="shared" si="432"/>
        <v>41383.189676531314</v>
      </c>
      <c r="L501" s="98">
        <f t="shared" ref="L501:L511" si="477">IFERROR(I501/$CK$51,0)</f>
        <v>0.62677939780864467</v>
      </c>
      <c r="M501" s="320">
        <f>CL51</f>
        <v>1010</v>
      </c>
      <c r="N501" s="91">
        <v>1</v>
      </c>
      <c r="O501" s="92" t="s">
        <v>296</v>
      </c>
      <c r="P501" s="93" t="s">
        <v>297</v>
      </c>
      <c r="Q501" s="94">
        <v>33334486</v>
      </c>
      <c r="R501" s="96">
        <v>775</v>
      </c>
      <c r="S501" s="95">
        <f>IFERROR(R501/R511,"-")</f>
        <v>0.77114427860696522</v>
      </c>
      <c r="T501" s="97">
        <f t="shared" si="433"/>
        <v>43012.24</v>
      </c>
      <c r="U501" s="98">
        <f t="shared" ref="U501:U511" si="478">IFERROR(R501/$CL$51,0)</f>
        <v>0.76732673267326734</v>
      </c>
      <c r="V501" s="320">
        <f>CM51</f>
        <v>1082</v>
      </c>
      <c r="W501" s="91">
        <v>1</v>
      </c>
      <c r="X501" s="92" t="s">
        <v>296</v>
      </c>
      <c r="Y501" s="93" t="s">
        <v>297</v>
      </c>
      <c r="Z501" s="94">
        <v>37180989</v>
      </c>
      <c r="AA501" s="96">
        <v>868</v>
      </c>
      <c r="AB501" s="95">
        <f>IFERROR(AA501/AA511,"-")</f>
        <v>0.80519480519480524</v>
      </c>
      <c r="AC501" s="97">
        <f t="shared" si="434"/>
        <v>42835.24078341014</v>
      </c>
      <c r="AD501" s="98">
        <f t="shared" ref="AD501:AD511" si="479">IFERROR(AA501/$CM$51,0)</f>
        <v>0.80221811460258785</v>
      </c>
      <c r="AE501" s="320">
        <f>CN51</f>
        <v>1047</v>
      </c>
      <c r="AF501" s="91">
        <v>1</v>
      </c>
      <c r="AG501" s="92" t="s">
        <v>296</v>
      </c>
      <c r="AH501" s="93" t="s">
        <v>297</v>
      </c>
      <c r="AI501" s="94">
        <v>33869123</v>
      </c>
      <c r="AJ501" s="96">
        <v>762</v>
      </c>
      <c r="AK501" s="95">
        <f>IFERROR(AJ501/AJ511,"-")</f>
        <v>0.73694390715667313</v>
      </c>
      <c r="AL501" s="97">
        <f t="shared" si="435"/>
        <v>44447.667979002625</v>
      </c>
      <c r="AM501" s="98">
        <f t="shared" ref="AM501:AM511" si="480">IFERROR(AJ501/$CN$51,0)</f>
        <v>0.72779369627507162</v>
      </c>
      <c r="AN501" s="320">
        <f>CO51</f>
        <v>1120</v>
      </c>
      <c r="AO501" s="91">
        <v>1</v>
      </c>
      <c r="AP501" s="92" t="s">
        <v>296</v>
      </c>
      <c r="AQ501" s="93" t="s">
        <v>297</v>
      </c>
      <c r="AR501" s="94">
        <v>41722135</v>
      </c>
      <c r="AS501" s="96">
        <v>848</v>
      </c>
      <c r="AT501" s="95">
        <f>IFERROR(AS501/AS511,"-")</f>
        <v>0.76950998185117969</v>
      </c>
      <c r="AU501" s="97">
        <f t="shared" si="436"/>
        <v>49200.630896226416</v>
      </c>
      <c r="AV501" s="98">
        <f t="shared" ref="AV501:AV511" si="481">IFERROR(AS501/$CO$51,0)</f>
        <v>0.75714285714285712</v>
      </c>
      <c r="AW501" s="320">
        <f>CP51</f>
        <v>856</v>
      </c>
      <c r="AX501" s="91">
        <v>1</v>
      </c>
      <c r="AY501" s="92" t="s">
        <v>298</v>
      </c>
      <c r="AZ501" s="93" t="s">
        <v>299</v>
      </c>
      <c r="BA501" s="94">
        <v>64975186</v>
      </c>
      <c r="BB501" s="96">
        <v>668</v>
      </c>
      <c r="BC501" s="95">
        <f>IFERROR(BB501/BB511,"-")</f>
        <v>0.79053254437869824</v>
      </c>
      <c r="BD501" s="97">
        <f t="shared" si="437"/>
        <v>97268.242514970058</v>
      </c>
      <c r="BE501" s="98">
        <f t="shared" ref="BE501:BE511" si="482">IFERROR(BB501/$CP$51,0)</f>
        <v>0.78037383177570097</v>
      </c>
      <c r="BF501" s="320">
        <f>CQ51</f>
        <v>958</v>
      </c>
      <c r="BG501" s="91">
        <v>1</v>
      </c>
      <c r="BH501" s="92" t="s">
        <v>298</v>
      </c>
      <c r="BI501" s="93" t="s">
        <v>299</v>
      </c>
      <c r="BJ501" s="94">
        <v>82540750</v>
      </c>
      <c r="BK501" s="96">
        <v>790</v>
      </c>
      <c r="BL501" s="95">
        <f>IFERROR(BK501/BK511,"-")</f>
        <v>0.84946236559139787</v>
      </c>
      <c r="BM501" s="97">
        <f t="shared" si="438"/>
        <v>104481.96202531646</v>
      </c>
      <c r="BN501" s="98">
        <f t="shared" ref="BN501:BN511" si="483">IFERROR(BK501/$CQ$51,0)</f>
        <v>0.82463465553235904</v>
      </c>
      <c r="BO501" s="320">
        <f>CR51</f>
        <v>832</v>
      </c>
      <c r="BP501" s="91">
        <v>1</v>
      </c>
      <c r="BQ501" s="92" t="s">
        <v>298</v>
      </c>
      <c r="BR501" s="93" t="s">
        <v>299</v>
      </c>
      <c r="BS501" s="94">
        <v>84802519</v>
      </c>
      <c r="BT501" s="96">
        <v>707</v>
      </c>
      <c r="BU501" s="95">
        <f>IFERROR(BT501/BT511,"-")</f>
        <v>0.87068965517241381</v>
      </c>
      <c r="BV501" s="97">
        <f t="shared" si="439"/>
        <v>119946.98585572843</v>
      </c>
      <c r="BW501" s="98">
        <f t="shared" ref="BW501:BW511" si="484">IFERROR(BT501/$CR$51,0)</f>
        <v>0.84975961538461542</v>
      </c>
      <c r="BX501" s="320">
        <f>CS51</f>
        <v>18496</v>
      </c>
      <c r="BY501" s="91">
        <v>1</v>
      </c>
      <c r="BZ501" s="92" t="s">
        <v>296</v>
      </c>
      <c r="CA501" s="93" t="s">
        <v>297</v>
      </c>
      <c r="CB501" s="94">
        <v>530554985</v>
      </c>
      <c r="CC501" s="96">
        <v>12307</v>
      </c>
      <c r="CD501" s="95">
        <f>IFERROR(CC501/CC511,"-")</f>
        <v>0.70053506375227692</v>
      </c>
      <c r="CE501" s="97">
        <f t="shared" si="440"/>
        <v>43110.017469732673</v>
      </c>
      <c r="CF501" s="98">
        <f t="shared" ref="CF501:CF511" si="485">IFERROR(CC501/$CS$51,0)</f>
        <v>0.66538711072664358</v>
      </c>
    </row>
    <row r="502" spans="2:84" ht="13.5" customHeight="1">
      <c r="B502" s="319"/>
      <c r="C502" s="329"/>
      <c r="D502" s="316"/>
      <c r="E502" s="99">
        <v>2</v>
      </c>
      <c r="F502" s="121" t="s">
        <v>298</v>
      </c>
      <c r="G502" s="101" t="s">
        <v>299</v>
      </c>
      <c r="H502" s="102">
        <v>313301120</v>
      </c>
      <c r="I502" s="104">
        <v>5904</v>
      </c>
      <c r="J502" s="103">
        <f>IFERROR(I502/I511,"-")</f>
        <v>0.54859691507154806</v>
      </c>
      <c r="K502" s="105">
        <f t="shared" si="432"/>
        <v>53065.907859078594</v>
      </c>
      <c r="L502" s="106">
        <f t="shared" si="477"/>
        <v>0.50936071089638513</v>
      </c>
      <c r="M502" s="316"/>
      <c r="N502" s="99">
        <v>2</v>
      </c>
      <c r="O502" s="121" t="s">
        <v>298</v>
      </c>
      <c r="P502" s="101" t="s">
        <v>299</v>
      </c>
      <c r="Q502" s="102">
        <v>39718557</v>
      </c>
      <c r="R502" s="104">
        <v>731</v>
      </c>
      <c r="S502" s="103">
        <f>IFERROR(R502/R511,"-")</f>
        <v>0.72736318407960199</v>
      </c>
      <c r="T502" s="105">
        <f t="shared" si="433"/>
        <v>54334.551299589606</v>
      </c>
      <c r="U502" s="106">
        <f t="shared" si="478"/>
        <v>0.72376237623762374</v>
      </c>
      <c r="V502" s="316"/>
      <c r="W502" s="99">
        <v>2</v>
      </c>
      <c r="X502" s="121" t="s">
        <v>298</v>
      </c>
      <c r="Y502" s="101" t="s">
        <v>299</v>
      </c>
      <c r="Z502" s="102">
        <v>56454228</v>
      </c>
      <c r="AA502" s="104">
        <v>863</v>
      </c>
      <c r="AB502" s="103">
        <f>IFERROR(AA502/AA511,"-")</f>
        <v>0.80055658627087201</v>
      </c>
      <c r="AC502" s="105">
        <f t="shared" si="434"/>
        <v>65416.254924681343</v>
      </c>
      <c r="AD502" s="106">
        <f t="shared" si="479"/>
        <v>0.79759704251386321</v>
      </c>
      <c r="AE502" s="316"/>
      <c r="AF502" s="99">
        <v>2</v>
      </c>
      <c r="AG502" s="121" t="s">
        <v>298</v>
      </c>
      <c r="AH502" s="101" t="s">
        <v>299</v>
      </c>
      <c r="AI502" s="102">
        <v>51686171</v>
      </c>
      <c r="AJ502" s="104">
        <v>729</v>
      </c>
      <c r="AK502" s="103">
        <f>IFERROR(AJ502/AJ511,"-")</f>
        <v>0.70502901353965186</v>
      </c>
      <c r="AL502" s="105">
        <f t="shared" si="435"/>
        <v>70900.097393689983</v>
      </c>
      <c r="AM502" s="106">
        <f t="shared" si="480"/>
        <v>0.69627507163323787</v>
      </c>
      <c r="AN502" s="316"/>
      <c r="AO502" s="99">
        <v>2</v>
      </c>
      <c r="AP502" s="121" t="s">
        <v>298</v>
      </c>
      <c r="AQ502" s="101" t="s">
        <v>299</v>
      </c>
      <c r="AR502" s="102">
        <v>67572807</v>
      </c>
      <c r="AS502" s="104">
        <v>847</v>
      </c>
      <c r="AT502" s="103">
        <f>IFERROR(AS502/AS511,"-")</f>
        <v>0.76860254083484569</v>
      </c>
      <c r="AU502" s="105">
        <f t="shared" si="436"/>
        <v>79778.992916174728</v>
      </c>
      <c r="AV502" s="106">
        <f t="shared" si="481"/>
        <v>0.75624999999999998</v>
      </c>
      <c r="AW502" s="316"/>
      <c r="AX502" s="99">
        <v>2</v>
      </c>
      <c r="AY502" s="121" t="s">
        <v>296</v>
      </c>
      <c r="AZ502" s="101" t="s">
        <v>297</v>
      </c>
      <c r="BA502" s="102">
        <v>28600692</v>
      </c>
      <c r="BB502" s="104">
        <v>623</v>
      </c>
      <c r="BC502" s="103">
        <f>IFERROR(BB502/BB511,"-")</f>
        <v>0.73727810650887571</v>
      </c>
      <c r="BD502" s="105">
        <f t="shared" si="437"/>
        <v>45908.012841091491</v>
      </c>
      <c r="BE502" s="106">
        <f t="shared" si="482"/>
        <v>0.72780373831775702</v>
      </c>
      <c r="BF502" s="316"/>
      <c r="BG502" s="99">
        <v>2</v>
      </c>
      <c r="BH502" s="121" t="s">
        <v>296</v>
      </c>
      <c r="BI502" s="101" t="s">
        <v>297</v>
      </c>
      <c r="BJ502" s="102">
        <v>30644169</v>
      </c>
      <c r="BK502" s="104">
        <v>658</v>
      </c>
      <c r="BL502" s="103">
        <f>IFERROR(BK502/BK511,"-")</f>
        <v>0.7075268817204301</v>
      </c>
      <c r="BM502" s="105">
        <f t="shared" si="438"/>
        <v>46571.685410334343</v>
      </c>
      <c r="BN502" s="106">
        <f t="shared" si="483"/>
        <v>0.68684759916492688</v>
      </c>
      <c r="BO502" s="316"/>
      <c r="BP502" s="99">
        <v>2</v>
      </c>
      <c r="BQ502" s="121" t="s">
        <v>296</v>
      </c>
      <c r="BR502" s="101" t="s">
        <v>297</v>
      </c>
      <c r="BS502" s="102">
        <v>24554518</v>
      </c>
      <c r="BT502" s="104">
        <v>508</v>
      </c>
      <c r="BU502" s="103">
        <f>IFERROR(BT502/BT511,"-")</f>
        <v>0.62561576354679804</v>
      </c>
      <c r="BV502" s="105">
        <f t="shared" si="439"/>
        <v>48335.665354330711</v>
      </c>
      <c r="BW502" s="106">
        <f t="shared" si="484"/>
        <v>0.61057692307692313</v>
      </c>
      <c r="BX502" s="316"/>
      <c r="BY502" s="99">
        <v>2</v>
      </c>
      <c r="BZ502" s="121" t="s">
        <v>298</v>
      </c>
      <c r="CA502" s="101" t="s">
        <v>299</v>
      </c>
      <c r="CB502" s="102">
        <v>761051338</v>
      </c>
      <c r="CC502" s="104">
        <v>11239</v>
      </c>
      <c r="CD502" s="103">
        <f>IFERROR(CC502/CC511,"-")</f>
        <v>0.63974271402550087</v>
      </c>
      <c r="CE502" s="105">
        <f t="shared" si="440"/>
        <v>67715.218257852117</v>
      </c>
      <c r="CF502" s="106">
        <f t="shared" si="485"/>
        <v>0.6076448961937716</v>
      </c>
    </row>
    <row r="503" spans="2:84" ht="13.5" customHeight="1">
      <c r="B503" s="319"/>
      <c r="C503" s="329"/>
      <c r="D503" s="316"/>
      <c r="E503" s="99">
        <v>3</v>
      </c>
      <c r="F503" s="100" t="s">
        <v>387</v>
      </c>
      <c r="G503" s="101" t="s">
        <v>388</v>
      </c>
      <c r="H503" s="102">
        <v>17566183</v>
      </c>
      <c r="I503" s="104">
        <v>5220</v>
      </c>
      <c r="J503" s="103">
        <f>IFERROR(I503/I511,"-")</f>
        <v>0.48503995539862477</v>
      </c>
      <c r="K503" s="105">
        <f t="shared" si="432"/>
        <v>3365.1691570881226</v>
      </c>
      <c r="L503" s="106">
        <f t="shared" si="477"/>
        <v>0.45034940902424297</v>
      </c>
      <c r="M503" s="316"/>
      <c r="N503" s="99">
        <v>3</v>
      </c>
      <c r="O503" s="100" t="s">
        <v>333</v>
      </c>
      <c r="P503" s="101" t="s">
        <v>565</v>
      </c>
      <c r="Q503" s="102">
        <v>12178752</v>
      </c>
      <c r="R503" s="104">
        <v>582</v>
      </c>
      <c r="S503" s="103">
        <f>IFERROR(R503/R511,"-")</f>
        <v>0.57910447761194028</v>
      </c>
      <c r="T503" s="105">
        <f t="shared" si="433"/>
        <v>20925.690721649484</v>
      </c>
      <c r="U503" s="106">
        <f t="shared" si="478"/>
        <v>0.57623762376237619</v>
      </c>
      <c r="V503" s="316"/>
      <c r="W503" s="99">
        <v>3</v>
      </c>
      <c r="X503" s="100" t="s">
        <v>312</v>
      </c>
      <c r="Y503" s="101" t="s">
        <v>313</v>
      </c>
      <c r="Z503" s="102">
        <v>26678835</v>
      </c>
      <c r="AA503" s="104">
        <v>672</v>
      </c>
      <c r="AB503" s="103">
        <f>IFERROR(AA503/AA511,"-")</f>
        <v>0.62337662337662336</v>
      </c>
      <c r="AC503" s="105">
        <f t="shared" si="434"/>
        <v>39700.647321428572</v>
      </c>
      <c r="AD503" s="106">
        <f t="shared" si="479"/>
        <v>0.62107208872458408</v>
      </c>
      <c r="AE503" s="316"/>
      <c r="AF503" s="99">
        <v>3</v>
      </c>
      <c r="AG503" s="100" t="s">
        <v>292</v>
      </c>
      <c r="AH503" s="101" t="s">
        <v>293</v>
      </c>
      <c r="AI503" s="102">
        <v>91203024</v>
      </c>
      <c r="AJ503" s="104">
        <v>573</v>
      </c>
      <c r="AK503" s="103">
        <f>IFERROR(AJ503/AJ511,"-")</f>
        <v>0.5541586073500967</v>
      </c>
      <c r="AL503" s="105">
        <f t="shared" si="435"/>
        <v>159167.58115183245</v>
      </c>
      <c r="AM503" s="106">
        <f t="shared" si="480"/>
        <v>0.54727793696275073</v>
      </c>
      <c r="AN503" s="316"/>
      <c r="AO503" s="99">
        <v>3</v>
      </c>
      <c r="AP503" s="100" t="s">
        <v>292</v>
      </c>
      <c r="AQ503" s="101" t="s">
        <v>293</v>
      </c>
      <c r="AR503" s="102">
        <v>113963877</v>
      </c>
      <c r="AS503" s="104">
        <v>659</v>
      </c>
      <c r="AT503" s="103">
        <f>IFERROR(AS503/AS511,"-")</f>
        <v>0.59800362976406529</v>
      </c>
      <c r="AU503" s="105">
        <f t="shared" si="436"/>
        <v>172934.56297420335</v>
      </c>
      <c r="AV503" s="106">
        <f t="shared" si="481"/>
        <v>0.58839285714285716</v>
      </c>
      <c r="AW503" s="316"/>
      <c r="AX503" s="99">
        <v>3</v>
      </c>
      <c r="AY503" s="100" t="s">
        <v>292</v>
      </c>
      <c r="AZ503" s="101" t="s">
        <v>293</v>
      </c>
      <c r="BA503" s="102">
        <v>122965720</v>
      </c>
      <c r="BB503" s="104">
        <v>516</v>
      </c>
      <c r="BC503" s="103">
        <f>IFERROR(BB503/BB511,"-")</f>
        <v>0.61065088757396446</v>
      </c>
      <c r="BD503" s="105">
        <f t="shared" si="437"/>
        <v>238305.65891472867</v>
      </c>
      <c r="BE503" s="106">
        <f t="shared" si="482"/>
        <v>0.60280373831775702</v>
      </c>
      <c r="BF503" s="316"/>
      <c r="BG503" s="99">
        <v>3</v>
      </c>
      <c r="BH503" s="100" t="s">
        <v>292</v>
      </c>
      <c r="BI503" s="101" t="s">
        <v>293</v>
      </c>
      <c r="BJ503" s="102">
        <v>111073386</v>
      </c>
      <c r="BK503" s="104">
        <v>583</v>
      </c>
      <c r="BL503" s="103">
        <f>IFERROR(BK503/BK511,"-")</f>
        <v>0.62688172043010748</v>
      </c>
      <c r="BM503" s="105">
        <f t="shared" si="438"/>
        <v>190520.38765008576</v>
      </c>
      <c r="BN503" s="106">
        <f t="shared" si="483"/>
        <v>0.60855949895615868</v>
      </c>
      <c r="BO503" s="316"/>
      <c r="BP503" s="99">
        <v>3</v>
      </c>
      <c r="BQ503" s="100" t="s">
        <v>292</v>
      </c>
      <c r="BR503" s="101" t="s">
        <v>293</v>
      </c>
      <c r="BS503" s="102">
        <v>104001717</v>
      </c>
      <c r="BT503" s="104">
        <v>496</v>
      </c>
      <c r="BU503" s="103">
        <f>IFERROR(BT503/BT511,"-")</f>
        <v>0.61083743842364535</v>
      </c>
      <c r="BV503" s="105">
        <f t="shared" si="439"/>
        <v>209680.88104838709</v>
      </c>
      <c r="BW503" s="106">
        <f t="shared" si="484"/>
        <v>0.59615384615384615</v>
      </c>
      <c r="BX503" s="316"/>
      <c r="BY503" s="99">
        <v>3</v>
      </c>
      <c r="BZ503" s="100" t="s">
        <v>300</v>
      </c>
      <c r="CA503" s="101" t="s">
        <v>301</v>
      </c>
      <c r="CB503" s="102">
        <v>487692200</v>
      </c>
      <c r="CC503" s="104">
        <v>8630</v>
      </c>
      <c r="CD503" s="103">
        <f>IFERROR(CC503/CC511,"-")</f>
        <v>0.49123406193078323</v>
      </c>
      <c r="CE503" s="105">
        <f t="shared" si="440"/>
        <v>56511.263035921205</v>
      </c>
      <c r="CF503" s="106">
        <f t="shared" si="485"/>
        <v>0.46658737024221453</v>
      </c>
    </row>
    <row r="504" spans="2:84" ht="13.5" customHeight="1">
      <c r="B504" s="319"/>
      <c r="C504" s="329"/>
      <c r="D504" s="316"/>
      <c r="E504" s="99">
        <v>4</v>
      </c>
      <c r="F504" s="100" t="s">
        <v>306</v>
      </c>
      <c r="G504" s="101" t="s">
        <v>307</v>
      </c>
      <c r="H504" s="102">
        <v>173220005</v>
      </c>
      <c r="I504" s="104">
        <v>5213</v>
      </c>
      <c r="J504" s="103">
        <f>IFERROR(I504/I511,"-")</f>
        <v>0.48438951867682589</v>
      </c>
      <c r="K504" s="105">
        <f t="shared" si="432"/>
        <v>33228.468252445811</v>
      </c>
      <c r="L504" s="106">
        <f t="shared" si="477"/>
        <v>0.4497454921922181</v>
      </c>
      <c r="M504" s="316"/>
      <c r="N504" s="99">
        <v>4</v>
      </c>
      <c r="O504" s="100" t="s">
        <v>302</v>
      </c>
      <c r="P504" s="101" t="s">
        <v>303</v>
      </c>
      <c r="Q504" s="102">
        <v>22714303</v>
      </c>
      <c r="R504" s="104">
        <v>562</v>
      </c>
      <c r="S504" s="103">
        <f>IFERROR(R504/R511,"-")</f>
        <v>0.55920398009950245</v>
      </c>
      <c r="T504" s="105">
        <f t="shared" si="433"/>
        <v>40416.909252669037</v>
      </c>
      <c r="U504" s="106">
        <f t="shared" si="478"/>
        <v>0.55643564356435649</v>
      </c>
      <c r="V504" s="316"/>
      <c r="W504" s="99">
        <v>4</v>
      </c>
      <c r="X504" s="100" t="s">
        <v>302</v>
      </c>
      <c r="Y504" s="101" t="s">
        <v>303</v>
      </c>
      <c r="Z504" s="102">
        <v>24415223</v>
      </c>
      <c r="AA504" s="104">
        <v>630</v>
      </c>
      <c r="AB504" s="103">
        <f>IFERROR(AA504/AA511,"-")</f>
        <v>0.58441558441558439</v>
      </c>
      <c r="AC504" s="105">
        <f t="shared" si="434"/>
        <v>38754.322222222225</v>
      </c>
      <c r="AD504" s="106">
        <f t="shared" si="479"/>
        <v>0.58225508317929764</v>
      </c>
      <c r="AE504" s="316"/>
      <c r="AF504" s="99">
        <v>4</v>
      </c>
      <c r="AG504" s="100" t="s">
        <v>300</v>
      </c>
      <c r="AH504" s="101" t="s">
        <v>301</v>
      </c>
      <c r="AI504" s="102">
        <v>27565990</v>
      </c>
      <c r="AJ504" s="104">
        <v>548</v>
      </c>
      <c r="AK504" s="103">
        <f>IFERROR(AJ504/AJ511,"-")</f>
        <v>0.52998065764023206</v>
      </c>
      <c r="AL504" s="105">
        <f t="shared" si="435"/>
        <v>50302.901459854016</v>
      </c>
      <c r="AM504" s="106">
        <f t="shared" si="480"/>
        <v>0.52340019102196755</v>
      </c>
      <c r="AN504" s="316"/>
      <c r="AO504" s="99">
        <v>4</v>
      </c>
      <c r="AP504" s="100" t="s">
        <v>333</v>
      </c>
      <c r="AQ504" s="101" t="s">
        <v>565</v>
      </c>
      <c r="AR504" s="102">
        <v>34079552</v>
      </c>
      <c r="AS504" s="104">
        <v>616</v>
      </c>
      <c r="AT504" s="103">
        <f>IFERROR(AS504/AS511,"-")</f>
        <v>0.55898366606170602</v>
      </c>
      <c r="AU504" s="105">
        <f t="shared" si="436"/>
        <v>55323.948051948049</v>
      </c>
      <c r="AV504" s="106">
        <f t="shared" si="481"/>
        <v>0.55000000000000004</v>
      </c>
      <c r="AW504" s="316"/>
      <c r="AX504" s="99">
        <v>4</v>
      </c>
      <c r="AY504" s="100" t="s">
        <v>333</v>
      </c>
      <c r="AZ504" s="101" t="s">
        <v>565</v>
      </c>
      <c r="BA504" s="102">
        <v>40953056</v>
      </c>
      <c r="BB504" s="104">
        <v>487</v>
      </c>
      <c r="BC504" s="103">
        <f>IFERROR(BB504/BB511,"-")</f>
        <v>0.57633136094674553</v>
      </c>
      <c r="BD504" s="105">
        <f t="shared" si="437"/>
        <v>84092.517453798762</v>
      </c>
      <c r="BE504" s="106">
        <f t="shared" si="482"/>
        <v>0.56892523364485981</v>
      </c>
      <c r="BF504" s="316"/>
      <c r="BG504" s="99">
        <v>4</v>
      </c>
      <c r="BH504" s="100" t="s">
        <v>333</v>
      </c>
      <c r="BI504" s="101" t="s">
        <v>565</v>
      </c>
      <c r="BJ504" s="102">
        <v>40019767</v>
      </c>
      <c r="BK504" s="104">
        <v>548</v>
      </c>
      <c r="BL504" s="103">
        <f>IFERROR(BK504/BK511,"-")</f>
        <v>0.58924731182795698</v>
      </c>
      <c r="BM504" s="105">
        <f t="shared" si="438"/>
        <v>73028.77189781022</v>
      </c>
      <c r="BN504" s="106">
        <f t="shared" si="483"/>
        <v>0.57202505219206679</v>
      </c>
      <c r="BO504" s="316"/>
      <c r="BP504" s="99">
        <v>4</v>
      </c>
      <c r="BQ504" s="100" t="s">
        <v>333</v>
      </c>
      <c r="BR504" s="101" t="s">
        <v>565</v>
      </c>
      <c r="BS504" s="102">
        <v>58720036</v>
      </c>
      <c r="BT504" s="104">
        <v>489</v>
      </c>
      <c r="BU504" s="103">
        <f>IFERROR(BT504/BT511,"-")</f>
        <v>0.60221674876847286</v>
      </c>
      <c r="BV504" s="105">
        <f t="shared" si="439"/>
        <v>120081.87321063394</v>
      </c>
      <c r="BW504" s="106">
        <f t="shared" si="484"/>
        <v>0.58774038461538458</v>
      </c>
      <c r="BX504" s="316"/>
      <c r="BY504" s="99">
        <v>4</v>
      </c>
      <c r="BZ504" s="100" t="s">
        <v>333</v>
      </c>
      <c r="CA504" s="101" t="s">
        <v>565</v>
      </c>
      <c r="CB504" s="102">
        <v>337167572</v>
      </c>
      <c r="CC504" s="104">
        <v>8348</v>
      </c>
      <c r="CD504" s="103">
        <f>IFERROR(CC504/CC511,"-")</f>
        <v>0.47518214936247721</v>
      </c>
      <c r="CE504" s="105">
        <f t="shared" si="440"/>
        <v>40389.023957834215</v>
      </c>
      <c r="CF504" s="106">
        <f t="shared" si="485"/>
        <v>0.45134083044982698</v>
      </c>
    </row>
    <row r="505" spans="2:84" ht="13.5" customHeight="1">
      <c r="B505" s="319"/>
      <c r="C505" s="329"/>
      <c r="D505" s="316"/>
      <c r="E505" s="99">
        <v>5</v>
      </c>
      <c r="F505" s="100" t="s">
        <v>302</v>
      </c>
      <c r="G505" s="101" t="s">
        <v>303</v>
      </c>
      <c r="H505" s="102">
        <v>202276231</v>
      </c>
      <c r="I505" s="104">
        <v>5111</v>
      </c>
      <c r="J505" s="103">
        <f>IFERROR(I505/I511,"-")</f>
        <v>0.47491172644489871</v>
      </c>
      <c r="K505" s="105">
        <f t="shared" si="432"/>
        <v>39576.644687927997</v>
      </c>
      <c r="L505" s="106">
        <f t="shared" si="477"/>
        <v>0.44094556121128464</v>
      </c>
      <c r="M505" s="316"/>
      <c r="N505" s="99">
        <v>5</v>
      </c>
      <c r="O505" s="100" t="s">
        <v>387</v>
      </c>
      <c r="P505" s="101" t="s">
        <v>388</v>
      </c>
      <c r="Q505" s="102">
        <v>2325485</v>
      </c>
      <c r="R505" s="104">
        <v>558</v>
      </c>
      <c r="S505" s="103">
        <f>IFERROR(R505/R511,"-")</f>
        <v>0.55522388059701488</v>
      </c>
      <c r="T505" s="105">
        <f t="shared" si="433"/>
        <v>4167.5358422939071</v>
      </c>
      <c r="U505" s="106">
        <f t="shared" si="478"/>
        <v>0.55247524752475252</v>
      </c>
      <c r="V505" s="316"/>
      <c r="W505" s="99">
        <v>5</v>
      </c>
      <c r="X505" s="100" t="s">
        <v>333</v>
      </c>
      <c r="Y505" s="101" t="s">
        <v>565</v>
      </c>
      <c r="Z505" s="102">
        <v>17705589</v>
      </c>
      <c r="AA505" s="104">
        <v>629</v>
      </c>
      <c r="AB505" s="103">
        <f>IFERROR(AA505/AA511,"-")</f>
        <v>0.58348794063079779</v>
      </c>
      <c r="AC505" s="105">
        <f t="shared" si="434"/>
        <v>28148.790143084261</v>
      </c>
      <c r="AD505" s="106">
        <f t="shared" si="479"/>
        <v>0.58133086876155271</v>
      </c>
      <c r="AE505" s="316"/>
      <c r="AF505" s="99">
        <v>5</v>
      </c>
      <c r="AG505" s="100" t="s">
        <v>333</v>
      </c>
      <c r="AH505" s="101" t="s">
        <v>565</v>
      </c>
      <c r="AI505" s="102">
        <v>15965016</v>
      </c>
      <c r="AJ505" s="104">
        <v>540</v>
      </c>
      <c r="AK505" s="103">
        <f>IFERROR(AJ505/AJ511,"-")</f>
        <v>0.52224371373307543</v>
      </c>
      <c r="AL505" s="105">
        <f t="shared" si="435"/>
        <v>29564.844444444443</v>
      </c>
      <c r="AM505" s="106">
        <f t="shared" si="480"/>
        <v>0.51575931232091687</v>
      </c>
      <c r="AN505" s="316"/>
      <c r="AO505" s="99">
        <v>5</v>
      </c>
      <c r="AP505" s="100" t="s">
        <v>300</v>
      </c>
      <c r="AQ505" s="101" t="s">
        <v>301</v>
      </c>
      <c r="AR505" s="102">
        <v>41903514</v>
      </c>
      <c r="AS505" s="104">
        <v>601</v>
      </c>
      <c r="AT505" s="103">
        <f>IFERROR(AS505/AS511,"-")</f>
        <v>0.54537205081669693</v>
      </c>
      <c r="AU505" s="105">
        <f t="shared" si="436"/>
        <v>69722.985024958398</v>
      </c>
      <c r="AV505" s="106">
        <f t="shared" si="481"/>
        <v>0.53660714285714284</v>
      </c>
      <c r="AW505" s="316"/>
      <c r="AX505" s="99">
        <v>5</v>
      </c>
      <c r="AY505" s="100" t="s">
        <v>300</v>
      </c>
      <c r="AZ505" s="101" t="s">
        <v>301</v>
      </c>
      <c r="BA505" s="102">
        <v>23893234</v>
      </c>
      <c r="BB505" s="104">
        <v>442</v>
      </c>
      <c r="BC505" s="103">
        <f>IFERROR(BB505/BB511,"-")</f>
        <v>0.52307692307692311</v>
      </c>
      <c r="BD505" s="105">
        <f t="shared" si="437"/>
        <v>54057.090497737554</v>
      </c>
      <c r="BE505" s="106">
        <f t="shared" si="482"/>
        <v>0.51635514018691586</v>
      </c>
      <c r="BF505" s="316"/>
      <c r="BG505" s="99">
        <v>5</v>
      </c>
      <c r="BH505" s="100" t="s">
        <v>454</v>
      </c>
      <c r="BI505" s="101" t="s">
        <v>455</v>
      </c>
      <c r="BJ505" s="102">
        <v>16465205</v>
      </c>
      <c r="BK505" s="104">
        <v>451</v>
      </c>
      <c r="BL505" s="103">
        <f>IFERROR(BK505/BK511,"-")</f>
        <v>0.48494623655913977</v>
      </c>
      <c r="BM505" s="105">
        <f t="shared" si="438"/>
        <v>36508.215077605324</v>
      </c>
      <c r="BN505" s="106">
        <f t="shared" si="483"/>
        <v>0.47077244258872653</v>
      </c>
      <c r="BO505" s="316"/>
      <c r="BP505" s="99">
        <v>5</v>
      </c>
      <c r="BQ505" s="100" t="s">
        <v>454</v>
      </c>
      <c r="BR505" s="101" t="s">
        <v>455</v>
      </c>
      <c r="BS505" s="102">
        <v>27133666</v>
      </c>
      <c r="BT505" s="104">
        <v>420</v>
      </c>
      <c r="BU505" s="103">
        <f>IFERROR(BT505/BT511,"-")</f>
        <v>0.51724137931034486</v>
      </c>
      <c r="BV505" s="105">
        <f t="shared" si="439"/>
        <v>64603.966666666667</v>
      </c>
      <c r="BW505" s="106">
        <f t="shared" si="484"/>
        <v>0.50480769230769229</v>
      </c>
      <c r="BX505" s="316"/>
      <c r="BY505" s="99">
        <v>5</v>
      </c>
      <c r="BZ505" s="100" t="s">
        <v>306</v>
      </c>
      <c r="CA505" s="101" t="s">
        <v>307</v>
      </c>
      <c r="CB505" s="102">
        <v>269975806</v>
      </c>
      <c r="CC505" s="104">
        <v>7987</v>
      </c>
      <c r="CD505" s="103">
        <f>IFERROR(CC505/CC511,"-")</f>
        <v>0.45463342440801457</v>
      </c>
      <c r="CE505" s="105">
        <f t="shared" si="440"/>
        <v>33801.903843746084</v>
      </c>
      <c r="CF505" s="106">
        <f t="shared" si="485"/>
        <v>0.43182309688581316</v>
      </c>
    </row>
    <row r="506" spans="2:84" ht="13.5" customHeight="1">
      <c r="B506" s="319"/>
      <c r="C506" s="329"/>
      <c r="D506" s="316"/>
      <c r="E506" s="99">
        <v>6</v>
      </c>
      <c r="F506" s="121" t="s">
        <v>300</v>
      </c>
      <c r="G506" s="101" t="s">
        <v>301</v>
      </c>
      <c r="H506" s="102">
        <v>273778794</v>
      </c>
      <c r="I506" s="104">
        <v>5044</v>
      </c>
      <c r="J506" s="103">
        <f>IFERROR(I506/I511,"-")</f>
        <v>0.46868611782196617</v>
      </c>
      <c r="K506" s="105">
        <f t="shared" si="432"/>
        <v>54278.111419508328</v>
      </c>
      <c r="L506" s="106">
        <f t="shared" si="477"/>
        <v>0.43516521439047534</v>
      </c>
      <c r="M506" s="316"/>
      <c r="N506" s="99">
        <v>6</v>
      </c>
      <c r="O506" s="121" t="s">
        <v>300</v>
      </c>
      <c r="P506" s="101" t="s">
        <v>301</v>
      </c>
      <c r="Q506" s="102">
        <v>31402699</v>
      </c>
      <c r="R506" s="104">
        <v>555</v>
      </c>
      <c r="S506" s="103">
        <f>IFERROR(R506/R511,"-")</f>
        <v>0.55223880597014929</v>
      </c>
      <c r="T506" s="105">
        <f t="shared" si="433"/>
        <v>56581.439639639641</v>
      </c>
      <c r="U506" s="106">
        <f t="shared" si="478"/>
        <v>0.54950495049504955</v>
      </c>
      <c r="V506" s="316"/>
      <c r="W506" s="99">
        <v>6</v>
      </c>
      <c r="X506" s="121" t="s">
        <v>387</v>
      </c>
      <c r="Y506" s="101" t="s">
        <v>388</v>
      </c>
      <c r="Z506" s="102">
        <v>1927387</v>
      </c>
      <c r="AA506" s="104">
        <v>611</v>
      </c>
      <c r="AB506" s="103">
        <f>IFERROR(AA506/AA511,"-")</f>
        <v>0.56679035250463827</v>
      </c>
      <c r="AC506" s="105">
        <f t="shared" si="434"/>
        <v>3154.479541734861</v>
      </c>
      <c r="AD506" s="106">
        <f t="shared" si="479"/>
        <v>0.56469500924214422</v>
      </c>
      <c r="AE506" s="316"/>
      <c r="AF506" s="99">
        <v>6</v>
      </c>
      <c r="AG506" s="121" t="s">
        <v>312</v>
      </c>
      <c r="AH506" s="101" t="s">
        <v>313</v>
      </c>
      <c r="AI506" s="102">
        <v>26546398</v>
      </c>
      <c r="AJ506" s="104">
        <v>492</v>
      </c>
      <c r="AK506" s="103">
        <f>IFERROR(AJ506/AJ511,"-")</f>
        <v>0.47582205029013541</v>
      </c>
      <c r="AL506" s="105">
        <f t="shared" si="435"/>
        <v>53956.093495934962</v>
      </c>
      <c r="AM506" s="106">
        <f t="shared" si="480"/>
        <v>0.46991404011461319</v>
      </c>
      <c r="AN506" s="316"/>
      <c r="AO506" s="99">
        <v>6</v>
      </c>
      <c r="AP506" s="121" t="s">
        <v>312</v>
      </c>
      <c r="AQ506" s="101" t="s">
        <v>313</v>
      </c>
      <c r="AR506" s="102">
        <v>40578119</v>
      </c>
      <c r="AS506" s="104">
        <v>570</v>
      </c>
      <c r="AT506" s="103">
        <f>IFERROR(AS506/AS511,"-")</f>
        <v>0.51724137931034486</v>
      </c>
      <c r="AU506" s="105">
        <f t="shared" si="436"/>
        <v>71189.682456140348</v>
      </c>
      <c r="AV506" s="106">
        <f t="shared" si="481"/>
        <v>0.5089285714285714</v>
      </c>
      <c r="AW506" s="316"/>
      <c r="AX506" s="99">
        <v>6</v>
      </c>
      <c r="AY506" s="121" t="s">
        <v>312</v>
      </c>
      <c r="AZ506" s="101" t="s">
        <v>313</v>
      </c>
      <c r="BA506" s="102">
        <v>32943369</v>
      </c>
      <c r="BB506" s="104">
        <v>402</v>
      </c>
      <c r="BC506" s="103">
        <f>IFERROR(BB506/BB511,"-")</f>
        <v>0.47573964497041421</v>
      </c>
      <c r="BD506" s="105">
        <f t="shared" si="437"/>
        <v>81948.679104477618</v>
      </c>
      <c r="BE506" s="106">
        <f t="shared" si="482"/>
        <v>0.46962616822429909</v>
      </c>
      <c r="BF506" s="316"/>
      <c r="BG506" s="99">
        <v>6</v>
      </c>
      <c r="BH506" s="121" t="s">
        <v>300</v>
      </c>
      <c r="BI506" s="101" t="s">
        <v>301</v>
      </c>
      <c r="BJ506" s="102">
        <v>31198144</v>
      </c>
      <c r="BK506" s="104">
        <v>447</v>
      </c>
      <c r="BL506" s="103">
        <f>IFERROR(BK506/BK511,"-")</f>
        <v>0.48064516129032259</v>
      </c>
      <c r="BM506" s="105">
        <f t="shared" si="438"/>
        <v>69794.50559284116</v>
      </c>
      <c r="BN506" s="106">
        <f t="shared" si="483"/>
        <v>0.46659707724425886</v>
      </c>
      <c r="BO506" s="316"/>
      <c r="BP506" s="99">
        <v>6</v>
      </c>
      <c r="BQ506" s="121" t="s">
        <v>428</v>
      </c>
      <c r="BR506" s="101" t="s">
        <v>429</v>
      </c>
      <c r="BS506" s="102">
        <v>11790205</v>
      </c>
      <c r="BT506" s="104">
        <v>417</v>
      </c>
      <c r="BU506" s="103">
        <f>IFERROR(BT506/BT511,"-")</f>
        <v>0.51354679802955661</v>
      </c>
      <c r="BV506" s="105">
        <f t="shared" si="439"/>
        <v>28273.872901678656</v>
      </c>
      <c r="BW506" s="106">
        <f t="shared" si="484"/>
        <v>0.50120192307692313</v>
      </c>
      <c r="BX506" s="316"/>
      <c r="BY506" s="99">
        <v>6</v>
      </c>
      <c r="BZ506" s="121" t="s">
        <v>292</v>
      </c>
      <c r="CA506" s="101" t="s">
        <v>293</v>
      </c>
      <c r="CB506" s="102">
        <v>1061615537</v>
      </c>
      <c r="CC506" s="104">
        <v>7902</v>
      </c>
      <c r="CD506" s="103">
        <f>IFERROR(CC506/CC511,"-")</f>
        <v>0.44979508196721313</v>
      </c>
      <c r="CE506" s="105">
        <f t="shared" si="440"/>
        <v>134347.70146798278</v>
      </c>
      <c r="CF506" s="106">
        <f t="shared" si="485"/>
        <v>0.42722750865051901</v>
      </c>
    </row>
    <row r="507" spans="2:84" ht="13.5" customHeight="1">
      <c r="B507" s="319"/>
      <c r="C507" s="329"/>
      <c r="D507" s="316"/>
      <c r="E507" s="99">
        <v>7</v>
      </c>
      <c r="F507" s="121" t="s">
        <v>333</v>
      </c>
      <c r="G507" s="101" t="s">
        <v>565</v>
      </c>
      <c r="H507" s="102">
        <v>117545804</v>
      </c>
      <c r="I507" s="104">
        <v>4457</v>
      </c>
      <c r="J507" s="103">
        <f>IFERROR(I507/I511,"-")</f>
        <v>0.4141423527225423</v>
      </c>
      <c r="K507" s="105">
        <f t="shared" si="432"/>
        <v>26373.301323760377</v>
      </c>
      <c r="L507" s="106">
        <f t="shared" si="477"/>
        <v>0.38452247433353465</v>
      </c>
      <c r="M507" s="316"/>
      <c r="N507" s="99">
        <v>7</v>
      </c>
      <c r="O507" s="121" t="s">
        <v>306</v>
      </c>
      <c r="P507" s="101" t="s">
        <v>307</v>
      </c>
      <c r="Q507" s="102">
        <v>19237693</v>
      </c>
      <c r="R507" s="104">
        <v>552</v>
      </c>
      <c r="S507" s="103">
        <f>IFERROR(R507/R511,"-")</f>
        <v>0.54925373134328359</v>
      </c>
      <c r="T507" s="105">
        <f t="shared" si="433"/>
        <v>34850.893115942032</v>
      </c>
      <c r="U507" s="106">
        <f t="shared" si="478"/>
        <v>0.54653465346534658</v>
      </c>
      <c r="V507" s="316"/>
      <c r="W507" s="99">
        <v>7</v>
      </c>
      <c r="X507" s="121" t="s">
        <v>292</v>
      </c>
      <c r="Y507" s="101" t="s">
        <v>293</v>
      </c>
      <c r="Z507" s="102">
        <v>66037585</v>
      </c>
      <c r="AA507" s="104">
        <v>603</v>
      </c>
      <c r="AB507" s="103">
        <f>IFERROR(AA507/AA511,"-")</f>
        <v>0.55936920222634512</v>
      </c>
      <c r="AC507" s="105">
        <f t="shared" si="434"/>
        <v>109515.0663349917</v>
      </c>
      <c r="AD507" s="106">
        <f t="shared" si="479"/>
        <v>0.55730129390018479</v>
      </c>
      <c r="AE507" s="316"/>
      <c r="AF507" s="99">
        <v>7</v>
      </c>
      <c r="AG507" s="121" t="s">
        <v>306</v>
      </c>
      <c r="AH507" s="101" t="s">
        <v>307</v>
      </c>
      <c r="AI507" s="102">
        <v>15490586</v>
      </c>
      <c r="AJ507" s="104">
        <v>434</v>
      </c>
      <c r="AK507" s="103">
        <f>IFERROR(AJ507/AJ511,"-")</f>
        <v>0.4197292069632495</v>
      </c>
      <c r="AL507" s="105">
        <f t="shared" si="435"/>
        <v>35692.594470046082</v>
      </c>
      <c r="AM507" s="106">
        <f t="shared" si="480"/>
        <v>0.4145176695319962</v>
      </c>
      <c r="AN507" s="316"/>
      <c r="AO507" s="99">
        <v>7</v>
      </c>
      <c r="AP507" s="121" t="s">
        <v>308</v>
      </c>
      <c r="AQ507" s="101" t="s">
        <v>309</v>
      </c>
      <c r="AR507" s="102">
        <v>43471136</v>
      </c>
      <c r="AS507" s="104">
        <v>464</v>
      </c>
      <c r="AT507" s="103">
        <f>IFERROR(AS507/AS511,"-")</f>
        <v>0.42105263157894735</v>
      </c>
      <c r="AU507" s="105">
        <f t="shared" si="436"/>
        <v>93687.793103448275</v>
      </c>
      <c r="AV507" s="106">
        <f t="shared" si="481"/>
        <v>0.41428571428571431</v>
      </c>
      <c r="AW507" s="316"/>
      <c r="AX507" s="99">
        <v>7</v>
      </c>
      <c r="AY507" s="121" t="s">
        <v>454</v>
      </c>
      <c r="AZ507" s="101" t="s">
        <v>455</v>
      </c>
      <c r="BA507" s="102">
        <v>7411483</v>
      </c>
      <c r="BB507" s="104">
        <v>375</v>
      </c>
      <c r="BC507" s="103">
        <f>IFERROR(BB507/BB511,"-")</f>
        <v>0.4437869822485207</v>
      </c>
      <c r="BD507" s="105">
        <f t="shared" si="437"/>
        <v>19763.954666666668</v>
      </c>
      <c r="BE507" s="106">
        <f t="shared" si="482"/>
        <v>0.43808411214953269</v>
      </c>
      <c r="BF507" s="316"/>
      <c r="BG507" s="99">
        <v>7</v>
      </c>
      <c r="BH507" s="121" t="s">
        <v>312</v>
      </c>
      <c r="BI507" s="101" t="s">
        <v>313</v>
      </c>
      <c r="BJ507" s="102">
        <v>42338207</v>
      </c>
      <c r="BK507" s="104">
        <v>439</v>
      </c>
      <c r="BL507" s="103">
        <f>IFERROR(BK507/BK511,"-")</f>
        <v>0.47204301075268817</v>
      </c>
      <c r="BM507" s="105">
        <f t="shared" si="438"/>
        <v>96442.384965831428</v>
      </c>
      <c r="BN507" s="106">
        <f t="shared" si="483"/>
        <v>0.45824634655532359</v>
      </c>
      <c r="BO507" s="316"/>
      <c r="BP507" s="99">
        <v>7</v>
      </c>
      <c r="BQ507" s="121" t="s">
        <v>300</v>
      </c>
      <c r="BR507" s="101" t="s">
        <v>301</v>
      </c>
      <c r="BS507" s="102">
        <v>23059690</v>
      </c>
      <c r="BT507" s="104">
        <v>399</v>
      </c>
      <c r="BU507" s="103">
        <f>IFERROR(BT507/BT511,"-")</f>
        <v>0.49137931034482757</v>
      </c>
      <c r="BV507" s="105">
        <f t="shared" si="439"/>
        <v>57793.709273182954</v>
      </c>
      <c r="BW507" s="106">
        <f t="shared" si="484"/>
        <v>0.47956730769230771</v>
      </c>
      <c r="BX507" s="316"/>
      <c r="BY507" s="99">
        <v>7</v>
      </c>
      <c r="BZ507" s="121" t="s">
        <v>302</v>
      </c>
      <c r="CA507" s="101" t="s">
        <v>303</v>
      </c>
      <c r="CB507" s="102">
        <v>302516339</v>
      </c>
      <c r="CC507" s="104">
        <v>7823</v>
      </c>
      <c r="CD507" s="103">
        <f>IFERROR(CC507/CC511,"-")</f>
        <v>0.44529826958105645</v>
      </c>
      <c r="CE507" s="105">
        <f t="shared" si="440"/>
        <v>38670.118752396782</v>
      </c>
      <c r="CF507" s="106">
        <f t="shared" si="485"/>
        <v>0.42295631487889274</v>
      </c>
    </row>
    <row r="508" spans="2:84" ht="13.5" customHeight="1">
      <c r="B508" s="319"/>
      <c r="C508" s="329"/>
      <c r="D508" s="316"/>
      <c r="E508" s="99">
        <v>8</v>
      </c>
      <c r="F508" s="121" t="s">
        <v>292</v>
      </c>
      <c r="G508" s="101" t="s">
        <v>293</v>
      </c>
      <c r="H508" s="102">
        <v>380813082</v>
      </c>
      <c r="I508" s="104">
        <v>3926</v>
      </c>
      <c r="J508" s="103">
        <f>IFERROR(I508/I511,"-")</f>
        <v>0.36480208139750975</v>
      </c>
      <c r="K508" s="105">
        <f t="shared" si="432"/>
        <v>96997.728476821198</v>
      </c>
      <c r="L508" s="106">
        <f t="shared" si="477"/>
        <v>0.33871106893279268</v>
      </c>
      <c r="M508" s="316"/>
      <c r="N508" s="99">
        <v>8</v>
      </c>
      <c r="O508" s="121" t="s">
        <v>292</v>
      </c>
      <c r="P508" s="101" t="s">
        <v>293</v>
      </c>
      <c r="Q508" s="102">
        <v>71557146</v>
      </c>
      <c r="R508" s="104">
        <v>546</v>
      </c>
      <c r="S508" s="103">
        <f>IFERROR(R508/R511,"-")</f>
        <v>0.54328358208955219</v>
      </c>
      <c r="T508" s="105">
        <f t="shared" si="433"/>
        <v>131057.04395604396</v>
      </c>
      <c r="U508" s="106">
        <f t="shared" si="478"/>
        <v>0.54059405940594063</v>
      </c>
      <c r="V508" s="316"/>
      <c r="W508" s="99">
        <v>8</v>
      </c>
      <c r="X508" s="121" t="s">
        <v>308</v>
      </c>
      <c r="Y508" s="101" t="s">
        <v>309</v>
      </c>
      <c r="Z508" s="102">
        <v>51932987</v>
      </c>
      <c r="AA508" s="104">
        <v>595</v>
      </c>
      <c r="AB508" s="103">
        <f>IFERROR(AA508/AA511,"-")</f>
        <v>0.55194805194805197</v>
      </c>
      <c r="AC508" s="105">
        <f t="shared" si="434"/>
        <v>87282.331092436973</v>
      </c>
      <c r="AD508" s="106">
        <f t="shared" si="479"/>
        <v>0.54990757855822547</v>
      </c>
      <c r="AE508" s="316"/>
      <c r="AF508" s="99">
        <v>8</v>
      </c>
      <c r="AG508" s="121" t="s">
        <v>302</v>
      </c>
      <c r="AH508" s="101" t="s">
        <v>303</v>
      </c>
      <c r="AI508" s="102">
        <v>19289917</v>
      </c>
      <c r="AJ508" s="104">
        <v>422</v>
      </c>
      <c r="AK508" s="103">
        <f>IFERROR(AJ508/AJ511,"-")</f>
        <v>0.40812379110251451</v>
      </c>
      <c r="AL508" s="105">
        <f t="shared" si="435"/>
        <v>45710.703791469197</v>
      </c>
      <c r="AM508" s="106">
        <f t="shared" si="480"/>
        <v>0.40305635148042024</v>
      </c>
      <c r="AN508" s="316"/>
      <c r="AO508" s="99">
        <v>8</v>
      </c>
      <c r="AP508" s="121" t="s">
        <v>306</v>
      </c>
      <c r="AQ508" s="101" t="s">
        <v>307</v>
      </c>
      <c r="AR508" s="102">
        <v>15167363</v>
      </c>
      <c r="AS508" s="104">
        <v>443</v>
      </c>
      <c r="AT508" s="103">
        <f>IFERROR(AS508/AS511,"-")</f>
        <v>0.40199637023593465</v>
      </c>
      <c r="AU508" s="105">
        <f t="shared" si="436"/>
        <v>34237.839729119638</v>
      </c>
      <c r="AV508" s="106">
        <f t="shared" si="481"/>
        <v>0.39553571428571427</v>
      </c>
      <c r="AW508" s="316"/>
      <c r="AX508" s="99">
        <v>8</v>
      </c>
      <c r="AY508" s="121" t="s">
        <v>428</v>
      </c>
      <c r="AZ508" s="101" t="s">
        <v>429</v>
      </c>
      <c r="BA508" s="102">
        <v>11046808</v>
      </c>
      <c r="BB508" s="104">
        <v>364</v>
      </c>
      <c r="BC508" s="103">
        <f>IFERROR(BB508/BB511,"-")</f>
        <v>0.43076923076923079</v>
      </c>
      <c r="BD508" s="105">
        <f t="shared" si="437"/>
        <v>30348.373626373625</v>
      </c>
      <c r="BE508" s="106">
        <f t="shared" si="482"/>
        <v>0.42523364485981308</v>
      </c>
      <c r="BF508" s="316"/>
      <c r="BG508" s="99">
        <v>8</v>
      </c>
      <c r="BH508" s="121" t="s">
        <v>428</v>
      </c>
      <c r="BI508" s="101" t="s">
        <v>429</v>
      </c>
      <c r="BJ508" s="102">
        <v>12805401</v>
      </c>
      <c r="BK508" s="104">
        <v>434</v>
      </c>
      <c r="BL508" s="103">
        <f>IFERROR(BK508/BK511,"-")</f>
        <v>0.46666666666666667</v>
      </c>
      <c r="BM508" s="105">
        <f t="shared" si="438"/>
        <v>29505.532258064515</v>
      </c>
      <c r="BN508" s="106">
        <f t="shared" si="483"/>
        <v>0.45302713987473903</v>
      </c>
      <c r="BO508" s="316"/>
      <c r="BP508" s="99">
        <v>8</v>
      </c>
      <c r="BQ508" s="121" t="s">
        <v>338</v>
      </c>
      <c r="BR508" s="101" t="s">
        <v>339</v>
      </c>
      <c r="BS508" s="102">
        <v>31015101</v>
      </c>
      <c r="BT508" s="104">
        <v>343</v>
      </c>
      <c r="BU508" s="103">
        <f>IFERROR(BT508/BT511,"-")</f>
        <v>0.42241379310344829</v>
      </c>
      <c r="BV508" s="105">
        <f t="shared" si="439"/>
        <v>90423.034985422739</v>
      </c>
      <c r="BW508" s="106">
        <f t="shared" si="484"/>
        <v>0.41225961538461536</v>
      </c>
      <c r="BX508" s="316"/>
      <c r="BY508" s="99">
        <v>8</v>
      </c>
      <c r="BZ508" s="121" t="s">
        <v>387</v>
      </c>
      <c r="CA508" s="101" t="s">
        <v>388</v>
      </c>
      <c r="CB508" s="102">
        <v>25377901</v>
      </c>
      <c r="CC508" s="104">
        <v>7592</v>
      </c>
      <c r="CD508" s="103">
        <f>IFERROR(CC508/CC511,"-")</f>
        <v>0.43214936247723135</v>
      </c>
      <c r="CE508" s="105">
        <f t="shared" si="440"/>
        <v>3342.71614857745</v>
      </c>
      <c r="CF508" s="106">
        <f t="shared" si="485"/>
        <v>0.41046712802768165</v>
      </c>
    </row>
    <row r="509" spans="2:84" ht="13.5" customHeight="1">
      <c r="B509" s="319"/>
      <c r="C509" s="329"/>
      <c r="D509" s="316"/>
      <c r="E509" s="99">
        <v>9</v>
      </c>
      <c r="F509" s="100" t="s">
        <v>312</v>
      </c>
      <c r="G509" s="101" t="s">
        <v>313</v>
      </c>
      <c r="H509" s="102">
        <v>149248644</v>
      </c>
      <c r="I509" s="104">
        <v>3768</v>
      </c>
      <c r="J509" s="103">
        <f>IFERROR(I509/I511,"-")</f>
        <v>0.35012079539119123</v>
      </c>
      <c r="K509" s="105">
        <f t="shared" si="432"/>
        <v>39609.512738853504</v>
      </c>
      <c r="L509" s="106">
        <f t="shared" si="477"/>
        <v>0.32507980329566044</v>
      </c>
      <c r="M509" s="316"/>
      <c r="N509" s="99">
        <v>9</v>
      </c>
      <c r="O509" s="100" t="s">
        <v>312</v>
      </c>
      <c r="P509" s="101" t="s">
        <v>313</v>
      </c>
      <c r="Q509" s="102">
        <v>18354047</v>
      </c>
      <c r="R509" s="104">
        <v>545</v>
      </c>
      <c r="S509" s="103">
        <f>IFERROR(R509/R511,"-")</f>
        <v>0.54228855721393032</v>
      </c>
      <c r="T509" s="105">
        <f t="shared" si="433"/>
        <v>33677.150458715594</v>
      </c>
      <c r="U509" s="106">
        <f t="shared" si="478"/>
        <v>0.53960396039603964</v>
      </c>
      <c r="V509" s="316"/>
      <c r="W509" s="99">
        <v>9</v>
      </c>
      <c r="X509" s="100" t="s">
        <v>300</v>
      </c>
      <c r="Y509" s="101" t="s">
        <v>301</v>
      </c>
      <c r="Z509" s="102">
        <v>34890135</v>
      </c>
      <c r="AA509" s="104">
        <v>594</v>
      </c>
      <c r="AB509" s="103">
        <f>IFERROR(AA509/AA511,"-")</f>
        <v>0.55102040816326525</v>
      </c>
      <c r="AC509" s="105">
        <f t="shared" si="434"/>
        <v>58737.601010101011</v>
      </c>
      <c r="AD509" s="106">
        <f t="shared" si="479"/>
        <v>0.54898336414048055</v>
      </c>
      <c r="AE509" s="316"/>
      <c r="AF509" s="99">
        <v>9</v>
      </c>
      <c r="AG509" s="100" t="s">
        <v>387</v>
      </c>
      <c r="AH509" s="101" t="s">
        <v>388</v>
      </c>
      <c r="AI509" s="102">
        <v>1342169</v>
      </c>
      <c r="AJ509" s="104">
        <v>400</v>
      </c>
      <c r="AK509" s="103">
        <f>IFERROR(AJ509/AJ511,"-")</f>
        <v>0.38684719535783363</v>
      </c>
      <c r="AL509" s="105">
        <f t="shared" si="435"/>
        <v>3355.4225000000001</v>
      </c>
      <c r="AM509" s="106">
        <f t="shared" si="480"/>
        <v>0.38204393505253104</v>
      </c>
      <c r="AN509" s="316"/>
      <c r="AO509" s="99">
        <v>9</v>
      </c>
      <c r="AP509" s="100" t="s">
        <v>302</v>
      </c>
      <c r="AQ509" s="101" t="s">
        <v>303</v>
      </c>
      <c r="AR509" s="102">
        <v>15885555</v>
      </c>
      <c r="AS509" s="104">
        <v>442</v>
      </c>
      <c r="AT509" s="103">
        <f>IFERROR(AS509/AS511,"-")</f>
        <v>0.40108892921960071</v>
      </c>
      <c r="AU509" s="105">
        <f t="shared" si="436"/>
        <v>35940.169683257918</v>
      </c>
      <c r="AV509" s="106">
        <f t="shared" si="481"/>
        <v>0.39464285714285713</v>
      </c>
      <c r="AW509" s="316"/>
      <c r="AX509" s="99">
        <v>9</v>
      </c>
      <c r="AY509" s="100" t="s">
        <v>308</v>
      </c>
      <c r="AZ509" s="101" t="s">
        <v>309</v>
      </c>
      <c r="BA509" s="102">
        <v>30761891</v>
      </c>
      <c r="BB509" s="104">
        <v>339</v>
      </c>
      <c r="BC509" s="103">
        <f>IFERROR(BB509/BB511,"-")</f>
        <v>0.40118343195266271</v>
      </c>
      <c r="BD509" s="105">
        <f t="shared" si="437"/>
        <v>90743.041297935109</v>
      </c>
      <c r="BE509" s="106">
        <f t="shared" si="482"/>
        <v>0.39602803738317754</v>
      </c>
      <c r="BF509" s="316"/>
      <c r="BG509" s="99">
        <v>9</v>
      </c>
      <c r="BH509" s="100" t="s">
        <v>338</v>
      </c>
      <c r="BI509" s="101" t="s">
        <v>339</v>
      </c>
      <c r="BJ509" s="102">
        <v>45327748</v>
      </c>
      <c r="BK509" s="104">
        <v>422</v>
      </c>
      <c r="BL509" s="103">
        <f>IFERROR(BK509/BK511,"-")</f>
        <v>0.45376344086021503</v>
      </c>
      <c r="BM509" s="105">
        <f t="shared" si="438"/>
        <v>107411.72511848342</v>
      </c>
      <c r="BN509" s="106">
        <f t="shared" si="483"/>
        <v>0.44050104384133609</v>
      </c>
      <c r="BO509" s="316"/>
      <c r="BP509" s="99">
        <v>9</v>
      </c>
      <c r="BQ509" s="100" t="s">
        <v>312</v>
      </c>
      <c r="BR509" s="101" t="s">
        <v>313</v>
      </c>
      <c r="BS509" s="102">
        <v>33200685</v>
      </c>
      <c r="BT509" s="104">
        <v>336</v>
      </c>
      <c r="BU509" s="103">
        <f>IFERROR(BT509/BT511,"-")</f>
        <v>0.41379310344827586</v>
      </c>
      <c r="BV509" s="105">
        <f t="shared" si="439"/>
        <v>98811.5625</v>
      </c>
      <c r="BW509" s="106">
        <f t="shared" si="484"/>
        <v>0.40384615384615385</v>
      </c>
      <c r="BX509" s="316"/>
      <c r="BY509" s="99">
        <v>9</v>
      </c>
      <c r="BZ509" s="100" t="s">
        <v>312</v>
      </c>
      <c r="CA509" s="101" t="s">
        <v>313</v>
      </c>
      <c r="CB509" s="102">
        <v>369888304</v>
      </c>
      <c r="CC509" s="104">
        <v>7224</v>
      </c>
      <c r="CD509" s="103">
        <f>IFERROR(CC509/CC511,"-")</f>
        <v>0.41120218579234974</v>
      </c>
      <c r="CE509" s="105">
        <f t="shared" si="440"/>
        <v>51202.69988925803</v>
      </c>
      <c r="CF509" s="106">
        <f t="shared" si="485"/>
        <v>0.39057093425605538</v>
      </c>
    </row>
    <row r="510" spans="2:84" ht="13.5" customHeight="1">
      <c r="B510" s="319"/>
      <c r="C510" s="329"/>
      <c r="D510" s="316"/>
      <c r="E510" s="107">
        <v>10</v>
      </c>
      <c r="F510" s="108" t="s">
        <v>381</v>
      </c>
      <c r="G510" s="109" t="s">
        <v>382</v>
      </c>
      <c r="H510" s="110">
        <v>55506176</v>
      </c>
      <c r="I510" s="112">
        <v>3738</v>
      </c>
      <c r="J510" s="111">
        <f>IFERROR(I510/I511,"-")</f>
        <v>0.3473332094406244</v>
      </c>
      <c r="K510" s="113">
        <f t="shared" si="432"/>
        <v>14849.164258962011</v>
      </c>
      <c r="L510" s="114">
        <f t="shared" si="477"/>
        <v>0.32249158830126823</v>
      </c>
      <c r="M510" s="316"/>
      <c r="N510" s="107">
        <v>10</v>
      </c>
      <c r="O510" s="108" t="s">
        <v>316</v>
      </c>
      <c r="P510" s="109" t="s">
        <v>317</v>
      </c>
      <c r="Q510" s="110">
        <v>58269699</v>
      </c>
      <c r="R510" s="112">
        <v>494</v>
      </c>
      <c r="S510" s="111">
        <f>IFERROR(R510/R511,"-")</f>
        <v>0.49154228855721394</v>
      </c>
      <c r="T510" s="113">
        <f t="shared" si="433"/>
        <v>117954.85627530364</v>
      </c>
      <c r="U510" s="114">
        <f t="shared" si="478"/>
        <v>0.4891089108910891</v>
      </c>
      <c r="V510" s="316"/>
      <c r="W510" s="107">
        <v>10</v>
      </c>
      <c r="X510" s="108" t="s">
        <v>306</v>
      </c>
      <c r="Y510" s="109" t="s">
        <v>307</v>
      </c>
      <c r="Z510" s="110">
        <v>19478138</v>
      </c>
      <c r="AA510" s="112">
        <v>568</v>
      </c>
      <c r="AB510" s="111">
        <f>IFERROR(AA510/AA511,"-")</f>
        <v>0.52690166975881259</v>
      </c>
      <c r="AC510" s="113">
        <f t="shared" si="434"/>
        <v>34292.49647887324</v>
      </c>
      <c r="AD510" s="114">
        <f t="shared" si="479"/>
        <v>0.52495378927911274</v>
      </c>
      <c r="AE510" s="316"/>
      <c r="AF510" s="107">
        <v>10</v>
      </c>
      <c r="AG510" s="108" t="s">
        <v>308</v>
      </c>
      <c r="AH510" s="109" t="s">
        <v>309</v>
      </c>
      <c r="AI510" s="110">
        <v>33600379</v>
      </c>
      <c r="AJ510" s="112">
        <v>397</v>
      </c>
      <c r="AK510" s="111">
        <f>IFERROR(AJ510/AJ511,"-")</f>
        <v>0.38394584139264992</v>
      </c>
      <c r="AL510" s="113">
        <f t="shared" si="435"/>
        <v>84635.715365239288</v>
      </c>
      <c r="AM510" s="114">
        <f t="shared" si="480"/>
        <v>0.37917860553963706</v>
      </c>
      <c r="AN510" s="316"/>
      <c r="AO510" s="107">
        <v>10</v>
      </c>
      <c r="AP510" s="108" t="s">
        <v>365</v>
      </c>
      <c r="AQ510" s="109" t="s">
        <v>366</v>
      </c>
      <c r="AR510" s="110">
        <v>9679242</v>
      </c>
      <c r="AS510" s="112">
        <v>435</v>
      </c>
      <c r="AT510" s="111">
        <f>IFERROR(AS510/AS511,"-")</f>
        <v>0.39473684210526316</v>
      </c>
      <c r="AU510" s="113">
        <f t="shared" si="436"/>
        <v>22251.131034482758</v>
      </c>
      <c r="AV510" s="114">
        <f t="shared" si="481"/>
        <v>0.38839285714285715</v>
      </c>
      <c r="AW510" s="316"/>
      <c r="AX510" s="107">
        <v>10</v>
      </c>
      <c r="AY510" s="108" t="s">
        <v>338</v>
      </c>
      <c r="AZ510" s="109" t="s">
        <v>339</v>
      </c>
      <c r="BA510" s="110">
        <v>30714263</v>
      </c>
      <c r="BB510" s="112">
        <v>337</v>
      </c>
      <c r="BC510" s="111">
        <f>IFERROR(BB510/BB511,"-")</f>
        <v>0.39881656804733728</v>
      </c>
      <c r="BD510" s="113">
        <f t="shared" si="437"/>
        <v>91140.24629080118</v>
      </c>
      <c r="BE510" s="114">
        <f t="shared" si="482"/>
        <v>0.39369158878504673</v>
      </c>
      <c r="BF510" s="316"/>
      <c r="BG510" s="107">
        <v>10</v>
      </c>
      <c r="BH510" s="108" t="s">
        <v>308</v>
      </c>
      <c r="BI510" s="109" t="s">
        <v>309</v>
      </c>
      <c r="BJ510" s="110">
        <v>45596009</v>
      </c>
      <c r="BK510" s="112">
        <v>367</v>
      </c>
      <c r="BL510" s="111">
        <f>IFERROR(BK510/BK511,"-")</f>
        <v>0.39462365591397852</v>
      </c>
      <c r="BM510" s="113">
        <f t="shared" si="438"/>
        <v>124239.80653950953</v>
      </c>
      <c r="BN510" s="114">
        <f t="shared" si="483"/>
        <v>0.38308977035490605</v>
      </c>
      <c r="BO510" s="316"/>
      <c r="BP510" s="107">
        <v>10</v>
      </c>
      <c r="BQ510" s="108" t="s">
        <v>369</v>
      </c>
      <c r="BR510" s="109" t="s">
        <v>370</v>
      </c>
      <c r="BS510" s="110">
        <v>41760722</v>
      </c>
      <c r="BT510" s="112">
        <v>312</v>
      </c>
      <c r="BU510" s="111">
        <f>IFERROR(BT510/BT511,"-")</f>
        <v>0.38423645320197042</v>
      </c>
      <c r="BV510" s="113">
        <f t="shared" si="439"/>
        <v>133848.46794871794</v>
      </c>
      <c r="BW510" s="114">
        <f t="shared" si="484"/>
        <v>0.375</v>
      </c>
      <c r="BX510" s="316"/>
      <c r="BY510" s="107">
        <v>10</v>
      </c>
      <c r="BZ510" s="108" t="s">
        <v>381</v>
      </c>
      <c r="CA510" s="109" t="s">
        <v>382</v>
      </c>
      <c r="CB510" s="110">
        <v>108000385</v>
      </c>
      <c r="CC510" s="112">
        <v>6363</v>
      </c>
      <c r="CD510" s="111">
        <f>IFERROR(CC510/CC511,"-")</f>
        <v>0.36219262295081966</v>
      </c>
      <c r="CE510" s="113">
        <f t="shared" si="440"/>
        <v>16973.186390067578</v>
      </c>
      <c r="CF510" s="114">
        <f t="shared" si="485"/>
        <v>0.34402032871972316</v>
      </c>
    </row>
    <row r="511" spans="2:84" ht="13.5" customHeight="1">
      <c r="B511" s="321"/>
      <c r="C511" s="330"/>
      <c r="D511" s="317"/>
      <c r="E511" s="115" t="s">
        <v>192</v>
      </c>
      <c r="F511" s="116"/>
      <c r="G511" s="117"/>
      <c r="H511" s="211">
        <v>6315983060</v>
      </c>
      <c r="I511" s="119">
        <v>10762</v>
      </c>
      <c r="J511" s="118" t="s">
        <v>126</v>
      </c>
      <c r="K511" s="65">
        <f t="shared" si="432"/>
        <v>586878.18806913216</v>
      </c>
      <c r="L511" s="120">
        <f t="shared" si="477"/>
        <v>0.92847899232162889</v>
      </c>
      <c r="M511" s="317"/>
      <c r="N511" s="115" t="s">
        <v>192</v>
      </c>
      <c r="O511" s="116"/>
      <c r="P511" s="117"/>
      <c r="Q511" s="211">
        <v>787162440</v>
      </c>
      <c r="R511" s="119">
        <v>1005</v>
      </c>
      <c r="S511" s="118" t="s">
        <v>126</v>
      </c>
      <c r="T511" s="65">
        <f t="shared" si="433"/>
        <v>783246.2089552239</v>
      </c>
      <c r="U511" s="120">
        <f t="shared" si="478"/>
        <v>0.99504950495049505</v>
      </c>
      <c r="V511" s="317"/>
      <c r="W511" s="115" t="s">
        <v>192</v>
      </c>
      <c r="X511" s="116"/>
      <c r="Y511" s="117"/>
      <c r="Z511" s="211">
        <v>1113444030</v>
      </c>
      <c r="AA511" s="119">
        <v>1078</v>
      </c>
      <c r="AB511" s="118" t="s">
        <v>126</v>
      </c>
      <c r="AC511" s="65">
        <f t="shared" si="434"/>
        <v>1032879.4341372913</v>
      </c>
      <c r="AD511" s="120">
        <f t="shared" si="479"/>
        <v>0.99630314232902029</v>
      </c>
      <c r="AE511" s="317"/>
      <c r="AF511" s="115" t="s">
        <v>192</v>
      </c>
      <c r="AG511" s="116"/>
      <c r="AH511" s="117"/>
      <c r="AI511" s="211">
        <v>1017788470</v>
      </c>
      <c r="AJ511" s="119">
        <v>1034</v>
      </c>
      <c r="AK511" s="118" t="s">
        <v>126</v>
      </c>
      <c r="AL511" s="65">
        <f t="shared" si="435"/>
        <v>984321.53771760152</v>
      </c>
      <c r="AM511" s="120">
        <f t="shared" si="480"/>
        <v>0.98758357211079273</v>
      </c>
      <c r="AN511" s="317"/>
      <c r="AO511" s="115" t="s">
        <v>192</v>
      </c>
      <c r="AP511" s="116"/>
      <c r="AQ511" s="117"/>
      <c r="AR511" s="211">
        <v>1487241370</v>
      </c>
      <c r="AS511" s="119">
        <v>1102</v>
      </c>
      <c r="AT511" s="118" t="s">
        <v>126</v>
      </c>
      <c r="AU511" s="65">
        <f t="shared" si="436"/>
        <v>1349583.8203266787</v>
      </c>
      <c r="AV511" s="120">
        <f t="shared" si="481"/>
        <v>0.98392857142857137</v>
      </c>
      <c r="AW511" s="317"/>
      <c r="AX511" s="115" t="s">
        <v>192</v>
      </c>
      <c r="AY511" s="116"/>
      <c r="AZ511" s="117"/>
      <c r="BA511" s="211">
        <v>1260154700</v>
      </c>
      <c r="BB511" s="119">
        <v>845</v>
      </c>
      <c r="BC511" s="118" t="s">
        <v>126</v>
      </c>
      <c r="BD511" s="65">
        <f t="shared" si="437"/>
        <v>1491307.3372781065</v>
      </c>
      <c r="BE511" s="120">
        <f t="shared" si="482"/>
        <v>0.98714953271028039</v>
      </c>
      <c r="BF511" s="317"/>
      <c r="BG511" s="115" t="s">
        <v>192</v>
      </c>
      <c r="BH511" s="116"/>
      <c r="BI511" s="117"/>
      <c r="BJ511" s="211">
        <v>1736973590</v>
      </c>
      <c r="BK511" s="119">
        <v>930</v>
      </c>
      <c r="BL511" s="118" t="s">
        <v>126</v>
      </c>
      <c r="BM511" s="65">
        <f t="shared" si="438"/>
        <v>1867713.5376344086</v>
      </c>
      <c r="BN511" s="120">
        <f t="shared" si="483"/>
        <v>0.97077244258872653</v>
      </c>
      <c r="BO511" s="317"/>
      <c r="BP511" s="115" t="s">
        <v>192</v>
      </c>
      <c r="BQ511" s="116"/>
      <c r="BR511" s="117"/>
      <c r="BS511" s="211">
        <v>1531232750</v>
      </c>
      <c r="BT511" s="119">
        <v>812</v>
      </c>
      <c r="BU511" s="118" t="s">
        <v>126</v>
      </c>
      <c r="BV511" s="65">
        <f t="shared" si="439"/>
        <v>1885754.618226601</v>
      </c>
      <c r="BW511" s="120">
        <f t="shared" si="484"/>
        <v>0.97596153846153844</v>
      </c>
      <c r="BX511" s="317"/>
      <c r="BY511" s="115" t="s">
        <v>192</v>
      </c>
      <c r="BZ511" s="116"/>
      <c r="CA511" s="117"/>
      <c r="CB511" s="211">
        <v>15249980410</v>
      </c>
      <c r="CC511" s="119">
        <v>17568</v>
      </c>
      <c r="CD511" s="118" t="s">
        <v>126</v>
      </c>
      <c r="CE511" s="65">
        <f t="shared" si="440"/>
        <v>868054.44045992719</v>
      </c>
      <c r="CF511" s="120">
        <f t="shared" si="485"/>
        <v>0.94982698961937717</v>
      </c>
    </row>
    <row r="512" spans="2:84" ht="13.5" customHeight="1">
      <c r="B512" s="318">
        <v>47</v>
      </c>
      <c r="C512" s="328" t="s">
        <v>16</v>
      </c>
      <c r="D512" s="320">
        <f>CK52</f>
        <v>25700</v>
      </c>
      <c r="E512" s="91">
        <v>1</v>
      </c>
      <c r="F512" s="92" t="s">
        <v>296</v>
      </c>
      <c r="G512" s="93" t="s">
        <v>297</v>
      </c>
      <c r="H512" s="94">
        <v>641532123</v>
      </c>
      <c r="I512" s="96">
        <v>15998</v>
      </c>
      <c r="J512" s="95">
        <f>IFERROR(I512/I522,"-")</f>
        <v>0.67776648025758346</v>
      </c>
      <c r="K512" s="97">
        <f t="shared" si="432"/>
        <v>40100.770283785474</v>
      </c>
      <c r="L512" s="98">
        <f t="shared" ref="L512:L522" si="486">IFERROR(I512/$CK$52,0)</f>
        <v>0.62249027237354082</v>
      </c>
      <c r="M512" s="320">
        <f>CL52</f>
        <v>1935</v>
      </c>
      <c r="N512" s="91">
        <v>1</v>
      </c>
      <c r="O512" s="92" t="s">
        <v>296</v>
      </c>
      <c r="P512" s="93" t="s">
        <v>297</v>
      </c>
      <c r="Q512" s="94">
        <v>62038390</v>
      </c>
      <c r="R512" s="96">
        <v>1476</v>
      </c>
      <c r="S512" s="95">
        <f>IFERROR(R512/R522,"-")</f>
        <v>0.76834981780322753</v>
      </c>
      <c r="T512" s="97">
        <f t="shared" si="433"/>
        <v>42031.429539295394</v>
      </c>
      <c r="U512" s="98">
        <f t="shared" ref="U512:U522" si="487">IFERROR(R512/$CL$52,0)</f>
        <v>0.76279069767441865</v>
      </c>
      <c r="V512" s="320">
        <f>CM52</f>
        <v>1520</v>
      </c>
      <c r="W512" s="91">
        <v>1</v>
      </c>
      <c r="X512" s="92" t="s">
        <v>298</v>
      </c>
      <c r="Y512" s="93" t="s">
        <v>299</v>
      </c>
      <c r="Z512" s="94">
        <v>73354376</v>
      </c>
      <c r="AA512" s="96">
        <v>1209</v>
      </c>
      <c r="AB512" s="95">
        <f>IFERROR(AA512/AA522,"-")</f>
        <v>0.80332225913621258</v>
      </c>
      <c r="AC512" s="97">
        <f t="shared" si="434"/>
        <v>60673.594706368902</v>
      </c>
      <c r="AD512" s="98">
        <f t="shared" ref="AD512:AD522" si="488">IFERROR(AA512/$CM$52,0)</f>
        <v>0.79539473684210527</v>
      </c>
      <c r="AE512" s="320">
        <f>CN52</f>
        <v>1875</v>
      </c>
      <c r="AF512" s="91">
        <v>1</v>
      </c>
      <c r="AG512" s="92" t="s">
        <v>296</v>
      </c>
      <c r="AH512" s="93" t="s">
        <v>297</v>
      </c>
      <c r="AI512" s="94">
        <v>61158074</v>
      </c>
      <c r="AJ512" s="96">
        <v>1360</v>
      </c>
      <c r="AK512" s="95">
        <f>IFERROR(AJ512/AJ522,"-")</f>
        <v>0.73832790445168295</v>
      </c>
      <c r="AL512" s="97">
        <f t="shared" si="435"/>
        <v>44969.172058823533</v>
      </c>
      <c r="AM512" s="98">
        <f t="shared" ref="AM512:AM522" si="489">IFERROR(AJ512/$CN$52,0)</f>
        <v>0.72533333333333339</v>
      </c>
      <c r="AN512" s="320">
        <f>CO52</f>
        <v>1950</v>
      </c>
      <c r="AO512" s="91">
        <v>1</v>
      </c>
      <c r="AP512" s="92" t="s">
        <v>298</v>
      </c>
      <c r="AQ512" s="93" t="s">
        <v>299</v>
      </c>
      <c r="AR512" s="94">
        <v>129712702</v>
      </c>
      <c r="AS512" s="96">
        <v>1526</v>
      </c>
      <c r="AT512" s="95">
        <f>IFERROR(AS512/AS522,"-")</f>
        <v>0.79603547209181014</v>
      </c>
      <c r="AU512" s="97">
        <f t="shared" si="436"/>
        <v>85001.770642201838</v>
      </c>
      <c r="AV512" s="98">
        <f t="shared" ref="AV512:AV522" si="490">IFERROR(AS512/$CO$52,0)</f>
        <v>0.78256410256410258</v>
      </c>
      <c r="AW512" s="320">
        <f>CP52</f>
        <v>1665</v>
      </c>
      <c r="AX512" s="91">
        <v>1</v>
      </c>
      <c r="AY512" s="92" t="s">
        <v>298</v>
      </c>
      <c r="AZ512" s="93" t="s">
        <v>299</v>
      </c>
      <c r="BA512" s="94">
        <v>105827350</v>
      </c>
      <c r="BB512" s="96">
        <v>1312</v>
      </c>
      <c r="BC512" s="95">
        <f>IFERROR(BB512/BB522,"-")</f>
        <v>0.80540208717004302</v>
      </c>
      <c r="BD512" s="97">
        <f t="shared" si="437"/>
        <v>80661.089939024387</v>
      </c>
      <c r="BE512" s="98">
        <f t="shared" ref="BE512:BE522" si="491">IFERROR(BB512/$CP$52,0)</f>
        <v>0.78798798798798797</v>
      </c>
      <c r="BF512" s="320">
        <f>CQ52</f>
        <v>1755</v>
      </c>
      <c r="BG512" s="91">
        <v>1</v>
      </c>
      <c r="BH512" s="92" t="s">
        <v>298</v>
      </c>
      <c r="BI512" s="93" t="s">
        <v>299</v>
      </c>
      <c r="BJ512" s="94">
        <v>167194638</v>
      </c>
      <c r="BK512" s="96">
        <v>1533</v>
      </c>
      <c r="BL512" s="95">
        <f>IFERROR(BK512/BK522,"-")</f>
        <v>0.88766647365373486</v>
      </c>
      <c r="BM512" s="97">
        <f t="shared" si="438"/>
        <v>109063.69080234834</v>
      </c>
      <c r="BN512" s="98">
        <f t="shared" ref="BN512:BN522" si="492">IFERROR(BK512/$CQ$52,0)</f>
        <v>0.87350427350427351</v>
      </c>
      <c r="BO512" s="320">
        <f>CR52</f>
        <v>1366</v>
      </c>
      <c r="BP512" s="91">
        <v>1</v>
      </c>
      <c r="BQ512" s="92" t="s">
        <v>298</v>
      </c>
      <c r="BR512" s="93" t="s">
        <v>299</v>
      </c>
      <c r="BS512" s="94">
        <v>152178829</v>
      </c>
      <c r="BT512" s="96">
        <v>1182</v>
      </c>
      <c r="BU512" s="95">
        <f>IFERROR(BT512/BT522,"-")</f>
        <v>0.88208955223880592</v>
      </c>
      <c r="BV512" s="97">
        <f t="shared" si="439"/>
        <v>128746.89424703892</v>
      </c>
      <c r="BW512" s="98">
        <f t="shared" ref="BW512:BW522" si="493">IFERROR(BT512/$CR$52,0)</f>
        <v>0.86530014641288433</v>
      </c>
      <c r="BX512" s="320">
        <f>CS52</f>
        <v>37766</v>
      </c>
      <c r="BY512" s="91">
        <v>1</v>
      </c>
      <c r="BZ512" s="92" t="s">
        <v>296</v>
      </c>
      <c r="CA512" s="93" t="s">
        <v>297</v>
      </c>
      <c r="CB512" s="94">
        <v>1026610209</v>
      </c>
      <c r="CC512" s="96">
        <v>24714</v>
      </c>
      <c r="CD512" s="95">
        <f>IFERROR(CC512/CC522,"-")</f>
        <v>0.6964632943497252</v>
      </c>
      <c r="CE512" s="97">
        <f t="shared" si="440"/>
        <v>41539.621631463946</v>
      </c>
      <c r="CF512" s="98">
        <f t="shared" ref="CF512:CF522" si="494">IFERROR(CC512/$CS$52,0)</f>
        <v>0.6543981358894243</v>
      </c>
    </row>
    <row r="513" spans="2:84" ht="13.5" customHeight="1">
      <c r="B513" s="319"/>
      <c r="C513" s="329"/>
      <c r="D513" s="316"/>
      <c r="E513" s="99">
        <v>2</v>
      </c>
      <c r="F513" s="100" t="s">
        <v>298</v>
      </c>
      <c r="G513" s="101" t="s">
        <v>299</v>
      </c>
      <c r="H513" s="102">
        <v>647534677</v>
      </c>
      <c r="I513" s="104">
        <v>13089</v>
      </c>
      <c r="J513" s="103">
        <f>IFERROR(I513/I522,"-")</f>
        <v>0.55452465683782415</v>
      </c>
      <c r="K513" s="105">
        <f t="shared" si="432"/>
        <v>49471.669111467643</v>
      </c>
      <c r="L513" s="106">
        <f t="shared" si="486"/>
        <v>0.50929961089494158</v>
      </c>
      <c r="M513" s="316"/>
      <c r="N513" s="99">
        <v>2</v>
      </c>
      <c r="O513" s="100" t="s">
        <v>298</v>
      </c>
      <c r="P513" s="101" t="s">
        <v>299</v>
      </c>
      <c r="Q513" s="102">
        <v>89515422</v>
      </c>
      <c r="R513" s="104">
        <v>1448</v>
      </c>
      <c r="S513" s="103">
        <f>IFERROR(R513/R522,"-")</f>
        <v>0.75377407600208224</v>
      </c>
      <c r="T513" s="105">
        <f t="shared" si="433"/>
        <v>61820.042817679561</v>
      </c>
      <c r="U513" s="106">
        <f t="shared" si="487"/>
        <v>0.74832041343669253</v>
      </c>
      <c r="V513" s="316"/>
      <c r="W513" s="99">
        <v>2</v>
      </c>
      <c r="X513" s="100" t="s">
        <v>296</v>
      </c>
      <c r="Y513" s="101" t="s">
        <v>297</v>
      </c>
      <c r="Z513" s="102">
        <v>52721515</v>
      </c>
      <c r="AA513" s="104">
        <v>1205</v>
      </c>
      <c r="AB513" s="103">
        <f>IFERROR(AA513/AA522,"-")</f>
        <v>0.80066445182724255</v>
      </c>
      <c r="AC513" s="105">
        <f t="shared" si="434"/>
        <v>43752.294605809126</v>
      </c>
      <c r="AD513" s="106">
        <f t="shared" si="488"/>
        <v>0.79276315789473684</v>
      </c>
      <c r="AE513" s="316"/>
      <c r="AF513" s="99">
        <v>2</v>
      </c>
      <c r="AG513" s="100" t="s">
        <v>298</v>
      </c>
      <c r="AH513" s="101" t="s">
        <v>299</v>
      </c>
      <c r="AI513" s="102">
        <v>86492587</v>
      </c>
      <c r="AJ513" s="104">
        <v>1257</v>
      </c>
      <c r="AK513" s="103">
        <f>IFERROR(AJ513/AJ522,"-")</f>
        <v>0.6824104234527687</v>
      </c>
      <c r="AL513" s="105">
        <f t="shared" si="435"/>
        <v>68808.740652346853</v>
      </c>
      <c r="AM513" s="106">
        <f t="shared" si="489"/>
        <v>0.6704</v>
      </c>
      <c r="AN513" s="316"/>
      <c r="AO513" s="99">
        <v>2</v>
      </c>
      <c r="AP513" s="100" t="s">
        <v>296</v>
      </c>
      <c r="AQ513" s="101" t="s">
        <v>297</v>
      </c>
      <c r="AR513" s="102">
        <v>64010932</v>
      </c>
      <c r="AS513" s="104">
        <v>1496</v>
      </c>
      <c r="AT513" s="103">
        <f>IFERROR(AS513/AS522,"-")</f>
        <v>0.78038601982263955</v>
      </c>
      <c r="AU513" s="105">
        <f t="shared" si="436"/>
        <v>42788.05614973262</v>
      </c>
      <c r="AV513" s="106">
        <f t="shared" si="490"/>
        <v>0.76717948717948714</v>
      </c>
      <c r="AW513" s="316"/>
      <c r="AX513" s="99">
        <v>2</v>
      </c>
      <c r="AY513" s="100" t="s">
        <v>296</v>
      </c>
      <c r="AZ513" s="101" t="s">
        <v>297</v>
      </c>
      <c r="BA513" s="102">
        <v>49831964</v>
      </c>
      <c r="BB513" s="104">
        <v>1164</v>
      </c>
      <c r="BC513" s="103">
        <f>IFERROR(BB513/BB522,"-")</f>
        <v>0.71454880294659295</v>
      </c>
      <c r="BD513" s="105">
        <f t="shared" si="437"/>
        <v>42810.96563573883</v>
      </c>
      <c r="BE513" s="106">
        <f t="shared" si="491"/>
        <v>0.69909909909909906</v>
      </c>
      <c r="BF513" s="316"/>
      <c r="BG513" s="99">
        <v>2</v>
      </c>
      <c r="BH513" s="100" t="s">
        <v>296</v>
      </c>
      <c r="BI513" s="101" t="s">
        <v>297</v>
      </c>
      <c r="BJ513" s="102">
        <v>54730776</v>
      </c>
      <c r="BK513" s="104">
        <v>1199</v>
      </c>
      <c r="BL513" s="103">
        <f>IFERROR(BK513/BK522,"-")</f>
        <v>0.69426751592356684</v>
      </c>
      <c r="BM513" s="105">
        <f t="shared" si="438"/>
        <v>45647.019182652213</v>
      </c>
      <c r="BN513" s="106">
        <f t="shared" si="492"/>
        <v>0.68319088319088317</v>
      </c>
      <c r="BO513" s="316"/>
      <c r="BP513" s="99">
        <v>2</v>
      </c>
      <c r="BQ513" s="100" t="s">
        <v>292</v>
      </c>
      <c r="BR513" s="101" t="s">
        <v>293</v>
      </c>
      <c r="BS513" s="102">
        <v>194375791</v>
      </c>
      <c r="BT513" s="104">
        <v>909</v>
      </c>
      <c r="BU513" s="103">
        <f>IFERROR(BT513/BT522,"-")</f>
        <v>0.67835820895522392</v>
      </c>
      <c r="BV513" s="105">
        <f t="shared" si="439"/>
        <v>213834.75357535755</v>
      </c>
      <c r="BW513" s="106">
        <f t="shared" si="493"/>
        <v>0.66544655929721819</v>
      </c>
      <c r="BX513" s="316"/>
      <c r="BY513" s="99">
        <v>2</v>
      </c>
      <c r="BZ513" s="100" t="s">
        <v>298</v>
      </c>
      <c r="CA513" s="101" t="s">
        <v>299</v>
      </c>
      <c r="CB513" s="102">
        <v>1451810581</v>
      </c>
      <c r="CC513" s="104">
        <v>22556</v>
      </c>
      <c r="CD513" s="103">
        <f>IFERROR(CC513/CC522,"-")</f>
        <v>0.63564886571790902</v>
      </c>
      <c r="CE513" s="105">
        <f t="shared" si="440"/>
        <v>64364.718079446713</v>
      </c>
      <c r="CF513" s="106">
        <f t="shared" si="494"/>
        <v>0.59725679182333313</v>
      </c>
    </row>
    <row r="514" spans="2:84" ht="13.5" customHeight="1">
      <c r="B514" s="319"/>
      <c r="C514" s="329"/>
      <c r="D514" s="316"/>
      <c r="E514" s="99">
        <v>3</v>
      </c>
      <c r="F514" s="121" t="s">
        <v>300</v>
      </c>
      <c r="G514" s="101" t="s">
        <v>301</v>
      </c>
      <c r="H514" s="102">
        <v>634275595</v>
      </c>
      <c r="I514" s="104">
        <v>12206</v>
      </c>
      <c r="J514" s="103">
        <f>IFERROR(I514/I522,"-")</f>
        <v>0.51711574309439079</v>
      </c>
      <c r="K514" s="105">
        <f t="shared" si="432"/>
        <v>51964.246681959688</v>
      </c>
      <c r="L514" s="106">
        <f t="shared" si="486"/>
        <v>0.47494163424124514</v>
      </c>
      <c r="M514" s="316"/>
      <c r="N514" s="99">
        <v>3</v>
      </c>
      <c r="O514" s="121" t="s">
        <v>300</v>
      </c>
      <c r="P514" s="101" t="s">
        <v>301</v>
      </c>
      <c r="Q514" s="102">
        <v>72365678</v>
      </c>
      <c r="R514" s="104">
        <v>1225</v>
      </c>
      <c r="S514" s="103">
        <f>IFERROR(R514/R522,"-")</f>
        <v>0.63768870380010412</v>
      </c>
      <c r="T514" s="105">
        <f t="shared" si="433"/>
        <v>59074.02285714286</v>
      </c>
      <c r="U514" s="106">
        <f t="shared" si="487"/>
        <v>0.63307493540051685</v>
      </c>
      <c r="V514" s="316"/>
      <c r="W514" s="99">
        <v>3</v>
      </c>
      <c r="X514" s="121" t="s">
        <v>300</v>
      </c>
      <c r="Y514" s="101" t="s">
        <v>301</v>
      </c>
      <c r="Z514" s="102">
        <v>58521923</v>
      </c>
      <c r="AA514" s="104">
        <v>927</v>
      </c>
      <c r="AB514" s="103">
        <f>IFERROR(AA514/AA522,"-")</f>
        <v>0.61594684385382059</v>
      </c>
      <c r="AC514" s="105">
        <f t="shared" si="434"/>
        <v>63130.445523193099</v>
      </c>
      <c r="AD514" s="106">
        <f t="shared" si="488"/>
        <v>0.60986842105263162</v>
      </c>
      <c r="AE514" s="316"/>
      <c r="AF514" s="99">
        <v>3</v>
      </c>
      <c r="AG514" s="121" t="s">
        <v>300</v>
      </c>
      <c r="AH514" s="101" t="s">
        <v>301</v>
      </c>
      <c r="AI514" s="102">
        <v>62674959</v>
      </c>
      <c r="AJ514" s="104">
        <v>1091</v>
      </c>
      <c r="AK514" s="103">
        <f>IFERROR(AJ514/AJ522,"-")</f>
        <v>0.59229098805646041</v>
      </c>
      <c r="AL514" s="105">
        <f t="shared" si="435"/>
        <v>57447.258478460128</v>
      </c>
      <c r="AM514" s="106">
        <f t="shared" si="489"/>
        <v>0.58186666666666664</v>
      </c>
      <c r="AN514" s="316"/>
      <c r="AO514" s="99">
        <v>3</v>
      </c>
      <c r="AP514" s="121" t="s">
        <v>292</v>
      </c>
      <c r="AQ514" s="101" t="s">
        <v>293</v>
      </c>
      <c r="AR514" s="102">
        <v>178883667</v>
      </c>
      <c r="AS514" s="104">
        <v>1185</v>
      </c>
      <c r="AT514" s="103">
        <f>IFERROR(AS514/AS522,"-")</f>
        <v>0.61815336463223791</v>
      </c>
      <c r="AU514" s="105">
        <f t="shared" si="436"/>
        <v>150956.68101265823</v>
      </c>
      <c r="AV514" s="106">
        <f t="shared" si="490"/>
        <v>0.60769230769230764</v>
      </c>
      <c r="AW514" s="316"/>
      <c r="AX514" s="99">
        <v>3</v>
      </c>
      <c r="AY514" s="121" t="s">
        <v>292</v>
      </c>
      <c r="AZ514" s="101" t="s">
        <v>293</v>
      </c>
      <c r="BA514" s="102">
        <v>203862889</v>
      </c>
      <c r="BB514" s="104">
        <v>1027</v>
      </c>
      <c r="BC514" s="103">
        <f>IFERROR(BB514/BB522,"-")</f>
        <v>0.6304481276856968</v>
      </c>
      <c r="BD514" s="105">
        <f t="shared" si="437"/>
        <v>198503.29990262902</v>
      </c>
      <c r="BE514" s="106">
        <f t="shared" si="491"/>
        <v>0.61681681681681677</v>
      </c>
      <c r="BF514" s="316"/>
      <c r="BG514" s="99">
        <v>3</v>
      </c>
      <c r="BH514" s="121" t="s">
        <v>292</v>
      </c>
      <c r="BI514" s="101" t="s">
        <v>293</v>
      </c>
      <c r="BJ514" s="102">
        <v>277406017</v>
      </c>
      <c r="BK514" s="104">
        <v>1184</v>
      </c>
      <c r="BL514" s="103">
        <f>IFERROR(BK514/BK522,"-")</f>
        <v>0.68558193398957734</v>
      </c>
      <c r="BM514" s="105">
        <f t="shared" si="438"/>
        <v>234295.62246621621</v>
      </c>
      <c r="BN514" s="106">
        <f t="shared" si="492"/>
        <v>0.67464387464387465</v>
      </c>
      <c r="BO514" s="316"/>
      <c r="BP514" s="99">
        <v>3</v>
      </c>
      <c r="BQ514" s="121" t="s">
        <v>333</v>
      </c>
      <c r="BR514" s="101" t="s">
        <v>565</v>
      </c>
      <c r="BS514" s="102">
        <v>100505574</v>
      </c>
      <c r="BT514" s="104">
        <v>882</v>
      </c>
      <c r="BU514" s="103">
        <f>IFERROR(BT514/BT522,"-")</f>
        <v>0.65820895522388057</v>
      </c>
      <c r="BV514" s="105">
        <f t="shared" si="439"/>
        <v>113951.89795918367</v>
      </c>
      <c r="BW514" s="106">
        <f t="shared" si="493"/>
        <v>0.64568081991215232</v>
      </c>
      <c r="BX514" s="316"/>
      <c r="BY514" s="99">
        <v>3</v>
      </c>
      <c r="BZ514" s="121" t="s">
        <v>300</v>
      </c>
      <c r="CA514" s="101" t="s">
        <v>301</v>
      </c>
      <c r="CB514" s="102">
        <v>1073700919</v>
      </c>
      <c r="CC514" s="104">
        <v>19230</v>
      </c>
      <c r="CD514" s="103">
        <f>IFERROR(CC514/CC522,"-")</f>
        <v>0.54191912075524873</v>
      </c>
      <c r="CE514" s="105">
        <f t="shared" si="440"/>
        <v>55834.681175247009</v>
      </c>
      <c r="CF514" s="106">
        <f t="shared" si="494"/>
        <v>0.50918815866122968</v>
      </c>
    </row>
    <row r="515" spans="2:84" ht="13.5" customHeight="1">
      <c r="B515" s="319"/>
      <c r="C515" s="329"/>
      <c r="D515" s="316"/>
      <c r="E515" s="99">
        <v>4</v>
      </c>
      <c r="F515" s="100" t="s">
        <v>306</v>
      </c>
      <c r="G515" s="101" t="s">
        <v>307</v>
      </c>
      <c r="H515" s="102">
        <v>414591783</v>
      </c>
      <c r="I515" s="104">
        <v>11705</v>
      </c>
      <c r="J515" s="103">
        <f>IFERROR(I515/I522,"-")</f>
        <v>0.49589052702931707</v>
      </c>
      <c r="K515" s="105">
        <f t="shared" si="432"/>
        <v>35420.058351131993</v>
      </c>
      <c r="L515" s="106">
        <f t="shared" si="486"/>
        <v>0.45544747081712061</v>
      </c>
      <c r="M515" s="316"/>
      <c r="N515" s="99">
        <v>4</v>
      </c>
      <c r="O515" s="100" t="s">
        <v>333</v>
      </c>
      <c r="P515" s="101" t="s">
        <v>565</v>
      </c>
      <c r="Q515" s="102">
        <v>27047606</v>
      </c>
      <c r="R515" s="104">
        <v>1150</v>
      </c>
      <c r="S515" s="103">
        <f>IFERROR(R515/R522,"-")</f>
        <v>0.59864653826132219</v>
      </c>
      <c r="T515" s="105">
        <f t="shared" si="433"/>
        <v>23519.657391304347</v>
      </c>
      <c r="U515" s="106">
        <f t="shared" si="487"/>
        <v>0.59431524547803616</v>
      </c>
      <c r="V515" s="316"/>
      <c r="W515" s="99">
        <v>4</v>
      </c>
      <c r="X515" s="100" t="s">
        <v>333</v>
      </c>
      <c r="Y515" s="101" t="s">
        <v>565</v>
      </c>
      <c r="Z515" s="102">
        <v>21472028</v>
      </c>
      <c r="AA515" s="104">
        <v>902</v>
      </c>
      <c r="AB515" s="103">
        <f>IFERROR(AA515/AA522,"-")</f>
        <v>0.59933554817275747</v>
      </c>
      <c r="AC515" s="105">
        <f t="shared" si="434"/>
        <v>23804.909090909092</v>
      </c>
      <c r="AD515" s="106">
        <f t="shared" si="488"/>
        <v>0.59342105263157896</v>
      </c>
      <c r="AE515" s="316"/>
      <c r="AF515" s="99">
        <v>4</v>
      </c>
      <c r="AG515" s="100" t="s">
        <v>292</v>
      </c>
      <c r="AH515" s="101" t="s">
        <v>293</v>
      </c>
      <c r="AI515" s="102">
        <v>130065406</v>
      </c>
      <c r="AJ515" s="104">
        <v>1046</v>
      </c>
      <c r="AK515" s="103">
        <f>IFERROR(AJ515/AJ522,"-")</f>
        <v>0.5678610206297503</v>
      </c>
      <c r="AL515" s="105">
        <f t="shared" si="435"/>
        <v>124345.51242829827</v>
      </c>
      <c r="AM515" s="106">
        <f t="shared" si="489"/>
        <v>0.55786666666666662</v>
      </c>
      <c r="AN515" s="316"/>
      <c r="AO515" s="99">
        <v>4</v>
      </c>
      <c r="AP515" s="100" t="s">
        <v>300</v>
      </c>
      <c r="AQ515" s="101" t="s">
        <v>301</v>
      </c>
      <c r="AR515" s="102">
        <v>74219810</v>
      </c>
      <c r="AS515" s="104">
        <v>1155</v>
      </c>
      <c r="AT515" s="103">
        <f>IFERROR(AS515/AS522,"-")</f>
        <v>0.60250391236306733</v>
      </c>
      <c r="AU515" s="105">
        <f t="shared" si="436"/>
        <v>64259.57575757576</v>
      </c>
      <c r="AV515" s="106">
        <f t="shared" si="490"/>
        <v>0.59230769230769231</v>
      </c>
      <c r="AW515" s="316"/>
      <c r="AX515" s="99">
        <v>4</v>
      </c>
      <c r="AY515" s="100" t="s">
        <v>333</v>
      </c>
      <c r="AZ515" s="101" t="s">
        <v>565</v>
      </c>
      <c r="BA515" s="102">
        <v>58476235</v>
      </c>
      <c r="BB515" s="104">
        <v>957</v>
      </c>
      <c r="BC515" s="103">
        <f>IFERROR(BB515/BB522,"-")</f>
        <v>0.58747697974217317</v>
      </c>
      <c r="BD515" s="105">
        <f t="shared" si="437"/>
        <v>61103.693834900732</v>
      </c>
      <c r="BE515" s="106">
        <f t="shared" si="491"/>
        <v>0.57477477477477479</v>
      </c>
      <c r="BF515" s="316"/>
      <c r="BG515" s="99">
        <v>4</v>
      </c>
      <c r="BH515" s="100" t="s">
        <v>333</v>
      </c>
      <c r="BI515" s="101" t="s">
        <v>565</v>
      </c>
      <c r="BJ515" s="102">
        <v>88766281</v>
      </c>
      <c r="BK515" s="104">
        <v>1115</v>
      </c>
      <c r="BL515" s="103">
        <f>IFERROR(BK515/BK522,"-")</f>
        <v>0.64562825709322524</v>
      </c>
      <c r="BM515" s="105">
        <f t="shared" si="438"/>
        <v>79611.014349775782</v>
      </c>
      <c r="BN515" s="106">
        <f t="shared" si="492"/>
        <v>0.63532763532763536</v>
      </c>
      <c r="BO515" s="316"/>
      <c r="BP515" s="99">
        <v>4</v>
      </c>
      <c r="BQ515" s="100" t="s">
        <v>296</v>
      </c>
      <c r="BR515" s="101" t="s">
        <v>297</v>
      </c>
      <c r="BS515" s="102">
        <v>40586435</v>
      </c>
      <c r="BT515" s="104">
        <v>816</v>
      </c>
      <c r="BU515" s="103">
        <f>IFERROR(BT515/BT522,"-")</f>
        <v>0.60895522388059697</v>
      </c>
      <c r="BV515" s="105">
        <f t="shared" si="439"/>
        <v>49738.278186274511</v>
      </c>
      <c r="BW515" s="106">
        <f t="shared" si="493"/>
        <v>0.59736456808199123</v>
      </c>
      <c r="BX515" s="316"/>
      <c r="BY515" s="99">
        <v>4</v>
      </c>
      <c r="BZ515" s="100" t="s">
        <v>333</v>
      </c>
      <c r="CA515" s="101" t="s">
        <v>565</v>
      </c>
      <c r="CB515" s="102">
        <v>569710975</v>
      </c>
      <c r="CC515" s="104">
        <v>17430</v>
      </c>
      <c r="CD515" s="103">
        <f>IFERROR(CC515/CC522,"-")</f>
        <v>0.49119346202620828</v>
      </c>
      <c r="CE515" s="105">
        <f t="shared" si="440"/>
        <v>32685.655479059093</v>
      </c>
      <c r="CF515" s="106">
        <f t="shared" si="494"/>
        <v>0.46152624053381347</v>
      </c>
    </row>
    <row r="516" spans="2:84" ht="13.5" customHeight="1">
      <c r="B516" s="319"/>
      <c r="C516" s="329"/>
      <c r="D516" s="316"/>
      <c r="E516" s="99">
        <v>5</v>
      </c>
      <c r="F516" s="100" t="s">
        <v>387</v>
      </c>
      <c r="G516" s="101" t="s">
        <v>388</v>
      </c>
      <c r="H516" s="102">
        <v>44780881</v>
      </c>
      <c r="I516" s="104">
        <v>10884</v>
      </c>
      <c r="J516" s="103">
        <f>IFERROR(I516/I522,"-")</f>
        <v>0.46110828673106252</v>
      </c>
      <c r="K516" s="105">
        <f t="shared" si="432"/>
        <v>4114.3771591326722</v>
      </c>
      <c r="L516" s="106">
        <f t="shared" si="486"/>
        <v>0.42350194552529186</v>
      </c>
      <c r="M516" s="316"/>
      <c r="N516" s="99">
        <v>5</v>
      </c>
      <c r="O516" s="100" t="s">
        <v>292</v>
      </c>
      <c r="P516" s="101" t="s">
        <v>293</v>
      </c>
      <c r="Q516" s="102">
        <v>178271838</v>
      </c>
      <c r="R516" s="104">
        <v>1106</v>
      </c>
      <c r="S516" s="103">
        <f>IFERROR(R516/R522,"-")</f>
        <v>0.57574180114523688</v>
      </c>
      <c r="T516" s="105">
        <f t="shared" si="433"/>
        <v>161186.11030741411</v>
      </c>
      <c r="U516" s="106">
        <f t="shared" si="487"/>
        <v>0.57157622739018088</v>
      </c>
      <c r="V516" s="316"/>
      <c r="W516" s="99">
        <v>5</v>
      </c>
      <c r="X516" s="100" t="s">
        <v>292</v>
      </c>
      <c r="Y516" s="101" t="s">
        <v>293</v>
      </c>
      <c r="Z516" s="102">
        <v>140467246</v>
      </c>
      <c r="AA516" s="104">
        <v>880</v>
      </c>
      <c r="AB516" s="103">
        <f>IFERROR(AA516/AA522,"-")</f>
        <v>0.58471760797342198</v>
      </c>
      <c r="AC516" s="105">
        <f t="shared" si="434"/>
        <v>159621.87045454545</v>
      </c>
      <c r="AD516" s="106">
        <f t="shared" si="488"/>
        <v>0.57894736842105265</v>
      </c>
      <c r="AE516" s="316"/>
      <c r="AF516" s="99">
        <v>5</v>
      </c>
      <c r="AG516" s="100" t="s">
        <v>333</v>
      </c>
      <c r="AH516" s="101" t="s">
        <v>565</v>
      </c>
      <c r="AI516" s="102">
        <v>28176445</v>
      </c>
      <c r="AJ516" s="104">
        <v>1003</v>
      </c>
      <c r="AK516" s="103">
        <f>IFERROR(AJ516/AJ522,"-")</f>
        <v>0.5445168295331162</v>
      </c>
      <c r="AL516" s="105">
        <f t="shared" si="435"/>
        <v>28092.168494516449</v>
      </c>
      <c r="AM516" s="106">
        <f t="shared" si="489"/>
        <v>0.53493333333333337</v>
      </c>
      <c r="AN516" s="316"/>
      <c r="AO516" s="99">
        <v>5</v>
      </c>
      <c r="AP516" s="100" t="s">
        <v>333</v>
      </c>
      <c r="AQ516" s="101" t="s">
        <v>565</v>
      </c>
      <c r="AR516" s="102">
        <v>49751122</v>
      </c>
      <c r="AS516" s="104">
        <v>1127</v>
      </c>
      <c r="AT516" s="103">
        <f>IFERROR(AS516/AS522,"-")</f>
        <v>0.58789775691184143</v>
      </c>
      <c r="AU516" s="105">
        <f t="shared" si="436"/>
        <v>44144.740017746226</v>
      </c>
      <c r="AV516" s="106">
        <f t="shared" si="490"/>
        <v>0.57794871794871794</v>
      </c>
      <c r="AW516" s="316"/>
      <c r="AX516" s="99">
        <v>5</v>
      </c>
      <c r="AY516" s="100" t="s">
        <v>300</v>
      </c>
      <c r="AZ516" s="101" t="s">
        <v>301</v>
      </c>
      <c r="BA516" s="102">
        <v>55572917</v>
      </c>
      <c r="BB516" s="104">
        <v>938</v>
      </c>
      <c r="BC516" s="103">
        <f>IFERROR(BB516/BB522,"-")</f>
        <v>0.57581338244321667</v>
      </c>
      <c r="BD516" s="105">
        <f t="shared" si="437"/>
        <v>59246.180170575695</v>
      </c>
      <c r="BE516" s="106">
        <f t="shared" si="491"/>
        <v>0.56336336336336335</v>
      </c>
      <c r="BF516" s="316"/>
      <c r="BG516" s="99">
        <v>5</v>
      </c>
      <c r="BH516" s="100" t="s">
        <v>338</v>
      </c>
      <c r="BI516" s="101" t="s">
        <v>339</v>
      </c>
      <c r="BJ516" s="102">
        <v>92581514</v>
      </c>
      <c r="BK516" s="104">
        <v>1018</v>
      </c>
      <c r="BL516" s="103">
        <f>IFERROR(BK516/BK522,"-")</f>
        <v>0.58946149392009262</v>
      </c>
      <c r="BM516" s="105">
        <f t="shared" si="438"/>
        <v>90944.512770137531</v>
      </c>
      <c r="BN516" s="106">
        <f t="shared" si="492"/>
        <v>0.58005698005698003</v>
      </c>
      <c r="BO516" s="316"/>
      <c r="BP516" s="99">
        <v>5</v>
      </c>
      <c r="BQ516" s="100" t="s">
        <v>338</v>
      </c>
      <c r="BR516" s="101" t="s">
        <v>339</v>
      </c>
      <c r="BS516" s="102">
        <v>71364933</v>
      </c>
      <c r="BT516" s="104">
        <v>789</v>
      </c>
      <c r="BU516" s="103">
        <f>IFERROR(BT516/BT522,"-")</f>
        <v>0.58880597014925373</v>
      </c>
      <c r="BV516" s="105">
        <f t="shared" si="439"/>
        <v>90449.851711026611</v>
      </c>
      <c r="BW516" s="106">
        <f t="shared" si="493"/>
        <v>0.57759882869692536</v>
      </c>
      <c r="BX516" s="316"/>
      <c r="BY516" s="99">
        <v>5</v>
      </c>
      <c r="BZ516" s="100" t="s">
        <v>306</v>
      </c>
      <c r="CA516" s="101" t="s">
        <v>307</v>
      </c>
      <c r="CB516" s="102">
        <v>603882905</v>
      </c>
      <c r="CC516" s="104">
        <v>16730</v>
      </c>
      <c r="CD516" s="103">
        <f>IFERROR(CC516/CC522,"-")</f>
        <v>0.47146681696491477</v>
      </c>
      <c r="CE516" s="105">
        <f t="shared" si="440"/>
        <v>36095.810221159591</v>
      </c>
      <c r="CF516" s="106">
        <f t="shared" si="494"/>
        <v>0.44299105015092943</v>
      </c>
    </row>
    <row r="517" spans="2:84" ht="13.5" customHeight="1">
      <c r="B517" s="319"/>
      <c r="C517" s="329"/>
      <c r="D517" s="316"/>
      <c r="E517" s="99">
        <v>6</v>
      </c>
      <c r="F517" s="121" t="s">
        <v>302</v>
      </c>
      <c r="G517" s="101" t="s">
        <v>303</v>
      </c>
      <c r="H517" s="102">
        <v>467114458</v>
      </c>
      <c r="I517" s="104">
        <v>10530</v>
      </c>
      <c r="J517" s="103">
        <f>IFERROR(I517/I522,"-")</f>
        <v>0.44611082867310625</v>
      </c>
      <c r="K517" s="105">
        <f t="shared" si="432"/>
        <v>44360.347388414055</v>
      </c>
      <c r="L517" s="106">
        <f t="shared" si="486"/>
        <v>0.40972762645914396</v>
      </c>
      <c r="M517" s="316"/>
      <c r="N517" s="99">
        <v>6</v>
      </c>
      <c r="O517" s="121" t="s">
        <v>312</v>
      </c>
      <c r="P517" s="101" t="s">
        <v>313</v>
      </c>
      <c r="Q517" s="102">
        <v>36441825</v>
      </c>
      <c r="R517" s="104">
        <v>1077</v>
      </c>
      <c r="S517" s="103">
        <f>IFERROR(R517/R522,"-")</f>
        <v>0.56064549713690781</v>
      </c>
      <c r="T517" s="105">
        <f t="shared" si="433"/>
        <v>33836.420612813374</v>
      </c>
      <c r="U517" s="106">
        <f t="shared" si="487"/>
        <v>0.55658914728682174</v>
      </c>
      <c r="V517" s="316"/>
      <c r="W517" s="99">
        <v>6</v>
      </c>
      <c r="X517" s="121" t="s">
        <v>312</v>
      </c>
      <c r="Y517" s="101" t="s">
        <v>313</v>
      </c>
      <c r="Z517" s="102">
        <v>41647110</v>
      </c>
      <c r="AA517" s="104">
        <v>826</v>
      </c>
      <c r="AB517" s="103">
        <f>IFERROR(AA517/AA522,"-")</f>
        <v>0.5488372093023256</v>
      </c>
      <c r="AC517" s="105">
        <f t="shared" si="434"/>
        <v>50420.230024213073</v>
      </c>
      <c r="AD517" s="106">
        <f t="shared" si="488"/>
        <v>0.54342105263157892</v>
      </c>
      <c r="AE517" s="316"/>
      <c r="AF517" s="99">
        <v>6</v>
      </c>
      <c r="AG517" s="121" t="s">
        <v>312</v>
      </c>
      <c r="AH517" s="101" t="s">
        <v>313</v>
      </c>
      <c r="AI517" s="102">
        <v>38041666</v>
      </c>
      <c r="AJ517" s="104">
        <v>873</v>
      </c>
      <c r="AK517" s="103">
        <f>IFERROR(AJ517/AJ522,"-")</f>
        <v>0.47394136807817588</v>
      </c>
      <c r="AL517" s="105">
        <f t="shared" si="435"/>
        <v>43575.791523482243</v>
      </c>
      <c r="AM517" s="106">
        <f t="shared" si="489"/>
        <v>0.46560000000000001</v>
      </c>
      <c r="AN517" s="316"/>
      <c r="AO517" s="99">
        <v>6</v>
      </c>
      <c r="AP517" s="121" t="s">
        <v>312</v>
      </c>
      <c r="AQ517" s="101" t="s">
        <v>313</v>
      </c>
      <c r="AR517" s="102">
        <v>56752988</v>
      </c>
      <c r="AS517" s="104">
        <v>990</v>
      </c>
      <c r="AT517" s="103">
        <f>IFERROR(AS517/AS522,"-")</f>
        <v>0.51643192488262912</v>
      </c>
      <c r="AU517" s="105">
        <f t="shared" si="436"/>
        <v>57326.250505050506</v>
      </c>
      <c r="AV517" s="106">
        <f t="shared" si="490"/>
        <v>0.50769230769230766</v>
      </c>
      <c r="AW517" s="316"/>
      <c r="AX517" s="99">
        <v>6</v>
      </c>
      <c r="AY517" s="121" t="s">
        <v>338</v>
      </c>
      <c r="AZ517" s="101" t="s">
        <v>339</v>
      </c>
      <c r="BA517" s="102">
        <v>65687241</v>
      </c>
      <c r="BB517" s="104">
        <v>788</v>
      </c>
      <c r="BC517" s="103">
        <f>IFERROR(BB517/BB522,"-")</f>
        <v>0.48373235113566604</v>
      </c>
      <c r="BD517" s="105">
        <f t="shared" si="437"/>
        <v>83359.442893401021</v>
      </c>
      <c r="BE517" s="106">
        <f t="shared" si="491"/>
        <v>0.47327327327327329</v>
      </c>
      <c r="BF517" s="316"/>
      <c r="BG517" s="99">
        <v>6</v>
      </c>
      <c r="BH517" s="121" t="s">
        <v>300</v>
      </c>
      <c r="BI517" s="101" t="s">
        <v>301</v>
      </c>
      <c r="BJ517" s="102">
        <v>73662074</v>
      </c>
      <c r="BK517" s="104">
        <v>989</v>
      </c>
      <c r="BL517" s="103">
        <f>IFERROR(BK517/BK522,"-")</f>
        <v>0.5726693688477128</v>
      </c>
      <c r="BM517" s="105">
        <f t="shared" si="438"/>
        <v>74481.369059656223</v>
      </c>
      <c r="BN517" s="106">
        <f t="shared" si="492"/>
        <v>0.56353276353276349</v>
      </c>
      <c r="BO517" s="316"/>
      <c r="BP517" s="99">
        <v>6</v>
      </c>
      <c r="BQ517" s="121" t="s">
        <v>454</v>
      </c>
      <c r="BR517" s="101" t="s">
        <v>455</v>
      </c>
      <c r="BS517" s="102">
        <v>72323086</v>
      </c>
      <c r="BT517" s="104">
        <v>744</v>
      </c>
      <c r="BU517" s="103">
        <f>IFERROR(BT517/BT522,"-")</f>
        <v>0.55522388059701488</v>
      </c>
      <c r="BV517" s="105">
        <f t="shared" si="439"/>
        <v>97208.448924731187</v>
      </c>
      <c r="BW517" s="106">
        <f t="shared" si="493"/>
        <v>0.54465592972181553</v>
      </c>
      <c r="BX517" s="316"/>
      <c r="BY517" s="99">
        <v>6</v>
      </c>
      <c r="BZ517" s="121" t="s">
        <v>292</v>
      </c>
      <c r="CA517" s="101" t="s">
        <v>293</v>
      </c>
      <c r="CB517" s="102">
        <v>2268020803</v>
      </c>
      <c r="CC517" s="104">
        <v>16592</v>
      </c>
      <c r="CD517" s="103">
        <f>IFERROR(CC517/CC522,"-")</f>
        <v>0.46757784979568834</v>
      </c>
      <c r="CE517" s="105">
        <f t="shared" si="440"/>
        <v>136693.63566779171</v>
      </c>
      <c r="CF517" s="106">
        <f t="shared" si="494"/>
        <v>0.43933696976116082</v>
      </c>
    </row>
    <row r="518" spans="2:84" ht="13.5" customHeight="1">
      <c r="B518" s="319"/>
      <c r="C518" s="329"/>
      <c r="D518" s="316"/>
      <c r="E518" s="99">
        <v>7</v>
      </c>
      <c r="F518" s="121" t="s">
        <v>333</v>
      </c>
      <c r="G518" s="101" t="s">
        <v>565</v>
      </c>
      <c r="H518" s="102">
        <v>195515684</v>
      </c>
      <c r="I518" s="104">
        <v>10294</v>
      </c>
      <c r="J518" s="103">
        <f>IFERROR(I518/I522,"-")</f>
        <v>0.43611252330113542</v>
      </c>
      <c r="K518" s="105">
        <f t="shared" ref="K518:K581" si="495">IFERROR(H518/I518,"-")</f>
        <v>18993.169224791141</v>
      </c>
      <c r="L518" s="106">
        <f t="shared" si="486"/>
        <v>0.40054474708171206</v>
      </c>
      <c r="M518" s="316"/>
      <c r="N518" s="99">
        <v>7</v>
      </c>
      <c r="O518" s="121" t="s">
        <v>306</v>
      </c>
      <c r="P518" s="101" t="s">
        <v>307</v>
      </c>
      <c r="Q518" s="102">
        <v>37221065</v>
      </c>
      <c r="R518" s="104">
        <v>1027</v>
      </c>
      <c r="S518" s="103">
        <f>IFERROR(R518/R522,"-")</f>
        <v>0.53461738677771997</v>
      </c>
      <c r="T518" s="105">
        <f t="shared" ref="T518:T581" si="496">IFERROR(Q518/R518,"-")</f>
        <v>36242.517039922102</v>
      </c>
      <c r="U518" s="106">
        <f t="shared" si="487"/>
        <v>0.53074935400516798</v>
      </c>
      <c r="V518" s="316"/>
      <c r="W518" s="99">
        <v>7</v>
      </c>
      <c r="X518" s="121" t="s">
        <v>306</v>
      </c>
      <c r="Y518" s="101" t="s">
        <v>307</v>
      </c>
      <c r="Z518" s="102">
        <v>29691566</v>
      </c>
      <c r="AA518" s="104">
        <v>822</v>
      </c>
      <c r="AB518" s="103">
        <f>IFERROR(AA518/AA522,"-")</f>
        <v>0.54617940199335546</v>
      </c>
      <c r="AC518" s="105">
        <f t="shared" ref="AC518:AC581" si="497">IFERROR(Z518/AA518,"-")</f>
        <v>36121.126520681268</v>
      </c>
      <c r="AD518" s="106">
        <f t="shared" si="488"/>
        <v>0.54078947368421049</v>
      </c>
      <c r="AE518" s="316"/>
      <c r="AF518" s="99">
        <v>7</v>
      </c>
      <c r="AG518" s="121" t="s">
        <v>306</v>
      </c>
      <c r="AH518" s="101" t="s">
        <v>307</v>
      </c>
      <c r="AI518" s="102">
        <v>35686033</v>
      </c>
      <c r="AJ518" s="104">
        <v>851</v>
      </c>
      <c r="AK518" s="103">
        <f>IFERROR(AJ518/AJ522,"-")</f>
        <v>0.46199782844733983</v>
      </c>
      <c r="AL518" s="105">
        <f t="shared" ref="AL518:AL581" si="498">IFERROR(AI518/AJ518,"-")</f>
        <v>41934.233842538189</v>
      </c>
      <c r="AM518" s="106">
        <f t="shared" si="489"/>
        <v>0.45386666666666664</v>
      </c>
      <c r="AN518" s="316"/>
      <c r="AO518" s="99">
        <v>7</v>
      </c>
      <c r="AP518" s="121" t="s">
        <v>306</v>
      </c>
      <c r="AQ518" s="101" t="s">
        <v>307</v>
      </c>
      <c r="AR518" s="102">
        <v>32490551</v>
      </c>
      <c r="AS518" s="104">
        <v>882</v>
      </c>
      <c r="AT518" s="103">
        <f>IFERROR(AS518/AS522,"-")</f>
        <v>0.460093896713615</v>
      </c>
      <c r="AU518" s="105">
        <f t="shared" ref="AU518:AU581" si="499">IFERROR(AR518/AS518,"-")</f>
        <v>36837.359410430836</v>
      </c>
      <c r="AV518" s="106">
        <f t="shared" si="490"/>
        <v>0.4523076923076923</v>
      </c>
      <c r="AW518" s="316"/>
      <c r="AX518" s="99">
        <v>7</v>
      </c>
      <c r="AY518" s="121" t="s">
        <v>312</v>
      </c>
      <c r="AZ518" s="101" t="s">
        <v>313</v>
      </c>
      <c r="BA518" s="102">
        <v>60383777</v>
      </c>
      <c r="BB518" s="104">
        <v>784</v>
      </c>
      <c r="BC518" s="103">
        <f>IFERROR(BB518/BB522,"-")</f>
        <v>0.48127685696746469</v>
      </c>
      <c r="BD518" s="105">
        <f t="shared" ref="BD518:BD581" si="500">IFERROR(BA518/BB518,"-")</f>
        <v>77020.123724489793</v>
      </c>
      <c r="BE518" s="106">
        <f t="shared" si="491"/>
        <v>0.47087087087087087</v>
      </c>
      <c r="BF518" s="316"/>
      <c r="BG518" s="99">
        <v>7</v>
      </c>
      <c r="BH518" s="121" t="s">
        <v>454</v>
      </c>
      <c r="BI518" s="101" t="s">
        <v>455</v>
      </c>
      <c r="BJ518" s="102">
        <v>49558914</v>
      </c>
      <c r="BK518" s="104">
        <v>867</v>
      </c>
      <c r="BL518" s="103">
        <f>IFERROR(BK518/BK522,"-")</f>
        <v>0.50202663578459761</v>
      </c>
      <c r="BM518" s="105">
        <f t="shared" ref="BM518:BM581" si="501">IFERROR(BJ518/BK518,"-")</f>
        <v>57161.37716262976</v>
      </c>
      <c r="BN518" s="106">
        <f t="shared" si="492"/>
        <v>0.49401709401709404</v>
      </c>
      <c r="BO518" s="316"/>
      <c r="BP518" s="99">
        <v>7</v>
      </c>
      <c r="BQ518" s="121" t="s">
        <v>428</v>
      </c>
      <c r="BR518" s="101" t="s">
        <v>429</v>
      </c>
      <c r="BS518" s="102">
        <v>28797431</v>
      </c>
      <c r="BT518" s="104">
        <v>733</v>
      </c>
      <c r="BU518" s="103">
        <f>IFERROR(BT518/BT522,"-")</f>
        <v>0.54701492537313434</v>
      </c>
      <c r="BV518" s="105">
        <f t="shared" ref="BV518:BV581" si="502">IFERROR(BS518/BT518,"-")</f>
        <v>39287.081855388817</v>
      </c>
      <c r="BW518" s="106">
        <f t="shared" si="493"/>
        <v>0.53660322108345537</v>
      </c>
      <c r="BX518" s="316"/>
      <c r="BY518" s="99">
        <v>7</v>
      </c>
      <c r="BZ518" s="121" t="s">
        <v>302</v>
      </c>
      <c r="CA518" s="101" t="s">
        <v>303</v>
      </c>
      <c r="CB518" s="102">
        <v>635777038</v>
      </c>
      <c r="CC518" s="104">
        <v>14689</v>
      </c>
      <c r="CD518" s="103">
        <f>IFERROR(CC518/CC522,"-")</f>
        <v>0.41394955615048612</v>
      </c>
      <c r="CE518" s="105">
        <f t="shared" ref="CE518:CE581" si="503">IFERROR(CB518/CC518,"-")</f>
        <v>43282.526924909798</v>
      </c>
      <c r="CF518" s="106">
        <f t="shared" si="494"/>
        <v>0.38894773076312028</v>
      </c>
    </row>
    <row r="519" spans="2:84" ht="13.5" customHeight="1">
      <c r="B519" s="319"/>
      <c r="C519" s="329"/>
      <c r="D519" s="316"/>
      <c r="E519" s="99">
        <v>8</v>
      </c>
      <c r="F519" s="121" t="s">
        <v>292</v>
      </c>
      <c r="G519" s="101" t="s">
        <v>293</v>
      </c>
      <c r="H519" s="102">
        <v>964687949</v>
      </c>
      <c r="I519" s="104">
        <v>9255</v>
      </c>
      <c r="J519" s="103">
        <f>IFERROR(I519/I522,"-")</f>
        <v>0.39209456024402645</v>
      </c>
      <c r="K519" s="105">
        <f t="shared" si="495"/>
        <v>104234.24624527282</v>
      </c>
      <c r="L519" s="106">
        <f t="shared" si="486"/>
        <v>0.36011673151750972</v>
      </c>
      <c r="M519" s="316"/>
      <c r="N519" s="99">
        <v>8</v>
      </c>
      <c r="O519" s="121" t="s">
        <v>302</v>
      </c>
      <c r="P519" s="101" t="s">
        <v>303</v>
      </c>
      <c r="Q519" s="102">
        <v>44035685</v>
      </c>
      <c r="R519" s="104">
        <v>999</v>
      </c>
      <c r="S519" s="103">
        <f>IFERROR(R519/R522,"-")</f>
        <v>0.52004164497657468</v>
      </c>
      <c r="T519" s="105">
        <f t="shared" si="496"/>
        <v>44079.764764764768</v>
      </c>
      <c r="U519" s="106">
        <f t="shared" si="487"/>
        <v>0.51627906976744187</v>
      </c>
      <c r="V519" s="316"/>
      <c r="W519" s="99">
        <v>8</v>
      </c>
      <c r="X519" s="121" t="s">
        <v>308</v>
      </c>
      <c r="Y519" s="101" t="s">
        <v>309</v>
      </c>
      <c r="Z519" s="102">
        <v>74338047</v>
      </c>
      <c r="AA519" s="104">
        <v>794</v>
      </c>
      <c r="AB519" s="103">
        <f>IFERROR(AA519/AA522,"-")</f>
        <v>0.52757475083056482</v>
      </c>
      <c r="AC519" s="105">
        <f t="shared" si="497"/>
        <v>93624.744332493705</v>
      </c>
      <c r="AD519" s="106">
        <f t="shared" si="488"/>
        <v>0.52236842105263159</v>
      </c>
      <c r="AE519" s="316"/>
      <c r="AF519" s="99">
        <v>8</v>
      </c>
      <c r="AG519" s="121" t="s">
        <v>334</v>
      </c>
      <c r="AH519" s="101" t="s">
        <v>335</v>
      </c>
      <c r="AI519" s="102">
        <v>57773944</v>
      </c>
      <c r="AJ519" s="104">
        <v>732</v>
      </c>
      <c r="AK519" s="103">
        <f>IFERROR(AJ519/AJ522,"-")</f>
        <v>0.3973941368078176</v>
      </c>
      <c r="AL519" s="105">
        <f t="shared" si="498"/>
        <v>78926.153005464483</v>
      </c>
      <c r="AM519" s="106">
        <f t="shared" si="489"/>
        <v>0.39040000000000002</v>
      </c>
      <c r="AN519" s="316"/>
      <c r="AO519" s="99">
        <v>8</v>
      </c>
      <c r="AP519" s="121" t="s">
        <v>338</v>
      </c>
      <c r="AQ519" s="101" t="s">
        <v>339</v>
      </c>
      <c r="AR519" s="102">
        <v>80509324</v>
      </c>
      <c r="AS519" s="104">
        <v>836</v>
      </c>
      <c r="AT519" s="103">
        <f>IFERROR(AS519/AS522,"-")</f>
        <v>0.43609806990088679</v>
      </c>
      <c r="AU519" s="105">
        <f t="shared" si="499"/>
        <v>96303.019138755975</v>
      </c>
      <c r="AV519" s="106">
        <f t="shared" si="490"/>
        <v>0.42871794871794872</v>
      </c>
      <c r="AW519" s="316"/>
      <c r="AX519" s="99">
        <v>8</v>
      </c>
      <c r="AY519" s="121" t="s">
        <v>454</v>
      </c>
      <c r="AZ519" s="101" t="s">
        <v>455</v>
      </c>
      <c r="BA519" s="102">
        <v>27924059</v>
      </c>
      <c r="BB519" s="104">
        <v>711</v>
      </c>
      <c r="BC519" s="103">
        <f>IFERROR(BB519/BB522,"-")</f>
        <v>0.43646408839779005</v>
      </c>
      <c r="BD519" s="105">
        <f t="shared" si="500"/>
        <v>39274.344585091421</v>
      </c>
      <c r="BE519" s="106">
        <f t="shared" si="491"/>
        <v>0.42702702702702705</v>
      </c>
      <c r="BF519" s="316"/>
      <c r="BG519" s="99">
        <v>8</v>
      </c>
      <c r="BH519" s="121" t="s">
        <v>312</v>
      </c>
      <c r="BI519" s="101" t="s">
        <v>313</v>
      </c>
      <c r="BJ519" s="102">
        <v>92012711</v>
      </c>
      <c r="BK519" s="104">
        <v>855</v>
      </c>
      <c r="BL519" s="103">
        <f>IFERROR(BK519/BK522,"-")</f>
        <v>0.49507817023740591</v>
      </c>
      <c r="BM519" s="105">
        <f t="shared" si="501"/>
        <v>107617.20584795321</v>
      </c>
      <c r="BN519" s="106">
        <f t="shared" si="492"/>
        <v>0.48717948717948717</v>
      </c>
      <c r="BO519" s="316"/>
      <c r="BP519" s="99">
        <v>8</v>
      </c>
      <c r="BQ519" s="121" t="s">
        <v>300</v>
      </c>
      <c r="BR519" s="101" t="s">
        <v>301</v>
      </c>
      <c r="BS519" s="102">
        <v>42407963</v>
      </c>
      <c r="BT519" s="104">
        <v>699</v>
      </c>
      <c r="BU519" s="103">
        <f>IFERROR(BT519/BT522,"-")</f>
        <v>0.52164179104477615</v>
      </c>
      <c r="BV519" s="105">
        <f t="shared" si="502"/>
        <v>60669.474964234621</v>
      </c>
      <c r="BW519" s="106">
        <f t="shared" si="493"/>
        <v>0.51171303074670571</v>
      </c>
      <c r="BX519" s="316"/>
      <c r="BY519" s="99">
        <v>8</v>
      </c>
      <c r="BZ519" s="121" t="s">
        <v>387</v>
      </c>
      <c r="CA519" s="101" t="s">
        <v>388</v>
      </c>
      <c r="CB519" s="102">
        <v>59043662</v>
      </c>
      <c r="CC519" s="104">
        <v>14552</v>
      </c>
      <c r="CD519" s="103">
        <f>IFERROR(CC519/CC522,"-")</f>
        <v>0.41008876990277582</v>
      </c>
      <c r="CE519" s="105">
        <f t="shared" si="503"/>
        <v>4057.4259208356239</v>
      </c>
      <c r="CF519" s="106">
        <f t="shared" si="494"/>
        <v>0.38532012921675579</v>
      </c>
    </row>
    <row r="520" spans="2:84" ht="13.5" customHeight="1">
      <c r="B520" s="319"/>
      <c r="C520" s="329"/>
      <c r="D520" s="316"/>
      <c r="E520" s="99">
        <v>9</v>
      </c>
      <c r="F520" s="100" t="s">
        <v>312</v>
      </c>
      <c r="G520" s="101" t="s">
        <v>313</v>
      </c>
      <c r="H520" s="102">
        <v>308715675</v>
      </c>
      <c r="I520" s="104">
        <v>8515</v>
      </c>
      <c r="J520" s="103">
        <f>IFERROR(I520/I522,"-")</f>
        <v>0.36074394170479579</v>
      </c>
      <c r="K520" s="105">
        <f t="shared" si="495"/>
        <v>36255.510863182622</v>
      </c>
      <c r="L520" s="106">
        <f t="shared" si="486"/>
        <v>0.33132295719844357</v>
      </c>
      <c r="M520" s="316"/>
      <c r="N520" s="99">
        <v>9</v>
      </c>
      <c r="O520" s="100" t="s">
        <v>324</v>
      </c>
      <c r="P520" s="101" t="s">
        <v>556</v>
      </c>
      <c r="Q520" s="102">
        <v>116745215</v>
      </c>
      <c r="R520" s="104">
        <v>998</v>
      </c>
      <c r="S520" s="103">
        <f>IFERROR(R520/R522,"-")</f>
        <v>0.51952108276939091</v>
      </c>
      <c r="T520" s="105">
        <f t="shared" si="496"/>
        <v>116979.17334669338</v>
      </c>
      <c r="U520" s="106">
        <f t="shared" si="487"/>
        <v>0.51576227390180873</v>
      </c>
      <c r="V520" s="316"/>
      <c r="W520" s="99">
        <v>9</v>
      </c>
      <c r="X520" s="100" t="s">
        <v>324</v>
      </c>
      <c r="Y520" s="101" t="s">
        <v>556</v>
      </c>
      <c r="Z520" s="102">
        <v>118175568</v>
      </c>
      <c r="AA520" s="104">
        <v>776</v>
      </c>
      <c r="AB520" s="103">
        <f>IFERROR(AA520/AA522,"-")</f>
        <v>0.51561461794019936</v>
      </c>
      <c r="AC520" s="105">
        <f t="shared" si="497"/>
        <v>152288.10309278351</v>
      </c>
      <c r="AD520" s="106">
        <f t="shared" si="488"/>
        <v>0.51052631578947372</v>
      </c>
      <c r="AE520" s="316"/>
      <c r="AF520" s="99">
        <v>9</v>
      </c>
      <c r="AG520" s="100" t="s">
        <v>381</v>
      </c>
      <c r="AH520" s="101" t="s">
        <v>382</v>
      </c>
      <c r="AI520" s="102">
        <v>13257843</v>
      </c>
      <c r="AJ520" s="104">
        <v>699</v>
      </c>
      <c r="AK520" s="103">
        <f>IFERROR(AJ520/AJ522,"-")</f>
        <v>0.37947882736156352</v>
      </c>
      <c r="AL520" s="105">
        <f t="shared" si="498"/>
        <v>18966.871244635193</v>
      </c>
      <c r="AM520" s="106">
        <f t="shared" si="489"/>
        <v>0.37280000000000002</v>
      </c>
      <c r="AN520" s="316"/>
      <c r="AO520" s="99">
        <v>9</v>
      </c>
      <c r="AP520" s="100" t="s">
        <v>308</v>
      </c>
      <c r="AQ520" s="101" t="s">
        <v>309</v>
      </c>
      <c r="AR520" s="102">
        <v>67255242</v>
      </c>
      <c r="AS520" s="104">
        <v>769</v>
      </c>
      <c r="AT520" s="103">
        <f>IFERROR(AS520/AS522,"-")</f>
        <v>0.40114762649973917</v>
      </c>
      <c r="AU520" s="105">
        <f t="shared" si="499"/>
        <v>87458.052015604684</v>
      </c>
      <c r="AV520" s="106">
        <f t="shared" si="490"/>
        <v>0.39435897435897438</v>
      </c>
      <c r="AW520" s="316"/>
      <c r="AX520" s="99">
        <v>9</v>
      </c>
      <c r="AY520" s="100" t="s">
        <v>428</v>
      </c>
      <c r="AZ520" s="101" t="s">
        <v>429</v>
      </c>
      <c r="BA520" s="102">
        <v>16181738</v>
      </c>
      <c r="BB520" s="104">
        <v>670</v>
      </c>
      <c r="BC520" s="103">
        <f>IFERROR(BB520/BB522,"-")</f>
        <v>0.41129527317372622</v>
      </c>
      <c r="BD520" s="105">
        <f t="shared" si="500"/>
        <v>24151.847761194029</v>
      </c>
      <c r="BE520" s="106">
        <f t="shared" si="491"/>
        <v>0.40240240240240238</v>
      </c>
      <c r="BF520" s="316"/>
      <c r="BG520" s="99">
        <v>9</v>
      </c>
      <c r="BH520" s="100" t="s">
        <v>428</v>
      </c>
      <c r="BI520" s="101" t="s">
        <v>429</v>
      </c>
      <c r="BJ520" s="102">
        <v>34338340</v>
      </c>
      <c r="BK520" s="104">
        <v>810</v>
      </c>
      <c r="BL520" s="103">
        <f>IFERROR(BK520/BK522,"-")</f>
        <v>0.46902142443543715</v>
      </c>
      <c r="BM520" s="105">
        <f t="shared" si="501"/>
        <v>42393.01234567901</v>
      </c>
      <c r="BN520" s="106">
        <f t="shared" si="492"/>
        <v>0.46153846153846156</v>
      </c>
      <c r="BO520" s="316"/>
      <c r="BP520" s="99">
        <v>9</v>
      </c>
      <c r="BQ520" s="100" t="s">
        <v>369</v>
      </c>
      <c r="BR520" s="101" t="s">
        <v>370</v>
      </c>
      <c r="BS520" s="102">
        <v>66587688</v>
      </c>
      <c r="BT520" s="104">
        <v>626</v>
      </c>
      <c r="BU520" s="103">
        <f>IFERROR(BT520/BT522,"-")</f>
        <v>0.46716417910447761</v>
      </c>
      <c r="BV520" s="105">
        <f t="shared" si="502"/>
        <v>106370.10862619808</v>
      </c>
      <c r="BW520" s="106">
        <f t="shared" si="493"/>
        <v>0.45827232796486089</v>
      </c>
      <c r="BX520" s="316"/>
      <c r="BY520" s="99">
        <v>9</v>
      </c>
      <c r="BZ520" s="100" t="s">
        <v>312</v>
      </c>
      <c r="CA520" s="101" t="s">
        <v>313</v>
      </c>
      <c r="CB520" s="102">
        <v>694327496</v>
      </c>
      <c r="CC520" s="104">
        <v>14482</v>
      </c>
      <c r="CD520" s="103">
        <f>IFERROR(CC520/CC522,"-")</f>
        <v>0.40811610539664644</v>
      </c>
      <c r="CE520" s="105">
        <f t="shared" si="503"/>
        <v>47944.171799475211</v>
      </c>
      <c r="CF520" s="106">
        <f t="shared" si="494"/>
        <v>0.38346661017846739</v>
      </c>
    </row>
    <row r="521" spans="2:84" ht="13.5" customHeight="1">
      <c r="B521" s="319"/>
      <c r="C521" s="329"/>
      <c r="D521" s="316"/>
      <c r="E521" s="107">
        <v>10</v>
      </c>
      <c r="F521" s="108" t="s">
        <v>381</v>
      </c>
      <c r="G521" s="109" t="s">
        <v>382</v>
      </c>
      <c r="H521" s="110">
        <v>132838924</v>
      </c>
      <c r="I521" s="112">
        <v>8487</v>
      </c>
      <c r="J521" s="111">
        <f>IFERROR(I521/I522,"-")</f>
        <v>0.35955770208439247</v>
      </c>
      <c r="K521" s="113">
        <f t="shared" si="495"/>
        <v>15652.047130906092</v>
      </c>
      <c r="L521" s="114">
        <f t="shared" si="486"/>
        <v>0.33023346303501944</v>
      </c>
      <c r="M521" s="316"/>
      <c r="N521" s="107">
        <v>10</v>
      </c>
      <c r="O521" s="108" t="s">
        <v>387</v>
      </c>
      <c r="P521" s="109" t="s">
        <v>388</v>
      </c>
      <c r="Q521" s="110">
        <v>3880994</v>
      </c>
      <c r="R521" s="112">
        <v>990</v>
      </c>
      <c r="S521" s="111">
        <f>IFERROR(R521/R522,"-")</f>
        <v>0.51535658511192084</v>
      </c>
      <c r="T521" s="113">
        <f t="shared" si="496"/>
        <v>3920.1959595959597</v>
      </c>
      <c r="U521" s="114">
        <f t="shared" si="487"/>
        <v>0.51162790697674421</v>
      </c>
      <c r="V521" s="316"/>
      <c r="W521" s="107">
        <v>10</v>
      </c>
      <c r="X521" s="108" t="s">
        <v>316</v>
      </c>
      <c r="Y521" s="109" t="s">
        <v>317</v>
      </c>
      <c r="Z521" s="110">
        <v>65809496</v>
      </c>
      <c r="AA521" s="112">
        <v>762</v>
      </c>
      <c r="AB521" s="111">
        <f>IFERROR(AA521/AA522,"-")</f>
        <v>0.50631229235880404</v>
      </c>
      <c r="AC521" s="113">
        <f t="shared" si="497"/>
        <v>86364.167979002625</v>
      </c>
      <c r="AD521" s="114">
        <f t="shared" si="488"/>
        <v>0.50131578947368416</v>
      </c>
      <c r="AE521" s="316"/>
      <c r="AF521" s="107">
        <v>10</v>
      </c>
      <c r="AG521" s="108" t="s">
        <v>308</v>
      </c>
      <c r="AH521" s="109" t="s">
        <v>309</v>
      </c>
      <c r="AI521" s="110">
        <v>55543362</v>
      </c>
      <c r="AJ521" s="112">
        <v>684</v>
      </c>
      <c r="AK521" s="111">
        <f>IFERROR(AJ521/AJ522,"-")</f>
        <v>0.37133550488599348</v>
      </c>
      <c r="AL521" s="113">
        <f t="shared" si="498"/>
        <v>81203.745614035084</v>
      </c>
      <c r="AM521" s="114">
        <f t="shared" si="489"/>
        <v>0.36480000000000001</v>
      </c>
      <c r="AN521" s="316"/>
      <c r="AO521" s="107">
        <v>10</v>
      </c>
      <c r="AP521" s="108" t="s">
        <v>428</v>
      </c>
      <c r="AQ521" s="109" t="s">
        <v>429</v>
      </c>
      <c r="AR521" s="110">
        <v>15810896</v>
      </c>
      <c r="AS521" s="112">
        <v>750</v>
      </c>
      <c r="AT521" s="111">
        <f>IFERROR(AS521/AS522,"-")</f>
        <v>0.39123630672926446</v>
      </c>
      <c r="AU521" s="113">
        <f t="shared" si="499"/>
        <v>21081.194666666666</v>
      </c>
      <c r="AV521" s="114">
        <f t="shared" si="490"/>
        <v>0.38461538461538464</v>
      </c>
      <c r="AW521" s="316"/>
      <c r="AX521" s="107">
        <v>10</v>
      </c>
      <c r="AY521" s="108" t="s">
        <v>369</v>
      </c>
      <c r="AZ521" s="109" t="s">
        <v>370</v>
      </c>
      <c r="BA521" s="110">
        <v>38771019</v>
      </c>
      <c r="BB521" s="112">
        <v>638</v>
      </c>
      <c r="BC521" s="111">
        <f>IFERROR(BB521/BB522,"-")</f>
        <v>0.39165131982811541</v>
      </c>
      <c r="BD521" s="113">
        <f t="shared" si="500"/>
        <v>60769.622257053292</v>
      </c>
      <c r="BE521" s="114">
        <f t="shared" si="491"/>
        <v>0.38318318318318317</v>
      </c>
      <c r="BF521" s="316"/>
      <c r="BG521" s="107">
        <v>10</v>
      </c>
      <c r="BH521" s="108" t="s">
        <v>369</v>
      </c>
      <c r="BI521" s="109" t="s">
        <v>370</v>
      </c>
      <c r="BJ521" s="110">
        <v>63580238</v>
      </c>
      <c r="BK521" s="112">
        <v>747</v>
      </c>
      <c r="BL521" s="111">
        <f>IFERROR(BK521/BK522,"-")</f>
        <v>0.43254198031268093</v>
      </c>
      <c r="BM521" s="113">
        <f t="shared" si="501"/>
        <v>85114.107095046857</v>
      </c>
      <c r="BN521" s="114">
        <f t="shared" si="492"/>
        <v>0.42564102564102563</v>
      </c>
      <c r="BO521" s="316"/>
      <c r="BP521" s="107">
        <v>10</v>
      </c>
      <c r="BQ521" s="108" t="s">
        <v>336</v>
      </c>
      <c r="BR521" s="109" t="s">
        <v>337</v>
      </c>
      <c r="BS521" s="110">
        <v>264845832</v>
      </c>
      <c r="BT521" s="112">
        <v>610</v>
      </c>
      <c r="BU521" s="111">
        <f>IFERROR(BT521/BT522,"-")</f>
        <v>0.45522388059701491</v>
      </c>
      <c r="BV521" s="113">
        <f t="shared" si="502"/>
        <v>434173.49508196721</v>
      </c>
      <c r="BW521" s="114">
        <f t="shared" si="493"/>
        <v>0.44655929721815518</v>
      </c>
      <c r="BX521" s="316"/>
      <c r="BY521" s="107">
        <v>10</v>
      </c>
      <c r="BZ521" s="108" t="s">
        <v>381</v>
      </c>
      <c r="CA521" s="109" t="s">
        <v>382</v>
      </c>
      <c r="CB521" s="110">
        <v>226611474</v>
      </c>
      <c r="CC521" s="112">
        <v>13068</v>
      </c>
      <c r="CD521" s="111">
        <f>IFERROR(CC521/CC522,"-")</f>
        <v>0.3682682823728336</v>
      </c>
      <c r="CE521" s="113">
        <f t="shared" si="503"/>
        <v>17340.945362718088</v>
      </c>
      <c r="CF521" s="114">
        <f t="shared" si="494"/>
        <v>0.34602552560504157</v>
      </c>
    </row>
    <row r="522" spans="2:84" ht="13.5" customHeight="1">
      <c r="B522" s="321"/>
      <c r="C522" s="330"/>
      <c r="D522" s="317"/>
      <c r="E522" s="115" t="s">
        <v>192</v>
      </c>
      <c r="F522" s="116"/>
      <c r="G522" s="117"/>
      <c r="H522" s="211">
        <v>13446560180</v>
      </c>
      <c r="I522" s="119">
        <v>23604</v>
      </c>
      <c r="J522" s="118" t="s">
        <v>126</v>
      </c>
      <c r="K522" s="65">
        <f t="shared" si="495"/>
        <v>569672.94441620063</v>
      </c>
      <c r="L522" s="120">
        <f t="shared" si="486"/>
        <v>0.91844357976653701</v>
      </c>
      <c r="M522" s="317"/>
      <c r="N522" s="115" t="s">
        <v>192</v>
      </c>
      <c r="O522" s="116"/>
      <c r="P522" s="117"/>
      <c r="Q522" s="211">
        <v>2027037460</v>
      </c>
      <c r="R522" s="119">
        <v>1921</v>
      </c>
      <c r="S522" s="118" t="s">
        <v>126</v>
      </c>
      <c r="T522" s="65">
        <f t="shared" si="496"/>
        <v>1055199.0942217596</v>
      </c>
      <c r="U522" s="120">
        <f t="shared" si="487"/>
        <v>0.992764857881137</v>
      </c>
      <c r="V522" s="317"/>
      <c r="W522" s="115" t="s">
        <v>192</v>
      </c>
      <c r="X522" s="116"/>
      <c r="Y522" s="117"/>
      <c r="Z522" s="211">
        <v>1877301220</v>
      </c>
      <c r="AA522" s="119">
        <v>1505</v>
      </c>
      <c r="AB522" s="118" t="s">
        <v>126</v>
      </c>
      <c r="AC522" s="65">
        <f t="shared" si="497"/>
        <v>1247376.2259136213</v>
      </c>
      <c r="AD522" s="120">
        <f t="shared" si="488"/>
        <v>0.99013157894736847</v>
      </c>
      <c r="AE522" s="317"/>
      <c r="AF522" s="115" t="s">
        <v>192</v>
      </c>
      <c r="AG522" s="116"/>
      <c r="AH522" s="117"/>
      <c r="AI522" s="211">
        <v>1776710500</v>
      </c>
      <c r="AJ522" s="119">
        <v>1842</v>
      </c>
      <c r="AK522" s="118" t="s">
        <v>126</v>
      </c>
      <c r="AL522" s="65">
        <f t="shared" si="498"/>
        <v>964555.10314875131</v>
      </c>
      <c r="AM522" s="120">
        <f t="shared" si="489"/>
        <v>0.98240000000000005</v>
      </c>
      <c r="AN522" s="317"/>
      <c r="AO522" s="115" t="s">
        <v>192</v>
      </c>
      <c r="AP522" s="116"/>
      <c r="AQ522" s="117"/>
      <c r="AR522" s="211">
        <v>2711901480</v>
      </c>
      <c r="AS522" s="119">
        <v>1917</v>
      </c>
      <c r="AT522" s="118" t="s">
        <v>126</v>
      </c>
      <c r="AU522" s="65">
        <f t="shared" si="499"/>
        <v>1414659.0923317685</v>
      </c>
      <c r="AV522" s="120">
        <f t="shared" si="490"/>
        <v>0.98307692307692307</v>
      </c>
      <c r="AW522" s="317"/>
      <c r="AX522" s="115" t="s">
        <v>192</v>
      </c>
      <c r="AY522" s="116"/>
      <c r="AZ522" s="117"/>
      <c r="BA522" s="211">
        <v>2449940630</v>
      </c>
      <c r="BB522" s="119">
        <v>1629</v>
      </c>
      <c r="BC522" s="118" t="s">
        <v>126</v>
      </c>
      <c r="BD522" s="65">
        <f t="shared" si="500"/>
        <v>1503953.7323511357</v>
      </c>
      <c r="BE522" s="120">
        <f t="shared" si="491"/>
        <v>0.97837837837837838</v>
      </c>
      <c r="BF522" s="317"/>
      <c r="BG522" s="115" t="s">
        <v>192</v>
      </c>
      <c r="BH522" s="116"/>
      <c r="BI522" s="117"/>
      <c r="BJ522" s="211">
        <v>3516129140</v>
      </c>
      <c r="BK522" s="119">
        <v>1727</v>
      </c>
      <c r="BL522" s="118" t="s">
        <v>126</v>
      </c>
      <c r="BM522" s="65">
        <f t="shared" si="501"/>
        <v>2035975.1823972205</v>
      </c>
      <c r="BN522" s="120">
        <f t="shared" si="492"/>
        <v>0.98404558404558407</v>
      </c>
      <c r="BO522" s="317"/>
      <c r="BP522" s="115" t="s">
        <v>192</v>
      </c>
      <c r="BQ522" s="116"/>
      <c r="BR522" s="117"/>
      <c r="BS522" s="211">
        <v>3032348200</v>
      </c>
      <c r="BT522" s="119">
        <v>1340</v>
      </c>
      <c r="BU522" s="118" t="s">
        <v>126</v>
      </c>
      <c r="BV522" s="65">
        <f t="shared" si="502"/>
        <v>2262946.4179104478</v>
      </c>
      <c r="BW522" s="120">
        <f t="shared" si="493"/>
        <v>0.98096632503660319</v>
      </c>
      <c r="BX522" s="317"/>
      <c r="BY522" s="115" t="s">
        <v>192</v>
      </c>
      <c r="BZ522" s="116"/>
      <c r="CA522" s="117"/>
      <c r="CB522" s="211">
        <v>30837928810</v>
      </c>
      <c r="CC522" s="119">
        <v>35485</v>
      </c>
      <c r="CD522" s="118" t="s">
        <v>126</v>
      </c>
      <c r="CE522" s="65">
        <f t="shared" si="503"/>
        <v>869041.25151472457</v>
      </c>
      <c r="CF522" s="120">
        <f t="shared" si="494"/>
        <v>0.93960175819520209</v>
      </c>
    </row>
    <row r="523" spans="2:84" ht="13.5" customHeight="1">
      <c r="B523" s="318">
        <v>48</v>
      </c>
      <c r="C523" s="328" t="s">
        <v>27</v>
      </c>
      <c r="D523" s="320">
        <f>CK53</f>
        <v>13059</v>
      </c>
      <c r="E523" s="91">
        <v>1</v>
      </c>
      <c r="F523" s="92" t="s">
        <v>296</v>
      </c>
      <c r="G523" s="93" t="s">
        <v>297</v>
      </c>
      <c r="H523" s="94">
        <v>322284315</v>
      </c>
      <c r="I523" s="96">
        <v>7937</v>
      </c>
      <c r="J523" s="95">
        <f>IFERROR(I523/I533,"-")</f>
        <v>0.64865969271003598</v>
      </c>
      <c r="K523" s="97">
        <f t="shared" si="495"/>
        <v>40605.306161018016</v>
      </c>
      <c r="L523" s="98">
        <f t="shared" ref="L523:L533" si="504">IFERROR(I523/$CK$53,0)</f>
        <v>0.60778007504403098</v>
      </c>
      <c r="M523" s="320">
        <f>CL53</f>
        <v>1299</v>
      </c>
      <c r="N523" s="91">
        <v>1</v>
      </c>
      <c r="O523" s="92" t="s">
        <v>296</v>
      </c>
      <c r="P523" s="93" t="s">
        <v>297</v>
      </c>
      <c r="Q523" s="94">
        <v>40323375</v>
      </c>
      <c r="R523" s="96">
        <v>967</v>
      </c>
      <c r="S523" s="95">
        <f>IFERROR(R523/R533,"-")</f>
        <v>0.7513597513597513</v>
      </c>
      <c r="T523" s="97">
        <f t="shared" si="496"/>
        <v>41699.457083764217</v>
      </c>
      <c r="U523" s="98">
        <f t="shared" ref="U523:U533" si="505">IFERROR(R523/$CL$53,0)</f>
        <v>0.74441878367975367</v>
      </c>
      <c r="V523" s="320">
        <f>CM53</f>
        <v>922</v>
      </c>
      <c r="W523" s="91">
        <v>1</v>
      </c>
      <c r="X523" s="92" t="s">
        <v>296</v>
      </c>
      <c r="Y523" s="93" t="s">
        <v>297</v>
      </c>
      <c r="Z523" s="94">
        <v>30577105</v>
      </c>
      <c r="AA523" s="96">
        <v>715</v>
      </c>
      <c r="AB523" s="95">
        <f>IFERROR(AA523/AA533,"-")</f>
        <v>0.77886710239651413</v>
      </c>
      <c r="AC523" s="97">
        <f t="shared" si="497"/>
        <v>42765.181818181816</v>
      </c>
      <c r="AD523" s="98">
        <f t="shared" ref="AD523:AD533" si="506">IFERROR(AA523/$CM$53,0)</f>
        <v>0.77548806941431669</v>
      </c>
      <c r="AE523" s="320">
        <f>CN53</f>
        <v>1400</v>
      </c>
      <c r="AF523" s="91">
        <v>1</v>
      </c>
      <c r="AG523" s="92" t="s">
        <v>296</v>
      </c>
      <c r="AH523" s="93" t="s">
        <v>297</v>
      </c>
      <c r="AI523" s="94">
        <v>45077628</v>
      </c>
      <c r="AJ523" s="96">
        <v>1015</v>
      </c>
      <c r="AK523" s="95">
        <f>IFERROR(AJ523/AJ533,"-")</f>
        <v>0.73179524152847875</v>
      </c>
      <c r="AL523" s="97">
        <f t="shared" si="498"/>
        <v>44411.456157635468</v>
      </c>
      <c r="AM523" s="98">
        <f t="shared" ref="AM523:AM533" si="507">IFERROR(AJ523/$CN$53,0)</f>
        <v>0.72499999999999998</v>
      </c>
      <c r="AN523" s="320">
        <f>CO53</f>
        <v>1063</v>
      </c>
      <c r="AO523" s="91">
        <v>1</v>
      </c>
      <c r="AP523" s="92" t="s">
        <v>298</v>
      </c>
      <c r="AQ523" s="93" t="s">
        <v>299</v>
      </c>
      <c r="AR523" s="94">
        <v>77985133</v>
      </c>
      <c r="AS523" s="96">
        <v>822</v>
      </c>
      <c r="AT523" s="95">
        <f>IFERROR(AS523/AS533,"-")</f>
        <v>0.78510028653295127</v>
      </c>
      <c r="AU523" s="97">
        <f t="shared" si="499"/>
        <v>94872.424574209246</v>
      </c>
      <c r="AV523" s="98">
        <f t="shared" ref="AV523:AV533" si="508">IFERROR(AS523/$CO$53,0)</f>
        <v>0.77328316086547511</v>
      </c>
      <c r="AW523" s="320">
        <f>CP53</f>
        <v>984</v>
      </c>
      <c r="AX523" s="91">
        <v>1</v>
      </c>
      <c r="AY523" s="92" t="s">
        <v>298</v>
      </c>
      <c r="AZ523" s="93" t="s">
        <v>299</v>
      </c>
      <c r="BA523" s="94">
        <v>77805560</v>
      </c>
      <c r="BB523" s="96">
        <v>758</v>
      </c>
      <c r="BC523" s="95">
        <f>IFERROR(BB523/BB533,"-")</f>
        <v>0.77823408624229984</v>
      </c>
      <c r="BD523" s="97">
        <f t="shared" si="500"/>
        <v>102645.85751978891</v>
      </c>
      <c r="BE523" s="98">
        <f t="shared" ref="BE523:BE533" si="509">IFERROR(BB523/$CP$53,0)</f>
        <v>0.77032520325203258</v>
      </c>
      <c r="BF523" s="320">
        <f>CQ53</f>
        <v>953</v>
      </c>
      <c r="BG523" s="91">
        <v>1</v>
      </c>
      <c r="BH523" s="92" t="s">
        <v>298</v>
      </c>
      <c r="BI523" s="93" t="s">
        <v>299</v>
      </c>
      <c r="BJ523" s="94">
        <v>79663486</v>
      </c>
      <c r="BK523" s="96">
        <v>770</v>
      </c>
      <c r="BL523" s="95">
        <f>IFERROR(BK523/BK533,"-")</f>
        <v>0.82441113490364026</v>
      </c>
      <c r="BM523" s="97">
        <f t="shared" si="501"/>
        <v>103459.07272727272</v>
      </c>
      <c r="BN523" s="98">
        <f t="shared" ref="BN523:BN533" si="510">IFERROR(BK523/$CQ$53,0)</f>
        <v>0.80797481636935986</v>
      </c>
      <c r="BO523" s="320">
        <f>CR53</f>
        <v>643</v>
      </c>
      <c r="BP523" s="91">
        <v>1</v>
      </c>
      <c r="BQ523" s="92" t="s">
        <v>298</v>
      </c>
      <c r="BR523" s="93" t="s">
        <v>299</v>
      </c>
      <c r="BS523" s="94">
        <v>71318890</v>
      </c>
      <c r="BT523" s="96">
        <v>503</v>
      </c>
      <c r="BU523" s="95">
        <f>IFERROR(BT523/BT533,"-")</f>
        <v>0.80095541401273884</v>
      </c>
      <c r="BV523" s="97">
        <f t="shared" si="502"/>
        <v>141787.05765407556</v>
      </c>
      <c r="BW523" s="98">
        <f t="shared" ref="BW523:BW533" si="511">IFERROR(BT523/$CR$53,0)</f>
        <v>0.78227060653188185</v>
      </c>
      <c r="BX523" s="320">
        <f>CS53</f>
        <v>20323</v>
      </c>
      <c r="BY523" s="91">
        <v>1</v>
      </c>
      <c r="BZ523" s="92" t="s">
        <v>296</v>
      </c>
      <c r="CA523" s="93" t="s">
        <v>297</v>
      </c>
      <c r="CB523" s="94">
        <v>551571019</v>
      </c>
      <c r="CC523" s="96">
        <v>13022</v>
      </c>
      <c r="CD523" s="95">
        <f>IFERROR(CC523/CC533,"-")</f>
        <v>0.67085673071969498</v>
      </c>
      <c r="CE523" s="97">
        <f t="shared" si="503"/>
        <v>42356.859084626019</v>
      </c>
      <c r="CF523" s="98">
        <f t="shared" ref="CF523:CF533" si="512">IFERROR(CC523/$CS$53,0)</f>
        <v>0.64075185750135311</v>
      </c>
    </row>
    <row r="524" spans="2:84" ht="13.5" customHeight="1">
      <c r="B524" s="319"/>
      <c r="C524" s="329"/>
      <c r="D524" s="316"/>
      <c r="E524" s="99">
        <v>2</v>
      </c>
      <c r="F524" s="121" t="s">
        <v>298</v>
      </c>
      <c r="G524" s="101" t="s">
        <v>299</v>
      </c>
      <c r="H524" s="102">
        <v>352612971</v>
      </c>
      <c r="I524" s="104">
        <v>6768</v>
      </c>
      <c r="J524" s="103">
        <f>IFERROR(I524/I533,"-")</f>
        <v>0.55312193527296505</v>
      </c>
      <c r="K524" s="105">
        <f t="shared" si="495"/>
        <v>52100.025265957447</v>
      </c>
      <c r="L524" s="106">
        <f t="shared" si="504"/>
        <v>0.51826326671261203</v>
      </c>
      <c r="M524" s="316"/>
      <c r="N524" s="99">
        <v>2</v>
      </c>
      <c r="O524" s="121" t="s">
        <v>298</v>
      </c>
      <c r="P524" s="101" t="s">
        <v>299</v>
      </c>
      <c r="Q524" s="102">
        <v>53169432</v>
      </c>
      <c r="R524" s="104">
        <v>916</v>
      </c>
      <c r="S524" s="103">
        <f>IFERROR(R524/R533,"-")</f>
        <v>0.71173271173271169</v>
      </c>
      <c r="T524" s="105">
        <f t="shared" si="496"/>
        <v>58045.231441048032</v>
      </c>
      <c r="U524" s="106">
        <f t="shared" si="505"/>
        <v>0.70515781370284836</v>
      </c>
      <c r="V524" s="316"/>
      <c r="W524" s="99">
        <v>2</v>
      </c>
      <c r="X524" s="121" t="s">
        <v>298</v>
      </c>
      <c r="Y524" s="101" t="s">
        <v>299</v>
      </c>
      <c r="Z524" s="102">
        <v>43134514</v>
      </c>
      <c r="AA524" s="104">
        <v>693</v>
      </c>
      <c r="AB524" s="103">
        <f>IFERROR(AA524/AA533,"-")</f>
        <v>0.75490196078431371</v>
      </c>
      <c r="AC524" s="105">
        <f t="shared" si="497"/>
        <v>62243.165945165943</v>
      </c>
      <c r="AD524" s="106">
        <f t="shared" si="506"/>
        <v>0.75162689804772231</v>
      </c>
      <c r="AE524" s="316"/>
      <c r="AF524" s="99">
        <v>2</v>
      </c>
      <c r="AG524" s="121" t="s">
        <v>298</v>
      </c>
      <c r="AH524" s="101" t="s">
        <v>299</v>
      </c>
      <c r="AI524" s="102">
        <v>65302006</v>
      </c>
      <c r="AJ524" s="104">
        <v>1012</v>
      </c>
      <c r="AK524" s="103">
        <f>IFERROR(AJ524/AJ533,"-")</f>
        <v>0.72963229992790191</v>
      </c>
      <c r="AL524" s="105">
        <f t="shared" si="498"/>
        <v>64527.67391304348</v>
      </c>
      <c r="AM524" s="106">
        <f t="shared" si="507"/>
        <v>0.72285714285714286</v>
      </c>
      <c r="AN524" s="316"/>
      <c r="AO524" s="99">
        <v>2</v>
      </c>
      <c r="AP524" s="121" t="s">
        <v>296</v>
      </c>
      <c r="AQ524" s="101" t="s">
        <v>297</v>
      </c>
      <c r="AR524" s="102">
        <v>36879344</v>
      </c>
      <c r="AS524" s="104">
        <v>774</v>
      </c>
      <c r="AT524" s="103">
        <f>IFERROR(AS524/AS533,"-")</f>
        <v>0.73925501432664753</v>
      </c>
      <c r="AU524" s="105">
        <f t="shared" si="499"/>
        <v>47647.731266149873</v>
      </c>
      <c r="AV524" s="106">
        <f t="shared" si="508"/>
        <v>0.72812793979303858</v>
      </c>
      <c r="AW524" s="316"/>
      <c r="AX524" s="99">
        <v>2</v>
      </c>
      <c r="AY524" s="121" t="s">
        <v>296</v>
      </c>
      <c r="AZ524" s="101" t="s">
        <v>297</v>
      </c>
      <c r="BA524" s="102">
        <v>35464153</v>
      </c>
      <c r="BB524" s="104">
        <v>676</v>
      </c>
      <c r="BC524" s="103">
        <f>IFERROR(BB524/BB533,"-")</f>
        <v>0.69404517453798764</v>
      </c>
      <c r="BD524" s="105">
        <f t="shared" si="500"/>
        <v>52461.764792899405</v>
      </c>
      <c r="BE524" s="106">
        <f t="shared" si="509"/>
        <v>0.68699186991869921</v>
      </c>
      <c r="BF524" s="316"/>
      <c r="BG524" s="99">
        <v>2</v>
      </c>
      <c r="BH524" s="121" t="s">
        <v>292</v>
      </c>
      <c r="BI524" s="101" t="s">
        <v>293</v>
      </c>
      <c r="BJ524" s="102">
        <v>128707696</v>
      </c>
      <c r="BK524" s="104">
        <v>625</v>
      </c>
      <c r="BL524" s="103">
        <f>IFERROR(BK524/BK533,"-")</f>
        <v>0.66916488222698067</v>
      </c>
      <c r="BM524" s="105">
        <f t="shared" si="501"/>
        <v>205932.31359999999</v>
      </c>
      <c r="BN524" s="106">
        <f t="shared" si="510"/>
        <v>0.65582371458551936</v>
      </c>
      <c r="BO524" s="316"/>
      <c r="BP524" s="99">
        <v>2</v>
      </c>
      <c r="BQ524" s="121" t="s">
        <v>292</v>
      </c>
      <c r="BR524" s="101" t="s">
        <v>293</v>
      </c>
      <c r="BS524" s="102">
        <v>92825258</v>
      </c>
      <c r="BT524" s="104">
        <v>421</v>
      </c>
      <c r="BU524" s="103">
        <f>IFERROR(BT524/BT533,"-")</f>
        <v>0.67038216560509556</v>
      </c>
      <c r="BV524" s="105">
        <f t="shared" si="502"/>
        <v>220487.54869358669</v>
      </c>
      <c r="BW524" s="106">
        <f t="shared" si="511"/>
        <v>0.65474339035769824</v>
      </c>
      <c r="BX524" s="316"/>
      <c r="BY524" s="99">
        <v>2</v>
      </c>
      <c r="BZ524" s="121" t="s">
        <v>298</v>
      </c>
      <c r="CA524" s="101" t="s">
        <v>299</v>
      </c>
      <c r="CB524" s="102">
        <v>820991992</v>
      </c>
      <c r="CC524" s="104">
        <v>12242</v>
      </c>
      <c r="CD524" s="103">
        <f>IFERROR(CC524/CC533,"-")</f>
        <v>0.63067332955540678</v>
      </c>
      <c r="CE524" s="105">
        <f t="shared" si="503"/>
        <v>67063.551053749383</v>
      </c>
      <c r="CF524" s="106">
        <f t="shared" si="512"/>
        <v>0.60237169709196481</v>
      </c>
    </row>
    <row r="525" spans="2:84" ht="13.5" customHeight="1">
      <c r="B525" s="319"/>
      <c r="C525" s="329"/>
      <c r="D525" s="316"/>
      <c r="E525" s="99">
        <v>3</v>
      </c>
      <c r="F525" s="100" t="s">
        <v>302</v>
      </c>
      <c r="G525" s="101" t="s">
        <v>303</v>
      </c>
      <c r="H525" s="102">
        <v>402920866</v>
      </c>
      <c r="I525" s="104">
        <v>6643</v>
      </c>
      <c r="J525" s="103">
        <f>IFERROR(I525/I533,"-")</f>
        <v>0.54290617848970246</v>
      </c>
      <c r="K525" s="105">
        <f t="shared" si="495"/>
        <v>60653.449646244168</v>
      </c>
      <c r="L525" s="106">
        <f t="shared" si="504"/>
        <v>0.50869132399111727</v>
      </c>
      <c r="M525" s="316"/>
      <c r="N525" s="99">
        <v>3</v>
      </c>
      <c r="O525" s="100" t="s">
        <v>302</v>
      </c>
      <c r="P525" s="101" t="s">
        <v>303</v>
      </c>
      <c r="Q525" s="102">
        <v>58109533</v>
      </c>
      <c r="R525" s="104">
        <v>760</v>
      </c>
      <c r="S525" s="103">
        <f>IFERROR(R525/R533,"-")</f>
        <v>0.59052059052059047</v>
      </c>
      <c r="T525" s="105">
        <f t="shared" si="496"/>
        <v>76459.91184210527</v>
      </c>
      <c r="U525" s="106">
        <f t="shared" si="505"/>
        <v>0.58506543494996155</v>
      </c>
      <c r="V525" s="316"/>
      <c r="W525" s="99">
        <v>3</v>
      </c>
      <c r="X525" s="100" t="s">
        <v>302</v>
      </c>
      <c r="Y525" s="101" t="s">
        <v>303</v>
      </c>
      <c r="Z525" s="102">
        <v>30929848</v>
      </c>
      <c r="AA525" s="104">
        <v>565</v>
      </c>
      <c r="AB525" s="103">
        <f>IFERROR(AA525/AA533,"-")</f>
        <v>0.61546840958605664</v>
      </c>
      <c r="AC525" s="105">
        <f t="shared" si="497"/>
        <v>54743.093805309734</v>
      </c>
      <c r="AD525" s="106">
        <f t="shared" si="506"/>
        <v>0.61279826464208242</v>
      </c>
      <c r="AE525" s="316"/>
      <c r="AF525" s="99">
        <v>3</v>
      </c>
      <c r="AG525" s="100" t="s">
        <v>300</v>
      </c>
      <c r="AH525" s="101" t="s">
        <v>301</v>
      </c>
      <c r="AI525" s="102">
        <v>50630259</v>
      </c>
      <c r="AJ525" s="104">
        <v>822</v>
      </c>
      <c r="AK525" s="103">
        <f>IFERROR(AJ525/AJ533,"-")</f>
        <v>0.5926459985580389</v>
      </c>
      <c r="AL525" s="105">
        <f t="shared" si="498"/>
        <v>61593.98905109489</v>
      </c>
      <c r="AM525" s="106">
        <f t="shared" si="507"/>
        <v>0.58714285714285719</v>
      </c>
      <c r="AN525" s="316"/>
      <c r="AO525" s="99">
        <v>3</v>
      </c>
      <c r="AP525" s="100" t="s">
        <v>300</v>
      </c>
      <c r="AQ525" s="101" t="s">
        <v>301</v>
      </c>
      <c r="AR525" s="102">
        <v>41719555</v>
      </c>
      <c r="AS525" s="104">
        <v>628</v>
      </c>
      <c r="AT525" s="103">
        <f>IFERROR(AS525/AS533,"-")</f>
        <v>0.59980897803247368</v>
      </c>
      <c r="AU525" s="105">
        <f t="shared" si="499"/>
        <v>66432.41242038217</v>
      </c>
      <c r="AV525" s="106">
        <f t="shared" si="508"/>
        <v>0.59078080903104424</v>
      </c>
      <c r="AW525" s="316"/>
      <c r="AX525" s="99">
        <v>3</v>
      </c>
      <c r="AY525" s="100" t="s">
        <v>292</v>
      </c>
      <c r="AZ525" s="101" t="s">
        <v>293</v>
      </c>
      <c r="BA525" s="102">
        <v>123952308</v>
      </c>
      <c r="BB525" s="104">
        <v>597</v>
      </c>
      <c r="BC525" s="103">
        <f>IFERROR(BB525/BB533,"-")</f>
        <v>0.61293634496919913</v>
      </c>
      <c r="BD525" s="105">
        <f t="shared" si="500"/>
        <v>207625.30653266332</v>
      </c>
      <c r="BE525" s="106">
        <f t="shared" si="509"/>
        <v>0.60670731707317072</v>
      </c>
      <c r="BF525" s="316"/>
      <c r="BG525" s="99">
        <v>3</v>
      </c>
      <c r="BH525" s="100" t="s">
        <v>296</v>
      </c>
      <c r="BI525" s="101" t="s">
        <v>297</v>
      </c>
      <c r="BJ525" s="102">
        <v>26398162</v>
      </c>
      <c r="BK525" s="104">
        <v>598</v>
      </c>
      <c r="BL525" s="103">
        <f>IFERROR(BK525/BK533,"-")</f>
        <v>0.64025695931477511</v>
      </c>
      <c r="BM525" s="105">
        <f t="shared" si="501"/>
        <v>44144.083612040136</v>
      </c>
      <c r="BN525" s="106">
        <f t="shared" si="510"/>
        <v>0.62749213011542493</v>
      </c>
      <c r="BO525" s="316"/>
      <c r="BP525" s="99">
        <v>3</v>
      </c>
      <c r="BQ525" s="100" t="s">
        <v>296</v>
      </c>
      <c r="BR525" s="101" t="s">
        <v>297</v>
      </c>
      <c r="BS525" s="102">
        <v>14566937</v>
      </c>
      <c r="BT525" s="104">
        <v>340</v>
      </c>
      <c r="BU525" s="103">
        <f>IFERROR(BT525/BT533,"-")</f>
        <v>0.54140127388535031</v>
      </c>
      <c r="BV525" s="105">
        <f t="shared" si="502"/>
        <v>42843.932352941178</v>
      </c>
      <c r="BW525" s="106">
        <f t="shared" si="511"/>
        <v>0.52877138413685842</v>
      </c>
      <c r="BX525" s="316"/>
      <c r="BY525" s="99">
        <v>3</v>
      </c>
      <c r="BZ525" s="100" t="s">
        <v>300</v>
      </c>
      <c r="CA525" s="101" t="s">
        <v>301</v>
      </c>
      <c r="CB525" s="102">
        <v>545550442</v>
      </c>
      <c r="CC525" s="104">
        <v>9860</v>
      </c>
      <c r="CD525" s="103">
        <f>IFERROR(CC525/CC533,"-")</f>
        <v>0.50795940446138788</v>
      </c>
      <c r="CE525" s="105">
        <f t="shared" si="503"/>
        <v>55329.659432048684</v>
      </c>
      <c r="CF525" s="106">
        <f t="shared" si="512"/>
        <v>0.48516459184175564</v>
      </c>
    </row>
    <row r="526" spans="2:84" ht="13.5" customHeight="1">
      <c r="B526" s="319"/>
      <c r="C526" s="329"/>
      <c r="D526" s="316"/>
      <c r="E526" s="99">
        <v>4</v>
      </c>
      <c r="F526" s="100" t="s">
        <v>387</v>
      </c>
      <c r="G526" s="101" t="s">
        <v>388</v>
      </c>
      <c r="H526" s="102">
        <v>25720818</v>
      </c>
      <c r="I526" s="104">
        <v>6636</v>
      </c>
      <c r="J526" s="103">
        <f>IFERROR(I526/I533,"-")</f>
        <v>0.54233409610983985</v>
      </c>
      <c r="K526" s="105">
        <f t="shared" si="495"/>
        <v>3875.9520795660037</v>
      </c>
      <c r="L526" s="106">
        <f t="shared" si="504"/>
        <v>0.5081552951987135</v>
      </c>
      <c r="M526" s="316"/>
      <c r="N526" s="99">
        <v>4</v>
      </c>
      <c r="O526" s="100" t="s">
        <v>387</v>
      </c>
      <c r="P526" s="101" t="s">
        <v>388</v>
      </c>
      <c r="Q526" s="102">
        <v>2970904</v>
      </c>
      <c r="R526" s="104">
        <v>755</v>
      </c>
      <c r="S526" s="103">
        <f>IFERROR(R526/R533,"-")</f>
        <v>0.58663558663558668</v>
      </c>
      <c r="T526" s="105">
        <f t="shared" si="496"/>
        <v>3934.9721854304635</v>
      </c>
      <c r="U526" s="106">
        <f t="shared" si="505"/>
        <v>0.58121632024634329</v>
      </c>
      <c r="V526" s="316"/>
      <c r="W526" s="99">
        <v>4</v>
      </c>
      <c r="X526" s="100" t="s">
        <v>300</v>
      </c>
      <c r="Y526" s="101" t="s">
        <v>301</v>
      </c>
      <c r="Z526" s="102">
        <v>29125139</v>
      </c>
      <c r="AA526" s="104">
        <v>556</v>
      </c>
      <c r="AB526" s="103">
        <f>IFERROR(AA526/AA533,"-")</f>
        <v>0.60566448801742923</v>
      </c>
      <c r="AC526" s="105">
        <f t="shared" si="497"/>
        <v>52383.343525179858</v>
      </c>
      <c r="AD526" s="106">
        <f t="shared" si="506"/>
        <v>0.60303687635574832</v>
      </c>
      <c r="AE526" s="316"/>
      <c r="AF526" s="99">
        <v>4</v>
      </c>
      <c r="AG526" s="100" t="s">
        <v>292</v>
      </c>
      <c r="AH526" s="101" t="s">
        <v>293</v>
      </c>
      <c r="AI526" s="102">
        <v>144082425</v>
      </c>
      <c r="AJ526" s="104">
        <v>801</v>
      </c>
      <c r="AK526" s="103">
        <f>IFERROR(AJ526/AJ533,"-")</f>
        <v>0.57750540735400147</v>
      </c>
      <c r="AL526" s="105">
        <f t="shared" si="498"/>
        <v>179878.18352059924</v>
      </c>
      <c r="AM526" s="106">
        <f t="shared" si="507"/>
        <v>0.57214285714285718</v>
      </c>
      <c r="AN526" s="316"/>
      <c r="AO526" s="99">
        <v>4</v>
      </c>
      <c r="AP526" s="100" t="s">
        <v>292</v>
      </c>
      <c r="AQ526" s="101" t="s">
        <v>293</v>
      </c>
      <c r="AR526" s="102">
        <v>102401546</v>
      </c>
      <c r="AS526" s="104">
        <v>609</v>
      </c>
      <c r="AT526" s="103">
        <f>IFERROR(AS526/AS533,"-")</f>
        <v>0.58166189111747846</v>
      </c>
      <c r="AU526" s="105">
        <f t="shared" si="499"/>
        <v>168147.03776683088</v>
      </c>
      <c r="AV526" s="106">
        <f t="shared" si="508"/>
        <v>0.57290686735653806</v>
      </c>
      <c r="AW526" s="316"/>
      <c r="AX526" s="99">
        <v>4</v>
      </c>
      <c r="AY526" s="100" t="s">
        <v>333</v>
      </c>
      <c r="AZ526" s="101" t="s">
        <v>565</v>
      </c>
      <c r="BA526" s="102">
        <v>44945669</v>
      </c>
      <c r="BB526" s="104">
        <v>516</v>
      </c>
      <c r="BC526" s="103">
        <f>IFERROR(BB526/BB533,"-")</f>
        <v>0.52977412731006157</v>
      </c>
      <c r="BD526" s="105">
        <f t="shared" si="500"/>
        <v>87104.009689922474</v>
      </c>
      <c r="BE526" s="106">
        <f t="shared" si="509"/>
        <v>0.52439024390243905</v>
      </c>
      <c r="BF526" s="316"/>
      <c r="BG526" s="99">
        <v>4</v>
      </c>
      <c r="BH526" s="100" t="s">
        <v>338</v>
      </c>
      <c r="BI526" s="101" t="s">
        <v>339</v>
      </c>
      <c r="BJ526" s="102">
        <v>62617958</v>
      </c>
      <c r="BK526" s="104">
        <v>503</v>
      </c>
      <c r="BL526" s="103">
        <f>IFERROR(BK526/BK533,"-")</f>
        <v>0.53854389721627405</v>
      </c>
      <c r="BM526" s="105">
        <f t="shared" si="501"/>
        <v>124488.98210735587</v>
      </c>
      <c r="BN526" s="106">
        <f t="shared" si="510"/>
        <v>0.52780692549842601</v>
      </c>
      <c r="BO526" s="316"/>
      <c r="BP526" s="99">
        <v>4</v>
      </c>
      <c r="BQ526" s="100" t="s">
        <v>333</v>
      </c>
      <c r="BR526" s="101" t="s">
        <v>565</v>
      </c>
      <c r="BS526" s="102">
        <v>53743003</v>
      </c>
      <c r="BT526" s="104">
        <v>323</v>
      </c>
      <c r="BU526" s="103">
        <f>IFERROR(BT526/BT533,"-")</f>
        <v>0.51433121019108285</v>
      </c>
      <c r="BV526" s="105">
        <f t="shared" si="502"/>
        <v>166387.00619195047</v>
      </c>
      <c r="BW526" s="106">
        <f t="shared" si="511"/>
        <v>0.50233281493001558</v>
      </c>
      <c r="BX526" s="316"/>
      <c r="BY526" s="99">
        <v>4</v>
      </c>
      <c r="BZ526" s="100" t="s">
        <v>302</v>
      </c>
      <c r="CA526" s="101" t="s">
        <v>303</v>
      </c>
      <c r="CB526" s="102">
        <v>582543449</v>
      </c>
      <c r="CC526" s="104">
        <v>9678</v>
      </c>
      <c r="CD526" s="103">
        <f>IFERROR(CC526/CC533,"-")</f>
        <v>0.49858327752305392</v>
      </c>
      <c r="CE526" s="105">
        <f t="shared" si="503"/>
        <v>60192.544843976029</v>
      </c>
      <c r="CF526" s="106">
        <f t="shared" si="512"/>
        <v>0.47620922107956504</v>
      </c>
    </row>
    <row r="527" spans="2:84" ht="13.5" customHeight="1">
      <c r="B527" s="319"/>
      <c r="C527" s="329"/>
      <c r="D527" s="316"/>
      <c r="E527" s="99">
        <v>5</v>
      </c>
      <c r="F527" s="100" t="s">
        <v>300</v>
      </c>
      <c r="G527" s="101" t="s">
        <v>301</v>
      </c>
      <c r="H527" s="102">
        <v>301879556</v>
      </c>
      <c r="I527" s="104">
        <v>5881</v>
      </c>
      <c r="J527" s="103">
        <f>IFERROR(I527/I533,"-")</f>
        <v>0.4806309251389343</v>
      </c>
      <c r="K527" s="105">
        <f t="shared" si="495"/>
        <v>51331.330726066997</v>
      </c>
      <c r="L527" s="106">
        <f t="shared" si="504"/>
        <v>0.45034076116088523</v>
      </c>
      <c r="M527" s="316"/>
      <c r="N527" s="99">
        <v>5</v>
      </c>
      <c r="O527" s="100" t="s">
        <v>300</v>
      </c>
      <c r="P527" s="101" t="s">
        <v>301</v>
      </c>
      <c r="Q527" s="102">
        <v>41949403</v>
      </c>
      <c r="R527" s="104">
        <v>726</v>
      </c>
      <c r="S527" s="103">
        <f>IFERROR(R527/R533,"-")</f>
        <v>0.5641025641025641</v>
      </c>
      <c r="T527" s="105">
        <f t="shared" si="496"/>
        <v>57781.546831955922</v>
      </c>
      <c r="U527" s="106">
        <f t="shared" si="505"/>
        <v>0.55889145496535797</v>
      </c>
      <c r="V527" s="316"/>
      <c r="W527" s="99">
        <v>5</v>
      </c>
      <c r="X527" s="100" t="s">
        <v>387</v>
      </c>
      <c r="Y527" s="101" t="s">
        <v>388</v>
      </c>
      <c r="Z527" s="102">
        <v>2157965</v>
      </c>
      <c r="AA527" s="104">
        <v>537</v>
      </c>
      <c r="AB527" s="103">
        <f>IFERROR(AA527/AA533,"-")</f>
        <v>0.58496732026143794</v>
      </c>
      <c r="AC527" s="105">
        <f t="shared" si="497"/>
        <v>4018.5567970204843</v>
      </c>
      <c r="AD527" s="106">
        <f t="shared" si="506"/>
        <v>0.58242950108459868</v>
      </c>
      <c r="AE527" s="316"/>
      <c r="AF527" s="99">
        <v>5</v>
      </c>
      <c r="AG527" s="100" t="s">
        <v>312</v>
      </c>
      <c r="AH527" s="101" t="s">
        <v>313</v>
      </c>
      <c r="AI527" s="102">
        <v>43125759</v>
      </c>
      <c r="AJ527" s="104">
        <v>736</v>
      </c>
      <c r="AK527" s="103">
        <f>IFERROR(AJ527/AJ533,"-")</f>
        <v>0.53064167267483775</v>
      </c>
      <c r="AL527" s="105">
        <f t="shared" si="498"/>
        <v>58594.78125</v>
      </c>
      <c r="AM527" s="106">
        <f t="shared" si="507"/>
        <v>0.52571428571428569</v>
      </c>
      <c r="AN527" s="316"/>
      <c r="AO527" s="99">
        <v>5</v>
      </c>
      <c r="AP527" s="100" t="s">
        <v>333</v>
      </c>
      <c r="AQ527" s="101" t="s">
        <v>565</v>
      </c>
      <c r="AR527" s="102">
        <v>36044575</v>
      </c>
      <c r="AS527" s="104">
        <v>587</v>
      </c>
      <c r="AT527" s="103">
        <f>IFERROR(AS527/AS533,"-")</f>
        <v>0.56064947468958926</v>
      </c>
      <c r="AU527" s="105">
        <f t="shared" si="499"/>
        <v>61404.727427597958</v>
      </c>
      <c r="AV527" s="106">
        <f t="shared" si="508"/>
        <v>0.55221072436500473</v>
      </c>
      <c r="AW527" s="316"/>
      <c r="AX527" s="99">
        <v>5</v>
      </c>
      <c r="AY527" s="100" t="s">
        <v>300</v>
      </c>
      <c r="AZ527" s="101" t="s">
        <v>301</v>
      </c>
      <c r="BA527" s="102">
        <v>35821229</v>
      </c>
      <c r="BB527" s="104">
        <v>510</v>
      </c>
      <c r="BC527" s="103">
        <f>IFERROR(BB527/BB533,"-")</f>
        <v>0.52361396303901442</v>
      </c>
      <c r="BD527" s="105">
        <f t="shared" si="500"/>
        <v>70237.703921568624</v>
      </c>
      <c r="BE527" s="106">
        <f t="shared" si="509"/>
        <v>0.51829268292682928</v>
      </c>
      <c r="BF527" s="316"/>
      <c r="BG527" s="99">
        <v>5</v>
      </c>
      <c r="BH527" s="100" t="s">
        <v>333</v>
      </c>
      <c r="BI527" s="101" t="s">
        <v>565</v>
      </c>
      <c r="BJ527" s="102">
        <v>53546351</v>
      </c>
      <c r="BK527" s="104">
        <v>496</v>
      </c>
      <c r="BL527" s="103">
        <f>IFERROR(BK527/BK533,"-")</f>
        <v>0.53104925053533192</v>
      </c>
      <c r="BM527" s="105">
        <f t="shared" si="501"/>
        <v>107956.35282258065</v>
      </c>
      <c r="BN527" s="106">
        <f t="shared" si="510"/>
        <v>0.52046169989506819</v>
      </c>
      <c r="BO527" s="316"/>
      <c r="BP527" s="99">
        <v>5</v>
      </c>
      <c r="BQ527" s="100" t="s">
        <v>454</v>
      </c>
      <c r="BR527" s="101" t="s">
        <v>455</v>
      </c>
      <c r="BS527" s="102">
        <v>17541041</v>
      </c>
      <c r="BT527" s="104">
        <v>323</v>
      </c>
      <c r="BU527" s="103">
        <f>IFERROR(BT527/BT533,"-")</f>
        <v>0.51433121019108285</v>
      </c>
      <c r="BV527" s="105">
        <f t="shared" si="502"/>
        <v>54306.628482972133</v>
      </c>
      <c r="BW527" s="106">
        <f t="shared" si="511"/>
        <v>0.50233281493001558</v>
      </c>
      <c r="BX527" s="316"/>
      <c r="BY527" s="99">
        <v>5</v>
      </c>
      <c r="BZ527" s="100" t="s">
        <v>387</v>
      </c>
      <c r="CA527" s="101" t="s">
        <v>388</v>
      </c>
      <c r="CB527" s="102">
        <v>35560922</v>
      </c>
      <c r="CC527" s="104">
        <v>9289</v>
      </c>
      <c r="CD527" s="103">
        <f>IFERROR(CC527/CC533,"-")</f>
        <v>0.47854309412188967</v>
      </c>
      <c r="CE527" s="105">
        <f t="shared" si="503"/>
        <v>3828.2831305845625</v>
      </c>
      <c r="CF527" s="106">
        <f t="shared" si="512"/>
        <v>0.45706834620872905</v>
      </c>
    </row>
    <row r="528" spans="2:84" ht="13.5" customHeight="1">
      <c r="B528" s="319"/>
      <c r="C528" s="329"/>
      <c r="D528" s="316"/>
      <c r="E528" s="99">
        <v>6</v>
      </c>
      <c r="F528" s="121" t="s">
        <v>306</v>
      </c>
      <c r="G528" s="101" t="s">
        <v>307</v>
      </c>
      <c r="H528" s="102">
        <v>192993377</v>
      </c>
      <c r="I528" s="104">
        <v>5711</v>
      </c>
      <c r="J528" s="103">
        <f>IFERROR(I528/I533,"-")</f>
        <v>0.46673749591369729</v>
      </c>
      <c r="K528" s="105">
        <f t="shared" si="495"/>
        <v>33793.272106461212</v>
      </c>
      <c r="L528" s="106">
        <f t="shared" si="504"/>
        <v>0.43732291905965237</v>
      </c>
      <c r="M528" s="316"/>
      <c r="N528" s="99">
        <v>6</v>
      </c>
      <c r="O528" s="121" t="s">
        <v>333</v>
      </c>
      <c r="P528" s="101" t="s">
        <v>565</v>
      </c>
      <c r="Q528" s="102">
        <v>14608303</v>
      </c>
      <c r="R528" s="104">
        <v>688</v>
      </c>
      <c r="S528" s="103">
        <f>IFERROR(R528/R533,"-")</f>
        <v>0.53457653457653453</v>
      </c>
      <c r="T528" s="105">
        <f t="shared" si="496"/>
        <v>21232.99854651163</v>
      </c>
      <c r="U528" s="106">
        <f t="shared" si="505"/>
        <v>0.52963818321785994</v>
      </c>
      <c r="V528" s="316"/>
      <c r="W528" s="99">
        <v>6</v>
      </c>
      <c r="X528" s="121" t="s">
        <v>292</v>
      </c>
      <c r="Y528" s="101" t="s">
        <v>293</v>
      </c>
      <c r="Z528" s="102">
        <v>72566403</v>
      </c>
      <c r="AA528" s="104">
        <v>520</v>
      </c>
      <c r="AB528" s="103">
        <f>IFERROR(AA528/AA533,"-")</f>
        <v>0.56644880174291934</v>
      </c>
      <c r="AC528" s="105">
        <f t="shared" si="497"/>
        <v>139550.77499999999</v>
      </c>
      <c r="AD528" s="106">
        <f t="shared" si="506"/>
        <v>0.56399132321041212</v>
      </c>
      <c r="AE528" s="316"/>
      <c r="AF528" s="99">
        <v>6</v>
      </c>
      <c r="AG528" s="121" t="s">
        <v>333</v>
      </c>
      <c r="AH528" s="101" t="s">
        <v>565</v>
      </c>
      <c r="AI528" s="102">
        <v>22937454</v>
      </c>
      <c r="AJ528" s="104">
        <v>734</v>
      </c>
      <c r="AK528" s="103">
        <f>IFERROR(AJ528/AJ533,"-")</f>
        <v>0.52919971160778656</v>
      </c>
      <c r="AL528" s="105">
        <f t="shared" si="498"/>
        <v>31249.937329700271</v>
      </c>
      <c r="AM528" s="106">
        <f t="shared" si="507"/>
        <v>0.52428571428571424</v>
      </c>
      <c r="AN528" s="316"/>
      <c r="AO528" s="99">
        <v>6</v>
      </c>
      <c r="AP528" s="121" t="s">
        <v>312</v>
      </c>
      <c r="AQ528" s="101" t="s">
        <v>313</v>
      </c>
      <c r="AR528" s="102">
        <v>47445236</v>
      </c>
      <c r="AS528" s="104">
        <v>541</v>
      </c>
      <c r="AT528" s="103">
        <f>IFERROR(AS528/AS533,"-")</f>
        <v>0.51671442215854824</v>
      </c>
      <c r="AU528" s="105">
        <f t="shared" si="499"/>
        <v>87699.142329020338</v>
      </c>
      <c r="AV528" s="106">
        <f t="shared" si="508"/>
        <v>0.50893697083725309</v>
      </c>
      <c r="AW528" s="316"/>
      <c r="AX528" s="99">
        <v>6</v>
      </c>
      <c r="AY528" s="121" t="s">
        <v>312</v>
      </c>
      <c r="AZ528" s="101" t="s">
        <v>313</v>
      </c>
      <c r="BA528" s="102">
        <v>52147751</v>
      </c>
      <c r="BB528" s="104">
        <v>502</v>
      </c>
      <c r="BC528" s="103">
        <f>IFERROR(BB528/BB533,"-")</f>
        <v>0.5154004106776181</v>
      </c>
      <c r="BD528" s="105">
        <f t="shared" si="500"/>
        <v>103879.98207171315</v>
      </c>
      <c r="BE528" s="106">
        <f t="shared" si="509"/>
        <v>0.51016260162601623</v>
      </c>
      <c r="BF528" s="316"/>
      <c r="BG528" s="99">
        <v>6</v>
      </c>
      <c r="BH528" s="121" t="s">
        <v>300</v>
      </c>
      <c r="BI528" s="101" t="s">
        <v>301</v>
      </c>
      <c r="BJ528" s="102">
        <v>29862205</v>
      </c>
      <c r="BK528" s="104">
        <v>467</v>
      </c>
      <c r="BL528" s="103">
        <f>IFERROR(BK528/BK533,"-")</f>
        <v>0.5</v>
      </c>
      <c r="BM528" s="105">
        <f t="shared" si="501"/>
        <v>63944.764453961456</v>
      </c>
      <c r="BN528" s="106">
        <f t="shared" si="510"/>
        <v>0.49003147953830012</v>
      </c>
      <c r="BO528" s="316"/>
      <c r="BP528" s="99">
        <v>6</v>
      </c>
      <c r="BQ528" s="121" t="s">
        <v>338</v>
      </c>
      <c r="BR528" s="101" t="s">
        <v>339</v>
      </c>
      <c r="BS528" s="102">
        <v>29856384</v>
      </c>
      <c r="BT528" s="104">
        <v>302</v>
      </c>
      <c r="BU528" s="103">
        <f>IFERROR(BT528/BT533,"-")</f>
        <v>0.48089171974522293</v>
      </c>
      <c r="BV528" s="105">
        <f t="shared" si="502"/>
        <v>98862.198675496693</v>
      </c>
      <c r="BW528" s="106">
        <f t="shared" si="511"/>
        <v>0.46967340590979784</v>
      </c>
      <c r="BX528" s="316"/>
      <c r="BY528" s="99">
        <v>6</v>
      </c>
      <c r="BZ528" s="121" t="s">
        <v>333</v>
      </c>
      <c r="CA528" s="101" t="s">
        <v>565</v>
      </c>
      <c r="CB528" s="102">
        <v>329706051</v>
      </c>
      <c r="CC528" s="104">
        <v>8726</v>
      </c>
      <c r="CD528" s="103">
        <f>IFERROR(CC528/CC533,"-")</f>
        <v>0.44953892123023026</v>
      </c>
      <c r="CE528" s="105">
        <f t="shared" si="503"/>
        <v>37784.328558331421</v>
      </c>
      <c r="CF528" s="106">
        <f t="shared" si="512"/>
        <v>0.42936574324656795</v>
      </c>
    </row>
    <row r="529" spans="2:84" ht="13.5" customHeight="1">
      <c r="B529" s="319"/>
      <c r="C529" s="329"/>
      <c r="D529" s="316"/>
      <c r="E529" s="99">
        <v>7</v>
      </c>
      <c r="F529" s="121" t="s">
        <v>333</v>
      </c>
      <c r="G529" s="101" t="s">
        <v>565</v>
      </c>
      <c r="H529" s="102">
        <v>93693336</v>
      </c>
      <c r="I529" s="104">
        <v>4863</v>
      </c>
      <c r="J529" s="103">
        <f>IFERROR(I529/I533,"-")</f>
        <v>0.39743380189604444</v>
      </c>
      <c r="K529" s="105">
        <f t="shared" si="495"/>
        <v>19266.571252313388</v>
      </c>
      <c r="L529" s="106">
        <f t="shared" si="504"/>
        <v>0.37238685963703194</v>
      </c>
      <c r="M529" s="316"/>
      <c r="N529" s="99">
        <v>7</v>
      </c>
      <c r="O529" s="121" t="s">
        <v>306</v>
      </c>
      <c r="P529" s="101" t="s">
        <v>307</v>
      </c>
      <c r="Q529" s="102">
        <v>22729034</v>
      </c>
      <c r="R529" s="104">
        <v>669</v>
      </c>
      <c r="S529" s="103">
        <f>IFERROR(R529/R533,"-")</f>
        <v>0.51981351981351986</v>
      </c>
      <c r="T529" s="105">
        <f t="shared" si="496"/>
        <v>33974.639760837068</v>
      </c>
      <c r="U529" s="106">
        <f t="shared" si="505"/>
        <v>0.51501154734411081</v>
      </c>
      <c r="V529" s="316"/>
      <c r="W529" s="99">
        <v>7</v>
      </c>
      <c r="X529" s="121" t="s">
        <v>333</v>
      </c>
      <c r="Y529" s="101" t="s">
        <v>565</v>
      </c>
      <c r="Z529" s="102">
        <v>10187360</v>
      </c>
      <c r="AA529" s="104">
        <v>519</v>
      </c>
      <c r="AB529" s="103">
        <f>IFERROR(AA529/AA533,"-")</f>
        <v>0.565359477124183</v>
      </c>
      <c r="AC529" s="105">
        <f t="shared" si="497"/>
        <v>19628.824662813102</v>
      </c>
      <c r="AD529" s="106">
        <f t="shared" si="506"/>
        <v>0.56290672451193058</v>
      </c>
      <c r="AE529" s="316"/>
      <c r="AF529" s="99">
        <v>7</v>
      </c>
      <c r="AG529" s="121" t="s">
        <v>306</v>
      </c>
      <c r="AH529" s="101" t="s">
        <v>307</v>
      </c>
      <c r="AI529" s="102">
        <v>21758319</v>
      </c>
      <c r="AJ529" s="104">
        <v>645</v>
      </c>
      <c r="AK529" s="103">
        <f>IFERROR(AJ529/AJ533,"-")</f>
        <v>0.46503244412400863</v>
      </c>
      <c r="AL529" s="105">
        <f t="shared" si="498"/>
        <v>33733.827906976745</v>
      </c>
      <c r="AM529" s="106">
        <f t="shared" si="507"/>
        <v>0.46071428571428569</v>
      </c>
      <c r="AN529" s="316"/>
      <c r="AO529" s="99">
        <v>7</v>
      </c>
      <c r="AP529" s="121" t="s">
        <v>302</v>
      </c>
      <c r="AQ529" s="101" t="s">
        <v>303</v>
      </c>
      <c r="AR529" s="102">
        <v>26759706</v>
      </c>
      <c r="AS529" s="104">
        <v>442</v>
      </c>
      <c r="AT529" s="103">
        <f>IFERROR(AS529/AS533,"-")</f>
        <v>0.42215854823304683</v>
      </c>
      <c r="AU529" s="105">
        <f t="shared" si="499"/>
        <v>60542.321266968327</v>
      </c>
      <c r="AV529" s="106">
        <f t="shared" si="508"/>
        <v>0.41580432737535278</v>
      </c>
      <c r="AW529" s="316"/>
      <c r="AX529" s="99">
        <v>7</v>
      </c>
      <c r="AY529" s="121" t="s">
        <v>338</v>
      </c>
      <c r="AZ529" s="101" t="s">
        <v>339</v>
      </c>
      <c r="BA529" s="102">
        <v>34634424</v>
      </c>
      <c r="BB529" s="104">
        <v>476</v>
      </c>
      <c r="BC529" s="103">
        <f>IFERROR(BB529/BB533,"-")</f>
        <v>0.48870636550308011</v>
      </c>
      <c r="BD529" s="105">
        <f t="shared" si="500"/>
        <v>72761.394957983197</v>
      </c>
      <c r="BE529" s="106">
        <f t="shared" si="509"/>
        <v>0.48373983739837401</v>
      </c>
      <c r="BF529" s="316"/>
      <c r="BG529" s="99">
        <v>7</v>
      </c>
      <c r="BH529" s="121" t="s">
        <v>312</v>
      </c>
      <c r="BI529" s="101" t="s">
        <v>313</v>
      </c>
      <c r="BJ529" s="102">
        <v>72091950</v>
      </c>
      <c r="BK529" s="104">
        <v>435</v>
      </c>
      <c r="BL529" s="103">
        <f>IFERROR(BK529/BK533,"-")</f>
        <v>0.46573875802997861</v>
      </c>
      <c r="BM529" s="105">
        <f t="shared" si="501"/>
        <v>165728.62068965516</v>
      </c>
      <c r="BN529" s="106">
        <f t="shared" si="510"/>
        <v>0.45645330535152151</v>
      </c>
      <c r="BO529" s="316"/>
      <c r="BP529" s="99">
        <v>7</v>
      </c>
      <c r="BQ529" s="121" t="s">
        <v>428</v>
      </c>
      <c r="BR529" s="101" t="s">
        <v>429</v>
      </c>
      <c r="BS529" s="102">
        <v>14831226</v>
      </c>
      <c r="BT529" s="104">
        <v>279</v>
      </c>
      <c r="BU529" s="103">
        <f>IFERROR(BT529/BT533,"-")</f>
        <v>0.44426751592356689</v>
      </c>
      <c r="BV529" s="105">
        <f t="shared" si="502"/>
        <v>53158.516129032258</v>
      </c>
      <c r="BW529" s="106">
        <f t="shared" si="511"/>
        <v>0.43390357698289267</v>
      </c>
      <c r="BX529" s="316"/>
      <c r="BY529" s="99">
        <v>7</v>
      </c>
      <c r="BZ529" s="121" t="s">
        <v>292</v>
      </c>
      <c r="CA529" s="101" t="s">
        <v>293</v>
      </c>
      <c r="CB529" s="102">
        <v>1256158392</v>
      </c>
      <c r="CC529" s="104">
        <v>8699</v>
      </c>
      <c r="CD529" s="103">
        <f>IFERROR(CC529/CC533,"-")</f>
        <v>0.44814795734377416</v>
      </c>
      <c r="CE529" s="105">
        <f t="shared" si="503"/>
        <v>144402.62007127257</v>
      </c>
      <c r="CF529" s="106">
        <f t="shared" si="512"/>
        <v>0.4280371992323968</v>
      </c>
    </row>
    <row r="530" spans="2:84" ht="13.5" customHeight="1">
      <c r="B530" s="319"/>
      <c r="C530" s="329"/>
      <c r="D530" s="316"/>
      <c r="E530" s="99">
        <v>8</v>
      </c>
      <c r="F530" s="121" t="s">
        <v>292</v>
      </c>
      <c r="G530" s="101" t="s">
        <v>293</v>
      </c>
      <c r="H530" s="102">
        <v>477820485</v>
      </c>
      <c r="I530" s="104">
        <v>4479</v>
      </c>
      <c r="J530" s="103">
        <f>IFERROR(I530/I533,"-")</f>
        <v>0.36605099705786204</v>
      </c>
      <c r="K530" s="105">
        <f t="shared" si="495"/>
        <v>106680.17079705291</v>
      </c>
      <c r="L530" s="106">
        <f t="shared" si="504"/>
        <v>0.34298185159660005</v>
      </c>
      <c r="M530" s="316"/>
      <c r="N530" s="99">
        <v>8</v>
      </c>
      <c r="O530" s="121" t="s">
        <v>312</v>
      </c>
      <c r="P530" s="101" t="s">
        <v>313</v>
      </c>
      <c r="Q530" s="102">
        <v>26135537</v>
      </c>
      <c r="R530" s="104">
        <v>662</v>
      </c>
      <c r="S530" s="103">
        <f>IFERROR(R530/R533,"-")</f>
        <v>0.51437451437451442</v>
      </c>
      <c r="T530" s="105">
        <f t="shared" si="496"/>
        <v>39479.663141993959</v>
      </c>
      <c r="U530" s="106">
        <f t="shared" si="505"/>
        <v>0.50962278675904538</v>
      </c>
      <c r="V530" s="316"/>
      <c r="W530" s="99">
        <v>8</v>
      </c>
      <c r="X530" s="121" t="s">
        <v>308</v>
      </c>
      <c r="Y530" s="101" t="s">
        <v>309</v>
      </c>
      <c r="Z530" s="102">
        <v>30436066</v>
      </c>
      <c r="AA530" s="104">
        <v>502</v>
      </c>
      <c r="AB530" s="103">
        <f>IFERROR(AA530/AA533,"-")</f>
        <v>0.54684095860566451</v>
      </c>
      <c r="AC530" s="105">
        <f t="shared" si="497"/>
        <v>60629.613545816734</v>
      </c>
      <c r="AD530" s="106">
        <f t="shared" si="506"/>
        <v>0.54446854663774402</v>
      </c>
      <c r="AE530" s="316"/>
      <c r="AF530" s="99">
        <v>8</v>
      </c>
      <c r="AG530" s="121" t="s">
        <v>302</v>
      </c>
      <c r="AH530" s="101" t="s">
        <v>303</v>
      </c>
      <c r="AI530" s="102">
        <v>36778039</v>
      </c>
      <c r="AJ530" s="104">
        <v>600</v>
      </c>
      <c r="AK530" s="103">
        <f>IFERROR(AJ530/AJ533,"-")</f>
        <v>0.43258832011535686</v>
      </c>
      <c r="AL530" s="105">
        <f t="shared" si="498"/>
        <v>61296.731666666667</v>
      </c>
      <c r="AM530" s="106">
        <f t="shared" si="507"/>
        <v>0.42857142857142855</v>
      </c>
      <c r="AN530" s="316"/>
      <c r="AO530" s="99">
        <v>8</v>
      </c>
      <c r="AP530" s="121" t="s">
        <v>306</v>
      </c>
      <c r="AQ530" s="101" t="s">
        <v>307</v>
      </c>
      <c r="AR530" s="102">
        <v>16527409</v>
      </c>
      <c r="AS530" s="104">
        <v>439</v>
      </c>
      <c r="AT530" s="103">
        <f>IFERROR(AS530/AS533,"-")</f>
        <v>0.41929321872015279</v>
      </c>
      <c r="AU530" s="105">
        <f t="shared" si="499"/>
        <v>37647.856492027335</v>
      </c>
      <c r="AV530" s="106">
        <f t="shared" si="508"/>
        <v>0.41298212605832552</v>
      </c>
      <c r="AW530" s="316"/>
      <c r="AX530" s="99">
        <v>8</v>
      </c>
      <c r="AY530" s="121" t="s">
        <v>454</v>
      </c>
      <c r="AZ530" s="101" t="s">
        <v>455</v>
      </c>
      <c r="BA530" s="102">
        <v>13582204</v>
      </c>
      <c r="BB530" s="104">
        <v>395</v>
      </c>
      <c r="BC530" s="103">
        <f>IFERROR(BB530/BB533,"-")</f>
        <v>0.40554414784394249</v>
      </c>
      <c r="BD530" s="105">
        <f t="shared" si="500"/>
        <v>34385.326582278482</v>
      </c>
      <c r="BE530" s="106">
        <f t="shared" si="509"/>
        <v>0.40142276422764228</v>
      </c>
      <c r="BF530" s="316"/>
      <c r="BG530" s="99">
        <v>8</v>
      </c>
      <c r="BH530" s="121" t="s">
        <v>454</v>
      </c>
      <c r="BI530" s="101" t="s">
        <v>455</v>
      </c>
      <c r="BJ530" s="102">
        <v>12101266</v>
      </c>
      <c r="BK530" s="104">
        <v>422</v>
      </c>
      <c r="BL530" s="103">
        <f>IFERROR(BK530/BK533,"-")</f>
        <v>0.45182012847965741</v>
      </c>
      <c r="BM530" s="105">
        <f t="shared" si="501"/>
        <v>28675.985781990523</v>
      </c>
      <c r="BN530" s="106">
        <f t="shared" si="510"/>
        <v>0.44281217208814272</v>
      </c>
      <c r="BO530" s="316"/>
      <c r="BP530" s="99">
        <v>8</v>
      </c>
      <c r="BQ530" s="121" t="s">
        <v>300</v>
      </c>
      <c r="BR530" s="101" t="s">
        <v>301</v>
      </c>
      <c r="BS530" s="102">
        <v>14563096</v>
      </c>
      <c r="BT530" s="104">
        <v>270</v>
      </c>
      <c r="BU530" s="103">
        <f>IFERROR(BT530/BT533,"-")</f>
        <v>0.42993630573248409</v>
      </c>
      <c r="BV530" s="105">
        <f t="shared" si="502"/>
        <v>53937.392592592594</v>
      </c>
      <c r="BW530" s="106">
        <f t="shared" si="511"/>
        <v>0.41990668740279941</v>
      </c>
      <c r="BX530" s="316"/>
      <c r="BY530" s="99">
        <v>8</v>
      </c>
      <c r="BZ530" s="121" t="s">
        <v>306</v>
      </c>
      <c r="CA530" s="101" t="s">
        <v>307</v>
      </c>
      <c r="CB530" s="102">
        <v>295850752</v>
      </c>
      <c r="CC530" s="104">
        <v>8603</v>
      </c>
      <c r="CD530" s="103">
        <f>IFERROR(CC530/CC533,"-")</f>
        <v>0.44320230796970789</v>
      </c>
      <c r="CE530" s="105">
        <f t="shared" si="503"/>
        <v>34389.253981169357</v>
      </c>
      <c r="CF530" s="106">
        <f t="shared" si="512"/>
        <v>0.42331348718201051</v>
      </c>
    </row>
    <row r="531" spans="2:84" ht="13.5" customHeight="1">
      <c r="B531" s="319"/>
      <c r="C531" s="329"/>
      <c r="D531" s="316"/>
      <c r="E531" s="99">
        <v>9</v>
      </c>
      <c r="F531" s="121" t="s">
        <v>460</v>
      </c>
      <c r="G531" s="101" t="s">
        <v>461</v>
      </c>
      <c r="H531" s="102">
        <v>38267976</v>
      </c>
      <c r="I531" s="104">
        <v>4408</v>
      </c>
      <c r="J531" s="103">
        <f>IFERROR(I531/I533,"-")</f>
        <v>0.36024844720496896</v>
      </c>
      <c r="K531" s="105">
        <f t="shared" si="495"/>
        <v>8681.4827586206902</v>
      </c>
      <c r="L531" s="106">
        <f t="shared" si="504"/>
        <v>0.33754498813079103</v>
      </c>
      <c r="M531" s="316"/>
      <c r="N531" s="99">
        <v>9</v>
      </c>
      <c r="O531" s="121" t="s">
        <v>292</v>
      </c>
      <c r="P531" s="101" t="s">
        <v>293</v>
      </c>
      <c r="Q531" s="102">
        <v>113802271</v>
      </c>
      <c r="R531" s="104">
        <v>647</v>
      </c>
      <c r="S531" s="103">
        <f>IFERROR(R531/R533,"-")</f>
        <v>0.50271950271950272</v>
      </c>
      <c r="T531" s="105">
        <f t="shared" si="496"/>
        <v>175892.22720247295</v>
      </c>
      <c r="U531" s="106">
        <f t="shared" si="505"/>
        <v>0.49807544264819092</v>
      </c>
      <c r="V531" s="316"/>
      <c r="W531" s="99">
        <v>9</v>
      </c>
      <c r="X531" s="121" t="s">
        <v>312</v>
      </c>
      <c r="Y531" s="101" t="s">
        <v>313</v>
      </c>
      <c r="Z531" s="102">
        <v>21752365</v>
      </c>
      <c r="AA531" s="104">
        <v>496</v>
      </c>
      <c r="AB531" s="103">
        <f>IFERROR(AA531/AA533,"-")</f>
        <v>0.54030501089324623</v>
      </c>
      <c r="AC531" s="105">
        <f t="shared" si="497"/>
        <v>43855.574596774197</v>
      </c>
      <c r="AD531" s="106">
        <f t="shared" si="506"/>
        <v>0.53796095444685466</v>
      </c>
      <c r="AE531" s="316"/>
      <c r="AF531" s="99">
        <v>9</v>
      </c>
      <c r="AG531" s="121" t="s">
        <v>308</v>
      </c>
      <c r="AH531" s="101" t="s">
        <v>309</v>
      </c>
      <c r="AI531" s="102">
        <v>34066338</v>
      </c>
      <c r="AJ531" s="104">
        <v>593</v>
      </c>
      <c r="AK531" s="103">
        <f>IFERROR(AJ531/AJ533,"-")</f>
        <v>0.4275414563806777</v>
      </c>
      <c r="AL531" s="105">
        <f t="shared" si="498"/>
        <v>57447.450252951094</v>
      </c>
      <c r="AM531" s="106">
        <f t="shared" si="507"/>
        <v>0.4235714285714286</v>
      </c>
      <c r="AN531" s="316"/>
      <c r="AO531" s="99">
        <v>9</v>
      </c>
      <c r="AP531" s="121" t="s">
        <v>454</v>
      </c>
      <c r="AQ531" s="101" t="s">
        <v>455</v>
      </c>
      <c r="AR531" s="102">
        <v>8705129</v>
      </c>
      <c r="AS531" s="104">
        <v>430</v>
      </c>
      <c r="AT531" s="103">
        <f>IFERROR(AS531/AS533,"-")</f>
        <v>0.41069723018147086</v>
      </c>
      <c r="AU531" s="105">
        <f t="shared" si="499"/>
        <v>20244.486046511629</v>
      </c>
      <c r="AV531" s="106">
        <f t="shared" si="508"/>
        <v>0.40451552210724367</v>
      </c>
      <c r="AW531" s="316"/>
      <c r="AX531" s="99">
        <v>9</v>
      </c>
      <c r="AY531" s="121" t="s">
        <v>308</v>
      </c>
      <c r="AZ531" s="101" t="s">
        <v>309</v>
      </c>
      <c r="BA531" s="102">
        <v>32792378</v>
      </c>
      <c r="BB531" s="104">
        <v>366</v>
      </c>
      <c r="BC531" s="103">
        <f>IFERROR(BB531/BB533,"-")</f>
        <v>0.37577002053388092</v>
      </c>
      <c r="BD531" s="105">
        <f t="shared" si="500"/>
        <v>89596.661202185787</v>
      </c>
      <c r="BE531" s="106">
        <f t="shared" si="509"/>
        <v>0.37195121951219512</v>
      </c>
      <c r="BF531" s="316"/>
      <c r="BG531" s="99">
        <v>9</v>
      </c>
      <c r="BH531" s="121" t="s">
        <v>428</v>
      </c>
      <c r="BI531" s="101" t="s">
        <v>429</v>
      </c>
      <c r="BJ531" s="102">
        <v>11148775</v>
      </c>
      <c r="BK531" s="104">
        <v>372</v>
      </c>
      <c r="BL531" s="103">
        <f>IFERROR(BK531/BK533,"-")</f>
        <v>0.39828693790149894</v>
      </c>
      <c r="BM531" s="105">
        <f t="shared" si="501"/>
        <v>29969.825268817203</v>
      </c>
      <c r="BN531" s="106">
        <f t="shared" si="510"/>
        <v>0.39034627492130114</v>
      </c>
      <c r="BO531" s="316"/>
      <c r="BP531" s="99">
        <v>9</v>
      </c>
      <c r="BQ531" s="121" t="s">
        <v>312</v>
      </c>
      <c r="BR531" s="101" t="s">
        <v>313</v>
      </c>
      <c r="BS531" s="102">
        <v>48638784</v>
      </c>
      <c r="BT531" s="104">
        <v>259</v>
      </c>
      <c r="BU531" s="103">
        <f>IFERROR(BT531/BT533,"-")</f>
        <v>0.41242038216560511</v>
      </c>
      <c r="BV531" s="105">
        <f t="shared" si="502"/>
        <v>187794.53281853281</v>
      </c>
      <c r="BW531" s="106">
        <f t="shared" si="511"/>
        <v>0.40279937791601866</v>
      </c>
      <c r="BX531" s="316"/>
      <c r="BY531" s="99">
        <v>9</v>
      </c>
      <c r="BZ531" s="121" t="s">
        <v>312</v>
      </c>
      <c r="CA531" s="101" t="s">
        <v>313</v>
      </c>
      <c r="CB531" s="102">
        <v>464649395</v>
      </c>
      <c r="CC531" s="104">
        <v>7970</v>
      </c>
      <c r="CD531" s="103">
        <f>IFERROR(CC531/CC533,"-")</f>
        <v>0.41059193240945857</v>
      </c>
      <c r="CE531" s="105">
        <f t="shared" si="503"/>
        <v>58299.798619824338</v>
      </c>
      <c r="CF531" s="106">
        <f t="shared" si="512"/>
        <v>0.39216651084977611</v>
      </c>
    </row>
    <row r="532" spans="2:84" ht="13.5" customHeight="1">
      <c r="B532" s="319"/>
      <c r="C532" s="329"/>
      <c r="D532" s="316"/>
      <c r="E532" s="107">
        <v>10</v>
      </c>
      <c r="F532" s="122" t="s">
        <v>381</v>
      </c>
      <c r="G532" s="109" t="s">
        <v>382</v>
      </c>
      <c r="H532" s="110">
        <v>72999114</v>
      </c>
      <c r="I532" s="112">
        <v>4341</v>
      </c>
      <c r="J532" s="111">
        <f>IFERROR(I532/I533,"-")</f>
        <v>0.35477280156914026</v>
      </c>
      <c r="K532" s="113">
        <f t="shared" si="495"/>
        <v>16816.197650310987</v>
      </c>
      <c r="L532" s="114">
        <f t="shared" si="504"/>
        <v>0.33241442683206984</v>
      </c>
      <c r="M532" s="316"/>
      <c r="N532" s="107">
        <v>10</v>
      </c>
      <c r="O532" s="122" t="s">
        <v>308</v>
      </c>
      <c r="P532" s="109" t="s">
        <v>309</v>
      </c>
      <c r="Q532" s="110">
        <v>32031654</v>
      </c>
      <c r="R532" s="112">
        <v>636</v>
      </c>
      <c r="S532" s="111">
        <f>IFERROR(R532/R533,"-")</f>
        <v>0.49417249417249415</v>
      </c>
      <c r="T532" s="113">
        <f t="shared" si="496"/>
        <v>50364.235849056604</v>
      </c>
      <c r="U532" s="114">
        <f t="shared" si="505"/>
        <v>0.48960739030023093</v>
      </c>
      <c r="V532" s="316"/>
      <c r="W532" s="107">
        <v>10</v>
      </c>
      <c r="X532" s="122" t="s">
        <v>306</v>
      </c>
      <c r="Y532" s="109" t="s">
        <v>307</v>
      </c>
      <c r="Z532" s="110">
        <v>16884872</v>
      </c>
      <c r="AA532" s="112">
        <v>476</v>
      </c>
      <c r="AB532" s="111">
        <f>IFERROR(AA532/AA533,"-")</f>
        <v>0.51851851851851849</v>
      </c>
      <c r="AC532" s="113">
        <f t="shared" si="497"/>
        <v>35472.420168067227</v>
      </c>
      <c r="AD532" s="114">
        <f t="shared" si="506"/>
        <v>0.51626898047722347</v>
      </c>
      <c r="AE532" s="316"/>
      <c r="AF532" s="107">
        <v>10</v>
      </c>
      <c r="AG532" s="122" t="s">
        <v>381</v>
      </c>
      <c r="AH532" s="109" t="s">
        <v>382</v>
      </c>
      <c r="AI532" s="110">
        <v>11490161</v>
      </c>
      <c r="AJ532" s="112">
        <v>572</v>
      </c>
      <c r="AK532" s="111">
        <f>IFERROR(AJ532/AJ533,"-")</f>
        <v>0.41240086517664021</v>
      </c>
      <c r="AL532" s="113">
        <f t="shared" si="498"/>
        <v>20087.694055944055</v>
      </c>
      <c r="AM532" s="114">
        <f t="shared" si="507"/>
        <v>0.40857142857142859</v>
      </c>
      <c r="AN532" s="316"/>
      <c r="AO532" s="107">
        <v>10</v>
      </c>
      <c r="AP532" s="122" t="s">
        <v>308</v>
      </c>
      <c r="AQ532" s="109" t="s">
        <v>309</v>
      </c>
      <c r="AR532" s="110">
        <v>35245104</v>
      </c>
      <c r="AS532" s="112">
        <v>428</v>
      </c>
      <c r="AT532" s="111">
        <f>IFERROR(AS532/AS533,"-")</f>
        <v>0.40878701050620819</v>
      </c>
      <c r="AU532" s="113">
        <f t="shared" si="499"/>
        <v>82348.373831775694</v>
      </c>
      <c r="AV532" s="114">
        <f t="shared" si="508"/>
        <v>0.4026340545625588</v>
      </c>
      <c r="AW532" s="316"/>
      <c r="AX532" s="107">
        <v>10</v>
      </c>
      <c r="AY532" s="122" t="s">
        <v>428</v>
      </c>
      <c r="AZ532" s="109" t="s">
        <v>429</v>
      </c>
      <c r="BA532" s="110">
        <v>8452468</v>
      </c>
      <c r="BB532" s="112">
        <v>347</v>
      </c>
      <c r="BC532" s="111">
        <f>IFERROR(BB532/BB533,"-")</f>
        <v>0.35626283367556466</v>
      </c>
      <c r="BD532" s="113">
        <f t="shared" si="500"/>
        <v>24358.697406340059</v>
      </c>
      <c r="BE532" s="114">
        <f t="shared" si="509"/>
        <v>0.35264227642276424</v>
      </c>
      <c r="BF532" s="316"/>
      <c r="BG532" s="107">
        <v>10</v>
      </c>
      <c r="BH532" s="122" t="s">
        <v>336</v>
      </c>
      <c r="BI532" s="109" t="s">
        <v>337</v>
      </c>
      <c r="BJ532" s="110">
        <v>80765549</v>
      </c>
      <c r="BK532" s="112">
        <v>350</v>
      </c>
      <c r="BL532" s="111">
        <f>IFERROR(BK532/BK533,"-")</f>
        <v>0.37473233404710921</v>
      </c>
      <c r="BM532" s="113">
        <f t="shared" si="501"/>
        <v>230758.71142857143</v>
      </c>
      <c r="BN532" s="114">
        <f t="shared" si="510"/>
        <v>0.36726128016789089</v>
      </c>
      <c r="BO532" s="316"/>
      <c r="BP532" s="107">
        <v>10</v>
      </c>
      <c r="BQ532" s="122" t="s">
        <v>336</v>
      </c>
      <c r="BR532" s="109" t="s">
        <v>337</v>
      </c>
      <c r="BS532" s="110">
        <v>59474382</v>
      </c>
      <c r="BT532" s="112">
        <v>239</v>
      </c>
      <c r="BU532" s="111">
        <f>IFERROR(BT532/BT533,"-")</f>
        <v>0.38057324840764334</v>
      </c>
      <c r="BV532" s="113">
        <f t="shared" si="502"/>
        <v>248846.78661087865</v>
      </c>
      <c r="BW532" s="114">
        <f t="shared" si="511"/>
        <v>0.37169517884914466</v>
      </c>
      <c r="BX532" s="316"/>
      <c r="BY532" s="107">
        <v>10</v>
      </c>
      <c r="BZ532" s="122" t="s">
        <v>381</v>
      </c>
      <c r="CA532" s="109" t="s">
        <v>382</v>
      </c>
      <c r="CB532" s="110">
        <v>140593057</v>
      </c>
      <c r="CC532" s="112">
        <v>7061</v>
      </c>
      <c r="CD532" s="111">
        <f>IFERROR(CC532/CC533,"-")</f>
        <v>0.36376281489876872</v>
      </c>
      <c r="CE532" s="113">
        <f t="shared" si="503"/>
        <v>19911.21045177737</v>
      </c>
      <c r="CF532" s="114">
        <f t="shared" si="512"/>
        <v>0.34743886237268118</v>
      </c>
    </row>
    <row r="533" spans="2:84" ht="13.5" customHeight="1">
      <c r="B533" s="321"/>
      <c r="C533" s="330"/>
      <c r="D533" s="317"/>
      <c r="E533" s="115" t="s">
        <v>192</v>
      </c>
      <c r="F533" s="116"/>
      <c r="G533" s="117"/>
      <c r="H533" s="211">
        <v>6734198970</v>
      </c>
      <c r="I533" s="119">
        <v>12236</v>
      </c>
      <c r="J533" s="118" t="s">
        <v>126</v>
      </c>
      <c r="K533" s="65">
        <f t="shared" si="495"/>
        <v>550359.51046093495</v>
      </c>
      <c r="L533" s="120">
        <f t="shared" si="504"/>
        <v>0.93697832912167855</v>
      </c>
      <c r="M533" s="317"/>
      <c r="N533" s="115" t="s">
        <v>192</v>
      </c>
      <c r="O533" s="116"/>
      <c r="P533" s="117"/>
      <c r="Q533" s="211">
        <v>1092768470</v>
      </c>
      <c r="R533" s="119">
        <v>1287</v>
      </c>
      <c r="S533" s="118" t="s">
        <v>126</v>
      </c>
      <c r="T533" s="65">
        <f t="shared" si="496"/>
        <v>849081.95027195022</v>
      </c>
      <c r="U533" s="120">
        <f t="shared" si="505"/>
        <v>0.99076212471131642</v>
      </c>
      <c r="V533" s="317"/>
      <c r="W533" s="115" t="s">
        <v>192</v>
      </c>
      <c r="X533" s="116"/>
      <c r="Y533" s="117"/>
      <c r="Z533" s="211">
        <v>958486880</v>
      </c>
      <c r="AA533" s="119">
        <v>918</v>
      </c>
      <c r="AB533" s="118" t="s">
        <v>126</v>
      </c>
      <c r="AC533" s="65">
        <f t="shared" si="497"/>
        <v>1044103.3551198257</v>
      </c>
      <c r="AD533" s="120">
        <f t="shared" si="506"/>
        <v>0.99566160520607372</v>
      </c>
      <c r="AE533" s="317"/>
      <c r="AF533" s="115" t="s">
        <v>192</v>
      </c>
      <c r="AG533" s="116"/>
      <c r="AH533" s="117"/>
      <c r="AI533" s="211">
        <v>1514580530</v>
      </c>
      <c r="AJ533" s="119">
        <v>1387</v>
      </c>
      <c r="AK533" s="118" t="s">
        <v>126</v>
      </c>
      <c r="AL533" s="65">
        <f t="shared" si="498"/>
        <v>1091983.0785868783</v>
      </c>
      <c r="AM533" s="120">
        <f t="shared" si="507"/>
        <v>0.99071428571428577</v>
      </c>
      <c r="AN533" s="317"/>
      <c r="AO533" s="115" t="s">
        <v>192</v>
      </c>
      <c r="AP533" s="116"/>
      <c r="AQ533" s="117"/>
      <c r="AR533" s="211">
        <v>1499015240</v>
      </c>
      <c r="AS533" s="119">
        <v>1047</v>
      </c>
      <c r="AT533" s="118" t="s">
        <v>126</v>
      </c>
      <c r="AU533" s="65">
        <f t="shared" si="499"/>
        <v>1431724.2024832857</v>
      </c>
      <c r="AV533" s="120">
        <f t="shared" si="508"/>
        <v>0.9849482596425212</v>
      </c>
      <c r="AW533" s="317"/>
      <c r="AX533" s="115" t="s">
        <v>192</v>
      </c>
      <c r="AY533" s="116"/>
      <c r="AZ533" s="117"/>
      <c r="BA533" s="211">
        <v>1709894830</v>
      </c>
      <c r="BB533" s="119">
        <v>974</v>
      </c>
      <c r="BC533" s="118" t="s">
        <v>126</v>
      </c>
      <c r="BD533" s="65">
        <f t="shared" si="500"/>
        <v>1755538.839835729</v>
      </c>
      <c r="BE533" s="120">
        <f t="shared" si="509"/>
        <v>0.98983739837398377</v>
      </c>
      <c r="BF533" s="317"/>
      <c r="BG533" s="115" t="s">
        <v>192</v>
      </c>
      <c r="BH533" s="116"/>
      <c r="BI533" s="117"/>
      <c r="BJ533" s="211">
        <v>1941145730</v>
      </c>
      <c r="BK533" s="119">
        <v>934</v>
      </c>
      <c r="BL533" s="118" t="s">
        <v>126</v>
      </c>
      <c r="BM533" s="65">
        <f t="shared" si="501"/>
        <v>2078314.4860813704</v>
      </c>
      <c r="BN533" s="120">
        <f t="shared" si="510"/>
        <v>0.98006295907660024</v>
      </c>
      <c r="BO533" s="317"/>
      <c r="BP533" s="115" t="s">
        <v>192</v>
      </c>
      <c r="BQ533" s="116"/>
      <c r="BR533" s="117"/>
      <c r="BS533" s="211">
        <v>1383506920</v>
      </c>
      <c r="BT533" s="119">
        <v>628</v>
      </c>
      <c r="BU533" s="118" t="s">
        <v>126</v>
      </c>
      <c r="BV533" s="65">
        <f t="shared" si="502"/>
        <v>2203036.4968152866</v>
      </c>
      <c r="BW533" s="120">
        <f t="shared" si="511"/>
        <v>0.97667185069984452</v>
      </c>
      <c r="BX533" s="317"/>
      <c r="BY533" s="115" t="s">
        <v>192</v>
      </c>
      <c r="BZ533" s="116"/>
      <c r="CA533" s="117"/>
      <c r="CB533" s="211">
        <v>16833597570</v>
      </c>
      <c r="CC533" s="119">
        <v>19411</v>
      </c>
      <c r="CD533" s="118" t="s">
        <v>126</v>
      </c>
      <c r="CE533" s="65">
        <f t="shared" si="503"/>
        <v>867219.4925557673</v>
      </c>
      <c r="CF533" s="120">
        <f t="shared" si="512"/>
        <v>0.95512473552133048</v>
      </c>
    </row>
    <row r="534" spans="2:84" ht="13.5" customHeight="1">
      <c r="B534" s="318">
        <v>49</v>
      </c>
      <c r="C534" s="328" t="s">
        <v>28</v>
      </c>
      <c r="D534" s="320">
        <f>CK54</f>
        <v>13075</v>
      </c>
      <c r="E534" s="91">
        <v>1</v>
      </c>
      <c r="F534" s="92" t="s">
        <v>296</v>
      </c>
      <c r="G534" s="93" t="s">
        <v>297</v>
      </c>
      <c r="H534" s="94">
        <v>372348016</v>
      </c>
      <c r="I534" s="96">
        <v>8535</v>
      </c>
      <c r="J534" s="95">
        <f>IFERROR(I534/I544,"-")</f>
        <v>0.70906372019606212</v>
      </c>
      <c r="K534" s="97">
        <f t="shared" si="495"/>
        <v>43626.012419449326</v>
      </c>
      <c r="L534" s="98">
        <f t="shared" ref="L534:L544" si="513">IFERROR(I534/$CK$54,0)</f>
        <v>0.65277246653919696</v>
      </c>
      <c r="M534" s="320">
        <f>CL54</f>
        <v>1324</v>
      </c>
      <c r="N534" s="91">
        <v>1</v>
      </c>
      <c r="O534" s="92" t="s">
        <v>296</v>
      </c>
      <c r="P534" s="93" t="s">
        <v>297</v>
      </c>
      <c r="Q534" s="94">
        <v>47844837</v>
      </c>
      <c r="R534" s="96">
        <v>1045</v>
      </c>
      <c r="S534" s="95">
        <f>IFERROR(R534/R544,"-")</f>
        <v>0.79407294832826747</v>
      </c>
      <c r="T534" s="97">
        <f t="shared" si="496"/>
        <v>45784.53301435407</v>
      </c>
      <c r="U534" s="98">
        <f t="shared" ref="U534:U544" si="514">IFERROR(R534/$CL$54,0)</f>
        <v>0.7892749244712991</v>
      </c>
      <c r="V534" s="320">
        <f>CM54</f>
        <v>752</v>
      </c>
      <c r="W534" s="91">
        <v>1</v>
      </c>
      <c r="X534" s="92" t="s">
        <v>296</v>
      </c>
      <c r="Y534" s="93" t="s">
        <v>297</v>
      </c>
      <c r="Z534" s="94">
        <v>26276841</v>
      </c>
      <c r="AA534" s="96">
        <v>615</v>
      </c>
      <c r="AB534" s="95">
        <f>IFERROR(AA534/AA544,"-")</f>
        <v>0.81890812250332889</v>
      </c>
      <c r="AC534" s="97">
        <f t="shared" si="497"/>
        <v>42726.570731707317</v>
      </c>
      <c r="AD534" s="98">
        <f t="shared" ref="AD534:AD544" si="515">IFERROR(AA534/$CM$54,0)</f>
        <v>0.81781914893617025</v>
      </c>
      <c r="AE534" s="320">
        <f>CN54</f>
        <v>1761</v>
      </c>
      <c r="AF534" s="91">
        <v>1</v>
      </c>
      <c r="AG534" s="92" t="s">
        <v>296</v>
      </c>
      <c r="AH534" s="93" t="s">
        <v>297</v>
      </c>
      <c r="AI534" s="94">
        <v>58289719</v>
      </c>
      <c r="AJ534" s="96">
        <v>1332</v>
      </c>
      <c r="AK534" s="95">
        <f>IFERROR(AJ534/AJ544,"-")</f>
        <v>0.76507754164273412</v>
      </c>
      <c r="AL534" s="97">
        <f t="shared" si="498"/>
        <v>43761.050300300303</v>
      </c>
      <c r="AM534" s="98">
        <f t="shared" ref="AM534:AM544" si="516">IFERROR(AJ534/$CN$54,0)</f>
        <v>0.75638841567291315</v>
      </c>
      <c r="AN534" s="320">
        <f>CO54</f>
        <v>1009</v>
      </c>
      <c r="AO534" s="91">
        <v>1</v>
      </c>
      <c r="AP534" s="92" t="s">
        <v>298</v>
      </c>
      <c r="AQ534" s="93" t="s">
        <v>299</v>
      </c>
      <c r="AR534" s="94">
        <v>66955431</v>
      </c>
      <c r="AS534" s="96">
        <v>762</v>
      </c>
      <c r="AT534" s="95">
        <f>IFERROR(AS534/AS544,"-")</f>
        <v>0.7665995975855131</v>
      </c>
      <c r="AU534" s="97">
        <f t="shared" si="499"/>
        <v>87868.01968503937</v>
      </c>
      <c r="AV534" s="98">
        <f t="shared" ref="AV534:AV544" si="517">IFERROR(AS534/$CO$54,0)</f>
        <v>0.75520317145688798</v>
      </c>
      <c r="AW534" s="320">
        <f>CP54</f>
        <v>756</v>
      </c>
      <c r="AX534" s="91">
        <v>1</v>
      </c>
      <c r="AY534" s="92" t="s">
        <v>298</v>
      </c>
      <c r="AZ534" s="93" t="s">
        <v>299</v>
      </c>
      <c r="BA534" s="94">
        <v>50102142</v>
      </c>
      <c r="BB534" s="96">
        <v>612</v>
      </c>
      <c r="BC534" s="95">
        <f>IFERROR(BB534/BB544,"-")</f>
        <v>0.82814614343707715</v>
      </c>
      <c r="BD534" s="97">
        <f t="shared" si="500"/>
        <v>81866.245098039217</v>
      </c>
      <c r="BE534" s="98">
        <f t="shared" ref="BE534:BE544" si="518">IFERROR(BB534/$CP$54,0)</f>
        <v>0.80952380952380953</v>
      </c>
      <c r="BF534" s="320">
        <f>CQ54</f>
        <v>1155</v>
      </c>
      <c r="BG534" s="91">
        <v>1</v>
      </c>
      <c r="BH534" s="92" t="s">
        <v>298</v>
      </c>
      <c r="BI534" s="93" t="s">
        <v>299</v>
      </c>
      <c r="BJ534" s="94">
        <v>95533346</v>
      </c>
      <c r="BK534" s="96">
        <v>932</v>
      </c>
      <c r="BL534" s="95">
        <f>IFERROR(BK534/BK544,"-")</f>
        <v>0.84958979033728355</v>
      </c>
      <c r="BM534" s="97">
        <f t="shared" si="501"/>
        <v>102503.59012875537</v>
      </c>
      <c r="BN534" s="98">
        <f t="shared" ref="BN534:BN544" si="519">IFERROR(BK534/$CQ$54,0)</f>
        <v>0.80692640692640694</v>
      </c>
      <c r="BO534" s="320">
        <f>CR54</f>
        <v>729</v>
      </c>
      <c r="BP534" s="91">
        <v>1</v>
      </c>
      <c r="BQ534" s="92" t="s">
        <v>298</v>
      </c>
      <c r="BR534" s="93" t="s">
        <v>299</v>
      </c>
      <c r="BS534" s="94">
        <v>78353784</v>
      </c>
      <c r="BT534" s="96">
        <v>580</v>
      </c>
      <c r="BU534" s="95">
        <f>IFERROR(BT534/BT544,"-")</f>
        <v>0.83213773314203732</v>
      </c>
      <c r="BV534" s="97">
        <f t="shared" si="502"/>
        <v>135092.73103448277</v>
      </c>
      <c r="BW534" s="98">
        <f t="shared" ref="BW534:BW544" si="520">IFERROR(BT534/$CR$54,0)</f>
        <v>0.79561042524005487</v>
      </c>
      <c r="BX534" s="320">
        <f>CS54</f>
        <v>20561</v>
      </c>
      <c r="BY534" s="91">
        <v>1</v>
      </c>
      <c r="BZ534" s="92" t="s">
        <v>296</v>
      </c>
      <c r="CA534" s="93" t="s">
        <v>297</v>
      </c>
      <c r="CB534" s="94">
        <v>616174600</v>
      </c>
      <c r="CC534" s="96">
        <v>13908</v>
      </c>
      <c r="CD534" s="95">
        <f>IFERROR(CC534/CC544,"-")</f>
        <v>0.71794342349783191</v>
      </c>
      <c r="CE534" s="97">
        <f t="shared" si="503"/>
        <v>44303.609433419617</v>
      </c>
      <c r="CF534" s="98">
        <f t="shared" ref="CF534:CF544" si="521">IFERROR(CC534/$CS$54,0)</f>
        <v>0.67642624385973449</v>
      </c>
    </row>
    <row r="535" spans="2:84" ht="13.5" customHeight="1">
      <c r="B535" s="319"/>
      <c r="C535" s="329"/>
      <c r="D535" s="316"/>
      <c r="E535" s="99">
        <v>2</v>
      </c>
      <c r="F535" s="100" t="s">
        <v>298</v>
      </c>
      <c r="G535" s="101" t="s">
        <v>299</v>
      </c>
      <c r="H535" s="102">
        <v>335189639</v>
      </c>
      <c r="I535" s="104">
        <v>6831</v>
      </c>
      <c r="J535" s="103">
        <f>IFERROR(I535/I544,"-")</f>
        <v>0.56750020769294673</v>
      </c>
      <c r="K535" s="105">
        <f t="shared" si="495"/>
        <v>49068.897525984481</v>
      </c>
      <c r="L535" s="106">
        <f t="shared" si="513"/>
        <v>0.52244741873804967</v>
      </c>
      <c r="M535" s="316"/>
      <c r="N535" s="99">
        <v>2</v>
      </c>
      <c r="O535" s="100" t="s">
        <v>298</v>
      </c>
      <c r="P535" s="101" t="s">
        <v>299</v>
      </c>
      <c r="Q535" s="102">
        <v>56847942</v>
      </c>
      <c r="R535" s="104">
        <v>980</v>
      </c>
      <c r="S535" s="103">
        <f>IFERROR(R535/R544,"-")</f>
        <v>0.74468085106382975</v>
      </c>
      <c r="T535" s="105">
        <f t="shared" si="496"/>
        <v>58008.104081632649</v>
      </c>
      <c r="U535" s="106">
        <f t="shared" si="514"/>
        <v>0.74018126888217528</v>
      </c>
      <c r="V535" s="316"/>
      <c r="W535" s="99">
        <v>2</v>
      </c>
      <c r="X535" s="100" t="s">
        <v>298</v>
      </c>
      <c r="Y535" s="101" t="s">
        <v>299</v>
      </c>
      <c r="Z535" s="102">
        <v>36022587</v>
      </c>
      <c r="AA535" s="104">
        <v>573</v>
      </c>
      <c r="AB535" s="103">
        <f>IFERROR(AA535/AA544,"-")</f>
        <v>0.76298268974700401</v>
      </c>
      <c r="AC535" s="105">
        <f t="shared" si="497"/>
        <v>62866.64397905759</v>
      </c>
      <c r="AD535" s="106">
        <f t="shared" si="515"/>
        <v>0.76196808510638303</v>
      </c>
      <c r="AE535" s="316"/>
      <c r="AF535" s="99">
        <v>2</v>
      </c>
      <c r="AG535" s="100" t="s">
        <v>298</v>
      </c>
      <c r="AH535" s="101" t="s">
        <v>299</v>
      </c>
      <c r="AI535" s="102">
        <v>77330752</v>
      </c>
      <c r="AJ535" s="104">
        <v>1288</v>
      </c>
      <c r="AK535" s="103">
        <f>IFERROR(AJ535/AJ544,"-")</f>
        <v>0.73980470993681791</v>
      </c>
      <c r="AL535" s="105">
        <f t="shared" si="498"/>
        <v>60039.403726708071</v>
      </c>
      <c r="AM535" s="106">
        <f t="shared" si="516"/>
        <v>0.73140261215218627</v>
      </c>
      <c r="AN535" s="316"/>
      <c r="AO535" s="99">
        <v>2</v>
      </c>
      <c r="AP535" s="100" t="s">
        <v>296</v>
      </c>
      <c r="AQ535" s="101" t="s">
        <v>297</v>
      </c>
      <c r="AR535" s="102">
        <v>33466586</v>
      </c>
      <c r="AS535" s="104">
        <v>737</v>
      </c>
      <c r="AT535" s="103">
        <f>IFERROR(AS535/AS544,"-")</f>
        <v>0.74144869215291753</v>
      </c>
      <c r="AU535" s="105">
        <f t="shared" si="499"/>
        <v>45409.20759837178</v>
      </c>
      <c r="AV535" s="106">
        <f t="shared" si="517"/>
        <v>0.73042616451932607</v>
      </c>
      <c r="AW535" s="316"/>
      <c r="AX535" s="99">
        <v>2</v>
      </c>
      <c r="AY535" s="100" t="s">
        <v>296</v>
      </c>
      <c r="AZ535" s="101" t="s">
        <v>297</v>
      </c>
      <c r="BA535" s="102">
        <v>23545211</v>
      </c>
      <c r="BB535" s="104">
        <v>538</v>
      </c>
      <c r="BC535" s="103">
        <f>IFERROR(BB535/BB544,"-")</f>
        <v>0.72801082543978346</v>
      </c>
      <c r="BD535" s="105">
        <f t="shared" si="500"/>
        <v>43764.332713754644</v>
      </c>
      <c r="BE535" s="106">
        <f t="shared" si="518"/>
        <v>0.71164021164021163</v>
      </c>
      <c r="BF535" s="316"/>
      <c r="BG535" s="99">
        <v>2</v>
      </c>
      <c r="BH535" s="100" t="s">
        <v>292</v>
      </c>
      <c r="BI535" s="101" t="s">
        <v>293</v>
      </c>
      <c r="BJ535" s="102">
        <v>140421087</v>
      </c>
      <c r="BK535" s="104">
        <v>729</v>
      </c>
      <c r="BL535" s="103">
        <f>IFERROR(BK535/BK544,"-")</f>
        <v>0.66453965360072931</v>
      </c>
      <c r="BM535" s="105">
        <f t="shared" si="501"/>
        <v>192621.51851851851</v>
      </c>
      <c r="BN535" s="106">
        <f t="shared" si="519"/>
        <v>0.63116883116883116</v>
      </c>
      <c r="BO535" s="316"/>
      <c r="BP535" s="99">
        <v>2</v>
      </c>
      <c r="BQ535" s="100" t="s">
        <v>292</v>
      </c>
      <c r="BR535" s="101" t="s">
        <v>293</v>
      </c>
      <c r="BS535" s="102">
        <v>77509353</v>
      </c>
      <c r="BT535" s="104">
        <v>425</v>
      </c>
      <c r="BU535" s="103">
        <f>IFERROR(BT535/BT544,"-")</f>
        <v>0.6097560975609756</v>
      </c>
      <c r="BV535" s="105">
        <f t="shared" si="502"/>
        <v>182374.94823529411</v>
      </c>
      <c r="BW535" s="106">
        <f t="shared" si="520"/>
        <v>0.58299039780521267</v>
      </c>
      <c r="BX535" s="316"/>
      <c r="BY535" s="99">
        <v>2</v>
      </c>
      <c r="BZ535" s="100" t="s">
        <v>298</v>
      </c>
      <c r="CA535" s="101" t="s">
        <v>299</v>
      </c>
      <c r="CB535" s="102">
        <v>796335623</v>
      </c>
      <c r="CC535" s="104">
        <v>12558</v>
      </c>
      <c r="CD535" s="103">
        <f>IFERROR(CC535/CC544,"-")</f>
        <v>0.64825521371050998</v>
      </c>
      <c r="CE535" s="105">
        <f t="shared" si="503"/>
        <v>63412.615304984873</v>
      </c>
      <c r="CF535" s="106">
        <f t="shared" si="521"/>
        <v>0.61076795875686984</v>
      </c>
    </row>
    <row r="536" spans="2:84" ht="13.5" customHeight="1">
      <c r="B536" s="319"/>
      <c r="C536" s="329"/>
      <c r="D536" s="316"/>
      <c r="E536" s="99">
        <v>3</v>
      </c>
      <c r="F536" s="121" t="s">
        <v>300</v>
      </c>
      <c r="G536" s="101" t="s">
        <v>301</v>
      </c>
      <c r="H536" s="102">
        <v>292759518</v>
      </c>
      <c r="I536" s="104">
        <v>6505</v>
      </c>
      <c r="J536" s="103">
        <f>IFERROR(I536/I544,"-")</f>
        <v>0.54041704743706909</v>
      </c>
      <c r="K536" s="105">
        <f t="shared" si="495"/>
        <v>45005.306379707916</v>
      </c>
      <c r="L536" s="106">
        <f t="shared" si="513"/>
        <v>0.49751434034416825</v>
      </c>
      <c r="M536" s="316"/>
      <c r="N536" s="99">
        <v>3</v>
      </c>
      <c r="O536" s="121" t="s">
        <v>300</v>
      </c>
      <c r="P536" s="101" t="s">
        <v>301</v>
      </c>
      <c r="Q536" s="102">
        <v>37677430</v>
      </c>
      <c r="R536" s="104">
        <v>825</v>
      </c>
      <c r="S536" s="103">
        <f>IFERROR(R536/R544,"-")</f>
        <v>0.62689969604863227</v>
      </c>
      <c r="T536" s="105">
        <f t="shared" si="496"/>
        <v>45669.612121212122</v>
      </c>
      <c r="U536" s="106">
        <f t="shared" si="514"/>
        <v>0.62311178247734134</v>
      </c>
      <c r="V536" s="316"/>
      <c r="W536" s="99">
        <v>3</v>
      </c>
      <c r="X536" s="121" t="s">
        <v>292</v>
      </c>
      <c r="Y536" s="101" t="s">
        <v>293</v>
      </c>
      <c r="Z536" s="102">
        <v>49844616</v>
      </c>
      <c r="AA536" s="104">
        <v>464</v>
      </c>
      <c r="AB536" s="103">
        <f>IFERROR(AA536/AA544,"-")</f>
        <v>0.61784287616511313</v>
      </c>
      <c r="AC536" s="105">
        <f t="shared" si="497"/>
        <v>107423.74137931035</v>
      </c>
      <c r="AD536" s="106">
        <f t="shared" si="515"/>
        <v>0.61702127659574468</v>
      </c>
      <c r="AE536" s="316"/>
      <c r="AF536" s="99">
        <v>3</v>
      </c>
      <c r="AG536" s="121" t="s">
        <v>300</v>
      </c>
      <c r="AH536" s="101" t="s">
        <v>301</v>
      </c>
      <c r="AI536" s="102">
        <v>60235160</v>
      </c>
      <c r="AJ536" s="104">
        <v>1103</v>
      </c>
      <c r="AK536" s="103">
        <f>IFERROR(AJ536/AJ544,"-")</f>
        <v>0.63354394026421601</v>
      </c>
      <c r="AL536" s="105">
        <f t="shared" si="498"/>
        <v>54610.299184043521</v>
      </c>
      <c r="AM536" s="106">
        <f t="shared" si="516"/>
        <v>0.62634866553094837</v>
      </c>
      <c r="AN536" s="316"/>
      <c r="AO536" s="99">
        <v>3</v>
      </c>
      <c r="AP536" s="121" t="s">
        <v>292</v>
      </c>
      <c r="AQ536" s="101" t="s">
        <v>293</v>
      </c>
      <c r="AR536" s="102">
        <v>81191391</v>
      </c>
      <c r="AS536" s="104">
        <v>582</v>
      </c>
      <c r="AT536" s="103">
        <f>IFERROR(AS536/AS544,"-")</f>
        <v>0.5855130784708249</v>
      </c>
      <c r="AU536" s="105">
        <f t="shared" si="499"/>
        <v>139504.10824742267</v>
      </c>
      <c r="AV536" s="106">
        <f t="shared" si="517"/>
        <v>0.57680872150644202</v>
      </c>
      <c r="AW536" s="316"/>
      <c r="AX536" s="99">
        <v>3</v>
      </c>
      <c r="AY536" s="121" t="s">
        <v>292</v>
      </c>
      <c r="AZ536" s="101" t="s">
        <v>293</v>
      </c>
      <c r="BA536" s="102">
        <v>87488603</v>
      </c>
      <c r="BB536" s="104">
        <v>478</v>
      </c>
      <c r="BC536" s="103">
        <f>IFERROR(BB536/BB544,"-")</f>
        <v>0.64682002706359942</v>
      </c>
      <c r="BD536" s="105">
        <f t="shared" si="500"/>
        <v>183030.55020920502</v>
      </c>
      <c r="BE536" s="106">
        <f t="shared" si="518"/>
        <v>0.63227513227513232</v>
      </c>
      <c r="BF536" s="316"/>
      <c r="BG536" s="99">
        <v>3</v>
      </c>
      <c r="BH536" s="121" t="s">
        <v>296</v>
      </c>
      <c r="BI536" s="101" t="s">
        <v>297</v>
      </c>
      <c r="BJ536" s="102">
        <v>32409810</v>
      </c>
      <c r="BK536" s="104">
        <v>711</v>
      </c>
      <c r="BL536" s="103">
        <f>IFERROR(BK536/BK544,"-")</f>
        <v>0.64813126709206925</v>
      </c>
      <c r="BM536" s="105">
        <f t="shared" si="501"/>
        <v>45583.417721518985</v>
      </c>
      <c r="BN536" s="106">
        <f t="shared" si="519"/>
        <v>0.61558441558441557</v>
      </c>
      <c r="BO536" s="316"/>
      <c r="BP536" s="99">
        <v>3</v>
      </c>
      <c r="BQ536" s="121" t="s">
        <v>296</v>
      </c>
      <c r="BR536" s="101" t="s">
        <v>297</v>
      </c>
      <c r="BS536" s="102">
        <v>21993580</v>
      </c>
      <c r="BT536" s="104">
        <v>395</v>
      </c>
      <c r="BU536" s="103">
        <f>IFERROR(BT536/BT544,"-")</f>
        <v>0.56671449067431856</v>
      </c>
      <c r="BV536" s="105">
        <f t="shared" si="502"/>
        <v>55679.949367088608</v>
      </c>
      <c r="BW536" s="106">
        <f t="shared" si="520"/>
        <v>0.54183813443072704</v>
      </c>
      <c r="BX536" s="316"/>
      <c r="BY536" s="99">
        <v>3</v>
      </c>
      <c r="BZ536" s="121" t="s">
        <v>300</v>
      </c>
      <c r="CA536" s="101" t="s">
        <v>301</v>
      </c>
      <c r="CB536" s="102">
        <v>539035151</v>
      </c>
      <c r="CC536" s="104">
        <v>10671</v>
      </c>
      <c r="CD536" s="103">
        <f>IFERROR(CC536/CC544,"-")</f>
        <v>0.55084658269667564</v>
      </c>
      <c r="CE536" s="105">
        <f t="shared" si="503"/>
        <v>50514.024083965887</v>
      </c>
      <c r="CF536" s="106">
        <f t="shared" si="521"/>
        <v>0.51899226691308786</v>
      </c>
    </row>
    <row r="537" spans="2:84" ht="13.5" customHeight="1">
      <c r="B537" s="319"/>
      <c r="C537" s="329"/>
      <c r="D537" s="316"/>
      <c r="E537" s="99">
        <v>4</v>
      </c>
      <c r="F537" s="100" t="s">
        <v>306</v>
      </c>
      <c r="G537" s="101" t="s">
        <v>307</v>
      </c>
      <c r="H537" s="102">
        <v>223313240</v>
      </c>
      <c r="I537" s="104">
        <v>6048</v>
      </c>
      <c r="J537" s="103">
        <f>IFERROR(I537/I544,"-")</f>
        <v>0.50245077677162087</v>
      </c>
      <c r="K537" s="105">
        <f t="shared" si="495"/>
        <v>36923.485449735446</v>
      </c>
      <c r="L537" s="106">
        <f t="shared" si="513"/>
        <v>0.4625621414913958</v>
      </c>
      <c r="M537" s="316"/>
      <c r="N537" s="99">
        <v>4</v>
      </c>
      <c r="O537" s="100" t="s">
        <v>333</v>
      </c>
      <c r="P537" s="101" t="s">
        <v>565</v>
      </c>
      <c r="Q537" s="102">
        <v>16341425</v>
      </c>
      <c r="R537" s="104">
        <v>797</v>
      </c>
      <c r="S537" s="103">
        <f>IFERROR(R537/R544,"-")</f>
        <v>0.60562310030395139</v>
      </c>
      <c r="T537" s="105">
        <f t="shared" si="496"/>
        <v>20503.670012547052</v>
      </c>
      <c r="U537" s="106">
        <f t="shared" si="514"/>
        <v>0.60196374622356497</v>
      </c>
      <c r="V537" s="316"/>
      <c r="W537" s="99">
        <v>4</v>
      </c>
      <c r="X537" s="100" t="s">
        <v>333</v>
      </c>
      <c r="Y537" s="101" t="s">
        <v>565</v>
      </c>
      <c r="Z537" s="102">
        <v>9171170</v>
      </c>
      <c r="AA537" s="104">
        <v>463</v>
      </c>
      <c r="AB537" s="103">
        <f>IFERROR(AA537/AA544,"-")</f>
        <v>0.61651131824234351</v>
      </c>
      <c r="AC537" s="105">
        <f t="shared" si="497"/>
        <v>19808.142548596112</v>
      </c>
      <c r="AD537" s="106">
        <f t="shared" si="515"/>
        <v>0.61569148936170215</v>
      </c>
      <c r="AE537" s="316"/>
      <c r="AF537" s="99">
        <v>4</v>
      </c>
      <c r="AG537" s="100" t="s">
        <v>292</v>
      </c>
      <c r="AH537" s="101" t="s">
        <v>293</v>
      </c>
      <c r="AI537" s="102">
        <v>163970174</v>
      </c>
      <c r="AJ537" s="104">
        <v>1019</v>
      </c>
      <c r="AK537" s="103">
        <f>IFERROR(AJ537/AJ544,"-")</f>
        <v>0.58529580700746697</v>
      </c>
      <c r="AL537" s="105">
        <f t="shared" si="498"/>
        <v>160912.83022571148</v>
      </c>
      <c r="AM537" s="106">
        <f t="shared" si="516"/>
        <v>0.57864849517319705</v>
      </c>
      <c r="AN537" s="316"/>
      <c r="AO537" s="99">
        <v>4</v>
      </c>
      <c r="AP537" s="100" t="s">
        <v>333</v>
      </c>
      <c r="AQ537" s="101" t="s">
        <v>565</v>
      </c>
      <c r="AR537" s="102">
        <v>21497620</v>
      </c>
      <c r="AS537" s="104">
        <v>563</v>
      </c>
      <c r="AT537" s="103">
        <f>IFERROR(AS537/AS544,"-")</f>
        <v>0.5663983903420523</v>
      </c>
      <c r="AU537" s="105">
        <f t="shared" si="499"/>
        <v>38184.049733570158</v>
      </c>
      <c r="AV537" s="106">
        <f t="shared" si="517"/>
        <v>0.557978196233895</v>
      </c>
      <c r="AW537" s="316"/>
      <c r="AX537" s="99">
        <v>4</v>
      </c>
      <c r="AY537" s="100" t="s">
        <v>333</v>
      </c>
      <c r="AZ537" s="101" t="s">
        <v>565</v>
      </c>
      <c r="BA537" s="102">
        <v>21126598</v>
      </c>
      <c r="BB537" s="104">
        <v>434</v>
      </c>
      <c r="BC537" s="103">
        <f>IFERROR(BB537/BB544,"-")</f>
        <v>0.5872801082543978</v>
      </c>
      <c r="BD537" s="105">
        <f t="shared" si="500"/>
        <v>48678.797235023041</v>
      </c>
      <c r="BE537" s="106">
        <f t="shared" si="518"/>
        <v>0.57407407407407407</v>
      </c>
      <c r="BF537" s="316"/>
      <c r="BG537" s="99">
        <v>4</v>
      </c>
      <c r="BH537" s="100" t="s">
        <v>333</v>
      </c>
      <c r="BI537" s="101" t="s">
        <v>565</v>
      </c>
      <c r="BJ537" s="102">
        <v>32563516</v>
      </c>
      <c r="BK537" s="104">
        <v>631</v>
      </c>
      <c r="BL537" s="103">
        <f>IFERROR(BK537/BK544,"-")</f>
        <v>0.57520510483135823</v>
      </c>
      <c r="BM537" s="105">
        <f t="shared" si="501"/>
        <v>51606.206022187005</v>
      </c>
      <c r="BN537" s="106">
        <f t="shared" si="519"/>
        <v>0.54632034632034632</v>
      </c>
      <c r="BO537" s="316"/>
      <c r="BP537" s="99">
        <v>4</v>
      </c>
      <c r="BQ537" s="100" t="s">
        <v>333</v>
      </c>
      <c r="BR537" s="101" t="s">
        <v>565</v>
      </c>
      <c r="BS537" s="102">
        <v>27425709</v>
      </c>
      <c r="BT537" s="104">
        <v>385</v>
      </c>
      <c r="BU537" s="103">
        <f>IFERROR(BT537/BT544,"-")</f>
        <v>0.55236728837876614</v>
      </c>
      <c r="BV537" s="105">
        <f t="shared" si="502"/>
        <v>71235.607792207797</v>
      </c>
      <c r="BW537" s="106">
        <f t="shared" si="520"/>
        <v>0.52812071330589849</v>
      </c>
      <c r="BX537" s="316"/>
      <c r="BY537" s="99">
        <v>4</v>
      </c>
      <c r="BZ537" s="100" t="s">
        <v>333</v>
      </c>
      <c r="CA537" s="101" t="s">
        <v>565</v>
      </c>
      <c r="CB537" s="102">
        <v>263356080</v>
      </c>
      <c r="CC537" s="104">
        <v>9782</v>
      </c>
      <c r="CD537" s="103">
        <f>IFERROR(CC537/CC544,"-")</f>
        <v>0.50495560602932066</v>
      </c>
      <c r="CE537" s="105">
        <f t="shared" si="503"/>
        <v>26922.518912287876</v>
      </c>
      <c r="CF537" s="106">
        <f t="shared" si="521"/>
        <v>0.47575507027868297</v>
      </c>
    </row>
    <row r="538" spans="2:84" ht="13.5" customHeight="1">
      <c r="B538" s="319"/>
      <c r="C538" s="329"/>
      <c r="D538" s="316"/>
      <c r="E538" s="99">
        <v>5</v>
      </c>
      <c r="F538" s="100" t="s">
        <v>302</v>
      </c>
      <c r="G538" s="101" t="s">
        <v>303</v>
      </c>
      <c r="H538" s="102">
        <v>295985297</v>
      </c>
      <c r="I538" s="104">
        <v>5514</v>
      </c>
      <c r="J538" s="103">
        <f>IFERROR(I538/I544,"-")</f>
        <v>0.45808756334634876</v>
      </c>
      <c r="K538" s="105">
        <f t="shared" si="495"/>
        <v>53678.871418208197</v>
      </c>
      <c r="L538" s="106">
        <f t="shared" si="513"/>
        <v>0.42172084130019122</v>
      </c>
      <c r="M538" s="316"/>
      <c r="N538" s="99">
        <v>5</v>
      </c>
      <c r="O538" s="100" t="s">
        <v>292</v>
      </c>
      <c r="P538" s="101" t="s">
        <v>293</v>
      </c>
      <c r="Q538" s="102">
        <v>87152444</v>
      </c>
      <c r="R538" s="104">
        <v>772</v>
      </c>
      <c r="S538" s="103">
        <f>IFERROR(R538/R544,"-")</f>
        <v>0.58662613981762923</v>
      </c>
      <c r="T538" s="105">
        <f t="shared" si="496"/>
        <v>112891.76683937824</v>
      </c>
      <c r="U538" s="106">
        <f t="shared" si="514"/>
        <v>0.58308157099697888</v>
      </c>
      <c r="V538" s="316"/>
      <c r="W538" s="99">
        <v>5</v>
      </c>
      <c r="X538" s="100" t="s">
        <v>300</v>
      </c>
      <c r="Y538" s="101" t="s">
        <v>301</v>
      </c>
      <c r="Z538" s="102">
        <v>27230571</v>
      </c>
      <c r="AA538" s="104">
        <v>458</v>
      </c>
      <c r="AB538" s="103">
        <f>IFERROR(AA538/AA544,"-")</f>
        <v>0.60985352862849529</v>
      </c>
      <c r="AC538" s="105">
        <f t="shared" si="497"/>
        <v>59455.39519650655</v>
      </c>
      <c r="AD538" s="106">
        <f t="shared" si="515"/>
        <v>0.60904255319148937</v>
      </c>
      <c r="AE538" s="316"/>
      <c r="AF538" s="99">
        <v>5</v>
      </c>
      <c r="AG538" s="100" t="s">
        <v>333</v>
      </c>
      <c r="AH538" s="101" t="s">
        <v>565</v>
      </c>
      <c r="AI538" s="102">
        <v>33350347</v>
      </c>
      <c r="AJ538" s="104">
        <v>1002</v>
      </c>
      <c r="AK538" s="103">
        <f>IFERROR(AJ538/AJ544,"-")</f>
        <v>0.57553130384836304</v>
      </c>
      <c r="AL538" s="105">
        <f t="shared" si="498"/>
        <v>33283.779441117767</v>
      </c>
      <c r="AM538" s="106">
        <f t="shared" si="516"/>
        <v>0.56899488926746167</v>
      </c>
      <c r="AN538" s="316"/>
      <c r="AO538" s="99">
        <v>5</v>
      </c>
      <c r="AP538" s="100" t="s">
        <v>300</v>
      </c>
      <c r="AQ538" s="101" t="s">
        <v>301</v>
      </c>
      <c r="AR538" s="102">
        <v>39713375</v>
      </c>
      <c r="AS538" s="104">
        <v>553</v>
      </c>
      <c r="AT538" s="103">
        <f>IFERROR(AS538/AS544,"-")</f>
        <v>0.55633802816901412</v>
      </c>
      <c r="AU538" s="105">
        <f t="shared" si="499"/>
        <v>71814.421338155516</v>
      </c>
      <c r="AV538" s="106">
        <f t="shared" si="517"/>
        <v>0.54806739345887012</v>
      </c>
      <c r="AW538" s="316"/>
      <c r="AX538" s="99">
        <v>5</v>
      </c>
      <c r="AY538" s="100" t="s">
        <v>300</v>
      </c>
      <c r="AZ538" s="101" t="s">
        <v>301</v>
      </c>
      <c r="BA538" s="102">
        <v>22404748</v>
      </c>
      <c r="BB538" s="104">
        <v>400</v>
      </c>
      <c r="BC538" s="103">
        <f>IFERROR(BB538/BB544,"-")</f>
        <v>0.54127198917456021</v>
      </c>
      <c r="BD538" s="105">
        <f t="shared" si="500"/>
        <v>56011.87</v>
      </c>
      <c r="BE538" s="106">
        <f t="shared" si="518"/>
        <v>0.52910052910052907</v>
      </c>
      <c r="BF538" s="316"/>
      <c r="BG538" s="99">
        <v>5</v>
      </c>
      <c r="BH538" s="100" t="s">
        <v>338</v>
      </c>
      <c r="BI538" s="101" t="s">
        <v>339</v>
      </c>
      <c r="BJ538" s="102">
        <v>47270764</v>
      </c>
      <c r="BK538" s="104">
        <v>567</v>
      </c>
      <c r="BL538" s="103">
        <f>IFERROR(BK538/BK544,"-")</f>
        <v>0.51686417502278947</v>
      </c>
      <c r="BM538" s="105">
        <f t="shared" si="501"/>
        <v>83369.954144620817</v>
      </c>
      <c r="BN538" s="106">
        <f t="shared" si="519"/>
        <v>0.49090909090909091</v>
      </c>
      <c r="BO538" s="316"/>
      <c r="BP538" s="99">
        <v>5</v>
      </c>
      <c r="BQ538" s="100" t="s">
        <v>428</v>
      </c>
      <c r="BR538" s="101" t="s">
        <v>429</v>
      </c>
      <c r="BS538" s="102">
        <v>12793685</v>
      </c>
      <c r="BT538" s="104">
        <v>366</v>
      </c>
      <c r="BU538" s="103">
        <f>IFERROR(BT538/BT544,"-")</f>
        <v>0.52510760401721668</v>
      </c>
      <c r="BV538" s="105">
        <f t="shared" si="502"/>
        <v>34955.423497267759</v>
      </c>
      <c r="BW538" s="106">
        <f t="shared" si="520"/>
        <v>0.50205761316872433</v>
      </c>
      <c r="BX538" s="316"/>
      <c r="BY538" s="99">
        <v>5</v>
      </c>
      <c r="BZ538" s="100" t="s">
        <v>292</v>
      </c>
      <c r="CA538" s="101" t="s">
        <v>293</v>
      </c>
      <c r="CB538" s="102">
        <v>1074120068</v>
      </c>
      <c r="CC538" s="104">
        <v>9631</v>
      </c>
      <c r="CD538" s="103">
        <f>IFERROR(CC538/CC544,"-")</f>
        <v>0.49716085071236837</v>
      </c>
      <c r="CE538" s="105">
        <f t="shared" si="503"/>
        <v>111527.36662859516</v>
      </c>
      <c r="CF538" s="106">
        <f t="shared" si="521"/>
        <v>0.4684110695005107</v>
      </c>
    </row>
    <row r="539" spans="2:84" ht="13.5" customHeight="1">
      <c r="B539" s="319"/>
      <c r="C539" s="329"/>
      <c r="D539" s="316"/>
      <c r="E539" s="99">
        <v>6</v>
      </c>
      <c r="F539" s="121" t="s">
        <v>333</v>
      </c>
      <c r="G539" s="101" t="s">
        <v>565</v>
      </c>
      <c r="H539" s="102">
        <v>101879695</v>
      </c>
      <c r="I539" s="104">
        <v>5507</v>
      </c>
      <c r="J539" s="103">
        <f>IFERROR(I539/I544,"-")</f>
        <v>0.45750602309545568</v>
      </c>
      <c r="K539" s="105">
        <f t="shared" si="495"/>
        <v>18500.035409478845</v>
      </c>
      <c r="L539" s="106">
        <f t="shared" si="513"/>
        <v>0.42118546845124283</v>
      </c>
      <c r="M539" s="316"/>
      <c r="N539" s="99">
        <v>6</v>
      </c>
      <c r="O539" s="121" t="s">
        <v>312</v>
      </c>
      <c r="P539" s="101" t="s">
        <v>313</v>
      </c>
      <c r="Q539" s="102">
        <v>34492642</v>
      </c>
      <c r="R539" s="104">
        <v>755</v>
      </c>
      <c r="S539" s="103">
        <f>IFERROR(R539/R544,"-")</f>
        <v>0.57370820668693012</v>
      </c>
      <c r="T539" s="105">
        <f t="shared" si="496"/>
        <v>45685.618543046359</v>
      </c>
      <c r="U539" s="106">
        <f t="shared" si="514"/>
        <v>0.5702416918429003</v>
      </c>
      <c r="V539" s="316"/>
      <c r="W539" s="99">
        <v>6</v>
      </c>
      <c r="X539" s="121" t="s">
        <v>324</v>
      </c>
      <c r="Y539" s="101" t="s">
        <v>556</v>
      </c>
      <c r="Z539" s="102">
        <v>22750730</v>
      </c>
      <c r="AA539" s="104">
        <v>438</v>
      </c>
      <c r="AB539" s="103">
        <f>IFERROR(AA539/AA544,"-")</f>
        <v>0.58322237017310252</v>
      </c>
      <c r="AC539" s="105">
        <f t="shared" si="497"/>
        <v>51942.305936073062</v>
      </c>
      <c r="AD539" s="106">
        <f t="shared" si="515"/>
        <v>0.58244680851063835</v>
      </c>
      <c r="AE539" s="316"/>
      <c r="AF539" s="99">
        <v>6</v>
      </c>
      <c r="AG539" s="121" t="s">
        <v>312</v>
      </c>
      <c r="AH539" s="101" t="s">
        <v>313</v>
      </c>
      <c r="AI539" s="102">
        <v>47801650</v>
      </c>
      <c r="AJ539" s="104">
        <v>853</v>
      </c>
      <c r="AK539" s="103">
        <f>IFERROR(AJ539/AJ544,"-")</f>
        <v>0.48994830557151064</v>
      </c>
      <c r="AL539" s="105">
        <f t="shared" si="498"/>
        <v>56039.449003517002</v>
      </c>
      <c r="AM539" s="106">
        <f t="shared" si="516"/>
        <v>0.4843838727995457</v>
      </c>
      <c r="AN539" s="316"/>
      <c r="AO539" s="99">
        <v>6</v>
      </c>
      <c r="AP539" s="121" t="s">
        <v>312</v>
      </c>
      <c r="AQ539" s="101" t="s">
        <v>313</v>
      </c>
      <c r="AR539" s="102">
        <v>44417162</v>
      </c>
      <c r="AS539" s="104">
        <v>494</v>
      </c>
      <c r="AT539" s="103">
        <f>IFERROR(AS539/AS544,"-")</f>
        <v>0.49698189134808851</v>
      </c>
      <c r="AU539" s="105">
        <f t="shared" si="499"/>
        <v>89913.283400809712</v>
      </c>
      <c r="AV539" s="106">
        <f t="shared" si="517"/>
        <v>0.48959365708622399</v>
      </c>
      <c r="AW539" s="316"/>
      <c r="AX539" s="99">
        <v>6</v>
      </c>
      <c r="AY539" s="121" t="s">
        <v>312</v>
      </c>
      <c r="AZ539" s="101" t="s">
        <v>313</v>
      </c>
      <c r="BA539" s="102">
        <v>33832142</v>
      </c>
      <c r="BB539" s="104">
        <v>380</v>
      </c>
      <c r="BC539" s="103">
        <f>IFERROR(BB539/BB544,"-")</f>
        <v>0.51420838971583216</v>
      </c>
      <c r="BD539" s="105">
        <f t="shared" si="500"/>
        <v>89031.952631578941</v>
      </c>
      <c r="BE539" s="106">
        <f t="shared" si="518"/>
        <v>0.50264550264550267</v>
      </c>
      <c r="BF539" s="316"/>
      <c r="BG539" s="99">
        <v>6</v>
      </c>
      <c r="BH539" s="121" t="s">
        <v>300</v>
      </c>
      <c r="BI539" s="101" t="s">
        <v>301</v>
      </c>
      <c r="BJ539" s="102">
        <v>41607447</v>
      </c>
      <c r="BK539" s="104">
        <v>545</v>
      </c>
      <c r="BL539" s="103">
        <f>IFERROR(BK539/BK544,"-")</f>
        <v>0.49680948040109391</v>
      </c>
      <c r="BM539" s="105">
        <f t="shared" si="501"/>
        <v>76343.939449541285</v>
      </c>
      <c r="BN539" s="106">
        <f t="shared" si="519"/>
        <v>0.47186147186147187</v>
      </c>
      <c r="BO539" s="316"/>
      <c r="BP539" s="99">
        <v>6</v>
      </c>
      <c r="BQ539" s="121" t="s">
        <v>338</v>
      </c>
      <c r="BR539" s="101" t="s">
        <v>339</v>
      </c>
      <c r="BS539" s="102">
        <v>29042028</v>
      </c>
      <c r="BT539" s="104">
        <v>346</v>
      </c>
      <c r="BU539" s="103">
        <f>IFERROR(BT539/BT544,"-")</f>
        <v>0.4964131994261119</v>
      </c>
      <c r="BV539" s="105">
        <f t="shared" si="502"/>
        <v>83936.497109826596</v>
      </c>
      <c r="BW539" s="106">
        <f t="shared" si="520"/>
        <v>0.47462277091906724</v>
      </c>
      <c r="BX539" s="316"/>
      <c r="BY539" s="99">
        <v>6</v>
      </c>
      <c r="BZ539" s="121" t="s">
        <v>306</v>
      </c>
      <c r="CA539" s="101" t="s">
        <v>307</v>
      </c>
      <c r="CB539" s="102">
        <v>335073817</v>
      </c>
      <c r="CC539" s="104">
        <v>9074</v>
      </c>
      <c r="CD539" s="103">
        <f>IFERROR(CC539/CC544,"-")</f>
        <v>0.46840801156308076</v>
      </c>
      <c r="CE539" s="105">
        <f t="shared" si="503"/>
        <v>36926.803724928366</v>
      </c>
      <c r="CF539" s="106">
        <f t="shared" si="521"/>
        <v>0.44132094742473615</v>
      </c>
    </row>
    <row r="540" spans="2:84" ht="13.5" customHeight="1">
      <c r="B540" s="319"/>
      <c r="C540" s="329"/>
      <c r="D540" s="316"/>
      <c r="E540" s="99">
        <v>7</v>
      </c>
      <c r="F540" s="121" t="s">
        <v>387</v>
      </c>
      <c r="G540" s="101" t="s">
        <v>388</v>
      </c>
      <c r="H540" s="102">
        <v>22379413</v>
      </c>
      <c r="I540" s="104">
        <v>5378</v>
      </c>
      <c r="J540" s="103">
        <f>IFERROR(I540/I544,"-")</f>
        <v>0.44678906704328319</v>
      </c>
      <c r="K540" s="105">
        <f t="shared" si="495"/>
        <v>4161.2891409445892</v>
      </c>
      <c r="L540" s="106">
        <f t="shared" si="513"/>
        <v>0.4113193116634799</v>
      </c>
      <c r="M540" s="316"/>
      <c r="N540" s="99">
        <v>7</v>
      </c>
      <c r="O540" s="121" t="s">
        <v>306</v>
      </c>
      <c r="P540" s="101" t="s">
        <v>307</v>
      </c>
      <c r="Q540" s="102">
        <v>26970695</v>
      </c>
      <c r="R540" s="104">
        <v>733</v>
      </c>
      <c r="S540" s="103">
        <f>IFERROR(R540/R544,"-")</f>
        <v>0.55699088145896658</v>
      </c>
      <c r="T540" s="105">
        <f t="shared" si="496"/>
        <v>36794.945429740794</v>
      </c>
      <c r="U540" s="106">
        <f t="shared" si="514"/>
        <v>0.5536253776435045</v>
      </c>
      <c r="V540" s="316"/>
      <c r="W540" s="99">
        <v>7</v>
      </c>
      <c r="X540" s="121" t="s">
        <v>316</v>
      </c>
      <c r="Y540" s="101" t="s">
        <v>317</v>
      </c>
      <c r="Z540" s="102">
        <v>39377867</v>
      </c>
      <c r="AA540" s="104">
        <v>424</v>
      </c>
      <c r="AB540" s="103">
        <f>IFERROR(AA540/AA544,"-")</f>
        <v>0.5645805592543276</v>
      </c>
      <c r="AC540" s="105">
        <f t="shared" si="497"/>
        <v>92872.327830188675</v>
      </c>
      <c r="AD540" s="106">
        <f t="shared" si="515"/>
        <v>0.56382978723404253</v>
      </c>
      <c r="AE540" s="316"/>
      <c r="AF540" s="99">
        <v>7</v>
      </c>
      <c r="AG540" s="121" t="s">
        <v>306</v>
      </c>
      <c r="AH540" s="101" t="s">
        <v>307</v>
      </c>
      <c r="AI540" s="102">
        <v>29179086</v>
      </c>
      <c r="AJ540" s="104">
        <v>793</v>
      </c>
      <c r="AK540" s="103">
        <f>IFERROR(AJ540/AJ544,"-")</f>
        <v>0.45548535324526135</v>
      </c>
      <c r="AL540" s="105">
        <f t="shared" si="498"/>
        <v>36795.820933165196</v>
      </c>
      <c r="AM540" s="106">
        <f t="shared" si="516"/>
        <v>0.4503123225440091</v>
      </c>
      <c r="AN540" s="316"/>
      <c r="AO540" s="99">
        <v>7</v>
      </c>
      <c r="AP540" s="121" t="s">
        <v>306</v>
      </c>
      <c r="AQ540" s="101" t="s">
        <v>307</v>
      </c>
      <c r="AR540" s="102">
        <v>16705286</v>
      </c>
      <c r="AS540" s="104">
        <v>430</v>
      </c>
      <c r="AT540" s="103">
        <f>IFERROR(AS540/AS544,"-")</f>
        <v>0.43259557344064387</v>
      </c>
      <c r="AU540" s="105">
        <f t="shared" si="499"/>
        <v>38849.502325581394</v>
      </c>
      <c r="AV540" s="106">
        <f t="shared" si="517"/>
        <v>0.42616451932606542</v>
      </c>
      <c r="AW540" s="316"/>
      <c r="AX540" s="99">
        <v>7</v>
      </c>
      <c r="AY540" s="121" t="s">
        <v>338</v>
      </c>
      <c r="AZ540" s="101" t="s">
        <v>339</v>
      </c>
      <c r="BA540" s="102">
        <v>35778155</v>
      </c>
      <c r="BB540" s="104">
        <v>366</v>
      </c>
      <c r="BC540" s="103">
        <f>IFERROR(BB540/BB544,"-")</f>
        <v>0.49526387009472261</v>
      </c>
      <c r="BD540" s="105">
        <f t="shared" si="500"/>
        <v>97754.521857923493</v>
      </c>
      <c r="BE540" s="106">
        <f t="shared" si="518"/>
        <v>0.48412698412698413</v>
      </c>
      <c r="BF540" s="316"/>
      <c r="BG540" s="99">
        <v>7</v>
      </c>
      <c r="BH540" s="121" t="s">
        <v>428</v>
      </c>
      <c r="BI540" s="101" t="s">
        <v>429</v>
      </c>
      <c r="BJ540" s="102">
        <v>12476140</v>
      </c>
      <c r="BK540" s="104">
        <v>506</v>
      </c>
      <c r="BL540" s="103">
        <f>IFERROR(BK540/BK544,"-")</f>
        <v>0.46125797629899729</v>
      </c>
      <c r="BM540" s="105">
        <f t="shared" si="501"/>
        <v>24656.403162055336</v>
      </c>
      <c r="BN540" s="106">
        <f t="shared" si="519"/>
        <v>0.43809523809523809</v>
      </c>
      <c r="BO540" s="316"/>
      <c r="BP540" s="99">
        <v>7</v>
      </c>
      <c r="BQ540" s="121" t="s">
        <v>454</v>
      </c>
      <c r="BR540" s="101" t="s">
        <v>455</v>
      </c>
      <c r="BS540" s="102">
        <v>32845928</v>
      </c>
      <c r="BT540" s="104">
        <v>337</v>
      </c>
      <c r="BU540" s="103">
        <f>IFERROR(BT540/BT544,"-")</f>
        <v>0.4835007173601148</v>
      </c>
      <c r="BV540" s="105">
        <f t="shared" si="502"/>
        <v>97465.661721068245</v>
      </c>
      <c r="BW540" s="106">
        <f t="shared" si="520"/>
        <v>0.46227709190672156</v>
      </c>
      <c r="BX540" s="316"/>
      <c r="BY540" s="99">
        <v>7</v>
      </c>
      <c r="BZ540" s="121" t="s">
        <v>302</v>
      </c>
      <c r="CA540" s="101" t="s">
        <v>303</v>
      </c>
      <c r="CB540" s="102">
        <v>434761985</v>
      </c>
      <c r="CC540" s="104">
        <v>8148</v>
      </c>
      <c r="CD540" s="103">
        <f>IFERROR(CC540/CC544,"-")</f>
        <v>0.4206070617385918</v>
      </c>
      <c r="CE540" s="105">
        <f t="shared" si="503"/>
        <v>53358.122852233675</v>
      </c>
      <c r="CF540" s="106">
        <f t="shared" si="521"/>
        <v>0.39628422742084529</v>
      </c>
    </row>
    <row r="541" spans="2:84" ht="13.5" customHeight="1">
      <c r="B541" s="319"/>
      <c r="C541" s="329"/>
      <c r="D541" s="316"/>
      <c r="E541" s="99">
        <v>8</v>
      </c>
      <c r="F541" s="121" t="s">
        <v>292</v>
      </c>
      <c r="G541" s="101" t="s">
        <v>293</v>
      </c>
      <c r="H541" s="102">
        <v>386542400</v>
      </c>
      <c r="I541" s="104">
        <v>5162</v>
      </c>
      <c r="J541" s="103">
        <f>IFERROR(I541/I544,"-")</f>
        <v>0.42884439644429673</v>
      </c>
      <c r="K541" s="105">
        <f t="shared" si="495"/>
        <v>74882.293684618358</v>
      </c>
      <c r="L541" s="106">
        <f t="shared" si="513"/>
        <v>0.39479923518164434</v>
      </c>
      <c r="M541" s="316"/>
      <c r="N541" s="99">
        <v>8</v>
      </c>
      <c r="O541" s="121" t="s">
        <v>324</v>
      </c>
      <c r="P541" s="101" t="s">
        <v>556</v>
      </c>
      <c r="Q541" s="102">
        <v>32864816</v>
      </c>
      <c r="R541" s="104">
        <v>694</v>
      </c>
      <c r="S541" s="103">
        <f>IFERROR(R541/R544,"-")</f>
        <v>0.52735562310030393</v>
      </c>
      <c r="T541" s="105">
        <f t="shared" si="496"/>
        <v>47355.642651296832</v>
      </c>
      <c r="U541" s="106">
        <f t="shared" si="514"/>
        <v>0.52416918429003023</v>
      </c>
      <c r="V541" s="316"/>
      <c r="W541" s="99">
        <v>8</v>
      </c>
      <c r="X541" s="121" t="s">
        <v>312</v>
      </c>
      <c r="Y541" s="101" t="s">
        <v>313</v>
      </c>
      <c r="Z541" s="102">
        <v>17412729</v>
      </c>
      <c r="AA541" s="104">
        <v>421</v>
      </c>
      <c r="AB541" s="103">
        <f>IFERROR(AA541/AA544,"-")</f>
        <v>0.56058588548601862</v>
      </c>
      <c r="AC541" s="105">
        <f t="shared" si="497"/>
        <v>41360.401425178148</v>
      </c>
      <c r="AD541" s="106">
        <f t="shared" si="515"/>
        <v>0.55984042553191493</v>
      </c>
      <c r="AE541" s="316"/>
      <c r="AF541" s="99">
        <v>8</v>
      </c>
      <c r="AG541" s="121" t="s">
        <v>381</v>
      </c>
      <c r="AH541" s="101" t="s">
        <v>382</v>
      </c>
      <c r="AI541" s="102">
        <v>14219452</v>
      </c>
      <c r="AJ541" s="104">
        <v>717</v>
      </c>
      <c r="AK541" s="103">
        <f>IFERROR(AJ541/AJ544,"-")</f>
        <v>0.41183228029867891</v>
      </c>
      <c r="AL541" s="105">
        <f t="shared" si="498"/>
        <v>19831.871687587169</v>
      </c>
      <c r="AM541" s="106">
        <f t="shared" si="516"/>
        <v>0.40715502555366268</v>
      </c>
      <c r="AN541" s="316"/>
      <c r="AO541" s="99">
        <v>8</v>
      </c>
      <c r="AP541" s="121" t="s">
        <v>381</v>
      </c>
      <c r="AQ541" s="101" t="s">
        <v>382</v>
      </c>
      <c r="AR541" s="102">
        <v>7937296</v>
      </c>
      <c r="AS541" s="104">
        <v>399</v>
      </c>
      <c r="AT541" s="103">
        <f>IFERROR(AS541/AS544,"-")</f>
        <v>0.40140845070422537</v>
      </c>
      <c r="AU541" s="105">
        <f t="shared" si="499"/>
        <v>19892.972431077695</v>
      </c>
      <c r="AV541" s="106">
        <f t="shared" si="517"/>
        <v>0.39544103072348863</v>
      </c>
      <c r="AW541" s="316"/>
      <c r="AX541" s="99">
        <v>8</v>
      </c>
      <c r="AY541" s="121" t="s">
        <v>428</v>
      </c>
      <c r="AZ541" s="101" t="s">
        <v>429</v>
      </c>
      <c r="BA541" s="102">
        <v>11939511</v>
      </c>
      <c r="BB541" s="104">
        <v>329</v>
      </c>
      <c r="BC541" s="103">
        <f>IFERROR(BB541/BB544,"-")</f>
        <v>0.44519621109607577</v>
      </c>
      <c r="BD541" s="105">
        <f t="shared" si="500"/>
        <v>36290.306990881458</v>
      </c>
      <c r="BE541" s="106">
        <f t="shared" si="518"/>
        <v>0.43518518518518517</v>
      </c>
      <c r="BF541" s="316"/>
      <c r="BG541" s="99">
        <v>8</v>
      </c>
      <c r="BH541" s="121" t="s">
        <v>369</v>
      </c>
      <c r="BI541" s="101" t="s">
        <v>370</v>
      </c>
      <c r="BJ541" s="102">
        <v>46048341</v>
      </c>
      <c r="BK541" s="104">
        <v>483</v>
      </c>
      <c r="BL541" s="103">
        <f>IFERROR(BK541/BK544,"-")</f>
        <v>0.44029170464904283</v>
      </c>
      <c r="BM541" s="105">
        <f t="shared" si="501"/>
        <v>95338.180124223596</v>
      </c>
      <c r="BN541" s="106">
        <f t="shared" si="519"/>
        <v>0.41818181818181815</v>
      </c>
      <c r="BO541" s="316"/>
      <c r="BP541" s="99">
        <v>8</v>
      </c>
      <c r="BQ541" s="121" t="s">
        <v>336</v>
      </c>
      <c r="BR541" s="101" t="s">
        <v>337</v>
      </c>
      <c r="BS541" s="102">
        <v>97668357</v>
      </c>
      <c r="BT541" s="104">
        <v>309</v>
      </c>
      <c r="BU541" s="103">
        <f>IFERROR(BT541/BT544,"-")</f>
        <v>0.44332855093256812</v>
      </c>
      <c r="BV541" s="105">
        <f t="shared" si="502"/>
        <v>316078.82524271845</v>
      </c>
      <c r="BW541" s="106">
        <f t="shared" si="520"/>
        <v>0.42386831275720166</v>
      </c>
      <c r="BX541" s="316"/>
      <c r="BY541" s="99">
        <v>8</v>
      </c>
      <c r="BZ541" s="121" t="s">
        <v>312</v>
      </c>
      <c r="CA541" s="101" t="s">
        <v>313</v>
      </c>
      <c r="CB541" s="102">
        <v>458598048</v>
      </c>
      <c r="CC541" s="104">
        <v>8118</v>
      </c>
      <c r="CD541" s="103">
        <f>IFERROR(CC541/CC544,"-")</f>
        <v>0.41905843485442906</v>
      </c>
      <c r="CE541" s="105">
        <f t="shared" si="503"/>
        <v>56491.506282335547</v>
      </c>
      <c r="CF541" s="106">
        <f t="shared" si="521"/>
        <v>0.39482515441855942</v>
      </c>
    </row>
    <row r="542" spans="2:84" ht="13.5" customHeight="1">
      <c r="B542" s="319"/>
      <c r="C542" s="329"/>
      <c r="D542" s="316"/>
      <c r="E542" s="99">
        <v>9</v>
      </c>
      <c r="F542" s="100" t="s">
        <v>381</v>
      </c>
      <c r="G542" s="101" t="s">
        <v>382</v>
      </c>
      <c r="H542" s="102">
        <v>82642935</v>
      </c>
      <c r="I542" s="104">
        <v>4660</v>
      </c>
      <c r="J542" s="103">
        <f>IFERROR(I542/I544,"-")</f>
        <v>0.38713965273739304</v>
      </c>
      <c r="K542" s="105">
        <f t="shared" si="495"/>
        <v>17734.535407725321</v>
      </c>
      <c r="L542" s="106">
        <f t="shared" si="513"/>
        <v>0.35640535372848947</v>
      </c>
      <c r="M542" s="316"/>
      <c r="N542" s="99">
        <v>9</v>
      </c>
      <c r="O542" s="100" t="s">
        <v>302</v>
      </c>
      <c r="P542" s="101" t="s">
        <v>303</v>
      </c>
      <c r="Q542" s="102">
        <v>37900569</v>
      </c>
      <c r="R542" s="104">
        <v>693</v>
      </c>
      <c r="S542" s="103">
        <f>IFERROR(R542/R544,"-")</f>
        <v>0.52659574468085102</v>
      </c>
      <c r="T542" s="105">
        <f t="shared" si="496"/>
        <v>54690.57575757576</v>
      </c>
      <c r="U542" s="106">
        <f t="shared" si="514"/>
        <v>0.52341389728096677</v>
      </c>
      <c r="V542" s="316"/>
      <c r="W542" s="99">
        <v>9</v>
      </c>
      <c r="X542" s="100" t="s">
        <v>308</v>
      </c>
      <c r="Y542" s="101" t="s">
        <v>309</v>
      </c>
      <c r="Z542" s="102">
        <v>33566300</v>
      </c>
      <c r="AA542" s="104">
        <v>414</v>
      </c>
      <c r="AB542" s="103">
        <f>IFERROR(AA542/AA544,"-")</f>
        <v>0.55126498002663116</v>
      </c>
      <c r="AC542" s="105">
        <f t="shared" si="497"/>
        <v>81078.019323671499</v>
      </c>
      <c r="AD542" s="106">
        <f t="shared" si="515"/>
        <v>0.55053191489361697</v>
      </c>
      <c r="AE542" s="316"/>
      <c r="AF542" s="99">
        <v>9</v>
      </c>
      <c r="AG542" s="100" t="s">
        <v>308</v>
      </c>
      <c r="AH542" s="101" t="s">
        <v>309</v>
      </c>
      <c r="AI542" s="102">
        <v>62671252</v>
      </c>
      <c r="AJ542" s="104">
        <v>703</v>
      </c>
      <c r="AK542" s="103">
        <f>IFERROR(AJ542/AJ544,"-")</f>
        <v>0.4037909247558874</v>
      </c>
      <c r="AL542" s="105">
        <f t="shared" si="498"/>
        <v>89148.295874822186</v>
      </c>
      <c r="AM542" s="106">
        <f t="shared" si="516"/>
        <v>0.39920499716070412</v>
      </c>
      <c r="AN542" s="316"/>
      <c r="AO542" s="99">
        <v>9</v>
      </c>
      <c r="AP542" s="100" t="s">
        <v>308</v>
      </c>
      <c r="AQ542" s="101" t="s">
        <v>309</v>
      </c>
      <c r="AR542" s="102">
        <v>34281637</v>
      </c>
      <c r="AS542" s="104">
        <v>396</v>
      </c>
      <c r="AT542" s="103">
        <f>IFERROR(AS542/AS544,"-")</f>
        <v>0.39839034205231388</v>
      </c>
      <c r="AU542" s="105">
        <f t="shared" si="499"/>
        <v>86569.79040404041</v>
      </c>
      <c r="AV542" s="106">
        <f t="shared" si="517"/>
        <v>0.39246778989098119</v>
      </c>
      <c r="AW542" s="316"/>
      <c r="AX542" s="99">
        <v>9</v>
      </c>
      <c r="AY542" s="100" t="s">
        <v>454</v>
      </c>
      <c r="AZ542" s="101" t="s">
        <v>455</v>
      </c>
      <c r="BA542" s="102">
        <v>10697587</v>
      </c>
      <c r="BB542" s="104">
        <v>321</v>
      </c>
      <c r="BC542" s="103">
        <f>IFERROR(BB542/BB544,"-")</f>
        <v>0.43437077131258456</v>
      </c>
      <c r="BD542" s="105">
        <f t="shared" si="500"/>
        <v>33325.816199376946</v>
      </c>
      <c r="BE542" s="106">
        <f t="shared" si="518"/>
        <v>0.42460317460317459</v>
      </c>
      <c r="BF542" s="316"/>
      <c r="BG542" s="99">
        <v>9</v>
      </c>
      <c r="BH542" s="100" t="s">
        <v>454</v>
      </c>
      <c r="BI542" s="101" t="s">
        <v>455</v>
      </c>
      <c r="BJ542" s="102">
        <v>27958716</v>
      </c>
      <c r="BK542" s="104">
        <v>472</v>
      </c>
      <c r="BL542" s="103">
        <f>IFERROR(BK542/BK544,"-")</f>
        <v>0.43026435733819507</v>
      </c>
      <c r="BM542" s="105">
        <f t="shared" si="501"/>
        <v>59234.567796610172</v>
      </c>
      <c r="BN542" s="106">
        <f t="shared" si="519"/>
        <v>0.40865800865800866</v>
      </c>
      <c r="BO542" s="316"/>
      <c r="BP542" s="99">
        <v>9</v>
      </c>
      <c r="BQ542" s="100" t="s">
        <v>369</v>
      </c>
      <c r="BR542" s="101" t="s">
        <v>370</v>
      </c>
      <c r="BS542" s="102">
        <v>23966192</v>
      </c>
      <c r="BT542" s="104">
        <v>290</v>
      </c>
      <c r="BU542" s="103">
        <f>IFERROR(BT542/BT544,"-")</f>
        <v>0.41606886657101866</v>
      </c>
      <c r="BV542" s="105">
        <f t="shared" si="502"/>
        <v>82642.041379310351</v>
      </c>
      <c r="BW542" s="106">
        <f t="shared" si="520"/>
        <v>0.39780521262002744</v>
      </c>
      <c r="BX542" s="316"/>
      <c r="BY542" s="99">
        <v>9</v>
      </c>
      <c r="BZ542" s="100" t="s">
        <v>381</v>
      </c>
      <c r="CA542" s="101" t="s">
        <v>382</v>
      </c>
      <c r="CB542" s="102">
        <v>145690490</v>
      </c>
      <c r="CC542" s="104">
        <v>7645</v>
      </c>
      <c r="CD542" s="103">
        <f>IFERROR(CC542/CC544,"-")</f>
        <v>0.39464175098079701</v>
      </c>
      <c r="CE542" s="105">
        <f t="shared" si="503"/>
        <v>19056.96402877698</v>
      </c>
      <c r="CF542" s="106">
        <f t="shared" si="521"/>
        <v>0.37182043674918536</v>
      </c>
    </row>
    <row r="543" spans="2:84" ht="13.5" customHeight="1">
      <c r="B543" s="319"/>
      <c r="C543" s="329"/>
      <c r="D543" s="316"/>
      <c r="E543" s="107">
        <v>10</v>
      </c>
      <c r="F543" s="121" t="s">
        <v>312</v>
      </c>
      <c r="G543" s="109" t="s">
        <v>313</v>
      </c>
      <c r="H543" s="110">
        <v>186302433</v>
      </c>
      <c r="I543" s="112">
        <v>4467</v>
      </c>
      <c r="J543" s="111">
        <f>IFERROR(I543/I544,"-")</f>
        <v>0.37110575724848383</v>
      </c>
      <c r="K543" s="113">
        <f t="shared" si="495"/>
        <v>41706.387508394895</v>
      </c>
      <c r="L543" s="114">
        <f t="shared" si="513"/>
        <v>0.34164435946462718</v>
      </c>
      <c r="M543" s="316"/>
      <c r="N543" s="107">
        <v>10</v>
      </c>
      <c r="O543" s="121" t="s">
        <v>316</v>
      </c>
      <c r="P543" s="109" t="s">
        <v>317</v>
      </c>
      <c r="Q543" s="110">
        <v>76525126</v>
      </c>
      <c r="R543" s="112">
        <v>683</v>
      </c>
      <c r="S543" s="111">
        <f>IFERROR(R543/R544,"-")</f>
        <v>0.51899696048632216</v>
      </c>
      <c r="T543" s="113">
        <f t="shared" si="496"/>
        <v>112042.64421669107</v>
      </c>
      <c r="U543" s="114">
        <f t="shared" si="514"/>
        <v>0.51586102719033233</v>
      </c>
      <c r="V543" s="316"/>
      <c r="W543" s="107">
        <v>10</v>
      </c>
      <c r="X543" s="121" t="s">
        <v>306</v>
      </c>
      <c r="Y543" s="109" t="s">
        <v>307</v>
      </c>
      <c r="Z543" s="110">
        <v>16269745</v>
      </c>
      <c r="AA543" s="112">
        <v>398</v>
      </c>
      <c r="AB543" s="111">
        <f>IFERROR(AA543/AA544,"-")</f>
        <v>0.52996005326231688</v>
      </c>
      <c r="AC543" s="113">
        <f t="shared" si="497"/>
        <v>40878.756281407033</v>
      </c>
      <c r="AD543" s="114">
        <f t="shared" si="515"/>
        <v>0.5292553191489362</v>
      </c>
      <c r="AE543" s="316"/>
      <c r="AF543" s="107">
        <v>10</v>
      </c>
      <c r="AG543" s="121" t="s">
        <v>316</v>
      </c>
      <c r="AH543" s="109" t="s">
        <v>317</v>
      </c>
      <c r="AI543" s="110">
        <v>70957443</v>
      </c>
      <c r="AJ543" s="112">
        <v>665</v>
      </c>
      <c r="AK543" s="111">
        <f>IFERROR(AJ543/AJ544,"-")</f>
        <v>0.38196438828259621</v>
      </c>
      <c r="AL543" s="113">
        <f t="shared" si="498"/>
        <v>106702.92180451128</v>
      </c>
      <c r="AM543" s="114">
        <f t="shared" si="516"/>
        <v>0.37762634866553096</v>
      </c>
      <c r="AN543" s="316"/>
      <c r="AO543" s="107">
        <v>10</v>
      </c>
      <c r="AP543" s="121" t="s">
        <v>316</v>
      </c>
      <c r="AQ543" s="109" t="s">
        <v>317</v>
      </c>
      <c r="AR543" s="110">
        <v>30522830</v>
      </c>
      <c r="AS543" s="112">
        <v>377</v>
      </c>
      <c r="AT543" s="111">
        <f>IFERROR(AS543/AS544,"-")</f>
        <v>0.37927565392354123</v>
      </c>
      <c r="AU543" s="113">
        <f t="shared" si="499"/>
        <v>80962.413793103449</v>
      </c>
      <c r="AV543" s="114">
        <f t="shared" si="517"/>
        <v>0.37363726461843411</v>
      </c>
      <c r="AW543" s="316"/>
      <c r="AX543" s="107">
        <v>10</v>
      </c>
      <c r="AY543" s="121" t="s">
        <v>322</v>
      </c>
      <c r="AZ543" s="109" t="s">
        <v>323</v>
      </c>
      <c r="BA543" s="110">
        <v>56596788</v>
      </c>
      <c r="BB543" s="112">
        <v>285</v>
      </c>
      <c r="BC543" s="111">
        <f>IFERROR(BB543/BB544,"-")</f>
        <v>0.38565629228687415</v>
      </c>
      <c r="BD543" s="113">
        <f t="shared" si="500"/>
        <v>198585.22105263159</v>
      </c>
      <c r="BE543" s="114">
        <f t="shared" si="518"/>
        <v>0.37698412698412698</v>
      </c>
      <c r="BF543" s="316"/>
      <c r="BG543" s="107">
        <v>10</v>
      </c>
      <c r="BH543" s="121" t="s">
        <v>312</v>
      </c>
      <c r="BI543" s="109" t="s">
        <v>313</v>
      </c>
      <c r="BJ543" s="110">
        <v>47190837</v>
      </c>
      <c r="BK543" s="112">
        <v>469</v>
      </c>
      <c r="BL543" s="111">
        <f>IFERROR(BK543/BK544,"-")</f>
        <v>0.42752962625341839</v>
      </c>
      <c r="BM543" s="113">
        <f t="shared" si="501"/>
        <v>100620.12153518124</v>
      </c>
      <c r="BN543" s="114">
        <f t="shared" si="519"/>
        <v>0.40606060606060607</v>
      </c>
      <c r="BO543" s="316"/>
      <c r="BP543" s="107">
        <v>10</v>
      </c>
      <c r="BQ543" s="121" t="s">
        <v>300</v>
      </c>
      <c r="BR543" s="109" t="s">
        <v>301</v>
      </c>
      <c r="BS543" s="110">
        <v>17406902</v>
      </c>
      <c r="BT543" s="112">
        <v>282</v>
      </c>
      <c r="BU543" s="111">
        <f>IFERROR(BT543/BT544,"-")</f>
        <v>0.40459110473457677</v>
      </c>
      <c r="BV543" s="113">
        <f t="shared" si="502"/>
        <v>61726.602836879436</v>
      </c>
      <c r="BW543" s="114">
        <f t="shared" si="520"/>
        <v>0.38683127572016462</v>
      </c>
      <c r="BX543" s="316"/>
      <c r="BY543" s="107">
        <v>10</v>
      </c>
      <c r="BZ543" s="121" t="s">
        <v>387</v>
      </c>
      <c r="CA543" s="109" t="s">
        <v>388</v>
      </c>
      <c r="CB543" s="110">
        <v>31085004</v>
      </c>
      <c r="CC543" s="112">
        <v>7571</v>
      </c>
      <c r="CD543" s="111">
        <f>IFERROR(CC543/CC544,"-")</f>
        <v>0.39082180466652899</v>
      </c>
      <c r="CE543" s="113">
        <f t="shared" si="503"/>
        <v>4105.7989697530047</v>
      </c>
      <c r="CF543" s="114">
        <f t="shared" si="521"/>
        <v>0.36822139001021353</v>
      </c>
    </row>
    <row r="544" spans="2:84" ht="13.5" customHeight="1">
      <c r="B544" s="321"/>
      <c r="C544" s="330"/>
      <c r="D544" s="317"/>
      <c r="E544" s="115" t="s">
        <v>192</v>
      </c>
      <c r="F544" s="116"/>
      <c r="G544" s="117"/>
      <c r="H544" s="211">
        <v>6443131330</v>
      </c>
      <c r="I544" s="119">
        <v>12037</v>
      </c>
      <c r="J544" s="118" t="s">
        <v>126</v>
      </c>
      <c r="K544" s="65">
        <f t="shared" si="495"/>
        <v>535277.17288360884</v>
      </c>
      <c r="L544" s="120">
        <f t="shared" si="513"/>
        <v>0.92061185468451245</v>
      </c>
      <c r="M544" s="317"/>
      <c r="N544" s="115" t="s">
        <v>192</v>
      </c>
      <c r="O544" s="116"/>
      <c r="P544" s="117"/>
      <c r="Q544" s="211">
        <v>1151379540</v>
      </c>
      <c r="R544" s="119">
        <v>1316</v>
      </c>
      <c r="S544" s="118" t="s">
        <v>126</v>
      </c>
      <c r="T544" s="65">
        <f t="shared" si="496"/>
        <v>874908.46504559275</v>
      </c>
      <c r="U544" s="120">
        <f t="shared" si="514"/>
        <v>0.9939577039274925</v>
      </c>
      <c r="V544" s="317"/>
      <c r="W544" s="115" t="s">
        <v>192</v>
      </c>
      <c r="X544" s="116"/>
      <c r="Y544" s="117"/>
      <c r="Z544" s="211">
        <v>733198450</v>
      </c>
      <c r="AA544" s="119">
        <v>751</v>
      </c>
      <c r="AB544" s="118" t="s">
        <v>126</v>
      </c>
      <c r="AC544" s="65">
        <f t="shared" si="497"/>
        <v>976296.20505992009</v>
      </c>
      <c r="AD544" s="120">
        <f t="shared" si="515"/>
        <v>0.99867021276595747</v>
      </c>
      <c r="AE544" s="317"/>
      <c r="AF544" s="115" t="s">
        <v>192</v>
      </c>
      <c r="AG544" s="116"/>
      <c r="AH544" s="117"/>
      <c r="AI544" s="211">
        <v>1977135960</v>
      </c>
      <c r="AJ544" s="119">
        <v>1741</v>
      </c>
      <c r="AK544" s="118" t="s">
        <v>126</v>
      </c>
      <c r="AL544" s="65">
        <f t="shared" si="498"/>
        <v>1135632.3721998851</v>
      </c>
      <c r="AM544" s="120">
        <f t="shared" si="516"/>
        <v>0.98864281658148778</v>
      </c>
      <c r="AN544" s="317"/>
      <c r="AO544" s="115" t="s">
        <v>192</v>
      </c>
      <c r="AP544" s="116"/>
      <c r="AQ544" s="117"/>
      <c r="AR544" s="211">
        <v>1262511290</v>
      </c>
      <c r="AS544" s="119">
        <v>994</v>
      </c>
      <c r="AT544" s="118" t="s">
        <v>126</v>
      </c>
      <c r="AU544" s="65">
        <f t="shared" si="499"/>
        <v>1270132.0824949697</v>
      </c>
      <c r="AV544" s="120">
        <f t="shared" si="517"/>
        <v>0.98513379583746286</v>
      </c>
      <c r="AW544" s="317"/>
      <c r="AX544" s="115" t="s">
        <v>192</v>
      </c>
      <c r="AY544" s="116"/>
      <c r="AZ544" s="117"/>
      <c r="BA544" s="211">
        <v>1182635230</v>
      </c>
      <c r="BB544" s="119">
        <v>739</v>
      </c>
      <c r="BC544" s="118" t="s">
        <v>126</v>
      </c>
      <c r="BD544" s="65">
        <f t="shared" si="500"/>
        <v>1600318.3085250338</v>
      </c>
      <c r="BE544" s="120">
        <f t="shared" si="518"/>
        <v>0.97751322751322756</v>
      </c>
      <c r="BF544" s="317"/>
      <c r="BG544" s="115" t="s">
        <v>192</v>
      </c>
      <c r="BH544" s="116"/>
      <c r="BI544" s="117"/>
      <c r="BJ544" s="211">
        <v>2042456210</v>
      </c>
      <c r="BK544" s="119">
        <v>1097</v>
      </c>
      <c r="BL544" s="118" t="s">
        <v>126</v>
      </c>
      <c r="BM544" s="65">
        <f t="shared" si="501"/>
        <v>1861856.162260711</v>
      </c>
      <c r="BN544" s="120">
        <f t="shared" si="519"/>
        <v>0.94978354978354973</v>
      </c>
      <c r="BO544" s="317"/>
      <c r="BP544" s="115" t="s">
        <v>192</v>
      </c>
      <c r="BQ544" s="116"/>
      <c r="BR544" s="117"/>
      <c r="BS544" s="211">
        <v>1452666900</v>
      </c>
      <c r="BT544" s="119">
        <v>697</v>
      </c>
      <c r="BU544" s="118" t="s">
        <v>126</v>
      </c>
      <c r="BV544" s="65">
        <f t="shared" si="502"/>
        <v>2084170.5882352942</v>
      </c>
      <c r="BW544" s="120">
        <f t="shared" si="520"/>
        <v>0.95610425240054875</v>
      </c>
      <c r="BX544" s="317"/>
      <c r="BY544" s="115" t="s">
        <v>192</v>
      </c>
      <c r="BZ544" s="116"/>
      <c r="CA544" s="117"/>
      <c r="CB544" s="211">
        <v>16245114910</v>
      </c>
      <c r="CC544" s="119">
        <v>19372</v>
      </c>
      <c r="CD544" s="118" t="s">
        <v>126</v>
      </c>
      <c r="CE544" s="65">
        <f t="shared" si="503"/>
        <v>838587.38953128224</v>
      </c>
      <c r="CF544" s="120">
        <f t="shared" si="521"/>
        <v>0.94217207334273623</v>
      </c>
    </row>
    <row r="545" spans="2:84" ht="13.5" customHeight="1">
      <c r="B545" s="318">
        <v>50</v>
      </c>
      <c r="C545" s="328" t="s">
        <v>17</v>
      </c>
      <c r="D545" s="320">
        <f>CK55</f>
        <v>12390</v>
      </c>
      <c r="E545" s="91">
        <v>1</v>
      </c>
      <c r="F545" s="92" t="s">
        <v>296</v>
      </c>
      <c r="G545" s="93" t="s">
        <v>297</v>
      </c>
      <c r="H545" s="94">
        <v>322023333</v>
      </c>
      <c r="I545" s="96">
        <v>7952</v>
      </c>
      <c r="J545" s="95">
        <f>IFERROR(I545/I555,"-")</f>
        <v>0.69760505307483112</v>
      </c>
      <c r="K545" s="97">
        <f t="shared" si="495"/>
        <v>40495.891976861167</v>
      </c>
      <c r="L545" s="98">
        <f t="shared" ref="L545:L555" si="522">IFERROR(I545/$CK$55,0)</f>
        <v>0.64180790960451972</v>
      </c>
      <c r="M545" s="320">
        <f>CL55</f>
        <v>648</v>
      </c>
      <c r="N545" s="91">
        <v>1</v>
      </c>
      <c r="O545" s="92" t="s">
        <v>296</v>
      </c>
      <c r="P545" s="93" t="s">
        <v>297</v>
      </c>
      <c r="Q545" s="94">
        <v>22249069</v>
      </c>
      <c r="R545" s="96">
        <v>509</v>
      </c>
      <c r="S545" s="95">
        <f>IFERROR(R545/R555,"-")</f>
        <v>0.79160186625194406</v>
      </c>
      <c r="T545" s="97">
        <f t="shared" si="496"/>
        <v>43711.33398821218</v>
      </c>
      <c r="U545" s="98">
        <f t="shared" ref="U545:U555" si="523">IFERROR(R545/$CL$55,0)</f>
        <v>0.78549382716049387</v>
      </c>
      <c r="V545" s="320">
        <f>CM55</f>
        <v>809</v>
      </c>
      <c r="W545" s="91">
        <v>1</v>
      </c>
      <c r="X545" s="92" t="s">
        <v>296</v>
      </c>
      <c r="Y545" s="93" t="s">
        <v>297</v>
      </c>
      <c r="Z545" s="94">
        <v>28193663</v>
      </c>
      <c r="AA545" s="96">
        <v>668</v>
      </c>
      <c r="AB545" s="95">
        <f>IFERROR(AA545/AA555,"-")</f>
        <v>0.83188044831880448</v>
      </c>
      <c r="AC545" s="97">
        <f t="shared" si="497"/>
        <v>42206.082335329338</v>
      </c>
      <c r="AD545" s="98">
        <f t="shared" ref="AD545:AD555" si="524">IFERROR(AA545/$CM$55,0)</f>
        <v>0.82571075401730532</v>
      </c>
      <c r="AE545" s="320">
        <f>CN55</f>
        <v>848</v>
      </c>
      <c r="AF545" s="91">
        <v>1</v>
      </c>
      <c r="AG545" s="92" t="s">
        <v>296</v>
      </c>
      <c r="AH545" s="93" t="s">
        <v>297</v>
      </c>
      <c r="AI545" s="94">
        <v>27057183</v>
      </c>
      <c r="AJ545" s="96">
        <v>654</v>
      </c>
      <c r="AK545" s="95">
        <f>IFERROR(AJ545/AJ555,"-")</f>
        <v>0.77764565992865631</v>
      </c>
      <c r="AL545" s="97">
        <f t="shared" si="498"/>
        <v>41371.839449541287</v>
      </c>
      <c r="AM545" s="98">
        <f t="shared" ref="AM545:AM555" si="525">IFERROR(AJ545/$CN$55,0)</f>
        <v>0.77122641509433965</v>
      </c>
      <c r="AN545" s="320">
        <f>CO55</f>
        <v>1129</v>
      </c>
      <c r="AO545" s="91">
        <v>1</v>
      </c>
      <c r="AP545" s="92" t="s">
        <v>296</v>
      </c>
      <c r="AQ545" s="93" t="s">
        <v>297</v>
      </c>
      <c r="AR545" s="94">
        <v>35736766</v>
      </c>
      <c r="AS545" s="96">
        <v>869</v>
      </c>
      <c r="AT545" s="95">
        <f>IFERROR(AS545/AS555,"-")</f>
        <v>0.78713768115942029</v>
      </c>
      <c r="AU545" s="97">
        <f t="shared" si="499"/>
        <v>41124.01150747986</v>
      </c>
      <c r="AV545" s="98">
        <f t="shared" ref="AV545:AV555" si="526">IFERROR(AS545/$CO$55,0)</f>
        <v>0.76970770593445526</v>
      </c>
      <c r="AW545" s="320">
        <f>CP55</f>
        <v>872</v>
      </c>
      <c r="AX545" s="91">
        <v>1</v>
      </c>
      <c r="AY545" s="92" t="s">
        <v>298</v>
      </c>
      <c r="AZ545" s="93" t="s">
        <v>299</v>
      </c>
      <c r="BA545" s="94">
        <v>55648416</v>
      </c>
      <c r="BB545" s="96">
        <v>698</v>
      </c>
      <c r="BC545" s="95">
        <f>IFERROR(BB545/BB555,"-")</f>
        <v>0.81828839390386865</v>
      </c>
      <c r="BD545" s="97">
        <f t="shared" si="500"/>
        <v>79725.524355300862</v>
      </c>
      <c r="BE545" s="98">
        <f t="shared" ref="BE545:BE555" si="527">IFERROR(BB545/$CP$55,0)</f>
        <v>0.80045871559633031</v>
      </c>
      <c r="BF545" s="320">
        <f>CQ55</f>
        <v>816</v>
      </c>
      <c r="BG545" s="91">
        <v>1</v>
      </c>
      <c r="BH545" s="92" t="s">
        <v>298</v>
      </c>
      <c r="BI545" s="93" t="s">
        <v>299</v>
      </c>
      <c r="BJ545" s="94">
        <v>69245296</v>
      </c>
      <c r="BK545" s="96">
        <v>696</v>
      </c>
      <c r="BL545" s="95">
        <f>IFERROR(BK545/BK555,"-")</f>
        <v>0.86783042394014964</v>
      </c>
      <c r="BM545" s="97">
        <f t="shared" si="501"/>
        <v>99490.367816091952</v>
      </c>
      <c r="BN545" s="98">
        <f t="shared" ref="BN545:BN555" si="528">IFERROR(BK545/$CQ$55,0)</f>
        <v>0.8529411764705882</v>
      </c>
      <c r="BO545" s="320">
        <f>CR55</f>
        <v>723</v>
      </c>
      <c r="BP545" s="91">
        <v>1</v>
      </c>
      <c r="BQ545" s="92" t="s">
        <v>298</v>
      </c>
      <c r="BR545" s="93" t="s">
        <v>299</v>
      </c>
      <c r="BS545" s="94">
        <v>72125368</v>
      </c>
      <c r="BT545" s="96">
        <v>594</v>
      </c>
      <c r="BU545" s="95">
        <f>IFERROR(BT545/BT555,"-")</f>
        <v>0.8342696629213483</v>
      </c>
      <c r="BV545" s="97">
        <f t="shared" si="502"/>
        <v>121423.17845117845</v>
      </c>
      <c r="BW545" s="98">
        <f t="shared" ref="BW545:BW555" si="529">IFERROR(BT545/$CR$55,0)</f>
        <v>0.82157676348547715</v>
      </c>
      <c r="BX545" s="320">
        <f>CS55</f>
        <v>18235</v>
      </c>
      <c r="BY545" s="91">
        <v>1</v>
      </c>
      <c r="BZ545" s="92" t="s">
        <v>296</v>
      </c>
      <c r="CA545" s="93" t="s">
        <v>297</v>
      </c>
      <c r="CB545" s="94">
        <v>511395591</v>
      </c>
      <c r="CC545" s="96">
        <v>12258</v>
      </c>
      <c r="CD545" s="95">
        <f>IFERROR(CC545/CC555,"-")</f>
        <v>0.71446057002972552</v>
      </c>
      <c r="CE545" s="97">
        <f t="shared" si="503"/>
        <v>41719.333578071462</v>
      </c>
      <c r="CF545" s="98">
        <f t="shared" ref="CF545:CF555" si="530">IFERROR(CC545/$CS$55,0)</f>
        <v>0.67222374554428299</v>
      </c>
    </row>
    <row r="546" spans="2:84" ht="13.5" customHeight="1">
      <c r="B546" s="319"/>
      <c r="C546" s="329"/>
      <c r="D546" s="316"/>
      <c r="E546" s="99">
        <v>2</v>
      </c>
      <c r="F546" s="100" t="s">
        <v>298</v>
      </c>
      <c r="G546" s="101" t="s">
        <v>299</v>
      </c>
      <c r="H546" s="102">
        <v>284368633</v>
      </c>
      <c r="I546" s="104">
        <v>6374</v>
      </c>
      <c r="J546" s="103">
        <f>IFERROR(I546/I555,"-")</f>
        <v>0.55917185718045448</v>
      </c>
      <c r="K546" s="105">
        <f t="shared" si="495"/>
        <v>44613.842641983058</v>
      </c>
      <c r="L546" s="106">
        <f t="shared" si="522"/>
        <v>0.51444713478611781</v>
      </c>
      <c r="M546" s="316"/>
      <c r="N546" s="99">
        <v>2</v>
      </c>
      <c r="O546" s="100" t="s">
        <v>298</v>
      </c>
      <c r="P546" s="101" t="s">
        <v>299</v>
      </c>
      <c r="Q546" s="102">
        <v>26908110</v>
      </c>
      <c r="R546" s="104">
        <v>470</v>
      </c>
      <c r="S546" s="103">
        <f>IFERROR(R546/R555,"-")</f>
        <v>0.73094867807153963</v>
      </c>
      <c r="T546" s="105">
        <f t="shared" si="496"/>
        <v>57251.297872340423</v>
      </c>
      <c r="U546" s="106">
        <f t="shared" si="523"/>
        <v>0.72530864197530864</v>
      </c>
      <c r="V546" s="316"/>
      <c r="W546" s="99">
        <v>2</v>
      </c>
      <c r="X546" s="100" t="s">
        <v>298</v>
      </c>
      <c r="Y546" s="101" t="s">
        <v>299</v>
      </c>
      <c r="Z546" s="102">
        <v>29634234</v>
      </c>
      <c r="AA546" s="104">
        <v>633</v>
      </c>
      <c r="AB546" s="103">
        <f>IFERROR(AA546/AA555,"-")</f>
        <v>0.78829389788293902</v>
      </c>
      <c r="AC546" s="105">
        <f t="shared" si="497"/>
        <v>46815.535545023697</v>
      </c>
      <c r="AD546" s="106">
        <f t="shared" si="524"/>
        <v>0.78244746600741655</v>
      </c>
      <c r="AE546" s="316"/>
      <c r="AF546" s="99">
        <v>2</v>
      </c>
      <c r="AG546" s="100" t="s">
        <v>298</v>
      </c>
      <c r="AH546" s="101" t="s">
        <v>299</v>
      </c>
      <c r="AI546" s="102">
        <v>40148288</v>
      </c>
      <c r="AJ546" s="104">
        <v>592</v>
      </c>
      <c r="AK546" s="103">
        <f>IFERROR(AJ546/AJ555,"-")</f>
        <v>0.70392390011890604</v>
      </c>
      <c r="AL546" s="105">
        <f t="shared" si="498"/>
        <v>67818.054054054053</v>
      </c>
      <c r="AM546" s="106">
        <f t="shared" si="525"/>
        <v>0.69811320754716977</v>
      </c>
      <c r="AN546" s="316"/>
      <c r="AO546" s="99">
        <v>2</v>
      </c>
      <c r="AP546" s="100" t="s">
        <v>298</v>
      </c>
      <c r="AQ546" s="101" t="s">
        <v>299</v>
      </c>
      <c r="AR546" s="102">
        <v>61381701</v>
      </c>
      <c r="AS546" s="104">
        <v>841</v>
      </c>
      <c r="AT546" s="103">
        <f>IFERROR(AS546/AS555,"-")</f>
        <v>0.76177536231884058</v>
      </c>
      <c r="AU546" s="105">
        <f t="shared" si="499"/>
        <v>72986.564803804999</v>
      </c>
      <c r="AV546" s="106">
        <f t="shared" si="526"/>
        <v>0.74490699734278121</v>
      </c>
      <c r="AW546" s="316"/>
      <c r="AX546" s="99">
        <v>2</v>
      </c>
      <c r="AY546" s="100" t="s">
        <v>296</v>
      </c>
      <c r="AZ546" s="101" t="s">
        <v>297</v>
      </c>
      <c r="BA546" s="102">
        <v>29811528</v>
      </c>
      <c r="BB546" s="104">
        <v>634</v>
      </c>
      <c r="BC546" s="103">
        <f>IFERROR(BB546/BB555,"-")</f>
        <v>0.74325908558030485</v>
      </c>
      <c r="BD546" s="105">
        <f t="shared" si="500"/>
        <v>47021.337539432177</v>
      </c>
      <c r="BE546" s="106">
        <f t="shared" si="527"/>
        <v>0.72706422018348627</v>
      </c>
      <c r="BF546" s="316"/>
      <c r="BG546" s="99">
        <v>2</v>
      </c>
      <c r="BH546" s="100" t="s">
        <v>296</v>
      </c>
      <c r="BI546" s="101" t="s">
        <v>297</v>
      </c>
      <c r="BJ546" s="102">
        <v>27292876</v>
      </c>
      <c r="BK546" s="104">
        <v>570</v>
      </c>
      <c r="BL546" s="103">
        <f>IFERROR(BK546/BK555,"-")</f>
        <v>0.71072319201995016</v>
      </c>
      <c r="BM546" s="105">
        <f t="shared" si="501"/>
        <v>47882.238596491225</v>
      </c>
      <c r="BN546" s="106">
        <f t="shared" si="528"/>
        <v>0.69852941176470584</v>
      </c>
      <c r="BO546" s="316"/>
      <c r="BP546" s="99">
        <v>2</v>
      </c>
      <c r="BQ546" s="100" t="s">
        <v>292</v>
      </c>
      <c r="BR546" s="101" t="s">
        <v>293</v>
      </c>
      <c r="BS546" s="102">
        <v>103027345</v>
      </c>
      <c r="BT546" s="104">
        <v>433</v>
      </c>
      <c r="BU546" s="103">
        <f>IFERROR(BT546/BT555,"-")</f>
        <v>0.6081460674157303</v>
      </c>
      <c r="BV546" s="105">
        <f t="shared" si="502"/>
        <v>237938.44110854503</v>
      </c>
      <c r="BW546" s="106">
        <f t="shared" si="529"/>
        <v>0.59889349930843705</v>
      </c>
      <c r="BX546" s="316"/>
      <c r="BY546" s="99">
        <v>2</v>
      </c>
      <c r="BZ546" s="100" t="s">
        <v>298</v>
      </c>
      <c r="CA546" s="101" t="s">
        <v>299</v>
      </c>
      <c r="CB546" s="102">
        <v>639460046</v>
      </c>
      <c r="CC546" s="104">
        <v>10898</v>
      </c>
      <c r="CD546" s="103">
        <f>IFERROR(CC546/CC555,"-")</f>
        <v>0.63519263274465232</v>
      </c>
      <c r="CE546" s="105">
        <f t="shared" si="503"/>
        <v>58676.825656083682</v>
      </c>
      <c r="CF546" s="106">
        <f t="shared" si="530"/>
        <v>0.59764189744995888</v>
      </c>
    </row>
    <row r="547" spans="2:84" ht="13.5" customHeight="1">
      <c r="B547" s="319"/>
      <c r="C547" s="329"/>
      <c r="D547" s="316"/>
      <c r="E547" s="99">
        <v>3</v>
      </c>
      <c r="F547" s="100" t="s">
        <v>300</v>
      </c>
      <c r="G547" s="101" t="s">
        <v>301</v>
      </c>
      <c r="H547" s="102">
        <v>327292470</v>
      </c>
      <c r="I547" s="104">
        <v>6200</v>
      </c>
      <c r="J547" s="103">
        <f>IFERROR(I547/I555,"-")</f>
        <v>0.54390736029476272</v>
      </c>
      <c r="K547" s="105">
        <f t="shared" si="495"/>
        <v>52789.108064516127</v>
      </c>
      <c r="L547" s="106">
        <f t="shared" si="522"/>
        <v>0.50040355125100888</v>
      </c>
      <c r="M547" s="316"/>
      <c r="N547" s="99">
        <v>3</v>
      </c>
      <c r="O547" s="100" t="s">
        <v>300</v>
      </c>
      <c r="P547" s="101" t="s">
        <v>301</v>
      </c>
      <c r="Q547" s="102">
        <v>23594849</v>
      </c>
      <c r="R547" s="104">
        <v>427</v>
      </c>
      <c r="S547" s="103">
        <f>IFERROR(R547/R555,"-")</f>
        <v>0.66407465007776045</v>
      </c>
      <c r="T547" s="105">
        <f t="shared" si="496"/>
        <v>55257.257611241221</v>
      </c>
      <c r="U547" s="106">
        <f t="shared" si="523"/>
        <v>0.65895061728395066</v>
      </c>
      <c r="V547" s="316"/>
      <c r="W547" s="99">
        <v>3</v>
      </c>
      <c r="X547" s="100" t="s">
        <v>300</v>
      </c>
      <c r="Y547" s="101" t="s">
        <v>301</v>
      </c>
      <c r="Z547" s="102">
        <v>29220095</v>
      </c>
      <c r="AA547" s="104">
        <v>548</v>
      </c>
      <c r="AB547" s="103">
        <f>IFERROR(AA547/AA555,"-")</f>
        <v>0.68244084682440842</v>
      </c>
      <c r="AC547" s="105">
        <f t="shared" si="497"/>
        <v>53321.34124087591</v>
      </c>
      <c r="AD547" s="106">
        <f t="shared" si="524"/>
        <v>0.67737948084054389</v>
      </c>
      <c r="AE547" s="316"/>
      <c r="AF547" s="99">
        <v>3</v>
      </c>
      <c r="AG547" s="100" t="s">
        <v>300</v>
      </c>
      <c r="AH547" s="101" t="s">
        <v>301</v>
      </c>
      <c r="AI547" s="102">
        <v>34176304</v>
      </c>
      <c r="AJ547" s="104">
        <v>522</v>
      </c>
      <c r="AK547" s="103">
        <f>IFERROR(AJ547/AJ555,"-")</f>
        <v>0.62068965517241381</v>
      </c>
      <c r="AL547" s="105">
        <f t="shared" si="498"/>
        <v>65471.84674329502</v>
      </c>
      <c r="AM547" s="106">
        <f t="shared" si="525"/>
        <v>0.61556603773584906</v>
      </c>
      <c r="AN547" s="316"/>
      <c r="AO547" s="99">
        <v>3</v>
      </c>
      <c r="AP547" s="100" t="s">
        <v>292</v>
      </c>
      <c r="AQ547" s="101" t="s">
        <v>293</v>
      </c>
      <c r="AR547" s="102">
        <v>97735120</v>
      </c>
      <c r="AS547" s="104">
        <v>696</v>
      </c>
      <c r="AT547" s="103">
        <f>IFERROR(AS547/AS555,"-")</f>
        <v>0.63043478260869568</v>
      </c>
      <c r="AU547" s="105">
        <f t="shared" si="499"/>
        <v>140424.02298850575</v>
      </c>
      <c r="AV547" s="106">
        <f t="shared" si="526"/>
        <v>0.61647475642161209</v>
      </c>
      <c r="AW547" s="316"/>
      <c r="AX547" s="99">
        <v>3</v>
      </c>
      <c r="AY547" s="100" t="s">
        <v>292</v>
      </c>
      <c r="AZ547" s="101" t="s">
        <v>293</v>
      </c>
      <c r="BA547" s="102">
        <v>82456137</v>
      </c>
      <c r="BB547" s="104">
        <v>551</v>
      </c>
      <c r="BC547" s="103">
        <f>IFERROR(BB547/BB555,"-")</f>
        <v>0.64595545134818289</v>
      </c>
      <c r="BD547" s="105">
        <f t="shared" si="500"/>
        <v>149648.1615245009</v>
      </c>
      <c r="BE547" s="106">
        <f t="shared" si="527"/>
        <v>0.63188073394495414</v>
      </c>
      <c r="BF547" s="316"/>
      <c r="BG547" s="99">
        <v>3</v>
      </c>
      <c r="BH547" s="100" t="s">
        <v>292</v>
      </c>
      <c r="BI547" s="101" t="s">
        <v>293</v>
      </c>
      <c r="BJ547" s="102">
        <v>89606343</v>
      </c>
      <c r="BK547" s="104">
        <v>514</v>
      </c>
      <c r="BL547" s="103">
        <f>IFERROR(BK547/BK555,"-")</f>
        <v>0.64089775561097262</v>
      </c>
      <c r="BM547" s="105">
        <f t="shared" si="501"/>
        <v>174331.40661478598</v>
      </c>
      <c r="BN547" s="106">
        <f t="shared" si="528"/>
        <v>0.62990196078431371</v>
      </c>
      <c r="BO547" s="316"/>
      <c r="BP547" s="99">
        <v>3</v>
      </c>
      <c r="BQ547" s="100" t="s">
        <v>454</v>
      </c>
      <c r="BR547" s="101" t="s">
        <v>455</v>
      </c>
      <c r="BS547" s="102">
        <v>31972972</v>
      </c>
      <c r="BT547" s="104">
        <v>411</v>
      </c>
      <c r="BU547" s="103">
        <f>IFERROR(BT547/BT555,"-")</f>
        <v>0.577247191011236</v>
      </c>
      <c r="BV547" s="105">
        <f t="shared" si="502"/>
        <v>77793.119221411194</v>
      </c>
      <c r="BW547" s="106">
        <f t="shared" si="529"/>
        <v>0.56846473029045641</v>
      </c>
      <c r="BX547" s="316"/>
      <c r="BY547" s="99">
        <v>3</v>
      </c>
      <c r="BZ547" s="100" t="s">
        <v>300</v>
      </c>
      <c r="CA547" s="101" t="s">
        <v>301</v>
      </c>
      <c r="CB547" s="102">
        <v>536818312</v>
      </c>
      <c r="CC547" s="104">
        <v>9600</v>
      </c>
      <c r="CD547" s="103">
        <f>IFERROR(CC547/CC555,"-")</f>
        <v>0.55953838083581042</v>
      </c>
      <c r="CE547" s="105">
        <f t="shared" si="503"/>
        <v>55918.574166666665</v>
      </c>
      <c r="CF547" s="106">
        <f t="shared" si="530"/>
        <v>0.52646010419522893</v>
      </c>
    </row>
    <row r="548" spans="2:84" ht="13.5" customHeight="1">
      <c r="B548" s="319"/>
      <c r="C548" s="329"/>
      <c r="D548" s="316"/>
      <c r="E548" s="99">
        <v>4</v>
      </c>
      <c r="F548" s="121" t="s">
        <v>306</v>
      </c>
      <c r="G548" s="101" t="s">
        <v>307</v>
      </c>
      <c r="H548" s="102">
        <v>190332119</v>
      </c>
      <c r="I548" s="104">
        <v>5852</v>
      </c>
      <c r="J548" s="103">
        <f>IFERROR(I548/I555,"-")</f>
        <v>0.5133783665233792</v>
      </c>
      <c r="K548" s="105">
        <f t="shared" si="495"/>
        <v>32524.285543403963</v>
      </c>
      <c r="L548" s="106">
        <f t="shared" si="522"/>
        <v>0.47231638418079097</v>
      </c>
      <c r="M548" s="316"/>
      <c r="N548" s="99">
        <v>4</v>
      </c>
      <c r="O548" s="121" t="s">
        <v>333</v>
      </c>
      <c r="P548" s="101" t="s">
        <v>565</v>
      </c>
      <c r="Q548" s="102">
        <v>8298816</v>
      </c>
      <c r="R548" s="104">
        <v>376</v>
      </c>
      <c r="S548" s="103">
        <f>IFERROR(R548/R555,"-")</f>
        <v>0.5847589424572317</v>
      </c>
      <c r="T548" s="105">
        <f t="shared" si="496"/>
        <v>22071.319148936171</v>
      </c>
      <c r="U548" s="106">
        <f t="shared" si="523"/>
        <v>0.58024691358024694</v>
      </c>
      <c r="V548" s="316"/>
      <c r="W548" s="99">
        <v>4</v>
      </c>
      <c r="X548" s="121" t="s">
        <v>333</v>
      </c>
      <c r="Y548" s="101" t="s">
        <v>565</v>
      </c>
      <c r="Z548" s="102">
        <v>12426140</v>
      </c>
      <c r="AA548" s="104">
        <v>483</v>
      </c>
      <c r="AB548" s="103">
        <f>IFERROR(AA548/AA555,"-")</f>
        <v>0.60149439601494392</v>
      </c>
      <c r="AC548" s="105">
        <f t="shared" si="497"/>
        <v>25726.997929606627</v>
      </c>
      <c r="AD548" s="106">
        <f t="shared" si="524"/>
        <v>0.59703337453646477</v>
      </c>
      <c r="AE548" s="316"/>
      <c r="AF548" s="99">
        <v>4</v>
      </c>
      <c r="AG548" s="121" t="s">
        <v>292</v>
      </c>
      <c r="AH548" s="101" t="s">
        <v>293</v>
      </c>
      <c r="AI548" s="102">
        <v>70689929</v>
      </c>
      <c r="AJ548" s="104">
        <v>456</v>
      </c>
      <c r="AK548" s="103">
        <f>IFERROR(AJ548/AJ555,"-")</f>
        <v>0.54221165279429251</v>
      </c>
      <c r="AL548" s="105">
        <f t="shared" si="498"/>
        <v>155021.77412280702</v>
      </c>
      <c r="AM548" s="106">
        <f t="shared" si="525"/>
        <v>0.53773584905660377</v>
      </c>
      <c r="AN548" s="316"/>
      <c r="AO548" s="99">
        <v>4</v>
      </c>
      <c r="AP548" s="121" t="s">
        <v>300</v>
      </c>
      <c r="AQ548" s="101" t="s">
        <v>301</v>
      </c>
      <c r="AR548" s="102">
        <v>43304088</v>
      </c>
      <c r="AS548" s="104">
        <v>679</v>
      </c>
      <c r="AT548" s="103">
        <f>IFERROR(AS548/AS555,"-")</f>
        <v>0.61503623188405798</v>
      </c>
      <c r="AU548" s="105">
        <f t="shared" si="499"/>
        <v>63776.270986745214</v>
      </c>
      <c r="AV548" s="106">
        <f t="shared" si="526"/>
        <v>0.60141718334809569</v>
      </c>
      <c r="AW548" s="316"/>
      <c r="AX548" s="99">
        <v>4</v>
      </c>
      <c r="AY548" s="121" t="s">
        <v>300</v>
      </c>
      <c r="AZ548" s="101" t="s">
        <v>301</v>
      </c>
      <c r="BA548" s="102">
        <v>35162492</v>
      </c>
      <c r="BB548" s="104">
        <v>471</v>
      </c>
      <c r="BC548" s="103">
        <f>IFERROR(BB548/BB555,"-")</f>
        <v>0.55216881594372802</v>
      </c>
      <c r="BD548" s="105">
        <f t="shared" si="500"/>
        <v>74654.972399150749</v>
      </c>
      <c r="BE548" s="106">
        <f t="shared" si="527"/>
        <v>0.54013761467889909</v>
      </c>
      <c r="BF548" s="316"/>
      <c r="BG548" s="99">
        <v>4</v>
      </c>
      <c r="BH548" s="121" t="s">
        <v>333</v>
      </c>
      <c r="BI548" s="101" t="s">
        <v>565</v>
      </c>
      <c r="BJ548" s="102">
        <v>36944199</v>
      </c>
      <c r="BK548" s="104">
        <v>483</v>
      </c>
      <c r="BL548" s="103">
        <f>IFERROR(BK548/BK555,"-")</f>
        <v>0.60224438902743138</v>
      </c>
      <c r="BM548" s="105">
        <f t="shared" si="501"/>
        <v>76489.024844720494</v>
      </c>
      <c r="BN548" s="106">
        <f t="shared" si="528"/>
        <v>0.59191176470588236</v>
      </c>
      <c r="BO548" s="316"/>
      <c r="BP548" s="99">
        <v>4</v>
      </c>
      <c r="BQ548" s="121" t="s">
        <v>333</v>
      </c>
      <c r="BR548" s="101" t="s">
        <v>565</v>
      </c>
      <c r="BS548" s="102">
        <v>47824040</v>
      </c>
      <c r="BT548" s="104">
        <v>408</v>
      </c>
      <c r="BU548" s="103">
        <f>IFERROR(BT548/BT555,"-")</f>
        <v>0.5730337078651685</v>
      </c>
      <c r="BV548" s="105">
        <f t="shared" si="502"/>
        <v>117215.7843137255</v>
      </c>
      <c r="BW548" s="106">
        <f t="shared" si="529"/>
        <v>0.56431535269709543</v>
      </c>
      <c r="BX548" s="316"/>
      <c r="BY548" s="99">
        <v>4</v>
      </c>
      <c r="BZ548" s="121" t="s">
        <v>306</v>
      </c>
      <c r="CA548" s="101" t="s">
        <v>307</v>
      </c>
      <c r="CB548" s="102">
        <v>267425327</v>
      </c>
      <c r="CC548" s="104">
        <v>8273</v>
      </c>
      <c r="CD548" s="103">
        <f>IFERROR(CC548/CC555,"-")</f>
        <v>0.48219385673486043</v>
      </c>
      <c r="CE548" s="105">
        <f t="shared" si="503"/>
        <v>32325.072766831861</v>
      </c>
      <c r="CF548" s="106">
        <f t="shared" si="530"/>
        <v>0.45368796270907596</v>
      </c>
    </row>
    <row r="549" spans="2:84" ht="13.5" customHeight="1">
      <c r="B549" s="319"/>
      <c r="C549" s="329"/>
      <c r="D549" s="316"/>
      <c r="E549" s="99">
        <v>5</v>
      </c>
      <c r="F549" s="100" t="s">
        <v>302</v>
      </c>
      <c r="G549" s="101" t="s">
        <v>303</v>
      </c>
      <c r="H549" s="102">
        <v>275882861</v>
      </c>
      <c r="I549" s="104">
        <v>5577</v>
      </c>
      <c r="J549" s="103">
        <f>IFERROR(I549/I555,"-")</f>
        <v>0.48925344328449866</v>
      </c>
      <c r="K549" s="105">
        <f t="shared" si="495"/>
        <v>49467.968621122469</v>
      </c>
      <c r="L549" s="106">
        <f t="shared" si="522"/>
        <v>0.45012106537530266</v>
      </c>
      <c r="M549" s="316"/>
      <c r="N549" s="99">
        <v>5</v>
      </c>
      <c r="O549" s="100" t="s">
        <v>292</v>
      </c>
      <c r="P549" s="101" t="s">
        <v>293</v>
      </c>
      <c r="Q549" s="102">
        <v>54626580</v>
      </c>
      <c r="R549" s="104">
        <v>371</v>
      </c>
      <c r="S549" s="103">
        <f>IFERROR(R549/R555,"-")</f>
        <v>0.57698289269051317</v>
      </c>
      <c r="T549" s="105">
        <f t="shared" si="496"/>
        <v>147241.45552560646</v>
      </c>
      <c r="U549" s="106">
        <f t="shared" si="523"/>
        <v>0.57253086419753085</v>
      </c>
      <c r="V549" s="316"/>
      <c r="W549" s="99">
        <v>5</v>
      </c>
      <c r="X549" s="100" t="s">
        <v>292</v>
      </c>
      <c r="Y549" s="101" t="s">
        <v>293</v>
      </c>
      <c r="Z549" s="102">
        <v>83676108</v>
      </c>
      <c r="AA549" s="104">
        <v>476</v>
      </c>
      <c r="AB549" s="103">
        <f>IFERROR(AA549/AA555,"-")</f>
        <v>0.5927770859277709</v>
      </c>
      <c r="AC549" s="105">
        <f t="shared" si="497"/>
        <v>175790.14285714287</v>
      </c>
      <c r="AD549" s="106">
        <f t="shared" si="524"/>
        <v>0.58838071693448701</v>
      </c>
      <c r="AE549" s="316"/>
      <c r="AF549" s="99">
        <v>5</v>
      </c>
      <c r="AG549" s="100" t="s">
        <v>333</v>
      </c>
      <c r="AH549" s="101" t="s">
        <v>565</v>
      </c>
      <c r="AI549" s="102">
        <v>12724566</v>
      </c>
      <c r="AJ549" s="104">
        <v>450</v>
      </c>
      <c r="AK549" s="103">
        <f>IFERROR(AJ549/AJ555,"-")</f>
        <v>0.53507728894173601</v>
      </c>
      <c r="AL549" s="105">
        <f t="shared" si="498"/>
        <v>28276.813333333332</v>
      </c>
      <c r="AM549" s="106">
        <f t="shared" si="525"/>
        <v>0.53066037735849059</v>
      </c>
      <c r="AN549" s="316"/>
      <c r="AO549" s="99">
        <v>5</v>
      </c>
      <c r="AP549" s="100" t="s">
        <v>333</v>
      </c>
      <c r="AQ549" s="101" t="s">
        <v>565</v>
      </c>
      <c r="AR549" s="102">
        <v>19347628</v>
      </c>
      <c r="AS549" s="104">
        <v>607</v>
      </c>
      <c r="AT549" s="103">
        <f>IFERROR(AS549/AS555,"-")</f>
        <v>0.5498188405797102</v>
      </c>
      <c r="AU549" s="105">
        <f t="shared" si="499"/>
        <v>31874.181219110378</v>
      </c>
      <c r="AV549" s="106">
        <f t="shared" si="526"/>
        <v>0.53764393268379096</v>
      </c>
      <c r="AW549" s="316"/>
      <c r="AX549" s="99">
        <v>5</v>
      </c>
      <c r="AY549" s="100" t="s">
        <v>333</v>
      </c>
      <c r="AZ549" s="101" t="s">
        <v>565</v>
      </c>
      <c r="BA549" s="102">
        <v>24506528</v>
      </c>
      <c r="BB549" s="104">
        <v>469</v>
      </c>
      <c r="BC549" s="103">
        <f>IFERROR(BB549/BB555,"-")</f>
        <v>0.54982415005861662</v>
      </c>
      <c r="BD549" s="105">
        <f t="shared" si="500"/>
        <v>52252.724946695096</v>
      </c>
      <c r="BE549" s="106">
        <f t="shared" si="527"/>
        <v>0.53784403669724767</v>
      </c>
      <c r="BF549" s="316"/>
      <c r="BG549" s="99">
        <v>5</v>
      </c>
      <c r="BH549" s="100" t="s">
        <v>338</v>
      </c>
      <c r="BI549" s="101" t="s">
        <v>339</v>
      </c>
      <c r="BJ549" s="102">
        <v>66281260</v>
      </c>
      <c r="BK549" s="104">
        <v>466</v>
      </c>
      <c r="BL549" s="103">
        <f>IFERROR(BK549/BK555,"-")</f>
        <v>0.58104738154613467</v>
      </c>
      <c r="BM549" s="105">
        <f t="shared" si="501"/>
        <v>142234.46351931331</v>
      </c>
      <c r="BN549" s="106">
        <f t="shared" si="528"/>
        <v>0.57107843137254899</v>
      </c>
      <c r="BO549" s="316"/>
      <c r="BP549" s="99">
        <v>5</v>
      </c>
      <c r="BQ549" s="100" t="s">
        <v>296</v>
      </c>
      <c r="BR549" s="101" t="s">
        <v>297</v>
      </c>
      <c r="BS549" s="102">
        <v>19031173</v>
      </c>
      <c r="BT549" s="104">
        <v>402</v>
      </c>
      <c r="BU549" s="103">
        <f>IFERROR(BT549/BT555,"-")</f>
        <v>0.5646067415730337</v>
      </c>
      <c r="BV549" s="105">
        <f t="shared" si="502"/>
        <v>47341.226368159201</v>
      </c>
      <c r="BW549" s="106">
        <f t="shared" si="529"/>
        <v>0.55601659751037347</v>
      </c>
      <c r="BX549" s="316"/>
      <c r="BY549" s="99">
        <v>5</v>
      </c>
      <c r="BZ549" s="100" t="s">
        <v>292</v>
      </c>
      <c r="CA549" s="101" t="s">
        <v>293</v>
      </c>
      <c r="CB549" s="102">
        <v>1016405445</v>
      </c>
      <c r="CC549" s="104">
        <v>8210</v>
      </c>
      <c r="CD549" s="103">
        <f>IFERROR(CC549/CC555,"-")</f>
        <v>0.47852188611062541</v>
      </c>
      <c r="CE549" s="105">
        <f t="shared" si="503"/>
        <v>123800.90682095005</v>
      </c>
      <c r="CF549" s="106">
        <f t="shared" si="530"/>
        <v>0.45023306827529475</v>
      </c>
    </row>
    <row r="550" spans="2:84" ht="13.5" customHeight="1">
      <c r="B550" s="319"/>
      <c r="C550" s="329"/>
      <c r="D550" s="316"/>
      <c r="E550" s="99">
        <v>6</v>
      </c>
      <c r="F550" s="121" t="s">
        <v>387</v>
      </c>
      <c r="G550" s="101" t="s">
        <v>388</v>
      </c>
      <c r="H550" s="102">
        <v>22302724</v>
      </c>
      <c r="I550" s="104">
        <v>5229</v>
      </c>
      <c r="J550" s="103">
        <f>IFERROR(I550/I555,"-")</f>
        <v>0.4587244495131152</v>
      </c>
      <c r="K550" s="105">
        <f t="shared" si="495"/>
        <v>4265.1986995601455</v>
      </c>
      <c r="L550" s="106">
        <f t="shared" si="522"/>
        <v>0.42203389830508475</v>
      </c>
      <c r="M550" s="316"/>
      <c r="N550" s="99">
        <v>6</v>
      </c>
      <c r="O550" s="121" t="s">
        <v>302</v>
      </c>
      <c r="P550" s="101" t="s">
        <v>303</v>
      </c>
      <c r="Q550" s="102">
        <v>12535430</v>
      </c>
      <c r="R550" s="104">
        <v>351</v>
      </c>
      <c r="S550" s="103">
        <f>IFERROR(R550/R555,"-")</f>
        <v>0.54587869362363917</v>
      </c>
      <c r="T550" s="105">
        <f t="shared" si="496"/>
        <v>35713.475783475784</v>
      </c>
      <c r="U550" s="106">
        <f t="shared" si="523"/>
        <v>0.54166666666666663</v>
      </c>
      <c r="V550" s="316"/>
      <c r="W550" s="99">
        <v>6</v>
      </c>
      <c r="X550" s="121" t="s">
        <v>312</v>
      </c>
      <c r="Y550" s="101" t="s">
        <v>313</v>
      </c>
      <c r="Z550" s="102">
        <v>22445638</v>
      </c>
      <c r="AA550" s="104">
        <v>471</v>
      </c>
      <c r="AB550" s="103">
        <f>IFERROR(AA550/AA555,"-")</f>
        <v>0.58655043586550437</v>
      </c>
      <c r="AC550" s="105">
        <f t="shared" si="497"/>
        <v>47655.28237791932</v>
      </c>
      <c r="AD550" s="106">
        <f t="shared" si="524"/>
        <v>0.5822002472187886</v>
      </c>
      <c r="AE550" s="316"/>
      <c r="AF550" s="99">
        <v>6</v>
      </c>
      <c r="AG550" s="121" t="s">
        <v>312</v>
      </c>
      <c r="AH550" s="101" t="s">
        <v>313</v>
      </c>
      <c r="AI550" s="102">
        <v>24320188</v>
      </c>
      <c r="AJ550" s="104">
        <v>427</v>
      </c>
      <c r="AK550" s="103">
        <f>IFERROR(AJ550/AJ555,"-")</f>
        <v>0.5077288941736029</v>
      </c>
      <c r="AL550" s="105">
        <f t="shared" si="498"/>
        <v>56955.943793911007</v>
      </c>
      <c r="AM550" s="106">
        <f t="shared" si="525"/>
        <v>0.50353773584905659</v>
      </c>
      <c r="AN550" s="316"/>
      <c r="AO550" s="99">
        <v>6</v>
      </c>
      <c r="AP550" s="121" t="s">
        <v>312</v>
      </c>
      <c r="AQ550" s="101" t="s">
        <v>313</v>
      </c>
      <c r="AR550" s="102">
        <v>40159687</v>
      </c>
      <c r="AS550" s="104">
        <v>571</v>
      </c>
      <c r="AT550" s="103">
        <f>IFERROR(AS550/AS555,"-")</f>
        <v>0.51721014492753625</v>
      </c>
      <c r="AU550" s="105">
        <f t="shared" si="499"/>
        <v>70332.201401050785</v>
      </c>
      <c r="AV550" s="106">
        <f t="shared" si="526"/>
        <v>0.5057573073516386</v>
      </c>
      <c r="AW550" s="316"/>
      <c r="AX550" s="99">
        <v>6</v>
      </c>
      <c r="AY550" s="121" t="s">
        <v>312</v>
      </c>
      <c r="AZ550" s="101" t="s">
        <v>313</v>
      </c>
      <c r="BA550" s="102">
        <v>33993800</v>
      </c>
      <c r="BB550" s="104">
        <v>444</v>
      </c>
      <c r="BC550" s="103">
        <f>IFERROR(BB550/BB555,"-")</f>
        <v>0.5205158264947245</v>
      </c>
      <c r="BD550" s="105">
        <f t="shared" si="500"/>
        <v>76562.612612612618</v>
      </c>
      <c r="BE550" s="106">
        <f t="shared" si="527"/>
        <v>0.50917431192660545</v>
      </c>
      <c r="BF550" s="316"/>
      <c r="BG550" s="99">
        <v>6</v>
      </c>
      <c r="BH550" s="121" t="s">
        <v>300</v>
      </c>
      <c r="BI550" s="101" t="s">
        <v>301</v>
      </c>
      <c r="BJ550" s="102">
        <v>27277943</v>
      </c>
      <c r="BK550" s="104">
        <v>426</v>
      </c>
      <c r="BL550" s="103">
        <f>IFERROR(BK550/BK555,"-")</f>
        <v>0.53117206982543641</v>
      </c>
      <c r="BM550" s="105">
        <f t="shared" si="501"/>
        <v>64032.73004694836</v>
      </c>
      <c r="BN550" s="106">
        <f t="shared" si="528"/>
        <v>0.5220588235294118</v>
      </c>
      <c r="BO550" s="316"/>
      <c r="BP550" s="99">
        <v>6</v>
      </c>
      <c r="BQ550" s="121" t="s">
        <v>428</v>
      </c>
      <c r="BR550" s="101" t="s">
        <v>429</v>
      </c>
      <c r="BS550" s="102">
        <v>15928678</v>
      </c>
      <c r="BT550" s="104">
        <v>400</v>
      </c>
      <c r="BU550" s="103">
        <f>IFERROR(BT550/BT555,"-")</f>
        <v>0.5617977528089888</v>
      </c>
      <c r="BV550" s="105">
        <f t="shared" si="502"/>
        <v>39821.695</v>
      </c>
      <c r="BW550" s="106">
        <f t="shared" si="529"/>
        <v>0.55325034578146615</v>
      </c>
      <c r="BX550" s="316"/>
      <c r="BY550" s="99">
        <v>6</v>
      </c>
      <c r="BZ550" s="121" t="s">
        <v>333</v>
      </c>
      <c r="CA550" s="101" t="s">
        <v>565</v>
      </c>
      <c r="CB550" s="102">
        <v>252733433</v>
      </c>
      <c r="CC550" s="104">
        <v>8182</v>
      </c>
      <c r="CD550" s="103">
        <f>IFERROR(CC550/CC555,"-")</f>
        <v>0.47688989916652097</v>
      </c>
      <c r="CE550" s="105">
        <f t="shared" si="503"/>
        <v>30888.955389880226</v>
      </c>
      <c r="CF550" s="106">
        <f t="shared" si="530"/>
        <v>0.44869755963805869</v>
      </c>
    </row>
    <row r="551" spans="2:84" ht="13.5" customHeight="1">
      <c r="B551" s="319"/>
      <c r="C551" s="329"/>
      <c r="D551" s="316"/>
      <c r="E551" s="99">
        <v>7</v>
      </c>
      <c r="F551" s="121" t="s">
        <v>333</v>
      </c>
      <c r="G551" s="101" t="s">
        <v>565</v>
      </c>
      <c r="H551" s="102">
        <v>90661516</v>
      </c>
      <c r="I551" s="104">
        <v>4906</v>
      </c>
      <c r="J551" s="103">
        <f>IFERROR(I551/I555,"-")</f>
        <v>0.43038863058162996</v>
      </c>
      <c r="K551" s="105">
        <f t="shared" si="495"/>
        <v>18479.721973094169</v>
      </c>
      <c r="L551" s="106">
        <f t="shared" si="522"/>
        <v>0.3959644874899112</v>
      </c>
      <c r="M551" s="316"/>
      <c r="N551" s="99">
        <v>7</v>
      </c>
      <c r="O551" s="121" t="s">
        <v>306</v>
      </c>
      <c r="P551" s="101" t="s">
        <v>307</v>
      </c>
      <c r="Q551" s="102">
        <v>11095166</v>
      </c>
      <c r="R551" s="104">
        <v>350</v>
      </c>
      <c r="S551" s="103">
        <f>IFERROR(R551/R555,"-")</f>
        <v>0.54432348367029548</v>
      </c>
      <c r="T551" s="105">
        <f t="shared" si="496"/>
        <v>31700.474285714285</v>
      </c>
      <c r="U551" s="106">
        <f t="shared" si="523"/>
        <v>0.54012345679012341</v>
      </c>
      <c r="V551" s="316"/>
      <c r="W551" s="99">
        <v>7</v>
      </c>
      <c r="X551" s="121" t="s">
        <v>302</v>
      </c>
      <c r="Y551" s="101" t="s">
        <v>303</v>
      </c>
      <c r="Z551" s="102">
        <v>26305666</v>
      </c>
      <c r="AA551" s="104">
        <v>457</v>
      </c>
      <c r="AB551" s="103">
        <f>IFERROR(AA551/AA555,"-")</f>
        <v>0.56911581569115821</v>
      </c>
      <c r="AC551" s="105">
        <f t="shared" si="497"/>
        <v>57561.632385120349</v>
      </c>
      <c r="AD551" s="106">
        <f t="shared" si="524"/>
        <v>0.5648949320148331</v>
      </c>
      <c r="AE551" s="316"/>
      <c r="AF551" s="99">
        <v>7</v>
      </c>
      <c r="AG551" s="121" t="s">
        <v>306</v>
      </c>
      <c r="AH551" s="101" t="s">
        <v>307</v>
      </c>
      <c r="AI551" s="102">
        <v>12470121</v>
      </c>
      <c r="AJ551" s="104">
        <v>398</v>
      </c>
      <c r="AK551" s="103">
        <f>IFERROR(AJ551/AJ555,"-")</f>
        <v>0.47324613555291317</v>
      </c>
      <c r="AL551" s="105">
        <f t="shared" si="498"/>
        <v>31331.962311557789</v>
      </c>
      <c r="AM551" s="106">
        <f t="shared" si="525"/>
        <v>0.46933962264150941</v>
      </c>
      <c r="AN551" s="316"/>
      <c r="AO551" s="99">
        <v>7</v>
      </c>
      <c r="AP551" s="121" t="s">
        <v>306</v>
      </c>
      <c r="AQ551" s="101" t="s">
        <v>307</v>
      </c>
      <c r="AR551" s="102">
        <v>16710536</v>
      </c>
      <c r="AS551" s="104">
        <v>516</v>
      </c>
      <c r="AT551" s="103">
        <f>IFERROR(AS551/AS555,"-")</f>
        <v>0.46739130434782611</v>
      </c>
      <c r="AU551" s="105">
        <f t="shared" si="499"/>
        <v>32384.759689922481</v>
      </c>
      <c r="AV551" s="106">
        <f t="shared" si="526"/>
        <v>0.45704162976085033</v>
      </c>
      <c r="AW551" s="316"/>
      <c r="AX551" s="99">
        <v>7</v>
      </c>
      <c r="AY551" s="121" t="s">
        <v>338</v>
      </c>
      <c r="AZ551" s="101" t="s">
        <v>339</v>
      </c>
      <c r="BA551" s="102">
        <v>34949926</v>
      </c>
      <c r="BB551" s="104">
        <v>399</v>
      </c>
      <c r="BC551" s="103">
        <f>IFERROR(BB551/BB555,"-")</f>
        <v>0.46776084407971863</v>
      </c>
      <c r="BD551" s="105">
        <f t="shared" si="500"/>
        <v>87593.79949874687</v>
      </c>
      <c r="BE551" s="106">
        <f t="shared" si="527"/>
        <v>0.45756880733944955</v>
      </c>
      <c r="BF551" s="316"/>
      <c r="BG551" s="99">
        <v>7</v>
      </c>
      <c r="BH551" s="121" t="s">
        <v>454</v>
      </c>
      <c r="BI551" s="101" t="s">
        <v>455</v>
      </c>
      <c r="BJ551" s="102">
        <v>18152032</v>
      </c>
      <c r="BK551" s="104">
        <v>413</v>
      </c>
      <c r="BL551" s="103">
        <f>IFERROR(BK551/BK555,"-")</f>
        <v>0.51496259351620943</v>
      </c>
      <c r="BM551" s="105">
        <f t="shared" si="501"/>
        <v>43951.651331719127</v>
      </c>
      <c r="BN551" s="106">
        <f t="shared" si="528"/>
        <v>0.50612745098039214</v>
      </c>
      <c r="BO551" s="316"/>
      <c r="BP551" s="99">
        <v>7</v>
      </c>
      <c r="BQ551" s="121" t="s">
        <v>338</v>
      </c>
      <c r="BR551" s="101" t="s">
        <v>339</v>
      </c>
      <c r="BS551" s="102">
        <v>48029678</v>
      </c>
      <c r="BT551" s="104">
        <v>381</v>
      </c>
      <c r="BU551" s="103">
        <f>IFERROR(BT551/BT555,"-")</f>
        <v>0.5351123595505618</v>
      </c>
      <c r="BV551" s="105">
        <f t="shared" si="502"/>
        <v>126062.1469816273</v>
      </c>
      <c r="BW551" s="106">
        <f t="shared" si="529"/>
        <v>0.52697095435684649</v>
      </c>
      <c r="BX551" s="316"/>
      <c r="BY551" s="99">
        <v>7</v>
      </c>
      <c r="BZ551" s="121" t="s">
        <v>302</v>
      </c>
      <c r="CA551" s="101" t="s">
        <v>303</v>
      </c>
      <c r="CB551" s="102">
        <v>372441245</v>
      </c>
      <c r="CC551" s="104">
        <v>7704</v>
      </c>
      <c r="CD551" s="103">
        <f>IFERROR(CC551/CC555,"-")</f>
        <v>0.44902955062073791</v>
      </c>
      <c r="CE551" s="105">
        <f t="shared" si="503"/>
        <v>48343.879153686394</v>
      </c>
      <c r="CF551" s="106">
        <f t="shared" si="530"/>
        <v>0.42248423361667126</v>
      </c>
    </row>
    <row r="552" spans="2:84" ht="13.5" customHeight="1">
      <c r="B552" s="319"/>
      <c r="C552" s="329"/>
      <c r="D552" s="316"/>
      <c r="E552" s="99">
        <v>8</v>
      </c>
      <c r="F552" s="121" t="s">
        <v>292</v>
      </c>
      <c r="G552" s="101" t="s">
        <v>293</v>
      </c>
      <c r="H552" s="102">
        <v>434587883</v>
      </c>
      <c r="I552" s="104">
        <v>4713</v>
      </c>
      <c r="J552" s="103">
        <f>IFERROR(I552/I555,"-")</f>
        <v>0.4134573208176156</v>
      </c>
      <c r="K552" s="105">
        <f t="shared" si="495"/>
        <v>92210.456821557396</v>
      </c>
      <c r="L552" s="106">
        <f t="shared" si="522"/>
        <v>0.38038740920096853</v>
      </c>
      <c r="M552" s="316"/>
      <c r="N552" s="99">
        <v>8</v>
      </c>
      <c r="O552" s="121" t="s">
        <v>312</v>
      </c>
      <c r="P552" s="101" t="s">
        <v>313</v>
      </c>
      <c r="Q552" s="102">
        <v>10728991</v>
      </c>
      <c r="R552" s="104">
        <v>333</v>
      </c>
      <c r="S552" s="103">
        <f>IFERROR(R552/R555,"-")</f>
        <v>0.51788491446345253</v>
      </c>
      <c r="T552" s="105">
        <f t="shared" si="496"/>
        <v>32219.192192192193</v>
      </c>
      <c r="U552" s="106">
        <f t="shared" si="523"/>
        <v>0.51388888888888884</v>
      </c>
      <c r="V552" s="316"/>
      <c r="W552" s="99">
        <v>8</v>
      </c>
      <c r="X552" s="121" t="s">
        <v>306</v>
      </c>
      <c r="Y552" s="101" t="s">
        <v>307</v>
      </c>
      <c r="Z552" s="102">
        <v>14825424</v>
      </c>
      <c r="AA552" s="104">
        <v>455</v>
      </c>
      <c r="AB552" s="103">
        <f>IFERROR(AA552/AA555,"-")</f>
        <v>0.5666251556662516</v>
      </c>
      <c r="AC552" s="105">
        <f t="shared" si="497"/>
        <v>32583.349450549449</v>
      </c>
      <c r="AD552" s="106">
        <f t="shared" si="524"/>
        <v>0.56242274412855375</v>
      </c>
      <c r="AE552" s="316"/>
      <c r="AF552" s="99">
        <v>8</v>
      </c>
      <c r="AG552" s="121" t="s">
        <v>302</v>
      </c>
      <c r="AH552" s="101" t="s">
        <v>303</v>
      </c>
      <c r="AI552" s="102">
        <v>16422278</v>
      </c>
      <c r="AJ552" s="104">
        <v>316</v>
      </c>
      <c r="AK552" s="103">
        <f>IFERROR(AJ552/AJ555,"-")</f>
        <v>0.37574316290130799</v>
      </c>
      <c r="AL552" s="105">
        <f t="shared" si="498"/>
        <v>51969.234177215192</v>
      </c>
      <c r="AM552" s="106">
        <f t="shared" si="525"/>
        <v>0.37264150943396224</v>
      </c>
      <c r="AN552" s="316"/>
      <c r="AO552" s="99">
        <v>8</v>
      </c>
      <c r="AP552" s="121" t="s">
        <v>338</v>
      </c>
      <c r="AQ552" s="101" t="s">
        <v>339</v>
      </c>
      <c r="AR552" s="102">
        <v>35028540</v>
      </c>
      <c r="AS552" s="104">
        <v>447</v>
      </c>
      <c r="AT552" s="103">
        <f>IFERROR(AS552/AS555,"-")</f>
        <v>0.40489130434782611</v>
      </c>
      <c r="AU552" s="105">
        <f t="shared" si="499"/>
        <v>78363.624161073822</v>
      </c>
      <c r="AV552" s="106">
        <f t="shared" si="526"/>
        <v>0.39592559787422499</v>
      </c>
      <c r="AW552" s="316"/>
      <c r="AX552" s="99">
        <v>8</v>
      </c>
      <c r="AY552" s="121" t="s">
        <v>454</v>
      </c>
      <c r="AZ552" s="101" t="s">
        <v>455</v>
      </c>
      <c r="BA552" s="102">
        <v>12633542</v>
      </c>
      <c r="BB552" s="104">
        <v>395</v>
      </c>
      <c r="BC552" s="103">
        <f>IFERROR(BB552/BB555,"-")</f>
        <v>0.46307151230949589</v>
      </c>
      <c r="BD552" s="105">
        <f t="shared" si="500"/>
        <v>31983.650632911391</v>
      </c>
      <c r="BE552" s="106">
        <f t="shared" si="527"/>
        <v>0.45298165137614677</v>
      </c>
      <c r="BF552" s="316"/>
      <c r="BG552" s="99">
        <v>8</v>
      </c>
      <c r="BH552" s="121" t="s">
        <v>428</v>
      </c>
      <c r="BI552" s="101" t="s">
        <v>429</v>
      </c>
      <c r="BJ552" s="102">
        <v>8047263</v>
      </c>
      <c r="BK552" s="104">
        <v>397</v>
      </c>
      <c r="BL552" s="103">
        <f>IFERROR(BK552/BK555,"-")</f>
        <v>0.49501246882793015</v>
      </c>
      <c r="BM552" s="105">
        <f t="shared" si="501"/>
        <v>20270.183879093198</v>
      </c>
      <c r="BN552" s="106">
        <f t="shared" si="528"/>
        <v>0.48651960784313725</v>
      </c>
      <c r="BO552" s="316"/>
      <c r="BP552" s="99">
        <v>8</v>
      </c>
      <c r="BQ552" s="121" t="s">
        <v>300</v>
      </c>
      <c r="BR552" s="101" t="s">
        <v>301</v>
      </c>
      <c r="BS552" s="102">
        <v>16790071</v>
      </c>
      <c r="BT552" s="104">
        <v>327</v>
      </c>
      <c r="BU552" s="103">
        <f>IFERROR(BT552/BT555,"-")</f>
        <v>0.4592696629213483</v>
      </c>
      <c r="BV552" s="105">
        <f t="shared" si="502"/>
        <v>51345.78287461774</v>
      </c>
      <c r="BW552" s="106">
        <f t="shared" si="529"/>
        <v>0.45228215767634855</v>
      </c>
      <c r="BX552" s="316"/>
      <c r="BY552" s="99">
        <v>8</v>
      </c>
      <c r="BZ552" s="121" t="s">
        <v>312</v>
      </c>
      <c r="CA552" s="101" t="s">
        <v>313</v>
      </c>
      <c r="CB552" s="102">
        <v>325307038</v>
      </c>
      <c r="CC552" s="104">
        <v>6919</v>
      </c>
      <c r="CD552" s="103">
        <f>IFERROR(CC552/CC555,"-")</f>
        <v>0.40327563093780966</v>
      </c>
      <c r="CE552" s="105">
        <f t="shared" si="503"/>
        <v>47016.481861540684</v>
      </c>
      <c r="CF552" s="106">
        <f t="shared" si="530"/>
        <v>0.37943515217987389</v>
      </c>
    </row>
    <row r="553" spans="2:84" ht="13.5" customHeight="1">
      <c r="B553" s="319"/>
      <c r="C553" s="329"/>
      <c r="D553" s="316"/>
      <c r="E553" s="99">
        <v>9</v>
      </c>
      <c r="F553" s="121" t="s">
        <v>312</v>
      </c>
      <c r="G553" s="101" t="s">
        <v>313</v>
      </c>
      <c r="H553" s="102">
        <v>125164373</v>
      </c>
      <c r="I553" s="104">
        <v>4008</v>
      </c>
      <c r="J553" s="103">
        <f>IFERROR(I553/I555,"-")</f>
        <v>0.35160979033248529</v>
      </c>
      <c r="K553" s="105">
        <f t="shared" si="495"/>
        <v>31228.635978043912</v>
      </c>
      <c r="L553" s="106">
        <f t="shared" si="522"/>
        <v>0.32348668280871673</v>
      </c>
      <c r="M553" s="316"/>
      <c r="N553" s="99">
        <v>9</v>
      </c>
      <c r="O553" s="121" t="s">
        <v>387</v>
      </c>
      <c r="P553" s="101" t="s">
        <v>388</v>
      </c>
      <c r="Q553" s="102">
        <v>1285768</v>
      </c>
      <c r="R553" s="104">
        <v>318</v>
      </c>
      <c r="S553" s="103">
        <f>IFERROR(R553/R555,"-")</f>
        <v>0.49455676516329705</v>
      </c>
      <c r="T553" s="105">
        <f t="shared" si="496"/>
        <v>4043.2955974842766</v>
      </c>
      <c r="U553" s="106">
        <f t="shared" si="523"/>
        <v>0.49074074074074076</v>
      </c>
      <c r="V553" s="316"/>
      <c r="W553" s="99">
        <v>9</v>
      </c>
      <c r="X553" s="121" t="s">
        <v>324</v>
      </c>
      <c r="Y553" s="101" t="s">
        <v>556</v>
      </c>
      <c r="Z553" s="102">
        <v>42913052</v>
      </c>
      <c r="AA553" s="104">
        <v>439</v>
      </c>
      <c r="AB553" s="103">
        <f>IFERROR(AA553/AA555,"-")</f>
        <v>0.54669987546699872</v>
      </c>
      <c r="AC553" s="105">
        <f t="shared" si="497"/>
        <v>97751.826879271073</v>
      </c>
      <c r="AD553" s="106">
        <f t="shared" si="524"/>
        <v>0.5426452410383189</v>
      </c>
      <c r="AE553" s="316"/>
      <c r="AF553" s="99">
        <v>9</v>
      </c>
      <c r="AG553" s="121" t="s">
        <v>381</v>
      </c>
      <c r="AH553" s="101" t="s">
        <v>382</v>
      </c>
      <c r="AI553" s="102">
        <v>5654564</v>
      </c>
      <c r="AJ553" s="104">
        <v>306</v>
      </c>
      <c r="AK553" s="103">
        <f>IFERROR(AJ553/AJ555,"-")</f>
        <v>0.36385255648038051</v>
      </c>
      <c r="AL553" s="105">
        <f t="shared" si="498"/>
        <v>18478.967320261439</v>
      </c>
      <c r="AM553" s="106">
        <f t="shared" si="525"/>
        <v>0.36084905660377359</v>
      </c>
      <c r="AN553" s="316"/>
      <c r="AO553" s="99">
        <v>9</v>
      </c>
      <c r="AP553" s="121" t="s">
        <v>454</v>
      </c>
      <c r="AQ553" s="101" t="s">
        <v>455</v>
      </c>
      <c r="AR553" s="102">
        <v>7204571</v>
      </c>
      <c r="AS553" s="104">
        <v>428</v>
      </c>
      <c r="AT553" s="103">
        <f>IFERROR(AS553/AS555,"-")</f>
        <v>0.38768115942028986</v>
      </c>
      <c r="AU553" s="105">
        <f t="shared" si="499"/>
        <v>16833.109813084113</v>
      </c>
      <c r="AV553" s="106">
        <f t="shared" si="526"/>
        <v>0.37909654561558903</v>
      </c>
      <c r="AW553" s="316"/>
      <c r="AX553" s="99">
        <v>9</v>
      </c>
      <c r="AY553" s="121" t="s">
        <v>428</v>
      </c>
      <c r="AZ553" s="101" t="s">
        <v>429</v>
      </c>
      <c r="BA553" s="102">
        <v>6311421</v>
      </c>
      <c r="BB553" s="104">
        <v>369</v>
      </c>
      <c r="BC553" s="103">
        <f>IFERROR(BB553/BB555,"-")</f>
        <v>0.43259085580304807</v>
      </c>
      <c r="BD553" s="105">
        <f t="shared" si="500"/>
        <v>17104.121951219513</v>
      </c>
      <c r="BE553" s="106">
        <f t="shared" si="527"/>
        <v>0.42316513761467889</v>
      </c>
      <c r="BF553" s="316"/>
      <c r="BG553" s="99">
        <v>9</v>
      </c>
      <c r="BH553" s="121" t="s">
        <v>312</v>
      </c>
      <c r="BI553" s="101" t="s">
        <v>313</v>
      </c>
      <c r="BJ553" s="102">
        <v>38855523</v>
      </c>
      <c r="BK553" s="104">
        <v>381</v>
      </c>
      <c r="BL553" s="103">
        <f>IFERROR(BK553/BK555,"-")</f>
        <v>0.47506234413965087</v>
      </c>
      <c r="BM553" s="105">
        <f t="shared" si="501"/>
        <v>101983</v>
      </c>
      <c r="BN553" s="106">
        <f t="shared" si="528"/>
        <v>0.46691176470588236</v>
      </c>
      <c r="BO553" s="316"/>
      <c r="BP553" s="99">
        <v>9</v>
      </c>
      <c r="BQ553" s="121" t="s">
        <v>369</v>
      </c>
      <c r="BR553" s="101" t="s">
        <v>370</v>
      </c>
      <c r="BS553" s="102">
        <v>27639920</v>
      </c>
      <c r="BT553" s="104">
        <v>299</v>
      </c>
      <c r="BU553" s="103">
        <f>IFERROR(BT553/BT555,"-")</f>
        <v>0.4199438202247191</v>
      </c>
      <c r="BV553" s="105">
        <f t="shared" si="502"/>
        <v>92441.204013377923</v>
      </c>
      <c r="BW553" s="106">
        <f t="shared" si="529"/>
        <v>0.41355463347164589</v>
      </c>
      <c r="BX553" s="316"/>
      <c r="BY553" s="99">
        <v>9</v>
      </c>
      <c r="BZ553" s="121" t="s">
        <v>387</v>
      </c>
      <c r="CA553" s="101" t="s">
        <v>388</v>
      </c>
      <c r="CB553" s="102">
        <v>28827710</v>
      </c>
      <c r="CC553" s="104">
        <v>6877</v>
      </c>
      <c r="CD553" s="103">
        <f>IFERROR(CC553/CC555,"-")</f>
        <v>0.40082765052165298</v>
      </c>
      <c r="CE553" s="105">
        <f t="shared" si="503"/>
        <v>4191.9019921477393</v>
      </c>
      <c r="CF553" s="106">
        <f t="shared" si="530"/>
        <v>0.37713188922401975</v>
      </c>
    </row>
    <row r="554" spans="2:84" ht="13.5" customHeight="1">
      <c r="B554" s="319"/>
      <c r="C554" s="329"/>
      <c r="D554" s="316"/>
      <c r="E554" s="107">
        <v>10</v>
      </c>
      <c r="F554" s="108" t="s">
        <v>381</v>
      </c>
      <c r="G554" s="109" t="s">
        <v>382</v>
      </c>
      <c r="H554" s="110">
        <v>59006326</v>
      </c>
      <c r="I554" s="112">
        <v>3945</v>
      </c>
      <c r="J554" s="111">
        <f>IFERROR(I554/I555,"-")</f>
        <v>0.34608298973594176</v>
      </c>
      <c r="K554" s="113">
        <f t="shared" si="495"/>
        <v>14957.243599493029</v>
      </c>
      <c r="L554" s="114">
        <f t="shared" si="522"/>
        <v>0.31840193704600483</v>
      </c>
      <c r="M554" s="316"/>
      <c r="N554" s="107">
        <v>10</v>
      </c>
      <c r="O554" s="108" t="s">
        <v>324</v>
      </c>
      <c r="P554" s="109" t="s">
        <v>556</v>
      </c>
      <c r="Q554" s="110">
        <v>26908535</v>
      </c>
      <c r="R554" s="112">
        <v>317</v>
      </c>
      <c r="S554" s="111">
        <f>IFERROR(R554/R555,"-")</f>
        <v>0.49300155520995337</v>
      </c>
      <c r="T554" s="113">
        <f t="shared" si="496"/>
        <v>84884.968454258677</v>
      </c>
      <c r="U554" s="114">
        <f t="shared" si="523"/>
        <v>0.48919753086419754</v>
      </c>
      <c r="V554" s="316"/>
      <c r="W554" s="107">
        <v>10</v>
      </c>
      <c r="X554" s="108" t="s">
        <v>387</v>
      </c>
      <c r="Y554" s="109" t="s">
        <v>388</v>
      </c>
      <c r="Z554" s="110">
        <v>1834153</v>
      </c>
      <c r="AA554" s="112">
        <v>419</v>
      </c>
      <c r="AB554" s="111">
        <f>IFERROR(AA554/AA555,"-")</f>
        <v>0.52179327521793273</v>
      </c>
      <c r="AC554" s="113">
        <f t="shared" si="497"/>
        <v>4377.4534606205252</v>
      </c>
      <c r="AD554" s="114">
        <f t="shared" si="524"/>
        <v>0.51792336217552537</v>
      </c>
      <c r="AE554" s="316"/>
      <c r="AF554" s="107">
        <v>10</v>
      </c>
      <c r="AG554" s="108" t="s">
        <v>308</v>
      </c>
      <c r="AH554" s="109" t="s">
        <v>309</v>
      </c>
      <c r="AI554" s="110">
        <v>25078115</v>
      </c>
      <c r="AJ554" s="112">
        <v>299</v>
      </c>
      <c r="AK554" s="111">
        <f>IFERROR(AJ554/AJ555,"-")</f>
        <v>0.35552913198573127</v>
      </c>
      <c r="AL554" s="113">
        <f t="shared" si="498"/>
        <v>83873.294314381274</v>
      </c>
      <c r="AM554" s="114">
        <f t="shared" si="525"/>
        <v>0.35259433962264153</v>
      </c>
      <c r="AN554" s="316"/>
      <c r="AO554" s="107">
        <v>10</v>
      </c>
      <c r="AP554" s="108" t="s">
        <v>428</v>
      </c>
      <c r="AQ554" s="109" t="s">
        <v>429</v>
      </c>
      <c r="AR554" s="110">
        <v>9138399</v>
      </c>
      <c r="AS554" s="112">
        <v>412</v>
      </c>
      <c r="AT554" s="111">
        <f>IFERROR(AS554/AS555,"-")</f>
        <v>0.37318840579710144</v>
      </c>
      <c r="AU554" s="113">
        <f t="shared" si="499"/>
        <v>22180.580097087379</v>
      </c>
      <c r="AV554" s="114">
        <f t="shared" si="526"/>
        <v>0.3649247121346324</v>
      </c>
      <c r="AW554" s="316"/>
      <c r="AX554" s="107">
        <v>10</v>
      </c>
      <c r="AY554" s="108" t="s">
        <v>369</v>
      </c>
      <c r="AZ554" s="109" t="s">
        <v>370</v>
      </c>
      <c r="BA554" s="110">
        <v>18930242</v>
      </c>
      <c r="BB554" s="112">
        <v>339</v>
      </c>
      <c r="BC554" s="111">
        <f>IFERROR(BB554/BB555,"-")</f>
        <v>0.39742086752637751</v>
      </c>
      <c r="BD554" s="113">
        <f t="shared" si="500"/>
        <v>55841.421828908555</v>
      </c>
      <c r="BE554" s="114">
        <f t="shared" si="527"/>
        <v>0.38876146788990823</v>
      </c>
      <c r="BF554" s="316"/>
      <c r="BG554" s="107">
        <v>10</v>
      </c>
      <c r="BH554" s="108" t="s">
        <v>369</v>
      </c>
      <c r="BI554" s="109" t="s">
        <v>370</v>
      </c>
      <c r="BJ554" s="110">
        <v>36213001</v>
      </c>
      <c r="BK554" s="112">
        <v>368</v>
      </c>
      <c r="BL554" s="111">
        <f>IFERROR(BK554/BK555,"-")</f>
        <v>0.45885286783042395</v>
      </c>
      <c r="BM554" s="113">
        <f t="shared" si="501"/>
        <v>98404.894021739135</v>
      </c>
      <c r="BN554" s="114">
        <f t="shared" si="528"/>
        <v>0.45098039215686275</v>
      </c>
      <c r="BO554" s="316"/>
      <c r="BP554" s="107">
        <v>10</v>
      </c>
      <c r="BQ554" s="108" t="s">
        <v>312</v>
      </c>
      <c r="BR554" s="109" t="s">
        <v>313</v>
      </c>
      <c r="BS554" s="110">
        <v>29638838</v>
      </c>
      <c r="BT554" s="112">
        <v>284</v>
      </c>
      <c r="BU554" s="111">
        <f>IFERROR(BT554/BT555,"-")</f>
        <v>0.398876404494382</v>
      </c>
      <c r="BV554" s="113">
        <f t="shared" si="502"/>
        <v>104362.10563380281</v>
      </c>
      <c r="BW554" s="114">
        <f t="shared" si="529"/>
        <v>0.39280774550484093</v>
      </c>
      <c r="BX554" s="316"/>
      <c r="BY554" s="107">
        <v>10</v>
      </c>
      <c r="BZ554" s="108" t="s">
        <v>381</v>
      </c>
      <c r="CA554" s="109" t="s">
        <v>382</v>
      </c>
      <c r="CB554" s="110">
        <v>102085399</v>
      </c>
      <c r="CC554" s="112">
        <v>6076</v>
      </c>
      <c r="CD554" s="111">
        <f>IFERROR(CC554/CC555,"-")</f>
        <v>0.35414116687066505</v>
      </c>
      <c r="CE554" s="113">
        <f t="shared" si="503"/>
        <v>16801.415240289665</v>
      </c>
      <c r="CF554" s="114">
        <f t="shared" si="530"/>
        <v>0.33320537428023034</v>
      </c>
    </row>
    <row r="555" spans="2:84" ht="13.5" customHeight="1">
      <c r="B555" s="321"/>
      <c r="C555" s="330"/>
      <c r="D555" s="317"/>
      <c r="E555" s="115" t="s">
        <v>192</v>
      </c>
      <c r="F555" s="116"/>
      <c r="G555" s="117"/>
      <c r="H555" s="211">
        <v>6463511540</v>
      </c>
      <c r="I555" s="119">
        <v>11399</v>
      </c>
      <c r="J555" s="118" t="s">
        <v>126</v>
      </c>
      <c r="K555" s="65">
        <f t="shared" si="495"/>
        <v>567024.43547679624</v>
      </c>
      <c r="L555" s="120">
        <f t="shared" si="522"/>
        <v>0.92001614205004034</v>
      </c>
      <c r="M555" s="317"/>
      <c r="N555" s="115" t="s">
        <v>192</v>
      </c>
      <c r="O555" s="116"/>
      <c r="P555" s="117"/>
      <c r="Q555" s="211">
        <v>625179400</v>
      </c>
      <c r="R555" s="119">
        <v>643</v>
      </c>
      <c r="S555" s="118" t="s">
        <v>126</v>
      </c>
      <c r="T555" s="65">
        <f t="shared" si="496"/>
        <v>972285.22550544329</v>
      </c>
      <c r="U555" s="120">
        <f t="shared" si="523"/>
        <v>0.99228395061728392</v>
      </c>
      <c r="V555" s="317"/>
      <c r="W555" s="115" t="s">
        <v>192</v>
      </c>
      <c r="X555" s="116"/>
      <c r="Y555" s="117"/>
      <c r="Z555" s="211">
        <v>890156950</v>
      </c>
      <c r="AA555" s="119">
        <v>803</v>
      </c>
      <c r="AB555" s="118" t="s">
        <v>126</v>
      </c>
      <c r="AC555" s="65">
        <f t="shared" si="497"/>
        <v>1108539.1656288917</v>
      </c>
      <c r="AD555" s="120">
        <f t="shared" si="524"/>
        <v>0.99258343634116197</v>
      </c>
      <c r="AE555" s="317"/>
      <c r="AF555" s="115" t="s">
        <v>192</v>
      </c>
      <c r="AG555" s="116"/>
      <c r="AH555" s="117"/>
      <c r="AI555" s="211">
        <v>895492320</v>
      </c>
      <c r="AJ555" s="119">
        <v>841</v>
      </c>
      <c r="AK555" s="118" t="s">
        <v>126</v>
      </c>
      <c r="AL555" s="65">
        <f t="shared" si="498"/>
        <v>1064794.6730083234</v>
      </c>
      <c r="AM555" s="120">
        <f t="shared" si="525"/>
        <v>0.99174528301886788</v>
      </c>
      <c r="AN555" s="317"/>
      <c r="AO555" s="115" t="s">
        <v>192</v>
      </c>
      <c r="AP555" s="116"/>
      <c r="AQ555" s="117"/>
      <c r="AR555" s="211">
        <v>1410885560</v>
      </c>
      <c r="AS555" s="119">
        <v>1104</v>
      </c>
      <c r="AT555" s="118" t="s">
        <v>126</v>
      </c>
      <c r="AU555" s="65">
        <f t="shared" si="499"/>
        <v>1277976.0507246377</v>
      </c>
      <c r="AV555" s="120">
        <f t="shared" si="526"/>
        <v>0.97785651018600528</v>
      </c>
      <c r="AW555" s="317"/>
      <c r="AX555" s="115" t="s">
        <v>192</v>
      </c>
      <c r="AY555" s="116"/>
      <c r="AZ555" s="117"/>
      <c r="BA555" s="211">
        <v>1289227500</v>
      </c>
      <c r="BB555" s="119">
        <v>853</v>
      </c>
      <c r="BC555" s="118" t="s">
        <v>126</v>
      </c>
      <c r="BD555" s="65">
        <f t="shared" si="500"/>
        <v>1511403.8686987103</v>
      </c>
      <c r="BE555" s="120">
        <f t="shared" si="527"/>
        <v>0.97821100917431192</v>
      </c>
      <c r="BF555" s="317"/>
      <c r="BG555" s="115" t="s">
        <v>192</v>
      </c>
      <c r="BH555" s="116"/>
      <c r="BI555" s="117"/>
      <c r="BJ555" s="211">
        <v>1655766660</v>
      </c>
      <c r="BK555" s="119">
        <v>802</v>
      </c>
      <c r="BL555" s="118" t="s">
        <v>126</v>
      </c>
      <c r="BM555" s="65">
        <f t="shared" si="501"/>
        <v>2064546.957605985</v>
      </c>
      <c r="BN555" s="120">
        <f t="shared" si="528"/>
        <v>0.98284313725490191</v>
      </c>
      <c r="BO555" s="317"/>
      <c r="BP555" s="115" t="s">
        <v>192</v>
      </c>
      <c r="BQ555" s="116"/>
      <c r="BR555" s="117"/>
      <c r="BS555" s="211">
        <v>1467096610</v>
      </c>
      <c r="BT555" s="119">
        <v>712</v>
      </c>
      <c r="BU555" s="118" t="s">
        <v>126</v>
      </c>
      <c r="BV555" s="65">
        <f t="shared" si="502"/>
        <v>2060528.9466292134</v>
      </c>
      <c r="BW555" s="120">
        <f t="shared" si="529"/>
        <v>0.98478561549100974</v>
      </c>
      <c r="BX555" s="317"/>
      <c r="BY555" s="115" t="s">
        <v>192</v>
      </c>
      <c r="BZ555" s="116"/>
      <c r="CA555" s="117"/>
      <c r="CB555" s="211">
        <v>14697316540</v>
      </c>
      <c r="CC555" s="119">
        <v>17157</v>
      </c>
      <c r="CD555" s="118" t="s">
        <v>126</v>
      </c>
      <c r="CE555" s="65">
        <f t="shared" si="503"/>
        <v>856636.73952322663</v>
      </c>
      <c r="CF555" s="120">
        <f t="shared" si="530"/>
        <v>0.94088291746641073</v>
      </c>
    </row>
    <row r="556" spans="2:84" ht="13.5" customHeight="1">
      <c r="B556" s="318">
        <v>51</v>
      </c>
      <c r="C556" s="328" t="s">
        <v>49</v>
      </c>
      <c r="D556" s="320">
        <f>CK56</f>
        <v>15960</v>
      </c>
      <c r="E556" s="91">
        <v>1</v>
      </c>
      <c r="F556" s="92" t="s">
        <v>296</v>
      </c>
      <c r="G556" s="93" t="s">
        <v>297</v>
      </c>
      <c r="H556" s="94">
        <v>438316315</v>
      </c>
      <c r="I556" s="96">
        <v>9998</v>
      </c>
      <c r="J556" s="95">
        <f>IFERROR(I556/I566,"-")</f>
        <v>0.67727950142257143</v>
      </c>
      <c r="K556" s="97">
        <f t="shared" si="495"/>
        <v>43840.399579915982</v>
      </c>
      <c r="L556" s="98">
        <f t="shared" ref="L556:L566" si="531">IFERROR(I556/$CK$56,0)</f>
        <v>0.62644110275689224</v>
      </c>
      <c r="M556" s="320">
        <f>CL56</f>
        <v>1725</v>
      </c>
      <c r="N556" s="91">
        <v>1</v>
      </c>
      <c r="O556" s="92" t="s">
        <v>296</v>
      </c>
      <c r="P556" s="93" t="s">
        <v>297</v>
      </c>
      <c r="Q556" s="94">
        <v>61751569</v>
      </c>
      <c r="R556" s="96">
        <v>1347</v>
      </c>
      <c r="S556" s="95">
        <f>IFERROR(R556/R566,"-")</f>
        <v>0.78588098016336061</v>
      </c>
      <c r="T556" s="97">
        <f t="shared" si="496"/>
        <v>45843.778025241278</v>
      </c>
      <c r="U556" s="98">
        <f t="shared" ref="U556:U566" si="532">IFERROR(R556/$CL$56,0)</f>
        <v>0.78086956521739126</v>
      </c>
      <c r="V556" s="320">
        <f>CM56</f>
        <v>1239</v>
      </c>
      <c r="W556" s="91">
        <v>1</v>
      </c>
      <c r="X556" s="92" t="s">
        <v>298</v>
      </c>
      <c r="Y556" s="93" t="s">
        <v>299</v>
      </c>
      <c r="Z556" s="94">
        <v>63080911</v>
      </c>
      <c r="AA556" s="96">
        <v>1016</v>
      </c>
      <c r="AB556" s="95">
        <f>IFERROR(AA556/AA566,"-")</f>
        <v>0.82400648824006484</v>
      </c>
      <c r="AC556" s="97">
        <f t="shared" si="497"/>
        <v>62087.510826771657</v>
      </c>
      <c r="AD556" s="98">
        <f t="shared" ref="AD556:AD566" si="533">IFERROR(AA556/$CM$56,0)</f>
        <v>0.82001614205004036</v>
      </c>
      <c r="AE556" s="320">
        <f>CN56</f>
        <v>1323</v>
      </c>
      <c r="AF556" s="91">
        <v>1</v>
      </c>
      <c r="AG556" s="92" t="s">
        <v>296</v>
      </c>
      <c r="AH556" s="93" t="s">
        <v>297</v>
      </c>
      <c r="AI556" s="94">
        <v>45248974</v>
      </c>
      <c r="AJ556" s="96">
        <v>939</v>
      </c>
      <c r="AK556" s="95">
        <f>IFERROR(AJ556/AJ566,"-")</f>
        <v>0.71843917368018362</v>
      </c>
      <c r="AL556" s="97">
        <f t="shared" si="498"/>
        <v>48188.470713525028</v>
      </c>
      <c r="AM556" s="98">
        <f t="shared" ref="AM556:AM566" si="534">IFERROR(AJ556/$CN$56,0)</f>
        <v>0.70975056689342408</v>
      </c>
      <c r="AN556" s="320">
        <f>CO56</f>
        <v>1130</v>
      </c>
      <c r="AO556" s="91">
        <v>1</v>
      </c>
      <c r="AP556" s="92" t="s">
        <v>298</v>
      </c>
      <c r="AQ556" s="93" t="s">
        <v>299</v>
      </c>
      <c r="AR556" s="94">
        <v>83903741</v>
      </c>
      <c r="AS556" s="96">
        <v>854</v>
      </c>
      <c r="AT556" s="95">
        <f>IFERROR(AS556/AS566,"-")</f>
        <v>0.76660682226211851</v>
      </c>
      <c r="AU556" s="97">
        <f t="shared" si="499"/>
        <v>98247.940281030445</v>
      </c>
      <c r="AV556" s="98">
        <f t="shared" ref="AV556:AV566" si="535">IFERROR(AS556/$CO$56,0)</f>
        <v>0.75575221238938051</v>
      </c>
      <c r="AW556" s="320">
        <f>CP56</f>
        <v>1005</v>
      </c>
      <c r="AX556" s="91">
        <v>1</v>
      </c>
      <c r="AY556" s="92" t="s">
        <v>298</v>
      </c>
      <c r="AZ556" s="93" t="s">
        <v>299</v>
      </c>
      <c r="BA556" s="94">
        <v>75549633</v>
      </c>
      <c r="BB556" s="96">
        <v>787</v>
      </c>
      <c r="BC556" s="95">
        <f>IFERROR(BB556/BB566,"-")</f>
        <v>0.80800821355236141</v>
      </c>
      <c r="BD556" s="97">
        <f t="shared" si="500"/>
        <v>95996.992376111812</v>
      </c>
      <c r="BE556" s="98">
        <f t="shared" ref="BE556:BE566" si="536">IFERROR(BB556/$CP$56,0)</f>
        <v>0.78308457711442792</v>
      </c>
      <c r="BF556" s="320">
        <f>CQ56</f>
        <v>1171</v>
      </c>
      <c r="BG556" s="91">
        <v>1</v>
      </c>
      <c r="BH556" s="92" t="s">
        <v>298</v>
      </c>
      <c r="BI556" s="93" t="s">
        <v>299</v>
      </c>
      <c r="BJ556" s="94">
        <v>90793834</v>
      </c>
      <c r="BK556" s="96">
        <v>910</v>
      </c>
      <c r="BL556" s="95">
        <f>IFERROR(BK556/BK566,"-")</f>
        <v>0.80602302922940661</v>
      </c>
      <c r="BM556" s="97">
        <f t="shared" si="501"/>
        <v>99773.44395604395</v>
      </c>
      <c r="BN556" s="98">
        <f t="shared" ref="BN556:BN566" si="537">IFERROR(BK556/$CQ$56,0)</f>
        <v>0.77711357813834325</v>
      </c>
      <c r="BO556" s="320">
        <f>CR56</f>
        <v>885</v>
      </c>
      <c r="BP556" s="91">
        <v>1</v>
      </c>
      <c r="BQ556" s="92" t="s">
        <v>298</v>
      </c>
      <c r="BR556" s="93" t="s">
        <v>299</v>
      </c>
      <c r="BS556" s="94">
        <v>75490049</v>
      </c>
      <c r="BT556" s="96">
        <v>665</v>
      </c>
      <c r="BU556" s="95">
        <f>IFERROR(BT556/BT566,"-")</f>
        <v>0.78419811320754718</v>
      </c>
      <c r="BV556" s="97">
        <f t="shared" si="502"/>
        <v>113518.87067669173</v>
      </c>
      <c r="BW556" s="98">
        <f t="shared" ref="BW556:BW566" si="538">IFERROR(BT556/$CR$56,0)</f>
        <v>0.75141242937853103</v>
      </c>
      <c r="BX556" s="320">
        <f>CS56</f>
        <v>24438</v>
      </c>
      <c r="BY556" s="91">
        <v>1</v>
      </c>
      <c r="BZ556" s="92" t="s">
        <v>296</v>
      </c>
      <c r="CA556" s="93" t="s">
        <v>297</v>
      </c>
      <c r="CB556" s="94">
        <v>720312824</v>
      </c>
      <c r="CC556" s="96">
        <v>16002</v>
      </c>
      <c r="CD556" s="95">
        <f>IFERROR(CC556/CC566,"-")</f>
        <v>0.69329751743858581</v>
      </c>
      <c r="CE556" s="97">
        <f t="shared" si="503"/>
        <v>45013.924759405076</v>
      </c>
      <c r="CF556" s="98">
        <f t="shared" ref="CF556:CF566" si="539">IFERROR(CC556/$CS$56,0)</f>
        <v>0.65479990179229064</v>
      </c>
    </row>
    <row r="557" spans="2:84" ht="13.5" customHeight="1">
      <c r="B557" s="319"/>
      <c r="C557" s="329"/>
      <c r="D557" s="316"/>
      <c r="E557" s="99">
        <v>2</v>
      </c>
      <c r="F557" s="100" t="s">
        <v>298</v>
      </c>
      <c r="G557" s="101" t="s">
        <v>299</v>
      </c>
      <c r="H557" s="102">
        <v>390525671</v>
      </c>
      <c r="I557" s="104">
        <v>8315</v>
      </c>
      <c r="J557" s="103">
        <f>IFERROR(I557/I566,"-")</f>
        <v>0.56327055954477712</v>
      </c>
      <c r="K557" s="105">
        <f t="shared" si="495"/>
        <v>46966.406614552012</v>
      </c>
      <c r="L557" s="106">
        <f t="shared" si="531"/>
        <v>0.52098997493734334</v>
      </c>
      <c r="M557" s="316"/>
      <c r="N557" s="99">
        <v>2</v>
      </c>
      <c r="O557" s="100" t="s">
        <v>298</v>
      </c>
      <c r="P557" s="101" t="s">
        <v>299</v>
      </c>
      <c r="Q557" s="102">
        <v>68775617</v>
      </c>
      <c r="R557" s="104">
        <v>1262</v>
      </c>
      <c r="S557" s="103">
        <f>IFERROR(R557/R566,"-")</f>
        <v>0.73628938156359391</v>
      </c>
      <c r="T557" s="105">
        <f t="shared" si="496"/>
        <v>54497.31933438986</v>
      </c>
      <c r="U557" s="106">
        <f t="shared" si="532"/>
        <v>0.73159420289855071</v>
      </c>
      <c r="V557" s="316"/>
      <c r="W557" s="99">
        <v>2</v>
      </c>
      <c r="X557" s="100" t="s">
        <v>296</v>
      </c>
      <c r="Y557" s="101" t="s">
        <v>297</v>
      </c>
      <c r="Z557" s="102">
        <v>47574248</v>
      </c>
      <c r="AA557" s="104">
        <v>1010</v>
      </c>
      <c r="AB557" s="103">
        <f>IFERROR(AA557/AA566,"-")</f>
        <v>0.81914030819140304</v>
      </c>
      <c r="AC557" s="105">
        <f t="shared" si="497"/>
        <v>47103.215841584155</v>
      </c>
      <c r="AD557" s="106">
        <f t="shared" si="533"/>
        <v>0.81517352703793378</v>
      </c>
      <c r="AE557" s="316"/>
      <c r="AF557" s="99">
        <v>2</v>
      </c>
      <c r="AG557" s="100" t="s">
        <v>298</v>
      </c>
      <c r="AH557" s="101" t="s">
        <v>299</v>
      </c>
      <c r="AI557" s="102">
        <v>58663428</v>
      </c>
      <c r="AJ557" s="104">
        <v>896</v>
      </c>
      <c r="AK557" s="103">
        <f>IFERROR(AJ557/AJ566,"-")</f>
        <v>0.68553940321346596</v>
      </c>
      <c r="AL557" s="105">
        <f t="shared" si="498"/>
        <v>65472.575892857145</v>
      </c>
      <c r="AM557" s="106">
        <f t="shared" si="534"/>
        <v>0.67724867724867721</v>
      </c>
      <c r="AN557" s="316"/>
      <c r="AO557" s="99">
        <v>2</v>
      </c>
      <c r="AP557" s="100" t="s">
        <v>296</v>
      </c>
      <c r="AQ557" s="101" t="s">
        <v>297</v>
      </c>
      <c r="AR557" s="102">
        <v>41334738</v>
      </c>
      <c r="AS557" s="104">
        <v>841</v>
      </c>
      <c r="AT557" s="103">
        <f>IFERROR(AS557/AS566,"-")</f>
        <v>0.75493716337522443</v>
      </c>
      <c r="AU557" s="105">
        <f t="shared" si="499"/>
        <v>49149.510107015456</v>
      </c>
      <c r="AV557" s="106">
        <f t="shared" si="535"/>
        <v>0.74424778761061949</v>
      </c>
      <c r="AW557" s="316"/>
      <c r="AX557" s="99">
        <v>2</v>
      </c>
      <c r="AY557" s="100" t="s">
        <v>296</v>
      </c>
      <c r="AZ557" s="101" t="s">
        <v>297</v>
      </c>
      <c r="BA557" s="102">
        <v>34085008</v>
      </c>
      <c r="BB557" s="104">
        <v>708</v>
      </c>
      <c r="BC557" s="103">
        <f>IFERROR(BB557/BB566,"-")</f>
        <v>0.7268993839835729</v>
      </c>
      <c r="BD557" s="105">
        <f t="shared" si="500"/>
        <v>48142.666666666664</v>
      </c>
      <c r="BE557" s="106">
        <f t="shared" si="536"/>
        <v>0.70447761194029845</v>
      </c>
      <c r="BF557" s="316"/>
      <c r="BG557" s="99">
        <v>2</v>
      </c>
      <c r="BH557" s="100" t="s">
        <v>296</v>
      </c>
      <c r="BI557" s="101" t="s">
        <v>297</v>
      </c>
      <c r="BJ557" s="102">
        <v>31540613</v>
      </c>
      <c r="BK557" s="104">
        <v>697</v>
      </c>
      <c r="BL557" s="103">
        <f>IFERROR(BK557/BK566,"-")</f>
        <v>0.61736049601417187</v>
      </c>
      <c r="BM557" s="105">
        <f t="shared" si="501"/>
        <v>45251.955523672885</v>
      </c>
      <c r="BN557" s="106">
        <f t="shared" si="537"/>
        <v>0.59521776259607173</v>
      </c>
      <c r="BO557" s="316"/>
      <c r="BP557" s="99">
        <v>2</v>
      </c>
      <c r="BQ557" s="100" t="s">
        <v>292</v>
      </c>
      <c r="BR557" s="101" t="s">
        <v>293</v>
      </c>
      <c r="BS557" s="102">
        <v>108682114</v>
      </c>
      <c r="BT557" s="104">
        <v>477</v>
      </c>
      <c r="BU557" s="103">
        <f>IFERROR(BT557/BT566,"-")</f>
        <v>0.5625</v>
      </c>
      <c r="BV557" s="105">
        <f t="shared" si="502"/>
        <v>227845.10272536689</v>
      </c>
      <c r="BW557" s="106">
        <f t="shared" si="538"/>
        <v>0.53898305084745768</v>
      </c>
      <c r="BX557" s="316"/>
      <c r="BY557" s="99">
        <v>2</v>
      </c>
      <c r="BZ557" s="100" t="s">
        <v>298</v>
      </c>
      <c r="CA557" s="101" t="s">
        <v>299</v>
      </c>
      <c r="CB557" s="102">
        <v>906782884</v>
      </c>
      <c r="CC557" s="104">
        <v>14705</v>
      </c>
      <c r="CD557" s="103">
        <f>IFERROR(CC557/CC566,"-")</f>
        <v>0.63710411160694946</v>
      </c>
      <c r="CE557" s="105">
        <f t="shared" si="503"/>
        <v>61664.93600816049</v>
      </c>
      <c r="CF557" s="106">
        <f t="shared" si="539"/>
        <v>0.60172681888861612</v>
      </c>
    </row>
    <row r="558" spans="2:84" ht="13.5" customHeight="1">
      <c r="B558" s="319"/>
      <c r="C558" s="329"/>
      <c r="D558" s="316"/>
      <c r="E558" s="99">
        <v>3</v>
      </c>
      <c r="F558" s="121" t="s">
        <v>300</v>
      </c>
      <c r="G558" s="101" t="s">
        <v>301</v>
      </c>
      <c r="H558" s="102">
        <v>375562108</v>
      </c>
      <c r="I558" s="104">
        <v>7137</v>
      </c>
      <c r="J558" s="103">
        <f>IFERROR(I558/I566,"-")</f>
        <v>0.48347107438016529</v>
      </c>
      <c r="K558" s="105">
        <f t="shared" si="495"/>
        <v>52621.845032926998</v>
      </c>
      <c r="L558" s="106">
        <f t="shared" si="531"/>
        <v>0.44718045112781957</v>
      </c>
      <c r="M558" s="316"/>
      <c r="N558" s="99">
        <v>3</v>
      </c>
      <c r="O558" s="121" t="s">
        <v>300</v>
      </c>
      <c r="P558" s="101" t="s">
        <v>301</v>
      </c>
      <c r="Q558" s="102">
        <v>55871549</v>
      </c>
      <c r="R558" s="104">
        <v>1029</v>
      </c>
      <c r="S558" s="103">
        <f>IFERROR(R558/R566,"-")</f>
        <v>0.60035005834305721</v>
      </c>
      <c r="T558" s="105">
        <f t="shared" si="496"/>
        <v>54296.937803692905</v>
      </c>
      <c r="U558" s="106">
        <f t="shared" si="532"/>
        <v>0.59652173913043482</v>
      </c>
      <c r="V558" s="316"/>
      <c r="W558" s="99">
        <v>3</v>
      </c>
      <c r="X558" s="121" t="s">
        <v>333</v>
      </c>
      <c r="Y558" s="101" t="s">
        <v>565</v>
      </c>
      <c r="Z558" s="102">
        <v>18696437</v>
      </c>
      <c r="AA558" s="104">
        <v>777</v>
      </c>
      <c r="AB558" s="103">
        <f>IFERROR(AA558/AA566,"-")</f>
        <v>0.63017031630170317</v>
      </c>
      <c r="AC558" s="105">
        <f t="shared" si="497"/>
        <v>24062.33848133848</v>
      </c>
      <c r="AD558" s="106">
        <f t="shared" si="533"/>
        <v>0.6271186440677966</v>
      </c>
      <c r="AE558" s="316"/>
      <c r="AF558" s="99">
        <v>3</v>
      </c>
      <c r="AG558" s="121" t="s">
        <v>300</v>
      </c>
      <c r="AH558" s="101" t="s">
        <v>301</v>
      </c>
      <c r="AI558" s="102">
        <v>44054208</v>
      </c>
      <c r="AJ558" s="104">
        <v>762</v>
      </c>
      <c r="AK558" s="103">
        <f>IFERROR(AJ558/AJ566,"-")</f>
        <v>0.58301453710788065</v>
      </c>
      <c r="AL558" s="105">
        <f t="shared" si="498"/>
        <v>57813.921259842522</v>
      </c>
      <c r="AM558" s="106">
        <f t="shared" si="534"/>
        <v>0.57596371882086173</v>
      </c>
      <c r="AN558" s="316"/>
      <c r="AO558" s="99">
        <v>3</v>
      </c>
      <c r="AP558" s="121" t="s">
        <v>292</v>
      </c>
      <c r="AQ558" s="101" t="s">
        <v>293</v>
      </c>
      <c r="AR558" s="102">
        <v>123571885</v>
      </c>
      <c r="AS558" s="104">
        <v>682</v>
      </c>
      <c r="AT558" s="103">
        <f>IFERROR(AS558/AS566,"-")</f>
        <v>0.61220825852782768</v>
      </c>
      <c r="AU558" s="105">
        <f t="shared" si="499"/>
        <v>181190.44721407624</v>
      </c>
      <c r="AV558" s="106">
        <f t="shared" si="535"/>
        <v>0.60353982300884956</v>
      </c>
      <c r="AW558" s="316"/>
      <c r="AX558" s="99">
        <v>3</v>
      </c>
      <c r="AY558" s="121" t="s">
        <v>292</v>
      </c>
      <c r="AZ558" s="101" t="s">
        <v>293</v>
      </c>
      <c r="BA558" s="102">
        <v>110811155</v>
      </c>
      <c r="BB558" s="104">
        <v>600</v>
      </c>
      <c r="BC558" s="103">
        <f>IFERROR(BB558/BB566,"-")</f>
        <v>0.61601642710472282</v>
      </c>
      <c r="BD558" s="105">
        <f t="shared" si="500"/>
        <v>184685.25833333333</v>
      </c>
      <c r="BE558" s="106">
        <f t="shared" si="536"/>
        <v>0.59701492537313428</v>
      </c>
      <c r="BF558" s="316"/>
      <c r="BG558" s="99">
        <v>3</v>
      </c>
      <c r="BH558" s="121" t="s">
        <v>292</v>
      </c>
      <c r="BI558" s="101" t="s">
        <v>293</v>
      </c>
      <c r="BJ558" s="102">
        <v>146118133</v>
      </c>
      <c r="BK558" s="104">
        <v>682</v>
      </c>
      <c r="BL558" s="103">
        <f>IFERROR(BK558/BK566,"-")</f>
        <v>0.60407440212577501</v>
      </c>
      <c r="BM558" s="105">
        <f t="shared" si="501"/>
        <v>214249.46187683285</v>
      </c>
      <c r="BN558" s="106">
        <f t="shared" si="537"/>
        <v>0.58240819812126388</v>
      </c>
      <c r="BO558" s="316"/>
      <c r="BP558" s="99">
        <v>3</v>
      </c>
      <c r="BQ558" s="121" t="s">
        <v>296</v>
      </c>
      <c r="BR558" s="101" t="s">
        <v>297</v>
      </c>
      <c r="BS558" s="102">
        <v>20461359</v>
      </c>
      <c r="BT558" s="104">
        <v>462</v>
      </c>
      <c r="BU558" s="103">
        <f>IFERROR(BT558/BT566,"-")</f>
        <v>0.54481132075471694</v>
      </c>
      <c r="BV558" s="105">
        <f t="shared" si="502"/>
        <v>44288.655844155845</v>
      </c>
      <c r="BW558" s="106">
        <f t="shared" si="538"/>
        <v>0.52203389830508473</v>
      </c>
      <c r="BX558" s="316"/>
      <c r="BY558" s="99">
        <v>3</v>
      </c>
      <c r="BZ558" s="121" t="s">
        <v>300</v>
      </c>
      <c r="CA558" s="101" t="s">
        <v>301</v>
      </c>
      <c r="CB558" s="102">
        <v>644715853</v>
      </c>
      <c r="CC558" s="104">
        <v>11654</v>
      </c>
      <c r="CD558" s="103">
        <f>IFERROR(CC558/CC566,"-")</f>
        <v>0.5049174645812573</v>
      </c>
      <c r="CE558" s="105">
        <f t="shared" si="503"/>
        <v>55321.422086837134</v>
      </c>
      <c r="CF558" s="106">
        <f t="shared" si="539"/>
        <v>0.47688026843440545</v>
      </c>
    </row>
    <row r="559" spans="2:84" ht="13.5" customHeight="1">
      <c r="B559" s="319"/>
      <c r="C559" s="329"/>
      <c r="D559" s="316"/>
      <c r="E559" s="99">
        <v>4</v>
      </c>
      <c r="F559" s="100" t="s">
        <v>306</v>
      </c>
      <c r="G559" s="101" t="s">
        <v>307</v>
      </c>
      <c r="H559" s="102">
        <v>227446135</v>
      </c>
      <c r="I559" s="104">
        <v>6749</v>
      </c>
      <c r="J559" s="103">
        <f>IFERROR(I559/I566,"-")</f>
        <v>0.45718737298469042</v>
      </c>
      <c r="K559" s="105">
        <f t="shared" si="495"/>
        <v>33700.716402429993</v>
      </c>
      <c r="L559" s="106">
        <f t="shared" si="531"/>
        <v>0.42286967418546367</v>
      </c>
      <c r="M559" s="316"/>
      <c r="N559" s="99">
        <v>4</v>
      </c>
      <c r="O559" s="100" t="s">
        <v>333</v>
      </c>
      <c r="P559" s="101" t="s">
        <v>565</v>
      </c>
      <c r="Q559" s="102">
        <v>20036374</v>
      </c>
      <c r="R559" s="104">
        <v>981</v>
      </c>
      <c r="S559" s="103">
        <f>IFERROR(R559/R566,"-")</f>
        <v>0.57234539089848313</v>
      </c>
      <c r="T559" s="105">
        <f t="shared" si="496"/>
        <v>20424.438328236494</v>
      </c>
      <c r="U559" s="106">
        <f t="shared" si="532"/>
        <v>0.56869565217391305</v>
      </c>
      <c r="V559" s="316"/>
      <c r="W559" s="99">
        <v>4</v>
      </c>
      <c r="X559" s="100" t="s">
        <v>292</v>
      </c>
      <c r="Y559" s="101" t="s">
        <v>293</v>
      </c>
      <c r="Z559" s="102">
        <v>131520074</v>
      </c>
      <c r="AA559" s="104">
        <v>744</v>
      </c>
      <c r="AB559" s="103">
        <f>IFERROR(AA559/AA566,"-")</f>
        <v>0.6034063260340633</v>
      </c>
      <c r="AC559" s="105">
        <f t="shared" si="497"/>
        <v>176774.29301075268</v>
      </c>
      <c r="AD559" s="106">
        <f t="shared" si="533"/>
        <v>0.6004842615012107</v>
      </c>
      <c r="AE559" s="316"/>
      <c r="AF559" s="99">
        <v>4</v>
      </c>
      <c r="AG559" s="100" t="s">
        <v>292</v>
      </c>
      <c r="AH559" s="101" t="s">
        <v>293</v>
      </c>
      <c r="AI559" s="102">
        <v>103721831</v>
      </c>
      <c r="AJ559" s="104">
        <v>708</v>
      </c>
      <c r="AK559" s="103">
        <f>IFERROR(AJ559/AJ566,"-")</f>
        <v>0.54169854628921199</v>
      </c>
      <c r="AL559" s="105">
        <f t="shared" si="498"/>
        <v>146499.76129943502</v>
      </c>
      <c r="AM559" s="106">
        <f t="shared" si="534"/>
        <v>0.53514739229024944</v>
      </c>
      <c r="AN559" s="316"/>
      <c r="AO559" s="99">
        <v>4</v>
      </c>
      <c r="AP559" s="100" t="s">
        <v>300</v>
      </c>
      <c r="AQ559" s="101" t="s">
        <v>301</v>
      </c>
      <c r="AR559" s="102">
        <v>43845626</v>
      </c>
      <c r="AS559" s="104">
        <v>625</v>
      </c>
      <c r="AT559" s="103">
        <f>IFERROR(AS559/AS566,"-")</f>
        <v>0.56104129263913827</v>
      </c>
      <c r="AU559" s="105">
        <f t="shared" si="499"/>
        <v>70153.001600000003</v>
      </c>
      <c r="AV559" s="106">
        <f t="shared" si="535"/>
        <v>0.55309734513274333</v>
      </c>
      <c r="AW559" s="316"/>
      <c r="AX559" s="99">
        <v>4</v>
      </c>
      <c r="AY559" s="100" t="s">
        <v>333</v>
      </c>
      <c r="AZ559" s="101" t="s">
        <v>565</v>
      </c>
      <c r="BA559" s="102">
        <v>18400340</v>
      </c>
      <c r="BB559" s="104">
        <v>525</v>
      </c>
      <c r="BC559" s="103">
        <f>IFERROR(BB559/BB566,"-")</f>
        <v>0.53901437371663241</v>
      </c>
      <c r="BD559" s="105">
        <f t="shared" si="500"/>
        <v>35048.26666666667</v>
      </c>
      <c r="BE559" s="106">
        <f t="shared" si="536"/>
        <v>0.52238805970149249</v>
      </c>
      <c r="BF559" s="316"/>
      <c r="BG559" s="99">
        <v>4</v>
      </c>
      <c r="BH559" s="100" t="s">
        <v>333</v>
      </c>
      <c r="BI559" s="101" t="s">
        <v>565</v>
      </c>
      <c r="BJ559" s="102">
        <v>41423253</v>
      </c>
      <c r="BK559" s="104">
        <v>598</v>
      </c>
      <c r="BL559" s="103">
        <f>IFERROR(BK559/BK566,"-")</f>
        <v>0.52967227635075287</v>
      </c>
      <c r="BM559" s="105">
        <f t="shared" si="501"/>
        <v>69269.653846153844</v>
      </c>
      <c r="BN559" s="106">
        <f t="shared" si="537"/>
        <v>0.51067463706233984</v>
      </c>
      <c r="BO559" s="316"/>
      <c r="BP559" s="99">
        <v>4</v>
      </c>
      <c r="BQ559" s="100" t="s">
        <v>454</v>
      </c>
      <c r="BR559" s="101" t="s">
        <v>455</v>
      </c>
      <c r="BS559" s="102">
        <v>21173196</v>
      </c>
      <c r="BT559" s="104">
        <v>425</v>
      </c>
      <c r="BU559" s="103">
        <f>IFERROR(BT559/BT566,"-")</f>
        <v>0.50117924528301883</v>
      </c>
      <c r="BV559" s="105">
        <f t="shared" si="502"/>
        <v>49819.284705882354</v>
      </c>
      <c r="BW559" s="106">
        <f t="shared" si="538"/>
        <v>0.48022598870056499</v>
      </c>
      <c r="BX559" s="316"/>
      <c r="BY559" s="99">
        <v>4</v>
      </c>
      <c r="BZ559" s="100" t="s">
        <v>333</v>
      </c>
      <c r="CA559" s="101" t="s">
        <v>565</v>
      </c>
      <c r="CB559" s="102">
        <v>308058508</v>
      </c>
      <c r="CC559" s="104">
        <v>10958</v>
      </c>
      <c r="CD559" s="103">
        <f>IFERROR(CC559/CC566,"-")</f>
        <v>0.47476279190676313</v>
      </c>
      <c r="CE559" s="105">
        <f t="shared" si="503"/>
        <v>28112.658149297316</v>
      </c>
      <c r="CF559" s="106">
        <f t="shared" si="539"/>
        <v>0.44840003273590312</v>
      </c>
    </row>
    <row r="560" spans="2:84" ht="13.5" customHeight="1">
      <c r="B560" s="319"/>
      <c r="C560" s="329"/>
      <c r="D560" s="316"/>
      <c r="E560" s="99">
        <v>5</v>
      </c>
      <c r="F560" s="100" t="s">
        <v>302</v>
      </c>
      <c r="G560" s="101" t="s">
        <v>303</v>
      </c>
      <c r="H560" s="102">
        <v>326483351</v>
      </c>
      <c r="I560" s="104">
        <v>6606</v>
      </c>
      <c r="J560" s="103">
        <f>IFERROR(I560/I566,"-")</f>
        <v>0.44750033870749223</v>
      </c>
      <c r="K560" s="105">
        <f t="shared" si="495"/>
        <v>49422.245080230095</v>
      </c>
      <c r="L560" s="106">
        <f t="shared" si="531"/>
        <v>0.41390977443609023</v>
      </c>
      <c r="M560" s="316"/>
      <c r="N560" s="99">
        <v>5</v>
      </c>
      <c r="O560" s="100" t="s">
        <v>292</v>
      </c>
      <c r="P560" s="101" t="s">
        <v>293</v>
      </c>
      <c r="Q560" s="102">
        <v>112119296</v>
      </c>
      <c r="R560" s="104">
        <v>942</v>
      </c>
      <c r="S560" s="103">
        <f>IFERROR(R560/R566,"-")</f>
        <v>0.54959159859976658</v>
      </c>
      <c r="T560" s="105">
        <f t="shared" si="496"/>
        <v>119022.60721868365</v>
      </c>
      <c r="U560" s="106">
        <f t="shared" si="532"/>
        <v>0.54608695652173911</v>
      </c>
      <c r="V560" s="316"/>
      <c r="W560" s="99">
        <v>5</v>
      </c>
      <c r="X560" s="100" t="s">
        <v>300</v>
      </c>
      <c r="Y560" s="101" t="s">
        <v>301</v>
      </c>
      <c r="Z560" s="102">
        <v>41004055</v>
      </c>
      <c r="AA560" s="104">
        <v>729</v>
      </c>
      <c r="AB560" s="103">
        <f>IFERROR(AA560/AA566,"-")</f>
        <v>0.59124087591240881</v>
      </c>
      <c r="AC560" s="105">
        <f t="shared" si="497"/>
        <v>56246.9890260631</v>
      </c>
      <c r="AD560" s="106">
        <f t="shared" si="533"/>
        <v>0.58837772397094434</v>
      </c>
      <c r="AE560" s="316"/>
      <c r="AF560" s="99">
        <v>5</v>
      </c>
      <c r="AG560" s="100" t="s">
        <v>333</v>
      </c>
      <c r="AH560" s="101" t="s">
        <v>565</v>
      </c>
      <c r="AI560" s="102">
        <v>18263684</v>
      </c>
      <c r="AJ560" s="104">
        <v>672</v>
      </c>
      <c r="AK560" s="103">
        <f>IFERROR(AJ560/AJ566,"-")</f>
        <v>0.51415455241009944</v>
      </c>
      <c r="AL560" s="105">
        <f t="shared" si="498"/>
        <v>27178.101190476191</v>
      </c>
      <c r="AM560" s="106">
        <f t="shared" si="534"/>
        <v>0.50793650793650791</v>
      </c>
      <c r="AN560" s="316"/>
      <c r="AO560" s="99">
        <v>5</v>
      </c>
      <c r="AP560" s="100" t="s">
        <v>333</v>
      </c>
      <c r="AQ560" s="101" t="s">
        <v>565</v>
      </c>
      <c r="AR560" s="102">
        <v>20221098</v>
      </c>
      <c r="AS560" s="104">
        <v>595</v>
      </c>
      <c r="AT560" s="103">
        <f>IFERROR(AS560/AS566,"-")</f>
        <v>0.53411131059245964</v>
      </c>
      <c r="AU560" s="105">
        <f t="shared" si="499"/>
        <v>33985.038655462187</v>
      </c>
      <c r="AV560" s="106">
        <f t="shared" si="535"/>
        <v>0.52654867256637172</v>
      </c>
      <c r="AW560" s="316"/>
      <c r="AX560" s="99">
        <v>5</v>
      </c>
      <c r="AY560" s="100" t="s">
        <v>312</v>
      </c>
      <c r="AZ560" s="101" t="s">
        <v>313</v>
      </c>
      <c r="BA560" s="102">
        <v>56144813</v>
      </c>
      <c r="BB560" s="104">
        <v>501</v>
      </c>
      <c r="BC560" s="103">
        <f>IFERROR(BB560/BB566,"-")</f>
        <v>0.51437371663244358</v>
      </c>
      <c r="BD560" s="105">
        <f t="shared" si="500"/>
        <v>112065.49500998003</v>
      </c>
      <c r="BE560" s="106">
        <f t="shared" si="536"/>
        <v>0.49850746268656715</v>
      </c>
      <c r="BF560" s="316"/>
      <c r="BG560" s="99">
        <v>5</v>
      </c>
      <c r="BH560" s="100" t="s">
        <v>338</v>
      </c>
      <c r="BI560" s="101" t="s">
        <v>339</v>
      </c>
      <c r="BJ560" s="102">
        <v>47751887</v>
      </c>
      <c r="BK560" s="104">
        <v>566</v>
      </c>
      <c r="BL560" s="103">
        <f>IFERROR(BK560/BK566,"-")</f>
        <v>0.50132860938883972</v>
      </c>
      <c r="BM560" s="105">
        <f t="shared" si="501"/>
        <v>84367.291519434628</v>
      </c>
      <c r="BN560" s="106">
        <f t="shared" si="537"/>
        <v>0.48334756618274977</v>
      </c>
      <c r="BO560" s="316"/>
      <c r="BP560" s="99">
        <v>5</v>
      </c>
      <c r="BQ560" s="100" t="s">
        <v>333</v>
      </c>
      <c r="BR560" s="101" t="s">
        <v>565</v>
      </c>
      <c r="BS560" s="102">
        <v>37117017</v>
      </c>
      <c r="BT560" s="104">
        <v>414</v>
      </c>
      <c r="BU560" s="103">
        <f>IFERROR(BT560/BT566,"-")</f>
        <v>0.4882075471698113</v>
      </c>
      <c r="BV560" s="105">
        <f t="shared" si="502"/>
        <v>89654.630434782608</v>
      </c>
      <c r="BW560" s="106">
        <f t="shared" si="538"/>
        <v>0.46779661016949153</v>
      </c>
      <c r="BX560" s="316"/>
      <c r="BY560" s="99">
        <v>5</v>
      </c>
      <c r="BZ560" s="100" t="s">
        <v>292</v>
      </c>
      <c r="CA560" s="101" t="s">
        <v>293</v>
      </c>
      <c r="CB560" s="102">
        <v>1428685964</v>
      </c>
      <c r="CC560" s="104">
        <v>10234</v>
      </c>
      <c r="CD560" s="103">
        <f>IFERROR(CC560/CC566,"-")</f>
        <v>0.44339500021662842</v>
      </c>
      <c r="CE560" s="105">
        <f t="shared" si="503"/>
        <v>139601.91166699238</v>
      </c>
      <c r="CF560" s="106">
        <f t="shared" si="539"/>
        <v>0.41877404042884031</v>
      </c>
    </row>
    <row r="561" spans="2:84" ht="13.5" customHeight="1">
      <c r="B561" s="319"/>
      <c r="C561" s="329"/>
      <c r="D561" s="316"/>
      <c r="E561" s="99">
        <v>6</v>
      </c>
      <c r="F561" s="100" t="s">
        <v>387</v>
      </c>
      <c r="G561" s="101" t="s">
        <v>388</v>
      </c>
      <c r="H561" s="102">
        <v>23983217</v>
      </c>
      <c r="I561" s="104">
        <v>6476</v>
      </c>
      <c r="J561" s="103">
        <f>IFERROR(I561/I566,"-")</f>
        <v>0.4386939439100393</v>
      </c>
      <c r="K561" s="105">
        <f t="shared" si="495"/>
        <v>3703.3997838171713</v>
      </c>
      <c r="L561" s="106">
        <f t="shared" si="531"/>
        <v>0.40576441102756894</v>
      </c>
      <c r="M561" s="316"/>
      <c r="N561" s="99">
        <v>6</v>
      </c>
      <c r="O561" s="100" t="s">
        <v>312</v>
      </c>
      <c r="P561" s="101" t="s">
        <v>313</v>
      </c>
      <c r="Q561" s="102">
        <v>44193931</v>
      </c>
      <c r="R561" s="104">
        <v>911</v>
      </c>
      <c r="S561" s="103">
        <f>IFERROR(R561/R566,"-")</f>
        <v>0.53150525087514588</v>
      </c>
      <c r="T561" s="105">
        <f t="shared" si="496"/>
        <v>48511.450054884743</v>
      </c>
      <c r="U561" s="106">
        <f t="shared" si="532"/>
        <v>0.52811594202898549</v>
      </c>
      <c r="V561" s="316"/>
      <c r="W561" s="99">
        <v>6</v>
      </c>
      <c r="X561" s="100" t="s">
        <v>312</v>
      </c>
      <c r="Y561" s="101" t="s">
        <v>313</v>
      </c>
      <c r="Z561" s="102">
        <v>98251976</v>
      </c>
      <c r="AA561" s="104">
        <v>700</v>
      </c>
      <c r="AB561" s="103">
        <f>IFERROR(AA561/AA566,"-")</f>
        <v>0.56772100567721007</v>
      </c>
      <c r="AC561" s="105">
        <f t="shared" si="497"/>
        <v>140359.9657142857</v>
      </c>
      <c r="AD561" s="106">
        <f t="shared" si="533"/>
        <v>0.56497175141242939</v>
      </c>
      <c r="AE561" s="316"/>
      <c r="AF561" s="99">
        <v>6</v>
      </c>
      <c r="AG561" s="100" t="s">
        <v>312</v>
      </c>
      <c r="AH561" s="101" t="s">
        <v>313</v>
      </c>
      <c r="AI561" s="102">
        <v>52204932</v>
      </c>
      <c r="AJ561" s="104">
        <v>608</v>
      </c>
      <c r="AK561" s="103">
        <f>IFERROR(AJ561/AJ566,"-")</f>
        <v>0.46518745218056617</v>
      </c>
      <c r="AL561" s="105">
        <f t="shared" si="498"/>
        <v>85863.375</v>
      </c>
      <c r="AM561" s="106">
        <f t="shared" si="534"/>
        <v>0.45956160241874527</v>
      </c>
      <c r="AN561" s="316"/>
      <c r="AO561" s="99">
        <v>6</v>
      </c>
      <c r="AP561" s="100" t="s">
        <v>312</v>
      </c>
      <c r="AQ561" s="101" t="s">
        <v>313</v>
      </c>
      <c r="AR561" s="102">
        <v>54388152</v>
      </c>
      <c r="AS561" s="104">
        <v>548</v>
      </c>
      <c r="AT561" s="103">
        <f>IFERROR(AS561/AS566,"-")</f>
        <v>0.49192100538599642</v>
      </c>
      <c r="AU561" s="105">
        <f t="shared" si="499"/>
        <v>99248.452554744523</v>
      </c>
      <c r="AV561" s="106">
        <f t="shared" si="535"/>
        <v>0.4849557522123894</v>
      </c>
      <c r="AW561" s="316"/>
      <c r="AX561" s="99">
        <v>6</v>
      </c>
      <c r="AY561" s="100" t="s">
        <v>300</v>
      </c>
      <c r="AZ561" s="101" t="s">
        <v>301</v>
      </c>
      <c r="BA561" s="102">
        <v>29166838</v>
      </c>
      <c r="BB561" s="104">
        <v>494</v>
      </c>
      <c r="BC561" s="103">
        <f>IFERROR(BB561/BB566,"-")</f>
        <v>0.50718685831622179</v>
      </c>
      <c r="BD561" s="105">
        <f t="shared" si="500"/>
        <v>59042.182186234815</v>
      </c>
      <c r="BE561" s="106">
        <f t="shared" si="536"/>
        <v>0.49154228855721394</v>
      </c>
      <c r="BF561" s="316"/>
      <c r="BG561" s="99">
        <v>6</v>
      </c>
      <c r="BH561" s="100" t="s">
        <v>300</v>
      </c>
      <c r="BI561" s="101" t="s">
        <v>301</v>
      </c>
      <c r="BJ561" s="102">
        <v>31119207</v>
      </c>
      <c r="BK561" s="104">
        <v>526</v>
      </c>
      <c r="BL561" s="103">
        <f>IFERROR(BK561/BK566,"-")</f>
        <v>0.4658990256864482</v>
      </c>
      <c r="BM561" s="105">
        <f t="shared" si="501"/>
        <v>59161.99049429658</v>
      </c>
      <c r="BN561" s="106">
        <f t="shared" si="537"/>
        <v>0.44918872758326217</v>
      </c>
      <c r="BO561" s="316"/>
      <c r="BP561" s="99">
        <v>6</v>
      </c>
      <c r="BQ561" s="100" t="s">
        <v>338</v>
      </c>
      <c r="BR561" s="101" t="s">
        <v>339</v>
      </c>
      <c r="BS561" s="102">
        <v>22988214</v>
      </c>
      <c r="BT561" s="104">
        <v>400</v>
      </c>
      <c r="BU561" s="103">
        <f>IFERROR(BT561/BT566,"-")</f>
        <v>0.47169811320754718</v>
      </c>
      <c r="BV561" s="105">
        <f t="shared" si="502"/>
        <v>57470.535000000003</v>
      </c>
      <c r="BW561" s="106">
        <f t="shared" si="538"/>
        <v>0.4519774011299435</v>
      </c>
      <c r="BX561" s="316"/>
      <c r="BY561" s="99">
        <v>6</v>
      </c>
      <c r="BZ561" s="100" t="s">
        <v>306</v>
      </c>
      <c r="CA561" s="101" t="s">
        <v>307</v>
      </c>
      <c r="CB561" s="102">
        <v>337130721</v>
      </c>
      <c r="CC561" s="104">
        <v>9850</v>
      </c>
      <c r="CD561" s="103">
        <f>IFERROR(CC561/CC566,"-")</f>
        <v>0.42675793943070056</v>
      </c>
      <c r="CE561" s="105">
        <f t="shared" si="503"/>
        <v>34226.469137055836</v>
      </c>
      <c r="CF561" s="106">
        <f t="shared" si="539"/>
        <v>0.40306080694001145</v>
      </c>
    </row>
    <row r="562" spans="2:84" ht="13.5" customHeight="1">
      <c r="B562" s="319"/>
      <c r="C562" s="329"/>
      <c r="D562" s="316"/>
      <c r="E562" s="99">
        <v>7</v>
      </c>
      <c r="F562" s="121" t="s">
        <v>333</v>
      </c>
      <c r="G562" s="101" t="s">
        <v>565</v>
      </c>
      <c r="H562" s="102">
        <v>133900305</v>
      </c>
      <c r="I562" s="104">
        <v>6396</v>
      </c>
      <c r="J562" s="103">
        <f>IFERROR(I562/I566,"-")</f>
        <v>0.43327462403468364</v>
      </c>
      <c r="K562" s="105">
        <f t="shared" si="495"/>
        <v>20935.007035647279</v>
      </c>
      <c r="L562" s="106">
        <f t="shared" si="531"/>
        <v>0.40075187969924814</v>
      </c>
      <c r="M562" s="316"/>
      <c r="N562" s="99">
        <v>7</v>
      </c>
      <c r="O562" s="121" t="s">
        <v>306</v>
      </c>
      <c r="P562" s="101" t="s">
        <v>307</v>
      </c>
      <c r="Q562" s="102">
        <v>30181071</v>
      </c>
      <c r="R562" s="104">
        <v>839</v>
      </c>
      <c r="S562" s="103">
        <f>IFERROR(R562/R566,"-")</f>
        <v>0.48949824970828471</v>
      </c>
      <c r="T562" s="105">
        <f t="shared" si="496"/>
        <v>35972.671036948748</v>
      </c>
      <c r="U562" s="106">
        <f t="shared" si="532"/>
        <v>0.48637681159420287</v>
      </c>
      <c r="V562" s="316"/>
      <c r="W562" s="99">
        <v>7</v>
      </c>
      <c r="X562" s="121" t="s">
        <v>365</v>
      </c>
      <c r="Y562" s="101" t="s">
        <v>366</v>
      </c>
      <c r="Z562" s="102">
        <v>11561228</v>
      </c>
      <c r="AA562" s="104">
        <v>615</v>
      </c>
      <c r="AB562" s="103">
        <f>IFERROR(AA562/AA566,"-")</f>
        <v>0.49878345498783455</v>
      </c>
      <c r="AC562" s="105">
        <f t="shared" si="497"/>
        <v>18798.744715447156</v>
      </c>
      <c r="AD562" s="106">
        <f t="shared" si="533"/>
        <v>0.49636803874092011</v>
      </c>
      <c r="AE562" s="316"/>
      <c r="AF562" s="99">
        <v>7</v>
      </c>
      <c r="AG562" s="121" t="s">
        <v>306</v>
      </c>
      <c r="AH562" s="101" t="s">
        <v>307</v>
      </c>
      <c r="AI562" s="102">
        <v>19296060</v>
      </c>
      <c r="AJ562" s="104">
        <v>546</v>
      </c>
      <c r="AK562" s="103">
        <f>IFERROR(AJ562/AJ566,"-")</f>
        <v>0.4177505738332058</v>
      </c>
      <c r="AL562" s="105">
        <f t="shared" si="498"/>
        <v>35340.769230769234</v>
      </c>
      <c r="AM562" s="106">
        <f t="shared" si="534"/>
        <v>0.41269841269841268</v>
      </c>
      <c r="AN562" s="316"/>
      <c r="AO562" s="99">
        <v>7</v>
      </c>
      <c r="AP562" s="121" t="s">
        <v>454</v>
      </c>
      <c r="AQ562" s="101" t="s">
        <v>455</v>
      </c>
      <c r="AR562" s="102">
        <v>10504576</v>
      </c>
      <c r="AS562" s="104">
        <v>443</v>
      </c>
      <c r="AT562" s="103">
        <f>IFERROR(AS562/AS566,"-")</f>
        <v>0.39766606822262118</v>
      </c>
      <c r="AU562" s="105">
        <f t="shared" si="499"/>
        <v>23712.361173814897</v>
      </c>
      <c r="AV562" s="106">
        <f t="shared" si="535"/>
        <v>0.39203539823008848</v>
      </c>
      <c r="AW562" s="316"/>
      <c r="AX562" s="99">
        <v>7</v>
      </c>
      <c r="AY562" s="121" t="s">
        <v>454</v>
      </c>
      <c r="AZ562" s="101" t="s">
        <v>455</v>
      </c>
      <c r="BA562" s="102">
        <v>19178982</v>
      </c>
      <c r="BB562" s="104">
        <v>437</v>
      </c>
      <c r="BC562" s="103">
        <f>IFERROR(BB562/BB566,"-")</f>
        <v>0.44866529774127312</v>
      </c>
      <c r="BD562" s="105">
        <f t="shared" si="500"/>
        <v>43887.830663615561</v>
      </c>
      <c r="BE562" s="106">
        <f t="shared" si="536"/>
        <v>0.43482587064676614</v>
      </c>
      <c r="BF562" s="316"/>
      <c r="BG562" s="99">
        <v>7</v>
      </c>
      <c r="BH562" s="121" t="s">
        <v>454</v>
      </c>
      <c r="BI562" s="101" t="s">
        <v>455</v>
      </c>
      <c r="BJ562" s="102">
        <v>21737458</v>
      </c>
      <c r="BK562" s="104">
        <v>493</v>
      </c>
      <c r="BL562" s="103">
        <f>IFERROR(BK562/BK566,"-")</f>
        <v>0.43666961913197522</v>
      </c>
      <c r="BM562" s="105">
        <f t="shared" si="501"/>
        <v>44092.206896551725</v>
      </c>
      <c r="BN562" s="106">
        <f t="shared" si="537"/>
        <v>0.42100768573868491</v>
      </c>
      <c r="BO562" s="316"/>
      <c r="BP562" s="99">
        <v>7</v>
      </c>
      <c r="BQ562" s="121" t="s">
        <v>428</v>
      </c>
      <c r="BR562" s="101" t="s">
        <v>429</v>
      </c>
      <c r="BS562" s="102">
        <v>11696331</v>
      </c>
      <c r="BT562" s="104">
        <v>376</v>
      </c>
      <c r="BU562" s="103">
        <f>IFERROR(BT562/BT566,"-")</f>
        <v>0.44339622641509435</v>
      </c>
      <c r="BV562" s="105">
        <f t="shared" si="502"/>
        <v>31107.263297872341</v>
      </c>
      <c r="BW562" s="106">
        <f t="shared" si="538"/>
        <v>0.42485875706214687</v>
      </c>
      <c r="BX562" s="316"/>
      <c r="BY562" s="99">
        <v>7</v>
      </c>
      <c r="BZ562" s="121" t="s">
        <v>312</v>
      </c>
      <c r="CA562" s="101" t="s">
        <v>313</v>
      </c>
      <c r="CB562" s="102">
        <v>636175372</v>
      </c>
      <c r="CC562" s="104">
        <v>9498</v>
      </c>
      <c r="CD562" s="103">
        <f>IFERROR(CC562/CC566,"-")</f>
        <v>0.41150730037693339</v>
      </c>
      <c r="CE562" s="105">
        <f t="shared" si="503"/>
        <v>66979.929669404082</v>
      </c>
      <c r="CF562" s="106">
        <f t="shared" si="539"/>
        <v>0.38865700957525168</v>
      </c>
    </row>
    <row r="563" spans="2:84" ht="13.5" customHeight="1">
      <c r="B563" s="319"/>
      <c r="C563" s="329"/>
      <c r="D563" s="316"/>
      <c r="E563" s="99">
        <v>8</v>
      </c>
      <c r="F563" s="121" t="s">
        <v>381</v>
      </c>
      <c r="G563" s="101" t="s">
        <v>382</v>
      </c>
      <c r="H563" s="102">
        <v>96207064</v>
      </c>
      <c r="I563" s="104">
        <v>5865</v>
      </c>
      <c r="J563" s="103">
        <f>IFERROR(I563/I566,"-")</f>
        <v>0.39730388836201058</v>
      </c>
      <c r="K563" s="105">
        <f t="shared" si="495"/>
        <v>16403.591474850811</v>
      </c>
      <c r="L563" s="106">
        <f t="shared" si="531"/>
        <v>0.3674812030075188</v>
      </c>
      <c r="M563" s="316"/>
      <c r="N563" s="99">
        <v>8</v>
      </c>
      <c r="O563" s="121" t="s">
        <v>302</v>
      </c>
      <c r="P563" s="101" t="s">
        <v>303</v>
      </c>
      <c r="Q563" s="102">
        <v>44225132</v>
      </c>
      <c r="R563" s="104">
        <v>826</v>
      </c>
      <c r="S563" s="103">
        <f>IFERROR(R563/R566,"-")</f>
        <v>0.48191365227537925</v>
      </c>
      <c r="T563" s="105">
        <f t="shared" si="496"/>
        <v>53541.322033898308</v>
      </c>
      <c r="U563" s="106">
        <f t="shared" si="532"/>
        <v>0.47884057971014493</v>
      </c>
      <c r="V563" s="316"/>
      <c r="W563" s="99">
        <v>8</v>
      </c>
      <c r="X563" s="121" t="s">
        <v>324</v>
      </c>
      <c r="Y563" s="101" t="s">
        <v>556</v>
      </c>
      <c r="Z563" s="102">
        <v>48975232</v>
      </c>
      <c r="AA563" s="104">
        <v>607</v>
      </c>
      <c r="AB563" s="103">
        <f>IFERROR(AA563/AA566,"-")</f>
        <v>0.49229521492295214</v>
      </c>
      <c r="AC563" s="105">
        <f t="shared" si="497"/>
        <v>80684.072487644153</v>
      </c>
      <c r="AD563" s="106">
        <f t="shared" si="533"/>
        <v>0.48991121872477805</v>
      </c>
      <c r="AE563" s="316"/>
      <c r="AF563" s="99">
        <v>8</v>
      </c>
      <c r="AG563" s="121" t="s">
        <v>381</v>
      </c>
      <c r="AH563" s="101" t="s">
        <v>382</v>
      </c>
      <c r="AI563" s="102">
        <v>9143931</v>
      </c>
      <c r="AJ563" s="104">
        <v>500</v>
      </c>
      <c r="AK563" s="103">
        <f>IFERROR(AJ563/AJ566,"-")</f>
        <v>0.38255547054322875</v>
      </c>
      <c r="AL563" s="105">
        <f t="shared" si="498"/>
        <v>18287.862000000001</v>
      </c>
      <c r="AM563" s="106">
        <f t="shared" si="534"/>
        <v>0.3779289493575208</v>
      </c>
      <c r="AN563" s="316"/>
      <c r="AO563" s="99">
        <v>8</v>
      </c>
      <c r="AP563" s="121" t="s">
        <v>428</v>
      </c>
      <c r="AQ563" s="101" t="s">
        <v>429</v>
      </c>
      <c r="AR563" s="102">
        <v>10040402</v>
      </c>
      <c r="AS563" s="104">
        <v>442</v>
      </c>
      <c r="AT563" s="103">
        <f>IFERROR(AS563/AS566,"-")</f>
        <v>0.39676840215439857</v>
      </c>
      <c r="AU563" s="105">
        <f t="shared" si="499"/>
        <v>22715.841628959275</v>
      </c>
      <c r="AV563" s="106">
        <f t="shared" si="535"/>
        <v>0.39115044247787611</v>
      </c>
      <c r="AW563" s="316"/>
      <c r="AX563" s="99">
        <v>8</v>
      </c>
      <c r="AY563" s="121" t="s">
        <v>338</v>
      </c>
      <c r="AZ563" s="101" t="s">
        <v>339</v>
      </c>
      <c r="BA563" s="102">
        <v>22523959</v>
      </c>
      <c r="BB563" s="104">
        <v>434</v>
      </c>
      <c r="BC563" s="103">
        <f>IFERROR(BB563/BB566,"-")</f>
        <v>0.44558521560574949</v>
      </c>
      <c r="BD563" s="105">
        <f t="shared" si="500"/>
        <v>51898.523041474655</v>
      </c>
      <c r="BE563" s="106">
        <f t="shared" si="536"/>
        <v>0.4318407960199005</v>
      </c>
      <c r="BF563" s="316"/>
      <c r="BG563" s="99">
        <v>8</v>
      </c>
      <c r="BH563" s="121" t="s">
        <v>312</v>
      </c>
      <c r="BI563" s="101" t="s">
        <v>313</v>
      </c>
      <c r="BJ563" s="102">
        <v>71962153</v>
      </c>
      <c r="BK563" s="104">
        <v>473</v>
      </c>
      <c r="BL563" s="103">
        <f>IFERROR(BK563/BK566,"-")</f>
        <v>0.41895482728077943</v>
      </c>
      <c r="BM563" s="105">
        <f t="shared" si="501"/>
        <v>152139.85835095137</v>
      </c>
      <c r="BN563" s="106">
        <f t="shared" si="537"/>
        <v>0.40392826643894109</v>
      </c>
      <c r="BO563" s="316"/>
      <c r="BP563" s="99">
        <v>8</v>
      </c>
      <c r="BQ563" s="121" t="s">
        <v>300</v>
      </c>
      <c r="BR563" s="101" t="s">
        <v>301</v>
      </c>
      <c r="BS563" s="102">
        <v>24092262</v>
      </c>
      <c r="BT563" s="104">
        <v>352</v>
      </c>
      <c r="BU563" s="103">
        <f>IFERROR(BT563/BT566,"-")</f>
        <v>0.41509433962264153</v>
      </c>
      <c r="BV563" s="105">
        <f t="shared" si="502"/>
        <v>68443.926136363632</v>
      </c>
      <c r="BW563" s="106">
        <f t="shared" si="538"/>
        <v>0.3977401129943503</v>
      </c>
      <c r="BX563" s="316"/>
      <c r="BY563" s="99">
        <v>8</v>
      </c>
      <c r="BZ563" s="121" t="s">
        <v>302</v>
      </c>
      <c r="CA563" s="101" t="s">
        <v>303</v>
      </c>
      <c r="CB563" s="102">
        <v>467106982</v>
      </c>
      <c r="CC563" s="104">
        <v>9457</v>
      </c>
      <c r="CD563" s="103">
        <f>IFERROR(CC563/CC566,"-")</f>
        <v>0.40973094753260259</v>
      </c>
      <c r="CE563" s="105">
        <f t="shared" si="503"/>
        <v>49392.723062281904</v>
      </c>
      <c r="CF563" s="106">
        <f t="shared" si="539"/>
        <v>0.38697929454128815</v>
      </c>
    </row>
    <row r="564" spans="2:84" ht="13.5" customHeight="1">
      <c r="B564" s="319"/>
      <c r="C564" s="329"/>
      <c r="D564" s="316"/>
      <c r="E564" s="99">
        <v>9</v>
      </c>
      <c r="F564" s="121" t="s">
        <v>312</v>
      </c>
      <c r="G564" s="101" t="s">
        <v>313</v>
      </c>
      <c r="H564" s="102">
        <v>208818308</v>
      </c>
      <c r="I564" s="104">
        <v>5430</v>
      </c>
      <c r="J564" s="103">
        <f>IFERROR(I564/I566,"-")</f>
        <v>0.36783633653976427</v>
      </c>
      <c r="K564" s="105">
        <f t="shared" si="495"/>
        <v>38456.410313075503</v>
      </c>
      <c r="L564" s="106">
        <f t="shared" si="531"/>
        <v>0.34022556390977443</v>
      </c>
      <c r="M564" s="316"/>
      <c r="N564" s="99">
        <v>9</v>
      </c>
      <c r="O564" s="121" t="s">
        <v>381</v>
      </c>
      <c r="P564" s="101" t="s">
        <v>382</v>
      </c>
      <c r="Q564" s="102">
        <v>14377519</v>
      </c>
      <c r="R564" s="104">
        <v>806</v>
      </c>
      <c r="S564" s="103">
        <f>IFERROR(R564/R566,"-")</f>
        <v>0.47024504084014002</v>
      </c>
      <c r="T564" s="105">
        <f t="shared" si="496"/>
        <v>17838.112903225807</v>
      </c>
      <c r="U564" s="106">
        <f t="shared" si="532"/>
        <v>0.4672463768115942</v>
      </c>
      <c r="V564" s="316"/>
      <c r="W564" s="99">
        <v>9</v>
      </c>
      <c r="X564" s="121" t="s">
        <v>381</v>
      </c>
      <c r="Y564" s="101" t="s">
        <v>382</v>
      </c>
      <c r="Z564" s="102">
        <v>11552530</v>
      </c>
      <c r="AA564" s="104">
        <v>607</v>
      </c>
      <c r="AB564" s="103">
        <f>IFERROR(AA564/AA566,"-")</f>
        <v>0.49229521492295214</v>
      </c>
      <c r="AC564" s="105">
        <f t="shared" si="497"/>
        <v>19032.174629324549</v>
      </c>
      <c r="AD564" s="106">
        <f t="shared" si="533"/>
        <v>0.48991121872477805</v>
      </c>
      <c r="AE564" s="316"/>
      <c r="AF564" s="99">
        <v>9</v>
      </c>
      <c r="AG564" s="121" t="s">
        <v>334</v>
      </c>
      <c r="AH564" s="101" t="s">
        <v>335</v>
      </c>
      <c r="AI564" s="102">
        <v>62724333</v>
      </c>
      <c r="AJ564" s="104">
        <v>498</v>
      </c>
      <c r="AK564" s="103">
        <f>IFERROR(AJ564/AJ566,"-")</f>
        <v>0.38102524866105586</v>
      </c>
      <c r="AL564" s="105">
        <f t="shared" si="498"/>
        <v>125952.47590361445</v>
      </c>
      <c r="AM564" s="106">
        <f t="shared" si="534"/>
        <v>0.37641723356009071</v>
      </c>
      <c r="AN564" s="316"/>
      <c r="AO564" s="99">
        <v>9</v>
      </c>
      <c r="AP564" s="121" t="s">
        <v>365</v>
      </c>
      <c r="AQ564" s="101" t="s">
        <v>366</v>
      </c>
      <c r="AR564" s="102">
        <v>14249092</v>
      </c>
      <c r="AS564" s="104">
        <v>434</v>
      </c>
      <c r="AT564" s="103">
        <f>IFERROR(AS564/AS566,"-")</f>
        <v>0.38958707360861761</v>
      </c>
      <c r="AU564" s="105">
        <f t="shared" si="499"/>
        <v>32832.00921658986</v>
      </c>
      <c r="AV564" s="106">
        <f t="shared" si="535"/>
        <v>0.384070796460177</v>
      </c>
      <c r="AW564" s="316"/>
      <c r="AX564" s="99">
        <v>9</v>
      </c>
      <c r="AY564" s="121" t="s">
        <v>428</v>
      </c>
      <c r="AZ564" s="101" t="s">
        <v>429</v>
      </c>
      <c r="BA564" s="102">
        <v>11184192</v>
      </c>
      <c r="BB564" s="104">
        <v>409</v>
      </c>
      <c r="BC564" s="103">
        <f>IFERROR(BB564/BB566,"-")</f>
        <v>0.41991786447638602</v>
      </c>
      <c r="BD564" s="105">
        <f t="shared" si="500"/>
        <v>27345.212713936431</v>
      </c>
      <c r="BE564" s="106">
        <f t="shared" si="536"/>
        <v>0.40696517412935324</v>
      </c>
      <c r="BF564" s="316"/>
      <c r="BG564" s="99">
        <v>9</v>
      </c>
      <c r="BH564" s="121" t="s">
        <v>428</v>
      </c>
      <c r="BI564" s="101" t="s">
        <v>429</v>
      </c>
      <c r="BJ564" s="102">
        <v>12346519</v>
      </c>
      <c r="BK564" s="104">
        <v>456</v>
      </c>
      <c r="BL564" s="103">
        <f>IFERROR(BK564/BK566,"-")</f>
        <v>0.40389725420726308</v>
      </c>
      <c r="BM564" s="105">
        <f t="shared" si="501"/>
        <v>27075.699561403508</v>
      </c>
      <c r="BN564" s="106">
        <f t="shared" si="537"/>
        <v>0.38941076003415886</v>
      </c>
      <c r="BO564" s="316"/>
      <c r="BP564" s="99">
        <v>9</v>
      </c>
      <c r="BQ564" s="121" t="s">
        <v>312</v>
      </c>
      <c r="BR564" s="101" t="s">
        <v>313</v>
      </c>
      <c r="BS564" s="102">
        <v>50211107</v>
      </c>
      <c r="BT564" s="104">
        <v>327</v>
      </c>
      <c r="BU564" s="103">
        <f>IFERROR(BT564/BT566,"-")</f>
        <v>0.38561320754716982</v>
      </c>
      <c r="BV564" s="105">
        <f t="shared" si="502"/>
        <v>153550.78593272172</v>
      </c>
      <c r="BW564" s="106">
        <f t="shared" si="538"/>
        <v>0.36949152542372882</v>
      </c>
      <c r="BX564" s="316"/>
      <c r="BY564" s="99">
        <v>9</v>
      </c>
      <c r="BZ564" s="121" t="s">
        <v>381</v>
      </c>
      <c r="CA564" s="101" t="s">
        <v>382</v>
      </c>
      <c r="CB564" s="102">
        <v>162110079</v>
      </c>
      <c r="CC564" s="104">
        <v>9070</v>
      </c>
      <c r="CD564" s="103">
        <f>IFERROR(CC564/CC566,"-")</f>
        <v>0.39296390970928469</v>
      </c>
      <c r="CE564" s="105">
        <f t="shared" si="503"/>
        <v>17873.217089305403</v>
      </c>
      <c r="CF564" s="106">
        <f t="shared" si="539"/>
        <v>0.3711433014158278</v>
      </c>
    </row>
    <row r="565" spans="2:84" ht="13.5" customHeight="1">
      <c r="B565" s="319"/>
      <c r="C565" s="329"/>
      <c r="D565" s="316"/>
      <c r="E565" s="107">
        <v>10</v>
      </c>
      <c r="F565" s="108" t="s">
        <v>292</v>
      </c>
      <c r="G565" s="109" t="s">
        <v>293</v>
      </c>
      <c r="H565" s="110">
        <v>592141476</v>
      </c>
      <c r="I565" s="112">
        <v>5399</v>
      </c>
      <c r="J565" s="111">
        <f>IFERROR(I565/I566,"-")</f>
        <v>0.36573635008806393</v>
      </c>
      <c r="K565" s="113">
        <f t="shared" si="495"/>
        <v>109676.13928505279</v>
      </c>
      <c r="L565" s="114">
        <f t="shared" si="531"/>
        <v>0.33828320802005013</v>
      </c>
      <c r="M565" s="316"/>
      <c r="N565" s="107">
        <v>10</v>
      </c>
      <c r="O565" s="108" t="s">
        <v>387</v>
      </c>
      <c r="P565" s="109" t="s">
        <v>388</v>
      </c>
      <c r="Q565" s="110">
        <v>2831523</v>
      </c>
      <c r="R565" s="112">
        <v>796</v>
      </c>
      <c r="S565" s="111">
        <f>IFERROR(R565/R566,"-")</f>
        <v>0.4644107351225204</v>
      </c>
      <c r="T565" s="113">
        <f t="shared" si="496"/>
        <v>3557.1896984924624</v>
      </c>
      <c r="U565" s="114">
        <f t="shared" si="532"/>
        <v>0.46144927536231883</v>
      </c>
      <c r="V565" s="316"/>
      <c r="W565" s="107">
        <v>10</v>
      </c>
      <c r="X565" s="108" t="s">
        <v>308</v>
      </c>
      <c r="Y565" s="109" t="s">
        <v>309</v>
      </c>
      <c r="Z565" s="110">
        <v>50562614</v>
      </c>
      <c r="AA565" s="112">
        <v>601</v>
      </c>
      <c r="AB565" s="111">
        <f>IFERROR(AA565/AA566,"-")</f>
        <v>0.48742903487429035</v>
      </c>
      <c r="AC565" s="113">
        <f t="shared" si="497"/>
        <v>84130.80532445923</v>
      </c>
      <c r="AD565" s="114">
        <f t="shared" si="533"/>
        <v>0.48506860371267152</v>
      </c>
      <c r="AE565" s="316"/>
      <c r="AF565" s="107">
        <v>10</v>
      </c>
      <c r="AG565" s="108" t="s">
        <v>365</v>
      </c>
      <c r="AH565" s="109" t="s">
        <v>366</v>
      </c>
      <c r="AI565" s="110">
        <v>11204426</v>
      </c>
      <c r="AJ565" s="112">
        <v>478</v>
      </c>
      <c r="AK565" s="111">
        <f>IFERROR(AJ565/AJ566,"-")</f>
        <v>0.3657230298393267</v>
      </c>
      <c r="AL565" s="113">
        <f t="shared" si="498"/>
        <v>23440.221757322175</v>
      </c>
      <c r="AM565" s="114">
        <f t="shared" si="534"/>
        <v>0.36130007558578986</v>
      </c>
      <c r="AN565" s="316"/>
      <c r="AO565" s="107">
        <v>10</v>
      </c>
      <c r="AP565" s="108" t="s">
        <v>306</v>
      </c>
      <c r="AQ565" s="109" t="s">
        <v>307</v>
      </c>
      <c r="AR565" s="110">
        <v>16881148</v>
      </c>
      <c r="AS565" s="112">
        <v>418</v>
      </c>
      <c r="AT565" s="111">
        <f>IFERROR(AS565/AS566,"-")</f>
        <v>0.37522441651705568</v>
      </c>
      <c r="AU565" s="113">
        <f t="shared" si="499"/>
        <v>40385.521531100479</v>
      </c>
      <c r="AV565" s="114">
        <f t="shared" si="535"/>
        <v>0.36991150442477877</v>
      </c>
      <c r="AW565" s="316"/>
      <c r="AX565" s="107">
        <v>10</v>
      </c>
      <c r="AY565" s="108" t="s">
        <v>322</v>
      </c>
      <c r="AZ565" s="109" t="s">
        <v>323</v>
      </c>
      <c r="BA565" s="110">
        <v>97979607</v>
      </c>
      <c r="BB565" s="112">
        <v>370</v>
      </c>
      <c r="BC565" s="111">
        <f>IFERROR(BB565/BB566,"-")</f>
        <v>0.37987679671457908</v>
      </c>
      <c r="BD565" s="113">
        <f t="shared" si="500"/>
        <v>264809.74864864867</v>
      </c>
      <c r="BE565" s="114">
        <f t="shared" si="536"/>
        <v>0.36815920398009949</v>
      </c>
      <c r="BF565" s="316"/>
      <c r="BG565" s="107">
        <v>10</v>
      </c>
      <c r="BH565" s="108" t="s">
        <v>322</v>
      </c>
      <c r="BI565" s="109" t="s">
        <v>323</v>
      </c>
      <c r="BJ565" s="110">
        <v>232572223</v>
      </c>
      <c r="BK565" s="112">
        <v>428</v>
      </c>
      <c r="BL565" s="111">
        <f>IFERROR(BK565/BK566,"-")</f>
        <v>0.37909654561558903</v>
      </c>
      <c r="BM565" s="113">
        <f t="shared" si="501"/>
        <v>543393.04439252336</v>
      </c>
      <c r="BN565" s="114">
        <f t="shared" si="537"/>
        <v>0.36549957301451752</v>
      </c>
      <c r="BO565" s="316"/>
      <c r="BP565" s="107">
        <v>10</v>
      </c>
      <c r="BQ565" s="108" t="s">
        <v>320</v>
      </c>
      <c r="BR565" s="109" t="s">
        <v>321</v>
      </c>
      <c r="BS565" s="110">
        <v>174858353</v>
      </c>
      <c r="BT565" s="112">
        <v>313</v>
      </c>
      <c r="BU565" s="111">
        <f>IFERROR(BT565/BT566,"-")</f>
        <v>0.36910377358490565</v>
      </c>
      <c r="BV565" s="113">
        <f t="shared" si="502"/>
        <v>558652.88498402562</v>
      </c>
      <c r="BW565" s="114">
        <f t="shared" si="538"/>
        <v>0.35367231638418078</v>
      </c>
      <c r="BX565" s="316"/>
      <c r="BY565" s="107">
        <v>10</v>
      </c>
      <c r="BZ565" s="108" t="s">
        <v>387</v>
      </c>
      <c r="CA565" s="109" t="s">
        <v>388</v>
      </c>
      <c r="CB565" s="110">
        <v>32014039</v>
      </c>
      <c r="CC565" s="112">
        <v>8869</v>
      </c>
      <c r="CD565" s="111">
        <f>IFERROR(CC565/CC566,"-")</f>
        <v>0.38425544820415058</v>
      </c>
      <c r="CE565" s="113">
        <f t="shared" si="503"/>
        <v>3609.6559927838539</v>
      </c>
      <c r="CF565" s="114">
        <f t="shared" si="539"/>
        <v>0.36291840576151896</v>
      </c>
    </row>
    <row r="566" spans="2:84" ht="13.5" customHeight="1">
      <c r="B566" s="321"/>
      <c r="C566" s="330"/>
      <c r="D566" s="317"/>
      <c r="E566" s="115" t="s">
        <v>192</v>
      </c>
      <c r="F566" s="116"/>
      <c r="G566" s="117"/>
      <c r="H566" s="211">
        <v>8909770530</v>
      </c>
      <c r="I566" s="119">
        <v>14762</v>
      </c>
      <c r="J566" s="118" t="s">
        <v>126</v>
      </c>
      <c r="K566" s="65">
        <f t="shared" si="495"/>
        <v>603561.20647608722</v>
      </c>
      <c r="L566" s="120">
        <f t="shared" si="531"/>
        <v>0.92493734335839595</v>
      </c>
      <c r="M566" s="317"/>
      <c r="N566" s="115" t="s">
        <v>192</v>
      </c>
      <c r="O566" s="116"/>
      <c r="P566" s="117"/>
      <c r="Q566" s="211">
        <v>1445736200</v>
      </c>
      <c r="R566" s="119">
        <v>1714</v>
      </c>
      <c r="S566" s="118" t="s">
        <v>126</v>
      </c>
      <c r="T566" s="65">
        <f t="shared" si="496"/>
        <v>843486.69778296386</v>
      </c>
      <c r="U566" s="120">
        <f t="shared" si="532"/>
        <v>0.99362318840579711</v>
      </c>
      <c r="V566" s="317"/>
      <c r="W566" s="115" t="s">
        <v>192</v>
      </c>
      <c r="X566" s="116"/>
      <c r="Y566" s="117"/>
      <c r="Z566" s="211">
        <v>1685816480</v>
      </c>
      <c r="AA566" s="119">
        <v>1233</v>
      </c>
      <c r="AB566" s="118" t="s">
        <v>126</v>
      </c>
      <c r="AC566" s="65">
        <f t="shared" si="497"/>
        <v>1367247.7534468775</v>
      </c>
      <c r="AD566" s="120">
        <f t="shared" si="533"/>
        <v>0.99515738498789341</v>
      </c>
      <c r="AE566" s="317"/>
      <c r="AF566" s="115" t="s">
        <v>192</v>
      </c>
      <c r="AG566" s="116"/>
      <c r="AH566" s="117"/>
      <c r="AI566" s="211">
        <v>1479039800</v>
      </c>
      <c r="AJ566" s="119">
        <v>1307</v>
      </c>
      <c r="AK566" s="118" t="s">
        <v>126</v>
      </c>
      <c r="AL566" s="65">
        <f t="shared" si="498"/>
        <v>1131629.5332823258</v>
      </c>
      <c r="AM566" s="120">
        <f t="shared" si="534"/>
        <v>0.98790627362055938</v>
      </c>
      <c r="AN566" s="317"/>
      <c r="AO566" s="115" t="s">
        <v>192</v>
      </c>
      <c r="AP566" s="116"/>
      <c r="AQ566" s="117"/>
      <c r="AR566" s="211">
        <v>1862460090</v>
      </c>
      <c r="AS566" s="119">
        <v>1114</v>
      </c>
      <c r="AT566" s="118" t="s">
        <v>126</v>
      </c>
      <c r="AU566" s="65">
        <f t="shared" si="499"/>
        <v>1671867.2262118491</v>
      </c>
      <c r="AV566" s="120">
        <f t="shared" si="535"/>
        <v>0.98584070796460177</v>
      </c>
      <c r="AW566" s="317"/>
      <c r="AX566" s="115" t="s">
        <v>192</v>
      </c>
      <c r="AY566" s="116"/>
      <c r="AZ566" s="117"/>
      <c r="BA566" s="211">
        <v>1625856370</v>
      </c>
      <c r="BB566" s="119">
        <v>974</v>
      </c>
      <c r="BC566" s="118" t="s">
        <v>126</v>
      </c>
      <c r="BD566" s="65">
        <f t="shared" si="500"/>
        <v>1669257.0533880903</v>
      </c>
      <c r="BE566" s="120">
        <f t="shared" si="536"/>
        <v>0.96915422885572144</v>
      </c>
      <c r="BF566" s="317"/>
      <c r="BG566" s="115" t="s">
        <v>192</v>
      </c>
      <c r="BH566" s="116"/>
      <c r="BI566" s="117"/>
      <c r="BJ566" s="211">
        <v>2398685950</v>
      </c>
      <c r="BK566" s="119">
        <v>1129</v>
      </c>
      <c r="BL566" s="118" t="s">
        <v>126</v>
      </c>
      <c r="BM566" s="65">
        <f t="shared" si="501"/>
        <v>2124611.1160318865</v>
      </c>
      <c r="BN566" s="120">
        <f t="shared" si="537"/>
        <v>0.96413321947053798</v>
      </c>
      <c r="BO566" s="317"/>
      <c r="BP566" s="115" t="s">
        <v>192</v>
      </c>
      <c r="BQ566" s="116"/>
      <c r="BR566" s="117"/>
      <c r="BS566" s="211">
        <v>1849026080</v>
      </c>
      <c r="BT566" s="119">
        <v>848</v>
      </c>
      <c r="BU566" s="118" t="s">
        <v>126</v>
      </c>
      <c r="BV566" s="65">
        <f t="shared" si="502"/>
        <v>2180455.283018868</v>
      </c>
      <c r="BW566" s="120">
        <f t="shared" si="538"/>
        <v>0.95819209039548026</v>
      </c>
      <c r="BX566" s="317"/>
      <c r="BY566" s="115" t="s">
        <v>192</v>
      </c>
      <c r="BZ566" s="116"/>
      <c r="CA566" s="117"/>
      <c r="CB566" s="211">
        <v>21256391500</v>
      </c>
      <c r="CC566" s="119">
        <v>23081</v>
      </c>
      <c r="CD566" s="118" t="s">
        <v>126</v>
      </c>
      <c r="CE566" s="65">
        <f t="shared" si="503"/>
        <v>920947.59759109223</v>
      </c>
      <c r="CF566" s="120">
        <f t="shared" si="539"/>
        <v>0.94447172436369586</v>
      </c>
    </row>
    <row r="567" spans="2:84" ht="13.5" customHeight="1">
      <c r="B567" s="318">
        <v>52</v>
      </c>
      <c r="C567" s="328" t="s">
        <v>5</v>
      </c>
      <c r="D567" s="320">
        <f>CK57</f>
        <v>13902</v>
      </c>
      <c r="E567" s="91">
        <v>1</v>
      </c>
      <c r="F567" s="92" t="s">
        <v>296</v>
      </c>
      <c r="G567" s="93" t="s">
        <v>297</v>
      </c>
      <c r="H567" s="94">
        <v>362133915</v>
      </c>
      <c r="I567" s="96">
        <v>8377</v>
      </c>
      <c r="J567" s="95">
        <f>IFERROR(I567/I577,"-")</f>
        <v>0.64622386793180586</v>
      </c>
      <c r="K567" s="97">
        <f t="shared" si="495"/>
        <v>43229.546973856988</v>
      </c>
      <c r="L567" s="98">
        <f t="shared" ref="L567:L577" si="540">IFERROR(I567/$CK$57,0)</f>
        <v>0.60257516904042585</v>
      </c>
      <c r="M567" s="320">
        <f>CL57</f>
        <v>697</v>
      </c>
      <c r="N567" s="91">
        <v>1</v>
      </c>
      <c r="O567" s="92" t="s">
        <v>296</v>
      </c>
      <c r="P567" s="93" t="s">
        <v>297</v>
      </c>
      <c r="Q567" s="94">
        <v>26703327</v>
      </c>
      <c r="R567" s="96">
        <v>547</v>
      </c>
      <c r="S567" s="95">
        <f>IFERROR(R567/R577,"-")</f>
        <v>0.78818443804034577</v>
      </c>
      <c r="T567" s="97">
        <f t="shared" si="496"/>
        <v>48817.782449725775</v>
      </c>
      <c r="U567" s="98">
        <f t="shared" ref="U567:U577" si="541">IFERROR(R567/$CL$57,0)</f>
        <v>0.78479196556671449</v>
      </c>
      <c r="V567" s="320">
        <f>CM57</f>
        <v>830</v>
      </c>
      <c r="W567" s="91">
        <v>1</v>
      </c>
      <c r="X567" s="92" t="s">
        <v>296</v>
      </c>
      <c r="Y567" s="93" t="s">
        <v>297</v>
      </c>
      <c r="Z567" s="94">
        <v>28257034</v>
      </c>
      <c r="AA567" s="96">
        <v>658</v>
      </c>
      <c r="AB567" s="95">
        <f>IFERROR(AA567/AA577,"-")</f>
        <v>0.79564691656590081</v>
      </c>
      <c r="AC567" s="97">
        <f t="shared" si="497"/>
        <v>42943.820668693006</v>
      </c>
      <c r="AD567" s="98">
        <f t="shared" ref="AD567:AD577" si="542">IFERROR(AA567/$CM$57,0)</f>
        <v>0.79277108433734944</v>
      </c>
      <c r="AE567" s="320">
        <f>CN57</f>
        <v>1249</v>
      </c>
      <c r="AF567" s="91">
        <v>1</v>
      </c>
      <c r="AG567" s="92" t="s">
        <v>296</v>
      </c>
      <c r="AH567" s="93" t="s">
        <v>297</v>
      </c>
      <c r="AI567" s="94">
        <v>44846658</v>
      </c>
      <c r="AJ567" s="96">
        <v>900</v>
      </c>
      <c r="AK567" s="95">
        <f>IFERROR(AJ567/AJ577,"-")</f>
        <v>0.72580645161290325</v>
      </c>
      <c r="AL567" s="97">
        <f t="shared" si="498"/>
        <v>49829.62</v>
      </c>
      <c r="AM567" s="98">
        <f t="shared" ref="AM567:AM577" si="543">IFERROR(AJ567/$CN$57,0)</f>
        <v>0.72057646116893515</v>
      </c>
      <c r="AN567" s="320">
        <f>CO57</f>
        <v>963</v>
      </c>
      <c r="AO567" s="91">
        <v>1</v>
      </c>
      <c r="AP567" s="92" t="s">
        <v>298</v>
      </c>
      <c r="AQ567" s="93" t="s">
        <v>299</v>
      </c>
      <c r="AR567" s="94">
        <v>59826354</v>
      </c>
      <c r="AS567" s="96">
        <v>728</v>
      </c>
      <c r="AT567" s="95">
        <f>IFERROR(AS567/AS577,"-")</f>
        <v>0.76631578947368417</v>
      </c>
      <c r="AU567" s="97">
        <f t="shared" si="499"/>
        <v>82179.057692307688</v>
      </c>
      <c r="AV567" s="98">
        <f t="shared" ref="AV567:AV577" si="544">IFERROR(AS567/$CO$57,0)</f>
        <v>0.75597092419522327</v>
      </c>
      <c r="AW567" s="320">
        <f>CP57</f>
        <v>798</v>
      </c>
      <c r="AX567" s="91">
        <v>1</v>
      </c>
      <c r="AY567" s="92" t="s">
        <v>298</v>
      </c>
      <c r="AZ567" s="93" t="s">
        <v>299</v>
      </c>
      <c r="BA567" s="94">
        <v>56104548</v>
      </c>
      <c r="BB567" s="96">
        <v>641</v>
      </c>
      <c r="BC567" s="95">
        <f>IFERROR(BB567/BB577,"-")</f>
        <v>0.81864623243933587</v>
      </c>
      <c r="BD567" s="97">
        <f t="shared" si="500"/>
        <v>87526.595943837747</v>
      </c>
      <c r="BE567" s="98">
        <f t="shared" ref="BE567:BE577" si="545">IFERROR(BB567/$CP$57,0)</f>
        <v>0.80325814536340856</v>
      </c>
      <c r="BF567" s="320">
        <f>CQ57</f>
        <v>825</v>
      </c>
      <c r="BG567" s="91">
        <v>1</v>
      </c>
      <c r="BH567" s="92" t="s">
        <v>298</v>
      </c>
      <c r="BI567" s="93" t="s">
        <v>299</v>
      </c>
      <c r="BJ567" s="94">
        <v>67112788</v>
      </c>
      <c r="BK567" s="96">
        <v>695</v>
      </c>
      <c r="BL567" s="95">
        <f>IFERROR(BK567/BK577,"-")</f>
        <v>0.86442786069651745</v>
      </c>
      <c r="BM567" s="97">
        <f t="shared" si="501"/>
        <v>96565.162589928063</v>
      </c>
      <c r="BN567" s="98">
        <f t="shared" ref="BN567:BN577" si="546">IFERROR(BK567/$CQ$57,0)</f>
        <v>0.84242424242424241</v>
      </c>
      <c r="BO567" s="320">
        <f>CR57</f>
        <v>692</v>
      </c>
      <c r="BP567" s="91">
        <v>1</v>
      </c>
      <c r="BQ567" s="92" t="s">
        <v>298</v>
      </c>
      <c r="BR567" s="93" t="s">
        <v>299</v>
      </c>
      <c r="BS567" s="94">
        <v>82245828</v>
      </c>
      <c r="BT567" s="96">
        <v>574</v>
      </c>
      <c r="BU567" s="95">
        <f>IFERROR(BT567/BT577,"-")</f>
        <v>0.85799701046337817</v>
      </c>
      <c r="BV567" s="97">
        <f t="shared" si="502"/>
        <v>143285.41463414635</v>
      </c>
      <c r="BW567" s="98">
        <f t="shared" ref="BW567:BW577" si="547">IFERROR(BT567/$CR$57,0)</f>
        <v>0.82947976878612717</v>
      </c>
      <c r="BX567" s="320">
        <f>CS57</f>
        <v>19956</v>
      </c>
      <c r="BY567" s="91">
        <v>1</v>
      </c>
      <c r="BZ567" s="92" t="s">
        <v>296</v>
      </c>
      <c r="CA567" s="93" t="s">
        <v>297</v>
      </c>
      <c r="CB567" s="94">
        <v>573853217</v>
      </c>
      <c r="CC567" s="96">
        <v>12650</v>
      </c>
      <c r="CD567" s="95">
        <f>IFERROR(CC567/CC577,"-")</f>
        <v>0.66825145272054942</v>
      </c>
      <c r="CE567" s="97">
        <f t="shared" si="503"/>
        <v>45363.890671936759</v>
      </c>
      <c r="CF567" s="98">
        <f t="shared" ref="CF567:CF577" si="548">IFERROR(CC567/$CS$57,0)</f>
        <v>0.63389456804970934</v>
      </c>
    </row>
    <row r="568" spans="2:84" ht="13.5" customHeight="1">
      <c r="B568" s="319"/>
      <c r="C568" s="329"/>
      <c r="D568" s="316"/>
      <c r="E568" s="99">
        <v>2</v>
      </c>
      <c r="F568" s="121" t="s">
        <v>298</v>
      </c>
      <c r="G568" s="101" t="s">
        <v>299</v>
      </c>
      <c r="H568" s="102">
        <v>317810732</v>
      </c>
      <c r="I568" s="104">
        <v>6830</v>
      </c>
      <c r="J568" s="103">
        <f>IFERROR(I568/I577,"-")</f>
        <v>0.52688420890226029</v>
      </c>
      <c r="K568" s="105">
        <f t="shared" si="495"/>
        <v>46531.585944363105</v>
      </c>
      <c r="L568" s="106">
        <f t="shared" si="540"/>
        <v>0.49129621637174509</v>
      </c>
      <c r="M568" s="316"/>
      <c r="N568" s="99">
        <v>2</v>
      </c>
      <c r="O568" s="121" t="s">
        <v>298</v>
      </c>
      <c r="P568" s="101" t="s">
        <v>299</v>
      </c>
      <c r="Q568" s="102">
        <v>29476526</v>
      </c>
      <c r="R568" s="104">
        <v>502</v>
      </c>
      <c r="S568" s="103">
        <f>IFERROR(R568/R577,"-")</f>
        <v>0.72334293948126804</v>
      </c>
      <c r="T568" s="105">
        <f t="shared" si="496"/>
        <v>58718.179282868528</v>
      </c>
      <c r="U568" s="106">
        <f t="shared" si="541"/>
        <v>0.72022955523672882</v>
      </c>
      <c r="V568" s="316"/>
      <c r="W568" s="99">
        <v>2</v>
      </c>
      <c r="X568" s="121" t="s">
        <v>298</v>
      </c>
      <c r="Y568" s="101" t="s">
        <v>299</v>
      </c>
      <c r="Z568" s="102">
        <v>48397643</v>
      </c>
      <c r="AA568" s="104">
        <v>641</v>
      </c>
      <c r="AB568" s="103">
        <f>IFERROR(AA568/AA577,"-")</f>
        <v>0.77509068923821045</v>
      </c>
      <c r="AC568" s="105">
        <f t="shared" si="497"/>
        <v>75503.343213728556</v>
      </c>
      <c r="AD568" s="106">
        <f t="shared" si="542"/>
        <v>0.77228915662650599</v>
      </c>
      <c r="AE568" s="316"/>
      <c r="AF568" s="99">
        <v>2</v>
      </c>
      <c r="AG568" s="121" t="s">
        <v>298</v>
      </c>
      <c r="AH568" s="101" t="s">
        <v>299</v>
      </c>
      <c r="AI568" s="102">
        <v>57915494</v>
      </c>
      <c r="AJ568" s="104">
        <v>847</v>
      </c>
      <c r="AK568" s="103">
        <f>IFERROR(AJ568/AJ577,"-")</f>
        <v>0.6830645161290323</v>
      </c>
      <c r="AL568" s="105">
        <f t="shared" si="498"/>
        <v>68377.206611570247</v>
      </c>
      <c r="AM568" s="106">
        <f t="shared" si="543"/>
        <v>0.67814251401120895</v>
      </c>
      <c r="AN568" s="316"/>
      <c r="AO568" s="99">
        <v>2</v>
      </c>
      <c r="AP568" s="121" t="s">
        <v>296</v>
      </c>
      <c r="AQ568" s="101" t="s">
        <v>297</v>
      </c>
      <c r="AR568" s="102">
        <v>40100454</v>
      </c>
      <c r="AS568" s="104">
        <v>714</v>
      </c>
      <c r="AT568" s="103">
        <f>IFERROR(AS568/AS577,"-")</f>
        <v>0.75157894736842101</v>
      </c>
      <c r="AU568" s="105">
        <f t="shared" si="499"/>
        <v>56163.100840336134</v>
      </c>
      <c r="AV568" s="106">
        <f t="shared" si="544"/>
        <v>0.74143302180685355</v>
      </c>
      <c r="AW568" s="316"/>
      <c r="AX568" s="99">
        <v>2</v>
      </c>
      <c r="AY568" s="121" t="s">
        <v>296</v>
      </c>
      <c r="AZ568" s="101" t="s">
        <v>297</v>
      </c>
      <c r="BA568" s="102">
        <v>30284157</v>
      </c>
      <c r="BB568" s="104">
        <v>580</v>
      </c>
      <c r="BC568" s="103">
        <f>IFERROR(BB568/BB577,"-")</f>
        <v>0.7407407407407407</v>
      </c>
      <c r="BD568" s="105">
        <f t="shared" si="500"/>
        <v>52214.063793103451</v>
      </c>
      <c r="BE568" s="106">
        <f t="shared" si="545"/>
        <v>0.72681704260651625</v>
      </c>
      <c r="BF568" s="316"/>
      <c r="BG568" s="99">
        <v>2</v>
      </c>
      <c r="BH568" s="121" t="s">
        <v>292</v>
      </c>
      <c r="BI568" s="101" t="s">
        <v>293</v>
      </c>
      <c r="BJ568" s="102">
        <v>119929028</v>
      </c>
      <c r="BK568" s="104">
        <v>537</v>
      </c>
      <c r="BL568" s="103">
        <f>IFERROR(BK568/BK577,"-")</f>
        <v>0.66791044776119401</v>
      </c>
      <c r="BM568" s="105">
        <f t="shared" si="501"/>
        <v>223331.52327746741</v>
      </c>
      <c r="BN568" s="106">
        <f t="shared" si="546"/>
        <v>0.65090909090909088</v>
      </c>
      <c r="BO568" s="316"/>
      <c r="BP568" s="99">
        <v>2</v>
      </c>
      <c r="BQ568" s="121" t="s">
        <v>454</v>
      </c>
      <c r="BR568" s="101" t="s">
        <v>455</v>
      </c>
      <c r="BS568" s="102">
        <v>34209188</v>
      </c>
      <c r="BT568" s="104">
        <v>415</v>
      </c>
      <c r="BU568" s="103">
        <f>IFERROR(BT568/BT577,"-")</f>
        <v>0.62032884902840058</v>
      </c>
      <c r="BV568" s="105">
        <f t="shared" si="502"/>
        <v>82431.778313253017</v>
      </c>
      <c r="BW568" s="106">
        <f t="shared" si="547"/>
        <v>0.5997109826589595</v>
      </c>
      <c r="BX568" s="316"/>
      <c r="BY568" s="99">
        <v>2</v>
      </c>
      <c r="BZ568" s="121" t="s">
        <v>298</v>
      </c>
      <c r="CA568" s="101" t="s">
        <v>299</v>
      </c>
      <c r="CB568" s="102">
        <v>718889913</v>
      </c>
      <c r="CC568" s="104">
        <v>11458</v>
      </c>
      <c r="CD568" s="103">
        <f>IFERROR(CC568/CC577,"-")</f>
        <v>0.6052826201796091</v>
      </c>
      <c r="CE568" s="105">
        <f t="shared" si="503"/>
        <v>62741.308518065984</v>
      </c>
      <c r="CF568" s="106">
        <f t="shared" si="548"/>
        <v>0.57416315894968928</v>
      </c>
    </row>
    <row r="569" spans="2:84" ht="13.5" customHeight="1">
      <c r="B569" s="319"/>
      <c r="C569" s="329"/>
      <c r="D569" s="316"/>
      <c r="E569" s="99">
        <v>3</v>
      </c>
      <c r="F569" s="100" t="s">
        <v>306</v>
      </c>
      <c r="G569" s="101" t="s">
        <v>307</v>
      </c>
      <c r="H569" s="102">
        <v>233169791</v>
      </c>
      <c r="I569" s="104">
        <v>6522</v>
      </c>
      <c r="J569" s="103">
        <f>IFERROR(I569/I577,"-")</f>
        <v>0.5031242767877806</v>
      </c>
      <c r="K569" s="105">
        <f t="shared" si="495"/>
        <v>35751.271235817236</v>
      </c>
      <c r="L569" s="106">
        <f t="shared" si="540"/>
        <v>0.46914113077255071</v>
      </c>
      <c r="M569" s="316"/>
      <c r="N569" s="99">
        <v>3</v>
      </c>
      <c r="O569" s="100" t="s">
        <v>300</v>
      </c>
      <c r="P569" s="101" t="s">
        <v>301</v>
      </c>
      <c r="Q569" s="102">
        <v>21823138</v>
      </c>
      <c r="R569" s="104">
        <v>421</v>
      </c>
      <c r="S569" s="103">
        <f>IFERROR(R569/R577,"-")</f>
        <v>0.60662824207492794</v>
      </c>
      <c r="T569" s="105">
        <f t="shared" si="496"/>
        <v>51836.432304038004</v>
      </c>
      <c r="U569" s="106">
        <f t="shared" si="541"/>
        <v>0.60401721664275465</v>
      </c>
      <c r="V569" s="316"/>
      <c r="W569" s="99">
        <v>3</v>
      </c>
      <c r="X569" s="100" t="s">
        <v>333</v>
      </c>
      <c r="Y569" s="101" t="s">
        <v>565</v>
      </c>
      <c r="Z569" s="102">
        <v>12510627</v>
      </c>
      <c r="AA569" s="104">
        <v>504</v>
      </c>
      <c r="AB569" s="103">
        <f>IFERROR(AA569/AA577,"-")</f>
        <v>0.60943168077388155</v>
      </c>
      <c r="AC569" s="105">
        <f t="shared" si="497"/>
        <v>24822.672619047618</v>
      </c>
      <c r="AD569" s="106">
        <f t="shared" si="542"/>
        <v>0.60722891566265058</v>
      </c>
      <c r="AE569" s="316"/>
      <c r="AF569" s="99">
        <v>3</v>
      </c>
      <c r="AG569" s="100" t="s">
        <v>300</v>
      </c>
      <c r="AH569" s="101" t="s">
        <v>301</v>
      </c>
      <c r="AI569" s="102">
        <v>42011103</v>
      </c>
      <c r="AJ569" s="104">
        <v>681</v>
      </c>
      <c r="AK569" s="103">
        <f>IFERROR(AJ569/AJ577,"-")</f>
        <v>0.54919354838709677</v>
      </c>
      <c r="AL569" s="105">
        <f t="shared" si="498"/>
        <v>61690.3127753304</v>
      </c>
      <c r="AM569" s="106">
        <f t="shared" si="543"/>
        <v>0.54523618895116088</v>
      </c>
      <c r="AN569" s="316"/>
      <c r="AO569" s="99">
        <v>3</v>
      </c>
      <c r="AP569" s="100" t="s">
        <v>292</v>
      </c>
      <c r="AQ569" s="101" t="s">
        <v>293</v>
      </c>
      <c r="AR569" s="102">
        <v>106996998</v>
      </c>
      <c r="AS569" s="104">
        <v>594</v>
      </c>
      <c r="AT569" s="103">
        <f>IFERROR(AS569/AS577,"-")</f>
        <v>0.62526315789473685</v>
      </c>
      <c r="AU569" s="105">
        <f t="shared" si="499"/>
        <v>180129.62626262626</v>
      </c>
      <c r="AV569" s="106">
        <f t="shared" si="544"/>
        <v>0.61682242990654201</v>
      </c>
      <c r="AW569" s="316"/>
      <c r="AX569" s="99">
        <v>3</v>
      </c>
      <c r="AY569" s="100" t="s">
        <v>292</v>
      </c>
      <c r="AZ569" s="101" t="s">
        <v>293</v>
      </c>
      <c r="BA569" s="102">
        <v>108800971</v>
      </c>
      <c r="BB569" s="104">
        <v>471</v>
      </c>
      <c r="BC569" s="103">
        <f>IFERROR(BB569/BB577,"-")</f>
        <v>0.6015325670498084</v>
      </c>
      <c r="BD569" s="105">
        <f t="shared" si="500"/>
        <v>230999.93842887474</v>
      </c>
      <c r="BE569" s="106">
        <f t="shared" si="545"/>
        <v>0.59022556390977443</v>
      </c>
      <c r="BF569" s="316"/>
      <c r="BG569" s="99">
        <v>3</v>
      </c>
      <c r="BH569" s="100" t="s">
        <v>296</v>
      </c>
      <c r="BI569" s="101" t="s">
        <v>297</v>
      </c>
      <c r="BJ569" s="102">
        <v>24804275</v>
      </c>
      <c r="BK569" s="104">
        <v>515</v>
      </c>
      <c r="BL569" s="103">
        <f>IFERROR(BK569/BK577,"-")</f>
        <v>0.64054726368159209</v>
      </c>
      <c r="BM569" s="105">
        <f t="shared" si="501"/>
        <v>48163.640776699031</v>
      </c>
      <c r="BN569" s="106">
        <f t="shared" si="546"/>
        <v>0.62424242424242427</v>
      </c>
      <c r="BO569" s="316"/>
      <c r="BP569" s="99">
        <v>3</v>
      </c>
      <c r="BQ569" s="100" t="s">
        <v>333</v>
      </c>
      <c r="BR569" s="101" t="s">
        <v>565</v>
      </c>
      <c r="BS569" s="102">
        <v>60315620</v>
      </c>
      <c r="BT569" s="104">
        <v>408</v>
      </c>
      <c r="BU569" s="103">
        <f>IFERROR(BT569/BT577,"-")</f>
        <v>0.60986547085201792</v>
      </c>
      <c r="BV569" s="105">
        <f t="shared" si="502"/>
        <v>147832.40196078431</v>
      </c>
      <c r="BW569" s="106">
        <f t="shared" si="547"/>
        <v>0.58959537572254339</v>
      </c>
      <c r="BX569" s="316"/>
      <c r="BY569" s="99">
        <v>3</v>
      </c>
      <c r="BZ569" s="100" t="s">
        <v>300</v>
      </c>
      <c r="CA569" s="101" t="s">
        <v>301</v>
      </c>
      <c r="CB569" s="102">
        <v>513953031</v>
      </c>
      <c r="CC569" s="104">
        <v>9412</v>
      </c>
      <c r="CD569" s="103">
        <f>IFERROR(CC569/CC577,"-")</f>
        <v>0.49720021130480718</v>
      </c>
      <c r="CE569" s="105">
        <f t="shared" si="503"/>
        <v>54606.144390140245</v>
      </c>
      <c r="CF569" s="106">
        <f t="shared" si="548"/>
        <v>0.4716376027259972</v>
      </c>
    </row>
    <row r="570" spans="2:84" ht="13.5" customHeight="1">
      <c r="B570" s="319"/>
      <c r="C570" s="329"/>
      <c r="D570" s="316"/>
      <c r="E570" s="99">
        <v>4</v>
      </c>
      <c r="F570" s="100" t="s">
        <v>300</v>
      </c>
      <c r="G570" s="101" t="s">
        <v>301</v>
      </c>
      <c r="H570" s="102">
        <v>322093326</v>
      </c>
      <c r="I570" s="104">
        <v>6220</v>
      </c>
      <c r="J570" s="103">
        <f>IFERROR(I570/I577,"-")</f>
        <v>0.47982720049371286</v>
      </c>
      <c r="K570" s="105">
        <f t="shared" si="495"/>
        <v>51783.492926045015</v>
      </c>
      <c r="L570" s="106">
        <f t="shared" si="540"/>
        <v>0.44741763774996401</v>
      </c>
      <c r="M570" s="316"/>
      <c r="N570" s="99">
        <v>4</v>
      </c>
      <c r="O570" s="100" t="s">
        <v>292</v>
      </c>
      <c r="P570" s="101" t="s">
        <v>293</v>
      </c>
      <c r="Q570" s="102">
        <v>51196835</v>
      </c>
      <c r="R570" s="104">
        <v>401</v>
      </c>
      <c r="S570" s="103">
        <f>IFERROR(R570/R577,"-")</f>
        <v>0.5778097982708934</v>
      </c>
      <c r="T570" s="105">
        <f t="shared" si="496"/>
        <v>127672.90523690773</v>
      </c>
      <c r="U570" s="106">
        <f t="shared" si="541"/>
        <v>0.57532281205164992</v>
      </c>
      <c r="V570" s="316"/>
      <c r="W570" s="99">
        <v>4</v>
      </c>
      <c r="X570" s="100" t="s">
        <v>292</v>
      </c>
      <c r="Y570" s="101" t="s">
        <v>293</v>
      </c>
      <c r="Z570" s="102">
        <v>71327797</v>
      </c>
      <c r="AA570" s="104">
        <v>483</v>
      </c>
      <c r="AB570" s="103">
        <f>IFERROR(AA570/AA577,"-")</f>
        <v>0.58403869407496978</v>
      </c>
      <c r="AC570" s="105">
        <f t="shared" si="497"/>
        <v>147676.5983436853</v>
      </c>
      <c r="AD570" s="106">
        <f t="shared" si="542"/>
        <v>0.58192771084337347</v>
      </c>
      <c r="AE570" s="316"/>
      <c r="AF570" s="99">
        <v>4</v>
      </c>
      <c r="AG570" s="100" t="s">
        <v>292</v>
      </c>
      <c r="AH570" s="101" t="s">
        <v>293</v>
      </c>
      <c r="AI570" s="102">
        <v>90363336</v>
      </c>
      <c r="AJ570" s="104">
        <v>679</v>
      </c>
      <c r="AK570" s="103">
        <f>IFERROR(AJ570/AJ577,"-")</f>
        <v>0.54758064516129035</v>
      </c>
      <c r="AL570" s="105">
        <f t="shared" si="498"/>
        <v>133082.96907216494</v>
      </c>
      <c r="AM570" s="106">
        <f t="shared" si="543"/>
        <v>0.54363490792634106</v>
      </c>
      <c r="AN570" s="316"/>
      <c r="AO570" s="99">
        <v>4</v>
      </c>
      <c r="AP570" s="100" t="s">
        <v>300</v>
      </c>
      <c r="AQ570" s="101" t="s">
        <v>301</v>
      </c>
      <c r="AR570" s="102">
        <v>34670074</v>
      </c>
      <c r="AS570" s="104">
        <v>552</v>
      </c>
      <c r="AT570" s="103">
        <f>IFERROR(AS570/AS577,"-")</f>
        <v>0.58105263157894738</v>
      </c>
      <c r="AU570" s="105">
        <f t="shared" si="499"/>
        <v>62808.105072463768</v>
      </c>
      <c r="AV570" s="106">
        <f t="shared" si="544"/>
        <v>0.57320872274143297</v>
      </c>
      <c r="AW570" s="316"/>
      <c r="AX570" s="99">
        <v>4</v>
      </c>
      <c r="AY570" s="100" t="s">
        <v>333</v>
      </c>
      <c r="AZ570" s="101" t="s">
        <v>565</v>
      </c>
      <c r="BA570" s="102">
        <v>36322942</v>
      </c>
      <c r="BB570" s="104">
        <v>457</v>
      </c>
      <c r="BC570" s="103">
        <f>IFERROR(BB570/BB577,"-")</f>
        <v>0.58365261813537672</v>
      </c>
      <c r="BD570" s="105">
        <f t="shared" si="500"/>
        <v>79481.273522975927</v>
      </c>
      <c r="BE570" s="106">
        <f t="shared" si="545"/>
        <v>0.57268170426065168</v>
      </c>
      <c r="BF570" s="316"/>
      <c r="BG570" s="99">
        <v>4</v>
      </c>
      <c r="BH570" s="100" t="s">
        <v>333</v>
      </c>
      <c r="BI570" s="101" t="s">
        <v>565</v>
      </c>
      <c r="BJ570" s="102">
        <v>35876323</v>
      </c>
      <c r="BK570" s="104">
        <v>492</v>
      </c>
      <c r="BL570" s="103">
        <f>IFERROR(BK570/BK577,"-")</f>
        <v>0.61194029850746268</v>
      </c>
      <c r="BM570" s="105">
        <f t="shared" si="501"/>
        <v>72919.355691056917</v>
      </c>
      <c r="BN570" s="106">
        <f t="shared" si="546"/>
        <v>0.59636363636363632</v>
      </c>
      <c r="BO570" s="316"/>
      <c r="BP570" s="99">
        <v>4</v>
      </c>
      <c r="BQ570" s="100" t="s">
        <v>292</v>
      </c>
      <c r="BR570" s="101" t="s">
        <v>293</v>
      </c>
      <c r="BS570" s="102">
        <v>91133814</v>
      </c>
      <c r="BT570" s="104">
        <v>383</v>
      </c>
      <c r="BU570" s="103">
        <f>IFERROR(BT570/BT577,"-")</f>
        <v>0.57249626307922274</v>
      </c>
      <c r="BV570" s="105">
        <f t="shared" si="502"/>
        <v>237947.29503916448</v>
      </c>
      <c r="BW570" s="106">
        <f t="shared" si="547"/>
        <v>0.55346820809248554</v>
      </c>
      <c r="BX570" s="316"/>
      <c r="BY570" s="99">
        <v>4</v>
      </c>
      <c r="BZ570" s="100" t="s">
        <v>333</v>
      </c>
      <c r="CA570" s="101" t="s">
        <v>565</v>
      </c>
      <c r="CB570" s="102">
        <v>360659199</v>
      </c>
      <c r="CC570" s="104">
        <v>9248</v>
      </c>
      <c r="CD570" s="103">
        <f>IFERROR(CC570/CC577,"-")</f>
        <v>0.4885367142102483</v>
      </c>
      <c r="CE570" s="105">
        <f t="shared" si="503"/>
        <v>38998.615808823532</v>
      </c>
      <c r="CF570" s="106">
        <f t="shared" si="548"/>
        <v>0.4634195229504911</v>
      </c>
    </row>
    <row r="571" spans="2:84" ht="13.5" customHeight="1">
      <c r="B571" s="319"/>
      <c r="C571" s="329"/>
      <c r="D571" s="316"/>
      <c r="E571" s="99">
        <v>5</v>
      </c>
      <c r="F571" s="121" t="s">
        <v>302</v>
      </c>
      <c r="G571" s="101" t="s">
        <v>303</v>
      </c>
      <c r="H571" s="102">
        <v>280094083</v>
      </c>
      <c r="I571" s="104">
        <v>5846</v>
      </c>
      <c r="J571" s="103">
        <f>IFERROR(I571/I577,"-")</f>
        <v>0.45097585435470183</v>
      </c>
      <c r="K571" s="105">
        <f t="shared" si="495"/>
        <v>47912.090831337664</v>
      </c>
      <c r="L571" s="106">
        <f t="shared" si="540"/>
        <v>0.42051503380808519</v>
      </c>
      <c r="M571" s="316"/>
      <c r="N571" s="99">
        <v>5</v>
      </c>
      <c r="O571" s="121" t="s">
        <v>333</v>
      </c>
      <c r="P571" s="101" t="s">
        <v>565</v>
      </c>
      <c r="Q571" s="102">
        <v>9940866</v>
      </c>
      <c r="R571" s="104">
        <v>395</v>
      </c>
      <c r="S571" s="103">
        <f>IFERROR(R571/R577,"-")</f>
        <v>0.56916426512968299</v>
      </c>
      <c r="T571" s="105">
        <f t="shared" si="496"/>
        <v>25166.749367088607</v>
      </c>
      <c r="U571" s="106">
        <f t="shared" si="541"/>
        <v>0.56671449067431856</v>
      </c>
      <c r="V571" s="316"/>
      <c r="W571" s="99">
        <v>5</v>
      </c>
      <c r="X571" s="121" t="s">
        <v>300</v>
      </c>
      <c r="Y571" s="101" t="s">
        <v>301</v>
      </c>
      <c r="Z571" s="102">
        <v>29882730</v>
      </c>
      <c r="AA571" s="104">
        <v>478</v>
      </c>
      <c r="AB571" s="103">
        <f>IFERROR(AA571/AA577,"-")</f>
        <v>0.57799274486094321</v>
      </c>
      <c r="AC571" s="105">
        <f t="shared" si="497"/>
        <v>62516.171548117156</v>
      </c>
      <c r="AD571" s="106">
        <f t="shared" si="542"/>
        <v>0.57590361445783134</v>
      </c>
      <c r="AE571" s="316"/>
      <c r="AF571" s="99">
        <v>5</v>
      </c>
      <c r="AG571" s="121" t="s">
        <v>333</v>
      </c>
      <c r="AH571" s="101" t="s">
        <v>565</v>
      </c>
      <c r="AI571" s="102">
        <v>31648983</v>
      </c>
      <c r="AJ571" s="104">
        <v>673</v>
      </c>
      <c r="AK571" s="103">
        <f>IFERROR(AJ571/AJ577,"-")</f>
        <v>0.54274193548387095</v>
      </c>
      <c r="AL571" s="105">
        <f t="shared" si="498"/>
        <v>47026.720653789002</v>
      </c>
      <c r="AM571" s="106">
        <f t="shared" si="543"/>
        <v>0.53883106485188148</v>
      </c>
      <c r="AN571" s="316"/>
      <c r="AO571" s="99">
        <v>5</v>
      </c>
      <c r="AP571" s="121" t="s">
        <v>333</v>
      </c>
      <c r="AQ571" s="101" t="s">
        <v>565</v>
      </c>
      <c r="AR571" s="102">
        <v>19876713</v>
      </c>
      <c r="AS571" s="104">
        <v>544</v>
      </c>
      <c r="AT571" s="103">
        <f>IFERROR(AS571/AS577,"-")</f>
        <v>0.57263157894736838</v>
      </c>
      <c r="AU571" s="105">
        <f t="shared" si="499"/>
        <v>36538.075367647056</v>
      </c>
      <c r="AV571" s="106">
        <f t="shared" si="544"/>
        <v>0.56490134994807895</v>
      </c>
      <c r="AW571" s="316"/>
      <c r="AX571" s="99">
        <v>5</v>
      </c>
      <c r="AY571" s="121" t="s">
        <v>312</v>
      </c>
      <c r="AZ571" s="101" t="s">
        <v>313</v>
      </c>
      <c r="BA571" s="102">
        <v>33254104</v>
      </c>
      <c r="BB571" s="104">
        <v>390</v>
      </c>
      <c r="BC571" s="103">
        <f>IFERROR(BB571/BB577,"-")</f>
        <v>0.49808429118773945</v>
      </c>
      <c r="BD571" s="105">
        <f t="shared" si="500"/>
        <v>85266.933333333334</v>
      </c>
      <c r="BE571" s="106">
        <f t="shared" si="545"/>
        <v>0.48872180451127817</v>
      </c>
      <c r="BF571" s="316"/>
      <c r="BG571" s="99">
        <v>5</v>
      </c>
      <c r="BH571" s="121" t="s">
        <v>454</v>
      </c>
      <c r="BI571" s="101" t="s">
        <v>455</v>
      </c>
      <c r="BJ571" s="102">
        <v>16178967</v>
      </c>
      <c r="BK571" s="104">
        <v>465</v>
      </c>
      <c r="BL571" s="103">
        <f>IFERROR(BK571/BK577,"-")</f>
        <v>0.57835820895522383</v>
      </c>
      <c r="BM571" s="105">
        <f t="shared" si="501"/>
        <v>34793.477419354836</v>
      </c>
      <c r="BN571" s="106">
        <f t="shared" si="546"/>
        <v>0.5636363636363636</v>
      </c>
      <c r="BO571" s="316"/>
      <c r="BP571" s="99">
        <v>5</v>
      </c>
      <c r="BQ571" s="121" t="s">
        <v>428</v>
      </c>
      <c r="BR571" s="101" t="s">
        <v>429</v>
      </c>
      <c r="BS571" s="102">
        <v>11871664</v>
      </c>
      <c r="BT571" s="104">
        <v>368</v>
      </c>
      <c r="BU571" s="103">
        <f>IFERROR(BT571/BT577,"-")</f>
        <v>0.55007473841554555</v>
      </c>
      <c r="BV571" s="105">
        <f t="shared" si="502"/>
        <v>32259.956521739132</v>
      </c>
      <c r="BW571" s="106">
        <f t="shared" si="547"/>
        <v>0.53179190751445082</v>
      </c>
      <c r="BX571" s="316"/>
      <c r="BY571" s="99">
        <v>5</v>
      </c>
      <c r="BZ571" s="121" t="s">
        <v>306</v>
      </c>
      <c r="CA571" s="101" t="s">
        <v>307</v>
      </c>
      <c r="CB571" s="102">
        <v>318848676</v>
      </c>
      <c r="CC571" s="104">
        <v>8861</v>
      </c>
      <c r="CD571" s="103">
        <f>IFERROR(CC571/CC577,"-")</f>
        <v>0.4680929741151611</v>
      </c>
      <c r="CE571" s="105">
        <f t="shared" si="503"/>
        <v>35983.373885565961</v>
      </c>
      <c r="CF571" s="106">
        <f t="shared" si="548"/>
        <v>0.44402685908999801</v>
      </c>
    </row>
    <row r="572" spans="2:84" ht="13.5" customHeight="1">
      <c r="B572" s="319"/>
      <c r="C572" s="329"/>
      <c r="D572" s="316"/>
      <c r="E572" s="99">
        <v>6</v>
      </c>
      <c r="F572" s="100" t="s">
        <v>333</v>
      </c>
      <c r="G572" s="101" t="s">
        <v>565</v>
      </c>
      <c r="H572" s="102">
        <v>154167125</v>
      </c>
      <c r="I572" s="104">
        <v>5775</v>
      </c>
      <c r="J572" s="103">
        <f>IFERROR(I572/I577,"-")</f>
        <v>0.44549872714649386</v>
      </c>
      <c r="K572" s="105">
        <f t="shared" si="495"/>
        <v>26695.60606060606</v>
      </c>
      <c r="L572" s="106">
        <f t="shared" si="540"/>
        <v>0.41540785498489424</v>
      </c>
      <c r="M572" s="316"/>
      <c r="N572" s="99">
        <v>6</v>
      </c>
      <c r="O572" s="100" t="s">
        <v>312</v>
      </c>
      <c r="P572" s="101" t="s">
        <v>313</v>
      </c>
      <c r="Q572" s="102">
        <v>15811483</v>
      </c>
      <c r="R572" s="104">
        <v>386</v>
      </c>
      <c r="S572" s="103">
        <f>IFERROR(R572/R577,"-")</f>
        <v>0.55619596541786742</v>
      </c>
      <c r="T572" s="105">
        <f t="shared" si="496"/>
        <v>40962.391191709845</v>
      </c>
      <c r="U572" s="106">
        <f t="shared" si="541"/>
        <v>0.55380200860832141</v>
      </c>
      <c r="V572" s="316"/>
      <c r="W572" s="99">
        <v>6</v>
      </c>
      <c r="X572" s="100" t="s">
        <v>312</v>
      </c>
      <c r="Y572" s="101" t="s">
        <v>313</v>
      </c>
      <c r="Z572" s="102">
        <v>19982271</v>
      </c>
      <c r="AA572" s="104">
        <v>450</v>
      </c>
      <c r="AB572" s="103">
        <f>IFERROR(AA572/AA577,"-")</f>
        <v>0.54413542926239422</v>
      </c>
      <c r="AC572" s="105">
        <f t="shared" si="497"/>
        <v>44405.046666666669</v>
      </c>
      <c r="AD572" s="106">
        <f t="shared" si="542"/>
        <v>0.54216867469879515</v>
      </c>
      <c r="AE572" s="316"/>
      <c r="AF572" s="99">
        <v>6</v>
      </c>
      <c r="AG572" s="100" t="s">
        <v>312</v>
      </c>
      <c r="AH572" s="101" t="s">
        <v>313</v>
      </c>
      <c r="AI572" s="102">
        <v>39691630</v>
      </c>
      <c r="AJ572" s="104">
        <v>580</v>
      </c>
      <c r="AK572" s="103">
        <f>IFERROR(AJ572/AJ577,"-")</f>
        <v>0.46774193548387094</v>
      </c>
      <c r="AL572" s="105">
        <f t="shared" si="498"/>
        <v>68433.844827586203</v>
      </c>
      <c r="AM572" s="106">
        <f t="shared" si="543"/>
        <v>0.46437149719775822</v>
      </c>
      <c r="AN572" s="316"/>
      <c r="AO572" s="99">
        <v>6</v>
      </c>
      <c r="AP572" s="100" t="s">
        <v>312</v>
      </c>
      <c r="AQ572" s="101" t="s">
        <v>313</v>
      </c>
      <c r="AR572" s="102">
        <v>29171375</v>
      </c>
      <c r="AS572" s="104">
        <v>445</v>
      </c>
      <c r="AT572" s="103">
        <f>IFERROR(AS572/AS577,"-")</f>
        <v>0.46842105263157896</v>
      </c>
      <c r="AU572" s="105">
        <f t="shared" si="499"/>
        <v>65553.651685393255</v>
      </c>
      <c r="AV572" s="106">
        <f t="shared" si="544"/>
        <v>0.46209761163032192</v>
      </c>
      <c r="AW572" s="316"/>
      <c r="AX572" s="99">
        <v>6</v>
      </c>
      <c r="AY572" s="100" t="s">
        <v>300</v>
      </c>
      <c r="AZ572" s="101" t="s">
        <v>301</v>
      </c>
      <c r="BA572" s="102">
        <v>22190575</v>
      </c>
      <c r="BB572" s="104">
        <v>390</v>
      </c>
      <c r="BC572" s="103">
        <f>IFERROR(BB572/BB577,"-")</f>
        <v>0.49808429118773945</v>
      </c>
      <c r="BD572" s="105">
        <f t="shared" si="500"/>
        <v>56898.910256410258</v>
      </c>
      <c r="BE572" s="106">
        <f t="shared" si="545"/>
        <v>0.48872180451127817</v>
      </c>
      <c r="BF572" s="316"/>
      <c r="BG572" s="99">
        <v>6</v>
      </c>
      <c r="BH572" s="100" t="s">
        <v>428</v>
      </c>
      <c r="BI572" s="101" t="s">
        <v>429</v>
      </c>
      <c r="BJ572" s="102">
        <v>10164845</v>
      </c>
      <c r="BK572" s="104">
        <v>439</v>
      </c>
      <c r="BL572" s="103">
        <f>IFERROR(BK572/BK577,"-")</f>
        <v>0.54601990049751248</v>
      </c>
      <c r="BM572" s="105">
        <f t="shared" si="501"/>
        <v>23154.544419134396</v>
      </c>
      <c r="BN572" s="106">
        <f t="shared" si="546"/>
        <v>0.53212121212121211</v>
      </c>
      <c r="BO572" s="316"/>
      <c r="BP572" s="99">
        <v>6</v>
      </c>
      <c r="BQ572" s="100" t="s">
        <v>296</v>
      </c>
      <c r="BR572" s="101" t="s">
        <v>297</v>
      </c>
      <c r="BS572" s="102">
        <v>16723397</v>
      </c>
      <c r="BT572" s="104">
        <v>359</v>
      </c>
      <c r="BU572" s="103">
        <f>IFERROR(BT572/BT577,"-")</f>
        <v>0.53662182361733934</v>
      </c>
      <c r="BV572" s="105">
        <f t="shared" si="502"/>
        <v>46583.278551532036</v>
      </c>
      <c r="BW572" s="106">
        <f t="shared" si="547"/>
        <v>0.51878612716763006</v>
      </c>
      <c r="BX572" s="316"/>
      <c r="BY572" s="99">
        <v>6</v>
      </c>
      <c r="BZ572" s="100" t="s">
        <v>292</v>
      </c>
      <c r="CA572" s="101" t="s">
        <v>293</v>
      </c>
      <c r="CB572" s="102">
        <v>1232386150</v>
      </c>
      <c r="CC572" s="104">
        <v>8631</v>
      </c>
      <c r="CD572" s="103">
        <f>IFERROR(CC572/CC577,"-")</f>
        <v>0.45594294770206023</v>
      </c>
      <c r="CE572" s="105">
        <f t="shared" si="503"/>
        <v>142786.02131850307</v>
      </c>
      <c r="CF572" s="106">
        <f t="shared" si="548"/>
        <v>0.43250150330727599</v>
      </c>
    </row>
    <row r="573" spans="2:84" ht="13.5" customHeight="1">
      <c r="B573" s="319"/>
      <c r="C573" s="329"/>
      <c r="D573" s="316"/>
      <c r="E573" s="99">
        <v>7</v>
      </c>
      <c r="F573" s="121" t="s">
        <v>387</v>
      </c>
      <c r="G573" s="101" t="s">
        <v>388</v>
      </c>
      <c r="H573" s="102">
        <v>23146492</v>
      </c>
      <c r="I573" s="104">
        <v>5546</v>
      </c>
      <c r="J573" s="103">
        <f>IFERROR(I573/I577,"-")</f>
        <v>0.42783306333410476</v>
      </c>
      <c r="K573" s="105">
        <f t="shared" si="495"/>
        <v>4173.5470609448248</v>
      </c>
      <c r="L573" s="106">
        <f t="shared" si="540"/>
        <v>0.39893540497770102</v>
      </c>
      <c r="M573" s="316"/>
      <c r="N573" s="99">
        <v>7</v>
      </c>
      <c r="O573" s="121" t="s">
        <v>306</v>
      </c>
      <c r="P573" s="101" t="s">
        <v>307</v>
      </c>
      <c r="Q573" s="102">
        <v>13586214</v>
      </c>
      <c r="R573" s="104">
        <v>367</v>
      </c>
      <c r="S573" s="103">
        <f>IFERROR(R573/R577,"-")</f>
        <v>0.52881844380403453</v>
      </c>
      <c r="T573" s="105">
        <f t="shared" si="496"/>
        <v>37019.65667574932</v>
      </c>
      <c r="U573" s="106">
        <f t="shared" si="541"/>
        <v>0.52654232424677183</v>
      </c>
      <c r="V573" s="316"/>
      <c r="W573" s="99">
        <v>7</v>
      </c>
      <c r="X573" s="121" t="s">
        <v>306</v>
      </c>
      <c r="Y573" s="101" t="s">
        <v>307</v>
      </c>
      <c r="Z573" s="102">
        <v>15648918</v>
      </c>
      <c r="AA573" s="104">
        <v>435</v>
      </c>
      <c r="AB573" s="103">
        <f>IFERROR(AA573/AA577,"-")</f>
        <v>0.5259975816203144</v>
      </c>
      <c r="AC573" s="105">
        <f t="shared" si="497"/>
        <v>35974.524137931032</v>
      </c>
      <c r="AD573" s="106">
        <f t="shared" si="542"/>
        <v>0.52409638554216864</v>
      </c>
      <c r="AE573" s="316"/>
      <c r="AF573" s="99">
        <v>7</v>
      </c>
      <c r="AG573" s="121" t="s">
        <v>306</v>
      </c>
      <c r="AH573" s="101" t="s">
        <v>307</v>
      </c>
      <c r="AI573" s="102">
        <v>22133951</v>
      </c>
      <c r="AJ573" s="104">
        <v>565</v>
      </c>
      <c r="AK573" s="103">
        <f>IFERROR(AJ573/AJ577,"-")</f>
        <v>0.45564516129032256</v>
      </c>
      <c r="AL573" s="105">
        <f t="shared" si="498"/>
        <v>39175.134513274337</v>
      </c>
      <c r="AM573" s="106">
        <f t="shared" si="543"/>
        <v>0.45236188951160927</v>
      </c>
      <c r="AN573" s="316"/>
      <c r="AO573" s="99">
        <v>7</v>
      </c>
      <c r="AP573" s="121" t="s">
        <v>306</v>
      </c>
      <c r="AQ573" s="101" t="s">
        <v>307</v>
      </c>
      <c r="AR573" s="102">
        <v>14375692</v>
      </c>
      <c r="AS573" s="104">
        <v>398</v>
      </c>
      <c r="AT573" s="103">
        <f>IFERROR(AS573/AS577,"-")</f>
        <v>0.41894736842105262</v>
      </c>
      <c r="AU573" s="105">
        <f t="shared" si="499"/>
        <v>36119.829145728647</v>
      </c>
      <c r="AV573" s="106">
        <f t="shared" si="544"/>
        <v>0.41329179646936659</v>
      </c>
      <c r="AW573" s="316"/>
      <c r="AX573" s="99">
        <v>7</v>
      </c>
      <c r="AY573" s="121" t="s">
        <v>454</v>
      </c>
      <c r="AZ573" s="101" t="s">
        <v>455</v>
      </c>
      <c r="BA573" s="102">
        <v>11794439</v>
      </c>
      <c r="BB573" s="104">
        <v>389</v>
      </c>
      <c r="BC573" s="103">
        <f>IFERROR(BB573/BB577,"-")</f>
        <v>0.49680715197956576</v>
      </c>
      <c r="BD573" s="105">
        <f t="shared" si="500"/>
        <v>30319.894601542415</v>
      </c>
      <c r="BE573" s="106">
        <f t="shared" si="545"/>
        <v>0.487468671679198</v>
      </c>
      <c r="BF573" s="316"/>
      <c r="BG573" s="99">
        <v>7</v>
      </c>
      <c r="BH573" s="121" t="s">
        <v>300</v>
      </c>
      <c r="BI573" s="101" t="s">
        <v>301</v>
      </c>
      <c r="BJ573" s="102">
        <v>22031392</v>
      </c>
      <c r="BK573" s="104">
        <v>395</v>
      </c>
      <c r="BL573" s="103">
        <f>IFERROR(BK573/BK577,"-")</f>
        <v>0.49129353233830847</v>
      </c>
      <c r="BM573" s="105">
        <f t="shared" si="501"/>
        <v>55775.675949367091</v>
      </c>
      <c r="BN573" s="106">
        <f t="shared" si="546"/>
        <v>0.47878787878787876</v>
      </c>
      <c r="BO573" s="316"/>
      <c r="BP573" s="99">
        <v>7</v>
      </c>
      <c r="BQ573" s="121" t="s">
        <v>336</v>
      </c>
      <c r="BR573" s="101" t="s">
        <v>337</v>
      </c>
      <c r="BS573" s="102">
        <v>167156719</v>
      </c>
      <c r="BT573" s="104">
        <v>278</v>
      </c>
      <c r="BU573" s="103">
        <f>IFERROR(BT573/BT577,"-")</f>
        <v>0.41554559043348283</v>
      </c>
      <c r="BV573" s="105">
        <f t="shared" si="502"/>
        <v>601283.16187050357</v>
      </c>
      <c r="BW573" s="106">
        <f t="shared" si="547"/>
        <v>0.40173410404624277</v>
      </c>
      <c r="BX573" s="316"/>
      <c r="BY573" s="99">
        <v>7</v>
      </c>
      <c r="BZ573" s="121" t="s">
        <v>302</v>
      </c>
      <c r="CA573" s="101" t="s">
        <v>303</v>
      </c>
      <c r="CB573" s="102">
        <v>365304022</v>
      </c>
      <c r="CC573" s="104">
        <v>7712</v>
      </c>
      <c r="CD573" s="103">
        <f>IFERROR(CC573/CC577,"-")</f>
        <v>0.40739566825145274</v>
      </c>
      <c r="CE573" s="105">
        <f t="shared" si="503"/>
        <v>47368.260114107885</v>
      </c>
      <c r="CF573" s="106">
        <f t="shared" si="548"/>
        <v>0.38645019041892165</v>
      </c>
    </row>
    <row r="574" spans="2:84" ht="13.5" customHeight="1">
      <c r="B574" s="319"/>
      <c r="C574" s="329"/>
      <c r="D574" s="316"/>
      <c r="E574" s="99">
        <v>8</v>
      </c>
      <c r="F574" s="100" t="s">
        <v>292</v>
      </c>
      <c r="G574" s="101" t="s">
        <v>293</v>
      </c>
      <c r="H574" s="102">
        <v>592637371</v>
      </c>
      <c r="I574" s="104">
        <v>5083</v>
      </c>
      <c r="J574" s="103">
        <f>IFERROR(I574/I577,"-")</f>
        <v>0.39211602252564992</v>
      </c>
      <c r="K574" s="105">
        <f t="shared" si="495"/>
        <v>116592.04623253984</v>
      </c>
      <c r="L574" s="106">
        <f t="shared" si="540"/>
        <v>0.36563084448280825</v>
      </c>
      <c r="M574" s="316"/>
      <c r="N574" s="99">
        <v>8</v>
      </c>
      <c r="O574" s="100" t="s">
        <v>302</v>
      </c>
      <c r="P574" s="101" t="s">
        <v>303</v>
      </c>
      <c r="Q574" s="102">
        <v>18748900</v>
      </c>
      <c r="R574" s="104">
        <v>356</v>
      </c>
      <c r="S574" s="103">
        <f>IFERROR(R574/R577,"-")</f>
        <v>0.51296829971181557</v>
      </c>
      <c r="T574" s="105">
        <f t="shared" si="496"/>
        <v>52665.449438202246</v>
      </c>
      <c r="U574" s="106">
        <f t="shared" si="541"/>
        <v>0.51076040172166426</v>
      </c>
      <c r="V574" s="316"/>
      <c r="W574" s="99">
        <v>8</v>
      </c>
      <c r="X574" s="100" t="s">
        <v>308</v>
      </c>
      <c r="Y574" s="101" t="s">
        <v>309</v>
      </c>
      <c r="Z574" s="102">
        <v>37825778</v>
      </c>
      <c r="AA574" s="104">
        <v>412</v>
      </c>
      <c r="AB574" s="103">
        <f>IFERROR(AA574/AA577,"-")</f>
        <v>0.49818621523579204</v>
      </c>
      <c r="AC574" s="105">
        <f t="shared" si="497"/>
        <v>91810.140776699031</v>
      </c>
      <c r="AD574" s="106">
        <f t="shared" si="542"/>
        <v>0.4963855421686747</v>
      </c>
      <c r="AE574" s="316"/>
      <c r="AF574" s="99">
        <v>8</v>
      </c>
      <c r="AG574" s="100" t="s">
        <v>334</v>
      </c>
      <c r="AH574" s="101" t="s">
        <v>335</v>
      </c>
      <c r="AI574" s="102">
        <v>49887810</v>
      </c>
      <c r="AJ574" s="104">
        <v>459</v>
      </c>
      <c r="AK574" s="103">
        <f>IFERROR(AJ574/AJ577,"-")</f>
        <v>0.37016129032258066</v>
      </c>
      <c r="AL574" s="105">
        <f t="shared" si="498"/>
        <v>108688.03921568628</v>
      </c>
      <c r="AM574" s="106">
        <f t="shared" si="543"/>
        <v>0.36749399519615694</v>
      </c>
      <c r="AN574" s="316"/>
      <c r="AO574" s="99">
        <v>8</v>
      </c>
      <c r="AP574" s="100" t="s">
        <v>428</v>
      </c>
      <c r="AQ574" s="101" t="s">
        <v>429</v>
      </c>
      <c r="AR574" s="102">
        <v>7349602</v>
      </c>
      <c r="AS574" s="104">
        <v>397</v>
      </c>
      <c r="AT574" s="103">
        <f>IFERROR(AS574/AS577,"-")</f>
        <v>0.41789473684210526</v>
      </c>
      <c r="AU574" s="105">
        <f t="shared" si="499"/>
        <v>18512.85138539043</v>
      </c>
      <c r="AV574" s="106">
        <f t="shared" si="544"/>
        <v>0.41225337487019731</v>
      </c>
      <c r="AW574" s="316"/>
      <c r="AX574" s="99">
        <v>8</v>
      </c>
      <c r="AY574" s="100" t="s">
        <v>428</v>
      </c>
      <c r="AZ574" s="101" t="s">
        <v>429</v>
      </c>
      <c r="BA574" s="102">
        <v>10849361</v>
      </c>
      <c r="BB574" s="104">
        <v>382</v>
      </c>
      <c r="BC574" s="103">
        <f>IFERROR(BB574/BB577,"-")</f>
        <v>0.48786717752234993</v>
      </c>
      <c r="BD574" s="105">
        <f t="shared" si="500"/>
        <v>28401.468586387433</v>
      </c>
      <c r="BE574" s="106">
        <f t="shared" si="545"/>
        <v>0.47869674185463656</v>
      </c>
      <c r="BF574" s="316"/>
      <c r="BG574" s="99">
        <v>8</v>
      </c>
      <c r="BH574" s="100" t="s">
        <v>312</v>
      </c>
      <c r="BI574" s="101" t="s">
        <v>313</v>
      </c>
      <c r="BJ574" s="102">
        <v>35120326</v>
      </c>
      <c r="BK574" s="104">
        <v>383</v>
      </c>
      <c r="BL574" s="103">
        <f>IFERROR(BK574/BK577,"-")</f>
        <v>0.47636815920398012</v>
      </c>
      <c r="BM574" s="105">
        <f t="shared" si="501"/>
        <v>91697.97911227154</v>
      </c>
      <c r="BN574" s="106">
        <f t="shared" si="546"/>
        <v>0.46424242424242423</v>
      </c>
      <c r="BO574" s="316"/>
      <c r="BP574" s="99">
        <v>8</v>
      </c>
      <c r="BQ574" s="100" t="s">
        <v>338</v>
      </c>
      <c r="BR574" s="101" t="s">
        <v>339</v>
      </c>
      <c r="BS574" s="102">
        <v>11798515</v>
      </c>
      <c r="BT574" s="104">
        <v>278</v>
      </c>
      <c r="BU574" s="103">
        <f>IFERROR(BT574/BT577,"-")</f>
        <v>0.41554559043348283</v>
      </c>
      <c r="BV574" s="105">
        <f t="shared" si="502"/>
        <v>42440.701438848919</v>
      </c>
      <c r="BW574" s="106">
        <f t="shared" si="547"/>
        <v>0.40173410404624277</v>
      </c>
      <c r="BX574" s="316"/>
      <c r="BY574" s="99">
        <v>8</v>
      </c>
      <c r="BZ574" s="100" t="s">
        <v>312</v>
      </c>
      <c r="CA574" s="101" t="s">
        <v>313</v>
      </c>
      <c r="CB574" s="102">
        <v>409874975</v>
      </c>
      <c r="CC574" s="104">
        <v>7462</v>
      </c>
      <c r="CD574" s="103">
        <f>IFERROR(CC574/CC577,"-")</f>
        <v>0.39418911780242999</v>
      </c>
      <c r="CE574" s="105">
        <f t="shared" si="503"/>
        <v>54928.300053604929</v>
      </c>
      <c r="CF574" s="106">
        <f t="shared" si="548"/>
        <v>0.37392262978552815</v>
      </c>
    </row>
    <row r="575" spans="2:84" ht="13.5" customHeight="1">
      <c r="B575" s="319"/>
      <c r="C575" s="329"/>
      <c r="D575" s="316"/>
      <c r="E575" s="99">
        <v>9</v>
      </c>
      <c r="F575" s="100" t="s">
        <v>312</v>
      </c>
      <c r="G575" s="101" t="s">
        <v>313</v>
      </c>
      <c r="H575" s="102">
        <v>182402576</v>
      </c>
      <c r="I575" s="104">
        <v>4563</v>
      </c>
      <c r="J575" s="103">
        <f>IFERROR(I575/I577,"-")</f>
        <v>0.35200185142328166</v>
      </c>
      <c r="K575" s="105">
        <f t="shared" si="495"/>
        <v>39974.26605303528</v>
      </c>
      <c r="L575" s="106">
        <f t="shared" si="540"/>
        <v>0.32822615451014242</v>
      </c>
      <c r="M575" s="316"/>
      <c r="N575" s="99">
        <v>9</v>
      </c>
      <c r="O575" s="100" t="s">
        <v>387</v>
      </c>
      <c r="P575" s="101" t="s">
        <v>388</v>
      </c>
      <c r="Q575" s="102">
        <v>1422950</v>
      </c>
      <c r="R575" s="104">
        <v>335</v>
      </c>
      <c r="S575" s="103">
        <f>IFERROR(R575/R577,"-")</f>
        <v>0.48270893371757922</v>
      </c>
      <c r="T575" s="105">
        <f t="shared" si="496"/>
        <v>4247.6119402985078</v>
      </c>
      <c r="U575" s="106">
        <f t="shared" si="541"/>
        <v>0.48063127690100432</v>
      </c>
      <c r="V575" s="316"/>
      <c r="W575" s="99">
        <v>9</v>
      </c>
      <c r="X575" s="100" t="s">
        <v>324</v>
      </c>
      <c r="Y575" s="101" t="s">
        <v>556</v>
      </c>
      <c r="Z575" s="102">
        <v>22048473</v>
      </c>
      <c r="AA575" s="104">
        <v>405</v>
      </c>
      <c r="AB575" s="103">
        <f>IFERROR(AA575/AA577,"-")</f>
        <v>0.48972188633615477</v>
      </c>
      <c r="AC575" s="105">
        <f t="shared" si="497"/>
        <v>54440.674074074072</v>
      </c>
      <c r="AD575" s="106">
        <f t="shared" si="542"/>
        <v>0.48795180722891568</v>
      </c>
      <c r="AE575" s="316"/>
      <c r="AF575" s="99">
        <v>9</v>
      </c>
      <c r="AG575" s="100" t="s">
        <v>381</v>
      </c>
      <c r="AH575" s="101" t="s">
        <v>382</v>
      </c>
      <c r="AI575" s="102">
        <v>10235492</v>
      </c>
      <c r="AJ575" s="104">
        <v>438</v>
      </c>
      <c r="AK575" s="103">
        <f>IFERROR(AJ575/AJ577,"-")</f>
        <v>0.35322580645161289</v>
      </c>
      <c r="AL575" s="105">
        <f t="shared" si="498"/>
        <v>23368.703196347033</v>
      </c>
      <c r="AM575" s="106">
        <f t="shared" si="543"/>
        <v>0.35068054443554841</v>
      </c>
      <c r="AN575" s="316"/>
      <c r="AO575" s="99">
        <v>9</v>
      </c>
      <c r="AP575" s="100" t="s">
        <v>454</v>
      </c>
      <c r="AQ575" s="101" t="s">
        <v>455</v>
      </c>
      <c r="AR575" s="102">
        <v>7348146</v>
      </c>
      <c r="AS575" s="104">
        <v>391</v>
      </c>
      <c r="AT575" s="103">
        <f>IFERROR(AS575/AS577,"-")</f>
        <v>0.41157894736842104</v>
      </c>
      <c r="AU575" s="105">
        <f t="shared" si="499"/>
        <v>18793.212276214832</v>
      </c>
      <c r="AV575" s="106">
        <f t="shared" si="544"/>
        <v>0.40602284527518173</v>
      </c>
      <c r="AW575" s="316"/>
      <c r="AX575" s="99">
        <v>9</v>
      </c>
      <c r="AY575" s="100" t="s">
        <v>338</v>
      </c>
      <c r="AZ575" s="101" t="s">
        <v>339</v>
      </c>
      <c r="BA575" s="102">
        <v>31161912</v>
      </c>
      <c r="BB575" s="104">
        <v>345</v>
      </c>
      <c r="BC575" s="103">
        <f>IFERROR(BB575/BB577,"-")</f>
        <v>0.44061302681992337</v>
      </c>
      <c r="BD575" s="105">
        <f t="shared" si="500"/>
        <v>90324.382608695654</v>
      </c>
      <c r="BE575" s="106">
        <f t="shared" si="545"/>
        <v>0.43233082706766918</v>
      </c>
      <c r="BF575" s="316"/>
      <c r="BG575" s="99">
        <v>9</v>
      </c>
      <c r="BH575" s="100" t="s">
        <v>338</v>
      </c>
      <c r="BI575" s="101" t="s">
        <v>339</v>
      </c>
      <c r="BJ575" s="102">
        <v>36420145</v>
      </c>
      <c r="BK575" s="104">
        <v>363</v>
      </c>
      <c r="BL575" s="103">
        <f>IFERROR(BK575/BK577,"-")</f>
        <v>0.45149253731343286</v>
      </c>
      <c r="BM575" s="105">
        <f t="shared" si="501"/>
        <v>100330.97796143251</v>
      </c>
      <c r="BN575" s="106">
        <f t="shared" si="546"/>
        <v>0.44</v>
      </c>
      <c r="BO575" s="316"/>
      <c r="BP575" s="99">
        <v>9</v>
      </c>
      <c r="BQ575" s="100" t="s">
        <v>300</v>
      </c>
      <c r="BR575" s="101" t="s">
        <v>301</v>
      </c>
      <c r="BS575" s="102">
        <v>19250693</v>
      </c>
      <c r="BT575" s="104">
        <v>275</v>
      </c>
      <c r="BU575" s="103">
        <f>IFERROR(BT575/BT577,"-")</f>
        <v>0.41106128550074739</v>
      </c>
      <c r="BV575" s="105">
        <f t="shared" si="502"/>
        <v>70002.52</v>
      </c>
      <c r="BW575" s="106">
        <f t="shared" si="547"/>
        <v>0.39739884393063585</v>
      </c>
      <c r="BX575" s="316"/>
      <c r="BY575" s="99">
        <v>9</v>
      </c>
      <c r="BZ575" s="100" t="s">
        <v>387</v>
      </c>
      <c r="CA575" s="101" t="s">
        <v>388</v>
      </c>
      <c r="CB575" s="102">
        <v>28782581</v>
      </c>
      <c r="CC575" s="104">
        <v>6982</v>
      </c>
      <c r="CD575" s="103">
        <f>IFERROR(CC575/CC577,"-")</f>
        <v>0.36883254094030637</v>
      </c>
      <c r="CE575" s="105">
        <f t="shared" si="503"/>
        <v>4122.3977370380981</v>
      </c>
      <c r="CF575" s="106">
        <f t="shared" si="548"/>
        <v>0.34986971336941269</v>
      </c>
    </row>
    <row r="576" spans="2:84" ht="13.5" customHeight="1">
      <c r="B576" s="319"/>
      <c r="C576" s="329"/>
      <c r="D576" s="316"/>
      <c r="E576" s="107">
        <v>10</v>
      </c>
      <c r="F576" s="122" t="s">
        <v>381</v>
      </c>
      <c r="G576" s="109" t="s">
        <v>382</v>
      </c>
      <c r="H576" s="110">
        <v>84979081</v>
      </c>
      <c r="I576" s="112">
        <v>4396</v>
      </c>
      <c r="J576" s="111">
        <f>IFERROR(I576/I577,"-")</f>
        <v>0.33911903108848263</v>
      </c>
      <c r="K576" s="113">
        <f t="shared" si="495"/>
        <v>19331.001137397634</v>
      </c>
      <c r="L576" s="114">
        <f t="shared" si="540"/>
        <v>0.31621349446122859</v>
      </c>
      <c r="M576" s="316"/>
      <c r="N576" s="107">
        <v>10</v>
      </c>
      <c r="O576" s="122" t="s">
        <v>316</v>
      </c>
      <c r="P576" s="109" t="s">
        <v>317</v>
      </c>
      <c r="Q576" s="110">
        <v>37450964</v>
      </c>
      <c r="R576" s="112">
        <v>324</v>
      </c>
      <c r="S576" s="111">
        <f>IFERROR(R576/R577,"-")</f>
        <v>0.4668587896253602</v>
      </c>
      <c r="T576" s="113">
        <f t="shared" si="496"/>
        <v>115589.3950617284</v>
      </c>
      <c r="U576" s="114">
        <f t="shared" si="541"/>
        <v>0.4648493543758967</v>
      </c>
      <c r="V576" s="316"/>
      <c r="W576" s="107">
        <v>10</v>
      </c>
      <c r="X576" s="122" t="s">
        <v>302</v>
      </c>
      <c r="Y576" s="109" t="s">
        <v>303</v>
      </c>
      <c r="Z576" s="110">
        <v>15938746</v>
      </c>
      <c r="AA576" s="112">
        <v>397</v>
      </c>
      <c r="AB576" s="111">
        <f>IFERROR(AA576/AA577,"-")</f>
        <v>0.48004836759371222</v>
      </c>
      <c r="AC576" s="113">
        <f t="shared" si="497"/>
        <v>40147.974811083121</v>
      </c>
      <c r="AD576" s="114">
        <f t="shared" si="542"/>
        <v>0.47831325301204819</v>
      </c>
      <c r="AE576" s="316"/>
      <c r="AF576" s="107">
        <v>10</v>
      </c>
      <c r="AG576" s="122" t="s">
        <v>308</v>
      </c>
      <c r="AH576" s="109" t="s">
        <v>309</v>
      </c>
      <c r="AI576" s="110">
        <v>38756218</v>
      </c>
      <c r="AJ576" s="112">
        <v>429</v>
      </c>
      <c r="AK576" s="111">
        <f>IFERROR(AJ576/AJ577,"-")</f>
        <v>0.34596774193548385</v>
      </c>
      <c r="AL576" s="113">
        <f t="shared" si="498"/>
        <v>90340.834498834505</v>
      </c>
      <c r="AM576" s="114">
        <f t="shared" si="543"/>
        <v>0.3434747798238591</v>
      </c>
      <c r="AN576" s="316"/>
      <c r="AO576" s="107">
        <v>10</v>
      </c>
      <c r="AP576" s="122" t="s">
        <v>353</v>
      </c>
      <c r="AQ576" s="109" t="s">
        <v>354</v>
      </c>
      <c r="AR576" s="110">
        <v>12512765</v>
      </c>
      <c r="AS576" s="112">
        <v>357</v>
      </c>
      <c r="AT576" s="111">
        <f>IFERROR(AS576/AS577,"-")</f>
        <v>0.37578947368421051</v>
      </c>
      <c r="AU576" s="113">
        <f t="shared" si="499"/>
        <v>35049.761904761908</v>
      </c>
      <c r="AV576" s="114">
        <f t="shared" si="544"/>
        <v>0.37071651090342678</v>
      </c>
      <c r="AW576" s="316"/>
      <c r="AX576" s="107">
        <v>10</v>
      </c>
      <c r="AY576" s="122" t="s">
        <v>322</v>
      </c>
      <c r="AZ576" s="109" t="s">
        <v>323</v>
      </c>
      <c r="BA576" s="110">
        <v>86551413</v>
      </c>
      <c r="BB576" s="112">
        <v>302</v>
      </c>
      <c r="BC576" s="111">
        <f>IFERROR(BB576/BB577,"-")</f>
        <v>0.38569604086845466</v>
      </c>
      <c r="BD576" s="113">
        <f t="shared" si="500"/>
        <v>286594.08278145693</v>
      </c>
      <c r="BE576" s="114">
        <f t="shared" si="545"/>
        <v>0.37844611528822053</v>
      </c>
      <c r="BF576" s="316"/>
      <c r="BG576" s="107">
        <v>10</v>
      </c>
      <c r="BH576" s="122" t="s">
        <v>353</v>
      </c>
      <c r="BI576" s="109" t="s">
        <v>354</v>
      </c>
      <c r="BJ576" s="110">
        <v>16071732</v>
      </c>
      <c r="BK576" s="112">
        <v>316</v>
      </c>
      <c r="BL576" s="111">
        <f>IFERROR(BK576/BK577,"-")</f>
        <v>0.39303482587064675</v>
      </c>
      <c r="BM576" s="113">
        <f t="shared" si="501"/>
        <v>50859.911392405062</v>
      </c>
      <c r="BN576" s="114">
        <f t="shared" si="546"/>
        <v>0.38303030303030305</v>
      </c>
      <c r="BO576" s="316"/>
      <c r="BP576" s="107">
        <v>10</v>
      </c>
      <c r="BQ576" s="122" t="s">
        <v>369</v>
      </c>
      <c r="BR576" s="109" t="s">
        <v>370</v>
      </c>
      <c r="BS576" s="110">
        <v>17502849</v>
      </c>
      <c r="BT576" s="112">
        <v>271</v>
      </c>
      <c r="BU576" s="111">
        <f>IFERROR(BT576/BT577,"-")</f>
        <v>0.40508221225710017</v>
      </c>
      <c r="BV576" s="113">
        <f t="shared" si="502"/>
        <v>64586.158671586716</v>
      </c>
      <c r="BW576" s="114">
        <f t="shared" si="547"/>
        <v>0.3916184971098266</v>
      </c>
      <c r="BX576" s="316"/>
      <c r="BY576" s="107">
        <v>10</v>
      </c>
      <c r="BZ576" s="122" t="s">
        <v>381</v>
      </c>
      <c r="CA576" s="109" t="s">
        <v>382</v>
      </c>
      <c r="CB576" s="110">
        <v>132944115</v>
      </c>
      <c r="CC576" s="112">
        <v>6502</v>
      </c>
      <c r="CD576" s="111">
        <f>IFERROR(CC576/CC577,"-")</f>
        <v>0.34347596407818276</v>
      </c>
      <c r="CE576" s="113">
        <f t="shared" si="503"/>
        <v>20446.649492463857</v>
      </c>
      <c r="CF576" s="114">
        <f t="shared" si="548"/>
        <v>0.32581679695329724</v>
      </c>
    </row>
    <row r="577" spans="2:84" ht="13.5" customHeight="1">
      <c r="B577" s="321"/>
      <c r="C577" s="330"/>
      <c r="D577" s="317"/>
      <c r="E577" s="115" t="s">
        <v>192</v>
      </c>
      <c r="F577" s="116"/>
      <c r="G577" s="117"/>
      <c r="H577" s="211">
        <v>7511505670</v>
      </c>
      <c r="I577" s="119">
        <v>12963</v>
      </c>
      <c r="J577" s="118" t="s">
        <v>126</v>
      </c>
      <c r="K577" s="65">
        <f t="shared" si="495"/>
        <v>579457.35323613358</v>
      </c>
      <c r="L577" s="120">
        <f t="shared" si="540"/>
        <v>0.93245576176089773</v>
      </c>
      <c r="M577" s="317"/>
      <c r="N577" s="115" t="s">
        <v>192</v>
      </c>
      <c r="O577" s="116"/>
      <c r="P577" s="117"/>
      <c r="Q577" s="211">
        <v>634715600</v>
      </c>
      <c r="R577" s="119">
        <v>694</v>
      </c>
      <c r="S577" s="118" t="s">
        <v>126</v>
      </c>
      <c r="T577" s="65">
        <f t="shared" si="496"/>
        <v>914575.79250720458</v>
      </c>
      <c r="U577" s="120">
        <f t="shared" si="541"/>
        <v>0.99569583931133432</v>
      </c>
      <c r="V577" s="317"/>
      <c r="W577" s="115" t="s">
        <v>192</v>
      </c>
      <c r="X577" s="116"/>
      <c r="Y577" s="117"/>
      <c r="Z577" s="211">
        <v>998722060</v>
      </c>
      <c r="AA577" s="119">
        <v>827</v>
      </c>
      <c r="AB577" s="118" t="s">
        <v>126</v>
      </c>
      <c r="AC577" s="65">
        <f t="shared" si="497"/>
        <v>1207644.5707376059</v>
      </c>
      <c r="AD577" s="120">
        <f t="shared" si="542"/>
        <v>0.9963855421686747</v>
      </c>
      <c r="AE577" s="317"/>
      <c r="AF577" s="115" t="s">
        <v>192</v>
      </c>
      <c r="AG577" s="116"/>
      <c r="AH577" s="117"/>
      <c r="AI577" s="211">
        <v>1256844780</v>
      </c>
      <c r="AJ577" s="119">
        <v>1240</v>
      </c>
      <c r="AK577" s="118" t="s">
        <v>126</v>
      </c>
      <c r="AL577" s="65">
        <f t="shared" si="498"/>
        <v>1013584.5</v>
      </c>
      <c r="AM577" s="120">
        <f t="shared" si="543"/>
        <v>0.99279423538831069</v>
      </c>
      <c r="AN577" s="317"/>
      <c r="AO577" s="115" t="s">
        <v>192</v>
      </c>
      <c r="AP577" s="116"/>
      <c r="AQ577" s="117"/>
      <c r="AR577" s="211">
        <v>1348139800</v>
      </c>
      <c r="AS577" s="119">
        <v>950</v>
      </c>
      <c r="AT577" s="118" t="s">
        <v>126</v>
      </c>
      <c r="AU577" s="65">
        <f t="shared" si="499"/>
        <v>1419094.5263157894</v>
      </c>
      <c r="AV577" s="120">
        <f t="shared" si="544"/>
        <v>0.98650051921079962</v>
      </c>
      <c r="AW577" s="317"/>
      <c r="AX577" s="115" t="s">
        <v>192</v>
      </c>
      <c r="AY577" s="116"/>
      <c r="AZ577" s="117"/>
      <c r="BA577" s="211">
        <v>1298442100</v>
      </c>
      <c r="BB577" s="119">
        <v>783</v>
      </c>
      <c r="BC577" s="118" t="s">
        <v>126</v>
      </c>
      <c r="BD577" s="65">
        <f t="shared" si="500"/>
        <v>1658291.3154533843</v>
      </c>
      <c r="BE577" s="120">
        <f t="shared" si="545"/>
        <v>0.98120300751879697</v>
      </c>
      <c r="BF577" s="317"/>
      <c r="BG577" s="115" t="s">
        <v>192</v>
      </c>
      <c r="BH577" s="116"/>
      <c r="BI577" s="117"/>
      <c r="BJ577" s="211">
        <v>1585740580</v>
      </c>
      <c r="BK577" s="119">
        <v>804</v>
      </c>
      <c r="BL577" s="118" t="s">
        <v>126</v>
      </c>
      <c r="BM577" s="65">
        <f t="shared" si="501"/>
        <v>1972314.1542288556</v>
      </c>
      <c r="BN577" s="120">
        <f t="shared" si="546"/>
        <v>0.97454545454545449</v>
      </c>
      <c r="BO577" s="317"/>
      <c r="BP577" s="115" t="s">
        <v>192</v>
      </c>
      <c r="BQ577" s="116"/>
      <c r="BR577" s="117"/>
      <c r="BS577" s="211">
        <v>1526831000</v>
      </c>
      <c r="BT577" s="119">
        <v>669</v>
      </c>
      <c r="BU577" s="118" t="s">
        <v>126</v>
      </c>
      <c r="BV577" s="65">
        <f t="shared" si="502"/>
        <v>2282258.5949177877</v>
      </c>
      <c r="BW577" s="120">
        <f t="shared" si="547"/>
        <v>0.9667630057803468</v>
      </c>
      <c r="BX577" s="317"/>
      <c r="BY577" s="115" t="s">
        <v>192</v>
      </c>
      <c r="BZ577" s="116"/>
      <c r="CA577" s="117"/>
      <c r="CB577" s="211">
        <v>16160941590</v>
      </c>
      <c r="CC577" s="119">
        <v>18930</v>
      </c>
      <c r="CD577" s="118" t="s">
        <v>126</v>
      </c>
      <c r="CE577" s="65">
        <f t="shared" si="503"/>
        <v>853721.16164817754</v>
      </c>
      <c r="CF577" s="120">
        <f t="shared" si="548"/>
        <v>0.94858689116055317</v>
      </c>
    </row>
    <row r="578" spans="2:84" ht="13.5" customHeight="1">
      <c r="B578" s="318">
        <v>53</v>
      </c>
      <c r="C578" s="328" t="s">
        <v>23</v>
      </c>
      <c r="D578" s="320">
        <f>CK58</f>
        <v>7160</v>
      </c>
      <c r="E578" s="91">
        <v>1</v>
      </c>
      <c r="F578" s="92" t="s">
        <v>296</v>
      </c>
      <c r="G578" s="93" t="s">
        <v>297</v>
      </c>
      <c r="H578" s="94">
        <v>210978864</v>
      </c>
      <c r="I578" s="96">
        <v>4710</v>
      </c>
      <c r="J578" s="95">
        <f>IFERROR(I578/I588,"-")</f>
        <v>0.70604107330235344</v>
      </c>
      <c r="K578" s="97">
        <f t="shared" si="495"/>
        <v>44793.814012738854</v>
      </c>
      <c r="L578" s="98">
        <f t="shared" ref="L578:L588" si="549">IFERROR(I578/$CK$58,0)</f>
        <v>0.65782122905027929</v>
      </c>
      <c r="M578" s="320">
        <f>CL58</f>
        <v>603</v>
      </c>
      <c r="N578" s="91">
        <v>1</v>
      </c>
      <c r="O578" s="92" t="s">
        <v>296</v>
      </c>
      <c r="P578" s="93" t="s">
        <v>297</v>
      </c>
      <c r="Q578" s="94">
        <v>23499971</v>
      </c>
      <c r="R578" s="96">
        <v>489</v>
      </c>
      <c r="S578" s="95">
        <f>IFERROR(R578/R588,"-")</f>
        <v>0.81636060100166941</v>
      </c>
      <c r="T578" s="97">
        <f t="shared" si="496"/>
        <v>48057.200408997953</v>
      </c>
      <c r="U578" s="98">
        <f t="shared" ref="U578:U588" si="550">IFERROR(R578/$CL$58,0)</f>
        <v>0.81094527363184077</v>
      </c>
      <c r="V578" s="320">
        <f>CM58</f>
        <v>425</v>
      </c>
      <c r="W578" s="91">
        <v>1</v>
      </c>
      <c r="X578" s="92" t="s">
        <v>296</v>
      </c>
      <c r="Y578" s="93" t="s">
        <v>297</v>
      </c>
      <c r="Z578" s="94">
        <v>16561887</v>
      </c>
      <c r="AA578" s="96">
        <v>345</v>
      </c>
      <c r="AB578" s="95">
        <f>IFERROR(AA578/AA588,"-")</f>
        <v>0.81367924528301883</v>
      </c>
      <c r="AC578" s="97">
        <f t="shared" si="497"/>
        <v>48005.46956521739</v>
      </c>
      <c r="AD578" s="98">
        <f t="shared" ref="AD578:AD588" si="551">IFERROR(AA578/$CM$58,0)</f>
        <v>0.81176470588235294</v>
      </c>
      <c r="AE578" s="320">
        <f>CN58</f>
        <v>926</v>
      </c>
      <c r="AF578" s="91">
        <v>1</v>
      </c>
      <c r="AG578" s="92" t="s">
        <v>296</v>
      </c>
      <c r="AH578" s="93" t="s">
        <v>297</v>
      </c>
      <c r="AI578" s="94">
        <v>33530808</v>
      </c>
      <c r="AJ578" s="96">
        <v>706</v>
      </c>
      <c r="AK578" s="95">
        <f>IFERROR(AJ578/AJ588,"-")</f>
        <v>0.76822633297062026</v>
      </c>
      <c r="AL578" s="97">
        <f t="shared" si="498"/>
        <v>47494.062322946178</v>
      </c>
      <c r="AM578" s="98">
        <f t="shared" ref="AM578:AM588" si="552">IFERROR(AJ578/$CN$58,0)</f>
        <v>0.76241900647948169</v>
      </c>
      <c r="AN578" s="320">
        <f>CO58</f>
        <v>552</v>
      </c>
      <c r="AO578" s="91">
        <v>1</v>
      </c>
      <c r="AP578" s="92" t="s">
        <v>296</v>
      </c>
      <c r="AQ578" s="93" t="s">
        <v>297</v>
      </c>
      <c r="AR578" s="94">
        <v>19540022</v>
      </c>
      <c r="AS578" s="96">
        <v>446</v>
      </c>
      <c r="AT578" s="95">
        <f>IFERROR(AS578/AS588,"-")</f>
        <v>0.81386861313868608</v>
      </c>
      <c r="AU578" s="97">
        <f t="shared" si="499"/>
        <v>43811.708520179374</v>
      </c>
      <c r="AV578" s="98">
        <f t="shared" ref="AV578:AV588" si="553">IFERROR(AS578/$CO$58,0)</f>
        <v>0.80797101449275366</v>
      </c>
      <c r="AW578" s="320">
        <f>CP58</f>
        <v>395</v>
      </c>
      <c r="AX578" s="91">
        <v>1</v>
      </c>
      <c r="AY578" s="92" t="s">
        <v>298</v>
      </c>
      <c r="AZ578" s="93" t="s">
        <v>299</v>
      </c>
      <c r="BA578" s="94">
        <v>21677992</v>
      </c>
      <c r="BB578" s="96">
        <v>308</v>
      </c>
      <c r="BC578" s="95">
        <f>IFERROR(BB578/BB588,"-")</f>
        <v>0.78974358974358971</v>
      </c>
      <c r="BD578" s="97">
        <f t="shared" si="500"/>
        <v>70383.090909090912</v>
      </c>
      <c r="BE578" s="98">
        <f t="shared" ref="BE578:BE588" si="554">IFERROR(BB578/$CP$58,0)</f>
        <v>0.77974683544303802</v>
      </c>
      <c r="BF578" s="320">
        <f>CQ58</f>
        <v>617</v>
      </c>
      <c r="BG578" s="91">
        <v>1</v>
      </c>
      <c r="BH578" s="92" t="s">
        <v>298</v>
      </c>
      <c r="BI578" s="93" t="s">
        <v>299</v>
      </c>
      <c r="BJ578" s="94">
        <v>60734371</v>
      </c>
      <c r="BK578" s="96">
        <v>523</v>
      </c>
      <c r="BL578" s="95">
        <f>IFERROR(BK578/BK588,"-")</f>
        <v>0.86589403973509937</v>
      </c>
      <c r="BM578" s="97">
        <f t="shared" si="501"/>
        <v>116126.90439770554</v>
      </c>
      <c r="BN578" s="98">
        <f t="shared" ref="BN578:BN588" si="555">IFERROR(BK578/$CQ$58,0)</f>
        <v>0.8476499189627229</v>
      </c>
      <c r="BO578" s="320">
        <f>CR58</f>
        <v>431</v>
      </c>
      <c r="BP578" s="91">
        <v>1</v>
      </c>
      <c r="BQ578" s="92" t="s">
        <v>298</v>
      </c>
      <c r="BR578" s="93" t="s">
        <v>299</v>
      </c>
      <c r="BS578" s="94">
        <v>42914176</v>
      </c>
      <c r="BT578" s="96">
        <v>361</v>
      </c>
      <c r="BU578" s="95">
        <f>IFERROR(BT578/BT588,"-")</f>
        <v>0.85141509433962259</v>
      </c>
      <c r="BV578" s="97">
        <f t="shared" si="502"/>
        <v>118875.83379501385</v>
      </c>
      <c r="BW578" s="98">
        <f t="shared" ref="BW578:BW588" si="556">IFERROR(BT578/$CR$58,0)</f>
        <v>0.83758700696055688</v>
      </c>
      <c r="BX578" s="320">
        <f>CS58</f>
        <v>11109</v>
      </c>
      <c r="BY578" s="91">
        <v>1</v>
      </c>
      <c r="BZ578" s="92" t="s">
        <v>296</v>
      </c>
      <c r="CA578" s="93" t="s">
        <v>297</v>
      </c>
      <c r="CB578" s="94">
        <v>351173576</v>
      </c>
      <c r="CC578" s="96">
        <v>7602</v>
      </c>
      <c r="CD578" s="95">
        <f>IFERROR(CC578/CC588,"-")</f>
        <v>0.71859343983363266</v>
      </c>
      <c r="CE578" s="97">
        <f t="shared" si="503"/>
        <v>46194.892922915024</v>
      </c>
      <c r="CF578" s="98">
        <f t="shared" ref="CF578:CF588" si="557">IFERROR(CC578/$CS$58,0)</f>
        <v>0.68431001890359167</v>
      </c>
    </row>
    <row r="579" spans="2:84" ht="13.5" customHeight="1">
      <c r="B579" s="319"/>
      <c r="C579" s="329"/>
      <c r="D579" s="316"/>
      <c r="E579" s="99">
        <v>2</v>
      </c>
      <c r="F579" s="100" t="s">
        <v>298</v>
      </c>
      <c r="G579" s="101" t="s">
        <v>299</v>
      </c>
      <c r="H579" s="102">
        <v>184290086</v>
      </c>
      <c r="I579" s="104">
        <v>3719</v>
      </c>
      <c r="J579" s="103">
        <f>IFERROR(I579/I588,"-")</f>
        <v>0.557487633038525</v>
      </c>
      <c r="K579" s="105">
        <f t="shared" si="495"/>
        <v>49553.666577036834</v>
      </c>
      <c r="L579" s="106">
        <f t="shared" si="549"/>
        <v>0.51941340782122902</v>
      </c>
      <c r="M579" s="316"/>
      <c r="N579" s="99">
        <v>2</v>
      </c>
      <c r="O579" s="100" t="s">
        <v>298</v>
      </c>
      <c r="P579" s="101" t="s">
        <v>299</v>
      </c>
      <c r="Q579" s="102">
        <v>21325257</v>
      </c>
      <c r="R579" s="104">
        <v>440</v>
      </c>
      <c r="S579" s="103">
        <f>IFERROR(R579/R588,"-")</f>
        <v>0.73455759599332215</v>
      </c>
      <c r="T579" s="105">
        <f t="shared" si="496"/>
        <v>48466.493181818179</v>
      </c>
      <c r="U579" s="106">
        <f t="shared" si="550"/>
        <v>0.72968490878938641</v>
      </c>
      <c r="V579" s="316"/>
      <c r="W579" s="99">
        <v>2</v>
      </c>
      <c r="X579" s="100" t="s">
        <v>298</v>
      </c>
      <c r="Y579" s="101" t="s">
        <v>299</v>
      </c>
      <c r="Z579" s="102">
        <v>20458558</v>
      </c>
      <c r="AA579" s="104">
        <v>340</v>
      </c>
      <c r="AB579" s="103">
        <f>IFERROR(AA579/AA588,"-")</f>
        <v>0.80188679245283023</v>
      </c>
      <c r="AC579" s="105">
        <f t="shared" si="497"/>
        <v>60172.229411764703</v>
      </c>
      <c r="AD579" s="106">
        <f t="shared" si="551"/>
        <v>0.8</v>
      </c>
      <c r="AE579" s="316"/>
      <c r="AF579" s="99">
        <v>2</v>
      </c>
      <c r="AG579" s="100" t="s">
        <v>298</v>
      </c>
      <c r="AH579" s="101" t="s">
        <v>299</v>
      </c>
      <c r="AI579" s="102">
        <v>39985102</v>
      </c>
      <c r="AJ579" s="104">
        <v>668</v>
      </c>
      <c r="AK579" s="103">
        <f>IFERROR(AJ579/AJ588,"-")</f>
        <v>0.72687704026115341</v>
      </c>
      <c r="AL579" s="105">
        <f t="shared" si="498"/>
        <v>59857.937125748504</v>
      </c>
      <c r="AM579" s="106">
        <f t="shared" si="552"/>
        <v>0.72138228941684668</v>
      </c>
      <c r="AN579" s="316"/>
      <c r="AO579" s="99">
        <v>2</v>
      </c>
      <c r="AP579" s="100" t="s">
        <v>298</v>
      </c>
      <c r="AQ579" s="101" t="s">
        <v>299</v>
      </c>
      <c r="AR579" s="102">
        <v>31600966</v>
      </c>
      <c r="AS579" s="104">
        <v>425</v>
      </c>
      <c r="AT579" s="103">
        <f>IFERROR(AS579/AS588,"-")</f>
        <v>0.77554744525547448</v>
      </c>
      <c r="AU579" s="105">
        <f t="shared" si="499"/>
        <v>74355.214117647061</v>
      </c>
      <c r="AV579" s="106">
        <f t="shared" si="553"/>
        <v>0.76992753623188404</v>
      </c>
      <c r="AW579" s="316"/>
      <c r="AX579" s="99">
        <v>2</v>
      </c>
      <c r="AY579" s="100" t="s">
        <v>296</v>
      </c>
      <c r="AZ579" s="101" t="s">
        <v>297</v>
      </c>
      <c r="BA579" s="102">
        <v>14845848</v>
      </c>
      <c r="BB579" s="104">
        <v>279</v>
      </c>
      <c r="BC579" s="103">
        <f>IFERROR(BB579/BB588,"-")</f>
        <v>0.7153846153846154</v>
      </c>
      <c r="BD579" s="105">
        <f t="shared" si="500"/>
        <v>53210.924731182793</v>
      </c>
      <c r="BE579" s="106">
        <f t="shared" si="554"/>
        <v>0.70632911392405062</v>
      </c>
      <c r="BF579" s="316"/>
      <c r="BG579" s="99">
        <v>2</v>
      </c>
      <c r="BH579" s="100" t="s">
        <v>296</v>
      </c>
      <c r="BI579" s="101" t="s">
        <v>297</v>
      </c>
      <c r="BJ579" s="102">
        <v>18869988</v>
      </c>
      <c r="BK579" s="104">
        <v>393</v>
      </c>
      <c r="BL579" s="103">
        <f>IFERROR(BK579/BK588,"-")</f>
        <v>0.65066225165562919</v>
      </c>
      <c r="BM579" s="105">
        <f t="shared" si="501"/>
        <v>48015.236641221374</v>
      </c>
      <c r="BN579" s="106">
        <f t="shared" si="555"/>
        <v>0.63695299837925445</v>
      </c>
      <c r="BO579" s="316"/>
      <c r="BP579" s="99">
        <v>2</v>
      </c>
      <c r="BQ579" s="100" t="s">
        <v>333</v>
      </c>
      <c r="BR579" s="101" t="s">
        <v>565</v>
      </c>
      <c r="BS579" s="102">
        <v>27179055</v>
      </c>
      <c r="BT579" s="104">
        <v>275</v>
      </c>
      <c r="BU579" s="103">
        <f>IFERROR(BT579/BT588,"-")</f>
        <v>0.64858490566037741</v>
      </c>
      <c r="BV579" s="105">
        <f t="shared" si="502"/>
        <v>98832.927272727276</v>
      </c>
      <c r="BW579" s="106">
        <f t="shared" si="556"/>
        <v>0.63805104408352664</v>
      </c>
      <c r="BX579" s="316"/>
      <c r="BY579" s="99">
        <v>2</v>
      </c>
      <c r="BZ579" s="100" t="s">
        <v>298</v>
      </c>
      <c r="CA579" s="101" t="s">
        <v>299</v>
      </c>
      <c r="CB579" s="102">
        <v>422986508</v>
      </c>
      <c r="CC579" s="104">
        <v>6784</v>
      </c>
      <c r="CD579" s="103">
        <f>IFERROR(CC579/CC588,"-")</f>
        <v>0.64127044144058987</v>
      </c>
      <c r="CE579" s="105">
        <f t="shared" si="503"/>
        <v>62350.605542452831</v>
      </c>
      <c r="CF579" s="106">
        <f t="shared" si="557"/>
        <v>0.61067602844540458</v>
      </c>
    </row>
    <row r="580" spans="2:84" ht="13.5" customHeight="1">
      <c r="B580" s="319"/>
      <c r="C580" s="329"/>
      <c r="D580" s="316"/>
      <c r="E580" s="99">
        <v>3</v>
      </c>
      <c r="F580" s="121" t="s">
        <v>300</v>
      </c>
      <c r="G580" s="101" t="s">
        <v>301</v>
      </c>
      <c r="H580" s="102">
        <v>188502347</v>
      </c>
      <c r="I580" s="104">
        <v>3624</v>
      </c>
      <c r="J580" s="103">
        <f>IFERROR(I580/I588,"-")</f>
        <v>0.54324688952181077</v>
      </c>
      <c r="K580" s="105">
        <f t="shared" si="495"/>
        <v>52014.996412803535</v>
      </c>
      <c r="L580" s="106">
        <f t="shared" si="549"/>
        <v>0.50614525139664801</v>
      </c>
      <c r="M580" s="316"/>
      <c r="N580" s="99">
        <v>3</v>
      </c>
      <c r="O580" s="121" t="s">
        <v>300</v>
      </c>
      <c r="P580" s="101" t="s">
        <v>301</v>
      </c>
      <c r="Q580" s="102">
        <v>20346474</v>
      </c>
      <c r="R580" s="104">
        <v>367</v>
      </c>
      <c r="S580" s="103">
        <f>IFERROR(R580/R588,"-")</f>
        <v>0.61268781302170283</v>
      </c>
      <c r="T580" s="105">
        <f t="shared" si="496"/>
        <v>55439.983651226161</v>
      </c>
      <c r="U580" s="106">
        <f t="shared" si="550"/>
        <v>0.60862354892205639</v>
      </c>
      <c r="V580" s="316"/>
      <c r="W580" s="99">
        <v>3</v>
      </c>
      <c r="X580" s="121" t="s">
        <v>300</v>
      </c>
      <c r="Y580" s="101" t="s">
        <v>301</v>
      </c>
      <c r="Z580" s="102">
        <v>12984844</v>
      </c>
      <c r="AA580" s="104">
        <v>282</v>
      </c>
      <c r="AB580" s="103">
        <f>IFERROR(AA580/AA588,"-")</f>
        <v>0.66509433962264153</v>
      </c>
      <c r="AC580" s="105">
        <f t="shared" si="497"/>
        <v>46045.546099290783</v>
      </c>
      <c r="AD580" s="106">
        <f t="shared" si="551"/>
        <v>0.66352941176470592</v>
      </c>
      <c r="AE580" s="316"/>
      <c r="AF580" s="99">
        <v>3</v>
      </c>
      <c r="AG580" s="121" t="s">
        <v>300</v>
      </c>
      <c r="AH580" s="101" t="s">
        <v>301</v>
      </c>
      <c r="AI580" s="102">
        <v>33468549</v>
      </c>
      <c r="AJ580" s="104">
        <v>575</v>
      </c>
      <c r="AK580" s="103">
        <f>IFERROR(AJ580/AJ588,"-")</f>
        <v>0.62568008705114253</v>
      </c>
      <c r="AL580" s="105">
        <f t="shared" si="498"/>
        <v>58206.172173913044</v>
      </c>
      <c r="AM580" s="106">
        <f t="shared" si="552"/>
        <v>0.62095032397408212</v>
      </c>
      <c r="AN580" s="316"/>
      <c r="AO580" s="99">
        <v>3</v>
      </c>
      <c r="AP580" s="121" t="s">
        <v>300</v>
      </c>
      <c r="AQ580" s="101" t="s">
        <v>301</v>
      </c>
      <c r="AR580" s="102">
        <v>19906383</v>
      </c>
      <c r="AS580" s="104">
        <v>340</v>
      </c>
      <c r="AT580" s="103">
        <f>IFERROR(AS580/AS588,"-")</f>
        <v>0.62043795620437958</v>
      </c>
      <c r="AU580" s="105">
        <f t="shared" si="499"/>
        <v>58548.185294117648</v>
      </c>
      <c r="AV580" s="106">
        <f t="shared" si="553"/>
        <v>0.61594202898550721</v>
      </c>
      <c r="AW580" s="316"/>
      <c r="AX580" s="99">
        <v>3</v>
      </c>
      <c r="AY580" s="121" t="s">
        <v>333</v>
      </c>
      <c r="AZ580" s="101" t="s">
        <v>565</v>
      </c>
      <c r="BA580" s="102">
        <v>9503774</v>
      </c>
      <c r="BB580" s="104">
        <v>236</v>
      </c>
      <c r="BC580" s="103">
        <f>IFERROR(BB580/BB588,"-")</f>
        <v>0.60512820512820509</v>
      </c>
      <c r="BD580" s="105">
        <f t="shared" si="500"/>
        <v>40270.228813559319</v>
      </c>
      <c r="BE580" s="106">
        <f t="shared" si="554"/>
        <v>0.59746835443037971</v>
      </c>
      <c r="BF580" s="316"/>
      <c r="BG580" s="99">
        <v>3</v>
      </c>
      <c r="BH580" s="121" t="s">
        <v>333</v>
      </c>
      <c r="BI580" s="101" t="s">
        <v>565</v>
      </c>
      <c r="BJ580" s="102">
        <v>30689942</v>
      </c>
      <c r="BK580" s="104">
        <v>378</v>
      </c>
      <c r="BL580" s="103">
        <f>IFERROR(BK580/BK588,"-")</f>
        <v>0.6258278145695364</v>
      </c>
      <c r="BM580" s="105">
        <f t="shared" si="501"/>
        <v>81190.322751322747</v>
      </c>
      <c r="BN580" s="106">
        <f t="shared" si="555"/>
        <v>0.61264181523500816</v>
      </c>
      <c r="BO580" s="316"/>
      <c r="BP580" s="99">
        <v>3</v>
      </c>
      <c r="BQ580" s="121" t="s">
        <v>296</v>
      </c>
      <c r="BR580" s="101" t="s">
        <v>297</v>
      </c>
      <c r="BS580" s="102">
        <v>13346188</v>
      </c>
      <c r="BT580" s="104">
        <v>234</v>
      </c>
      <c r="BU580" s="103">
        <f>IFERROR(BT580/BT588,"-")</f>
        <v>0.55188679245283023</v>
      </c>
      <c r="BV580" s="105">
        <f t="shared" si="502"/>
        <v>57034.991452991453</v>
      </c>
      <c r="BW580" s="106">
        <f t="shared" si="556"/>
        <v>0.54292343387470998</v>
      </c>
      <c r="BX580" s="316"/>
      <c r="BY580" s="99">
        <v>3</v>
      </c>
      <c r="BZ580" s="121" t="s">
        <v>300</v>
      </c>
      <c r="CA580" s="101" t="s">
        <v>301</v>
      </c>
      <c r="CB580" s="102">
        <v>316889787</v>
      </c>
      <c r="CC580" s="104">
        <v>5871</v>
      </c>
      <c r="CD580" s="103">
        <f>IFERROR(CC580/CC588,"-")</f>
        <v>0.55496738822194913</v>
      </c>
      <c r="CE580" s="105">
        <f t="shared" si="503"/>
        <v>53975.436382217682</v>
      </c>
      <c r="CF580" s="106">
        <f t="shared" si="557"/>
        <v>0.52849041317850387</v>
      </c>
    </row>
    <row r="581" spans="2:84" ht="13.5" customHeight="1">
      <c r="B581" s="319"/>
      <c r="C581" s="329"/>
      <c r="D581" s="316"/>
      <c r="E581" s="99">
        <v>4</v>
      </c>
      <c r="F581" s="100" t="s">
        <v>302</v>
      </c>
      <c r="G581" s="101" t="s">
        <v>303</v>
      </c>
      <c r="H581" s="102">
        <v>153827810</v>
      </c>
      <c r="I581" s="104">
        <v>3339</v>
      </c>
      <c r="J581" s="103">
        <f>IFERROR(I581/I588,"-")</f>
        <v>0.50052465897166842</v>
      </c>
      <c r="K581" s="105">
        <f t="shared" si="495"/>
        <v>46070.023959269245</v>
      </c>
      <c r="L581" s="106">
        <f t="shared" si="549"/>
        <v>0.46634078212290503</v>
      </c>
      <c r="M581" s="316"/>
      <c r="N581" s="99">
        <v>4</v>
      </c>
      <c r="O581" s="100" t="s">
        <v>312</v>
      </c>
      <c r="P581" s="101" t="s">
        <v>313</v>
      </c>
      <c r="Q581" s="102">
        <v>14276735</v>
      </c>
      <c r="R581" s="104">
        <v>363</v>
      </c>
      <c r="S581" s="103">
        <f>IFERROR(R581/R588,"-")</f>
        <v>0.60601001669449084</v>
      </c>
      <c r="T581" s="105">
        <f t="shared" si="496"/>
        <v>39329.848484848488</v>
      </c>
      <c r="U581" s="106">
        <f t="shared" si="550"/>
        <v>0.60199004975124382</v>
      </c>
      <c r="V581" s="316"/>
      <c r="W581" s="99">
        <v>4</v>
      </c>
      <c r="X581" s="100" t="s">
        <v>333</v>
      </c>
      <c r="Y581" s="101" t="s">
        <v>565</v>
      </c>
      <c r="Z581" s="102">
        <v>6524069</v>
      </c>
      <c r="AA581" s="104">
        <v>271</v>
      </c>
      <c r="AB581" s="103">
        <f>IFERROR(AA581/AA588,"-")</f>
        <v>0.63915094339622647</v>
      </c>
      <c r="AC581" s="105">
        <f t="shared" si="497"/>
        <v>24074.055350553506</v>
      </c>
      <c r="AD581" s="106">
        <f t="shared" si="551"/>
        <v>0.63764705882352946</v>
      </c>
      <c r="AE581" s="316"/>
      <c r="AF581" s="99">
        <v>4</v>
      </c>
      <c r="AG581" s="100" t="s">
        <v>333</v>
      </c>
      <c r="AH581" s="101" t="s">
        <v>565</v>
      </c>
      <c r="AI581" s="102">
        <v>15138540</v>
      </c>
      <c r="AJ581" s="104">
        <v>531</v>
      </c>
      <c r="AK581" s="103">
        <f>IFERROR(AJ581/AJ588,"-")</f>
        <v>0.57780195865070727</v>
      </c>
      <c r="AL581" s="105">
        <f t="shared" si="498"/>
        <v>28509.491525423728</v>
      </c>
      <c r="AM581" s="106">
        <f t="shared" si="552"/>
        <v>0.57343412526997839</v>
      </c>
      <c r="AN581" s="316"/>
      <c r="AO581" s="99">
        <v>4</v>
      </c>
      <c r="AP581" s="100" t="s">
        <v>333</v>
      </c>
      <c r="AQ581" s="101" t="s">
        <v>565</v>
      </c>
      <c r="AR581" s="102">
        <v>13575517</v>
      </c>
      <c r="AS581" s="104">
        <v>326</v>
      </c>
      <c r="AT581" s="103">
        <f>IFERROR(AS581/AS588,"-")</f>
        <v>0.5948905109489051</v>
      </c>
      <c r="AU581" s="105">
        <f t="shared" si="499"/>
        <v>41642.690184049083</v>
      </c>
      <c r="AV581" s="106">
        <f t="shared" si="553"/>
        <v>0.59057971014492749</v>
      </c>
      <c r="AW581" s="316"/>
      <c r="AX581" s="99">
        <v>4</v>
      </c>
      <c r="AY581" s="100" t="s">
        <v>292</v>
      </c>
      <c r="AZ581" s="101" t="s">
        <v>293</v>
      </c>
      <c r="BA581" s="102">
        <v>39969674</v>
      </c>
      <c r="BB581" s="104">
        <v>216</v>
      </c>
      <c r="BC581" s="103">
        <f>IFERROR(BB581/BB588,"-")</f>
        <v>0.55384615384615388</v>
      </c>
      <c r="BD581" s="105">
        <f t="shared" si="500"/>
        <v>185044.78703703705</v>
      </c>
      <c r="BE581" s="106">
        <f t="shared" si="554"/>
        <v>0.54683544303797471</v>
      </c>
      <c r="BF581" s="316"/>
      <c r="BG581" s="99">
        <v>4</v>
      </c>
      <c r="BH581" s="100" t="s">
        <v>292</v>
      </c>
      <c r="BI581" s="101" t="s">
        <v>293</v>
      </c>
      <c r="BJ581" s="102">
        <v>74875706</v>
      </c>
      <c r="BK581" s="104">
        <v>353</v>
      </c>
      <c r="BL581" s="103">
        <f>IFERROR(BK581/BK588,"-")</f>
        <v>0.58443708609271527</v>
      </c>
      <c r="BM581" s="105">
        <f t="shared" si="501"/>
        <v>212112.48158640225</v>
      </c>
      <c r="BN581" s="106">
        <f t="shared" si="555"/>
        <v>0.57212317666126422</v>
      </c>
      <c r="BO581" s="316"/>
      <c r="BP581" s="99">
        <v>4</v>
      </c>
      <c r="BQ581" s="100" t="s">
        <v>454</v>
      </c>
      <c r="BR581" s="101" t="s">
        <v>455</v>
      </c>
      <c r="BS581" s="102">
        <v>18453497</v>
      </c>
      <c r="BT581" s="104">
        <v>233</v>
      </c>
      <c r="BU581" s="103">
        <f>IFERROR(BT581/BT588,"-")</f>
        <v>0.54952830188679247</v>
      </c>
      <c r="BV581" s="105">
        <f t="shared" si="502"/>
        <v>79199.557939914157</v>
      </c>
      <c r="BW581" s="106">
        <f t="shared" si="556"/>
        <v>0.54060324825986084</v>
      </c>
      <c r="BX581" s="316"/>
      <c r="BY581" s="99">
        <v>4</v>
      </c>
      <c r="BZ581" s="100" t="s">
        <v>333</v>
      </c>
      <c r="CA581" s="101" t="s">
        <v>565</v>
      </c>
      <c r="CB581" s="102">
        <v>175130447</v>
      </c>
      <c r="CC581" s="104">
        <v>5225</v>
      </c>
      <c r="CD581" s="103">
        <f>IFERROR(CC581/CC588,"-")</f>
        <v>0.49390301540788356</v>
      </c>
      <c r="CE581" s="105">
        <f t="shared" si="503"/>
        <v>33517.788899521533</v>
      </c>
      <c r="CF581" s="106">
        <f t="shared" si="557"/>
        <v>0.47033936447925107</v>
      </c>
    </row>
    <row r="582" spans="2:84" ht="13.5" customHeight="1">
      <c r="B582" s="319"/>
      <c r="C582" s="329"/>
      <c r="D582" s="316"/>
      <c r="E582" s="99">
        <v>5</v>
      </c>
      <c r="F582" s="100" t="s">
        <v>306</v>
      </c>
      <c r="G582" s="101" t="s">
        <v>307</v>
      </c>
      <c r="H582" s="102">
        <v>108536123</v>
      </c>
      <c r="I582" s="104">
        <v>3259</v>
      </c>
      <c r="J582" s="103">
        <f>IFERROR(I582/I588,"-")</f>
        <v>0.48853245390496175</v>
      </c>
      <c r="K582" s="105">
        <f t="shared" ref="K582:K645" si="558">IFERROR(H582/I582,"-")</f>
        <v>33303.505062902732</v>
      </c>
      <c r="L582" s="106">
        <f t="shared" si="549"/>
        <v>0.45516759776536314</v>
      </c>
      <c r="M582" s="316"/>
      <c r="N582" s="99">
        <v>5</v>
      </c>
      <c r="O582" s="100" t="s">
        <v>333</v>
      </c>
      <c r="P582" s="101" t="s">
        <v>565</v>
      </c>
      <c r="Q582" s="102">
        <v>8264548</v>
      </c>
      <c r="R582" s="104">
        <v>354</v>
      </c>
      <c r="S582" s="103">
        <f>IFERROR(R582/R588,"-")</f>
        <v>0.59098497495826374</v>
      </c>
      <c r="T582" s="105">
        <f t="shared" ref="T582:T645" si="559">IFERROR(Q582/R582,"-")</f>
        <v>23346.18079096045</v>
      </c>
      <c r="U582" s="106">
        <f t="shared" si="550"/>
        <v>0.58706467661691542</v>
      </c>
      <c r="V582" s="316"/>
      <c r="W582" s="99">
        <v>5</v>
      </c>
      <c r="X582" s="100" t="s">
        <v>312</v>
      </c>
      <c r="Y582" s="101" t="s">
        <v>313</v>
      </c>
      <c r="Z582" s="102">
        <v>11370170</v>
      </c>
      <c r="AA582" s="104">
        <v>260</v>
      </c>
      <c r="AB582" s="103">
        <f>IFERROR(AA582/AA588,"-")</f>
        <v>0.6132075471698113</v>
      </c>
      <c r="AC582" s="105">
        <f t="shared" ref="AC582:AC645" si="560">IFERROR(Z582/AA582,"-")</f>
        <v>43731.423076923078</v>
      </c>
      <c r="AD582" s="106">
        <f t="shared" si="551"/>
        <v>0.61176470588235299</v>
      </c>
      <c r="AE582" s="316"/>
      <c r="AF582" s="99">
        <v>5</v>
      </c>
      <c r="AG582" s="100" t="s">
        <v>292</v>
      </c>
      <c r="AH582" s="101" t="s">
        <v>293</v>
      </c>
      <c r="AI582" s="102">
        <v>79388376</v>
      </c>
      <c r="AJ582" s="104">
        <v>498</v>
      </c>
      <c r="AK582" s="103">
        <f>IFERROR(AJ582/AJ588,"-")</f>
        <v>0.54189336235038088</v>
      </c>
      <c r="AL582" s="105">
        <f t="shared" ref="AL582:AL645" si="561">IFERROR(AI582/AJ582,"-")</f>
        <v>159414.40963855421</v>
      </c>
      <c r="AM582" s="106">
        <f t="shared" si="552"/>
        <v>0.53779697624190059</v>
      </c>
      <c r="AN582" s="316"/>
      <c r="AO582" s="99">
        <v>5</v>
      </c>
      <c r="AP582" s="100" t="s">
        <v>292</v>
      </c>
      <c r="AQ582" s="101" t="s">
        <v>293</v>
      </c>
      <c r="AR582" s="102">
        <v>44446870</v>
      </c>
      <c r="AS582" s="104">
        <v>318</v>
      </c>
      <c r="AT582" s="103">
        <f>IFERROR(AS582/AS588,"-")</f>
        <v>0.58029197080291972</v>
      </c>
      <c r="AU582" s="105">
        <f t="shared" ref="AU582:AU645" si="562">IFERROR(AR582/AS582,"-")</f>
        <v>139770.03144654087</v>
      </c>
      <c r="AV582" s="106">
        <f t="shared" si="553"/>
        <v>0.57608695652173914</v>
      </c>
      <c r="AW582" s="316"/>
      <c r="AX582" s="99">
        <v>5</v>
      </c>
      <c r="AY582" s="100" t="s">
        <v>300</v>
      </c>
      <c r="AZ582" s="101" t="s">
        <v>301</v>
      </c>
      <c r="BA582" s="102">
        <v>11803154</v>
      </c>
      <c r="BB582" s="104">
        <v>209</v>
      </c>
      <c r="BC582" s="103">
        <f>IFERROR(BB582/BB588,"-")</f>
        <v>0.53589743589743588</v>
      </c>
      <c r="BD582" s="105">
        <f t="shared" ref="BD582:BD645" si="563">IFERROR(BA582/BB582,"-")</f>
        <v>56474.42105263158</v>
      </c>
      <c r="BE582" s="106">
        <f t="shared" si="554"/>
        <v>0.52911392405063296</v>
      </c>
      <c r="BF582" s="316"/>
      <c r="BG582" s="99">
        <v>5</v>
      </c>
      <c r="BH582" s="100" t="s">
        <v>338</v>
      </c>
      <c r="BI582" s="101" t="s">
        <v>339</v>
      </c>
      <c r="BJ582" s="102">
        <v>26504274</v>
      </c>
      <c r="BK582" s="104">
        <v>319</v>
      </c>
      <c r="BL582" s="103">
        <f>IFERROR(BK582/BK588,"-")</f>
        <v>0.52814569536423839</v>
      </c>
      <c r="BM582" s="105">
        <f t="shared" ref="BM582:BM645" si="564">IFERROR(BJ582/BK582,"-")</f>
        <v>83085.498432601875</v>
      </c>
      <c r="BN582" s="106">
        <f t="shared" si="555"/>
        <v>0.51701782820097242</v>
      </c>
      <c r="BO582" s="316"/>
      <c r="BP582" s="99">
        <v>5</v>
      </c>
      <c r="BQ582" s="100" t="s">
        <v>338</v>
      </c>
      <c r="BR582" s="101" t="s">
        <v>339</v>
      </c>
      <c r="BS582" s="102">
        <v>28604408</v>
      </c>
      <c r="BT582" s="104">
        <v>226</v>
      </c>
      <c r="BU582" s="103">
        <f>IFERROR(BT582/BT588,"-")</f>
        <v>0.53301886792452835</v>
      </c>
      <c r="BV582" s="105">
        <f t="shared" ref="BV582:BV645" si="565">IFERROR(BS582/BT582,"-")</f>
        <v>126568.17699115044</v>
      </c>
      <c r="BW582" s="106">
        <f t="shared" si="556"/>
        <v>0.52436194895591648</v>
      </c>
      <c r="BX582" s="316"/>
      <c r="BY582" s="99">
        <v>5</v>
      </c>
      <c r="BZ582" s="100" t="s">
        <v>302</v>
      </c>
      <c r="CA582" s="101" t="s">
        <v>303</v>
      </c>
      <c r="CB582" s="102">
        <v>219560919</v>
      </c>
      <c r="CC582" s="104">
        <v>4846</v>
      </c>
      <c r="CD582" s="103">
        <f>IFERROR(CC582/CC588,"-")</f>
        <v>0.45807732299839304</v>
      </c>
      <c r="CE582" s="105">
        <f t="shared" ref="CE582:CE645" si="566">IFERROR(CB582/CC582,"-")</f>
        <v>45307.659719356168</v>
      </c>
      <c r="CF582" s="106">
        <f t="shared" si="557"/>
        <v>0.43622288234764606</v>
      </c>
    </row>
    <row r="583" spans="2:84" ht="13.5" customHeight="1">
      <c r="B583" s="319"/>
      <c r="C583" s="329"/>
      <c r="D583" s="316"/>
      <c r="E583" s="99">
        <v>6</v>
      </c>
      <c r="F583" s="121" t="s">
        <v>387</v>
      </c>
      <c r="G583" s="101" t="s">
        <v>388</v>
      </c>
      <c r="H583" s="102">
        <v>11925318</v>
      </c>
      <c r="I583" s="104">
        <v>3068</v>
      </c>
      <c r="J583" s="103">
        <f>IFERROR(I583/I588,"-")</f>
        <v>0.45990106430819966</v>
      </c>
      <c r="K583" s="105">
        <f t="shared" si="558"/>
        <v>3887.0006518904825</v>
      </c>
      <c r="L583" s="106">
        <f t="shared" si="549"/>
        <v>0.42849162011173186</v>
      </c>
      <c r="M583" s="316"/>
      <c r="N583" s="99">
        <v>6</v>
      </c>
      <c r="O583" s="121" t="s">
        <v>302</v>
      </c>
      <c r="P583" s="101" t="s">
        <v>303</v>
      </c>
      <c r="Q583" s="102">
        <v>13893720</v>
      </c>
      <c r="R583" s="104">
        <v>342</v>
      </c>
      <c r="S583" s="103">
        <f>IFERROR(R583/R588,"-")</f>
        <v>0.57095158597662776</v>
      </c>
      <c r="T583" s="105">
        <f t="shared" si="559"/>
        <v>40624.912280701756</v>
      </c>
      <c r="U583" s="106">
        <f t="shared" si="550"/>
        <v>0.56716417910447758</v>
      </c>
      <c r="V583" s="316"/>
      <c r="W583" s="99">
        <v>6</v>
      </c>
      <c r="X583" s="121" t="s">
        <v>302</v>
      </c>
      <c r="Y583" s="101" t="s">
        <v>303</v>
      </c>
      <c r="Z583" s="102">
        <v>12886355</v>
      </c>
      <c r="AA583" s="104">
        <v>243</v>
      </c>
      <c r="AB583" s="103">
        <f>IFERROR(AA583/AA588,"-")</f>
        <v>0.57311320754716977</v>
      </c>
      <c r="AC583" s="105">
        <f t="shared" si="560"/>
        <v>53030.267489711936</v>
      </c>
      <c r="AD583" s="106">
        <f t="shared" si="551"/>
        <v>0.57176470588235295</v>
      </c>
      <c r="AE583" s="316"/>
      <c r="AF583" s="99">
        <v>6</v>
      </c>
      <c r="AG583" s="121" t="s">
        <v>312</v>
      </c>
      <c r="AH583" s="101" t="s">
        <v>313</v>
      </c>
      <c r="AI583" s="102">
        <v>32246743</v>
      </c>
      <c r="AJ583" s="104">
        <v>476</v>
      </c>
      <c r="AK583" s="103">
        <f>IFERROR(AJ583/AJ588,"-")</f>
        <v>0.51795429815016325</v>
      </c>
      <c r="AL583" s="105">
        <f t="shared" si="561"/>
        <v>67745.258403361338</v>
      </c>
      <c r="AM583" s="106">
        <f t="shared" si="552"/>
        <v>0.51403887688984884</v>
      </c>
      <c r="AN583" s="316"/>
      <c r="AO583" s="99">
        <v>6</v>
      </c>
      <c r="AP583" s="121" t="s">
        <v>312</v>
      </c>
      <c r="AQ583" s="101" t="s">
        <v>313</v>
      </c>
      <c r="AR583" s="102">
        <v>20555752</v>
      </c>
      <c r="AS583" s="104">
        <v>277</v>
      </c>
      <c r="AT583" s="103">
        <f>IFERROR(AS583/AS588,"-")</f>
        <v>0.50547445255474455</v>
      </c>
      <c r="AU583" s="105">
        <f t="shared" si="562"/>
        <v>74208.49097472924</v>
      </c>
      <c r="AV583" s="106">
        <f t="shared" si="553"/>
        <v>0.50181159420289856</v>
      </c>
      <c r="AW583" s="316"/>
      <c r="AX583" s="99">
        <v>6</v>
      </c>
      <c r="AY583" s="121" t="s">
        <v>312</v>
      </c>
      <c r="AZ583" s="101" t="s">
        <v>313</v>
      </c>
      <c r="BA583" s="102">
        <v>17904034</v>
      </c>
      <c r="BB583" s="104">
        <v>200</v>
      </c>
      <c r="BC583" s="103">
        <f>IFERROR(BB583/BB588,"-")</f>
        <v>0.51282051282051277</v>
      </c>
      <c r="BD583" s="105">
        <f t="shared" si="563"/>
        <v>89520.17</v>
      </c>
      <c r="BE583" s="106">
        <f t="shared" si="554"/>
        <v>0.50632911392405067</v>
      </c>
      <c r="BF583" s="316"/>
      <c r="BG583" s="99">
        <v>6</v>
      </c>
      <c r="BH583" s="121" t="s">
        <v>300</v>
      </c>
      <c r="BI583" s="101" t="s">
        <v>301</v>
      </c>
      <c r="BJ583" s="102">
        <v>18095191</v>
      </c>
      <c r="BK583" s="104">
        <v>312</v>
      </c>
      <c r="BL583" s="103">
        <f>IFERROR(BK583/BK588,"-")</f>
        <v>0.51655629139072845</v>
      </c>
      <c r="BM583" s="105">
        <f t="shared" si="564"/>
        <v>57997.407051282054</v>
      </c>
      <c r="BN583" s="106">
        <f t="shared" si="555"/>
        <v>0.5056726094003241</v>
      </c>
      <c r="BO583" s="316"/>
      <c r="BP583" s="99">
        <v>6</v>
      </c>
      <c r="BQ583" s="121" t="s">
        <v>428</v>
      </c>
      <c r="BR583" s="101" t="s">
        <v>429</v>
      </c>
      <c r="BS583" s="102">
        <v>5437420</v>
      </c>
      <c r="BT583" s="104">
        <v>219</v>
      </c>
      <c r="BU583" s="103">
        <f>IFERROR(BT583/BT588,"-")</f>
        <v>0.51650943396226412</v>
      </c>
      <c r="BV583" s="105">
        <f t="shared" si="565"/>
        <v>24828.40182648402</v>
      </c>
      <c r="BW583" s="106">
        <f t="shared" si="556"/>
        <v>0.50812064965197212</v>
      </c>
      <c r="BX583" s="316"/>
      <c r="BY583" s="99">
        <v>6</v>
      </c>
      <c r="BZ583" s="121" t="s">
        <v>306</v>
      </c>
      <c r="CA583" s="101" t="s">
        <v>307</v>
      </c>
      <c r="CB583" s="102">
        <v>163769901</v>
      </c>
      <c r="CC583" s="104">
        <v>4822</v>
      </c>
      <c r="CD583" s="103">
        <f>IFERROR(CC583/CC588,"-")</f>
        <v>0.45580867756876831</v>
      </c>
      <c r="CE583" s="105">
        <f t="shared" si="566"/>
        <v>33963.065325591044</v>
      </c>
      <c r="CF583" s="106">
        <f t="shared" si="557"/>
        <v>0.43406247186965524</v>
      </c>
    </row>
    <row r="584" spans="2:84" ht="13.5" customHeight="1">
      <c r="B584" s="319"/>
      <c r="C584" s="329"/>
      <c r="D584" s="316"/>
      <c r="E584" s="99">
        <v>7</v>
      </c>
      <c r="F584" s="121" t="s">
        <v>381</v>
      </c>
      <c r="G584" s="101" t="s">
        <v>382</v>
      </c>
      <c r="H584" s="102">
        <v>50542305</v>
      </c>
      <c r="I584" s="104">
        <v>2987</v>
      </c>
      <c r="J584" s="103">
        <f>IFERROR(I584/I588,"-")</f>
        <v>0.44775895667815918</v>
      </c>
      <c r="K584" s="105">
        <f t="shared" si="558"/>
        <v>16920.758285905591</v>
      </c>
      <c r="L584" s="106">
        <f t="shared" si="549"/>
        <v>0.41717877094972067</v>
      </c>
      <c r="M584" s="316"/>
      <c r="N584" s="99">
        <v>7</v>
      </c>
      <c r="O584" s="121" t="s">
        <v>381</v>
      </c>
      <c r="P584" s="101" t="s">
        <v>382</v>
      </c>
      <c r="Q584" s="102">
        <v>6263076</v>
      </c>
      <c r="R584" s="104">
        <v>340</v>
      </c>
      <c r="S584" s="103">
        <f>IFERROR(R584/R588,"-")</f>
        <v>0.56761268781302165</v>
      </c>
      <c r="T584" s="105">
        <f t="shared" si="559"/>
        <v>18420.811764705883</v>
      </c>
      <c r="U584" s="106">
        <f t="shared" si="550"/>
        <v>0.5638474295190713</v>
      </c>
      <c r="V584" s="316"/>
      <c r="W584" s="99">
        <v>7</v>
      </c>
      <c r="X584" s="121" t="s">
        <v>381</v>
      </c>
      <c r="Y584" s="101" t="s">
        <v>382</v>
      </c>
      <c r="Z584" s="102">
        <v>4356327</v>
      </c>
      <c r="AA584" s="104">
        <v>240</v>
      </c>
      <c r="AB584" s="103">
        <f>IFERROR(AA584/AA588,"-")</f>
        <v>0.56603773584905659</v>
      </c>
      <c r="AC584" s="105">
        <f t="shared" si="560"/>
        <v>18151.362499999999</v>
      </c>
      <c r="AD584" s="106">
        <f t="shared" si="551"/>
        <v>0.56470588235294117</v>
      </c>
      <c r="AE584" s="316"/>
      <c r="AF584" s="99">
        <v>7</v>
      </c>
      <c r="AG584" s="121" t="s">
        <v>381</v>
      </c>
      <c r="AH584" s="101" t="s">
        <v>382</v>
      </c>
      <c r="AI584" s="102">
        <v>7519545</v>
      </c>
      <c r="AJ584" s="104">
        <v>443</v>
      </c>
      <c r="AK584" s="103">
        <f>IFERROR(AJ584/AJ588,"-")</f>
        <v>0.48204570184983681</v>
      </c>
      <c r="AL584" s="105">
        <f t="shared" si="561"/>
        <v>16974.142212189618</v>
      </c>
      <c r="AM584" s="106">
        <f t="shared" si="552"/>
        <v>0.47840172786177104</v>
      </c>
      <c r="AN584" s="316"/>
      <c r="AO584" s="99">
        <v>7</v>
      </c>
      <c r="AP584" s="121" t="s">
        <v>381</v>
      </c>
      <c r="AQ584" s="101" t="s">
        <v>382</v>
      </c>
      <c r="AR584" s="102">
        <v>4395946</v>
      </c>
      <c r="AS584" s="104">
        <v>242</v>
      </c>
      <c r="AT584" s="103">
        <f>IFERROR(AS584/AS588,"-")</f>
        <v>0.44160583941605841</v>
      </c>
      <c r="AU584" s="105">
        <f t="shared" si="562"/>
        <v>18165.066115702481</v>
      </c>
      <c r="AV584" s="106">
        <f t="shared" si="553"/>
        <v>0.43840579710144928</v>
      </c>
      <c r="AW584" s="316"/>
      <c r="AX584" s="99">
        <v>7</v>
      </c>
      <c r="AY584" s="121" t="s">
        <v>428</v>
      </c>
      <c r="AZ584" s="101" t="s">
        <v>429</v>
      </c>
      <c r="BA584" s="102">
        <v>3690696</v>
      </c>
      <c r="BB584" s="104">
        <v>188</v>
      </c>
      <c r="BC584" s="103">
        <f>IFERROR(BB584/BB588,"-")</f>
        <v>0.48205128205128206</v>
      </c>
      <c r="BD584" s="105">
        <f t="shared" si="563"/>
        <v>19631.361702127659</v>
      </c>
      <c r="BE584" s="106">
        <f t="shared" si="554"/>
        <v>0.47594936708860758</v>
      </c>
      <c r="BF584" s="316"/>
      <c r="BG584" s="99">
        <v>7</v>
      </c>
      <c r="BH584" s="121" t="s">
        <v>428</v>
      </c>
      <c r="BI584" s="101" t="s">
        <v>429</v>
      </c>
      <c r="BJ584" s="102">
        <v>4760494</v>
      </c>
      <c r="BK584" s="104">
        <v>284</v>
      </c>
      <c r="BL584" s="103">
        <f>IFERROR(BK584/BK588,"-")</f>
        <v>0.47019867549668876</v>
      </c>
      <c r="BM584" s="105">
        <f t="shared" si="564"/>
        <v>16762.302816901407</v>
      </c>
      <c r="BN584" s="106">
        <f t="shared" si="555"/>
        <v>0.46029173419773095</v>
      </c>
      <c r="BO584" s="316"/>
      <c r="BP584" s="99">
        <v>7</v>
      </c>
      <c r="BQ584" s="121" t="s">
        <v>292</v>
      </c>
      <c r="BR584" s="101" t="s">
        <v>293</v>
      </c>
      <c r="BS584" s="102">
        <v>48470529</v>
      </c>
      <c r="BT584" s="104">
        <v>217</v>
      </c>
      <c r="BU584" s="103">
        <f>IFERROR(BT584/BT588,"-")</f>
        <v>0.5117924528301887</v>
      </c>
      <c r="BV584" s="105">
        <f t="shared" si="565"/>
        <v>223366.49308755761</v>
      </c>
      <c r="BW584" s="106">
        <f t="shared" si="556"/>
        <v>0.50348027842227383</v>
      </c>
      <c r="BX584" s="316"/>
      <c r="BY584" s="99">
        <v>7</v>
      </c>
      <c r="BZ584" s="121" t="s">
        <v>381</v>
      </c>
      <c r="CA584" s="101" t="s">
        <v>382</v>
      </c>
      <c r="CB584" s="102">
        <v>83670666</v>
      </c>
      <c r="CC584" s="104">
        <v>4726</v>
      </c>
      <c r="CD584" s="103">
        <f>IFERROR(CC584/CC588,"-")</f>
        <v>0.44673409585026941</v>
      </c>
      <c r="CE584" s="105">
        <f t="shared" si="566"/>
        <v>17704.33051206094</v>
      </c>
      <c r="CF584" s="106">
        <f t="shared" si="557"/>
        <v>0.42542082995769198</v>
      </c>
    </row>
    <row r="585" spans="2:84" ht="13.5" customHeight="1">
      <c r="B585" s="319"/>
      <c r="C585" s="329"/>
      <c r="D585" s="316"/>
      <c r="E585" s="99">
        <v>8</v>
      </c>
      <c r="F585" s="100" t="s">
        <v>333</v>
      </c>
      <c r="G585" s="101" t="s">
        <v>565</v>
      </c>
      <c r="H585" s="102">
        <v>64255002</v>
      </c>
      <c r="I585" s="104">
        <v>2854</v>
      </c>
      <c r="J585" s="103">
        <f>IFERROR(I585/I588,"-")</f>
        <v>0.42782191575475942</v>
      </c>
      <c r="K585" s="105">
        <f t="shared" si="558"/>
        <v>22514.016117729501</v>
      </c>
      <c r="L585" s="106">
        <f t="shared" si="549"/>
        <v>0.39860335195530727</v>
      </c>
      <c r="M585" s="316"/>
      <c r="N585" s="99">
        <v>8</v>
      </c>
      <c r="O585" s="100" t="s">
        <v>308</v>
      </c>
      <c r="P585" s="101" t="s">
        <v>309</v>
      </c>
      <c r="Q585" s="102">
        <v>20140078</v>
      </c>
      <c r="R585" s="104">
        <v>320</v>
      </c>
      <c r="S585" s="103">
        <f>IFERROR(R585/R588,"-")</f>
        <v>0.53422370617696158</v>
      </c>
      <c r="T585" s="105">
        <f t="shared" si="559"/>
        <v>62937.743750000001</v>
      </c>
      <c r="U585" s="106">
        <f t="shared" si="550"/>
        <v>0.53067993366500832</v>
      </c>
      <c r="V585" s="316"/>
      <c r="W585" s="99">
        <v>8</v>
      </c>
      <c r="X585" s="100" t="s">
        <v>292</v>
      </c>
      <c r="Y585" s="101" t="s">
        <v>293</v>
      </c>
      <c r="Z585" s="102">
        <v>31314054</v>
      </c>
      <c r="AA585" s="104">
        <v>238</v>
      </c>
      <c r="AB585" s="103">
        <f>IFERROR(AA585/AA588,"-")</f>
        <v>0.56132075471698117</v>
      </c>
      <c r="AC585" s="105">
        <f t="shared" si="560"/>
        <v>131571.65546218486</v>
      </c>
      <c r="AD585" s="106">
        <f t="shared" si="551"/>
        <v>0.56000000000000005</v>
      </c>
      <c r="AE585" s="316"/>
      <c r="AF585" s="99">
        <v>8</v>
      </c>
      <c r="AG585" s="100" t="s">
        <v>306</v>
      </c>
      <c r="AH585" s="101" t="s">
        <v>307</v>
      </c>
      <c r="AI585" s="102">
        <v>13230814</v>
      </c>
      <c r="AJ585" s="104">
        <v>404</v>
      </c>
      <c r="AK585" s="103">
        <f>IFERROR(AJ585/AJ588,"-")</f>
        <v>0.4396082698585419</v>
      </c>
      <c r="AL585" s="105">
        <f t="shared" si="561"/>
        <v>32749.539603960395</v>
      </c>
      <c r="AM585" s="106">
        <f t="shared" si="552"/>
        <v>0.43628509719222464</v>
      </c>
      <c r="AN585" s="316"/>
      <c r="AO585" s="99">
        <v>8</v>
      </c>
      <c r="AP585" s="100" t="s">
        <v>454</v>
      </c>
      <c r="AQ585" s="101" t="s">
        <v>455</v>
      </c>
      <c r="AR585" s="102">
        <v>3706683</v>
      </c>
      <c r="AS585" s="104">
        <v>242</v>
      </c>
      <c r="AT585" s="103">
        <f>IFERROR(AS585/AS588,"-")</f>
        <v>0.44160583941605841</v>
      </c>
      <c r="AU585" s="105">
        <f t="shared" si="562"/>
        <v>15316.871900826447</v>
      </c>
      <c r="AV585" s="106">
        <f t="shared" si="553"/>
        <v>0.43840579710144928</v>
      </c>
      <c r="AW585" s="316"/>
      <c r="AX585" s="99">
        <v>8</v>
      </c>
      <c r="AY585" s="100" t="s">
        <v>338</v>
      </c>
      <c r="AZ585" s="101" t="s">
        <v>339</v>
      </c>
      <c r="BA585" s="102">
        <v>9925293</v>
      </c>
      <c r="BB585" s="104">
        <v>183</v>
      </c>
      <c r="BC585" s="103">
        <f>IFERROR(BB585/BB588,"-")</f>
        <v>0.46923076923076923</v>
      </c>
      <c r="BD585" s="105">
        <f t="shared" si="563"/>
        <v>54236.573770491806</v>
      </c>
      <c r="BE585" s="106">
        <f t="shared" si="554"/>
        <v>0.46329113924050636</v>
      </c>
      <c r="BF585" s="316"/>
      <c r="BG585" s="99">
        <v>8</v>
      </c>
      <c r="BH585" s="100" t="s">
        <v>312</v>
      </c>
      <c r="BI585" s="101" t="s">
        <v>313</v>
      </c>
      <c r="BJ585" s="102">
        <v>25137666</v>
      </c>
      <c r="BK585" s="104">
        <v>280</v>
      </c>
      <c r="BL585" s="103">
        <f>IFERROR(BK585/BK588,"-")</f>
        <v>0.46357615894039733</v>
      </c>
      <c r="BM585" s="105">
        <f t="shared" si="564"/>
        <v>89777.378571428577</v>
      </c>
      <c r="BN585" s="106">
        <f t="shared" si="555"/>
        <v>0.45380875202593191</v>
      </c>
      <c r="BO585" s="316"/>
      <c r="BP585" s="99">
        <v>8</v>
      </c>
      <c r="BQ585" s="100" t="s">
        <v>336</v>
      </c>
      <c r="BR585" s="101" t="s">
        <v>337</v>
      </c>
      <c r="BS585" s="102">
        <v>62578267</v>
      </c>
      <c r="BT585" s="104">
        <v>168</v>
      </c>
      <c r="BU585" s="103">
        <f>IFERROR(BT585/BT588,"-")</f>
        <v>0.39622641509433965</v>
      </c>
      <c r="BV585" s="105">
        <f t="shared" si="565"/>
        <v>372489.68452380953</v>
      </c>
      <c r="BW585" s="106">
        <f t="shared" si="556"/>
        <v>0.38979118329466356</v>
      </c>
      <c r="BX585" s="316"/>
      <c r="BY585" s="99">
        <v>8</v>
      </c>
      <c r="BZ585" s="100" t="s">
        <v>312</v>
      </c>
      <c r="CA585" s="101" t="s">
        <v>313</v>
      </c>
      <c r="CB585" s="102">
        <v>231793291</v>
      </c>
      <c r="CC585" s="104">
        <v>4529</v>
      </c>
      <c r="CD585" s="103">
        <f>IFERROR(CC585/CC588,"-")</f>
        <v>0.42811229794876643</v>
      </c>
      <c r="CE585" s="105">
        <f t="shared" si="566"/>
        <v>51179.794877456392</v>
      </c>
      <c r="CF585" s="106">
        <f t="shared" si="557"/>
        <v>0.40768746061751732</v>
      </c>
    </row>
    <row r="586" spans="2:84" ht="13.5" customHeight="1">
      <c r="B586" s="319"/>
      <c r="C586" s="329"/>
      <c r="D586" s="316"/>
      <c r="E586" s="99">
        <v>9</v>
      </c>
      <c r="F586" s="121" t="s">
        <v>312</v>
      </c>
      <c r="G586" s="101" t="s">
        <v>313</v>
      </c>
      <c r="H586" s="102">
        <v>90155193</v>
      </c>
      <c r="I586" s="104">
        <v>2508</v>
      </c>
      <c r="J586" s="103">
        <f>IFERROR(I586/I588,"-")</f>
        <v>0.37595562884125316</v>
      </c>
      <c r="K586" s="105">
        <f t="shared" si="558"/>
        <v>35947.046650717704</v>
      </c>
      <c r="L586" s="106">
        <f t="shared" si="549"/>
        <v>0.35027932960893854</v>
      </c>
      <c r="M586" s="316"/>
      <c r="N586" s="99">
        <v>9</v>
      </c>
      <c r="O586" s="121" t="s">
        <v>306</v>
      </c>
      <c r="P586" s="101" t="s">
        <v>307</v>
      </c>
      <c r="Q586" s="102">
        <v>11464189</v>
      </c>
      <c r="R586" s="104">
        <v>316</v>
      </c>
      <c r="S586" s="103">
        <f>IFERROR(R586/R588,"-")</f>
        <v>0.52754590984974958</v>
      </c>
      <c r="T586" s="105">
        <f t="shared" si="559"/>
        <v>36279.079113924054</v>
      </c>
      <c r="U586" s="106">
        <f t="shared" si="550"/>
        <v>0.52404643449419563</v>
      </c>
      <c r="V586" s="316"/>
      <c r="W586" s="99">
        <v>9</v>
      </c>
      <c r="X586" s="121" t="s">
        <v>316</v>
      </c>
      <c r="Y586" s="101" t="s">
        <v>317</v>
      </c>
      <c r="Z586" s="102">
        <v>21666073</v>
      </c>
      <c r="AA586" s="104">
        <v>231</v>
      </c>
      <c r="AB586" s="103">
        <f>IFERROR(AA586/AA588,"-")</f>
        <v>0.54481132075471694</v>
      </c>
      <c r="AC586" s="105">
        <f t="shared" si="560"/>
        <v>93792.523809523816</v>
      </c>
      <c r="AD586" s="106">
        <f t="shared" si="551"/>
        <v>0.54352941176470593</v>
      </c>
      <c r="AE586" s="316"/>
      <c r="AF586" s="99">
        <v>9</v>
      </c>
      <c r="AG586" s="121" t="s">
        <v>308</v>
      </c>
      <c r="AH586" s="101" t="s">
        <v>309</v>
      </c>
      <c r="AI586" s="102">
        <v>30909015</v>
      </c>
      <c r="AJ586" s="104">
        <v>383</v>
      </c>
      <c r="AK586" s="103">
        <f>IFERROR(AJ586/AJ588,"-")</f>
        <v>0.41675734494015232</v>
      </c>
      <c r="AL586" s="105">
        <f t="shared" si="561"/>
        <v>80702.389033942556</v>
      </c>
      <c r="AM586" s="106">
        <f t="shared" si="552"/>
        <v>0.41360691144708422</v>
      </c>
      <c r="AN586" s="316"/>
      <c r="AO586" s="99">
        <v>9</v>
      </c>
      <c r="AP586" s="121" t="s">
        <v>308</v>
      </c>
      <c r="AQ586" s="101" t="s">
        <v>309</v>
      </c>
      <c r="AR586" s="102">
        <v>20290578</v>
      </c>
      <c r="AS586" s="104">
        <v>239</v>
      </c>
      <c r="AT586" s="103">
        <f>IFERROR(AS586/AS588,"-")</f>
        <v>0.43613138686131386</v>
      </c>
      <c r="AU586" s="105">
        <f t="shared" si="562"/>
        <v>84897.81589958159</v>
      </c>
      <c r="AV586" s="106">
        <f t="shared" si="553"/>
        <v>0.4329710144927536</v>
      </c>
      <c r="AW586" s="316"/>
      <c r="AX586" s="99">
        <v>9</v>
      </c>
      <c r="AY586" s="121" t="s">
        <v>454</v>
      </c>
      <c r="AZ586" s="101" t="s">
        <v>455</v>
      </c>
      <c r="BA586" s="102">
        <v>4294361</v>
      </c>
      <c r="BB586" s="104">
        <v>176</v>
      </c>
      <c r="BC586" s="103">
        <f>IFERROR(BB586/BB588,"-")</f>
        <v>0.45128205128205129</v>
      </c>
      <c r="BD586" s="105">
        <f t="shared" si="563"/>
        <v>24399.778409090908</v>
      </c>
      <c r="BE586" s="106">
        <f t="shared" si="554"/>
        <v>0.44556962025316454</v>
      </c>
      <c r="BF586" s="316"/>
      <c r="BG586" s="99">
        <v>9</v>
      </c>
      <c r="BH586" s="121" t="s">
        <v>454</v>
      </c>
      <c r="BI586" s="101" t="s">
        <v>455</v>
      </c>
      <c r="BJ586" s="102">
        <v>11901271</v>
      </c>
      <c r="BK586" s="104">
        <v>277</v>
      </c>
      <c r="BL586" s="103">
        <f>IFERROR(BK586/BK588,"-")</f>
        <v>0.45860927152317882</v>
      </c>
      <c r="BM586" s="105">
        <f t="shared" si="564"/>
        <v>42964.87725631769</v>
      </c>
      <c r="BN586" s="106">
        <f t="shared" si="555"/>
        <v>0.44894651539708263</v>
      </c>
      <c r="BO586" s="316"/>
      <c r="BP586" s="99">
        <v>9</v>
      </c>
      <c r="BQ586" s="121" t="s">
        <v>369</v>
      </c>
      <c r="BR586" s="101" t="s">
        <v>370</v>
      </c>
      <c r="BS586" s="102">
        <v>19825808</v>
      </c>
      <c r="BT586" s="104">
        <v>168</v>
      </c>
      <c r="BU586" s="103">
        <f>IFERROR(BT586/BT588,"-")</f>
        <v>0.39622641509433965</v>
      </c>
      <c r="BV586" s="105">
        <f t="shared" si="565"/>
        <v>118010.76190476191</v>
      </c>
      <c r="BW586" s="106">
        <f t="shared" si="556"/>
        <v>0.38979118329466356</v>
      </c>
      <c r="BX586" s="316"/>
      <c r="BY586" s="99">
        <v>9</v>
      </c>
      <c r="BZ586" s="121" t="s">
        <v>292</v>
      </c>
      <c r="CA586" s="101" t="s">
        <v>293</v>
      </c>
      <c r="CB586" s="102">
        <v>600723180</v>
      </c>
      <c r="CC586" s="104">
        <v>4489</v>
      </c>
      <c r="CD586" s="103">
        <f>IFERROR(CC586/CC588,"-")</f>
        <v>0.42433122223272524</v>
      </c>
      <c r="CE586" s="105">
        <f t="shared" si="566"/>
        <v>133821.15838716863</v>
      </c>
      <c r="CF586" s="106">
        <f t="shared" si="557"/>
        <v>0.40408677648753261</v>
      </c>
    </row>
    <row r="587" spans="2:84" ht="13.5" customHeight="1">
      <c r="B587" s="319"/>
      <c r="C587" s="329"/>
      <c r="D587" s="316"/>
      <c r="E587" s="107">
        <v>10</v>
      </c>
      <c r="F587" s="108" t="s">
        <v>292</v>
      </c>
      <c r="G587" s="109" t="s">
        <v>293</v>
      </c>
      <c r="H587" s="110">
        <v>243775030</v>
      </c>
      <c r="I587" s="112">
        <v>2337</v>
      </c>
      <c r="J587" s="111">
        <f>IFERROR(I587/I588,"-")</f>
        <v>0.35032229051116776</v>
      </c>
      <c r="K587" s="113">
        <f t="shared" si="558"/>
        <v>104311.09542148052</v>
      </c>
      <c r="L587" s="114">
        <f t="shared" si="549"/>
        <v>0.32639664804469276</v>
      </c>
      <c r="M587" s="316"/>
      <c r="N587" s="107">
        <v>10</v>
      </c>
      <c r="O587" s="108" t="s">
        <v>292</v>
      </c>
      <c r="P587" s="109" t="s">
        <v>293</v>
      </c>
      <c r="Q587" s="110">
        <v>38482941</v>
      </c>
      <c r="R587" s="112">
        <v>312</v>
      </c>
      <c r="S587" s="111">
        <f>IFERROR(R587/R588,"-")</f>
        <v>0.52086811352253759</v>
      </c>
      <c r="T587" s="113">
        <f t="shared" si="559"/>
        <v>123342.75961538461</v>
      </c>
      <c r="U587" s="114">
        <f t="shared" si="550"/>
        <v>0.51741293532338306</v>
      </c>
      <c r="V587" s="316"/>
      <c r="W587" s="107">
        <v>10</v>
      </c>
      <c r="X587" s="108" t="s">
        <v>308</v>
      </c>
      <c r="Y587" s="109" t="s">
        <v>309</v>
      </c>
      <c r="Z587" s="110">
        <v>20001396</v>
      </c>
      <c r="AA587" s="112">
        <v>227</v>
      </c>
      <c r="AB587" s="111">
        <f>IFERROR(AA587/AA588,"-")</f>
        <v>0.535377358490566</v>
      </c>
      <c r="AC587" s="113">
        <f t="shared" si="560"/>
        <v>88111.876651982384</v>
      </c>
      <c r="AD587" s="114">
        <f t="shared" si="551"/>
        <v>0.53411764705882347</v>
      </c>
      <c r="AE587" s="316"/>
      <c r="AF587" s="107">
        <v>10</v>
      </c>
      <c r="AG587" s="108" t="s">
        <v>302</v>
      </c>
      <c r="AH587" s="109" t="s">
        <v>303</v>
      </c>
      <c r="AI587" s="110">
        <v>16577020</v>
      </c>
      <c r="AJ587" s="112">
        <v>376</v>
      </c>
      <c r="AK587" s="111">
        <f>IFERROR(AJ587/AJ588,"-")</f>
        <v>0.40914036996735581</v>
      </c>
      <c r="AL587" s="113">
        <f t="shared" si="561"/>
        <v>44087.819148936171</v>
      </c>
      <c r="AM587" s="114">
        <f t="shared" si="552"/>
        <v>0.40604751619870411</v>
      </c>
      <c r="AN587" s="316"/>
      <c r="AO587" s="107">
        <v>10</v>
      </c>
      <c r="AP587" s="108" t="s">
        <v>428</v>
      </c>
      <c r="AQ587" s="109" t="s">
        <v>429</v>
      </c>
      <c r="AR587" s="110">
        <v>4289969</v>
      </c>
      <c r="AS587" s="112">
        <v>234</v>
      </c>
      <c r="AT587" s="111">
        <f>IFERROR(AS587/AS588,"-")</f>
        <v>0.42700729927007297</v>
      </c>
      <c r="AU587" s="113">
        <f t="shared" si="562"/>
        <v>18333.200854700855</v>
      </c>
      <c r="AV587" s="114">
        <f t="shared" si="553"/>
        <v>0.42391304347826086</v>
      </c>
      <c r="AW587" s="316"/>
      <c r="AX587" s="107">
        <v>10</v>
      </c>
      <c r="AY587" s="108" t="s">
        <v>306</v>
      </c>
      <c r="AZ587" s="109" t="s">
        <v>307</v>
      </c>
      <c r="BA587" s="110">
        <v>5977546</v>
      </c>
      <c r="BB587" s="112">
        <v>155</v>
      </c>
      <c r="BC587" s="111">
        <f>IFERROR(BB587/BB588,"-")</f>
        <v>0.39743589743589741</v>
      </c>
      <c r="BD587" s="113">
        <f t="shared" si="563"/>
        <v>38564.812903225808</v>
      </c>
      <c r="BE587" s="114">
        <f t="shared" si="554"/>
        <v>0.39240506329113922</v>
      </c>
      <c r="BF587" s="316"/>
      <c r="BG587" s="107">
        <v>10</v>
      </c>
      <c r="BH587" s="108" t="s">
        <v>353</v>
      </c>
      <c r="BI587" s="109" t="s">
        <v>354</v>
      </c>
      <c r="BJ587" s="110">
        <v>15434625</v>
      </c>
      <c r="BK587" s="112">
        <v>228</v>
      </c>
      <c r="BL587" s="111">
        <f>IFERROR(BK587/BK588,"-")</f>
        <v>0.37748344370860926</v>
      </c>
      <c r="BM587" s="113">
        <f t="shared" si="564"/>
        <v>67695.723684210519</v>
      </c>
      <c r="BN587" s="114">
        <f t="shared" si="555"/>
        <v>0.36952998379254459</v>
      </c>
      <c r="BO587" s="316"/>
      <c r="BP587" s="107">
        <v>10</v>
      </c>
      <c r="BQ587" s="108" t="s">
        <v>312</v>
      </c>
      <c r="BR587" s="109" t="s">
        <v>313</v>
      </c>
      <c r="BS587" s="110">
        <v>20146998</v>
      </c>
      <c r="BT587" s="112">
        <v>165</v>
      </c>
      <c r="BU587" s="111">
        <f>IFERROR(BT587/BT588,"-")</f>
        <v>0.38915094339622641</v>
      </c>
      <c r="BV587" s="113">
        <f t="shared" si="565"/>
        <v>122103.01818181819</v>
      </c>
      <c r="BW587" s="114">
        <f t="shared" si="556"/>
        <v>0.38283062645011601</v>
      </c>
      <c r="BX587" s="316"/>
      <c r="BY587" s="107">
        <v>10</v>
      </c>
      <c r="BZ587" s="108" t="s">
        <v>387</v>
      </c>
      <c r="CA587" s="109" t="s">
        <v>388</v>
      </c>
      <c r="CB587" s="110">
        <v>16111657</v>
      </c>
      <c r="CC587" s="112">
        <v>4192</v>
      </c>
      <c r="CD587" s="111">
        <f>IFERROR(CC587/CC588,"-")</f>
        <v>0.39625673504111919</v>
      </c>
      <c r="CE587" s="113">
        <f t="shared" si="566"/>
        <v>3843.4296278625952</v>
      </c>
      <c r="CF587" s="114">
        <f t="shared" si="557"/>
        <v>0.37735169682239628</v>
      </c>
    </row>
    <row r="588" spans="2:84" ht="13.5" customHeight="1">
      <c r="B588" s="321"/>
      <c r="C588" s="330"/>
      <c r="D588" s="317"/>
      <c r="E588" s="115" t="s">
        <v>192</v>
      </c>
      <c r="F588" s="116"/>
      <c r="G588" s="117"/>
      <c r="H588" s="211">
        <v>3650564800</v>
      </c>
      <c r="I588" s="119">
        <v>6671</v>
      </c>
      <c r="J588" s="118" t="s">
        <v>126</v>
      </c>
      <c r="K588" s="65">
        <f t="shared" si="558"/>
        <v>547229.02113626141</v>
      </c>
      <c r="L588" s="120">
        <f t="shared" si="549"/>
        <v>0.93170391061452518</v>
      </c>
      <c r="M588" s="317"/>
      <c r="N588" s="115" t="s">
        <v>192</v>
      </c>
      <c r="O588" s="116"/>
      <c r="P588" s="117"/>
      <c r="Q588" s="211">
        <v>437656040</v>
      </c>
      <c r="R588" s="119">
        <v>599</v>
      </c>
      <c r="S588" s="118" t="s">
        <v>126</v>
      </c>
      <c r="T588" s="65">
        <f t="shared" si="559"/>
        <v>730644.47412353929</v>
      </c>
      <c r="U588" s="120">
        <f t="shared" si="550"/>
        <v>0.99336650082918743</v>
      </c>
      <c r="V588" s="317"/>
      <c r="W588" s="115" t="s">
        <v>192</v>
      </c>
      <c r="X588" s="116"/>
      <c r="Y588" s="117"/>
      <c r="Z588" s="211">
        <v>458686370</v>
      </c>
      <c r="AA588" s="119">
        <v>424</v>
      </c>
      <c r="AB588" s="118" t="s">
        <v>126</v>
      </c>
      <c r="AC588" s="65">
        <f t="shared" si="560"/>
        <v>1081807.4764150945</v>
      </c>
      <c r="AD588" s="120">
        <f t="shared" si="551"/>
        <v>0.99764705882352944</v>
      </c>
      <c r="AE588" s="317"/>
      <c r="AF588" s="115" t="s">
        <v>192</v>
      </c>
      <c r="AG588" s="116"/>
      <c r="AH588" s="117"/>
      <c r="AI588" s="211">
        <v>951897880</v>
      </c>
      <c r="AJ588" s="119">
        <v>919</v>
      </c>
      <c r="AK588" s="118" t="s">
        <v>126</v>
      </c>
      <c r="AL588" s="65">
        <f t="shared" si="561"/>
        <v>1035797.4755168662</v>
      </c>
      <c r="AM588" s="120">
        <f t="shared" si="552"/>
        <v>0.99244060475161988</v>
      </c>
      <c r="AN588" s="317"/>
      <c r="AO588" s="115" t="s">
        <v>192</v>
      </c>
      <c r="AP588" s="116"/>
      <c r="AQ588" s="117"/>
      <c r="AR588" s="211">
        <v>752716480</v>
      </c>
      <c r="AS588" s="119">
        <v>548</v>
      </c>
      <c r="AT588" s="118" t="s">
        <v>126</v>
      </c>
      <c r="AU588" s="65">
        <f t="shared" si="562"/>
        <v>1373570.2189781021</v>
      </c>
      <c r="AV588" s="120">
        <f t="shared" si="553"/>
        <v>0.99275362318840576</v>
      </c>
      <c r="AW588" s="317"/>
      <c r="AX588" s="115" t="s">
        <v>192</v>
      </c>
      <c r="AY588" s="116"/>
      <c r="AZ588" s="117"/>
      <c r="BA588" s="211">
        <v>569965210</v>
      </c>
      <c r="BB588" s="119">
        <v>390</v>
      </c>
      <c r="BC588" s="118" t="s">
        <v>126</v>
      </c>
      <c r="BD588" s="65">
        <f t="shared" si="563"/>
        <v>1461449.2564102565</v>
      </c>
      <c r="BE588" s="120">
        <f t="shared" si="554"/>
        <v>0.98734177215189878</v>
      </c>
      <c r="BF588" s="317"/>
      <c r="BG588" s="115" t="s">
        <v>192</v>
      </c>
      <c r="BH588" s="116"/>
      <c r="BI588" s="117"/>
      <c r="BJ588" s="211">
        <v>1044421880</v>
      </c>
      <c r="BK588" s="119">
        <v>604</v>
      </c>
      <c r="BL588" s="118" t="s">
        <v>126</v>
      </c>
      <c r="BM588" s="65">
        <f t="shared" si="564"/>
        <v>1729175.298013245</v>
      </c>
      <c r="BN588" s="120">
        <f t="shared" si="555"/>
        <v>0.97893030794165314</v>
      </c>
      <c r="BO588" s="317"/>
      <c r="BP588" s="115" t="s">
        <v>192</v>
      </c>
      <c r="BQ588" s="116"/>
      <c r="BR588" s="117"/>
      <c r="BS588" s="211">
        <v>886210730</v>
      </c>
      <c r="BT588" s="119">
        <v>424</v>
      </c>
      <c r="BU588" s="118" t="s">
        <v>126</v>
      </c>
      <c r="BV588" s="65">
        <f t="shared" si="565"/>
        <v>2090119.6462264152</v>
      </c>
      <c r="BW588" s="120">
        <f t="shared" si="556"/>
        <v>0.98375870069605564</v>
      </c>
      <c r="BX588" s="317"/>
      <c r="BY588" s="115" t="s">
        <v>192</v>
      </c>
      <c r="BZ588" s="116"/>
      <c r="CA588" s="117"/>
      <c r="CB588" s="211">
        <v>8752119390</v>
      </c>
      <c r="CC588" s="119">
        <v>10579</v>
      </c>
      <c r="CD588" s="118" t="s">
        <v>126</v>
      </c>
      <c r="CE588" s="65">
        <f t="shared" si="566"/>
        <v>827310.65223556105</v>
      </c>
      <c r="CF588" s="120">
        <f t="shared" si="557"/>
        <v>0.95229093527770281</v>
      </c>
    </row>
    <row r="589" spans="2:84" ht="13.5" customHeight="1">
      <c r="B589" s="318">
        <v>54</v>
      </c>
      <c r="C589" s="328" t="s">
        <v>29</v>
      </c>
      <c r="D589" s="320">
        <f>CK59</f>
        <v>12300</v>
      </c>
      <c r="E589" s="91">
        <v>1</v>
      </c>
      <c r="F589" s="92" t="s">
        <v>296</v>
      </c>
      <c r="G589" s="93" t="s">
        <v>297</v>
      </c>
      <c r="H589" s="94">
        <v>331455663</v>
      </c>
      <c r="I589" s="96">
        <v>7822</v>
      </c>
      <c r="J589" s="95">
        <f>IFERROR(I589/I599,"-")</f>
        <v>0.69147807637906644</v>
      </c>
      <c r="K589" s="97">
        <f t="shared" si="558"/>
        <v>42374.797110713371</v>
      </c>
      <c r="L589" s="98">
        <f t="shared" ref="L589:L599" si="567">IFERROR(I589/$CK$59,0)</f>
        <v>0.63593495934959354</v>
      </c>
      <c r="M589" s="320">
        <f>CL59</f>
        <v>1403</v>
      </c>
      <c r="N589" s="91">
        <v>1</v>
      </c>
      <c r="O589" s="92" t="s">
        <v>296</v>
      </c>
      <c r="P589" s="93" t="s">
        <v>297</v>
      </c>
      <c r="Q589" s="94">
        <v>51291806</v>
      </c>
      <c r="R589" s="96">
        <v>1109</v>
      </c>
      <c r="S589" s="95">
        <f>IFERROR(R589/R599,"-")</f>
        <v>0.79555236728837875</v>
      </c>
      <c r="T589" s="97">
        <f t="shared" si="559"/>
        <v>46250.501352569881</v>
      </c>
      <c r="U589" s="98">
        <f t="shared" ref="U589:U599" si="568">IFERROR(R589/$CL$59,0)</f>
        <v>0.79044903777619391</v>
      </c>
      <c r="V589" s="320">
        <f>CM59</f>
        <v>784</v>
      </c>
      <c r="W589" s="91">
        <v>1</v>
      </c>
      <c r="X589" s="92" t="s">
        <v>298</v>
      </c>
      <c r="Y589" s="93" t="s">
        <v>299</v>
      </c>
      <c r="Z589" s="94">
        <v>40870467</v>
      </c>
      <c r="AA589" s="96">
        <v>648</v>
      </c>
      <c r="AB589" s="95">
        <f>IFERROR(AA589/AA599,"-")</f>
        <v>0.83076923076923082</v>
      </c>
      <c r="AC589" s="97">
        <f t="shared" si="560"/>
        <v>63071.708333333336</v>
      </c>
      <c r="AD589" s="98">
        <f t="shared" ref="AD589:AD599" si="569">IFERROR(AA589/$CM$59,0)</f>
        <v>0.82653061224489799</v>
      </c>
      <c r="AE589" s="320">
        <f>CN59</f>
        <v>947</v>
      </c>
      <c r="AF589" s="91">
        <v>1</v>
      </c>
      <c r="AG589" s="92" t="s">
        <v>296</v>
      </c>
      <c r="AH589" s="93" t="s">
        <v>297</v>
      </c>
      <c r="AI589" s="94">
        <v>32551858</v>
      </c>
      <c r="AJ589" s="96">
        <v>691</v>
      </c>
      <c r="AK589" s="95">
        <f>IFERROR(AJ589/AJ599,"-")</f>
        <v>0.73982869379014993</v>
      </c>
      <c r="AL589" s="97">
        <f t="shared" si="561"/>
        <v>47108.332850940664</v>
      </c>
      <c r="AM589" s="98">
        <f t="shared" ref="AM589:AM599" si="570">IFERROR(AJ589/$CN$59,0)</f>
        <v>0.72967265047518481</v>
      </c>
      <c r="AN589" s="320">
        <f>CO59</f>
        <v>913</v>
      </c>
      <c r="AO589" s="91">
        <v>1</v>
      </c>
      <c r="AP589" s="92" t="s">
        <v>298</v>
      </c>
      <c r="AQ589" s="93" t="s">
        <v>299</v>
      </c>
      <c r="AR589" s="94">
        <v>72698743</v>
      </c>
      <c r="AS589" s="96">
        <v>709</v>
      </c>
      <c r="AT589" s="95">
        <f>IFERROR(AS589/AS599,"-")</f>
        <v>0.78865406006674077</v>
      </c>
      <c r="AU589" s="97">
        <f t="shared" si="562"/>
        <v>102537.01410437236</v>
      </c>
      <c r="AV589" s="98">
        <f t="shared" ref="AV589:AV599" si="571">IFERROR(AS589/$CO$59,0)</f>
        <v>0.77656078860898137</v>
      </c>
      <c r="AW589" s="320">
        <f>CP59</f>
        <v>811</v>
      </c>
      <c r="AX589" s="91">
        <v>1</v>
      </c>
      <c r="AY589" s="92" t="s">
        <v>298</v>
      </c>
      <c r="AZ589" s="93" t="s">
        <v>299</v>
      </c>
      <c r="BA589" s="94">
        <v>60268807</v>
      </c>
      <c r="BB589" s="96">
        <v>677</v>
      </c>
      <c r="BC589" s="95">
        <f>IFERROR(BB589/BB599,"-")</f>
        <v>0.84308841843088422</v>
      </c>
      <c r="BD589" s="97">
        <f t="shared" si="563"/>
        <v>89023.348596750366</v>
      </c>
      <c r="BE589" s="98">
        <f t="shared" ref="BE589:BE599" si="572">IFERROR(BB589/$CP$59,0)</f>
        <v>0.83477188655980272</v>
      </c>
      <c r="BF589" s="320">
        <f>CQ59</f>
        <v>930</v>
      </c>
      <c r="BG589" s="91">
        <v>1</v>
      </c>
      <c r="BH589" s="92" t="s">
        <v>298</v>
      </c>
      <c r="BI589" s="93" t="s">
        <v>299</v>
      </c>
      <c r="BJ589" s="94">
        <v>88737970</v>
      </c>
      <c r="BK589" s="96">
        <v>790</v>
      </c>
      <c r="BL589" s="95">
        <f>IFERROR(BK589/BK599,"-")</f>
        <v>0.86908690869086913</v>
      </c>
      <c r="BM589" s="97">
        <f t="shared" si="564"/>
        <v>112326.54430379746</v>
      </c>
      <c r="BN589" s="98">
        <f t="shared" ref="BN589:BN599" si="573">IFERROR(BK589/$CQ$59,0)</f>
        <v>0.84946236559139787</v>
      </c>
      <c r="BO589" s="320">
        <f>CR59</f>
        <v>628</v>
      </c>
      <c r="BP589" s="91">
        <v>1</v>
      </c>
      <c r="BQ589" s="92" t="s">
        <v>298</v>
      </c>
      <c r="BR589" s="93" t="s">
        <v>299</v>
      </c>
      <c r="BS589" s="94">
        <v>70984149</v>
      </c>
      <c r="BT589" s="96">
        <v>543</v>
      </c>
      <c r="BU589" s="95">
        <f>IFERROR(BT589/BT599,"-")</f>
        <v>0.87580645161290327</v>
      </c>
      <c r="BV589" s="97">
        <f t="shared" si="565"/>
        <v>130725.8729281768</v>
      </c>
      <c r="BW589" s="98">
        <f t="shared" ref="BW589:BW599" si="574">IFERROR(BT589/$CR$59,0)</f>
        <v>0.86464968152866239</v>
      </c>
      <c r="BX589" s="320">
        <f>CS59</f>
        <v>18716</v>
      </c>
      <c r="BY589" s="91">
        <v>1</v>
      </c>
      <c r="BZ589" s="92" t="s">
        <v>296</v>
      </c>
      <c r="CA589" s="93" t="s">
        <v>297</v>
      </c>
      <c r="CB589" s="94">
        <v>571924015</v>
      </c>
      <c r="CC589" s="96">
        <v>12488</v>
      </c>
      <c r="CD589" s="95">
        <f>IFERROR(CC589/CC599,"-")</f>
        <v>0.70749532604385024</v>
      </c>
      <c r="CE589" s="97">
        <f t="shared" si="566"/>
        <v>45797.887171684815</v>
      </c>
      <c r="CF589" s="98">
        <f t="shared" ref="CF589:CF599" si="575">IFERROR(CC589/$CS$59,0)</f>
        <v>0.66723658901474669</v>
      </c>
    </row>
    <row r="590" spans="2:84" ht="13.5" customHeight="1">
      <c r="B590" s="319"/>
      <c r="C590" s="329"/>
      <c r="D590" s="316"/>
      <c r="E590" s="99">
        <v>2</v>
      </c>
      <c r="F590" s="100" t="s">
        <v>298</v>
      </c>
      <c r="G590" s="101" t="s">
        <v>299</v>
      </c>
      <c r="H590" s="102">
        <v>334468001</v>
      </c>
      <c r="I590" s="104">
        <v>6538</v>
      </c>
      <c r="J590" s="103">
        <f>IFERROR(I590/I599,"-")</f>
        <v>0.57797029702970293</v>
      </c>
      <c r="K590" s="105">
        <f t="shared" si="558"/>
        <v>51157.540685224842</v>
      </c>
      <c r="L590" s="106">
        <f t="shared" si="567"/>
        <v>0.53154471544715443</v>
      </c>
      <c r="M590" s="316"/>
      <c r="N590" s="99">
        <v>2</v>
      </c>
      <c r="O590" s="100" t="s">
        <v>298</v>
      </c>
      <c r="P590" s="101" t="s">
        <v>299</v>
      </c>
      <c r="Q590" s="102">
        <v>56546167</v>
      </c>
      <c r="R590" s="104">
        <v>1035</v>
      </c>
      <c r="S590" s="103">
        <f>IFERROR(R590/R599,"-")</f>
        <v>0.74246771879483497</v>
      </c>
      <c r="T590" s="105">
        <f t="shared" si="559"/>
        <v>54633.977777777778</v>
      </c>
      <c r="U590" s="106">
        <f t="shared" si="568"/>
        <v>0.73770491803278693</v>
      </c>
      <c r="V590" s="316"/>
      <c r="W590" s="99">
        <v>2</v>
      </c>
      <c r="X590" s="100" t="s">
        <v>296</v>
      </c>
      <c r="Y590" s="101" t="s">
        <v>297</v>
      </c>
      <c r="Z590" s="102">
        <v>28672951</v>
      </c>
      <c r="AA590" s="104">
        <v>636</v>
      </c>
      <c r="AB590" s="103">
        <f>IFERROR(AA590/AA599,"-")</f>
        <v>0.81538461538461537</v>
      </c>
      <c r="AC590" s="105">
        <f t="shared" si="560"/>
        <v>45083.256289308178</v>
      </c>
      <c r="AD590" s="106">
        <f t="shared" si="569"/>
        <v>0.81122448979591832</v>
      </c>
      <c r="AE590" s="316"/>
      <c r="AF590" s="99">
        <v>2</v>
      </c>
      <c r="AG590" s="100" t="s">
        <v>298</v>
      </c>
      <c r="AH590" s="101" t="s">
        <v>299</v>
      </c>
      <c r="AI590" s="102">
        <v>52649621</v>
      </c>
      <c r="AJ590" s="104">
        <v>650</v>
      </c>
      <c r="AK590" s="103">
        <f>IFERROR(AJ590/AJ599,"-")</f>
        <v>0.69593147751605999</v>
      </c>
      <c r="AL590" s="105">
        <f t="shared" si="561"/>
        <v>80999.416923076918</v>
      </c>
      <c r="AM590" s="106">
        <f t="shared" si="570"/>
        <v>0.68637803590285107</v>
      </c>
      <c r="AN590" s="316"/>
      <c r="AO590" s="99">
        <v>2</v>
      </c>
      <c r="AP590" s="100" t="s">
        <v>296</v>
      </c>
      <c r="AQ590" s="101" t="s">
        <v>297</v>
      </c>
      <c r="AR590" s="102">
        <v>34881004</v>
      </c>
      <c r="AS590" s="104">
        <v>671</v>
      </c>
      <c r="AT590" s="103">
        <f>IFERROR(AS590/AS599,"-")</f>
        <v>0.74638487208008897</v>
      </c>
      <c r="AU590" s="105">
        <f t="shared" si="562"/>
        <v>51983.612518628914</v>
      </c>
      <c r="AV590" s="106">
        <f t="shared" si="571"/>
        <v>0.73493975903614461</v>
      </c>
      <c r="AW590" s="316"/>
      <c r="AX590" s="99">
        <v>2</v>
      </c>
      <c r="AY590" s="100" t="s">
        <v>296</v>
      </c>
      <c r="AZ590" s="101" t="s">
        <v>297</v>
      </c>
      <c r="BA590" s="102">
        <v>30436294</v>
      </c>
      <c r="BB590" s="104">
        <v>577</v>
      </c>
      <c r="BC590" s="103">
        <f>IFERROR(BB590/BB599,"-")</f>
        <v>0.71855541718555416</v>
      </c>
      <c r="BD590" s="105">
        <f t="shared" si="563"/>
        <v>52749.209705372617</v>
      </c>
      <c r="BE590" s="106">
        <f t="shared" si="572"/>
        <v>0.71146732429099879</v>
      </c>
      <c r="BF590" s="316"/>
      <c r="BG590" s="99">
        <v>2</v>
      </c>
      <c r="BH590" s="100" t="s">
        <v>296</v>
      </c>
      <c r="BI590" s="101" t="s">
        <v>297</v>
      </c>
      <c r="BJ590" s="102">
        <v>39291722</v>
      </c>
      <c r="BK590" s="104">
        <v>611</v>
      </c>
      <c r="BL590" s="103">
        <f>IFERROR(BK590/BK599,"-")</f>
        <v>0.67216721672167212</v>
      </c>
      <c r="BM590" s="105">
        <f t="shared" si="564"/>
        <v>64307.237315875616</v>
      </c>
      <c r="BN590" s="106">
        <f t="shared" si="573"/>
        <v>0.65698924731182795</v>
      </c>
      <c r="BO590" s="316"/>
      <c r="BP590" s="99">
        <v>2</v>
      </c>
      <c r="BQ590" s="100" t="s">
        <v>333</v>
      </c>
      <c r="BR590" s="101" t="s">
        <v>565</v>
      </c>
      <c r="BS590" s="102">
        <v>36593161</v>
      </c>
      <c r="BT590" s="104">
        <v>416</v>
      </c>
      <c r="BU590" s="103">
        <f>IFERROR(BT590/BT599,"-")</f>
        <v>0.67096774193548392</v>
      </c>
      <c r="BV590" s="105">
        <f t="shared" si="565"/>
        <v>87964.329326923078</v>
      </c>
      <c r="BW590" s="106">
        <f t="shared" si="574"/>
        <v>0.66242038216560506</v>
      </c>
      <c r="BX590" s="316"/>
      <c r="BY590" s="99">
        <v>2</v>
      </c>
      <c r="BZ590" s="100" t="s">
        <v>298</v>
      </c>
      <c r="CA590" s="101" t="s">
        <v>299</v>
      </c>
      <c r="CB590" s="102">
        <v>777223925</v>
      </c>
      <c r="CC590" s="104">
        <v>11590</v>
      </c>
      <c r="CD590" s="103">
        <f>IFERROR(CC590/CC599,"-")</f>
        <v>0.65662002152852528</v>
      </c>
      <c r="CE590" s="105">
        <f t="shared" si="566"/>
        <v>67059.872735116485</v>
      </c>
      <c r="CF590" s="106">
        <f t="shared" si="575"/>
        <v>0.61925625133575546</v>
      </c>
    </row>
    <row r="591" spans="2:84" ht="13.5" customHeight="1">
      <c r="B591" s="319"/>
      <c r="C591" s="329"/>
      <c r="D591" s="316"/>
      <c r="E591" s="99">
        <v>3</v>
      </c>
      <c r="F591" s="100" t="s">
        <v>300</v>
      </c>
      <c r="G591" s="101" t="s">
        <v>301</v>
      </c>
      <c r="H591" s="102">
        <v>289104711</v>
      </c>
      <c r="I591" s="104">
        <v>5781</v>
      </c>
      <c r="J591" s="103">
        <f>IFERROR(I591/I599,"-")</f>
        <v>0.51105021216407354</v>
      </c>
      <c r="K591" s="105">
        <f t="shared" si="558"/>
        <v>50009.463933575506</v>
      </c>
      <c r="L591" s="106">
        <f t="shared" si="567"/>
        <v>0.47</v>
      </c>
      <c r="M591" s="316"/>
      <c r="N591" s="99">
        <v>3</v>
      </c>
      <c r="O591" s="100" t="s">
        <v>300</v>
      </c>
      <c r="P591" s="101" t="s">
        <v>301</v>
      </c>
      <c r="Q591" s="102">
        <v>39812236</v>
      </c>
      <c r="R591" s="104">
        <v>870</v>
      </c>
      <c r="S591" s="103">
        <f>IFERROR(R591/R599,"-")</f>
        <v>0.62410329985652802</v>
      </c>
      <c r="T591" s="105">
        <f t="shared" si="559"/>
        <v>45761.190804597703</v>
      </c>
      <c r="U591" s="106">
        <f t="shared" si="568"/>
        <v>0.62009978617248751</v>
      </c>
      <c r="V591" s="316"/>
      <c r="W591" s="99">
        <v>3</v>
      </c>
      <c r="X591" s="100" t="s">
        <v>333</v>
      </c>
      <c r="Y591" s="101" t="s">
        <v>565</v>
      </c>
      <c r="Z591" s="102">
        <v>12770831</v>
      </c>
      <c r="AA591" s="104">
        <v>524</v>
      </c>
      <c r="AB591" s="103">
        <f>IFERROR(AA591/AA599,"-")</f>
        <v>0.67179487179487174</v>
      </c>
      <c r="AC591" s="105">
        <f t="shared" si="560"/>
        <v>24371.814885496184</v>
      </c>
      <c r="AD591" s="106">
        <f t="shared" si="569"/>
        <v>0.66836734693877553</v>
      </c>
      <c r="AE591" s="316"/>
      <c r="AF591" s="99">
        <v>3</v>
      </c>
      <c r="AG591" s="100" t="s">
        <v>300</v>
      </c>
      <c r="AH591" s="101" t="s">
        <v>301</v>
      </c>
      <c r="AI591" s="102">
        <v>31230182</v>
      </c>
      <c r="AJ591" s="104">
        <v>573</v>
      </c>
      <c r="AK591" s="103">
        <f>IFERROR(AJ591/AJ599,"-")</f>
        <v>0.6134903640256959</v>
      </c>
      <c r="AL591" s="105">
        <f t="shared" si="561"/>
        <v>54502.935427574172</v>
      </c>
      <c r="AM591" s="106">
        <f t="shared" si="570"/>
        <v>0.60506863780359033</v>
      </c>
      <c r="AN591" s="316"/>
      <c r="AO591" s="99">
        <v>3</v>
      </c>
      <c r="AP591" s="100" t="s">
        <v>333</v>
      </c>
      <c r="AQ591" s="101" t="s">
        <v>565</v>
      </c>
      <c r="AR591" s="102">
        <v>24053012</v>
      </c>
      <c r="AS591" s="104">
        <v>560</v>
      </c>
      <c r="AT591" s="103">
        <f>IFERROR(AS591/AS599,"-")</f>
        <v>0.62291434927697442</v>
      </c>
      <c r="AU591" s="105">
        <f t="shared" si="562"/>
        <v>42951.807142857142</v>
      </c>
      <c r="AV591" s="106">
        <f t="shared" si="571"/>
        <v>0.61336254107338439</v>
      </c>
      <c r="AW591" s="316"/>
      <c r="AX591" s="99">
        <v>3</v>
      </c>
      <c r="AY591" s="100" t="s">
        <v>292</v>
      </c>
      <c r="AZ591" s="101" t="s">
        <v>293</v>
      </c>
      <c r="BA591" s="102">
        <v>74768602</v>
      </c>
      <c r="BB591" s="104">
        <v>515</v>
      </c>
      <c r="BC591" s="103">
        <f>IFERROR(BB591/BB599,"-")</f>
        <v>0.64134495641344957</v>
      </c>
      <c r="BD591" s="105">
        <f t="shared" si="563"/>
        <v>145181.75145631068</v>
      </c>
      <c r="BE591" s="106">
        <f t="shared" si="572"/>
        <v>0.63501849568434032</v>
      </c>
      <c r="BF591" s="316"/>
      <c r="BG591" s="99">
        <v>3</v>
      </c>
      <c r="BH591" s="100" t="s">
        <v>333</v>
      </c>
      <c r="BI591" s="101" t="s">
        <v>565</v>
      </c>
      <c r="BJ591" s="102">
        <v>40116697</v>
      </c>
      <c r="BK591" s="104">
        <v>602</v>
      </c>
      <c r="BL591" s="103">
        <f>IFERROR(BK591/BK599,"-")</f>
        <v>0.66226622662266221</v>
      </c>
      <c r="BM591" s="105">
        <f t="shared" si="564"/>
        <v>66639.031561461801</v>
      </c>
      <c r="BN591" s="106">
        <f t="shared" si="573"/>
        <v>0.64731182795698927</v>
      </c>
      <c r="BO591" s="316"/>
      <c r="BP591" s="99">
        <v>3</v>
      </c>
      <c r="BQ591" s="100" t="s">
        <v>296</v>
      </c>
      <c r="BR591" s="101" t="s">
        <v>297</v>
      </c>
      <c r="BS591" s="102">
        <v>23342717</v>
      </c>
      <c r="BT591" s="104">
        <v>371</v>
      </c>
      <c r="BU591" s="103">
        <f>IFERROR(BT591/BT599,"-")</f>
        <v>0.59838709677419355</v>
      </c>
      <c r="BV591" s="105">
        <f t="shared" si="565"/>
        <v>62918.374663072776</v>
      </c>
      <c r="BW591" s="106">
        <f t="shared" si="574"/>
        <v>0.59076433121019112</v>
      </c>
      <c r="BX591" s="316"/>
      <c r="BY591" s="99">
        <v>3</v>
      </c>
      <c r="BZ591" s="100" t="s">
        <v>333</v>
      </c>
      <c r="CA591" s="101" t="s">
        <v>565</v>
      </c>
      <c r="CB591" s="102">
        <v>267012601</v>
      </c>
      <c r="CC591" s="104">
        <v>9415</v>
      </c>
      <c r="CD591" s="103">
        <f>IFERROR(CC591/CC599,"-")</f>
        <v>0.53339754121579519</v>
      </c>
      <c r="CE591" s="105">
        <f t="shared" si="566"/>
        <v>28360.339989378652</v>
      </c>
      <c r="CF591" s="106">
        <f t="shared" si="575"/>
        <v>0.50304552254755286</v>
      </c>
    </row>
    <row r="592" spans="2:84" ht="13.5" customHeight="1">
      <c r="B592" s="319"/>
      <c r="C592" s="329"/>
      <c r="D592" s="316"/>
      <c r="E592" s="99">
        <v>4</v>
      </c>
      <c r="F592" s="121" t="s">
        <v>333</v>
      </c>
      <c r="G592" s="101" t="s">
        <v>565</v>
      </c>
      <c r="H592" s="102">
        <v>91146690</v>
      </c>
      <c r="I592" s="104">
        <v>5410</v>
      </c>
      <c r="J592" s="103">
        <f>IFERROR(I592/I599,"-")</f>
        <v>0.47825318246110327</v>
      </c>
      <c r="K592" s="105">
        <f t="shared" si="558"/>
        <v>16847.817005545287</v>
      </c>
      <c r="L592" s="106">
        <f t="shared" si="567"/>
        <v>0.43983739837398372</v>
      </c>
      <c r="M592" s="316"/>
      <c r="N592" s="99">
        <v>4</v>
      </c>
      <c r="O592" s="121" t="s">
        <v>333</v>
      </c>
      <c r="P592" s="101" t="s">
        <v>565</v>
      </c>
      <c r="Q592" s="102">
        <v>19881657</v>
      </c>
      <c r="R592" s="104">
        <v>869</v>
      </c>
      <c r="S592" s="103">
        <f>IFERROR(R592/R599,"-")</f>
        <v>0.62338593974175038</v>
      </c>
      <c r="T592" s="105">
        <f t="shared" si="559"/>
        <v>22878.776754890678</v>
      </c>
      <c r="U592" s="106">
        <f t="shared" si="568"/>
        <v>0.61938702779757659</v>
      </c>
      <c r="V592" s="316"/>
      <c r="W592" s="99">
        <v>4</v>
      </c>
      <c r="X592" s="121" t="s">
        <v>292</v>
      </c>
      <c r="Y592" s="101" t="s">
        <v>293</v>
      </c>
      <c r="Z592" s="102">
        <v>110144796</v>
      </c>
      <c r="AA592" s="104">
        <v>495</v>
      </c>
      <c r="AB592" s="103">
        <f>IFERROR(AA592/AA599,"-")</f>
        <v>0.63461538461538458</v>
      </c>
      <c r="AC592" s="105">
        <f t="shared" si="560"/>
        <v>222514.73939393938</v>
      </c>
      <c r="AD592" s="106">
        <f t="shared" si="569"/>
        <v>0.63137755102040816</v>
      </c>
      <c r="AE592" s="316"/>
      <c r="AF592" s="99">
        <v>4</v>
      </c>
      <c r="AG592" s="121" t="s">
        <v>333</v>
      </c>
      <c r="AH592" s="101" t="s">
        <v>565</v>
      </c>
      <c r="AI592" s="102">
        <v>14567800</v>
      </c>
      <c r="AJ592" s="104">
        <v>547</v>
      </c>
      <c r="AK592" s="103">
        <f>IFERROR(AJ592/AJ599,"-")</f>
        <v>0.58565310492505351</v>
      </c>
      <c r="AL592" s="105">
        <f t="shared" si="561"/>
        <v>26632.17550274223</v>
      </c>
      <c r="AM592" s="106">
        <f t="shared" si="570"/>
        <v>0.57761351636747627</v>
      </c>
      <c r="AN592" s="316"/>
      <c r="AO592" s="99">
        <v>4</v>
      </c>
      <c r="AP592" s="121" t="s">
        <v>292</v>
      </c>
      <c r="AQ592" s="101" t="s">
        <v>293</v>
      </c>
      <c r="AR592" s="102">
        <v>103587474</v>
      </c>
      <c r="AS592" s="104">
        <v>556</v>
      </c>
      <c r="AT592" s="103">
        <f>IFERROR(AS592/AS599,"-")</f>
        <v>0.6184649610678532</v>
      </c>
      <c r="AU592" s="105">
        <f t="shared" si="562"/>
        <v>186308.40647482013</v>
      </c>
      <c r="AV592" s="106">
        <f t="shared" si="571"/>
        <v>0.60898138006571745</v>
      </c>
      <c r="AW592" s="316"/>
      <c r="AX592" s="99">
        <v>4</v>
      </c>
      <c r="AY592" s="121" t="s">
        <v>333</v>
      </c>
      <c r="AZ592" s="101" t="s">
        <v>565</v>
      </c>
      <c r="BA592" s="102">
        <v>27882753</v>
      </c>
      <c r="BB592" s="104">
        <v>487</v>
      </c>
      <c r="BC592" s="103">
        <f>IFERROR(BB592/BB599,"-")</f>
        <v>0.60647571606475714</v>
      </c>
      <c r="BD592" s="105">
        <f t="shared" si="563"/>
        <v>57254.112936344973</v>
      </c>
      <c r="BE592" s="106">
        <f t="shared" si="572"/>
        <v>0.6004932182490752</v>
      </c>
      <c r="BF592" s="316"/>
      <c r="BG592" s="99">
        <v>4</v>
      </c>
      <c r="BH592" s="121" t="s">
        <v>292</v>
      </c>
      <c r="BI592" s="101" t="s">
        <v>293</v>
      </c>
      <c r="BJ592" s="102">
        <v>113263654</v>
      </c>
      <c r="BK592" s="104">
        <v>571</v>
      </c>
      <c r="BL592" s="103">
        <f>IFERROR(BK592/BK599,"-")</f>
        <v>0.62816281628162818</v>
      </c>
      <c r="BM592" s="105">
        <f t="shared" si="564"/>
        <v>198360.1646234676</v>
      </c>
      <c r="BN592" s="106">
        <f t="shared" si="573"/>
        <v>0.61397849462365595</v>
      </c>
      <c r="BO592" s="316"/>
      <c r="BP592" s="99">
        <v>4</v>
      </c>
      <c r="BQ592" s="121" t="s">
        <v>292</v>
      </c>
      <c r="BR592" s="101" t="s">
        <v>293</v>
      </c>
      <c r="BS592" s="102">
        <v>100533667</v>
      </c>
      <c r="BT592" s="104">
        <v>361</v>
      </c>
      <c r="BU592" s="103">
        <f>IFERROR(BT592/BT599,"-")</f>
        <v>0.58225806451612905</v>
      </c>
      <c r="BV592" s="105">
        <f t="shared" si="565"/>
        <v>278486.61218836566</v>
      </c>
      <c r="BW592" s="106">
        <f t="shared" si="574"/>
        <v>0.57484076433121023</v>
      </c>
      <c r="BX592" s="316"/>
      <c r="BY592" s="99">
        <v>4</v>
      </c>
      <c r="BZ592" s="121" t="s">
        <v>300</v>
      </c>
      <c r="CA592" s="101" t="s">
        <v>301</v>
      </c>
      <c r="CB592" s="102">
        <v>501788808</v>
      </c>
      <c r="CC592" s="104">
        <v>9384</v>
      </c>
      <c r="CD592" s="103">
        <f>IFERROR(CC592/CC599,"-")</f>
        <v>0.53164126678375168</v>
      </c>
      <c r="CE592" s="105">
        <f t="shared" si="566"/>
        <v>53472.805626598463</v>
      </c>
      <c r="CF592" s="106">
        <f t="shared" si="575"/>
        <v>0.50138918572344515</v>
      </c>
    </row>
    <row r="593" spans="2:84" ht="13.5" customHeight="1">
      <c r="B593" s="319"/>
      <c r="C593" s="329"/>
      <c r="D593" s="316"/>
      <c r="E593" s="99">
        <v>5</v>
      </c>
      <c r="F593" s="100" t="s">
        <v>306</v>
      </c>
      <c r="G593" s="101" t="s">
        <v>307</v>
      </c>
      <c r="H593" s="102">
        <v>177963024</v>
      </c>
      <c r="I593" s="104">
        <v>5279</v>
      </c>
      <c r="J593" s="103">
        <f>IFERROR(I593/I599,"-")</f>
        <v>0.46667256011315417</v>
      </c>
      <c r="K593" s="105">
        <f t="shared" si="558"/>
        <v>33711.502936162149</v>
      </c>
      <c r="L593" s="106">
        <f t="shared" si="567"/>
        <v>0.42918699186991871</v>
      </c>
      <c r="M593" s="316"/>
      <c r="N593" s="99">
        <v>5</v>
      </c>
      <c r="O593" s="100" t="s">
        <v>292</v>
      </c>
      <c r="P593" s="101" t="s">
        <v>293</v>
      </c>
      <c r="Q593" s="102">
        <v>104745187</v>
      </c>
      <c r="R593" s="104">
        <v>777</v>
      </c>
      <c r="S593" s="103">
        <f>IFERROR(R593/R599,"-")</f>
        <v>0.55738880918220945</v>
      </c>
      <c r="T593" s="105">
        <f t="shared" si="559"/>
        <v>134807.19047619047</v>
      </c>
      <c r="U593" s="106">
        <f t="shared" si="568"/>
        <v>0.55381325730577335</v>
      </c>
      <c r="V593" s="316"/>
      <c r="W593" s="99">
        <v>5</v>
      </c>
      <c r="X593" s="100" t="s">
        <v>300</v>
      </c>
      <c r="Y593" s="101" t="s">
        <v>301</v>
      </c>
      <c r="Z593" s="102">
        <v>29626039</v>
      </c>
      <c r="AA593" s="104">
        <v>481</v>
      </c>
      <c r="AB593" s="103">
        <f>IFERROR(AA593/AA599,"-")</f>
        <v>0.6166666666666667</v>
      </c>
      <c r="AC593" s="105">
        <f t="shared" si="560"/>
        <v>61592.596673596672</v>
      </c>
      <c r="AD593" s="106">
        <f t="shared" si="569"/>
        <v>0.61352040816326525</v>
      </c>
      <c r="AE593" s="316"/>
      <c r="AF593" s="99">
        <v>5</v>
      </c>
      <c r="AG593" s="100" t="s">
        <v>292</v>
      </c>
      <c r="AH593" s="101" t="s">
        <v>293</v>
      </c>
      <c r="AI593" s="102">
        <v>72064229</v>
      </c>
      <c r="AJ593" s="104">
        <v>529</v>
      </c>
      <c r="AK593" s="103">
        <f>IFERROR(AJ593/AJ599,"-")</f>
        <v>0.56638115631691643</v>
      </c>
      <c r="AL593" s="105">
        <f t="shared" si="561"/>
        <v>136227.27599243858</v>
      </c>
      <c r="AM593" s="106">
        <f t="shared" si="570"/>
        <v>0.55860612460401271</v>
      </c>
      <c r="AN593" s="316"/>
      <c r="AO593" s="99">
        <v>5</v>
      </c>
      <c r="AP593" s="100" t="s">
        <v>300</v>
      </c>
      <c r="AQ593" s="101" t="s">
        <v>301</v>
      </c>
      <c r="AR593" s="102">
        <v>36379411</v>
      </c>
      <c r="AS593" s="104">
        <v>523</v>
      </c>
      <c r="AT593" s="103">
        <f>IFERROR(AS593/AS599,"-")</f>
        <v>0.58175750834260287</v>
      </c>
      <c r="AU593" s="105">
        <f t="shared" si="562"/>
        <v>69559.103250478016</v>
      </c>
      <c r="AV593" s="106">
        <f t="shared" si="571"/>
        <v>0.57283680175246443</v>
      </c>
      <c r="AW593" s="316"/>
      <c r="AX593" s="99">
        <v>5</v>
      </c>
      <c r="AY593" s="100" t="s">
        <v>300</v>
      </c>
      <c r="AZ593" s="101" t="s">
        <v>301</v>
      </c>
      <c r="BA593" s="102">
        <v>29260892</v>
      </c>
      <c r="BB593" s="104">
        <v>434</v>
      </c>
      <c r="BC593" s="103">
        <f>IFERROR(BB593/BB599,"-")</f>
        <v>0.5404732254047323</v>
      </c>
      <c r="BD593" s="105">
        <f t="shared" si="563"/>
        <v>67421.410138248844</v>
      </c>
      <c r="BE593" s="106">
        <f t="shared" si="572"/>
        <v>0.53514180024660918</v>
      </c>
      <c r="BF593" s="316"/>
      <c r="BG593" s="99">
        <v>5</v>
      </c>
      <c r="BH593" s="100" t="s">
        <v>454</v>
      </c>
      <c r="BI593" s="101" t="s">
        <v>455</v>
      </c>
      <c r="BJ593" s="102">
        <v>19178286</v>
      </c>
      <c r="BK593" s="104">
        <v>491</v>
      </c>
      <c r="BL593" s="103">
        <f>IFERROR(BK593/BK599,"-")</f>
        <v>0.54015401540154018</v>
      </c>
      <c r="BM593" s="105">
        <f t="shared" si="564"/>
        <v>39059.645621181262</v>
      </c>
      <c r="BN593" s="106">
        <f t="shared" si="573"/>
        <v>0.52795698924731183</v>
      </c>
      <c r="BO593" s="316"/>
      <c r="BP593" s="99">
        <v>5</v>
      </c>
      <c r="BQ593" s="100" t="s">
        <v>454</v>
      </c>
      <c r="BR593" s="101" t="s">
        <v>455</v>
      </c>
      <c r="BS593" s="102">
        <v>31654646</v>
      </c>
      <c r="BT593" s="104">
        <v>347</v>
      </c>
      <c r="BU593" s="103">
        <f>IFERROR(BT593/BT599,"-")</f>
        <v>0.55967741935483872</v>
      </c>
      <c r="BV593" s="105">
        <f t="shared" si="565"/>
        <v>91223.76368876081</v>
      </c>
      <c r="BW593" s="106">
        <f t="shared" si="574"/>
        <v>0.55254777070063699</v>
      </c>
      <c r="BX593" s="316"/>
      <c r="BY593" s="99">
        <v>5</v>
      </c>
      <c r="BZ593" s="100" t="s">
        <v>292</v>
      </c>
      <c r="CA593" s="101" t="s">
        <v>293</v>
      </c>
      <c r="CB593" s="102">
        <v>1113595233</v>
      </c>
      <c r="CC593" s="104">
        <v>8321</v>
      </c>
      <c r="CD593" s="103">
        <f>IFERROR(CC593/CC599,"-")</f>
        <v>0.47141804996884029</v>
      </c>
      <c r="CE593" s="105">
        <f t="shared" si="566"/>
        <v>133829.49561350798</v>
      </c>
      <c r="CF593" s="106">
        <f t="shared" si="575"/>
        <v>0.44459286172259027</v>
      </c>
    </row>
    <row r="594" spans="2:84" ht="13.5" customHeight="1">
      <c r="B594" s="319"/>
      <c r="C594" s="329"/>
      <c r="D594" s="316"/>
      <c r="E594" s="99">
        <v>6</v>
      </c>
      <c r="F594" s="121" t="s">
        <v>302</v>
      </c>
      <c r="G594" s="101" t="s">
        <v>303</v>
      </c>
      <c r="H594" s="102">
        <v>248711463</v>
      </c>
      <c r="I594" s="104">
        <v>5190</v>
      </c>
      <c r="J594" s="103">
        <f>IFERROR(I594/I599,"-")</f>
        <v>0.45880480905233378</v>
      </c>
      <c r="K594" s="105">
        <f t="shared" si="558"/>
        <v>47921.283815028903</v>
      </c>
      <c r="L594" s="106">
        <f t="shared" si="567"/>
        <v>0.42195121951219511</v>
      </c>
      <c r="M594" s="316"/>
      <c r="N594" s="99">
        <v>6</v>
      </c>
      <c r="O594" s="121" t="s">
        <v>302</v>
      </c>
      <c r="P594" s="101" t="s">
        <v>303</v>
      </c>
      <c r="Q594" s="102">
        <v>44433582</v>
      </c>
      <c r="R594" s="104">
        <v>765</v>
      </c>
      <c r="S594" s="103">
        <f>IFERROR(R594/R599,"-")</f>
        <v>0.54878048780487809</v>
      </c>
      <c r="T594" s="105">
        <f t="shared" si="559"/>
        <v>58083.113725490199</v>
      </c>
      <c r="U594" s="106">
        <f t="shared" si="568"/>
        <v>0.54526015680684248</v>
      </c>
      <c r="V594" s="316"/>
      <c r="W594" s="99">
        <v>6</v>
      </c>
      <c r="X594" s="121" t="s">
        <v>312</v>
      </c>
      <c r="Y594" s="101" t="s">
        <v>313</v>
      </c>
      <c r="Z594" s="102">
        <v>22487446</v>
      </c>
      <c r="AA594" s="104">
        <v>452</v>
      </c>
      <c r="AB594" s="103">
        <f>IFERROR(AA594/AA599,"-")</f>
        <v>0.57948717948717954</v>
      </c>
      <c r="AC594" s="105">
        <f t="shared" si="560"/>
        <v>49750.986725663715</v>
      </c>
      <c r="AD594" s="106">
        <f t="shared" si="569"/>
        <v>0.57653061224489799</v>
      </c>
      <c r="AE594" s="316"/>
      <c r="AF594" s="99">
        <v>6</v>
      </c>
      <c r="AG594" s="121" t="s">
        <v>312</v>
      </c>
      <c r="AH594" s="101" t="s">
        <v>313</v>
      </c>
      <c r="AI594" s="102">
        <v>27933254</v>
      </c>
      <c r="AJ594" s="104">
        <v>446</v>
      </c>
      <c r="AK594" s="103">
        <f>IFERROR(AJ594/AJ599,"-")</f>
        <v>0.47751605995717344</v>
      </c>
      <c r="AL594" s="105">
        <f t="shared" si="561"/>
        <v>62630.614349775788</v>
      </c>
      <c r="AM594" s="106">
        <f t="shared" si="570"/>
        <v>0.470960929250264</v>
      </c>
      <c r="AN594" s="316"/>
      <c r="AO594" s="99">
        <v>6</v>
      </c>
      <c r="AP594" s="121" t="s">
        <v>312</v>
      </c>
      <c r="AQ594" s="101" t="s">
        <v>313</v>
      </c>
      <c r="AR594" s="102">
        <v>27399210</v>
      </c>
      <c r="AS594" s="104">
        <v>454</v>
      </c>
      <c r="AT594" s="103">
        <f>IFERROR(AS594/AS599,"-")</f>
        <v>0.50500556173526145</v>
      </c>
      <c r="AU594" s="105">
        <f t="shared" si="562"/>
        <v>60350.682819383263</v>
      </c>
      <c r="AV594" s="106">
        <f t="shared" si="571"/>
        <v>0.49726177437020813</v>
      </c>
      <c r="AW594" s="316"/>
      <c r="AX594" s="99">
        <v>6</v>
      </c>
      <c r="AY594" s="121" t="s">
        <v>312</v>
      </c>
      <c r="AZ594" s="101" t="s">
        <v>313</v>
      </c>
      <c r="BA594" s="102">
        <v>41546429</v>
      </c>
      <c r="BB594" s="104">
        <v>389</v>
      </c>
      <c r="BC594" s="103">
        <f>IFERROR(BB594/BB599,"-")</f>
        <v>0.48443337484433374</v>
      </c>
      <c r="BD594" s="105">
        <f t="shared" si="563"/>
        <v>106803.15938303342</v>
      </c>
      <c r="BE594" s="106">
        <f t="shared" si="572"/>
        <v>0.47965474722564733</v>
      </c>
      <c r="BF594" s="316"/>
      <c r="BG594" s="99">
        <v>6</v>
      </c>
      <c r="BH594" s="121" t="s">
        <v>300</v>
      </c>
      <c r="BI594" s="101" t="s">
        <v>301</v>
      </c>
      <c r="BJ594" s="102">
        <v>29204080</v>
      </c>
      <c r="BK594" s="104">
        <v>453</v>
      </c>
      <c r="BL594" s="103">
        <f>IFERROR(BK594/BK599,"-")</f>
        <v>0.49834983498349833</v>
      </c>
      <c r="BM594" s="105">
        <f t="shared" si="564"/>
        <v>64468.167770419423</v>
      </c>
      <c r="BN594" s="106">
        <f t="shared" si="573"/>
        <v>0.48709677419354841</v>
      </c>
      <c r="BO594" s="316"/>
      <c r="BP594" s="99">
        <v>6</v>
      </c>
      <c r="BQ594" s="121" t="s">
        <v>428</v>
      </c>
      <c r="BR594" s="101" t="s">
        <v>429</v>
      </c>
      <c r="BS594" s="102">
        <v>16550508</v>
      </c>
      <c r="BT594" s="104">
        <v>329</v>
      </c>
      <c r="BU594" s="103">
        <f>IFERROR(BT594/BT599,"-")</f>
        <v>0.53064516129032258</v>
      </c>
      <c r="BV594" s="105">
        <f t="shared" si="565"/>
        <v>50305.495440729486</v>
      </c>
      <c r="BW594" s="106">
        <f t="shared" si="574"/>
        <v>0.52388535031847139</v>
      </c>
      <c r="BX594" s="316"/>
      <c r="BY594" s="99">
        <v>6</v>
      </c>
      <c r="BZ594" s="121" t="s">
        <v>306</v>
      </c>
      <c r="CA594" s="101" t="s">
        <v>307</v>
      </c>
      <c r="CB594" s="102">
        <v>269109310</v>
      </c>
      <c r="CC594" s="104">
        <v>7744</v>
      </c>
      <c r="CD594" s="103">
        <f>IFERROR(CC594/CC599,"-")</f>
        <v>0.43872868392725622</v>
      </c>
      <c r="CE594" s="105">
        <f t="shared" si="566"/>
        <v>34750.685692148763</v>
      </c>
      <c r="CF594" s="106">
        <f t="shared" si="575"/>
        <v>0.41376362470613381</v>
      </c>
    </row>
    <row r="595" spans="2:84" ht="13.5" customHeight="1">
      <c r="B595" s="319"/>
      <c r="C595" s="329"/>
      <c r="D595" s="316"/>
      <c r="E595" s="99">
        <v>7</v>
      </c>
      <c r="F595" s="100" t="s">
        <v>387</v>
      </c>
      <c r="G595" s="101" t="s">
        <v>388</v>
      </c>
      <c r="H595" s="102">
        <v>21340226</v>
      </c>
      <c r="I595" s="104">
        <v>4849</v>
      </c>
      <c r="J595" s="103">
        <f>IFERROR(I595/I599,"-")</f>
        <v>0.42865983026874116</v>
      </c>
      <c r="K595" s="105">
        <f t="shared" si="558"/>
        <v>4400.9540111363167</v>
      </c>
      <c r="L595" s="106">
        <f t="shared" si="567"/>
        <v>0.39422764227642276</v>
      </c>
      <c r="M595" s="316"/>
      <c r="N595" s="99">
        <v>7</v>
      </c>
      <c r="O595" s="100" t="s">
        <v>312</v>
      </c>
      <c r="P595" s="101" t="s">
        <v>313</v>
      </c>
      <c r="Q595" s="102">
        <v>29905419</v>
      </c>
      <c r="R595" s="104">
        <v>762</v>
      </c>
      <c r="S595" s="103">
        <f>IFERROR(R595/R599,"-")</f>
        <v>0.5466284074605452</v>
      </c>
      <c r="T595" s="105">
        <f t="shared" si="559"/>
        <v>39245.956692913387</v>
      </c>
      <c r="U595" s="106">
        <f t="shared" si="568"/>
        <v>0.54312188168210973</v>
      </c>
      <c r="V595" s="316"/>
      <c r="W595" s="99">
        <v>7</v>
      </c>
      <c r="X595" s="100" t="s">
        <v>308</v>
      </c>
      <c r="Y595" s="101" t="s">
        <v>309</v>
      </c>
      <c r="Z595" s="102">
        <v>33006791</v>
      </c>
      <c r="AA595" s="104">
        <v>412</v>
      </c>
      <c r="AB595" s="103">
        <f>IFERROR(AA595/AA599,"-")</f>
        <v>0.52820512820512822</v>
      </c>
      <c r="AC595" s="105">
        <f t="shared" si="560"/>
        <v>80113.570388349515</v>
      </c>
      <c r="AD595" s="106">
        <f t="shared" si="569"/>
        <v>0.52551020408163263</v>
      </c>
      <c r="AE595" s="316"/>
      <c r="AF595" s="99">
        <v>7</v>
      </c>
      <c r="AG595" s="100" t="s">
        <v>306</v>
      </c>
      <c r="AH595" s="101" t="s">
        <v>307</v>
      </c>
      <c r="AI595" s="102">
        <v>12912451</v>
      </c>
      <c r="AJ595" s="104">
        <v>396</v>
      </c>
      <c r="AK595" s="103">
        <f>IFERROR(AJ595/AJ599,"-")</f>
        <v>0.42398286937901497</v>
      </c>
      <c r="AL595" s="105">
        <f t="shared" si="561"/>
        <v>32607.199494949495</v>
      </c>
      <c r="AM595" s="106">
        <f t="shared" si="570"/>
        <v>0.41816261879619854</v>
      </c>
      <c r="AN595" s="316"/>
      <c r="AO595" s="99">
        <v>7</v>
      </c>
      <c r="AP595" s="100" t="s">
        <v>454</v>
      </c>
      <c r="AQ595" s="101" t="s">
        <v>455</v>
      </c>
      <c r="AR595" s="102">
        <v>13098516</v>
      </c>
      <c r="AS595" s="104">
        <v>405</v>
      </c>
      <c r="AT595" s="103">
        <f>IFERROR(AS595/AS599,"-")</f>
        <v>0.45050055617352613</v>
      </c>
      <c r="AU595" s="105">
        <f t="shared" si="562"/>
        <v>32342.014814814815</v>
      </c>
      <c r="AV595" s="106">
        <f t="shared" si="571"/>
        <v>0.44359255202628695</v>
      </c>
      <c r="AW595" s="316"/>
      <c r="AX595" s="99">
        <v>7</v>
      </c>
      <c r="AY595" s="100" t="s">
        <v>454</v>
      </c>
      <c r="AZ595" s="101" t="s">
        <v>455</v>
      </c>
      <c r="BA595" s="102">
        <v>20437672</v>
      </c>
      <c r="BB595" s="104">
        <v>370</v>
      </c>
      <c r="BC595" s="103">
        <f>IFERROR(BB595/BB599,"-")</f>
        <v>0.46077210460772106</v>
      </c>
      <c r="BD595" s="105">
        <f t="shared" si="563"/>
        <v>55236.951351351352</v>
      </c>
      <c r="BE595" s="106">
        <f t="shared" si="572"/>
        <v>0.4562268803945746</v>
      </c>
      <c r="BF595" s="316"/>
      <c r="BG595" s="99">
        <v>7</v>
      </c>
      <c r="BH595" s="100" t="s">
        <v>428</v>
      </c>
      <c r="BI595" s="101" t="s">
        <v>429</v>
      </c>
      <c r="BJ595" s="102">
        <v>15712477</v>
      </c>
      <c r="BK595" s="104">
        <v>447</v>
      </c>
      <c r="BL595" s="103">
        <f>IFERROR(BK595/BK599,"-")</f>
        <v>0.49174917491749176</v>
      </c>
      <c r="BM595" s="105">
        <f t="shared" si="564"/>
        <v>35150.955257270696</v>
      </c>
      <c r="BN595" s="106">
        <f t="shared" si="573"/>
        <v>0.48064516129032259</v>
      </c>
      <c r="BO595" s="316"/>
      <c r="BP595" s="99">
        <v>7</v>
      </c>
      <c r="BQ595" s="100" t="s">
        <v>338</v>
      </c>
      <c r="BR595" s="101" t="s">
        <v>339</v>
      </c>
      <c r="BS595" s="102">
        <v>30140247</v>
      </c>
      <c r="BT595" s="104">
        <v>276</v>
      </c>
      <c r="BU595" s="103">
        <f>IFERROR(BT595/BT599,"-")</f>
        <v>0.44516129032258067</v>
      </c>
      <c r="BV595" s="105">
        <f t="shared" si="565"/>
        <v>109203.79347826086</v>
      </c>
      <c r="BW595" s="106">
        <f t="shared" si="574"/>
        <v>0.43949044585987262</v>
      </c>
      <c r="BX595" s="316"/>
      <c r="BY595" s="99">
        <v>7</v>
      </c>
      <c r="BZ595" s="100" t="s">
        <v>302</v>
      </c>
      <c r="CA595" s="101" t="s">
        <v>303</v>
      </c>
      <c r="CB595" s="102">
        <v>369991097</v>
      </c>
      <c r="CC595" s="104">
        <v>7616</v>
      </c>
      <c r="CD595" s="103">
        <f>IFERROR(CC595/CC599,"-")</f>
        <v>0.43147697014333464</v>
      </c>
      <c r="CE595" s="105">
        <f t="shared" si="566"/>
        <v>48580.763786764706</v>
      </c>
      <c r="CF595" s="106">
        <f t="shared" si="575"/>
        <v>0.40692455652917292</v>
      </c>
    </row>
    <row r="596" spans="2:84" ht="13.5" customHeight="1">
      <c r="B596" s="319"/>
      <c r="C596" s="329"/>
      <c r="D596" s="316"/>
      <c r="E596" s="99">
        <v>8</v>
      </c>
      <c r="F596" s="121" t="s">
        <v>292</v>
      </c>
      <c r="G596" s="101" t="s">
        <v>293</v>
      </c>
      <c r="H596" s="102">
        <v>434487624</v>
      </c>
      <c r="I596" s="104">
        <v>4517</v>
      </c>
      <c r="J596" s="103">
        <f>IFERROR(I596/I599,"-")</f>
        <v>0.39931046676096182</v>
      </c>
      <c r="K596" s="105">
        <f t="shared" si="558"/>
        <v>96189.423068408229</v>
      </c>
      <c r="L596" s="106">
        <f t="shared" si="567"/>
        <v>0.36723577235772359</v>
      </c>
      <c r="M596" s="316"/>
      <c r="N596" s="99">
        <v>8</v>
      </c>
      <c r="O596" s="121" t="s">
        <v>306</v>
      </c>
      <c r="P596" s="101" t="s">
        <v>307</v>
      </c>
      <c r="Q596" s="102">
        <v>24863824</v>
      </c>
      <c r="R596" s="104">
        <v>712</v>
      </c>
      <c r="S596" s="103">
        <f>IFERROR(R596/R599,"-")</f>
        <v>0.51076040172166426</v>
      </c>
      <c r="T596" s="105">
        <f t="shared" si="559"/>
        <v>34921.101123595508</v>
      </c>
      <c r="U596" s="106">
        <f t="shared" si="568"/>
        <v>0.5074839629365645</v>
      </c>
      <c r="V596" s="316"/>
      <c r="W596" s="99">
        <v>8</v>
      </c>
      <c r="X596" s="121" t="s">
        <v>302</v>
      </c>
      <c r="Y596" s="101" t="s">
        <v>303</v>
      </c>
      <c r="Z596" s="102">
        <v>21416245</v>
      </c>
      <c r="AA596" s="104">
        <v>408</v>
      </c>
      <c r="AB596" s="103">
        <f>IFERROR(AA596/AA599,"-")</f>
        <v>0.52307692307692311</v>
      </c>
      <c r="AC596" s="105">
        <f t="shared" si="560"/>
        <v>52490.796568627447</v>
      </c>
      <c r="AD596" s="106">
        <f t="shared" si="569"/>
        <v>0.52040816326530615</v>
      </c>
      <c r="AE596" s="316"/>
      <c r="AF596" s="99">
        <v>8</v>
      </c>
      <c r="AG596" s="121" t="s">
        <v>334</v>
      </c>
      <c r="AH596" s="101" t="s">
        <v>335</v>
      </c>
      <c r="AI596" s="102">
        <v>39550383</v>
      </c>
      <c r="AJ596" s="104">
        <v>395</v>
      </c>
      <c r="AK596" s="103">
        <f>IFERROR(AJ596/AJ599,"-")</f>
        <v>0.42291220556745179</v>
      </c>
      <c r="AL596" s="105">
        <f t="shared" si="561"/>
        <v>100127.55189873418</v>
      </c>
      <c r="AM596" s="106">
        <f t="shared" si="570"/>
        <v>0.41710665258711721</v>
      </c>
      <c r="AN596" s="316"/>
      <c r="AO596" s="99">
        <v>8</v>
      </c>
      <c r="AP596" s="121" t="s">
        <v>428</v>
      </c>
      <c r="AQ596" s="101" t="s">
        <v>429</v>
      </c>
      <c r="AR596" s="102">
        <v>5752444</v>
      </c>
      <c r="AS596" s="104">
        <v>366</v>
      </c>
      <c r="AT596" s="103">
        <f>IFERROR(AS596/AS599,"-")</f>
        <v>0.40711902113459397</v>
      </c>
      <c r="AU596" s="105">
        <f t="shared" si="562"/>
        <v>15717.060109289618</v>
      </c>
      <c r="AV596" s="106">
        <f t="shared" si="571"/>
        <v>0.4008762322015334</v>
      </c>
      <c r="AW596" s="316"/>
      <c r="AX596" s="99">
        <v>8</v>
      </c>
      <c r="AY596" s="121" t="s">
        <v>428</v>
      </c>
      <c r="AZ596" s="101" t="s">
        <v>429</v>
      </c>
      <c r="BA596" s="102">
        <v>15272162</v>
      </c>
      <c r="BB596" s="104">
        <v>344</v>
      </c>
      <c r="BC596" s="103">
        <f>IFERROR(BB596/BB599,"-")</f>
        <v>0.42839352428393523</v>
      </c>
      <c r="BD596" s="105">
        <f t="shared" si="563"/>
        <v>44395.819767441862</v>
      </c>
      <c r="BE596" s="106">
        <f t="shared" si="572"/>
        <v>0.42416769420468559</v>
      </c>
      <c r="BF596" s="316"/>
      <c r="BG596" s="99">
        <v>8</v>
      </c>
      <c r="BH596" s="121" t="s">
        <v>312</v>
      </c>
      <c r="BI596" s="101" t="s">
        <v>313</v>
      </c>
      <c r="BJ596" s="102">
        <v>57030667</v>
      </c>
      <c r="BK596" s="104">
        <v>430</v>
      </c>
      <c r="BL596" s="103">
        <f>IFERROR(BK596/BK599,"-")</f>
        <v>0.47304730473047307</v>
      </c>
      <c r="BM596" s="105">
        <f t="shared" si="564"/>
        <v>132629.45813953489</v>
      </c>
      <c r="BN596" s="106">
        <f t="shared" si="573"/>
        <v>0.46236559139784944</v>
      </c>
      <c r="BO596" s="316"/>
      <c r="BP596" s="99">
        <v>8</v>
      </c>
      <c r="BQ596" s="121" t="s">
        <v>336</v>
      </c>
      <c r="BR596" s="101" t="s">
        <v>337</v>
      </c>
      <c r="BS596" s="102">
        <v>99780652</v>
      </c>
      <c r="BT596" s="104">
        <v>273</v>
      </c>
      <c r="BU596" s="103">
        <f>IFERROR(BT596/BT599,"-")</f>
        <v>0.44032258064516128</v>
      </c>
      <c r="BV596" s="105">
        <f t="shared" si="565"/>
        <v>365496.89377289376</v>
      </c>
      <c r="BW596" s="106">
        <f t="shared" si="574"/>
        <v>0.43471337579617836</v>
      </c>
      <c r="BX596" s="316"/>
      <c r="BY596" s="99">
        <v>8</v>
      </c>
      <c r="BZ596" s="121" t="s">
        <v>312</v>
      </c>
      <c r="CA596" s="101" t="s">
        <v>313</v>
      </c>
      <c r="CB596" s="102">
        <v>373713670</v>
      </c>
      <c r="CC596" s="104">
        <v>7438</v>
      </c>
      <c r="CD596" s="103">
        <f>IFERROR(CC596/CC599,"-")</f>
        <v>0.42139255566256867</v>
      </c>
      <c r="CE596" s="105">
        <f t="shared" si="566"/>
        <v>50243.838397418658</v>
      </c>
      <c r="CF596" s="106">
        <f t="shared" si="575"/>
        <v>0.39741397734558664</v>
      </c>
    </row>
    <row r="597" spans="2:84" ht="13.5" customHeight="1">
      <c r="B597" s="319"/>
      <c r="C597" s="329"/>
      <c r="D597" s="316"/>
      <c r="E597" s="99">
        <v>9</v>
      </c>
      <c r="F597" s="100" t="s">
        <v>381</v>
      </c>
      <c r="G597" s="101" t="s">
        <v>382</v>
      </c>
      <c r="H597" s="102">
        <v>77258660</v>
      </c>
      <c r="I597" s="104">
        <v>4480</v>
      </c>
      <c r="J597" s="103">
        <f>IFERROR(I597/I599,"-")</f>
        <v>0.39603960396039606</v>
      </c>
      <c r="K597" s="105">
        <f t="shared" si="558"/>
        <v>17245.236607142859</v>
      </c>
      <c r="L597" s="106">
        <f t="shared" si="567"/>
        <v>0.36422764227642279</v>
      </c>
      <c r="M597" s="316"/>
      <c r="N597" s="99">
        <v>9</v>
      </c>
      <c r="O597" s="100" t="s">
        <v>381</v>
      </c>
      <c r="P597" s="101" t="s">
        <v>382</v>
      </c>
      <c r="Q597" s="102">
        <v>13486742</v>
      </c>
      <c r="R597" s="104">
        <v>697</v>
      </c>
      <c r="S597" s="103">
        <f>IFERROR(R597/R599,"-")</f>
        <v>0.5</v>
      </c>
      <c r="T597" s="105">
        <f t="shared" si="559"/>
        <v>19349.701578192253</v>
      </c>
      <c r="U597" s="106">
        <f t="shared" si="568"/>
        <v>0.49679258731290094</v>
      </c>
      <c r="V597" s="316"/>
      <c r="W597" s="99">
        <v>9</v>
      </c>
      <c r="X597" s="100" t="s">
        <v>381</v>
      </c>
      <c r="Y597" s="101" t="s">
        <v>382</v>
      </c>
      <c r="Z597" s="102">
        <v>7212021</v>
      </c>
      <c r="AA597" s="104">
        <v>394</v>
      </c>
      <c r="AB597" s="103">
        <f>IFERROR(AA597/AA599,"-")</f>
        <v>0.50512820512820511</v>
      </c>
      <c r="AC597" s="105">
        <f t="shared" si="560"/>
        <v>18304.621827411167</v>
      </c>
      <c r="AD597" s="106">
        <f t="shared" si="569"/>
        <v>0.50255102040816324</v>
      </c>
      <c r="AE597" s="316"/>
      <c r="AF597" s="99">
        <v>9</v>
      </c>
      <c r="AG597" s="100" t="s">
        <v>381</v>
      </c>
      <c r="AH597" s="101" t="s">
        <v>382</v>
      </c>
      <c r="AI597" s="102">
        <v>7047855</v>
      </c>
      <c r="AJ597" s="104">
        <v>359</v>
      </c>
      <c r="AK597" s="103">
        <f>IFERROR(AJ597/AJ599,"-")</f>
        <v>0.38436830835117775</v>
      </c>
      <c r="AL597" s="105">
        <f t="shared" si="561"/>
        <v>19631.908077994431</v>
      </c>
      <c r="AM597" s="106">
        <f t="shared" si="570"/>
        <v>0.3790918690601901</v>
      </c>
      <c r="AN597" s="316"/>
      <c r="AO597" s="99">
        <v>9</v>
      </c>
      <c r="AP597" s="100" t="s">
        <v>306</v>
      </c>
      <c r="AQ597" s="101" t="s">
        <v>307</v>
      </c>
      <c r="AR597" s="102">
        <v>13865934</v>
      </c>
      <c r="AS597" s="104">
        <v>351</v>
      </c>
      <c r="AT597" s="103">
        <f>IFERROR(AS597/AS599,"-")</f>
        <v>0.39043381535038935</v>
      </c>
      <c r="AU597" s="105">
        <f t="shared" si="562"/>
        <v>39504.085470085469</v>
      </c>
      <c r="AV597" s="106">
        <f t="shared" si="571"/>
        <v>0.38444687842278202</v>
      </c>
      <c r="AW597" s="316"/>
      <c r="AX597" s="99">
        <v>9</v>
      </c>
      <c r="AY597" s="100" t="s">
        <v>338</v>
      </c>
      <c r="AZ597" s="101" t="s">
        <v>339</v>
      </c>
      <c r="BA597" s="102">
        <v>25527305</v>
      </c>
      <c r="BB597" s="104">
        <v>333</v>
      </c>
      <c r="BC597" s="103">
        <f>IFERROR(BB597/BB599,"-")</f>
        <v>0.41469489414694893</v>
      </c>
      <c r="BD597" s="105">
        <f t="shared" si="563"/>
        <v>76658.57357357358</v>
      </c>
      <c r="BE597" s="106">
        <f t="shared" si="572"/>
        <v>0.41060419235511714</v>
      </c>
      <c r="BF597" s="316"/>
      <c r="BG597" s="99">
        <v>9</v>
      </c>
      <c r="BH597" s="100" t="s">
        <v>338</v>
      </c>
      <c r="BI597" s="101" t="s">
        <v>339</v>
      </c>
      <c r="BJ597" s="102">
        <v>35230407</v>
      </c>
      <c r="BK597" s="104">
        <v>419</v>
      </c>
      <c r="BL597" s="103">
        <f>IFERROR(BK597/BK599,"-")</f>
        <v>0.46094609460946095</v>
      </c>
      <c r="BM597" s="105">
        <f t="shared" si="564"/>
        <v>84082.116945107395</v>
      </c>
      <c r="BN597" s="106">
        <f t="shared" si="573"/>
        <v>0.45053763440860217</v>
      </c>
      <c r="BO597" s="316"/>
      <c r="BP597" s="99">
        <v>9</v>
      </c>
      <c r="BQ597" s="100" t="s">
        <v>312</v>
      </c>
      <c r="BR597" s="101" t="s">
        <v>313</v>
      </c>
      <c r="BS597" s="102">
        <v>32889166</v>
      </c>
      <c r="BT597" s="104">
        <v>273</v>
      </c>
      <c r="BU597" s="103">
        <f>IFERROR(BT597/BT599,"-")</f>
        <v>0.44032258064516128</v>
      </c>
      <c r="BV597" s="105">
        <f t="shared" si="565"/>
        <v>120473.13553113553</v>
      </c>
      <c r="BW597" s="106">
        <f t="shared" si="574"/>
        <v>0.43471337579617836</v>
      </c>
      <c r="BX597" s="316"/>
      <c r="BY597" s="99">
        <v>9</v>
      </c>
      <c r="BZ597" s="100" t="s">
        <v>381</v>
      </c>
      <c r="CA597" s="101" t="s">
        <v>382</v>
      </c>
      <c r="CB597" s="102">
        <v>129956348</v>
      </c>
      <c r="CC597" s="104">
        <v>7027</v>
      </c>
      <c r="CD597" s="103">
        <f>IFERROR(CC597/CC599,"-")</f>
        <v>0.39810775593450798</v>
      </c>
      <c r="CE597" s="105">
        <f t="shared" si="566"/>
        <v>18493.859114842748</v>
      </c>
      <c r="CF597" s="106">
        <f t="shared" si="575"/>
        <v>0.37545415687112632</v>
      </c>
    </row>
    <row r="598" spans="2:84" ht="13.5" customHeight="1">
      <c r="B598" s="319"/>
      <c r="C598" s="329"/>
      <c r="D598" s="316"/>
      <c r="E598" s="107">
        <v>10</v>
      </c>
      <c r="F598" s="108" t="s">
        <v>312</v>
      </c>
      <c r="G598" s="109" t="s">
        <v>313</v>
      </c>
      <c r="H598" s="110">
        <v>134522079</v>
      </c>
      <c r="I598" s="112">
        <v>4232</v>
      </c>
      <c r="J598" s="111">
        <f>IFERROR(I598/I599,"-")</f>
        <v>0.3741159830268741</v>
      </c>
      <c r="K598" s="113">
        <f t="shared" si="558"/>
        <v>31786.880671077506</v>
      </c>
      <c r="L598" s="114">
        <f t="shared" si="567"/>
        <v>0.3440650406504065</v>
      </c>
      <c r="M598" s="316"/>
      <c r="N598" s="107">
        <v>10</v>
      </c>
      <c r="O598" s="108" t="s">
        <v>308</v>
      </c>
      <c r="P598" s="109" t="s">
        <v>309</v>
      </c>
      <c r="Q598" s="110">
        <v>44381493</v>
      </c>
      <c r="R598" s="112">
        <v>653</v>
      </c>
      <c r="S598" s="111">
        <f>IFERROR(R598/R599,"-")</f>
        <v>0.4684361549497848</v>
      </c>
      <c r="T598" s="113">
        <f t="shared" si="559"/>
        <v>67965.532924961721</v>
      </c>
      <c r="U598" s="114">
        <f t="shared" si="568"/>
        <v>0.46543121881682109</v>
      </c>
      <c r="V598" s="316"/>
      <c r="W598" s="107">
        <v>10</v>
      </c>
      <c r="X598" s="108" t="s">
        <v>365</v>
      </c>
      <c r="Y598" s="109" t="s">
        <v>366</v>
      </c>
      <c r="Z598" s="110">
        <v>6819133</v>
      </c>
      <c r="AA598" s="112">
        <v>393</v>
      </c>
      <c r="AB598" s="111">
        <f>IFERROR(AA598/AA599,"-")</f>
        <v>0.50384615384615383</v>
      </c>
      <c r="AC598" s="113">
        <f t="shared" si="560"/>
        <v>17351.483460559797</v>
      </c>
      <c r="AD598" s="114">
        <f t="shared" si="569"/>
        <v>0.50127551020408168</v>
      </c>
      <c r="AE598" s="316"/>
      <c r="AF598" s="107">
        <v>10</v>
      </c>
      <c r="AG598" s="108" t="s">
        <v>365</v>
      </c>
      <c r="AH598" s="109" t="s">
        <v>366</v>
      </c>
      <c r="AI598" s="110">
        <v>5304302</v>
      </c>
      <c r="AJ598" s="112">
        <v>338</v>
      </c>
      <c r="AK598" s="111">
        <f>IFERROR(AJ598/AJ599,"-")</f>
        <v>0.36188436830835119</v>
      </c>
      <c r="AL598" s="113">
        <f t="shared" si="561"/>
        <v>15693.201183431953</v>
      </c>
      <c r="AM598" s="114">
        <f t="shared" si="570"/>
        <v>0.35691657866948256</v>
      </c>
      <c r="AN598" s="316"/>
      <c r="AO598" s="107">
        <v>10</v>
      </c>
      <c r="AP598" s="108" t="s">
        <v>381</v>
      </c>
      <c r="AQ598" s="109" t="s">
        <v>382</v>
      </c>
      <c r="AR598" s="110">
        <v>6483937</v>
      </c>
      <c r="AS598" s="112">
        <v>347</v>
      </c>
      <c r="AT598" s="111">
        <f>IFERROR(AS598/AS599,"-")</f>
        <v>0.38598442714126807</v>
      </c>
      <c r="AU598" s="113">
        <f t="shared" si="562"/>
        <v>18685.697406340059</v>
      </c>
      <c r="AV598" s="114">
        <f t="shared" si="571"/>
        <v>0.38006571741511502</v>
      </c>
      <c r="AW598" s="316"/>
      <c r="AX598" s="107">
        <v>10</v>
      </c>
      <c r="AY598" s="108" t="s">
        <v>353</v>
      </c>
      <c r="AZ598" s="109" t="s">
        <v>354</v>
      </c>
      <c r="BA598" s="110">
        <v>14331297</v>
      </c>
      <c r="BB598" s="112">
        <v>317</v>
      </c>
      <c r="BC598" s="111">
        <f>IFERROR(BB598/BB599,"-")</f>
        <v>0.39476961394769616</v>
      </c>
      <c r="BD598" s="113">
        <f t="shared" si="563"/>
        <v>45209.138801261826</v>
      </c>
      <c r="BE598" s="114">
        <f t="shared" si="572"/>
        <v>0.39087546239210852</v>
      </c>
      <c r="BF598" s="316"/>
      <c r="BG598" s="107">
        <v>10</v>
      </c>
      <c r="BH598" s="108" t="s">
        <v>369</v>
      </c>
      <c r="BI598" s="109" t="s">
        <v>370</v>
      </c>
      <c r="BJ598" s="110">
        <v>29013621</v>
      </c>
      <c r="BK598" s="112">
        <v>380</v>
      </c>
      <c r="BL598" s="111">
        <f>IFERROR(BK598/BK599,"-")</f>
        <v>0.41804180418041803</v>
      </c>
      <c r="BM598" s="113">
        <f t="shared" si="564"/>
        <v>76351.634210526317</v>
      </c>
      <c r="BN598" s="114">
        <f t="shared" si="573"/>
        <v>0.40860215053763443</v>
      </c>
      <c r="BO598" s="316"/>
      <c r="BP598" s="107">
        <v>10</v>
      </c>
      <c r="BQ598" s="108" t="s">
        <v>300</v>
      </c>
      <c r="BR598" s="109" t="s">
        <v>301</v>
      </c>
      <c r="BS598" s="110">
        <v>17171257</v>
      </c>
      <c r="BT598" s="112">
        <v>269</v>
      </c>
      <c r="BU598" s="111">
        <f>IFERROR(BT598/BT599,"-")</f>
        <v>0.43387096774193551</v>
      </c>
      <c r="BV598" s="113">
        <f t="shared" si="565"/>
        <v>63833.66914498141</v>
      </c>
      <c r="BW598" s="114">
        <f t="shared" si="574"/>
        <v>0.428343949044586</v>
      </c>
      <c r="BX598" s="316"/>
      <c r="BY598" s="107">
        <v>10</v>
      </c>
      <c r="BZ598" s="108" t="s">
        <v>387</v>
      </c>
      <c r="CA598" s="109" t="s">
        <v>388</v>
      </c>
      <c r="CB598" s="110">
        <v>28923457</v>
      </c>
      <c r="CC598" s="112">
        <v>6672</v>
      </c>
      <c r="CD598" s="111">
        <f>IFERROR(CC598/CC599,"-")</f>
        <v>0.37799558098691294</v>
      </c>
      <c r="CE598" s="113">
        <f t="shared" si="566"/>
        <v>4335.0505095923263</v>
      </c>
      <c r="CF598" s="114">
        <f t="shared" si="575"/>
        <v>0.35648642872408637</v>
      </c>
    </row>
    <row r="599" spans="2:84" ht="13.5" customHeight="1">
      <c r="B599" s="321"/>
      <c r="C599" s="330"/>
      <c r="D599" s="317"/>
      <c r="E599" s="115" t="s">
        <v>192</v>
      </c>
      <c r="F599" s="116"/>
      <c r="G599" s="117"/>
      <c r="H599" s="211">
        <v>6206335720</v>
      </c>
      <c r="I599" s="119">
        <v>11312</v>
      </c>
      <c r="J599" s="118" t="s">
        <v>126</v>
      </c>
      <c r="K599" s="65">
        <f t="shared" si="558"/>
        <v>548650.61173974536</v>
      </c>
      <c r="L599" s="120">
        <f t="shared" si="567"/>
        <v>0.91967479674796748</v>
      </c>
      <c r="M599" s="317"/>
      <c r="N599" s="115" t="s">
        <v>192</v>
      </c>
      <c r="O599" s="116"/>
      <c r="P599" s="117"/>
      <c r="Q599" s="211">
        <v>1187829250</v>
      </c>
      <c r="R599" s="119">
        <v>1394</v>
      </c>
      <c r="S599" s="118" t="s">
        <v>126</v>
      </c>
      <c r="T599" s="65">
        <f t="shared" si="559"/>
        <v>852101.32711621234</v>
      </c>
      <c r="U599" s="120">
        <f t="shared" si="568"/>
        <v>0.99358517462580187</v>
      </c>
      <c r="V599" s="317"/>
      <c r="W599" s="115" t="s">
        <v>192</v>
      </c>
      <c r="X599" s="116"/>
      <c r="Y599" s="117"/>
      <c r="Z599" s="211">
        <v>887688080</v>
      </c>
      <c r="AA599" s="119">
        <v>780</v>
      </c>
      <c r="AB599" s="118" t="s">
        <v>126</v>
      </c>
      <c r="AC599" s="65">
        <f t="shared" si="560"/>
        <v>1138061.641025641</v>
      </c>
      <c r="AD599" s="120">
        <f t="shared" si="569"/>
        <v>0.99489795918367352</v>
      </c>
      <c r="AE599" s="317"/>
      <c r="AF599" s="115" t="s">
        <v>192</v>
      </c>
      <c r="AG599" s="116"/>
      <c r="AH599" s="117"/>
      <c r="AI599" s="211">
        <v>1002047550</v>
      </c>
      <c r="AJ599" s="119">
        <v>934</v>
      </c>
      <c r="AK599" s="118" t="s">
        <v>126</v>
      </c>
      <c r="AL599" s="65">
        <f t="shared" si="561"/>
        <v>1072856.0492505354</v>
      </c>
      <c r="AM599" s="120">
        <f t="shared" si="570"/>
        <v>0.98627243928194297</v>
      </c>
      <c r="AN599" s="317"/>
      <c r="AO599" s="115" t="s">
        <v>192</v>
      </c>
      <c r="AP599" s="116"/>
      <c r="AQ599" s="117"/>
      <c r="AR599" s="211">
        <v>1387946030</v>
      </c>
      <c r="AS599" s="119">
        <v>899</v>
      </c>
      <c r="AT599" s="118" t="s">
        <v>126</v>
      </c>
      <c r="AU599" s="65">
        <f t="shared" si="562"/>
        <v>1543877.6751946607</v>
      </c>
      <c r="AV599" s="120">
        <f t="shared" si="571"/>
        <v>0.98466593647316536</v>
      </c>
      <c r="AW599" s="317"/>
      <c r="AX599" s="115" t="s">
        <v>192</v>
      </c>
      <c r="AY599" s="116"/>
      <c r="AZ599" s="117"/>
      <c r="BA599" s="211">
        <v>1351298480</v>
      </c>
      <c r="BB599" s="119">
        <v>803</v>
      </c>
      <c r="BC599" s="118" t="s">
        <v>126</v>
      </c>
      <c r="BD599" s="65">
        <f t="shared" si="563"/>
        <v>1682812.5529265255</v>
      </c>
      <c r="BE599" s="120">
        <f t="shared" si="572"/>
        <v>0.99013563501849566</v>
      </c>
      <c r="BF599" s="317"/>
      <c r="BG599" s="115" t="s">
        <v>192</v>
      </c>
      <c r="BH599" s="116"/>
      <c r="BI599" s="117"/>
      <c r="BJ599" s="211">
        <v>1729248520</v>
      </c>
      <c r="BK599" s="119">
        <v>909</v>
      </c>
      <c r="BL599" s="118" t="s">
        <v>126</v>
      </c>
      <c r="BM599" s="65">
        <f t="shared" si="564"/>
        <v>1902363.608360836</v>
      </c>
      <c r="BN599" s="120">
        <f t="shared" si="573"/>
        <v>0.97741935483870968</v>
      </c>
      <c r="BO599" s="317"/>
      <c r="BP599" s="115" t="s">
        <v>192</v>
      </c>
      <c r="BQ599" s="116"/>
      <c r="BR599" s="117"/>
      <c r="BS599" s="211">
        <v>1401137820</v>
      </c>
      <c r="BT599" s="119">
        <v>620</v>
      </c>
      <c r="BU599" s="118" t="s">
        <v>126</v>
      </c>
      <c r="BV599" s="65">
        <f t="shared" si="565"/>
        <v>2259899.7096774192</v>
      </c>
      <c r="BW599" s="120">
        <f t="shared" si="574"/>
        <v>0.98726114649681529</v>
      </c>
      <c r="BX599" s="317"/>
      <c r="BY599" s="115" t="s">
        <v>192</v>
      </c>
      <c r="BZ599" s="116"/>
      <c r="CA599" s="117"/>
      <c r="CB599" s="211">
        <v>15153531450</v>
      </c>
      <c r="CC599" s="119">
        <v>17651</v>
      </c>
      <c r="CD599" s="118" t="s">
        <v>126</v>
      </c>
      <c r="CE599" s="65">
        <f t="shared" si="566"/>
        <v>858508.38196136197</v>
      </c>
      <c r="CF599" s="120">
        <f t="shared" si="575"/>
        <v>0.94309681555888014</v>
      </c>
    </row>
    <row r="600" spans="2:84" ht="13.5" customHeight="1">
      <c r="B600" s="318">
        <v>55</v>
      </c>
      <c r="C600" s="328" t="s">
        <v>18</v>
      </c>
      <c r="D600" s="320">
        <f>CK60</f>
        <v>12903</v>
      </c>
      <c r="E600" s="91">
        <v>1</v>
      </c>
      <c r="F600" s="92" t="s">
        <v>296</v>
      </c>
      <c r="G600" s="93" t="s">
        <v>297</v>
      </c>
      <c r="H600" s="94">
        <v>355646645</v>
      </c>
      <c r="I600" s="96">
        <v>8429</v>
      </c>
      <c r="J600" s="95">
        <f>IFERROR(I600/I610,"-")</f>
        <v>0.71620358569122267</v>
      </c>
      <c r="K600" s="97">
        <f t="shared" si="558"/>
        <v>42193.219243089334</v>
      </c>
      <c r="L600" s="98">
        <f t="shared" ref="L600:L610" si="576">IFERROR(I600/$CK$60,0)</f>
        <v>0.65325893203131058</v>
      </c>
      <c r="M600" s="320">
        <f>CL60</f>
        <v>890</v>
      </c>
      <c r="N600" s="91">
        <v>1</v>
      </c>
      <c r="O600" s="92" t="s">
        <v>296</v>
      </c>
      <c r="P600" s="93" t="s">
        <v>297</v>
      </c>
      <c r="Q600" s="94">
        <v>32866432</v>
      </c>
      <c r="R600" s="96">
        <v>722</v>
      </c>
      <c r="S600" s="95">
        <f>IFERROR(R600/R610,"-")</f>
        <v>0.8148984198645598</v>
      </c>
      <c r="T600" s="97">
        <f t="shared" si="559"/>
        <v>45521.373961218836</v>
      </c>
      <c r="U600" s="98">
        <f t="shared" ref="U600:U610" si="577">IFERROR(R600/$CL$60,0)</f>
        <v>0.81123595505617974</v>
      </c>
      <c r="V600" s="320">
        <f>CM60</f>
        <v>740</v>
      </c>
      <c r="W600" s="91">
        <v>1</v>
      </c>
      <c r="X600" s="92" t="s">
        <v>296</v>
      </c>
      <c r="Y600" s="93" t="s">
        <v>297</v>
      </c>
      <c r="Z600" s="94">
        <v>28921854</v>
      </c>
      <c r="AA600" s="96">
        <v>610</v>
      </c>
      <c r="AB600" s="95">
        <f>IFERROR(AA600/AA610,"-")</f>
        <v>0.82543978349120428</v>
      </c>
      <c r="AC600" s="97">
        <f t="shared" si="560"/>
        <v>47412.875409836066</v>
      </c>
      <c r="AD600" s="98">
        <f t="shared" ref="AD600:AD610" si="578">IFERROR(AA600/$CM$60,0)</f>
        <v>0.82432432432432434</v>
      </c>
      <c r="AE600" s="320">
        <f>CN60</f>
        <v>1234</v>
      </c>
      <c r="AF600" s="91">
        <v>1</v>
      </c>
      <c r="AG600" s="92" t="s">
        <v>296</v>
      </c>
      <c r="AH600" s="93" t="s">
        <v>297</v>
      </c>
      <c r="AI600" s="94">
        <v>46739325</v>
      </c>
      <c r="AJ600" s="96">
        <v>1000</v>
      </c>
      <c r="AK600" s="95">
        <f>IFERROR(AJ600/AJ610,"-")</f>
        <v>0.81766148814390838</v>
      </c>
      <c r="AL600" s="97">
        <f t="shared" si="561"/>
        <v>46739.324999999997</v>
      </c>
      <c r="AM600" s="98">
        <f t="shared" ref="AM600:AM610" si="579">IFERROR(AJ600/$CN$60,0)</f>
        <v>0.81037277147487841</v>
      </c>
      <c r="AN600" s="320">
        <f>CO60</f>
        <v>1228</v>
      </c>
      <c r="AO600" s="91">
        <v>1</v>
      </c>
      <c r="AP600" s="92" t="s">
        <v>298</v>
      </c>
      <c r="AQ600" s="93" t="s">
        <v>299</v>
      </c>
      <c r="AR600" s="94">
        <v>74642230</v>
      </c>
      <c r="AS600" s="96">
        <v>946</v>
      </c>
      <c r="AT600" s="95">
        <f>IFERROR(AS600/AS610,"-")</f>
        <v>0.78181818181818186</v>
      </c>
      <c r="AU600" s="97">
        <f t="shared" si="562"/>
        <v>78902.99154334038</v>
      </c>
      <c r="AV600" s="98">
        <f t="shared" ref="AV600:AV610" si="580">IFERROR(AS600/$CO$60,0)</f>
        <v>0.77035830618892509</v>
      </c>
      <c r="AW600" s="320">
        <f>CP60</f>
        <v>875</v>
      </c>
      <c r="AX600" s="91">
        <v>1</v>
      </c>
      <c r="AY600" s="92" t="s">
        <v>298</v>
      </c>
      <c r="AZ600" s="93" t="s">
        <v>299</v>
      </c>
      <c r="BA600" s="94">
        <v>62533930</v>
      </c>
      <c r="BB600" s="96">
        <v>693</v>
      </c>
      <c r="BC600" s="95">
        <f>IFERROR(BB600/BB610,"-")</f>
        <v>0.80208333333333337</v>
      </c>
      <c r="BD600" s="97">
        <f t="shared" si="563"/>
        <v>90236.551226551222</v>
      </c>
      <c r="BE600" s="98">
        <f t="shared" ref="BE600:BE610" si="581">IFERROR(BB600/$CP$60,0)</f>
        <v>0.79200000000000004</v>
      </c>
      <c r="BF600" s="320">
        <f>CQ60</f>
        <v>806</v>
      </c>
      <c r="BG600" s="91">
        <v>1</v>
      </c>
      <c r="BH600" s="92" t="s">
        <v>298</v>
      </c>
      <c r="BI600" s="93" t="s">
        <v>299</v>
      </c>
      <c r="BJ600" s="94">
        <v>70481688</v>
      </c>
      <c r="BK600" s="96">
        <v>693</v>
      </c>
      <c r="BL600" s="95">
        <f>IFERROR(BK600/BK610,"-")</f>
        <v>0.87389659520807061</v>
      </c>
      <c r="BM600" s="97">
        <f t="shared" si="564"/>
        <v>101705.17748917748</v>
      </c>
      <c r="BN600" s="98">
        <f t="shared" ref="BN600:BN610" si="582">IFERROR(BK600/$CQ$60,0)</f>
        <v>0.85980148883374685</v>
      </c>
      <c r="BO600" s="320">
        <f>CR60</f>
        <v>748</v>
      </c>
      <c r="BP600" s="91">
        <v>1</v>
      </c>
      <c r="BQ600" s="92" t="s">
        <v>298</v>
      </c>
      <c r="BR600" s="93" t="s">
        <v>299</v>
      </c>
      <c r="BS600" s="94">
        <v>72110815</v>
      </c>
      <c r="BT600" s="96">
        <v>652</v>
      </c>
      <c r="BU600" s="95">
        <f>IFERROR(BT600/BT610,"-")</f>
        <v>0.88707482993197284</v>
      </c>
      <c r="BV600" s="97">
        <f t="shared" si="565"/>
        <v>110599.40950920245</v>
      </c>
      <c r="BW600" s="98">
        <f t="shared" ref="BW600:BW610" si="583">IFERROR(BT600/$CR$60,0)</f>
        <v>0.87165775401069523</v>
      </c>
      <c r="BX600" s="320">
        <f>CS60</f>
        <v>19424</v>
      </c>
      <c r="BY600" s="91">
        <v>1</v>
      </c>
      <c r="BZ600" s="92" t="s">
        <v>296</v>
      </c>
      <c r="CA600" s="93" t="s">
        <v>297</v>
      </c>
      <c r="CB600" s="94">
        <v>580210662</v>
      </c>
      <c r="CC600" s="96">
        <v>13351</v>
      </c>
      <c r="CD600" s="95">
        <f>IFERROR(CC600/CC610,"-")</f>
        <v>0.73280641088973053</v>
      </c>
      <c r="CE600" s="97">
        <f t="shared" si="566"/>
        <v>43458.217511796873</v>
      </c>
      <c r="CF600" s="98">
        <f t="shared" ref="CF600:CF610" si="584">IFERROR(CC600/$CS$60,0)</f>
        <v>0.68734555189456348</v>
      </c>
    </row>
    <row r="601" spans="2:84" ht="13.5" customHeight="1">
      <c r="B601" s="319"/>
      <c r="C601" s="329"/>
      <c r="D601" s="316"/>
      <c r="E601" s="99">
        <v>2</v>
      </c>
      <c r="F601" s="100" t="s">
        <v>298</v>
      </c>
      <c r="G601" s="101" t="s">
        <v>299</v>
      </c>
      <c r="H601" s="102">
        <v>323861388</v>
      </c>
      <c r="I601" s="104">
        <v>6658</v>
      </c>
      <c r="J601" s="103">
        <f>IFERROR(I601/I610,"-")</f>
        <v>0.56572351091851469</v>
      </c>
      <c r="K601" s="105">
        <f t="shared" si="558"/>
        <v>48642.443376389303</v>
      </c>
      <c r="L601" s="106">
        <f t="shared" si="576"/>
        <v>0.5160040300705262</v>
      </c>
      <c r="M601" s="316"/>
      <c r="N601" s="99">
        <v>2</v>
      </c>
      <c r="O601" s="100" t="s">
        <v>298</v>
      </c>
      <c r="P601" s="101" t="s">
        <v>299</v>
      </c>
      <c r="Q601" s="102">
        <v>39234069</v>
      </c>
      <c r="R601" s="104">
        <v>663</v>
      </c>
      <c r="S601" s="103">
        <f>IFERROR(R601/R610,"-")</f>
        <v>0.74830699774266363</v>
      </c>
      <c r="T601" s="105">
        <f t="shared" si="559"/>
        <v>59176.574660633487</v>
      </c>
      <c r="U601" s="106">
        <f t="shared" si="577"/>
        <v>0.74494382022471906</v>
      </c>
      <c r="V601" s="316"/>
      <c r="W601" s="99">
        <v>2</v>
      </c>
      <c r="X601" s="100" t="s">
        <v>298</v>
      </c>
      <c r="Y601" s="101" t="s">
        <v>299</v>
      </c>
      <c r="Z601" s="102">
        <v>27559168</v>
      </c>
      <c r="AA601" s="104">
        <v>573</v>
      </c>
      <c r="AB601" s="103">
        <f>IFERROR(AA601/AA610,"-")</f>
        <v>0.77537212449255755</v>
      </c>
      <c r="AC601" s="105">
        <f t="shared" si="560"/>
        <v>48096.279232111694</v>
      </c>
      <c r="AD601" s="106">
        <f t="shared" si="578"/>
        <v>0.7743243243243243</v>
      </c>
      <c r="AE601" s="316"/>
      <c r="AF601" s="99">
        <v>2</v>
      </c>
      <c r="AG601" s="100" t="s">
        <v>298</v>
      </c>
      <c r="AH601" s="101" t="s">
        <v>299</v>
      </c>
      <c r="AI601" s="102">
        <v>73411488</v>
      </c>
      <c r="AJ601" s="104">
        <v>907</v>
      </c>
      <c r="AK601" s="103">
        <f>IFERROR(AJ601/AJ610,"-")</f>
        <v>0.74161896974652497</v>
      </c>
      <c r="AL601" s="105">
        <f t="shared" si="561"/>
        <v>80938.796030871003</v>
      </c>
      <c r="AM601" s="106">
        <f t="shared" si="579"/>
        <v>0.73500810372771475</v>
      </c>
      <c r="AN601" s="316"/>
      <c r="AO601" s="99">
        <v>2</v>
      </c>
      <c r="AP601" s="100" t="s">
        <v>296</v>
      </c>
      <c r="AQ601" s="101" t="s">
        <v>297</v>
      </c>
      <c r="AR601" s="102">
        <v>41056349</v>
      </c>
      <c r="AS601" s="104">
        <v>940</v>
      </c>
      <c r="AT601" s="103">
        <f>IFERROR(AS601/AS610,"-")</f>
        <v>0.77685950413223137</v>
      </c>
      <c r="AU601" s="105">
        <f t="shared" si="562"/>
        <v>43676.967021276592</v>
      </c>
      <c r="AV601" s="106">
        <f t="shared" si="580"/>
        <v>0.76547231270358307</v>
      </c>
      <c r="AW601" s="316"/>
      <c r="AX601" s="99">
        <v>2</v>
      </c>
      <c r="AY601" s="100" t="s">
        <v>296</v>
      </c>
      <c r="AZ601" s="101" t="s">
        <v>297</v>
      </c>
      <c r="BA601" s="102">
        <v>29352984</v>
      </c>
      <c r="BB601" s="104">
        <v>626</v>
      </c>
      <c r="BC601" s="103">
        <f>IFERROR(BB601/BB610,"-")</f>
        <v>0.72453703703703709</v>
      </c>
      <c r="BD601" s="105">
        <f t="shared" si="563"/>
        <v>46889.750798722045</v>
      </c>
      <c r="BE601" s="106">
        <f t="shared" si="581"/>
        <v>0.71542857142857141</v>
      </c>
      <c r="BF601" s="316"/>
      <c r="BG601" s="99">
        <v>2</v>
      </c>
      <c r="BH601" s="100" t="s">
        <v>296</v>
      </c>
      <c r="BI601" s="101" t="s">
        <v>297</v>
      </c>
      <c r="BJ601" s="102">
        <v>23758056</v>
      </c>
      <c r="BK601" s="104">
        <v>570</v>
      </c>
      <c r="BL601" s="103">
        <f>IFERROR(BK601/BK610,"-")</f>
        <v>0.71878940731399743</v>
      </c>
      <c r="BM601" s="105">
        <f t="shared" si="564"/>
        <v>41680.800000000003</v>
      </c>
      <c r="BN601" s="106">
        <f t="shared" si="582"/>
        <v>0.70719602977667495</v>
      </c>
      <c r="BO601" s="316"/>
      <c r="BP601" s="99">
        <v>2</v>
      </c>
      <c r="BQ601" s="100" t="s">
        <v>292</v>
      </c>
      <c r="BR601" s="101" t="s">
        <v>293</v>
      </c>
      <c r="BS601" s="102">
        <v>118144127</v>
      </c>
      <c r="BT601" s="104">
        <v>515</v>
      </c>
      <c r="BU601" s="103">
        <f>IFERROR(BT601/BT610,"-")</f>
        <v>0.70068027210884354</v>
      </c>
      <c r="BV601" s="105">
        <f t="shared" si="565"/>
        <v>229406.07184466018</v>
      </c>
      <c r="BW601" s="106">
        <f t="shared" si="583"/>
        <v>0.68850267379679142</v>
      </c>
      <c r="BX601" s="316"/>
      <c r="BY601" s="99">
        <v>2</v>
      </c>
      <c r="BZ601" s="100" t="s">
        <v>298</v>
      </c>
      <c r="CA601" s="101" t="s">
        <v>299</v>
      </c>
      <c r="CB601" s="102">
        <v>743834776</v>
      </c>
      <c r="CC601" s="104">
        <v>11785</v>
      </c>
      <c r="CD601" s="103">
        <f>IFERROR(CC601/CC610,"-")</f>
        <v>0.64685218727701854</v>
      </c>
      <c r="CE601" s="105">
        <f t="shared" si="566"/>
        <v>63117.078998727193</v>
      </c>
      <c r="CF601" s="106">
        <f t="shared" si="584"/>
        <v>0.60672364085667219</v>
      </c>
    </row>
    <row r="602" spans="2:84" ht="13.5" customHeight="1">
      <c r="B602" s="319"/>
      <c r="C602" s="329"/>
      <c r="D602" s="316"/>
      <c r="E602" s="99">
        <v>3</v>
      </c>
      <c r="F602" s="121" t="s">
        <v>300</v>
      </c>
      <c r="G602" s="101" t="s">
        <v>301</v>
      </c>
      <c r="H602" s="102">
        <v>320132001</v>
      </c>
      <c r="I602" s="104">
        <v>6134</v>
      </c>
      <c r="J602" s="103">
        <f>IFERROR(I602/I610,"-")</f>
        <v>0.52119976208683827</v>
      </c>
      <c r="K602" s="105">
        <f t="shared" si="558"/>
        <v>52189.762145418979</v>
      </c>
      <c r="L602" s="106">
        <f t="shared" si="576"/>
        <v>0.47539331938308921</v>
      </c>
      <c r="M602" s="316"/>
      <c r="N602" s="99">
        <v>3</v>
      </c>
      <c r="O602" s="121" t="s">
        <v>300</v>
      </c>
      <c r="P602" s="101" t="s">
        <v>301</v>
      </c>
      <c r="Q602" s="102">
        <v>35166259</v>
      </c>
      <c r="R602" s="104">
        <v>547</v>
      </c>
      <c r="S602" s="103">
        <f>IFERROR(R602/R610,"-")</f>
        <v>0.61738148984198649</v>
      </c>
      <c r="T602" s="105">
        <f t="shared" si="559"/>
        <v>64289.32175502742</v>
      </c>
      <c r="U602" s="106">
        <f t="shared" si="577"/>
        <v>0.61460674157303374</v>
      </c>
      <c r="V602" s="316"/>
      <c r="W602" s="99">
        <v>3</v>
      </c>
      <c r="X602" s="121" t="s">
        <v>300</v>
      </c>
      <c r="Y602" s="101" t="s">
        <v>301</v>
      </c>
      <c r="Z602" s="102">
        <v>28353349</v>
      </c>
      <c r="AA602" s="104">
        <v>477</v>
      </c>
      <c r="AB602" s="103">
        <f>IFERROR(AA602/AA610,"-")</f>
        <v>0.64546684709066304</v>
      </c>
      <c r="AC602" s="105">
        <f t="shared" si="560"/>
        <v>59440.983228511534</v>
      </c>
      <c r="AD602" s="106">
        <f t="shared" si="578"/>
        <v>0.64459459459459456</v>
      </c>
      <c r="AE602" s="316"/>
      <c r="AF602" s="99">
        <v>3</v>
      </c>
      <c r="AG602" s="121" t="s">
        <v>300</v>
      </c>
      <c r="AH602" s="101" t="s">
        <v>301</v>
      </c>
      <c r="AI602" s="102">
        <v>46763803</v>
      </c>
      <c r="AJ602" s="104">
        <v>806</v>
      </c>
      <c r="AK602" s="103">
        <f>IFERROR(AJ602/AJ610,"-")</f>
        <v>0.65903515944399016</v>
      </c>
      <c r="AL602" s="105">
        <f t="shared" si="561"/>
        <v>58019.606699751865</v>
      </c>
      <c r="AM602" s="106">
        <f t="shared" si="579"/>
        <v>0.65316045380875198</v>
      </c>
      <c r="AN602" s="316"/>
      <c r="AO602" s="99">
        <v>3</v>
      </c>
      <c r="AP602" s="121" t="s">
        <v>292</v>
      </c>
      <c r="AQ602" s="101" t="s">
        <v>293</v>
      </c>
      <c r="AR602" s="102">
        <v>130804372</v>
      </c>
      <c r="AS602" s="104">
        <v>779</v>
      </c>
      <c r="AT602" s="103">
        <f>IFERROR(AS602/AS610,"-")</f>
        <v>0.64380165289256197</v>
      </c>
      <c r="AU602" s="105">
        <f t="shared" si="562"/>
        <v>167913.18613607189</v>
      </c>
      <c r="AV602" s="106">
        <f t="shared" si="580"/>
        <v>0.63436482084690549</v>
      </c>
      <c r="AW602" s="316"/>
      <c r="AX602" s="99">
        <v>3</v>
      </c>
      <c r="AY602" s="121" t="s">
        <v>292</v>
      </c>
      <c r="AZ602" s="101" t="s">
        <v>293</v>
      </c>
      <c r="BA602" s="102">
        <v>97244173</v>
      </c>
      <c r="BB602" s="104">
        <v>598</v>
      </c>
      <c r="BC602" s="103">
        <f>IFERROR(BB602/BB610,"-")</f>
        <v>0.69212962962962965</v>
      </c>
      <c r="BD602" s="105">
        <f t="shared" si="563"/>
        <v>162615.67391304349</v>
      </c>
      <c r="BE602" s="106">
        <f t="shared" si="581"/>
        <v>0.68342857142857139</v>
      </c>
      <c r="BF602" s="316"/>
      <c r="BG602" s="99">
        <v>3</v>
      </c>
      <c r="BH602" s="121" t="s">
        <v>292</v>
      </c>
      <c r="BI602" s="101" t="s">
        <v>293</v>
      </c>
      <c r="BJ602" s="102">
        <v>108895322</v>
      </c>
      <c r="BK602" s="104">
        <v>557</v>
      </c>
      <c r="BL602" s="103">
        <f>IFERROR(BK602/BK610,"-")</f>
        <v>0.7023959646910467</v>
      </c>
      <c r="BM602" s="105">
        <f t="shared" si="564"/>
        <v>195503.2710951526</v>
      </c>
      <c r="BN602" s="106">
        <f t="shared" si="582"/>
        <v>0.69106699751861045</v>
      </c>
      <c r="BO602" s="316"/>
      <c r="BP602" s="99">
        <v>3</v>
      </c>
      <c r="BQ602" s="121" t="s">
        <v>333</v>
      </c>
      <c r="BR602" s="101" t="s">
        <v>565</v>
      </c>
      <c r="BS602" s="102">
        <v>47586739</v>
      </c>
      <c r="BT602" s="104">
        <v>468</v>
      </c>
      <c r="BU602" s="103">
        <f>IFERROR(BT602/BT610,"-")</f>
        <v>0.63673469387755099</v>
      </c>
      <c r="BV602" s="105">
        <f t="shared" si="565"/>
        <v>101681.06623931623</v>
      </c>
      <c r="BW602" s="106">
        <f t="shared" si="583"/>
        <v>0.62566844919786091</v>
      </c>
      <c r="BX602" s="316"/>
      <c r="BY602" s="99">
        <v>3</v>
      </c>
      <c r="BZ602" s="121" t="s">
        <v>300</v>
      </c>
      <c r="CA602" s="101" t="s">
        <v>301</v>
      </c>
      <c r="CB602" s="102">
        <v>565714426</v>
      </c>
      <c r="CC602" s="104">
        <v>10056</v>
      </c>
      <c r="CD602" s="103">
        <f>IFERROR(CC602/CC610,"-")</f>
        <v>0.55195125967396674</v>
      </c>
      <c r="CE602" s="105">
        <f t="shared" si="566"/>
        <v>56256.406722354812</v>
      </c>
      <c r="CF602" s="106">
        <f t="shared" si="584"/>
        <v>0.51771004942339371</v>
      </c>
    </row>
    <row r="603" spans="2:84" ht="13.5" customHeight="1">
      <c r="B603" s="319"/>
      <c r="C603" s="329"/>
      <c r="D603" s="316"/>
      <c r="E603" s="99">
        <v>4</v>
      </c>
      <c r="F603" s="100" t="s">
        <v>306</v>
      </c>
      <c r="G603" s="101" t="s">
        <v>307</v>
      </c>
      <c r="H603" s="102">
        <v>205217101</v>
      </c>
      <c r="I603" s="104">
        <v>5931</v>
      </c>
      <c r="J603" s="103">
        <f>IFERROR(I603/I610,"-")</f>
        <v>0.50395105786387973</v>
      </c>
      <c r="K603" s="105">
        <f t="shared" si="558"/>
        <v>34600.758893947059</v>
      </c>
      <c r="L603" s="106">
        <f t="shared" si="576"/>
        <v>0.45966054405952106</v>
      </c>
      <c r="M603" s="316"/>
      <c r="N603" s="99">
        <v>4</v>
      </c>
      <c r="O603" s="100" t="s">
        <v>292</v>
      </c>
      <c r="P603" s="101" t="s">
        <v>293</v>
      </c>
      <c r="Q603" s="102">
        <v>66305425</v>
      </c>
      <c r="R603" s="104">
        <v>538</v>
      </c>
      <c r="S603" s="103">
        <f>IFERROR(R603/R610,"-")</f>
        <v>0.60722347629796836</v>
      </c>
      <c r="T603" s="105">
        <f t="shared" si="559"/>
        <v>123244.2843866171</v>
      </c>
      <c r="U603" s="106">
        <f t="shared" si="577"/>
        <v>0.60449438202247197</v>
      </c>
      <c r="V603" s="316"/>
      <c r="W603" s="99">
        <v>4</v>
      </c>
      <c r="X603" s="100" t="s">
        <v>333</v>
      </c>
      <c r="Y603" s="101" t="s">
        <v>565</v>
      </c>
      <c r="Z603" s="102">
        <v>11570639</v>
      </c>
      <c r="AA603" s="104">
        <v>461</v>
      </c>
      <c r="AB603" s="103">
        <f>IFERROR(AA603/AA610,"-")</f>
        <v>0.62381596752368063</v>
      </c>
      <c r="AC603" s="105">
        <f t="shared" si="560"/>
        <v>25099</v>
      </c>
      <c r="AD603" s="106">
        <f t="shared" si="578"/>
        <v>0.62297297297297294</v>
      </c>
      <c r="AE603" s="316"/>
      <c r="AF603" s="99">
        <v>4</v>
      </c>
      <c r="AG603" s="100" t="s">
        <v>292</v>
      </c>
      <c r="AH603" s="101" t="s">
        <v>293</v>
      </c>
      <c r="AI603" s="102">
        <v>151824966</v>
      </c>
      <c r="AJ603" s="104">
        <v>774</v>
      </c>
      <c r="AK603" s="103">
        <f>IFERROR(AJ603/AJ610,"-")</f>
        <v>0.6328699918233851</v>
      </c>
      <c r="AL603" s="105">
        <f t="shared" si="561"/>
        <v>196156.28682170543</v>
      </c>
      <c r="AM603" s="106">
        <f t="shared" si="579"/>
        <v>0.62722852512155591</v>
      </c>
      <c r="AN603" s="316"/>
      <c r="AO603" s="99">
        <v>4</v>
      </c>
      <c r="AP603" s="100" t="s">
        <v>300</v>
      </c>
      <c r="AQ603" s="101" t="s">
        <v>301</v>
      </c>
      <c r="AR603" s="102">
        <v>48846784</v>
      </c>
      <c r="AS603" s="104">
        <v>755</v>
      </c>
      <c r="AT603" s="103">
        <f>IFERROR(AS603/AS610,"-")</f>
        <v>0.62396694214876036</v>
      </c>
      <c r="AU603" s="105">
        <f t="shared" si="562"/>
        <v>64697.727152317879</v>
      </c>
      <c r="AV603" s="106">
        <f t="shared" si="580"/>
        <v>0.61482084690553751</v>
      </c>
      <c r="AW603" s="316"/>
      <c r="AX603" s="99">
        <v>4</v>
      </c>
      <c r="AY603" s="100" t="s">
        <v>300</v>
      </c>
      <c r="AZ603" s="101" t="s">
        <v>301</v>
      </c>
      <c r="BA603" s="102">
        <v>29927891</v>
      </c>
      <c r="BB603" s="104">
        <v>519</v>
      </c>
      <c r="BC603" s="103">
        <f>IFERROR(BB603/BB610,"-")</f>
        <v>0.60069444444444442</v>
      </c>
      <c r="BD603" s="105">
        <f t="shared" si="563"/>
        <v>57664.529865125238</v>
      </c>
      <c r="BE603" s="106">
        <f t="shared" si="581"/>
        <v>0.59314285714285719</v>
      </c>
      <c r="BF603" s="316"/>
      <c r="BG603" s="99">
        <v>4</v>
      </c>
      <c r="BH603" s="100" t="s">
        <v>333</v>
      </c>
      <c r="BI603" s="101" t="s">
        <v>565</v>
      </c>
      <c r="BJ603" s="102">
        <v>34734950</v>
      </c>
      <c r="BK603" s="104">
        <v>482</v>
      </c>
      <c r="BL603" s="103">
        <f>IFERROR(BK603/BK610,"-")</f>
        <v>0.60781841109709966</v>
      </c>
      <c r="BM603" s="105">
        <f t="shared" si="564"/>
        <v>72064.211618257264</v>
      </c>
      <c r="BN603" s="106">
        <f t="shared" si="582"/>
        <v>0.59801488833746896</v>
      </c>
      <c r="BO603" s="316"/>
      <c r="BP603" s="99">
        <v>4</v>
      </c>
      <c r="BQ603" s="100" t="s">
        <v>296</v>
      </c>
      <c r="BR603" s="101" t="s">
        <v>297</v>
      </c>
      <c r="BS603" s="102">
        <v>21869017</v>
      </c>
      <c r="BT603" s="104">
        <v>454</v>
      </c>
      <c r="BU603" s="103">
        <f>IFERROR(BT603/BT610,"-")</f>
        <v>0.61768707482993201</v>
      </c>
      <c r="BV603" s="105">
        <f t="shared" si="565"/>
        <v>48169.640969162996</v>
      </c>
      <c r="BW603" s="106">
        <f t="shared" si="583"/>
        <v>0.60695187165775399</v>
      </c>
      <c r="BX603" s="316"/>
      <c r="BY603" s="99">
        <v>4</v>
      </c>
      <c r="BZ603" s="100" t="s">
        <v>292</v>
      </c>
      <c r="CA603" s="101" t="s">
        <v>293</v>
      </c>
      <c r="CB603" s="102">
        <v>1149637798</v>
      </c>
      <c r="CC603" s="104">
        <v>9022</v>
      </c>
      <c r="CD603" s="103">
        <f>IFERROR(CC603/CC610,"-")</f>
        <v>0.49519732147757833</v>
      </c>
      <c r="CE603" s="105">
        <f t="shared" si="566"/>
        <v>127426.04721791176</v>
      </c>
      <c r="CF603" s="106">
        <f t="shared" si="584"/>
        <v>0.46447693574958815</v>
      </c>
    </row>
    <row r="604" spans="2:84" ht="13.5" customHeight="1">
      <c r="B604" s="319"/>
      <c r="C604" s="329"/>
      <c r="D604" s="316"/>
      <c r="E604" s="99">
        <v>5</v>
      </c>
      <c r="F604" s="100" t="s">
        <v>302</v>
      </c>
      <c r="G604" s="101" t="s">
        <v>303</v>
      </c>
      <c r="H604" s="102">
        <v>271198934</v>
      </c>
      <c r="I604" s="104">
        <v>5367</v>
      </c>
      <c r="J604" s="103">
        <f>IFERROR(I604/I610,"-")</f>
        <v>0.45602854957940353</v>
      </c>
      <c r="K604" s="105">
        <f t="shared" si="558"/>
        <v>50530.824296627536</v>
      </c>
      <c r="L604" s="106">
        <f t="shared" si="576"/>
        <v>0.41594977912113462</v>
      </c>
      <c r="M604" s="316"/>
      <c r="N604" s="99">
        <v>5</v>
      </c>
      <c r="O604" s="100" t="s">
        <v>333</v>
      </c>
      <c r="P604" s="101" t="s">
        <v>565</v>
      </c>
      <c r="Q604" s="102">
        <v>11743327</v>
      </c>
      <c r="R604" s="104">
        <v>513</v>
      </c>
      <c r="S604" s="103">
        <f>IFERROR(R604/R610,"-")</f>
        <v>0.57900677200902939</v>
      </c>
      <c r="T604" s="105">
        <f t="shared" si="559"/>
        <v>22891.475633528265</v>
      </c>
      <c r="U604" s="106">
        <f t="shared" si="577"/>
        <v>0.57640449438202246</v>
      </c>
      <c r="V604" s="316"/>
      <c r="W604" s="99">
        <v>5</v>
      </c>
      <c r="X604" s="100" t="s">
        <v>292</v>
      </c>
      <c r="Y604" s="101" t="s">
        <v>293</v>
      </c>
      <c r="Z604" s="102">
        <v>39089768</v>
      </c>
      <c r="AA604" s="104">
        <v>454</v>
      </c>
      <c r="AB604" s="103">
        <f>IFERROR(AA604/AA610,"-")</f>
        <v>0.61434370771312585</v>
      </c>
      <c r="AC604" s="105">
        <f t="shared" si="560"/>
        <v>86100.810572687231</v>
      </c>
      <c r="AD604" s="106">
        <f t="shared" si="578"/>
        <v>0.61351351351351346</v>
      </c>
      <c r="AE604" s="316"/>
      <c r="AF604" s="99">
        <v>5</v>
      </c>
      <c r="AG604" s="100" t="s">
        <v>333</v>
      </c>
      <c r="AH604" s="101" t="s">
        <v>565</v>
      </c>
      <c r="AI604" s="102">
        <v>21124911</v>
      </c>
      <c r="AJ604" s="104">
        <v>715</v>
      </c>
      <c r="AK604" s="103">
        <f>IFERROR(AJ604/AJ610,"-")</f>
        <v>0.58462796402289452</v>
      </c>
      <c r="AL604" s="105">
        <f t="shared" si="561"/>
        <v>29545.330069930071</v>
      </c>
      <c r="AM604" s="106">
        <f t="shared" si="579"/>
        <v>0.5794165316045381</v>
      </c>
      <c r="AN604" s="316"/>
      <c r="AO604" s="99">
        <v>5</v>
      </c>
      <c r="AP604" s="100" t="s">
        <v>333</v>
      </c>
      <c r="AQ604" s="101" t="s">
        <v>565</v>
      </c>
      <c r="AR604" s="102">
        <v>24786226</v>
      </c>
      <c r="AS604" s="104">
        <v>715</v>
      </c>
      <c r="AT604" s="103">
        <f>IFERROR(AS604/AS610,"-")</f>
        <v>0.59090909090909094</v>
      </c>
      <c r="AU604" s="105">
        <f t="shared" si="562"/>
        <v>34666.050349650352</v>
      </c>
      <c r="AV604" s="106">
        <f t="shared" si="580"/>
        <v>0.58224755700325737</v>
      </c>
      <c r="AW604" s="316"/>
      <c r="AX604" s="99">
        <v>5</v>
      </c>
      <c r="AY604" s="100" t="s">
        <v>333</v>
      </c>
      <c r="AZ604" s="101" t="s">
        <v>565</v>
      </c>
      <c r="BA604" s="102">
        <v>26752105</v>
      </c>
      <c r="BB604" s="104">
        <v>519</v>
      </c>
      <c r="BC604" s="103">
        <f>IFERROR(BB604/BB610,"-")</f>
        <v>0.60069444444444442</v>
      </c>
      <c r="BD604" s="105">
        <f t="shared" si="563"/>
        <v>51545.4816955684</v>
      </c>
      <c r="BE604" s="106">
        <f t="shared" si="581"/>
        <v>0.59314285714285719</v>
      </c>
      <c r="BF604" s="316"/>
      <c r="BG604" s="99">
        <v>5</v>
      </c>
      <c r="BH604" s="100" t="s">
        <v>454</v>
      </c>
      <c r="BI604" s="101" t="s">
        <v>455</v>
      </c>
      <c r="BJ604" s="102">
        <v>23113625</v>
      </c>
      <c r="BK604" s="104">
        <v>418</v>
      </c>
      <c r="BL604" s="103">
        <f>IFERROR(BK604/BK610,"-")</f>
        <v>0.5271122320302648</v>
      </c>
      <c r="BM604" s="105">
        <f t="shared" si="564"/>
        <v>55295.753588516745</v>
      </c>
      <c r="BN604" s="106">
        <f t="shared" si="582"/>
        <v>0.5186104218362283</v>
      </c>
      <c r="BO604" s="316"/>
      <c r="BP604" s="99">
        <v>5</v>
      </c>
      <c r="BQ604" s="100" t="s">
        <v>454</v>
      </c>
      <c r="BR604" s="101" t="s">
        <v>455</v>
      </c>
      <c r="BS604" s="102">
        <v>41295026</v>
      </c>
      <c r="BT604" s="104">
        <v>425</v>
      </c>
      <c r="BU604" s="103">
        <f>IFERROR(BT604/BT610,"-")</f>
        <v>0.57823129251700678</v>
      </c>
      <c r="BV604" s="105">
        <f t="shared" si="565"/>
        <v>97164.767058823534</v>
      </c>
      <c r="BW604" s="106">
        <f t="shared" si="583"/>
        <v>0.56818181818181823</v>
      </c>
      <c r="BX604" s="316"/>
      <c r="BY604" s="99">
        <v>5</v>
      </c>
      <c r="BZ604" s="100" t="s">
        <v>333</v>
      </c>
      <c r="CA604" s="101" t="s">
        <v>565</v>
      </c>
      <c r="CB604" s="102">
        <v>280630694</v>
      </c>
      <c r="CC604" s="104">
        <v>8937</v>
      </c>
      <c r="CD604" s="103">
        <f>IFERROR(CC604/CC610,"-")</f>
        <v>0.49053186234151158</v>
      </c>
      <c r="CE604" s="105">
        <f t="shared" si="566"/>
        <v>31400.995188542016</v>
      </c>
      <c r="CF604" s="106">
        <f t="shared" si="584"/>
        <v>0.46010090609555188</v>
      </c>
    </row>
    <row r="605" spans="2:84" ht="13.5" customHeight="1">
      <c r="B605" s="319"/>
      <c r="C605" s="329"/>
      <c r="D605" s="316"/>
      <c r="E605" s="99">
        <v>6</v>
      </c>
      <c r="F605" s="121" t="s">
        <v>387</v>
      </c>
      <c r="G605" s="101" t="s">
        <v>388</v>
      </c>
      <c r="H605" s="102">
        <v>21693663</v>
      </c>
      <c r="I605" s="104">
        <v>5175</v>
      </c>
      <c r="J605" s="103">
        <f>IFERROR(I605/I610,"-")</f>
        <v>0.43971450420596481</v>
      </c>
      <c r="K605" s="105">
        <f t="shared" si="558"/>
        <v>4192.0121739130436</v>
      </c>
      <c r="L605" s="106">
        <f t="shared" si="576"/>
        <v>0.40106951871657753</v>
      </c>
      <c r="M605" s="316"/>
      <c r="N605" s="99">
        <v>6</v>
      </c>
      <c r="O605" s="121" t="s">
        <v>306</v>
      </c>
      <c r="P605" s="101" t="s">
        <v>307</v>
      </c>
      <c r="Q605" s="102">
        <v>19534925</v>
      </c>
      <c r="R605" s="104">
        <v>506</v>
      </c>
      <c r="S605" s="103">
        <f>IFERROR(R605/R610,"-")</f>
        <v>0.57110609480812646</v>
      </c>
      <c r="T605" s="105">
        <f t="shared" si="559"/>
        <v>38606.571146245056</v>
      </c>
      <c r="U605" s="106">
        <f t="shared" si="577"/>
        <v>0.56853932584269662</v>
      </c>
      <c r="V605" s="316"/>
      <c r="W605" s="99">
        <v>6</v>
      </c>
      <c r="X605" s="121" t="s">
        <v>308</v>
      </c>
      <c r="Y605" s="101" t="s">
        <v>309</v>
      </c>
      <c r="Z605" s="102">
        <v>26378105</v>
      </c>
      <c r="AA605" s="104">
        <v>422</v>
      </c>
      <c r="AB605" s="103">
        <f>IFERROR(AA605/AA610,"-")</f>
        <v>0.57104194857916102</v>
      </c>
      <c r="AC605" s="105">
        <f t="shared" si="560"/>
        <v>62507.357819905214</v>
      </c>
      <c r="AD605" s="106">
        <f t="shared" si="578"/>
        <v>0.57027027027027022</v>
      </c>
      <c r="AE605" s="316"/>
      <c r="AF605" s="99">
        <v>6</v>
      </c>
      <c r="AG605" s="121" t="s">
        <v>312</v>
      </c>
      <c r="AH605" s="101" t="s">
        <v>313</v>
      </c>
      <c r="AI605" s="102">
        <v>34413556</v>
      </c>
      <c r="AJ605" s="104">
        <v>636</v>
      </c>
      <c r="AK605" s="103">
        <f>IFERROR(AJ605/AJ610,"-")</f>
        <v>0.52003270645952571</v>
      </c>
      <c r="AL605" s="105">
        <f t="shared" si="561"/>
        <v>54109.364779874217</v>
      </c>
      <c r="AM605" s="106">
        <f t="shared" si="579"/>
        <v>0.51539708265802264</v>
      </c>
      <c r="AN605" s="316"/>
      <c r="AO605" s="99">
        <v>6</v>
      </c>
      <c r="AP605" s="121" t="s">
        <v>312</v>
      </c>
      <c r="AQ605" s="101" t="s">
        <v>313</v>
      </c>
      <c r="AR605" s="102">
        <v>41388027</v>
      </c>
      <c r="AS605" s="104">
        <v>657</v>
      </c>
      <c r="AT605" s="103">
        <f>IFERROR(AS605/AS610,"-")</f>
        <v>0.54297520661157028</v>
      </c>
      <c r="AU605" s="105">
        <f t="shared" si="562"/>
        <v>62995.474885844749</v>
      </c>
      <c r="AV605" s="106">
        <f t="shared" si="580"/>
        <v>0.53501628664495116</v>
      </c>
      <c r="AW605" s="316"/>
      <c r="AX605" s="99">
        <v>6</v>
      </c>
      <c r="AY605" s="121" t="s">
        <v>312</v>
      </c>
      <c r="AZ605" s="101" t="s">
        <v>313</v>
      </c>
      <c r="BA605" s="102">
        <v>26062193</v>
      </c>
      <c r="BB605" s="104">
        <v>433</v>
      </c>
      <c r="BC605" s="103">
        <f>IFERROR(BB605/BB610,"-")</f>
        <v>0.50115740740740744</v>
      </c>
      <c r="BD605" s="105">
        <f t="shared" si="563"/>
        <v>60189.82217090069</v>
      </c>
      <c r="BE605" s="106">
        <f t="shared" si="581"/>
        <v>0.49485714285714288</v>
      </c>
      <c r="BF605" s="316"/>
      <c r="BG605" s="99">
        <v>6</v>
      </c>
      <c r="BH605" s="121" t="s">
        <v>300</v>
      </c>
      <c r="BI605" s="101" t="s">
        <v>301</v>
      </c>
      <c r="BJ605" s="102">
        <v>26495516</v>
      </c>
      <c r="BK605" s="104">
        <v>417</v>
      </c>
      <c r="BL605" s="103">
        <f>IFERROR(BK605/BK610,"-")</f>
        <v>0.52585119798234548</v>
      </c>
      <c r="BM605" s="105">
        <f t="shared" si="564"/>
        <v>63538.407673860915</v>
      </c>
      <c r="BN605" s="106">
        <f t="shared" si="582"/>
        <v>0.51736972704714645</v>
      </c>
      <c r="BO605" s="316"/>
      <c r="BP605" s="99">
        <v>6</v>
      </c>
      <c r="BQ605" s="121" t="s">
        <v>428</v>
      </c>
      <c r="BR605" s="101" t="s">
        <v>429</v>
      </c>
      <c r="BS605" s="102">
        <v>15103817</v>
      </c>
      <c r="BT605" s="104">
        <v>415</v>
      </c>
      <c r="BU605" s="103">
        <f>IFERROR(BT605/BT610,"-")</f>
        <v>0.56462585034013602</v>
      </c>
      <c r="BV605" s="105">
        <f t="shared" si="565"/>
        <v>36394.739759036143</v>
      </c>
      <c r="BW605" s="106">
        <f t="shared" si="583"/>
        <v>0.55481283422459893</v>
      </c>
      <c r="BX605" s="316"/>
      <c r="BY605" s="99">
        <v>6</v>
      </c>
      <c r="BZ605" s="121" t="s">
        <v>306</v>
      </c>
      <c r="CA605" s="101" t="s">
        <v>307</v>
      </c>
      <c r="CB605" s="102">
        <v>304461272</v>
      </c>
      <c r="CC605" s="104">
        <v>8745</v>
      </c>
      <c r="CD605" s="103">
        <f>IFERROR(CC605/CC610,"-")</f>
        <v>0.47999341346945495</v>
      </c>
      <c r="CE605" s="105">
        <f t="shared" si="566"/>
        <v>34815.468496283589</v>
      </c>
      <c r="CF605" s="106">
        <f t="shared" si="584"/>
        <v>0.45021622734761119</v>
      </c>
    </row>
    <row r="606" spans="2:84" ht="13.5" customHeight="1">
      <c r="B606" s="319"/>
      <c r="C606" s="329"/>
      <c r="D606" s="316"/>
      <c r="E606" s="99">
        <v>7</v>
      </c>
      <c r="F606" s="121" t="s">
        <v>333</v>
      </c>
      <c r="G606" s="101" t="s">
        <v>565</v>
      </c>
      <c r="H606" s="102">
        <v>102331797</v>
      </c>
      <c r="I606" s="104">
        <v>5064</v>
      </c>
      <c r="J606" s="103">
        <f>IFERROR(I606/I610,"-")</f>
        <v>0.43028294672444556</v>
      </c>
      <c r="K606" s="105">
        <f t="shared" si="558"/>
        <v>20207.700829383888</v>
      </c>
      <c r="L606" s="106">
        <f t="shared" si="576"/>
        <v>0.392466868170193</v>
      </c>
      <c r="M606" s="316"/>
      <c r="N606" s="99">
        <v>7</v>
      </c>
      <c r="O606" s="121" t="s">
        <v>302</v>
      </c>
      <c r="P606" s="101" t="s">
        <v>303</v>
      </c>
      <c r="Q606" s="102">
        <v>25277054</v>
      </c>
      <c r="R606" s="104">
        <v>491</v>
      </c>
      <c r="S606" s="103">
        <f>IFERROR(R606/R610,"-")</f>
        <v>0.55417607223476295</v>
      </c>
      <c r="T606" s="105">
        <f t="shared" si="559"/>
        <v>51480.761710794301</v>
      </c>
      <c r="U606" s="106">
        <f t="shared" si="577"/>
        <v>0.55168539325842691</v>
      </c>
      <c r="V606" s="316"/>
      <c r="W606" s="99">
        <v>7</v>
      </c>
      <c r="X606" s="121" t="s">
        <v>312</v>
      </c>
      <c r="Y606" s="101" t="s">
        <v>313</v>
      </c>
      <c r="Z606" s="102">
        <v>19790413</v>
      </c>
      <c r="AA606" s="104">
        <v>417</v>
      </c>
      <c r="AB606" s="103">
        <f>IFERROR(AA606/AA610,"-")</f>
        <v>0.56427604871447901</v>
      </c>
      <c r="AC606" s="105">
        <f t="shared" si="560"/>
        <v>47459.023980815349</v>
      </c>
      <c r="AD606" s="106">
        <f t="shared" si="578"/>
        <v>0.56351351351351353</v>
      </c>
      <c r="AE606" s="316"/>
      <c r="AF606" s="99">
        <v>7</v>
      </c>
      <c r="AG606" s="121" t="s">
        <v>306</v>
      </c>
      <c r="AH606" s="101" t="s">
        <v>307</v>
      </c>
      <c r="AI606" s="102">
        <v>21233085</v>
      </c>
      <c r="AJ606" s="104">
        <v>623</v>
      </c>
      <c r="AK606" s="103">
        <f>IFERROR(AJ606/AJ610,"-")</f>
        <v>0.509403107113655</v>
      </c>
      <c r="AL606" s="105">
        <f t="shared" si="561"/>
        <v>34081.998394863564</v>
      </c>
      <c r="AM606" s="106">
        <f t="shared" si="579"/>
        <v>0.50486223662884933</v>
      </c>
      <c r="AN606" s="316"/>
      <c r="AO606" s="99">
        <v>7</v>
      </c>
      <c r="AP606" s="121" t="s">
        <v>306</v>
      </c>
      <c r="AQ606" s="101" t="s">
        <v>307</v>
      </c>
      <c r="AR606" s="102">
        <v>19305647</v>
      </c>
      <c r="AS606" s="104">
        <v>556</v>
      </c>
      <c r="AT606" s="103">
        <f>IFERROR(AS606/AS610,"-")</f>
        <v>0.45950413223140496</v>
      </c>
      <c r="AU606" s="105">
        <f t="shared" si="562"/>
        <v>34722.38669064748</v>
      </c>
      <c r="AV606" s="106">
        <f t="shared" si="580"/>
        <v>0.45276872964169379</v>
      </c>
      <c r="AW606" s="316"/>
      <c r="AX606" s="99">
        <v>7</v>
      </c>
      <c r="AY606" s="121" t="s">
        <v>428</v>
      </c>
      <c r="AZ606" s="101" t="s">
        <v>429</v>
      </c>
      <c r="BA606" s="102">
        <v>10560796</v>
      </c>
      <c r="BB606" s="104">
        <v>382</v>
      </c>
      <c r="BC606" s="103">
        <f>IFERROR(BB606/BB610,"-")</f>
        <v>0.44212962962962965</v>
      </c>
      <c r="BD606" s="105">
        <f t="shared" si="563"/>
        <v>27646.062827225131</v>
      </c>
      <c r="BE606" s="106">
        <f t="shared" si="581"/>
        <v>0.43657142857142855</v>
      </c>
      <c r="BF606" s="316"/>
      <c r="BG606" s="99">
        <v>7</v>
      </c>
      <c r="BH606" s="121" t="s">
        <v>428</v>
      </c>
      <c r="BI606" s="101" t="s">
        <v>429</v>
      </c>
      <c r="BJ606" s="102">
        <v>11138130</v>
      </c>
      <c r="BK606" s="104">
        <v>403</v>
      </c>
      <c r="BL606" s="103">
        <f>IFERROR(BK606/BK610,"-")</f>
        <v>0.50819672131147542</v>
      </c>
      <c r="BM606" s="105">
        <f t="shared" si="564"/>
        <v>27638.039702233251</v>
      </c>
      <c r="BN606" s="106">
        <f t="shared" si="582"/>
        <v>0.5</v>
      </c>
      <c r="BO606" s="316"/>
      <c r="BP606" s="99">
        <v>7</v>
      </c>
      <c r="BQ606" s="121" t="s">
        <v>300</v>
      </c>
      <c r="BR606" s="101" t="s">
        <v>301</v>
      </c>
      <c r="BS606" s="102">
        <v>30028823</v>
      </c>
      <c r="BT606" s="104">
        <v>401</v>
      </c>
      <c r="BU606" s="103">
        <f>IFERROR(BT606/BT610,"-")</f>
        <v>0.54557823129251704</v>
      </c>
      <c r="BV606" s="105">
        <f t="shared" si="565"/>
        <v>74884.845386533663</v>
      </c>
      <c r="BW606" s="106">
        <f t="shared" si="583"/>
        <v>0.53609625668449201</v>
      </c>
      <c r="BX606" s="316"/>
      <c r="BY606" s="99">
        <v>7</v>
      </c>
      <c r="BZ606" s="121" t="s">
        <v>302</v>
      </c>
      <c r="CA606" s="101" t="s">
        <v>303</v>
      </c>
      <c r="CB606" s="102">
        <v>393499709</v>
      </c>
      <c r="CC606" s="104">
        <v>7878</v>
      </c>
      <c r="CD606" s="103">
        <f>IFERROR(CC606/CC610,"-")</f>
        <v>0.4324057302815742</v>
      </c>
      <c r="CE606" s="105">
        <f t="shared" si="566"/>
        <v>49949.188753490736</v>
      </c>
      <c r="CF606" s="106">
        <f t="shared" si="584"/>
        <v>0.40558072487644153</v>
      </c>
    </row>
    <row r="607" spans="2:84" ht="13.5" customHeight="1">
      <c r="B607" s="319"/>
      <c r="C607" s="329"/>
      <c r="D607" s="316"/>
      <c r="E607" s="99">
        <v>8</v>
      </c>
      <c r="F607" s="100" t="s">
        <v>292</v>
      </c>
      <c r="G607" s="101" t="s">
        <v>293</v>
      </c>
      <c r="H607" s="102">
        <v>437329645</v>
      </c>
      <c r="I607" s="104">
        <v>4807</v>
      </c>
      <c r="J607" s="103">
        <f>IFERROR(I607/I610,"-")</f>
        <v>0.40844591724020735</v>
      </c>
      <c r="K607" s="105">
        <f t="shared" si="558"/>
        <v>90977.666944039942</v>
      </c>
      <c r="L607" s="106">
        <f t="shared" si="576"/>
        <v>0.37254901960784315</v>
      </c>
      <c r="M607" s="316"/>
      <c r="N607" s="99">
        <v>8</v>
      </c>
      <c r="O607" s="100" t="s">
        <v>312</v>
      </c>
      <c r="P607" s="101" t="s">
        <v>313</v>
      </c>
      <c r="Q607" s="102">
        <v>21429855</v>
      </c>
      <c r="R607" s="104">
        <v>491</v>
      </c>
      <c r="S607" s="103">
        <f>IFERROR(R607/R610,"-")</f>
        <v>0.55417607223476295</v>
      </c>
      <c r="T607" s="105">
        <f t="shared" si="559"/>
        <v>43645.325865580446</v>
      </c>
      <c r="U607" s="106">
        <f t="shared" si="577"/>
        <v>0.55168539325842691</v>
      </c>
      <c r="V607" s="316"/>
      <c r="W607" s="99">
        <v>8</v>
      </c>
      <c r="X607" s="100" t="s">
        <v>302</v>
      </c>
      <c r="Y607" s="101" t="s">
        <v>303</v>
      </c>
      <c r="Z607" s="102">
        <v>24703629</v>
      </c>
      <c r="AA607" s="104">
        <v>414</v>
      </c>
      <c r="AB607" s="103">
        <f>IFERROR(AA607/AA610,"-")</f>
        <v>0.56021650879566987</v>
      </c>
      <c r="AC607" s="105">
        <f t="shared" si="560"/>
        <v>59670.60144927536</v>
      </c>
      <c r="AD607" s="106">
        <f t="shared" si="578"/>
        <v>0.55945945945945941</v>
      </c>
      <c r="AE607" s="316"/>
      <c r="AF607" s="99">
        <v>8</v>
      </c>
      <c r="AG607" s="100" t="s">
        <v>308</v>
      </c>
      <c r="AH607" s="101" t="s">
        <v>309</v>
      </c>
      <c r="AI607" s="102">
        <v>48570172</v>
      </c>
      <c r="AJ607" s="104">
        <v>542</v>
      </c>
      <c r="AK607" s="103">
        <f>IFERROR(AJ607/AJ610,"-")</f>
        <v>0.44317252657399836</v>
      </c>
      <c r="AL607" s="105">
        <f t="shared" si="561"/>
        <v>89612.863468634692</v>
      </c>
      <c r="AM607" s="106">
        <f t="shared" si="579"/>
        <v>0.43922204213938409</v>
      </c>
      <c r="AN607" s="316"/>
      <c r="AO607" s="99">
        <v>8</v>
      </c>
      <c r="AP607" s="100" t="s">
        <v>308</v>
      </c>
      <c r="AQ607" s="101" t="s">
        <v>309</v>
      </c>
      <c r="AR607" s="102">
        <v>51487295</v>
      </c>
      <c r="AS607" s="104">
        <v>551</v>
      </c>
      <c r="AT607" s="103">
        <f>IFERROR(AS607/AS610,"-")</f>
        <v>0.4553719008264463</v>
      </c>
      <c r="AU607" s="105">
        <f t="shared" si="562"/>
        <v>93443.366606170603</v>
      </c>
      <c r="AV607" s="106">
        <f t="shared" si="580"/>
        <v>0.44869706840390877</v>
      </c>
      <c r="AW607" s="316"/>
      <c r="AX607" s="99">
        <v>8</v>
      </c>
      <c r="AY607" s="100" t="s">
        <v>369</v>
      </c>
      <c r="AZ607" s="101" t="s">
        <v>370</v>
      </c>
      <c r="BA607" s="102">
        <v>26654923</v>
      </c>
      <c r="BB607" s="104">
        <v>380</v>
      </c>
      <c r="BC607" s="103">
        <f>IFERROR(BB607/BB610,"-")</f>
        <v>0.43981481481481483</v>
      </c>
      <c r="BD607" s="105">
        <f t="shared" si="563"/>
        <v>70144.534210526312</v>
      </c>
      <c r="BE607" s="106">
        <f t="shared" si="581"/>
        <v>0.43428571428571427</v>
      </c>
      <c r="BF607" s="316"/>
      <c r="BG607" s="99">
        <v>8</v>
      </c>
      <c r="BH607" s="100" t="s">
        <v>338</v>
      </c>
      <c r="BI607" s="101" t="s">
        <v>339</v>
      </c>
      <c r="BJ607" s="102">
        <v>23237273</v>
      </c>
      <c r="BK607" s="104">
        <v>388</v>
      </c>
      <c r="BL607" s="103">
        <f>IFERROR(BK607/BK610,"-")</f>
        <v>0.48928121059268598</v>
      </c>
      <c r="BM607" s="105">
        <f t="shared" si="564"/>
        <v>59889.878865979379</v>
      </c>
      <c r="BN607" s="106">
        <f t="shared" si="582"/>
        <v>0.4813895781637717</v>
      </c>
      <c r="BO607" s="316"/>
      <c r="BP607" s="99">
        <v>8</v>
      </c>
      <c r="BQ607" s="100" t="s">
        <v>338</v>
      </c>
      <c r="BR607" s="101" t="s">
        <v>339</v>
      </c>
      <c r="BS607" s="102">
        <v>31311456</v>
      </c>
      <c r="BT607" s="104">
        <v>384</v>
      </c>
      <c r="BU607" s="103">
        <f>IFERROR(BT607/BT610,"-")</f>
        <v>0.52244897959183678</v>
      </c>
      <c r="BV607" s="105">
        <f t="shared" si="565"/>
        <v>81540.25</v>
      </c>
      <c r="BW607" s="106">
        <f t="shared" si="583"/>
        <v>0.5133689839572193</v>
      </c>
      <c r="BX607" s="316"/>
      <c r="BY607" s="99">
        <v>8</v>
      </c>
      <c r="BZ607" s="100" t="s">
        <v>312</v>
      </c>
      <c r="CA607" s="101" t="s">
        <v>313</v>
      </c>
      <c r="CB607" s="102">
        <v>377526364</v>
      </c>
      <c r="CC607" s="104">
        <v>7626</v>
      </c>
      <c r="CD607" s="103">
        <f>IFERROR(CC607/CC610,"-")</f>
        <v>0.41857401613699985</v>
      </c>
      <c r="CE607" s="105">
        <f t="shared" si="566"/>
        <v>49505.161814843952</v>
      </c>
      <c r="CF607" s="106">
        <f t="shared" si="584"/>
        <v>0.39260708401976935</v>
      </c>
    </row>
    <row r="608" spans="2:84" ht="13.5" customHeight="1">
      <c r="B608" s="319"/>
      <c r="C608" s="329"/>
      <c r="D608" s="316"/>
      <c r="E608" s="99">
        <v>9</v>
      </c>
      <c r="F608" s="100" t="s">
        <v>381</v>
      </c>
      <c r="G608" s="101" t="s">
        <v>382</v>
      </c>
      <c r="H608" s="102">
        <v>76567374</v>
      </c>
      <c r="I608" s="104">
        <v>4666</v>
      </c>
      <c r="J608" s="103">
        <f>IFERROR(I608/I610,"-")</f>
        <v>0.39646529016908827</v>
      </c>
      <c r="K608" s="105">
        <f t="shared" si="558"/>
        <v>16409.638662666097</v>
      </c>
      <c r="L608" s="106">
        <f t="shared" si="576"/>
        <v>0.36162132837324651</v>
      </c>
      <c r="M608" s="316"/>
      <c r="N608" s="99">
        <v>9</v>
      </c>
      <c r="O608" s="100" t="s">
        <v>387</v>
      </c>
      <c r="P608" s="101" t="s">
        <v>388</v>
      </c>
      <c r="Q608" s="102">
        <v>1875143</v>
      </c>
      <c r="R608" s="104">
        <v>467</v>
      </c>
      <c r="S608" s="103">
        <f>IFERROR(R608/R610,"-")</f>
        <v>0.52708803611738153</v>
      </c>
      <c r="T608" s="105">
        <f t="shared" si="559"/>
        <v>4015.2955032119912</v>
      </c>
      <c r="U608" s="106">
        <f t="shared" si="577"/>
        <v>0.52471910112359554</v>
      </c>
      <c r="V608" s="316"/>
      <c r="W608" s="99">
        <v>9</v>
      </c>
      <c r="X608" s="100" t="s">
        <v>306</v>
      </c>
      <c r="Y608" s="101" t="s">
        <v>307</v>
      </c>
      <c r="Z608" s="102">
        <v>15132853</v>
      </c>
      <c r="AA608" s="104">
        <v>409</v>
      </c>
      <c r="AB608" s="103">
        <f>IFERROR(AA608/AA610,"-")</f>
        <v>0.55345060893098785</v>
      </c>
      <c r="AC608" s="105">
        <f t="shared" si="560"/>
        <v>36999.640586797068</v>
      </c>
      <c r="AD608" s="106">
        <f t="shared" si="578"/>
        <v>0.55270270270270272</v>
      </c>
      <c r="AE608" s="316"/>
      <c r="AF608" s="99">
        <v>9</v>
      </c>
      <c r="AG608" s="100" t="s">
        <v>381</v>
      </c>
      <c r="AH608" s="101" t="s">
        <v>382</v>
      </c>
      <c r="AI608" s="102">
        <v>10629209</v>
      </c>
      <c r="AJ608" s="104">
        <v>539</v>
      </c>
      <c r="AK608" s="103">
        <f>IFERROR(AJ608/AJ610,"-")</f>
        <v>0.44071954210956665</v>
      </c>
      <c r="AL608" s="105">
        <f t="shared" si="561"/>
        <v>19720.239332096477</v>
      </c>
      <c r="AM608" s="106">
        <f t="shared" si="579"/>
        <v>0.43679092382495949</v>
      </c>
      <c r="AN608" s="316"/>
      <c r="AO608" s="99">
        <v>9</v>
      </c>
      <c r="AP608" s="100" t="s">
        <v>381</v>
      </c>
      <c r="AQ608" s="101" t="s">
        <v>382</v>
      </c>
      <c r="AR608" s="102">
        <v>11403833</v>
      </c>
      <c r="AS608" s="104">
        <v>527</v>
      </c>
      <c r="AT608" s="103">
        <f>IFERROR(AS608/AS610,"-")</f>
        <v>0.43553719008264463</v>
      </c>
      <c r="AU608" s="105">
        <f t="shared" si="562"/>
        <v>21639.151802656546</v>
      </c>
      <c r="AV608" s="106">
        <f t="shared" si="580"/>
        <v>0.42915309446254074</v>
      </c>
      <c r="AW608" s="316"/>
      <c r="AX608" s="99">
        <v>9</v>
      </c>
      <c r="AY608" s="100" t="s">
        <v>338</v>
      </c>
      <c r="AZ608" s="101" t="s">
        <v>339</v>
      </c>
      <c r="BA608" s="102">
        <v>18638290</v>
      </c>
      <c r="BB608" s="104">
        <v>378</v>
      </c>
      <c r="BC608" s="103">
        <f>IFERROR(BB608/BB610,"-")</f>
        <v>0.4375</v>
      </c>
      <c r="BD608" s="105">
        <f t="shared" si="563"/>
        <v>49307.645502645501</v>
      </c>
      <c r="BE608" s="106">
        <f t="shared" si="581"/>
        <v>0.432</v>
      </c>
      <c r="BF608" s="316"/>
      <c r="BG608" s="99">
        <v>9</v>
      </c>
      <c r="BH608" s="100" t="s">
        <v>312</v>
      </c>
      <c r="BI608" s="101" t="s">
        <v>313</v>
      </c>
      <c r="BJ608" s="102">
        <v>40053280</v>
      </c>
      <c r="BK608" s="104">
        <v>386</v>
      </c>
      <c r="BL608" s="103">
        <f>IFERROR(BK608/BK610,"-")</f>
        <v>0.48675914249684743</v>
      </c>
      <c r="BM608" s="105">
        <f t="shared" si="564"/>
        <v>103764.97409326425</v>
      </c>
      <c r="BN608" s="106">
        <f t="shared" si="582"/>
        <v>0.47890818858560796</v>
      </c>
      <c r="BO608" s="316"/>
      <c r="BP608" s="99">
        <v>9</v>
      </c>
      <c r="BQ608" s="100" t="s">
        <v>353</v>
      </c>
      <c r="BR608" s="101" t="s">
        <v>354</v>
      </c>
      <c r="BS608" s="102">
        <v>23166257</v>
      </c>
      <c r="BT608" s="104">
        <v>335</v>
      </c>
      <c r="BU608" s="103">
        <f>IFERROR(BT608/BT610,"-")</f>
        <v>0.45578231292517007</v>
      </c>
      <c r="BV608" s="105">
        <f t="shared" si="565"/>
        <v>69153.005970149257</v>
      </c>
      <c r="BW608" s="106">
        <f t="shared" si="583"/>
        <v>0.44786096256684493</v>
      </c>
      <c r="BX608" s="316"/>
      <c r="BY608" s="99">
        <v>9</v>
      </c>
      <c r="BZ608" s="100" t="s">
        <v>381</v>
      </c>
      <c r="CA608" s="101" t="s">
        <v>382</v>
      </c>
      <c r="CB608" s="102">
        <v>136909381</v>
      </c>
      <c r="CC608" s="104">
        <v>7438</v>
      </c>
      <c r="CD608" s="103">
        <f>IFERROR(CC608/CC610,"-")</f>
        <v>0.40825511828311106</v>
      </c>
      <c r="CE608" s="105">
        <f t="shared" si="566"/>
        <v>18406.746571659049</v>
      </c>
      <c r="CF608" s="106">
        <f t="shared" si="584"/>
        <v>0.38292833607907745</v>
      </c>
    </row>
    <row r="609" spans="2:84" ht="13.5" customHeight="1">
      <c r="B609" s="319"/>
      <c r="C609" s="329"/>
      <c r="D609" s="316"/>
      <c r="E609" s="107">
        <v>10</v>
      </c>
      <c r="F609" s="122" t="s">
        <v>312</v>
      </c>
      <c r="G609" s="109" t="s">
        <v>313</v>
      </c>
      <c r="H609" s="110">
        <v>145396639</v>
      </c>
      <c r="I609" s="112">
        <v>4282</v>
      </c>
      <c r="J609" s="111">
        <f>IFERROR(I609/I610,"-")</f>
        <v>0.36383719942221088</v>
      </c>
      <c r="K609" s="113">
        <f t="shared" si="558"/>
        <v>33955.310368986458</v>
      </c>
      <c r="L609" s="114">
        <f t="shared" si="576"/>
        <v>0.33186080756413239</v>
      </c>
      <c r="M609" s="316"/>
      <c r="N609" s="107">
        <v>10</v>
      </c>
      <c r="O609" s="122" t="s">
        <v>381</v>
      </c>
      <c r="P609" s="109" t="s">
        <v>382</v>
      </c>
      <c r="Q609" s="110">
        <v>7705189</v>
      </c>
      <c r="R609" s="112">
        <v>445</v>
      </c>
      <c r="S609" s="111">
        <f>IFERROR(R609/R610,"-")</f>
        <v>0.50225733634311509</v>
      </c>
      <c r="T609" s="113">
        <f t="shared" si="559"/>
        <v>17315.031460674156</v>
      </c>
      <c r="U609" s="114">
        <f t="shared" si="577"/>
        <v>0.5</v>
      </c>
      <c r="V609" s="316"/>
      <c r="W609" s="107">
        <v>10</v>
      </c>
      <c r="X609" s="122" t="s">
        <v>381</v>
      </c>
      <c r="Y609" s="109" t="s">
        <v>382</v>
      </c>
      <c r="Z609" s="110">
        <v>7555636</v>
      </c>
      <c r="AA609" s="112">
        <v>395</v>
      </c>
      <c r="AB609" s="111">
        <f>IFERROR(AA609/AA610,"-")</f>
        <v>0.5345060893098782</v>
      </c>
      <c r="AC609" s="113">
        <f t="shared" si="560"/>
        <v>19128.192405063292</v>
      </c>
      <c r="AD609" s="114">
        <f t="shared" si="578"/>
        <v>0.53378378378378377</v>
      </c>
      <c r="AE609" s="316"/>
      <c r="AF609" s="107">
        <v>10</v>
      </c>
      <c r="AG609" s="122" t="s">
        <v>302</v>
      </c>
      <c r="AH609" s="109" t="s">
        <v>303</v>
      </c>
      <c r="AI609" s="110">
        <v>26359318</v>
      </c>
      <c r="AJ609" s="112">
        <v>530</v>
      </c>
      <c r="AK609" s="111">
        <f>IFERROR(AJ609/AJ610,"-")</f>
        <v>0.43336058871627148</v>
      </c>
      <c r="AL609" s="113">
        <f t="shared" si="561"/>
        <v>49734.56226415094</v>
      </c>
      <c r="AM609" s="114">
        <f t="shared" si="579"/>
        <v>0.42949756888168555</v>
      </c>
      <c r="AN609" s="316"/>
      <c r="AO609" s="107">
        <v>10</v>
      </c>
      <c r="AP609" s="122" t="s">
        <v>365</v>
      </c>
      <c r="AQ609" s="109" t="s">
        <v>366</v>
      </c>
      <c r="AR609" s="110">
        <v>12419658</v>
      </c>
      <c r="AS609" s="112">
        <v>510</v>
      </c>
      <c r="AT609" s="111">
        <f>IFERROR(AS609/AS610,"-")</f>
        <v>0.42148760330578511</v>
      </c>
      <c r="AU609" s="113">
        <f t="shared" si="562"/>
        <v>24352.270588235293</v>
      </c>
      <c r="AV609" s="114">
        <f t="shared" si="580"/>
        <v>0.41530944625407168</v>
      </c>
      <c r="AW609" s="316"/>
      <c r="AX609" s="107">
        <v>10</v>
      </c>
      <c r="AY609" s="122" t="s">
        <v>308</v>
      </c>
      <c r="AZ609" s="109" t="s">
        <v>309</v>
      </c>
      <c r="BA609" s="110">
        <v>34991817</v>
      </c>
      <c r="BB609" s="112">
        <v>354</v>
      </c>
      <c r="BC609" s="111">
        <f>IFERROR(BB609/BB610,"-")</f>
        <v>0.40972222222222221</v>
      </c>
      <c r="BD609" s="113">
        <f t="shared" si="563"/>
        <v>98846.940677966108</v>
      </c>
      <c r="BE609" s="114">
        <f t="shared" si="581"/>
        <v>0.40457142857142858</v>
      </c>
      <c r="BF609" s="316"/>
      <c r="BG609" s="107">
        <v>10</v>
      </c>
      <c r="BH609" s="122" t="s">
        <v>369</v>
      </c>
      <c r="BI609" s="109" t="s">
        <v>370</v>
      </c>
      <c r="BJ609" s="110">
        <v>22462668</v>
      </c>
      <c r="BK609" s="112">
        <v>337</v>
      </c>
      <c r="BL609" s="111">
        <f>IFERROR(BK609/BK610,"-")</f>
        <v>0.42496847414880201</v>
      </c>
      <c r="BM609" s="113">
        <f t="shared" si="564"/>
        <v>66654.801186943616</v>
      </c>
      <c r="BN609" s="114">
        <f t="shared" si="582"/>
        <v>0.41811414392059554</v>
      </c>
      <c r="BO609" s="316"/>
      <c r="BP609" s="107">
        <v>10</v>
      </c>
      <c r="BQ609" s="122" t="s">
        <v>336</v>
      </c>
      <c r="BR609" s="109" t="s">
        <v>337</v>
      </c>
      <c r="BS609" s="110">
        <v>114151652</v>
      </c>
      <c r="BT609" s="112">
        <v>327</v>
      </c>
      <c r="BU609" s="111">
        <f>IFERROR(BT609/BT610,"-")</f>
        <v>0.44489795918367347</v>
      </c>
      <c r="BV609" s="113">
        <f t="shared" si="565"/>
        <v>349087.62079510704</v>
      </c>
      <c r="BW609" s="114">
        <f t="shared" si="583"/>
        <v>0.43716577540106955</v>
      </c>
      <c r="BX609" s="316"/>
      <c r="BY609" s="107">
        <v>10</v>
      </c>
      <c r="BZ609" s="122" t="s">
        <v>387</v>
      </c>
      <c r="CA609" s="109" t="s">
        <v>388</v>
      </c>
      <c r="CB609" s="110">
        <v>29920677</v>
      </c>
      <c r="CC609" s="112">
        <v>7280</v>
      </c>
      <c r="CD609" s="111">
        <f>IFERROR(CC609/CC610,"-")</f>
        <v>0.39958285306548108</v>
      </c>
      <c r="CE609" s="113">
        <f t="shared" si="566"/>
        <v>4109.9831043956046</v>
      </c>
      <c r="CF609" s="114">
        <f t="shared" si="584"/>
        <v>0.37479406919275121</v>
      </c>
    </row>
    <row r="610" spans="2:84" ht="13.5" customHeight="1">
      <c r="B610" s="321"/>
      <c r="C610" s="330"/>
      <c r="D610" s="317"/>
      <c r="E610" s="115" t="s">
        <v>192</v>
      </c>
      <c r="F610" s="116"/>
      <c r="G610" s="136"/>
      <c r="H610" s="211">
        <v>6520055140</v>
      </c>
      <c r="I610" s="119">
        <v>11769</v>
      </c>
      <c r="J610" s="118" t="s">
        <v>126</v>
      </c>
      <c r="K610" s="65">
        <f t="shared" si="558"/>
        <v>554002.47599626135</v>
      </c>
      <c r="L610" s="120">
        <f t="shared" si="576"/>
        <v>0.91211346198558474</v>
      </c>
      <c r="M610" s="317"/>
      <c r="N610" s="115" t="s">
        <v>192</v>
      </c>
      <c r="O610" s="116"/>
      <c r="P610" s="136"/>
      <c r="Q610" s="211">
        <v>870175950</v>
      </c>
      <c r="R610" s="119">
        <v>886</v>
      </c>
      <c r="S610" s="118" t="s">
        <v>126</v>
      </c>
      <c r="T610" s="65">
        <f t="shared" si="559"/>
        <v>982139.89841986459</v>
      </c>
      <c r="U610" s="120">
        <f t="shared" si="577"/>
        <v>0.99550561797752812</v>
      </c>
      <c r="V610" s="317"/>
      <c r="W610" s="115" t="s">
        <v>192</v>
      </c>
      <c r="X610" s="116"/>
      <c r="Y610" s="136"/>
      <c r="Z610" s="211">
        <v>857284520</v>
      </c>
      <c r="AA610" s="119">
        <v>739</v>
      </c>
      <c r="AB610" s="118" t="s">
        <v>126</v>
      </c>
      <c r="AC610" s="65">
        <f t="shared" si="560"/>
        <v>1160060.2435723951</v>
      </c>
      <c r="AD610" s="120">
        <f t="shared" si="578"/>
        <v>0.99864864864864866</v>
      </c>
      <c r="AE610" s="317"/>
      <c r="AF610" s="115" t="s">
        <v>192</v>
      </c>
      <c r="AG610" s="116"/>
      <c r="AH610" s="136"/>
      <c r="AI610" s="211">
        <v>1429577320</v>
      </c>
      <c r="AJ610" s="119">
        <v>1223</v>
      </c>
      <c r="AK610" s="118" t="s">
        <v>126</v>
      </c>
      <c r="AL610" s="65">
        <f t="shared" si="561"/>
        <v>1168910.3188879804</v>
      </c>
      <c r="AM610" s="120">
        <f t="shared" si="579"/>
        <v>0.99108589951377635</v>
      </c>
      <c r="AN610" s="317"/>
      <c r="AO610" s="115" t="s">
        <v>192</v>
      </c>
      <c r="AP610" s="116"/>
      <c r="AQ610" s="136"/>
      <c r="AR610" s="211">
        <v>1667461150</v>
      </c>
      <c r="AS610" s="119">
        <v>1210</v>
      </c>
      <c r="AT610" s="118" t="s">
        <v>126</v>
      </c>
      <c r="AU610" s="65">
        <f t="shared" si="562"/>
        <v>1378067.0661157025</v>
      </c>
      <c r="AV610" s="120">
        <f t="shared" si="580"/>
        <v>0.98534201954397393</v>
      </c>
      <c r="AW610" s="317"/>
      <c r="AX610" s="115" t="s">
        <v>192</v>
      </c>
      <c r="AY610" s="116"/>
      <c r="AZ610" s="136"/>
      <c r="BA610" s="211">
        <v>1348950030</v>
      </c>
      <c r="BB610" s="119">
        <v>864</v>
      </c>
      <c r="BC610" s="118" t="s">
        <v>126</v>
      </c>
      <c r="BD610" s="65">
        <f t="shared" si="563"/>
        <v>1561284.7569444445</v>
      </c>
      <c r="BE610" s="120">
        <f t="shared" si="581"/>
        <v>0.98742857142857143</v>
      </c>
      <c r="BF610" s="317"/>
      <c r="BG610" s="115" t="s">
        <v>192</v>
      </c>
      <c r="BH610" s="116"/>
      <c r="BI610" s="136"/>
      <c r="BJ610" s="211">
        <v>1461336490</v>
      </c>
      <c r="BK610" s="119">
        <v>793</v>
      </c>
      <c r="BL610" s="118" t="s">
        <v>126</v>
      </c>
      <c r="BM610" s="65">
        <f t="shared" si="564"/>
        <v>1842795.0693568727</v>
      </c>
      <c r="BN610" s="120">
        <f t="shared" si="582"/>
        <v>0.9838709677419355</v>
      </c>
      <c r="BO610" s="317"/>
      <c r="BP610" s="115" t="s">
        <v>192</v>
      </c>
      <c r="BQ610" s="116"/>
      <c r="BR610" s="136"/>
      <c r="BS610" s="211">
        <v>1637056150</v>
      </c>
      <c r="BT610" s="119">
        <v>735</v>
      </c>
      <c r="BU610" s="118" t="s">
        <v>126</v>
      </c>
      <c r="BV610" s="65">
        <f t="shared" si="565"/>
        <v>2227287.2789115645</v>
      </c>
      <c r="BW610" s="120">
        <f t="shared" si="583"/>
        <v>0.98262032085561501</v>
      </c>
      <c r="BX610" s="317"/>
      <c r="BY610" s="115" t="s">
        <v>192</v>
      </c>
      <c r="BZ610" s="116"/>
      <c r="CA610" s="136"/>
      <c r="CB610" s="211">
        <v>15791896750</v>
      </c>
      <c r="CC610" s="119">
        <v>18219</v>
      </c>
      <c r="CD610" s="118" t="s">
        <v>126</v>
      </c>
      <c r="CE610" s="65">
        <f t="shared" si="566"/>
        <v>866781.75256600254</v>
      </c>
      <c r="CF610" s="120">
        <f t="shared" si="584"/>
        <v>0.93796334431630968</v>
      </c>
    </row>
    <row r="611" spans="2:84" ht="13.5" customHeight="1">
      <c r="B611" s="318">
        <v>56</v>
      </c>
      <c r="C611" s="328" t="s">
        <v>11</v>
      </c>
      <c r="D611" s="320">
        <f>CK61</f>
        <v>9194</v>
      </c>
      <c r="E611" s="91">
        <v>1</v>
      </c>
      <c r="F611" s="92" t="s">
        <v>296</v>
      </c>
      <c r="G611" s="93" t="s">
        <v>297</v>
      </c>
      <c r="H611" s="94">
        <v>249432195</v>
      </c>
      <c r="I611" s="96">
        <v>5907</v>
      </c>
      <c r="J611" s="95">
        <f>IFERROR(I611/I621,"-")</f>
        <v>0.69543206969625615</v>
      </c>
      <c r="K611" s="97">
        <f t="shared" si="558"/>
        <v>42226.543930929409</v>
      </c>
      <c r="L611" s="98">
        <f t="shared" ref="L611:L621" si="585">IFERROR(I611/$CK$61,0)</f>
        <v>0.64248422884489886</v>
      </c>
      <c r="M611" s="320">
        <f>CL61</f>
        <v>465</v>
      </c>
      <c r="N611" s="91">
        <v>1</v>
      </c>
      <c r="O611" s="92" t="s">
        <v>296</v>
      </c>
      <c r="P611" s="93" t="s">
        <v>297</v>
      </c>
      <c r="Q611" s="94">
        <v>17733059</v>
      </c>
      <c r="R611" s="96">
        <v>372</v>
      </c>
      <c r="S611" s="95">
        <f>IFERROR(R611/R621,"-")</f>
        <v>0.80519480519480524</v>
      </c>
      <c r="T611" s="97">
        <f t="shared" si="559"/>
        <v>47669.513440860217</v>
      </c>
      <c r="U611" s="98">
        <f t="shared" ref="U611:U621" si="586">IFERROR(R611/$CL$61,0)</f>
        <v>0.8</v>
      </c>
      <c r="V611" s="320">
        <f>CM61</f>
        <v>526</v>
      </c>
      <c r="W611" s="91">
        <v>1</v>
      </c>
      <c r="X611" s="92" t="s">
        <v>296</v>
      </c>
      <c r="Y611" s="93" t="s">
        <v>297</v>
      </c>
      <c r="Z611" s="94">
        <v>19378765</v>
      </c>
      <c r="AA611" s="96">
        <v>435</v>
      </c>
      <c r="AB611" s="95">
        <f>IFERROR(AA611/AA621,"-")</f>
        <v>0.83333333333333337</v>
      </c>
      <c r="AC611" s="97">
        <f t="shared" si="560"/>
        <v>44548.885057471263</v>
      </c>
      <c r="AD611" s="98">
        <f t="shared" ref="AD611:AD621" si="587">IFERROR(AA611/$CM$61,0)</f>
        <v>0.8269961977186312</v>
      </c>
      <c r="AE611" s="320">
        <f>CN61</f>
        <v>518</v>
      </c>
      <c r="AF611" s="91">
        <v>1</v>
      </c>
      <c r="AG611" s="92" t="s">
        <v>296</v>
      </c>
      <c r="AH611" s="93" t="s">
        <v>297</v>
      </c>
      <c r="AI611" s="94">
        <v>18854005</v>
      </c>
      <c r="AJ611" s="96">
        <v>376</v>
      </c>
      <c r="AK611" s="95">
        <f>IFERROR(AJ611/AJ621,"-")</f>
        <v>0.74308300395256921</v>
      </c>
      <c r="AL611" s="97">
        <f t="shared" si="561"/>
        <v>50143.630319148935</v>
      </c>
      <c r="AM611" s="98">
        <f t="shared" ref="AM611:AM621" si="588">IFERROR(AJ611/$CN$61,0)</f>
        <v>0.72586872586872586</v>
      </c>
      <c r="AN611" s="320">
        <f>CO61</f>
        <v>568</v>
      </c>
      <c r="AO611" s="91">
        <v>1</v>
      </c>
      <c r="AP611" s="92" t="s">
        <v>298</v>
      </c>
      <c r="AQ611" s="93" t="s">
        <v>299</v>
      </c>
      <c r="AR611" s="94">
        <v>33618695</v>
      </c>
      <c r="AS611" s="96">
        <v>436</v>
      </c>
      <c r="AT611" s="95">
        <f>IFERROR(AS611/AS621,"-")</f>
        <v>0.77442273534635875</v>
      </c>
      <c r="AU611" s="97">
        <f t="shared" si="562"/>
        <v>77107.098623853206</v>
      </c>
      <c r="AV611" s="98">
        <f t="shared" ref="AV611:AV621" si="589">IFERROR(AS611/$CO$61,0)</f>
        <v>0.76760563380281688</v>
      </c>
      <c r="AW611" s="320">
        <f>CP61</f>
        <v>391</v>
      </c>
      <c r="AX611" s="91">
        <v>1</v>
      </c>
      <c r="AY611" s="92" t="s">
        <v>298</v>
      </c>
      <c r="AZ611" s="93" t="s">
        <v>299</v>
      </c>
      <c r="BA611" s="94">
        <v>25111558</v>
      </c>
      <c r="BB611" s="96">
        <v>305</v>
      </c>
      <c r="BC611" s="95">
        <f>IFERROR(BB611/BB621,"-")</f>
        <v>0.80901856763925728</v>
      </c>
      <c r="BD611" s="97">
        <f t="shared" si="563"/>
        <v>82332.977049180321</v>
      </c>
      <c r="BE611" s="98">
        <f t="shared" ref="BE611:BE621" si="590">IFERROR(BB611/$CP$61,0)</f>
        <v>0.78005115089514065</v>
      </c>
      <c r="BF611" s="320">
        <f>CQ61</f>
        <v>388</v>
      </c>
      <c r="BG611" s="91">
        <v>1</v>
      </c>
      <c r="BH611" s="92" t="s">
        <v>298</v>
      </c>
      <c r="BI611" s="93" t="s">
        <v>299</v>
      </c>
      <c r="BJ611" s="94">
        <v>36302576</v>
      </c>
      <c r="BK611" s="96">
        <v>324</v>
      </c>
      <c r="BL611" s="95">
        <f>IFERROR(BK611/BK621,"-")</f>
        <v>0.86399999999999999</v>
      </c>
      <c r="BM611" s="97">
        <f t="shared" si="564"/>
        <v>112044.98765432098</v>
      </c>
      <c r="BN611" s="98">
        <f t="shared" ref="BN611:BN621" si="591">IFERROR(BK611/$CQ$61,0)</f>
        <v>0.83505154639175261</v>
      </c>
      <c r="BO611" s="320">
        <f>CR61</f>
        <v>275</v>
      </c>
      <c r="BP611" s="91">
        <v>1</v>
      </c>
      <c r="BQ611" s="92" t="s">
        <v>298</v>
      </c>
      <c r="BR611" s="93" t="s">
        <v>299</v>
      </c>
      <c r="BS611" s="94">
        <v>24619490</v>
      </c>
      <c r="BT611" s="96">
        <v>221</v>
      </c>
      <c r="BU611" s="95">
        <f>IFERROR(BT611/BT621,"-")</f>
        <v>0.84030418250950567</v>
      </c>
      <c r="BV611" s="97">
        <f t="shared" si="565"/>
        <v>111400.407239819</v>
      </c>
      <c r="BW611" s="98">
        <f t="shared" ref="BW611:BW621" si="592">IFERROR(BT611/$CR$61,0)</f>
        <v>0.80363636363636359</v>
      </c>
      <c r="BX611" s="320">
        <f>CS61</f>
        <v>12325</v>
      </c>
      <c r="BY611" s="91">
        <v>1</v>
      </c>
      <c r="BZ611" s="92" t="s">
        <v>296</v>
      </c>
      <c r="CA611" s="93" t="s">
        <v>297</v>
      </c>
      <c r="CB611" s="94">
        <v>365875002</v>
      </c>
      <c r="CC611" s="96">
        <v>8198</v>
      </c>
      <c r="CD611" s="95">
        <f>IFERROR(CC611/CC621,"-")</f>
        <v>0.7090468777028196</v>
      </c>
      <c r="CE611" s="97">
        <f t="shared" si="566"/>
        <v>44629.787997072453</v>
      </c>
      <c r="CF611" s="98">
        <f t="shared" ref="CF611:CF621" si="593">IFERROR(CC611/$CS$61,0)</f>
        <v>0.6651521298174442</v>
      </c>
    </row>
    <row r="612" spans="2:84" ht="13.5" customHeight="1">
      <c r="B612" s="319"/>
      <c r="C612" s="329"/>
      <c r="D612" s="316"/>
      <c r="E612" s="99">
        <v>2</v>
      </c>
      <c r="F612" s="100" t="s">
        <v>300</v>
      </c>
      <c r="G612" s="101" t="s">
        <v>301</v>
      </c>
      <c r="H612" s="102">
        <v>238715680</v>
      </c>
      <c r="I612" s="104">
        <v>4920</v>
      </c>
      <c r="J612" s="103">
        <f>IFERROR(I612/I621,"-")</f>
        <v>0.57923239934071113</v>
      </c>
      <c r="K612" s="105">
        <f t="shared" si="558"/>
        <v>48519.447154471542</v>
      </c>
      <c r="L612" s="106">
        <f t="shared" si="585"/>
        <v>0.53513160757015443</v>
      </c>
      <c r="M612" s="316"/>
      <c r="N612" s="99">
        <v>2</v>
      </c>
      <c r="O612" s="100" t="s">
        <v>298</v>
      </c>
      <c r="P612" s="101" t="s">
        <v>299</v>
      </c>
      <c r="Q612" s="102">
        <v>24427196</v>
      </c>
      <c r="R612" s="104">
        <v>352</v>
      </c>
      <c r="S612" s="103">
        <f>IFERROR(R612/R621,"-")</f>
        <v>0.76190476190476186</v>
      </c>
      <c r="T612" s="105">
        <f t="shared" si="559"/>
        <v>69395.443181818177</v>
      </c>
      <c r="U612" s="106">
        <f t="shared" si="586"/>
        <v>0.75698924731182793</v>
      </c>
      <c r="V612" s="316"/>
      <c r="W612" s="99">
        <v>2</v>
      </c>
      <c r="X612" s="100" t="s">
        <v>298</v>
      </c>
      <c r="Y612" s="101" t="s">
        <v>299</v>
      </c>
      <c r="Z612" s="102">
        <v>27223832</v>
      </c>
      <c r="AA612" s="104">
        <v>407</v>
      </c>
      <c r="AB612" s="103">
        <f>IFERROR(AA612/AA621,"-")</f>
        <v>0.77969348659003834</v>
      </c>
      <c r="AC612" s="105">
        <f t="shared" si="560"/>
        <v>66889.022113022118</v>
      </c>
      <c r="AD612" s="106">
        <f t="shared" si="587"/>
        <v>0.77376425855513309</v>
      </c>
      <c r="AE612" s="316"/>
      <c r="AF612" s="99">
        <v>2</v>
      </c>
      <c r="AG612" s="100" t="s">
        <v>298</v>
      </c>
      <c r="AH612" s="101" t="s">
        <v>299</v>
      </c>
      <c r="AI612" s="102">
        <v>28288916</v>
      </c>
      <c r="AJ612" s="104">
        <v>335</v>
      </c>
      <c r="AK612" s="103">
        <f>IFERROR(AJ612/AJ621,"-")</f>
        <v>0.6620553359683794</v>
      </c>
      <c r="AL612" s="105">
        <f t="shared" si="561"/>
        <v>84444.525373134325</v>
      </c>
      <c r="AM612" s="106">
        <f t="shared" si="588"/>
        <v>0.64671814671814676</v>
      </c>
      <c r="AN612" s="316"/>
      <c r="AO612" s="99">
        <v>2</v>
      </c>
      <c r="AP612" s="100" t="s">
        <v>296</v>
      </c>
      <c r="AQ612" s="101" t="s">
        <v>297</v>
      </c>
      <c r="AR612" s="102">
        <v>26430786</v>
      </c>
      <c r="AS612" s="104">
        <v>429</v>
      </c>
      <c r="AT612" s="103">
        <f>IFERROR(AS612/AS621,"-")</f>
        <v>0.7619893428063943</v>
      </c>
      <c r="AU612" s="105">
        <f t="shared" si="562"/>
        <v>61610.223776223778</v>
      </c>
      <c r="AV612" s="106">
        <f t="shared" si="589"/>
        <v>0.75528169014084512</v>
      </c>
      <c r="AW612" s="316"/>
      <c r="AX612" s="99">
        <v>2</v>
      </c>
      <c r="AY612" s="100" t="s">
        <v>296</v>
      </c>
      <c r="AZ612" s="101" t="s">
        <v>297</v>
      </c>
      <c r="BA612" s="102">
        <v>12953481</v>
      </c>
      <c r="BB612" s="104">
        <v>287</v>
      </c>
      <c r="BC612" s="103">
        <f>IFERROR(BB612/BB621,"-")</f>
        <v>0.76127320954907163</v>
      </c>
      <c r="BD612" s="105">
        <f t="shared" si="563"/>
        <v>45134.080139372825</v>
      </c>
      <c r="BE612" s="106">
        <f t="shared" si="590"/>
        <v>0.73401534526854217</v>
      </c>
      <c r="BF612" s="316"/>
      <c r="BG612" s="99">
        <v>2</v>
      </c>
      <c r="BH612" s="100" t="s">
        <v>296</v>
      </c>
      <c r="BI612" s="101" t="s">
        <v>297</v>
      </c>
      <c r="BJ612" s="102">
        <v>14096380</v>
      </c>
      <c r="BK612" s="104">
        <v>243</v>
      </c>
      <c r="BL612" s="103">
        <f>IFERROR(BK612/BK621,"-")</f>
        <v>0.64800000000000002</v>
      </c>
      <c r="BM612" s="105">
        <f t="shared" si="564"/>
        <v>58009.794238683127</v>
      </c>
      <c r="BN612" s="106">
        <f t="shared" si="591"/>
        <v>0.62628865979381443</v>
      </c>
      <c r="BO612" s="316"/>
      <c r="BP612" s="99">
        <v>2</v>
      </c>
      <c r="BQ612" s="100" t="s">
        <v>428</v>
      </c>
      <c r="BR612" s="101" t="s">
        <v>429</v>
      </c>
      <c r="BS612" s="102">
        <v>8323027</v>
      </c>
      <c r="BT612" s="104">
        <v>160</v>
      </c>
      <c r="BU612" s="103">
        <f>IFERROR(BT612/BT621,"-")</f>
        <v>0.60836501901140683</v>
      </c>
      <c r="BV612" s="105">
        <f t="shared" si="565"/>
        <v>52018.918749999997</v>
      </c>
      <c r="BW612" s="106">
        <f t="shared" si="592"/>
        <v>0.58181818181818179</v>
      </c>
      <c r="BX612" s="316"/>
      <c r="BY612" s="99">
        <v>2</v>
      </c>
      <c r="BZ612" s="100" t="s">
        <v>298</v>
      </c>
      <c r="CA612" s="101" t="s">
        <v>299</v>
      </c>
      <c r="CB612" s="102">
        <v>481570645</v>
      </c>
      <c r="CC612" s="104">
        <v>7184</v>
      </c>
      <c r="CD612" s="103">
        <f>IFERROR(CC612/CC621,"-")</f>
        <v>0.6213457879259644</v>
      </c>
      <c r="CE612" s="105">
        <f t="shared" si="566"/>
        <v>67033.775751670371</v>
      </c>
      <c r="CF612" s="106">
        <f t="shared" si="593"/>
        <v>0.5828803245436105</v>
      </c>
    </row>
    <row r="613" spans="2:84" ht="13.5" customHeight="1">
      <c r="B613" s="319"/>
      <c r="C613" s="329"/>
      <c r="D613" s="316"/>
      <c r="E613" s="99">
        <v>3</v>
      </c>
      <c r="F613" s="121" t="s">
        <v>298</v>
      </c>
      <c r="G613" s="101" t="s">
        <v>299</v>
      </c>
      <c r="H613" s="102">
        <v>281978382</v>
      </c>
      <c r="I613" s="104">
        <v>4804</v>
      </c>
      <c r="J613" s="103">
        <f>IFERROR(I613/I621,"-")</f>
        <v>0.5655757004944667</v>
      </c>
      <c r="K613" s="105">
        <f t="shared" si="558"/>
        <v>58696.582431307244</v>
      </c>
      <c r="L613" s="106">
        <f t="shared" si="585"/>
        <v>0.52251468348923213</v>
      </c>
      <c r="M613" s="316"/>
      <c r="N613" s="99">
        <v>3</v>
      </c>
      <c r="O613" s="121" t="s">
        <v>300</v>
      </c>
      <c r="P613" s="101" t="s">
        <v>301</v>
      </c>
      <c r="Q613" s="102">
        <v>15409632</v>
      </c>
      <c r="R613" s="104">
        <v>300</v>
      </c>
      <c r="S613" s="103">
        <f>IFERROR(R613/R621,"-")</f>
        <v>0.64935064935064934</v>
      </c>
      <c r="T613" s="105">
        <f t="shared" si="559"/>
        <v>51365.440000000002</v>
      </c>
      <c r="U613" s="106">
        <f t="shared" si="586"/>
        <v>0.64516129032258063</v>
      </c>
      <c r="V613" s="316"/>
      <c r="W613" s="99">
        <v>3</v>
      </c>
      <c r="X613" s="121" t="s">
        <v>300</v>
      </c>
      <c r="Y613" s="101" t="s">
        <v>301</v>
      </c>
      <c r="Z613" s="102">
        <v>19312205</v>
      </c>
      <c r="AA613" s="104">
        <v>338</v>
      </c>
      <c r="AB613" s="103">
        <f>IFERROR(AA613/AA621,"-")</f>
        <v>0.64750957854406133</v>
      </c>
      <c r="AC613" s="105">
        <f t="shared" si="560"/>
        <v>57136.701183431949</v>
      </c>
      <c r="AD613" s="106">
        <f t="shared" si="587"/>
        <v>0.64258555133079853</v>
      </c>
      <c r="AE613" s="316"/>
      <c r="AF613" s="99">
        <v>3</v>
      </c>
      <c r="AG613" s="121" t="s">
        <v>300</v>
      </c>
      <c r="AH613" s="101" t="s">
        <v>301</v>
      </c>
      <c r="AI613" s="102">
        <v>21973990</v>
      </c>
      <c r="AJ613" s="104">
        <v>317</v>
      </c>
      <c r="AK613" s="103">
        <f>IFERROR(AJ613/AJ621,"-")</f>
        <v>0.62648221343873522</v>
      </c>
      <c r="AL613" s="105">
        <f t="shared" si="561"/>
        <v>69318.580441640384</v>
      </c>
      <c r="AM613" s="106">
        <f t="shared" si="588"/>
        <v>0.61196911196911197</v>
      </c>
      <c r="AN613" s="316"/>
      <c r="AO613" s="99">
        <v>3</v>
      </c>
      <c r="AP613" s="121" t="s">
        <v>292</v>
      </c>
      <c r="AQ613" s="101" t="s">
        <v>293</v>
      </c>
      <c r="AR613" s="102">
        <v>63507465</v>
      </c>
      <c r="AS613" s="104">
        <v>350</v>
      </c>
      <c r="AT613" s="103">
        <f>IFERROR(AS613/AS621,"-")</f>
        <v>0.62166962699822381</v>
      </c>
      <c r="AU613" s="105">
        <f t="shared" si="562"/>
        <v>181449.9</v>
      </c>
      <c r="AV613" s="106">
        <f t="shared" si="589"/>
        <v>0.61619718309859151</v>
      </c>
      <c r="AW613" s="316"/>
      <c r="AX613" s="99">
        <v>3</v>
      </c>
      <c r="AY613" s="121" t="s">
        <v>292</v>
      </c>
      <c r="AZ613" s="101" t="s">
        <v>293</v>
      </c>
      <c r="BA613" s="102">
        <v>36826371</v>
      </c>
      <c r="BB613" s="104">
        <v>231</v>
      </c>
      <c r="BC613" s="103">
        <f>IFERROR(BB613/BB621,"-")</f>
        <v>0.61273209549071617</v>
      </c>
      <c r="BD613" s="105">
        <f t="shared" si="563"/>
        <v>159421.51948051949</v>
      </c>
      <c r="BE613" s="106">
        <f t="shared" si="590"/>
        <v>0.59079283887468026</v>
      </c>
      <c r="BF613" s="316"/>
      <c r="BG613" s="99">
        <v>3</v>
      </c>
      <c r="BH613" s="121" t="s">
        <v>292</v>
      </c>
      <c r="BI613" s="101" t="s">
        <v>293</v>
      </c>
      <c r="BJ613" s="102">
        <v>44694291</v>
      </c>
      <c r="BK613" s="104">
        <v>240</v>
      </c>
      <c r="BL613" s="103">
        <f>IFERROR(BK613/BK621,"-")</f>
        <v>0.64</v>
      </c>
      <c r="BM613" s="105">
        <f t="shared" si="564"/>
        <v>186226.21249999999</v>
      </c>
      <c r="BN613" s="106">
        <f t="shared" si="591"/>
        <v>0.61855670103092786</v>
      </c>
      <c r="BO613" s="316"/>
      <c r="BP613" s="99">
        <v>3</v>
      </c>
      <c r="BQ613" s="121" t="s">
        <v>454</v>
      </c>
      <c r="BR613" s="101" t="s">
        <v>455</v>
      </c>
      <c r="BS613" s="102">
        <v>17665362</v>
      </c>
      <c r="BT613" s="104">
        <v>153</v>
      </c>
      <c r="BU613" s="103">
        <f>IFERROR(BT613/BT621,"-")</f>
        <v>0.58174904942965777</v>
      </c>
      <c r="BV613" s="105">
        <f t="shared" si="565"/>
        <v>115459.88235294117</v>
      </c>
      <c r="BW613" s="106">
        <f t="shared" si="592"/>
        <v>0.55636363636363639</v>
      </c>
      <c r="BX613" s="316"/>
      <c r="BY613" s="99">
        <v>3</v>
      </c>
      <c r="BZ613" s="121" t="s">
        <v>300</v>
      </c>
      <c r="CA613" s="101" t="s">
        <v>301</v>
      </c>
      <c r="CB613" s="102">
        <v>353865126</v>
      </c>
      <c r="CC613" s="104">
        <v>6748</v>
      </c>
      <c r="CD613" s="103">
        <f>IFERROR(CC613/CC621,"-")</f>
        <v>0.58363604912644873</v>
      </c>
      <c r="CE613" s="105">
        <f t="shared" si="566"/>
        <v>52440.000889152339</v>
      </c>
      <c r="CF613" s="106">
        <f t="shared" si="593"/>
        <v>0.54750507099391477</v>
      </c>
    </row>
    <row r="614" spans="2:84" ht="13.5" customHeight="1">
      <c r="B614" s="319"/>
      <c r="C614" s="329"/>
      <c r="D614" s="316"/>
      <c r="E614" s="99">
        <v>4</v>
      </c>
      <c r="F614" s="100" t="s">
        <v>306</v>
      </c>
      <c r="G614" s="101" t="s">
        <v>307</v>
      </c>
      <c r="H614" s="102">
        <v>161021037</v>
      </c>
      <c r="I614" s="104">
        <v>4483</v>
      </c>
      <c r="J614" s="103">
        <f>IFERROR(I614/I621,"-")</f>
        <v>0.52778431834235928</v>
      </c>
      <c r="K614" s="105">
        <f t="shared" si="558"/>
        <v>35918.143430738346</v>
      </c>
      <c r="L614" s="106">
        <f t="shared" si="585"/>
        <v>0.48760060909288666</v>
      </c>
      <c r="M614" s="316"/>
      <c r="N614" s="99">
        <v>4</v>
      </c>
      <c r="O614" s="100" t="s">
        <v>306</v>
      </c>
      <c r="P614" s="101" t="s">
        <v>307</v>
      </c>
      <c r="Q614" s="102">
        <v>10660126</v>
      </c>
      <c r="R614" s="104">
        <v>267</v>
      </c>
      <c r="S614" s="103">
        <f>IFERROR(R614/R621,"-")</f>
        <v>0.57792207792207795</v>
      </c>
      <c r="T614" s="105">
        <f t="shared" si="559"/>
        <v>39925.565543071163</v>
      </c>
      <c r="U614" s="106">
        <f t="shared" si="586"/>
        <v>0.5741935483870968</v>
      </c>
      <c r="V614" s="316"/>
      <c r="W614" s="99">
        <v>4</v>
      </c>
      <c r="X614" s="100" t="s">
        <v>292</v>
      </c>
      <c r="Y614" s="101" t="s">
        <v>293</v>
      </c>
      <c r="Z614" s="102">
        <v>46177367</v>
      </c>
      <c r="AA614" s="104">
        <v>308</v>
      </c>
      <c r="AB614" s="103">
        <f>IFERROR(AA614/AA621,"-")</f>
        <v>0.59003831417624519</v>
      </c>
      <c r="AC614" s="105">
        <f t="shared" si="560"/>
        <v>149926.51623376625</v>
      </c>
      <c r="AD614" s="106">
        <f t="shared" si="587"/>
        <v>0.5855513307984791</v>
      </c>
      <c r="AE614" s="316"/>
      <c r="AF614" s="99">
        <v>4</v>
      </c>
      <c r="AG614" s="100" t="s">
        <v>292</v>
      </c>
      <c r="AH614" s="101" t="s">
        <v>293</v>
      </c>
      <c r="AI614" s="102">
        <v>40269336</v>
      </c>
      <c r="AJ614" s="104">
        <v>278</v>
      </c>
      <c r="AK614" s="103">
        <f>IFERROR(AJ614/AJ621,"-")</f>
        <v>0.54940711462450598</v>
      </c>
      <c r="AL614" s="105">
        <f t="shared" si="561"/>
        <v>144853.72661870503</v>
      </c>
      <c r="AM614" s="106">
        <f t="shared" si="588"/>
        <v>0.53667953667953672</v>
      </c>
      <c r="AN614" s="316"/>
      <c r="AO614" s="99">
        <v>4</v>
      </c>
      <c r="AP614" s="100" t="s">
        <v>300</v>
      </c>
      <c r="AQ614" s="101" t="s">
        <v>301</v>
      </c>
      <c r="AR614" s="102">
        <v>21028310</v>
      </c>
      <c r="AS614" s="104">
        <v>322</v>
      </c>
      <c r="AT614" s="103">
        <f>IFERROR(AS614/AS621,"-")</f>
        <v>0.5719360568383659</v>
      </c>
      <c r="AU614" s="105">
        <f t="shared" si="562"/>
        <v>65305.310559006211</v>
      </c>
      <c r="AV614" s="106">
        <f t="shared" si="589"/>
        <v>0.56690140845070425</v>
      </c>
      <c r="AW614" s="316"/>
      <c r="AX614" s="99">
        <v>4</v>
      </c>
      <c r="AY614" s="100" t="s">
        <v>300</v>
      </c>
      <c r="AZ614" s="101" t="s">
        <v>301</v>
      </c>
      <c r="BA614" s="102">
        <v>13684643</v>
      </c>
      <c r="BB614" s="104">
        <v>215</v>
      </c>
      <c r="BC614" s="103">
        <f>IFERROR(BB614/BB621,"-")</f>
        <v>0.57029177718832891</v>
      </c>
      <c r="BD614" s="105">
        <f t="shared" si="563"/>
        <v>63649.502325581394</v>
      </c>
      <c r="BE614" s="106">
        <f t="shared" si="590"/>
        <v>0.54987212276214836</v>
      </c>
      <c r="BF614" s="316"/>
      <c r="BG614" s="99">
        <v>4</v>
      </c>
      <c r="BH614" s="100" t="s">
        <v>300</v>
      </c>
      <c r="BI614" s="101" t="s">
        <v>301</v>
      </c>
      <c r="BJ614" s="102">
        <v>14484835</v>
      </c>
      <c r="BK614" s="104">
        <v>207</v>
      </c>
      <c r="BL614" s="103">
        <f>IFERROR(BK614/BK621,"-")</f>
        <v>0.55200000000000005</v>
      </c>
      <c r="BM614" s="105">
        <f t="shared" si="564"/>
        <v>69975.048309178746</v>
      </c>
      <c r="BN614" s="106">
        <f t="shared" si="591"/>
        <v>0.53350515463917525</v>
      </c>
      <c r="BO614" s="316"/>
      <c r="BP614" s="99">
        <v>4</v>
      </c>
      <c r="BQ614" s="100" t="s">
        <v>333</v>
      </c>
      <c r="BR614" s="101" t="s">
        <v>565</v>
      </c>
      <c r="BS614" s="102">
        <v>14365198</v>
      </c>
      <c r="BT614" s="104">
        <v>151</v>
      </c>
      <c r="BU614" s="103">
        <f>IFERROR(BT614/BT621,"-")</f>
        <v>0.57414448669201523</v>
      </c>
      <c r="BV614" s="105">
        <f t="shared" si="565"/>
        <v>95133.761589403977</v>
      </c>
      <c r="BW614" s="106">
        <f t="shared" si="592"/>
        <v>0.54909090909090907</v>
      </c>
      <c r="BX614" s="316"/>
      <c r="BY614" s="99">
        <v>4</v>
      </c>
      <c r="BZ614" s="100" t="s">
        <v>306</v>
      </c>
      <c r="CA614" s="101" t="s">
        <v>307</v>
      </c>
      <c r="CB614" s="102">
        <v>206964829</v>
      </c>
      <c r="CC614" s="104">
        <v>5763</v>
      </c>
      <c r="CD614" s="103">
        <f>IFERROR(CC614/CC621,"-")</f>
        <v>0.49844317592112092</v>
      </c>
      <c r="CE614" s="105">
        <f t="shared" si="566"/>
        <v>35912.689397883049</v>
      </c>
      <c r="CF614" s="106">
        <f t="shared" si="593"/>
        <v>0.46758620689655173</v>
      </c>
    </row>
    <row r="615" spans="2:84" ht="13.5" customHeight="1">
      <c r="B615" s="319"/>
      <c r="C615" s="329"/>
      <c r="D615" s="316"/>
      <c r="E615" s="99">
        <v>5</v>
      </c>
      <c r="F615" s="100" t="s">
        <v>292</v>
      </c>
      <c r="G615" s="101" t="s">
        <v>293</v>
      </c>
      <c r="H615" s="102">
        <v>434251739</v>
      </c>
      <c r="I615" s="104">
        <v>3494</v>
      </c>
      <c r="J615" s="103">
        <f>IFERROR(I615/I621,"-")</f>
        <v>0.411349187661879</v>
      </c>
      <c r="K615" s="105">
        <f t="shared" si="558"/>
        <v>124284.98540354894</v>
      </c>
      <c r="L615" s="106">
        <f t="shared" si="585"/>
        <v>0.38003045464433327</v>
      </c>
      <c r="M615" s="316"/>
      <c r="N615" s="99">
        <v>5</v>
      </c>
      <c r="O615" s="100" t="s">
        <v>333</v>
      </c>
      <c r="P615" s="101" t="s">
        <v>565</v>
      </c>
      <c r="Q615" s="102">
        <v>6218142</v>
      </c>
      <c r="R615" s="104">
        <v>261</v>
      </c>
      <c r="S615" s="103">
        <f>IFERROR(R615/R621,"-")</f>
        <v>0.56493506493506496</v>
      </c>
      <c r="T615" s="105">
        <f t="shared" si="559"/>
        <v>23824.298850574713</v>
      </c>
      <c r="U615" s="106">
        <f t="shared" si="586"/>
        <v>0.56129032258064515</v>
      </c>
      <c r="V615" s="316"/>
      <c r="W615" s="99">
        <v>5</v>
      </c>
      <c r="X615" s="100" t="s">
        <v>308</v>
      </c>
      <c r="Y615" s="101" t="s">
        <v>309</v>
      </c>
      <c r="Z615" s="102">
        <v>25665039</v>
      </c>
      <c r="AA615" s="104">
        <v>301</v>
      </c>
      <c r="AB615" s="103">
        <f>IFERROR(AA615/AA621,"-")</f>
        <v>0.57662835249042144</v>
      </c>
      <c r="AC615" s="105">
        <f t="shared" si="560"/>
        <v>85265.910299003328</v>
      </c>
      <c r="AD615" s="106">
        <f t="shared" si="587"/>
        <v>0.57224334600760451</v>
      </c>
      <c r="AE615" s="316"/>
      <c r="AF615" s="99">
        <v>5</v>
      </c>
      <c r="AG615" s="100" t="s">
        <v>333</v>
      </c>
      <c r="AH615" s="101" t="s">
        <v>565</v>
      </c>
      <c r="AI615" s="102">
        <v>8370524</v>
      </c>
      <c r="AJ615" s="104">
        <v>243</v>
      </c>
      <c r="AK615" s="103">
        <f>IFERROR(AJ615/AJ621,"-")</f>
        <v>0.48023715415019763</v>
      </c>
      <c r="AL615" s="105">
        <f t="shared" si="561"/>
        <v>34446.600823045264</v>
      </c>
      <c r="AM615" s="106">
        <f t="shared" si="588"/>
        <v>0.46911196911196912</v>
      </c>
      <c r="AN615" s="316"/>
      <c r="AO615" s="99">
        <v>5</v>
      </c>
      <c r="AP615" s="100" t="s">
        <v>333</v>
      </c>
      <c r="AQ615" s="101" t="s">
        <v>565</v>
      </c>
      <c r="AR615" s="102">
        <v>11012790</v>
      </c>
      <c r="AS615" s="104">
        <v>292</v>
      </c>
      <c r="AT615" s="103">
        <f>IFERROR(AS615/AS621,"-")</f>
        <v>0.51865008880994667</v>
      </c>
      <c r="AU615" s="105">
        <f t="shared" si="562"/>
        <v>37715.034246575342</v>
      </c>
      <c r="AV615" s="106">
        <f t="shared" si="589"/>
        <v>0.5140845070422535</v>
      </c>
      <c r="AW615" s="316"/>
      <c r="AX615" s="99">
        <v>5</v>
      </c>
      <c r="AY615" s="100" t="s">
        <v>333</v>
      </c>
      <c r="AZ615" s="101" t="s">
        <v>565</v>
      </c>
      <c r="BA615" s="102">
        <v>12459298</v>
      </c>
      <c r="BB615" s="104">
        <v>207</v>
      </c>
      <c r="BC615" s="103">
        <f>IFERROR(BB615/BB621,"-")</f>
        <v>0.54907161803713533</v>
      </c>
      <c r="BD615" s="105">
        <f t="shared" si="563"/>
        <v>60189.845410628019</v>
      </c>
      <c r="BE615" s="106">
        <f t="shared" si="590"/>
        <v>0.52941176470588236</v>
      </c>
      <c r="BF615" s="316"/>
      <c r="BG615" s="99">
        <v>5</v>
      </c>
      <c r="BH615" s="100" t="s">
        <v>333</v>
      </c>
      <c r="BI615" s="101" t="s">
        <v>565</v>
      </c>
      <c r="BJ615" s="102">
        <v>20627271</v>
      </c>
      <c r="BK615" s="104">
        <v>206</v>
      </c>
      <c r="BL615" s="103">
        <f>IFERROR(BK615/BK621,"-")</f>
        <v>0.54933333333333334</v>
      </c>
      <c r="BM615" s="105">
        <f t="shared" si="564"/>
        <v>100132.38349514564</v>
      </c>
      <c r="BN615" s="106">
        <f t="shared" si="591"/>
        <v>0.53092783505154639</v>
      </c>
      <c r="BO615" s="316"/>
      <c r="BP615" s="99">
        <v>5</v>
      </c>
      <c r="BQ615" s="100" t="s">
        <v>296</v>
      </c>
      <c r="BR615" s="101" t="s">
        <v>297</v>
      </c>
      <c r="BS615" s="102">
        <v>6996331</v>
      </c>
      <c r="BT615" s="104">
        <v>149</v>
      </c>
      <c r="BU615" s="103">
        <f>IFERROR(BT615/BT621,"-")</f>
        <v>0.56653992395437258</v>
      </c>
      <c r="BV615" s="105">
        <f t="shared" si="565"/>
        <v>46955.241610738252</v>
      </c>
      <c r="BW615" s="106">
        <f t="shared" si="592"/>
        <v>0.54181818181818187</v>
      </c>
      <c r="BX615" s="316"/>
      <c r="BY615" s="99">
        <v>5</v>
      </c>
      <c r="BZ615" s="100" t="s">
        <v>292</v>
      </c>
      <c r="CA615" s="101" t="s">
        <v>293</v>
      </c>
      <c r="CB615" s="102">
        <v>735460002</v>
      </c>
      <c r="CC615" s="104">
        <v>5303</v>
      </c>
      <c r="CD615" s="103">
        <f>IFERROR(CC615/CC621,"-")</f>
        <v>0.45865767168309979</v>
      </c>
      <c r="CE615" s="105">
        <f t="shared" si="566"/>
        <v>138687.53573448991</v>
      </c>
      <c r="CF615" s="106">
        <f t="shared" si="593"/>
        <v>0.43026369168356998</v>
      </c>
    </row>
    <row r="616" spans="2:84" ht="13.5" customHeight="1">
      <c r="B616" s="319"/>
      <c r="C616" s="329"/>
      <c r="D616" s="316"/>
      <c r="E616" s="99">
        <v>6</v>
      </c>
      <c r="F616" s="121" t="s">
        <v>333</v>
      </c>
      <c r="G616" s="101" t="s">
        <v>565</v>
      </c>
      <c r="H616" s="102">
        <v>109066092</v>
      </c>
      <c r="I616" s="104">
        <v>3487</v>
      </c>
      <c r="J616" s="103">
        <f>IFERROR(I616/I621,"-")</f>
        <v>0.41052507652460563</v>
      </c>
      <c r="K616" s="105">
        <f t="shared" si="558"/>
        <v>31277.915686836823</v>
      </c>
      <c r="L616" s="106">
        <f t="shared" si="585"/>
        <v>0.37926908853600172</v>
      </c>
      <c r="M616" s="316"/>
      <c r="N616" s="99">
        <v>6</v>
      </c>
      <c r="O616" s="121" t="s">
        <v>292</v>
      </c>
      <c r="P616" s="101" t="s">
        <v>293</v>
      </c>
      <c r="Q616" s="102">
        <v>28568041</v>
      </c>
      <c r="R616" s="104">
        <v>256</v>
      </c>
      <c r="S616" s="103">
        <f>IFERROR(R616/R621,"-")</f>
        <v>0.55411255411255411</v>
      </c>
      <c r="T616" s="105">
        <f t="shared" si="559"/>
        <v>111593.91015625</v>
      </c>
      <c r="U616" s="106">
        <f t="shared" si="586"/>
        <v>0.55053763440860215</v>
      </c>
      <c r="V616" s="316"/>
      <c r="W616" s="99">
        <v>6</v>
      </c>
      <c r="X616" s="121" t="s">
        <v>312</v>
      </c>
      <c r="Y616" s="101" t="s">
        <v>313</v>
      </c>
      <c r="Z616" s="102">
        <v>12444664</v>
      </c>
      <c r="AA616" s="104">
        <v>289</v>
      </c>
      <c r="AB616" s="103">
        <f>IFERROR(AA616/AA621,"-")</f>
        <v>0.55363984674329503</v>
      </c>
      <c r="AC616" s="105">
        <f t="shared" si="560"/>
        <v>43061.121107266437</v>
      </c>
      <c r="AD616" s="106">
        <f t="shared" si="587"/>
        <v>0.54942965779467678</v>
      </c>
      <c r="AE616" s="316"/>
      <c r="AF616" s="99">
        <v>6</v>
      </c>
      <c r="AG616" s="121" t="s">
        <v>312</v>
      </c>
      <c r="AH616" s="101" t="s">
        <v>313</v>
      </c>
      <c r="AI616" s="102">
        <v>14984016</v>
      </c>
      <c r="AJ616" s="104">
        <v>239</v>
      </c>
      <c r="AK616" s="103">
        <f>IFERROR(AJ616/AJ621,"-")</f>
        <v>0.47233201581027667</v>
      </c>
      <c r="AL616" s="105">
        <f t="shared" si="561"/>
        <v>62694.62761506276</v>
      </c>
      <c r="AM616" s="106">
        <f t="shared" si="588"/>
        <v>0.46138996138996141</v>
      </c>
      <c r="AN616" s="316"/>
      <c r="AO616" s="99">
        <v>6</v>
      </c>
      <c r="AP616" s="121" t="s">
        <v>312</v>
      </c>
      <c r="AQ616" s="101" t="s">
        <v>313</v>
      </c>
      <c r="AR616" s="102">
        <v>18708909</v>
      </c>
      <c r="AS616" s="104">
        <v>272</v>
      </c>
      <c r="AT616" s="103">
        <f>IFERROR(AS616/AS621,"-")</f>
        <v>0.48312611012433393</v>
      </c>
      <c r="AU616" s="105">
        <f t="shared" si="562"/>
        <v>68782.753676470587</v>
      </c>
      <c r="AV616" s="106">
        <f t="shared" si="589"/>
        <v>0.47887323943661969</v>
      </c>
      <c r="AW616" s="316"/>
      <c r="AX616" s="99">
        <v>6</v>
      </c>
      <c r="AY616" s="121" t="s">
        <v>312</v>
      </c>
      <c r="AZ616" s="101" t="s">
        <v>313</v>
      </c>
      <c r="BA616" s="102">
        <v>16829078</v>
      </c>
      <c r="BB616" s="104">
        <v>200</v>
      </c>
      <c r="BC616" s="103">
        <f>IFERROR(BB616/BB621,"-")</f>
        <v>0.5305039787798409</v>
      </c>
      <c r="BD616" s="105">
        <f t="shared" si="563"/>
        <v>84145.39</v>
      </c>
      <c r="BE616" s="106">
        <f t="shared" si="590"/>
        <v>0.51150895140664965</v>
      </c>
      <c r="BF616" s="316"/>
      <c r="BG616" s="99">
        <v>6</v>
      </c>
      <c r="BH616" s="121" t="s">
        <v>338</v>
      </c>
      <c r="BI616" s="101" t="s">
        <v>339</v>
      </c>
      <c r="BJ616" s="102">
        <v>19117273</v>
      </c>
      <c r="BK616" s="104">
        <v>200</v>
      </c>
      <c r="BL616" s="103">
        <f>IFERROR(BK616/BK621,"-")</f>
        <v>0.53333333333333333</v>
      </c>
      <c r="BM616" s="105">
        <f t="shared" si="564"/>
        <v>95586.365000000005</v>
      </c>
      <c r="BN616" s="106">
        <f t="shared" si="591"/>
        <v>0.51546391752577314</v>
      </c>
      <c r="BO616" s="316"/>
      <c r="BP616" s="99">
        <v>6</v>
      </c>
      <c r="BQ616" s="121" t="s">
        <v>292</v>
      </c>
      <c r="BR616" s="101" t="s">
        <v>293</v>
      </c>
      <c r="BS616" s="102">
        <v>41165392</v>
      </c>
      <c r="BT616" s="104">
        <v>146</v>
      </c>
      <c r="BU616" s="103">
        <f>IFERROR(BT616/BT621,"-")</f>
        <v>0.55513307984790872</v>
      </c>
      <c r="BV616" s="105">
        <f t="shared" si="565"/>
        <v>281954.73972602742</v>
      </c>
      <c r="BW616" s="106">
        <f t="shared" si="592"/>
        <v>0.53090909090909089</v>
      </c>
      <c r="BX616" s="316"/>
      <c r="BY616" s="99">
        <v>6</v>
      </c>
      <c r="BZ616" s="121" t="s">
        <v>333</v>
      </c>
      <c r="CA616" s="101" t="s">
        <v>565</v>
      </c>
      <c r="CB616" s="102">
        <v>190719129</v>
      </c>
      <c r="CC616" s="104">
        <v>5126</v>
      </c>
      <c r="CD616" s="103">
        <f>IFERROR(CC616/CC621,"-")</f>
        <v>0.4433489015741221</v>
      </c>
      <c r="CE616" s="105">
        <f t="shared" si="566"/>
        <v>37206.22883339836</v>
      </c>
      <c r="CF616" s="106">
        <f t="shared" si="593"/>
        <v>0.41590263691683571</v>
      </c>
    </row>
    <row r="617" spans="2:84" ht="13.5" customHeight="1">
      <c r="B617" s="319"/>
      <c r="C617" s="329"/>
      <c r="D617" s="316"/>
      <c r="E617" s="99">
        <v>7</v>
      </c>
      <c r="F617" s="121" t="s">
        <v>302</v>
      </c>
      <c r="G617" s="101" t="s">
        <v>303</v>
      </c>
      <c r="H617" s="102">
        <v>155618238</v>
      </c>
      <c r="I617" s="104">
        <v>3473</v>
      </c>
      <c r="J617" s="103">
        <f>IFERROR(I617/I621,"-")</f>
        <v>0.40887685425005887</v>
      </c>
      <c r="K617" s="105">
        <f t="shared" si="558"/>
        <v>44808.015548517134</v>
      </c>
      <c r="L617" s="106">
        <f t="shared" si="585"/>
        <v>0.37774635631933867</v>
      </c>
      <c r="M617" s="316"/>
      <c r="N617" s="99">
        <v>7</v>
      </c>
      <c r="O617" s="121" t="s">
        <v>312</v>
      </c>
      <c r="P617" s="101" t="s">
        <v>313</v>
      </c>
      <c r="Q617" s="102">
        <v>9790667</v>
      </c>
      <c r="R617" s="104">
        <v>254</v>
      </c>
      <c r="S617" s="103">
        <f>IFERROR(R617/R621,"-")</f>
        <v>0.54978354978354982</v>
      </c>
      <c r="T617" s="105">
        <f t="shared" si="559"/>
        <v>38545.933070866144</v>
      </c>
      <c r="U617" s="106">
        <f t="shared" si="586"/>
        <v>0.54623655913978497</v>
      </c>
      <c r="V617" s="316"/>
      <c r="W617" s="99">
        <v>7</v>
      </c>
      <c r="X617" s="121" t="s">
        <v>333</v>
      </c>
      <c r="Y617" s="101" t="s">
        <v>565</v>
      </c>
      <c r="Z617" s="102">
        <v>8599814</v>
      </c>
      <c r="AA617" s="104">
        <v>279</v>
      </c>
      <c r="AB617" s="103">
        <f>IFERROR(AA617/AA621,"-")</f>
        <v>0.53448275862068961</v>
      </c>
      <c r="AC617" s="105">
        <f t="shared" si="560"/>
        <v>30823.706093189965</v>
      </c>
      <c r="AD617" s="106">
        <f t="shared" si="587"/>
        <v>0.53041825095057038</v>
      </c>
      <c r="AE617" s="316"/>
      <c r="AF617" s="99">
        <v>7</v>
      </c>
      <c r="AG617" s="121" t="s">
        <v>306</v>
      </c>
      <c r="AH617" s="101" t="s">
        <v>307</v>
      </c>
      <c r="AI617" s="102">
        <v>7169533</v>
      </c>
      <c r="AJ617" s="104">
        <v>228</v>
      </c>
      <c r="AK617" s="103">
        <f>IFERROR(AJ617/AJ621,"-")</f>
        <v>0.45059288537549408</v>
      </c>
      <c r="AL617" s="105">
        <f t="shared" si="561"/>
        <v>31445.320175438595</v>
      </c>
      <c r="AM617" s="106">
        <f t="shared" si="588"/>
        <v>0.44015444015444016</v>
      </c>
      <c r="AN617" s="316"/>
      <c r="AO617" s="99">
        <v>7</v>
      </c>
      <c r="AP617" s="121" t="s">
        <v>308</v>
      </c>
      <c r="AQ617" s="101" t="s">
        <v>309</v>
      </c>
      <c r="AR617" s="102">
        <v>28619196</v>
      </c>
      <c r="AS617" s="104">
        <v>259</v>
      </c>
      <c r="AT617" s="103">
        <f>IFERROR(AS617/AS621,"-")</f>
        <v>0.46003552397868563</v>
      </c>
      <c r="AU617" s="105">
        <f t="shared" si="562"/>
        <v>110498.82625482626</v>
      </c>
      <c r="AV617" s="106">
        <f t="shared" si="589"/>
        <v>0.45598591549295775</v>
      </c>
      <c r="AW617" s="316"/>
      <c r="AX617" s="99">
        <v>7</v>
      </c>
      <c r="AY617" s="121" t="s">
        <v>338</v>
      </c>
      <c r="AZ617" s="101" t="s">
        <v>339</v>
      </c>
      <c r="BA617" s="102">
        <v>8542371</v>
      </c>
      <c r="BB617" s="104">
        <v>165</v>
      </c>
      <c r="BC617" s="103">
        <f>IFERROR(BB617/BB621,"-")</f>
        <v>0.43766578249336868</v>
      </c>
      <c r="BD617" s="105">
        <f t="shared" si="563"/>
        <v>51771.945454545457</v>
      </c>
      <c r="BE617" s="106">
        <f t="shared" si="590"/>
        <v>0.42199488491048592</v>
      </c>
      <c r="BF617" s="316"/>
      <c r="BG617" s="99">
        <v>7</v>
      </c>
      <c r="BH617" s="121" t="s">
        <v>428</v>
      </c>
      <c r="BI617" s="101" t="s">
        <v>429</v>
      </c>
      <c r="BJ617" s="102">
        <v>5902304</v>
      </c>
      <c r="BK617" s="104">
        <v>172</v>
      </c>
      <c r="BL617" s="103">
        <f>IFERROR(BK617/BK621,"-")</f>
        <v>0.45866666666666667</v>
      </c>
      <c r="BM617" s="105">
        <f t="shared" si="564"/>
        <v>34315.720930232557</v>
      </c>
      <c r="BN617" s="106">
        <f t="shared" si="591"/>
        <v>0.44329896907216493</v>
      </c>
      <c r="BO617" s="316"/>
      <c r="BP617" s="99">
        <v>7</v>
      </c>
      <c r="BQ617" s="121" t="s">
        <v>300</v>
      </c>
      <c r="BR617" s="101" t="s">
        <v>301</v>
      </c>
      <c r="BS617" s="102">
        <v>9255831</v>
      </c>
      <c r="BT617" s="104">
        <v>129</v>
      </c>
      <c r="BU617" s="103">
        <f>IFERROR(BT617/BT621,"-")</f>
        <v>0.49049429657794674</v>
      </c>
      <c r="BV617" s="105">
        <f t="shared" si="565"/>
        <v>71750.627906976748</v>
      </c>
      <c r="BW617" s="106">
        <f t="shared" si="592"/>
        <v>0.46909090909090911</v>
      </c>
      <c r="BX617" s="316"/>
      <c r="BY617" s="99">
        <v>7</v>
      </c>
      <c r="BZ617" s="121" t="s">
        <v>312</v>
      </c>
      <c r="CA617" s="101" t="s">
        <v>313</v>
      </c>
      <c r="CB617" s="102">
        <v>218189057</v>
      </c>
      <c r="CC617" s="104">
        <v>4698</v>
      </c>
      <c r="CD617" s="103">
        <f>IFERROR(CC617/CC621,"-")</f>
        <v>0.4063310845874416</v>
      </c>
      <c r="CE617" s="105">
        <f t="shared" si="566"/>
        <v>46442.966581524051</v>
      </c>
      <c r="CF617" s="106">
        <f t="shared" si="593"/>
        <v>0.38117647058823528</v>
      </c>
    </row>
    <row r="618" spans="2:84" ht="13.5" customHeight="1">
      <c r="B618" s="319"/>
      <c r="C618" s="329"/>
      <c r="D618" s="316"/>
      <c r="E618" s="99">
        <v>8</v>
      </c>
      <c r="F618" s="100" t="s">
        <v>387</v>
      </c>
      <c r="G618" s="101" t="s">
        <v>388</v>
      </c>
      <c r="H618" s="102">
        <v>14930574</v>
      </c>
      <c r="I618" s="104">
        <v>3471</v>
      </c>
      <c r="J618" s="103">
        <f>IFERROR(I618/I621,"-")</f>
        <v>0.40864139392512361</v>
      </c>
      <c r="K618" s="105">
        <f t="shared" si="558"/>
        <v>4301.5194468452892</v>
      </c>
      <c r="L618" s="106">
        <f t="shared" si="585"/>
        <v>0.37752882314552971</v>
      </c>
      <c r="M618" s="316"/>
      <c r="N618" s="99">
        <v>8</v>
      </c>
      <c r="O618" s="100" t="s">
        <v>308</v>
      </c>
      <c r="P618" s="101" t="s">
        <v>309</v>
      </c>
      <c r="Q618" s="102">
        <v>16260884</v>
      </c>
      <c r="R618" s="104">
        <v>232</v>
      </c>
      <c r="S618" s="103">
        <f>IFERROR(R618/R621,"-")</f>
        <v>0.50216450216450215</v>
      </c>
      <c r="T618" s="105">
        <f t="shared" si="559"/>
        <v>70090.017241379304</v>
      </c>
      <c r="U618" s="106">
        <f t="shared" si="586"/>
        <v>0.49892473118279568</v>
      </c>
      <c r="V618" s="316"/>
      <c r="W618" s="99">
        <v>8</v>
      </c>
      <c r="X618" s="100" t="s">
        <v>306</v>
      </c>
      <c r="Y618" s="101" t="s">
        <v>307</v>
      </c>
      <c r="Z618" s="102">
        <v>9763163</v>
      </c>
      <c r="AA618" s="104">
        <v>278</v>
      </c>
      <c r="AB618" s="103">
        <f>IFERROR(AA618/AA621,"-")</f>
        <v>0.53256704980842917</v>
      </c>
      <c r="AC618" s="105">
        <f t="shared" si="560"/>
        <v>35119.291366906473</v>
      </c>
      <c r="AD618" s="106">
        <f t="shared" si="587"/>
        <v>0.52851711026615966</v>
      </c>
      <c r="AE618" s="316"/>
      <c r="AF618" s="99">
        <v>8</v>
      </c>
      <c r="AG618" s="100" t="s">
        <v>334</v>
      </c>
      <c r="AH618" s="101" t="s">
        <v>335</v>
      </c>
      <c r="AI618" s="102">
        <v>19450874</v>
      </c>
      <c r="AJ618" s="104">
        <v>216</v>
      </c>
      <c r="AK618" s="103">
        <f>IFERROR(AJ618/AJ621,"-")</f>
        <v>0.4268774703557312</v>
      </c>
      <c r="AL618" s="105">
        <f t="shared" si="561"/>
        <v>90050.342592592599</v>
      </c>
      <c r="AM618" s="106">
        <f t="shared" si="588"/>
        <v>0.41698841698841699</v>
      </c>
      <c r="AN618" s="316"/>
      <c r="AO618" s="99">
        <v>8</v>
      </c>
      <c r="AP618" s="100" t="s">
        <v>454</v>
      </c>
      <c r="AQ618" s="101" t="s">
        <v>455</v>
      </c>
      <c r="AR618" s="102">
        <v>8349619</v>
      </c>
      <c r="AS618" s="104">
        <v>243</v>
      </c>
      <c r="AT618" s="103">
        <f>IFERROR(AS618/AS621,"-")</f>
        <v>0.43161634103019536</v>
      </c>
      <c r="AU618" s="105">
        <f t="shared" si="562"/>
        <v>34360.572016460908</v>
      </c>
      <c r="AV618" s="106">
        <f t="shared" si="589"/>
        <v>0.42781690140845069</v>
      </c>
      <c r="AW618" s="316"/>
      <c r="AX618" s="99">
        <v>8</v>
      </c>
      <c r="AY618" s="100" t="s">
        <v>428</v>
      </c>
      <c r="AZ618" s="101" t="s">
        <v>429</v>
      </c>
      <c r="BA618" s="102">
        <v>5267613</v>
      </c>
      <c r="BB618" s="104">
        <v>158</v>
      </c>
      <c r="BC618" s="103">
        <f>IFERROR(BB618/BB621,"-")</f>
        <v>0.41909814323607425</v>
      </c>
      <c r="BD618" s="105">
        <f t="shared" si="563"/>
        <v>33339.322784810123</v>
      </c>
      <c r="BE618" s="106">
        <f t="shared" si="590"/>
        <v>0.40409207161125321</v>
      </c>
      <c r="BF618" s="316"/>
      <c r="BG618" s="99">
        <v>8</v>
      </c>
      <c r="BH618" s="100" t="s">
        <v>312</v>
      </c>
      <c r="BI618" s="101" t="s">
        <v>313</v>
      </c>
      <c r="BJ618" s="102">
        <v>19463204</v>
      </c>
      <c r="BK618" s="104">
        <v>168</v>
      </c>
      <c r="BL618" s="103">
        <f>IFERROR(BK618/BK621,"-")</f>
        <v>0.44800000000000001</v>
      </c>
      <c r="BM618" s="105">
        <f t="shared" si="564"/>
        <v>115852.40476190476</v>
      </c>
      <c r="BN618" s="106">
        <f t="shared" si="591"/>
        <v>0.4329896907216495</v>
      </c>
      <c r="BO618" s="316"/>
      <c r="BP618" s="99">
        <v>8</v>
      </c>
      <c r="BQ618" s="100" t="s">
        <v>338</v>
      </c>
      <c r="BR618" s="101" t="s">
        <v>339</v>
      </c>
      <c r="BS618" s="102">
        <v>13959628</v>
      </c>
      <c r="BT618" s="104">
        <v>127</v>
      </c>
      <c r="BU618" s="103">
        <f>IFERROR(BT618/BT621,"-")</f>
        <v>0.4828897338403042</v>
      </c>
      <c r="BV618" s="105">
        <f t="shared" si="565"/>
        <v>109918.33070866142</v>
      </c>
      <c r="BW618" s="106">
        <f t="shared" si="592"/>
        <v>0.46181818181818179</v>
      </c>
      <c r="BX618" s="316"/>
      <c r="BY618" s="99">
        <v>8</v>
      </c>
      <c r="BZ618" s="100" t="s">
        <v>302</v>
      </c>
      <c r="CA618" s="101" t="s">
        <v>303</v>
      </c>
      <c r="CB618" s="102">
        <v>208887047</v>
      </c>
      <c r="CC618" s="104">
        <v>4472</v>
      </c>
      <c r="CD618" s="103">
        <f>IFERROR(CC618/CC621,"-")</f>
        <v>0.38678429337484865</v>
      </c>
      <c r="CE618" s="105">
        <f t="shared" si="566"/>
        <v>46709.983676207514</v>
      </c>
      <c r="CF618" s="106">
        <f t="shared" si="593"/>
        <v>0.36283975659229206</v>
      </c>
    </row>
    <row r="619" spans="2:84" ht="13.5" customHeight="1">
      <c r="B619" s="319"/>
      <c r="C619" s="329"/>
      <c r="D619" s="316"/>
      <c r="E619" s="99">
        <v>9</v>
      </c>
      <c r="F619" s="121" t="s">
        <v>312</v>
      </c>
      <c r="G619" s="101" t="s">
        <v>313</v>
      </c>
      <c r="H619" s="102">
        <v>115264908</v>
      </c>
      <c r="I619" s="104">
        <v>3162</v>
      </c>
      <c r="J619" s="103">
        <f>IFERROR(I619/I621,"-")</f>
        <v>0.37226277372262773</v>
      </c>
      <c r="K619" s="105">
        <f t="shared" si="558"/>
        <v>36453.165085388995</v>
      </c>
      <c r="L619" s="106">
        <f t="shared" si="585"/>
        <v>0.34391994779203827</v>
      </c>
      <c r="M619" s="316"/>
      <c r="N619" s="99">
        <v>9</v>
      </c>
      <c r="O619" s="121" t="s">
        <v>324</v>
      </c>
      <c r="P619" s="101" t="s">
        <v>556</v>
      </c>
      <c r="Q619" s="102">
        <v>11720798</v>
      </c>
      <c r="R619" s="104">
        <v>228</v>
      </c>
      <c r="S619" s="103">
        <f>IFERROR(R619/R621,"-")</f>
        <v>0.4935064935064935</v>
      </c>
      <c r="T619" s="105">
        <f t="shared" si="559"/>
        <v>51407.008771929824</v>
      </c>
      <c r="U619" s="106">
        <f t="shared" si="586"/>
        <v>0.49032258064516127</v>
      </c>
      <c r="V619" s="316"/>
      <c r="W619" s="99">
        <v>9</v>
      </c>
      <c r="X619" s="121" t="s">
        <v>324</v>
      </c>
      <c r="Y619" s="101" t="s">
        <v>556</v>
      </c>
      <c r="Z619" s="102">
        <v>14250357</v>
      </c>
      <c r="AA619" s="104">
        <v>266</v>
      </c>
      <c r="AB619" s="103">
        <f>IFERROR(AA619/AA621,"-")</f>
        <v>0.50957854406130265</v>
      </c>
      <c r="AC619" s="105">
        <f t="shared" si="560"/>
        <v>53572.770676691733</v>
      </c>
      <c r="AD619" s="106">
        <f t="shared" si="587"/>
        <v>0.50570342205323193</v>
      </c>
      <c r="AE619" s="316"/>
      <c r="AF619" s="99">
        <v>9</v>
      </c>
      <c r="AG619" s="121" t="s">
        <v>308</v>
      </c>
      <c r="AH619" s="101" t="s">
        <v>309</v>
      </c>
      <c r="AI619" s="102">
        <v>15675256</v>
      </c>
      <c r="AJ619" s="104">
        <v>209</v>
      </c>
      <c r="AK619" s="103">
        <f>IFERROR(AJ619/AJ621,"-")</f>
        <v>0.41304347826086957</v>
      </c>
      <c r="AL619" s="105">
        <f t="shared" si="561"/>
        <v>75001.224880382768</v>
      </c>
      <c r="AM619" s="106">
        <f t="shared" si="588"/>
        <v>0.4034749034749035</v>
      </c>
      <c r="AN619" s="316"/>
      <c r="AO619" s="99">
        <v>9</v>
      </c>
      <c r="AP619" s="121" t="s">
        <v>428</v>
      </c>
      <c r="AQ619" s="101" t="s">
        <v>429</v>
      </c>
      <c r="AR619" s="102">
        <v>5502719</v>
      </c>
      <c r="AS619" s="104">
        <v>230</v>
      </c>
      <c r="AT619" s="103">
        <f>IFERROR(AS619/AS621,"-")</f>
        <v>0.40852575488454707</v>
      </c>
      <c r="AU619" s="105">
        <f t="shared" si="562"/>
        <v>23924.865217391303</v>
      </c>
      <c r="AV619" s="106">
        <f t="shared" si="589"/>
        <v>0.40492957746478875</v>
      </c>
      <c r="AW619" s="316"/>
      <c r="AX619" s="99">
        <v>9</v>
      </c>
      <c r="AY619" s="121" t="s">
        <v>454</v>
      </c>
      <c r="AZ619" s="101" t="s">
        <v>455</v>
      </c>
      <c r="BA619" s="102">
        <v>7924466</v>
      </c>
      <c r="BB619" s="104">
        <v>156</v>
      </c>
      <c r="BC619" s="103">
        <f>IFERROR(BB619/BB621,"-")</f>
        <v>0.41379310344827586</v>
      </c>
      <c r="BD619" s="105">
        <f t="shared" si="563"/>
        <v>50797.858974358976</v>
      </c>
      <c r="BE619" s="106">
        <f t="shared" si="590"/>
        <v>0.39897698209718668</v>
      </c>
      <c r="BF619" s="316"/>
      <c r="BG619" s="99">
        <v>9</v>
      </c>
      <c r="BH619" s="121" t="s">
        <v>454</v>
      </c>
      <c r="BI619" s="101" t="s">
        <v>455</v>
      </c>
      <c r="BJ619" s="102">
        <v>9626533</v>
      </c>
      <c r="BK619" s="104">
        <v>168</v>
      </c>
      <c r="BL619" s="103">
        <f>IFERROR(BK619/BK621,"-")</f>
        <v>0.44800000000000001</v>
      </c>
      <c r="BM619" s="105">
        <f t="shared" si="564"/>
        <v>57300.791666666664</v>
      </c>
      <c r="BN619" s="106">
        <f t="shared" si="591"/>
        <v>0.4329896907216495</v>
      </c>
      <c r="BO619" s="316"/>
      <c r="BP619" s="99">
        <v>9</v>
      </c>
      <c r="BQ619" s="121" t="s">
        <v>336</v>
      </c>
      <c r="BR619" s="101" t="s">
        <v>337</v>
      </c>
      <c r="BS619" s="102">
        <v>38391351</v>
      </c>
      <c r="BT619" s="104">
        <v>118</v>
      </c>
      <c r="BU619" s="103">
        <f>IFERROR(BT619/BT621,"-")</f>
        <v>0.44866920152091255</v>
      </c>
      <c r="BV619" s="105">
        <f t="shared" si="565"/>
        <v>325350.43220338982</v>
      </c>
      <c r="BW619" s="106">
        <f t="shared" si="592"/>
        <v>0.42909090909090908</v>
      </c>
      <c r="BX619" s="316"/>
      <c r="BY619" s="99">
        <v>9</v>
      </c>
      <c r="BZ619" s="121" t="s">
        <v>387</v>
      </c>
      <c r="CA619" s="101" t="s">
        <v>388</v>
      </c>
      <c r="CB619" s="102">
        <v>18743377</v>
      </c>
      <c r="CC619" s="104">
        <v>4320</v>
      </c>
      <c r="CD619" s="103">
        <f>IFERROR(CC619/CC621,"-")</f>
        <v>0.37363777893098082</v>
      </c>
      <c r="CE619" s="105">
        <f t="shared" si="566"/>
        <v>4338.7446759259255</v>
      </c>
      <c r="CF619" s="106">
        <f t="shared" si="593"/>
        <v>0.35050709939148073</v>
      </c>
    </row>
    <row r="620" spans="2:84" ht="13.5" customHeight="1">
      <c r="B620" s="319"/>
      <c r="C620" s="329"/>
      <c r="D620" s="316"/>
      <c r="E620" s="107">
        <v>10</v>
      </c>
      <c r="F620" s="108" t="s">
        <v>381</v>
      </c>
      <c r="G620" s="109" t="s">
        <v>382</v>
      </c>
      <c r="H620" s="110">
        <v>49467498</v>
      </c>
      <c r="I620" s="112">
        <v>2872</v>
      </c>
      <c r="J620" s="111">
        <f>IFERROR(I620/I621,"-")</f>
        <v>0.33812102660701671</v>
      </c>
      <c r="K620" s="113">
        <f t="shared" si="558"/>
        <v>17224.059192200559</v>
      </c>
      <c r="L620" s="114">
        <f t="shared" si="585"/>
        <v>0.31237763758973242</v>
      </c>
      <c r="M620" s="316"/>
      <c r="N620" s="107">
        <v>10</v>
      </c>
      <c r="O620" s="108" t="s">
        <v>316</v>
      </c>
      <c r="P620" s="109" t="s">
        <v>317</v>
      </c>
      <c r="Q620" s="110">
        <v>29948255</v>
      </c>
      <c r="R620" s="112">
        <v>223</v>
      </c>
      <c r="S620" s="111">
        <f>IFERROR(R620/R621,"-")</f>
        <v>0.48268398268398266</v>
      </c>
      <c r="T620" s="113">
        <f t="shared" si="559"/>
        <v>134297.10762331838</v>
      </c>
      <c r="U620" s="114">
        <f t="shared" si="586"/>
        <v>0.47956989247311826</v>
      </c>
      <c r="V620" s="316"/>
      <c r="W620" s="107">
        <v>10</v>
      </c>
      <c r="X620" s="108" t="s">
        <v>302</v>
      </c>
      <c r="Y620" s="109" t="s">
        <v>303</v>
      </c>
      <c r="Z620" s="110">
        <v>18755643</v>
      </c>
      <c r="AA620" s="112">
        <v>241</v>
      </c>
      <c r="AB620" s="111">
        <f>IFERROR(AA620/AA621,"-")</f>
        <v>0.46168582375478928</v>
      </c>
      <c r="AC620" s="113">
        <f t="shared" si="560"/>
        <v>77824.244813278012</v>
      </c>
      <c r="AD620" s="114">
        <f t="shared" si="587"/>
        <v>0.45817490494296575</v>
      </c>
      <c r="AE620" s="316"/>
      <c r="AF620" s="107">
        <v>10</v>
      </c>
      <c r="AG620" s="108" t="s">
        <v>353</v>
      </c>
      <c r="AH620" s="109" t="s">
        <v>354</v>
      </c>
      <c r="AI620" s="110">
        <v>4387878</v>
      </c>
      <c r="AJ620" s="112">
        <v>186</v>
      </c>
      <c r="AK620" s="111">
        <f>IFERROR(AJ620/AJ621,"-")</f>
        <v>0.3675889328063241</v>
      </c>
      <c r="AL620" s="113">
        <f t="shared" si="561"/>
        <v>23590.741935483871</v>
      </c>
      <c r="AM620" s="114">
        <f t="shared" si="588"/>
        <v>0.35907335907335908</v>
      </c>
      <c r="AN620" s="316"/>
      <c r="AO620" s="107">
        <v>10</v>
      </c>
      <c r="AP620" s="108" t="s">
        <v>306</v>
      </c>
      <c r="AQ620" s="109" t="s">
        <v>307</v>
      </c>
      <c r="AR620" s="110">
        <v>8748174</v>
      </c>
      <c r="AS620" s="112">
        <v>223</v>
      </c>
      <c r="AT620" s="111">
        <f>IFERROR(AS620/AS621,"-")</f>
        <v>0.39609236234458262</v>
      </c>
      <c r="AU620" s="113">
        <f t="shared" si="562"/>
        <v>39229.479820627799</v>
      </c>
      <c r="AV620" s="114">
        <f t="shared" si="589"/>
        <v>0.39260563380281688</v>
      </c>
      <c r="AW620" s="316"/>
      <c r="AX620" s="107">
        <v>10</v>
      </c>
      <c r="AY620" s="108" t="s">
        <v>353</v>
      </c>
      <c r="AZ620" s="109" t="s">
        <v>354</v>
      </c>
      <c r="BA620" s="110">
        <v>5887488</v>
      </c>
      <c r="BB620" s="112">
        <v>139</v>
      </c>
      <c r="BC620" s="111">
        <f>IFERROR(BB620/BB621,"-")</f>
        <v>0.3687002652519894</v>
      </c>
      <c r="BD620" s="113">
        <f t="shared" si="563"/>
        <v>42356.028776978419</v>
      </c>
      <c r="BE620" s="114">
        <f t="shared" si="590"/>
        <v>0.35549872122762149</v>
      </c>
      <c r="BF620" s="316"/>
      <c r="BG620" s="107">
        <v>10</v>
      </c>
      <c r="BH620" s="108" t="s">
        <v>353</v>
      </c>
      <c r="BI620" s="109" t="s">
        <v>354</v>
      </c>
      <c r="BJ620" s="110">
        <v>15322155</v>
      </c>
      <c r="BK620" s="112">
        <v>159</v>
      </c>
      <c r="BL620" s="111">
        <f>IFERROR(BK620/BK621,"-")</f>
        <v>0.42399999999999999</v>
      </c>
      <c r="BM620" s="113">
        <f t="shared" si="564"/>
        <v>96365.75471698113</v>
      </c>
      <c r="BN620" s="114">
        <f t="shared" si="591"/>
        <v>0.40979381443298968</v>
      </c>
      <c r="BO620" s="316"/>
      <c r="BP620" s="107">
        <v>10</v>
      </c>
      <c r="BQ620" s="108" t="s">
        <v>312</v>
      </c>
      <c r="BR620" s="109" t="s">
        <v>313</v>
      </c>
      <c r="BS620" s="110">
        <v>10703611</v>
      </c>
      <c r="BT620" s="112">
        <v>114</v>
      </c>
      <c r="BU620" s="111">
        <f>IFERROR(BT620/BT621,"-")</f>
        <v>0.43346007604562736</v>
      </c>
      <c r="BV620" s="113">
        <f t="shared" si="565"/>
        <v>93891.324561403511</v>
      </c>
      <c r="BW620" s="114">
        <f t="shared" si="592"/>
        <v>0.41454545454545455</v>
      </c>
      <c r="BX620" s="316"/>
      <c r="BY620" s="107">
        <v>10</v>
      </c>
      <c r="BZ620" s="108" t="s">
        <v>381</v>
      </c>
      <c r="CA620" s="109" t="s">
        <v>382</v>
      </c>
      <c r="CB620" s="110">
        <v>73964673</v>
      </c>
      <c r="CC620" s="112">
        <v>3912</v>
      </c>
      <c r="CD620" s="111">
        <f>IFERROR(CC620/CC621,"-")</f>
        <v>0.33834976647638815</v>
      </c>
      <c r="CE620" s="113">
        <f t="shared" si="566"/>
        <v>18907.125</v>
      </c>
      <c r="CF620" s="114">
        <f t="shared" si="593"/>
        <v>0.31740365111561863</v>
      </c>
    </row>
    <row r="621" spans="2:84" ht="13.5" customHeight="1">
      <c r="B621" s="321"/>
      <c r="C621" s="330"/>
      <c r="D621" s="317"/>
      <c r="E621" s="115" t="s">
        <v>192</v>
      </c>
      <c r="F621" s="116"/>
      <c r="G621" s="136"/>
      <c r="H621" s="211">
        <v>5855617380</v>
      </c>
      <c r="I621" s="119">
        <v>8494</v>
      </c>
      <c r="J621" s="118" t="s">
        <v>126</v>
      </c>
      <c r="K621" s="65">
        <f t="shared" si="558"/>
        <v>689382.78549564397</v>
      </c>
      <c r="L621" s="120">
        <f t="shared" si="585"/>
        <v>0.92386338916684796</v>
      </c>
      <c r="M621" s="317"/>
      <c r="N621" s="115" t="s">
        <v>192</v>
      </c>
      <c r="O621" s="116"/>
      <c r="P621" s="136"/>
      <c r="Q621" s="211">
        <v>432625780</v>
      </c>
      <c r="R621" s="119">
        <v>462</v>
      </c>
      <c r="S621" s="118" t="s">
        <v>126</v>
      </c>
      <c r="T621" s="65">
        <f t="shared" si="559"/>
        <v>936419.43722943717</v>
      </c>
      <c r="U621" s="120">
        <f t="shared" si="586"/>
        <v>0.99354838709677418</v>
      </c>
      <c r="V621" s="317"/>
      <c r="W621" s="115" t="s">
        <v>192</v>
      </c>
      <c r="X621" s="116"/>
      <c r="Y621" s="136"/>
      <c r="Z621" s="211">
        <v>592986280</v>
      </c>
      <c r="AA621" s="119">
        <v>522</v>
      </c>
      <c r="AB621" s="118" t="s">
        <v>126</v>
      </c>
      <c r="AC621" s="65">
        <f t="shared" si="560"/>
        <v>1135989.0421455938</v>
      </c>
      <c r="AD621" s="120">
        <f t="shared" si="587"/>
        <v>0.99239543726235746</v>
      </c>
      <c r="AE621" s="317"/>
      <c r="AF621" s="115" t="s">
        <v>192</v>
      </c>
      <c r="AG621" s="116"/>
      <c r="AH621" s="136"/>
      <c r="AI621" s="211">
        <v>514528740</v>
      </c>
      <c r="AJ621" s="119">
        <v>506</v>
      </c>
      <c r="AK621" s="118" t="s">
        <v>126</v>
      </c>
      <c r="AL621" s="65">
        <f t="shared" si="561"/>
        <v>1016855.2173913043</v>
      </c>
      <c r="AM621" s="120">
        <f t="shared" si="588"/>
        <v>0.97683397683397688</v>
      </c>
      <c r="AN621" s="317"/>
      <c r="AO621" s="115" t="s">
        <v>192</v>
      </c>
      <c r="AP621" s="116"/>
      <c r="AQ621" s="136"/>
      <c r="AR621" s="211">
        <v>788961730</v>
      </c>
      <c r="AS621" s="119">
        <v>563</v>
      </c>
      <c r="AT621" s="118" t="s">
        <v>126</v>
      </c>
      <c r="AU621" s="65">
        <f t="shared" si="562"/>
        <v>1401352.9840142096</v>
      </c>
      <c r="AV621" s="120">
        <f t="shared" si="589"/>
        <v>0.99119718309859151</v>
      </c>
      <c r="AW621" s="317"/>
      <c r="AX621" s="115" t="s">
        <v>192</v>
      </c>
      <c r="AY621" s="116"/>
      <c r="AZ621" s="136"/>
      <c r="BA621" s="211">
        <v>525160290</v>
      </c>
      <c r="BB621" s="119">
        <v>377</v>
      </c>
      <c r="BC621" s="118" t="s">
        <v>126</v>
      </c>
      <c r="BD621" s="65">
        <f t="shared" si="563"/>
        <v>1392998.1167108754</v>
      </c>
      <c r="BE621" s="120">
        <f t="shared" si="590"/>
        <v>0.96419437340153458</v>
      </c>
      <c r="BF621" s="317"/>
      <c r="BG621" s="115" t="s">
        <v>192</v>
      </c>
      <c r="BH621" s="116"/>
      <c r="BI621" s="136"/>
      <c r="BJ621" s="211">
        <v>748805900</v>
      </c>
      <c r="BK621" s="119">
        <v>375</v>
      </c>
      <c r="BL621" s="118" t="s">
        <v>126</v>
      </c>
      <c r="BM621" s="65">
        <f t="shared" si="564"/>
        <v>1996815.7333333334</v>
      </c>
      <c r="BN621" s="120">
        <f t="shared" si="591"/>
        <v>0.96649484536082475</v>
      </c>
      <c r="BO621" s="317"/>
      <c r="BP621" s="115" t="s">
        <v>192</v>
      </c>
      <c r="BQ621" s="116"/>
      <c r="BR621" s="136"/>
      <c r="BS621" s="211">
        <v>498921090</v>
      </c>
      <c r="BT621" s="119">
        <v>263</v>
      </c>
      <c r="BU621" s="118" t="s">
        <v>126</v>
      </c>
      <c r="BV621" s="65">
        <f t="shared" si="565"/>
        <v>1897038.3650190113</v>
      </c>
      <c r="BW621" s="120">
        <f t="shared" si="592"/>
        <v>0.95636363636363642</v>
      </c>
      <c r="BX621" s="317"/>
      <c r="BY621" s="115" t="s">
        <v>192</v>
      </c>
      <c r="BZ621" s="116"/>
      <c r="CA621" s="136"/>
      <c r="CB621" s="211">
        <v>9957607190</v>
      </c>
      <c r="CC621" s="119">
        <v>11562</v>
      </c>
      <c r="CD621" s="118" t="s">
        <v>126</v>
      </c>
      <c r="CE621" s="65">
        <f t="shared" si="566"/>
        <v>861235.70230064006</v>
      </c>
      <c r="CF621" s="120">
        <f t="shared" si="593"/>
        <v>0.93809330628803245</v>
      </c>
    </row>
    <row r="622" spans="2:84" ht="13.5" customHeight="1">
      <c r="B622" s="318">
        <v>57</v>
      </c>
      <c r="C622" s="328" t="s">
        <v>50</v>
      </c>
      <c r="D622" s="320">
        <f>CK62</f>
        <v>5422</v>
      </c>
      <c r="E622" s="91">
        <v>1</v>
      </c>
      <c r="F622" s="92" t="s">
        <v>296</v>
      </c>
      <c r="G622" s="93" t="s">
        <v>297</v>
      </c>
      <c r="H622" s="94">
        <v>151579923</v>
      </c>
      <c r="I622" s="96">
        <v>3460</v>
      </c>
      <c r="J622" s="95">
        <f>IFERROR(I622/I632,"-")</f>
        <v>0.69436082681115796</v>
      </c>
      <c r="K622" s="97">
        <f t="shared" si="558"/>
        <v>43809.226300578033</v>
      </c>
      <c r="L622" s="98">
        <f t="shared" ref="L622:L632" si="594">IFERROR(I622/$CK$62,0)</f>
        <v>0.63814090741423823</v>
      </c>
      <c r="M622" s="320">
        <f>CL62</f>
        <v>738</v>
      </c>
      <c r="N622" s="91">
        <v>1</v>
      </c>
      <c r="O622" s="92" t="s">
        <v>296</v>
      </c>
      <c r="P622" s="93" t="s">
        <v>297</v>
      </c>
      <c r="Q622" s="94">
        <v>27991999</v>
      </c>
      <c r="R622" s="96">
        <v>598</v>
      </c>
      <c r="S622" s="95">
        <f>IFERROR(R622/R632,"-")</f>
        <v>0.81139755766621435</v>
      </c>
      <c r="T622" s="97">
        <f t="shared" si="559"/>
        <v>46809.362876254178</v>
      </c>
      <c r="U622" s="98">
        <f t="shared" ref="U622:U632" si="595">IFERROR(R622/$CL$62,0)</f>
        <v>0.81029810298102978</v>
      </c>
      <c r="V622" s="320">
        <f>CM62</f>
        <v>502</v>
      </c>
      <c r="W622" s="91">
        <v>1</v>
      </c>
      <c r="X622" s="92" t="s">
        <v>296</v>
      </c>
      <c r="Y622" s="93" t="s">
        <v>297</v>
      </c>
      <c r="Z622" s="94">
        <v>17408070</v>
      </c>
      <c r="AA622" s="96">
        <v>412</v>
      </c>
      <c r="AB622" s="95">
        <f>IFERROR(AA622/AA632,"-")</f>
        <v>0.82071713147410363</v>
      </c>
      <c r="AC622" s="97">
        <f t="shared" si="560"/>
        <v>42252.597087378643</v>
      </c>
      <c r="AD622" s="98">
        <f t="shared" ref="AD622:AD632" si="596">IFERROR(AA622/$CM$62,0)</f>
        <v>0.82071713147410363</v>
      </c>
      <c r="AE622" s="320">
        <f>CN62</f>
        <v>740</v>
      </c>
      <c r="AF622" s="91">
        <v>1</v>
      </c>
      <c r="AG622" s="92" t="s">
        <v>296</v>
      </c>
      <c r="AH622" s="93" t="s">
        <v>297</v>
      </c>
      <c r="AI622" s="94">
        <v>27594629</v>
      </c>
      <c r="AJ622" s="96">
        <v>568</v>
      </c>
      <c r="AK622" s="95">
        <f>IFERROR(AJ622/AJ632,"-")</f>
        <v>0.77173913043478259</v>
      </c>
      <c r="AL622" s="97">
        <f t="shared" si="561"/>
        <v>48582.093309859156</v>
      </c>
      <c r="AM622" s="98">
        <f t="shared" ref="AM622:AM632" si="597">IFERROR(AJ622/$CN$62,0)</f>
        <v>0.76756756756756761</v>
      </c>
      <c r="AN622" s="320">
        <f>CO62</f>
        <v>392</v>
      </c>
      <c r="AO622" s="91">
        <v>1</v>
      </c>
      <c r="AP622" s="92" t="s">
        <v>298</v>
      </c>
      <c r="AQ622" s="93" t="s">
        <v>299</v>
      </c>
      <c r="AR622" s="94">
        <v>31794427</v>
      </c>
      <c r="AS622" s="96">
        <v>309</v>
      </c>
      <c r="AT622" s="95">
        <f>IFERROR(AS622/AS632,"-")</f>
        <v>0.79844961240310075</v>
      </c>
      <c r="AU622" s="97">
        <f t="shared" si="562"/>
        <v>102894.5857605178</v>
      </c>
      <c r="AV622" s="98">
        <f t="shared" ref="AV622:AV632" si="598">IFERROR(AS622/$CO$62,0)</f>
        <v>0.78826530612244894</v>
      </c>
      <c r="AW622" s="320">
        <f>CP62</f>
        <v>381</v>
      </c>
      <c r="AX622" s="91">
        <v>1</v>
      </c>
      <c r="AY622" s="92" t="s">
        <v>298</v>
      </c>
      <c r="AZ622" s="93" t="s">
        <v>299</v>
      </c>
      <c r="BA622" s="94">
        <v>26819966</v>
      </c>
      <c r="BB622" s="96">
        <v>297</v>
      </c>
      <c r="BC622" s="95">
        <f>IFERROR(BB622/BB632,"-")</f>
        <v>0.81147540983606559</v>
      </c>
      <c r="BD622" s="97">
        <f t="shared" si="563"/>
        <v>90302.915824915821</v>
      </c>
      <c r="BE622" s="98">
        <f t="shared" ref="BE622:BE632" si="599">IFERROR(BB622/$CP$62,0)</f>
        <v>0.77952755905511806</v>
      </c>
      <c r="BF622" s="320">
        <f>CQ62</f>
        <v>394</v>
      </c>
      <c r="BG622" s="91">
        <v>1</v>
      </c>
      <c r="BH622" s="92" t="s">
        <v>298</v>
      </c>
      <c r="BI622" s="93" t="s">
        <v>299</v>
      </c>
      <c r="BJ622" s="94">
        <v>27126690</v>
      </c>
      <c r="BK622" s="96">
        <v>313</v>
      </c>
      <c r="BL622" s="95">
        <f>IFERROR(BK622/BK632,"-")</f>
        <v>0.81723237597911225</v>
      </c>
      <c r="BM622" s="97">
        <f t="shared" si="564"/>
        <v>86666.741214057503</v>
      </c>
      <c r="BN622" s="98">
        <f t="shared" ref="BN622:BN632" si="600">IFERROR(BK622/$CQ$62,0)</f>
        <v>0.79441624365482233</v>
      </c>
      <c r="BO622" s="320">
        <f>CR62</f>
        <v>369</v>
      </c>
      <c r="BP622" s="91">
        <v>1</v>
      </c>
      <c r="BQ622" s="92" t="s">
        <v>298</v>
      </c>
      <c r="BR622" s="93" t="s">
        <v>299</v>
      </c>
      <c r="BS622" s="94">
        <v>28805161</v>
      </c>
      <c r="BT622" s="96">
        <v>287</v>
      </c>
      <c r="BU622" s="95">
        <f>IFERROR(BT622/BT632,"-")</f>
        <v>0.8061797752808989</v>
      </c>
      <c r="BV622" s="97">
        <f t="shared" si="565"/>
        <v>100366.41463414633</v>
      </c>
      <c r="BW622" s="98">
        <f t="shared" ref="BW622:BW632" si="601">IFERROR(BT622/$CR$62,0)</f>
        <v>0.77777777777777779</v>
      </c>
      <c r="BX622" s="320">
        <f>CS62</f>
        <v>8938</v>
      </c>
      <c r="BY622" s="91">
        <v>1</v>
      </c>
      <c r="BZ622" s="92" t="s">
        <v>296</v>
      </c>
      <c r="CA622" s="93" t="s">
        <v>297</v>
      </c>
      <c r="CB622" s="94">
        <v>280102127</v>
      </c>
      <c r="CC622" s="96">
        <v>6043</v>
      </c>
      <c r="CD622" s="95">
        <f>IFERROR(CC622/CC632,"-")</f>
        <v>0.71514792899408286</v>
      </c>
      <c r="CE622" s="97">
        <f t="shared" si="566"/>
        <v>46351.50206850902</v>
      </c>
      <c r="CF622" s="98">
        <f t="shared" ref="CF622:CF632" si="602">IFERROR(CC622/$CS$62,0)</f>
        <v>0.67610203624972032</v>
      </c>
    </row>
    <row r="623" spans="2:84" ht="13.5" customHeight="1">
      <c r="B623" s="319"/>
      <c r="C623" s="329"/>
      <c r="D623" s="316"/>
      <c r="E623" s="99">
        <v>2</v>
      </c>
      <c r="F623" s="100" t="s">
        <v>298</v>
      </c>
      <c r="G623" s="101" t="s">
        <v>299</v>
      </c>
      <c r="H623" s="102">
        <v>120176678</v>
      </c>
      <c r="I623" s="104">
        <v>2821</v>
      </c>
      <c r="J623" s="103">
        <f>IFERROR(I623/I632,"-")</f>
        <v>0.56612482440297007</v>
      </c>
      <c r="K623" s="105">
        <f t="shared" si="558"/>
        <v>42600.736618220486</v>
      </c>
      <c r="L623" s="106">
        <f t="shared" si="594"/>
        <v>0.5202877167097012</v>
      </c>
      <c r="M623" s="316"/>
      <c r="N623" s="99">
        <v>2</v>
      </c>
      <c r="O623" s="100" t="s">
        <v>298</v>
      </c>
      <c r="P623" s="101" t="s">
        <v>299</v>
      </c>
      <c r="Q623" s="102">
        <v>38476853</v>
      </c>
      <c r="R623" s="104">
        <v>560</v>
      </c>
      <c r="S623" s="103">
        <f>IFERROR(R623/R632,"-")</f>
        <v>0.75983717774762549</v>
      </c>
      <c r="T623" s="105">
        <f t="shared" si="559"/>
        <v>68708.666071428568</v>
      </c>
      <c r="U623" s="106">
        <f t="shared" si="595"/>
        <v>0.75880758807588078</v>
      </c>
      <c r="V623" s="316"/>
      <c r="W623" s="99">
        <v>2</v>
      </c>
      <c r="X623" s="100" t="s">
        <v>298</v>
      </c>
      <c r="Y623" s="101" t="s">
        <v>299</v>
      </c>
      <c r="Z623" s="102">
        <v>26669802</v>
      </c>
      <c r="AA623" s="104">
        <v>409</v>
      </c>
      <c r="AB623" s="103">
        <f>IFERROR(AA623/AA632,"-")</f>
        <v>0.81474103585657376</v>
      </c>
      <c r="AC623" s="105">
        <f t="shared" si="560"/>
        <v>65207.339853300735</v>
      </c>
      <c r="AD623" s="106">
        <f t="shared" si="596"/>
        <v>0.81474103585657376</v>
      </c>
      <c r="AE623" s="316"/>
      <c r="AF623" s="99">
        <v>2</v>
      </c>
      <c r="AG623" s="100" t="s">
        <v>298</v>
      </c>
      <c r="AH623" s="101" t="s">
        <v>299</v>
      </c>
      <c r="AI623" s="102">
        <v>35286625</v>
      </c>
      <c r="AJ623" s="104">
        <v>541</v>
      </c>
      <c r="AK623" s="103">
        <f>IFERROR(AJ623/AJ632,"-")</f>
        <v>0.73505434782608692</v>
      </c>
      <c r="AL623" s="105">
        <f t="shared" si="561"/>
        <v>65224.815157116449</v>
      </c>
      <c r="AM623" s="106">
        <f t="shared" si="597"/>
        <v>0.73108108108108105</v>
      </c>
      <c r="AN623" s="316"/>
      <c r="AO623" s="99">
        <v>2</v>
      </c>
      <c r="AP623" s="100" t="s">
        <v>296</v>
      </c>
      <c r="AQ623" s="101" t="s">
        <v>297</v>
      </c>
      <c r="AR623" s="102">
        <v>16143335</v>
      </c>
      <c r="AS623" s="104">
        <v>287</v>
      </c>
      <c r="AT623" s="103">
        <f>IFERROR(AS623/AS632,"-")</f>
        <v>0.74160206718346255</v>
      </c>
      <c r="AU623" s="105">
        <f t="shared" si="562"/>
        <v>56248.554006968639</v>
      </c>
      <c r="AV623" s="106">
        <f t="shared" si="598"/>
        <v>0.7321428571428571</v>
      </c>
      <c r="AW623" s="316"/>
      <c r="AX623" s="99">
        <v>2</v>
      </c>
      <c r="AY623" s="100" t="s">
        <v>296</v>
      </c>
      <c r="AZ623" s="101" t="s">
        <v>297</v>
      </c>
      <c r="BA623" s="102">
        <v>16190230</v>
      </c>
      <c r="BB623" s="104">
        <v>270</v>
      </c>
      <c r="BC623" s="103">
        <f>IFERROR(BB623/BB632,"-")</f>
        <v>0.73770491803278693</v>
      </c>
      <c r="BD623" s="105">
        <f t="shared" si="563"/>
        <v>59963.814814814818</v>
      </c>
      <c r="BE623" s="106">
        <f t="shared" si="599"/>
        <v>0.70866141732283461</v>
      </c>
      <c r="BF623" s="316"/>
      <c r="BG623" s="99">
        <v>2</v>
      </c>
      <c r="BH623" s="100" t="s">
        <v>292</v>
      </c>
      <c r="BI623" s="101" t="s">
        <v>293</v>
      </c>
      <c r="BJ623" s="102">
        <v>58492267</v>
      </c>
      <c r="BK623" s="104">
        <v>254</v>
      </c>
      <c r="BL623" s="103">
        <f>IFERROR(BK623/BK632,"-")</f>
        <v>0.66318537859007831</v>
      </c>
      <c r="BM623" s="105">
        <f t="shared" si="564"/>
        <v>230284.5157480315</v>
      </c>
      <c r="BN623" s="106">
        <f t="shared" si="600"/>
        <v>0.64467005076142136</v>
      </c>
      <c r="BO623" s="316"/>
      <c r="BP623" s="99">
        <v>2</v>
      </c>
      <c r="BQ623" s="100" t="s">
        <v>292</v>
      </c>
      <c r="BR623" s="101" t="s">
        <v>293</v>
      </c>
      <c r="BS623" s="102">
        <v>55623188</v>
      </c>
      <c r="BT623" s="104">
        <v>220</v>
      </c>
      <c r="BU623" s="103">
        <f>IFERROR(BT623/BT632,"-")</f>
        <v>0.6179775280898876</v>
      </c>
      <c r="BV623" s="105">
        <f t="shared" si="565"/>
        <v>252832.67272727273</v>
      </c>
      <c r="BW623" s="106">
        <f t="shared" si="601"/>
        <v>0.59620596205962062</v>
      </c>
      <c r="BX623" s="316"/>
      <c r="BY623" s="99">
        <v>2</v>
      </c>
      <c r="BZ623" s="100" t="s">
        <v>298</v>
      </c>
      <c r="CA623" s="101" t="s">
        <v>299</v>
      </c>
      <c r="CB623" s="102">
        <v>335156202</v>
      </c>
      <c r="CC623" s="104">
        <v>5537</v>
      </c>
      <c r="CD623" s="103">
        <f>IFERROR(CC623/CC632,"-")</f>
        <v>0.65526627218934907</v>
      </c>
      <c r="CE623" s="105">
        <f t="shared" si="566"/>
        <v>60530.287520317863</v>
      </c>
      <c r="CF623" s="106">
        <f t="shared" si="602"/>
        <v>0.61948981875139852</v>
      </c>
    </row>
    <row r="624" spans="2:84" ht="13.5" customHeight="1">
      <c r="B624" s="319"/>
      <c r="C624" s="329"/>
      <c r="D624" s="316"/>
      <c r="E624" s="99">
        <v>3</v>
      </c>
      <c r="F624" s="100" t="s">
        <v>300</v>
      </c>
      <c r="G624" s="101" t="s">
        <v>301</v>
      </c>
      <c r="H624" s="102">
        <v>124453638</v>
      </c>
      <c r="I624" s="104">
        <v>2648</v>
      </c>
      <c r="J624" s="103">
        <f>IFERROR(I624/I632,"-")</f>
        <v>0.53140678306241218</v>
      </c>
      <c r="K624" s="105">
        <f t="shared" si="558"/>
        <v>46999.108006042297</v>
      </c>
      <c r="L624" s="106">
        <f t="shared" si="594"/>
        <v>0.48838067133898933</v>
      </c>
      <c r="M624" s="316"/>
      <c r="N624" s="99">
        <v>3</v>
      </c>
      <c r="O624" s="100" t="s">
        <v>292</v>
      </c>
      <c r="P624" s="101" t="s">
        <v>293</v>
      </c>
      <c r="Q624" s="102">
        <v>76545580</v>
      </c>
      <c r="R624" s="104">
        <v>469</v>
      </c>
      <c r="S624" s="103">
        <f>IFERROR(R624/R632,"-")</f>
        <v>0.63636363636363635</v>
      </c>
      <c r="T624" s="105">
        <f t="shared" si="559"/>
        <v>163210.19189765459</v>
      </c>
      <c r="U624" s="106">
        <f t="shared" si="595"/>
        <v>0.6355013550135501</v>
      </c>
      <c r="V624" s="316"/>
      <c r="W624" s="99">
        <v>3</v>
      </c>
      <c r="X624" s="100" t="s">
        <v>292</v>
      </c>
      <c r="Y624" s="101" t="s">
        <v>293</v>
      </c>
      <c r="Z624" s="102">
        <v>47007557</v>
      </c>
      <c r="AA624" s="104">
        <v>327</v>
      </c>
      <c r="AB624" s="103">
        <f>IFERROR(AA624/AA632,"-")</f>
        <v>0.65139442231075695</v>
      </c>
      <c r="AC624" s="105">
        <f t="shared" si="560"/>
        <v>143753.99694189601</v>
      </c>
      <c r="AD624" s="106">
        <f t="shared" si="596"/>
        <v>0.65139442231075695</v>
      </c>
      <c r="AE624" s="316"/>
      <c r="AF624" s="99">
        <v>3</v>
      </c>
      <c r="AG624" s="100" t="s">
        <v>300</v>
      </c>
      <c r="AH624" s="101" t="s">
        <v>301</v>
      </c>
      <c r="AI624" s="102">
        <v>27163072</v>
      </c>
      <c r="AJ624" s="104">
        <v>456</v>
      </c>
      <c r="AK624" s="103">
        <f>IFERROR(AJ624/AJ632,"-")</f>
        <v>0.61956521739130432</v>
      </c>
      <c r="AL624" s="105">
        <f t="shared" si="561"/>
        <v>59568.140350877191</v>
      </c>
      <c r="AM624" s="106">
        <f t="shared" si="597"/>
        <v>0.61621621621621625</v>
      </c>
      <c r="AN624" s="316"/>
      <c r="AO624" s="99">
        <v>3</v>
      </c>
      <c r="AP624" s="100" t="s">
        <v>292</v>
      </c>
      <c r="AQ624" s="101" t="s">
        <v>293</v>
      </c>
      <c r="AR624" s="102">
        <v>65188427</v>
      </c>
      <c r="AS624" s="104">
        <v>243</v>
      </c>
      <c r="AT624" s="103">
        <f>IFERROR(AS624/AS632,"-")</f>
        <v>0.62790697674418605</v>
      </c>
      <c r="AU624" s="105">
        <f t="shared" si="562"/>
        <v>268265.13168724277</v>
      </c>
      <c r="AV624" s="106">
        <f t="shared" si="598"/>
        <v>0.61989795918367352</v>
      </c>
      <c r="AW624" s="316"/>
      <c r="AX624" s="99">
        <v>3</v>
      </c>
      <c r="AY624" s="100" t="s">
        <v>292</v>
      </c>
      <c r="AZ624" s="101" t="s">
        <v>293</v>
      </c>
      <c r="BA624" s="102">
        <v>47653376</v>
      </c>
      <c r="BB624" s="104">
        <v>231</v>
      </c>
      <c r="BC624" s="103">
        <f>IFERROR(BB624/BB632,"-")</f>
        <v>0.63114754098360659</v>
      </c>
      <c r="BD624" s="105">
        <f t="shared" si="563"/>
        <v>206291.67099567098</v>
      </c>
      <c r="BE624" s="106">
        <f t="shared" si="599"/>
        <v>0.60629921259842523</v>
      </c>
      <c r="BF624" s="316"/>
      <c r="BG624" s="99">
        <v>3</v>
      </c>
      <c r="BH624" s="100" t="s">
        <v>296</v>
      </c>
      <c r="BI624" s="101" t="s">
        <v>297</v>
      </c>
      <c r="BJ624" s="102">
        <v>12600577</v>
      </c>
      <c r="BK624" s="104">
        <v>252</v>
      </c>
      <c r="BL624" s="103">
        <f>IFERROR(BK624/BK632,"-")</f>
        <v>0.65796344647519578</v>
      </c>
      <c r="BM624" s="105">
        <f t="shared" si="564"/>
        <v>50002.289682539682</v>
      </c>
      <c r="BN624" s="106">
        <f t="shared" si="600"/>
        <v>0.63959390862944165</v>
      </c>
      <c r="BO624" s="316"/>
      <c r="BP624" s="99">
        <v>3</v>
      </c>
      <c r="BQ624" s="100" t="s">
        <v>333</v>
      </c>
      <c r="BR624" s="101" t="s">
        <v>565</v>
      </c>
      <c r="BS624" s="102">
        <v>23731890</v>
      </c>
      <c r="BT624" s="104">
        <v>201</v>
      </c>
      <c r="BU624" s="103">
        <f>IFERROR(BT624/BT632,"-")</f>
        <v>0.5646067415730337</v>
      </c>
      <c r="BV624" s="105">
        <f t="shared" si="565"/>
        <v>118069.10447761194</v>
      </c>
      <c r="BW624" s="106">
        <f t="shared" si="601"/>
        <v>0.54471544715447151</v>
      </c>
      <c r="BX624" s="316"/>
      <c r="BY624" s="99">
        <v>3</v>
      </c>
      <c r="BZ624" s="100" t="s">
        <v>300</v>
      </c>
      <c r="CA624" s="101" t="s">
        <v>301</v>
      </c>
      <c r="CB624" s="102">
        <v>238114726</v>
      </c>
      <c r="CC624" s="104">
        <v>4631</v>
      </c>
      <c r="CD624" s="103">
        <f>IFERROR(CC624/CC632,"-")</f>
        <v>0.54804733727810651</v>
      </c>
      <c r="CE624" s="105">
        <f t="shared" si="566"/>
        <v>51417.561217879505</v>
      </c>
      <c r="CF624" s="106">
        <f t="shared" si="602"/>
        <v>0.518124860147684</v>
      </c>
    </row>
    <row r="625" spans="2:84" ht="13.5" customHeight="1">
      <c r="B625" s="319"/>
      <c r="C625" s="329"/>
      <c r="D625" s="316"/>
      <c r="E625" s="99">
        <v>4</v>
      </c>
      <c r="F625" s="100" t="s">
        <v>306</v>
      </c>
      <c r="G625" s="101" t="s">
        <v>307</v>
      </c>
      <c r="H625" s="102">
        <v>85273900</v>
      </c>
      <c r="I625" s="104">
        <v>2433</v>
      </c>
      <c r="J625" s="103">
        <f>IFERROR(I625/I632,"-")</f>
        <v>0.48826008428657436</v>
      </c>
      <c r="K625" s="105">
        <f t="shared" si="558"/>
        <v>35048.869708179205</v>
      </c>
      <c r="L625" s="106">
        <f t="shared" si="594"/>
        <v>0.44872740686093693</v>
      </c>
      <c r="M625" s="316"/>
      <c r="N625" s="99">
        <v>4</v>
      </c>
      <c r="O625" s="100" t="s">
        <v>300</v>
      </c>
      <c r="P625" s="101" t="s">
        <v>301</v>
      </c>
      <c r="Q625" s="102">
        <v>21279631</v>
      </c>
      <c r="R625" s="104">
        <v>444</v>
      </c>
      <c r="S625" s="103">
        <f>IFERROR(R625/R632,"-")</f>
        <v>0.6024423337856174</v>
      </c>
      <c r="T625" s="105">
        <f t="shared" si="559"/>
        <v>47927.096846846849</v>
      </c>
      <c r="U625" s="106">
        <f t="shared" si="595"/>
        <v>0.60162601626016265</v>
      </c>
      <c r="V625" s="316"/>
      <c r="W625" s="99">
        <v>4</v>
      </c>
      <c r="X625" s="100" t="s">
        <v>300</v>
      </c>
      <c r="Y625" s="101" t="s">
        <v>301</v>
      </c>
      <c r="Z625" s="102">
        <v>16855911</v>
      </c>
      <c r="AA625" s="104">
        <v>320</v>
      </c>
      <c r="AB625" s="103">
        <f>IFERROR(AA625/AA632,"-")</f>
        <v>0.63745019920318724</v>
      </c>
      <c r="AC625" s="105">
        <f t="shared" si="560"/>
        <v>52674.721875000003</v>
      </c>
      <c r="AD625" s="106">
        <f t="shared" si="596"/>
        <v>0.63745019920318724</v>
      </c>
      <c r="AE625" s="316"/>
      <c r="AF625" s="99">
        <v>4</v>
      </c>
      <c r="AG625" s="100" t="s">
        <v>292</v>
      </c>
      <c r="AH625" s="101" t="s">
        <v>293</v>
      </c>
      <c r="AI625" s="102">
        <v>98884556</v>
      </c>
      <c r="AJ625" s="104">
        <v>438</v>
      </c>
      <c r="AK625" s="103">
        <f>IFERROR(AJ625/AJ632,"-")</f>
        <v>0.59510869565217395</v>
      </c>
      <c r="AL625" s="105">
        <f t="shared" si="561"/>
        <v>225763.82648401827</v>
      </c>
      <c r="AM625" s="106">
        <f t="shared" si="597"/>
        <v>0.59189189189189184</v>
      </c>
      <c r="AN625" s="316"/>
      <c r="AO625" s="99">
        <v>4</v>
      </c>
      <c r="AP625" s="100" t="s">
        <v>300</v>
      </c>
      <c r="AQ625" s="101" t="s">
        <v>301</v>
      </c>
      <c r="AR625" s="102">
        <v>12970038</v>
      </c>
      <c r="AS625" s="104">
        <v>231</v>
      </c>
      <c r="AT625" s="103">
        <f>IFERROR(AS625/AS632,"-")</f>
        <v>0.5968992248062015</v>
      </c>
      <c r="AU625" s="105">
        <f t="shared" si="562"/>
        <v>56147.35064935065</v>
      </c>
      <c r="AV625" s="106">
        <f t="shared" si="598"/>
        <v>0.5892857142857143</v>
      </c>
      <c r="AW625" s="316"/>
      <c r="AX625" s="99">
        <v>4</v>
      </c>
      <c r="AY625" s="100" t="s">
        <v>333</v>
      </c>
      <c r="AZ625" s="101" t="s">
        <v>565</v>
      </c>
      <c r="BA625" s="102">
        <v>9536122</v>
      </c>
      <c r="BB625" s="104">
        <v>214</v>
      </c>
      <c r="BC625" s="103">
        <f>IFERROR(BB625/BB632,"-")</f>
        <v>0.58469945355191255</v>
      </c>
      <c r="BD625" s="105">
        <f t="shared" si="563"/>
        <v>44561.317757009347</v>
      </c>
      <c r="BE625" s="106">
        <f t="shared" si="599"/>
        <v>0.56167979002624668</v>
      </c>
      <c r="BF625" s="316"/>
      <c r="BG625" s="99">
        <v>4</v>
      </c>
      <c r="BH625" s="100" t="s">
        <v>333</v>
      </c>
      <c r="BI625" s="101" t="s">
        <v>565</v>
      </c>
      <c r="BJ625" s="102">
        <v>15557235</v>
      </c>
      <c r="BK625" s="104">
        <v>241</v>
      </c>
      <c r="BL625" s="103">
        <f>IFERROR(BK625/BK632,"-")</f>
        <v>0.62924281984334207</v>
      </c>
      <c r="BM625" s="105">
        <f t="shared" si="564"/>
        <v>64552.84232365145</v>
      </c>
      <c r="BN625" s="106">
        <f t="shared" si="600"/>
        <v>0.6116751269035533</v>
      </c>
      <c r="BO625" s="316"/>
      <c r="BP625" s="99">
        <v>4</v>
      </c>
      <c r="BQ625" s="100" t="s">
        <v>296</v>
      </c>
      <c r="BR625" s="101" t="s">
        <v>297</v>
      </c>
      <c r="BS625" s="102">
        <v>10593364</v>
      </c>
      <c r="BT625" s="104">
        <v>196</v>
      </c>
      <c r="BU625" s="103">
        <f>IFERROR(BT625/BT632,"-")</f>
        <v>0.550561797752809</v>
      </c>
      <c r="BV625" s="105">
        <f t="shared" si="565"/>
        <v>54047.775510204083</v>
      </c>
      <c r="BW625" s="106">
        <f t="shared" si="601"/>
        <v>0.53116531165311653</v>
      </c>
      <c r="BX625" s="316"/>
      <c r="BY625" s="99">
        <v>4</v>
      </c>
      <c r="BZ625" s="100" t="s">
        <v>292</v>
      </c>
      <c r="CA625" s="101" t="s">
        <v>293</v>
      </c>
      <c r="CB625" s="102">
        <v>640191189</v>
      </c>
      <c r="CC625" s="104">
        <v>4314</v>
      </c>
      <c r="CD625" s="103">
        <f>IFERROR(CC625/CC632,"-")</f>
        <v>0.51053254437869822</v>
      </c>
      <c r="CE625" s="105">
        <f t="shared" si="566"/>
        <v>148398.51390820584</v>
      </c>
      <c r="CF625" s="106">
        <f t="shared" si="602"/>
        <v>0.48265831282166033</v>
      </c>
    </row>
    <row r="626" spans="2:84" ht="13.5" customHeight="1">
      <c r="B626" s="319"/>
      <c r="C626" s="329"/>
      <c r="D626" s="316"/>
      <c r="E626" s="99">
        <v>5</v>
      </c>
      <c r="F626" s="121" t="s">
        <v>302</v>
      </c>
      <c r="G626" s="101" t="s">
        <v>303</v>
      </c>
      <c r="H626" s="102">
        <v>88759269</v>
      </c>
      <c r="I626" s="104">
        <v>2312</v>
      </c>
      <c r="J626" s="103">
        <f>IFERROR(I626/I632,"-")</f>
        <v>0.46397752358017258</v>
      </c>
      <c r="K626" s="105">
        <f t="shared" si="558"/>
        <v>38390.687283737025</v>
      </c>
      <c r="L626" s="106">
        <f t="shared" si="594"/>
        <v>0.42641091848026558</v>
      </c>
      <c r="M626" s="316"/>
      <c r="N626" s="99">
        <v>5</v>
      </c>
      <c r="O626" s="121" t="s">
        <v>312</v>
      </c>
      <c r="P626" s="101" t="s">
        <v>313</v>
      </c>
      <c r="Q626" s="102">
        <v>16234413</v>
      </c>
      <c r="R626" s="104">
        <v>430</v>
      </c>
      <c r="S626" s="103">
        <f>IFERROR(R626/R632,"-")</f>
        <v>0.58344640434192674</v>
      </c>
      <c r="T626" s="105">
        <f t="shared" si="559"/>
        <v>37754.448837209304</v>
      </c>
      <c r="U626" s="106">
        <f t="shared" si="595"/>
        <v>0.58265582655826553</v>
      </c>
      <c r="V626" s="316"/>
      <c r="W626" s="99">
        <v>5</v>
      </c>
      <c r="X626" s="121" t="s">
        <v>312</v>
      </c>
      <c r="Y626" s="101" t="s">
        <v>313</v>
      </c>
      <c r="Z626" s="102">
        <v>10951120</v>
      </c>
      <c r="AA626" s="104">
        <v>301</v>
      </c>
      <c r="AB626" s="103">
        <f>IFERROR(AA626/AA632,"-")</f>
        <v>0.59960159362549803</v>
      </c>
      <c r="AC626" s="105">
        <f t="shared" si="560"/>
        <v>36382.458471760794</v>
      </c>
      <c r="AD626" s="106">
        <f t="shared" si="596"/>
        <v>0.59960159362549803</v>
      </c>
      <c r="AE626" s="316"/>
      <c r="AF626" s="99">
        <v>5</v>
      </c>
      <c r="AG626" s="121" t="s">
        <v>333</v>
      </c>
      <c r="AH626" s="101" t="s">
        <v>565</v>
      </c>
      <c r="AI626" s="102">
        <v>12554720</v>
      </c>
      <c r="AJ626" s="104">
        <v>391</v>
      </c>
      <c r="AK626" s="103">
        <f>IFERROR(AJ626/AJ632,"-")</f>
        <v>0.53125</v>
      </c>
      <c r="AL626" s="105">
        <f t="shared" si="561"/>
        <v>32109.258312020462</v>
      </c>
      <c r="AM626" s="106">
        <f t="shared" si="597"/>
        <v>0.52837837837837842</v>
      </c>
      <c r="AN626" s="316"/>
      <c r="AO626" s="99">
        <v>5</v>
      </c>
      <c r="AP626" s="121" t="s">
        <v>333</v>
      </c>
      <c r="AQ626" s="101" t="s">
        <v>565</v>
      </c>
      <c r="AR626" s="102">
        <v>11338205</v>
      </c>
      <c r="AS626" s="104">
        <v>226</v>
      </c>
      <c r="AT626" s="103">
        <f>IFERROR(AS626/AS632,"-")</f>
        <v>0.58397932816537468</v>
      </c>
      <c r="AU626" s="105">
        <f t="shared" si="562"/>
        <v>50169.048672566372</v>
      </c>
      <c r="AV626" s="106">
        <f t="shared" si="598"/>
        <v>0.57653061224489799</v>
      </c>
      <c r="AW626" s="316"/>
      <c r="AX626" s="99">
        <v>5</v>
      </c>
      <c r="AY626" s="121" t="s">
        <v>312</v>
      </c>
      <c r="AZ626" s="101" t="s">
        <v>313</v>
      </c>
      <c r="BA626" s="102">
        <v>25083873</v>
      </c>
      <c r="BB626" s="104">
        <v>195</v>
      </c>
      <c r="BC626" s="103">
        <f>IFERROR(BB626/BB632,"-")</f>
        <v>0.53278688524590168</v>
      </c>
      <c r="BD626" s="105">
        <f t="shared" si="563"/>
        <v>128635.24615384615</v>
      </c>
      <c r="BE626" s="106">
        <f t="shared" si="599"/>
        <v>0.51181102362204722</v>
      </c>
      <c r="BF626" s="316"/>
      <c r="BG626" s="99">
        <v>5</v>
      </c>
      <c r="BH626" s="121" t="s">
        <v>312</v>
      </c>
      <c r="BI626" s="101" t="s">
        <v>313</v>
      </c>
      <c r="BJ626" s="102">
        <v>18301188</v>
      </c>
      <c r="BK626" s="104">
        <v>196</v>
      </c>
      <c r="BL626" s="103">
        <f>IFERROR(BK626/BK632,"-")</f>
        <v>0.51174934725848564</v>
      </c>
      <c r="BM626" s="105">
        <f t="shared" si="564"/>
        <v>93373.408163265311</v>
      </c>
      <c r="BN626" s="106">
        <f t="shared" si="600"/>
        <v>0.49746192893401014</v>
      </c>
      <c r="BO626" s="316"/>
      <c r="BP626" s="99">
        <v>5</v>
      </c>
      <c r="BQ626" s="121" t="s">
        <v>338</v>
      </c>
      <c r="BR626" s="101" t="s">
        <v>339</v>
      </c>
      <c r="BS626" s="102">
        <v>11546032</v>
      </c>
      <c r="BT626" s="104">
        <v>176</v>
      </c>
      <c r="BU626" s="103">
        <f>IFERROR(BT626/BT632,"-")</f>
        <v>0.4943820224719101</v>
      </c>
      <c r="BV626" s="105">
        <f t="shared" si="565"/>
        <v>65602.454545454544</v>
      </c>
      <c r="BW626" s="106">
        <f t="shared" si="601"/>
        <v>0.47696476964769646</v>
      </c>
      <c r="BX626" s="316"/>
      <c r="BY626" s="99">
        <v>5</v>
      </c>
      <c r="BZ626" s="121" t="s">
        <v>333</v>
      </c>
      <c r="CA626" s="101" t="s">
        <v>565</v>
      </c>
      <c r="CB626" s="102">
        <v>131647113</v>
      </c>
      <c r="CC626" s="104">
        <v>4223</v>
      </c>
      <c r="CD626" s="103">
        <f>IFERROR(CC626/CC632,"-")</f>
        <v>0.49976331360946746</v>
      </c>
      <c r="CE626" s="105">
        <f t="shared" si="566"/>
        <v>31173.836845844187</v>
      </c>
      <c r="CF626" s="106">
        <f t="shared" si="602"/>
        <v>0.47247706422018348</v>
      </c>
    </row>
    <row r="627" spans="2:84" ht="13.5" customHeight="1">
      <c r="B627" s="319"/>
      <c r="C627" s="329"/>
      <c r="D627" s="316"/>
      <c r="E627" s="99">
        <v>6</v>
      </c>
      <c r="F627" s="121" t="s">
        <v>387</v>
      </c>
      <c r="G627" s="101" t="s">
        <v>388</v>
      </c>
      <c r="H627" s="102">
        <v>9173285</v>
      </c>
      <c r="I627" s="104">
        <v>2293</v>
      </c>
      <c r="J627" s="103">
        <f>IFERROR(I627/I632,"-")</f>
        <v>0.46016455950230784</v>
      </c>
      <c r="K627" s="105">
        <f t="shared" si="558"/>
        <v>4000.5604012211079</v>
      </c>
      <c r="L627" s="106">
        <f t="shared" si="594"/>
        <v>0.42290667650313535</v>
      </c>
      <c r="M627" s="316"/>
      <c r="N627" s="99">
        <v>6</v>
      </c>
      <c r="O627" s="121" t="s">
        <v>333</v>
      </c>
      <c r="P627" s="101" t="s">
        <v>565</v>
      </c>
      <c r="Q627" s="102">
        <v>9095852</v>
      </c>
      <c r="R627" s="104">
        <v>430</v>
      </c>
      <c r="S627" s="103">
        <f>IFERROR(R627/R632,"-")</f>
        <v>0.58344640434192674</v>
      </c>
      <c r="T627" s="105">
        <f t="shared" si="559"/>
        <v>21153.144186046513</v>
      </c>
      <c r="U627" s="106">
        <f t="shared" si="595"/>
        <v>0.58265582655826553</v>
      </c>
      <c r="V627" s="316"/>
      <c r="W627" s="99">
        <v>6</v>
      </c>
      <c r="X627" s="121" t="s">
        <v>333</v>
      </c>
      <c r="Y627" s="101" t="s">
        <v>565</v>
      </c>
      <c r="Z627" s="102">
        <v>9633336</v>
      </c>
      <c r="AA627" s="104">
        <v>301</v>
      </c>
      <c r="AB627" s="103">
        <f>IFERROR(AA627/AA632,"-")</f>
        <v>0.59960159362549803</v>
      </c>
      <c r="AC627" s="105">
        <f t="shared" si="560"/>
        <v>32004.438538205981</v>
      </c>
      <c r="AD627" s="106">
        <f t="shared" si="596"/>
        <v>0.59960159362549803</v>
      </c>
      <c r="AE627" s="316"/>
      <c r="AF627" s="99">
        <v>6</v>
      </c>
      <c r="AG627" s="121" t="s">
        <v>312</v>
      </c>
      <c r="AH627" s="101" t="s">
        <v>313</v>
      </c>
      <c r="AI627" s="102">
        <v>29400945</v>
      </c>
      <c r="AJ627" s="104">
        <v>383</v>
      </c>
      <c r="AK627" s="103">
        <f>IFERROR(AJ627/AJ632,"-")</f>
        <v>0.52038043478260865</v>
      </c>
      <c r="AL627" s="105">
        <f t="shared" si="561"/>
        <v>76764.86945169713</v>
      </c>
      <c r="AM627" s="106">
        <f t="shared" si="597"/>
        <v>0.51756756756756761</v>
      </c>
      <c r="AN627" s="316"/>
      <c r="AO627" s="99">
        <v>6</v>
      </c>
      <c r="AP627" s="121" t="s">
        <v>312</v>
      </c>
      <c r="AQ627" s="101" t="s">
        <v>313</v>
      </c>
      <c r="AR627" s="102">
        <v>12868342</v>
      </c>
      <c r="AS627" s="104">
        <v>193</v>
      </c>
      <c r="AT627" s="103">
        <f>IFERROR(AS627/AS632,"-")</f>
        <v>0.49870801033591733</v>
      </c>
      <c r="AU627" s="105">
        <f t="shared" si="562"/>
        <v>66675.347150259069</v>
      </c>
      <c r="AV627" s="106">
        <f t="shared" si="598"/>
        <v>0.49234693877551022</v>
      </c>
      <c r="AW627" s="316"/>
      <c r="AX627" s="99">
        <v>6</v>
      </c>
      <c r="AY627" s="121" t="s">
        <v>300</v>
      </c>
      <c r="AZ627" s="101" t="s">
        <v>301</v>
      </c>
      <c r="BA627" s="102">
        <v>9625059</v>
      </c>
      <c r="BB627" s="104">
        <v>195</v>
      </c>
      <c r="BC627" s="103">
        <f>IFERROR(BB627/BB632,"-")</f>
        <v>0.53278688524590168</v>
      </c>
      <c r="BD627" s="105">
        <f t="shared" si="563"/>
        <v>49359.276923076926</v>
      </c>
      <c r="BE627" s="106">
        <f t="shared" si="599"/>
        <v>0.51181102362204722</v>
      </c>
      <c r="BF627" s="316"/>
      <c r="BG627" s="99">
        <v>6</v>
      </c>
      <c r="BH627" s="121" t="s">
        <v>300</v>
      </c>
      <c r="BI627" s="101" t="s">
        <v>301</v>
      </c>
      <c r="BJ627" s="102">
        <v>15772120</v>
      </c>
      <c r="BK627" s="104">
        <v>196</v>
      </c>
      <c r="BL627" s="103">
        <f>IFERROR(BK627/BK632,"-")</f>
        <v>0.51174934725848564</v>
      </c>
      <c r="BM627" s="105">
        <f t="shared" si="564"/>
        <v>80470</v>
      </c>
      <c r="BN627" s="106">
        <f t="shared" si="600"/>
        <v>0.49746192893401014</v>
      </c>
      <c r="BO627" s="316"/>
      <c r="BP627" s="99">
        <v>6</v>
      </c>
      <c r="BQ627" s="121" t="s">
        <v>454</v>
      </c>
      <c r="BR627" s="101" t="s">
        <v>455</v>
      </c>
      <c r="BS627" s="102">
        <v>9972944</v>
      </c>
      <c r="BT627" s="104">
        <v>163</v>
      </c>
      <c r="BU627" s="103">
        <f>IFERROR(BT627/BT632,"-")</f>
        <v>0.45786516853932585</v>
      </c>
      <c r="BV627" s="105">
        <f t="shared" si="565"/>
        <v>61183.705521472395</v>
      </c>
      <c r="BW627" s="106">
        <f t="shared" si="601"/>
        <v>0.44173441734417346</v>
      </c>
      <c r="BX627" s="316"/>
      <c r="BY627" s="99">
        <v>6</v>
      </c>
      <c r="BZ627" s="121" t="s">
        <v>306</v>
      </c>
      <c r="CA627" s="101" t="s">
        <v>307</v>
      </c>
      <c r="CB627" s="102">
        <v>135771198</v>
      </c>
      <c r="CC627" s="104">
        <v>3793</v>
      </c>
      <c r="CD627" s="103">
        <f>IFERROR(CC627/CC632,"-")</f>
        <v>0.44887573964497041</v>
      </c>
      <c r="CE627" s="105">
        <f t="shared" si="566"/>
        <v>35795.20116003164</v>
      </c>
      <c r="CF627" s="106">
        <f t="shared" si="602"/>
        <v>0.42436786753188632</v>
      </c>
    </row>
    <row r="628" spans="2:84" ht="13.5" customHeight="1">
      <c r="B628" s="319"/>
      <c r="C628" s="329"/>
      <c r="D628" s="316"/>
      <c r="E628" s="99">
        <v>7</v>
      </c>
      <c r="F628" s="121" t="s">
        <v>333</v>
      </c>
      <c r="G628" s="101" t="s">
        <v>565</v>
      </c>
      <c r="H628" s="102">
        <v>40199753</v>
      </c>
      <c r="I628" s="104">
        <v>2219</v>
      </c>
      <c r="J628" s="103">
        <f>IFERROR(I628/I632,"-")</f>
        <v>0.44531406783062411</v>
      </c>
      <c r="K628" s="105">
        <f t="shared" si="558"/>
        <v>18116.157278053179</v>
      </c>
      <c r="L628" s="106">
        <f t="shared" si="594"/>
        <v>0.40925857617115458</v>
      </c>
      <c r="M628" s="316"/>
      <c r="N628" s="99">
        <v>7</v>
      </c>
      <c r="O628" s="121" t="s">
        <v>306</v>
      </c>
      <c r="P628" s="101" t="s">
        <v>307</v>
      </c>
      <c r="Q628" s="102">
        <v>14180380</v>
      </c>
      <c r="R628" s="104">
        <v>400</v>
      </c>
      <c r="S628" s="103">
        <f>IFERROR(R628/R632,"-")</f>
        <v>0.54274084124830391</v>
      </c>
      <c r="T628" s="105">
        <f t="shared" si="559"/>
        <v>35450.949999999997</v>
      </c>
      <c r="U628" s="106">
        <f t="shared" si="595"/>
        <v>0.54200542005420049</v>
      </c>
      <c r="V628" s="316"/>
      <c r="W628" s="99">
        <v>7</v>
      </c>
      <c r="X628" s="121" t="s">
        <v>308</v>
      </c>
      <c r="Y628" s="101" t="s">
        <v>309</v>
      </c>
      <c r="Z628" s="102">
        <v>29794076</v>
      </c>
      <c r="AA628" s="104">
        <v>279</v>
      </c>
      <c r="AB628" s="103">
        <f>IFERROR(AA628/AA632,"-")</f>
        <v>0.55577689243027883</v>
      </c>
      <c r="AC628" s="105">
        <f t="shared" si="560"/>
        <v>106788.80286738351</v>
      </c>
      <c r="AD628" s="106">
        <f t="shared" si="596"/>
        <v>0.55577689243027883</v>
      </c>
      <c r="AE628" s="316"/>
      <c r="AF628" s="99">
        <v>7</v>
      </c>
      <c r="AG628" s="121" t="s">
        <v>365</v>
      </c>
      <c r="AH628" s="101" t="s">
        <v>366</v>
      </c>
      <c r="AI628" s="102">
        <v>10214307</v>
      </c>
      <c r="AJ628" s="104">
        <v>326</v>
      </c>
      <c r="AK628" s="103">
        <f>IFERROR(AJ628/AJ632,"-")</f>
        <v>0.44293478260869568</v>
      </c>
      <c r="AL628" s="105">
        <f t="shared" si="561"/>
        <v>31332.230061349692</v>
      </c>
      <c r="AM628" s="106">
        <f t="shared" si="597"/>
        <v>0.44054054054054054</v>
      </c>
      <c r="AN628" s="316"/>
      <c r="AO628" s="99">
        <v>7</v>
      </c>
      <c r="AP628" s="121" t="s">
        <v>428</v>
      </c>
      <c r="AQ628" s="101" t="s">
        <v>429</v>
      </c>
      <c r="AR628" s="102">
        <v>5388229</v>
      </c>
      <c r="AS628" s="104">
        <v>178</v>
      </c>
      <c r="AT628" s="103">
        <f>IFERROR(AS628/AS632,"-")</f>
        <v>0.4599483204134367</v>
      </c>
      <c r="AU628" s="105">
        <f t="shared" si="562"/>
        <v>30270.949438202246</v>
      </c>
      <c r="AV628" s="106">
        <f t="shared" si="598"/>
        <v>0.45408163265306123</v>
      </c>
      <c r="AW628" s="316"/>
      <c r="AX628" s="99">
        <v>7</v>
      </c>
      <c r="AY628" s="121" t="s">
        <v>428</v>
      </c>
      <c r="AZ628" s="101" t="s">
        <v>429</v>
      </c>
      <c r="BA628" s="102">
        <v>5669642</v>
      </c>
      <c r="BB628" s="104">
        <v>170</v>
      </c>
      <c r="BC628" s="103">
        <f>IFERROR(BB628/BB632,"-")</f>
        <v>0.46448087431693991</v>
      </c>
      <c r="BD628" s="105">
        <f t="shared" si="563"/>
        <v>33350.835294117649</v>
      </c>
      <c r="BE628" s="106">
        <f t="shared" si="599"/>
        <v>0.4461942257217848</v>
      </c>
      <c r="BF628" s="316"/>
      <c r="BG628" s="99">
        <v>7</v>
      </c>
      <c r="BH628" s="121" t="s">
        <v>338</v>
      </c>
      <c r="BI628" s="101" t="s">
        <v>339</v>
      </c>
      <c r="BJ628" s="102">
        <v>10564929</v>
      </c>
      <c r="BK628" s="104">
        <v>191</v>
      </c>
      <c r="BL628" s="103">
        <f>IFERROR(BK628/BK632,"-")</f>
        <v>0.49869451697127937</v>
      </c>
      <c r="BM628" s="105">
        <f t="shared" si="564"/>
        <v>55313.764397905761</v>
      </c>
      <c r="BN628" s="106">
        <f t="shared" si="600"/>
        <v>0.48477157360406092</v>
      </c>
      <c r="BO628" s="316"/>
      <c r="BP628" s="99">
        <v>7</v>
      </c>
      <c r="BQ628" s="121" t="s">
        <v>428</v>
      </c>
      <c r="BR628" s="101" t="s">
        <v>429</v>
      </c>
      <c r="BS628" s="102">
        <v>4112226</v>
      </c>
      <c r="BT628" s="104">
        <v>155</v>
      </c>
      <c r="BU628" s="103">
        <f>IFERROR(BT628/BT632,"-")</f>
        <v>0.4353932584269663</v>
      </c>
      <c r="BV628" s="105">
        <f t="shared" si="565"/>
        <v>26530.490322580645</v>
      </c>
      <c r="BW628" s="106">
        <f t="shared" si="601"/>
        <v>0.42005420054200543</v>
      </c>
      <c r="BX628" s="316"/>
      <c r="BY628" s="99">
        <v>7</v>
      </c>
      <c r="BZ628" s="121" t="s">
        <v>312</v>
      </c>
      <c r="CA628" s="101" t="s">
        <v>313</v>
      </c>
      <c r="CB628" s="102">
        <v>218425746</v>
      </c>
      <c r="CC628" s="104">
        <v>3623</v>
      </c>
      <c r="CD628" s="103">
        <f>IFERROR(CC628/CC632,"-")</f>
        <v>0.42875739644970412</v>
      </c>
      <c r="CE628" s="105">
        <f t="shared" si="566"/>
        <v>60288.640905327076</v>
      </c>
      <c r="CF628" s="106">
        <f t="shared" si="602"/>
        <v>0.40534795256209444</v>
      </c>
    </row>
    <row r="629" spans="2:84" ht="13.5" customHeight="1">
      <c r="B629" s="319"/>
      <c r="C629" s="329"/>
      <c r="D629" s="316"/>
      <c r="E629" s="99">
        <v>8</v>
      </c>
      <c r="F629" s="100" t="s">
        <v>292</v>
      </c>
      <c r="G629" s="101" t="s">
        <v>293</v>
      </c>
      <c r="H629" s="102">
        <v>190796238</v>
      </c>
      <c r="I629" s="104">
        <v>2132</v>
      </c>
      <c r="J629" s="103">
        <f>IFERROR(I629/I632,"-")</f>
        <v>0.42785470600040137</v>
      </c>
      <c r="K629" s="105">
        <f t="shared" si="558"/>
        <v>89491.668855534706</v>
      </c>
      <c r="L629" s="106">
        <f t="shared" si="594"/>
        <v>0.39321283659166362</v>
      </c>
      <c r="M629" s="316"/>
      <c r="N629" s="99">
        <v>8</v>
      </c>
      <c r="O629" s="100" t="s">
        <v>387</v>
      </c>
      <c r="P629" s="101" t="s">
        <v>388</v>
      </c>
      <c r="Q629" s="102">
        <v>1596817</v>
      </c>
      <c r="R629" s="104">
        <v>392</v>
      </c>
      <c r="S629" s="103">
        <f>IFERROR(R629/R632,"-")</f>
        <v>0.53188602442333788</v>
      </c>
      <c r="T629" s="105">
        <f t="shared" si="559"/>
        <v>4073.512755102041</v>
      </c>
      <c r="U629" s="106">
        <f t="shared" si="595"/>
        <v>0.53116531165311653</v>
      </c>
      <c r="V629" s="316"/>
      <c r="W629" s="99">
        <v>8</v>
      </c>
      <c r="X629" s="100" t="s">
        <v>381</v>
      </c>
      <c r="Y629" s="101" t="s">
        <v>382</v>
      </c>
      <c r="Z629" s="102">
        <v>6199266</v>
      </c>
      <c r="AA629" s="104">
        <v>278</v>
      </c>
      <c r="AB629" s="103">
        <f>IFERROR(AA629/AA632,"-")</f>
        <v>0.55378486055776888</v>
      </c>
      <c r="AC629" s="105">
        <f t="shared" si="560"/>
        <v>22299.51798561151</v>
      </c>
      <c r="AD629" s="106">
        <f t="shared" si="596"/>
        <v>0.55378486055776888</v>
      </c>
      <c r="AE629" s="316"/>
      <c r="AF629" s="99">
        <v>8</v>
      </c>
      <c r="AG629" s="100" t="s">
        <v>308</v>
      </c>
      <c r="AH629" s="101" t="s">
        <v>309</v>
      </c>
      <c r="AI629" s="102">
        <v>31884012</v>
      </c>
      <c r="AJ629" s="104">
        <v>316</v>
      </c>
      <c r="AK629" s="103">
        <f>IFERROR(AJ629/AJ632,"-")</f>
        <v>0.42934782608695654</v>
      </c>
      <c r="AL629" s="105">
        <f t="shared" si="561"/>
        <v>100898.77215189874</v>
      </c>
      <c r="AM629" s="106">
        <f t="shared" si="597"/>
        <v>0.42702702702702705</v>
      </c>
      <c r="AN629" s="316"/>
      <c r="AO629" s="99">
        <v>8</v>
      </c>
      <c r="AP629" s="100" t="s">
        <v>381</v>
      </c>
      <c r="AQ629" s="101" t="s">
        <v>382</v>
      </c>
      <c r="AR629" s="102">
        <v>4200866</v>
      </c>
      <c r="AS629" s="104">
        <v>169</v>
      </c>
      <c r="AT629" s="103">
        <f>IFERROR(AS629/AS632,"-")</f>
        <v>0.43669250645994834</v>
      </c>
      <c r="AU629" s="105">
        <f t="shared" si="562"/>
        <v>24857.195266272189</v>
      </c>
      <c r="AV629" s="106">
        <f t="shared" si="598"/>
        <v>0.43112244897959184</v>
      </c>
      <c r="AW629" s="316"/>
      <c r="AX629" s="99">
        <v>8</v>
      </c>
      <c r="AY629" s="100" t="s">
        <v>338</v>
      </c>
      <c r="AZ629" s="101" t="s">
        <v>339</v>
      </c>
      <c r="BA629" s="102">
        <v>20940675</v>
      </c>
      <c r="BB629" s="104">
        <v>165</v>
      </c>
      <c r="BC629" s="103">
        <f>IFERROR(BB629/BB632,"-")</f>
        <v>0.45081967213114754</v>
      </c>
      <c r="BD629" s="105">
        <f t="shared" si="563"/>
        <v>126913.18181818182</v>
      </c>
      <c r="BE629" s="106">
        <f t="shared" si="599"/>
        <v>0.43307086614173229</v>
      </c>
      <c r="BF629" s="316"/>
      <c r="BG629" s="99">
        <v>8</v>
      </c>
      <c r="BH629" s="100" t="s">
        <v>454</v>
      </c>
      <c r="BI629" s="101" t="s">
        <v>455</v>
      </c>
      <c r="BJ629" s="102">
        <v>6094208</v>
      </c>
      <c r="BK629" s="104">
        <v>185</v>
      </c>
      <c r="BL629" s="103">
        <f>IFERROR(BK629/BK632,"-")</f>
        <v>0.48302872062663188</v>
      </c>
      <c r="BM629" s="105">
        <f t="shared" si="564"/>
        <v>32941.664864864862</v>
      </c>
      <c r="BN629" s="106">
        <f t="shared" si="600"/>
        <v>0.46954314720812185</v>
      </c>
      <c r="BO629" s="316"/>
      <c r="BP629" s="99">
        <v>8</v>
      </c>
      <c r="BQ629" s="100" t="s">
        <v>336</v>
      </c>
      <c r="BR629" s="101" t="s">
        <v>337</v>
      </c>
      <c r="BS629" s="102">
        <v>68417355</v>
      </c>
      <c r="BT629" s="104">
        <v>147</v>
      </c>
      <c r="BU629" s="103">
        <f>IFERROR(BT629/BT632,"-")</f>
        <v>0.41292134831460675</v>
      </c>
      <c r="BV629" s="105">
        <f t="shared" si="565"/>
        <v>465424.18367346941</v>
      </c>
      <c r="BW629" s="106">
        <f t="shared" si="601"/>
        <v>0.3983739837398374</v>
      </c>
      <c r="BX629" s="316"/>
      <c r="BY629" s="99">
        <v>8</v>
      </c>
      <c r="BZ629" s="100" t="s">
        <v>302</v>
      </c>
      <c r="CA629" s="101" t="s">
        <v>303</v>
      </c>
      <c r="CB629" s="102">
        <v>145371458</v>
      </c>
      <c r="CC629" s="104">
        <v>3579</v>
      </c>
      <c r="CD629" s="103">
        <f>IFERROR(CC629/CC632,"-")</f>
        <v>0.42355029585798815</v>
      </c>
      <c r="CE629" s="105">
        <f t="shared" si="566"/>
        <v>40617.898295613297</v>
      </c>
      <c r="CF629" s="106">
        <f t="shared" si="602"/>
        <v>0.40042515104050125</v>
      </c>
    </row>
    <row r="630" spans="2:84" ht="13.5" customHeight="1">
      <c r="B630" s="319"/>
      <c r="C630" s="329"/>
      <c r="D630" s="316"/>
      <c r="E630" s="99">
        <v>9</v>
      </c>
      <c r="F630" s="121" t="s">
        <v>381</v>
      </c>
      <c r="G630" s="101" t="s">
        <v>382</v>
      </c>
      <c r="H630" s="102">
        <v>36083353</v>
      </c>
      <c r="I630" s="104">
        <v>2015</v>
      </c>
      <c r="J630" s="103">
        <f>IFERROR(I630/I632,"-")</f>
        <v>0.40437487457355009</v>
      </c>
      <c r="K630" s="105">
        <f t="shared" si="558"/>
        <v>17907.371215880892</v>
      </c>
      <c r="L630" s="106">
        <f t="shared" si="594"/>
        <v>0.37163408336407228</v>
      </c>
      <c r="M630" s="316"/>
      <c r="N630" s="99">
        <v>9</v>
      </c>
      <c r="O630" s="121" t="s">
        <v>381</v>
      </c>
      <c r="P630" s="101" t="s">
        <v>382</v>
      </c>
      <c r="Q630" s="102">
        <v>8812305</v>
      </c>
      <c r="R630" s="104">
        <v>390</v>
      </c>
      <c r="S630" s="103">
        <f>IFERROR(R630/R632,"-")</f>
        <v>0.52917232021709637</v>
      </c>
      <c r="T630" s="105">
        <f t="shared" si="559"/>
        <v>22595.653846153848</v>
      </c>
      <c r="U630" s="106">
        <f t="shared" si="595"/>
        <v>0.52845528455284552</v>
      </c>
      <c r="V630" s="316"/>
      <c r="W630" s="99">
        <v>9</v>
      </c>
      <c r="X630" s="121" t="s">
        <v>365</v>
      </c>
      <c r="Y630" s="101" t="s">
        <v>366</v>
      </c>
      <c r="Z630" s="102">
        <v>5153638</v>
      </c>
      <c r="AA630" s="104">
        <v>277</v>
      </c>
      <c r="AB630" s="103">
        <f>IFERROR(AA630/AA632,"-")</f>
        <v>0.55179282868525892</v>
      </c>
      <c r="AC630" s="105">
        <f t="shared" si="560"/>
        <v>18605.191335740074</v>
      </c>
      <c r="AD630" s="106">
        <f t="shared" si="596"/>
        <v>0.55179282868525892</v>
      </c>
      <c r="AE630" s="316"/>
      <c r="AF630" s="99">
        <v>9</v>
      </c>
      <c r="AG630" s="121" t="s">
        <v>306</v>
      </c>
      <c r="AH630" s="101" t="s">
        <v>307</v>
      </c>
      <c r="AI630" s="102">
        <v>11671597</v>
      </c>
      <c r="AJ630" s="104">
        <v>307</v>
      </c>
      <c r="AK630" s="103">
        <f>IFERROR(AJ630/AJ632,"-")</f>
        <v>0.4171195652173913</v>
      </c>
      <c r="AL630" s="105">
        <f t="shared" si="561"/>
        <v>38018.231270358308</v>
      </c>
      <c r="AM630" s="106">
        <f t="shared" si="597"/>
        <v>0.41486486486486485</v>
      </c>
      <c r="AN630" s="316"/>
      <c r="AO630" s="99">
        <v>9</v>
      </c>
      <c r="AP630" s="121" t="s">
        <v>454</v>
      </c>
      <c r="AQ630" s="101" t="s">
        <v>455</v>
      </c>
      <c r="AR630" s="102">
        <v>4925285</v>
      </c>
      <c r="AS630" s="104">
        <v>168</v>
      </c>
      <c r="AT630" s="103">
        <f>IFERROR(AS630/AS632,"-")</f>
        <v>0.43410852713178294</v>
      </c>
      <c r="AU630" s="105">
        <f t="shared" si="562"/>
        <v>29317.172619047618</v>
      </c>
      <c r="AV630" s="106">
        <f t="shared" si="598"/>
        <v>0.42857142857142855</v>
      </c>
      <c r="AW630" s="316"/>
      <c r="AX630" s="99">
        <v>9</v>
      </c>
      <c r="AY630" s="121" t="s">
        <v>308</v>
      </c>
      <c r="AZ630" s="101" t="s">
        <v>309</v>
      </c>
      <c r="BA630" s="102">
        <v>23643857</v>
      </c>
      <c r="BB630" s="104">
        <v>161</v>
      </c>
      <c r="BC630" s="103">
        <f>IFERROR(BB630/BB632,"-")</f>
        <v>0.43989071038251365</v>
      </c>
      <c r="BD630" s="105">
        <f t="shared" si="563"/>
        <v>146856.25465838509</v>
      </c>
      <c r="BE630" s="106">
        <f t="shared" si="599"/>
        <v>0.4225721784776903</v>
      </c>
      <c r="BF630" s="316"/>
      <c r="BG630" s="99">
        <v>9</v>
      </c>
      <c r="BH630" s="121" t="s">
        <v>336</v>
      </c>
      <c r="BI630" s="101" t="s">
        <v>337</v>
      </c>
      <c r="BJ630" s="102">
        <v>44395283</v>
      </c>
      <c r="BK630" s="104">
        <v>157</v>
      </c>
      <c r="BL630" s="103">
        <f>IFERROR(BK630/BK632,"-")</f>
        <v>0.40992167101827676</v>
      </c>
      <c r="BM630" s="105">
        <f t="shared" si="564"/>
        <v>282772.50318471337</v>
      </c>
      <c r="BN630" s="106">
        <f t="shared" si="600"/>
        <v>0.39847715736040606</v>
      </c>
      <c r="BO630" s="316"/>
      <c r="BP630" s="99">
        <v>9</v>
      </c>
      <c r="BQ630" s="121" t="s">
        <v>300</v>
      </c>
      <c r="BR630" s="101" t="s">
        <v>301</v>
      </c>
      <c r="BS630" s="102">
        <v>9995257</v>
      </c>
      <c r="BT630" s="104">
        <v>141</v>
      </c>
      <c r="BU630" s="103">
        <f>IFERROR(BT630/BT632,"-")</f>
        <v>0.3960674157303371</v>
      </c>
      <c r="BV630" s="105">
        <f t="shared" si="565"/>
        <v>70888.347517730494</v>
      </c>
      <c r="BW630" s="106">
        <f t="shared" si="601"/>
        <v>0.38211382113821141</v>
      </c>
      <c r="BX630" s="316"/>
      <c r="BY630" s="99">
        <v>9</v>
      </c>
      <c r="BZ630" s="121" t="s">
        <v>381</v>
      </c>
      <c r="CA630" s="101" t="s">
        <v>382</v>
      </c>
      <c r="CB630" s="102">
        <v>71806342</v>
      </c>
      <c r="CC630" s="104">
        <v>3532</v>
      </c>
      <c r="CD630" s="103">
        <f>IFERROR(CC630/CC632,"-")</f>
        <v>0.41798816568047337</v>
      </c>
      <c r="CE630" s="105">
        <f t="shared" si="566"/>
        <v>20330.221404303509</v>
      </c>
      <c r="CF630" s="106">
        <f t="shared" si="602"/>
        <v>0.39516670396061759</v>
      </c>
    </row>
    <row r="631" spans="2:84" ht="13.5" customHeight="1">
      <c r="B631" s="319"/>
      <c r="C631" s="329"/>
      <c r="D631" s="316"/>
      <c r="E631" s="107">
        <v>10</v>
      </c>
      <c r="F631" s="108" t="s">
        <v>312</v>
      </c>
      <c r="G631" s="109" t="s">
        <v>313</v>
      </c>
      <c r="H631" s="110">
        <v>75959175</v>
      </c>
      <c r="I631" s="112">
        <v>1814</v>
      </c>
      <c r="J631" s="111">
        <f>IFERROR(I631/I632,"-")</f>
        <v>0.36403772827613889</v>
      </c>
      <c r="K631" s="113">
        <f t="shared" si="558"/>
        <v>41873.856119073869</v>
      </c>
      <c r="L631" s="114">
        <f t="shared" si="594"/>
        <v>0.33456289192180005</v>
      </c>
      <c r="M631" s="316"/>
      <c r="N631" s="107">
        <v>10</v>
      </c>
      <c r="O631" s="108" t="s">
        <v>302</v>
      </c>
      <c r="P631" s="109" t="s">
        <v>303</v>
      </c>
      <c r="Q631" s="110">
        <v>18549426</v>
      </c>
      <c r="R631" s="112">
        <v>389</v>
      </c>
      <c r="S631" s="111">
        <f>IFERROR(R631/R632,"-")</f>
        <v>0.52781546811397562</v>
      </c>
      <c r="T631" s="113">
        <f t="shared" si="559"/>
        <v>47684.899742930589</v>
      </c>
      <c r="U631" s="114">
        <f t="shared" si="595"/>
        <v>0.52710027100271006</v>
      </c>
      <c r="V631" s="316"/>
      <c r="W631" s="107">
        <v>10</v>
      </c>
      <c r="X631" s="108" t="s">
        <v>302</v>
      </c>
      <c r="Y631" s="109" t="s">
        <v>303</v>
      </c>
      <c r="Z631" s="110">
        <v>11730815</v>
      </c>
      <c r="AA631" s="112">
        <v>263</v>
      </c>
      <c r="AB631" s="111">
        <f>IFERROR(AA631/AA632,"-")</f>
        <v>0.5239043824701195</v>
      </c>
      <c r="AC631" s="113">
        <f t="shared" si="560"/>
        <v>44603.859315589354</v>
      </c>
      <c r="AD631" s="114">
        <f t="shared" si="596"/>
        <v>0.5239043824701195</v>
      </c>
      <c r="AE631" s="316"/>
      <c r="AF631" s="107">
        <v>10</v>
      </c>
      <c r="AG631" s="108" t="s">
        <v>381</v>
      </c>
      <c r="AH631" s="109" t="s">
        <v>382</v>
      </c>
      <c r="AI631" s="110">
        <v>6171118</v>
      </c>
      <c r="AJ631" s="112">
        <v>306</v>
      </c>
      <c r="AK631" s="111">
        <f>IFERROR(AJ631/AJ632,"-")</f>
        <v>0.41576086956521741</v>
      </c>
      <c r="AL631" s="113">
        <f t="shared" si="561"/>
        <v>20167.052287581701</v>
      </c>
      <c r="AM631" s="114">
        <f t="shared" si="597"/>
        <v>0.41351351351351351</v>
      </c>
      <c r="AN631" s="316"/>
      <c r="AO631" s="107">
        <v>10</v>
      </c>
      <c r="AP631" s="108" t="s">
        <v>365</v>
      </c>
      <c r="AQ631" s="109" t="s">
        <v>366</v>
      </c>
      <c r="AR631" s="110">
        <v>5261093</v>
      </c>
      <c r="AS631" s="112">
        <v>166</v>
      </c>
      <c r="AT631" s="111">
        <f>IFERROR(AS631/AS632,"-")</f>
        <v>0.4289405684754522</v>
      </c>
      <c r="AU631" s="113">
        <f t="shared" si="562"/>
        <v>31693.331325301206</v>
      </c>
      <c r="AV631" s="114">
        <f t="shared" si="598"/>
        <v>0.42346938775510207</v>
      </c>
      <c r="AW631" s="316"/>
      <c r="AX631" s="107">
        <v>10</v>
      </c>
      <c r="AY631" s="108" t="s">
        <v>454</v>
      </c>
      <c r="AZ631" s="109" t="s">
        <v>455</v>
      </c>
      <c r="BA631" s="110">
        <v>4810675</v>
      </c>
      <c r="BB631" s="112">
        <v>160</v>
      </c>
      <c r="BC631" s="111">
        <f>IFERROR(BB631/BB632,"-")</f>
        <v>0.43715846994535518</v>
      </c>
      <c r="BD631" s="113">
        <f t="shared" si="563"/>
        <v>30066.71875</v>
      </c>
      <c r="BE631" s="114">
        <f t="shared" si="599"/>
        <v>0.41994750656167978</v>
      </c>
      <c r="BF631" s="316"/>
      <c r="BG631" s="107">
        <v>10</v>
      </c>
      <c r="BH631" s="108" t="s">
        <v>353</v>
      </c>
      <c r="BI631" s="109" t="s">
        <v>354</v>
      </c>
      <c r="BJ631" s="110">
        <v>5711152</v>
      </c>
      <c r="BK631" s="112">
        <v>153</v>
      </c>
      <c r="BL631" s="111">
        <f>IFERROR(BK631/BK632,"-")</f>
        <v>0.39947780678851175</v>
      </c>
      <c r="BM631" s="113">
        <f t="shared" si="564"/>
        <v>37327.790849673205</v>
      </c>
      <c r="BN631" s="114">
        <f t="shared" si="600"/>
        <v>0.3883248730964467</v>
      </c>
      <c r="BO631" s="316"/>
      <c r="BP631" s="107">
        <v>10</v>
      </c>
      <c r="BQ631" s="108" t="s">
        <v>322</v>
      </c>
      <c r="BR631" s="109" t="s">
        <v>323</v>
      </c>
      <c r="BS631" s="110">
        <v>77998112</v>
      </c>
      <c r="BT631" s="112">
        <v>124</v>
      </c>
      <c r="BU631" s="111">
        <f>IFERROR(BT631/BT632,"-")</f>
        <v>0.34831460674157305</v>
      </c>
      <c r="BV631" s="113">
        <f t="shared" si="565"/>
        <v>629017.03225806449</v>
      </c>
      <c r="BW631" s="114">
        <f t="shared" si="601"/>
        <v>0.33604336043360433</v>
      </c>
      <c r="BX631" s="316"/>
      <c r="BY631" s="107">
        <v>10</v>
      </c>
      <c r="BZ631" s="108" t="s">
        <v>387</v>
      </c>
      <c r="CA631" s="109" t="s">
        <v>388</v>
      </c>
      <c r="CB631" s="110">
        <v>13969872</v>
      </c>
      <c r="CC631" s="112">
        <v>3395</v>
      </c>
      <c r="CD631" s="111">
        <f>IFERROR(CC631/CC632,"-")</f>
        <v>0.4017751479289941</v>
      </c>
      <c r="CE631" s="113">
        <f t="shared" si="566"/>
        <v>4114.8371134020617</v>
      </c>
      <c r="CF631" s="114">
        <f t="shared" si="602"/>
        <v>0.3798388901320206</v>
      </c>
    </row>
    <row r="632" spans="2:84" ht="13.5" customHeight="1">
      <c r="B632" s="321"/>
      <c r="C632" s="330"/>
      <c r="D632" s="317"/>
      <c r="E632" s="115" t="s">
        <v>192</v>
      </c>
      <c r="F632" s="116"/>
      <c r="G632" s="136"/>
      <c r="H632" s="211">
        <v>2891354740</v>
      </c>
      <c r="I632" s="119">
        <v>4983</v>
      </c>
      <c r="J632" s="118" t="s">
        <v>126</v>
      </c>
      <c r="K632" s="65">
        <f t="shared" si="558"/>
        <v>580243.77684126026</v>
      </c>
      <c r="L632" s="120">
        <f t="shared" si="594"/>
        <v>0.91903356694946514</v>
      </c>
      <c r="M632" s="317"/>
      <c r="N632" s="115" t="s">
        <v>192</v>
      </c>
      <c r="O632" s="116"/>
      <c r="P632" s="136"/>
      <c r="Q632" s="211">
        <v>630989580</v>
      </c>
      <c r="R632" s="119">
        <v>737</v>
      </c>
      <c r="S632" s="118" t="s">
        <v>126</v>
      </c>
      <c r="T632" s="65">
        <f t="shared" si="559"/>
        <v>856159.53867028491</v>
      </c>
      <c r="U632" s="120">
        <f t="shared" si="595"/>
        <v>0.99864498644986455</v>
      </c>
      <c r="V632" s="317"/>
      <c r="W632" s="115" t="s">
        <v>192</v>
      </c>
      <c r="X632" s="116"/>
      <c r="Y632" s="136"/>
      <c r="Z632" s="211">
        <v>635416850</v>
      </c>
      <c r="AA632" s="119">
        <v>502</v>
      </c>
      <c r="AB632" s="118" t="s">
        <v>126</v>
      </c>
      <c r="AC632" s="65">
        <f t="shared" si="560"/>
        <v>1265770.6175298805</v>
      </c>
      <c r="AD632" s="120">
        <f t="shared" si="596"/>
        <v>1</v>
      </c>
      <c r="AE632" s="317"/>
      <c r="AF632" s="115" t="s">
        <v>192</v>
      </c>
      <c r="AG632" s="116"/>
      <c r="AH632" s="136"/>
      <c r="AI632" s="211">
        <v>970450400</v>
      </c>
      <c r="AJ632" s="119">
        <v>736</v>
      </c>
      <c r="AK632" s="118" t="s">
        <v>126</v>
      </c>
      <c r="AL632" s="65">
        <f t="shared" si="561"/>
        <v>1318546.7391304348</v>
      </c>
      <c r="AM632" s="120">
        <f t="shared" si="597"/>
        <v>0.99459459459459465</v>
      </c>
      <c r="AN632" s="317"/>
      <c r="AO632" s="115" t="s">
        <v>192</v>
      </c>
      <c r="AP632" s="116"/>
      <c r="AQ632" s="136"/>
      <c r="AR632" s="211">
        <v>639763830</v>
      </c>
      <c r="AS632" s="119">
        <v>387</v>
      </c>
      <c r="AT632" s="118" t="s">
        <v>126</v>
      </c>
      <c r="AU632" s="65">
        <f t="shared" si="562"/>
        <v>1653136.5116279069</v>
      </c>
      <c r="AV632" s="120">
        <f t="shared" si="598"/>
        <v>0.98724489795918369</v>
      </c>
      <c r="AW632" s="317"/>
      <c r="AX632" s="115" t="s">
        <v>192</v>
      </c>
      <c r="AY632" s="116"/>
      <c r="AZ632" s="136"/>
      <c r="BA632" s="211">
        <v>715705410</v>
      </c>
      <c r="BB632" s="119">
        <v>366</v>
      </c>
      <c r="BC632" s="118" t="s">
        <v>126</v>
      </c>
      <c r="BD632" s="65">
        <f t="shared" si="563"/>
        <v>1955479.262295082</v>
      </c>
      <c r="BE632" s="120">
        <f t="shared" si="599"/>
        <v>0.96062992125984248</v>
      </c>
      <c r="BF632" s="317"/>
      <c r="BG632" s="115" t="s">
        <v>192</v>
      </c>
      <c r="BH632" s="116"/>
      <c r="BI632" s="136"/>
      <c r="BJ632" s="211">
        <v>864631220</v>
      </c>
      <c r="BK632" s="119">
        <v>383</v>
      </c>
      <c r="BL632" s="118" t="s">
        <v>126</v>
      </c>
      <c r="BM632" s="65">
        <f t="shared" si="564"/>
        <v>2257522.767624021</v>
      </c>
      <c r="BN632" s="120">
        <f t="shared" si="600"/>
        <v>0.97208121827411165</v>
      </c>
      <c r="BO632" s="317"/>
      <c r="BP632" s="115" t="s">
        <v>192</v>
      </c>
      <c r="BQ632" s="116"/>
      <c r="BR632" s="136"/>
      <c r="BS632" s="211">
        <v>851578000</v>
      </c>
      <c r="BT632" s="119">
        <v>356</v>
      </c>
      <c r="BU632" s="118" t="s">
        <v>126</v>
      </c>
      <c r="BV632" s="65">
        <f t="shared" si="565"/>
        <v>2392073.033707865</v>
      </c>
      <c r="BW632" s="120">
        <f t="shared" si="601"/>
        <v>0.964769647696477</v>
      </c>
      <c r="BX632" s="317"/>
      <c r="BY632" s="115" t="s">
        <v>192</v>
      </c>
      <c r="BZ632" s="116"/>
      <c r="CA632" s="136"/>
      <c r="CB632" s="211">
        <v>8199890030</v>
      </c>
      <c r="CC632" s="119">
        <v>8450</v>
      </c>
      <c r="CD632" s="118" t="s">
        <v>126</v>
      </c>
      <c r="CE632" s="65">
        <f t="shared" si="566"/>
        <v>970401.18698224856</v>
      </c>
      <c r="CF632" s="120">
        <f t="shared" si="602"/>
        <v>0.94540165585142089</v>
      </c>
    </row>
    <row r="633" spans="2:84" ht="13.5" customHeight="1">
      <c r="B633" s="318">
        <v>58</v>
      </c>
      <c r="C633" s="328" t="s">
        <v>30</v>
      </c>
      <c r="D633" s="320">
        <f>CK63</f>
        <v>6812</v>
      </c>
      <c r="E633" s="91">
        <v>1</v>
      </c>
      <c r="F633" s="92" t="s">
        <v>296</v>
      </c>
      <c r="G633" s="93" t="s">
        <v>297</v>
      </c>
      <c r="H633" s="94">
        <v>188106054</v>
      </c>
      <c r="I633" s="96">
        <v>4361</v>
      </c>
      <c r="J633" s="95">
        <f>IFERROR(I633/I643,"-")</f>
        <v>0.69542337745176208</v>
      </c>
      <c r="K633" s="97">
        <f t="shared" si="558"/>
        <v>43133.697317129096</v>
      </c>
      <c r="L633" s="98">
        <f t="shared" ref="L633:L643" si="603">IFERROR(I633/$CK$63,0)</f>
        <v>0.64019377568995894</v>
      </c>
      <c r="M633" s="320">
        <f>CL63</f>
        <v>764</v>
      </c>
      <c r="N633" s="91">
        <v>1</v>
      </c>
      <c r="O633" s="92" t="s">
        <v>296</v>
      </c>
      <c r="P633" s="93" t="s">
        <v>297</v>
      </c>
      <c r="Q633" s="94">
        <v>28335410</v>
      </c>
      <c r="R633" s="96">
        <v>590</v>
      </c>
      <c r="S633" s="95">
        <f>IFERROR(R633/R643,"-")</f>
        <v>0.77836411609498679</v>
      </c>
      <c r="T633" s="97">
        <f t="shared" si="559"/>
        <v>48026.118644067799</v>
      </c>
      <c r="U633" s="98">
        <f t="shared" ref="U633:U643" si="604">IFERROR(R633/$CL$63,0)</f>
        <v>0.77225130890052351</v>
      </c>
      <c r="V633" s="320">
        <f>CM63</f>
        <v>392</v>
      </c>
      <c r="W633" s="91">
        <v>1</v>
      </c>
      <c r="X633" s="92" t="s">
        <v>298</v>
      </c>
      <c r="Y633" s="93" t="s">
        <v>299</v>
      </c>
      <c r="Z633" s="94">
        <v>24928040</v>
      </c>
      <c r="AA633" s="96">
        <v>319</v>
      </c>
      <c r="AB633" s="95">
        <f>IFERROR(AA633/AA643,"-")</f>
        <v>0.81794871794871793</v>
      </c>
      <c r="AC633" s="97">
        <f t="shared" si="560"/>
        <v>78144.326018808773</v>
      </c>
      <c r="AD633" s="98">
        <f t="shared" ref="AD633:AD643" si="605">IFERROR(AA633/$CM$63,0)</f>
        <v>0.81377551020408168</v>
      </c>
      <c r="AE633" s="320">
        <f>CN63</f>
        <v>607</v>
      </c>
      <c r="AF633" s="91">
        <v>1</v>
      </c>
      <c r="AG633" s="92" t="s">
        <v>296</v>
      </c>
      <c r="AH633" s="93" t="s">
        <v>297</v>
      </c>
      <c r="AI633" s="94">
        <v>23975004</v>
      </c>
      <c r="AJ633" s="96">
        <v>450</v>
      </c>
      <c r="AK633" s="95">
        <f>IFERROR(AJ633/AJ643,"-")</f>
        <v>0.74750830564784054</v>
      </c>
      <c r="AL633" s="97">
        <f t="shared" si="561"/>
        <v>53277.786666666667</v>
      </c>
      <c r="AM633" s="98">
        <f t="shared" ref="AM633:AM643" si="606">IFERROR(AJ633/$CN$63,0)</f>
        <v>0.74135090609555188</v>
      </c>
      <c r="AN633" s="320">
        <f>CO63</f>
        <v>477</v>
      </c>
      <c r="AO633" s="91">
        <v>1</v>
      </c>
      <c r="AP633" s="92" t="s">
        <v>298</v>
      </c>
      <c r="AQ633" s="93" t="s">
        <v>299</v>
      </c>
      <c r="AR633" s="94">
        <v>34651278</v>
      </c>
      <c r="AS633" s="96">
        <v>368</v>
      </c>
      <c r="AT633" s="95">
        <f>IFERROR(AS633/AS643,"-")</f>
        <v>0.78297872340425534</v>
      </c>
      <c r="AU633" s="97">
        <f t="shared" si="562"/>
        <v>94161.081521739135</v>
      </c>
      <c r="AV633" s="98">
        <f t="shared" ref="AV633:AV643" si="607">IFERROR(AS633/$CO$63,0)</f>
        <v>0.77148846960167716</v>
      </c>
      <c r="AW633" s="320">
        <f>CP63</f>
        <v>410</v>
      </c>
      <c r="AX633" s="91">
        <v>1</v>
      </c>
      <c r="AY633" s="92" t="s">
        <v>298</v>
      </c>
      <c r="AZ633" s="93" t="s">
        <v>299</v>
      </c>
      <c r="BA633" s="94">
        <v>26916299</v>
      </c>
      <c r="BB633" s="96">
        <v>340</v>
      </c>
      <c r="BC633" s="95">
        <f>IFERROR(BB633/BB643,"-")</f>
        <v>0.84367245657568235</v>
      </c>
      <c r="BD633" s="97">
        <f t="shared" si="563"/>
        <v>79165.585294117642</v>
      </c>
      <c r="BE633" s="98">
        <f t="shared" ref="BE633:BE643" si="608">IFERROR(BB633/$CP$63,0)</f>
        <v>0.82926829268292679</v>
      </c>
      <c r="BF633" s="320">
        <f>CQ63</f>
        <v>504</v>
      </c>
      <c r="BG633" s="91">
        <v>1</v>
      </c>
      <c r="BH633" s="92" t="s">
        <v>298</v>
      </c>
      <c r="BI633" s="93" t="s">
        <v>299</v>
      </c>
      <c r="BJ633" s="94">
        <v>45381316</v>
      </c>
      <c r="BK633" s="96">
        <v>452</v>
      </c>
      <c r="BL633" s="95">
        <f>IFERROR(BK633/BK643,"-")</f>
        <v>0.9021956087824351</v>
      </c>
      <c r="BM633" s="97">
        <f t="shared" si="564"/>
        <v>100401.14159292035</v>
      </c>
      <c r="BN633" s="98">
        <f t="shared" ref="BN633:BN643" si="609">IFERROR(BK633/$CQ$63,0)</f>
        <v>0.89682539682539686</v>
      </c>
      <c r="BO633" s="320">
        <f>CR63</f>
        <v>409</v>
      </c>
      <c r="BP633" s="91">
        <v>1</v>
      </c>
      <c r="BQ633" s="92" t="s">
        <v>298</v>
      </c>
      <c r="BR633" s="93" t="s">
        <v>299</v>
      </c>
      <c r="BS633" s="94">
        <v>46844788</v>
      </c>
      <c r="BT633" s="96">
        <v>366</v>
      </c>
      <c r="BU633" s="95">
        <f>IFERROR(BT633/BT643,"-")</f>
        <v>0.91500000000000004</v>
      </c>
      <c r="BV633" s="97">
        <f t="shared" si="565"/>
        <v>127991.22404371585</v>
      </c>
      <c r="BW633" s="98">
        <f t="shared" ref="BW633:BW643" si="610">IFERROR(BT633/$CR$63,0)</f>
        <v>0.89486552567237165</v>
      </c>
      <c r="BX633" s="320">
        <f>CS63</f>
        <v>10375</v>
      </c>
      <c r="BY633" s="91">
        <v>1</v>
      </c>
      <c r="BZ633" s="92" t="s">
        <v>296</v>
      </c>
      <c r="CA633" s="93" t="s">
        <v>297</v>
      </c>
      <c r="CB633" s="94">
        <v>334805170</v>
      </c>
      <c r="CC633" s="96">
        <v>6965</v>
      </c>
      <c r="CD633" s="95">
        <f>IFERROR(CC633/CC643,"-")</f>
        <v>0.71107708014293003</v>
      </c>
      <c r="CE633" s="97">
        <f t="shared" si="566"/>
        <v>48069.658291457286</v>
      </c>
      <c r="CF633" s="98">
        <f t="shared" ref="CF633:CF643" si="611">IFERROR(CC633/$CS$63,0)</f>
        <v>0.67132530120481926</v>
      </c>
    </row>
    <row r="634" spans="2:84" ht="13.5" customHeight="1">
      <c r="B634" s="319"/>
      <c r="C634" s="329"/>
      <c r="D634" s="316"/>
      <c r="E634" s="99">
        <v>2</v>
      </c>
      <c r="F634" s="100" t="s">
        <v>298</v>
      </c>
      <c r="G634" s="101" t="s">
        <v>299</v>
      </c>
      <c r="H634" s="102">
        <v>171753248</v>
      </c>
      <c r="I634" s="104">
        <v>3603</v>
      </c>
      <c r="J634" s="103">
        <f>IFERROR(I634/I643,"-")</f>
        <v>0.57454951363418916</v>
      </c>
      <c r="K634" s="105">
        <f t="shared" si="558"/>
        <v>47669.510963086315</v>
      </c>
      <c r="L634" s="106">
        <f t="shared" si="603"/>
        <v>0.52891955372871402</v>
      </c>
      <c r="M634" s="316"/>
      <c r="N634" s="99">
        <v>2</v>
      </c>
      <c r="O634" s="100" t="s">
        <v>298</v>
      </c>
      <c r="P634" s="101" t="s">
        <v>299</v>
      </c>
      <c r="Q634" s="102">
        <v>37601177</v>
      </c>
      <c r="R634" s="104">
        <v>542</v>
      </c>
      <c r="S634" s="103">
        <f>IFERROR(R634/R643,"-")</f>
        <v>0.71503957783641159</v>
      </c>
      <c r="T634" s="105">
        <f t="shared" si="559"/>
        <v>69374.865313653136</v>
      </c>
      <c r="U634" s="106">
        <f t="shared" si="604"/>
        <v>0.70942408376963351</v>
      </c>
      <c r="V634" s="316"/>
      <c r="W634" s="99">
        <v>2</v>
      </c>
      <c r="X634" s="100" t="s">
        <v>296</v>
      </c>
      <c r="Y634" s="101" t="s">
        <v>297</v>
      </c>
      <c r="Z634" s="102">
        <v>13897639</v>
      </c>
      <c r="AA634" s="104">
        <v>306</v>
      </c>
      <c r="AB634" s="103">
        <f>IFERROR(AA634/AA643,"-")</f>
        <v>0.7846153846153846</v>
      </c>
      <c r="AC634" s="105">
        <f t="shared" si="560"/>
        <v>45417.120915032683</v>
      </c>
      <c r="AD634" s="106">
        <f t="shared" si="605"/>
        <v>0.78061224489795922</v>
      </c>
      <c r="AE634" s="316"/>
      <c r="AF634" s="99">
        <v>2</v>
      </c>
      <c r="AG634" s="100" t="s">
        <v>298</v>
      </c>
      <c r="AH634" s="101" t="s">
        <v>299</v>
      </c>
      <c r="AI634" s="102">
        <v>27714748</v>
      </c>
      <c r="AJ634" s="104">
        <v>424</v>
      </c>
      <c r="AK634" s="103">
        <f>IFERROR(AJ634/AJ643,"-")</f>
        <v>0.70431893687707636</v>
      </c>
      <c r="AL634" s="105">
        <f t="shared" si="561"/>
        <v>65364.971698113208</v>
      </c>
      <c r="AM634" s="106">
        <f t="shared" si="606"/>
        <v>0.69851729818780894</v>
      </c>
      <c r="AN634" s="316"/>
      <c r="AO634" s="99">
        <v>2</v>
      </c>
      <c r="AP634" s="100" t="s">
        <v>296</v>
      </c>
      <c r="AQ634" s="101" t="s">
        <v>297</v>
      </c>
      <c r="AR634" s="102">
        <v>20364436</v>
      </c>
      <c r="AS634" s="104">
        <v>362</v>
      </c>
      <c r="AT634" s="103">
        <f>IFERROR(AS634/AS643,"-")</f>
        <v>0.77021276595744681</v>
      </c>
      <c r="AU634" s="105">
        <f t="shared" si="562"/>
        <v>56255.348066298342</v>
      </c>
      <c r="AV634" s="106">
        <f t="shared" si="607"/>
        <v>0.75890985324947591</v>
      </c>
      <c r="AW634" s="316"/>
      <c r="AX634" s="99">
        <v>2</v>
      </c>
      <c r="AY634" s="100" t="s">
        <v>296</v>
      </c>
      <c r="AZ634" s="101" t="s">
        <v>297</v>
      </c>
      <c r="BA634" s="102">
        <v>18435783</v>
      </c>
      <c r="BB634" s="104">
        <v>294</v>
      </c>
      <c r="BC634" s="103">
        <f>IFERROR(BB634/BB643,"-")</f>
        <v>0.72952853598014888</v>
      </c>
      <c r="BD634" s="105">
        <f t="shared" si="563"/>
        <v>62706.744897959186</v>
      </c>
      <c r="BE634" s="106">
        <f t="shared" si="608"/>
        <v>0.71707317073170729</v>
      </c>
      <c r="BF634" s="316"/>
      <c r="BG634" s="99">
        <v>2</v>
      </c>
      <c r="BH634" s="100" t="s">
        <v>296</v>
      </c>
      <c r="BI634" s="101" t="s">
        <v>297</v>
      </c>
      <c r="BJ634" s="102">
        <v>25560484</v>
      </c>
      <c r="BK634" s="104">
        <v>355</v>
      </c>
      <c r="BL634" s="103">
        <f>IFERROR(BK634/BK643,"-")</f>
        <v>0.70858283433133729</v>
      </c>
      <c r="BM634" s="105">
        <f t="shared" si="564"/>
        <v>72001.363380281691</v>
      </c>
      <c r="BN634" s="106">
        <f t="shared" si="609"/>
        <v>0.70436507936507942</v>
      </c>
      <c r="BO634" s="316"/>
      <c r="BP634" s="99">
        <v>2</v>
      </c>
      <c r="BQ634" s="100" t="s">
        <v>292</v>
      </c>
      <c r="BR634" s="101" t="s">
        <v>293</v>
      </c>
      <c r="BS634" s="102">
        <v>58967202</v>
      </c>
      <c r="BT634" s="104">
        <v>263</v>
      </c>
      <c r="BU634" s="103">
        <f>IFERROR(BT634/BT643,"-")</f>
        <v>0.65749999999999997</v>
      </c>
      <c r="BV634" s="105">
        <f t="shared" si="565"/>
        <v>224209.89353612167</v>
      </c>
      <c r="BW634" s="106">
        <f t="shared" si="610"/>
        <v>0.64303178484107582</v>
      </c>
      <c r="BX634" s="316"/>
      <c r="BY634" s="99">
        <v>2</v>
      </c>
      <c r="BZ634" s="100" t="s">
        <v>298</v>
      </c>
      <c r="CA634" s="101" t="s">
        <v>299</v>
      </c>
      <c r="CB634" s="102">
        <v>415790894</v>
      </c>
      <c r="CC634" s="104">
        <v>6414</v>
      </c>
      <c r="CD634" s="103">
        <f>IFERROR(CC634/CC643,"-")</f>
        <v>0.6548238897396631</v>
      </c>
      <c r="CE634" s="105">
        <f t="shared" si="566"/>
        <v>64825.521359526036</v>
      </c>
      <c r="CF634" s="106">
        <f t="shared" si="611"/>
        <v>0.61821686746987947</v>
      </c>
    </row>
    <row r="635" spans="2:84" ht="13.5" customHeight="1">
      <c r="B635" s="319"/>
      <c r="C635" s="329"/>
      <c r="D635" s="316"/>
      <c r="E635" s="99">
        <v>3</v>
      </c>
      <c r="F635" s="100" t="s">
        <v>300</v>
      </c>
      <c r="G635" s="101" t="s">
        <v>301</v>
      </c>
      <c r="H635" s="102">
        <v>159765163</v>
      </c>
      <c r="I635" s="104">
        <v>3219</v>
      </c>
      <c r="J635" s="103">
        <f>IFERROR(I635/I643,"-")</f>
        <v>0.51331526072396749</v>
      </c>
      <c r="K635" s="105">
        <f t="shared" si="558"/>
        <v>49631.923889406651</v>
      </c>
      <c r="L635" s="106">
        <f t="shared" si="603"/>
        <v>0.47254844392248974</v>
      </c>
      <c r="M635" s="316"/>
      <c r="N635" s="99">
        <v>3</v>
      </c>
      <c r="O635" s="100" t="s">
        <v>300</v>
      </c>
      <c r="P635" s="101" t="s">
        <v>301</v>
      </c>
      <c r="Q635" s="102">
        <v>24692688</v>
      </c>
      <c r="R635" s="104">
        <v>472</v>
      </c>
      <c r="S635" s="103">
        <f>IFERROR(R635/R643,"-")</f>
        <v>0.62269129287598945</v>
      </c>
      <c r="T635" s="105">
        <f t="shared" si="559"/>
        <v>52315.016949152545</v>
      </c>
      <c r="U635" s="106">
        <f t="shared" si="604"/>
        <v>0.61780104712041883</v>
      </c>
      <c r="V635" s="316"/>
      <c r="W635" s="99">
        <v>3</v>
      </c>
      <c r="X635" s="100" t="s">
        <v>333</v>
      </c>
      <c r="Y635" s="101" t="s">
        <v>565</v>
      </c>
      <c r="Z635" s="102">
        <v>5929604</v>
      </c>
      <c r="AA635" s="104">
        <v>247</v>
      </c>
      <c r="AB635" s="103">
        <f>IFERROR(AA635/AA643,"-")</f>
        <v>0.6333333333333333</v>
      </c>
      <c r="AC635" s="105">
        <f t="shared" si="560"/>
        <v>24006.493927125506</v>
      </c>
      <c r="AD635" s="106">
        <f t="shared" si="605"/>
        <v>0.63010204081632648</v>
      </c>
      <c r="AE635" s="316"/>
      <c r="AF635" s="99">
        <v>3</v>
      </c>
      <c r="AG635" s="100" t="s">
        <v>300</v>
      </c>
      <c r="AH635" s="101" t="s">
        <v>301</v>
      </c>
      <c r="AI635" s="102">
        <v>18712238</v>
      </c>
      <c r="AJ635" s="104">
        <v>359</v>
      </c>
      <c r="AK635" s="103">
        <f>IFERROR(AJ635/AJ643,"-")</f>
        <v>0.59634551495016608</v>
      </c>
      <c r="AL635" s="105">
        <f t="shared" si="561"/>
        <v>52123.225626740947</v>
      </c>
      <c r="AM635" s="106">
        <f t="shared" si="606"/>
        <v>0.59143327841845139</v>
      </c>
      <c r="AN635" s="316"/>
      <c r="AO635" s="99">
        <v>3</v>
      </c>
      <c r="AP635" s="100" t="s">
        <v>292</v>
      </c>
      <c r="AQ635" s="101" t="s">
        <v>293</v>
      </c>
      <c r="AR635" s="102">
        <v>55287422</v>
      </c>
      <c r="AS635" s="104">
        <v>289</v>
      </c>
      <c r="AT635" s="103">
        <f>IFERROR(AS635/AS643,"-")</f>
        <v>0.61489361702127665</v>
      </c>
      <c r="AU635" s="105">
        <f t="shared" si="562"/>
        <v>191305.95847750866</v>
      </c>
      <c r="AV635" s="106">
        <f t="shared" si="607"/>
        <v>0.6058700209643606</v>
      </c>
      <c r="AW635" s="316"/>
      <c r="AX635" s="99">
        <v>3</v>
      </c>
      <c r="AY635" s="100" t="s">
        <v>292</v>
      </c>
      <c r="AZ635" s="101" t="s">
        <v>293</v>
      </c>
      <c r="BA635" s="102">
        <v>45281503</v>
      </c>
      <c r="BB635" s="104">
        <v>253</v>
      </c>
      <c r="BC635" s="103">
        <f>IFERROR(BB635/BB643,"-")</f>
        <v>0.62779156327543428</v>
      </c>
      <c r="BD635" s="105">
        <f t="shared" si="563"/>
        <v>178978.27272727274</v>
      </c>
      <c r="BE635" s="106">
        <f t="shared" si="608"/>
        <v>0.61707317073170731</v>
      </c>
      <c r="BF635" s="316"/>
      <c r="BG635" s="99">
        <v>3</v>
      </c>
      <c r="BH635" s="100" t="s">
        <v>333</v>
      </c>
      <c r="BI635" s="101" t="s">
        <v>565</v>
      </c>
      <c r="BJ635" s="102">
        <v>19605038</v>
      </c>
      <c r="BK635" s="104">
        <v>341</v>
      </c>
      <c r="BL635" s="103">
        <f>IFERROR(BK635/BK643,"-")</f>
        <v>0.68063872255489022</v>
      </c>
      <c r="BM635" s="105">
        <f t="shared" si="564"/>
        <v>57492.780058651028</v>
      </c>
      <c r="BN635" s="106">
        <f t="shared" si="609"/>
        <v>0.67658730158730163</v>
      </c>
      <c r="BO635" s="316"/>
      <c r="BP635" s="99">
        <v>3</v>
      </c>
      <c r="BQ635" s="100" t="s">
        <v>333</v>
      </c>
      <c r="BR635" s="101" t="s">
        <v>565</v>
      </c>
      <c r="BS635" s="102">
        <v>37362423</v>
      </c>
      <c r="BT635" s="104">
        <v>262</v>
      </c>
      <c r="BU635" s="103">
        <f>IFERROR(BT635/BT643,"-")</f>
        <v>0.65500000000000003</v>
      </c>
      <c r="BV635" s="105">
        <f t="shared" si="565"/>
        <v>142604.66793893129</v>
      </c>
      <c r="BW635" s="106">
        <f t="shared" si="610"/>
        <v>0.64058679706601462</v>
      </c>
      <c r="BX635" s="316"/>
      <c r="BY635" s="99">
        <v>3</v>
      </c>
      <c r="BZ635" s="100" t="s">
        <v>300</v>
      </c>
      <c r="CA635" s="101" t="s">
        <v>301</v>
      </c>
      <c r="CB635" s="102">
        <v>274523268</v>
      </c>
      <c r="CC635" s="104">
        <v>5211</v>
      </c>
      <c r="CD635" s="103">
        <f>IFERROR(CC635/CC643,"-")</f>
        <v>0.53200612557427263</v>
      </c>
      <c r="CE635" s="105">
        <f t="shared" si="566"/>
        <v>52681.494530800228</v>
      </c>
      <c r="CF635" s="106">
        <f t="shared" si="611"/>
        <v>0.50226506024096385</v>
      </c>
    </row>
    <row r="636" spans="2:84" ht="13.5" customHeight="1">
      <c r="B636" s="319"/>
      <c r="C636" s="329"/>
      <c r="D636" s="316"/>
      <c r="E636" s="99">
        <v>4</v>
      </c>
      <c r="F636" s="121" t="s">
        <v>306</v>
      </c>
      <c r="G636" s="101" t="s">
        <v>307</v>
      </c>
      <c r="H636" s="102">
        <v>107153946</v>
      </c>
      <c r="I636" s="104">
        <v>3110</v>
      </c>
      <c r="J636" s="103">
        <f>IFERROR(I636/I643,"-")</f>
        <v>0.49593366289268059</v>
      </c>
      <c r="K636" s="105">
        <f t="shared" si="558"/>
        <v>34454.645016077171</v>
      </c>
      <c r="L636" s="106">
        <f t="shared" si="603"/>
        <v>0.45654726952436875</v>
      </c>
      <c r="M636" s="316"/>
      <c r="N636" s="99">
        <v>4</v>
      </c>
      <c r="O636" s="121" t="s">
        <v>333</v>
      </c>
      <c r="P636" s="101" t="s">
        <v>565</v>
      </c>
      <c r="Q636" s="102">
        <v>9372948</v>
      </c>
      <c r="R636" s="104">
        <v>471</v>
      </c>
      <c r="S636" s="103">
        <f>IFERROR(R636/R643,"-")</f>
        <v>0.62137203166226918</v>
      </c>
      <c r="T636" s="105">
        <f t="shared" si="559"/>
        <v>19900.101910828027</v>
      </c>
      <c r="U636" s="106">
        <f t="shared" si="604"/>
        <v>0.61649214659685869</v>
      </c>
      <c r="V636" s="316"/>
      <c r="W636" s="99">
        <v>4</v>
      </c>
      <c r="X636" s="121" t="s">
        <v>300</v>
      </c>
      <c r="Y636" s="101" t="s">
        <v>301</v>
      </c>
      <c r="Z636" s="102">
        <v>13220380</v>
      </c>
      <c r="AA636" s="104">
        <v>246</v>
      </c>
      <c r="AB636" s="103">
        <f>IFERROR(AA636/AA643,"-")</f>
        <v>0.63076923076923075</v>
      </c>
      <c r="AC636" s="105">
        <f t="shared" si="560"/>
        <v>53741.382113821135</v>
      </c>
      <c r="AD636" s="106">
        <f t="shared" si="605"/>
        <v>0.62755102040816324</v>
      </c>
      <c r="AE636" s="316"/>
      <c r="AF636" s="99">
        <v>4</v>
      </c>
      <c r="AG636" s="121" t="s">
        <v>292</v>
      </c>
      <c r="AH636" s="101" t="s">
        <v>293</v>
      </c>
      <c r="AI636" s="102">
        <v>44943820</v>
      </c>
      <c r="AJ636" s="104">
        <v>354</v>
      </c>
      <c r="AK636" s="103">
        <f>IFERROR(AJ636/AJ643,"-")</f>
        <v>0.58803986710963452</v>
      </c>
      <c r="AL636" s="105">
        <f t="shared" si="561"/>
        <v>126959.94350282486</v>
      </c>
      <c r="AM636" s="106">
        <f t="shared" si="606"/>
        <v>0.58319604612850084</v>
      </c>
      <c r="AN636" s="316"/>
      <c r="AO636" s="99">
        <v>4</v>
      </c>
      <c r="AP636" s="121" t="s">
        <v>333</v>
      </c>
      <c r="AQ636" s="101" t="s">
        <v>565</v>
      </c>
      <c r="AR636" s="102">
        <v>12705714</v>
      </c>
      <c r="AS636" s="104">
        <v>274</v>
      </c>
      <c r="AT636" s="103">
        <f>IFERROR(AS636/AS643,"-")</f>
        <v>0.58297872340425527</v>
      </c>
      <c r="AU636" s="105">
        <f t="shared" si="562"/>
        <v>46371.218978102188</v>
      </c>
      <c r="AV636" s="106">
        <f t="shared" si="607"/>
        <v>0.57442348008385746</v>
      </c>
      <c r="AW636" s="316"/>
      <c r="AX636" s="99">
        <v>4</v>
      </c>
      <c r="AY636" s="121" t="s">
        <v>333</v>
      </c>
      <c r="AZ636" s="101" t="s">
        <v>565</v>
      </c>
      <c r="BA636" s="102">
        <v>8241917</v>
      </c>
      <c r="BB636" s="104">
        <v>241</v>
      </c>
      <c r="BC636" s="103">
        <f>IFERROR(BB636/BB643,"-")</f>
        <v>0.59801488833746896</v>
      </c>
      <c r="BD636" s="105">
        <f t="shared" si="563"/>
        <v>34198.825726141076</v>
      </c>
      <c r="BE636" s="106">
        <f t="shared" si="608"/>
        <v>0.58780487804878045</v>
      </c>
      <c r="BF636" s="316"/>
      <c r="BG636" s="99">
        <v>4</v>
      </c>
      <c r="BH636" s="121" t="s">
        <v>292</v>
      </c>
      <c r="BI636" s="101" t="s">
        <v>293</v>
      </c>
      <c r="BJ636" s="102">
        <v>72651251</v>
      </c>
      <c r="BK636" s="104">
        <v>334</v>
      </c>
      <c r="BL636" s="103">
        <f>IFERROR(BK636/BK643,"-")</f>
        <v>0.66666666666666663</v>
      </c>
      <c r="BM636" s="105">
        <f t="shared" si="564"/>
        <v>217518.71556886227</v>
      </c>
      <c r="BN636" s="106">
        <f t="shared" si="609"/>
        <v>0.66269841269841268</v>
      </c>
      <c r="BO636" s="316"/>
      <c r="BP636" s="99">
        <v>4</v>
      </c>
      <c r="BQ636" s="121" t="s">
        <v>296</v>
      </c>
      <c r="BR636" s="101" t="s">
        <v>297</v>
      </c>
      <c r="BS636" s="102">
        <v>16130360</v>
      </c>
      <c r="BT636" s="104">
        <v>247</v>
      </c>
      <c r="BU636" s="103">
        <f>IFERROR(BT636/BT643,"-")</f>
        <v>0.61750000000000005</v>
      </c>
      <c r="BV636" s="105">
        <f t="shared" si="565"/>
        <v>65305.101214574897</v>
      </c>
      <c r="BW636" s="106">
        <f t="shared" si="610"/>
        <v>0.60391198044009775</v>
      </c>
      <c r="BX636" s="316"/>
      <c r="BY636" s="99">
        <v>4</v>
      </c>
      <c r="BZ636" s="121" t="s">
        <v>333</v>
      </c>
      <c r="CA636" s="101" t="s">
        <v>565</v>
      </c>
      <c r="CB636" s="102">
        <v>161367816</v>
      </c>
      <c r="CC636" s="104">
        <v>5060</v>
      </c>
      <c r="CD636" s="103">
        <f>IFERROR(CC636/CC643,"-")</f>
        <v>0.51659009698825931</v>
      </c>
      <c r="CE636" s="105">
        <f t="shared" si="566"/>
        <v>31890.872727272726</v>
      </c>
      <c r="CF636" s="106">
        <f t="shared" si="611"/>
        <v>0.48771084337349396</v>
      </c>
    </row>
    <row r="637" spans="2:84" ht="13.5" customHeight="1">
      <c r="B637" s="319"/>
      <c r="C637" s="329"/>
      <c r="D637" s="316"/>
      <c r="E637" s="99">
        <v>5</v>
      </c>
      <c r="F637" s="121" t="s">
        <v>302</v>
      </c>
      <c r="G637" s="101" t="s">
        <v>303</v>
      </c>
      <c r="H637" s="102">
        <v>150887958</v>
      </c>
      <c r="I637" s="104">
        <v>3042</v>
      </c>
      <c r="J637" s="103">
        <f>IFERROR(I637/I643,"-")</f>
        <v>0.48509009727316216</v>
      </c>
      <c r="K637" s="105">
        <f t="shared" si="558"/>
        <v>49601.564102564102</v>
      </c>
      <c r="L637" s="106">
        <f t="shared" si="603"/>
        <v>0.44656488549618323</v>
      </c>
      <c r="M637" s="316"/>
      <c r="N637" s="99">
        <v>5</v>
      </c>
      <c r="O637" s="121" t="s">
        <v>292</v>
      </c>
      <c r="P637" s="101" t="s">
        <v>293</v>
      </c>
      <c r="Q637" s="102">
        <v>49871120</v>
      </c>
      <c r="R637" s="104">
        <v>443</v>
      </c>
      <c r="S637" s="103">
        <f>IFERROR(R637/R643,"-")</f>
        <v>0.58443271767810023</v>
      </c>
      <c r="T637" s="105">
        <f t="shared" si="559"/>
        <v>112575.89164785553</v>
      </c>
      <c r="U637" s="106">
        <f t="shared" si="604"/>
        <v>0.57984293193717273</v>
      </c>
      <c r="V637" s="316"/>
      <c r="W637" s="99">
        <v>5</v>
      </c>
      <c r="X637" s="121" t="s">
        <v>292</v>
      </c>
      <c r="Y637" s="101" t="s">
        <v>293</v>
      </c>
      <c r="Z637" s="102">
        <v>41811610</v>
      </c>
      <c r="AA637" s="104">
        <v>245</v>
      </c>
      <c r="AB637" s="103">
        <f>IFERROR(AA637/AA643,"-")</f>
        <v>0.62820512820512819</v>
      </c>
      <c r="AC637" s="105">
        <f t="shared" si="560"/>
        <v>170659.63265306121</v>
      </c>
      <c r="AD637" s="106">
        <f t="shared" si="605"/>
        <v>0.625</v>
      </c>
      <c r="AE637" s="316"/>
      <c r="AF637" s="99">
        <v>5</v>
      </c>
      <c r="AG637" s="121" t="s">
        <v>333</v>
      </c>
      <c r="AH637" s="101" t="s">
        <v>565</v>
      </c>
      <c r="AI637" s="102">
        <v>10271786</v>
      </c>
      <c r="AJ637" s="104">
        <v>332</v>
      </c>
      <c r="AK637" s="103">
        <f>IFERROR(AJ637/AJ643,"-")</f>
        <v>0.55149501661129563</v>
      </c>
      <c r="AL637" s="105">
        <f t="shared" si="561"/>
        <v>30939.114457831325</v>
      </c>
      <c r="AM637" s="106">
        <f t="shared" si="606"/>
        <v>0.54695222405271826</v>
      </c>
      <c r="AN637" s="316"/>
      <c r="AO637" s="99">
        <v>5</v>
      </c>
      <c r="AP637" s="121" t="s">
        <v>300</v>
      </c>
      <c r="AQ637" s="101" t="s">
        <v>301</v>
      </c>
      <c r="AR637" s="102">
        <v>18639619</v>
      </c>
      <c r="AS637" s="104">
        <v>262</v>
      </c>
      <c r="AT637" s="103">
        <f>IFERROR(AS637/AS643,"-")</f>
        <v>0.55744680851063833</v>
      </c>
      <c r="AU637" s="105">
        <f t="shared" si="562"/>
        <v>71143.583969465646</v>
      </c>
      <c r="AV637" s="106">
        <f t="shared" si="607"/>
        <v>0.54926624737945495</v>
      </c>
      <c r="AW637" s="316"/>
      <c r="AX637" s="99">
        <v>5</v>
      </c>
      <c r="AY637" s="121" t="s">
        <v>300</v>
      </c>
      <c r="AZ637" s="101" t="s">
        <v>301</v>
      </c>
      <c r="BA637" s="102">
        <v>13106299</v>
      </c>
      <c r="BB637" s="104">
        <v>214</v>
      </c>
      <c r="BC637" s="103">
        <f>IFERROR(BB637/BB643,"-")</f>
        <v>0.53101736972704716</v>
      </c>
      <c r="BD637" s="105">
        <f t="shared" si="563"/>
        <v>61244.38785046729</v>
      </c>
      <c r="BE637" s="106">
        <f t="shared" si="608"/>
        <v>0.52195121951219514</v>
      </c>
      <c r="BF637" s="316"/>
      <c r="BG637" s="99">
        <v>5</v>
      </c>
      <c r="BH637" s="121" t="s">
        <v>300</v>
      </c>
      <c r="BI637" s="101" t="s">
        <v>301</v>
      </c>
      <c r="BJ637" s="102">
        <v>15432845</v>
      </c>
      <c r="BK637" s="104">
        <v>266</v>
      </c>
      <c r="BL637" s="103">
        <f>IFERROR(BK637/BK643,"-")</f>
        <v>0.53093812375249505</v>
      </c>
      <c r="BM637" s="105">
        <f t="shared" si="564"/>
        <v>58018.214285714283</v>
      </c>
      <c r="BN637" s="106">
        <f t="shared" si="609"/>
        <v>0.52777777777777779</v>
      </c>
      <c r="BO637" s="316"/>
      <c r="BP637" s="99">
        <v>5</v>
      </c>
      <c r="BQ637" s="121" t="s">
        <v>454</v>
      </c>
      <c r="BR637" s="101" t="s">
        <v>455</v>
      </c>
      <c r="BS637" s="102">
        <v>17193756</v>
      </c>
      <c r="BT637" s="104">
        <v>235</v>
      </c>
      <c r="BU637" s="103">
        <f>IFERROR(BT637/BT643,"-")</f>
        <v>0.58750000000000002</v>
      </c>
      <c r="BV637" s="105">
        <f t="shared" si="565"/>
        <v>73164.919148936169</v>
      </c>
      <c r="BW637" s="106">
        <f t="shared" si="610"/>
        <v>0.57457212713936434</v>
      </c>
      <c r="BX637" s="316"/>
      <c r="BY637" s="99">
        <v>5</v>
      </c>
      <c r="BZ637" s="121" t="s">
        <v>292</v>
      </c>
      <c r="CA637" s="101" t="s">
        <v>293</v>
      </c>
      <c r="CB637" s="102">
        <v>654365116</v>
      </c>
      <c r="CC637" s="104">
        <v>4824</v>
      </c>
      <c r="CD637" s="103">
        <f>IFERROR(CC637/CC643,"-")</f>
        <v>0.49249617151607961</v>
      </c>
      <c r="CE637" s="105">
        <f t="shared" si="566"/>
        <v>135647.82669983417</v>
      </c>
      <c r="CF637" s="106">
        <f t="shared" si="611"/>
        <v>0.46496385542168672</v>
      </c>
    </row>
    <row r="638" spans="2:84" ht="13.5" customHeight="1">
      <c r="B638" s="319"/>
      <c r="C638" s="329"/>
      <c r="D638" s="316"/>
      <c r="E638" s="99">
        <v>6</v>
      </c>
      <c r="F638" s="100" t="s">
        <v>387</v>
      </c>
      <c r="G638" s="101" t="s">
        <v>388</v>
      </c>
      <c r="H638" s="102">
        <v>13547525</v>
      </c>
      <c r="I638" s="104">
        <v>2987</v>
      </c>
      <c r="J638" s="103">
        <f>IFERROR(I638/I643,"-")</f>
        <v>0.4763195662573752</v>
      </c>
      <c r="K638" s="105">
        <f t="shared" si="558"/>
        <v>4535.4954804151321</v>
      </c>
      <c r="L638" s="106">
        <f t="shared" si="603"/>
        <v>0.43849089841456251</v>
      </c>
      <c r="M638" s="316"/>
      <c r="N638" s="99">
        <v>6</v>
      </c>
      <c r="O638" s="100" t="s">
        <v>312</v>
      </c>
      <c r="P638" s="101" t="s">
        <v>313</v>
      </c>
      <c r="Q638" s="102">
        <v>20870159</v>
      </c>
      <c r="R638" s="104">
        <v>413</v>
      </c>
      <c r="S638" s="103">
        <f>IFERROR(R638/R643,"-")</f>
        <v>0.54485488126649073</v>
      </c>
      <c r="T638" s="105">
        <f t="shared" si="559"/>
        <v>50533.072639225182</v>
      </c>
      <c r="U638" s="106">
        <f t="shared" si="604"/>
        <v>0.54057591623036649</v>
      </c>
      <c r="V638" s="316"/>
      <c r="W638" s="99">
        <v>6</v>
      </c>
      <c r="X638" s="100" t="s">
        <v>312</v>
      </c>
      <c r="Y638" s="101" t="s">
        <v>313</v>
      </c>
      <c r="Z638" s="102">
        <v>11078115</v>
      </c>
      <c r="AA638" s="104">
        <v>222</v>
      </c>
      <c r="AB638" s="103">
        <f>IFERROR(AA638/AA643,"-")</f>
        <v>0.56923076923076921</v>
      </c>
      <c r="AC638" s="105">
        <f t="shared" si="560"/>
        <v>49901.41891891892</v>
      </c>
      <c r="AD638" s="106">
        <f t="shared" si="605"/>
        <v>0.56632653061224492</v>
      </c>
      <c r="AE638" s="316"/>
      <c r="AF638" s="99">
        <v>6</v>
      </c>
      <c r="AG638" s="100" t="s">
        <v>312</v>
      </c>
      <c r="AH638" s="101" t="s">
        <v>313</v>
      </c>
      <c r="AI638" s="102">
        <v>14844163</v>
      </c>
      <c r="AJ638" s="104">
        <v>270</v>
      </c>
      <c r="AK638" s="103">
        <f>IFERROR(AJ638/AJ643,"-")</f>
        <v>0.44850498338870431</v>
      </c>
      <c r="AL638" s="105">
        <f t="shared" si="561"/>
        <v>54978.381481481483</v>
      </c>
      <c r="AM638" s="106">
        <f t="shared" si="606"/>
        <v>0.44481054365733114</v>
      </c>
      <c r="AN638" s="316"/>
      <c r="AO638" s="99">
        <v>6</v>
      </c>
      <c r="AP638" s="100" t="s">
        <v>312</v>
      </c>
      <c r="AQ638" s="101" t="s">
        <v>313</v>
      </c>
      <c r="AR638" s="102">
        <v>13617916</v>
      </c>
      <c r="AS638" s="104">
        <v>236</v>
      </c>
      <c r="AT638" s="103">
        <f>IFERROR(AS638/AS643,"-")</f>
        <v>0.50212765957446803</v>
      </c>
      <c r="AU638" s="105">
        <f t="shared" si="562"/>
        <v>57703.033898305082</v>
      </c>
      <c r="AV638" s="106">
        <f t="shared" si="607"/>
        <v>0.4947589098532495</v>
      </c>
      <c r="AW638" s="316"/>
      <c r="AX638" s="99">
        <v>6</v>
      </c>
      <c r="AY638" s="100" t="s">
        <v>312</v>
      </c>
      <c r="AZ638" s="101" t="s">
        <v>313</v>
      </c>
      <c r="BA638" s="102">
        <v>17130637</v>
      </c>
      <c r="BB638" s="104">
        <v>184</v>
      </c>
      <c r="BC638" s="103">
        <f>IFERROR(BB638/BB643,"-")</f>
        <v>0.45657568238213397</v>
      </c>
      <c r="BD638" s="105">
        <f t="shared" si="563"/>
        <v>93101.288043478256</v>
      </c>
      <c r="BE638" s="106">
        <f t="shared" si="608"/>
        <v>0.44878048780487806</v>
      </c>
      <c r="BF638" s="316"/>
      <c r="BG638" s="99">
        <v>6</v>
      </c>
      <c r="BH638" s="100" t="s">
        <v>428</v>
      </c>
      <c r="BI638" s="101" t="s">
        <v>429</v>
      </c>
      <c r="BJ638" s="102">
        <v>7121718</v>
      </c>
      <c r="BK638" s="104">
        <v>255</v>
      </c>
      <c r="BL638" s="103">
        <f>IFERROR(BK638/BK643,"-")</f>
        <v>0.50898203592814373</v>
      </c>
      <c r="BM638" s="105">
        <f t="shared" si="564"/>
        <v>27928.305882352943</v>
      </c>
      <c r="BN638" s="106">
        <f t="shared" si="609"/>
        <v>0.50595238095238093</v>
      </c>
      <c r="BO638" s="316"/>
      <c r="BP638" s="99">
        <v>6</v>
      </c>
      <c r="BQ638" s="100" t="s">
        <v>428</v>
      </c>
      <c r="BR638" s="101" t="s">
        <v>429</v>
      </c>
      <c r="BS638" s="102">
        <v>7654755</v>
      </c>
      <c r="BT638" s="104">
        <v>232</v>
      </c>
      <c r="BU638" s="103">
        <f>IFERROR(BT638/BT643,"-")</f>
        <v>0.57999999999999996</v>
      </c>
      <c r="BV638" s="105">
        <f t="shared" si="565"/>
        <v>32994.633620689652</v>
      </c>
      <c r="BW638" s="106">
        <f t="shared" si="610"/>
        <v>0.56723716381418088</v>
      </c>
      <c r="BX638" s="316"/>
      <c r="BY638" s="99">
        <v>6</v>
      </c>
      <c r="BZ638" s="100" t="s">
        <v>306</v>
      </c>
      <c r="CA638" s="101" t="s">
        <v>307</v>
      </c>
      <c r="CB638" s="102">
        <v>159339236</v>
      </c>
      <c r="CC638" s="104">
        <v>4495</v>
      </c>
      <c r="CD638" s="103">
        <f>IFERROR(CC638/CC643,"-")</f>
        <v>0.45890760592138846</v>
      </c>
      <c r="CE638" s="105">
        <f t="shared" si="566"/>
        <v>35448.105895439374</v>
      </c>
      <c r="CF638" s="106">
        <f t="shared" si="611"/>
        <v>0.43325301204819278</v>
      </c>
    </row>
    <row r="639" spans="2:84" ht="13.5" customHeight="1">
      <c r="B639" s="319"/>
      <c r="C639" s="329"/>
      <c r="D639" s="316"/>
      <c r="E639" s="99">
        <v>7</v>
      </c>
      <c r="F639" s="121" t="s">
        <v>333</v>
      </c>
      <c r="G639" s="101" t="s">
        <v>565</v>
      </c>
      <c r="H639" s="102">
        <v>57878386</v>
      </c>
      <c r="I639" s="104">
        <v>2892</v>
      </c>
      <c r="J639" s="103">
        <f>IFERROR(I639/I643,"-")</f>
        <v>0.46117046723010685</v>
      </c>
      <c r="K639" s="105">
        <f t="shared" si="558"/>
        <v>20013.273167358231</v>
      </c>
      <c r="L639" s="106">
        <f t="shared" si="603"/>
        <v>0.42454492072812683</v>
      </c>
      <c r="M639" s="316"/>
      <c r="N639" s="99">
        <v>7</v>
      </c>
      <c r="O639" s="121" t="s">
        <v>302</v>
      </c>
      <c r="P639" s="101" t="s">
        <v>303</v>
      </c>
      <c r="Q639" s="102">
        <v>20025094</v>
      </c>
      <c r="R639" s="104">
        <v>397</v>
      </c>
      <c r="S639" s="103">
        <f>IFERROR(R639/R643,"-")</f>
        <v>0.5237467018469657</v>
      </c>
      <c r="T639" s="105">
        <f t="shared" si="559"/>
        <v>50441.042821158691</v>
      </c>
      <c r="U639" s="106">
        <f t="shared" si="604"/>
        <v>0.51963350785340312</v>
      </c>
      <c r="V639" s="316"/>
      <c r="W639" s="99">
        <v>7</v>
      </c>
      <c r="X639" s="121" t="s">
        <v>365</v>
      </c>
      <c r="Y639" s="101" t="s">
        <v>366</v>
      </c>
      <c r="Z639" s="102">
        <v>4439378</v>
      </c>
      <c r="AA639" s="104">
        <v>217</v>
      </c>
      <c r="AB639" s="103">
        <f>IFERROR(AA639/AA643,"-")</f>
        <v>0.55641025641025643</v>
      </c>
      <c r="AC639" s="105">
        <f t="shared" si="560"/>
        <v>20457.963133640555</v>
      </c>
      <c r="AD639" s="106">
        <f t="shared" si="605"/>
        <v>0.5535714285714286</v>
      </c>
      <c r="AE639" s="316"/>
      <c r="AF639" s="99">
        <v>7</v>
      </c>
      <c r="AG639" s="121" t="s">
        <v>306</v>
      </c>
      <c r="AH639" s="101" t="s">
        <v>307</v>
      </c>
      <c r="AI639" s="102">
        <v>7884178</v>
      </c>
      <c r="AJ639" s="104">
        <v>258</v>
      </c>
      <c r="AK639" s="103">
        <f>IFERROR(AJ639/AJ643,"-")</f>
        <v>0.42857142857142855</v>
      </c>
      <c r="AL639" s="105">
        <f t="shared" si="561"/>
        <v>30558.82945736434</v>
      </c>
      <c r="AM639" s="106">
        <f t="shared" si="606"/>
        <v>0.42504118616144976</v>
      </c>
      <c r="AN639" s="316"/>
      <c r="AO639" s="99">
        <v>7</v>
      </c>
      <c r="AP639" s="121" t="s">
        <v>454</v>
      </c>
      <c r="AQ639" s="101" t="s">
        <v>455</v>
      </c>
      <c r="AR639" s="102">
        <v>7142211</v>
      </c>
      <c r="AS639" s="104">
        <v>209</v>
      </c>
      <c r="AT639" s="103">
        <f>IFERROR(AS639/AS643,"-")</f>
        <v>0.44468085106382976</v>
      </c>
      <c r="AU639" s="105">
        <f t="shared" si="562"/>
        <v>34173.258373205739</v>
      </c>
      <c r="AV639" s="106">
        <f t="shared" si="607"/>
        <v>0.43815513626834379</v>
      </c>
      <c r="AW639" s="316"/>
      <c r="AX639" s="99">
        <v>7</v>
      </c>
      <c r="AY639" s="121" t="s">
        <v>338</v>
      </c>
      <c r="AZ639" s="101" t="s">
        <v>339</v>
      </c>
      <c r="BA639" s="102">
        <v>13501604</v>
      </c>
      <c r="BB639" s="104">
        <v>183</v>
      </c>
      <c r="BC639" s="103">
        <f>IFERROR(BB639/BB643,"-")</f>
        <v>0.45409429280397023</v>
      </c>
      <c r="BD639" s="105">
        <f t="shared" si="563"/>
        <v>73779.256830601094</v>
      </c>
      <c r="BE639" s="106">
        <f t="shared" si="608"/>
        <v>0.44634146341463415</v>
      </c>
      <c r="BF639" s="316"/>
      <c r="BG639" s="99">
        <v>7</v>
      </c>
      <c r="BH639" s="121" t="s">
        <v>454</v>
      </c>
      <c r="BI639" s="101" t="s">
        <v>455</v>
      </c>
      <c r="BJ639" s="102">
        <v>16975678</v>
      </c>
      <c r="BK639" s="104">
        <v>253</v>
      </c>
      <c r="BL639" s="103">
        <f>IFERROR(BK639/BK643,"-")</f>
        <v>0.50499001996007986</v>
      </c>
      <c r="BM639" s="105">
        <f t="shared" si="564"/>
        <v>67097.541501976288</v>
      </c>
      <c r="BN639" s="106">
        <f t="shared" si="609"/>
        <v>0.50198412698412698</v>
      </c>
      <c r="BO639" s="316"/>
      <c r="BP639" s="99">
        <v>7</v>
      </c>
      <c r="BQ639" s="121" t="s">
        <v>338</v>
      </c>
      <c r="BR639" s="101" t="s">
        <v>339</v>
      </c>
      <c r="BS639" s="102">
        <v>19076766</v>
      </c>
      <c r="BT639" s="104">
        <v>189</v>
      </c>
      <c r="BU639" s="103">
        <f>IFERROR(BT639/BT643,"-")</f>
        <v>0.47249999999999998</v>
      </c>
      <c r="BV639" s="105">
        <f t="shared" si="565"/>
        <v>100935.26984126984</v>
      </c>
      <c r="BW639" s="106">
        <f t="shared" si="610"/>
        <v>0.46210268948655259</v>
      </c>
      <c r="BX639" s="316"/>
      <c r="BY639" s="99">
        <v>7</v>
      </c>
      <c r="BZ639" s="121" t="s">
        <v>302</v>
      </c>
      <c r="CA639" s="101" t="s">
        <v>303</v>
      </c>
      <c r="CB639" s="102">
        <v>203099443</v>
      </c>
      <c r="CC639" s="104">
        <v>4295</v>
      </c>
      <c r="CD639" s="103">
        <f>IFERROR(CC639/CC643,"-")</f>
        <v>0.4384890250127616</v>
      </c>
      <c r="CE639" s="105">
        <f t="shared" si="566"/>
        <v>47287.413969732246</v>
      </c>
      <c r="CF639" s="106">
        <f t="shared" si="611"/>
        <v>0.41397590361445785</v>
      </c>
    </row>
    <row r="640" spans="2:84" ht="13.5" customHeight="1">
      <c r="B640" s="319"/>
      <c r="C640" s="329"/>
      <c r="D640" s="316"/>
      <c r="E640" s="99">
        <v>8</v>
      </c>
      <c r="F640" s="100" t="s">
        <v>381</v>
      </c>
      <c r="G640" s="101" t="s">
        <v>382</v>
      </c>
      <c r="H640" s="102">
        <v>47728035</v>
      </c>
      <c r="I640" s="104">
        <v>2718</v>
      </c>
      <c r="J640" s="103">
        <f>IFERROR(I640/I643,"-")</f>
        <v>0.43342369638016265</v>
      </c>
      <c r="K640" s="105">
        <f t="shared" si="558"/>
        <v>17559.98344370861</v>
      </c>
      <c r="L640" s="106">
        <f t="shared" si="603"/>
        <v>0.39900176159718143</v>
      </c>
      <c r="M640" s="316"/>
      <c r="N640" s="99">
        <v>8</v>
      </c>
      <c r="O640" s="100" t="s">
        <v>381</v>
      </c>
      <c r="P640" s="101" t="s">
        <v>382</v>
      </c>
      <c r="Q640" s="102">
        <v>7576397</v>
      </c>
      <c r="R640" s="104">
        <v>392</v>
      </c>
      <c r="S640" s="103">
        <f>IFERROR(R640/R643,"-")</f>
        <v>0.51715039577836408</v>
      </c>
      <c r="T640" s="105">
        <f t="shared" si="559"/>
        <v>19327.543367346938</v>
      </c>
      <c r="U640" s="106">
        <f t="shared" si="604"/>
        <v>0.51308900523560208</v>
      </c>
      <c r="V640" s="316"/>
      <c r="W640" s="99">
        <v>8</v>
      </c>
      <c r="X640" s="100" t="s">
        <v>381</v>
      </c>
      <c r="Y640" s="101" t="s">
        <v>382</v>
      </c>
      <c r="Z640" s="102">
        <v>4456035</v>
      </c>
      <c r="AA640" s="104">
        <v>215</v>
      </c>
      <c r="AB640" s="103">
        <f>IFERROR(AA640/AA643,"-")</f>
        <v>0.55128205128205132</v>
      </c>
      <c r="AC640" s="105">
        <f t="shared" si="560"/>
        <v>20725.744186046511</v>
      </c>
      <c r="AD640" s="106">
        <f t="shared" si="605"/>
        <v>0.54846938775510201</v>
      </c>
      <c r="AE640" s="316"/>
      <c r="AF640" s="99">
        <v>8</v>
      </c>
      <c r="AG640" s="100" t="s">
        <v>454</v>
      </c>
      <c r="AH640" s="101" t="s">
        <v>455</v>
      </c>
      <c r="AI640" s="102">
        <v>7210172</v>
      </c>
      <c r="AJ640" s="104">
        <v>239</v>
      </c>
      <c r="AK640" s="103">
        <f>IFERROR(AJ640/AJ643,"-")</f>
        <v>0.39700996677740863</v>
      </c>
      <c r="AL640" s="105">
        <f t="shared" si="561"/>
        <v>30168.083682008368</v>
      </c>
      <c r="AM640" s="106">
        <f t="shared" si="606"/>
        <v>0.39373970345963755</v>
      </c>
      <c r="AN640" s="316"/>
      <c r="AO640" s="99">
        <v>8</v>
      </c>
      <c r="AP640" s="100" t="s">
        <v>428</v>
      </c>
      <c r="AQ640" s="101" t="s">
        <v>429</v>
      </c>
      <c r="AR640" s="102">
        <v>7587020</v>
      </c>
      <c r="AS640" s="104">
        <v>198</v>
      </c>
      <c r="AT640" s="103">
        <f>IFERROR(AS640/AS643,"-")</f>
        <v>0.42127659574468085</v>
      </c>
      <c r="AU640" s="105">
        <f t="shared" si="562"/>
        <v>38318.282828282827</v>
      </c>
      <c r="AV640" s="106">
        <f t="shared" si="607"/>
        <v>0.41509433962264153</v>
      </c>
      <c r="AW640" s="316"/>
      <c r="AX640" s="99">
        <v>8</v>
      </c>
      <c r="AY640" s="100" t="s">
        <v>454</v>
      </c>
      <c r="AZ640" s="101" t="s">
        <v>455</v>
      </c>
      <c r="BA640" s="102">
        <v>3637582</v>
      </c>
      <c r="BB640" s="104">
        <v>180</v>
      </c>
      <c r="BC640" s="103">
        <f>IFERROR(BB640/BB643,"-")</f>
        <v>0.4466501240694789</v>
      </c>
      <c r="BD640" s="105">
        <f t="shared" si="563"/>
        <v>20208.788888888888</v>
      </c>
      <c r="BE640" s="106">
        <f t="shared" si="608"/>
        <v>0.43902439024390244</v>
      </c>
      <c r="BF640" s="316"/>
      <c r="BG640" s="99">
        <v>8</v>
      </c>
      <c r="BH640" s="100" t="s">
        <v>338</v>
      </c>
      <c r="BI640" s="101" t="s">
        <v>339</v>
      </c>
      <c r="BJ640" s="102">
        <v>21410444</v>
      </c>
      <c r="BK640" s="104">
        <v>235</v>
      </c>
      <c r="BL640" s="103">
        <f>IFERROR(BK640/BK643,"-")</f>
        <v>0.46906187624750501</v>
      </c>
      <c r="BM640" s="105">
        <f t="shared" si="564"/>
        <v>91108.272340425538</v>
      </c>
      <c r="BN640" s="106">
        <f t="shared" si="609"/>
        <v>0.46626984126984128</v>
      </c>
      <c r="BO640" s="316"/>
      <c r="BP640" s="99">
        <v>8</v>
      </c>
      <c r="BQ640" s="100" t="s">
        <v>369</v>
      </c>
      <c r="BR640" s="101" t="s">
        <v>370</v>
      </c>
      <c r="BS640" s="102">
        <v>17347396</v>
      </c>
      <c r="BT640" s="104">
        <v>183</v>
      </c>
      <c r="BU640" s="103">
        <f>IFERROR(BT640/BT643,"-")</f>
        <v>0.45750000000000002</v>
      </c>
      <c r="BV640" s="105">
        <f t="shared" si="565"/>
        <v>94794.513661202189</v>
      </c>
      <c r="BW640" s="106">
        <f t="shared" si="610"/>
        <v>0.44743276283618583</v>
      </c>
      <c r="BX640" s="316"/>
      <c r="BY640" s="99">
        <v>8</v>
      </c>
      <c r="BZ640" s="100" t="s">
        <v>381</v>
      </c>
      <c r="CA640" s="101" t="s">
        <v>382</v>
      </c>
      <c r="CB640" s="102">
        <v>78759109</v>
      </c>
      <c r="CC640" s="104">
        <v>4203</v>
      </c>
      <c r="CD640" s="103">
        <f>IFERROR(CC640/CC643,"-")</f>
        <v>0.42909647779479326</v>
      </c>
      <c r="CE640" s="105">
        <f t="shared" si="566"/>
        <v>18738.783963835354</v>
      </c>
      <c r="CF640" s="106">
        <f t="shared" si="611"/>
        <v>0.40510843373493977</v>
      </c>
    </row>
    <row r="641" spans="2:84" ht="13.5" customHeight="1">
      <c r="B641" s="319"/>
      <c r="C641" s="329"/>
      <c r="D641" s="316"/>
      <c r="E641" s="99">
        <v>9</v>
      </c>
      <c r="F641" s="100" t="s">
        <v>292</v>
      </c>
      <c r="G641" s="101" t="s">
        <v>293</v>
      </c>
      <c r="H641" s="102">
        <v>285551188</v>
      </c>
      <c r="I641" s="104">
        <v>2643</v>
      </c>
      <c r="J641" s="103">
        <f>IFERROR(I641/I643,"-")</f>
        <v>0.421463881358635</v>
      </c>
      <c r="K641" s="105">
        <f t="shared" si="558"/>
        <v>108040.55542943625</v>
      </c>
      <c r="L641" s="106">
        <f t="shared" si="603"/>
        <v>0.38799177921315325</v>
      </c>
      <c r="M641" s="316"/>
      <c r="N641" s="99">
        <v>9</v>
      </c>
      <c r="O641" s="100" t="s">
        <v>316</v>
      </c>
      <c r="P641" s="101" t="s">
        <v>317</v>
      </c>
      <c r="Q641" s="102">
        <v>31779527</v>
      </c>
      <c r="R641" s="104">
        <v>385</v>
      </c>
      <c r="S641" s="103">
        <f>IFERROR(R641/R643,"-")</f>
        <v>0.5079155672823219</v>
      </c>
      <c r="T641" s="105">
        <f t="shared" si="559"/>
        <v>82544.225974025976</v>
      </c>
      <c r="U641" s="106">
        <f t="shared" si="604"/>
        <v>0.50392670157068065</v>
      </c>
      <c r="V641" s="316"/>
      <c r="W641" s="99">
        <v>9</v>
      </c>
      <c r="X641" s="100" t="s">
        <v>316</v>
      </c>
      <c r="Y641" s="101" t="s">
        <v>317</v>
      </c>
      <c r="Z641" s="102">
        <v>18485363</v>
      </c>
      <c r="AA641" s="104">
        <v>211</v>
      </c>
      <c r="AB641" s="103">
        <f>IFERROR(AA641/AA643,"-")</f>
        <v>0.54102564102564099</v>
      </c>
      <c r="AC641" s="105">
        <f t="shared" si="560"/>
        <v>87608.355450236966</v>
      </c>
      <c r="AD641" s="106">
        <f t="shared" si="605"/>
        <v>0.53826530612244894</v>
      </c>
      <c r="AE641" s="316"/>
      <c r="AF641" s="99">
        <v>9</v>
      </c>
      <c r="AG641" s="100" t="s">
        <v>381</v>
      </c>
      <c r="AH641" s="101" t="s">
        <v>382</v>
      </c>
      <c r="AI641" s="102">
        <v>4297815</v>
      </c>
      <c r="AJ641" s="104">
        <v>237</v>
      </c>
      <c r="AK641" s="103">
        <f>IFERROR(AJ641/AJ643,"-")</f>
        <v>0.39368770764119604</v>
      </c>
      <c r="AL641" s="105">
        <f t="shared" si="561"/>
        <v>18134.240506329115</v>
      </c>
      <c r="AM641" s="106">
        <f t="shared" si="606"/>
        <v>0.39044481054365732</v>
      </c>
      <c r="AN641" s="316"/>
      <c r="AO641" s="99">
        <v>9</v>
      </c>
      <c r="AP641" s="100" t="s">
        <v>322</v>
      </c>
      <c r="AQ641" s="101" t="s">
        <v>323</v>
      </c>
      <c r="AR641" s="102">
        <v>37661260</v>
      </c>
      <c r="AS641" s="104">
        <v>194</v>
      </c>
      <c r="AT641" s="103">
        <f>IFERROR(AS641/AS643,"-")</f>
        <v>0.4127659574468085</v>
      </c>
      <c r="AU641" s="105">
        <f t="shared" si="562"/>
        <v>194130.20618556702</v>
      </c>
      <c r="AV641" s="106">
        <f t="shared" si="607"/>
        <v>0.40670859538784065</v>
      </c>
      <c r="AW641" s="316"/>
      <c r="AX641" s="99">
        <v>9</v>
      </c>
      <c r="AY641" s="100" t="s">
        <v>428</v>
      </c>
      <c r="AZ641" s="101" t="s">
        <v>429</v>
      </c>
      <c r="BA641" s="102">
        <v>2872240</v>
      </c>
      <c r="BB641" s="104">
        <v>167</v>
      </c>
      <c r="BC641" s="103">
        <f>IFERROR(BB641/BB643,"-")</f>
        <v>0.4143920595533499</v>
      </c>
      <c r="BD641" s="105">
        <f t="shared" si="563"/>
        <v>17199.041916167665</v>
      </c>
      <c r="BE641" s="106">
        <f t="shared" si="608"/>
        <v>0.40731707317073168</v>
      </c>
      <c r="BF641" s="316"/>
      <c r="BG641" s="99">
        <v>9</v>
      </c>
      <c r="BH641" s="100" t="s">
        <v>312</v>
      </c>
      <c r="BI641" s="101" t="s">
        <v>313</v>
      </c>
      <c r="BJ641" s="102">
        <v>42474193</v>
      </c>
      <c r="BK641" s="104">
        <v>225</v>
      </c>
      <c r="BL641" s="103">
        <f>IFERROR(BK641/BK643,"-")</f>
        <v>0.44910179640718562</v>
      </c>
      <c r="BM641" s="105">
        <f t="shared" si="564"/>
        <v>188774.19111111111</v>
      </c>
      <c r="BN641" s="106">
        <f t="shared" si="609"/>
        <v>0.44642857142857145</v>
      </c>
      <c r="BO641" s="316"/>
      <c r="BP641" s="99">
        <v>9</v>
      </c>
      <c r="BQ641" s="100" t="s">
        <v>353</v>
      </c>
      <c r="BR641" s="101" t="s">
        <v>354</v>
      </c>
      <c r="BS641" s="102">
        <v>10731908</v>
      </c>
      <c r="BT641" s="104">
        <v>175</v>
      </c>
      <c r="BU641" s="103">
        <f>IFERROR(BT641/BT643,"-")</f>
        <v>0.4375</v>
      </c>
      <c r="BV641" s="105">
        <f t="shared" si="565"/>
        <v>61325.188571428575</v>
      </c>
      <c r="BW641" s="106">
        <f t="shared" si="610"/>
        <v>0.42787286063569679</v>
      </c>
      <c r="BX641" s="316"/>
      <c r="BY641" s="99">
        <v>9</v>
      </c>
      <c r="BZ641" s="100" t="s">
        <v>387</v>
      </c>
      <c r="CA641" s="101" t="s">
        <v>388</v>
      </c>
      <c r="CB641" s="102">
        <v>17850355</v>
      </c>
      <c r="CC641" s="104">
        <v>4028</v>
      </c>
      <c r="CD641" s="103">
        <f>IFERROR(CC641/CC643,"-")</f>
        <v>0.41123021949974475</v>
      </c>
      <c r="CE641" s="105">
        <f t="shared" si="566"/>
        <v>4431.567775571003</v>
      </c>
      <c r="CF641" s="106">
        <f t="shared" si="611"/>
        <v>0.38824096385542167</v>
      </c>
    </row>
    <row r="642" spans="2:84" ht="13.5" customHeight="1">
      <c r="B642" s="319"/>
      <c r="C642" s="329"/>
      <c r="D642" s="316"/>
      <c r="E642" s="107">
        <v>10</v>
      </c>
      <c r="F642" s="108" t="s">
        <v>312</v>
      </c>
      <c r="G642" s="109" t="s">
        <v>313</v>
      </c>
      <c r="H642" s="110">
        <v>82794201</v>
      </c>
      <c r="I642" s="112">
        <v>2233</v>
      </c>
      <c r="J642" s="111">
        <f>IFERROR(I642/I643,"-")</f>
        <v>0.35608355924095042</v>
      </c>
      <c r="K642" s="113">
        <f t="shared" si="558"/>
        <v>37077.564263322885</v>
      </c>
      <c r="L642" s="114">
        <f t="shared" si="603"/>
        <v>0.32780387551379919</v>
      </c>
      <c r="M642" s="316"/>
      <c r="N642" s="107">
        <v>10</v>
      </c>
      <c r="O642" s="108" t="s">
        <v>387</v>
      </c>
      <c r="P642" s="109" t="s">
        <v>388</v>
      </c>
      <c r="Q642" s="110">
        <v>1756683</v>
      </c>
      <c r="R642" s="112">
        <v>381</v>
      </c>
      <c r="S642" s="111">
        <f>IFERROR(R642/R643,"-")</f>
        <v>0.50263852242744067</v>
      </c>
      <c r="T642" s="113">
        <f t="shared" si="559"/>
        <v>4610.7165354330709</v>
      </c>
      <c r="U642" s="114">
        <f t="shared" si="604"/>
        <v>0.4986910994764398</v>
      </c>
      <c r="V642" s="316"/>
      <c r="W642" s="107">
        <v>10</v>
      </c>
      <c r="X642" s="108" t="s">
        <v>308</v>
      </c>
      <c r="Y642" s="109" t="s">
        <v>309</v>
      </c>
      <c r="Z642" s="110">
        <v>17552466</v>
      </c>
      <c r="AA642" s="112">
        <v>210</v>
      </c>
      <c r="AB642" s="111">
        <f>IFERROR(AA642/AA643,"-")</f>
        <v>0.53846153846153844</v>
      </c>
      <c r="AC642" s="113">
        <f t="shared" si="560"/>
        <v>83583.171428571426</v>
      </c>
      <c r="AD642" s="114">
        <f t="shared" si="605"/>
        <v>0.5357142857142857</v>
      </c>
      <c r="AE642" s="316"/>
      <c r="AF642" s="107">
        <v>10</v>
      </c>
      <c r="AG642" s="108" t="s">
        <v>365</v>
      </c>
      <c r="AH642" s="109" t="s">
        <v>366</v>
      </c>
      <c r="AI642" s="110">
        <v>5931290</v>
      </c>
      <c r="AJ642" s="112">
        <v>225</v>
      </c>
      <c r="AK642" s="111">
        <f>IFERROR(AJ642/AJ643,"-")</f>
        <v>0.37375415282392027</v>
      </c>
      <c r="AL642" s="113">
        <f t="shared" si="561"/>
        <v>26361.288888888888</v>
      </c>
      <c r="AM642" s="114">
        <f t="shared" si="606"/>
        <v>0.37067545304777594</v>
      </c>
      <c r="AN642" s="316"/>
      <c r="AO642" s="107">
        <v>10</v>
      </c>
      <c r="AP642" s="108" t="s">
        <v>381</v>
      </c>
      <c r="AQ642" s="109" t="s">
        <v>382</v>
      </c>
      <c r="AR642" s="110">
        <v>4493252</v>
      </c>
      <c r="AS642" s="112">
        <v>193</v>
      </c>
      <c r="AT642" s="111">
        <f>IFERROR(AS642/AS643,"-")</f>
        <v>0.41063829787234041</v>
      </c>
      <c r="AU642" s="113">
        <f t="shared" si="562"/>
        <v>23281.098445595853</v>
      </c>
      <c r="AV642" s="114">
        <f t="shared" si="607"/>
        <v>0.40461215932914046</v>
      </c>
      <c r="AW642" s="316"/>
      <c r="AX642" s="107">
        <v>10</v>
      </c>
      <c r="AY642" s="108" t="s">
        <v>322</v>
      </c>
      <c r="AZ642" s="109" t="s">
        <v>323</v>
      </c>
      <c r="BA642" s="110">
        <v>27807107</v>
      </c>
      <c r="BB642" s="112">
        <v>153</v>
      </c>
      <c r="BC642" s="111">
        <f>IFERROR(BB642/BB643,"-")</f>
        <v>0.37965260545905705</v>
      </c>
      <c r="BD642" s="113">
        <f t="shared" si="563"/>
        <v>181745.79738562091</v>
      </c>
      <c r="BE642" s="114">
        <f t="shared" si="608"/>
        <v>0.37317073170731707</v>
      </c>
      <c r="BF642" s="316"/>
      <c r="BG642" s="107">
        <v>10</v>
      </c>
      <c r="BH642" s="108" t="s">
        <v>353</v>
      </c>
      <c r="BI642" s="109" t="s">
        <v>354</v>
      </c>
      <c r="BJ642" s="110">
        <v>7678016</v>
      </c>
      <c r="BK642" s="112">
        <v>208</v>
      </c>
      <c r="BL642" s="111">
        <f>IFERROR(BK642/BK643,"-")</f>
        <v>0.41516966067864269</v>
      </c>
      <c r="BM642" s="113">
        <f t="shared" si="564"/>
        <v>36913.538461538461</v>
      </c>
      <c r="BN642" s="114">
        <f t="shared" si="609"/>
        <v>0.41269841269841268</v>
      </c>
      <c r="BO642" s="316"/>
      <c r="BP642" s="107">
        <v>10</v>
      </c>
      <c r="BQ642" s="108" t="s">
        <v>300</v>
      </c>
      <c r="BR642" s="109" t="s">
        <v>301</v>
      </c>
      <c r="BS642" s="110">
        <v>10954036</v>
      </c>
      <c r="BT642" s="112">
        <v>173</v>
      </c>
      <c r="BU642" s="111">
        <f>IFERROR(BT642/BT643,"-")</f>
        <v>0.4325</v>
      </c>
      <c r="BV642" s="113">
        <f t="shared" si="565"/>
        <v>63318.12716763006</v>
      </c>
      <c r="BW642" s="114">
        <f t="shared" si="610"/>
        <v>0.42298288508557458</v>
      </c>
      <c r="BX642" s="316"/>
      <c r="BY642" s="107">
        <v>10</v>
      </c>
      <c r="BZ642" s="108" t="s">
        <v>312</v>
      </c>
      <c r="CA642" s="109" t="s">
        <v>313</v>
      </c>
      <c r="CB642" s="110">
        <v>221243485</v>
      </c>
      <c r="CC642" s="112">
        <v>3938</v>
      </c>
      <c r="CD642" s="111">
        <f>IFERROR(CC642/CC643,"-")</f>
        <v>0.40204185809086268</v>
      </c>
      <c r="CE642" s="113">
        <f t="shared" si="566"/>
        <v>56181.687404773998</v>
      </c>
      <c r="CF642" s="114">
        <f t="shared" si="611"/>
        <v>0.37956626506024094</v>
      </c>
    </row>
    <row r="643" spans="2:84" ht="13.5" customHeight="1">
      <c r="B643" s="321"/>
      <c r="C643" s="330"/>
      <c r="D643" s="317"/>
      <c r="E643" s="115" t="s">
        <v>192</v>
      </c>
      <c r="F643" s="116"/>
      <c r="G643" s="136"/>
      <c r="H643" s="211">
        <v>3432083100</v>
      </c>
      <c r="I643" s="119">
        <v>6271</v>
      </c>
      <c r="J643" s="118" t="s">
        <v>126</v>
      </c>
      <c r="K643" s="65">
        <f t="shared" si="558"/>
        <v>547294.38686014991</v>
      </c>
      <c r="L643" s="120">
        <f t="shared" si="603"/>
        <v>0.92058132706987672</v>
      </c>
      <c r="M643" s="317"/>
      <c r="N643" s="115" t="s">
        <v>192</v>
      </c>
      <c r="O643" s="116"/>
      <c r="P643" s="136"/>
      <c r="Q643" s="211">
        <v>679191280</v>
      </c>
      <c r="R643" s="119">
        <v>758</v>
      </c>
      <c r="S643" s="118" t="s">
        <v>126</v>
      </c>
      <c r="T643" s="65">
        <f t="shared" si="559"/>
        <v>896030.71240105538</v>
      </c>
      <c r="U643" s="120">
        <f t="shared" si="604"/>
        <v>0.99214659685863871</v>
      </c>
      <c r="V643" s="317"/>
      <c r="W643" s="115" t="s">
        <v>192</v>
      </c>
      <c r="X643" s="116"/>
      <c r="Y643" s="136"/>
      <c r="Z643" s="211">
        <v>438507380</v>
      </c>
      <c r="AA643" s="119">
        <v>390</v>
      </c>
      <c r="AB643" s="118" t="s">
        <v>126</v>
      </c>
      <c r="AC643" s="65">
        <f t="shared" si="560"/>
        <v>1124377.8974358975</v>
      </c>
      <c r="AD643" s="120">
        <f t="shared" si="605"/>
        <v>0.99489795918367352</v>
      </c>
      <c r="AE643" s="317"/>
      <c r="AF643" s="115" t="s">
        <v>192</v>
      </c>
      <c r="AG643" s="116"/>
      <c r="AH643" s="136"/>
      <c r="AI643" s="211">
        <v>683246310</v>
      </c>
      <c r="AJ643" s="119">
        <v>602</v>
      </c>
      <c r="AK643" s="118" t="s">
        <v>126</v>
      </c>
      <c r="AL643" s="65">
        <f t="shared" si="561"/>
        <v>1134960.6478405315</v>
      </c>
      <c r="AM643" s="120">
        <f t="shared" si="606"/>
        <v>0.99176276771004945</v>
      </c>
      <c r="AN643" s="317"/>
      <c r="AO643" s="115" t="s">
        <v>192</v>
      </c>
      <c r="AP643" s="116"/>
      <c r="AQ643" s="136"/>
      <c r="AR643" s="211">
        <v>684944250</v>
      </c>
      <c r="AS643" s="119">
        <v>470</v>
      </c>
      <c r="AT643" s="118" t="s">
        <v>126</v>
      </c>
      <c r="AU643" s="65">
        <f t="shared" si="562"/>
        <v>1457328.1914893617</v>
      </c>
      <c r="AV643" s="120">
        <f t="shared" si="607"/>
        <v>0.9853249475890985</v>
      </c>
      <c r="AW643" s="317"/>
      <c r="AX643" s="115" t="s">
        <v>192</v>
      </c>
      <c r="AY643" s="116"/>
      <c r="AZ643" s="136"/>
      <c r="BA643" s="211">
        <v>615240410</v>
      </c>
      <c r="BB643" s="119">
        <v>403</v>
      </c>
      <c r="BC643" s="118" t="s">
        <v>126</v>
      </c>
      <c r="BD643" s="65">
        <f t="shared" si="563"/>
        <v>1526651.141439206</v>
      </c>
      <c r="BE643" s="120">
        <f t="shared" si="608"/>
        <v>0.98292682926829267</v>
      </c>
      <c r="BF643" s="317"/>
      <c r="BG643" s="115" t="s">
        <v>192</v>
      </c>
      <c r="BH643" s="116"/>
      <c r="BI643" s="136"/>
      <c r="BJ643" s="211">
        <v>1053472210</v>
      </c>
      <c r="BK643" s="119">
        <v>501</v>
      </c>
      <c r="BL643" s="118" t="s">
        <v>126</v>
      </c>
      <c r="BM643" s="65">
        <f t="shared" si="564"/>
        <v>2102738.9421157683</v>
      </c>
      <c r="BN643" s="120">
        <f t="shared" si="609"/>
        <v>0.99404761904761907</v>
      </c>
      <c r="BO643" s="317"/>
      <c r="BP643" s="115" t="s">
        <v>192</v>
      </c>
      <c r="BQ643" s="116"/>
      <c r="BR643" s="136"/>
      <c r="BS643" s="211">
        <v>868858910</v>
      </c>
      <c r="BT643" s="119">
        <v>400</v>
      </c>
      <c r="BU643" s="118" t="s">
        <v>126</v>
      </c>
      <c r="BV643" s="65">
        <f t="shared" si="565"/>
        <v>2172147.2749999999</v>
      </c>
      <c r="BW643" s="120">
        <f t="shared" si="610"/>
        <v>0.97799511002444983</v>
      </c>
      <c r="BX643" s="317"/>
      <c r="BY643" s="115" t="s">
        <v>192</v>
      </c>
      <c r="BZ643" s="116"/>
      <c r="CA643" s="136"/>
      <c r="CB643" s="211">
        <v>8455543850</v>
      </c>
      <c r="CC643" s="119">
        <v>9795</v>
      </c>
      <c r="CD643" s="118" t="s">
        <v>126</v>
      </c>
      <c r="CE643" s="65">
        <f t="shared" si="566"/>
        <v>863251.03113833594</v>
      </c>
      <c r="CF643" s="120">
        <f t="shared" si="611"/>
        <v>0.94409638554216868</v>
      </c>
    </row>
    <row r="644" spans="2:84" ht="13.5" customHeight="1">
      <c r="B644" s="318">
        <v>59</v>
      </c>
      <c r="C644" s="328" t="s">
        <v>24</v>
      </c>
      <c r="D644" s="320">
        <f>CK64</f>
        <v>45722</v>
      </c>
      <c r="E644" s="91">
        <v>1</v>
      </c>
      <c r="F644" s="92" t="s">
        <v>296</v>
      </c>
      <c r="G644" s="93" t="s">
        <v>297</v>
      </c>
      <c r="H644" s="94">
        <v>1309412984</v>
      </c>
      <c r="I644" s="96">
        <v>28982</v>
      </c>
      <c r="J644" s="95">
        <f>IFERROR(I644/I654,"-")</f>
        <v>0.69063959584405676</v>
      </c>
      <c r="K644" s="97">
        <f t="shared" si="558"/>
        <v>45180.21475398523</v>
      </c>
      <c r="L644" s="98">
        <f t="shared" ref="L644:L654" si="612">IFERROR(I644/$CK$64,0)</f>
        <v>0.63387428371462318</v>
      </c>
      <c r="M644" s="320">
        <f>CL64</f>
        <v>5072</v>
      </c>
      <c r="N644" s="91">
        <v>1</v>
      </c>
      <c r="O644" s="92" t="s">
        <v>296</v>
      </c>
      <c r="P644" s="93" t="s">
        <v>297</v>
      </c>
      <c r="Q644" s="94">
        <v>195552566</v>
      </c>
      <c r="R644" s="96">
        <v>3989</v>
      </c>
      <c r="S644" s="95">
        <f>IFERROR(R644/R654,"-")</f>
        <v>0.79146825396825393</v>
      </c>
      <c r="T644" s="97">
        <f t="shared" si="559"/>
        <v>49022.954625219354</v>
      </c>
      <c r="U644" s="98">
        <f t="shared" ref="U644:U654" si="613">IFERROR(R644/$CL$64,0)</f>
        <v>0.78647476340694011</v>
      </c>
      <c r="V644" s="320">
        <f>CM64</f>
        <v>3893</v>
      </c>
      <c r="W644" s="91">
        <v>1</v>
      </c>
      <c r="X644" s="92" t="s">
        <v>296</v>
      </c>
      <c r="Y644" s="93" t="s">
        <v>297</v>
      </c>
      <c r="Z644" s="94">
        <v>146396891</v>
      </c>
      <c r="AA644" s="96">
        <v>3129</v>
      </c>
      <c r="AB644" s="95">
        <f>IFERROR(AA644/AA654,"-")</f>
        <v>0.80748387096774199</v>
      </c>
      <c r="AC644" s="97">
        <f t="shared" si="560"/>
        <v>46787.117609459892</v>
      </c>
      <c r="AD644" s="98">
        <f t="shared" ref="AD644:AD654" si="614">IFERROR(AA644/$CM$64,0)</f>
        <v>0.80375032108913436</v>
      </c>
      <c r="AE644" s="320">
        <f>CN64</f>
        <v>5615</v>
      </c>
      <c r="AF644" s="91">
        <v>1</v>
      </c>
      <c r="AG644" s="92" t="s">
        <v>296</v>
      </c>
      <c r="AH644" s="93" t="s">
        <v>297</v>
      </c>
      <c r="AI644" s="94">
        <v>209057831</v>
      </c>
      <c r="AJ644" s="96">
        <v>4311</v>
      </c>
      <c r="AK644" s="95">
        <f>IFERROR(AJ644/AJ654,"-")</f>
        <v>0.77787802237459402</v>
      </c>
      <c r="AL644" s="97">
        <f t="shared" si="561"/>
        <v>48494.045697054047</v>
      </c>
      <c r="AM644" s="98">
        <f t="shared" ref="AM644:AM654" si="615">IFERROR(AJ644/$CN$64,0)</f>
        <v>0.76776491540516478</v>
      </c>
      <c r="AN644" s="320">
        <f>CO64</f>
        <v>4976</v>
      </c>
      <c r="AO644" s="91">
        <v>1</v>
      </c>
      <c r="AP644" s="92" t="s">
        <v>298</v>
      </c>
      <c r="AQ644" s="93" t="s">
        <v>299</v>
      </c>
      <c r="AR644" s="94">
        <v>302072725</v>
      </c>
      <c r="AS644" s="96">
        <v>3774</v>
      </c>
      <c r="AT644" s="95">
        <f>IFERROR(AS644/AS654,"-")</f>
        <v>0.76832247557003253</v>
      </c>
      <c r="AU644" s="97">
        <f t="shared" si="562"/>
        <v>80040.467673555904</v>
      </c>
      <c r="AV644" s="98">
        <f t="shared" ref="AV644:AV654" si="616">IFERROR(AS644/$CO$64,0)</f>
        <v>0.75844051446945338</v>
      </c>
      <c r="AW644" s="320">
        <f>CP64</f>
        <v>3468</v>
      </c>
      <c r="AX644" s="91">
        <v>1</v>
      </c>
      <c r="AY644" s="92" t="s">
        <v>298</v>
      </c>
      <c r="AZ644" s="93" t="s">
        <v>299</v>
      </c>
      <c r="BA644" s="94">
        <v>240747326</v>
      </c>
      <c r="BB644" s="96">
        <v>2764</v>
      </c>
      <c r="BC644" s="95">
        <f>IFERROR(BB644/BB654,"-")</f>
        <v>0.81582054309327035</v>
      </c>
      <c r="BD644" s="97">
        <f t="shared" si="563"/>
        <v>87101.058610709122</v>
      </c>
      <c r="BE644" s="98">
        <f t="shared" ref="BE644:BE654" si="617">IFERROR(BB644/$CP$64,0)</f>
        <v>0.79700115340253752</v>
      </c>
      <c r="BF644" s="320">
        <f>CQ64</f>
        <v>3509</v>
      </c>
      <c r="BG644" s="91">
        <v>1</v>
      </c>
      <c r="BH644" s="92" t="s">
        <v>298</v>
      </c>
      <c r="BI644" s="93" t="s">
        <v>299</v>
      </c>
      <c r="BJ644" s="94">
        <v>311331873</v>
      </c>
      <c r="BK644" s="96">
        <v>2898</v>
      </c>
      <c r="BL644" s="95">
        <f>IFERROR(BK644/BK654,"-")</f>
        <v>0.85335689045936391</v>
      </c>
      <c r="BM644" s="97">
        <f t="shared" si="564"/>
        <v>107429.90786749483</v>
      </c>
      <c r="BN644" s="98">
        <f t="shared" ref="BN644:BN654" si="618">IFERROR(BK644/$CQ$64,0)</f>
        <v>0.82587631803932748</v>
      </c>
      <c r="BO644" s="320">
        <f>CR64</f>
        <v>3076</v>
      </c>
      <c r="BP644" s="91">
        <v>1</v>
      </c>
      <c r="BQ644" s="92" t="s">
        <v>298</v>
      </c>
      <c r="BR644" s="93" t="s">
        <v>299</v>
      </c>
      <c r="BS644" s="94">
        <v>334976409</v>
      </c>
      <c r="BT644" s="96">
        <v>2548</v>
      </c>
      <c r="BU644" s="95">
        <f>IFERROR(BT644/BT654,"-")</f>
        <v>0.85388739946380698</v>
      </c>
      <c r="BV644" s="97">
        <f t="shared" si="565"/>
        <v>131466.40855572998</v>
      </c>
      <c r="BW644" s="98">
        <f t="shared" ref="BW644:BW654" si="619">IFERROR(BT644/$CR$64,0)</f>
        <v>0.82834850455136544</v>
      </c>
      <c r="BX644" s="320">
        <f>CS64</f>
        <v>75331</v>
      </c>
      <c r="BY644" s="91">
        <v>1</v>
      </c>
      <c r="BZ644" s="92" t="s">
        <v>296</v>
      </c>
      <c r="CA644" s="93" t="s">
        <v>297</v>
      </c>
      <c r="CB644" s="94">
        <v>2373705876</v>
      </c>
      <c r="CC644" s="96">
        <v>50779</v>
      </c>
      <c r="CD644" s="95">
        <f>IFERROR(CC644/CC654,"-")</f>
        <v>0.71418123514437204</v>
      </c>
      <c r="CE644" s="97">
        <f t="shared" si="566"/>
        <v>46745.817680537228</v>
      </c>
      <c r="CF644" s="98">
        <f t="shared" ref="CF644:CF654" si="620">IFERROR(CC644/$CS$64,0)</f>
        <v>0.6740784006584275</v>
      </c>
    </row>
    <row r="645" spans="2:84" ht="13.5" customHeight="1">
      <c r="B645" s="319"/>
      <c r="C645" s="329"/>
      <c r="D645" s="316"/>
      <c r="E645" s="99">
        <v>2</v>
      </c>
      <c r="F645" s="100" t="s">
        <v>298</v>
      </c>
      <c r="G645" s="101" t="s">
        <v>299</v>
      </c>
      <c r="H645" s="102">
        <v>1103782523</v>
      </c>
      <c r="I645" s="104">
        <v>22968</v>
      </c>
      <c r="J645" s="103">
        <f>IFERROR(I645/I654,"-")</f>
        <v>0.54732627966828706</v>
      </c>
      <c r="K645" s="105">
        <f t="shared" si="558"/>
        <v>48057.406957506093</v>
      </c>
      <c r="L645" s="106">
        <f t="shared" si="612"/>
        <v>0.50234023008617301</v>
      </c>
      <c r="M645" s="316"/>
      <c r="N645" s="99">
        <v>2</v>
      </c>
      <c r="O645" s="100" t="s">
        <v>298</v>
      </c>
      <c r="P645" s="101" t="s">
        <v>299</v>
      </c>
      <c r="Q645" s="102">
        <v>205365850</v>
      </c>
      <c r="R645" s="104">
        <v>3682</v>
      </c>
      <c r="S645" s="103">
        <f>IFERROR(R645/R654,"-")</f>
        <v>0.73055555555555551</v>
      </c>
      <c r="T645" s="105">
        <f t="shared" si="559"/>
        <v>55775.624660510592</v>
      </c>
      <c r="U645" s="106">
        <f t="shared" si="613"/>
        <v>0.72594637223974767</v>
      </c>
      <c r="V645" s="316"/>
      <c r="W645" s="99">
        <v>2</v>
      </c>
      <c r="X645" s="100" t="s">
        <v>298</v>
      </c>
      <c r="Y645" s="101" t="s">
        <v>299</v>
      </c>
      <c r="Z645" s="102">
        <v>177460307</v>
      </c>
      <c r="AA645" s="104">
        <v>3015</v>
      </c>
      <c r="AB645" s="103">
        <f>IFERROR(AA645/AA654,"-")</f>
        <v>0.77806451612903227</v>
      </c>
      <c r="AC645" s="105">
        <f t="shared" si="560"/>
        <v>58859.139966832503</v>
      </c>
      <c r="AD645" s="106">
        <f t="shared" si="614"/>
        <v>0.77446699203698943</v>
      </c>
      <c r="AE645" s="316"/>
      <c r="AF645" s="99">
        <v>2</v>
      </c>
      <c r="AG645" s="100" t="s">
        <v>298</v>
      </c>
      <c r="AH645" s="101" t="s">
        <v>299</v>
      </c>
      <c r="AI645" s="102">
        <v>274466670</v>
      </c>
      <c r="AJ645" s="104">
        <v>4028</v>
      </c>
      <c r="AK645" s="103">
        <f>IFERROR(AJ645/AJ654,"-")</f>
        <v>0.72681342475640565</v>
      </c>
      <c r="AL645" s="105">
        <f t="shared" si="561"/>
        <v>68139.689672293942</v>
      </c>
      <c r="AM645" s="106">
        <f t="shared" si="615"/>
        <v>0.71736420302760462</v>
      </c>
      <c r="AN645" s="316"/>
      <c r="AO645" s="99">
        <v>2</v>
      </c>
      <c r="AP645" s="100" t="s">
        <v>296</v>
      </c>
      <c r="AQ645" s="101" t="s">
        <v>297</v>
      </c>
      <c r="AR645" s="102">
        <v>183035686</v>
      </c>
      <c r="AS645" s="104">
        <v>3756</v>
      </c>
      <c r="AT645" s="103">
        <f>IFERROR(AS645/AS654,"-")</f>
        <v>0.76465798045602607</v>
      </c>
      <c r="AU645" s="105">
        <f t="shared" si="562"/>
        <v>48731.545793397228</v>
      </c>
      <c r="AV645" s="106">
        <f t="shared" si="616"/>
        <v>0.75482315112540188</v>
      </c>
      <c r="AW645" s="316"/>
      <c r="AX645" s="99">
        <v>2</v>
      </c>
      <c r="AY645" s="100" t="s">
        <v>296</v>
      </c>
      <c r="AZ645" s="101" t="s">
        <v>297</v>
      </c>
      <c r="BA645" s="102">
        <v>127850244</v>
      </c>
      <c r="BB645" s="104">
        <v>2501</v>
      </c>
      <c r="BC645" s="103">
        <f>IFERROR(BB645/BB654,"-")</f>
        <v>0.7381936245572609</v>
      </c>
      <c r="BD645" s="105">
        <f t="shared" si="563"/>
        <v>51119.64974010396</v>
      </c>
      <c r="BE645" s="106">
        <f t="shared" si="617"/>
        <v>0.7211649365628604</v>
      </c>
      <c r="BF645" s="316"/>
      <c r="BG645" s="99">
        <v>2</v>
      </c>
      <c r="BH645" s="100" t="s">
        <v>296</v>
      </c>
      <c r="BI645" s="101" t="s">
        <v>297</v>
      </c>
      <c r="BJ645" s="102">
        <v>112367145</v>
      </c>
      <c r="BK645" s="104">
        <v>2347</v>
      </c>
      <c r="BL645" s="103">
        <f>IFERROR(BK645/BK654,"-")</f>
        <v>0.69110718492343937</v>
      </c>
      <c r="BM645" s="105">
        <f t="shared" si="564"/>
        <v>47876.925862803582</v>
      </c>
      <c r="BN645" s="106">
        <f t="shared" si="618"/>
        <v>0.6688515246508977</v>
      </c>
      <c r="BO645" s="316"/>
      <c r="BP645" s="99">
        <v>2</v>
      </c>
      <c r="BQ645" s="100" t="s">
        <v>292</v>
      </c>
      <c r="BR645" s="101" t="s">
        <v>293</v>
      </c>
      <c r="BS645" s="102">
        <v>383412132</v>
      </c>
      <c r="BT645" s="104">
        <v>1920</v>
      </c>
      <c r="BU645" s="103">
        <f>IFERROR(BT645/BT654,"-")</f>
        <v>0.64343163538873993</v>
      </c>
      <c r="BV645" s="105">
        <f t="shared" si="565"/>
        <v>199693.81875000001</v>
      </c>
      <c r="BW645" s="106">
        <f t="shared" si="619"/>
        <v>0.62418725617685311</v>
      </c>
      <c r="BX645" s="316"/>
      <c r="BY645" s="99">
        <v>2</v>
      </c>
      <c r="BZ645" s="100" t="s">
        <v>298</v>
      </c>
      <c r="CA645" s="101" t="s">
        <v>299</v>
      </c>
      <c r="CB645" s="102">
        <v>2950203683</v>
      </c>
      <c r="CC645" s="104">
        <v>45677</v>
      </c>
      <c r="CD645" s="103">
        <f>IFERROR(CC645/CC654,"-")</f>
        <v>0.64242415718484969</v>
      </c>
      <c r="CE645" s="105">
        <f t="shared" si="566"/>
        <v>64588.385467521948</v>
      </c>
      <c r="CF645" s="106">
        <f t="shared" si="620"/>
        <v>0.6063506391790896</v>
      </c>
    </row>
    <row r="646" spans="2:84" ht="13.5" customHeight="1">
      <c r="B646" s="319"/>
      <c r="C646" s="329"/>
      <c r="D646" s="316"/>
      <c r="E646" s="99">
        <v>3</v>
      </c>
      <c r="F646" s="100" t="s">
        <v>300</v>
      </c>
      <c r="G646" s="101" t="s">
        <v>301</v>
      </c>
      <c r="H646" s="102">
        <v>1147137936</v>
      </c>
      <c r="I646" s="104">
        <v>22354</v>
      </c>
      <c r="J646" s="103">
        <f>IFERROR(I646/I654,"-")</f>
        <v>0.53269469068725572</v>
      </c>
      <c r="K646" s="105">
        <f t="shared" ref="K646:K709" si="621">IFERROR(H646/I646,"-")</f>
        <v>51316.897915361908</v>
      </c>
      <c r="L646" s="106">
        <f t="shared" si="612"/>
        <v>0.48891124622719917</v>
      </c>
      <c r="M646" s="316"/>
      <c r="N646" s="99">
        <v>3</v>
      </c>
      <c r="O646" s="100" t="s">
        <v>300</v>
      </c>
      <c r="P646" s="101" t="s">
        <v>301</v>
      </c>
      <c r="Q646" s="102">
        <v>159575621</v>
      </c>
      <c r="R646" s="104">
        <v>3053</v>
      </c>
      <c r="S646" s="103">
        <f>IFERROR(R646/R654,"-")</f>
        <v>0.60575396825396821</v>
      </c>
      <c r="T646" s="105">
        <f t="shared" ref="T646:T709" si="622">IFERROR(Q646/R646,"-")</f>
        <v>52268.464133639041</v>
      </c>
      <c r="U646" s="106">
        <f t="shared" si="613"/>
        <v>0.6019321766561514</v>
      </c>
      <c r="V646" s="316"/>
      <c r="W646" s="99">
        <v>3</v>
      </c>
      <c r="X646" s="100" t="s">
        <v>300</v>
      </c>
      <c r="Y646" s="101" t="s">
        <v>301</v>
      </c>
      <c r="Z646" s="102">
        <v>136277822</v>
      </c>
      <c r="AA646" s="104">
        <v>2415</v>
      </c>
      <c r="AB646" s="103">
        <f>IFERROR(AA646/AA654,"-")</f>
        <v>0.62322580645161285</v>
      </c>
      <c r="AC646" s="105">
        <f t="shared" ref="AC646:AC709" si="623">IFERROR(Z646/AA646,"-")</f>
        <v>56429.73995859213</v>
      </c>
      <c r="AD646" s="106">
        <f t="shared" si="614"/>
        <v>0.62034420755201647</v>
      </c>
      <c r="AE646" s="316"/>
      <c r="AF646" s="99">
        <v>3</v>
      </c>
      <c r="AG646" s="100" t="s">
        <v>300</v>
      </c>
      <c r="AH646" s="101" t="s">
        <v>301</v>
      </c>
      <c r="AI646" s="102">
        <v>206204984</v>
      </c>
      <c r="AJ646" s="104">
        <v>3495</v>
      </c>
      <c r="AK646" s="103">
        <f>IFERROR(AJ646/AJ654,"-")</f>
        <v>0.63063875857091301</v>
      </c>
      <c r="AL646" s="105">
        <f t="shared" ref="AL646:AL709" si="624">IFERROR(AI646/AJ646,"-")</f>
        <v>58999.995422031476</v>
      </c>
      <c r="AM646" s="106">
        <f t="shared" si="615"/>
        <v>0.62243989314336601</v>
      </c>
      <c r="AN646" s="316"/>
      <c r="AO646" s="99">
        <v>3</v>
      </c>
      <c r="AP646" s="100" t="s">
        <v>292</v>
      </c>
      <c r="AQ646" s="101" t="s">
        <v>293</v>
      </c>
      <c r="AR646" s="102">
        <v>473725211</v>
      </c>
      <c r="AS646" s="104">
        <v>3073</v>
      </c>
      <c r="AT646" s="103">
        <f>IFERROR(AS646/AS654,"-")</f>
        <v>0.62561074918566772</v>
      </c>
      <c r="AU646" s="105">
        <f t="shared" ref="AU646:AU709" si="625">IFERROR(AR646/AS646,"-")</f>
        <v>154157.244061178</v>
      </c>
      <c r="AV646" s="106">
        <f t="shared" si="616"/>
        <v>0.617564308681672</v>
      </c>
      <c r="AW646" s="316"/>
      <c r="AX646" s="99">
        <v>3</v>
      </c>
      <c r="AY646" s="100" t="s">
        <v>292</v>
      </c>
      <c r="AZ646" s="101" t="s">
        <v>293</v>
      </c>
      <c r="BA646" s="102">
        <v>376059835</v>
      </c>
      <c r="BB646" s="104">
        <v>2191</v>
      </c>
      <c r="BC646" s="103">
        <f>IFERROR(BB646/BB654,"-")</f>
        <v>0.64669421487603307</v>
      </c>
      <c r="BD646" s="105">
        <f t="shared" ref="BD646:BD709" si="626">IFERROR(BA646/BB646,"-")</f>
        <v>171638.44591510727</v>
      </c>
      <c r="BE646" s="106">
        <f t="shared" si="617"/>
        <v>0.6317762399077278</v>
      </c>
      <c r="BF646" s="316"/>
      <c r="BG646" s="99">
        <v>3</v>
      </c>
      <c r="BH646" s="100" t="s">
        <v>292</v>
      </c>
      <c r="BI646" s="101" t="s">
        <v>293</v>
      </c>
      <c r="BJ646" s="102">
        <v>528271637</v>
      </c>
      <c r="BK646" s="104">
        <v>2285</v>
      </c>
      <c r="BL646" s="103">
        <f>IFERROR(BK646/BK654,"-")</f>
        <v>0.67285041224970554</v>
      </c>
      <c r="BM646" s="105">
        <f t="shared" ref="BM646:BM709" si="627">IFERROR(BJ646/BK646,"-")</f>
        <v>231191.08840262581</v>
      </c>
      <c r="BN646" s="106">
        <f t="shared" si="618"/>
        <v>0.65118267312624678</v>
      </c>
      <c r="BO646" s="316"/>
      <c r="BP646" s="99">
        <v>3</v>
      </c>
      <c r="BQ646" s="100" t="s">
        <v>333</v>
      </c>
      <c r="BR646" s="101" t="s">
        <v>565</v>
      </c>
      <c r="BS646" s="102">
        <v>227263513</v>
      </c>
      <c r="BT646" s="104">
        <v>1866</v>
      </c>
      <c r="BU646" s="103">
        <f>IFERROR(BT646/BT654,"-")</f>
        <v>0.62533512064343166</v>
      </c>
      <c r="BV646" s="105">
        <f t="shared" ref="BV646:BV709" si="628">IFERROR(BS646/BT646,"-")</f>
        <v>121791.80760986067</v>
      </c>
      <c r="BW646" s="106">
        <f t="shared" si="619"/>
        <v>0.60663198959687903</v>
      </c>
      <c r="BX646" s="316"/>
      <c r="BY646" s="99">
        <v>3</v>
      </c>
      <c r="BZ646" s="100" t="s">
        <v>300</v>
      </c>
      <c r="CA646" s="101" t="s">
        <v>301</v>
      </c>
      <c r="CB646" s="102">
        <v>2209574689</v>
      </c>
      <c r="CC646" s="104">
        <v>39672</v>
      </c>
      <c r="CD646" s="103">
        <f>IFERROR(CC646/CC654,"-")</f>
        <v>0.55796683590948093</v>
      </c>
      <c r="CE646" s="105">
        <f t="shared" ref="CE646:CE709" si="629">IFERROR(CB646/CC646,"-")</f>
        <v>55696.07504033071</v>
      </c>
      <c r="CF646" s="106">
        <f t="shared" si="620"/>
        <v>0.5266357807542712</v>
      </c>
    </row>
    <row r="647" spans="2:84" ht="13.5" customHeight="1">
      <c r="B647" s="319"/>
      <c r="C647" s="329"/>
      <c r="D647" s="316"/>
      <c r="E647" s="99">
        <v>4</v>
      </c>
      <c r="F647" s="121" t="s">
        <v>306</v>
      </c>
      <c r="G647" s="101" t="s">
        <v>307</v>
      </c>
      <c r="H647" s="102">
        <v>742780745</v>
      </c>
      <c r="I647" s="104">
        <v>20446</v>
      </c>
      <c r="J647" s="103">
        <f>IFERROR(I647/I654,"-")</f>
        <v>0.48722714707844822</v>
      </c>
      <c r="K647" s="105">
        <f t="shared" si="621"/>
        <v>36328.90271935831</v>
      </c>
      <c r="L647" s="106">
        <f t="shared" si="612"/>
        <v>0.44718078824198415</v>
      </c>
      <c r="M647" s="316"/>
      <c r="N647" s="99">
        <v>4</v>
      </c>
      <c r="O647" s="121" t="s">
        <v>333</v>
      </c>
      <c r="P647" s="101" t="s">
        <v>565</v>
      </c>
      <c r="Q647" s="102">
        <v>62598222</v>
      </c>
      <c r="R647" s="104">
        <v>2853</v>
      </c>
      <c r="S647" s="103">
        <f>IFERROR(R647/R654,"-")</f>
        <v>0.56607142857142856</v>
      </c>
      <c r="T647" s="105">
        <f t="shared" si="622"/>
        <v>21941.192429022081</v>
      </c>
      <c r="U647" s="106">
        <f t="shared" si="613"/>
        <v>0.5625</v>
      </c>
      <c r="V647" s="316"/>
      <c r="W647" s="99">
        <v>4</v>
      </c>
      <c r="X647" s="121" t="s">
        <v>333</v>
      </c>
      <c r="Y647" s="101" t="s">
        <v>565</v>
      </c>
      <c r="Z647" s="102">
        <v>55415431</v>
      </c>
      <c r="AA647" s="104">
        <v>2319</v>
      </c>
      <c r="AB647" s="103">
        <f>IFERROR(AA647/AA654,"-")</f>
        <v>0.59845161290322579</v>
      </c>
      <c r="AC647" s="105">
        <f t="shared" si="623"/>
        <v>23896.261750754635</v>
      </c>
      <c r="AD647" s="106">
        <f t="shared" si="614"/>
        <v>0.59568456203442077</v>
      </c>
      <c r="AE647" s="316"/>
      <c r="AF647" s="99">
        <v>4</v>
      </c>
      <c r="AG647" s="121" t="s">
        <v>292</v>
      </c>
      <c r="AH647" s="101" t="s">
        <v>293</v>
      </c>
      <c r="AI647" s="102">
        <v>550790919</v>
      </c>
      <c r="AJ647" s="104">
        <v>3352</v>
      </c>
      <c r="AK647" s="103">
        <f>IFERROR(AJ647/AJ654,"-")</f>
        <v>0.60483579935041498</v>
      </c>
      <c r="AL647" s="105">
        <f t="shared" si="624"/>
        <v>164317.09994033413</v>
      </c>
      <c r="AM647" s="106">
        <f t="shared" si="615"/>
        <v>0.59697239536954583</v>
      </c>
      <c r="AN647" s="316"/>
      <c r="AO647" s="99">
        <v>4</v>
      </c>
      <c r="AP647" s="121" t="s">
        <v>300</v>
      </c>
      <c r="AQ647" s="101" t="s">
        <v>301</v>
      </c>
      <c r="AR647" s="102">
        <v>189973047</v>
      </c>
      <c r="AS647" s="104">
        <v>2987</v>
      </c>
      <c r="AT647" s="103">
        <f>IFERROR(AS647/AS654,"-")</f>
        <v>0.6081026058631922</v>
      </c>
      <c r="AU647" s="105">
        <f t="shared" si="625"/>
        <v>63599.948778038168</v>
      </c>
      <c r="AV647" s="106">
        <f t="shared" si="616"/>
        <v>0.60028135048231512</v>
      </c>
      <c r="AW647" s="316"/>
      <c r="AX647" s="99">
        <v>4</v>
      </c>
      <c r="AY647" s="121" t="s">
        <v>300</v>
      </c>
      <c r="AZ647" s="101" t="s">
        <v>301</v>
      </c>
      <c r="BA647" s="102">
        <v>127881931</v>
      </c>
      <c r="BB647" s="104">
        <v>2005</v>
      </c>
      <c r="BC647" s="103">
        <f>IFERROR(BB647/BB654,"-")</f>
        <v>0.59179456906729633</v>
      </c>
      <c r="BD647" s="105">
        <f t="shared" si="626"/>
        <v>63781.511720698254</v>
      </c>
      <c r="BE647" s="106">
        <f t="shared" si="617"/>
        <v>0.57814302191464817</v>
      </c>
      <c r="BF647" s="316"/>
      <c r="BG647" s="99">
        <v>4</v>
      </c>
      <c r="BH647" s="121" t="s">
        <v>333</v>
      </c>
      <c r="BI647" s="101" t="s">
        <v>565</v>
      </c>
      <c r="BJ647" s="102">
        <v>173946500</v>
      </c>
      <c r="BK647" s="104">
        <v>2082</v>
      </c>
      <c r="BL647" s="103">
        <f>IFERROR(BK647/BK654,"-")</f>
        <v>0.61307420494699649</v>
      </c>
      <c r="BM647" s="105">
        <f t="shared" si="627"/>
        <v>83547.790585975017</v>
      </c>
      <c r="BN647" s="106">
        <f t="shared" si="618"/>
        <v>0.59333143345682526</v>
      </c>
      <c r="BO647" s="316"/>
      <c r="BP647" s="99">
        <v>4</v>
      </c>
      <c r="BQ647" s="121" t="s">
        <v>296</v>
      </c>
      <c r="BR647" s="101" t="s">
        <v>297</v>
      </c>
      <c r="BS647" s="102">
        <v>90032529</v>
      </c>
      <c r="BT647" s="104">
        <v>1764</v>
      </c>
      <c r="BU647" s="103">
        <f>IFERROR(BT647/BT654,"-")</f>
        <v>0.59115281501340478</v>
      </c>
      <c r="BV647" s="105">
        <f t="shared" si="628"/>
        <v>51038.848639455784</v>
      </c>
      <c r="BW647" s="106">
        <f t="shared" si="619"/>
        <v>0.57347204161248377</v>
      </c>
      <c r="BX647" s="316"/>
      <c r="BY647" s="99">
        <v>4</v>
      </c>
      <c r="BZ647" s="121" t="s">
        <v>292</v>
      </c>
      <c r="CA647" s="101" t="s">
        <v>293</v>
      </c>
      <c r="CB647" s="102">
        <v>4699295505</v>
      </c>
      <c r="CC647" s="104">
        <v>35210</v>
      </c>
      <c r="CD647" s="103">
        <f>IFERROR(CC647/CC654,"-")</f>
        <v>0.49521103781943993</v>
      </c>
      <c r="CE647" s="105">
        <f t="shared" si="629"/>
        <v>133464.79707469468</v>
      </c>
      <c r="CF647" s="106">
        <f t="shared" si="620"/>
        <v>0.46740385764160836</v>
      </c>
    </row>
    <row r="648" spans="2:84" ht="13.5" customHeight="1">
      <c r="B648" s="319"/>
      <c r="C648" s="329"/>
      <c r="D648" s="316"/>
      <c r="E648" s="99">
        <v>5</v>
      </c>
      <c r="F648" s="100" t="s">
        <v>302</v>
      </c>
      <c r="G648" s="101" t="s">
        <v>303</v>
      </c>
      <c r="H648" s="102">
        <v>898739789</v>
      </c>
      <c r="I648" s="104">
        <v>19203</v>
      </c>
      <c r="J648" s="103">
        <f>IFERROR(I648/I654,"-")</f>
        <v>0.45760651987417789</v>
      </c>
      <c r="K648" s="105">
        <f t="shared" si="621"/>
        <v>46802.051189918238</v>
      </c>
      <c r="L648" s="106">
        <f t="shared" si="612"/>
        <v>0.41999475088578803</v>
      </c>
      <c r="M648" s="316"/>
      <c r="N648" s="99">
        <v>5</v>
      </c>
      <c r="O648" s="100" t="s">
        <v>292</v>
      </c>
      <c r="P648" s="101" t="s">
        <v>293</v>
      </c>
      <c r="Q648" s="102">
        <v>359997707</v>
      </c>
      <c r="R648" s="104">
        <v>2840</v>
      </c>
      <c r="S648" s="103">
        <f>IFERROR(R648/R654,"-")</f>
        <v>0.56349206349206349</v>
      </c>
      <c r="T648" s="105">
        <f t="shared" si="622"/>
        <v>126759.75598591549</v>
      </c>
      <c r="U648" s="106">
        <f t="shared" si="613"/>
        <v>0.55993690851735012</v>
      </c>
      <c r="V648" s="316"/>
      <c r="W648" s="99">
        <v>5</v>
      </c>
      <c r="X648" s="100" t="s">
        <v>292</v>
      </c>
      <c r="Y648" s="101" t="s">
        <v>293</v>
      </c>
      <c r="Z648" s="102">
        <v>271163849</v>
      </c>
      <c r="AA648" s="104">
        <v>2306</v>
      </c>
      <c r="AB648" s="103">
        <f>IFERROR(AA648/AA654,"-")</f>
        <v>0.59509677419354834</v>
      </c>
      <c r="AC648" s="105">
        <f t="shared" si="623"/>
        <v>117590.56764960971</v>
      </c>
      <c r="AD648" s="106">
        <f t="shared" si="614"/>
        <v>0.59234523503724634</v>
      </c>
      <c r="AE648" s="316"/>
      <c r="AF648" s="99">
        <v>5</v>
      </c>
      <c r="AG648" s="100" t="s">
        <v>333</v>
      </c>
      <c r="AH648" s="101" t="s">
        <v>565</v>
      </c>
      <c r="AI648" s="102">
        <v>102758785</v>
      </c>
      <c r="AJ648" s="104">
        <v>3091</v>
      </c>
      <c r="AK648" s="103">
        <f>IFERROR(AJ648/AJ654,"-")</f>
        <v>0.55774088776614938</v>
      </c>
      <c r="AL648" s="105">
        <f t="shared" si="624"/>
        <v>33244.511484956325</v>
      </c>
      <c r="AM648" s="106">
        <f t="shared" si="615"/>
        <v>0.55048975957257351</v>
      </c>
      <c r="AN648" s="316"/>
      <c r="AO648" s="99">
        <v>5</v>
      </c>
      <c r="AP648" s="100" t="s">
        <v>333</v>
      </c>
      <c r="AQ648" s="101" t="s">
        <v>565</v>
      </c>
      <c r="AR648" s="102">
        <v>113377631</v>
      </c>
      <c r="AS648" s="104">
        <v>2810</v>
      </c>
      <c r="AT648" s="103">
        <f>IFERROR(AS648/AS654,"-")</f>
        <v>0.57206840390879476</v>
      </c>
      <c r="AU648" s="105">
        <f t="shared" si="625"/>
        <v>40347.911387900356</v>
      </c>
      <c r="AV648" s="106">
        <f t="shared" si="616"/>
        <v>0.56471061093247588</v>
      </c>
      <c r="AW648" s="316"/>
      <c r="AX648" s="99">
        <v>5</v>
      </c>
      <c r="AY648" s="100" t="s">
        <v>333</v>
      </c>
      <c r="AZ648" s="101" t="s">
        <v>565</v>
      </c>
      <c r="BA648" s="102">
        <v>107622155</v>
      </c>
      <c r="BB648" s="104">
        <v>1974</v>
      </c>
      <c r="BC648" s="103">
        <f>IFERROR(BB648/BB654,"-")</f>
        <v>0.5826446280991735</v>
      </c>
      <c r="BD648" s="105">
        <f t="shared" si="626"/>
        <v>54519.835359675788</v>
      </c>
      <c r="BE648" s="106">
        <f t="shared" si="617"/>
        <v>0.5692041522491349</v>
      </c>
      <c r="BF648" s="316"/>
      <c r="BG648" s="99">
        <v>5</v>
      </c>
      <c r="BH648" s="100" t="s">
        <v>300</v>
      </c>
      <c r="BI648" s="101" t="s">
        <v>301</v>
      </c>
      <c r="BJ648" s="102">
        <v>134800003</v>
      </c>
      <c r="BK648" s="104">
        <v>1842</v>
      </c>
      <c r="BL648" s="103">
        <f>IFERROR(BK648/BK654,"-")</f>
        <v>0.54240282685512364</v>
      </c>
      <c r="BM648" s="105">
        <f t="shared" si="627"/>
        <v>73181.326275787185</v>
      </c>
      <c r="BN648" s="106">
        <f t="shared" si="618"/>
        <v>0.52493587916785411</v>
      </c>
      <c r="BO648" s="316"/>
      <c r="BP648" s="99">
        <v>5</v>
      </c>
      <c r="BQ648" s="100" t="s">
        <v>454</v>
      </c>
      <c r="BR648" s="101" t="s">
        <v>455</v>
      </c>
      <c r="BS648" s="102">
        <v>101575413</v>
      </c>
      <c r="BT648" s="104">
        <v>1721</v>
      </c>
      <c r="BU648" s="103">
        <f>IFERROR(BT648/BT654,"-")</f>
        <v>0.57674262734584447</v>
      </c>
      <c r="BV648" s="105">
        <f t="shared" si="628"/>
        <v>59021.158047646721</v>
      </c>
      <c r="BW648" s="106">
        <f t="shared" si="619"/>
        <v>0.55949284785435627</v>
      </c>
      <c r="BX648" s="316"/>
      <c r="BY648" s="99">
        <v>5</v>
      </c>
      <c r="BZ648" s="100" t="s">
        <v>333</v>
      </c>
      <c r="CA648" s="101" t="s">
        <v>565</v>
      </c>
      <c r="CB648" s="102">
        <v>1209404617</v>
      </c>
      <c r="CC648" s="104">
        <v>34705</v>
      </c>
      <c r="CD648" s="103">
        <f>IFERROR(CC648/CC654,"-")</f>
        <v>0.48810846542242725</v>
      </c>
      <c r="CE648" s="105">
        <f t="shared" si="629"/>
        <v>34848.137645872353</v>
      </c>
      <c r="CF648" s="106">
        <f t="shared" si="620"/>
        <v>0.4607001101804038</v>
      </c>
    </row>
    <row r="649" spans="2:84" ht="13.5" customHeight="1">
      <c r="B649" s="319"/>
      <c r="C649" s="329"/>
      <c r="D649" s="316"/>
      <c r="E649" s="99">
        <v>6</v>
      </c>
      <c r="F649" s="121" t="s">
        <v>387</v>
      </c>
      <c r="G649" s="101" t="s">
        <v>388</v>
      </c>
      <c r="H649" s="102">
        <v>66406336</v>
      </c>
      <c r="I649" s="104">
        <v>18169</v>
      </c>
      <c r="J649" s="103">
        <f>IFERROR(I649/I654,"-")</f>
        <v>0.4329663521113335</v>
      </c>
      <c r="K649" s="105">
        <f t="shared" si="621"/>
        <v>3654.9252022675987</v>
      </c>
      <c r="L649" s="106">
        <f t="shared" si="612"/>
        <v>0.39737981715585496</v>
      </c>
      <c r="M649" s="316"/>
      <c r="N649" s="99">
        <v>6</v>
      </c>
      <c r="O649" s="121" t="s">
        <v>306</v>
      </c>
      <c r="P649" s="101" t="s">
        <v>307</v>
      </c>
      <c r="Q649" s="102">
        <v>101120553</v>
      </c>
      <c r="R649" s="104">
        <v>2782</v>
      </c>
      <c r="S649" s="103">
        <f>IFERROR(R649/R654,"-")</f>
        <v>0.55198412698412702</v>
      </c>
      <c r="T649" s="105">
        <f t="shared" si="622"/>
        <v>36348.149892163914</v>
      </c>
      <c r="U649" s="106">
        <f t="shared" si="613"/>
        <v>0.54850157728706628</v>
      </c>
      <c r="V649" s="316"/>
      <c r="W649" s="99">
        <v>6</v>
      </c>
      <c r="X649" s="121" t="s">
        <v>312</v>
      </c>
      <c r="Y649" s="101" t="s">
        <v>313</v>
      </c>
      <c r="Z649" s="102">
        <v>112836008</v>
      </c>
      <c r="AA649" s="104">
        <v>2251</v>
      </c>
      <c r="AB649" s="103">
        <f>IFERROR(AA649/AA654,"-")</f>
        <v>0.5809032258064516</v>
      </c>
      <c r="AC649" s="105">
        <f t="shared" si="623"/>
        <v>50127.058196357175</v>
      </c>
      <c r="AD649" s="106">
        <f t="shared" si="614"/>
        <v>0.57821731312612379</v>
      </c>
      <c r="AE649" s="316"/>
      <c r="AF649" s="99">
        <v>6</v>
      </c>
      <c r="AG649" s="121" t="s">
        <v>312</v>
      </c>
      <c r="AH649" s="101" t="s">
        <v>313</v>
      </c>
      <c r="AI649" s="102">
        <v>179063082</v>
      </c>
      <c r="AJ649" s="104">
        <v>2809</v>
      </c>
      <c r="AK649" s="103">
        <f>IFERROR(AJ649/AJ654,"-")</f>
        <v>0.50685673042223023</v>
      </c>
      <c r="AL649" s="105">
        <f t="shared" si="624"/>
        <v>63746.202207191171</v>
      </c>
      <c r="AM649" s="106">
        <f t="shared" si="615"/>
        <v>0.50026714158504004</v>
      </c>
      <c r="AN649" s="316"/>
      <c r="AO649" s="99">
        <v>6</v>
      </c>
      <c r="AP649" s="121" t="s">
        <v>312</v>
      </c>
      <c r="AQ649" s="101" t="s">
        <v>313</v>
      </c>
      <c r="AR649" s="102">
        <v>159800299</v>
      </c>
      <c r="AS649" s="104">
        <v>2546</v>
      </c>
      <c r="AT649" s="103">
        <f>IFERROR(AS649/AS654,"-")</f>
        <v>0.51832247557003253</v>
      </c>
      <c r="AU649" s="105">
        <f t="shared" si="625"/>
        <v>62765.239198743126</v>
      </c>
      <c r="AV649" s="106">
        <f t="shared" si="616"/>
        <v>0.51165594855305463</v>
      </c>
      <c r="AW649" s="316"/>
      <c r="AX649" s="99">
        <v>6</v>
      </c>
      <c r="AY649" s="121" t="s">
        <v>312</v>
      </c>
      <c r="AZ649" s="101" t="s">
        <v>313</v>
      </c>
      <c r="BA649" s="102">
        <v>147108376</v>
      </c>
      <c r="BB649" s="104">
        <v>1686</v>
      </c>
      <c r="BC649" s="103">
        <f>IFERROR(BB649/BB654,"-")</f>
        <v>0.49763872491145217</v>
      </c>
      <c r="BD649" s="105">
        <f t="shared" si="626"/>
        <v>87252.89205219454</v>
      </c>
      <c r="BE649" s="106">
        <f t="shared" si="617"/>
        <v>0.48615916955017302</v>
      </c>
      <c r="BF649" s="316"/>
      <c r="BG649" s="99">
        <v>6</v>
      </c>
      <c r="BH649" s="121" t="s">
        <v>454</v>
      </c>
      <c r="BI649" s="101" t="s">
        <v>455</v>
      </c>
      <c r="BJ649" s="102">
        <v>80173188</v>
      </c>
      <c r="BK649" s="104">
        <v>1729</v>
      </c>
      <c r="BL649" s="103">
        <f>IFERROR(BK649/BK654,"-")</f>
        <v>0.50912838633686686</v>
      </c>
      <c r="BM649" s="105">
        <f t="shared" si="627"/>
        <v>46369.686524002311</v>
      </c>
      <c r="BN649" s="106">
        <f t="shared" si="618"/>
        <v>0.49273297235679681</v>
      </c>
      <c r="BO649" s="316"/>
      <c r="BP649" s="99">
        <v>6</v>
      </c>
      <c r="BQ649" s="121" t="s">
        <v>428</v>
      </c>
      <c r="BR649" s="101" t="s">
        <v>429</v>
      </c>
      <c r="BS649" s="102">
        <v>42323324</v>
      </c>
      <c r="BT649" s="104">
        <v>1559</v>
      </c>
      <c r="BU649" s="103">
        <f>IFERROR(BT649/BT654,"-")</f>
        <v>0.52245308310991956</v>
      </c>
      <c r="BV649" s="105">
        <f t="shared" si="628"/>
        <v>27147.738293778064</v>
      </c>
      <c r="BW649" s="106">
        <f t="shared" si="619"/>
        <v>0.50682704811443435</v>
      </c>
      <c r="BX649" s="316"/>
      <c r="BY649" s="99">
        <v>6</v>
      </c>
      <c r="BZ649" s="121" t="s">
        <v>306</v>
      </c>
      <c r="CA649" s="101" t="s">
        <v>307</v>
      </c>
      <c r="CB649" s="102">
        <v>1190509460</v>
      </c>
      <c r="CC649" s="104">
        <v>32527</v>
      </c>
      <c r="CD649" s="103">
        <f>IFERROR(CC649/CC654,"-")</f>
        <v>0.45747598486659824</v>
      </c>
      <c r="CE649" s="105">
        <f t="shared" si="629"/>
        <v>36600.653610846377</v>
      </c>
      <c r="CF649" s="106">
        <f t="shared" si="620"/>
        <v>0.43178771023881268</v>
      </c>
    </row>
    <row r="650" spans="2:84" ht="13.5" customHeight="1">
      <c r="B650" s="319"/>
      <c r="C650" s="329"/>
      <c r="D650" s="316"/>
      <c r="E650" s="99">
        <v>7</v>
      </c>
      <c r="F650" s="121" t="s">
        <v>333</v>
      </c>
      <c r="G650" s="101" t="s">
        <v>565</v>
      </c>
      <c r="H650" s="102">
        <v>366422380</v>
      </c>
      <c r="I650" s="104">
        <v>17710</v>
      </c>
      <c r="J650" s="103">
        <f>IFERROR(I650/I654,"-")</f>
        <v>0.42202840529978075</v>
      </c>
      <c r="K650" s="105">
        <f t="shared" si="621"/>
        <v>20690.140033879165</v>
      </c>
      <c r="L650" s="106">
        <f t="shared" si="612"/>
        <v>0.38734088622544943</v>
      </c>
      <c r="M650" s="316"/>
      <c r="N650" s="99">
        <v>7</v>
      </c>
      <c r="O650" s="121" t="s">
        <v>302</v>
      </c>
      <c r="P650" s="101" t="s">
        <v>303</v>
      </c>
      <c r="Q650" s="102">
        <v>131857317</v>
      </c>
      <c r="R650" s="104">
        <v>2732</v>
      </c>
      <c r="S650" s="103">
        <f>IFERROR(R650/R654,"-")</f>
        <v>0.54206349206349203</v>
      </c>
      <c r="T650" s="105">
        <f t="shared" si="622"/>
        <v>48264.025256222551</v>
      </c>
      <c r="U650" s="106">
        <f t="shared" si="613"/>
        <v>0.53864353312302837</v>
      </c>
      <c r="V650" s="316"/>
      <c r="W650" s="99">
        <v>7</v>
      </c>
      <c r="X650" s="121" t="s">
        <v>302</v>
      </c>
      <c r="Y650" s="101" t="s">
        <v>303</v>
      </c>
      <c r="Z650" s="102">
        <v>125405713</v>
      </c>
      <c r="AA650" s="104">
        <v>2219</v>
      </c>
      <c r="AB650" s="103">
        <f>IFERROR(AA650/AA654,"-")</f>
        <v>0.57264516129032261</v>
      </c>
      <c r="AC650" s="105">
        <f t="shared" si="623"/>
        <v>56514.516899504284</v>
      </c>
      <c r="AD650" s="106">
        <f t="shared" si="614"/>
        <v>0.56999743128692526</v>
      </c>
      <c r="AE650" s="316"/>
      <c r="AF650" s="99">
        <v>7</v>
      </c>
      <c r="AG650" s="121" t="s">
        <v>306</v>
      </c>
      <c r="AH650" s="101" t="s">
        <v>307</v>
      </c>
      <c r="AI650" s="102">
        <v>94011296</v>
      </c>
      <c r="AJ650" s="104">
        <v>2520</v>
      </c>
      <c r="AK650" s="103">
        <f>IFERROR(AJ650/AJ654,"-")</f>
        <v>0.45470949115842657</v>
      </c>
      <c r="AL650" s="105">
        <f t="shared" si="624"/>
        <v>37306.06984126984</v>
      </c>
      <c r="AM650" s="106">
        <f t="shared" si="615"/>
        <v>0.44879786286731965</v>
      </c>
      <c r="AN650" s="316"/>
      <c r="AO650" s="99">
        <v>7</v>
      </c>
      <c r="AP650" s="121" t="s">
        <v>306</v>
      </c>
      <c r="AQ650" s="101" t="s">
        <v>307</v>
      </c>
      <c r="AR650" s="102">
        <v>77511885</v>
      </c>
      <c r="AS650" s="104">
        <v>2080</v>
      </c>
      <c r="AT650" s="103">
        <f>IFERROR(AS650/AS654,"-")</f>
        <v>0.42345276872964172</v>
      </c>
      <c r="AU650" s="105">
        <f t="shared" si="625"/>
        <v>37265.329326923078</v>
      </c>
      <c r="AV650" s="106">
        <f t="shared" si="616"/>
        <v>0.41800643086816719</v>
      </c>
      <c r="AW650" s="316"/>
      <c r="AX650" s="99">
        <v>7</v>
      </c>
      <c r="AY650" s="121" t="s">
        <v>454</v>
      </c>
      <c r="AZ650" s="101" t="s">
        <v>455</v>
      </c>
      <c r="BA650" s="102">
        <v>46806091</v>
      </c>
      <c r="BB650" s="104">
        <v>1556</v>
      </c>
      <c r="BC650" s="103">
        <f>IFERROR(BB650/BB654,"-")</f>
        <v>0.45926800472255019</v>
      </c>
      <c r="BD650" s="105">
        <f t="shared" si="626"/>
        <v>30081.0353470437</v>
      </c>
      <c r="BE650" s="106">
        <f t="shared" si="617"/>
        <v>0.44867358708189159</v>
      </c>
      <c r="BF650" s="316"/>
      <c r="BG650" s="99">
        <v>7</v>
      </c>
      <c r="BH650" s="121" t="s">
        <v>428</v>
      </c>
      <c r="BI650" s="101" t="s">
        <v>429</v>
      </c>
      <c r="BJ650" s="102">
        <v>37337473</v>
      </c>
      <c r="BK650" s="104">
        <v>1622</v>
      </c>
      <c r="BL650" s="103">
        <f>IFERROR(BK650/BK654,"-")</f>
        <v>0.47762073027090696</v>
      </c>
      <c r="BM650" s="105">
        <f t="shared" si="627"/>
        <v>23019.403822441429</v>
      </c>
      <c r="BN650" s="106">
        <f t="shared" si="618"/>
        <v>0.46223995440296378</v>
      </c>
      <c r="BO650" s="316"/>
      <c r="BP650" s="99">
        <v>7</v>
      </c>
      <c r="BQ650" s="121" t="s">
        <v>300</v>
      </c>
      <c r="BR650" s="101" t="s">
        <v>301</v>
      </c>
      <c r="BS650" s="102">
        <v>107723345</v>
      </c>
      <c r="BT650" s="104">
        <v>1521</v>
      </c>
      <c r="BU650" s="103">
        <f>IFERROR(BT650/BT654,"-")</f>
        <v>0.50971849865951746</v>
      </c>
      <c r="BV650" s="105">
        <f t="shared" si="628"/>
        <v>70824.02695595003</v>
      </c>
      <c r="BW650" s="106">
        <f t="shared" si="619"/>
        <v>0.49447334200260079</v>
      </c>
      <c r="BX650" s="316"/>
      <c r="BY650" s="99">
        <v>7</v>
      </c>
      <c r="BZ650" s="121" t="s">
        <v>302</v>
      </c>
      <c r="CA650" s="101" t="s">
        <v>303</v>
      </c>
      <c r="CB650" s="102">
        <v>1437815467</v>
      </c>
      <c r="CC650" s="104">
        <v>30573</v>
      </c>
      <c r="CD650" s="103">
        <f>IFERROR(CC650/CC654,"-")</f>
        <v>0.42999395226508769</v>
      </c>
      <c r="CE650" s="105">
        <f t="shared" si="629"/>
        <v>47028.929676511958</v>
      </c>
      <c r="CF650" s="106">
        <f t="shared" si="620"/>
        <v>0.40584885372555785</v>
      </c>
    </row>
    <row r="651" spans="2:84" ht="13.5" customHeight="1">
      <c r="B651" s="319"/>
      <c r="C651" s="329"/>
      <c r="D651" s="316"/>
      <c r="E651" s="99">
        <v>8</v>
      </c>
      <c r="F651" s="100" t="s">
        <v>292</v>
      </c>
      <c r="G651" s="101" t="s">
        <v>293</v>
      </c>
      <c r="H651" s="102">
        <v>1755874215</v>
      </c>
      <c r="I651" s="104">
        <v>17243</v>
      </c>
      <c r="J651" s="103">
        <f>IFERROR(I651/I654,"-")</f>
        <v>0.41089981889238397</v>
      </c>
      <c r="K651" s="105">
        <f t="shared" si="621"/>
        <v>101831.1323435597</v>
      </c>
      <c r="L651" s="106">
        <f t="shared" si="612"/>
        <v>0.37712698482131141</v>
      </c>
      <c r="M651" s="316"/>
      <c r="N651" s="99">
        <v>8</v>
      </c>
      <c r="O651" s="100" t="s">
        <v>312</v>
      </c>
      <c r="P651" s="101" t="s">
        <v>313</v>
      </c>
      <c r="Q651" s="102">
        <v>108502738</v>
      </c>
      <c r="R651" s="104">
        <v>2657</v>
      </c>
      <c r="S651" s="103">
        <f>IFERROR(R651/R654,"-")</f>
        <v>0.5271825396825397</v>
      </c>
      <c r="T651" s="105">
        <f t="shared" si="622"/>
        <v>40836.559277380504</v>
      </c>
      <c r="U651" s="106">
        <f t="shared" si="613"/>
        <v>0.52385646687697163</v>
      </c>
      <c r="V651" s="316"/>
      <c r="W651" s="99">
        <v>8</v>
      </c>
      <c r="X651" s="100" t="s">
        <v>308</v>
      </c>
      <c r="Y651" s="101" t="s">
        <v>309</v>
      </c>
      <c r="Z651" s="102">
        <v>162865334</v>
      </c>
      <c r="AA651" s="104">
        <v>2143</v>
      </c>
      <c r="AB651" s="103">
        <f>IFERROR(AA651/AA654,"-")</f>
        <v>0.55303225806451617</v>
      </c>
      <c r="AC651" s="105">
        <f t="shared" si="623"/>
        <v>75998.755949603365</v>
      </c>
      <c r="AD651" s="106">
        <f t="shared" si="614"/>
        <v>0.55047521191882864</v>
      </c>
      <c r="AE651" s="316"/>
      <c r="AF651" s="99">
        <v>8</v>
      </c>
      <c r="AG651" s="100" t="s">
        <v>308</v>
      </c>
      <c r="AH651" s="101" t="s">
        <v>309</v>
      </c>
      <c r="AI651" s="102">
        <v>205144276</v>
      </c>
      <c r="AJ651" s="104">
        <v>2322</v>
      </c>
      <c r="AK651" s="103">
        <f>IFERROR(AJ651/AJ654,"-")</f>
        <v>0.41898231685312159</v>
      </c>
      <c r="AL651" s="105">
        <f t="shared" si="624"/>
        <v>88348.094745908704</v>
      </c>
      <c r="AM651" s="106">
        <f t="shared" si="615"/>
        <v>0.4135351736420303</v>
      </c>
      <c r="AN651" s="316"/>
      <c r="AO651" s="99">
        <v>8</v>
      </c>
      <c r="AP651" s="100" t="s">
        <v>308</v>
      </c>
      <c r="AQ651" s="101" t="s">
        <v>309</v>
      </c>
      <c r="AR651" s="102">
        <v>198896407</v>
      </c>
      <c r="AS651" s="104">
        <v>2041</v>
      </c>
      <c r="AT651" s="103">
        <f>IFERROR(AS651/AS654,"-")</f>
        <v>0.4155130293159609</v>
      </c>
      <c r="AU651" s="105">
        <f t="shared" si="625"/>
        <v>97450.468887800103</v>
      </c>
      <c r="AV651" s="106">
        <f t="shared" si="616"/>
        <v>0.41016881028938906</v>
      </c>
      <c r="AW651" s="316"/>
      <c r="AX651" s="99">
        <v>8</v>
      </c>
      <c r="AY651" s="100" t="s">
        <v>428</v>
      </c>
      <c r="AZ651" s="101" t="s">
        <v>429</v>
      </c>
      <c r="BA651" s="102">
        <v>28492717</v>
      </c>
      <c r="BB651" s="104">
        <v>1440</v>
      </c>
      <c r="BC651" s="103">
        <f>IFERROR(BB651/BB654,"-")</f>
        <v>0.42502951593860683</v>
      </c>
      <c r="BD651" s="105">
        <f t="shared" si="626"/>
        <v>19786.609027777777</v>
      </c>
      <c r="BE651" s="106">
        <f t="shared" si="617"/>
        <v>0.41522491349480967</v>
      </c>
      <c r="BF651" s="316"/>
      <c r="BG651" s="99">
        <v>8</v>
      </c>
      <c r="BH651" s="100" t="s">
        <v>312</v>
      </c>
      <c r="BI651" s="101" t="s">
        <v>313</v>
      </c>
      <c r="BJ651" s="102">
        <v>178280812</v>
      </c>
      <c r="BK651" s="104">
        <v>1604</v>
      </c>
      <c r="BL651" s="103">
        <f>IFERROR(BK651/BK654,"-")</f>
        <v>0.47232037691401652</v>
      </c>
      <c r="BM651" s="105">
        <f t="shared" si="627"/>
        <v>111147.63840399003</v>
      </c>
      <c r="BN651" s="106">
        <f t="shared" si="618"/>
        <v>0.45711028783129098</v>
      </c>
      <c r="BO651" s="316"/>
      <c r="BP651" s="99">
        <v>8</v>
      </c>
      <c r="BQ651" s="100" t="s">
        <v>338</v>
      </c>
      <c r="BR651" s="101" t="s">
        <v>339</v>
      </c>
      <c r="BS651" s="102">
        <v>156208477</v>
      </c>
      <c r="BT651" s="104">
        <v>1411</v>
      </c>
      <c r="BU651" s="103">
        <f>IFERROR(BT651/BT654,"-")</f>
        <v>0.47285522788203754</v>
      </c>
      <c r="BV651" s="105">
        <f t="shared" si="628"/>
        <v>110707.63784549964</v>
      </c>
      <c r="BW651" s="106">
        <f t="shared" si="619"/>
        <v>0.45871261378413525</v>
      </c>
      <c r="BX651" s="316"/>
      <c r="BY651" s="99">
        <v>8</v>
      </c>
      <c r="BZ651" s="100" t="s">
        <v>312</v>
      </c>
      <c r="CA651" s="101" t="s">
        <v>313</v>
      </c>
      <c r="CB651" s="102">
        <v>1614544074</v>
      </c>
      <c r="CC651" s="104">
        <v>30030</v>
      </c>
      <c r="CD651" s="103">
        <f>IFERROR(CC651/CC654,"-")</f>
        <v>0.42235692887582454</v>
      </c>
      <c r="CE651" s="105">
        <f t="shared" si="629"/>
        <v>53764.37142857143</v>
      </c>
      <c r="CF651" s="106">
        <f t="shared" si="620"/>
        <v>0.39864066586133201</v>
      </c>
    </row>
    <row r="652" spans="2:84" ht="13.5" customHeight="1">
      <c r="B652" s="319"/>
      <c r="C652" s="329"/>
      <c r="D652" s="316"/>
      <c r="E652" s="99">
        <v>9</v>
      </c>
      <c r="F652" s="100" t="s">
        <v>312</v>
      </c>
      <c r="G652" s="101" t="s">
        <v>313</v>
      </c>
      <c r="H652" s="102">
        <v>526194110</v>
      </c>
      <c r="I652" s="104">
        <v>15211</v>
      </c>
      <c r="J652" s="103">
        <f>IFERROR(I652/I654,"-")</f>
        <v>0.36247736154799354</v>
      </c>
      <c r="K652" s="105">
        <f t="shared" si="621"/>
        <v>34592.999145355338</v>
      </c>
      <c r="L652" s="106">
        <f t="shared" si="612"/>
        <v>0.33268448449324178</v>
      </c>
      <c r="M652" s="316"/>
      <c r="N652" s="99">
        <v>9</v>
      </c>
      <c r="O652" s="100" t="s">
        <v>316</v>
      </c>
      <c r="P652" s="101" t="s">
        <v>317</v>
      </c>
      <c r="Q652" s="102">
        <v>260445793</v>
      </c>
      <c r="R652" s="104">
        <v>2599</v>
      </c>
      <c r="S652" s="103">
        <f>IFERROR(R652/R654,"-")</f>
        <v>0.51567460317460323</v>
      </c>
      <c r="T652" s="105">
        <f t="shared" si="622"/>
        <v>100210.0011542901</v>
      </c>
      <c r="U652" s="106">
        <f t="shared" si="613"/>
        <v>0.51242113564668768</v>
      </c>
      <c r="V652" s="316"/>
      <c r="W652" s="99">
        <v>9</v>
      </c>
      <c r="X652" s="100" t="s">
        <v>324</v>
      </c>
      <c r="Y652" s="101" t="s">
        <v>556</v>
      </c>
      <c r="Z652" s="102">
        <v>125526588</v>
      </c>
      <c r="AA652" s="104">
        <v>2083</v>
      </c>
      <c r="AB652" s="103">
        <f>IFERROR(AA652/AA654,"-")</f>
        <v>0.53754838709677422</v>
      </c>
      <c r="AC652" s="105">
        <f t="shared" si="623"/>
        <v>60262.404224675949</v>
      </c>
      <c r="AD652" s="106">
        <f t="shared" si="614"/>
        <v>0.5350629334703314</v>
      </c>
      <c r="AE652" s="316"/>
      <c r="AF652" s="99">
        <v>9</v>
      </c>
      <c r="AG652" s="100" t="s">
        <v>381</v>
      </c>
      <c r="AH652" s="101" t="s">
        <v>382</v>
      </c>
      <c r="AI652" s="102">
        <v>44945671</v>
      </c>
      <c r="AJ652" s="104">
        <v>2234</v>
      </c>
      <c r="AK652" s="103">
        <f>IFERROR(AJ652/AJ654,"-")</f>
        <v>0.40310357271743052</v>
      </c>
      <c r="AL652" s="105">
        <f t="shared" si="624"/>
        <v>20118.921665174574</v>
      </c>
      <c r="AM652" s="106">
        <f t="shared" si="615"/>
        <v>0.3978628673196794</v>
      </c>
      <c r="AN652" s="316"/>
      <c r="AO652" s="99">
        <v>9</v>
      </c>
      <c r="AP652" s="100" t="s">
        <v>381</v>
      </c>
      <c r="AQ652" s="101" t="s">
        <v>382</v>
      </c>
      <c r="AR652" s="102">
        <v>43384903</v>
      </c>
      <c r="AS652" s="104">
        <v>1980</v>
      </c>
      <c r="AT652" s="103">
        <f>IFERROR(AS652/AS654,"-")</f>
        <v>0.40309446254071662</v>
      </c>
      <c r="AU652" s="105">
        <f t="shared" si="625"/>
        <v>21911.567171717172</v>
      </c>
      <c r="AV652" s="106">
        <f t="shared" si="616"/>
        <v>0.39790996784565918</v>
      </c>
      <c r="AW652" s="316"/>
      <c r="AX652" s="99">
        <v>9</v>
      </c>
      <c r="AY652" s="100" t="s">
        <v>338</v>
      </c>
      <c r="AZ652" s="101" t="s">
        <v>339</v>
      </c>
      <c r="BA652" s="102">
        <v>124979415</v>
      </c>
      <c r="BB652" s="104">
        <v>1348</v>
      </c>
      <c r="BC652" s="103">
        <f>IFERROR(BB652/BB654,"-")</f>
        <v>0.39787485242030696</v>
      </c>
      <c r="BD652" s="105">
        <f t="shared" si="626"/>
        <v>92714.699554896142</v>
      </c>
      <c r="BE652" s="106">
        <f t="shared" si="617"/>
        <v>0.38869665513264129</v>
      </c>
      <c r="BF652" s="316"/>
      <c r="BG652" s="99">
        <v>9</v>
      </c>
      <c r="BH652" s="100" t="s">
        <v>338</v>
      </c>
      <c r="BI652" s="101" t="s">
        <v>339</v>
      </c>
      <c r="BJ652" s="102">
        <v>172257381</v>
      </c>
      <c r="BK652" s="104">
        <v>1572</v>
      </c>
      <c r="BL652" s="103">
        <f>IFERROR(BK652/BK654,"-")</f>
        <v>0.4628975265017668</v>
      </c>
      <c r="BM652" s="105">
        <f t="shared" si="627"/>
        <v>109578.48664122137</v>
      </c>
      <c r="BN652" s="106">
        <f t="shared" si="618"/>
        <v>0.44799088059276149</v>
      </c>
      <c r="BO652" s="316"/>
      <c r="BP652" s="99">
        <v>9</v>
      </c>
      <c r="BQ652" s="100" t="s">
        <v>336</v>
      </c>
      <c r="BR652" s="101" t="s">
        <v>337</v>
      </c>
      <c r="BS652" s="102">
        <v>487769074</v>
      </c>
      <c r="BT652" s="104">
        <v>1277</v>
      </c>
      <c r="BU652" s="103">
        <f>IFERROR(BT652/BT654,"-")</f>
        <v>0.42794906166219837</v>
      </c>
      <c r="BV652" s="105">
        <f t="shared" si="628"/>
        <v>381964.81910728267</v>
      </c>
      <c r="BW652" s="106">
        <f t="shared" si="619"/>
        <v>0.41514954486345906</v>
      </c>
      <c r="BX652" s="316"/>
      <c r="BY652" s="99">
        <v>9</v>
      </c>
      <c r="BZ652" s="100" t="s">
        <v>387</v>
      </c>
      <c r="CA652" s="101" t="s">
        <v>388</v>
      </c>
      <c r="CB652" s="102">
        <v>99520823</v>
      </c>
      <c r="CC652" s="104">
        <v>27250</v>
      </c>
      <c r="CD652" s="103">
        <f>IFERROR(CC652/CC654,"-")</f>
        <v>0.38325761944276454</v>
      </c>
      <c r="CE652" s="105">
        <f t="shared" si="629"/>
        <v>3652.1402935779815</v>
      </c>
      <c r="CF652" s="106">
        <f t="shared" si="620"/>
        <v>0.36173686795608712</v>
      </c>
    </row>
    <row r="653" spans="2:84" ht="13.5" customHeight="1">
      <c r="B653" s="319"/>
      <c r="C653" s="329"/>
      <c r="D653" s="316"/>
      <c r="E653" s="107">
        <v>10</v>
      </c>
      <c r="F653" s="122" t="s">
        <v>381</v>
      </c>
      <c r="G653" s="109" t="s">
        <v>382</v>
      </c>
      <c r="H653" s="110">
        <v>263405682</v>
      </c>
      <c r="I653" s="112">
        <v>15130</v>
      </c>
      <c r="J653" s="111">
        <f>IFERROR(I653/I654,"-")</f>
        <v>0.36054713564007246</v>
      </c>
      <c r="K653" s="113">
        <f t="shared" si="621"/>
        <v>17409.496497025775</v>
      </c>
      <c r="L653" s="114">
        <f t="shared" si="612"/>
        <v>0.33091290844669963</v>
      </c>
      <c r="M653" s="316"/>
      <c r="N653" s="107">
        <v>10</v>
      </c>
      <c r="O653" s="122" t="s">
        <v>308</v>
      </c>
      <c r="P653" s="109" t="s">
        <v>309</v>
      </c>
      <c r="Q653" s="110">
        <v>190587066</v>
      </c>
      <c r="R653" s="112">
        <v>2505</v>
      </c>
      <c r="S653" s="111">
        <f>IFERROR(R653/R654,"-")</f>
        <v>0.49702380952380953</v>
      </c>
      <c r="T653" s="113">
        <f t="shared" si="622"/>
        <v>76082.661077844314</v>
      </c>
      <c r="U653" s="114">
        <f t="shared" si="613"/>
        <v>0.49388801261829651</v>
      </c>
      <c r="V653" s="316"/>
      <c r="W653" s="107">
        <v>10</v>
      </c>
      <c r="X653" s="122" t="s">
        <v>316</v>
      </c>
      <c r="Y653" s="109" t="s">
        <v>317</v>
      </c>
      <c r="Z653" s="110">
        <v>205310815</v>
      </c>
      <c r="AA653" s="112">
        <v>2077</v>
      </c>
      <c r="AB653" s="111">
        <f>IFERROR(AA653/AA654,"-")</f>
        <v>0.53600000000000003</v>
      </c>
      <c r="AC653" s="113">
        <f t="shared" si="623"/>
        <v>98849.694270582564</v>
      </c>
      <c r="AD653" s="114">
        <f t="shared" si="614"/>
        <v>0.53352170562548162</v>
      </c>
      <c r="AE653" s="316"/>
      <c r="AF653" s="107">
        <v>10</v>
      </c>
      <c r="AG653" s="122" t="s">
        <v>365</v>
      </c>
      <c r="AH653" s="109" t="s">
        <v>366</v>
      </c>
      <c r="AI653" s="110">
        <v>45371736</v>
      </c>
      <c r="AJ653" s="112">
        <v>2231</v>
      </c>
      <c r="AK653" s="111">
        <f>IFERROR(AJ653/AJ654,"-")</f>
        <v>0.40256225189462286</v>
      </c>
      <c r="AL653" s="113">
        <f t="shared" si="624"/>
        <v>20336.950246526223</v>
      </c>
      <c r="AM653" s="114">
        <f t="shared" si="615"/>
        <v>0.39732858414959926</v>
      </c>
      <c r="AN653" s="316"/>
      <c r="AO653" s="107">
        <v>10</v>
      </c>
      <c r="AP653" s="122" t="s">
        <v>365</v>
      </c>
      <c r="AQ653" s="109" t="s">
        <v>366</v>
      </c>
      <c r="AR653" s="110">
        <v>53488681</v>
      </c>
      <c r="AS653" s="112">
        <v>1972</v>
      </c>
      <c r="AT653" s="111">
        <f>IFERROR(AS653/AS654,"-")</f>
        <v>0.40146579804560262</v>
      </c>
      <c r="AU653" s="113">
        <f t="shared" si="625"/>
        <v>27124.077586206895</v>
      </c>
      <c r="AV653" s="114">
        <f t="shared" si="616"/>
        <v>0.3963022508038585</v>
      </c>
      <c r="AW653" s="316"/>
      <c r="AX653" s="107">
        <v>10</v>
      </c>
      <c r="AY653" s="122" t="s">
        <v>353</v>
      </c>
      <c r="AZ653" s="109" t="s">
        <v>354</v>
      </c>
      <c r="BA653" s="110">
        <v>62123254</v>
      </c>
      <c r="BB653" s="112">
        <v>1240</v>
      </c>
      <c r="BC653" s="111">
        <f>IFERROR(BB653/BB654,"-")</f>
        <v>0.36599763872491148</v>
      </c>
      <c r="BD653" s="113">
        <f t="shared" si="626"/>
        <v>50099.398387096771</v>
      </c>
      <c r="BE653" s="114">
        <f t="shared" si="617"/>
        <v>0.35755478662053058</v>
      </c>
      <c r="BF653" s="316"/>
      <c r="BG653" s="107">
        <v>10</v>
      </c>
      <c r="BH653" s="122" t="s">
        <v>353</v>
      </c>
      <c r="BI653" s="109" t="s">
        <v>354</v>
      </c>
      <c r="BJ653" s="110">
        <v>70722628</v>
      </c>
      <c r="BK653" s="112">
        <v>1349</v>
      </c>
      <c r="BL653" s="111">
        <f>IFERROR(BK653/BK654,"-")</f>
        <v>0.39723203769140164</v>
      </c>
      <c r="BM653" s="113">
        <f t="shared" si="627"/>
        <v>52425.965900667157</v>
      </c>
      <c r="BN653" s="114">
        <f t="shared" si="618"/>
        <v>0.38444001139925904</v>
      </c>
      <c r="BO653" s="316"/>
      <c r="BP653" s="107">
        <v>10</v>
      </c>
      <c r="BQ653" s="122" t="s">
        <v>312</v>
      </c>
      <c r="BR653" s="109" t="s">
        <v>313</v>
      </c>
      <c r="BS653" s="110">
        <v>202758649</v>
      </c>
      <c r="BT653" s="112">
        <v>1266</v>
      </c>
      <c r="BU653" s="111">
        <f>IFERROR(BT653/BT654,"-")</f>
        <v>0.42426273458445041</v>
      </c>
      <c r="BV653" s="113">
        <f t="shared" si="628"/>
        <v>160156.91074249605</v>
      </c>
      <c r="BW653" s="114">
        <f t="shared" si="619"/>
        <v>0.41157347204161249</v>
      </c>
      <c r="BX653" s="316"/>
      <c r="BY653" s="107">
        <v>10</v>
      </c>
      <c r="BZ653" s="122" t="s">
        <v>381</v>
      </c>
      <c r="CA653" s="109" t="s">
        <v>382</v>
      </c>
      <c r="CB653" s="110">
        <v>526262903</v>
      </c>
      <c r="CC653" s="112">
        <v>26737</v>
      </c>
      <c r="CD653" s="111">
        <f>IFERROR(CC653/CC654,"-")</f>
        <v>0.37604253104738328</v>
      </c>
      <c r="CE653" s="113">
        <f t="shared" si="629"/>
        <v>19682.945094812432</v>
      </c>
      <c r="CF653" s="114">
        <f t="shared" si="620"/>
        <v>0.35492692251529917</v>
      </c>
    </row>
    <row r="654" spans="2:84" ht="13.5" customHeight="1">
      <c r="B654" s="321"/>
      <c r="C654" s="330"/>
      <c r="D654" s="317"/>
      <c r="E654" s="115" t="s">
        <v>192</v>
      </c>
      <c r="F654" s="116"/>
      <c r="G654" s="136"/>
      <c r="H654" s="211">
        <v>23045919140</v>
      </c>
      <c r="I654" s="119">
        <v>41964</v>
      </c>
      <c r="J654" s="118" t="s">
        <v>126</v>
      </c>
      <c r="K654" s="65">
        <f t="shared" si="621"/>
        <v>549183.08883805166</v>
      </c>
      <c r="L654" s="120">
        <f t="shared" si="612"/>
        <v>0.91780761996413107</v>
      </c>
      <c r="M654" s="317"/>
      <c r="N654" s="115" t="s">
        <v>192</v>
      </c>
      <c r="O654" s="116"/>
      <c r="P654" s="136"/>
      <c r="Q654" s="211">
        <v>4231535060</v>
      </c>
      <c r="R654" s="119">
        <v>5040</v>
      </c>
      <c r="S654" s="118" t="s">
        <v>126</v>
      </c>
      <c r="T654" s="65">
        <f t="shared" si="622"/>
        <v>839590.28968253965</v>
      </c>
      <c r="U654" s="120">
        <f t="shared" si="613"/>
        <v>0.99369085173501581</v>
      </c>
      <c r="V654" s="317"/>
      <c r="W654" s="115" t="s">
        <v>192</v>
      </c>
      <c r="X654" s="116"/>
      <c r="Y654" s="136"/>
      <c r="Z654" s="211">
        <v>3919460770</v>
      </c>
      <c r="AA654" s="119">
        <v>3875</v>
      </c>
      <c r="AB654" s="118" t="s">
        <v>126</v>
      </c>
      <c r="AC654" s="65">
        <f t="shared" si="623"/>
        <v>1011473.7470967742</v>
      </c>
      <c r="AD654" s="120">
        <f t="shared" si="614"/>
        <v>0.99537631646545077</v>
      </c>
      <c r="AE654" s="317"/>
      <c r="AF654" s="115" t="s">
        <v>192</v>
      </c>
      <c r="AG654" s="116"/>
      <c r="AH654" s="136"/>
      <c r="AI654" s="211">
        <v>6171337090</v>
      </c>
      <c r="AJ654" s="119">
        <v>5542</v>
      </c>
      <c r="AK654" s="118" t="s">
        <v>126</v>
      </c>
      <c r="AL654" s="65">
        <f t="shared" si="624"/>
        <v>1113557.7571273909</v>
      </c>
      <c r="AM654" s="120">
        <f t="shared" si="615"/>
        <v>0.98699910952804981</v>
      </c>
      <c r="AN654" s="317"/>
      <c r="AO654" s="115" t="s">
        <v>192</v>
      </c>
      <c r="AP654" s="116"/>
      <c r="AQ654" s="136"/>
      <c r="AR654" s="211">
        <v>6243725050</v>
      </c>
      <c r="AS654" s="119">
        <v>4912</v>
      </c>
      <c r="AT654" s="118" t="s">
        <v>126</v>
      </c>
      <c r="AU654" s="65">
        <f t="shared" si="625"/>
        <v>1271116.6632736155</v>
      </c>
      <c r="AV654" s="120">
        <f t="shared" si="616"/>
        <v>0.98713826366559487</v>
      </c>
      <c r="AW654" s="317"/>
      <c r="AX654" s="115" t="s">
        <v>192</v>
      </c>
      <c r="AY654" s="116"/>
      <c r="AZ654" s="136"/>
      <c r="BA654" s="211">
        <v>5283454640</v>
      </c>
      <c r="BB654" s="119">
        <v>3388</v>
      </c>
      <c r="BC654" s="118" t="s">
        <v>126</v>
      </c>
      <c r="BD654" s="65">
        <f t="shared" si="626"/>
        <v>1559461.2278630461</v>
      </c>
      <c r="BE654" s="120">
        <f t="shared" si="617"/>
        <v>0.97693194925028837</v>
      </c>
      <c r="BF654" s="317"/>
      <c r="BG654" s="115" t="s">
        <v>192</v>
      </c>
      <c r="BH654" s="116"/>
      <c r="BI654" s="136"/>
      <c r="BJ654" s="211">
        <v>6868646150</v>
      </c>
      <c r="BK654" s="119">
        <v>3396</v>
      </c>
      <c r="BL654" s="118" t="s">
        <v>126</v>
      </c>
      <c r="BM654" s="65">
        <f t="shared" si="627"/>
        <v>2022569.5376914016</v>
      </c>
      <c r="BN654" s="120">
        <f t="shared" si="618"/>
        <v>0.96779709318894269</v>
      </c>
      <c r="BO654" s="317"/>
      <c r="BP654" s="115" t="s">
        <v>192</v>
      </c>
      <c r="BQ654" s="116"/>
      <c r="BR654" s="136"/>
      <c r="BS654" s="211">
        <v>6395406940</v>
      </c>
      <c r="BT654" s="119">
        <v>2984</v>
      </c>
      <c r="BU654" s="118" t="s">
        <v>126</v>
      </c>
      <c r="BV654" s="65">
        <f t="shared" si="628"/>
        <v>2143232.8887399463</v>
      </c>
      <c r="BW654" s="120">
        <f t="shared" si="619"/>
        <v>0.97009102730819241</v>
      </c>
      <c r="BX654" s="317"/>
      <c r="BY654" s="115" t="s">
        <v>192</v>
      </c>
      <c r="BZ654" s="116"/>
      <c r="CA654" s="136"/>
      <c r="CB654" s="211">
        <v>62159484840</v>
      </c>
      <c r="CC654" s="119">
        <v>71101</v>
      </c>
      <c r="CD654" s="118" t="s">
        <v>126</v>
      </c>
      <c r="CE654" s="65">
        <f t="shared" si="629"/>
        <v>874242.06185567006</v>
      </c>
      <c r="CF654" s="120">
        <f t="shared" si="620"/>
        <v>0.94384781829525688</v>
      </c>
    </row>
    <row r="655" spans="2:84" ht="13.5" customHeight="1">
      <c r="B655" s="318">
        <v>60</v>
      </c>
      <c r="C655" s="328" t="s">
        <v>51</v>
      </c>
      <c r="D655" s="320">
        <f>CK65</f>
        <v>6364</v>
      </c>
      <c r="E655" s="91">
        <v>1</v>
      </c>
      <c r="F655" s="230" t="s">
        <v>296</v>
      </c>
      <c r="G655" s="93" t="s">
        <v>297</v>
      </c>
      <c r="H655" s="94">
        <v>168882917</v>
      </c>
      <c r="I655" s="96">
        <v>4106</v>
      </c>
      <c r="J655" s="95">
        <f>IFERROR(I655/I665,"-")</f>
        <v>0.69913161927464673</v>
      </c>
      <c r="K655" s="97">
        <f t="shared" si="621"/>
        <v>41130.764003896737</v>
      </c>
      <c r="L655" s="98">
        <f t="shared" ref="L655:L665" si="630">IFERROR(I655/$CK$65,0)</f>
        <v>0.64519170333123821</v>
      </c>
      <c r="M655" s="320">
        <f>CL65</f>
        <v>460</v>
      </c>
      <c r="N655" s="91">
        <v>1</v>
      </c>
      <c r="O655" s="230" t="s">
        <v>296</v>
      </c>
      <c r="P655" s="93" t="s">
        <v>297</v>
      </c>
      <c r="Q655" s="94">
        <v>15790835</v>
      </c>
      <c r="R655" s="96">
        <v>359</v>
      </c>
      <c r="S655" s="95">
        <f>IFERROR(R655/R665,"-")</f>
        <v>0.78555798687089717</v>
      </c>
      <c r="T655" s="97">
        <f t="shared" si="622"/>
        <v>43985.612813370477</v>
      </c>
      <c r="U655" s="98">
        <f t="shared" ref="U655:U665" si="631">IFERROR(R655/$CL$65,0)</f>
        <v>0.7804347826086957</v>
      </c>
      <c r="V655" s="320">
        <f>CM65</f>
        <v>531</v>
      </c>
      <c r="W655" s="91">
        <v>1</v>
      </c>
      <c r="X655" s="230" t="s">
        <v>296</v>
      </c>
      <c r="Y655" s="93" t="s">
        <v>297</v>
      </c>
      <c r="Z655" s="94">
        <v>18166472</v>
      </c>
      <c r="AA655" s="96">
        <v>439</v>
      </c>
      <c r="AB655" s="95">
        <f>IFERROR(AA655/AA665,"-")</f>
        <v>0.83143939393939392</v>
      </c>
      <c r="AC655" s="97">
        <f t="shared" si="623"/>
        <v>41381.485193621869</v>
      </c>
      <c r="AD655" s="98">
        <f t="shared" ref="AD655:AD665" si="632">IFERROR(AA655/$CM$65,0)</f>
        <v>0.82674199623352163</v>
      </c>
      <c r="AE655" s="320">
        <f>CN65</f>
        <v>725</v>
      </c>
      <c r="AF655" s="91">
        <v>1</v>
      </c>
      <c r="AG655" s="230" t="s">
        <v>296</v>
      </c>
      <c r="AH655" s="93" t="s">
        <v>297</v>
      </c>
      <c r="AI655" s="94">
        <v>22677096</v>
      </c>
      <c r="AJ655" s="96">
        <v>559</v>
      </c>
      <c r="AK655" s="95">
        <f>IFERROR(AJ655/AJ665,"-")</f>
        <v>0.77423822714681445</v>
      </c>
      <c r="AL655" s="97">
        <f t="shared" si="624"/>
        <v>40567.255813953489</v>
      </c>
      <c r="AM655" s="98">
        <f t="shared" ref="AM655:AM665" si="633">IFERROR(AJ655/$CN$65,0)</f>
        <v>0.77103448275862074</v>
      </c>
      <c r="AN655" s="320">
        <f>CO65</f>
        <v>604</v>
      </c>
      <c r="AO655" s="91">
        <v>1</v>
      </c>
      <c r="AP655" s="230" t="s">
        <v>298</v>
      </c>
      <c r="AQ655" s="93" t="s">
        <v>299</v>
      </c>
      <c r="AR655" s="94">
        <v>33539272</v>
      </c>
      <c r="AS655" s="96">
        <v>475</v>
      </c>
      <c r="AT655" s="95">
        <f>IFERROR(AS655/AS665,"-")</f>
        <v>0.79298831385642743</v>
      </c>
      <c r="AU655" s="97">
        <f t="shared" si="625"/>
        <v>70608.993684210523</v>
      </c>
      <c r="AV655" s="98">
        <f t="shared" ref="AV655:AV665" si="634">IFERROR(AS655/$CO$65,0)</f>
        <v>0.78642384105960261</v>
      </c>
      <c r="AW655" s="320">
        <f>CP65</f>
        <v>464</v>
      </c>
      <c r="AX655" s="91">
        <v>1</v>
      </c>
      <c r="AY655" s="230" t="s">
        <v>298</v>
      </c>
      <c r="AZ655" s="93" t="s">
        <v>299</v>
      </c>
      <c r="BA655" s="94">
        <v>34240124</v>
      </c>
      <c r="BB655" s="96">
        <v>380</v>
      </c>
      <c r="BC655" s="95">
        <f>IFERROR(BB655/BB665,"-")</f>
        <v>0.83150984682713347</v>
      </c>
      <c r="BD655" s="97">
        <f t="shared" si="626"/>
        <v>90105.589473684217</v>
      </c>
      <c r="BE655" s="98">
        <f t="shared" ref="BE655:BE665" si="635">IFERROR(BB655/$CP$65,0)</f>
        <v>0.81896551724137934</v>
      </c>
      <c r="BF655" s="320">
        <f>CQ65</f>
        <v>381</v>
      </c>
      <c r="BG655" s="91">
        <v>1</v>
      </c>
      <c r="BH655" s="230" t="s">
        <v>298</v>
      </c>
      <c r="BI655" s="93" t="s">
        <v>299</v>
      </c>
      <c r="BJ655" s="94">
        <v>30834759</v>
      </c>
      <c r="BK655" s="96">
        <v>314</v>
      </c>
      <c r="BL655" s="95">
        <f>IFERROR(BK655/BK665,"-")</f>
        <v>0.82631578947368423</v>
      </c>
      <c r="BM655" s="97">
        <f t="shared" si="627"/>
        <v>98199.869426751597</v>
      </c>
      <c r="BN655" s="98">
        <f t="shared" ref="BN655:BN665" si="636">IFERROR(BK655/$CQ$65,0)</f>
        <v>0.8241469816272966</v>
      </c>
      <c r="BO655" s="320">
        <f>CR65</f>
        <v>295</v>
      </c>
      <c r="BP655" s="91">
        <v>1</v>
      </c>
      <c r="BQ655" s="230" t="s">
        <v>298</v>
      </c>
      <c r="BR655" s="93" t="s">
        <v>299</v>
      </c>
      <c r="BS655" s="94">
        <v>23468551</v>
      </c>
      <c r="BT655" s="96">
        <v>244</v>
      </c>
      <c r="BU655" s="95">
        <f>IFERROR(BT655/BT665,"-")</f>
        <v>0.8413793103448276</v>
      </c>
      <c r="BV655" s="97">
        <f t="shared" si="628"/>
        <v>96182.586065573763</v>
      </c>
      <c r="BW655" s="98">
        <f t="shared" ref="BW655:BW665" si="637">IFERROR(BT655/$CR$65,0)</f>
        <v>0.82711864406779656</v>
      </c>
      <c r="BX655" s="320">
        <f>CS65</f>
        <v>9824</v>
      </c>
      <c r="BY655" s="91">
        <v>1</v>
      </c>
      <c r="BZ655" s="230" t="s">
        <v>296</v>
      </c>
      <c r="CA655" s="93" t="s">
        <v>297</v>
      </c>
      <c r="CB655" s="94">
        <v>291668028</v>
      </c>
      <c r="CC655" s="96">
        <v>6682</v>
      </c>
      <c r="CD655" s="95">
        <f>IFERROR(CC655/CC665,"-")</f>
        <v>0.71803137760584568</v>
      </c>
      <c r="CE655" s="97">
        <f t="shared" si="629"/>
        <v>43649.809637832986</v>
      </c>
      <c r="CF655" s="98">
        <f t="shared" ref="CF655:CF665" si="638">IFERROR(CC655/$CS$65,0)</f>
        <v>0.68017100977198697</v>
      </c>
    </row>
    <row r="656" spans="2:84" ht="13.5" customHeight="1">
      <c r="B656" s="319"/>
      <c r="C656" s="329"/>
      <c r="D656" s="316"/>
      <c r="E656" s="99">
        <v>2</v>
      </c>
      <c r="F656" s="121" t="s">
        <v>298</v>
      </c>
      <c r="G656" s="101" t="s">
        <v>299</v>
      </c>
      <c r="H656" s="102">
        <v>146794975</v>
      </c>
      <c r="I656" s="104">
        <v>3252</v>
      </c>
      <c r="J656" s="103">
        <f>IFERROR(I656/I665,"-")</f>
        <v>0.55372041546058237</v>
      </c>
      <c r="K656" s="105">
        <f t="shared" si="621"/>
        <v>45139.906211562113</v>
      </c>
      <c r="L656" s="106">
        <f t="shared" si="630"/>
        <v>0.51099937146448771</v>
      </c>
      <c r="M656" s="316"/>
      <c r="N656" s="99">
        <v>2</v>
      </c>
      <c r="O656" s="121" t="s">
        <v>298</v>
      </c>
      <c r="P656" s="101" t="s">
        <v>299</v>
      </c>
      <c r="Q656" s="102">
        <v>23860890</v>
      </c>
      <c r="R656" s="104">
        <v>341</v>
      </c>
      <c r="S656" s="103">
        <f>IFERROR(R656/R665,"-")</f>
        <v>0.74617067833698025</v>
      </c>
      <c r="T656" s="105">
        <f t="shared" si="622"/>
        <v>69973.284457478003</v>
      </c>
      <c r="U656" s="106">
        <f t="shared" si="631"/>
        <v>0.74130434782608701</v>
      </c>
      <c r="V656" s="316"/>
      <c r="W656" s="99">
        <v>2</v>
      </c>
      <c r="X656" s="121" t="s">
        <v>298</v>
      </c>
      <c r="Y656" s="101" t="s">
        <v>299</v>
      </c>
      <c r="Z656" s="102">
        <v>21290235</v>
      </c>
      <c r="AA656" s="104">
        <v>428</v>
      </c>
      <c r="AB656" s="103">
        <f>IFERROR(AA656/AA665,"-")</f>
        <v>0.81060606060606055</v>
      </c>
      <c r="AC656" s="105">
        <f t="shared" si="623"/>
        <v>49743.539719626169</v>
      </c>
      <c r="AD656" s="106">
        <f t="shared" si="632"/>
        <v>0.80602636534839922</v>
      </c>
      <c r="AE656" s="316"/>
      <c r="AF656" s="99">
        <v>2</v>
      </c>
      <c r="AG656" s="121" t="s">
        <v>298</v>
      </c>
      <c r="AH656" s="101" t="s">
        <v>299</v>
      </c>
      <c r="AI656" s="102">
        <v>37681338</v>
      </c>
      <c r="AJ656" s="104">
        <v>525</v>
      </c>
      <c r="AK656" s="103">
        <f>IFERROR(AJ656/AJ665,"-")</f>
        <v>0.72714681440443218</v>
      </c>
      <c r="AL656" s="105">
        <f t="shared" si="624"/>
        <v>71773.97714285714</v>
      </c>
      <c r="AM656" s="106">
        <f t="shared" si="633"/>
        <v>0.72413793103448276</v>
      </c>
      <c r="AN656" s="316"/>
      <c r="AO656" s="99">
        <v>2</v>
      </c>
      <c r="AP656" s="121" t="s">
        <v>296</v>
      </c>
      <c r="AQ656" s="101" t="s">
        <v>297</v>
      </c>
      <c r="AR656" s="102">
        <v>21239410</v>
      </c>
      <c r="AS656" s="104">
        <v>450</v>
      </c>
      <c r="AT656" s="103">
        <f>IFERROR(AS656/AS665,"-")</f>
        <v>0.75125208681135225</v>
      </c>
      <c r="AU656" s="105">
        <f t="shared" si="625"/>
        <v>47198.688888888886</v>
      </c>
      <c r="AV656" s="106">
        <f t="shared" si="634"/>
        <v>0.74503311258278149</v>
      </c>
      <c r="AW656" s="316"/>
      <c r="AX656" s="99">
        <v>2</v>
      </c>
      <c r="AY656" s="121" t="s">
        <v>296</v>
      </c>
      <c r="AZ656" s="101" t="s">
        <v>297</v>
      </c>
      <c r="BA656" s="102">
        <v>17396862</v>
      </c>
      <c r="BB656" s="104">
        <v>330</v>
      </c>
      <c r="BC656" s="103">
        <f>IFERROR(BB656/BB665,"-")</f>
        <v>0.72210065645514221</v>
      </c>
      <c r="BD656" s="105">
        <f t="shared" si="626"/>
        <v>52717.763636363634</v>
      </c>
      <c r="BE656" s="106">
        <f t="shared" si="635"/>
        <v>0.71120689655172409</v>
      </c>
      <c r="BF656" s="316"/>
      <c r="BG656" s="99">
        <v>2</v>
      </c>
      <c r="BH656" s="121" t="s">
        <v>292</v>
      </c>
      <c r="BI656" s="101" t="s">
        <v>293</v>
      </c>
      <c r="BJ656" s="102">
        <v>59881488</v>
      </c>
      <c r="BK656" s="104">
        <v>281</v>
      </c>
      <c r="BL656" s="103">
        <f>IFERROR(BK656/BK665,"-")</f>
        <v>0.73947368421052628</v>
      </c>
      <c r="BM656" s="105">
        <f t="shared" si="627"/>
        <v>213101.38078291816</v>
      </c>
      <c r="BN656" s="106">
        <f t="shared" si="636"/>
        <v>0.73753280839895008</v>
      </c>
      <c r="BO656" s="316"/>
      <c r="BP656" s="99">
        <v>2</v>
      </c>
      <c r="BQ656" s="121" t="s">
        <v>292</v>
      </c>
      <c r="BR656" s="101" t="s">
        <v>293</v>
      </c>
      <c r="BS656" s="102">
        <v>43816237</v>
      </c>
      <c r="BT656" s="104">
        <v>205</v>
      </c>
      <c r="BU656" s="103">
        <f>IFERROR(BT656/BT665,"-")</f>
        <v>0.7068965517241379</v>
      </c>
      <c r="BV656" s="105">
        <f t="shared" si="628"/>
        <v>213737.74146341463</v>
      </c>
      <c r="BW656" s="106">
        <f t="shared" si="637"/>
        <v>0.69491525423728817</v>
      </c>
      <c r="BX656" s="316"/>
      <c r="BY656" s="99">
        <v>2</v>
      </c>
      <c r="BZ656" s="121" t="s">
        <v>298</v>
      </c>
      <c r="CA656" s="101" t="s">
        <v>299</v>
      </c>
      <c r="CB656" s="102">
        <v>351710144</v>
      </c>
      <c r="CC656" s="104">
        <v>5959</v>
      </c>
      <c r="CD656" s="103">
        <f>IFERROR(CC656/CC665,"-")</f>
        <v>0.64033956587148078</v>
      </c>
      <c r="CE656" s="105">
        <f t="shared" si="629"/>
        <v>59021.672092632994</v>
      </c>
      <c r="CF656" s="106">
        <f t="shared" si="638"/>
        <v>0.60657573289902278</v>
      </c>
    </row>
    <row r="657" spans="2:84" ht="13.5" customHeight="1">
      <c r="B657" s="319"/>
      <c r="C657" s="329"/>
      <c r="D657" s="316"/>
      <c r="E657" s="99">
        <v>3</v>
      </c>
      <c r="F657" s="100" t="s">
        <v>300</v>
      </c>
      <c r="G657" s="101" t="s">
        <v>301</v>
      </c>
      <c r="H657" s="102">
        <v>158835338</v>
      </c>
      <c r="I657" s="104">
        <v>2867</v>
      </c>
      <c r="J657" s="103">
        <f>IFERROR(I657/I665,"-")</f>
        <v>0.48816618423293034</v>
      </c>
      <c r="K657" s="105">
        <f t="shared" si="621"/>
        <v>55401.234042553195</v>
      </c>
      <c r="L657" s="106">
        <f t="shared" si="630"/>
        <v>0.45050282840980516</v>
      </c>
      <c r="M657" s="316"/>
      <c r="N657" s="99">
        <v>3</v>
      </c>
      <c r="O657" s="100" t="s">
        <v>300</v>
      </c>
      <c r="P657" s="101" t="s">
        <v>301</v>
      </c>
      <c r="Q657" s="102">
        <v>12680182</v>
      </c>
      <c r="R657" s="104">
        <v>269</v>
      </c>
      <c r="S657" s="103">
        <f>IFERROR(R657/R665,"-")</f>
        <v>0.5886214442013129</v>
      </c>
      <c r="T657" s="105">
        <f t="shared" si="622"/>
        <v>47138.223048327134</v>
      </c>
      <c r="U657" s="106">
        <f t="shared" si="631"/>
        <v>0.58478260869565213</v>
      </c>
      <c r="V657" s="316"/>
      <c r="W657" s="99">
        <v>3</v>
      </c>
      <c r="X657" s="100" t="s">
        <v>292</v>
      </c>
      <c r="Y657" s="101" t="s">
        <v>293</v>
      </c>
      <c r="Z657" s="102">
        <v>36293907</v>
      </c>
      <c r="AA657" s="104">
        <v>359</v>
      </c>
      <c r="AB657" s="103">
        <f>IFERROR(AA657/AA665,"-")</f>
        <v>0.67992424242424243</v>
      </c>
      <c r="AC657" s="105">
        <f t="shared" si="623"/>
        <v>101097.2339832869</v>
      </c>
      <c r="AD657" s="106">
        <f t="shared" si="632"/>
        <v>0.67608286252354044</v>
      </c>
      <c r="AE657" s="316"/>
      <c r="AF657" s="99">
        <v>3</v>
      </c>
      <c r="AG657" s="100" t="s">
        <v>292</v>
      </c>
      <c r="AH657" s="101" t="s">
        <v>293</v>
      </c>
      <c r="AI657" s="102">
        <v>85981852</v>
      </c>
      <c r="AJ657" s="104">
        <v>476</v>
      </c>
      <c r="AK657" s="103">
        <f>IFERROR(AJ657/AJ665,"-")</f>
        <v>0.65927977839335183</v>
      </c>
      <c r="AL657" s="105">
        <f t="shared" si="624"/>
        <v>180634.14285714287</v>
      </c>
      <c r="AM657" s="106">
        <f t="shared" si="633"/>
        <v>0.65655172413793106</v>
      </c>
      <c r="AN657" s="316"/>
      <c r="AO657" s="99">
        <v>3</v>
      </c>
      <c r="AP657" s="100" t="s">
        <v>292</v>
      </c>
      <c r="AQ657" s="101" t="s">
        <v>293</v>
      </c>
      <c r="AR657" s="102">
        <v>65066255</v>
      </c>
      <c r="AS657" s="104">
        <v>427</v>
      </c>
      <c r="AT657" s="103">
        <f>IFERROR(AS657/AS665,"-")</f>
        <v>0.71285475792988318</v>
      </c>
      <c r="AU657" s="105">
        <f t="shared" si="625"/>
        <v>152379.98829039812</v>
      </c>
      <c r="AV657" s="106">
        <f t="shared" si="634"/>
        <v>0.70695364238410596</v>
      </c>
      <c r="AW657" s="316"/>
      <c r="AX657" s="99">
        <v>3</v>
      </c>
      <c r="AY657" s="100" t="s">
        <v>292</v>
      </c>
      <c r="AZ657" s="101" t="s">
        <v>293</v>
      </c>
      <c r="BA657" s="102">
        <v>38667451</v>
      </c>
      <c r="BB657" s="104">
        <v>311</v>
      </c>
      <c r="BC657" s="103">
        <f>IFERROR(BB657/BB665,"-")</f>
        <v>0.68052516411378561</v>
      </c>
      <c r="BD657" s="105">
        <f t="shared" si="626"/>
        <v>124332.63987138263</v>
      </c>
      <c r="BE657" s="106">
        <f t="shared" si="635"/>
        <v>0.67025862068965514</v>
      </c>
      <c r="BF657" s="316"/>
      <c r="BG657" s="99">
        <v>3</v>
      </c>
      <c r="BH657" s="100" t="s">
        <v>296</v>
      </c>
      <c r="BI657" s="101" t="s">
        <v>297</v>
      </c>
      <c r="BJ657" s="102">
        <v>17647413</v>
      </c>
      <c r="BK657" s="104">
        <v>265</v>
      </c>
      <c r="BL657" s="103">
        <f>IFERROR(BK657/BK665,"-")</f>
        <v>0.69736842105263153</v>
      </c>
      <c r="BM657" s="105">
        <f t="shared" si="627"/>
        <v>66594.011320754711</v>
      </c>
      <c r="BN657" s="106">
        <f t="shared" si="636"/>
        <v>0.6955380577427821</v>
      </c>
      <c r="BO657" s="316"/>
      <c r="BP657" s="99">
        <v>3</v>
      </c>
      <c r="BQ657" s="100" t="s">
        <v>333</v>
      </c>
      <c r="BR657" s="101" t="s">
        <v>565</v>
      </c>
      <c r="BS657" s="102">
        <v>21528053</v>
      </c>
      <c r="BT657" s="104">
        <v>188</v>
      </c>
      <c r="BU657" s="103">
        <f>IFERROR(BT657/BT665,"-")</f>
        <v>0.64827586206896548</v>
      </c>
      <c r="BV657" s="105">
        <f t="shared" si="628"/>
        <v>114510.92021276595</v>
      </c>
      <c r="BW657" s="106">
        <f t="shared" si="637"/>
        <v>0.63728813559322028</v>
      </c>
      <c r="BX657" s="316"/>
      <c r="BY657" s="99">
        <v>3</v>
      </c>
      <c r="BZ657" s="100" t="s">
        <v>292</v>
      </c>
      <c r="CA657" s="101" t="s">
        <v>293</v>
      </c>
      <c r="CB657" s="102">
        <v>657322196</v>
      </c>
      <c r="CC657" s="104">
        <v>4787</v>
      </c>
      <c r="CD657" s="103">
        <f>IFERROR(CC657/CC665,"-")</f>
        <v>0.5143993122716527</v>
      </c>
      <c r="CE657" s="105">
        <f t="shared" si="629"/>
        <v>137314.01629412995</v>
      </c>
      <c r="CF657" s="106">
        <f t="shared" si="638"/>
        <v>0.4872760586319218</v>
      </c>
    </row>
    <row r="658" spans="2:84" ht="13.5" customHeight="1">
      <c r="B658" s="319"/>
      <c r="C658" s="329"/>
      <c r="D658" s="316"/>
      <c r="E658" s="99">
        <v>4</v>
      </c>
      <c r="F658" s="100" t="s">
        <v>306</v>
      </c>
      <c r="G658" s="101" t="s">
        <v>307</v>
      </c>
      <c r="H658" s="102">
        <v>84067278</v>
      </c>
      <c r="I658" s="104">
        <v>2708</v>
      </c>
      <c r="J658" s="103">
        <f>IFERROR(I658/I665,"-")</f>
        <v>0.46109313808956243</v>
      </c>
      <c r="K658" s="105">
        <f t="shared" si="621"/>
        <v>31044.046528803545</v>
      </c>
      <c r="L658" s="106">
        <f t="shared" si="630"/>
        <v>0.42551854179761156</v>
      </c>
      <c r="M658" s="316"/>
      <c r="N658" s="99">
        <v>4</v>
      </c>
      <c r="O658" s="100" t="s">
        <v>292</v>
      </c>
      <c r="P658" s="101" t="s">
        <v>293</v>
      </c>
      <c r="Q658" s="102">
        <v>33200414</v>
      </c>
      <c r="R658" s="104">
        <v>266</v>
      </c>
      <c r="S658" s="103">
        <f>IFERROR(R658/R665,"-")</f>
        <v>0.58205689277899342</v>
      </c>
      <c r="T658" s="105">
        <f t="shared" si="622"/>
        <v>124813.58646616542</v>
      </c>
      <c r="U658" s="106">
        <f t="shared" si="631"/>
        <v>0.57826086956521738</v>
      </c>
      <c r="V658" s="316"/>
      <c r="W658" s="99">
        <v>4</v>
      </c>
      <c r="X658" s="100" t="s">
        <v>333</v>
      </c>
      <c r="Y658" s="101" t="s">
        <v>565</v>
      </c>
      <c r="Z658" s="102">
        <v>5919396</v>
      </c>
      <c r="AA658" s="104">
        <v>322</v>
      </c>
      <c r="AB658" s="103">
        <f>IFERROR(AA658/AA665,"-")</f>
        <v>0.60984848484848486</v>
      </c>
      <c r="AC658" s="105">
        <f t="shared" si="623"/>
        <v>18383.217391304348</v>
      </c>
      <c r="AD658" s="106">
        <f t="shared" si="632"/>
        <v>0.6064030131826742</v>
      </c>
      <c r="AE658" s="316"/>
      <c r="AF658" s="99">
        <v>4</v>
      </c>
      <c r="AG658" s="100" t="s">
        <v>300</v>
      </c>
      <c r="AH658" s="101" t="s">
        <v>301</v>
      </c>
      <c r="AI658" s="102">
        <v>25102111</v>
      </c>
      <c r="AJ658" s="104">
        <v>405</v>
      </c>
      <c r="AK658" s="103">
        <f>IFERROR(AJ658/AJ665,"-")</f>
        <v>0.56094182825484762</v>
      </c>
      <c r="AL658" s="105">
        <f t="shared" si="624"/>
        <v>61980.520987654323</v>
      </c>
      <c r="AM658" s="106">
        <f t="shared" si="633"/>
        <v>0.55862068965517242</v>
      </c>
      <c r="AN658" s="316"/>
      <c r="AO658" s="99">
        <v>4</v>
      </c>
      <c r="AP658" s="100" t="s">
        <v>300</v>
      </c>
      <c r="AQ658" s="101" t="s">
        <v>301</v>
      </c>
      <c r="AR658" s="102">
        <v>22457978</v>
      </c>
      <c r="AS658" s="104">
        <v>353</v>
      </c>
      <c r="AT658" s="103">
        <f>IFERROR(AS658/AS665,"-")</f>
        <v>0.58931552587646074</v>
      </c>
      <c r="AU658" s="105">
        <f t="shared" si="625"/>
        <v>63620.334277620394</v>
      </c>
      <c r="AV658" s="106">
        <f t="shared" si="634"/>
        <v>0.58443708609271527</v>
      </c>
      <c r="AW658" s="316"/>
      <c r="AX658" s="99">
        <v>4</v>
      </c>
      <c r="AY658" s="100" t="s">
        <v>333</v>
      </c>
      <c r="AZ658" s="101" t="s">
        <v>565</v>
      </c>
      <c r="BA658" s="102">
        <v>15743122</v>
      </c>
      <c r="BB658" s="104">
        <v>258</v>
      </c>
      <c r="BC658" s="103">
        <f>IFERROR(BB658/BB665,"-")</f>
        <v>0.56455142231947486</v>
      </c>
      <c r="BD658" s="105">
        <f t="shared" si="626"/>
        <v>61019.852713178298</v>
      </c>
      <c r="BE658" s="106">
        <f t="shared" si="635"/>
        <v>0.55603448275862066</v>
      </c>
      <c r="BF658" s="316"/>
      <c r="BG658" s="99">
        <v>4</v>
      </c>
      <c r="BH658" s="100" t="s">
        <v>333</v>
      </c>
      <c r="BI658" s="101" t="s">
        <v>565</v>
      </c>
      <c r="BJ658" s="102">
        <v>22168006</v>
      </c>
      <c r="BK658" s="104">
        <v>223</v>
      </c>
      <c r="BL658" s="103">
        <f>IFERROR(BK658/BK665,"-")</f>
        <v>0.58684210526315794</v>
      </c>
      <c r="BM658" s="105">
        <f t="shared" si="627"/>
        <v>99408.098654708519</v>
      </c>
      <c r="BN658" s="106">
        <f t="shared" si="636"/>
        <v>0.58530183727034124</v>
      </c>
      <c r="BO658" s="316"/>
      <c r="BP658" s="99">
        <v>4</v>
      </c>
      <c r="BQ658" s="100" t="s">
        <v>296</v>
      </c>
      <c r="BR658" s="101" t="s">
        <v>297</v>
      </c>
      <c r="BS658" s="102">
        <v>9867023</v>
      </c>
      <c r="BT658" s="104">
        <v>174</v>
      </c>
      <c r="BU658" s="103">
        <f>IFERROR(BT658/BT665,"-")</f>
        <v>0.6</v>
      </c>
      <c r="BV658" s="105">
        <f t="shared" si="628"/>
        <v>56707.028735632186</v>
      </c>
      <c r="BW658" s="106">
        <f t="shared" si="637"/>
        <v>0.5898305084745763</v>
      </c>
      <c r="BX658" s="316"/>
      <c r="BY658" s="99">
        <v>4</v>
      </c>
      <c r="BZ658" s="100" t="s">
        <v>300</v>
      </c>
      <c r="CA658" s="101" t="s">
        <v>301</v>
      </c>
      <c r="CB658" s="102">
        <v>274393388</v>
      </c>
      <c r="CC658" s="104">
        <v>4774</v>
      </c>
      <c r="CD658" s="103">
        <f>IFERROR(CC658/CC665,"-")</f>
        <v>0.51300236406619382</v>
      </c>
      <c r="CE658" s="105">
        <f t="shared" si="629"/>
        <v>57476.620863007956</v>
      </c>
      <c r="CF658" s="106">
        <f t="shared" si="638"/>
        <v>0.48595276872964172</v>
      </c>
    </row>
    <row r="659" spans="2:84" ht="13.5" customHeight="1">
      <c r="B659" s="319"/>
      <c r="C659" s="329"/>
      <c r="D659" s="316"/>
      <c r="E659" s="99">
        <v>5</v>
      </c>
      <c r="F659" s="121" t="s">
        <v>292</v>
      </c>
      <c r="G659" s="101" t="s">
        <v>293</v>
      </c>
      <c r="H659" s="102">
        <v>294414592</v>
      </c>
      <c r="I659" s="104">
        <v>2462</v>
      </c>
      <c r="J659" s="103">
        <f>IFERROR(I659/I665,"-")</f>
        <v>0.41920653839604971</v>
      </c>
      <c r="K659" s="105">
        <f t="shared" si="621"/>
        <v>119583.50609260764</v>
      </c>
      <c r="L659" s="106">
        <f t="shared" si="630"/>
        <v>0.38686360779384033</v>
      </c>
      <c r="M659" s="316"/>
      <c r="N659" s="99">
        <v>5</v>
      </c>
      <c r="O659" s="121" t="s">
        <v>312</v>
      </c>
      <c r="P659" s="101" t="s">
        <v>313</v>
      </c>
      <c r="Q659" s="102">
        <v>13407306</v>
      </c>
      <c r="R659" s="104">
        <v>241</v>
      </c>
      <c r="S659" s="103">
        <f>IFERROR(R659/R665,"-")</f>
        <v>0.52735229759299784</v>
      </c>
      <c r="T659" s="105">
        <f t="shared" si="622"/>
        <v>55631.975103734439</v>
      </c>
      <c r="U659" s="106">
        <f t="shared" si="631"/>
        <v>0.52391304347826084</v>
      </c>
      <c r="V659" s="316"/>
      <c r="W659" s="99">
        <v>5</v>
      </c>
      <c r="X659" s="121" t="s">
        <v>300</v>
      </c>
      <c r="Y659" s="101" t="s">
        <v>301</v>
      </c>
      <c r="Z659" s="102">
        <v>20668383</v>
      </c>
      <c r="AA659" s="104">
        <v>321</v>
      </c>
      <c r="AB659" s="103">
        <f>IFERROR(AA659/AA665,"-")</f>
        <v>0.60795454545454541</v>
      </c>
      <c r="AC659" s="105">
        <f t="shared" si="623"/>
        <v>64387.485981308411</v>
      </c>
      <c r="AD659" s="106">
        <f t="shared" si="632"/>
        <v>0.60451977401129942</v>
      </c>
      <c r="AE659" s="316"/>
      <c r="AF659" s="99">
        <v>5</v>
      </c>
      <c r="AG659" s="121" t="s">
        <v>333</v>
      </c>
      <c r="AH659" s="101" t="s">
        <v>565</v>
      </c>
      <c r="AI659" s="102">
        <v>12784104</v>
      </c>
      <c r="AJ659" s="104">
        <v>400</v>
      </c>
      <c r="AK659" s="103">
        <f>IFERROR(AJ659/AJ665,"-")</f>
        <v>0.554016620498615</v>
      </c>
      <c r="AL659" s="105">
        <f t="shared" si="624"/>
        <v>31960.26</v>
      </c>
      <c r="AM659" s="106">
        <f t="shared" si="633"/>
        <v>0.55172413793103448</v>
      </c>
      <c r="AN659" s="316"/>
      <c r="AO659" s="99">
        <v>5</v>
      </c>
      <c r="AP659" s="121" t="s">
        <v>333</v>
      </c>
      <c r="AQ659" s="101" t="s">
        <v>565</v>
      </c>
      <c r="AR659" s="102">
        <v>15989736</v>
      </c>
      <c r="AS659" s="104">
        <v>338</v>
      </c>
      <c r="AT659" s="103">
        <f>IFERROR(AS659/AS665,"-")</f>
        <v>0.56427378964941566</v>
      </c>
      <c r="AU659" s="105">
        <f t="shared" si="625"/>
        <v>47306.91124260355</v>
      </c>
      <c r="AV659" s="106">
        <f t="shared" si="634"/>
        <v>0.55960264900662249</v>
      </c>
      <c r="AW659" s="316"/>
      <c r="AX659" s="99">
        <v>5</v>
      </c>
      <c r="AY659" s="121" t="s">
        <v>300</v>
      </c>
      <c r="AZ659" s="101" t="s">
        <v>301</v>
      </c>
      <c r="BA659" s="102">
        <v>12878525</v>
      </c>
      <c r="BB659" s="104">
        <v>245</v>
      </c>
      <c r="BC659" s="103">
        <f>IFERROR(BB659/BB665,"-")</f>
        <v>0.53610503282275712</v>
      </c>
      <c r="BD659" s="105">
        <f t="shared" si="626"/>
        <v>52565.408163265303</v>
      </c>
      <c r="BE659" s="106">
        <f t="shared" si="635"/>
        <v>0.52801724137931039</v>
      </c>
      <c r="BF659" s="316"/>
      <c r="BG659" s="99">
        <v>5</v>
      </c>
      <c r="BH659" s="121" t="s">
        <v>338</v>
      </c>
      <c r="BI659" s="101" t="s">
        <v>339</v>
      </c>
      <c r="BJ659" s="102">
        <v>15607447</v>
      </c>
      <c r="BK659" s="104">
        <v>213</v>
      </c>
      <c r="BL659" s="103">
        <f>IFERROR(BK659/BK665,"-")</f>
        <v>0.56052631578947365</v>
      </c>
      <c r="BM659" s="105">
        <f t="shared" si="627"/>
        <v>73274.399061032862</v>
      </c>
      <c r="BN659" s="106">
        <f t="shared" si="636"/>
        <v>0.55905511811023623</v>
      </c>
      <c r="BO659" s="316"/>
      <c r="BP659" s="99">
        <v>5</v>
      </c>
      <c r="BQ659" s="121" t="s">
        <v>338</v>
      </c>
      <c r="BR659" s="101" t="s">
        <v>339</v>
      </c>
      <c r="BS659" s="102">
        <v>12776044</v>
      </c>
      <c r="BT659" s="104">
        <v>143</v>
      </c>
      <c r="BU659" s="103">
        <f>IFERROR(BT659/BT665,"-")</f>
        <v>0.49310344827586206</v>
      </c>
      <c r="BV659" s="105">
        <f t="shared" si="628"/>
        <v>89342.965034965033</v>
      </c>
      <c r="BW659" s="106">
        <f t="shared" si="637"/>
        <v>0.48474576271186443</v>
      </c>
      <c r="BX659" s="316"/>
      <c r="BY659" s="99">
        <v>5</v>
      </c>
      <c r="BZ659" s="121" t="s">
        <v>333</v>
      </c>
      <c r="CA659" s="101" t="s">
        <v>565</v>
      </c>
      <c r="CB659" s="102">
        <v>166662656</v>
      </c>
      <c r="CC659" s="104">
        <v>4355</v>
      </c>
      <c r="CD659" s="103">
        <f>IFERROR(CC659/CC665,"-")</f>
        <v>0.46797764882871268</v>
      </c>
      <c r="CE659" s="105">
        <f t="shared" si="629"/>
        <v>38269.266590126288</v>
      </c>
      <c r="CF659" s="106">
        <f t="shared" si="638"/>
        <v>0.44330211726384366</v>
      </c>
    </row>
    <row r="660" spans="2:84" ht="13.5" customHeight="1">
      <c r="B660" s="319"/>
      <c r="C660" s="329"/>
      <c r="D660" s="316"/>
      <c r="E660" s="99">
        <v>6</v>
      </c>
      <c r="F660" s="121" t="s">
        <v>302</v>
      </c>
      <c r="G660" s="101" t="s">
        <v>303</v>
      </c>
      <c r="H660" s="102">
        <v>104717522</v>
      </c>
      <c r="I660" s="104">
        <v>2457</v>
      </c>
      <c r="J660" s="103">
        <f>IFERROR(I660/I665,"-")</f>
        <v>0.41835518474374256</v>
      </c>
      <c r="K660" s="105">
        <f t="shared" si="621"/>
        <v>42620.074074074073</v>
      </c>
      <c r="L660" s="106">
        <f t="shared" si="630"/>
        <v>0.38607793840351978</v>
      </c>
      <c r="M660" s="316"/>
      <c r="N660" s="99">
        <v>6</v>
      </c>
      <c r="O660" s="121" t="s">
        <v>333</v>
      </c>
      <c r="P660" s="101" t="s">
        <v>565</v>
      </c>
      <c r="Q660" s="102">
        <v>4024196</v>
      </c>
      <c r="R660" s="104">
        <v>239</v>
      </c>
      <c r="S660" s="103">
        <f>IFERROR(R660/R665,"-")</f>
        <v>0.52297592997811815</v>
      </c>
      <c r="T660" s="105">
        <f t="shared" si="622"/>
        <v>16837.640167364018</v>
      </c>
      <c r="U660" s="106">
        <f t="shared" si="631"/>
        <v>0.51956521739130435</v>
      </c>
      <c r="V660" s="316"/>
      <c r="W660" s="99">
        <v>6</v>
      </c>
      <c r="X660" s="121" t="s">
        <v>312</v>
      </c>
      <c r="Y660" s="101" t="s">
        <v>313</v>
      </c>
      <c r="Z660" s="102">
        <v>12156410</v>
      </c>
      <c r="AA660" s="104">
        <v>293</v>
      </c>
      <c r="AB660" s="103">
        <f>IFERROR(AA660/AA665,"-")</f>
        <v>0.55492424242424243</v>
      </c>
      <c r="AC660" s="105">
        <f t="shared" si="623"/>
        <v>41489.453924914676</v>
      </c>
      <c r="AD660" s="106">
        <f t="shared" si="632"/>
        <v>0.55178907721280601</v>
      </c>
      <c r="AE660" s="316"/>
      <c r="AF660" s="99">
        <v>6</v>
      </c>
      <c r="AG660" s="121" t="s">
        <v>312</v>
      </c>
      <c r="AH660" s="101" t="s">
        <v>313</v>
      </c>
      <c r="AI660" s="102">
        <v>34590390</v>
      </c>
      <c r="AJ660" s="104">
        <v>327</v>
      </c>
      <c r="AK660" s="103">
        <f>IFERROR(AJ660/AJ665,"-")</f>
        <v>0.45290858725761773</v>
      </c>
      <c r="AL660" s="105">
        <f t="shared" si="624"/>
        <v>105781.00917431193</v>
      </c>
      <c r="AM660" s="106">
        <f t="shared" si="633"/>
        <v>0.45103448275862068</v>
      </c>
      <c r="AN660" s="316"/>
      <c r="AO660" s="99">
        <v>6</v>
      </c>
      <c r="AP660" s="121" t="s">
        <v>312</v>
      </c>
      <c r="AQ660" s="101" t="s">
        <v>313</v>
      </c>
      <c r="AR660" s="102">
        <v>40658356</v>
      </c>
      <c r="AS660" s="104">
        <v>310</v>
      </c>
      <c r="AT660" s="103">
        <f>IFERROR(AS660/AS665,"-")</f>
        <v>0.51752921535893159</v>
      </c>
      <c r="AU660" s="105">
        <f t="shared" si="625"/>
        <v>131155.98709677419</v>
      </c>
      <c r="AV660" s="106">
        <f t="shared" si="634"/>
        <v>0.51324503311258274</v>
      </c>
      <c r="AW660" s="316"/>
      <c r="AX660" s="99">
        <v>6</v>
      </c>
      <c r="AY660" s="121" t="s">
        <v>312</v>
      </c>
      <c r="AZ660" s="101" t="s">
        <v>313</v>
      </c>
      <c r="BA660" s="102">
        <v>26353994</v>
      </c>
      <c r="BB660" s="104">
        <v>229</v>
      </c>
      <c r="BC660" s="103">
        <f>IFERROR(BB660/BB665,"-")</f>
        <v>0.5010940919037199</v>
      </c>
      <c r="BD660" s="105">
        <f t="shared" si="626"/>
        <v>115082.94323144105</v>
      </c>
      <c r="BE660" s="106">
        <f t="shared" si="635"/>
        <v>0.49353448275862066</v>
      </c>
      <c r="BF660" s="316"/>
      <c r="BG660" s="99">
        <v>6</v>
      </c>
      <c r="BH660" s="121" t="s">
        <v>300</v>
      </c>
      <c r="BI660" s="101" t="s">
        <v>301</v>
      </c>
      <c r="BJ660" s="102">
        <v>10902425</v>
      </c>
      <c r="BK660" s="104">
        <v>194</v>
      </c>
      <c r="BL660" s="103">
        <f>IFERROR(BK660/BK665,"-")</f>
        <v>0.51052631578947372</v>
      </c>
      <c r="BM660" s="105">
        <f t="shared" si="627"/>
        <v>56198.067010309278</v>
      </c>
      <c r="BN660" s="106">
        <f t="shared" si="636"/>
        <v>0.50918635170603677</v>
      </c>
      <c r="BO660" s="316"/>
      <c r="BP660" s="99">
        <v>6</v>
      </c>
      <c r="BQ660" s="121" t="s">
        <v>428</v>
      </c>
      <c r="BR660" s="101" t="s">
        <v>429</v>
      </c>
      <c r="BS660" s="102">
        <v>5043774</v>
      </c>
      <c r="BT660" s="104">
        <v>126</v>
      </c>
      <c r="BU660" s="103">
        <f>IFERROR(BT660/BT665,"-")</f>
        <v>0.43448275862068964</v>
      </c>
      <c r="BV660" s="105">
        <f t="shared" si="628"/>
        <v>40029.952380952382</v>
      </c>
      <c r="BW660" s="106">
        <f t="shared" si="637"/>
        <v>0.42711864406779659</v>
      </c>
      <c r="BX660" s="316"/>
      <c r="BY660" s="99">
        <v>6</v>
      </c>
      <c r="BZ660" s="121" t="s">
        <v>306</v>
      </c>
      <c r="CA660" s="101" t="s">
        <v>307</v>
      </c>
      <c r="CB660" s="102">
        <v>127449260</v>
      </c>
      <c r="CC660" s="104">
        <v>4044</v>
      </c>
      <c r="CD660" s="103">
        <f>IFERROR(CC660/CC665,"-")</f>
        <v>0.43455834945196647</v>
      </c>
      <c r="CE660" s="105">
        <f t="shared" si="629"/>
        <v>31515.642927794263</v>
      </c>
      <c r="CF660" s="106">
        <f t="shared" si="638"/>
        <v>0.41164495114006516</v>
      </c>
    </row>
    <row r="661" spans="2:84" ht="13.5" customHeight="1">
      <c r="B661" s="319"/>
      <c r="C661" s="329"/>
      <c r="D661" s="316"/>
      <c r="E661" s="99">
        <v>7</v>
      </c>
      <c r="F661" s="100" t="s">
        <v>333</v>
      </c>
      <c r="G661" s="101" t="s">
        <v>565</v>
      </c>
      <c r="H661" s="102">
        <v>68506043</v>
      </c>
      <c r="I661" s="104">
        <v>2387</v>
      </c>
      <c r="J661" s="103">
        <f>IFERROR(I661/I665,"-")</f>
        <v>0.40643623361144221</v>
      </c>
      <c r="K661" s="105">
        <f t="shared" si="621"/>
        <v>28699.640971931294</v>
      </c>
      <c r="L661" s="106">
        <f t="shared" si="630"/>
        <v>0.37507856693903208</v>
      </c>
      <c r="M661" s="316"/>
      <c r="N661" s="99">
        <v>7</v>
      </c>
      <c r="O661" s="100" t="s">
        <v>306</v>
      </c>
      <c r="P661" s="101" t="s">
        <v>307</v>
      </c>
      <c r="Q661" s="102">
        <v>6968033</v>
      </c>
      <c r="R661" s="104">
        <v>215</v>
      </c>
      <c r="S661" s="103">
        <f>IFERROR(R661/R665,"-")</f>
        <v>0.47045951859956237</v>
      </c>
      <c r="T661" s="105">
        <f t="shared" si="622"/>
        <v>32409.455813953489</v>
      </c>
      <c r="U661" s="106">
        <f t="shared" si="631"/>
        <v>0.46739130434782611</v>
      </c>
      <c r="V661" s="316"/>
      <c r="W661" s="99">
        <v>7</v>
      </c>
      <c r="X661" s="100" t="s">
        <v>308</v>
      </c>
      <c r="Y661" s="101" t="s">
        <v>309</v>
      </c>
      <c r="Z661" s="102">
        <v>25486870</v>
      </c>
      <c r="AA661" s="104">
        <v>279</v>
      </c>
      <c r="AB661" s="103">
        <f>IFERROR(AA661/AA665,"-")</f>
        <v>0.52840909090909094</v>
      </c>
      <c r="AC661" s="105">
        <f t="shared" si="623"/>
        <v>91350.788530465943</v>
      </c>
      <c r="AD661" s="106">
        <f t="shared" si="632"/>
        <v>0.52542372881355937</v>
      </c>
      <c r="AE661" s="316"/>
      <c r="AF661" s="99">
        <v>7</v>
      </c>
      <c r="AG661" s="100" t="s">
        <v>306</v>
      </c>
      <c r="AH661" s="101" t="s">
        <v>307</v>
      </c>
      <c r="AI661" s="102">
        <v>8456967</v>
      </c>
      <c r="AJ661" s="104">
        <v>298</v>
      </c>
      <c r="AK661" s="103">
        <f>IFERROR(AJ661/AJ665,"-")</f>
        <v>0.41274238227146814</v>
      </c>
      <c r="AL661" s="105">
        <f t="shared" si="624"/>
        <v>28379.083892617451</v>
      </c>
      <c r="AM661" s="106">
        <f t="shared" si="633"/>
        <v>0.4110344827586207</v>
      </c>
      <c r="AN661" s="316"/>
      <c r="AO661" s="99">
        <v>7</v>
      </c>
      <c r="AP661" s="100" t="s">
        <v>308</v>
      </c>
      <c r="AQ661" s="101" t="s">
        <v>309</v>
      </c>
      <c r="AR661" s="102">
        <v>30703121</v>
      </c>
      <c r="AS661" s="104">
        <v>243</v>
      </c>
      <c r="AT661" s="103">
        <f>IFERROR(AS661/AS665,"-")</f>
        <v>0.40567612687813021</v>
      </c>
      <c r="AU661" s="105">
        <f t="shared" si="625"/>
        <v>126350.29218106996</v>
      </c>
      <c r="AV661" s="106">
        <f t="shared" si="634"/>
        <v>0.40231788079470199</v>
      </c>
      <c r="AW661" s="316"/>
      <c r="AX661" s="99">
        <v>7</v>
      </c>
      <c r="AY661" s="100" t="s">
        <v>338</v>
      </c>
      <c r="AZ661" s="101" t="s">
        <v>339</v>
      </c>
      <c r="BA661" s="102">
        <v>14935365</v>
      </c>
      <c r="BB661" s="104">
        <v>221</v>
      </c>
      <c r="BC661" s="103">
        <f>IFERROR(BB661/BB665,"-")</f>
        <v>0.48358862144420134</v>
      </c>
      <c r="BD661" s="105">
        <f t="shared" si="626"/>
        <v>67580.837104072401</v>
      </c>
      <c r="BE661" s="106">
        <f t="shared" si="635"/>
        <v>0.47629310344827586</v>
      </c>
      <c r="BF661" s="316"/>
      <c r="BG661" s="99">
        <v>7</v>
      </c>
      <c r="BH661" s="100" t="s">
        <v>312</v>
      </c>
      <c r="BI661" s="101" t="s">
        <v>313</v>
      </c>
      <c r="BJ661" s="102">
        <v>23680324</v>
      </c>
      <c r="BK661" s="104">
        <v>185</v>
      </c>
      <c r="BL661" s="103">
        <f>IFERROR(BK661/BK665,"-")</f>
        <v>0.48684210526315791</v>
      </c>
      <c r="BM661" s="105">
        <f t="shared" si="627"/>
        <v>128001.75135135135</v>
      </c>
      <c r="BN661" s="106">
        <f t="shared" si="636"/>
        <v>0.48556430446194226</v>
      </c>
      <c r="BO661" s="316"/>
      <c r="BP661" s="99">
        <v>7</v>
      </c>
      <c r="BQ661" s="100" t="s">
        <v>369</v>
      </c>
      <c r="BR661" s="101" t="s">
        <v>370</v>
      </c>
      <c r="BS661" s="102">
        <v>11848348</v>
      </c>
      <c r="BT661" s="104">
        <v>124</v>
      </c>
      <c r="BU661" s="103">
        <f>IFERROR(BT661/BT665,"-")</f>
        <v>0.42758620689655175</v>
      </c>
      <c r="BV661" s="105">
        <f t="shared" si="628"/>
        <v>95551.193548387091</v>
      </c>
      <c r="BW661" s="106">
        <f t="shared" si="637"/>
        <v>0.42033898305084744</v>
      </c>
      <c r="BX661" s="316"/>
      <c r="BY661" s="99">
        <v>7</v>
      </c>
      <c r="BZ661" s="100" t="s">
        <v>312</v>
      </c>
      <c r="CA661" s="101" t="s">
        <v>313</v>
      </c>
      <c r="CB661" s="102">
        <v>284801048</v>
      </c>
      <c r="CC661" s="104">
        <v>3679</v>
      </c>
      <c r="CD661" s="103">
        <f>IFERROR(CC661/CC665,"-")</f>
        <v>0.3953363421448528</v>
      </c>
      <c r="CE661" s="105">
        <f t="shared" si="629"/>
        <v>77412.625169883118</v>
      </c>
      <c r="CF661" s="106">
        <f t="shared" si="638"/>
        <v>0.37449104234527686</v>
      </c>
    </row>
    <row r="662" spans="2:84" ht="13.5" customHeight="1">
      <c r="B662" s="319"/>
      <c r="C662" s="329"/>
      <c r="D662" s="316"/>
      <c r="E662" s="99">
        <v>8</v>
      </c>
      <c r="F662" s="121" t="s">
        <v>387</v>
      </c>
      <c r="G662" s="101" t="s">
        <v>388</v>
      </c>
      <c r="H662" s="102">
        <v>8442528</v>
      </c>
      <c r="I662" s="104">
        <v>2151</v>
      </c>
      <c r="J662" s="103">
        <f>IFERROR(I662/I665,"-")</f>
        <v>0.36625234122254385</v>
      </c>
      <c r="K662" s="105">
        <f t="shared" si="621"/>
        <v>3924.9316596931658</v>
      </c>
      <c r="L662" s="106">
        <f t="shared" si="630"/>
        <v>0.33799497171590193</v>
      </c>
      <c r="M662" s="316"/>
      <c r="N662" s="99">
        <v>8</v>
      </c>
      <c r="O662" s="121" t="s">
        <v>324</v>
      </c>
      <c r="P662" s="101" t="s">
        <v>556</v>
      </c>
      <c r="Q662" s="102">
        <v>14655046</v>
      </c>
      <c r="R662" s="104">
        <v>204</v>
      </c>
      <c r="S662" s="103">
        <f>IFERROR(R662/R665,"-")</f>
        <v>0.44638949671772427</v>
      </c>
      <c r="T662" s="105">
        <f t="shared" si="622"/>
        <v>71838.46078431372</v>
      </c>
      <c r="U662" s="106">
        <f t="shared" si="631"/>
        <v>0.44347826086956521</v>
      </c>
      <c r="V662" s="316"/>
      <c r="W662" s="99">
        <v>8</v>
      </c>
      <c r="X662" s="121" t="s">
        <v>306</v>
      </c>
      <c r="Y662" s="101" t="s">
        <v>307</v>
      </c>
      <c r="Z662" s="102">
        <v>9265234</v>
      </c>
      <c r="AA662" s="104">
        <v>272</v>
      </c>
      <c r="AB662" s="103">
        <f>IFERROR(AA662/AA665,"-")</f>
        <v>0.51515151515151514</v>
      </c>
      <c r="AC662" s="105">
        <f t="shared" si="623"/>
        <v>34063.36029411765</v>
      </c>
      <c r="AD662" s="106">
        <f t="shared" si="632"/>
        <v>0.51224105461393599</v>
      </c>
      <c r="AE662" s="316"/>
      <c r="AF662" s="99">
        <v>8</v>
      </c>
      <c r="AG662" s="121" t="s">
        <v>334</v>
      </c>
      <c r="AH662" s="101" t="s">
        <v>335</v>
      </c>
      <c r="AI662" s="102">
        <v>64638735</v>
      </c>
      <c r="AJ662" s="104">
        <v>260</v>
      </c>
      <c r="AK662" s="103">
        <f>IFERROR(AJ662/AJ665,"-")</f>
        <v>0.36011080332409973</v>
      </c>
      <c r="AL662" s="105">
        <f t="shared" si="624"/>
        <v>248610.51923076922</v>
      </c>
      <c r="AM662" s="106">
        <f t="shared" si="633"/>
        <v>0.35862068965517241</v>
      </c>
      <c r="AN662" s="316"/>
      <c r="AO662" s="99">
        <v>8</v>
      </c>
      <c r="AP662" s="121" t="s">
        <v>454</v>
      </c>
      <c r="AQ662" s="101" t="s">
        <v>455</v>
      </c>
      <c r="AR662" s="102">
        <v>8097730</v>
      </c>
      <c r="AS662" s="104">
        <v>243</v>
      </c>
      <c r="AT662" s="103">
        <f>IFERROR(AS662/AS665,"-")</f>
        <v>0.40567612687813021</v>
      </c>
      <c r="AU662" s="105">
        <f t="shared" si="625"/>
        <v>33323.991769547327</v>
      </c>
      <c r="AV662" s="106">
        <f t="shared" si="634"/>
        <v>0.40231788079470199</v>
      </c>
      <c r="AW662" s="316"/>
      <c r="AX662" s="99">
        <v>8</v>
      </c>
      <c r="AY662" s="121" t="s">
        <v>454</v>
      </c>
      <c r="AZ662" s="101" t="s">
        <v>455</v>
      </c>
      <c r="BA662" s="102">
        <v>8271965</v>
      </c>
      <c r="BB662" s="104">
        <v>213</v>
      </c>
      <c r="BC662" s="103">
        <f>IFERROR(BB662/BB665,"-")</f>
        <v>0.46608315098468273</v>
      </c>
      <c r="BD662" s="105">
        <f t="shared" si="626"/>
        <v>38835.51643192488</v>
      </c>
      <c r="BE662" s="106">
        <f t="shared" si="635"/>
        <v>0.45905172413793105</v>
      </c>
      <c r="BF662" s="316"/>
      <c r="BG662" s="99">
        <v>8</v>
      </c>
      <c r="BH662" s="121" t="s">
        <v>454</v>
      </c>
      <c r="BI662" s="101" t="s">
        <v>455</v>
      </c>
      <c r="BJ662" s="102">
        <v>6917826</v>
      </c>
      <c r="BK662" s="104">
        <v>163</v>
      </c>
      <c r="BL662" s="103">
        <f>IFERROR(BK662/BK665,"-")</f>
        <v>0.42894736842105263</v>
      </c>
      <c r="BM662" s="105">
        <f t="shared" si="627"/>
        <v>42440.650306748466</v>
      </c>
      <c r="BN662" s="106">
        <f t="shared" si="636"/>
        <v>0.42782152230971127</v>
      </c>
      <c r="BO662" s="316"/>
      <c r="BP662" s="99">
        <v>8</v>
      </c>
      <c r="BQ662" s="121" t="s">
        <v>336</v>
      </c>
      <c r="BR662" s="101" t="s">
        <v>337</v>
      </c>
      <c r="BS662" s="102">
        <v>33487025</v>
      </c>
      <c r="BT662" s="104">
        <v>123</v>
      </c>
      <c r="BU662" s="103">
        <f>IFERROR(BT662/BT665,"-")</f>
        <v>0.42413793103448277</v>
      </c>
      <c r="BV662" s="105">
        <f t="shared" si="628"/>
        <v>272252.23577235773</v>
      </c>
      <c r="BW662" s="106">
        <f t="shared" si="637"/>
        <v>0.41694915254237286</v>
      </c>
      <c r="BX662" s="316"/>
      <c r="BY662" s="99">
        <v>8</v>
      </c>
      <c r="BZ662" s="121" t="s">
        <v>302</v>
      </c>
      <c r="CA662" s="101" t="s">
        <v>303</v>
      </c>
      <c r="CB662" s="102">
        <v>145860848</v>
      </c>
      <c r="CC662" s="104">
        <v>3561</v>
      </c>
      <c r="CD662" s="103">
        <f>IFERROR(CC662/CC665,"-")</f>
        <v>0.38265635074145715</v>
      </c>
      <c r="CE662" s="105">
        <f t="shared" si="629"/>
        <v>40960.642516147149</v>
      </c>
      <c r="CF662" s="106">
        <f t="shared" si="638"/>
        <v>0.36247964169381108</v>
      </c>
    </row>
    <row r="663" spans="2:84" ht="13.5" customHeight="1">
      <c r="B663" s="319"/>
      <c r="C663" s="329"/>
      <c r="D663" s="316"/>
      <c r="E663" s="99">
        <v>9</v>
      </c>
      <c r="F663" s="121" t="s">
        <v>312</v>
      </c>
      <c r="G663" s="101" t="s">
        <v>313</v>
      </c>
      <c r="H663" s="102">
        <v>105515589</v>
      </c>
      <c r="I663" s="104">
        <v>1973</v>
      </c>
      <c r="J663" s="103">
        <f>IFERROR(I663/I665,"-")</f>
        <v>0.33594415120040866</v>
      </c>
      <c r="K663" s="105">
        <f t="shared" si="621"/>
        <v>53479.771414090217</v>
      </c>
      <c r="L663" s="106">
        <f t="shared" si="630"/>
        <v>0.31002514142049026</v>
      </c>
      <c r="M663" s="316"/>
      <c r="N663" s="99">
        <v>9</v>
      </c>
      <c r="O663" s="121" t="s">
        <v>302</v>
      </c>
      <c r="P663" s="101" t="s">
        <v>303</v>
      </c>
      <c r="Q663" s="102">
        <v>7000162</v>
      </c>
      <c r="R663" s="104">
        <v>199</v>
      </c>
      <c r="S663" s="103">
        <f>IFERROR(R663/R665,"-")</f>
        <v>0.43544857768052514</v>
      </c>
      <c r="T663" s="105">
        <f t="shared" si="622"/>
        <v>35176.693467336685</v>
      </c>
      <c r="U663" s="106">
        <f t="shared" si="631"/>
        <v>0.43260869565217391</v>
      </c>
      <c r="V663" s="316"/>
      <c r="W663" s="99">
        <v>9</v>
      </c>
      <c r="X663" s="121" t="s">
        <v>365</v>
      </c>
      <c r="Y663" s="101" t="s">
        <v>366</v>
      </c>
      <c r="Z663" s="102">
        <v>6583039</v>
      </c>
      <c r="AA663" s="104">
        <v>262</v>
      </c>
      <c r="AB663" s="103">
        <f>IFERROR(AA663/AA665,"-")</f>
        <v>0.49621212121212122</v>
      </c>
      <c r="AC663" s="105">
        <f t="shared" si="623"/>
        <v>25126.103053435116</v>
      </c>
      <c r="AD663" s="106">
        <f t="shared" si="632"/>
        <v>0.49340866290018831</v>
      </c>
      <c r="AE663" s="316"/>
      <c r="AF663" s="99">
        <v>9</v>
      </c>
      <c r="AG663" s="121" t="s">
        <v>428</v>
      </c>
      <c r="AH663" s="101" t="s">
        <v>429</v>
      </c>
      <c r="AI663" s="102">
        <v>6068684</v>
      </c>
      <c r="AJ663" s="104">
        <v>252</v>
      </c>
      <c r="AK663" s="103">
        <f>IFERROR(AJ663/AJ665,"-")</f>
        <v>0.34903047091412742</v>
      </c>
      <c r="AL663" s="105">
        <f t="shared" si="624"/>
        <v>24082.079365079364</v>
      </c>
      <c r="AM663" s="106">
        <f t="shared" si="633"/>
        <v>0.34758620689655173</v>
      </c>
      <c r="AN663" s="316"/>
      <c r="AO663" s="99">
        <v>9</v>
      </c>
      <c r="AP663" s="121" t="s">
        <v>353</v>
      </c>
      <c r="AQ663" s="101" t="s">
        <v>354</v>
      </c>
      <c r="AR663" s="102">
        <v>10160183</v>
      </c>
      <c r="AS663" s="104">
        <v>242</v>
      </c>
      <c r="AT663" s="103">
        <f>IFERROR(AS663/AS665,"-")</f>
        <v>0.40400667779632721</v>
      </c>
      <c r="AU663" s="105">
        <f t="shared" si="625"/>
        <v>41984.227272727272</v>
      </c>
      <c r="AV663" s="106">
        <f t="shared" si="634"/>
        <v>0.40066225165562913</v>
      </c>
      <c r="AW663" s="316"/>
      <c r="AX663" s="99">
        <v>9</v>
      </c>
      <c r="AY663" s="121" t="s">
        <v>342</v>
      </c>
      <c r="AZ663" s="101" t="s">
        <v>343</v>
      </c>
      <c r="BA663" s="102">
        <v>9741243</v>
      </c>
      <c r="BB663" s="104">
        <v>181</v>
      </c>
      <c r="BC663" s="103">
        <f>IFERROR(BB663/BB665,"-")</f>
        <v>0.39606126914660833</v>
      </c>
      <c r="BD663" s="105">
        <f t="shared" si="626"/>
        <v>53819.022099447517</v>
      </c>
      <c r="BE663" s="106">
        <f t="shared" si="635"/>
        <v>0.39008620689655171</v>
      </c>
      <c r="BF663" s="316"/>
      <c r="BG663" s="99">
        <v>9</v>
      </c>
      <c r="BH663" s="121" t="s">
        <v>369</v>
      </c>
      <c r="BI663" s="101" t="s">
        <v>370</v>
      </c>
      <c r="BJ663" s="102">
        <v>9469137</v>
      </c>
      <c r="BK663" s="104">
        <v>162</v>
      </c>
      <c r="BL663" s="103">
        <f>IFERROR(BK663/BK665,"-")</f>
        <v>0.4263157894736842</v>
      </c>
      <c r="BM663" s="105">
        <f t="shared" si="627"/>
        <v>58451.462962962964</v>
      </c>
      <c r="BN663" s="106">
        <f t="shared" si="636"/>
        <v>0.42519685039370081</v>
      </c>
      <c r="BO663" s="316"/>
      <c r="BP663" s="99">
        <v>9</v>
      </c>
      <c r="BQ663" s="121" t="s">
        <v>312</v>
      </c>
      <c r="BR663" s="101" t="s">
        <v>313</v>
      </c>
      <c r="BS663" s="102">
        <v>28438679</v>
      </c>
      <c r="BT663" s="104">
        <v>121</v>
      </c>
      <c r="BU663" s="103">
        <f>IFERROR(BT663/BT665,"-")</f>
        <v>0.41724137931034483</v>
      </c>
      <c r="BV663" s="105">
        <f t="shared" si="628"/>
        <v>235030.40495867768</v>
      </c>
      <c r="BW663" s="106">
        <f t="shared" si="637"/>
        <v>0.4101694915254237</v>
      </c>
      <c r="BX663" s="316"/>
      <c r="BY663" s="99">
        <v>9</v>
      </c>
      <c r="BZ663" s="121" t="s">
        <v>428</v>
      </c>
      <c r="CA663" s="101" t="s">
        <v>429</v>
      </c>
      <c r="CB663" s="102">
        <v>64981419</v>
      </c>
      <c r="CC663" s="104">
        <v>3281</v>
      </c>
      <c r="CD663" s="103">
        <f>IFERROR(CC663/CC665,"-")</f>
        <v>0.35256823554695893</v>
      </c>
      <c r="CE663" s="105">
        <f t="shared" si="629"/>
        <v>19805.370009143553</v>
      </c>
      <c r="CF663" s="106">
        <f t="shared" si="638"/>
        <v>0.33397801302931596</v>
      </c>
    </row>
    <row r="664" spans="2:84" ht="13.5" customHeight="1">
      <c r="B664" s="319"/>
      <c r="C664" s="329"/>
      <c r="D664" s="316"/>
      <c r="E664" s="107">
        <v>10</v>
      </c>
      <c r="F664" s="122" t="s">
        <v>428</v>
      </c>
      <c r="G664" s="109" t="s">
        <v>429</v>
      </c>
      <c r="H664" s="110">
        <v>31536353</v>
      </c>
      <c r="I664" s="112">
        <v>1927</v>
      </c>
      <c r="J664" s="111">
        <f>IFERROR(I664/I665,"-")</f>
        <v>0.32811169759918268</v>
      </c>
      <c r="K664" s="113">
        <f t="shared" si="621"/>
        <v>16365.517903476906</v>
      </c>
      <c r="L664" s="114">
        <f t="shared" si="630"/>
        <v>0.30279698302954117</v>
      </c>
      <c r="M664" s="316"/>
      <c r="N664" s="107">
        <v>10</v>
      </c>
      <c r="O664" s="122" t="s">
        <v>365</v>
      </c>
      <c r="P664" s="109" t="s">
        <v>366</v>
      </c>
      <c r="Q664" s="110">
        <v>6569555</v>
      </c>
      <c r="R664" s="112">
        <v>199</v>
      </c>
      <c r="S664" s="111">
        <f>IFERROR(R664/R665,"-")</f>
        <v>0.43544857768052514</v>
      </c>
      <c r="T664" s="113">
        <f t="shared" si="622"/>
        <v>33012.839195979897</v>
      </c>
      <c r="U664" s="114">
        <f t="shared" si="631"/>
        <v>0.43260869565217391</v>
      </c>
      <c r="V664" s="316"/>
      <c r="W664" s="107">
        <v>10</v>
      </c>
      <c r="X664" s="122" t="s">
        <v>302</v>
      </c>
      <c r="Y664" s="109" t="s">
        <v>303</v>
      </c>
      <c r="Z664" s="110">
        <v>10086558</v>
      </c>
      <c r="AA664" s="112">
        <v>259</v>
      </c>
      <c r="AB664" s="111">
        <f>IFERROR(AA664/AA665,"-")</f>
        <v>0.49053030303030304</v>
      </c>
      <c r="AC664" s="113">
        <f t="shared" si="623"/>
        <v>38944.239382239379</v>
      </c>
      <c r="AD664" s="114">
        <f t="shared" si="632"/>
        <v>0.48775894538606401</v>
      </c>
      <c r="AE664" s="316"/>
      <c r="AF664" s="107">
        <v>10</v>
      </c>
      <c r="AG664" s="122" t="s">
        <v>365</v>
      </c>
      <c r="AH664" s="109" t="s">
        <v>366</v>
      </c>
      <c r="AI664" s="110">
        <v>6737448</v>
      </c>
      <c r="AJ664" s="112">
        <v>251</v>
      </c>
      <c r="AK664" s="111">
        <f>IFERROR(AJ664/AJ665,"-")</f>
        <v>0.3476454293628809</v>
      </c>
      <c r="AL664" s="113">
        <f t="shared" si="624"/>
        <v>26842.422310756971</v>
      </c>
      <c r="AM664" s="114">
        <f t="shared" si="633"/>
        <v>0.34620689655172415</v>
      </c>
      <c r="AN664" s="316"/>
      <c r="AO664" s="107">
        <v>10</v>
      </c>
      <c r="AP664" s="122" t="s">
        <v>428</v>
      </c>
      <c r="AQ664" s="109" t="s">
        <v>429</v>
      </c>
      <c r="AR664" s="110">
        <v>6541487</v>
      </c>
      <c r="AS664" s="112">
        <v>241</v>
      </c>
      <c r="AT664" s="111">
        <f>IFERROR(AS664/AS665,"-")</f>
        <v>0.40233722871452421</v>
      </c>
      <c r="AU664" s="113">
        <f t="shared" si="625"/>
        <v>27143.099585062242</v>
      </c>
      <c r="AV664" s="114">
        <f t="shared" si="634"/>
        <v>0.39900662251655628</v>
      </c>
      <c r="AW664" s="316"/>
      <c r="AX664" s="107">
        <v>10</v>
      </c>
      <c r="AY664" s="122" t="s">
        <v>428</v>
      </c>
      <c r="AZ664" s="109" t="s">
        <v>429</v>
      </c>
      <c r="BA664" s="110">
        <v>6398994</v>
      </c>
      <c r="BB664" s="112">
        <v>177</v>
      </c>
      <c r="BC664" s="111">
        <f>IFERROR(BB664/BB665,"-")</f>
        <v>0.387308533916849</v>
      </c>
      <c r="BD664" s="113">
        <f t="shared" si="626"/>
        <v>36152.508474576272</v>
      </c>
      <c r="BE664" s="114">
        <f t="shared" si="635"/>
        <v>0.38146551724137934</v>
      </c>
      <c r="BF664" s="316"/>
      <c r="BG664" s="107">
        <v>10</v>
      </c>
      <c r="BH664" s="122" t="s">
        <v>320</v>
      </c>
      <c r="BI664" s="109" t="s">
        <v>321</v>
      </c>
      <c r="BJ664" s="110">
        <v>50547234</v>
      </c>
      <c r="BK664" s="112">
        <v>159</v>
      </c>
      <c r="BL664" s="111">
        <f>IFERROR(BK664/BK665,"-")</f>
        <v>0.41842105263157897</v>
      </c>
      <c r="BM664" s="113">
        <f t="shared" si="627"/>
        <v>317907.13207547169</v>
      </c>
      <c r="BN664" s="114">
        <f t="shared" si="636"/>
        <v>0.41732283464566927</v>
      </c>
      <c r="BO664" s="316"/>
      <c r="BP664" s="107">
        <v>10</v>
      </c>
      <c r="BQ664" s="122" t="s">
        <v>454</v>
      </c>
      <c r="BR664" s="109" t="s">
        <v>455</v>
      </c>
      <c r="BS664" s="110">
        <v>10571781</v>
      </c>
      <c r="BT664" s="112">
        <v>121</v>
      </c>
      <c r="BU664" s="111">
        <f>IFERROR(BT664/BT665,"-")</f>
        <v>0.41724137931034483</v>
      </c>
      <c r="BV664" s="113">
        <f t="shared" si="628"/>
        <v>87370.090909090912</v>
      </c>
      <c r="BW664" s="114">
        <f t="shared" si="637"/>
        <v>0.4101694915254237</v>
      </c>
      <c r="BX664" s="316"/>
      <c r="BY664" s="107">
        <v>10</v>
      </c>
      <c r="BZ664" s="122" t="s">
        <v>381</v>
      </c>
      <c r="CA664" s="109" t="s">
        <v>382</v>
      </c>
      <c r="CB664" s="110">
        <v>58299399</v>
      </c>
      <c r="CC664" s="112">
        <v>3124</v>
      </c>
      <c r="CD664" s="111">
        <f>IFERROR(CC664/CC665,"-")</f>
        <v>0.33569739952718675</v>
      </c>
      <c r="CE664" s="113">
        <f t="shared" si="629"/>
        <v>18661.779449423815</v>
      </c>
      <c r="CF664" s="114">
        <f t="shared" si="638"/>
        <v>0.31799674267100975</v>
      </c>
    </row>
    <row r="665" spans="2:84" ht="13.5" customHeight="1">
      <c r="B665" s="321"/>
      <c r="C665" s="330"/>
      <c r="D665" s="317"/>
      <c r="E665" s="115" t="s">
        <v>192</v>
      </c>
      <c r="F665" s="116"/>
      <c r="G665" s="136"/>
      <c r="H665" s="211">
        <v>3528011610</v>
      </c>
      <c r="I665" s="119">
        <v>5873</v>
      </c>
      <c r="J665" s="118" t="s">
        <v>126</v>
      </c>
      <c r="K665" s="65">
        <f t="shared" si="621"/>
        <v>600717.11391111871</v>
      </c>
      <c r="L665" s="120">
        <f t="shared" si="630"/>
        <v>0.92284726587052168</v>
      </c>
      <c r="M665" s="317"/>
      <c r="N665" s="115" t="s">
        <v>192</v>
      </c>
      <c r="O665" s="116"/>
      <c r="P665" s="136"/>
      <c r="Q665" s="211">
        <v>362998320</v>
      </c>
      <c r="R665" s="119">
        <v>457</v>
      </c>
      <c r="S665" s="118" t="s">
        <v>126</v>
      </c>
      <c r="T665" s="65">
        <f t="shared" si="622"/>
        <v>794307.04595185991</v>
      </c>
      <c r="U665" s="120">
        <f t="shared" si="631"/>
        <v>0.99347826086956526</v>
      </c>
      <c r="V665" s="317"/>
      <c r="W665" s="115" t="s">
        <v>192</v>
      </c>
      <c r="X665" s="116"/>
      <c r="Y665" s="136"/>
      <c r="Z665" s="211">
        <v>567469230</v>
      </c>
      <c r="AA665" s="119">
        <v>528</v>
      </c>
      <c r="AB665" s="118" t="s">
        <v>126</v>
      </c>
      <c r="AC665" s="65">
        <f t="shared" si="623"/>
        <v>1074752.3295454546</v>
      </c>
      <c r="AD665" s="120">
        <f t="shared" si="632"/>
        <v>0.99435028248587576</v>
      </c>
      <c r="AE665" s="317"/>
      <c r="AF665" s="115" t="s">
        <v>192</v>
      </c>
      <c r="AG665" s="116"/>
      <c r="AH665" s="136"/>
      <c r="AI665" s="211">
        <v>899523670</v>
      </c>
      <c r="AJ665" s="119">
        <v>722</v>
      </c>
      <c r="AK665" s="118" t="s">
        <v>126</v>
      </c>
      <c r="AL665" s="65">
        <f t="shared" si="624"/>
        <v>1245877.6592797784</v>
      </c>
      <c r="AM665" s="120">
        <f t="shared" si="633"/>
        <v>0.99586206896551721</v>
      </c>
      <c r="AN665" s="317"/>
      <c r="AO665" s="115" t="s">
        <v>192</v>
      </c>
      <c r="AP665" s="116"/>
      <c r="AQ665" s="136"/>
      <c r="AR665" s="211">
        <v>895366460</v>
      </c>
      <c r="AS665" s="119">
        <v>599</v>
      </c>
      <c r="AT665" s="118" t="s">
        <v>126</v>
      </c>
      <c r="AU665" s="65">
        <f t="shared" si="625"/>
        <v>1494768.7145242069</v>
      </c>
      <c r="AV665" s="120">
        <f t="shared" si="634"/>
        <v>0.99172185430463577</v>
      </c>
      <c r="AW665" s="317"/>
      <c r="AX665" s="115" t="s">
        <v>192</v>
      </c>
      <c r="AY665" s="116"/>
      <c r="AZ665" s="136"/>
      <c r="BA665" s="211">
        <v>788746330</v>
      </c>
      <c r="BB665" s="119">
        <v>457</v>
      </c>
      <c r="BC665" s="118" t="s">
        <v>126</v>
      </c>
      <c r="BD665" s="65">
        <f t="shared" si="626"/>
        <v>1725921.9474835887</v>
      </c>
      <c r="BE665" s="120">
        <f t="shared" si="635"/>
        <v>0.98491379310344829</v>
      </c>
      <c r="BF665" s="317"/>
      <c r="BG665" s="115" t="s">
        <v>192</v>
      </c>
      <c r="BH665" s="116"/>
      <c r="BI665" s="136"/>
      <c r="BJ665" s="211">
        <v>775725990</v>
      </c>
      <c r="BK665" s="119">
        <v>380</v>
      </c>
      <c r="BL665" s="118" t="s">
        <v>126</v>
      </c>
      <c r="BM665" s="65">
        <f t="shared" si="627"/>
        <v>2041384.1842105263</v>
      </c>
      <c r="BN665" s="120">
        <f t="shared" si="636"/>
        <v>0.99737532808398954</v>
      </c>
      <c r="BO665" s="317"/>
      <c r="BP665" s="115" t="s">
        <v>192</v>
      </c>
      <c r="BQ665" s="116"/>
      <c r="BR665" s="136"/>
      <c r="BS665" s="211">
        <v>694258630</v>
      </c>
      <c r="BT665" s="119">
        <v>290</v>
      </c>
      <c r="BU665" s="118" t="s">
        <v>126</v>
      </c>
      <c r="BV665" s="65">
        <f t="shared" si="628"/>
        <v>2393995.2758620689</v>
      </c>
      <c r="BW665" s="120">
        <f t="shared" si="637"/>
        <v>0.98305084745762716</v>
      </c>
      <c r="BX665" s="317"/>
      <c r="BY665" s="115" t="s">
        <v>192</v>
      </c>
      <c r="BZ665" s="116"/>
      <c r="CA665" s="136"/>
      <c r="CB665" s="211">
        <v>8512100240</v>
      </c>
      <c r="CC665" s="119">
        <v>9306</v>
      </c>
      <c r="CD665" s="118" t="s">
        <v>126</v>
      </c>
      <c r="CE665" s="65">
        <f t="shared" si="629"/>
        <v>914689.47345798404</v>
      </c>
      <c r="CF665" s="120">
        <f t="shared" si="638"/>
        <v>0.94727198697068404</v>
      </c>
    </row>
    <row r="666" spans="2:84" ht="13.5" customHeight="1">
      <c r="B666" s="318">
        <v>61</v>
      </c>
      <c r="C666" s="328" t="s">
        <v>19</v>
      </c>
      <c r="D666" s="320">
        <f>CK66</f>
        <v>5876</v>
      </c>
      <c r="E666" s="91">
        <v>1</v>
      </c>
      <c r="F666" s="92" t="s">
        <v>296</v>
      </c>
      <c r="G666" s="93" t="s">
        <v>297</v>
      </c>
      <c r="H666" s="94">
        <v>153966712</v>
      </c>
      <c r="I666" s="96">
        <v>3684</v>
      </c>
      <c r="J666" s="95">
        <f>IFERROR(I666/I676,"-")</f>
        <v>0.67645978699963272</v>
      </c>
      <c r="K666" s="97">
        <f t="shared" si="621"/>
        <v>41793.352877307276</v>
      </c>
      <c r="L666" s="98">
        <f t="shared" ref="L666:L676" si="639">IFERROR(I666/$CK$66,0)</f>
        <v>0.6269571136827774</v>
      </c>
      <c r="M666" s="320">
        <f>CL66</f>
        <v>417</v>
      </c>
      <c r="N666" s="91">
        <v>1</v>
      </c>
      <c r="O666" s="92" t="s">
        <v>298</v>
      </c>
      <c r="P666" s="93" t="s">
        <v>299</v>
      </c>
      <c r="Q666" s="94">
        <v>19340552</v>
      </c>
      <c r="R666" s="96">
        <v>319</v>
      </c>
      <c r="S666" s="95">
        <f>IFERROR(R666/R676,"-")</f>
        <v>0.76682692307692313</v>
      </c>
      <c r="T666" s="97">
        <f t="shared" si="622"/>
        <v>60628.689655172413</v>
      </c>
      <c r="U666" s="98">
        <f t="shared" ref="U666:U676" si="640">IFERROR(R666/$CL$66,0)</f>
        <v>0.76498800959232616</v>
      </c>
      <c r="V666" s="320">
        <f>CM66</f>
        <v>259</v>
      </c>
      <c r="W666" s="91">
        <v>1</v>
      </c>
      <c r="X666" s="92" t="s">
        <v>296</v>
      </c>
      <c r="Y666" s="93" t="s">
        <v>297</v>
      </c>
      <c r="Z666" s="94">
        <v>9468500</v>
      </c>
      <c r="AA666" s="96">
        <v>211</v>
      </c>
      <c r="AB666" s="95">
        <f>IFERROR(AA666/AA676,"-")</f>
        <v>0.81782945736434109</v>
      </c>
      <c r="AC666" s="97">
        <f t="shared" si="623"/>
        <v>44874.407582938387</v>
      </c>
      <c r="AD666" s="98">
        <f t="shared" ref="AD666:AD676" si="641">IFERROR(AA666/$CM$66,0)</f>
        <v>0.81467181467181471</v>
      </c>
      <c r="AE666" s="320">
        <f>CN66</f>
        <v>537</v>
      </c>
      <c r="AF666" s="91">
        <v>1</v>
      </c>
      <c r="AG666" s="92" t="s">
        <v>296</v>
      </c>
      <c r="AH666" s="93" t="s">
        <v>297</v>
      </c>
      <c r="AI666" s="94">
        <v>21049874</v>
      </c>
      <c r="AJ666" s="96">
        <v>400</v>
      </c>
      <c r="AK666" s="95">
        <f>IFERROR(AJ666/AJ676,"-")</f>
        <v>0.75329566854990582</v>
      </c>
      <c r="AL666" s="97">
        <f t="shared" si="624"/>
        <v>52624.684999999998</v>
      </c>
      <c r="AM666" s="98">
        <f t="shared" ref="AM666:AM676" si="642">IFERROR(AJ666/$CN$66,0)</f>
        <v>0.74487895716945995</v>
      </c>
      <c r="AN666" s="320">
        <f>CO66</f>
        <v>424</v>
      </c>
      <c r="AO666" s="91">
        <v>1</v>
      </c>
      <c r="AP666" s="92" t="s">
        <v>298</v>
      </c>
      <c r="AQ666" s="93" t="s">
        <v>299</v>
      </c>
      <c r="AR666" s="94">
        <v>31769901</v>
      </c>
      <c r="AS666" s="96">
        <v>329</v>
      </c>
      <c r="AT666" s="95">
        <f>IFERROR(AS666/AS676,"-")</f>
        <v>0.78147268408551074</v>
      </c>
      <c r="AU666" s="97">
        <f t="shared" si="625"/>
        <v>96565.048632218852</v>
      </c>
      <c r="AV666" s="98">
        <f t="shared" ref="AV666:AV676" si="643">IFERROR(AS666/$CO$66,0)</f>
        <v>0.77594339622641506</v>
      </c>
      <c r="AW666" s="320">
        <f>CP66</f>
        <v>368</v>
      </c>
      <c r="AX666" s="91">
        <v>1</v>
      </c>
      <c r="AY666" s="92" t="s">
        <v>298</v>
      </c>
      <c r="AZ666" s="93" t="s">
        <v>299</v>
      </c>
      <c r="BA666" s="94">
        <v>21507856</v>
      </c>
      <c r="BB666" s="96">
        <v>303</v>
      </c>
      <c r="BC666" s="95">
        <f>IFERROR(BB666/BB676,"-")</f>
        <v>0.83241758241758246</v>
      </c>
      <c r="BD666" s="97">
        <f t="shared" si="626"/>
        <v>70983.023102310224</v>
      </c>
      <c r="BE666" s="98">
        <f t="shared" ref="BE666:BE676" si="644">IFERROR(BB666/$CP$66,0)</f>
        <v>0.82336956521739135</v>
      </c>
      <c r="BF666" s="320">
        <f>CQ66</f>
        <v>368</v>
      </c>
      <c r="BG666" s="91">
        <v>1</v>
      </c>
      <c r="BH666" s="92" t="s">
        <v>298</v>
      </c>
      <c r="BI666" s="93" t="s">
        <v>299</v>
      </c>
      <c r="BJ666" s="94">
        <v>40703049</v>
      </c>
      <c r="BK666" s="96">
        <v>330</v>
      </c>
      <c r="BL666" s="95">
        <f>IFERROR(BK666/BK676,"-")</f>
        <v>0.90163934426229508</v>
      </c>
      <c r="BM666" s="97">
        <f t="shared" si="627"/>
        <v>123342.57272727272</v>
      </c>
      <c r="BN666" s="98">
        <f t="shared" ref="BN666:BN676" si="645">IFERROR(BK666/$CQ$66,0)</f>
        <v>0.89673913043478259</v>
      </c>
      <c r="BO666" s="320">
        <f>CR66</f>
        <v>369</v>
      </c>
      <c r="BP666" s="91">
        <v>1</v>
      </c>
      <c r="BQ666" s="92" t="s">
        <v>298</v>
      </c>
      <c r="BR666" s="93" t="s">
        <v>299</v>
      </c>
      <c r="BS666" s="94">
        <v>43269364</v>
      </c>
      <c r="BT666" s="96">
        <v>319</v>
      </c>
      <c r="BU666" s="95">
        <f>IFERROR(BT666/BT676,"-")</f>
        <v>0.87158469945355188</v>
      </c>
      <c r="BV666" s="97">
        <f t="shared" si="628"/>
        <v>135640.6394984326</v>
      </c>
      <c r="BW666" s="98">
        <f t="shared" ref="BW666:BW676" si="646">IFERROR(BT666/$CR$66,0)</f>
        <v>0.8644986449864499</v>
      </c>
      <c r="BX666" s="320">
        <f>CS66</f>
        <v>8618</v>
      </c>
      <c r="BY666" s="91">
        <v>1</v>
      </c>
      <c r="BZ666" s="92" t="s">
        <v>296</v>
      </c>
      <c r="CA666" s="93" t="s">
        <v>297</v>
      </c>
      <c r="CB666" s="94">
        <v>239939725</v>
      </c>
      <c r="CC666" s="96">
        <v>5625</v>
      </c>
      <c r="CD666" s="95">
        <f>IFERROR(CC666/CC676,"-")</f>
        <v>0.6886630754162586</v>
      </c>
      <c r="CE666" s="97">
        <f t="shared" si="629"/>
        <v>42655.951111111113</v>
      </c>
      <c r="CF666" s="98">
        <f t="shared" ref="CF666:CF676" si="647">IFERROR(CC666/$CS$66,0)</f>
        <v>0.65270364353678345</v>
      </c>
    </row>
    <row r="667" spans="2:84" ht="13.5" customHeight="1">
      <c r="B667" s="319"/>
      <c r="C667" s="329"/>
      <c r="D667" s="316"/>
      <c r="E667" s="99">
        <v>2</v>
      </c>
      <c r="F667" s="100" t="s">
        <v>298</v>
      </c>
      <c r="G667" s="101" t="s">
        <v>299</v>
      </c>
      <c r="H667" s="102">
        <v>137074302</v>
      </c>
      <c r="I667" s="104">
        <v>3094</v>
      </c>
      <c r="J667" s="103">
        <f>IFERROR(I667/I676,"-")</f>
        <v>0.56812339331619532</v>
      </c>
      <c r="K667" s="105">
        <f t="shared" si="621"/>
        <v>44303.265029088558</v>
      </c>
      <c r="L667" s="106">
        <f t="shared" si="639"/>
        <v>0.52654867256637172</v>
      </c>
      <c r="M667" s="316"/>
      <c r="N667" s="99">
        <v>2</v>
      </c>
      <c r="O667" s="100" t="s">
        <v>296</v>
      </c>
      <c r="P667" s="101" t="s">
        <v>297</v>
      </c>
      <c r="Q667" s="102">
        <v>12524722</v>
      </c>
      <c r="R667" s="104">
        <v>317</v>
      </c>
      <c r="S667" s="103">
        <f>IFERROR(R667/R676,"-")</f>
        <v>0.76201923076923073</v>
      </c>
      <c r="T667" s="105">
        <f t="shared" si="622"/>
        <v>39510.164037854891</v>
      </c>
      <c r="U667" s="106">
        <f t="shared" si="640"/>
        <v>0.76019184652278182</v>
      </c>
      <c r="V667" s="316"/>
      <c r="W667" s="99">
        <v>2</v>
      </c>
      <c r="X667" s="100" t="s">
        <v>298</v>
      </c>
      <c r="Y667" s="101" t="s">
        <v>299</v>
      </c>
      <c r="Z667" s="102">
        <v>10065841</v>
      </c>
      <c r="AA667" s="104">
        <v>210</v>
      </c>
      <c r="AB667" s="103">
        <f>IFERROR(AA667/AA676,"-")</f>
        <v>0.81395348837209303</v>
      </c>
      <c r="AC667" s="105">
        <f t="shared" si="623"/>
        <v>47932.576190476189</v>
      </c>
      <c r="AD667" s="106">
        <f t="shared" si="641"/>
        <v>0.81081081081081086</v>
      </c>
      <c r="AE667" s="316"/>
      <c r="AF667" s="99">
        <v>2</v>
      </c>
      <c r="AG667" s="100" t="s">
        <v>298</v>
      </c>
      <c r="AH667" s="101" t="s">
        <v>299</v>
      </c>
      <c r="AI667" s="102">
        <v>23101613</v>
      </c>
      <c r="AJ667" s="104">
        <v>386</v>
      </c>
      <c r="AK667" s="103">
        <f>IFERROR(AJ667/AJ676,"-")</f>
        <v>0.72693032015065917</v>
      </c>
      <c r="AL667" s="105">
        <f t="shared" si="624"/>
        <v>59848.738341968914</v>
      </c>
      <c r="AM667" s="106">
        <f t="shared" si="642"/>
        <v>0.71880819366852888</v>
      </c>
      <c r="AN667" s="316"/>
      <c r="AO667" s="99">
        <v>2</v>
      </c>
      <c r="AP667" s="100" t="s">
        <v>296</v>
      </c>
      <c r="AQ667" s="101" t="s">
        <v>297</v>
      </c>
      <c r="AR667" s="102">
        <v>13812000</v>
      </c>
      <c r="AS667" s="104">
        <v>316</v>
      </c>
      <c r="AT667" s="103">
        <f>IFERROR(AS667/AS676,"-")</f>
        <v>0.75059382422802845</v>
      </c>
      <c r="AU667" s="105">
        <f t="shared" si="625"/>
        <v>43708.860759493669</v>
      </c>
      <c r="AV667" s="106">
        <f t="shared" si="643"/>
        <v>0.74528301886792447</v>
      </c>
      <c r="AW667" s="316"/>
      <c r="AX667" s="99">
        <v>2</v>
      </c>
      <c r="AY667" s="100" t="s">
        <v>296</v>
      </c>
      <c r="AZ667" s="101" t="s">
        <v>297</v>
      </c>
      <c r="BA667" s="102">
        <v>11969787</v>
      </c>
      <c r="BB667" s="104">
        <v>261</v>
      </c>
      <c r="BC667" s="103">
        <f>IFERROR(BB667/BB676,"-")</f>
        <v>0.71703296703296704</v>
      </c>
      <c r="BD667" s="105">
        <f t="shared" si="626"/>
        <v>45861.252873563215</v>
      </c>
      <c r="BE667" s="106">
        <f t="shared" si="644"/>
        <v>0.70923913043478259</v>
      </c>
      <c r="BF667" s="316"/>
      <c r="BG667" s="99">
        <v>2</v>
      </c>
      <c r="BH667" s="100" t="s">
        <v>333</v>
      </c>
      <c r="BI667" s="101" t="s">
        <v>565</v>
      </c>
      <c r="BJ667" s="102">
        <v>13691841</v>
      </c>
      <c r="BK667" s="104">
        <v>242</v>
      </c>
      <c r="BL667" s="103">
        <f>IFERROR(BK667/BK676,"-")</f>
        <v>0.66120218579234968</v>
      </c>
      <c r="BM667" s="105">
        <f t="shared" si="627"/>
        <v>56577.855371900827</v>
      </c>
      <c r="BN667" s="106">
        <f t="shared" si="645"/>
        <v>0.65760869565217395</v>
      </c>
      <c r="BO667" s="316"/>
      <c r="BP667" s="99">
        <v>2</v>
      </c>
      <c r="BQ667" s="100" t="s">
        <v>292</v>
      </c>
      <c r="BR667" s="101" t="s">
        <v>293</v>
      </c>
      <c r="BS667" s="102">
        <v>46650786</v>
      </c>
      <c r="BT667" s="104">
        <v>227</v>
      </c>
      <c r="BU667" s="103">
        <f>IFERROR(BT667/BT676,"-")</f>
        <v>0.6202185792349727</v>
      </c>
      <c r="BV667" s="105">
        <f t="shared" si="628"/>
        <v>205510.07048458149</v>
      </c>
      <c r="BW667" s="106">
        <f t="shared" si="646"/>
        <v>0.61517615176151763</v>
      </c>
      <c r="BX667" s="316"/>
      <c r="BY667" s="99">
        <v>2</v>
      </c>
      <c r="BZ667" s="100" t="s">
        <v>298</v>
      </c>
      <c r="CA667" s="101" t="s">
        <v>299</v>
      </c>
      <c r="CB667" s="102">
        <v>326832478</v>
      </c>
      <c r="CC667" s="104">
        <v>5290</v>
      </c>
      <c r="CD667" s="103">
        <f>IFERROR(CC667/CC676,"-")</f>
        <v>0.64764936336924583</v>
      </c>
      <c r="CE667" s="105">
        <f t="shared" si="629"/>
        <v>61783.077126654061</v>
      </c>
      <c r="CF667" s="106">
        <f t="shared" si="647"/>
        <v>0.613831515432815</v>
      </c>
    </row>
    <row r="668" spans="2:84" ht="13.5" customHeight="1">
      <c r="B668" s="319"/>
      <c r="C668" s="329"/>
      <c r="D668" s="316"/>
      <c r="E668" s="99">
        <v>3</v>
      </c>
      <c r="F668" s="121" t="s">
        <v>300</v>
      </c>
      <c r="G668" s="101" t="s">
        <v>301</v>
      </c>
      <c r="H668" s="102">
        <v>145785539</v>
      </c>
      <c r="I668" s="104">
        <v>2946</v>
      </c>
      <c r="J668" s="103">
        <f>IFERROR(I668/I676,"-")</f>
        <v>0.54094748439221452</v>
      </c>
      <c r="K668" s="105">
        <f t="shared" si="621"/>
        <v>49485.926340801088</v>
      </c>
      <c r="L668" s="106">
        <f t="shared" si="639"/>
        <v>0.50136147038801904</v>
      </c>
      <c r="M668" s="316"/>
      <c r="N668" s="99">
        <v>3</v>
      </c>
      <c r="O668" s="121" t="s">
        <v>300</v>
      </c>
      <c r="P668" s="101" t="s">
        <v>301</v>
      </c>
      <c r="Q668" s="102">
        <v>16889213</v>
      </c>
      <c r="R668" s="104">
        <v>284</v>
      </c>
      <c r="S668" s="103">
        <f>IFERROR(R668/R676,"-")</f>
        <v>0.68269230769230771</v>
      </c>
      <c r="T668" s="105">
        <f t="shared" si="622"/>
        <v>59469.059859154928</v>
      </c>
      <c r="U668" s="106">
        <f t="shared" si="640"/>
        <v>0.68105515587529974</v>
      </c>
      <c r="V668" s="316"/>
      <c r="W668" s="99">
        <v>3</v>
      </c>
      <c r="X668" s="121" t="s">
        <v>333</v>
      </c>
      <c r="Y668" s="101" t="s">
        <v>565</v>
      </c>
      <c r="Z668" s="102">
        <v>3496171</v>
      </c>
      <c r="AA668" s="104">
        <v>170</v>
      </c>
      <c r="AB668" s="103">
        <f>IFERROR(AA668/AA676,"-")</f>
        <v>0.65891472868217049</v>
      </c>
      <c r="AC668" s="105">
        <f t="shared" si="623"/>
        <v>20565.711764705884</v>
      </c>
      <c r="AD668" s="106">
        <f t="shared" si="641"/>
        <v>0.65637065637065639</v>
      </c>
      <c r="AE668" s="316"/>
      <c r="AF668" s="99">
        <v>3</v>
      </c>
      <c r="AG668" s="121" t="s">
        <v>300</v>
      </c>
      <c r="AH668" s="101" t="s">
        <v>301</v>
      </c>
      <c r="AI668" s="102">
        <v>19220958</v>
      </c>
      <c r="AJ668" s="104">
        <v>325</v>
      </c>
      <c r="AK668" s="103">
        <f>IFERROR(AJ668/AJ676,"-")</f>
        <v>0.61205273069679844</v>
      </c>
      <c r="AL668" s="105">
        <f t="shared" si="624"/>
        <v>59141.409230769234</v>
      </c>
      <c r="AM668" s="106">
        <f t="shared" si="642"/>
        <v>0.60521415270018619</v>
      </c>
      <c r="AN668" s="316"/>
      <c r="AO668" s="99">
        <v>3</v>
      </c>
      <c r="AP668" s="121" t="s">
        <v>300</v>
      </c>
      <c r="AQ668" s="101" t="s">
        <v>301</v>
      </c>
      <c r="AR668" s="102">
        <v>17030994</v>
      </c>
      <c r="AS668" s="104">
        <v>247</v>
      </c>
      <c r="AT668" s="103">
        <f>IFERROR(AS668/AS676,"-")</f>
        <v>0.58669833729216148</v>
      </c>
      <c r="AU668" s="105">
        <f t="shared" si="625"/>
        <v>68951.392712550602</v>
      </c>
      <c r="AV668" s="106">
        <f t="shared" si="643"/>
        <v>0.58254716981132071</v>
      </c>
      <c r="AW668" s="316"/>
      <c r="AX668" s="99">
        <v>3</v>
      </c>
      <c r="AY668" s="121" t="s">
        <v>292</v>
      </c>
      <c r="AZ668" s="101" t="s">
        <v>293</v>
      </c>
      <c r="BA668" s="102">
        <v>30607090</v>
      </c>
      <c r="BB668" s="104">
        <v>222</v>
      </c>
      <c r="BC668" s="103">
        <f>IFERROR(BB668/BB676,"-")</f>
        <v>0.60989010989010994</v>
      </c>
      <c r="BD668" s="105">
        <f t="shared" si="626"/>
        <v>137869.77477477476</v>
      </c>
      <c r="BE668" s="106">
        <f t="shared" si="644"/>
        <v>0.60326086956521741</v>
      </c>
      <c r="BF668" s="316"/>
      <c r="BG668" s="99">
        <v>3</v>
      </c>
      <c r="BH668" s="121" t="s">
        <v>292</v>
      </c>
      <c r="BI668" s="101" t="s">
        <v>293</v>
      </c>
      <c r="BJ668" s="102">
        <v>45657351</v>
      </c>
      <c r="BK668" s="104">
        <v>235</v>
      </c>
      <c r="BL668" s="103">
        <f>IFERROR(BK668/BK676,"-")</f>
        <v>0.64207650273224048</v>
      </c>
      <c r="BM668" s="105">
        <f t="shared" si="627"/>
        <v>194286.6</v>
      </c>
      <c r="BN668" s="106">
        <f t="shared" si="645"/>
        <v>0.63858695652173914</v>
      </c>
      <c r="BO668" s="316"/>
      <c r="BP668" s="99">
        <v>3</v>
      </c>
      <c r="BQ668" s="121" t="s">
        <v>333</v>
      </c>
      <c r="BR668" s="101" t="s">
        <v>565</v>
      </c>
      <c r="BS668" s="102">
        <v>23146185</v>
      </c>
      <c r="BT668" s="104">
        <v>227</v>
      </c>
      <c r="BU668" s="103">
        <f>IFERROR(BT668/BT676,"-")</f>
        <v>0.6202185792349727</v>
      </c>
      <c r="BV668" s="105">
        <f t="shared" si="628"/>
        <v>101965.57268722467</v>
      </c>
      <c r="BW668" s="106">
        <f t="shared" si="646"/>
        <v>0.61517615176151763</v>
      </c>
      <c r="BX668" s="316"/>
      <c r="BY668" s="99">
        <v>3</v>
      </c>
      <c r="BZ668" s="121" t="s">
        <v>300</v>
      </c>
      <c r="CA668" s="101" t="s">
        <v>301</v>
      </c>
      <c r="CB668" s="102">
        <v>245414863</v>
      </c>
      <c r="CC668" s="104">
        <v>4533</v>
      </c>
      <c r="CD668" s="103">
        <f>IFERROR(CC668/CC676,"-")</f>
        <v>0.55497061704211559</v>
      </c>
      <c r="CE668" s="105">
        <f t="shared" si="629"/>
        <v>54139.612397970443</v>
      </c>
      <c r="CF668" s="106">
        <f t="shared" si="647"/>
        <v>0.52599210953817588</v>
      </c>
    </row>
    <row r="669" spans="2:84" ht="13.5" customHeight="1">
      <c r="B669" s="319"/>
      <c r="C669" s="329"/>
      <c r="D669" s="316"/>
      <c r="E669" s="99">
        <v>4</v>
      </c>
      <c r="F669" s="100" t="s">
        <v>387</v>
      </c>
      <c r="G669" s="101" t="s">
        <v>388</v>
      </c>
      <c r="H669" s="102">
        <v>14115463</v>
      </c>
      <c r="I669" s="104">
        <v>2839</v>
      </c>
      <c r="J669" s="103">
        <f>IFERROR(I669/I676,"-")</f>
        <v>0.52130003672420122</v>
      </c>
      <c r="K669" s="105">
        <f t="shared" si="621"/>
        <v>4971.9841493483618</v>
      </c>
      <c r="L669" s="106">
        <f t="shared" si="639"/>
        <v>0.48315180394826412</v>
      </c>
      <c r="M669" s="316"/>
      <c r="N669" s="99">
        <v>4</v>
      </c>
      <c r="O669" s="100" t="s">
        <v>302</v>
      </c>
      <c r="P669" s="101" t="s">
        <v>303</v>
      </c>
      <c r="Q669" s="102">
        <v>11893825</v>
      </c>
      <c r="R669" s="104">
        <v>257</v>
      </c>
      <c r="S669" s="103">
        <f>IFERROR(R669/R676,"-")</f>
        <v>0.61778846153846156</v>
      </c>
      <c r="T669" s="105">
        <f t="shared" si="622"/>
        <v>46279.474708171205</v>
      </c>
      <c r="U669" s="106">
        <f t="shared" si="640"/>
        <v>0.61630695443645089</v>
      </c>
      <c r="V669" s="316"/>
      <c r="W669" s="99">
        <v>4</v>
      </c>
      <c r="X669" s="100" t="s">
        <v>300</v>
      </c>
      <c r="Y669" s="101" t="s">
        <v>301</v>
      </c>
      <c r="Z669" s="102">
        <v>6510258</v>
      </c>
      <c r="AA669" s="104">
        <v>165</v>
      </c>
      <c r="AB669" s="103">
        <f>IFERROR(AA669/AA676,"-")</f>
        <v>0.63953488372093026</v>
      </c>
      <c r="AC669" s="105">
        <f t="shared" si="623"/>
        <v>39456.109090909093</v>
      </c>
      <c r="AD669" s="106">
        <f t="shared" si="641"/>
        <v>0.63706563706563701</v>
      </c>
      <c r="AE669" s="316"/>
      <c r="AF669" s="99">
        <v>4</v>
      </c>
      <c r="AG669" s="100" t="s">
        <v>333</v>
      </c>
      <c r="AH669" s="101" t="s">
        <v>565</v>
      </c>
      <c r="AI669" s="102">
        <v>7711684</v>
      </c>
      <c r="AJ669" s="104">
        <v>296</v>
      </c>
      <c r="AK669" s="103">
        <f>IFERROR(AJ669/AJ676,"-")</f>
        <v>0.55743879472693036</v>
      </c>
      <c r="AL669" s="105">
        <f t="shared" si="624"/>
        <v>26052.986486486487</v>
      </c>
      <c r="AM669" s="106">
        <f t="shared" si="642"/>
        <v>0.55121042830540035</v>
      </c>
      <c r="AN669" s="316"/>
      <c r="AO669" s="99">
        <v>4</v>
      </c>
      <c r="AP669" s="100" t="s">
        <v>333</v>
      </c>
      <c r="AQ669" s="101" t="s">
        <v>565</v>
      </c>
      <c r="AR669" s="102">
        <v>8596316</v>
      </c>
      <c r="AS669" s="104">
        <v>240</v>
      </c>
      <c r="AT669" s="103">
        <f>IFERROR(AS669/AS676,"-")</f>
        <v>0.57007125890736343</v>
      </c>
      <c r="AU669" s="105">
        <f t="shared" si="625"/>
        <v>35817.98333333333</v>
      </c>
      <c r="AV669" s="106">
        <f t="shared" si="643"/>
        <v>0.56603773584905659</v>
      </c>
      <c r="AW669" s="316"/>
      <c r="AX669" s="99">
        <v>4</v>
      </c>
      <c r="AY669" s="100" t="s">
        <v>300</v>
      </c>
      <c r="AZ669" s="101" t="s">
        <v>301</v>
      </c>
      <c r="BA669" s="102">
        <v>11838721</v>
      </c>
      <c r="BB669" s="104">
        <v>207</v>
      </c>
      <c r="BC669" s="103">
        <f>IFERROR(BB669/BB676,"-")</f>
        <v>0.56868131868131866</v>
      </c>
      <c r="BD669" s="105">
        <f t="shared" si="626"/>
        <v>57191.888888888891</v>
      </c>
      <c r="BE669" s="106">
        <f t="shared" si="644"/>
        <v>0.5625</v>
      </c>
      <c r="BF669" s="316"/>
      <c r="BG669" s="99">
        <v>4</v>
      </c>
      <c r="BH669" s="100" t="s">
        <v>296</v>
      </c>
      <c r="BI669" s="101" t="s">
        <v>297</v>
      </c>
      <c r="BJ669" s="102">
        <v>9430325</v>
      </c>
      <c r="BK669" s="104">
        <v>232</v>
      </c>
      <c r="BL669" s="103">
        <f>IFERROR(BK669/BK676,"-")</f>
        <v>0.63387978142076506</v>
      </c>
      <c r="BM669" s="105">
        <f t="shared" si="627"/>
        <v>40647.952586206899</v>
      </c>
      <c r="BN669" s="106">
        <f t="shared" si="645"/>
        <v>0.63043478260869568</v>
      </c>
      <c r="BO669" s="316"/>
      <c r="BP669" s="99">
        <v>4</v>
      </c>
      <c r="BQ669" s="100" t="s">
        <v>428</v>
      </c>
      <c r="BR669" s="101" t="s">
        <v>429</v>
      </c>
      <c r="BS669" s="102">
        <v>6050511</v>
      </c>
      <c r="BT669" s="104">
        <v>222</v>
      </c>
      <c r="BU669" s="103">
        <f>IFERROR(BT669/BT676,"-")</f>
        <v>0.60655737704918034</v>
      </c>
      <c r="BV669" s="105">
        <f t="shared" si="628"/>
        <v>27254.554054054053</v>
      </c>
      <c r="BW669" s="106">
        <f t="shared" si="646"/>
        <v>0.60162601626016265</v>
      </c>
      <c r="BX669" s="316"/>
      <c r="BY669" s="99">
        <v>4</v>
      </c>
      <c r="BZ669" s="100" t="s">
        <v>333</v>
      </c>
      <c r="CA669" s="101" t="s">
        <v>565</v>
      </c>
      <c r="CB669" s="102">
        <v>126598946</v>
      </c>
      <c r="CC669" s="104">
        <v>4095</v>
      </c>
      <c r="CD669" s="103">
        <f>IFERROR(CC669/CC676,"-")</f>
        <v>0.50134671890303628</v>
      </c>
      <c r="CE669" s="105">
        <f t="shared" si="629"/>
        <v>30915.493528693529</v>
      </c>
      <c r="CF669" s="106">
        <f t="shared" si="647"/>
        <v>0.4751682524947784</v>
      </c>
    </row>
    <row r="670" spans="2:84" ht="13.5" customHeight="1">
      <c r="B670" s="319"/>
      <c r="C670" s="329"/>
      <c r="D670" s="316"/>
      <c r="E670" s="99">
        <v>5</v>
      </c>
      <c r="F670" s="100" t="s">
        <v>302</v>
      </c>
      <c r="G670" s="101" t="s">
        <v>303</v>
      </c>
      <c r="H670" s="102">
        <v>135346298</v>
      </c>
      <c r="I670" s="104">
        <v>2797</v>
      </c>
      <c r="J670" s="103">
        <f>IFERROR(I670/I676,"-")</f>
        <v>0.51358795446199046</v>
      </c>
      <c r="K670" s="105">
        <f t="shared" si="621"/>
        <v>48389.809796210226</v>
      </c>
      <c r="L670" s="106">
        <f t="shared" si="639"/>
        <v>0.47600408441116404</v>
      </c>
      <c r="M670" s="316"/>
      <c r="N670" s="99">
        <v>5</v>
      </c>
      <c r="O670" s="100" t="s">
        <v>387</v>
      </c>
      <c r="P670" s="101" t="s">
        <v>388</v>
      </c>
      <c r="Q670" s="102">
        <v>1088017</v>
      </c>
      <c r="R670" s="104">
        <v>247</v>
      </c>
      <c r="S670" s="103">
        <f>IFERROR(R670/R676,"-")</f>
        <v>0.59375</v>
      </c>
      <c r="T670" s="105">
        <f t="shared" si="622"/>
        <v>4404.927125506073</v>
      </c>
      <c r="U670" s="106">
        <f t="shared" si="640"/>
        <v>0.592326139088729</v>
      </c>
      <c r="V670" s="316"/>
      <c r="W670" s="99">
        <v>5</v>
      </c>
      <c r="X670" s="100" t="s">
        <v>302</v>
      </c>
      <c r="Y670" s="101" t="s">
        <v>303</v>
      </c>
      <c r="Z670" s="102">
        <v>9310753</v>
      </c>
      <c r="AA670" s="104">
        <v>157</v>
      </c>
      <c r="AB670" s="103">
        <f>IFERROR(AA670/AA676,"-")</f>
        <v>0.60852713178294571</v>
      </c>
      <c r="AC670" s="105">
        <f t="shared" si="623"/>
        <v>59304.159235668791</v>
      </c>
      <c r="AD670" s="106">
        <f t="shared" si="641"/>
        <v>0.60617760617760619</v>
      </c>
      <c r="AE670" s="316"/>
      <c r="AF670" s="99">
        <v>5</v>
      </c>
      <c r="AG670" s="100" t="s">
        <v>292</v>
      </c>
      <c r="AH670" s="101" t="s">
        <v>293</v>
      </c>
      <c r="AI670" s="102">
        <v>47861669</v>
      </c>
      <c r="AJ670" s="104">
        <v>288</v>
      </c>
      <c r="AK670" s="103">
        <f>IFERROR(AJ670/AJ676,"-")</f>
        <v>0.5423728813559322</v>
      </c>
      <c r="AL670" s="105">
        <f t="shared" si="624"/>
        <v>166186.35069444444</v>
      </c>
      <c r="AM670" s="106">
        <f t="shared" si="642"/>
        <v>0.53631284916201116</v>
      </c>
      <c r="AN670" s="316"/>
      <c r="AO670" s="99">
        <v>5</v>
      </c>
      <c r="AP670" s="100" t="s">
        <v>292</v>
      </c>
      <c r="AQ670" s="101" t="s">
        <v>293</v>
      </c>
      <c r="AR670" s="102">
        <v>38619550</v>
      </c>
      <c r="AS670" s="104">
        <v>228</v>
      </c>
      <c r="AT670" s="103">
        <f>IFERROR(AS670/AS676,"-")</f>
        <v>0.54156769596199528</v>
      </c>
      <c r="AU670" s="105">
        <f t="shared" si="625"/>
        <v>169383.99122807017</v>
      </c>
      <c r="AV670" s="106">
        <f t="shared" si="643"/>
        <v>0.53773584905660377</v>
      </c>
      <c r="AW670" s="316"/>
      <c r="AX670" s="99">
        <v>5</v>
      </c>
      <c r="AY670" s="100" t="s">
        <v>333</v>
      </c>
      <c r="AZ670" s="101" t="s">
        <v>565</v>
      </c>
      <c r="BA670" s="102">
        <v>9603224</v>
      </c>
      <c r="BB670" s="104">
        <v>202</v>
      </c>
      <c r="BC670" s="103">
        <f>IFERROR(BB670/BB676,"-")</f>
        <v>0.55494505494505497</v>
      </c>
      <c r="BD670" s="105">
        <f t="shared" si="626"/>
        <v>47540.712871287127</v>
      </c>
      <c r="BE670" s="106">
        <f t="shared" si="644"/>
        <v>0.54891304347826086</v>
      </c>
      <c r="BF670" s="316"/>
      <c r="BG670" s="99">
        <v>5</v>
      </c>
      <c r="BH670" s="100" t="s">
        <v>338</v>
      </c>
      <c r="BI670" s="101" t="s">
        <v>339</v>
      </c>
      <c r="BJ670" s="102">
        <v>22162952</v>
      </c>
      <c r="BK670" s="104">
        <v>219</v>
      </c>
      <c r="BL670" s="103">
        <f>IFERROR(BK670/BK676,"-")</f>
        <v>0.59836065573770492</v>
      </c>
      <c r="BM670" s="105">
        <f t="shared" si="627"/>
        <v>101200.69406392695</v>
      </c>
      <c r="BN670" s="106">
        <f t="shared" si="645"/>
        <v>0.59510869565217395</v>
      </c>
      <c r="BO670" s="316"/>
      <c r="BP670" s="99">
        <v>5</v>
      </c>
      <c r="BQ670" s="100" t="s">
        <v>338</v>
      </c>
      <c r="BR670" s="101" t="s">
        <v>339</v>
      </c>
      <c r="BS670" s="102">
        <v>31637979</v>
      </c>
      <c r="BT670" s="104">
        <v>220</v>
      </c>
      <c r="BU670" s="103">
        <f>IFERROR(BT670/BT676,"-")</f>
        <v>0.60109289617486339</v>
      </c>
      <c r="BV670" s="105">
        <f t="shared" si="628"/>
        <v>143808.99545454545</v>
      </c>
      <c r="BW670" s="106">
        <f t="shared" si="646"/>
        <v>0.59620596205962062</v>
      </c>
      <c r="BX670" s="316"/>
      <c r="BY670" s="99">
        <v>5</v>
      </c>
      <c r="BZ670" s="100" t="s">
        <v>302</v>
      </c>
      <c r="CA670" s="101" t="s">
        <v>303</v>
      </c>
      <c r="CB670" s="102">
        <v>191658450</v>
      </c>
      <c r="CC670" s="104">
        <v>3897</v>
      </c>
      <c r="CD670" s="103">
        <f>IFERROR(CC670/CC676,"-")</f>
        <v>0.47710577864838394</v>
      </c>
      <c r="CE670" s="105">
        <f t="shared" si="629"/>
        <v>49181.02386451116</v>
      </c>
      <c r="CF670" s="106">
        <f t="shared" si="647"/>
        <v>0.4521930842422836</v>
      </c>
    </row>
    <row r="671" spans="2:84" ht="13.5" customHeight="1">
      <c r="B671" s="319"/>
      <c r="C671" s="329"/>
      <c r="D671" s="316"/>
      <c r="E671" s="99">
        <v>6</v>
      </c>
      <c r="F671" s="121" t="s">
        <v>306</v>
      </c>
      <c r="G671" s="101" t="s">
        <v>307</v>
      </c>
      <c r="H671" s="102">
        <v>88595573</v>
      </c>
      <c r="I671" s="104">
        <v>2661</v>
      </c>
      <c r="J671" s="103">
        <f>IFERROR(I671/I676,"-")</f>
        <v>0.48861549761292694</v>
      </c>
      <c r="K671" s="105">
        <f t="shared" si="621"/>
        <v>33294.089815858701</v>
      </c>
      <c r="L671" s="106">
        <f t="shared" si="639"/>
        <v>0.45285908781484002</v>
      </c>
      <c r="M671" s="316"/>
      <c r="N671" s="99">
        <v>6</v>
      </c>
      <c r="O671" s="121" t="s">
        <v>292</v>
      </c>
      <c r="P671" s="101" t="s">
        <v>293</v>
      </c>
      <c r="Q671" s="102">
        <v>29031191</v>
      </c>
      <c r="R671" s="104">
        <v>238</v>
      </c>
      <c r="S671" s="103">
        <f>IFERROR(R671/R676,"-")</f>
        <v>0.57211538461538458</v>
      </c>
      <c r="T671" s="105">
        <f t="shared" si="622"/>
        <v>121979.79411764706</v>
      </c>
      <c r="U671" s="106">
        <f t="shared" si="640"/>
        <v>0.57074340527577938</v>
      </c>
      <c r="V671" s="316"/>
      <c r="W671" s="99">
        <v>6</v>
      </c>
      <c r="X671" s="121" t="s">
        <v>292</v>
      </c>
      <c r="Y671" s="101" t="s">
        <v>293</v>
      </c>
      <c r="Z671" s="102">
        <v>29981624</v>
      </c>
      <c r="AA671" s="104">
        <v>155</v>
      </c>
      <c r="AB671" s="103">
        <f>IFERROR(AA671/AA676,"-")</f>
        <v>0.60077519379844957</v>
      </c>
      <c r="AC671" s="105">
        <f t="shared" si="623"/>
        <v>193429.8322580645</v>
      </c>
      <c r="AD671" s="106">
        <f t="shared" si="641"/>
        <v>0.59845559845559848</v>
      </c>
      <c r="AE671" s="316"/>
      <c r="AF671" s="99">
        <v>6</v>
      </c>
      <c r="AG671" s="121" t="s">
        <v>381</v>
      </c>
      <c r="AH671" s="101" t="s">
        <v>382</v>
      </c>
      <c r="AI671" s="102">
        <v>3975645</v>
      </c>
      <c r="AJ671" s="104">
        <v>252</v>
      </c>
      <c r="AK671" s="103">
        <f>IFERROR(AJ671/AJ676,"-")</f>
        <v>0.47457627118644069</v>
      </c>
      <c r="AL671" s="105">
        <f t="shared" si="624"/>
        <v>15776.369047619048</v>
      </c>
      <c r="AM671" s="106">
        <f t="shared" si="642"/>
        <v>0.46927374301675978</v>
      </c>
      <c r="AN671" s="316"/>
      <c r="AO671" s="99">
        <v>6</v>
      </c>
      <c r="AP671" s="121" t="s">
        <v>312</v>
      </c>
      <c r="AQ671" s="101" t="s">
        <v>313</v>
      </c>
      <c r="AR671" s="102">
        <v>13577878</v>
      </c>
      <c r="AS671" s="104">
        <v>216</v>
      </c>
      <c r="AT671" s="103">
        <f>IFERROR(AS671/AS676,"-")</f>
        <v>0.51306413301662712</v>
      </c>
      <c r="AU671" s="105">
        <f t="shared" si="625"/>
        <v>62860.546296296299</v>
      </c>
      <c r="AV671" s="106">
        <f t="shared" si="643"/>
        <v>0.50943396226415094</v>
      </c>
      <c r="AW671" s="316"/>
      <c r="AX671" s="99">
        <v>6</v>
      </c>
      <c r="AY671" s="121" t="s">
        <v>312</v>
      </c>
      <c r="AZ671" s="101" t="s">
        <v>313</v>
      </c>
      <c r="BA671" s="102">
        <v>12314615</v>
      </c>
      <c r="BB671" s="104">
        <v>173</v>
      </c>
      <c r="BC671" s="103">
        <f>IFERROR(BB671/BB676,"-")</f>
        <v>0.47527472527472525</v>
      </c>
      <c r="BD671" s="105">
        <f t="shared" si="626"/>
        <v>71182.745664739879</v>
      </c>
      <c r="BE671" s="106">
        <f t="shared" si="644"/>
        <v>0.47010869565217389</v>
      </c>
      <c r="BF671" s="316"/>
      <c r="BG671" s="99">
        <v>6</v>
      </c>
      <c r="BH671" s="121" t="s">
        <v>300</v>
      </c>
      <c r="BI671" s="101" t="s">
        <v>301</v>
      </c>
      <c r="BJ671" s="102">
        <v>15078347</v>
      </c>
      <c r="BK671" s="104">
        <v>195</v>
      </c>
      <c r="BL671" s="103">
        <f>IFERROR(BK671/BK676,"-")</f>
        <v>0.53278688524590168</v>
      </c>
      <c r="BM671" s="105">
        <f t="shared" si="627"/>
        <v>77324.856410256412</v>
      </c>
      <c r="BN671" s="106">
        <f t="shared" si="645"/>
        <v>0.52989130434782605</v>
      </c>
      <c r="BO671" s="316"/>
      <c r="BP671" s="99">
        <v>6</v>
      </c>
      <c r="BQ671" s="121" t="s">
        <v>296</v>
      </c>
      <c r="BR671" s="101" t="s">
        <v>297</v>
      </c>
      <c r="BS671" s="102">
        <v>7717805</v>
      </c>
      <c r="BT671" s="104">
        <v>204</v>
      </c>
      <c r="BU671" s="103">
        <f>IFERROR(BT671/BT676,"-")</f>
        <v>0.55737704918032782</v>
      </c>
      <c r="BV671" s="105">
        <f t="shared" si="628"/>
        <v>37832.377450980392</v>
      </c>
      <c r="BW671" s="106">
        <f t="shared" si="646"/>
        <v>0.55284552845528456</v>
      </c>
      <c r="BX671" s="316"/>
      <c r="BY671" s="99">
        <v>6</v>
      </c>
      <c r="BZ671" s="121" t="s">
        <v>387</v>
      </c>
      <c r="CA671" s="101" t="s">
        <v>388</v>
      </c>
      <c r="CB671" s="102">
        <v>18138883</v>
      </c>
      <c r="CC671" s="104">
        <v>3765</v>
      </c>
      <c r="CD671" s="103">
        <f>IFERROR(CC671/CC676,"-")</f>
        <v>0.46094515181194906</v>
      </c>
      <c r="CE671" s="105">
        <f t="shared" si="629"/>
        <v>4817.7644090305448</v>
      </c>
      <c r="CF671" s="106">
        <f t="shared" si="647"/>
        <v>0.43687630540728706</v>
      </c>
    </row>
    <row r="672" spans="2:84" ht="13.5" customHeight="1">
      <c r="B672" s="319"/>
      <c r="C672" s="329"/>
      <c r="D672" s="316"/>
      <c r="E672" s="99">
        <v>7</v>
      </c>
      <c r="F672" s="121" t="s">
        <v>333</v>
      </c>
      <c r="G672" s="101" t="s">
        <v>565</v>
      </c>
      <c r="H672" s="102">
        <v>55419422</v>
      </c>
      <c r="I672" s="104">
        <v>2480</v>
      </c>
      <c r="J672" s="103">
        <f>IFERROR(I672/I676,"-")</f>
        <v>0.45538009548292324</v>
      </c>
      <c r="K672" s="105">
        <f t="shared" si="621"/>
        <v>22346.541129032259</v>
      </c>
      <c r="L672" s="106">
        <f t="shared" si="639"/>
        <v>0.42205582028590877</v>
      </c>
      <c r="M672" s="316"/>
      <c r="N672" s="99">
        <v>7</v>
      </c>
      <c r="O672" s="121" t="s">
        <v>333</v>
      </c>
      <c r="P672" s="101" t="s">
        <v>565</v>
      </c>
      <c r="Q672" s="102">
        <v>4934103</v>
      </c>
      <c r="R672" s="104">
        <v>238</v>
      </c>
      <c r="S672" s="103">
        <f>IFERROR(R672/R676,"-")</f>
        <v>0.57211538461538458</v>
      </c>
      <c r="T672" s="105">
        <f t="shared" si="622"/>
        <v>20731.525210084033</v>
      </c>
      <c r="U672" s="106">
        <f t="shared" si="640"/>
        <v>0.57074340527577938</v>
      </c>
      <c r="V672" s="316"/>
      <c r="W672" s="99">
        <v>7</v>
      </c>
      <c r="X672" s="121" t="s">
        <v>381</v>
      </c>
      <c r="Y672" s="101" t="s">
        <v>382</v>
      </c>
      <c r="Z672" s="102">
        <v>2245438</v>
      </c>
      <c r="AA672" s="104">
        <v>150</v>
      </c>
      <c r="AB672" s="103">
        <f>IFERROR(AA672/AA676,"-")</f>
        <v>0.58139534883720934</v>
      </c>
      <c r="AC672" s="105">
        <f t="shared" si="623"/>
        <v>14969.586666666666</v>
      </c>
      <c r="AD672" s="106">
        <f t="shared" si="641"/>
        <v>0.5791505791505791</v>
      </c>
      <c r="AE672" s="316"/>
      <c r="AF672" s="99">
        <v>7</v>
      </c>
      <c r="AG672" s="121" t="s">
        <v>302</v>
      </c>
      <c r="AH672" s="101" t="s">
        <v>303</v>
      </c>
      <c r="AI672" s="102">
        <v>16758628</v>
      </c>
      <c r="AJ672" s="104">
        <v>246</v>
      </c>
      <c r="AK672" s="103">
        <f>IFERROR(AJ672/AJ676,"-")</f>
        <v>0.4632768361581921</v>
      </c>
      <c r="AL672" s="105">
        <f t="shared" si="624"/>
        <v>68124.504065040644</v>
      </c>
      <c r="AM672" s="106">
        <f t="shared" si="642"/>
        <v>0.45810055865921789</v>
      </c>
      <c r="AN672" s="316"/>
      <c r="AO672" s="99">
        <v>7</v>
      </c>
      <c r="AP672" s="121" t="s">
        <v>381</v>
      </c>
      <c r="AQ672" s="101" t="s">
        <v>382</v>
      </c>
      <c r="AR672" s="102">
        <v>2961287</v>
      </c>
      <c r="AS672" s="104">
        <v>188</v>
      </c>
      <c r="AT672" s="103">
        <f>IFERROR(AS672/AS676,"-")</f>
        <v>0.44655581947743467</v>
      </c>
      <c r="AU672" s="105">
        <f t="shared" si="625"/>
        <v>15751.526595744681</v>
      </c>
      <c r="AV672" s="106">
        <f t="shared" si="643"/>
        <v>0.44339622641509435</v>
      </c>
      <c r="AW672" s="316"/>
      <c r="AX672" s="99">
        <v>7</v>
      </c>
      <c r="AY672" s="121" t="s">
        <v>428</v>
      </c>
      <c r="AZ672" s="101" t="s">
        <v>429</v>
      </c>
      <c r="BA672" s="102">
        <v>3329362</v>
      </c>
      <c r="BB672" s="104">
        <v>173</v>
      </c>
      <c r="BC672" s="103">
        <f>IFERROR(BB672/BB676,"-")</f>
        <v>0.47527472527472525</v>
      </c>
      <c r="BD672" s="105">
        <f t="shared" si="626"/>
        <v>19244.867052023121</v>
      </c>
      <c r="BE672" s="106">
        <f t="shared" si="644"/>
        <v>0.47010869565217389</v>
      </c>
      <c r="BF672" s="316"/>
      <c r="BG672" s="99">
        <v>7</v>
      </c>
      <c r="BH672" s="121" t="s">
        <v>454</v>
      </c>
      <c r="BI672" s="101" t="s">
        <v>455</v>
      </c>
      <c r="BJ672" s="102">
        <v>10344293</v>
      </c>
      <c r="BK672" s="104">
        <v>191</v>
      </c>
      <c r="BL672" s="103">
        <f>IFERROR(BK672/BK676,"-")</f>
        <v>0.52185792349726778</v>
      </c>
      <c r="BM672" s="105">
        <f t="shared" si="627"/>
        <v>54158.602094240836</v>
      </c>
      <c r="BN672" s="106">
        <f t="shared" si="645"/>
        <v>0.51902173913043481</v>
      </c>
      <c r="BO672" s="316"/>
      <c r="BP672" s="99">
        <v>7</v>
      </c>
      <c r="BQ672" s="121" t="s">
        <v>454</v>
      </c>
      <c r="BR672" s="101" t="s">
        <v>455</v>
      </c>
      <c r="BS672" s="102">
        <v>13554774</v>
      </c>
      <c r="BT672" s="104">
        <v>203</v>
      </c>
      <c r="BU672" s="103">
        <f>IFERROR(BT672/BT676,"-")</f>
        <v>0.55464480874316935</v>
      </c>
      <c r="BV672" s="105">
        <f t="shared" si="628"/>
        <v>66772.28571428571</v>
      </c>
      <c r="BW672" s="106">
        <f t="shared" si="646"/>
        <v>0.55013550135501355</v>
      </c>
      <c r="BX672" s="316"/>
      <c r="BY672" s="99">
        <v>7</v>
      </c>
      <c r="BZ672" s="121" t="s">
        <v>306</v>
      </c>
      <c r="CA672" s="101" t="s">
        <v>307</v>
      </c>
      <c r="CB672" s="102">
        <v>123723911</v>
      </c>
      <c r="CC672" s="104">
        <v>3744</v>
      </c>
      <c r="CD672" s="103">
        <f>IFERROR(CC672/CC676,"-")</f>
        <v>0.4583741429970617</v>
      </c>
      <c r="CE672" s="105">
        <f t="shared" si="629"/>
        <v>33045.916399572649</v>
      </c>
      <c r="CF672" s="106">
        <f t="shared" si="647"/>
        <v>0.43443954513808308</v>
      </c>
    </row>
    <row r="673" spans="2:84" ht="13.5" customHeight="1">
      <c r="B673" s="319"/>
      <c r="C673" s="329"/>
      <c r="D673" s="316"/>
      <c r="E673" s="99">
        <v>8</v>
      </c>
      <c r="F673" s="121" t="s">
        <v>381</v>
      </c>
      <c r="G673" s="101" t="s">
        <v>382</v>
      </c>
      <c r="H673" s="102">
        <v>35475868</v>
      </c>
      <c r="I673" s="104">
        <v>2168</v>
      </c>
      <c r="J673" s="103">
        <f>IFERROR(I673/I676,"-")</f>
        <v>0.39809034153507161</v>
      </c>
      <c r="K673" s="105">
        <f t="shared" si="621"/>
        <v>16363.407749077491</v>
      </c>
      <c r="L673" s="106">
        <f t="shared" si="639"/>
        <v>0.36895847515316543</v>
      </c>
      <c r="M673" s="316"/>
      <c r="N673" s="99">
        <v>8</v>
      </c>
      <c r="O673" s="121" t="s">
        <v>381</v>
      </c>
      <c r="P673" s="101" t="s">
        <v>382</v>
      </c>
      <c r="Q673" s="102">
        <v>3687876</v>
      </c>
      <c r="R673" s="104">
        <v>236</v>
      </c>
      <c r="S673" s="103">
        <f>IFERROR(R673/R676,"-")</f>
        <v>0.56730769230769229</v>
      </c>
      <c r="T673" s="105">
        <f t="shared" si="622"/>
        <v>15626.593220338984</v>
      </c>
      <c r="U673" s="106">
        <f t="shared" si="640"/>
        <v>0.56594724220623505</v>
      </c>
      <c r="V673" s="316"/>
      <c r="W673" s="99">
        <v>8</v>
      </c>
      <c r="X673" s="121" t="s">
        <v>387</v>
      </c>
      <c r="Y673" s="101" t="s">
        <v>388</v>
      </c>
      <c r="Z673" s="102">
        <v>719763</v>
      </c>
      <c r="AA673" s="104">
        <v>150</v>
      </c>
      <c r="AB673" s="103">
        <f>IFERROR(AA673/AA676,"-")</f>
        <v>0.58139534883720934</v>
      </c>
      <c r="AC673" s="105">
        <f t="shared" si="623"/>
        <v>4798.42</v>
      </c>
      <c r="AD673" s="106">
        <f t="shared" si="641"/>
        <v>0.5791505791505791</v>
      </c>
      <c r="AE673" s="316"/>
      <c r="AF673" s="99">
        <v>8</v>
      </c>
      <c r="AG673" s="121" t="s">
        <v>306</v>
      </c>
      <c r="AH673" s="101" t="s">
        <v>307</v>
      </c>
      <c r="AI673" s="102">
        <v>7624949</v>
      </c>
      <c r="AJ673" s="104">
        <v>242</v>
      </c>
      <c r="AK673" s="103">
        <f>IFERROR(AJ673/AJ676,"-")</f>
        <v>0.45574387947269301</v>
      </c>
      <c r="AL673" s="105">
        <f t="shared" si="624"/>
        <v>31508.053719008265</v>
      </c>
      <c r="AM673" s="106">
        <f t="shared" si="642"/>
        <v>0.4506517690875233</v>
      </c>
      <c r="AN673" s="316"/>
      <c r="AO673" s="99">
        <v>8</v>
      </c>
      <c r="AP673" s="121" t="s">
        <v>365</v>
      </c>
      <c r="AQ673" s="101" t="s">
        <v>366</v>
      </c>
      <c r="AR673" s="102">
        <v>3500713</v>
      </c>
      <c r="AS673" s="104">
        <v>185</v>
      </c>
      <c r="AT673" s="103">
        <f>IFERROR(AS673/AS676,"-")</f>
        <v>0.43942992874109266</v>
      </c>
      <c r="AU673" s="105">
        <f t="shared" si="625"/>
        <v>18922.772972972973</v>
      </c>
      <c r="AV673" s="106">
        <f t="shared" si="643"/>
        <v>0.43632075471698112</v>
      </c>
      <c r="AW673" s="316"/>
      <c r="AX673" s="99">
        <v>8</v>
      </c>
      <c r="AY673" s="121" t="s">
        <v>338</v>
      </c>
      <c r="AZ673" s="101" t="s">
        <v>339</v>
      </c>
      <c r="BA673" s="102">
        <v>11093828</v>
      </c>
      <c r="BB673" s="104">
        <v>171</v>
      </c>
      <c r="BC673" s="103">
        <f>IFERROR(BB673/BB676,"-")</f>
        <v>0.46978021978021978</v>
      </c>
      <c r="BD673" s="105">
        <f t="shared" si="626"/>
        <v>64876.187134502921</v>
      </c>
      <c r="BE673" s="106">
        <f t="shared" si="644"/>
        <v>0.46467391304347827</v>
      </c>
      <c r="BF673" s="316"/>
      <c r="BG673" s="99">
        <v>8</v>
      </c>
      <c r="BH673" s="121" t="s">
        <v>428</v>
      </c>
      <c r="BI673" s="101" t="s">
        <v>429</v>
      </c>
      <c r="BJ673" s="102">
        <v>3787447</v>
      </c>
      <c r="BK673" s="104">
        <v>188</v>
      </c>
      <c r="BL673" s="103">
        <f>IFERROR(BK673/BK676,"-")</f>
        <v>0.51366120218579236</v>
      </c>
      <c r="BM673" s="105">
        <f t="shared" si="627"/>
        <v>20145.994680851065</v>
      </c>
      <c r="BN673" s="106">
        <f t="shared" si="645"/>
        <v>0.51086956521739135</v>
      </c>
      <c r="BO673" s="316"/>
      <c r="BP673" s="99">
        <v>8</v>
      </c>
      <c r="BQ673" s="121" t="s">
        <v>300</v>
      </c>
      <c r="BR673" s="101" t="s">
        <v>301</v>
      </c>
      <c r="BS673" s="102">
        <v>13060833</v>
      </c>
      <c r="BT673" s="104">
        <v>164</v>
      </c>
      <c r="BU673" s="103">
        <f>IFERROR(BT673/BT676,"-")</f>
        <v>0.44808743169398907</v>
      </c>
      <c r="BV673" s="105">
        <f t="shared" si="628"/>
        <v>79639.225609756104</v>
      </c>
      <c r="BW673" s="106">
        <f t="shared" si="646"/>
        <v>0.44444444444444442</v>
      </c>
      <c r="BX673" s="316"/>
      <c r="BY673" s="99">
        <v>8</v>
      </c>
      <c r="BZ673" s="121" t="s">
        <v>292</v>
      </c>
      <c r="CA673" s="101" t="s">
        <v>293</v>
      </c>
      <c r="CB673" s="102">
        <v>482499787</v>
      </c>
      <c r="CC673" s="104">
        <v>3610</v>
      </c>
      <c r="CD673" s="103">
        <f>IFERROR(CC673/CC676,"-")</f>
        <v>0.44196865817825659</v>
      </c>
      <c r="CE673" s="105">
        <f t="shared" si="629"/>
        <v>133656.45069252077</v>
      </c>
      <c r="CF673" s="106">
        <f t="shared" si="647"/>
        <v>0.41889069389649569</v>
      </c>
    </row>
    <row r="674" spans="2:84" ht="13.5" customHeight="1">
      <c r="B674" s="319"/>
      <c r="C674" s="329"/>
      <c r="D674" s="316"/>
      <c r="E674" s="99">
        <v>9</v>
      </c>
      <c r="F674" s="121" t="s">
        <v>460</v>
      </c>
      <c r="G674" s="101" t="s">
        <v>461</v>
      </c>
      <c r="H674" s="102">
        <v>20694023</v>
      </c>
      <c r="I674" s="104">
        <v>2082</v>
      </c>
      <c r="J674" s="103">
        <f>IFERROR(I674/I676,"-")</f>
        <v>0.38229893499816381</v>
      </c>
      <c r="K674" s="105">
        <f t="shared" si="621"/>
        <v>9939.4923150816521</v>
      </c>
      <c r="L674" s="106">
        <f t="shared" si="639"/>
        <v>0.35432266848196053</v>
      </c>
      <c r="M674" s="316"/>
      <c r="N674" s="99">
        <v>9</v>
      </c>
      <c r="O674" s="121" t="s">
        <v>306</v>
      </c>
      <c r="P674" s="101" t="s">
        <v>307</v>
      </c>
      <c r="Q674" s="102">
        <v>8444262</v>
      </c>
      <c r="R674" s="104">
        <v>219</v>
      </c>
      <c r="S674" s="103">
        <f>IFERROR(R674/R676,"-")</f>
        <v>0.52644230769230771</v>
      </c>
      <c r="T674" s="105">
        <f t="shared" si="622"/>
        <v>38558.273972602743</v>
      </c>
      <c r="U674" s="106">
        <f t="shared" si="640"/>
        <v>0.52517985611510787</v>
      </c>
      <c r="V674" s="316"/>
      <c r="W674" s="99">
        <v>9</v>
      </c>
      <c r="X674" s="121" t="s">
        <v>312</v>
      </c>
      <c r="Y674" s="101" t="s">
        <v>313</v>
      </c>
      <c r="Z674" s="102">
        <v>7029594</v>
      </c>
      <c r="AA674" s="104">
        <v>140</v>
      </c>
      <c r="AB674" s="103">
        <f>IFERROR(AA674/AA676,"-")</f>
        <v>0.54263565891472865</v>
      </c>
      <c r="AC674" s="105">
        <f t="shared" si="623"/>
        <v>50211.385714285716</v>
      </c>
      <c r="AD674" s="106">
        <f t="shared" si="641"/>
        <v>0.54054054054054057</v>
      </c>
      <c r="AE674" s="316"/>
      <c r="AF674" s="99">
        <v>9</v>
      </c>
      <c r="AG674" s="121" t="s">
        <v>312</v>
      </c>
      <c r="AH674" s="101" t="s">
        <v>313</v>
      </c>
      <c r="AI674" s="102">
        <v>17342033</v>
      </c>
      <c r="AJ674" s="104">
        <v>241</v>
      </c>
      <c r="AK674" s="103">
        <f>IFERROR(AJ674/AJ676,"-")</f>
        <v>0.45386064030131829</v>
      </c>
      <c r="AL674" s="105">
        <f t="shared" si="624"/>
        <v>71958.643153526966</v>
      </c>
      <c r="AM674" s="106">
        <f t="shared" si="642"/>
        <v>0.44878957169459965</v>
      </c>
      <c r="AN674" s="316"/>
      <c r="AO674" s="99">
        <v>9</v>
      </c>
      <c r="AP674" s="121" t="s">
        <v>306</v>
      </c>
      <c r="AQ674" s="101" t="s">
        <v>307</v>
      </c>
      <c r="AR674" s="102">
        <v>6362901</v>
      </c>
      <c r="AS674" s="104">
        <v>179</v>
      </c>
      <c r="AT674" s="103">
        <f>IFERROR(AS674/AS676,"-")</f>
        <v>0.42517814726840852</v>
      </c>
      <c r="AU674" s="105">
        <f t="shared" si="625"/>
        <v>35546.932960893857</v>
      </c>
      <c r="AV674" s="106">
        <f t="shared" si="643"/>
        <v>0.42216981132075471</v>
      </c>
      <c r="AW674" s="316"/>
      <c r="AX674" s="99">
        <v>9</v>
      </c>
      <c r="AY674" s="121" t="s">
        <v>454</v>
      </c>
      <c r="AZ674" s="101" t="s">
        <v>455</v>
      </c>
      <c r="BA674" s="102">
        <v>5183945</v>
      </c>
      <c r="BB674" s="104">
        <v>166</v>
      </c>
      <c r="BC674" s="103">
        <f>IFERROR(BB674/BB676,"-")</f>
        <v>0.45604395604395603</v>
      </c>
      <c r="BD674" s="105">
        <f t="shared" si="626"/>
        <v>31228.584337349399</v>
      </c>
      <c r="BE674" s="106">
        <f t="shared" si="644"/>
        <v>0.45108695652173914</v>
      </c>
      <c r="BF674" s="316"/>
      <c r="BG674" s="99">
        <v>9</v>
      </c>
      <c r="BH674" s="121" t="s">
        <v>369</v>
      </c>
      <c r="BI674" s="101" t="s">
        <v>370</v>
      </c>
      <c r="BJ674" s="102">
        <v>18102678</v>
      </c>
      <c r="BK674" s="104">
        <v>166</v>
      </c>
      <c r="BL674" s="103">
        <f>IFERROR(BK674/BK676,"-")</f>
        <v>0.45355191256830601</v>
      </c>
      <c r="BM674" s="105">
        <f t="shared" si="627"/>
        <v>109052.27710843373</v>
      </c>
      <c r="BN674" s="106">
        <f t="shared" si="645"/>
        <v>0.45108695652173914</v>
      </c>
      <c r="BO674" s="316"/>
      <c r="BP674" s="99">
        <v>9</v>
      </c>
      <c r="BQ674" s="121" t="s">
        <v>336</v>
      </c>
      <c r="BR674" s="101" t="s">
        <v>337</v>
      </c>
      <c r="BS674" s="102">
        <v>59782941</v>
      </c>
      <c r="BT674" s="104">
        <v>159</v>
      </c>
      <c r="BU674" s="103">
        <f>IFERROR(BT674/BT676,"-")</f>
        <v>0.4344262295081967</v>
      </c>
      <c r="BV674" s="105">
        <f t="shared" si="628"/>
        <v>375993.33962264151</v>
      </c>
      <c r="BW674" s="106">
        <f t="shared" si="646"/>
        <v>0.43089430894308944</v>
      </c>
      <c r="BX674" s="316"/>
      <c r="BY674" s="99">
        <v>9</v>
      </c>
      <c r="BZ674" s="121" t="s">
        <v>381</v>
      </c>
      <c r="CA674" s="101" t="s">
        <v>382</v>
      </c>
      <c r="CB674" s="102">
        <v>58617318</v>
      </c>
      <c r="CC674" s="104">
        <v>3395</v>
      </c>
      <c r="CD674" s="103">
        <f>IFERROR(CC674/CC676,"-")</f>
        <v>0.41564642507345739</v>
      </c>
      <c r="CE674" s="105">
        <f t="shared" si="629"/>
        <v>17265.77849779087</v>
      </c>
      <c r="CF674" s="106">
        <f t="shared" si="647"/>
        <v>0.39394291018797867</v>
      </c>
    </row>
    <row r="675" spans="2:84" ht="13.5" customHeight="1">
      <c r="B675" s="319"/>
      <c r="C675" s="329"/>
      <c r="D675" s="316"/>
      <c r="E675" s="107">
        <v>10</v>
      </c>
      <c r="F675" s="108" t="s">
        <v>292</v>
      </c>
      <c r="G675" s="109" t="s">
        <v>293</v>
      </c>
      <c r="H675" s="110">
        <v>214090526</v>
      </c>
      <c r="I675" s="112">
        <v>2017</v>
      </c>
      <c r="J675" s="111">
        <f>IFERROR(I675/I676,"-")</f>
        <v>0.37036356959236139</v>
      </c>
      <c r="K675" s="113">
        <f t="shared" si="621"/>
        <v>106143.04709965295</v>
      </c>
      <c r="L675" s="114">
        <f t="shared" si="639"/>
        <v>0.34326072157930565</v>
      </c>
      <c r="M675" s="316"/>
      <c r="N675" s="107">
        <v>10</v>
      </c>
      <c r="O675" s="108" t="s">
        <v>312</v>
      </c>
      <c r="P675" s="109" t="s">
        <v>313</v>
      </c>
      <c r="Q675" s="110">
        <v>7459797</v>
      </c>
      <c r="R675" s="112">
        <v>214</v>
      </c>
      <c r="S675" s="111">
        <f>IFERROR(R675/R676,"-")</f>
        <v>0.51442307692307687</v>
      </c>
      <c r="T675" s="113">
        <f t="shared" si="622"/>
        <v>34858.864485981307</v>
      </c>
      <c r="U675" s="114">
        <f t="shared" si="640"/>
        <v>0.51318944844124703</v>
      </c>
      <c r="V675" s="316"/>
      <c r="W675" s="107">
        <v>10</v>
      </c>
      <c r="X675" s="108" t="s">
        <v>324</v>
      </c>
      <c r="Y675" s="109" t="s">
        <v>556</v>
      </c>
      <c r="Z675" s="110">
        <v>9040571</v>
      </c>
      <c r="AA675" s="112">
        <v>132</v>
      </c>
      <c r="AB675" s="111">
        <f>IFERROR(AA675/AA676,"-")</f>
        <v>0.51162790697674421</v>
      </c>
      <c r="AC675" s="113">
        <f t="shared" si="623"/>
        <v>68489.17424242424</v>
      </c>
      <c r="AD675" s="114">
        <f t="shared" si="641"/>
        <v>0.50965250965250963</v>
      </c>
      <c r="AE675" s="316"/>
      <c r="AF675" s="107">
        <v>10</v>
      </c>
      <c r="AG675" s="108" t="s">
        <v>387</v>
      </c>
      <c r="AH675" s="109" t="s">
        <v>388</v>
      </c>
      <c r="AI675" s="110">
        <v>968084</v>
      </c>
      <c r="AJ675" s="112">
        <v>213</v>
      </c>
      <c r="AK675" s="111">
        <f>IFERROR(AJ675/AJ676,"-")</f>
        <v>0.40112994350282488</v>
      </c>
      <c r="AL675" s="113">
        <f t="shared" si="624"/>
        <v>4544.9953051643197</v>
      </c>
      <c r="AM675" s="114">
        <f t="shared" si="642"/>
        <v>0.39664804469273746</v>
      </c>
      <c r="AN675" s="316"/>
      <c r="AO675" s="107">
        <v>10</v>
      </c>
      <c r="AP675" s="108" t="s">
        <v>338</v>
      </c>
      <c r="AQ675" s="109" t="s">
        <v>339</v>
      </c>
      <c r="AR675" s="110">
        <v>8179640</v>
      </c>
      <c r="AS675" s="112">
        <v>169</v>
      </c>
      <c r="AT675" s="111">
        <f>IFERROR(AS675/AS676,"-")</f>
        <v>0.40142517814726841</v>
      </c>
      <c r="AU675" s="113">
        <f t="shared" si="625"/>
        <v>48400.236686390534</v>
      </c>
      <c r="AV675" s="114">
        <f t="shared" si="643"/>
        <v>0.39858490566037735</v>
      </c>
      <c r="AW675" s="316"/>
      <c r="AX675" s="107">
        <v>10</v>
      </c>
      <c r="AY675" s="108" t="s">
        <v>365</v>
      </c>
      <c r="AZ675" s="109" t="s">
        <v>366</v>
      </c>
      <c r="BA675" s="110">
        <v>3034423</v>
      </c>
      <c r="BB675" s="112">
        <v>136</v>
      </c>
      <c r="BC675" s="111">
        <f>IFERROR(BB675/BB676,"-")</f>
        <v>0.37362637362637363</v>
      </c>
      <c r="BD675" s="113">
        <f t="shared" si="626"/>
        <v>22311.933823529413</v>
      </c>
      <c r="BE675" s="114">
        <f t="shared" si="644"/>
        <v>0.36956521739130432</v>
      </c>
      <c r="BF675" s="316"/>
      <c r="BG675" s="107">
        <v>10</v>
      </c>
      <c r="BH675" s="108" t="s">
        <v>312</v>
      </c>
      <c r="BI675" s="109" t="s">
        <v>313</v>
      </c>
      <c r="BJ675" s="110">
        <v>15527521</v>
      </c>
      <c r="BK675" s="112">
        <v>164</v>
      </c>
      <c r="BL675" s="111">
        <f>IFERROR(BK675/BK676,"-")</f>
        <v>0.44808743169398907</v>
      </c>
      <c r="BM675" s="113">
        <f t="shared" si="627"/>
        <v>94680.006097560981</v>
      </c>
      <c r="BN675" s="114">
        <f t="shared" si="645"/>
        <v>0.44565217391304346</v>
      </c>
      <c r="BO675" s="316"/>
      <c r="BP675" s="107">
        <v>10</v>
      </c>
      <c r="BQ675" s="108" t="s">
        <v>369</v>
      </c>
      <c r="BR675" s="109" t="s">
        <v>370</v>
      </c>
      <c r="BS675" s="110">
        <v>16833274</v>
      </c>
      <c r="BT675" s="112">
        <v>154</v>
      </c>
      <c r="BU675" s="111">
        <f>IFERROR(BT675/BT676,"-")</f>
        <v>0.42076502732240439</v>
      </c>
      <c r="BV675" s="113">
        <f t="shared" si="628"/>
        <v>109306.97402597402</v>
      </c>
      <c r="BW675" s="114">
        <f t="shared" si="646"/>
        <v>0.41734417344173441</v>
      </c>
      <c r="BX675" s="316"/>
      <c r="BY675" s="107">
        <v>10</v>
      </c>
      <c r="BZ675" s="108" t="s">
        <v>312</v>
      </c>
      <c r="CA675" s="109" t="s">
        <v>313</v>
      </c>
      <c r="CB675" s="110">
        <v>150330354</v>
      </c>
      <c r="CC675" s="112">
        <v>3162</v>
      </c>
      <c r="CD675" s="111">
        <f>IFERROR(CC675/CC676,"-")</f>
        <v>0.38712047012732614</v>
      </c>
      <c r="CE675" s="113">
        <f t="shared" si="629"/>
        <v>47542.806451612902</v>
      </c>
      <c r="CF675" s="114">
        <f t="shared" si="647"/>
        <v>0.36690647482014388</v>
      </c>
    </row>
    <row r="676" spans="2:84" ht="13.5" customHeight="1">
      <c r="B676" s="321"/>
      <c r="C676" s="330"/>
      <c r="D676" s="317"/>
      <c r="E676" s="115" t="s">
        <v>192</v>
      </c>
      <c r="F676" s="116"/>
      <c r="G676" s="136"/>
      <c r="H676" s="211">
        <v>3127675960</v>
      </c>
      <c r="I676" s="119">
        <v>5446</v>
      </c>
      <c r="J676" s="118" t="s">
        <v>126</v>
      </c>
      <c r="K676" s="65">
        <f t="shared" si="621"/>
        <v>574307.00697759818</v>
      </c>
      <c r="L676" s="120">
        <f t="shared" si="639"/>
        <v>0.92682096664397551</v>
      </c>
      <c r="M676" s="317"/>
      <c r="N676" s="115" t="s">
        <v>192</v>
      </c>
      <c r="O676" s="116"/>
      <c r="P676" s="136"/>
      <c r="Q676" s="211">
        <v>470579090</v>
      </c>
      <c r="R676" s="119">
        <v>416</v>
      </c>
      <c r="S676" s="118" t="s">
        <v>126</v>
      </c>
      <c r="T676" s="65">
        <f t="shared" si="622"/>
        <v>1131199.735576923</v>
      </c>
      <c r="U676" s="120">
        <f t="shared" si="640"/>
        <v>0.99760191846522783</v>
      </c>
      <c r="V676" s="317"/>
      <c r="W676" s="115" t="s">
        <v>192</v>
      </c>
      <c r="X676" s="116"/>
      <c r="Y676" s="136"/>
      <c r="Z676" s="211">
        <v>302972250</v>
      </c>
      <c r="AA676" s="119">
        <v>258</v>
      </c>
      <c r="AB676" s="118" t="s">
        <v>126</v>
      </c>
      <c r="AC676" s="65">
        <f t="shared" si="623"/>
        <v>1174311.046511628</v>
      </c>
      <c r="AD676" s="120">
        <f t="shared" si="641"/>
        <v>0.99613899613899615</v>
      </c>
      <c r="AE676" s="317"/>
      <c r="AF676" s="115" t="s">
        <v>192</v>
      </c>
      <c r="AG676" s="116"/>
      <c r="AH676" s="136"/>
      <c r="AI676" s="211">
        <v>614259080</v>
      </c>
      <c r="AJ676" s="119">
        <v>531</v>
      </c>
      <c r="AK676" s="118" t="s">
        <v>126</v>
      </c>
      <c r="AL676" s="65">
        <f t="shared" si="624"/>
        <v>1156796.7608286252</v>
      </c>
      <c r="AM676" s="120">
        <f t="shared" si="642"/>
        <v>0.98882681564245811</v>
      </c>
      <c r="AN676" s="317"/>
      <c r="AO676" s="115" t="s">
        <v>192</v>
      </c>
      <c r="AP676" s="116"/>
      <c r="AQ676" s="136"/>
      <c r="AR676" s="211">
        <v>579786560</v>
      </c>
      <c r="AS676" s="119">
        <v>421</v>
      </c>
      <c r="AT676" s="118" t="s">
        <v>126</v>
      </c>
      <c r="AU676" s="65">
        <f t="shared" si="625"/>
        <v>1377165.2256532067</v>
      </c>
      <c r="AV676" s="120">
        <f t="shared" si="643"/>
        <v>0.99292452830188682</v>
      </c>
      <c r="AW676" s="317"/>
      <c r="AX676" s="115" t="s">
        <v>192</v>
      </c>
      <c r="AY676" s="116"/>
      <c r="AZ676" s="136"/>
      <c r="BA676" s="211">
        <v>484735470</v>
      </c>
      <c r="BB676" s="119">
        <v>364</v>
      </c>
      <c r="BC676" s="118" t="s">
        <v>126</v>
      </c>
      <c r="BD676" s="65">
        <f t="shared" si="626"/>
        <v>1331690.8516483516</v>
      </c>
      <c r="BE676" s="120">
        <f t="shared" si="644"/>
        <v>0.98913043478260865</v>
      </c>
      <c r="BF676" s="317"/>
      <c r="BG676" s="115" t="s">
        <v>192</v>
      </c>
      <c r="BH676" s="116"/>
      <c r="BI676" s="136"/>
      <c r="BJ676" s="211">
        <v>844378930</v>
      </c>
      <c r="BK676" s="119">
        <v>366</v>
      </c>
      <c r="BL676" s="118" t="s">
        <v>126</v>
      </c>
      <c r="BM676" s="65">
        <f t="shared" si="627"/>
        <v>2307046.256830601</v>
      </c>
      <c r="BN676" s="120">
        <f t="shared" si="645"/>
        <v>0.99456521739130432</v>
      </c>
      <c r="BO676" s="317"/>
      <c r="BP676" s="115" t="s">
        <v>192</v>
      </c>
      <c r="BQ676" s="116"/>
      <c r="BR676" s="136"/>
      <c r="BS676" s="211">
        <v>767425740</v>
      </c>
      <c r="BT676" s="119">
        <v>366</v>
      </c>
      <c r="BU676" s="118" t="s">
        <v>126</v>
      </c>
      <c r="BV676" s="65">
        <f t="shared" si="628"/>
        <v>2096791.6393442622</v>
      </c>
      <c r="BW676" s="120">
        <f t="shared" si="646"/>
        <v>0.99186991869918695</v>
      </c>
      <c r="BX676" s="317"/>
      <c r="BY676" s="115" t="s">
        <v>192</v>
      </c>
      <c r="BZ676" s="116"/>
      <c r="CA676" s="136"/>
      <c r="CB676" s="211">
        <v>7191813080</v>
      </c>
      <c r="CC676" s="119">
        <v>8168</v>
      </c>
      <c r="CD676" s="118" t="s">
        <v>126</v>
      </c>
      <c r="CE676" s="65">
        <f t="shared" si="629"/>
        <v>880486.42017629778</v>
      </c>
      <c r="CF676" s="120">
        <f t="shared" si="647"/>
        <v>0.94778370851705729</v>
      </c>
    </row>
    <row r="677" spans="2:84" ht="13.5" customHeight="1">
      <c r="B677" s="318">
        <v>62</v>
      </c>
      <c r="C677" s="328" t="s">
        <v>20</v>
      </c>
      <c r="D677" s="320">
        <f>CK67</f>
        <v>8721</v>
      </c>
      <c r="E677" s="91">
        <v>1</v>
      </c>
      <c r="F677" s="92" t="s">
        <v>296</v>
      </c>
      <c r="G677" s="93" t="s">
        <v>297</v>
      </c>
      <c r="H677" s="94">
        <v>211127817</v>
      </c>
      <c r="I677" s="96">
        <v>5299</v>
      </c>
      <c r="J677" s="95">
        <f>IFERROR(I677/I687,"-")</f>
        <v>0.65679226574119975</v>
      </c>
      <c r="K677" s="97">
        <f t="shared" si="621"/>
        <v>39842.954708435551</v>
      </c>
      <c r="L677" s="98">
        <f t="shared" ref="L677:L687" si="648">IFERROR(I677/$CK$67,0)</f>
        <v>0.60761380575622059</v>
      </c>
      <c r="M677" s="320">
        <f>CL67</f>
        <v>1136</v>
      </c>
      <c r="N677" s="91">
        <v>1</v>
      </c>
      <c r="O677" s="92" t="s">
        <v>296</v>
      </c>
      <c r="P677" s="93" t="s">
        <v>297</v>
      </c>
      <c r="Q677" s="94">
        <v>36660139</v>
      </c>
      <c r="R677" s="96">
        <v>865</v>
      </c>
      <c r="S677" s="95">
        <f>IFERROR(R677/R687,"-")</f>
        <v>0.76616474756421615</v>
      </c>
      <c r="T677" s="97">
        <f t="shared" si="622"/>
        <v>42381.663583815032</v>
      </c>
      <c r="U677" s="98">
        <f t="shared" ref="U677:U687" si="649">IFERROR(R677/$CL$67,0)</f>
        <v>0.761443661971831</v>
      </c>
      <c r="V677" s="320">
        <f>CM67</f>
        <v>386</v>
      </c>
      <c r="W677" s="91">
        <v>1</v>
      </c>
      <c r="X677" s="92" t="s">
        <v>298</v>
      </c>
      <c r="Y677" s="93" t="s">
        <v>299</v>
      </c>
      <c r="Z677" s="94">
        <v>24865783</v>
      </c>
      <c r="AA677" s="96">
        <v>325</v>
      </c>
      <c r="AB677" s="95">
        <f>IFERROR(AA677/AA687,"-")</f>
        <v>0.84635416666666663</v>
      </c>
      <c r="AC677" s="97">
        <f t="shared" si="623"/>
        <v>76510.101538461546</v>
      </c>
      <c r="AD677" s="98">
        <f t="shared" ref="AD677:AD687" si="650">IFERROR(AA677/$CM$67,0)</f>
        <v>0.84196891191709844</v>
      </c>
      <c r="AE677" s="320">
        <f>CN67</f>
        <v>833</v>
      </c>
      <c r="AF677" s="91">
        <v>1</v>
      </c>
      <c r="AG677" s="92" t="s">
        <v>296</v>
      </c>
      <c r="AH677" s="93" t="s">
        <v>297</v>
      </c>
      <c r="AI677" s="94">
        <v>26720070</v>
      </c>
      <c r="AJ677" s="96">
        <v>619</v>
      </c>
      <c r="AK677" s="95">
        <f>IFERROR(AJ677/AJ687,"-")</f>
        <v>0.75212636695018231</v>
      </c>
      <c r="AL677" s="97">
        <f t="shared" si="624"/>
        <v>43166.510500807752</v>
      </c>
      <c r="AM677" s="98">
        <f t="shared" ref="AM677:AM687" si="651">IFERROR(AJ677/$CN$67,0)</f>
        <v>0.74309723889555823</v>
      </c>
      <c r="AN677" s="320">
        <f>CO67</f>
        <v>493</v>
      </c>
      <c r="AO677" s="91">
        <v>1</v>
      </c>
      <c r="AP677" s="92" t="s">
        <v>298</v>
      </c>
      <c r="AQ677" s="93" t="s">
        <v>299</v>
      </c>
      <c r="AR677" s="94">
        <v>28858910</v>
      </c>
      <c r="AS677" s="96">
        <v>387</v>
      </c>
      <c r="AT677" s="95">
        <f>IFERROR(AS677/AS687,"-")</f>
        <v>0.79793814432989696</v>
      </c>
      <c r="AU677" s="97">
        <f t="shared" si="625"/>
        <v>74570.826873385013</v>
      </c>
      <c r="AV677" s="98">
        <f t="shared" ref="AV677:AV687" si="652">IFERROR(AS677/$CO$67,0)</f>
        <v>0.78498985801217036</v>
      </c>
      <c r="AW677" s="320">
        <f>CP67</f>
        <v>448</v>
      </c>
      <c r="AX677" s="91">
        <v>1</v>
      </c>
      <c r="AY677" s="92" t="s">
        <v>298</v>
      </c>
      <c r="AZ677" s="93" t="s">
        <v>299</v>
      </c>
      <c r="BA677" s="94">
        <v>39588116</v>
      </c>
      <c r="BB677" s="96">
        <v>367</v>
      </c>
      <c r="BC677" s="95">
        <f>IFERROR(BB677/BB687,"-")</f>
        <v>0.84174311926605505</v>
      </c>
      <c r="BD677" s="97">
        <f t="shared" si="626"/>
        <v>107869.52588555859</v>
      </c>
      <c r="BE677" s="98">
        <f t="shared" ref="BE677:BE687" si="653">IFERROR(BB677/$CP$67,0)</f>
        <v>0.8191964285714286</v>
      </c>
      <c r="BF677" s="320">
        <f>CQ67</f>
        <v>432</v>
      </c>
      <c r="BG677" s="91">
        <v>1</v>
      </c>
      <c r="BH677" s="92" t="s">
        <v>298</v>
      </c>
      <c r="BI677" s="93" t="s">
        <v>299</v>
      </c>
      <c r="BJ677" s="94">
        <v>43084836</v>
      </c>
      <c r="BK677" s="96">
        <v>382</v>
      </c>
      <c r="BL677" s="95">
        <f>IFERROR(BK677/BK687,"-")</f>
        <v>0.89671361502347413</v>
      </c>
      <c r="BM677" s="97">
        <f t="shared" si="627"/>
        <v>112787.52879581152</v>
      </c>
      <c r="BN677" s="98">
        <f t="shared" ref="BN677:BN687" si="654">IFERROR(BK677/$CQ$67,0)</f>
        <v>0.8842592592592593</v>
      </c>
      <c r="BO677" s="320">
        <f>CR67</f>
        <v>354</v>
      </c>
      <c r="BP677" s="91">
        <v>1</v>
      </c>
      <c r="BQ677" s="92" t="s">
        <v>298</v>
      </c>
      <c r="BR677" s="93" t="s">
        <v>299</v>
      </c>
      <c r="BS677" s="94">
        <v>42028416</v>
      </c>
      <c r="BT677" s="96">
        <v>306</v>
      </c>
      <c r="BU677" s="95">
        <f>IFERROR(BT677/BT687,"-")</f>
        <v>0.87931034482758619</v>
      </c>
      <c r="BV677" s="97">
        <f t="shared" si="628"/>
        <v>137347.76470588235</v>
      </c>
      <c r="BW677" s="98">
        <f t="shared" ref="BW677:BW687" si="655">IFERROR(BT677/$CR$67,0)</f>
        <v>0.86440677966101698</v>
      </c>
      <c r="BX677" s="320">
        <f>CS67</f>
        <v>12803</v>
      </c>
      <c r="BY677" s="91">
        <v>1</v>
      </c>
      <c r="BZ677" s="92" t="s">
        <v>296</v>
      </c>
      <c r="CA677" s="93" t="s">
        <v>297</v>
      </c>
      <c r="CB677" s="94">
        <v>331876527</v>
      </c>
      <c r="CC677" s="96">
        <v>8198</v>
      </c>
      <c r="CD677" s="95">
        <f>IFERROR(CC677/CC687,"-")</f>
        <v>0.67757665922803534</v>
      </c>
      <c r="CE677" s="97">
        <f t="shared" si="629"/>
        <v>40482.621005123197</v>
      </c>
      <c r="CF677" s="98">
        <f t="shared" ref="CF677:CF687" si="656">IFERROR(CC677/$CS$67,0)</f>
        <v>0.64031867531047415</v>
      </c>
    </row>
    <row r="678" spans="2:84" ht="13.5" customHeight="1">
      <c r="B678" s="319"/>
      <c r="C678" s="329"/>
      <c r="D678" s="316"/>
      <c r="E678" s="99">
        <v>2</v>
      </c>
      <c r="F678" s="121" t="s">
        <v>298</v>
      </c>
      <c r="G678" s="101" t="s">
        <v>299</v>
      </c>
      <c r="H678" s="102">
        <v>206990940</v>
      </c>
      <c r="I678" s="104">
        <v>4557</v>
      </c>
      <c r="J678" s="103">
        <f>IFERROR(I678/I687,"-")</f>
        <v>0.56482399603371347</v>
      </c>
      <c r="K678" s="105">
        <f t="shared" si="621"/>
        <v>45422.633311389072</v>
      </c>
      <c r="L678" s="106">
        <f t="shared" si="648"/>
        <v>0.52253181974544205</v>
      </c>
      <c r="M678" s="316"/>
      <c r="N678" s="99">
        <v>2</v>
      </c>
      <c r="O678" s="121" t="s">
        <v>298</v>
      </c>
      <c r="P678" s="101" t="s">
        <v>299</v>
      </c>
      <c r="Q678" s="102">
        <v>44895787</v>
      </c>
      <c r="R678" s="104">
        <v>849</v>
      </c>
      <c r="S678" s="103">
        <f>IFERROR(R678/R687,"-")</f>
        <v>0.75199291408325952</v>
      </c>
      <c r="T678" s="105">
        <f t="shared" si="622"/>
        <v>52880.785630153121</v>
      </c>
      <c r="U678" s="106">
        <f t="shared" si="649"/>
        <v>0.7473591549295775</v>
      </c>
      <c r="V678" s="316"/>
      <c r="W678" s="99">
        <v>2</v>
      </c>
      <c r="X678" s="121" t="s">
        <v>296</v>
      </c>
      <c r="Y678" s="101" t="s">
        <v>297</v>
      </c>
      <c r="Z678" s="102">
        <v>12874393</v>
      </c>
      <c r="AA678" s="104">
        <v>313</v>
      </c>
      <c r="AB678" s="103">
        <f>IFERROR(AA678/AA687,"-")</f>
        <v>0.81510416666666663</v>
      </c>
      <c r="AC678" s="105">
        <f t="shared" si="623"/>
        <v>41132.246006389774</v>
      </c>
      <c r="AD678" s="106">
        <f t="shared" si="650"/>
        <v>0.81088082901554404</v>
      </c>
      <c r="AE678" s="316"/>
      <c r="AF678" s="99">
        <v>2</v>
      </c>
      <c r="AG678" s="121" t="s">
        <v>298</v>
      </c>
      <c r="AH678" s="101" t="s">
        <v>299</v>
      </c>
      <c r="AI678" s="102">
        <v>43049971</v>
      </c>
      <c r="AJ678" s="104">
        <v>593</v>
      </c>
      <c r="AK678" s="103">
        <f>IFERROR(AJ678/AJ687,"-")</f>
        <v>0.72053462940461721</v>
      </c>
      <c r="AL678" s="105">
        <f t="shared" si="624"/>
        <v>72596.915682967956</v>
      </c>
      <c r="AM678" s="106">
        <f t="shared" si="651"/>
        <v>0.71188475390156059</v>
      </c>
      <c r="AN678" s="316"/>
      <c r="AO678" s="99">
        <v>2</v>
      </c>
      <c r="AP678" s="121" t="s">
        <v>296</v>
      </c>
      <c r="AQ678" s="101" t="s">
        <v>297</v>
      </c>
      <c r="AR678" s="102">
        <v>13725156</v>
      </c>
      <c r="AS678" s="104">
        <v>351</v>
      </c>
      <c r="AT678" s="103">
        <f>IFERROR(AS678/AS687,"-")</f>
        <v>0.72371134020618555</v>
      </c>
      <c r="AU678" s="105">
        <f t="shared" si="625"/>
        <v>39103.008547008547</v>
      </c>
      <c r="AV678" s="106">
        <f t="shared" si="652"/>
        <v>0.71196754563894527</v>
      </c>
      <c r="AW678" s="316"/>
      <c r="AX678" s="99">
        <v>2</v>
      </c>
      <c r="AY678" s="121" t="s">
        <v>296</v>
      </c>
      <c r="AZ678" s="101" t="s">
        <v>297</v>
      </c>
      <c r="BA678" s="102">
        <v>11582327</v>
      </c>
      <c r="BB678" s="104">
        <v>286</v>
      </c>
      <c r="BC678" s="103">
        <f>IFERROR(BB678/BB687,"-")</f>
        <v>0.65596330275229353</v>
      </c>
      <c r="BD678" s="105">
        <f t="shared" si="626"/>
        <v>40497.646853146856</v>
      </c>
      <c r="BE678" s="106">
        <f t="shared" si="653"/>
        <v>0.6383928571428571</v>
      </c>
      <c r="BF678" s="316"/>
      <c r="BG678" s="99">
        <v>2</v>
      </c>
      <c r="BH678" s="121" t="s">
        <v>292</v>
      </c>
      <c r="BI678" s="101" t="s">
        <v>293</v>
      </c>
      <c r="BJ678" s="102">
        <v>47367506</v>
      </c>
      <c r="BK678" s="104">
        <v>280</v>
      </c>
      <c r="BL678" s="103">
        <f>IFERROR(BK678/BK687,"-")</f>
        <v>0.65727699530516437</v>
      </c>
      <c r="BM678" s="105">
        <f t="shared" si="627"/>
        <v>169169.66428571427</v>
      </c>
      <c r="BN678" s="106">
        <f t="shared" si="654"/>
        <v>0.64814814814814814</v>
      </c>
      <c r="BO678" s="316"/>
      <c r="BP678" s="99">
        <v>2</v>
      </c>
      <c r="BQ678" s="121" t="s">
        <v>292</v>
      </c>
      <c r="BR678" s="101" t="s">
        <v>293</v>
      </c>
      <c r="BS678" s="102">
        <v>32198986</v>
      </c>
      <c r="BT678" s="104">
        <v>227</v>
      </c>
      <c r="BU678" s="103">
        <f>IFERROR(BT678/BT687,"-")</f>
        <v>0.6522988505747126</v>
      </c>
      <c r="BV678" s="105">
        <f t="shared" si="628"/>
        <v>141845.75330396477</v>
      </c>
      <c r="BW678" s="106">
        <f t="shared" si="655"/>
        <v>0.64124293785310738</v>
      </c>
      <c r="BX678" s="316"/>
      <c r="BY678" s="99">
        <v>2</v>
      </c>
      <c r="BZ678" s="121" t="s">
        <v>298</v>
      </c>
      <c r="CA678" s="101" t="s">
        <v>299</v>
      </c>
      <c r="CB678" s="102">
        <v>473362759</v>
      </c>
      <c r="CC678" s="104">
        <v>7766</v>
      </c>
      <c r="CD678" s="103">
        <f>IFERROR(CC678/CC687,"-")</f>
        <v>0.64187122902719229</v>
      </c>
      <c r="CE678" s="105">
        <f t="shared" si="629"/>
        <v>60953.2267576616</v>
      </c>
      <c r="CF678" s="106">
        <f t="shared" si="656"/>
        <v>0.60657658361321565</v>
      </c>
    </row>
    <row r="679" spans="2:84" ht="13.5" customHeight="1">
      <c r="B679" s="319"/>
      <c r="C679" s="329"/>
      <c r="D679" s="316"/>
      <c r="E679" s="99">
        <v>3</v>
      </c>
      <c r="F679" s="100" t="s">
        <v>300</v>
      </c>
      <c r="G679" s="101" t="s">
        <v>301</v>
      </c>
      <c r="H679" s="102">
        <v>196291060</v>
      </c>
      <c r="I679" s="104">
        <v>4195</v>
      </c>
      <c r="J679" s="103">
        <f>IFERROR(I679/I687,"-")</f>
        <v>0.51995537927615265</v>
      </c>
      <c r="K679" s="105">
        <f t="shared" si="621"/>
        <v>46791.671036948748</v>
      </c>
      <c r="L679" s="106">
        <f t="shared" si="648"/>
        <v>0.48102281848411882</v>
      </c>
      <c r="M679" s="316"/>
      <c r="N679" s="99">
        <v>3</v>
      </c>
      <c r="O679" s="100" t="s">
        <v>300</v>
      </c>
      <c r="P679" s="101" t="s">
        <v>301</v>
      </c>
      <c r="Q679" s="102">
        <v>36534327</v>
      </c>
      <c r="R679" s="104">
        <v>696</v>
      </c>
      <c r="S679" s="103">
        <f>IFERROR(R679/R687,"-")</f>
        <v>0.61647475642161209</v>
      </c>
      <c r="T679" s="105">
        <f t="shared" si="622"/>
        <v>52491.849137931036</v>
      </c>
      <c r="U679" s="106">
        <f t="shared" si="649"/>
        <v>0.61267605633802813</v>
      </c>
      <c r="V679" s="316"/>
      <c r="W679" s="99">
        <v>3</v>
      </c>
      <c r="X679" s="100" t="s">
        <v>292</v>
      </c>
      <c r="Y679" s="101" t="s">
        <v>293</v>
      </c>
      <c r="Z679" s="102">
        <v>22042713</v>
      </c>
      <c r="AA679" s="104">
        <v>245</v>
      </c>
      <c r="AB679" s="103">
        <f>IFERROR(AA679/AA687,"-")</f>
        <v>0.63802083333333337</v>
      </c>
      <c r="AC679" s="105">
        <f t="shared" si="623"/>
        <v>89970.257142857139</v>
      </c>
      <c r="AD679" s="106">
        <f t="shared" si="650"/>
        <v>0.63471502590673579</v>
      </c>
      <c r="AE679" s="316"/>
      <c r="AF679" s="99">
        <v>3</v>
      </c>
      <c r="AG679" s="100" t="s">
        <v>292</v>
      </c>
      <c r="AH679" s="101" t="s">
        <v>293</v>
      </c>
      <c r="AI679" s="102">
        <v>92010627</v>
      </c>
      <c r="AJ679" s="104">
        <v>493</v>
      </c>
      <c r="AK679" s="103">
        <f>IFERROR(AJ679/AJ687,"-")</f>
        <v>0.59902794653705949</v>
      </c>
      <c r="AL679" s="105">
        <f t="shared" si="624"/>
        <v>186634.1318458418</v>
      </c>
      <c r="AM679" s="106">
        <f t="shared" si="651"/>
        <v>0.59183673469387754</v>
      </c>
      <c r="AN679" s="316"/>
      <c r="AO679" s="99">
        <v>3</v>
      </c>
      <c r="AP679" s="100" t="s">
        <v>292</v>
      </c>
      <c r="AQ679" s="101" t="s">
        <v>293</v>
      </c>
      <c r="AR679" s="102">
        <v>48030664</v>
      </c>
      <c r="AS679" s="104">
        <v>291</v>
      </c>
      <c r="AT679" s="103">
        <f>IFERROR(AS679/AS687,"-")</f>
        <v>0.6</v>
      </c>
      <c r="AU679" s="105">
        <f t="shared" si="625"/>
        <v>165053.82817869415</v>
      </c>
      <c r="AV679" s="106">
        <f t="shared" si="652"/>
        <v>0.59026369168356996</v>
      </c>
      <c r="AW679" s="316"/>
      <c r="AX679" s="99">
        <v>3</v>
      </c>
      <c r="AY679" s="100" t="s">
        <v>292</v>
      </c>
      <c r="AZ679" s="101" t="s">
        <v>293</v>
      </c>
      <c r="BA679" s="102">
        <v>32426738</v>
      </c>
      <c r="BB679" s="104">
        <v>259</v>
      </c>
      <c r="BC679" s="103">
        <f>IFERROR(BB679/BB687,"-")</f>
        <v>0.59403669724770647</v>
      </c>
      <c r="BD679" s="105">
        <f t="shared" si="626"/>
        <v>125199.76061776062</v>
      </c>
      <c r="BE679" s="106">
        <f t="shared" si="653"/>
        <v>0.578125</v>
      </c>
      <c r="BF679" s="316"/>
      <c r="BG679" s="99">
        <v>3</v>
      </c>
      <c r="BH679" s="100" t="s">
        <v>296</v>
      </c>
      <c r="BI679" s="101" t="s">
        <v>297</v>
      </c>
      <c r="BJ679" s="102">
        <v>10419456</v>
      </c>
      <c r="BK679" s="104">
        <v>266</v>
      </c>
      <c r="BL679" s="103">
        <f>IFERROR(BK679/BK687,"-")</f>
        <v>0.62441314553990612</v>
      </c>
      <c r="BM679" s="105">
        <f t="shared" si="627"/>
        <v>39170.887218045114</v>
      </c>
      <c r="BN679" s="106">
        <f t="shared" si="654"/>
        <v>0.6157407407407407</v>
      </c>
      <c r="BO679" s="316"/>
      <c r="BP679" s="99">
        <v>3</v>
      </c>
      <c r="BQ679" s="100" t="s">
        <v>428</v>
      </c>
      <c r="BR679" s="101" t="s">
        <v>429</v>
      </c>
      <c r="BS679" s="102">
        <v>12943047</v>
      </c>
      <c r="BT679" s="104">
        <v>222</v>
      </c>
      <c r="BU679" s="103">
        <f>IFERROR(BT679/BT687,"-")</f>
        <v>0.63793103448275867</v>
      </c>
      <c r="BV679" s="105">
        <f t="shared" si="628"/>
        <v>58302.013513513513</v>
      </c>
      <c r="BW679" s="106">
        <f t="shared" si="655"/>
        <v>0.6271186440677966</v>
      </c>
      <c r="BX679" s="316"/>
      <c r="BY679" s="99">
        <v>3</v>
      </c>
      <c r="BZ679" s="100" t="s">
        <v>300</v>
      </c>
      <c r="CA679" s="101" t="s">
        <v>301</v>
      </c>
      <c r="CB679" s="102">
        <v>325273707</v>
      </c>
      <c r="CC679" s="104">
        <v>6456</v>
      </c>
      <c r="CD679" s="103">
        <f>IFERROR(CC679/CC687,"-")</f>
        <v>0.53359781800148776</v>
      </c>
      <c r="CE679" s="105">
        <f t="shared" si="629"/>
        <v>50383.164033457251</v>
      </c>
      <c r="CF679" s="106">
        <f t="shared" si="656"/>
        <v>0.50425681480902917</v>
      </c>
    </row>
    <row r="680" spans="2:84" ht="13.5" customHeight="1">
      <c r="B680" s="319"/>
      <c r="C680" s="329"/>
      <c r="D680" s="316"/>
      <c r="E680" s="99">
        <v>4</v>
      </c>
      <c r="F680" s="100" t="s">
        <v>306</v>
      </c>
      <c r="G680" s="101" t="s">
        <v>307</v>
      </c>
      <c r="H680" s="102">
        <v>132354695</v>
      </c>
      <c r="I680" s="104">
        <v>3911</v>
      </c>
      <c r="J680" s="103">
        <f>IFERROR(I680/I687,"-")</f>
        <v>0.48475458601883986</v>
      </c>
      <c r="K680" s="105">
        <f t="shared" si="621"/>
        <v>33841.650473024805</v>
      </c>
      <c r="L680" s="106">
        <f t="shared" si="648"/>
        <v>0.44845774567136798</v>
      </c>
      <c r="M680" s="316"/>
      <c r="N680" s="99">
        <v>4</v>
      </c>
      <c r="O680" s="100" t="s">
        <v>292</v>
      </c>
      <c r="P680" s="101" t="s">
        <v>293</v>
      </c>
      <c r="Q680" s="102">
        <v>94450678</v>
      </c>
      <c r="R680" s="104">
        <v>635</v>
      </c>
      <c r="S680" s="103">
        <f>IFERROR(R680/R687,"-")</f>
        <v>0.56244464127546501</v>
      </c>
      <c r="T680" s="105">
        <f t="shared" si="622"/>
        <v>148741.2251968504</v>
      </c>
      <c r="U680" s="106">
        <f t="shared" si="649"/>
        <v>0.55897887323943662</v>
      </c>
      <c r="V680" s="316"/>
      <c r="W680" s="99">
        <v>4</v>
      </c>
      <c r="X680" s="100" t="s">
        <v>300</v>
      </c>
      <c r="Y680" s="101" t="s">
        <v>301</v>
      </c>
      <c r="Z680" s="102">
        <v>12302915</v>
      </c>
      <c r="AA680" s="104">
        <v>245</v>
      </c>
      <c r="AB680" s="103">
        <f>IFERROR(AA680/AA687,"-")</f>
        <v>0.63802083333333337</v>
      </c>
      <c r="AC680" s="105">
        <f t="shared" si="623"/>
        <v>50215.979591836738</v>
      </c>
      <c r="AD680" s="106">
        <f t="shared" si="650"/>
        <v>0.63471502590673579</v>
      </c>
      <c r="AE680" s="316"/>
      <c r="AF680" s="99">
        <v>4</v>
      </c>
      <c r="AG680" s="100" t="s">
        <v>300</v>
      </c>
      <c r="AH680" s="101" t="s">
        <v>301</v>
      </c>
      <c r="AI680" s="102">
        <v>27615231</v>
      </c>
      <c r="AJ680" s="104">
        <v>486</v>
      </c>
      <c r="AK680" s="103">
        <f>IFERROR(AJ680/AJ687,"-")</f>
        <v>0.59052247873633046</v>
      </c>
      <c r="AL680" s="105">
        <f t="shared" si="624"/>
        <v>56821.462962962964</v>
      </c>
      <c r="AM680" s="106">
        <f t="shared" si="651"/>
        <v>0.58343337334933976</v>
      </c>
      <c r="AN680" s="316"/>
      <c r="AO680" s="99">
        <v>4</v>
      </c>
      <c r="AP680" s="100" t="s">
        <v>300</v>
      </c>
      <c r="AQ680" s="101" t="s">
        <v>301</v>
      </c>
      <c r="AR680" s="102">
        <v>16012778</v>
      </c>
      <c r="AS680" s="104">
        <v>271</v>
      </c>
      <c r="AT680" s="103">
        <f>IFERROR(AS680/AS687,"-")</f>
        <v>0.55876288659793816</v>
      </c>
      <c r="AU680" s="105">
        <f t="shared" si="625"/>
        <v>59087.741697416976</v>
      </c>
      <c r="AV680" s="106">
        <f t="shared" si="652"/>
        <v>0.5496957403651116</v>
      </c>
      <c r="AW680" s="316"/>
      <c r="AX680" s="99">
        <v>4</v>
      </c>
      <c r="AY680" s="100" t="s">
        <v>333</v>
      </c>
      <c r="AZ680" s="101" t="s">
        <v>565</v>
      </c>
      <c r="BA680" s="102">
        <v>9824006</v>
      </c>
      <c r="BB680" s="104">
        <v>259</v>
      </c>
      <c r="BC680" s="103">
        <f>IFERROR(BB680/BB687,"-")</f>
        <v>0.59403669724770647</v>
      </c>
      <c r="BD680" s="105">
        <f t="shared" si="626"/>
        <v>37930.525096525096</v>
      </c>
      <c r="BE680" s="106">
        <f t="shared" si="653"/>
        <v>0.578125</v>
      </c>
      <c r="BF680" s="316"/>
      <c r="BG680" s="99">
        <v>4</v>
      </c>
      <c r="BH680" s="100" t="s">
        <v>428</v>
      </c>
      <c r="BI680" s="101" t="s">
        <v>429</v>
      </c>
      <c r="BJ680" s="102">
        <v>14005002</v>
      </c>
      <c r="BK680" s="104">
        <v>252</v>
      </c>
      <c r="BL680" s="103">
        <f>IFERROR(BK680/BK687,"-")</f>
        <v>0.59154929577464788</v>
      </c>
      <c r="BM680" s="105">
        <f t="shared" si="627"/>
        <v>55575.404761904763</v>
      </c>
      <c r="BN680" s="106">
        <f t="shared" si="654"/>
        <v>0.58333333333333337</v>
      </c>
      <c r="BO680" s="316"/>
      <c r="BP680" s="99">
        <v>4</v>
      </c>
      <c r="BQ680" s="100" t="s">
        <v>296</v>
      </c>
      <c r="BR680" s="101" t="s">
        <v>297</v>
      </c>
      <c r="BS680" s="102">
        <v>8767169</v>
      </c>
      <c r="BT680" s="104">
        <v>199</v>
      </c>
      <c r="BU680" s="103">
        <f>IFERROR(BT680/BT687,"-")</f>
        <v>0.57183908045977017</v>
      </c>
      <c r="BV680" s="105">
        <f t="shared" si="628"/>
        <v>44056.125628140704</v>
      </c>
      <c r="BW680" s="106">
        <f t="shared" si="655"/>
        <v>0.56214689265536721</v>
      </c>
      <c r="BX680" s="316"/>
      <c r="BY680" s="99">
        <v>4</v>
      </c>
      <c r="BZ680" s="100" t="s">
        <v>333</v>
      </c>
      <c r="CA680" s="101" t="s">
        <v>565</v>
      </c>
      <c r="CB680" s="102">
        <v>149748288</v>
      </c>
      <c r="CC680" s="104">
        <v>5684</v>
      </c>
      <c r="CD680" s="103">
        <f>IFERROR(CC680/CC687,"-")</f>
        <v>0.46979089180924044</v>
      </c>
      <c r="CE680" s="105">
        <f t="shared" si="629"/>
        <v>26345.581984517947</v>
      </c>
      <c r="CF680" s="106">
        <f t="shared" si="656"/>
        <v>0.44395844723892836</v>
      </c>
    </row>
    <row r="681" spans="2:84" ht="13.5" customHeight="1">
      <c r="B681" s="319"/>
      <c r="C681" s="329"/>
      <c r="D681" s="316"/>
      <c r="E681" s="99">
        <v>5</v>
      </c>
      <c r="F681" s="100" t="s">
        <v>387</v>
      </c>
      <c r="G681" s="101" t="s">
        <v>388</v>
      </c>
      <c r="H681" s="102">
        <v>14897786</v>
      </c>
      <c r="I681" s="104">
        <v>3724</v>
      </c>
      <c r="J681" s="103">
        <f>IFERROR(I681/I687,"-")</f>
        <v>0.46157659890927122</v>
      </c>
      <c r="K681" s="105">
        <f t="shared" si="621"/>
        <v>4000.4795918367345</v>
      </c>
      <c r="L681" s="106">
        <f t="shared" si="648"/>
        <v>0.42701525054466233</v>
      </c>
      <c r="M681" s="316"/>
      <c r="N681" s="99">
        <v>5</v>
      </c>
      <c r="O681" s="100" t="s">
        <v>333</v>
      </c>
      <c r="P681" s="101" t="s">
        <v>565</v>
      </c>
      <c r="Q681" s="102">
        <v>11104982</v>
      </c>
      <c r="R681" s="104">
        <v>612</v>
      </c>
      <c r="S681" s="103">
        <f>IFERROR(R681/R687,"-")</f>
        <v>0.54207263064658995</v>
      </c>
      <c r="T681" s="105">
        <f t="shared" si="622"/>
        <v>18145.395424836603</v>
      </c>
      <c r="U681" s="106">
        <f t="shared" si="649"/>
        <v>0.53873239436619713</v>
      </c>
      <c r="V681" s="316"/>
      <c r="W681" s="99">
        <v>5</v>
      </c>
      <c r="X681" s="100" t="s">
        <v>333</v>
      </c>
      <c r="Y681" s="101" t="s">
        <v>565</v>
      </c>
      <c r="Z681" s="102">
        <v>5188566</v>
      </c>
      <c r="AA681" s="104">
        <v>233</v>
      </c>
      <c r="AB681" s="103">
        <f>IFERROR(AA681/AA687,"-")</f>
        <v>0.60677083333333337</v>
      </c>
      <c r="AC681" s="105">
        <f t="shared" si="623"/>
        <v>22268.523605150214</v>
      </c>
      <c r="AD681" s="106">
        <f t="shared" si="650"/>
        <v>0.60362694300518138</v>
      </c>
      <c r="AE681" s="316"/>
      <c r="AF681" s="99">
        <v>5</v>
      </c>
      <c r="AG681" s="100" t="s">
        <v>333</v>
      </c>
      <c r="AH681" s="101" t="s">
        <v>565</v>
      </c>
      <c r="AI681" s="102">
        <v>13152374</v>
      </c>
      <c r="AJ681" s="104">
        <v>441</v>
      </c>
      <c r="AK681" s="103">
        <f>IFERROR(AJ681/AJ687,"-")</f>
        <v>0.5358444714459295</v>
      </c>
      <c r="AL681" s="105">
        <f t="shared" si="624"/>
        <v>29823.97732426304</v>
      </c>
      <c r="AM681" s="106">
        <f t="shared" si="651"/>
        <v>0.52941176470588236</v>
      </c>
      <c r="AN681" s="316"/>
      <c r="AO681" s="99">
        <v>5</v>
      </c>
      <c r="AP681" s="100" t="s">
        <v>333</v>
      </c>
      <c r="AQ681" s="101" t="s">
        <v>565</v>
      </c>
      <c r="AR681" s="102">
        <v>8620882</v>
      </c>
      <c r="AS681" s="104">
        <v>258</v>
      </c>
      <c r="AT681" s="103">
        <f>IFERROR(AS681/AS687,"-")</f>
        <v>0.53195876288659794</v>
      </c>
      <c r="AU681" s="105">
        <f t="shared" si="625"/>
        <v>33414.271317829458</v>
      </c>
      <c r="AV681" s="106">
        <f t="shared" si="652"/>
        <v>0.52332657200811361</v>
      </c>
      <c r="AW681" s="316"/>
      <c r="AX681" s="99">
        <v>5</v>
      </c>
      <c r="AY681" s="100" t="s">
        <v>338</v>
      </c>
      <c r="AZ681" s="101" t="s">
        <v>339</v>
      </c>
      <c r="BA681" s="102">
        <v>12822145</v>
      </c>
      <c r="BB681" s="104">
        <v>224</v>
      </c>
      <c r="BC681" s="103">
        <f>IFERROR(BB681/BB687,"-")</f>
        <v>0.51376146788990829</v>
      </c>
      <c r="BD681" s="105">
        <f t="shared" si="626"/>
        <v>57241.71875</v>
      </c>
      <c r="BE681" s="106">
        <f t="shared" si="653"/>
        <v>0.5</v>
      </c>
      <c r="BF681" s="316"/>
      <c r="BG681" s="99">
        <v>5</v>
      </c>
      <c r="BH681" s="100" t="s">
        <v>333</v>
      </c>
      <c r="BI681" s="101" t="s">
        <v>565</v>
      </c>
      <c r="BJ681" s="102">
        <v>25028662</v>
      </c>
      <c r="BK681" s="104">
        <v>250</v>
      </c>
      <c r="BL681" s="103">
        <f>IFERROR(BK681/BK687,"-")</f>
        <v>0.58685446009389675</v>
      </c>
      <c r="BM681" s="105">
        <f t="shared" si="627"/>
        <v>100114.648</v>
      </c>
      <c r="BN681" s="106">
        <f t="shared" si="654"/>
        <v>0.57870370370370372</v>
      </c>
      <c r="BO681" s="316"/>
      <c r="BP681" s="99">
        <v>5</v>
      </c>
      <c r="BQ681" s="100" t="s">
        <v>333</v>
      </c>
      <c r="BR681" s="101" t="s">
        <v>565</v>
      </c>
      <c r="BS681" s="102">
        <v>18779586</v>
      </c>
      <c r="BT681" s="104">
        <v>198</v>
      </c>
      <c r="BU681" s="103">
        <f>IFERROR(BT681/BT687,"-")</f>
        <v>0.56896551724137934</v>
      </c>
      <c r="BV681" s="105">
        <f t="shared" si="628"/>
        <v>94846.393939393936</v>
      </c>
      <c r="BW681" s="106">
        <f t="shared" si="655"/>
        <v>0.55932203389830504</v>
      </c>
      <c r="BX681" s="316"/>
      <c r="BY681" s="99">
        <v>5</v>
      </c>
      <c r="BZ681" s="100" t="s">
        <v>292</v>
      </c>
      <c r="CA681" s="101" t="s">
        <v>293</v>
      </c>
      <c r="CB681" s="102">
        <v>664562355</v>
      </c>
      <c r="CC681" s="104">
        <v>5612</v>
      </c>
      <c r="CD681" s="103">
        <f>IFERROR(CC681/CC687,"-")</f>
        <v>0.4638399867757666</v>
      </c>
      <c r="CE681" s="105">
        <f t="shared" si="629"/>
        <v>118418.09604419101</v>
      </c>
      <c r="CF681" s="106">
        <f t="shared" si="656"/>
        <v>0.43833476528938531</v>
      </c>
    </row>
    <row r="682" spans="2:84" ht="13.5" customHeight="1">
      <c r="B682" s="319"/>
      <c r="C682" s="329"/>
      <c r="D682" s="316"/>
      <c r="E682" s="99">
        <v>6</v>
      </c>
      <c r="F682" s="121" t="s">
        <v>302</v>
      </c>
      <c r="G682" s="101" t="s">
        <v>303</v>
      </c>
      <c r="H682" s="102">
        <v>174109316</v>
      </c>
      <c r="I682" s="104">
        <v>3673</v>
      </c>
      <c r="J682" s="103">
        <f>IFERROR(I682/I687,"-")</f>
        <v>0.45525532969757065</v>
      </c>
      <c r="K682" s="105">
        <f t="shared" si="621"/>
        <v>47402.481894908793</v>
      </c>
      <c r="L682" s="106">
        <f t="shared" si="648"/>
        <v>0.42116729732828806</v>
      </c>
      <c r="M682" s="316"/>
      <c r="N682" s="99">
        <v>6</v>
      </c>
      <c r="O682" s="121" t="s">
        <v>312</v>
      </c>
      <c r="P682" s="101" t="s">
        <v>313</v>
      </c>
      <c r="Q682" s="102">
        <v>25651537</v>
      </c>
      <c r="R682" s="104">
        <v>566</v>
      </c>
      <c r="S682" s="103">
        <f>IFERROR(R682/R687,"-")</f>
        <v>0.50132860938883972</v>
      </c>
      <c r="T682" s="105">
        <f t="shared" si="622"/>
        <v>45320.736749116608</v>
      </c>
      <c r="U682" s="106">
        <f t="shared" si="649"/>
        <v>0.49823943661971831</v>
      </c>
      <c r="V682" s="316"/>
      <c r="W682" s="99">
        <v>6</v>
      </c>
      <c r="X682" s="121" t="s">
        <v>312</v>
      </c>
      <c r="Y682" s="101" t="s">
        <v>313</v>
      </c>
      <c r="Z682" s="102">
        <v>9841293</v>
      </c>
      <c r="AA682" s="104">
        <v>207</v>
      </c>
      <c r="AB682" s="103">
        <f>IFERROR(AA682/AA687,"-")</f>
        <v>0.5390625</v>
      </c>
      <c r="AC682" s="105">
        <f t="shared" si="623"/>
        <v>47542.478260869568</v>
      </c>
      <c r="AD682" s="106">
        <f t="shared" si="650"/>
        <v>0.53626943005181349</v>
      </c>
      <c r="AE682" s="316"/>
      <c r="AF682" s="99">
        <v>6</v>
      </c>
      <c r="AG682" s="121" t="s">
        <v>312</v>
      </c>
      <c r="AH682" s="101" t="s">
        <v>313</v>
      </c>
      <c r="AI682" s="102">
        <v>30291806</v>
      </c>
      <c r="AJ682" s="104">
        <v>396</v>
      </c>
      <c r="AK682" s="103">
        <f>IFERROR(AJ682/AJ687,"-")</f>
        <v>0.48116646415552855</v>
      </c>
      <c r="AL682" s="105">
        <f t="shared" si="624"/>
        <v>76494.45959595959</v>
      </c>
      <c r="AM682" s="106">
        <f t="shared" si="651"/>
        <v>0.47539015606242496</v>
      </c>
      <c r="AN682" s="316"/>
      <c r="AO682" s="99">
        <v>6</v>
      </c>
      <c r="AP682" s="121" t="s">
        <v>312</v>
      </c>
      <c r="AQ682" s="101" t="s">
        <v>313</v>
      </c>
      <c r="AR682" s="102">
        <v>13846532</v>
      </c>
      <c r="AS682" s="104">
        <v>228</v>
      </c>
      <c r="AT682" s="103">
        <f>IFERROR(AS682/AS687,"-")</f>
        <v>0.47010309278350515</v>
      </c>
      <c r="AU682" s="105">
        <f t="shared" si="625"/>
        <v>60730.403508771931</v>
      </c>
      <c r="AV682" s="106">
        <f t="shared" si="652"/>
        <v>0.46247464503042596</v>
      </c>
      <c r="AW682" s="316"/>
      <c r="AX682" s="99">
        <v>6</v>
      </c>
      <c r="AY682" s="121" t="s">
        <v>300</v>
      </c>
      <c r="AZ682" s="101" t="s">
        <v>301</v>
      </c>
      <c r="BA682" s="102">
        <v>9893296</v>
      </c>
      <c r="BB682" s="104">
        <v>220</v>
      </c>
      <c r="BC682" s="103">
        <f>IFERROR(BB682/BB687,"-")</f>
        <v>0.50458715596330272</v>
      </c>
      <c r="BD682" s="105">
        <f t="shared" si="626"/>
        <v>44969.527272727275</v>
      </c>
      <c r="BE682" s="106">
        <f t="shared" si="653"/>
        <v>0.49107142857142855</v>
      </c>
      <c r="BF682" s="316"/>
      <c r="BG682" s="99">
        <v>6</v>
      </c>
      <c r="BH682" s="121" t="s">
        <v>454</v>
      </c>
      <c r="BI682" s="101" t="s">
        <v>455</v>
      </c>
      <c r="BJ682" s="102">
        <v>16174718</v>
      </c>
      <c r="BK682" s="104">
        <v>236</v>
      </c>
      <c r="BL682" s="103">
        <f>IFERROR(BK682/BK687,"-")</f>
        <v>0.5539906103286385</v>
      </c>
      <c r="BM682" s="105">
        <f t="shared" si="627"/>
        <v>68536.940677966108</v>
      </c>
      <c r="BN682" s="106">
        <f t="shared" si="654"/>
        <v>0.54629629629629628</v>
      </c>
      <c r="BO682" s="316"/>
      <c r="BP682" s="99">
        <v>6</v>
      </c>
      <c r="BQ682" s="121" t="s">
        <v>454</v>
      </c>
      <c r="BR682" s="101" t="s">
        <v>455</v>
      </c>
      <c r="BS682" s="102">
        <v>22209532</v>
      </c>
      <c r="BT682" s="104">
        <v>186</v>
      </c>
      <c r="BU682" s="103">
        <f>IFERROR(BT682/BT687,"-")</f>
        <v>0.53448275862068961</v>
      </c>
      <c r="BV682" s="105">
        <f t="shared" si="628"/>
        <v>119406.08602150538</v>
      </c>
      <c r="BW682" s="106">
        <f t="shared" si="655"/>
        <v>0.52542372881355937</v>
      </c>
      <c r="BX682" s="316"/>
      <c r="BY682" s="99">
        <v>6</v>
      </c>
      <c r="BZ682" s="121" t="s">
        <v>306</v>
      </c>
      <c r="CA682" s="101" t="s">
        <v>307</v>
      </c>
      <c r="CB682" s="102">
        <v>181321507</v>
      </c>
      <c r="CC682" s="104">
        <v>5422</v>
      </c>
      <c r="CD682" s="103">
        <f>IFERROR(CC682/CC687,"-")</f>
        <v>0.4481362096040995</v>
      </c>
      <c r="CE682" s="105">
        <f t="shared" si="629"/>
        <v>33441.81243083733</v>
      </c>
      <c r="CF682" s="106">
        <f t="shared" si="656"/>
        <v>0.42349449347809109</v>
      </c>
    </row>
    <row r="683" spans="2:84" ht="13.5" customHeight="1">
      <c r="B683" s="319"/>
      <c r="C683" s="329"/>
      <c r="D683" s="316"/>
      <c r="E683" s="99">
        <v>7</v>
      </c>
      <c r="F683" s="121" t="s">
        <v>333</v>
      </c>
      <c r="G683" s="101" t="s">
        <v>565</v>
      </c>
      <c r="H683" s="102">
        <v>58049230</v>
      </c>
      <c r="I683" s="104">
        <v>3433</v>
      </c>
      <c r="J683" s="103">
        <f>IFERROR(I683/I687,"-")</f>
        <v>0.42550818046603867</v>
      </c>
      <c r="K683" s="105">
        <f t="shared" si="621"/>
        <v>16909.184386833673</v>
      </c>
      <c r="L683" s="106">
        <f t="shared" si="648"/>
        <v>0.39364751748652677</v>
      </c>
      <c r="M683" s="316"/>
      <c r="N683" s="99">
        <v>7</v>
      </c>
      <c r="O683" s="121" t="s">
        <v>306</v>
      </c>
      <c r="P683" s="101" t="s">
        <v>307</v>
      </c>
      <c r="Q683" s="102">
        <v>17251628</v>
      </c>
      <c r="R683" s="104">
        <v>560</v>
      </c>
      <c r="S683" s="103">
        <f>IFERROR(R683/R687,"-")</f>
        <v>0.49601417183348095</v>
      </c>
      <c r="T683" s="105">
        <f t="shared" si="622"/>
        <v>30806.478571428572</v>
      </c>
      <c r="U683" s="106">
        <f t="shared" si="649"/>
        <v>0.49295774647887325</v>
      </c>
      <c r="V683" s="316"/>
      <c r="W683" s="99">
        <v>7</v>
      </c>
      <c r="X683" s="121" t="s">
        <v>306</v>
      </c>
      <c r="Y683" s="101" t="s">
        <v>307</v>
      </c>
      <c r="Z683" s="102">
        <v>6893842</v>
      </c>
      <c r="AA683" s="104">
        <v>193</v>
      </c>
      <c r="AB683" s="103">
        <f>IFERROR(AA683/AA687,"-")</f>
        <v>0.50260416666666663</v>
      </c>
      <c r="AC683" s="105">
        <f t="shared" si="623"/>
        <v>35719.388601036269</v>
      </c>
      <c r="AD683" s="106">
        <f t="shared" si="650"/>
        <v>0.5</v>
      </c>
      <c r="AE683" s="316"/>
      <c r="AF683" s="99">
        <v>7</v>
      </c>
      <c r="AG683" s="121" t="s">
        <v>338</v>
      </c>
      <c r="AH683" s="101" t="s">
        <v>339</v>
      </c>
      <c r="AI683" s="102">
        <v>11939294</v>
      </c>
      <c r="AJ683" s="104">
        <v>342</v>
      </c>
      <c r="AK683" s="103">
        <f>IFERROR(AJ683/AJ687,"-")</f>
        <v>0.41555285540704739</v>
      </c>
      <c r="AL683" s="105">
        <f t="shared" si="624"/>
        <v>34910.216374269003</v>
      </c>
      <c r="AM683" s="106">
        <f t="shared" si="651"/>
        <v>0.41056422569027612</v>
      </c>
      <c r="AN683" s="316"/>
      <c r="AO683" s="99">
        <v>7</v>
      </c>
      <c r="AP683" s="121" t="s">
        <v>428</v>
      </c>
      <c r="AQ683" s="101" t="s">
        <v>429</v>
      </c>
      <c r="AR683" s="102">
        <v>4693025</v>
      </c>
      <c r="AS683" s="104">
        <v>218</v>
      </c>
      <c r="AT683" s="103">
        <f>IFERROR(AS683/AS687,"-")</f>
        <v>0.44948453608247424</v>
      </c>
      <c r="AU683" s="105">
        <f t="shared" si="625"/>
        <v>21527.637614678901</v>
      </c>
      <c r="AV683" s="106">
        <f t="shared" si="652"/>
        <v>0.44219066937119678</v>
      </c>
      <c r="AW683" s="316"/>
      <c r="AX683" s="99">
        <v>7</v>
      </c>
      <c r="AY683" s="121" t="s">
        <v>428</v>
      </c>
      <c r="AZ683" s="101" t="s">
        <v>429</v>
      </c>
      <c r="BA683" s="102">
        <v>4018626</v>
      </c>
      <c r="BB683" s="104">
        <v>220</v>
      </c>
      <c r="BC683" s="103">
        <f>IFERROR(BB683/BB687,"-")</f>
        <v>0.50458715596330272</v>
      </c>
      <c r="BD683" s="105">
        <f t="shared" si="626"/>
        <v>18266.481818181819</v>
      </c>
      <c r="BE683" s="106">
        <f t="shared" si="653"/>
        <v>0.49107142857142855</v>
      </c>
      <c r="BF683" s="316"/>
      <c r="BG683" s="99">
        <v>7</v>
      </c>
      <c r="BH683" s="121" t="s">
        <v>338</v>
      </c>
      <c r="BI683" s="101" t="s">
        <v>339</v>
      </c>
      <c r="BJ683" s="102">
        <v>8662047</v>
      </c>
      <c r="BK683" s="104">
        <v>218</v>
      </c>
      <c r="BL683" s="103">
        <f>IFERROR(BK683/BK687,"-")</f>
        <v>0.51173708920187788</v>
      </c>
      <c r="BM683" s="105">
        <f t="shared" si="627"/>
        <v>39734.160550458713</v>
      </c>
      <c r="BN683" s="106">
        <f t="shared" si="654"/>
        <v>0.50462962962962965</v>
      </c>
      <c r="BO683" s="316"/>
      <c r="BP683" s="99">
        <v>7</v>
      </c>
      <c r="BQ683" s="121" t="s">
        <v>338</v>
      </c>
      <c r="BR683" s="101" t="s">
        <v>339</v>
      </c>
      <c r="BS683" s="102">
        <v>18525801</v>
      </c>
      <c r="BT683" s="104">
        <v>183</v>
      </c>
      <c r="BU683" s="103">
        <f>IFERROR(BT683/BT687,"-")</f>
        <v>0.52586206896551724</v>
      </c>
      <c r="BV683" s="105">
        <f t="shared" si="628"/>
        <v>101233.88524590163</v>
      </c>
      <c r="BW683" s="106">
        <f t="shared" si="655"/>
        <v>0.51694915254237284</v>
      </c>
      <c r="BX683" s="316"/>
      <c r="BY683" s="99">
        <v>7</v>
      </c>
      <c r="BZ683" s="121" t="s">
        <v>302</v>
      </c>
      <c r="CA683" s="101" t="s">
        <v>303</v>
      </c>
      <c r="CB683" s="102">
        <v>233031253</v>
      </c>
      <c r="CC683" s="104">
        <v>5047</v>
      </c>
      <c r="CD683" s="103">
        <f>IFERROR(CC683/CC687,"-")</f>
        <v>0.41714191255475658</v>
      </c>
      <c r="CE683" s="105">
        <f t="shared" si="629"/>
        <v>46172.231622746185</v>
      </c>
      <c r="CF683" s="106">
        <f t="shared" si="656"/>
        <v>0.39420448332422087</v>
      </c>
    </row>
    <row r="684" spans="2:84" ht="13.5" customHeight="1">
      <c r="B684" s="319"/>
      <c r="C684" s="329"/>
      <c r="D684" s="316"/>
      <c r="E684" s="99">
        <v>8</v>
      </c>
      <c r="F684" s="121" t="s">
        <v>292</v>
      </c>
      <c r="G684" s="101" t="s">
        <v>293</v>
      </c>
      <c r="H684" s="102">
        <v>296034443</v>
      </c>
      <c r="I684" s="104">
        <v>3182</v>
      </c>
      <c r="J684" s="103">
        <f>IFERROR(I684/I687,"-")</f>
        <v>0.39439762022806146</v>
      </c>
      <c r="K684" s="105">
        <f t="shared" si="621"/>
        <v>93034.080138277815</v>
      </c>
      <c r="L684" s="106">
        <f t="shared" si="648"/>
        <v>0.36486641440201811</v>
      </c>
      <c r="M684" s="316"/>
      <c r="N684" s="99">
        <v>8</v>
      </c>
      <c r="O684" s="121" t="s">
        <v>387</v>
      </c>
      <c r="P684" s="101" t="s">
        <v>388</v>
      </c>
      <c r="Q684" s="102">
        <v>1930906</v>
      </c>
      <c r="R684" s="104">
        <v>529</v>
      </c>
      <c r="S684" s="103">
        <f>IFERROR(R684/R687,"-")</f>
        <v>0.46855624446412752</v>
      </c>
      <c r="T684" s="105">
        <f t="shared" si="622"/>
        <v>3650.1058601134214</v>
      </c>
      <c r="U684" s="106">
        <f t="shared" si="649"/>
        <v>0.46566901408450706</v>
      </c>
      <c r="V684" s="316"/>
      <c r="W684" s="99">
        <v>8</v>
      </c>
      <c r="X684" s="121" t="s">
        <v>302</v>
      </c>
      <c r="Y684" s="101" t="s">
        <v>303</v>
      </c>
      <c r="Z684" s="102">
        <v>12102320</v>
      </c>
      <c r="AA684" s="104">
        <v>192</v>
      </c>
      <c r="AB684" s="103">
        <f>IFERROR(AA684/AA687,"-")</f>
        <v>0.5</v>
      </c>
      <c r="AC684" s="105">
        <f t="shared" si="623"/>
        <v>63032.916666666664</v>
      </c>
      <c r="AD684" s="106">
        <f t="shared" si="650"/>
        <v>0.49740932642487046</v>
      </c>
      <c r="AE684" s="316"/>
      <c r="AF684" s="99">
        <v>8</v>
      </c>
      <c r="AG684" s="121" t="s">
        <v>306</v>
      </c>
      <c r="AH684" s="101" t="s">
        <v>307</v>
      </c>
      <c r="AI684" s="102">
        <v>10732290</v>
      </c>
      <c r="AJ684" s="104">
        <v>342</v>
      </c>
      <c r="AK684" s="103">
        <f>IFERROR(AJ684/AJ687,"-")</f>
        <v>0.41555285540704739</v>
      </c>
      <c r="AL684" s="105">
        <f t="shared" si="624"/>
        <v>31380.964912280702</v>
      </c>
      <c r="AM684" s="106">
        <f t="shared" si="651"/>
        <v>0.41056422569027612</v>
      </c>
      <c r="AN684" s="316"/>
      <c r="AO684" s="99">
        <v>8</v>
      </c>
      <c r="AP684" s="121" t="s">
        <v>338</v>
      </c>
      <c r="AQ684" s="101" t="s">
        <v>339</v>
      </c>
      <c r="AR684" s="102">
        <v>13116185</v>
      </c>
      <c r="AS684" s="104">
        <v>216</v>
      </c>
      <c r="AT684" s="103">
        <f>IFERROR(AS684/AS687,"-")</f>
        <v>0.44536082474226807</v>
      </c>
      <c r="AU684" s="105">
        <f t="shared" si="625"/>
        <v>60723.078703703701</v>
      </c>
      <c r="AV684" s="106">
        <f t="shared" si="652"/>
        <v>0.43813387423935091</v>
      </c>
      <c r="AW684" s="316"/>
      <c r="AX684" s="99">
        <v>8</v>
      </c>
      <c r="AY684" s="121" t="s">
        <v>312</v>
      </c>
      <c r="AZ684" s="101" t="s">
        <v>313</v>
      </c>
      <c r="BA684" s="102">
        <v>13361085</v>
      </c>
      <c r="BB684" s="104">
        <v>217</v>
      </c>
      <c r="BC684" s="103">
        <f>IFERROR(BB684/BB687,"-")</f>
        <v>0.49770642201834864</v>
      </c>
      <c r="BD684" s="105">
        <f t="shared" si="626"/>
        <v>61571.820276497696</v>
      </c>
      <c r="BE684" s="106">
        <f t="shared" si="653"/>
        <v>0.484375</v>
      </c>
      <c r="BF684" s="316"/>
      <c r="BG684" s="99">
        <v>8</v>
      </c>
      <c r="BH684" s="121" t="s">
        <v>300</v>
      </c>
      <c r="BI684" s="101" t="s">
        <v>301</v>
      </c>
      <c r="BJ684" s="102">
        <v>13146407</v>
      </c>
      <c r="BK684" s="104">
        <v>193</v>
      </c>
      <c r="BL684" s="103">
        <f>IFERROR(BK684/BK687,"-")</f>
        <v>0.45305164319248825</v>
      </c>
      <c r="BM684" s="105">
        <f t="shared" si="627"/>
        <v>68116.098445595853</v>
      </c>
      <c r="BN684" s="106">
        <f t="shared" si="654"/>
        <v>0.44675925925925924</v>
      </c>
      <c r="BO684" s="316"/>
      <c r="BP684" s="99">
        <v>8</v>
      </c>
      <c r="BQ684" s="121" t="s">
        <v>300</v>
      </c>
      <c r="BR684" s="101" t="s">
        <v>301</v>
      </c>
      <c r="BS684" s="102">
        <v>13477693</v>
      </c>
      <c r="BT684" s="104">
        <v>150</v>
      </c>
      <c r="BU684" s="103">
        <f>IFERROR(BT684/BT687,"-")</f>
        <v>0.43103448275862066</v>
      </c>
      <c r="BV684" s="105">
        <f t="shared" si="628"/>
        <v>89851.286666666667</v>
      </c>
      <c r="BW684" s="106">
        <f t="shared" si="655"/>
        <v>0.42372881355932202</v>
      </c>
      <c r="BX684" s="316"/>
      <c r="BY684" s="99">
        <v>8</v>
      </c>
      <c r="BZ684" s="121" t="s">
        <v>387</v>
      </c>
      <c r="CA684" s="101" t="s">
        <v>388</v>
      </c>
      <c r="CB684" s="102">
        <v>19133478</v>
      </c>
      <c r="CC684" s="104">
        <v>4893</v>
      </c>
      <c r="CD684" s="103">
        <f>IFERROR(CC684/CC687,"-")</f>
        <v>0.40441358789982645</v>
      </c>
      <c r="CE684" s="105">
        <f t="shared" si="629"/>
        <v>3910.3776824034335</v>
      </c>
      <c r="CF684" s="106">
        <f t="shared" si="656"/>
        <v>0.3821760524876982</v>
      </c>
    </row>
    <row r="685" spans="2:84" ht="13.5" customHeight="1">
      <c r="B685" s="319"/>
      <c r="C685" s="329"/>
      <c r="D685" s="316"/>
      <c r="E685" s="99">
        <v>9</v>
      </c>
      <c r="F685" s="100" t="s">
        <v>312</v>
      </c>
      <c r="G685" s="101" t="s">
        <v>313</v>
      </c>
      <c r="H685" s="102">
        <v>111198745</v>
      </c>
      <c r="I685" s="104">
        <v>2871</v>
      </c>
      <c r="J685" s="103">
        <f>IFERROR(I685/I687,"-")</f>
        <v>0.35585027268220126</v>
      </c>
      <c r="K685" s="105">
        <f t="shared" si="621"/>
        <v>38731.711947056778</v>
      </c>
      <c r="L685" s="106">
        <f t="shared" si="648"/>
        <v>0.32920536635706915</v>
      </c>
      <c r="M685" s="316"/>
      <c r="N685" s="99">
        <v>9</v>
      </c>
      <c r="O685" s="100" t="s">
        <v>302</v>
      </c>
      <c r="P685" s="101" t="s">
        <v>303</v>
      </c>
      <c r="Q685" s="102">
        <v>22454886</v>
      </c>
      <c r="R685" s="104">
        <v>522</v>
      </c>
      <c r="S685" s="103">
        <f>IFERROR(R685/R687,"-")</f>
        <v>0.46235606731620904</v>
      </c>
      <c r="T685" s="105">
        <f t="shared" si="622"/>
        <v>43017.022988505749</v>
      </c>
      <c r="U685" s="106">
        <f t="shared" si="649"/>
        <v>0.45950704225352113</v>
      </c>
      <c r="V685" s="316"/>
      <c r="W685" s="99">
        <v>9</v>
      </c>
      <c r="X685" s="100" t="s">
        <v>324</v>
      </c>
      <c r="Y685" s="101" t="s">
        <v>556</v>
      </c>
      <c r="Z685" s="102">
        <v>25145592</v>
      </c>
      <c r="AA685" s="104">
        <v>189</v>
      </c>
      <c r="AB685" s="103">
        <f>IFERROR(AA685/AA687,"-")</f>
        <v>0.4921875</v>
      </c>
      <c r="AC685" s="105">
        <f t="shared" si="623"/>
        <v>133045.46031746033</v>
      </c>
      <c r="AD685" s="106">
        <f t="shared" si="650"/>
        <v>0.48963730569948188</v>
      </c>
      <c r="AE685" s="316"/>
      <c r="AF685" s="99">
        <v>9</v>
      </c>
      <c r="AG685" s="100" t="s">
        <v>428</v>
      </c>
      <c r="AH685" s="101" t="s">
        <v>429</v>
      </c>
      <c r="AI685" s="102">
        <v>6270168</v>
      </c>
      <c r="AJ685" s="104">
        <v>320</v>
      </c>
      <c r="AK685" s="103">
        <f>IFERROR(AJ685/AJ687,"-")</f>
        <v>0.3888213851761847</v>
      </c>
      <c r="AL685" s="105">
        <f t="shared" si="624"/>
        <v>19594.275000000001</v>
      </c>
      <c r="AM685" s="106">
        <f t="shared" si="651"/>
        <v>0.38415366146458585</v>
      </c>
      <c r="AN685" s="316"/>
      <c r="AO685" s="99">
        <v>9</v>
      </c>
      <c r="AP685" s="100" t="s">
        <v>454</v>
      </c>
      <c r="AQ685" s="101" t="s">
        <v>455</v>
      </c>
      <c r="AR685" s="102">
        <v>5172894</v>
      </c>
      <c r="AS685" s="104">
        <v>197</v>
      </c>
      <c r="AT685" s="103">
        <f>IFERROR(AS685/AS687,"-")</f>
        <v>0.40618556701030928</v>
      </c>
      <c r="AU685" s="105">
        <f t="shared" si="625"/>
        <v>26258.345177664974</v>
      </c>
      <c r="AV685" s="106">
        <f t="shared" si="652"/>
        <v>0.39959432048681542</v>
      </c>
      <c r="AW685" s="316"/>
      <c r="AX685" s="99">
        <v>9</v>
      </c>
      <c r="AY685" s="100" t="s">
        <v>454</v>
      </c>
      <c r="AZ685" s="101" t="s">
        <v>455</v>
      </c>
      <c r="BA685" s="102">
        <v>9071958</v>
      </c>
      <c r="BB685" s="104">
        <v>192</v>
      </c>
      <c r="BC685" s="103">
        <f>IFERROR(BB685/BB687,"-")</f>
        <v>0.44036697247706424</v>
      </c>
      <c r="BD685" s="105">
        <f t="shared" si="626"/>
        <v>47249.78125</v>
      </c>
      <c r="BE685" s="106">
        <f t="shared" si="653"/>
        <v>0.42857142857142855</v>
      </c>
      <c r="BF685" s="316"/>
      <c r="BG685" s="99">
        <v>9</v>
      </c>
      <c r="BH685" s="100" t="s">
        <v>312</v>
      </c>
      <c r="BI685" s="101" t="s">
        <v>313</v>
      </c>
      <c r="BJ685" s="102">
        <v>22556398</v>
      </c>
      <c r="BK685" s="104">
        <v>190</v>
      </c>
      <c r="BL685" s="103">
        <f>IFERROR(BK685/BK687,"-")</f>
        <v>0.4460093896713615</v>
      </c>
      <c r="BM685" s="105">
        <f t="shared" si="627"/>
        <v>118717.88421052632</v>
      </c>
      <c r="BN685" s="106">
        <f t="shared" si="654"/>
        <v>0.43981481481481483</v>
      </c>
      <c r="BO685" s="316"/>
      <c r="BP685" s="99">
        <v>9</v>
      </c>
      <c r="BQ685" s="100" t="s">
        <v>336</v>
      </c>
      <c r="BR685" s="101" t="s">
        <v>337</v>
      </c>
      <c r="BS685" s="102">
        <v>66534681</v>
      </c>
      <c r="BT685" s="104">
        <v>149</v>
      </c>
      <c r="BU685" s="103">
        <f>IFERROR(BT685/BT687,"-")</f>
        <v>0.42816091954022989</v>
      </c>
      <c r="BV685" s="105">
        <f t="shared" si="628"/>
        <v>446541.48322147649</v>
      </c>
      <c r="BW685" s="106">
        <f t="shared" si="655"/>
        <v>0.42090395480225989</v>
      </c>
      <c r="BX685" s="316"/>
      <c r="BY685" s="99">
        <v>9</v>
      </c>
      <c r="BZ685" s="100" t="s">
        <v>312</v>
      </c>
      <c r="CA685" s="101" t="s">
        <v>313</v>
      </c>
      <c r="CB685" s="102">
        <v>245928091</v>
      </c>
      <c r="CC685" s="104">
        <v>4802</v>
      </c>
      <c r="CD685" s="103">
        <f>IFERROR(CC685/CC687,"-")</f>
        <v>0.39689230514918589</v>
      </c>
      <c r="CE685" s="105">
        <f t="shared" si="629"/>
        <v>51213.67992503124</v>
      </c>
      <c r="CF685" s="106">
        <f t="shared" si="656"/>
        <v>0.37506834335702571</v>
      </c>
    </row>
    <row r="686" spans="2:84" ht="13.5" customHeight="1">
      <c r="B686" s="319"/>
      <c r="C686" s="329"/>
      <c r="D686" s="316"/>
      <c r="E686" s="107">
        <v>10</v>
      </c>
      <c r="F686" s="108" t="s">
        <v>381</v>
      </c>
      <c r="G686" s="109" t="s">
        <v>382</v>
      </c>
      <c r="H686" s="110">
        <v>38253067</v>
      </c>
      <c r="I686" s="112">
        <v>2859</v>
      </c>
      <c r="J686" s="111">
        <f>IFERROR(I686/I687,"-")</f>
        <v>0.35436291522062469</v>
      </c>
      <c r="K686" s="113">
        <f t="shared" si="621"/>
        <v>13379.876530255335</v>
      </c>
      <c r="L686" s="114">
        <f t="shared" si="648"/>
        <v>0.32782937736498108</v>
      </c>
      <c r="M686" s="316"/>
      <c r="N686" s="107">
        <v>10</v>
      </c>
      <c r="O686" s="108" t="s">
        <v>324</v>
      </c>
      <c r="P686" s="109" t="s">
        <v>556</v>
      </c>
      <c r="Q686" s="110">
        <v>30266991</v>
      </c>
      <c r="R686" s="112">
        <v>500</v>
      </c>
      <c r="S686" s="111">
        <f>IFERROR(R686/R687,"-")</f>
        <v>0.4428697962798937</v>
      </c>
      <c r="T686" s="113">
        <f t="shared" si="622"/>
        <v>60533.982000000004</v>
      </c>
      <c r="U686" s="114">
        <f t="shared" si="649"/>
        <v>0.44014084507042256</v>
      </c>
      <c r="V686" s="316"/>
      <c r="W686" s="107">
        <v>10</v>
      </c>
      <c r="X686" s="108" t="s">
        <v>381</v>
      </c>
      <c r="Y686" s="109" t="s">
        <v>382</v>
      </c>
      <c r="Z686" s="110">
        <v>2874211</v>
      </c>
      <c r="AA686" s="112">
        <v>182</v>
      </c>
      <c r="AB686" s="111">
        <f>IFERROR(AA686/AA687,"-")</f>
        <v>0.47395833333333331</v>
      </c>
      <c r="AC686" s="113">
        <f t="shared" si="623"/>
        <v>15792.368131868132</v>
      </c>
      <c r="AD686" s="114">
        <f t="shared" si="650"/>
        <v>0.47150259067357514</v>
      </c>
      <c r="AE686" s="316"/>
      <c r="AF686" s="107">
        <v>10</v>
      </c>
      <c r="AG686" s="108" t="s">
        <v>381</v>
      </c>
      <c r="AH686" s="109" t="s">
        <v>382</v>
      </c>
      <c r="AI686" s="110">
        <v>4943751</v>
      </c>
      <c r="AJ686" s="112">
        <v>315</v>
      </c>
      <c r="AK686" s="111">
        <f>IFERROR(AJ686/AJ687,"-")</f>
        <v>0.38274605103280679</v>
      </c>
      <c r="AL686" s="113">
        <f t="shared" si="624"/>
        <v>15694.44761904762</v>
      </c>
      <c r="AM686" s="114">
        <f t="shared" si="651"/>
        <v>0.37815126050420167</v>
      </c>
      <c r="AN686" s="316"/>
      <c r="AO686" s="107">
        <v>10</v>
      </c>
      <c r="AP686" s="108" t="s">
        <v>353</v>
      </c>
      <c r="AQ686" s="109" t="s">
        <v>354</v>
      </c>
      <c r="AR686" s="110">
        <v>7635555</v>
      </c>
      <c r="AS686" s="112">
        <v>176</v>
      </c>
      <c r="AT686" s="111">
        <f>IFERROR(AS686/AS687,"-")</f>
        <v>0.36288659793814432</v>
      </c>
      <c r="AU686" s="113">
        <f t="shared" si="625"/>
        <v>43383.835227272728</v>
      </c>
      <c r="AV686" s="114">
        <f t="shared" si="652"/>
        <v>0.35699797160243407</v>
      </c>
      <c r="AW686" s="316"/>
      <c r="AX686" s="107">
        <v>10</v>
      </c>
      <c r="AY686" s="108" t="s">
        <v>381</v>
      </c>
      <c r="AZ686" s="109" t="s">
        <v>382</v>
      </c>
      <c r="BA686" s="110">
        <v>3991163</v>
      </c>
      <c r="BB686" s="112">
        <v>156</v>
      </c>
      <c r="BC686" s="111">
        <f>IFERROR(BB686/BB687,"-")</f>
        <v>0.3577981651376147</v>
      </c>
      <c r="BD686" s="113">
        <f t="shared" si="626"/>
        <v>25584.378205128207</v>
      </c>
      <c r="BE686" s="114">
        <f t="shared" si="653"/>
        <v>0.3482142857142857</v>
      </c>
      <c r="BF686" s="316"/>
      <c r="BG686" s="107">
        <v>10</v>
      </c>
      <c r="BH686" s="108" t="s">
        <v>336</v>
      </c>
      <c r="BI686" s="109" t="s">
        <v>337</v>
      </c>
      <c r="BJ686" s="110">
        <v>58528417</v>
      </c>
      <c r="BK686" s="112">
        <v>155</v>
      </c>
      <c r="BL686" s="111">
        <f>IFERROR(BK686/BK687,"-")</f>
        <v>0.36384976525821594</v>
      </c>
      <c r="BM686" s="113">
        <f t="shared" si="627"/>
        <v>377602.69032258063</v>
      </c>
      <c r="BN686" s="114">
        <f t="shared" si="654"/>
        <v>0.35879629629629628</v>
      </c>
      <c r="BO686" s="316"/>
      <c r="BP686" s="107">
        <v>10</v>
      </c>
      <c r="BQ686" s="108" t="s">
        <v>320</v>
      </c>
      <c r="BR686" s="109" t="s">
        <v>321</v>
      </c>
      <c r="BS686" s="110">
        <v>50586130</v>
      </c>
      <c r="BT686" s="112">
        <v>137</v>
      </c>
      <c r="BU686" s="111">
        <f>IFERROR(BT686/BT687,"-")</f>
        <v>0.39367816091954022</v>
      </c>
      <c r="BV686" s="113">
        <f t="shared" si="628"/>
        <v>369241.82481751824</v>
      </c>
      <c r="BW686" s="114">
        <f t="shared" si="655"/>
        <v>0.38700564971751411</v>
      </c>
      <c r="BX686" s="316"/>
      <c r="BY686" s="107">
        <v>10</v>
      </c>
      <c r="BZ686" s="108" t="s">
        <v>381</v>
      </c>
      <c r="CA686" s="109" t="s">
        <v>382</v>
      </c>
      <c r="CB686" s="110">
        <v>64577647</v>
      </c>
      <c r="CC686" s="112">
        <v>4382</v>
      </c>
      <c r="CD686" s="111">
        <f>IFERROR(CC686/CC687,"-")</f>
        <v>0.36217869245392181</v>
      </c>
      <c r="CE686" s="113">
        <f t="shared" si="629"/>
        <v>14737.02578731173</v>
      </c>
      <c r="CF686" s="114">
        <f t="shared" si="656"/>
        <v>0.34226353198469106</v>
      </c>
    </row>
    <row r="687" spans="2:84" ht="13.5" customHeight="1">
      <c r="B687" s="321"/>
      <c r="C687" s="330"/>
      <c r="D687" s="317"/>
      <c r="E687" s="115" t="s">
        <v>192</v>
      </c>
      <c r="F687" s="116"/>
      <c r="G687" s="136"/>
      <c r="H687" s="211">
        <v>4305315850</v>
      </c>
      <c r="I687" s="119">
        <v>8068</v>
      </c>
      <c r="J687" s="118" t="s">
        <v>126</v>
      </c>
      <c r="K687" s="65">
        <f t="shared" si="621"/>
        <v>533628.6378284581</v>
      </c>
      <c r="L687" s="120">
        <f t="shared" si="648"/>
        <v>0.92512326568054126</v>
      </c>
      <c r="M687" s="317"/>
      <c r="N687" s="115" t="s">
        <v>192</v>
      </c>
      <c r="O687" s="116"/>
      <c r="P687" s="136"/>
      <c r="Q687" s="211">
        <v>1008897730</v>
      </c>
      <c r="R687" s="119">
        <v>1129</v>
      </c>
      <c r="S687" s="118" t="s">
        <v>126</v>
      </c>
      <c r="T687" s="65">
        <f t="shared" si="622"/>
        <v>893620.66430469439</v>
      </c>
      <c r="U687" s="120">
        <f t="shared" si="649"/>
        <v>0.99383802816901412</v>
      </c>
      <c r="V687" s="317"/>
      <c r="W687" s="115" t="s">
        <v>192</v>
      </c>
      <c r="X687" s="116"/>
      <c r="Y687" s="136"/>
      <c r="Z687" s="211">
        <v>553345850</v>
      </c>
      <c r="AA687" s="119">
        <v>384</v>
      </c>
      <c r="AB687" s="118" t="s">
        <v>126</v>
      </c>
      <c r="AC687" s="65">
        <f t="shared" si="623"/>
        <v>1441004.8177083333</v>
      </c>
      <c r="AD687" s="120">
        <f t="shared" si="650"/>
        <v>0.99481865284974091</v>
      </c>
      <c r="AE687" s="317"/>
      <c r="AF687" s="115" t="s">
        <v>192</v>
      </c>
      <c r="AG687" s="116"/>
      <c r="AH687" s="136"/>
      <c r="AI687" s="211">
        <v>954029000</v>
      </c>
      <c r="AJ687" s="119">
        <v>823</v>
      </c>
      <c r="AK687" s="118" t="s">
        <v>126</v>
      </c>
      <c r="AL687" s="65">
        <f t="shared" si="624"/>
        <v>1159208.9914945322</v>
      </c>
      <c r="AM687" s="120">
        <f t="shared" si="651"/>
        <v>0.98799519807923164</v>
      </c>
      <c r="AN687" s="317"/>
      <c r="AO687" s="115" t="s">
        <v>192</v>
      </c>
      <c r="AP687" s="116"/>
      <c r="AQ687" s="136"/>
      <c r="AR687" s="211">
        <v>628494300</v>
      </c>
      <c r="AS687" s="119">
        <v>485</v>
      </c>
      <c r="AT687" s="118" t="s">
        <v>126</v>
      </c>
      <c r="AU687" s="65">
        <f t="shared" si="625"/>
        <v>1295864.5360824743</v>
      </c>
      <c r="AV687" s="120">
        <f t="shared" si="652"/>
        <v>0.98377281947261663</v>
      </c>
      <c r="AW687" s="317"/>
      <c r="AX687" s="115" t="s">
        <v>192</v>
      </c>
      <c r="AY687" s="116"/>
      <c r="AZ687" s="136"/>
      <c r="BA687" s="211">
        <v>617604950</v>
      </c>
      <c r="BB687" s="119">
        <v>436</v>
      </c>
      <c r="BC687" s="118" t="s">
        <v>126</v>
      </c>
      <c r="BD687" s="65">
        <f t="shared" si="626"/>
        <v>1416525.1146788991</v>
      </c>
      <c r="BE687" s="120">
        <f t="shared" si="653"/>
        <v>0.9732142857142857</v>
      </c>
      <c r="BF687" s="317"/>
      <c r="BG687" s="115" t="s">
        <v>192</v>
      </c>
      <c r="BH687" s="116"/>
      <c r="BI687" s="136"/>
      <c r="BJ687" s="211">
        <v>744028010</v>
      </c>
      <c r="BK687" s="119">
        <v>426</v>
      </c>
      <c r="BL687" s="118" t="s">
        <v>126</v>
      </c>
      <c r="BM687" s="65">
        <f t="shared" si="627"/>
        <v>1746544.6244131455</v>
      </c>
      <c r="BN687" s="120">
        <f t="shared" si="654"/>
        <v>0.98611111111111116</v>
      </c>
      <c r="BO687" s="317"/>
      <c r="BP687" s="115" t="s">
        <v>192</v>
      </c>
      <c r="BQ687" s="116"/>
      <c r="BR687" s="136"/>
      <c r="BS687" s="211">
        <v>807675450</v>
      </c>
      <c r="BT687" s="119">
        <v>348</v>
      </c>
      <c r="BU687" s="118" t="s">
        <v>126</v>
      </c>
      <c r="BV687" s="65">
        <f t="shared" si="628"/>
        <v>2320906.4655172415</v>
      </c>
      <c r="BW687" s="120">
        <f t="shared" si="655"/>
        <v>0.98305084745762716</v>
      </c>
      <c r="BX687" s="317"/>
      <c r="BY687" s="115" t="s">
        <v>192</v>
      </c>
      <c r="BZ687" s="116"/>
      <c r="CA687" s="136"/>
      <c r="CB687" s="211">
        <v>9619391140</v>
      </c>
      <c r="CC687" s="119">
        <v>12099</v>
      </c>
      <c r="CD687" s="118" t="s">
        <v>126</v>
      </c>
      <c r="CE687" s="65">
        <f t="shared" si="629"/>
        <v>795056.71047193988</v>
      </c>
      <c r="CF687" s="120">
        <f t="shared" si="656"/>
        <v>0.94501288760446767</v>
      </c>
    </row>
    <row r="688" spans="2:84" ht="13.5" customHeight="1">
      <c r="B688" s="318">
        <v>63</v>
      </c>
      <c r="C688" s="328" t="s">
        <v>31</v>
      </c>
      <c r="D688" s="320">
        <f>CK68</f>
        <v>6025</v>
      </c>
      <c r="E688" s="91">
        <v>1</v>
      </c>
      <c r="F688" s="92" t="s">
        <v>296</v>
      </c>
      <c r="G688" s="93" t="s">
        <v>297</v>
      </c>
      <c r="H688" s="94">
        <v>161377235</v>
      </c>
      <c r="I688" s="96">
        <v>3778</v>
      </c>
      <c r="J688" s="95">
        <f>IFERROR(I688/I698,"-")</f>
        <v>0.67332026376759935</v>
      </c>
      <c r="K688" s="97">
        <f t="shared" si="621"/>
        <v>42714.99073583907</v>
      </c>
      <c r="L688" s="98">
        <f t="shared" ref="L688:L698" si="657">IFERROR(I688/$CK$68,0)</f>
        <v>0.62705394190871366</v>
      </c>
      <c r="M688" s="320">
        <f>CL68</f>
        <v>492</v>
      </c>
      <c r="N688" s="91">
        <v>1</v>
      </c>
      <c r="O688" s="92" t="s">
        <v>296</v>
      </c>
      <c r="P688" s="93" t="s">
        <v>297</v>
      </c>
      <c r="Q688" s="94">
        <v>17311521</v>
      </c>
      <c r="R688" s="96">
        <v>387</v>
      </c>
      <c r="S688" s="95">
        <f>IFERROR(R688/R698,"-")</f>
        <v>0.78818737270875761</v>
      </c>
      <c r="T688" s="97">
        <f t="shared" si="622"/>
        <v>44732.612403100778</v>
      </c>
      <c r="U688" s="98">
        <f t="shared" ref="U688:U698" si="658">IFERROR(R688/$CL$68,0)</f>
        <v>0.78658536585365857</v>
      </c>
      <c r="V688" s="320">
        <f>CM68</f>
        <v>487</v>
      </c>
      <c r="W688" s="91">
        <v>1</v>
      </c>
      <c r="X688" s="92" t="s">
        <v>298</v>
      </c>
      <c r="Y688" s="93" t="s">
        <v>299</v>
      </c>
      <c r="Z688" s="94">
        <v>28639066</v>
      </c>
      <c r="AA688" s="96">
        <v>385</v>
      </c>
      <c r="AB688" s="95">
        <f>IFERROR(AA688/AA698,"-")</f>
        <v>0.79381443298969068</v>
      </c>
      <c r="AC688" s="97">
        <f t="shared" si="623"/>
        <v>74387.184415584416</v>
      </c>
      <c r="AD688" s="98">
        <f t="shared" ref="AD688:AD698" si="659">IFERROR(AA688/$CM$68,0)</f>
        <v>0.79055441478439425</v>
      </c>
      <c r="AE688" s="320">
        <f>CN68</f>
        <v>572</v>
      </c>
      <c r="AF688" s="91">
        <v>1</v>
      </c>
      <c r="AG688" s="92" t="s">
        <v>296</v>
      </c>
      <c r="AH688" s="93" t="s">
        <v>297</v>
      </c>
      <c r="AI688" s="94">
        <v>18103849</v>
      </c>
      <c r="AJ688" s="96">
        <v>406</v>
      </c>
      <c r="AK688" s="95">
        <f>IFERROR(AJ688/AJ698,"-")</f>
        <v>0.72241992882562278</v>
      </c>
      <c r="AL688" s="97">
        <f t="shared" si="624"/>
        <v>44590.761083743841</v>
      </c>
      <c r="AM688" s="98">
        <f t="shared" ref="AM688:AM698" si="660">IFERROR(AJ688/$CN$68,0)</f>
        <v>0.70979020979020979</v>
      </c>
      <c r="AN688" s="320">
        <f>CO68</f>
        <v>471</v>
      </c>
      <c r="AO688" s="91">
        <v>1</v>
      </c>
      <c r="AP688" s="92" t="s">
        <v>298</v>
      </c>
      <c r="AQ688" s="93" t="s">
        <v>299</v>
      </c>
      <c r="AR688" s="94">
        <v>31477453</v>
      </c>
      <c r="AS688" s="96">
        <v>356</v>
      </c>
      <c r="AT688" s="95">
        <f>IFERROR(AS688/AS698,"-")</f>
        <v>0.7655913978494624</v>
      </c>
      <c r="AU688" s="97">
        <f t="shared" si="625"/>
        <v>88419.811797752802</v>
      </c>
      <c r="AV688" s="98">
        <f t="shared" ref="AV688:AV698" si="661">IFERROR(AS688/$CO$68,0)</f>
        <v>0.75583864118895971</v>
      </c>
      <c r="AW688" s="320">
        <f>CP68</f>
        <v>440</v>
      </c>
      <c r="AX688" s="91">
        <v>1</v>
      </c>
      <c r="AY688" s="92" t="s">
        <v>298</v>
      </c>
      <c r="AZ688" s="93" t="s">
        <v>299</v>
      </c>
      <c r="BA688" s="94">
        <v>45198436</v>
      </c>
      <c r="BB688" s="96">
        <v>357</v>
      </c>
      <c r="BC688" s="95">
        <f>IFERROR(BB688/BB698,"-")</f>
        <v>0.82258064516129037</v>
      </c>
      <c r="BD688" s="97">
        <f t="shared" si="626"/>
        <v>126606.26330532212</v>
      </c>
      <c r="BE688" s="98">
        <f t="shared" ref="BE688:BE698" si="662">IFERROR(BB688/$CP$68,0)</f>
        <v>0.8113636363636364</v>
      </c>
      <c r="BF688" s="320">
        <f>CQ68</f>
        <v>483</v>
      </c>
      <c r="BG688" s="91">
        <v>1</v>
      </c>
      <c r="BH688" s="92" t="s">
        <v>298</v>
      </c>
      <c r="BI688" s="93" t="s">
        <v>299</v>
      </c>
      <c r="BJ688" s="94">
        <v>39634887</v>
      </c>
      <c r="BK688" s="96">
        <v>413</v>
      </c>
      <c r="BL688" s="95">
        <f>IFERROR(BK688/BK698,"-")</f>
        <v>0.87130801687763715</v>
      </c>
      <c r="BM688" s="97">
        <f t="shared" si="627"/>
        <v>95968.249394673127</v>
      </c>
      <c r="BN688" s="98">
        <f t="shared" ref="BN688:BN698" si="663">IFERROR(BK688/$CQ$68,0)</f>
        <v>0.85507246376811596</v>
      </c>
      <c r="BO688" s="320">
        <f>CR68</f>
        <v>309</v>
      </c>
      <c r="BP688" s="91">
        <v>1</v>
      </c>
      <c r="BQ688" s="92" t="s">
        <v>298</v>
      </c>
      <c r="BR688" s="93" t="s">
        <v>299</v>
      </c>
      <c r="BS688" s="94">
        <v>34904173</v>
      </c>
      <c r="BT688" s="96">
        <v>266</v>
      </c>
      <c r="BU688" s="95">
        <f>IFERROR(BT688/BT698,"-")</f>
        <v>0.87213114754098364</v>
      </c>
      <c r="BV688" s="97">
        <f t="shared" si="628"/>
        <v>131218.6954887218</v>
      </c>
      <c r="BW688" s="98">
        <f t="shared" ref="BW688:BW698" si="664">IFERROR(BT688/$CR$68,0)</f>
        <v>0.86084142394822005</v>
      </c>
      <c r="BX688" s="320">
        <f>CS68</f>
        <v>9279</v>
      </c>
      <c r="BY688" s="91">
        <v>1</v>
      </c>
      <c r="BZ688" s="92" t="s">
        <v>296</v>
      </c>
      <c r="CA688" s="93" t="s">
        <v>297</v>
      </c>
      <c r="CB688" s="94">
        <v>268453761</v>
      </c>
      <c r="CC688" s="96">
        <v>6092</v>
      </c>
      <c r="CD688" s="95">
        <f>IFERROR(CC688/CC698,"-")</f>
        <v>0.69015520561912314</v>
      </c>
      <c r="CE688" s="97">
        <f t="shared" si="629"/>
        <v>44066.605548260013</v>
      </c>
      <c r="CF688" s="98">
        <f t="shared" ref="CF688:CF698" si="665">IFERROR(CC688/$CS$68,0)</f>
        <v>0.65653626468369441</v>
      </c>
    </row>
    <row r="689" spans="2:84" ht="13.5" customHeight="1">
      <c r="B689" s="319"/>
      <c r="C689" s="329"/>
      <c r="D689" s="316"/>
      <c r="E689" s="99">
        <v>2</v>
      </c>
      <c r="F689" s="121" t="s">
        <v>298</v>
      </c>
      <c r="G689" s="101" t="s">
        <v>299</v>
      </c>
      <c r="H689" s="102">
        <v>151904863</v>
      </c>
      <c r="I689" s="104">
        <v>3061</v>
      </c>
      <c r="J689" s="103">
        <f>IFERROR(I689/I698,"-")</f>
        <v>0.54553555515950813</v>
      </c>
      <c r="K689" s="105">
        <f t="shared" si="621"/>
        <v>49625.894478928458</v>
      </c>
      <c r="L689" s="106">
        <f t="shared" si="657"/>
        <v>0.50804979253112037</v>
      </c>
      <c r="M689" s="316"/>
      <c r="N689" s="99">
        <v>2</v>
      </c>
      <c r="O689" s="121" t="s">
        <v>298</v>
      </c>
      <c r="P689" s="101" t="s">
        <v>299</v>
      </c>
      <c r="Q689" s="102">
        <v>17084813</v>
      </c>
      <c r="R689" s="104">
        <v>358</v>
      </c>
      <c r="S689" s="103">
        <f>IFERROR(R689/R698,"-")</f>
        <v>0.72912423625254585</v>
      </c>
      <c r="T689" s="105">
        <f t="shared" si="622"/>
        <v>47722.941340782119</v>
      </c>
      <c r="U689" s="106">
        <f t="shared" si="658"/>
        <v>0.72764227642276424</v>
      </c>
      <c r="V689" s="316"/>
      <c r="W689" s="99">
        <v>2</v>
      </c>
      <c r="X689" s="121" t="s">
        <v>296</v>
      </c>
      <c r="Y689" s="101" t="s">
        <v>297</v>
      </c>
      <c r="Z689" s="102">
        <v>16885986</v>
      </c>
      <c r="AA689" s="104">
        <v>381</v>
      </c>
      <c r="AB689" s="103">
        <f>IFERROR(AA689/AA698,"-")</f>
        <v>0.78556701030927834</v>
      </c>
      <c r="AC689" s="105">
        <f t="shared" si="623"/>
        <v>44320.173228346459</v>
      </c>
      <c r="AD689" s="106">
        <f t="shared" si="659"/>
        <v>0.78234086242299794</v>
      </c>
      <c r="AE689" s="316"/>
      <c r="AF689" s="99">
        <v>2</v>
      </c>
      <c r="AG689" s="121" t="s">
        <v>298</v>
      </c>
      <c r="AH689" s="101" t="s">
        <v>299</v>
      </c>
      <c r="AI689" s="102">
        <v>29400196</v>
      </c>
      <c r="AJ689" s="104">
        <v>385</v>
      </c>
      <c r="AK689" s="103">
        <f>IFERROR(AJ689/AJ698,"-")</f>
        <v>0.68505338078291811</v>
      </c>
      <c r="AL689" s="105">
        <f t="shared" si="624"/>
        <v>76364.145454545462</v>
      </c>
      <c r="AM689" s="106">
        <f t="shared" si="660"/>
        <v>0.67307692307692313</v>
      </c>
      <c r="AN689" s="316"/>
      <c r="AO689" s="99">
        <v>2</v>
      </c>
      <c r="AP689" s="121" t="s">
        <v>296</v>
      </c>
      <c r="AQ689" s="101" t="s">
        <v>297</v>
      </c>
      <c r="AR689" s="102">
        <v>16872338</v>
      </c>
      <c r="AS689" s="104">
        <v>355</v>
      </c>
      <c r="AT689" s="103">
        <f>IFERROR(AS689/AS698,"-")</f>
        <v>0.76344086021505375</v>
      </c>
      <c r="AU689" s="105">
        <f t="shared" si="625"/>
        <v>47527.712676056341</v>
      </c>
      <c r="AV689" s="106">
        <f t="shared" si="661"/>
        <v>0.75371549893842893</v>
      </c>
      <c r="AW689" s="316"/>
      <c r="AX689" s="99">
        <v>2</v>
      </c>
      <c r="AY689" s="121" t="s">
        <v>296</v>
      </c>
      <c r="AZ689" s="101" t="s">
        <v>297</v>
      </c>
      <c r="BA689" s="102">
        <v>16491314</v>
      </c>
      <c r="BB689" s="104">
        <v>317</v>
      </c>
      <c r="BC689" s="103">
        <f>IFERROR(BB689/BB698,"-")</f>
        <v>0.7304147465437788</v>
      </c>
      <c r="BD689" s="105">
        <f t="shared" si="626"/>
        <v>52023.07255520505</v>
      </c>
      <c r="BE689" s="106">
        <f t="shared" si="662"/>
        <v>0.72045454545454546</v>
      </c>
      <c r="BF689" s="316"/>
      <c r="BG689" s="99">
        <v>2</v>
      </c>
      <c r="BH689" s="121" t="s">
        <v>292</v>
      </c>
      <c r="BI689" s="101" t="s">
        <v>293</v>
      </c>
      <c r="BJ689" s="102">
        <v>72379602</v>
      </c>
      <c r="BK689" s="104">
        <v>322</v>
      </c>
      <c r="BL689" s="103">
        <f>IFERROR(BK689/BK698,"-")</f>
        <v>0.67932489451476796</v>
      </c>
      <c r="BM689" s="105">
        <f t="shared" si="627"/>
        <v>224781.37267080744</v>
      </c>
      <c r="BN689" s="106">
        <f t="shared" si="663"/>
        <v>0.66666666666666663</v>
      </c>
      <c r="BO689" s="316"/>
      <c r="BP689" s="99">
        <v>2</v>
      </c>
      <c r="BQ689" s="121" t="s">
        <v>292</v>
      </c>
      <c r="BR689" s="101" t="s">
        <v>293</v>
      </c>
      <c r="BS689" s="102">
        <v>32474815</v>
      </c>
      <c r="BT689" s="104">
        <v>192</v>
      </c>
      <c r="BU689" s="103">
        <f>IFERROR(BT689/BT698,"-")</f>
        <v>0.62950819672131153</v>
      </c>
      <c r="BV689" s="105">
        <f t="shared" si="628"/>
        <v>169139.66145833334</v>
      </c>
      <c r="BW689" s="106">
        <f t="shared" si="664"/>
        <v>0.62135922330097082</v>
      </c>
      <c r="BX689" s="316"/>
      <c r="BY689" s="99">
        <v>2</v>
      </c>
      <c r="BZ689" s="121" t="s">
        <v>298</v>
      </c>
      <c r="CA689" s="101" t="s">
        <v>299</v>
      </c>
      <c r="CB689" s="102">
        <v>378243887</v>
      </c>
      <c r="CC689" s="104">
        <v>5581</v>
      </c>
      <c r="CD689" s="103">
        <f>IFERROR(CC689/CC698,"-")</f>
        <v>0.6322646425739209</v>
      </c>
      <c r="CE689" s="105">
        <f t="shared" si="629"/>
        <v>67773.497043540585</v>
      </c>
      <c r="CF689" s="106">
        <f t="shared" si="665"/>
        <v>0.60146567518051519</v>
      </c>
    </row>
    <row r="690" spans="2:84" ht="13.5" customHeight="1">
      <c r="B690" s="319"/>
      <c r="C690" s="329"/>
      <c r="D690" s="316"/>
      <c r="E690" s="99">
        <v>3</v>
      </c>
      <c r="F690" s="100" t="s">
        <v>300</v>
      </c>
      <c r="G690" s="101" t="s">
        <v>301</v>
      </c>
      <c r="H690" s="102">
        <v>147512540</v>
      </c>
      <c r="I690" s="104">
        <v>2716</v>
      </c>
      <c r="J690" s="103">
        <f>IFERROR(I690/I698,"-")</f>
        <v>0.48404918909285333</v>
      </c>
      <c r="K690" s="105">
        <f t="shared" si="621"/>
        <v>54312.422680412368</v>
      </c>
      <c r="L690" s="106">
        <f t="shared" si="657"/>
        <v>0.45078838174273861</v>
      </c>
      <c r="M690" s="316"/>
      <c r="N690" s="99">
        <v>3</v>
      </c>
      <c r="O690" s="100" t="s">
        <v>292</v>
      </c>
      <c r="P690" s="101" t="s">
        <v>293</v>
      </c>
      <c r="Q690" s="102">
        <v>45316932</v>
      </c>
      <c r="R690" s="104">
        <v>279</v>
      </c>
      <c r="S690" s="103">
        <f>IFERROR(R690/R698,"-")</f>
        <v>0.56822810590631367</v>
      </c>
      <c r="T690" s="105">
        <f t="shared" si="622"/>
        <v>162426.27956989247</v>
      </c>
      <c r="U690" s="106">
        <f t="shared" si="658"/>
        <v>0.56707317073170727</v>
      </c>
      <c r="V690" s="316"/>
      <c r="W690" s="99">
        <v>3</v>
      </c>
      <c r="X690" s="100" t="s">
        <v>292</v>
      </c>
      <c r="Y690" s="101" t="s">
        <v>293</v>
      </c>
      <c r="Z690" s="102">
        <v>44094796</v>
      </c>
      <c r="AA690" s="104">
        <v>314</v>
      </c>
      <c r="AB690" s="103">
        <f>IFERROR(AA690/AA698,"-")</f>
        <v>0.64742268041237117</v>
      </c>
      <c r="AC690" s="105">
        <f t="shared" si="623"/>
        <v>140429.28662420381</v>
      </c>
      <c r="AD690" s="106">
        <f t="shared" si="659"/>
        <v>0.64476386036960986</v>
      </c>
      <c r="AE690" s="316"/>
      <c r="AF690" s="99">
        <v>3</v>
      </c>
      <c r="AG690" s="100" t="s">
        <v>292</v>
      </c>
      <c r="AH690" s="101" t="s">
        <v>293</v>
      </c>
      <c r="AI690" s="102">
        <v>49694849</v>
      </c>
      <c r="AJ690" s="104">
        <v>325</v>
      </c>
      <c r="AK690" s="103">
        <f>IFERROR(AJ690/AJ698,"-")</f>
        <v>0.57829181494661919</v>
      </c>
      <c r="AL690" s="105">
        <f t="shared" si="624"/>
        <v>152907.2276923077</v>
      </c>
      <c r="AM690" s="106">
        <f t="shared" si="660"/>
        <v>0.56818181818181823</v>
      </c>
      <c r="AN690" s="316"/>
      <c r="AO690" s="99">
        <v>3</v>
      </c>
      <c r="AP690" s="100" t="s">
        <v>292</v>
      </c>
      <c r="AQ690" s="101" t="s">
        <v>293</v>
      </c>
      <c r="AR690" s="102">
        <v>53979372</v>
      </c>
      <c r="AS690" s="104">
        <v>300</v>
      </c>
      <c r="AT690" s="103">
        <f>IFERROR(AS690/AS698,"-")</f>
        <v>0.64516129032258063</v>
      </c>
      <c r="AU690" s="105">
        <f t="shared" si="625"/>
        <v>179931.24</v>
      </c>
      <c r="AV690" s="106">
        <f t="shared" si="661"/>
        <v>0.63694267515923564</v>
      </c>
      <c r="AW690" s="316"/>
      <c r="AX690" s="99">
        <v>3</v>
      </c>
      <c r="AY690" s="100" t="s">
        <v>292</v>
      </c>
      <c r="AZ690" s="101" t="s">
        <v>293</v>
      </c>
      <c r="BA690" s="102">
        <v>52928452</v>
      </c>
      <c r="BB690" s="104">
        <v>298</v>
      </c>
      <c r="BC690" s="103">
        <f>IFERROR(BB690/BB698,"-")</f>
        <v>0.68663594470046085</v>
      </c>
      <c r="BD690" s="105">
        <f t="shared" si="626"/>
        <v>177612.25503355704</v>
      </c>
      <c r="BE690" s="106">
        <f t="shared" si="662"/>
        <v>0.67727272727272725</v>
      </c>
      <c r="BF690" s="316"/>
      <c r="BG690" s="99">
        <v>3</v>
      </c>
      <c r="BH690" s="100" t="s">
        <v>296</v>
      </c>
      <c r="BI690" s="101" t="s">
        <v>297</v>
      </c>
      <c r="BJ690" s="102">
        <v>13518817</v>
      </c>
      <c r="BK690" s="104">
        <v>305</v>
      </c>
      <c r="BL690" s="103">
        <f>IFERROR(BK690/BK698,"-")</f>
        <v>0.64345991561181437</v>
      </c>
      <c r="BM690" s="105">
        <f t="shared" si="627"/>
        <v>44323.990163934424</v>
      </c>
      <c r="BN690" s="106">
        <f t="shared" si="663"/>
        <v>0.6314699792960663</v>
      </c>
      <c r="BO690" s="316"/>
      <c r="BP690" s="99">
        <v>3</v>
      </c>
      <c r="BQ690" s="100" t="s">
        <v>333</v>
      </c>
      <c r="BR690" s="101" t="s">
        <v>565</v>
      </c>
      <c r="BS690" s="102">
        <v>30343106</v>
      </c>
      <c r="BT690" s="104">
        <v>171</v>
      </c>
      <c r="BU690" s="103">
        <f>IFERROR(BT690/BT698,"-")</f>
        <v>0.56065573770491806</v>
      </c>
      <c r="BV690" s="105">
        <f t="shared" si="628"/>
        <v>177445.06432748539</v>
      </c>
      <c r="BW690" s="106">
        <f t="shared" si="664"/>
        <v>0.55339805825242716</v>
      </c>
      <c r="BX690" s="316"/>
      <c r="BY690" s="99">
        <v>3</v>
      </c>
      <c r="BZ690" s="100" t="s">
        <v>292</v>
      </c>
      <c r="CA690" s="101" t="s">
        <v>293</v>
      </c>
      <c r="CB690" s="102">
        <v>601706604</v>
      </c>
      <c r="CC690" s="104">
        <v>4445</v>
      </c>
      <c r="CD690" s="103">
        <f>IFERROR(CC690/CC698,"-")</f>
        <v>0.50356859635210149</v>
      </c>
      <c r="CE690" s="105">
        <f t="shared" si="629"/>
        <v>135367.06501687289</v>
      </c>
      <c r="CF690" s="106">
        <f t="shared" si="665"/>
        <v>0.47903868951395623</v>
      </c>
    </row>
    <row r="691" spans="2:84" ht="13.5" customHeight="1">
      <c r="B691" s="319"/>
      <c r="C691" s="329"/>
      <c r="D691" s="316"/>
      <c r="E691" s="99">
        <v>4</v>
      </c>
      <c r="F691" s="100" t="s">
        <v>306</v>
      </c>
      <c r="G691" s="101" t="s">
        <v>307</v>
      </c>
      <c r="H691" s="102">
        <v>93581679</v>
      </c>
      <c r="I691" s="104">
        <v>2675</v>
      </c>
      <c r="J691" s="103">
        <f>IFERROR(I691/I698,"-")</f>
        <v>0.4767421137052219</v>
      </c>
      <c r="K691" s="105">
        <f t="shared" si="621"/>
        <v>34983.80523364486</v>
      </c>
      <c r="L691" s="106">
        <f t="shared" si="657"/>
        <v>0.44398340248962653</v>
      </c>
      <c r="M691" s="316"/>
      <c r="N691" s="99">
        <v>4</v>
      </c>
      <c r="O691" s="100" t="s">
        <v>333</v>
      </c>
      <c r="P691" s="101" t="s">
        <v>565</v>
      </c>
      <c r="Q691" s="102">
        <v>5952820</v>
      </c>
      <c r="R691" s="104">
        <v>273</v>
      </c>
      <c r="S691" s="103">
        <f>IFERROR(R691/R698,"-")</f>
        <v>0.55600814663951115</v>
      </c>
      <c r="T691" s="105">
        <f t="shared" si="622"/>
        <v>21805.201465201466</v>
      </c>
      <c r="U691" s="106">
        <f t="shared" si="658"/>
        <v>0.55487804878048785</v>
      </c>
      <c r="V691" s="316"/>
      <c r="W691" s="99">
        <v>4</v>
      </c>
      <c r="X691" s="100" t="s">
        <v>333</v>
      </c>
      <c r="Y691" s="101" t="s">
        <v>565</v>
      </c>
      <c r="Z691" s="102">
        <v>9108073</v>
      </c>
      <c r="AA691" s="104">
        <v>292</v>
      </c>
      <c r="AB691" s="103">
        <f>IFERROR(AA691/AA698,"-")</f>
        <v>0.60206185567010306</v>
      </c>
      <c r="AC691" s="105">
        <f t="shared" si="623"/>
        <v>31192.030821917808</v>
      </c>
      <c r="AD691" s="106">
        <f t="shared" si="659"/>
        <v>0.59958932238193019</v>
      </c>
      <c r="AE691" s="316"/>
      <c r="AF691" s="99">
        <v>4</v>
      </c>
      <c r="AG691" s="100" t="s">
        <v>333</v>
      </c>
      <c r="AH691" s="101" t="s">
        <v>565</v>
      </c>
      <c r="AI691" s="102">
        <v>11856072</v>
      </c>
      <c r="AJ691" s="104">
        <v>309</v>
      </c>
      <c r="AK691" s="103">
        <f>IFERROR(AJ691/AJ698,"-")</f>
        <v>0.54982206405693945</v>
      </c>
      <c r="AL691" s="105">
        <f t="shared" si="624"/>
        <v>38369.165048543691</v>
      </c>
      <c r="AM691" s="106">
        <f t="shared" si="660"/>
        <v>0.54020979020979021</v>
      </c>
      <c r="AN691" s="316"/>
      <c r="AO691" s="99">
        <v>4</v>
      </c>
      <c r="AP691" s="100" t="s">
        <v>333</v>
      </c>
      <c r="AQ691" s="101" t="s">
        <v>565</v>
      </c>
      <c r="AR691" s="102">
        <v>13362229</v>
      </c>
      <c r="AS691" s="104">
        <v>280</v>
      </c>
      <c r="AT691" s="103">
        <f>IFERROR(AS691/AS698,"-")</f>
        <v>0.60215053763440862</v>
      </c>
      <c r="AU691" s="105">
        <f t="shared" si="625"/>
        <v>47722.24642857143</v>
      </c>
      <c r="AV691" s="106">
        <f t="shared" si="661"/>
        <v>0.59447983014861994</v>
      </c>
      <c r="AW691" s="316"/>
      <c r="AX691" s="99">
        <v>4</v>
      </c>
      <c r="AY691" s="100" t="s">
        <v>333</v>
      </c>
      <c r="AZ691" s="101" t="s">
        <v>565</v>
      </c>
      <c r="BA691" s="102">
        <v>14367919</v>
      </c>
      <c r="BB691" s="104">
        <v>249</v>
      </c>
      <c r="BC691" s="103">
        <f>IFERROR(BB691/BB698,"-")</f>
        <v>0.57373271889400923</v>
      </c>
      <c r="BD691" s="105">
        <f t="shared" si="626"/>
        <v>57702.4859437751</v>
      </c>
      <c r="BE691" s="106">
        <f t="shared" si="662"/>
        <v>0.56590909090909092</v>
      </c>
      <c r="BF691" s="316"/>
      <c r="BG691" s="99">
        <v>4</v>
      </c>
      <c r="BH691" s="100" t="s">
        <v>333</v>
      </c>
      <c r="BI691" s="101" t="s">
        <v>565</v>
      </c>
      <c r="BJ691" s="102">
        <v>31171225</v>
      </c>
      <c r="BK691" s="104">
        <v>278</v>
      </c>
      <c r="BL691" s="103">
        <f>IFERROR(BK691/BK698,"-")</f>
        <v>0.5864978902953587</v>
      </c>
      <c r="BM691" s="105">
        <f t="shared" si="627"/>
        <v>112126.70863309353</v>
      </c>
      <c r="BN691" s="106">
        <f t="shared" si="663"/>
        <v>0.57556935817805388</v>
      </c>
      <c r="BO691" s="316"/>
      <c r="BP691" s="99">
        <v>4</v>
      </c>
      <c r="BQ691" s="100" t="s">
        <v>428</v>
      </c>
      <c r="BR691" s="101" t="s">
        <v>429</v>
      </c>
      <c r="BS691" s="102">
        <v>4615142</v>
      </c>
      <c r="BT691" s="104">
        <v>166</v>
      </c>
      <c r="BU691" s="103">
        <f>IFERROR(BT691/BT698,"-")</f>
        <v>0.54426229508196722</v>
      </c>
      <c r="BV691" s="105">
        <f t="shared" si="628"/>
        <v>27802.060240963856</v>
      </c>
      <c r="BW691" s="106">
        <f t="shared" si="664"/>
        <v>0.53721682847896435</v>
      </c>
      <c r="BX691" s="316"/>
      <c r="BY691" s="99">
        <v>4</v>
      </c>
      <c r="BZ691" s="100" t="s">
        <v>300</v>
      </c>
      <c r="CA691" s="101" t="s">
        <v>301</v>
      </c>
      <c r="CB691" s="102">
        <v>255495586</v>
      </c>
      <c r="CC691" s="104">
        <v>4353</v>
      </c>
      <c r="CD691" s="103">
        <f>IFERROR(CC691/CC698,"-")</f>
        <v>0.49314602922850348</v>
      </c>
      <c r="CE691" s="105">
        <f t="shared" si="629"/>
        <v>58694.138754881693</v>
      </c>
      <c r="CF691" s="106">
        <f t="shared" si="665"/>
        <v>0.46912382799870678</v>
      </c>
    </row>
    <row r="692" spans="2:84" ht="13.5" customHeight="1">
      <c r="B692" s="319"/>
      <c r="C692" s="329"/>
      <c r="D692" s="316"/>
      <c r="E692" s="99">
        <v>5</v>
      </c>
      <c r="F692" s="100" t="s">
        <v>387</v>
      </c>
      <c r="G692" s="101" t="s">
        <v>388</v>
      </c>
      <c r="H692" s="102">
        <v>8130288</v>
      </c>
      <c r="I692" s="104">
        <v>2668</v>
      </c>
      <c r="J692" s="103">
        <f>IFERROR(I692/I698,"-")</f>
        <v>0.47549456424879699</v>
      </c>
      <c r="K692" s="105">
        <f t="shared" si="621"/>
        <v>3047.3343328335832</v>
      </c>
      <c r="L692" s="106">
        <f t="shared" si="657"/>
        <v>0.44282157676348549</v>
      </c>
      <c r="M692" s="316"/>
      <c r="N692" s="99">
        <v>5</v>
      </c>
      <c r="O692" s="100" t="s">
        <v>300</v>
      </c>
      <c r="P692" s="101" t="s">
        <v>301</v>
      </c>
      <c r="Q692" s="102">
        <v>13976275</v>
      </c>
      <c r="R692" s="104">
        <v>261</v>
      </c>
      <c r="S692" s="103">
        <f>IFERROR(R692/R698,"-")</f>
        <v>0.53156822810590632</v>
      </c>
      <c r="T692" s="105">
        <f t="shared" si="622"/>
        <v>53548.946360153255</v>
      </c>
      <c r="U692" s="106">
        <f t="shared" si="658"/>
        <v>0.53048780487804881</v>
      </c>
      <c r="V692" s="316"/>
      <c r="W692" s="99">
        <v>5</v>
      </c>
      <c r="X692" s="100" t="s">
        <v>312</v>
      </c>
      <c r="Y692" s="101" t="s">
        <v>313</v>
      </c>
      <c r="Z692" s="102">
        <v>13437308</v>
      </c>
      <c r="AA692" s="104">
        <v>279</v>
      </c>
      <c r="AB692" s="103">
        <f>IFERROR(AA692/AA698,"-")</f>
        <v>0.57525773195876284</v>
      </c>
      <c r="AC692" s="105">
        <f t="shared" si="623"/>
        <v>48162.394265232972</v>
      </c>
      <c r="AD692" s="106">
        <f t="shared" si="659"/>
        <v>0.5728952772073922</v>
      </c>
      <c r="AE692" s="316"/>
      <c r="AF692" s="99">
        <v>5</v>
      </c>
      <c r="AG692" s="100" t="s">
        <v>300</v>
      </c>
      <c r="AH692" s="101" t="s">
        <v>301</v>
      </c>
      <c r="AI692" s="102">
        <v>20922893</v>
      </c>
      <c r="AJ692" s="104">
        <v>294</v>
      </c>
      <c r="AK692" s="103">
        <f>IFERROR(AJ692/AJ698,"-")</f>
        <v>0.52313167259786475</v>
      </c>
      <c r="AL692" s="105">
        <f t="shared" si="624"/>
        <v>71166.302721088432</v>
      </c>
      <c r="AM692" s="106">
        <f t="shared" si="660"/>
        <v>0.51398601398601396</v>
      </c>
      <c r="AN692" s="316"/>
      <c r="AO692" s="99">
        <v>5</v>
      </c>
      <c r="AP692" s="100" t="s">
        <v>300</v>
      </c>
      <c r="AQ692" s="101" t="s">
        <v>301</v>
      </c>
      <c r="AR692" s="102">
        <v>15836847</v>
      </c>
      <c r="AS692" s="104">
        <v>249</v>
      </c>
      <c r="AT692" s="103">
        <f>IFERROR(AS692/AS698,"-")</f>
        <v>0.53548387096774197</v>
      </c>
      <c r="AU692" s="105">
        <f t="shared" si="625"/>
        <v>63601.795180722889</v>
      </c>
      <c r="AV692" s="106">
        <f t="shared" si="661"/>
        <v>0.5286624203821656</v>
      </c>
      <c r="AW692" s="316"/>
      <c r="AX692" s="99">
        <v>5</v>
      </c>
      <c r="AY692" s="100" t="s">
        <v>300</v>
      </c>
      <c r="AZ692" s="101" t="s">
        <v>301</v>
      </c>
      <c r="BA692" s="102">
        <v>13575146</v>
      </c>
      <c r="BB692" s="104">
        <v>223</v>
      </c>
      <c r="BC692" s="103">
        <f>IFERROR(BB692/BB698,"-")</f>
        <v>0.51382488479262678</v>
      </c>
      <c r="BD692" s="105">
        <f t="shared" si="626"/>
        <v>60875.094170403587</v>
      </c>
      <c r="BE692" s="106">
        <f t="shared" si="662"/>
        <v>0.50681818181818183</v>
      </c>
      <c r="BF692" s="316"/>
      <c r="BG692" s="99">
        <v>5</v>
      </c>
      <c r="BH692" s="100" t="s">
        <v>312</v>
      </c>
      <c r="BI692" s="101" t="s">
        <v>313</v>
      </c>
      <c r="BJ692" s="102">
        <v>30676461</v>
      </c>
      <c r="BK692" s="104">
        <v>248</v>
      </c>
      <c r="BL692" s="103">
        <f>IFERROR(BK692/BK698,"-")</f>
        <v>0.52320675105485237</v>
      </c>
      <c r="BM692" s="105">
        <f t="shared" si="627"/>
        <v>123695.40725806452</v>
      </c>
      <c r="BN692" s="106">
        <f t="shared" si="663"/>
        <v>0.51345755693581785</v>
      </c>
      <c r="BO692" s="316"/>
      <c r="BP692" s="99">
        <v>5</v>
      </c>
      <c r="BQ692" s="100" t="s">
        <v>454</v>
      </c>
      <c r="BR692" s="101" t="s">
        <v>455</v>
      </c>
      <c r="BS692" s="102">
        <v>7187823</v>
      </c>
      <c r="BT692" s="104">
        <v>165</v>
      </c>
      <c r="BU692" s="103">
        <f>IFERROR(BT692/BT698,"-")</f>
        <v>0.54098360655737709</v>
      </c>
      <c r="BV692" s="105">
        <f t="shared" si="628"/>
        <v>43562.563636363637</v>
      </c>
      <c r="BW692" s="106">
        <f t="shared" si="664"/>
        <v>0.53398058252427183</v>
      </c>
      <c r="BX692" s="316"/>
      <c r="BY692" s="99">
        <v>5</v>
      </c>
      <c r="BZ692" s="100" t="s">
        <v>333</v>
      </c>
      <c r="CA692" s="101" t="s">
        <v>565</v>
      </c>
      <c r="CB692" s="102">
        <v>177104282</v>
      </c>
      <c r="CC692" s="104">
        <v>4314</v>
      </c>
      <c r="CD692" s="103">
        <f>IFERROR(CC692/CC698,"-")</f>
        <v>0.48872776707828253</v>
      </c>
      <c r="CE692" s="105">
        <f t="shared" si="629"/>
        <v>41053.380157626336</v>
      </c>
      <c r="CF692" s="106">
        <f t="shared" si="665"/>
        <v>0.46492078887811189</v>
      </c>
    </row>
    <row r="693" spans="2:84" ht="13.5" customHeight="1">
      <c r="B693" s="319"/>
      <c r="C693" s="329"/>
      <c r="D693" s="316"/>
      <c r="E693" s="99">
        <v>6</v>
      </c>
      <c r="F693" s="121" t="s">
        <v>302</v>
      </c>
      <c r="G693" s="101" t="s">
        <v>303</v>
      </c>
      <c r="H693" s="102">
        <v>122918131</v>
      </c>
      <c r="I693" s="104">
        <v>2654</v>
      </c>
      <c r="J693" s="103">
        <f>IFERROR(I693/I698,"-")</f>
        <v>0.47299946533594722</v>
      </c>
      <c r="K693" s="105">
        <f t="shared" si="621"/>
        <v>46314.292012057274</v>
      </c>
      <c r="L693" s="106">
        <f t="shared" si="657"/>
        <v>0.4404979253112033</v>
      </c>
      <c r="M693" s="316"/>
      <c r="N693" s="99">
        <v>6</v>
      </c>
      <c r="O693" s="121" t="s">
        <v>302</v>
      </c>
      <c r="P693" s="101" t="s">
        <v>303</v>
      </c>
      <c r="Q693" s="102">
        <v>8360264</v>
      </c>
      <c r="R693" s="104">
        <v>261</v>
      </c>
      <c r="S693" s="103">
        <f>IFERROR(R693/R698,"-")</f>
        <v>0.53156822810590632</v>
      </c>
      <c r="T693" s="105">
        <f t="shared" si="622"/>
        <v>32031.662835249041</v>
      </c>
      <c r="U693" s="106">
        <f t="shared" si="658"/>
        <v>0.53048780487804881</v>
      </c>
      <c r="V693" s="316"/>
      <c r="W693" s="99">
        <v>6</v>
      </c>
      <c r="X693" s="121" t="s">
        <v>308</v>
      </c>
      <c r="Y693" s="101" t="s">
        <v>309</v>
      </c>
      <c r="Z693" s="102">
        <v>22573887</v>
      </c>
      <c r="AA693" s="104">
        <v>274</v>
      </c>
      <c r="AB693" s="103">
        <f>IFERROR(AA693/AA698,"-")</f>
        <v>0.56494845360824741</v>
      </c>
      <c r="AC693" s="105">
        <f t="shared" si="623"/>
        <v>82386.448905109486</v>
      </c>
      <c r="AD693" s="106">
        <f t="shared" si="659"/>
        <v>0.56262833675564683</v>
      </c>
      <c r="AE693" s="316"/>
      <c r="AF693" s="99">
        <v>6</v>
      </c>
      <c r="AG693" s="121" t="s">
        <v>312</v>
      </c>
      <c r="AH693" s="101" t="s">
        <v>313</v>
      </c>
      <c r="AI693" s="102">
        <v>20329064</v>
      </c>
      <c r="AJ693" s="104">
        <v>257</v>
      </c>
      <c r="AK693" s="103">
        <f>IFERROR(AJ693/AJ698,"-")</f>
        <v>0.45729537366548045</v>
      </c>
      <c r="AL693" s="105">
        <f t="shared" si="624"/>
        <v>79101.416342412456</v>
      </c>
      <c r="AM693" s="106">
        <f t="shared" si="660"/>
        <v>0.44930069930069932</v>
      </c>
      <c r="AN693" s="316"/>
      <c r="AO693" s="99">
        <v>6</v>
      </c>
      <c r="AP693" s="121" t="s">
        <v>312</v>
      </c>
      <c r="AQ693" s="101" t="s">
        <v>313</v>
      </c>
      <c r="AR693" s="102">
        <v>24379694</v>
      </c>
      <c r="AS693" s="104">
        <v>230</v>
      </c>
      <c r="AT693" s="103">
        <f>IFERROR(AS693/AS698,"-")</f>
        <v>0.4946236559139785</v>
      </c>
      <c r="AU693" s="105">
        <f t="shared" si="625"/>
        <v>105998.66956521739</v>
      </c>
      <c r="AV693" s="106">
        <f t="shared" si="661"/>
        <v>0.48832271762208068</v>
      </c>
      <c r="AW693" s="316"/>
      <c r="AX693" s="99">
        <v>6</v>
      </c>
      <c r="AY693" s="121" t="s">
        <v>312</v>
      </c>
      <c r="AZ693" s="101" t="s">
        <v>313</v>
      </c>
      <c r="BA693" s="102">
        <v>15443933</v>
      </c>
      <c r="BB693" s="104">
        <v>217</v>
      </c>
      <c r="BC693" s="103">
        <f>IFERROR(BB693/BB698,"-")</f>
        <v>0.5</v>
      </c>
      <c r="BD693" s="105">
        <f t="shared" si="626"/>
        <v>71170.198156682032</v>
      </c>
      <c r="BE693" s="106">
        <f t="shared" si="662"/>
        <v>0.49318181818181817</v>
      </c>
      <c r="BF693" s="316"/>
      <c r="BG693" s="99">
        <v>6</v>
      </c>
      <c r="BH693" s="121" t="s">
        <v>454</v>
      </c>
      <c r="BI693" s="101" t="s">
        <v>455</v>
      </c>
      <c r="BJ693" s="102">
        <v>17830008</v>
      </c>
      <c r="BK693" s="104">
        <v>242</v>
      </c>
      <c r="BL693" s="103">
        <f>IFERROR(BK693/BK698,"-")</f>
        <v>0.51054852320675104</v>
      </c>
      <c r="BM693" s="105">
        <f t="shared" si="627"/>
        <v>73677.719008264467</v>
      </c>
      <c r="BN693" s="106">
        <f t="shared" si="663"/>
        <v>0.50103519668737062</v>
      </c>
      <c r="BO693" s="316"/>
      <c r="BP693" s="99">
        <v>6</v>
      </c>
      <c r="BQ693" s="121" t="s">
        <v>296</v>
      </c>
      <c r="BR693" s="101" t="s">
        <v>297</v>
      </c>
      <c r="BS693" s="102">
        <v>7892701</v>
      </c>
      <c r="BT693" s="104">
        <v>163</v>
      </c>
      <c r="BU693" s="103">
        <f>IFERROR(BT693/BT698,"-")</f>
        <v>0.53442622950819674</v>
      </c>
      <c r="BV693" s="105">
        <f t="shared" si="628"/>
        <v>48421.47852760736</v>
      </c>
      <c r="BW693" s="106">
        <f t="shared" si="664"/>
        <v>0.52750809061488668</v>
      </c>
      <c r="BX693" s="316"/>
      <c r="BY693" s="99">
        <v>6</v>
      </c>
      <c r="BZ693" s="121" t="s">
        <v>306</v>
      </c>
      <c r="CA693" s="101" t="s">
        <v>307</v>
      </c>
      <c r="CB693" s="102">
        <v>138942589</v>
      </c>
      <c r="CC693" s="104">
        <v>3874</v>
      </c>
      <c r="CD693" s="103">
        <f>IFERROR(CC693/CC698,"-")</f>
        <v>0.43888070692194403</v>
      </c>
      <c r="CE693" s="105">
        <f t="shared" si="629"/>
        <v>35865.407589055241</v>
      </c>
      <c r="CF693" s="106">
        <f t="shared" si="665"/>
        <v>0.4175018859790926</v>
      </c>
    </row>
    <row r="694" spans="2:84" ht="13.5" customHeight="1">
      <c r="B694" s="319"/>
      <c r="C694" s="329"/>
      <c r="D694" s="316"/>
      <c r="E694" s="99">
        <v>7</v>
      </c>
      <c r="F694" s="121" t="s">
        <v>333</v>
      </c>
      <c r="G694" s="101" t="s">
        <v>565</v>
      </c>
      <c r="H694" s="102">
        <v>60942838</v>
      </c>
      <c r="I694" s="104">
        <v>2462</v>
      </c>
      <c r="J694" s="103">
        <f>IFERROR(I694/I698,"-")</f>
        <v>0.43878096595972199</v>
      </c>
      <c r="K694" s="105">
        <f t="shared" si="621"/>
        <v>24753.386677497969</v>
      </c>
      <c r="L694" s="106">
        <f t="shared" si="657"/>
        <v>0.40863070539419089</v>
      </c>
      <c r="M694" s="316"/>
      <c r="N694" s="99">
        <v>7</v>
      </c>
      <c r="O694" s="121" t="s">
        <v>306</v>
      </c>
      <c r="P694" s="101" t="s">
        <v>307</v>
      </c>
      <c r="Q694" s="102">
        <v>9064954</v>
      </c>
      <c r="R694" s="104">
        <v>257</v>
      </c>
      <c r="S694" s="103">
        <f>IFERROR(R694/R698,"-")</f>
        <v>0.52342158859470467</v>
      </c>
      <c r="T694" s="105">
        <f t="shared" si="622"/>
        <v>35272.194552529181</v>
      </c>
      <c r="U694" s="106">
        <f t="shared" si="658"/>
        <v>0.52235772357723576</v>
      </c>
      <c r="V694" s="316"/>
      <c r="W694" s="99">
        <v>7</v>
      </c>
      <c r="X694" s="121" t="s">
        <v>300</v>
      </c>
      <c r="Y694" s="101" t="s">
        <v>301</v>
      </c>
      <c r="Z694" s="102">
        <v>15986961</v>
      </c>
      <c r="AA694" s="104">
        <v>269</v>
      </c>
      <c r="AB694" s="103">
        <f>IFERROR(AA694/AA698,"-")</f>
        <v>0.55463917525773199</v>
      </c>
      <c r="AC694" s="105">
        <f t="shared" si="623"/>
        <v>59431.081784386617</v>
      </c>
      <c r="AD694" s="106">
        <f t="shared" si="659"/>
        <v>0.55236139630390146</v>
      </c>
      <c r="AE694" s="316"/>
      <c r="AF694" s="99">
        <v>7</v>
      </c>
      <c r="AG694" s="121" t="s">
        <v>306</v>
      </c>
      <c r="AH694" s="101" t="s">
        <v>307</v>
      </c>
      <c r="AI694" s="102">
        <v>9789923</v>
      </c>
      <c r="AJ694" s="104">
        <v>222</v>
      </c>
      <c r="AK694" s="103">
        <f>IFERROR(AJ694/AJ698,"-")</f>
        <v>0.39501779359430605</v>
      </c>
      <c r="AL694" s="105">
        <f t="shared" si="624"/>
        <v>44098.752252252256</v>
      </c>
      <c r="AM694" s="106">
        <f t="shared" si="660"/>
        <v>0.38811188811188813</v>
      </c>
      <c r="AN694" s="316"/>
      <c r="AO694" s="99">
        <v>7</v>
      </c>
      <c r="AP694" s="121" t="s">
        <v>454</v>
      </c>
      <c r="AQ694" s="101" t="s">
        <v>455</v>
      </c>
      <c r="AR694" s="102">
        <v>3216350</v>
      </c>
      <c r="AS694" s="104">
        <v>195</v>
      </c>
      <c r="AT694" s="103">
        <f>IFERROR(AS694/AS698,"-")</f>
        <v>0.41935483870967744</v>
      </c>
      <c r="AU694" s="105">
        <f t="shared" si="625"/>
        <v>16494.102564102563</v>
      </c>
      <c r="AV694" s="106">
        <f t="shared" si="661"/>
        <v>0.4140127388535032</v>
      </c>
      <c r="AW694" s="316"/>
      <c r="AX694" s="99">
        <v>7</v>
      </c>
      <c r="AY694" s="121" t="s">
        <v>454</v>
      </c>
      <c r="AZ694" s="101" t="s">
        <v>455</v>
      </c>
      <c r="BA694" s="102">
        <v>4796522</v>
      </c>
      <c r="BB694" s="104">
        <v>203</v>
      </c>
      <c r="BC694" s="103">
        <f>IFERROR(BB694/BB698,"-")</f>
        <v>0.46774193548387094</v>
      </c>
      <c r="BD694" s="105">
        <f t="shared" si="626"/>
        <v>23628.187192118228</v>
      </c>
      <c r="BE694" s="106">
        <f t="shared" si="662"/>
        <v>0.46136363636363636</v>
      </c>
      <c r="BF694" s="316"/>
      <c r="BG694" s="99">
        <v>7</v>
      </c>
      <c r="BH694" s="121" t="s">
        <v>300</v>
      </c>
      <c r="BI694" s="101" t="s">
        <v>301</v>
      </c>
      <c r="BJ694" s="102">
        <v>14310835</v>
      </c>
      <c r="BK694" s="104">
        <v>231</v>
      </c>
      <c r="BL694" s="103">
        <f>IFERROR(BK694/BK698,"-")</f>
        <v>0.48734177215189872</v>
      </c>
      <c r="BM694" s="105">
        <f t="shared" si="627"/>
        <v>61951.666666666664</v>
      </c>
      <c r="BN694" s="106">
        <f t="shared" si="663"/>
        <v>0.47826086956521741</v>
      </c>
      <c r="BO694" s="316"/>
      <c r="BP694" s="99">
        <v>7</v>
      </c>
      <c r="BQ694" s="121" t="s">
        <v>338</v>
      </c>
      <c r="BR694" s="101" t="s">
        <v>339</v>
      </c>
      <c r="BS694" s="102">
        <v>12669313</v>
      </c>
      <c r="BT694" s="104">
        <v>133</v>
      </c>
      <c r="BU694" s="103">
        <f>IFERROR(BT694/BT698,"-")</f>
        <v>0.43606557377049182</v>
      </c>
      <c r="BV694" s="105">
        <f t="shared" si="628"/>
        <v>95257.992481203008</v>
      </c>
      <c r="BW694" s="106">
        <f t="shared" si="664"/>
        <v>0.43042071197411003</v>
      </c>
      <c r="BX694" s="316"/>
      <c r="BY694" s="99">
        <v>7</v>
      </c>
      <c r="BZ694" s="121" t="s">
        <v>302</v>
      </c>
      <c r="CA694" s="101" t="s">
        <v>303</v>
      </c>
      <c r="CB694" s="102">
        <v>166095557</v>
      </c>
      <c r="CC694" s="104">
        <v>3796</v>
      </c>
      <c r="CD694" s="103">
        <f>IFERROR(CC694/CC698,"-")</f>
        <v>0.43004418262150224</v>
      </c>
      <c r="CE694" s="105">
        <f t="shared" si="629"/>
        <v>43755.415437302421</v>
      </c>
      <c r="CF694" s="106">
        <f t="shared" si="665"/>
        <v>0.40909580773790277</v>
      </c>
    </row>
    <row r="695" spans="2:84" ht="13.5" customHeight="1">
      <c r="B695" s="319"/>
      <c r="C695" s="329"/>
      <c r="D695" s="316"/>
      <c r="E695" s="99">
        <v>8</v>
      </c>
      <c r="F695" s="121" t="s">
        <v>292</v>
      </c>
      <c r="G695" s="101" t="s">
        <v>293</v>
      </c>
      <c r="H695" s="102">
        <v>250837786</v>
      </c>
      <c r="I695" s="104">
        <v>2415</v>
      </c>
      <c r="J695" s="103">
        <f>IFERROR(I695/I698,"-")</f>
        <v>0.43040456246658348</v>
      </c>
      <c r="K695" s="105">
        <f t="shared" si="621"/>
        <v>103866.57805383022</v>
      </c>
      <c r="L695" s="106">
        <f t="shared" si="657"/>
        <v>0.40082987551867222</v>
      </c>
      <c r="M695" s="316"/>
      <c r="N695" s="99">
        <v>8</v>
      </c>
      <c r="O695" s="121" t="s">
        <v>387</v>
      </c>
      <c r="P695" s="101" t="s">
        <v>388</v>
      </c>
      <c r="Q695" s="102">
        <v>664842</v>
      </c>
      <c r="R695" s="104">
        <v>249</v>
      </c>
      <c r="S695" s="103">
        <f>IFERROR(R695/R698,"-")</f>
        <v>0.50712830957230137</v>
      </c>
      <c r="T695" s="105">
        <f t="shared" si="622"/>
        <v>2670.0481927710844</v>
      </c>
      <c r="U695" s="106">
        <f t="shared" si="658"/>
        <v>0.50609756097560976</v>
      </c>
      <c r="V695" s="316"/>
      <c r="W695" s="99">
        <v>8</v>
      </c>
      <c r="X695" s="121" t="s">
        <v>324</v>
      </c>
      <c r="Y695" s="101" t="s">
        <v>556</v>
      </c>
      <c r="Z695" s="102">
        <v>15526162</v>
      </c>
      <c r="AA695" s="104">
        <v>255</v>
      </c>
      <c r="AB695" s="103">
        <f>IFERROR(AA695/AA698,"-")</f>
        <v>0.52577319587628868</v>
      </c>
      <c r="AC695" s="105">
        <f t="shared" si="623"/>
        <v>60886.909803921568</v>
      </c>
      <c r="AD695" s="106">
        <f t="shared" si="659"/>
        <v>0.52361396303901442</v>
      </c>
      <c r="AE695" s="316"/>
      <c r="AF695" s="99">
        <v>8</v>
      </c>
      <c r="AG695" s="121" t="s">
        <v>308</v>
      </c>
      <c r="AH695" s="101" t="s">
        <v>309</v>
      </c>
      <c r="AI695" s="102">
        <v>15996260</v>
      </c>
      <c r="AJ695" s="104">
        <v>214</v>
      </c>
      <c r="AK695" s="103">
        <f>IFERROR(AJ695/AJ698,"-")</f>
        <v>0.38078291814946619</v>
      </c>
      <c r="AL695" s="105">
        <f t="shared" si="624"/>
        <v>74748.878504672903</v>
      </c>
      <c r="AM695" s="106">
        <f t="shared" si="660"/>
        <v>0.37412587412587411</v>
      </c>
      <c r="AN695" s="316"/>
      <c r="AO695" s="99">
        <v>8</v>
      </c>
      <c r="AP695" s="121" t="s">
        <v>308</v>
      </c>
      <c r="AQ695" s="101" t="s">
        <v>309</v>
      </c>
      <c r="AR695" s="102">
        <v>19407635</v>
      </c>
      <c r="AS695" s="104">
        <v>178</v>
      </c>
      <c r="AT695" s="103">
        <f>IFERROR(AS695/AS698,"-")</f>
        <v>0.3827956989247312</v>
      </c>
      <c r="AU695" s="105">
        <f t="shared" si="625"/>
        <v>109031.65730337078</v>
      </c>
      <c r="AV695" s="106">
        <f t="shared" si="661"/>
        <v>0.37791932059447986</v>
      </c>
      <c r="AW695" s="316"/>
      <c r="AX695" s="99">
        <v>8</v>
      </c>
      <c r="AY695" s="121" t="s">
        <v>338</v>
      </c>
      <c r="AZ695" s="101" t="s">
        <v>339</v>
      </c>
      <c r="BA695" s="102">
        <v>10599096</v>
      </c>
      <c r="BB695" s="104">
        <v>184</v>
      </c>
      <c r="BC695" s="103">
        <f>IFERROR(BB695/BB698,"-")</f>
        <v>0.42396313364055299</v>
      </c>
      <c r="BD695" s="105">
        <f t="shared" si="626"/>
        <v>57603.782608695656</v>
      </c>
      <c r="BE695" s="106">
        <f t="shared" si="662"/>
        <v>0.41818181818181815</v>
      </c>
      <c r="BF695" s="316"/>
      <c r="BG695" s="99">
        <v>8</v>
      </c>
      <c r="BH695" s="121" t="s">
        <v>428</v>
      </c>
      <c r="BI695" s="101" t="s">
        <v>429</v>
      </c>
      <c r="BJ695" s="102">
        <v>9436211</v>
      </c>
      <c r="BK695" s="104">
        <v>221</v>
      </c>
      <c r="BL695" s="103">
        <f>IFERROR(BK695/BK698,"-")</f>
        <v>0.46624472573839665</v>
      </c>
      <c r="BM695" s="105">
        <f t="shared" si="627"/>
        <v>42697.787330316743</v>
      </c>
      <c r="BN695" s="106">
        <f t="shared" si="663"/>
        <v>0.45755693581780538</v>
      </c>
      <c r="BO695" s="316"/>
      <c r="BP695" s="99">
        <v>8</v>
      </c>
      <c r="BQ695" s="121" t="s">
        <v>369</v>
      </c>
      <c r="BR695" s="101" t="s">
        <v>370</v>
      </c>
      <c r="BS695" s="102">
        <v>8729033</v>
      </c>
      <c r="BT695" s="104">
        <v>118</v>
      </c>
      <c r="BU695" s="103">
        <f>IFERROR(BT695/BT698,"-")</f>
        <v>0.38688524590163936</v>
      </c>
      <c r="BV695" s="105">
        <f t="shared" si="628"/>
        <v>73974.855932203383</v>
      </c>
      <c r="BW695" s="106">
        <f t="shared" si="664"/>
        <v>0.3818770226537217</v>
      </c>
      <c r="BX695" s="316"/>
      <c r="BY695" s="99">
        <v>8</v>
      </c>
      <c r="BZ695" s="121" t="s">
        <v>387</v>
      </c>
      <c r="CA695" s="101" t="s">
        <v>388</v>
      </c>
      <c r="CB695" s="102">
        <v>10859135</v>
      </c>
      <c r="CC695" s="104">
        <v>3640</v>
      </c>
      <c r="CD695" s="103">
        <f>IFERROR(CC695/CC698,"-")</f>
        <v>0.41237113402061853</v>
      </c>
      <c r="CE695" s="105">
        <f t="shared" si="629"/>
        <v>2983.2788461538462</v>
      </c>
      <c r="CF695" s="106">
        <f t="shared" si="665"/>
        <v>0.39228365125552322</v>
      </c>
    </row>
    <row r="696" spans="2:84" ht="13.5" customHeight="1">
      <c r="B696" s="319"/>
      <c r="C696" s="329"/>
      <c r="D696" s="316"/>
      <c r="E696" s="99">
        <v>9</v>
      </c>
      <c r="F696" s="100" t="s">
        <v>312</v>
      </c>
      <c r="G696" s="101" t="s">
        <v>313</v>
      </c>
      <c r="H696" s="102">
        <v>89317445</v>
      </c>
      <c r="I696" s="104">
        <v>1939</v>
      </c>
      <c r="J696" s="103">
        <f>IFERROR(I696/I698,"-")</f>
        <v>0.34557119942969167</v>
      </c>
      <c r="K696" s="105">
        <f t="shared" si="621"/>
        <v>46063.664259927798</v>
      </c>
      <c r="L696" s="106">
        <f t="shared" si="657"/>
        <v>0.32182572614107885</v>
      </c>
      <c r="M696" s="316"/>
      <c r="N696" s="99">
        <v>9</v>
      </c>
      <c r="O696" s="100" t="s">
        <v>308</v>
      </c>
      <c r="P696" s="101" t="s">
        <v>309</v>
      </c>
      <c r="Q696" s="102">
        <v>13998559</v>
      </c>
      <c r="R696" s="104">
        <v>248</v>
      </c>
      <c r="S696" s="103">
        <f>IFERROR(R696/R698,"-")</f>
        <v>0.50509164969450104</v>
      </c>
      <c r="T696" s="105">
        <f t="shared" si="622"/>
        <v>56445.802419354841</v>
      </c>
      <c r="U696" s="106">
        <f t="shared" si="658"/>
        <v>0.50406504065040647</v>
      </c>
      <c r="V696" s="316"/>
      <c r="W696" s="99">
        <v>9</v>
      </c>
      <c r="X696" s="100" t="s">
        <v>302</v>
      </c>
      <c r="Y696" s="101" t="s">
        <v>303</v>
      </c>
      <c r="Z696" s="102">
        <v>11907971</v>
      </c>
      <c r="AA696" s="104">
        <v>252</v>
      </c>
      <c r="AB696" s="103">
        <f>IFERROR(AA696/AA698,"-")</f>
        <v>0.51958762886597942</v>
      </c>
      <c r="AC696" s="105">
        <f t="shared" si="623"/>
        <v>47253.853174603173</v>
      </c>
      <c r="AD696" s="106">
        <f t="shared" si="659"/>
        <v>0.51745379876796715</v>
      </c>
      <c r="AE696" s="316"/>
      <c r="AF696" s="99">
        <v>9</v>
      </c>
      <c r="AG696" s="100" t="s">
        <v>302</v>
      </c>
      <c r="AH696" s="101" t="s">
        <v>303</v>
      </c>
      <c r="AI696" s="102">
        <v>7402935</v>
      </c>
      <c r="AJ696" s="104">
        <v>195</v>
      </c>
      <c r="AK696" s="103">
        <f>IFERROR(AJ696/AJ698,"-")</f>
        <v>0.34697508896797152</v>
      </c>
      <c r="AL696" s="105">
        <f t="shared" si="624"/>
        <v>37963.769230769234</v>
      </c>
      <c r="AM696" s="106">
        <f t="shared" si="660"/>
        <v>0.34090909090909088</v>
      </c>
      <c r="AN696" s="316"/>
      <c r="AO696" s="99">
        <v>9</v>
      </c>
      <c r="AP696" s="100" t="s">
        <v>316</v>
      </c>
      <c r="AQ696" s="101" t="s">
        <v>317</v>
      </c>
      <c r="AR696" s="102">
        <v>8035819</v>
      </c>
      <c r="AS696" s="104">
        <v>171</v>
      </c>
      <c r="AT696" s="103">
        <f>IFERROR(AS696/AS698,"-")</f>
        <v>0.36774193548387096</v>
      </c>
      <c r="AU696" s="105">
        <f t="shared" si="625"/>
        <v>46993.093567251461</v>
      </c>
      <c r="AV696" s="106">
        <f t="shared" si="661"/>
        <v>0.36305732484076431</v>
      </c>
      <c r="AW696" s="316"/>
      <c r="AX696" s="99">
        <v>9</v>
      </c>
      <c r="AY696" s="100" t="s">
        <v>428</v>
      </c>
      <c r="AZ696" s="101" t="s">
        <v>429</v>
      </c>
      <c r="BA696" s="102">
        <v>5120602</v>
      </c>
      <c r="BB696" s="104">
        <v>174</v>
      </c>
      <c r="BC696" s="103">
        <f>IFERROR(BB696/BB698,"-")</f>
        <v>0.4009216589861751</v>
      </c>
      <c r="BD696" s="105">
        <f t="shared" si="626"/>
        <v>29428.747126436781</v>
      </c>
      <c r="BE696" s="106">
        <f t="shared" si="662"/>
        <v>0.39545454545454545</v>
      </c>
      <c r="BF696" s="316"/>
      <c r="BG696" s="99">
        <v>9</v>
      </c>
      <c r="BH696" s="100" t="s">
        <v>338</v>
      </c>
      <c r="BI696" s="101" t="s">
        <v>339</v>
      </c>
      <c r="BJ696" s="102">
        <v>27774091</v>
      </c>
      <c r="BK696" s="104">
        <v>208</v>
      </c>
      <c r="BL696" s="103">
        <f>IFERROR(BK696/BK698,"-")</f>
        <v>0.43881856540084391</v>
      </c>
      <c r="BM696" s="105">
        <f t="shared" si="627"/>
        <v>133529.28365384616</v>
      </c>
      <c r="BN696" s="106">
        <f t="shared" si="663"/>
        <v>0.43064182194616979</v>
      </c>
      <c r="BO696" s="316"/>
      <c r="BP696" s="99">
        <v>9</v>
      </c>
      <c r="BQ696" s="100" t="s">
        <v>336</v>
      </c>
      <c r="BR696" s="101" t="s">
        <v>337</v>
      </c>
      <c r="BS696" s="102">
        <v>34394693</v>
      </c>
      <c r="BT696" s="104">
        <v>116</v>
      </c>
      <c r="BU696" s="103">
        <f>IFERROR(BT696/BT698,"-")</f>
        <v>0.38032786885245901</v>
      </c>
      <c r="BV696" s="105">
        <f t="shared" si="628"/>
        <v>296505.97413793101</v>
      </c>
      <c r="BW696" s="106">
        <f t="shared" si="664"/>
        <v>0.37540453074433655</v>
      </c>
      <c r="BX696" s="316"/>
      <c r="BY696" s="99">
        <v>9</v>
      </c>
      <c r="BZ696" s="100" t="s">
        <v>312</v>
      </c>
      <c r="CA696" s="101" t="s">
        <v>313</v>
      </c>
      <c r="CB696" s="102">
        <v>214508355</v>
      </c>
      <c r="CC696" s="104">
        <v>3527</v>
      </c>
      <c r="CD696" s="103">
        <f>IFERROR(CC696/CC698,"-")</f>
        <v>0.39956950266228619</v>
      </c>
      <c r="CE696" s="105">
        <f t="shared" si="629"/>
        <v>60818.926850014177</v>
      </c>
      <c r="CF696" s="106">
        <f t="shared" si="665"/>
        <v>0.3801056148291842</v>
      </c>
    </row>
    <row r="697" spans="2:84" ht="13.5" customHeight="1">
      <c r="B697" s="319"/>
      <c r="C697" s="329"/>
      <c r="D697" s="316"/>
      <c r="E697" s="107">
        <v>10</v>
      </c>
      <c r="F697" s="108" t="s">
        <v>381</v>
      </c>
      <c r="G697" s="109" t="s">
        <v>382</v>
      </c>
      <c r="H697" s="110">
        <v>29420865</v>
      </c>
      <c r="I697" s="112">
        <v>1881</v>
      </c>
      <c r="J697" s="111">
        <f>IFERROR(I697/I698,"-")</f>
        <v>0.33523436107645693</v>
      </c>
      <c r="K697" s="113">
        <f t="shared" si="621"/>
        <v>15641.076555023923</v>
      </c>
      <c r="L697" s="114">
        <f t="shared" si="657"/>
        <v>0.31219917012448134</v>
      </c>
      <c r="M697" s="316"/>
      <c r="N697" s="107">
        <v>10</v>
      </c>
      <c r="O697" s="108" t="s">
        <v>312</v>
      </c>
      <c r="P697" s="109" t="s">
        <v>313</v>
      </c>
      <c r="Q697" s="110">
        <v>10887300</v>
      </c>
      <c r="R697" s="112">
        <v>242</v>
      </c>
      <c r="S697" s="111">
        <f>IFERROR(R697/R698,"-")</f>
        <v>0.49287169042769857</v>
      </c>
      <c r="T697" s="113">
        <f t="shared" si="622"/>
        <v>44988.842975206615</v>
      </c>
      <c r="U697" s="114">
        <f t="shared" si="658"/>
        <v>0.491869918699187</v>
      </c>
      <c r="V697" s="316"/>
      <c r="W697" s="107">
        <v>10</v>
      </c>
      <c r="X697" s="108" t="s">
        <v>387</v>
      </c>
      <c r="Y697" s="109" t="s">
        <v>388</v>
      </c>
      <c r="Z697" s="110">
        <v>710535</v>
      </c>
      <c r="AA697" s="112">
        <v>249</v>
      </c>
      <c r="AB697" s="111">
        <f>IFERROR(AA697/AA698,"-")</f>
        <v>0.51340206185567006</v>
      </c>
      <c r="AC697" s="113">
        <f t="shared" si="623"/>
        <v>2853.5542168674697</v>
      </c>
      <c r="AD697" s="114">
        <f t="shared" si="659"/>
        <v>0.51129363449691989</v>
      </c>
      <c r="AE697" s="316"/>
      <c r="AF697" s="107">
        <v>10</v>
      </c>
      <c r="AG697" s="108" t="s">
        <v>381</v>
      </c>
      <c r="AH697" s="109" t="s">
        <v>382</v>
      </c>
      <c r="AI697" s="110">
        <v>3535695</v>
      </c>
      <c r="AJ697" s="112">
        <v>195</v>
      </c>
      <c r="AK697" s="111">
        <f>IFERROR(AJ697/AJ698,"-")</f>
        <v>0.34697508896797152</v>
      </c>
      <c r="AL697" s="113">
        <f t="shared" si="624"/>
        <v>18131.76923076923</v>
      </c>
      <c r="AM697" s="114">
        <f t="shared" si="660"/>
        <v>0.34090909090909088</v>
      </c>
      <c r="AN697" s="316"/>
      <c r="AO697" s="107">
        <v>10</v>
      </c>
      <c r="AP697" s="108" t="s">
        <v>306</v>
      </c>
      <c r="AQ697" s="109" t="s">
        <v>307</v>
      </c>
      <c r="AR697" s="110">
        <v>6748091</v>
      </c>
      <c r="AS697" s="112">
        <v>170</v>
      </c>
      <c r="AT697" s="111">
        <f>IFERROR(AS697/AS698,"-")</f>
        <v>0.36559139784946237</v>
      </c>
      <c r="AU697" s="113">
        <f t="shared" si="625"/>
        <v>39694.652941176471</v>
      </c>
      <c r="AV697" s="114">
        <f t="shared" si="661"/>
        <v>0.36093418259023352</v>
      </c>
      <c r="AW697" s="316"/>
      <c r="AX697" s="107">
        <v>10</v>
      </c>
      <c r="AY697" s="108" t="s">
        <v>308</v>
      </c>
      <c r="AZ697" s="109" t="s">
        <v>309</v>
      </c>
      <c r="BA697" s="110">
        <v>16337368</v>
      </c>
      <c r="BB697" s="112">
        <v>154</v>
      </c>
      <c r="BC697" s="111">
        <f>IFERROR(BB697/BB698,"-")</f>
        <v>0.35483870967741937</v>
      </c>
      <c r="BD697" s="113">
        <f t="shared" si="626"/>
        <v>106086.8051948052</v>
      </c>
      <c r="BE697" s="114">
        <f t="shared" si="662"/>
        <v>0.35</v>
      </c>
      <c r="BF697" s="316"/>
      <c r="BG697" s="107">
        <v>10</v>
      </c>
      <c r="BH697" s="108" t="s">
        <v>342</v>
      </c>
      <c r="BI697" s="109" t="s">
        <v>343</v>
      </c>
      <c r="BJ697" s="110">
        <v>10623628</v>
      </c>
      <c r="BK697" s="112">
        <v>187</v>
      </c>
      <c r="BL697" s="111">
        <f>IFERROR(BK697/BK698,"-")</f>
        <v>0.39451476793248946</v>
      </c>
      <c r="BM697" s="113">
        <f t="shared" si="627"/>
        <v>56810.844919786097</v>
      </c>
      <c r="BN697" s="114">
        <f t="shared" si="663"/>
        <v>0.38716356107660455</v>
      </c>
      <c r="BO697" s="316"/>
      <c r="BP697" s="107">
        <v>10</v>
      </c>
      <c r="BQ697" s="108" t="s">
        <v>312</v>
      </c>
      <c r="BR697" s="109" t="s">
        <v>313</v>
      </c>
      <c r="BS697" s="110">
        <v>10037150</v>
      </c>
      <c r="BT697" s="112">
        <v>115</v>
      </c>
      <c r="BU697" s="111">
        <f>IFERROR(BT697/BT698,"-")</f>
        <v>0.37704918032786883</v>
      </c>
      <c r="BV697" s="113">
        <f t="shared" si="628"/>
        <v>87279.565217391311</v>
      </c>
      <c r="BW697" s="114">
        <f t="shared" si="664"/>
        <v>0.37216828478964403</v>
      </c>
      <c r="BX697" s="316"/>
      <c r="BY697" s="107">
        <v>10</v>
      </c>
      <c r="BZ697" s="108" t="s">
        <v>381</v>
      </c>
      <c r="CA697" s="109" t="s">
        <v>382</v>
      </c>
      <c r="CB697" s="110">
        <v>52179912</v>
      </c>
      <c r="CC697" s="112">
        <v>3041</v>
      </c>
      <c r="CD697" s="111">
        <f>IFERROR(CC697/CC698,"-")</f>
        <v>0.34451115894414863</v>
      </c>
      <c r="CE697" s="113">
        <f t="shared" si="629"/>
        <v>17158.800394607038</v>
      </c>
      <c r="CF697" s="114">
        <f t="shared" si="665"/>
        <v>0.32772928117254013</v>
      </c>
    </row>
    <row r="698" spans="2:84" ht="13.5" customHeight="1">
      <c r="B698" s="321"/>
      <c r="C698" s="330"/>
      <c r="D698" s="317"/>
      <c r="E698" s="115" t="s">
        <v>192</v>
      </c>
      <c r="F698" s="116"/>
      <c r="G698" s="136"/>
      <c r="H698" s="211">
        <v>3224564750</v>
      </c>
      <c r="I698" s="119">
        <v>5611</v>
      </c>
      <c r="J698" s="118" t="s">
        <v>126</v>
      </c>
      <c r="K698" s="65">
        <f t="shared" si="621"/>
        <v>574686.28586704691</v>
      </c>
      <c r="L698" s="120">
        <f t="shared" si="657"/>
        <v>0.93128630705394189</v>
      </c>
      <c r="M698" s="317"/>
      <c r="N698" s="115" t="s">
        <v>192</v>
      </c>
      <c r="O698" s="116"/>
      <c r="P698" s="136"/>
      <c r="Q698" s="211">
        <v>393838860</v>
      </c>
      <c r="R698" s="119">
        <v>491</v>
      </c>
      <c r="S698" s="118" t="s">
        <v>126</v>
      </c>
      <c r="T698" s="65">
        <f t="shared" si="622"/>
        <v>802115.80448065174</v>
      </c>
      <c r="U698" s="120">
        <f t="shared" si="658"/>
        <v>0.99796747967479671</v>
      </c>
      <c r="V698" s="317"/>
      <c r="W698" s="115" t="s">
        <v>192</v>
      </c>
      <c r="X698" s="116"/>
      <c r="Y698" s="136"/>
      <c r="Z698" s="211">
        <v>525964280</v>
      </c>
      <c r="AA698" s="119">
        <v>485</v>
      </c>
      <c r="AB698" s="118" t="s">
        <v>126</v>
      </c>
      <c r="AC698" s="65">
        <f t="shared" si="623"/>
        <v>1084462.4329896907</v>
      </c>
      <c r="AD698" s="120">
        <f t="shared" si="659"/>
        <v>0.9958932238193019</v>
      </c>
      <c r="AE698" s="317"/>
      <c r="AF698" s="115" t="s">
        <v>192</v>
      </c>
      <c r="AG698" s="116"/>
      <c r="AH698" s="136"/>
      <c r="AI698" s="211">
        <v>595151060</v>
      </c>
      <c r="AJ698" s="119">
        <v>562</v>
      </c>
      <c r="AK698" s="118" t="s">
        <v>126</v>
      </c>
      <c r="AL698" s="65">
        <f t="shared" si="624"/>
        <v>1058987.6512455516</v>
      </c>
      <c r="AM698" s="120">
        <f t="shared" si="660"/>
        <v>0.9825174825174825</v>
      </c>
      <c r="AN698" s="317"/>
      <c r="AO698" s="115" t="s">
        <v>192</v>
      </c>
      <c r="AP698" s="116"/>
      <c r="AQ698" s="136"/>
      <c r="AR698" s="211">
        <v>620498420</v>
      </c>
      <c r="AS698" s="119">
        <v>465</v>
      </c>
      <c r="AT698" s="118" t="s">
        <v>126</v>
      </c>
      <c r="AU698" s="65">
        <f t="shared" si="625"/>
        <v>1334405.2043010753</v>
      </c>
      <c r="AV698" s="120">
        <f t="shared" si="661"/>
        <v>0.98726114649681529</v>
      </c>
      <c r="AW698" s="317"/>
      <c r="AX698" s="115" t="s">
        <v>192</v>
      </c>
      <c r="AY698" s="116"/>
      <c r="AZ698" s="136"/>
      <c r="BA698" s="211">
        <v>722269010</v>
      </c>
      <c r="BB698" s="119">
        <v>434</v>
      </c>
      <c r="BC698" s="118" t="s">
        <v>126</v>
      </c>
      <c r="BD698" s="65">
        <f t="shared" si="626"/>
        <v>1664214.3087557603</v>
      </c>
      <c r="BE698" s="120">
        <f t="shared" si="662"/>
        <v>0.98636363636363633</v>
      </c>
      <c r="BF698" s="317"/>
      <c r="BG698" s="115" t="s">
        <v>192</v>
      </c>
      <c r="BH698" s="116"/>
      <c r="BI698" s="136"/>
      <c r="BJ698" s="211">
        <v>981311770</v>
      </c>
      <c r="BK698" s="119">
        <v>474</v>
      </c>
      <c r="BL698" s="118" t="s">
        <v>126</v>
      </c>
      <c r="BM698" s="65">
        <f t="shared" si="627"/>
        <v>2070277.9957805907</v>
      </c>
      <c r="BN698" s="120">
        <f t="shared" si="663"/>
        <v>0.98136645962732916</v>
      </c>
      <c r="BO698" s="317"/>
      <c r="BP698" s="115" t="s">
        <v>192</v>
      </c>
      <c r="BQ698" s="116"/>
      <c r="BR698" s="136"/>
      <c r="BS698" s="211">
        <v>601875540</v>
      </c>
      <c r="BT698" s="119">
        <v>305</v>
      </c>
      <c r="BU698" s="118" t="s">
        <v>126</v>
      </c>
      <c r="BV698" s="65">
        <f t="shared" si="628"/>
        <v>1973362.4262295081</v>
      </c>
      <c r="BW698" s="120">
        <f t="shared" si="664"/>
        <v>0.98705501618122982</v>
      </c>
      <c r="BX698" s="317"/>
      <c r="BY698" s="115" t="s">
        <v>192</v>
      </c>
      <c r="BZ698" s="116"/>
      <c r="CA698" s="136"/>
      <c r="CB698" s="211">
        <v>7665473690</v>
      </c>
      <c r="CC698" s="119">
        <v>8827</v>
      </c>
      <c r="CD698" s="118" t="s">
        <v>126</v>
      </c>
      <c r="CE698" s="65">
        <f t="shared" si="629"/>
        <v>868412.10943695484</v>
      </c>
      <c r="CF698" s="120">
        <f t="shared" si="665"/>
        <v>0.9512878542946438</v>
      </c>
    </row>
    <row r="699" spans="2:84" ht="13.5" customHeight="1">
      <c r="B699" s="318">
        <v>64</v>
      </c>
      <c r="C699" s="328" t="s">
        <v>52</v>
      </c>
      <c r="D699" s="320">
        <f>CK69</f>
        <v>6077</v>
      </c>
      <c r="E699" s="91">
        <v>1</v>
      </c>
      <c r="F699" s="230" t="s">
        <v>296</v>
      </c>
      <c r="G699" s="93" t="s">
        <v>297</v>
      </c>
      <c r="H699" s="94">
        <v>167265645</v>
      </c>
      <c r="I699" s="96">
        <v>3968</v>
      </c>
      <c r="J699" s="95">
        <f>IFERROR(I699/I709,"-")</f>
        <v>0.70417036379769304</v>
      </c>
      <c r="K699" s="97">
        <f t="shared" si="621"/>
        <v>42153.640372983871</v>
      </c>
      <c r="L699" s="98">
        <f t="shared" ref="L699:L709" si="666">IFERROR(I699/$CK$69,0)</f>
        <v>0.65295376007898631</v>
      </c>
      <c r="M699" s="320">
        <f>CL69</f>
        <v>842</v>
      </c>
      <c r="N699" s="91">
        <v>1</v>
      </c>
      <c r="O699" s="230" t="s">
        <v>296</v>
      </c>
      <c r="P699" s="93" t="s">
        <v>297</v>
      </c>
      <c r="Q699" s="94">
        <v>29094447</v>
      </c>
      <c r="R699" s="96">
        <v>672</v>
      </c>
      <c r="S699" s="95">
        <f>IFERROR(R699/R709,"-")</f>
        <v>0.80382775119617222</v>
      </c>
      <c r="T699" s="97">
        <f t="shared" si="622"/>
        <v>43295.308035714283</v>
      </c>
      <c r="U699" s="98">
        <f t="shared" ref="U699:U709" si="667">IFERROR(R699/$CL$69,0)</f>
        <v>0.79809976247030878</v>
      </c>
      <c r="V699" s="320">
        <f>CM69</f>
        <v>471</v>
      </c>
      <c r="W699" s="91">
        <v>1</v>
      </c>
      <c r="X699" s="230" t="s">
        <v>296</v>
      </c>
      <c r="Y699" s="93" t="s">
        <v>297</v>
      </c>
      <c r="Z699" s="94">
        <v>17354512</v>
      </c>
      <c r="AA699" s="96">
        <v>388</v>
      </c>
      <c r="AB699" s="95">
        <f>IFERROR(AA699/AA709,"-")</f>
        <v>0.8272921108742004</v>
      </c>
      <c r="AC699" s="97">
        <f t="shared" si="623"/>
        <v>44728.123711340209</v>
      </c>
      <c r="AD699" s="98">
        <f t="shared" ref="AD699:AD709" si="668">IFERROR(AA699/$CM$69,0)</f>
        <v>0.82377919320594484</v>
      </c>
      <c r="AE699" s="320">
        <f>CN69</f>
        <v>703</v>
      </c>
      <c r="AF699" s="91">
        <v>1</v>
      </c>
      <c r="AG699" s="230" t="s">
        <v>296</v>
      </c>
      <c r="AH699" s="93" t="s">
        <v>297</v>
      </c>
      <c r="AI699" s="94">
        <v>23131967</v>
      </c>
      <c r="AJ699" s="96">
        <v>535</v>
      </c>
      <c r="AK699" s="95">
        <f>IFERROR(AJ699/AJ709,"-")</f>
        <v>0.76537911301859796</v>
      </c>
      <c r="AL699" s="97">
        <f t="shared" si="624"/>
        <v>43237.321495327102</v>
      </c>
      <c r="AM699" s="98">
        <f t="shared" ref="AM699:AM709" si="669">IFERROR(AJ699/$CN$69,0)</f>
        <v>0.76102418207681366</v>
      </c>
      <c r="AN699" s="320">
        <f>CO69</f>
        <v>511</v>
      </c>
      <c r="AO699" s="91">
        <v>1</v>
      </c>
      <c r="AP699" s="230" t="s">
        <v>298</v>
      </c>
      <c r="AQ699" s="93" t="s">
        <v>299</v>
      </c>
      <c r="AR699" s="94">
        <v>32202528</v>
      </c>
      <c r="AS699" s="96">
        <v>409</v>
      </c>
      <c r="AT699" s="95">
        <f>IFERROR(AS699/AS709,"-")</f>
        <v>0.81963927855711427</v>
      </c>
      <c r="AU699" s="97">
        <f t="shared" si="625"/>
        <v>78734.787286063569</v>
      </c>
      <c r="AV699" s="98">
        <f t="shared" ref="AV699:AV709" si="670">IFERROR(AS699/$CO$69,0)</f>
        <v>0.80039138943248533</v>
      </c>
      <c r="AW699" s="320">
        <f>CP69</f>
        <v>376</v>
      </c>
      <c r="AX699" s="91">
        <v>1</v>
      </c>
      <c r="AY699" s="230" t="s">
        <v>298</v>
      </c>
      <c r="AZ699" s="93" t="s">
        <v>299</v>
      </c>
      <c r="BA699" s="94">
        <v>33967163</v>
      </c>
      <c r="BB699" s="96">
        <v>307</v>
      </c>
      <c r="BC699" s="95">
        <f>IFERROR(BB699/BB709,"-")</f>
        <v>0.83423913043478259</v>
      </c>
      <c r="BD699" s="97">
        <f t="shared" si="626"/>
        <v>110642.22475570033</v>
      </c>
      <c r="BE699" s="98">
        <f t="shared" ref="BE699:BE709" si="671">IFERROR(BB699/$CP$69,0)</f>
        <v>0.81648936170212771</v>
      </c>
      <c r="BF699" s="320">
        <f>CQ69</f>
        <v>379</v>
      </c>
      <c r="BG699" s="91">
        <v>1</v>
      </c>
      <c r="BH699" s="230" t="s">
        <v>298</v>
      </c>
      <c r="BI699" s="93" t="s">
        <v>299</v>
      </c>
      <c r="BJ699" s="94">
        <v>33796791</v>
      </c>
      <c r="BK699" s="96">
        <v>309</v>
      </c>
      <c r="BL699" s="95">
        <f>IFERROR(BK699/BK709,"-")</f>
        <v>0.8328840970350404</v>
      </c>
      <c r="BM699" s="97">
        <f t="shared" si="627"/>
        <v>109374.72815533981</v>
      </c>
      <c r="BN699" s="98">
        <f t="shared" ref="BN699:BN709" si="672">IFERROR(BK699/$CQ$69,0)</f>
        <v>0.81530343007915562</v>
      </c>
      <c r="BO699" s="320">
        <f>CR69</f>
        <v>320</v>
      </c>
      <c r="BP699" s="91">
        <v>1</v>
      </c>
      <c r="BQ699" s="230" t="s">
        <v>298</v>
      </c>
      <c r="BR699" s="93" t="s">
        <v>299</v>
      </c>
      <c r="BS699" s="94">
        <v>39441682</v>
      </c>
      <c r="BT699" s="96">
        <v>266</v>
      </c>
      <c r="BU699" s="95">
        <f>IFERROR(BT699/BT709,"-")</f>
        <v>0.84713375796178347</v>
      </c>
      <c r="BV699" s="97">
        <f t="shared" si="628"/>
        <v>148277</v>
      </c>
      <c r="BW699" s="98">
        <f t="shared" ref="BW699:BW709" si="673">IFERROR(BT699/$CR$69,0)</f>
        <v>0.83125000000000004</v>
      </c>
      <c r="BX699" s="320">
        <f>CS69</f>
        <v>9679</v>
      </c>
      <c r="BY699" s="91">
        <v>1</v>
      </c>
      <c r="BZ699" s="230" t="s">
        <v>296</v>
      </c>
      <c r="CA699" s="93" t="s">
        <v>297</v>
      </c>
      <c r="CB699" s="94">
        <v>281233987</v>
      </c>
      <c r="CC699" s="96">
        <v>6599</v>
      </c>
      <c r="CD699" s="95">
        <f>IFERROR(CC699/CC709,"-")</f>
        <v>0.71798498531171795</v>
      </c>
      <c r="CE699" s="97">
        <f t="shared" si="629"/>
        <v>42617.667373844524</v>
      </c>
      <c r="CF699" s="98">
        <f t="shared" ref="CF699:CF709" si="674">IFERROR(CC699/$CS$69,0)</f>
        <v>0.68178530839962803</v>
      </c>
    </row>
    <row r="700" spans="2:84" ht="13.5" customHeight="1">
      <c r="B700" s="319"/>
      <c r="C700" s="329"/>
      <c r="D700" s="316"/>
      <c r="E700" s="99">
        <v>2</v>
      </c>
      <c r="F700" s="121" t="s">
        <v>298</v>
      </c>
      <c r="G700" s="101" t="s">
        <v>299</v>
      </c>
      <c r="H700" s="102">
        <v>167849245</v>
      </c>
      <c r="I700" s="104">
        <v>3215</v>
      </c>
      <c r="J700" s="103">
        <f>IFERROR(I700/I709,"-")</f>
        <v>0.5705412599822538</v>
      </c>
      <c r="K700" s="105">
        <f t="shared" si="621"/>
        <v>52208.163297045103</v>
      </c>
      <c r="L700" s="106">
        <f t="shared" si="666"/>
        <v>0.52904393615270695</v>
      </c>
      <c r="M700" s="316"/>
      <c r="N700" s="99">
        <v>2</v>
      </c>
      <c r="O700" s="121" t="s">
        <v>298</v>
      </c>
      <c r="P700" s="101" t="s">
        <v>299</v>
      </c>
      <c r="Q700" s="102">
        <v>36266942</v>
      </c>
      <c r="R700" s="104">
        <v>621</v>
      </c>
      <c r="S700" s="103">
        <f>IFERROR(R700/R709,"-")</f>
        <v>0.74282296650717705</v>
      </c>
      <c r="T700" s="105">
        <f t="shared" si="622"/>
        <v>58400.872785829306</v>
      </c>
      <c r="U700" s="106">
        <f t="shared" si="667"/>
        <v>0.73752969121140144</v>
      </c>
      <c r="V700" s="316"/>
      <c r="W700" s="99">
        <v>2</v>
      </c>
      <c r="X700" s="121" t="s">
        <v>298</v>
      </c>
      <c r="Y700" s="101" t="s">
        <v>299</v>
      </c>
      <c r="Z700" s="102">
        <v>21755205</v>
      </c>
      <c r="AA700" s="104">
        <v>380</v>
      </c>
      <c r="AB700" s="103">
        <f>IFERROR(AA700/AA709,"-")</f>
        <v>0.81023454157782515</v>
      </c>
      <c r="AC700" s="105">
        <f t="shared" si="623"/>
        <v>57250.539473684214</v>
      </c>
      <c r="AD700" s="106">
        <f t="shared" si="668"/>
        <v>0.80679405520169856</v>
      </c>
      <c r="AE700" s="316"/>
      <c r="AF700" s="99">
        <v>2</v>
      </c>
      <c r="AG700" s="121" t="s">
        <v>298</v>
      </c>
      <c r="AH700" s="101" t="s">
        <v>299</v>
      </c>
      <c r="AI700" s="102">
        <v>37536664</v>
      </c>
      <c r="AJ700" s="104">
        <v>524</v>
      </c>
      <c r="AK700" s="103">
        <f>IFERROR(AJ700/AJ709,"-")</f>
        <v>0.74964234620886983</v>
      </c>
      <c r="AL700" s="105">
        <f t="shared" si="624"/>
        <v>71634.854961832054</v>
      </c>
      <c r="AM700" s="106">
        <f t="shared" si="669"/>
        <v>0.74537695590327169</v>
      </c>
      <c r="AN700" s="316"/>
      <c r="AO700" s="99">
        <v>2</v>
      </c>
      <c r="AP700" s="121" t="s">
        <v>296</v>
      </c>
      <c r="AQ700" s="101" t="s">
        <v>297</v>
      </c>
      <c r="AR700" s="102">
        <v>16505797</v>
      </c>
      <c r="AS700" s="104">
        <v>375</v>
      </c>
      <c r="AT700" s="103">
        <f>IFERROR(AS700/AS709,"-")</f>
        <v>0.75150300601202402</v>
      </c>
      <c r="AU700" s="105">
        <f t="shared" si="625"/>
        <v>44015.458666666666</v>
      </c>
      <c r="AV700" s="106">
        <f t="shared" si="670"/>
        <v>0.73385518590998045</v>
      </c>
      <c r="AW700" s="316"/>
      <c r="AX700" s="99">
        <v>2</v>
      </c>
      <c r="AY700" s="121" t="s">
        <v>296</v>
      </c>
      <c r="AZ700" s="101" t="s">
        <v>297</v>
      </c>
      <c r="BA700" s="102">
        <v>13025170</v>
      </c>
      <c r="BB700" s="104">
        <v>268</v>
      </c>
      <c r="BC700" s="103">
        <f>IFERROR(BB700/BB709,"-")</f>
        <v>0.72826086956521741</v>
      </c>
      <c r="BD700" s="105">
        <f t="shared" si="626"/>
        <v>48601.380597014926</v>
      </c>
      <c r="BE700" s="106">
        <f t="shared" si="671"/>
        <v>0.71276595744680848</v>
      </c>
      <c r="BF700" s="316"/>
      <c r="BG700" s="99">
        <v>2</v>
      </c>
      <c r="BH700" s="121" t="s">
        <v>296</v>
      </c>
      <c r="BI700" s="101" t="s">
        <v>297</v>
      </c>
      <c r="BJ700" s="102">
        <v>8984602</v>
      </c>
      <c r="BK700" s="104">
        <v>231</v>
      </c>
      <c r="BL700" s="103">
        <f>IFERROR(BK700/BK709,"-")</f>
        <v>0.62264150943396224</v>
      </c>
      <c r="BM700" s="105">
        <f t="shared" si="627"/>
        <v>38894.380952380954</v>
      </c>
      <c r="BN700" s="106">
        <f t="shared" si="672"/>
        <v>0.60949868073878632</v>
      </c>
      <c r="BO700" s="316"/>
      <c r="BP700" s="99">
        <v>2</v>
      </c>
      <c r="BQ700" s="121" t="s">
        <v>292</v>
      </c>
      <c r="BR700" s="101" t="s">
        <v>293</v>
      </c>
      <c r="BS700" s="102">
        <v>40028042</v>
      </c>
      <c r="BT700" s="104">
        <v>177</v>
      </c>
      <c r="BU700" s="103">
        <f>IFERROR(BT700/BT709,"-")</f>
        <v>0.56369426751592355</v>
      </c>
      <c r="BV700" s="105">
        <f t="shared" si="628"/>
        <v>226147.12994350283</v>
      </c>
      <c r="BW700" s="106">
        <f t="shared" si="673"/>
        <v>0.55312499999999998</v>
      </c>
      <c r="BX700" s="316"/>
      <c r="BY700" s="99">
        <v>2</v>
      </c>
      <c r="BZ700" s="121" t="s">
        <v>298</v>
      </c>
      <c r="CA700" s="101" t="s">
        <v>299</v>
      </c>
      <c r="CB700" s="102">
        <v>402816220</v>
      </c>
      <c r="CC700" s="104">
        <v>6031</v>
      </c>
      <c r="CD700" s="103">
        <f>IFERROR(CC700/CC709,"-")</f>
        <v>0.6561853987596562</v>
      </c>
      <c r="CE700" s="105">
        <f t="shared" si="629"/>
        <v>66790.950091195496</v>
      </c>
      <c r="CF700" s="106">
        <f t="shared" si="674"/>
        <v>0.62310156007852047</v>
      </c>
    </row>
    <row r="701" spans="2:84" ht="13.5" customHeight="1">
      <c r="B701" s="319"/>
      <c r="C701" s="329"/>
      <c r="D701" s="316"/>
      <c r="E701" s="99">
        <v>3</v>
      </c>
      <c r="F701" s="100" t="s">
        <v>300</v>
      </c>
      <c r="G701" s="101" t="s">
        <v>301</v>
      </c>
      <c r="H701" s="102">
        <v>166033507</v>
      </c>
      <c r="I701" s="104">
        <v>3140</v>
      </c>
      <c r="J701" s="103">
        <f>IFERROR(I701/I709,"-")</f>
        <v>0.55723158828748887</v>
      </c>
      <c r="K701" s="105">
        <f t="shared" si="621"/>
        <v>52876.91305732484</v>
      </c>
      <c r="L701" s="106">
        <f t="shared" si="666"/>
        <v>0.51670232022379459</v>
      </c>
      <c r="M701" s="316"/>
      <c r="N701" s="99">
        <v>3</v>
      </c>
      <c r="O701" s="100" t="s">
        <v>300</v>
      </c>
      <c r="P701" s="101" t="s">
        <v>301</v>
      </c>
      <c r="Q701" s="102">
        <v>24226695</v>
      </c>
      <c r="R701" s="104">
        <v>537</v>
      </c>
      <c r="S701" s="103">
        <f>IFERROR(R701/R709,"-")</f>
        <v>0.64234449760765555</v>
      </c>
      <c r="T701" s="105">
        <f t="shared" si="622"/>
        <v>45114.888268156421</v>
      </c>
      <c r="U701" s="106">
        <f t="shared" si="667"/>
        <v>0.63776722090261284</v>
      </c>
      <c r="V701" s="316"/>
      <c r="W701" s="99">
        <v>3</v>
      </c>
      <c r="X701" s="100" t="s">
        <v>300</v>
      </c>
      <c r="Y701" s="101" t="s">
        <v>301</v>
      </c>
      <c r="Z701" s="102">
        <v>14376007</v>
      </c>
      <c r="AA701" s="104">
        <v>317</v>
      </c>
      <c r="AB701" s="103">
        <f>IFERROR(AA701/AA709,"-")</f>
        <v>0.67590618336886998</v>
      </c>
      <c r="AC701" s="105">
        <f t="shared" si="623"/>
        <v>45350.179810725553</v>
      </c>
      <c r="AD701" s="106">
        <f t="shared" si="668"/>
        <v>0.67303609341825898</v>
      </c>
      <c r="AE701" s="316"/>
      <c r="AF701" s="99">
        <v>3</v>
      </c>
      <c r="AG701" s="100" t="s">
        <v>300</v>
      </c>
      <c r="AH701" s="101" t="s">
        <v>301</v>
      </c>
      <c r="AI701" s="102">
        <v>25138119</v>
      </c>
      <c r="AJ701" s="104">
        <v>446</v>
      </c>
      <c r="AK701" s="103">
        <f>IFERROR(AJ701/AJ709,"-")</f>
        <v>0.63805436337625177</v>
      </c>
      <c r="AL701" s="105">
        <f t="shared" si="624"/>
        <v>56363.495515695067</v>
      </c>
      <c r="AM701" s="106">
        <f t="shared" si="669"/>
        <v>0.6344238975817923</v>
      </c>
      <c r="AN701" s="316"/>
      <c r="AO701" s="99">
        <v>3</v>
      </c>
      <c r="AP701" s="100" t="s">
        <v>292</v>
      </c>
      <c r="AQ701" s="101" t="s">
        <v>293</v>
      </c>
      <c r="AR701" s="102">
        <v>63353648</v>
      </c>
      <c r="AS701" s="104">
        <v>313</v>
      </c>
      <c r="AT701" s="103">
        <f>IFERROR(AS701/AS709,"-")</f>
        <v>0.62725450901803603</v>
      </c>
      <c r="AU701" s="105">
        <f t="shared" si="625"/>
        <v>202407.82108626197</v>
      </c>
      <c r="AV701" s="106">
        <f t="shared" si="670"/>
        <v>0.61252446183953035</v>
      </c>
      <c r="AW701" s="316"/>
      <c r="AX701" s="99">
        <v>3</v>
      </c>
      <c r="AY701" s="100" t="s">
        <v>292</v>
      </c>
      <c r="AZ701" s="101" t="s">
        <v>293</v>
      </c>
      <c r="BA701" s="102">
        <v>45320693</v>
      </c>
      <c r="BB701" s="104">
        <v>240</v>
      </c>
      <c r="BC701" s="103">
        <f>IFERROR(BB701/BB709,"-")</f>
        <v>0.65217391304347827</v>
      </c>
      <c r="BD701" s="105">
        <f t="shared" si="626"/>
        <v>188836.22083333333</v>
      </c>
      <c r="BE701" s="106">
        <f t="shared" si="671"/>
        <v>0.63829787234042556</v>
      </c>
      <c r="BF701" s="316"/>
      <c r="BG701" s="99">
        <v>3</v>
      </c>
      <c r="BH701" s="100" t="s">
        <v>292</v>
      </c>
      <c r="BI701" s="101" t="s">
        <v>293</v>
      </c>
      <c r="BJ701" s="102">
        <v>49786320</v>
      </c>
      <c r="BK701" s="104">
        <v>219</v>
      </c>
      <c r="BL701" s="103">
        <f>IFERROR(BK701/BK709,"-")</f>
        <v>0.59029649595687328</v>
      </c>
      <c r="BM701" s="105">
        <f t="shared" si="627"/>
        <v>227334.79452054793</v>
      </c>
      <c r="BN701" s="106">
        <f t="shared" si="672"/>
        <v>0.57783641160949872</v>
      </c>
      <c r="BO701" s="316"/>
      <c r="BP701" s="99">
        <v>3</v>
      </c>
      <c r="BQ701" s="100" t="s">
        <v>333</v>
      </c>
      <c r="BR701" s="101" t="s">
        <v>565</v>
      </c>
      <c r="BS701" s="102">
        <v>19949625</v>
      </c>
      <c r="BT701" s="104">
        <v>174</v>
      </c>
      <c r="BU701" s="103">
        <f>IFERROR(BT701/BT709,"-")</f>
        <v>0.55414012738853502</v>
      </c>
      <c r="BV701" s="105">
        <f t="shared" si="628"/>
        <v>114653.0172413793</v>
      </c>
      <c r="BW701" s="106">
        <f t="shared" si="673"/>
        <v>0.54374999999999996</v>
      </c>
      <c r="BX701" s="316"/>
      <c r="BY701" s="99">
        <v>3</v>
      </c>
      <c r="BZ701" s="100" t="s">
        <v>300</v>
      </c>
      <c r="CA701" s="101" t="s">
        <v>301</v>
      </c>
      <c r="CB701" s="102">
        <v>270610177</v>
      </c>
      <c r="CC701" s="104">
        <v>5262</v>
      </c>
      <c r="CD701" s="103">
        <f>IFERROR(CC701/CC709,"-")</f>
        <v>0.57251659231857255</v>
      </c>
      <c r="CE701" s="105">
        <f t="shared" si="629"/>
        <v>51427.247624477386</v>
      </c>
      <c r="CF701" s="106">
        <f t="shared" si="674"/>
        <v>0.54365120363673936</v>
      </c>
    </row>
    <row r="702" spans="2:84" ht="13.5" customHeight="1">
      <c r="B702" s="319"/>
      <c r="C702" s="329"/>
      <c r="D702" s="316"/>
      <c r="E702" s="99">
        <v>4</v>
      </c>
      <c r="F702" s="100" t="s">
        <v>306</v>
      </c>
      <c r="G702" s="101" t="s">
        <v>307</v>
      </c>
      <c r="H702" s="102">
        <v>90262823</v>
      </c>
      <c r="I702" s="104">
        <v>2703</v>
      </c>
      <c r="J702" s="103">
        <f>IFERROR(I702/I709,"-")</f>
        <v>0.47968056787932567</v>
      </c>
      <c r="K702" s="105">
        <f t="shared" si="621"/>
        <v>33393.571217166114</v>
      </c>
      <c r="L702" s="106">
        <f t="shared" si="666"/>
        <v>0.44479183807799899</v>
      </c>
      <c r="M702" s="316"/>
      <c r="N702" s="99">
        <v>4</v>
      </c>
      <c r="O702" s="100" t="s">
        <v>333</v>
      </c>
      <c r="P702" s="101" t="s">
        <v>565</v>
      </c>
      <c r="Q702" s="102">
        <v>9709180</v>
      </c>
      <c r="R702" s="104">
        <v>501</v>
      </c>
      <c r="S702" s="103">
        <f>IFERROR(R702/R709,"-")</f>
        <v>0.59928229665071775</v>
      </c>
      <c r="T702" s="105">
        <f t="shared" si="622"/>
        <v>19379.600798403193</v>
      </c>
      <c r="U702" s="106">
        <f t="shared" si="667"/>
        <v>0.59501187648456055</v>
      </c>
      <c r="V702" s="316"/>
      <c r="W702" s="99">
        <v>4</v>
      </c>
      <c r="X702" s="100" t="s">
        <v>292</v>
      </c>
      <c r="Y702" s="101" t="s">
        <v>293</v>
      </c>
      <c r="Z702" s="102">
        <v>51670214</v>
      </c>
      <c r="AA702" s="104">
        <v>292</v>
      </c>
      <c r="AB702" s="103">
        <f>IFERROR(AA702/AA709,"-")</f>
        <v>0.62260127931769726</v>
      </c>
      <c r="AC702" s="105">
        <f t="shared" si="623"/>
        <v>176952.78767123289</v>
      </c>
      <c r="AD702" s="106">
        <f t="shared" si="668"/>
        <v>0.61995753715498936</v>
      </c>
      <c r="AE702" s="316"/>
      <c r="AF702" s="99">
        <v>4</v>
      </c>
      <c r="AG702" s="100" t="s">
        <v>292</v>
      </c>
      <c r="AH702" s="101" t="s">
        <v>293</v>
      </c>
      <c r="AI702" s="102">
        <v>68968823</v>
      </c>
      <c r="AJ702" s="104">
        <v>433</v>
      </c>
      <c r="AK702" s="103">
        <f>IFERROR(AJ702/AJ709,"-")</f>
        <v>0.61945636623748213</v>
      </c>
      <c r="AL702" s="105">
        <f t="shared" si="624"/>
        <v>159281.34642032333</v>
      </c>
      <c r="AM702" s="106">
        <f t="shared" si="669"/>
        <v>0.61593172119487904</v>
      </c>
      <c r="AN702" s="316"/>
      <c r="AO702" s="99">
        <v>4</v>
      </c>
      <c r="AP702" s="100" t="s">
        <v>333</v>
      </c>
      <c r="AQ702" s="101" t="s">
        <v>565</v>
      </c>
      <c r="AR702" s="102">
        <v>10424165</v>
      </c>
      <c r="AS702" s="104">
        <v>298</v>
      </c>
      <c r="AT702" s="103">
        <f>IFERROR(AS702/AS709,"-")</f>
        <v>0.59719438877755515</v>
      </c>
      <c r="AU702" s="105">
        <f t="shared" si="625"/>
        <v>34980.419463087252</v>
      </c>
      <c r="AV702" s="106">
        <f t="shared" si="670"/>
        <v>0.58317025440313108</v>
      </c>
      <c r="AW702" s="316"/>
      <c r="AX702" s="99">
        <v>4</v>
      </c>
      <c r="AY702" s="100" t="s">
        <v>300</v>
      </c>
      <c r="AZ702" s="101" t="s">
        <v>301</v>
      </c>
      <c r="BA702" s="102">
        <v>8991099</v>
      </c>
      <c r="BB702" s="104">
        <v>213</v>
      </c>
      <c r="BC702" s="103">
        <f>IFERROR(BB702/BB709,"-")</f>
        <v>0.57880434782608692</v>
      </c>
      <c r="BD702" s="105">
        <f t="shared" si="626"/>
        <v>42211.732394366198</v>
      </c>
      <c r="BE702" s="106">
        <f t="shared" si="671"/>
        <v>0.56648936170212771</v>
      </c>
      <c r="BF702" s="316"/>
      <c r="BG702" s="99">
        <v>4</v>
      </c>
      <c r="BH702" s="100" t="s">
        <v>333</v>
      </c>
      <c r="BI702" s="101" t="s">
        <v>565</v>
      </c>
      <c r="BJ702" s="102">
        <v>12645084</v>
      </c>
      <c r="BK702" s="104">
        <v>206</v>
      </c>
      <c r="BL702" s="103">
        <f>IFERROR(BK702/BK709,"-")</f>
        <v>0.55525606469002697</v>
      </c>
      <c r="BM702" s="105">
        <f t="shared" si="627"/>
        <v>61383.902912621357</v>
      </c>
      <c r="BN702" s="106">
        <f t="shared" si="672"/>
        <v>0.54353562005277045</v>
      </c>
      <c r="BO702" s="316"/>
      <c r="BP702" s="99">
        <v>4</v>
      </c>
      <c r="BQ702" s="100" t="s">
        <v>428</v>
      </c>
      <c r="BR702" s="101" t="s">
        <v>429</v>
      </c>
      <c r="BS702" s="102">
        <v>4626852</v>
      </c>
      <c r="BT702" s="104">
        <v>173</v>
      </c>
      <c r="BU702" s="103">
        <f>IFERROR(BT702/BT709,"-")</f>
        <v>0.55095541401273884</v>
      </c>
      <c r="BV702" s="105">
        <f t="shared" si="628"/>
        <v>26744.809248554913</v>
      </c>
      <c r="BW702" s="106">
        <f t="shared" si="673"/>
        <v>0.54062500000000002</v>
      </c>
      <c r="BX702" s="316"/>
      <c r="BY702" s="99">
        <v>4</v>
      </c>
      <c r="BZ702" s="100" t="s">
        <v>333</v>
      </c>
      <c r="CA702" s="101" t="s">
        <v>565</v>
      </c>
      <c r="CB702" s="102">
        <v>121259756</v>
      </c>
      <c r="CC702" s="104">
        <v>4588</v>
      </c>
      <c r="CD702" s="103">
        <f>IFERROR(CC702/CC709,"-")</f>
        <v>0.49918398433249916</v>
      </c>
      <c r="CE702" s="105">
        <f t="shared" si="629"/>
        <v>26429.763731473409</v>
      </c>
      <c r="CF702" s="106">
        <f t="shared" si="674"/>
        <v>0.47401591073457999</v>
      </c>
    </row>
    <row r="703" spans="2:84" ht="13.5" customHeight="1">
      <c r="B703" s="319"/>
      <c r="C703" s="329"/>
      <c r="D703" s="316"/>
      <c r="E703" s="99">
        <v>5</v>
      </c>
      <c r="F703" s="100" t="s">
        <v>333</v>
      </c>
      <c r="G703" s="101" t="s">
        <v>565</v>
      </c>
      <c r="H703" s="102">
        <v>39083488</v>
      </c>
      <c r="I703" s="104">
        <v>2538</v>
      </c>
      <c r="J703" s="103">
        <f>IFERROR(I703/I709,"-")</f>
        <v>0.45039929015084296</v>
      </c>
      <c r="K703" s="105">
        <f t="shared" si="621"/>
        <v>15399.325453112688</v>
      </c>
      <c r="L703" s="106">
        <f t="shared" si="666"/>
        <v>0.41764028303439199</v>
      </c>
      <c r="M703" s="316"/>
      <c r="N703" s="99">
        <v>5</v>
      </c>
      <c r="O703" s="100" t="s">
        <v>292</v>
      </c>
      <c r="P703" s="101" t="s">
        <v>293</v>
      </c>
      <c r="Q703" s="102">
        <v>68612041</v>
      </c>
      <c r="R703" s="104">
        <v>459</v>
      </c>
      <c r="S703" s="103">
        <f>IFERROR(R703/R709,"-")</f>
        <v>0.54904306220095689</v>
      </c>
      <c r="T703" s="105">
        <f t="shared" si="622"/>
        <v>149481.57080610021</v>
      </c>
      <c r="U703" s="106">
        <f t="shared" si="667"/>
        <v>0.54513064133016631</v>
      </c>
      <c r="V703" s="316"/>
      <c r="W703" s="99">
        <v>5</v>
      </c>
      <c r="X703" s="100" t="s">
        <v>333</v>
      </c>
      <c r="Y703" s="101" t="s">
        <v>565</v>
      </c>
      <c r="Z703" s="102">
        <v>5713003</v>
      </c>
      <c r="AA703" s="104">
        <v>274</v>
      </c>
      <c r="AB703" s="103">
        <f>IFERROR(AA703/AA709,"-")</f>
        <v>0.58422174840085284</v>
      </c>
      <c r="AC703" s="105">
        <f t="shared" si="623"/>
        <v>20850.375912408759</v>
      </c>
      <c r="AD703" s="106">
        <f t="shared" si="668"/>
        <v>0.58174097664543523</v>
      </c>
      <c r="AE703" s="316"/>
      <c r="AF703" s="99">
        <v>5</v>
      </c>
      <c r="AG703" s="100" t="s">
        <v>333</v>
      </c>
      <c r="AH703" s="101" t="s">
        <v>565</v>
      </c>
      <c r="AI703" s="102">
        <v>12831087</v>
      </c>
      <c r="AJ703" s="104">
        <v>400</v>
      </c>
      <c r="AK703" s="103">
        <f>IFERROR(AJ703/AJ709,"-")</f>
        <v>0.57224606580829762</v>
      </c>
      <c r="AL703" s="105">
        <f t="shared" si="624"/>
        <v>32077.717499999999</v>
      </c>
      <c r="AM703" s="106">
        <f t="shared" si="669"/>
        <v>0.56899004267425324</v>
      </c>
      <c r="AN703" s="316"/>
      <c r="AO703" s="99">
        <v>5</v>
      </c>
      <c r="AP703" s="100" t="s">
        <v>300</v>
      </c>
      <c r="AQ703" s="101" t="s">
        <v>301</v>
      </c>
      <c r="AR703" s="102">
        <v>14973992</v>
      </c>
      <c r="AS703" s="104">
        <v>296</v>
      </c>
      <c r="AT703" s="103">
        <f>IFERROR(AS703/AS709,"-")</f>
        <v>0.59318637274549102</v>
      </c>
      <c r="AU703" s="105">
        <f t="shared" si="625"/>
        <v>50587.810810810814</v>
      </c>
      <c r="AV703" s="106">
        <f t="shared" si="670"/>
        <v>0.57925636007827785</v>
      </c>
      <c r="AW703" s="316"/>
      <c r="AX703" s="99">
        <v>5</v>
      </c>
      <c r="AY703" s="100" t="s">
        <v>333</v>
      </c>
      <c r="AZ703" s="101" t="s">
        <v>565</v>
      </c>
      <c r="BA703" s="102">
        <v>10904124</v>
      </c>
      <c r="BB703" s="104">
        <v>197</v>
      </c>
      <c r="BC703" s="103">
        <f>IFERROR(BB703/BB709,"-")</f>
        <v>0.53532608695652173</v>
      </c>
      <c r="BD703" s="105">
        <f t="shared" si="626"/>
        <v>55350.883248730963</v>
      </c>
      <c r="BE703" s="106">
        <f t="shared" si="671"/>
        <v>0.52393617021276595</v>
      </c>
      <c r="BF703" s="316"/>
      <c r="BG703" s="99">
        <v>5</v>
      </c>
      <c r="BH703" s="100" t="s">
        <v>300</v>
      </c>
      <c r="BI703" s="101" t="s">
        <v>301</v>
      </c>
      <c r="BJ703" s="102">
        <v>11897436</v>
      </c>
      <c r="BK703" s="104">
        <v>182</v>
      </c>
      <c r="BL703" s="103">
        <f>IFERROR(BK703/BK709,"-")</f>
        <v>0.49056603773584906</v>
      </c>
      <c r="BM703" s="105">
        <f t="shared" si="627"/>
        <v>65370.527472527472</v>
      </c>
      <c r="BN703" s="106">
        <f t="shared" si="672"/>
        <v>0.48021108179419525</v>
      </c>
      <c r="BO703" s="316"/>
      <c r="BP703" s="99">
        <v>5</v>
      </c>
      <c r="BQ703" s="100" t="s">
        <v>296</v>
      </c>
      <c r="BR703" s="101" t="s">
        <v>297</v>
      </c>
      <c r="BS703" s="102">
        <v>5871847</v>
      </c>
      <c r="BT703" s="104">
        <v>162</v>
      </c>
      <c r="BU703" s="103">
        <f>IFERROR(BT703/BT709,"-")</f>
        <v>0.51592356687898089</v>
      </c>
      <c r="BV703" s="105">
        <f t="shared" si="628"/>
        <v>36245.969135802472</v>
      </c>
      <c r="BW703" s="106">
        <f t="shared" si="673"/>
        <v>0.50624999999999998</v>
      </c>
      <c r="BX703" s="316"/>
      <c r="BY703" s="99">
        <v>5</v>
      </c>
      <c r="BZ703" s="100" t="s">
        <v>292</v>
      </c>
      <c r="CA703" s="101" t="s">
        <v>293</v>
      </c>
      <c r="CB703" s="102">
        <v>611503823</v>
      </c>
      <c r="CC703" s="104">
        <v>4537</v>
      </c>
      <c r="CD703" s="103">
        <f>IFERROR(CC703/CC709,"-")</f>
        <v>0.49363507779349364</v>
      </c>
      <c r="CE703" s="105">
        <f t="shared" si="629"/>
        <v>134781.5347145691</v>
      </c>
      <c r="CF703" s="106">
        <f t="shared" si="674"/>
        <v>0.46874677136067777</v>
      </c>
    </row>
    <row r="704" spans="2:84" ht="13.5" customHeight="1">
      <c r="B704" s="319"/>
      <c r="C704" s="329"/>
      <c r="D704" s="316"/>
      <c r="E704" s="99">
        <v>6</v>
      </c>
      <c r="F704" s="121" t="s">
        <v>292</v>
      </c>
      <c r="G704" s="101" t="s">
        <v>293</v>
      </c>
      <c r="H704" s="102">
        <v>223764042</v>
      </c>
      <c r="I704" s="104">
        <v>2404</v>
      </c>
      <c r="J704" s="103">
        <f>IFERROR(I704/I709,"-")</f>
        <v>0.42661934338952973</v>
      </c>
      <c r="K704" s="105">
        <f t="shared" si="621"/>
        <v>93079.884359400996</v>
      </c>
      <c r="L704" s="106">
        <f t="shared" si="666"/>
        <v>0.39558992924140202</v>
      </c>
      <c r="M704" s="316"/>
      <c r="N704" s="99">
        <v>6</v>
      </c>
      <c r="O704" s="121" t="s">
        <v>306</v>
      </c>
      <c r="P704" s="101" t="s">
        <v>307</v>
      </c>
      <c r="Q704" s="102">
        <v>15478662</v>
      </c>
      <c r="R704" s="104">
        <v>439</v>
      </c>
      <c r="S704" s="103">
        <f>IFERROR(R704/R709,"-")</f>
        <v>0.52511961722488043</v>
      </c>
      <c r="T704" s="105">
        <f t="shared" si="622"/>
        <v>35258.911161731208</v>
      </c>
      <c r="U704" s="106">
        <f t="shared" si="667"/>
        <v>0.52137767220902609</v>
      </c>
      <c r="V704" s="316"/>
      <c r="W704" s="99">
        <v>6</v>
      </c>
      <c r="X704" s="121" t="s">
        <v>312</v>
      </c>
      <c r="Y704" s="101" t="s">
        <v>313</v>
      </c>
      <c r="Z704" s="102">
        <v>12626475</v>
      </c>
      <c r="AA704" s="104">
        <v>264</v>
      </c>
      <c r="AB704" s="103">
        <f>IFERROR(AA704/AA709,"-")</f>
        <v>0.56289978678038377</v>
      </c>
      <c r="AC704" s="105">
        <f t="shared" si="623"/>
        <v>47827.556818181816</v>
      </c>
      <c r="AD704" s="106">
        <f t="shared" si="668"/>
        <v>0.56050955414012738</v>
      </c>
      <c r="AE704" s="316"/>
      <c r="AF704" s="99">
        <v>6</v>
      </c>
      <c r="AG704" s="121" t="s">
        <v>312</v>
      </c>
      <c r="AH704" s="101" t="s">
        <v>313</v>
      </c>
      <c r="AI704" s="102">
        <v>26961314</v>
      </c>
      <c r="AJ704" s="104">
        <v>360</v>
      </c>
      <c r="AK704" s="103">
        <f>IFERROR(AJ704/AJ709,"-")</f>
        <v>0.51502145922746778</v>
      </c>
      <c r="AL704" s="105">
        <f t="shared" si="624"/>
        <v>74892.538888888885</v>
      </c>
      <c r="AM704" s="106">
        <f t="shared" si="669"/>
        <v>0.5120910384068279</v>
      </c>
      <c r="AN704" s="316"/>
      <c r="AO704" s="99">
        <v>6</v>
      </c>
      <c r="AP704" s="121" t="s">
        <v>312</v>
      </c>
      <c r="AQ704" s="101" t="s">
        <v>313</v>
      </c>
      <c r="AR704" s="102">
        <v>24094359</v>
      </c>
      <c r="AS704" s="104">
        <v>246</v>
      </c>
      <c r="AT704" s="103">
        <f>IFERROR(AS704/AS709,"-")</f>
        <v>0.49298597194388777</v>
      </c>
      <c r="AU704" s="105">
        <f t="shared" si="625"/>
        <v>97944.548780487807</v>
      </c>
      <c r="AV704" s="106">
        <f t="shared" si="670"/>
        <v>0.48140900195694714</v>
      </c>
      <c r="AW704" s="316"/>
      <c r="AX704" s="99">
        <v>6</v>
      </c>
      <c r="AY704" s="121" t="s">
        <v>312</v>
      </c>
      <c r="AZ704" s="101" t="s">
        <v>313</v>
      </c>
      <c r="BA704" s="102">
        <v>17461403</v>
      </c>
      <c r="BB704" s="104">
        <v>196</v>
      </c>
      <c r="BC704" s="103">
        <f>IFERROR(BB704/BB709,"-")</f>
        <v>0.53260869565217395</v>
      </c>
      <c r="BD704" s="105">
        <f t="shared" si="626"/>
        <v>89088.790816326524</v>
      </c>
      <c r="BE704" s="106">
        <f t="shared" si="671"/>
        <v>0.52127659574468088</v>
      </c>
      <c r="BF704" s="316"/>
      <c r="BG704" s="99">
        <v>6</v>
      </c>
      <c r="BH704" s="121" t="s">
        <v>338</v>
      </c>
      <c r="BI704" s="101" t="s">
        <v>339</v>
      </c>
      <c r="BJ704" s="102">
        <v>12669354</v>
      </c>
      <c r="BK704" s="104">
        <v>180</v>
      </c>
      <c r="BL704" s="103">
        <f>IFERROR(BK704/BK709,"-")</f>
        <v>0.48517520215633425</v>
      </c>
      <c r="BM704" s="105">
        <f t="shared" si="627"/>
        <v>70385.3</v>
      </c>
      <c r="BN704" s="106">
        <f t="shared" si="672"/>
        <v>0.47493403693931396</v>
      </c>
      <c r="BO704" s="316"/>
      <c r="BP704" s="99">
        <v>6</v>
      </c>
      <c r="BQ704" s="121" t="s">
        <v>454</v>
      </c>
      <c r="BR704" s="101" t="s">
        <v>455</v>
      </c>
      <c r="BS704" s="102">
        <v>12726920</v>
      </c>
      <c r="BT704" s="104">
        <v>143</v>
      </c>
      <c r="BU704" s="103">
        <f>IFERROR(BT704/BT709,"-")</f>
        <v>0.45541401273885351</v>
      </c>
      <c r="BV704" s="105">
        <f t="shared" si="628"/>
        <v>88999.440559440554</v>
      </c>
      <c r="BW704" s="106">
        <f t="shared" si="673"/>
        <v>0.44687500000000002</v>
      </c>
      <c r="BX704" s="316"/>
      <c r="BY704" s="99">
        <v>6</v>
      </c>
      <c r="BZ704" s="121" t="s">
        <v>306</v>
      </c>
      <c r="CA704" s="101" t="s">
        <v>307</v>
      </c>
      <c r="CB704" s="102">
        <v>136155913</v>
      </c>
      <c r="CC704" s="104">
        <v>4084</v>
      </c>
      <c r="CD704" s="103">
        <f>IFERROR(CC704/CC709,"-")</f>
        <v>0.44434773147644435</v>
      </c>
      <c r="CE704" s="105">
        <f t="shared" si="629"/>
        <v>33338.862144955929</v>
      </c>
      <c r="CF704" s="106">
        <f t="shared" si="674"/>
        <v>0.42194441574542824</v>
      </c>
    </row>
    <row r="705" spans="2:84" ht="13.5" customHeight="1">
      <c r="B705" s="319"/>
      <c r="C705" s="329"/>
      <c r="D705" s="316"/>
      <c r="E705" s="99">
        <v>7</v>
      </c>
      <c r="F705" s="121" t="s">
        <v>302</v>
      </c>
      <c r="G705" s="101" t="s">
        <v>303</v>
      </c>
      <c r="H705" s="102">
        <v>106579506</v>
      </c>
      <c r="I705" s="104">
        <v>2284</v>
      </c>
      <c r="J705" s="103">
        <f>IFERROR(I705/I709,"-")</f>
        <v>0.40532386867790593</v>
      </c>
      <c r="K705" s="105">
        <f t="shared" si="621"/>
        <v>46663.531523642734</v>
      </c>
      <c r="L705" s="106">
        <f t="shared" si="666"/>
        <v>0.37584334375514233</v>
      </c>
      <c r="M705" s="316"/>
      <c r="N705" s="99">
        <v>7</v>
      </c>
      <c r="O705" s="121" t="s">
        <v>312</v>
      </c>
      <c r="P705" s="101" t="s">
        <v>313</v>
      </c>
      <c r="Q705" s="102">
        <v>16662857</v>
      </c>
      <c r="R705" s="104">
        <v>431</v>
      </c>
      <c r="S705" s="103">
        <f>IFERROR(R705/R709,"-")</f>
        <v>0.51555023923444976</v>
      </c>
      <c r="T705" s="105">
        <f t="shared" si="622"/>
        <v>38660.921113689095</v>
      </c>
      <c r="U705" s="106">
        <f t="shared" si="667"/>
        <v>0.51187648456057011</v>
      </c>
      <c r="V705" s="316"/>
      <c r="W705" s="99">
        <v>7</v>
      </c>
      <c r="X705" s="121" t="s">
        <v>324</v>
      </c>
      <c r="Y705" s="101" t="s">
        <v>556</v>
      </c>
      <c r="Z705" s="102">
        <v>21711636</v>
      </c>
      <c r="AA705" s="104">
        <v>242</v>
      </c>
      <c r="AB705" s="103">
        <f>IFERROR(AA705/AA709,"-")</f>
        <v>0.51599147121535183</v>
      </c>
      <c r="AC705" s="105">
        <f t="shared" si="623"/>
        <v>89717.504132231406</v>
      </c>
      <c r="AD705" s="106">
        <f t="shared" si="668"/>
        <v>0.5138004246284501</v>
      </c>
      <c r="AE705" s="316"/>
      <c r="AF705" s="99">
        <v>7</v>
      </c>
      <c r="AG705" s="121" t="s">
        <v>306</v>
      </c>
      <c r="AH705" s="101" t="s">
        <v>307</v>
      </c>
      <c r="AI705" s="102">
        <v>8669186</v>
      </c>
      <c r="AJ705" s="104">
        <v>292</v>
      </c>
      <c r="AK705" s="103">
        <f>IFERROR(AJ705/AJ709,"-")</f>
        <v>0.41773962804005721</v>
      </c>
      <c r="AL705" s="105">
        <f t="shared" si="624"/>
        <v>29688.993150684932</v>
      </c>
      <c r="AM705" s="106">
        <f t="shared" si="669"/>
        <v>0.41536273115220484</v>
      </c>
      <c r="AN705" s="316"/>
      <c r="AO705" s="99">
        <v>7</v>
      </c>
      <c r="AP705" s="121" t="s">
        <v>369</v>
      </c>
      <c r="AQ705" s="101" t="s">
        <v>370</v>
      </c>
      <c r="AR705" s="102">
        <v>10469317</v>
      </c>
      <c r="AS705" s="104">
        <v>206</v>
      </c>
      <c r="AT705" s="103">
        <f>IFERROR(AS705/AS709,"-")</f>
        <v>0.41282565130260523</v>
      </c>
      <c r="AU705" s="105">
        <f t="shared" si="625"/>
        <v>50821.927184466018</v>
      </c>
      <c r="AV705" s="106">
        <f t="shared" si="670"/>
        <v>0.40313111545988256</v>
      </c>
      <c r="AW705" s="316"/>
      <c r="AX705" s="99">
        <v>7</v>
      </c>
      <c r="AY705" s="121" t="s">
        <v>338</v>
      </c>
      <c r="AZ705" s="101" t="s">
        <v>339</v>
      </c>
      <c r="BA705" s="102">
        <v>8526074</v>
      </c>
      <c r="BB705" s="104">
        <v>192</v>
      </c>
      <c r="BC705" s="103">
        <f>IFERROR(BB705/BB709,"-")</f>
        <v>0.52173913043478259</v>
      </c>
      <c r="BD705" s="105">
        <f t="shared" si="626"/>
        <v>44406.635416666664</v>
      </c>
      <c r="BE705" s="106">
        <f t="shared" si="671"/>
        <v>0.51063829787234039</v>
      </c>
      <c r="BF705" s="316"/>
      <c r="BG705" s="99">
        <v>7</v>
      </c>
      <c r="BH705" s="121" t="s">
        <v>428</v>
      </c>
      <c r="BI705" s="101" t="s">
        <v>429</v>
      </c>
      <c r="BJ705" s="102">
        <v>3657191</v>
      </c>
      <c r="BK705" s="104">
        <v>179</v>
      </c>
      <c r="BL705" s="103">
        <f>IFERROR(BK705/BK709,"-")</f>
        <v>0.48247978436657685</v>
      </c>
      <c r="BM705" s="105">
        <f t="shared" si="627"/>
        <v>20431.234636871508</v>
      </c>
      <c r="BN705" s="106">
        <f t="shared" si="672"/>
        <v>0.47229551451187335</v>
      </c>
      <c r="BO705" s="316"/>
      <c r="BP705" s="99">
        <v>7</v>
      </c>
      <c r="BQ705" s="121" t="s">
        <v>338</v>
      </c>
      <c r="BR705" s="101" t="s">
        <v>339</v>
      </c>
      <c r="BS705" s="102">
        <v>7760265</v>
      </c>
      <c r="BT705" s="104">
        <v>139</v>
      </c>
      <c r="BU705" s="103">
        <f>IFERROR(BT705/BT709,"-")</f>
        <v>0.4426751592356688</v>
      </c>
      <c r="BV705" s="105">
        <f t="shared" si="628"/>
        <v>55829.244604316547</v>
      </c>
      <c r="BW705" s="106">
        <f t="shared" si="673"/>
        <v>0.43437500000000001</v>
      </c>
      <c r="BX705" s="316"/>
      <c r="BY705" s="99">
        <v>7</v>
      </c>
      <c r="BZ705" s="121" t="s">
        <v>312</v>
      </c>
      <c r="CA705" s="101" t="s">
        <v>313</v>
      </c>
      <c r="CB705" s="102">
        <v>252006386</v>
      </c>
      <c r="CC705" s="104">
        <v>3772</v>
      </c>
      <c r="CD705" s="103">
        <f>IFERROR(CC705/CC709,"-")</f>
        <v>0.4104014797084104</v>
      </c>
      <c r="CE705" s="105">
        <f t="shared" si="629"/>
        <v>66809.752386002117</v>
      </c>
      <c r="CF705" s="106">
        <f t="shared" si="674"/>
        <v>0.38970968075214379</v>
      </c>
    </row>
    <row r="706" spans="2:84" ht="13.5" customHeight="1">
      <c r="B706" s="319"/>
      <c r="C706" s="329"/>
      <c r="D706" s="316"/>
      <c r="E706" s="99">
        <v>8</v>
      </c>
      <c r="F706" s="121" t="s">
        <v>387</v>
      </c>
      <c r="G706" s="101" t="s">
        <v>388</v>
      </c>
      <c r="H706" s="102">
        <v>9543612</v>
      </c>
      <c r="I706" s="104">
        <v>2139</v>
      </c>
      <c r="J706" s="103">
        <f>IFERROR(I706/I709,"-")</f>
        <v>0.37959183673469388</v>
      </c>
      <c r="K706" s="105">
        <f t="shared" si="621"/>
        <v>4461.7166900420762</v>
      </c>
      <c r="L706" s="106">
        <f t="shared" si="666"/>
        <v>0.35198288629257857</v>
      </c>
      <c r="M706" s="316"/>
      <c r="N706" s="99">
        <v>8</v>
      </c>
      <c r="O706" s="121" t="s">
        <v>302</v>
      </c>
      <c r="P706" s="101" t="s">
        <v>303</v>
      </c>
      <c r="Q706" s="102">
        <v>20468690</v>
      </c>
      <c r="R706" s="104">
        <v>430</v>
      </c>
      <c r="S706" s="103">
        <f>IFERROR(R706/R709,"-")</f>
        <v>0.5143540669856459</v>
      </c>
      <c r="T706" s="105">
        <f t="shared" si="622"/>
        <v>47601.604651162794</v>
      </c>
      <c r="U706" s="106">
        <f t="shared" si="667"/>
        <v>0.5106888361045131</v>
      </c>
      <c r="V706" s="316"/>
      <c r="W706" s="99">
        <v>8</v>
      </c>
      <c r="X706" s="121" t="s">
        <v>316</v>
      </c>
      <c r="Y706" s="101" t="s">
        <v>317</v>
      </c>
      <c r="Z706" s="102">
        <v>29926078</v>
      </c>
      <c r="AA706" s="104">
        <v>233</v>
      </c>
      <c r="AB706" s="103">
        <f>IFERROR(AA706/AA709,"-")</f>
        <v>0.49680170575692961</v>
      </c>
      <c r="AC706" s="105">
        <f t="shared" si="623"/>
        <v>128438.10300429184</v>
      </c>
      <c r="AD706" s="106">
        <f t="shared" si="668"/>
        <v>0.49469214437367304</v>
      </c>
      <c r="AE706" s="316"/>
      <c r="AF706" s="99">
        <v>8</v>
      </c>
      <c r="AG706" s="121" t="s">
        <v>417</v>
      </c>
      <c r="AH706" s="101" t="s">
        <v>418</v>
      </c>
      <c r="AI706" s="102">
        <v>3618100</v>
      </c>
      <c r="AJ706" s="104">
        <v>277</v>
      </c>
      <c r="AK706" s="103">
        <f>IFERROR(AJ706/AJ709,"-")</f>
        <v>0.39628040057224606</v>
      </c>
      <c r="AL706" s="105">
        <f t="shared" si="624"/>
        <v>13061.73285198556</v>
      </c>
      <c r="AM706" s="106">
        <f t="shared" si="669"/>
        <v>0.39402560455192032</v>
      </c>
      <c r="AN706" s="316"/>
      <c r="AO706" s="99">
        <v>8</v>
      </c>
      <c r="AP706" s="121" t="s">
        <v>308</v>
      </c>
      <c r="AQ706" s="101" t="s">
        <v>309</v>
      </c>
      <c r="AR706" s="102">
        <v>21698039</v>
      </c>
      <c r="AS706" s="104">
        <v>198</v>
      </c>
      <c r="AT706" s="103">
        <f>IFERROR(AS706/AS709,"-")</f>
        <v>0.39679358717434871</v>
      </c>
      <c r="AU706" s="105">
        <f t="shared" si="625"/>
        <v>109586.05555555556</v>
      </c>
      <c r="AV706" s="106">
        <f t="shared" si="670"/>
        <v>0.38747553816046965</v>
      </c>
      <c r="AW706" s="316"/>
      <c r="AX706" s="99">
        <v>8</v>
      </c>
      <c r="AY706" s="121" t="s">
        <v>454</v>
      </c>
      <c r="AZ706" s="101" t="s">
        <v>455</v>
      </c>
      <c r="BA706" s="102">
        <v>5839642</v>
      </c>
      <c r="BB706" s="104">
        <v>173</v>
      </c>
      <c r="BC706" s="103">
        <f>IFERROR(BB706/BB709,"-")</f>
        <v>0.47010869565217389</v>
      </c>
      <c r="BD706" s="105">
        <f t="shared" si="626"/>
        <v>33755.156069364159</v>
      </c>
      <c r="BE706" s="106">
        <f t="shared" si="671"/>
        <v>0.46010638297872342</v>
      </c>
      <c r="BF706" s="316"/>
      <c r="BG706" s="99">
        <v>8</v>
      </c>
      <c r="BH706" s="121" t="s">
        <v>312</v>
      </c>
      <c r="BI706" s="101" t="s">
        <v>313</v>
      </c>
      <c r="BJ706" s="102">
        <v>22818121</v>
      </c>
      <c r="BK706" s="104">
        <v>176</v>
      </c>
      <c r="BL706" s="103">
        <f>IFERROR(BK706/BK709,"-")</f>
        <v>0.47439353099730458</v>
      </c>
      <c r="BM706" s="105">
        <f t="shared" si="627"/>
        <v>129648.41477272728</v>
      </c>
      <c r="BN706" s="106">
        <f t="shared" si="672"/>
        <v>0.46437994722955145</v>
      </c>
      <c r="BO706" s="316"/>
      <c r="BP706" s="99">
        <v>8</v>
      </c>
      <c r="BQ706" s="121" t="s">
        <v>300</v>
      </c>
      <c r="BR706" s="101" t="s">
        <v>301</v>
      </c>
      <c r="BS706" s="102">
        <v>4973322</v>
      </c>
      <c r="BT706" s="104">
        <v>131</v>
      </c>
      <c r="BU706" s="103">
        <f>IFERROR(BT706/BT709,"-")</f>
        <v>0.41719745222929938</v>
      </c>
      <c r="BV706" s="105">
        <f t="shared" si="628"/>
        <v>37964.290076335878</v>
      </c>
      <c r="BW706" s="106">
        <f t="shared" si="673"/>
        <v>0.40937499999999999</v>
      </c>
      <c r="BX706" s="316"/>
      <c r="BY706" s="99">
        <v>8</v>
      </c>
      <c r="BZ706" s="121" t="s">
        <v>302</v>
      </c>
      <c r="CA706" s="101" t="s">
        <v>303</v>
      </c>
      <c r="CB706" s="102">
        <v>161374631</v>
      </c>
      <c r="CC706" s="104">
        <v>3570</v>
      </c>
      <c r="CD706" s="103">
        <f>IFERROR(CC706/CC709,"-")</f>
        <v>0.38842345773038844</v>
      </c>
      <c r="CE706" s="105">
        <f t="shared" si="629"/>
        <v>45202.977871148461</v>
      </c>
      <c r="CF706" s="106">
        <f t="shared" si="674"/>
        <v>0.3688397561731584</v>
      </c>
    </row>
    <row r="707" spans="2:84" ht="13.5" customHeight="1">
      <c r="B707" s="319"/>
      <c r="C707" s="329"/>
      <c r="D707" s="316"/>
      <c r="E707" s="99">
        <v>9</v>
      </c>
      <c r="F707" s="100" t="s">
        <v>381</v>
      </c>
      <c r="G707" s="101" t="s">
        <v>382</v>
      </c>
      <c r="H707" s="102">
        <v>37178554</v>
      </c>
      <c r="I707" s="104">
        <v>2125</v>
      </c>
      <c r="J707" s="103">
        <f>IFERROR(I707/I709,"-")</f>
        <v>0.37710736468500444</v>
      </c>
      <c r="K707" s="105">
        <f t="shared" si="621"/>
        <v>17495.790117647059</v>
      </c>
      <c r="L707" s="106">
        <f t="shared" si="666"/>
        <v>0.34967911798584828</v>
      </c>
      <c r="M707" s="316"/>
      <c r="N707" s="99">
        <v>9</v>
      </c>
      <c r="O707" s="100" t="s">
        <v>381</v>
      </c>
      <c r="P707" s="101" t="s">
        <v>382</v>
      </c>
      <c r="Q707" s="102">
        <v>6963823</v>
      </c>
      <c r="R707" s="104">
        <v>424</v>
      </c>
      <c r="S707" s="103">
        <f>IFERROR(R707/R709,"-")</f>
        <v>0.50717703349282295</v>
      </c>
      <c r="T707" s="105">
        <f t="shared" si="622"/>
        <v>16424.110849056604</v>
      </c>
      <c r="U707" s="106">
        <f t="shared" si="667"/>
        <v>0.50356294536817103</v>
      </c>
      <c r="V707" s="316"/>
      <c r="W707" s="99">
        <v>9</v>
      </c>
      <c r="X707" s="100" t="s">
        <v>308</v>
      </c>
      <c r="Y707" s="101" t="s">
        <v>309</v>
      </c>
      <c r="Z707" s="102">
        <v>21288857</v>
      </c>
      <c r="AA707" s="104">
        <v>228</v>
      </c>
      <c r="AB707" s="103">
        <f>IFERROR(AA707/AA709,"-")</f>
        <v>0.48614072494669508</v>
      </c>
      <c r="AC707" s="105">
        <f t="shared" si="623"/>
        <v>93372.179824561405</v>
      </c>
      <c r="AD707" s="106">
        <f t="shared" si="668"/>
        <v>0.48407643312101911</v>
      </c>
      <c r="AE707" s="316"/>
      <c r="AF707" s="99">
        <v>9</v>
      </c>
      <c r="AG707" s="100" t="s">
        <v>381</v>
      </c>
      <c r="AH707" s="101" t="s">
        <v>382</v>
      </c>
      <c r="AI707" s="102">
        <v>6718525</v>
      </c>
      <c r="AJ707" s="104">
        <v>275</v>
      </c>
      <c r="AK707" s="103">
        <f>IFERROR(AJ707/AJ709,"-")</f>
        <v>0.39341917024320455</v>
      </c>
      <c r="AL707" s="105">
        <f t="shared" si="624"/>
        <v>24431</v>
      </c>
      <c r="AM707" s="106">
        <f t="shared" si="669"/>
        <v>0.39118065433854909</v>
      </c>
      <c r="AN707" s="316"/>
      <c r="AO707" s="99">
        <v>9</v>
      </c>
      <c r="AP707" s="100" t="s">
        <v>454</v>
      </c>
      <c r="AQ707" s="101" t="s">
        <v>455</v>
      </c>
      <c r="AR707" s="102">
        <v>9187432</v>
      </c>
      <c r="AS707" s="104">
        <v>198</v>
      </c>
      <c r="AT707" s="103">
        <f>IFERROR(AS707/AS709,"-")</f>
        <v>0.39679358717434871</v>
      </c>
      <c r="AU707" s="105">
        <f t="shared" si="625"/>
        <v>46401.171717171717</v>
      </c>
      <c r="AV707" s="106">
        <f t="shared" si="670"/>
        <v>0.38747553816046965</v>
      </c>
      <c r="AW707" s="316"/>
      <c r="AX707" s="99">
        <v>9</v>
      </c>
      <c r="AY707" s="100" t="s">
        <v>428</v>
      </c>
      <c r="AZ707" s="101" t="s">
        <v>429</v>
      </c>
      <c r="BA707" s="102">
        <v>3773628</v>
      </c>
      <c r="BB707" s="104">
        <v>166</v>
      </c>
      <c r="BC707" s="103">
        <f>IFERROR(BB707/BB709,"-")</f>
        <v>0.45108695652173914</v>
      </c>
      <c r="BD707" s="105">
        <f t="shared" si="626"/>
        <v>22732.698795180724</v>
      </c>
      <c r="BE707" s="106">
        <f t="shared" si="671"/>
        <v>0.44148936170212766</v>
      </c>
      <c r="BF707" s="316"/>
      <c r="BG707" s="99">
        <v>9</v>
      </c>
      <c r="BH707" s="100" t="s">
        <v>369</v>
      </c>
      <c r="BI707" s="101" t="s">
        <v>370</v>
      </c>
      <c r="BJ707" s="102">
        <v>10729092</v>
      </c>
      <c r="BK707" s="104">
        <v>164</v>
      </c>
      <c r="BL707" s="103">
        <f>IFERROR(BK707/BK709,"-")</f>
        <v>0.44204851752021562</v>
      </c>
      <c r="BM707" s="105">
        <f t="shared" si="627"/>
        <v>65421.292682926833</v>
      </c>
      <c r="BN707" s="106">
        <f t="shared" si="672"/>
        <v>0.43271767810026385</v>
      </c>
      <c r="BO707" s="316"/>
      <c r="BP707" s="99">
        <v>9</v>
      </c>
      <c r="BQ707" s="100" t="s">
        <v>312</v>
      </c>
      <c r="BR707" s="101" t="s">
        <v>313</v>
      </c>
      <c r="BS707" s="102">
        <v>22963833</v>
      </c>
      <c r="BT707" s="104">
        <v>128</v>
      </c>
      <c r="BU707" s="103">
        <f>IFERROR(BT707/BT709,"-")</f>
        <v>0.40764331210191085</v>
      </c>
      <c r="BV707" s="105">
        <f t="shared" si="628"/>
        <v>179404.9453125</v>
      </c>
      <c r="BW707" s="106">
        <f t="shared" si="673"/>
        <v>0.4</v>
      </c>
      <c r="BX707" s="316"/>
      <c r="BY707" s="99">
        <v>9</v>
      </c>
      <c r="BZ707" s="100" t="s">
        <v>381</v>
      </c>
      <c r="CA707" s="101" t="s">
        <v>382</v>
      </c>
      <c r="CB707" s="102">
        <v>64751597</v>
      </c>
      <c r="CC707" s="104">
        <v>3543</v>
      </c>
      <c r="CD707" s="103">
        <f>IFERROR(CC707/CC709,"-")</f>
        <v>0.38548580132738547</v>
      </c>
      <c r="CE707" s="105">
        <f t="shared" si="629"/>
        <v>18275.923511148743</v>
      </c>
      <c r="CF707" s="106">
        <f t="shared" si="674"/>
        <v>0.36605021179873953</v>
      </c>
    </row>
    <row r="708" spans="2:84" ht="13.5" customHeight="1">
      <c r="B708" s="319"/>
      <c r="C708" s="329"/>
      <c r="D708" s="316"/>
      <c r="E708" s="107">
        <v>10</v>
      </c>
      <c r="F708" s="122" t="s">
        <v>312</v>
      </c>
      <c r="G708" s="109" t="s">
        <v>313</v>
      </c>
      <c r="H708" s="110">
        <v>108418024</v>
      </c>
      <c r="I708" s="112">
        <v>1971</v>
      </c>
      <c r="J708" s="111">
        <f>IFERROR(I708/I709,"-")</f>
        <v>0.34977817213842061</v>
      </c>
      <c r="K708" s="113">
        <f t="shared" si="621"/>
        <v>55006.607813292743</v>
      </c>
      <c r="L708" s="114">
        <f t="shared" si="666"/>
        <v>0.32433766661181507</v>
      </c>
      <c r="M708" s="316"/>
      <c r="N708" s="107">
        <v>10</v>
      </c>
      <c r="O708" s="122" t="s">
        <v>324</v>
      </c>
      <c r="P708" s="109" t="s">
        <v>556</v>
      </c>
      <c r="Q708" s="110">
        <v>21290279</v>
      </c>
      <c r="R708" s="112">
        <v>402</v>
      </c>
      <c r="S708" s="111">
        <f>IFERROR(R708/R709,"-")</f>
        <v>0.48086124401913877</v>
      </c>
      <c r="T708" s="113">
        <f t="shared" si="622"/>
        <v>52960.893034825873</v>
      </c>
      <c r="U708" s="114">
        <f t="shared" si="667"/>
        <v>0.47743467933491684</v>
      </c>
      <c r="V708" s="316"/>
      <c r="W708" s="107">
        <v>10</v>
      </c>
      <c r="X708" s="122" t="s">
        <v>381</v>
      </c>
      <c r="Y708" s="109" t="s">
        <v>382</v>
      </c>
      <c r="Z708" s="110">
        <v>3745667</v>
      </c>
      <c r="AA708" s="112">
        <v>224</v>
      </c>
      <c r="AB708" s="111">
        <f>IFERROR(AA708/AA709,"-")</f>
        <v>0.47761194029850745</v>
      </c>
      <c r="AC708" s="113">
        <f t="shared" si="623"/>
        <v>16721.727678571428</v>
      </c>
      <c r="AD708" s="114">
        <f t="shared" si="668"/>
        <v>0.47558386411889597</v>
      </c>
      <c r="AE708" s="316"/>
      <c r="AF708" s="107">
        <v>10</v>
      </c>
      <c r="AG708" s="122" t="s">
        <v>308</v>
      </c>
      <c r="AH708" s="109" t="s">
        <v>309</v>
      </c>
      <c r="AI708" s="110">
        <v>26964843</v>
      </c>
      <c r="AJ708" s="112">
        <v>268</v>
      </c>
      <c r="AK708" s="111">
        <f>IFERROR(AJ708/AJ709,"-")</f>
        <v>0.38340486409155938</v>
      </c>
      <c r="AL708" s="113">
        <f t="shared" si="624"/>
        <v>100615.08582089552</v>
      </c>
      <c r="AM708" s="114">
        <f t="shared" si="669"/>
        <v>0.38122332859174962</v>
      </c>
      <c r="AN708" s="316"/>
      <c r="AO708" s="107">
        <v>10</v>
      </c>
      <c r="AP708" s="122" t="s">
        <v>320</v>
      </c>
      <c r="AQ708" s="109" t="s">
        <v>321</v>
      </c>
      <c r="AR708" s="110">
        <v>17169046</v>
      </c>
      <c r="AS708" s="112">
        <v>190</v>
      </c>
      <c r="AT708" s="111">
        <f>IFERROR(AS708/AS709,"-")</f>
        <v>0.38076152304609218</v>
      </c>
      <c r="AU708" s="113">
        <f t="shared" si="625"/>
        <v>90363.4</v>
      </c>
      <c r="AV708" s="114">
        <f t="shared" si="670"/>
        <v>0.37181996086105673</v>
      </c>
      <c r="AW708" s="316"/>
      <c r="AX708" s="107">
        <v>10</v>
      </c>
      <c r="AY708" s="122" t="s">
        <v>308</v>
      </c>
      <c r="AZ708" s="109" t="s">
        <v>309</v>
      </c>
      <c r="BA708" s="110">
        <v>13769664</v>
      </c>
      <c r="BB708" s="112">
        <v>140</v>
      </c>
      <c r="BC708" s="111">
        <f>IFERROR(BB708/BB709,"-")</f>
        <v>0.38043478260869568</v>
      </c>
      <c r="BD708" s="113">
        <f t="shared" si="626"/>
        <v>98354.742857142861</v>
      </c>
      <c r="BE708" s="114">
        <f t="shared" si="671"/>
        <v>0.37234042553191488</v>
      </c>
      <c r="BF708" s="316"/>
      <c r="BG708" s="107">
        <v>10</v>
      </c>
      <c r="BH708" s="122" t="s">
        <v>454</v>
      </c>
      <c r="BI708" s="109" t="s">
        <v>455</v>
      </c>
      <c r="BJ708" s="110">
        <v>7431532</v>
      </c>
      <c r="BK708" s="112">
        <v>160</v>
      </c>
      <c r="BL708" s="111">
        <f>IFERROR(BK708/BK709,"-")</f>
        <v>0.43126684636118601</v>
      </c>
      <c r="BM708" s="113">
        <f t="shared" si="627"/>
        <v>46447.074999999997</v>
      </c>
      <c r="BN708" s="114">
        <f t="shared" si="672"/>
        <v>0.42216358839050133</v>
      </c>
      <c r="BO708" s="316"/>
      <c r="BP708" s="107">
        <v>10</v>
      </c>
      <c r="BQ708" s="122" t="s">
        <v>353</v>
      </c>
      <c r="BR708" s="109" t="s">
        <v>354</v>
      </c>
      <c r="BS708" s="110">
        <v>10205949</v>
      </c>
      <c r="BT708" s="112">
        <v>127</v>
      </c>
      <c r="BU708" s="111">
        <f>IFERROR(BT708/BT709,"-")</f>
        <v>0.40445859872611467</v>
      </c>
      <c r="BV708" s="113">
        <f t="shared" si="628"/>
        <v>80361.803149606305</v>
      </c>
      <c r="BW708" s="114">
        <f t="shared" si="673"/>
        <v>0.39687499999999998</v>
      </c>
      <c r="BX708" s="316"/>
      <c r="BY708" s="107">
        <v>10</v>
      </c>
      <c r="BZ708" s="122" t="s">
        <v>387</v>
      </c>
      <c r="CA708" s="109" t="s">
        <v>388</v>
      </c>
      <c r="CB708" s="110">
        <v>13529254</v>
      </c>
      <c r="CC708" s="112">
        <v>3095</v>
      </c>
      <c r="CD708" s="111">
        <f>IFERROR(CC708/CC709,"-")</f>
        <v>0.33674246545533676</v>
      </c>
      <c r="CE708" s="113">
        <f t="shared" si="629"/>
        <v>4371.3260096930535</v>
      </c>
      <c r="CF708" s="114">
        <f t="shared" si="674"/>
        <v>0.3197644384750491</v>
      </c>
    </row>
    <row r="709" spans="2:84" ht="13.5" customHeight="1">
      <c r="B709" s="321"/>
      <c r="C709" s="330"/>
      <c r="D709" s="317"/>
      <c r="E709" s="115" t="s">
        <v>192</v>
      </c>
      <c r="F709" s="116"/>
      <c r="G709" s="136"/>
      <c r="H709" s="211">
        <v>3465872750</v>
      </c>
      <c r="I709" s="119">
        <v>5635</v>
      </c>
      <c r="J709" s="118" t="s">
        <v>126</v>
      </c>
      <c r="K709" s="65">
        <f t="shared" si="621"/>
        <v>615061.71251109138</v>
      </c>
      <c r="L709" s="120">
        <f t="shared" si="666"/>
        <v>0.92726674345894355</v>
      </c>
      <c r="M709" s="317"/>
      <c r="N709" s="115" t="s">
        <v>192</v>
      </c>
      <c r="O709" s="116"/>
      <c r="P709" s="136"/>
      <c r="Q709" s="211">
        <v>736311980</v>
      </c>
      <c r="R709" s="119">
        <v>836</v>
      </c>
      <c r="S709" s="118" t="s">
        <v>126</v>
      </c>
      <c r="T709" s="65">
        <f t="shared" si="622"/>
        <v>880755.956937799</v>
      </c>
      <c r="U709" s="120">
        <f t="shared" si="667"/>
        <v>0.99287410926365793</v>
      </c>
      <c r="V709" s="317"/>
      <c r="W709" s="115" t="s">
        <v>192</v>
      </c>
      <c r="X709" s="116"/>
      <c r="Y709" s="136"/>
      <c r="Z709" s="211">
        <v>642623030</v>
      </c>
      <c r="AA709" s="119">
        <v>469</v>
      </c>
      <c r="AB709" s="118" t="s">
        <v>126</v>
      </c>
      <c r="AC709" s="65">
        <f t="shared" si="623"/>
        <v>1370198.3582089553</v>
      </c>
      <c r="AD709" s="120">
        <f t="shared" si="668"/>
        <v>0.99575371549893843</v>
      </c>
      <c r="AE709" s="317"/>
      <c r="AF709" s="115" t="s">
        <v>192</v>
      </c>
      <c r="AG709" s="116"/>
      <c r="AH709" s="136"/>
      <c r="AI709" s="211">
        <v>809310280</v>
      </c>
      <c r="AJ709" s="119">
        <v>699</v>
      </c>
      <c r="AK709" s="118" t="s">
        <v>126</v>
      </c>
      <c r="AL709" s="65">
        <f t="shared" si="624"/>
        <v>1157811.5593705294</v>
      </c>
      <c r="AM709" s="120">
        <f t="shared" si="669"/>
        <v>0.99431009957325744</v>
      </c>
      <c r="AN709" s="317"/>
      <c r="AO709" s="115" t="s">
        <v>192</v>
      </c>
      <c r="AP709" s="116"/>
      <c r="AQ709" s="136"/>
      <c r="AR709" s="211">
        <v>852194250</v>
      </c>
      <c r="AS709" s="119">
        <v>499</v>
      </c>
      <c r="AT709" s="118" t="s">
        <v>126</v>
      </c>
      <c r="AU709" s="65">
        <f t="shared" si="625"/>
        <v>1707804.1082164329</v>
      </c>
      <c r="AV709" s="120">
        <f t="shared" si="670"/>
        <v>0.97651663405088063</v>
      </c>
      <c r="AW709" s="317"/>
      <c r="AX709" s="115" t="s">
        <v>192</v>
      </c>
      <c r="AY709" s="116"/>
      <c r="AZ709" s="136"/>
      <c r="BA709" s="211">
        <v>649779470</v>
      </c>
      <c r="BB709" s="119">
        <v>368</v>
      </c>
      <c r="BC709" s="118" t="s">
        <v>126</v>
      </c>
      <c r="BD709" s="65">
        <f t="shared" si="626"/>
        <v>1765705.081521739</v>
      </c>
      <c r="BE709" s="120">
        <f t="shared" si="671"/>
        <v>0.97872340425531912</v>
      </c>
      <c r="BF709" s="317"/>
      <c r="BG709" s="115" t="s">
        <v>192</v>
      </c>
      <c r="BH709" s="116"/>
      <c r="BI709" s="136"/>
      <c r="BJ709" s="211">
        <v>822922500</v>
      </c>
      <c r="BK709" s="119">
        <v>371</v>
      </c>
      <c r="BL709" s="118" t="s">
        <v>126</v>
      </c>
      <c r="BM709" s="65">
        <f t="shared" si="627"/>
        <v>2218119.946091644</v>
      </c>
      <c r="BN709" s="120">
        <f t="shared" si="672"/>
        <v>0.97889182058047497</v>
      </c>
      <c r="BO709" s="317"/>
      <c r="BP709" s="115" t="s">
        <v>192</v>
      </c>
      <c r="BQ709" s="116"/>
      <c r="BR709" s="136"/>
      <c r="BS709" s="211">
        <v>688418990</v>
      </c>
      <c r="BT709" s="119">
        <v>314</v>
      </c>
      <c r="BU709" s="118" t="s">
        <v>126</v>
      </c>
      <c r="BV709" s="65">
        <f t="shared" si="628"/>
        <v>2192417.1656050957</v>
      </c>
      <c r="BW709" s="120">
        <f t="shared" si="673"/>
        <v>0.98124999999999996</v>
      </c>
      <c r="BX709" s="317"/>
      <c r="BY709" s="115" t="s">
        <v>192</v>
      </c>
      <c r="BZ709" s="116"/>
      <c r="CA709" s="136"/>
      <c r="CB709" s="211">
        <v>8667433250</v>
      </c>
      <c r="CC709" s="119">
        <v>9191</v>
      </c>
      <c r="CD709" s="118" t="s">
        <v>126</v>
      </c>
      <c r="CE709" s="65">
        <f t="shared" si="629"/>
        <v>943034.8438690023</v>
      </c>
      <c r="CF709" s="120">
        <f t="shared" si="674"/>
        <v>0.94958156834383722</v>
      </c>
    </row>
    <row r="710" spans="2:84" ht="13.5" customHeight="1">
      <c r="B710" s="318">
        <v>65</v>
      </c>
      <c r="C710" s="328" t="s">
        <v>12</v>
      </c>
      <c r="D710" s="320">
        <f>CK70</f>
        <v>3233</v>
      </c>
      <c r="E710" s="91">
        <v>1</v>
      </c>
      <c r="F710" s="92" t="s">
        <v>296</v>
      </c>
      <c r="G710" s="93" t="s">
        <v>297</v>
      </c>
      <c r="H710" s="94">
        <v>79992799</v>
      </c>
      <c r="I710" s="96">
        <v>1950</v>
      </c>
      <c r="J710" s="95">
        <f>IFERROR(I710/I720,"-")</f>
        <v>0.64913448735019974</v>
      </c>
      <c r="K710" s="97">
        <f t="shared" ref="K710:K773" si="675">IFERROR(H710/I710,"-")</f>
        <v>41021.948205128203</v>
      </c>
      <c r="L710" s="98">
        <f t="shared" ref="L710:L720" si="676">IFERROR(I710/$CK$70,0)</f>
        <v>0.60315496442932259</v>
      </c>
      <c r="M710" s="320">
        <f>CL70</f>
        <v>223</v>
      </c>
      <c r="N710" s="91">
        <v>1</v>
      </c>
      <c r="O710" s="92" t="s">
        <v>296</v>
      </c>
      <c r="P710" s="93" t="s">
        <v>297</v>
      </c>
      <c r="Q710" s="94">
        <v>8505068</v>
      </c>
      <c r="R710" s="96">
        <v>175</v>
      </c>
      <c r="S710" s="95">
        <f>IFERROR(R710/R720,"-")</f>
        <v>0.78828828828828834</v>
      </c>
      <c r="T710" s="97">
        <f t="shared" ref="T710:T773" si="677">IFERROR(Q710/R710,"-")</f>
        <v>48600.388571428572</v>
      </c>
      <c r="U710" s="98">
        <f t="shared" ref="U710:U720" si="678">IFERROR(R710/$CL$70,0)</f>
        <v>0.7847533632286996</v>
      </c>
      <c r="V710" s="320">
        <f>CM70</f>
        <v>206</v>
      </c>
      <c r="W710" s="91">
        <v>1</v>
      </c>
      <c r="X710" s="92" t="s">
        <v>298</v>
      </c>
      <c r="Y710" s="93" t="s">
        <v>299</v>
      </c>
      <c r="Z710" s="94">
        <v>14578911</v>
      </c>
      <c r="AA710" s="96">
        <v>173</v>
      </c>
      <c r="AB710" s="95">
        <f>IFERROR(AA710/AA720,"-")</f>
        <v>0.84803921568627449</v>
      </c>
      <c r="AC710" s="97">
        <f t="shared" ref="AC710:AC773" si="679">IFERROR(Z710/AA710,"-")</f>
        <v>84271.161849710988</v>
      </c>
      <c r="AD710" s="98">
        <f t="shared" ref="AD710:AD720" si="680">IFERROR(AA710/$CM$70,0)</f>
        <v>0.83980582524271841</v>
      </c>
      <c r="AE710" s="320">
        <f>CN70</f>
        <v>327</v>
      </c>
      <c r="AF710" s="91">
        <v>1</v>
      </c>
      <c r="AG710" s="92" t="s">
        <v>296</v>
      </c>
      <c r="AH710" s="93" t="s">
        <v>297</v>
      </c>
      <c r="AI710" s="94">
        <v>11707985</v>
      </c>
      <c r="AJ710" s="96">
        <v>238</v>
      </c>
      <c r="AK710" s="95">
        <f>IFERROR(AJ710/AJ720,"-")</f>
        <v>0.73456790123456794</v>
      </c>
      <c r="AL710" s="97">
        <f t="shared" ref="AL710:AL773" si="681">IFERROR(AI710/AJ710,"-")</f>
        <v>49193.214285714283</v>
      </c>
      <c r="AM710" s="98">
        <f t="shared" ref="AM710:AM720" si="682">IFERROR(AJ710/$CN$70,0)</f>
        <v>0.72782874617737003</v>
      </c>
      <c r="AN710" s="320">
        <f>CO70</f>
        <v>259</v>
      </c>
      <c r="AO710" s="91">
        <v>1</v>
      </c>
      <c r="AP710" s="92" t="s">
        <v>298</v>
      </c>
      <c r="AQ710" s="93" t="s">
        <v>299</v>
      </c>
      <c r="AR710" s="94">
        <v>17479565</v>
      </c>
      <c r="AS710" s="96">
        <v>209</v>
      </c>
      <c r="AT710" s="95">
        <f>IFERROR(AS710/AS720,"-")</f>
        <v>0.81640625</v>
      </c>
      <c r="AU710" s="97">
        <f t="shared" ref="AU710:AU773" si="683">IFERROR(AR710/AS710,"-")</f>
        <v>83634.282296650723</v>
      </c>
      <c r="AV710" s="98">
        <f t="shared" ref="AV710:AV720" si="684">IFERROR(AS710/$CO$70,0)</f>
        <v>0.806949806949807</v>
      </c>
      <c r="AW710" s="320">
        <f>CP70</f>
        <v>185</v>
      </c>
      <c r="AX710" s="91">
        <v>1</v>
      </c>
      <c r="AY710" s="92" t="s">
        <v>298</v>
      </c>
      <c r="AZ710" s="93" t="s">
        <v>299</v>
      </c>
      <c r="BA710" s="94">
        <v>12909856</v>
      </c>
      <c r="BB710" s="96">
        <v>155</v>
      </c>
      <c r="BC710" s="95">
        <f>IFERROR(BB710/BB720,"-")</f>
        <v>0.85635359116022103</v>
      </c>
      <c r="BD710" s="97">
        <f t="shared" ref="BD710:BD773" si="685">IFERROR(BA710/BB710,"-")</f>
        <v>83289.393548387103</v>
      </c>
      <c r="BE710" s="98">
        <f t="shared" ref="BE710:BE720" si="686">IFERROR(BB710/$CP$70,0)</f>
        <v>0.83783783783783783</v>
      </c>
      <c r="BF710" s="320">
        <f>CQ70</f>
        <v>214</v>
      </c>
      <c r="BG710" s="91">
        <v>1</v>
      </c>
      <c r="BH710" s="92" t="s">
        <v>298</v>
      </c>
      <c r="BI710" s="93" t="s">
        <v>299</v>
      </c>
      <c r="BJ710" s="94">
        <v>18366815</v>
      </c>
      <c r="BK710" s="96">
        <v>179</v>
      </c>
      <c r="BL710" s="95">
        <f>IFERROR(BK710/BK720,"-")</f>
        <v>0.8689320388349514</v>
      </c>
      <c r="BM710" s="97">
        <f t="shared" ref="BM710:BM773" si="687">IFERROR(BJ710/BK710,"-")</f>
        <v>102607.90502793297</v>
      </c>
      <c r="BN710" s="98">
        <f t="shared" ref="BN710:BN720" si="688">IFERROR(BK710/$CQ$70,0)</f>
        <v>0.83644859813084116</v>
      </c>
      <c r="BO710" s="320">
        <f>CR70</f>
        <v>178</v>
      </c>
      <c r="BP710" s="91">
        <v>1</v>
      </c>
      <c r="BQ710" s="92" t="s">
        <v>298</v>
      </c>
      <c r="BR710" s="93" t="s">
        <v>299</v>
      </c>
      <c r="BS710" s="94">
        <v>20674723</v>
      </c>
      <c r="BT710" s="96">
        <v>137</v>
      </c>
      <c r="BU710" s="95">
        <f>IFERROR(BT710/BT720,"-")</f>
        <v>0.80116959064327486</v>
      </c>
      <c r="BV710" s="97">
        <f t="shared" ref="BV710:BV773" si="689">IFERROR(BS710/BT710,"-")</f>
        <v>150910.38686131386</v>
      </c>
      <c r="BW710" s="98">
        <f t="shared" ref="BW710:BW720" si="690">IFERROR(BT710/$CR$70,0)</f>
        <v>0.7696629213483146</v>
      </c>
      <c r="BX710" s="320">
        <f>CS70</f>
        <v>4825</v>
      </c>
      <c r="BY710" s="91">
        <v>1</v>
      </c>
      <c r="BZ710" s="92" t="s">
        <v>296</v>
      </c>
      <c r="CA710" s="93" t="s">
        <v>297</v>
      </c>
      <c r="CB710" s="94">
        <v>128265850</v>
      </c>
      <c r="CC710" s="96">
        <v>3047</v>
      </c>
      <c r="CD710" s="95">
        <f>IFERROR(CC710/CC720,"-")</f>
        <v>0.66703152364273199</v>
      </c>
      <c r="CE710" s="97">
        <f t="shared" ref="CE710:CE773" si="691">IFERROR(CB710/CC710,"-")</f>
        <v>42095.782737118476</v>
      </c>
      <c r="CF710" s="98">
        <f t="shared" ref="CF710:CF720" si="692">IFERROR(CC710/$CS$70,0)</f>
        <v>0.63150259067357517</v>
      </c>
    </row>
    <row r="711" spans="2:84" ht="13.5" customHeight="1">
      <c r="B711" s="319"/>
      <c r="C711" s="329"/>
      <c r="D711" s="316"/>
      <c r="E711" s="99">
        <v>2</v>
      </c>
      <c r="F711" s="100" t="s">
        <v>298</v>
      </c>
      <c r="G711" s="101" t="s">
        <v>299</v>
      </c>
      <c r="H711" s="102">
        <v>82608354</v>
      </c>
      <c r="I711" s="104">
        <v>1632</v>
      </c>
      <c r="J711" s="103">
        <f>IFERROR(I711/I720,"-")</f>
        <v>0.54327563249001332</v>
      </c>
      <c r="K711" s="105">
        <f t="shared" si="675"/>
        <v>50617.863970588238</v>
      </c>
      <c r="L711" s="106">
        <f t="shared" si="676"/>
        <v>0.50479430869161768</v>
      </c>
      <c r="M711" s="316"/>
      <c r="N711" s="99">
        <v>2</v>
      </c>
      <c r="O711" s="100" t="s">
        <v>298</v>
      </c>
      <c r="P711" s="101" t="s">
        <v>299</v>
      </c>
      <c r="Q711" s="102">
        <v>8583855</v>
      </c>
      <c r="R711" s="104">
        <v>157</v>
      </c>
      <c r="S711" s="103">
        <f>IFERROR(R711/R720,"-")</f>
        <v>0.7072072072072072</v>
      </c>
      <c r="T711" s="105">
        <f t="shared" si="677"/>
        <v>54674.235668789806</v>
      </c>
      <c r="U711" s="106">
        <f t="shared" si="678"/>
        <v>0.70403587443946192</v>
      </c>
      <c r="V711" s="316"/>
      <c r="W711" s="99">
        <v>2</v>
      </c>
      <c r="X711" s="100" t="s">
        <v>296</v>
      </c>
      <c r="Y711" s="101" t="s">
        <v>297</v>
      </c>
      <c r="Z711" s="102">
        <v>6818771</v>
      </c>
      <c r="AA711" s="104">
        <v>152</v>
      </c>
      <c r="AB711" s="103">
        <f>IFERROR(AA711/AA720,"-")</f>
        <v>0.74509803921568629</v>
      </c>
      <c r="AC711" s="105">
        <f t="shared" si="679"/>
        <v>44860.335526315786</v>
      </c>
      <c r="AD711" s="106">
        <f t="shared" si="680"/>
        <v>0.73786407766990292</v>
      </c>
      <c r="AE711" s="316"/>
      <c r="AF711" s="99">
        <v>2</v>
      </c>
      <c r="AG711" s="100" t="s">
        <v>298</v>
      </c>
      <c r="AH711" s="101" t="s">
        <v>299</v>
      </c>
      <c r="AI711" s="102">
        <v>13345958</v>
      </c>
      <c r="AJ711" s="104">
        <v>232</v>
      </c>
      <c r="AK711" s="103">
        <f>IFERROR(AJ711/AJ720,"-")</f>
        <v>0.71604938271604934</v>
      </c>
      <c r="AL711" s="105">
        <f t="shared" si="681"/>
        <v>57525.681034482761</v>
      </c>
      <c r="AM711" s="106">
        <f t="shared" si="682"/>
        <v>0.70948012232415902</v>
      </c>
      <c r="AN711" s="316"/>
      <c r="AO711" s="99">
        <v>2</v>
      </c>
      <c r="AP711" s="100" t="s">
        <v>296</v>
      </c>
      <c r="AQ711" s="101" t="s">
        <v>297</v>
      </c>
      <c r="AR711" s="102">
        <v>7278880</v>
      </c>
      <c r="AS711" s="104">
        <v>193</v>
      </c>
      <c r="AT711" s="103">
        <f>IFERROR(AS711/AS720,"-")</f>
        <v>0.75390625</v>
      </c>
      <c r="AU711" s="105">
        <f t="shared" si="683"/>
        <v>37714.404145077722</v>
      </c>
      <c r="AV711" s="106">
        <f t="shared" si="684"/>
        <v>0.74517374517374513</v>
      </c>
      <c r="AW711" s="316"/>
      <c r="AX711" s="99">
        <v>2</v>
      </c>
      <c r="AY711" s="100" t="s">
        <v>296</v>
      </c>
      <c r="AZ711" s="101" t="s">
        <v>297</v>
      </c>
      <c r="BA711" s="102">
        <v>5131051</v>
      </c>
      <c r="BB711" s="104">
        <v>121</v>
      </c>
      <c r="BC711" s="103">
        <f>IFERROR(BB711/BB720,"-")</f>
        <v>0.66850828729281764</v>
      </c>
      <c r="BD711" s="105">
        <f t="shared" si="685"/>
        <v>42405.380165289258</v>
      </c>
      <c r="BE711" s="106">
        <f t="shared" si="686"/>
        <v>0.65405405405405403</v>
      </c>
      <c r="BF711" s="316"/>
      <c r="BG711" s="99">
        <v>2</v>
      </c>
      <c r="BH711" s="100" t="s">
        <v>292</v>
      </c>
      <c r="BI711" s="101" t="s">
        <v>293</v>
      </c>
      <c r="BJ711" s="102">
        <v>19528954</v>
      </c>
      <c r="BK711" s="104">
        <v>132</v>
      </c>
      <c r="BL711" s="103">
        <f>IFERROR(BK711/BK720,"-")</f>
        <v>0.64077669902912626</v>
      </c>
      <c r="BM711" s="105">
        <f t="shared" si="687"/>
        <v>147946.62121212122</v>
      </c>
      <c r="BN711" s="106">
        <f t="shared" si="688"/>
        <v>0.61682242990654201</v>
      </c>
      <c r="BO711" s="316"/>
      <c r="BP711" s="99">
        <v>2</v>
      </c>
      <c r="BQ711" s="100" t="s">
        <v>338</v>
      </c>
      <c r="BR711" s="101" t="s">
        <v>339</v>
      </c>
      <c r="BS711" s="102">
        <v>20413984</v>
      </c>
      <c r="BT711" s="104">
        <v>105</v>
      </c>
      <c r="BU711" s="103">
        <f>IFERROR(BT711/BT720,"-")</f>
        <v>0.61403508771929827</v>
      </c>
      <c r="BV711" s="105">
        <f t="shared" si="689"/>
        <v>194418.89523809523</v>
      </c>
      <c r="BW711" s="106">
        <f t="shared" si="690"/>
        <v>0.5898876404494382</v>
      </c>
      <c r="BX711" s="316"/>
      <c r="BY711" s="99">
        <v>2</v>
      </c>
      <c r="BZ711" s="100" t="s">
        <v>298</v>
      </c>
      <c r="CA711" s="101" t="s">
        <v>299</v>
      </c>
      <c r="CB711" s="102">
        <v>188548037</v>
      </c>
      <c r="CC711" s="104">
        <v>2874</v>
      </c>
      <c r="CD711" s="103">
        <f>IFERROR(CC711/CC720,"-")</f>
        <v>0.62915936952714535</v>
      </c>
      <c r="CE711" s="105">
        <f t="shared" si="691"/>
        <v>65604.74495476688</v>
      </c>
      <c r="CF711" s="106">
        <f t="shared" si="692"/>
        <v>0.59564766839378236</v>
      </c>
    </row>
    <row r="712" spans="2:84" ht="13.5" customHeight="1">
      <c r="B712" s="319"/>
      <c r="C712" s="329"/>
      <c r="D712" s="316"/>
      <c r="E712" s="99">
        <v>3</v>
      </c>
      <c r="F712" s="121" t="s">
        <v>333</v>
      </c>
      <c r="G712" s="101" t="s">
        <v>565</v>
      </c>
      <c r="H712" s="102">
        <v>21979389</v>
      </c>
      <c r="I712" s="104">
        <v>1472</v>
      </c>
      <c r="J712" s="103">
        <f>IFERROR(I712/I720,"-")</f>
        <v>0.49001331557922767</v>
      </c>
      <c r="K712" s="105">
        <f t="shared" si="675"/>
        <v>14931.650135869566</v>
      </c>
      <c r="L712" s="106">
        <f t="shared" si="676"/>
        <v>0.45530467058459634</v>
      </c>
      <c r="M712" s="316"/>
      <c r="N712" s="99">
        <v>3</v>
      </c>
      <c r="O712" s="121" t="s">
        <v>312</v>
      </c>
      <c r="P712" s="101" t="s">
        <v>313</v>
      </c>
      <c r="Q712" s="102">
        <v>5084962</v>
      </c>
      <c r="R712" s="104">
        <v>137</v>
      </c>
      <c r="S712" s="103">
        <f>IFERROR(R712/R720,"-")</f>
        <v>0.61711711711711714</v>
      </c>
      <c r="T712" s="105">
        <f t="shared" si="677"/>
        <v>37116.51094890511</v>
      </c>
      <c r="U712" s="106">
        <f t="shared" si="678"/>
        <v>0.61434977578475336</v>
      </c>
      <c r="V712" s="316"/>
      <c r="W712" s="99">
        <v>3</v>
      </c>
      <c r="X712" s="121" t="s">
        <v>333</v>
      </c>
      <c r="Y712" s="101" t="s">
        <v>565</v>
      </c>
      <c r="Z712" s="102">
        <v>3289090</v>
      </c>
      <c r="AA712" s="104">
        <v>133</v>
      </c>
      <c r="AB712" s="103">
        <f>IFERROR(AA712/AA720,"-")</f>
        <v>0.65196078431372551</v>
      </c>
      <c r="AC712" s="105">
        <f t="shared" si="679"/>
        <v>24730</v>
      </c>
      <c r="AD712" s="106">
        <f t="shared" si="680"/>
        <v>0.64563106796116509</v>
      </c>
      <c r="AE712" s="316"/>
      <c r="AF712" s="99">
        <v>3</v>
      </c>
      <c r="AG712" s="121" t="s">
        <v>292</v>
      </c>
      <c r="AH712" s="101" t="s">
        <v>293</v>
      </c>
      <c r="AI712" s="102">
        <v>26800071</v>
      </c>
      <c r="AJ712" s="104">
        <v>202</v>
      </c>
      <c r="AK712" s="103">
        <f>IFERROR(AJ712/AJ720,"-")</f>
        <v>0.62345679012345678</v>
      </c>
      <c r="AL712" s="105">
        <f t="shared" si="681"/>
        <v>132673.6188118812</v>
      </c>
      <c r="AM712" s="106">
        <f t="shared" si="682"/>
        <v>0.61773700305810397</v>
      </c>
      <c r="AN712" s="316"/>
      <c r="AO712" s="99">
        <v>3</v>
      </c>
      <c r="AP712" s="121" t="s">
        <v>333</v>
      </c>
      <c r="AQ712" s="101" t="s">
        <v>565</v>
      </c>
      <c r="AR712" s="102">
        <v>7392305</v>
      </c>
      <c r="AS712" s="104">
        <v>165</v>
      </c>
      <c r="AT712" s="103">
        <f>IFERROR(AS712/AS720,"-")</f>
        <v>0.64453125</v>
      </c>
      <c r="AU712" s="105">
        <f t="shared" si="683"/>
        <v>44801.848484848488</v>
      </c>
      <c r="AV712" s="106">
        <f t="shared" si="684"/>
        <v>0.63706563706563701</v>
      </c>
      <c r="AW712" s="316"/>
      <c r="AX712" s="99">
        <v>3</v>
      </c>
      <c r="AY712" s="121" t="s">
        <v>292</v>
      </c>
      <c r="AZ712" s="101" t="s">
        <v>293</v>
      </c>
      <c r="BA712" s="102">
        <v>12290378</v>
      </c>
      <c r="BB712" s="104">
        <v>117</v>
      </c>
      <c r="BC712" s="103">
        <f>IFERROR(BB712/BB720,"-")</f>
        <v>0.64640883977900554</v>
      </c>
      <c r="BD712" s="105">
        <f t="shared" si="685"/>
        <v>105045.96581196581</v>
      </c>
      <c r="BE712" s="106">
        <f t="shared" si="686"/>
        <v>0.63243243243243241</v>
      </c>
      <c r="BF712" s="316"/>
      <c r="BG712" s="99">
        <v>3</v>
      </c>
      <c r="BH712" s="121" t="s">
        <v>296</v>
      </c>
      <c r="BI712" s="101" t="s">
        <v>297</v>
      </c>
      <c r="BJ712" s="102">
        <v>5032086</v>
      </c>
      <c r="BK712" s="104">
        <v>131</v>
      </c>
      <c r="BL712" s="103">
        <f>IFERROR(BK712/BK720,"-")</f>
        <v>0.63592233009708743</v>
      </c>
      <c r="BM712" s="105">
        <f t="shared" si="687"/>
        <v>38412.870229007633</v>
      </c>
      <c r="BN712" s="106">
        <f t="shared" si="688"/>
        <v>0.61214953271028039</v>
      </c>
      <c r="BO712" s="316"/>
      <c r="BP712" s="99">
        <v>3</v>
      </c>
      <c r="BQ712" s="121" t="s">
        <v>333</v>
      </c>
      <c r="BR712" s="101" t="s">
        <v>565</v>
      </c>
      <c r="BS712" s="102">
        <v>11605847</v>
      </c>
      <c r="BT712" s="104">
        <v>104</v>
      </c>
      <c r="BU712" s="103">
        <f>IFERROR(BT712/BT720,"-")</f>
        <v>0.60818713450292394</v>
      </c>
      <c r="BV712" s="105">
        <f t="shared" si="689"/>
        <v>111594.68269230769</v>
      </c>
      <c r="BW712" s="106">
        <f t="shared" si="690"/>
        <v>0.5842696629213483</v>
      </c>
      <c r="BX712" s="316"/>
      <c r="BY712" s="99">
        <v>3</v>
      </c>
      <c r="BZ712" s="121" t="s">
        <v>333</v>
      </c>
      <c r="CA712" s="101" t="s">
        <v>565</v>
      </c>
      <c r="CB712" s="102">
        <v>68929632</v>
      </c>
      <c r="CC712" s="104">
        <v>2428</v>
      </c>
      <c r="CD712" s="103">
        <f>IFERROR(CC712/CC720,"-")</f>
        <v>0.531523642732049</v>
      </c>
      <c r="CE712" s="105">
        <f t="shared" si="691"/>
        <v>28389.469522240528</v>
      </c>
      <c r="CF712" s="106">
        <f t="shared" si="692"/>
        <v>0.50321243523316062</v>
      </c>
    </row>
    <row r="713" spans="2:84" ht="13.5" customHeight="1">
      <c r="B713" s="319"/>
      <c r="C713" s="329"/>
      <c r="D713" s="316"/>
      <c r="E713" s="99">
        <v>4</v>
      </c>
      <c r="F713" s="100" t="s">
        <v>300</v>
      </c>
      <c r="G713" s="101" t="s">
        <v>301</v>
      </c>
      <c r="H713" s="102">
        <v>63839420</v>
      </c>
      <c r="I713" s="104">
        <v>1450</v>
      </c>
      <c r="J713" s="103">
        <f>IFERROR(I713/I720,"-")</f>
        <v>0.4826897470039947</v>
      </c>
      <c r="K713" s="105">
        <f t="shared" si="675"/>
        <v>44027.186206896549</v>
      </c>
      <c r="L713" s="106">
        <f t="shared" si="676"/>
        <v>0.44849984534488091</v>
      </c>
      <c r="M713" s="316"/>
      <c r="N713" s="99">
        <v>4</v>
      </c>
      <c r="O713" s="100" t="s">
        <v>333</v>
      </c>
      <c r="P713" s="101" t="s">
        <v>565</v>
      </c>
      <c r="Q713" s="102">
        <v>2939666</v>
      </c>
      <c r="R713" s="104">
        <v>136</v>
      </c>
      <c r="S713" s="103">
        <f>IFERROR(R713/R720,"-")</f>
        <v>0.61261261261261257</v>
      </c>
      <c r="T713" s="105">
        <f t="shared" si="677"/>
        <v>21615.191176470587</v>
      </c>
      <c r="U713" s="106">
        <f t="shared" si="678"/>
        <v>0.60986547085201792</v>
      </c>
      <c r="V713" s="316"/>
      <c r="W713" s="99">
        <v>4</v>
      </c>
      <c r="X713" s="100" t="s">
        <v>292</v>
      </c>
      <c r="Y713" s="101" t="s">
        <v>293</v>
      </c>
      <c r="Z713" s="102">
        <v>14749577</v>
      </c>
      <c r="AA713" s="104">
        <v>121</v>
      </c>
      <c r="AB713" s="103">
        <f>IFERROR(AA713/AA720,"-")</f>
        <v>0.59313725490196079</v>
      </c>
      <c r="AC713" s="105">
        <f t="shared" si="679"/>
        <v>121897.3305785124</v>
      </c>
      <c r="AD713" s="106">
        <f t="shared" si="680"/>
        <v>0.58737864077669899</v>
      </c>
      <c r="AE713" s="316"/>
      <c r="AF713" s="99">
        <v>4</v>
      </c>
      <c r="AG713" s="100" t="s">
        <v>300</v>
      </c>
      <c r="AH713" s="101" t="s">
        <v>301</v>
      </c>
      <c r="AI713" s="102">
        <v>8706335</v>
      </c>
      <c r="AJ713" s="104">
        <v>196</v>
      </c>
      <c r="AK713" s="103">
        <f>IFERROR(AJ713/AJ720,"-")</f>
        <v>0.60493827160493829</v>
      </c>
      <c r="AL713" s="105">
        <f t="shared" si="681"/>
        <v>44420.076530612248</v>
      </c>
      <c r="AM713" s="106">
        <f t="shared" si="682"/>
        <v>0.59938837920489296</v>
      </c>
      <c r="AN713" s="316"/>
      <c r="AO713" s="99">
        <v>4</v>
      </c>
      <c r="AP713" s="100" t="s">
        <v>292</v>
      </c>
      <c r="AQ713" s="101" t="s">
        <v>293</v>
      </c>
      <c r="AR713" s="102">
        <v>32088618</v>
      </c>
      <c r="AS713" s="104">
        <v>161</v>
      </c>
      <c r="AT713" s="103">
        <f>IFERROR(AS713/AS720,"-")</f>
        <v>0.62890625</v>
      </c>
      <c r="AU713" s="105">
        <f t="shared" si="683"/>
        <v>199308.18633540373</v>
      </c>
      <c r="AV713" s="106">
        <f t="shared" si="684"/>
        <v>0.6216216216216216</v>
      </c>
      <c r="AW713" s="316"/>
      <c r="AX713" s="99">
        <v>4</v>
      </c>
      <c r="AY713" s="100" t="s">
        <v>333</v>
      </c>
      <c r="AZ713" s="101" t="s">
        <v>565</v>
      </c>
      <c r="BA713" s="102">
        <v>4900790</v>
      </c>
      <c r="BB713" s="104">
        <v>111</v>
      </c>
      <c r="BC713" s="103">
        <f>IFERROR(BB713/BB720,"-")</f>
        <v>0.61325966850828728</v>
      </c>
      <c r="BD713" s="105">
        <f t="shared" si="685"/>
        <v>44151.261261261265</v>
      </c>
      <c r="BE713" s="106">
        <f t="shared" si="686"/>
        <v>0.6</v>
      </c>
      <c r="BF713" s="316"/>
      <c r="BG713" s="99">
        <v>4</v>
      </c>
      <c r="BH713" s="100" t="s">
        <v>333</v>
      </c>
      <c r="BI713" s="101" t="s">
        <v>565</v>
      </c>
      <c r="BJ713" s="102">
        <v>9699553</v>
      </c>
      <c r="BK713" s="104">
        <v>126</v>
      </c>
      <c r="BL713" s="103">
        <f>IFERROR(BK713/BK720,"-")</f>
        <v>0.61165048543689315</v>
      </c>
      <c r="BM713" s="105">
        <f t="shared" si="687"/>
        <v>76980.579365079364</v>
      </c>
      <c r="BN713" s="106">
        <f t="shared" si="688"/>
        <v>0.58878504672897192</v>
      </c>
      <c r="BO713" s="316"/>
      <c r="BP713" s="99">
        <v>4</v>
      </c>
      <c r="BQ713" s="100" t="s">
        <v>292</v>
      </c>
      <c r="BR713" s="101" t="s">
        <v>293</v>
      </c>
      <c r="BS713" s="102">
        <v>14977700</v>
      </c>
      <c r="BT713" s="104">
        <v>100</v>
      </c>
      <c r="BU713" s="103">
        <f>IFERROR(BT713/BT720,"-")</f>
        <v>0.58479532163742687</v>
      </c>
      <c r="BV713" s="105">
        <f t="shared" si="689"/>
        <v>149777</v>
      </c>
      <c r="BW713" s="106">
        <f t="shared" si="690"/>
        <v>0.5617977528089888</v>
      </c>
      <c r="BX713" s="316"/>
      <c r="BY713" s="99">
        <v>4</v>
      </c>
      <c r="BZ713" s="100" t="s">
        <v>300</v>
      </c>
      <c r="CA713" s="101" t="s">
        <v>301</v>
      </c>
      <c r="CB713" s="102">
        <v>111331776</v>
      </c>
      <c r="CC713" s="104">
        <v>2314</v>
      </c>
      <c r="CD713" s="103">
        <f>IFERROR(CC713/CC720,"-")</f>
        <v>0.50656742556917689</v>
      </c>
      <c r="CE713" s="105">
        <f t="shared" si="691"/>
        <v>48112.262748487468</v>
      </c>
      <c r="CF713" s="106">
        <f t="shared" si="692"/>
        <v>0.47958549222797925</v>
      </c>
    </row>
    <row r="714" spans="2:84" ht="13.5" customHeight="1">
      <c r="B714" s="319"/>
      <c r="C714" s="329"/>
      <c r="D714" s="316"/>
      <c r="E714" s="99">
        <v>5</v>
      </c>
      <c r="F714" s="100" t="s">
        <v>306</v>
      </c>
      <c r="G714" s="101" t="s">
        <v>307</v>
      </c>
      <c r="H714" s="102">
        <v>46975293</v>
      </c>
      <c r="I714" s="104">
        <v>1349</v>
      </c>
      <c r="J714" s="103">
        <f>IFERROR(I714/I720,"-")</f>
        <v>0.44906790945406128</v>
      </c>
      <c r="K714" s="105">
        <f t="shared" si="675"/>
        <v>34822.307635285397</v>
      </c>
      <c r="L714" s="106">
        <f t="shared" si="676"/>
        <v>0.41725951128982369</v>
      </c>
      <c r="M714" s="316"/>
      <c r="N714" s="99">
        <v>5</v>
      </c>
      <c r="O714" s="100" t="s">
        <v>300</v>
      </c>
      <c r="P714" s="101" t="s">
        <v>301</v>
      </c>
      <c r="Q714" s="102">
        <v>7144861</v>
      </c>
      <c r="R714" s="104">
        <v>128</v>
      </c>
      <c r="S714" s="103">
        <f>IFERROR(R714/R720,"-")</f>
        <v>0.57657657657657657</v>
      </c>
      <c r="T714" s="105">
        <f t="shared" si="677"/>
        <v>55819.2265625</v>
      </c>
      <c r="U714" s="106">
        <f t="shared" si="678"/>
        <v>0.57399103139013452</v>
      </c>
      <c r="V714" s="316"/>
      <c r="W714" s="99">
        <v>5</v>
      </c>
      <c r="X714" s="100" t="s">
        <v>300</v>
      </c>
      <c r="Y714" s="101" t="s">
        <v>301</v>
      </c>
      <c r="Z714" s="102">
        <v>6933852</v>
      </c>
      <c r="AA714" s="104">
        <v>120</v>
      </c>
      <c r="AB714" s="103">
        <f>IFERROR(AA714/AA720,"-")</f>
        <v>0.58823529411764708</v>
      </c>
      <c r="AC714" s="105">
        <f t="shared" si="679"/>
        <v>57782.1</v>
      </c>
      <c r="AD714" s="106">
        <f t="shared" si="680"/>
        <v>0.58252427184466016</v>
      </c>
      <c r="AE714" s="316"/>
      <c r="AF714" s="99">
        <v>5</v>
      </c>
      <c r="AG714" s="100" t="s">
        <v>333</v>
      </c>
      <c r="AH714" s="101" t="s">
        <v>565</v>
      </c>
      <c r="AI714" s="102">
        <v>7122992</v>
      </c>
      <c r="AJ714" s="104">
        <v>181</v>
      </c>
      <c r="AK714" s="103">
        <f>IFERROR(AJ714/AJ720,"-")</f>
        <v>0.55864197530864201</v>
      </c>
      <c r="AL714" s="105">
        <f t="shared" si="681"/>
        <v>39353.54696132597</v>
      </c>
      <c r="AM714" s="106">
        <f t="shared" si="682"/>
        <v>0.55351681957186549</v>
      </c>
      <c r="AN714" s="316"/>
      <c r="AO714" s="99">
        <v>5</v>
      </c>
      <c r="AP714" s="100" t="s">
        <v>300</v>
      </c>
      <c r="AQ714" s="101" t="s">
        <v>301</v>
      </c>
      <c r="AR714" s="102">
        <v>8945456</v>
      </c>
      <c r="AS714" s="104">
        <v>151</v>
      </c>
      <c r="AT714" s="103">
        <f>IFERROR(AS714/AS720,"-")</f>
        <v>0.58984375</v>
      </c>
      <c r="AU714" s="105">
        <f t="shared" si="683"/>
        <v>59241.430463576158</v>
      </c>
      <c r="AV714" s="106">
        <f t="shared" si="684"/>
        <v>0.58301158301158296</v>
      </c>
      <c r="AW714" s="316"/>
      <c r="AX714" s="99">
        <v>5</v>
      </c>
      <c r="AY714" s="100" t="s">
        <v>338</v>
      </c>
      <c r="AZ714" s="101" t="s">
        <v>339</v>
      </c>
      <c r="BA714" s="102">
        <v>6684406</v>
      </c>
      <c r="BB714" s="104">
        <v>102</v>
      </c>
      <c r="BC714" s="103">
        <f>IFERROR(BB714/BB720,"-")</f>
        <v>0.56353591160220995</v>
      </c>
      <c r="BD714" s="105">
        <f t="shared" si="685"/>
        <v>65533.392156862748</v>
      </c>
      <c r="BE714" s="106">
        <f t="shared" si="686"/>
        <v>0.55135135135135138</v>
      </c>
      <c r="BF714" s="316"/>
      <c r="BG714" s="99">
        <v>5</v>
      </c>
      <c r="BH714" s="100" t="s">
        <v>338</v>
      </c>
      <c r="BI714" s="101" t="s">
        <v>339</v>
      </c>
      <c r="BJ714" s="102">
        <v>8020022</v>
      </c>
      <c r="BK714" s="104">
        <v>112</v>
      </c>
      <c r="BL714" s="103">
        <f>IFERROR(BK714/BK720,"-")</f>
        <v>0.5436893203883495</v>
      </c>
      <c r="BM714" s="105">
        <f t="shared" si="687"/>
        <v>71607.33928571429</v>
      </c>
      <c r="BN714" s="106">
        <f t="shared" si="688"/>
        <v>0.52336448598130836</v>
      </c>
      <c r="BO714" s="316"/>
      <c r="BP714" s="99">
        <v>5</v>
      </c>
      <c r="BQ714" s="100" t="s">
        <v>454</v>
      </c>
      <c r="BR714" s="101" t="s">
        <v>455</v>
      </c>
      <c r="BS714" s="102">
        <v>8310508</v>
      </c>
      <c r="BT714" s="104">
        <v>89</v>
      </c>
      <c r="BU714" s="103">
        <f>IFERROR(BT714/BT720,"-")</f>
        <v>0.52046783625730997</v>
      </c>
      <c r="BV714" s="105">
        <f t="shared" si="689"/>
        <v>93376.494382022473</v>
      </c>
      <c r="BW714" s="106">
        <f t="shared" si="690"/>
        <v>0.5</v>
      </c>
      <c r="BX714" s="316"/>
      <c r="BY714" s="99">
        <v>5</v>
      </c>
      <c r="BZ714" s="100" t="s">
        <v>292</v>
      </c>
      <c r="CA714" s="101" t="s">
        <v>293</v>
      </c>
      <c r="CB714" s="102">
        <v>236240071</v>
      </c>
      <c r="CC714" s="104">
        <v>2087</v>
      </c>
      <c r="CD714" s="103">
        <f>IFERROR(CC714/CC720,"-")</f>
        <v>0.4568739054290718</v>
      </c>
      <c r="CE714" s="105">
        <f t="shared" si="691"/>
        <v>113196.009103977</v>
      </c>
      <c r="CF714" s="106">
        <f t="shared" si="692"/>
        <v>0.43253886010362697</v>
      </c>
    </row>
    <row r="715" spans="2:84" ht="13.5" customHeight="1">
      <c r="B715" s="319"/>
      <c r="C715" s="329"/>
      <c r="D715" s="316"/>
      <c r="E715" s="99">
        <v>6</v>
      </c>
      <c r="F715" s="121" t="s">
        <v>387</v>
      </c>
      <c r="G715" s="101" t="s">
        <v>388</v>
      </c>
      <c r="H715" s="102">
        <v>4522988</v>
      </c>
      <c r="I715" s="104">
        <v>1349</v>
      </c>
      <c r="J715" s="103">
        <f>IFERROR(I715/I720,"-")</f>
        <v>0.44906790945406128</v>
      </c>
      <c r="K715" s="105">
        <f t="shared" si="675"/>
        <v>3352.8450704225352</v>
      </c>
      <c r="L715" s="106">
        <f t="shared" si="676"/>
        <v>0.41725951128982369</v>
      </c>
      <c r="M715" s="316"/>
      <c r="N715" s="99">
        <v>6</v>
      </c>
      <c r="O715" s="121" t="s">
        <v>302</v>
      </c>
      <c r="P715" s="101" t="s">
        <v>303</v>
      </c>
      <c r="Q715" s="102">
        <v>6542322</v>
      </c>
      <c r="R715" s="104">
        <v>121</v>
      </c>
      <c r="S715" s="103">
        <f>IFERROR(R715/R720,"-")</f>
        <v>0.54504504504504503</v>
      </c>
      <c r="T715" s="105">
        <f t="shared" si="677"/>
        <v>54068.776859504134</v>
      </c>
      <c r="U715" s="106">
        <f t="shared" si="678"/>
        <v>0.54260089686098656</v>
      </c>
      <c r="V715" s="316"/>
      <c r="W715" s="99">
        <v>6</v>
      </c>
      <c r="X715" s="121" t="s">
        <v>312</v>
      </c>
      <c r="Y715" s="101" t="s">
        <v>313</v>
      </c>
      <c r="Z715" s="102">
        <v>4346940</v>
      </c>
      <c r="AA715" s="104">
        <v>113</v>
      </c>
      <c r="AB715" s="103">
        <f>IFERROR(AA715/AA720,"-")</f>
        <v>0.55392156862745101</v>
      </c>
      <c r="AC715" s="105">
        <f t="shared" si="679"/>
        <v>38468.495575221241</v>
      </c>
      <c r="AD715" s="106">
        <f t="shared" si="680"/>
        <v>0.54854368932038833</v>
      </c>
      <c r="AE715" s="316"/>
      <c r="AF715" s="99">
        <v>6</v>
      </c>
      <c r="AG715" s="121" t="s">
        <v>312</v>
      </c>
      <c r="AH715" s="101" t="s">
        <v>313</v>
      </c>
      <c r="AI715" s="102">
        <v>6173334</v>
      </c>
      <c r="AJ715" s="104">
        <v>157</v>
      </c>
      <c r="AK715" s="103">
        <f>IFERROR(AJ715/AJ720,"-")</f>
        <v>0.48456790123456789</v>
      </c>
      <c r="AL715" s="105">
        <f t="shared" si="681"/>
        <v>39320.598726114651</v>
      </c>
      <c r="AM715" s="106">
        <f t="shared" si="682"/>
        <v>0.4801223241590214</v>
      </c>
      <c r="AN715" s="316"/>
      <c r="AO715" s="99">
        <v>6</v>
      </c>
      <c r="AP715" s="121" t="s">
        <v>312</v>
      </c>
      <c r="AQ715" s="101" t="s">
        <v>313</v>
      </c>
      <c r="AR715" s="102">
        <v>6966510</v>
      </c>
      <c r="AS715" s="104">
        <v>123</v>
      </c>
      <c r="AT715" s="103">
        <f>IFERROR(AS715/AS720,"-")</f>
        <v>0.48046875</v>
      </c>
      <c r="AU715" s="105">
        <f t="shared" si="683"/>
        <v>56638.292682926833</v>
      </c>
      <c r="AV715" s="106">
        <f t="shared" si="684"/>
        <v>0.4749034749034749</v>
      </c>
      <c r="AW715" s="316"/>
      <c r="AX715" s="99">
        <v>6</v>
      </c>
      <c r="AY715" s="121" t="s">
        <v>312</v>
      </c>
      <c r="AZ715" s="101" t="s">
        <v>313</v>
      </c>
      <c r="BA715" s="102">
        <v>6989784</v>
      </c>
      <c r="BB715" s="104">
        <v>93</v>
      </c>
      <c r="BC715" s="103">
        <f>IFERROR(BB715/BB720,"-")</f>
        <v>0.51381215469613262</v>
      </c>
      <c r="BD715" s="105">
        <f t="shared" si="685"/>
        <v>75158.967741935485</v>
      </c>
      <c r="BE715" s="106">
        <f t="shared" si="686"/>
        <v>0.50270270270270268</v>
      </c>
      <c r="BF715" s="316"/>
      <c r="BG715" s="99">
        <v>6</v>
      </c>
      <c r="BH715" s="121" t="s">
        <v>300</v>
      </c>
      <c r="BI715" s="101" t="s">
        <v>301</v>
      </c>
      <c r="BJ715" s="102">
        <v>4580668</v>
      </c>
      <c r="BK715" s="104">
        <v>107</v>
      </c>
      <c r="BL715" s="103">
        <f>IFERROR(BK715/BK720,"-")</f>
        <v>0.51941747572815533</v>
      </c>
      <c r="BM715" s="105">
        <f t="shared" si="687"/>
        <v>42809.981308411217</v>
      </c>
      <c r="BN715" s="106">
        <f t="shared" si="688"/>
        <v>0.5</v>
      </c>
      <c r="BO715" s="316"/>
      <c r="BP715" s="99">
        <v>6</v>
      </c>
      <c r="BQ715" s="121" t="s">
        <v>296</v>
      </c>
      <c r="BR715" s="101" t="s">
        <v>297</v>
      </c>
      <c r="BS715" s="102">
        <v>3799210</v>
      </c>
      <c r="BT715" s="104">
        <v>87</v>
      </c>
      <c r="BU715" s="103">
        <f>IFERROR(BT715/BT720,"-")</f>
        <v>0.50877192982456143</v>
      </c>
      <c r="BV715" s="105">
        <f t="shared" si="689"/>
        <v>43669.080459770114</v>
      </c>
      <c r="BW715" s="106">
        <f t="shared" si="690"/>
        <v>0.4887640449438202</v>
      </c>
      <c r="BX715" s="316"/>
      <c r="BY715" s="99">
        <v>6</v>
      </c>
      <c r="BZ715" s="121" t="s">
        <v>302</v>
      </c>
      <c r="CA715" s="101" t="s">
        <v>303</v>
      </c>
      <c r="CB715" s="102">
        <v>81342701</v>
      </c>
      <c r="CC715" s="104">
        <v>1901</v>
      </c>
      <c r="CD715" s="103">
        <f>IFERROR(CC715/CC720,"-")</f>
        <v>0.41615586690017514</v>
      </c>
      <c r="CE715" s="105">
        <f t="shared" si="691"/>
        <v>42789.427143608627</v>
      </c>
      <c r="CF715" s="106">
        <f t="shared" si="692"/>
        <v>0.39398963730569947</v>
      </c>
    </row>
    <row r="716" spans="2:84" ht="13.5" customHeight="1">
      <c r="B716" s="319"/>
      <c r="C716" s="329"/>
      <c r="D716" s="316"/>
      <c r="E716" s="99">
        <v>7</v>
      </c>
      <c r="F716" s="100" t="s">
        <v>302</v>
      </c>
      <c r="G716" s="101" t="s">
        <v>303</v>
      </c>
      <c r="H716" s="102">
        <v>56798275</v>
      </c>
      <c r="I716" s="104">
        <v>1341</v>
      </c>
      <c r="J716" s="103">
        <f>IFERROR(I716/I720,"-")</f>
        <v>0.44640479360852198</v>
      </c>
      <c r="K716" s="105">
        <f t="shared" si="675"/>
        <v>42355.164056674126</v>
      </c>
      <c r="L716" s="106">
        <f t="shared" si="676"/>
        <v>0.41478502938447265</v>
      </c>
      <c r="M716" s="316"/>
      <c r="N716" s="99">
        <v>7</v>
      </c>
      <c r="O716" s="100" t="s">
        <v>292</v>
      </c>
      <c r="P716" s="101" t="s">
        <v>293</v>
      </c>
      <c r="Q716" s="102">
        <v>9560171</v>
      </c>
      <c r="R716" s="104">
        <v>118</v>
      </c>
      <c r="S716" s="103">
        <f>IFERROR(R716/R720,"-")</f>
        <v>0.53153153153153154</v>
      </c>
      <c r="T716" s="105">
        <f t="shared" si="677"/>
        <v>81018.398305084746</v>
      </c>
      <c r="U716" s="106">
        <f t="shared" si="678"/>
        <v>0.52914798206278024</v>
      </c>
      <c r="V716" s="316"/>
      <c r="W716" s="99">
        <v>7</v>
      </c>
      <c r="X716" s="100" t="s">
        <v>308</v>
      </c>
      <c r="Y716" s="101" t="s">
        <v>309</v>
      </c>
      <c r="Z716" s="102">
        <v>8177338</v>
      </c>
      <c r="AA716" s="104">
        <v>103</v>
      </c>
      <c r="AB716" s="103">
        <f>IFERROR(AA716/AA720,"-")</f>
        <v>0.50490196078431371</v>
      </c>
      <c r="AC716" s="105">
        <f t="shared" si="679"/>
        <v>79391.631067961163</v>
      </c>
      <c r="AD716" s="106">
        <f t="shared" si="680"/>
        <v>0.5</v>
      </c>
      <c r="AE716" s="316"/>
      <c r="AF716" s="99">
        <v>7</v>
      </c>
      <c r="AG716" s="100" t="s">
        <v>308</v>
      </c>
      <c r="AH716" s="101" t="s">
        <v>309</v>
      </c>
      <c r="AI716" s="102">
        <v>23062943</v>
      </c>
      <c r="AJ716" s="104">
        <v>136</v>
      </c>
      <c r="AK716" s="103">
        <f>IFERROR(AJ716/AJ720,"-")</f>
        <v>0.41975308641975306</v>
      </c>
      <c r="AL716" s="105">
        <f t="shared" si="681"/>
        <v>169580.46323529413</v>
      </c>
      <c r="AM716" s="106">
        <f t="shared" si="682"/>
        <v>0.41590214067278286</v>
      </c>
      <c r="AN716" s="316"/>
      <c r="AO716" s="99">
        <v>7</v>
      </c>
      <c r="AP716" s="100" t="s">
        <v>338</v>
      </c>
      <c r="AQ716" s="101" t="s">
        <v>339</v>
      </c>
      <c r="AR716" s="102">
        <v>6781414</v>
      </c>
      <c r="AS716" s="104">
        <v>113</v>
      </c>
      <c r="AT716" s="103">
        <f>IFERROR(AS716/AS720,"-")</f>
        <v>0.44140625</v>
      </c>
      <c r="AU716" s="105">
        <f t="shared" si="683"/>
        <v>60012.513274336285</v>
      </c>
      <c r="AV716" s="106">
        <f t="shared" si="684"/>
        <v>0.43629343629343631</v>
      </c>
      <c r="AW716" s="316"/>
      <c r="AX716" s="99">
        <v>7</v>
      </c>
      <c r="AY716" s="100" t="s">
        <v>300</v>
      </c>
      <c r="AZ716" s="101" t="s">
        <v>301</v>
      </c>
      <c r="BA716" s="102">
        <v>5712002</v>
      </c>
      <c r="BB716" s="104">
        <v>91</v>
      </c>
      <c r="BC716" s="103">
        <f>IFERROR(BB716/BB720,"-")</f>
        <v>0.50276243093922657</v>
      </c>
      <c r="BD716" s="105">
        <f t="shared" si="685"/>
        <v>62769.252747252751</v>
      </c>
      <c r="BE716" s="106">
        <f t="shared" si="686"/>
        <v>0.49189189189189192</v>
      </c>
      <c r="BF716" s="316"/>
      <c r="BG716" s="99">
        <v>7</v>
      </c>
      <c r="BH716" s="100" t="s">
        <v>454</v>
      </c>
      <c r="BI716" s="101" t="s">
        <v>455</v>
      </c>
      <c r="BJ716" s="102">
        <v>4535230</v>
      </c>
      <c r="BK716" s="104">
        <v>105</v>
      </c>
      <c r="BL716" s="103">
        <f>IFERROR(BK716/BK720,"-")</f>
        <v>0.50970873786407767</v>
      </c>
      <c r="BM716" s="105">
        <f t="shared" si="687"/>
        <v>43192.666666666664</v>
      </c>
      <c r="BN716" s="106">
        <f t="shared" si="688"/>
        <v>0.49065420560747663</v>
      </c>
      <c r="BO716" s="316"/>
      <c r="BP716" s="99">
        <v>7</v>
      </c>
      <c r="BQ716" s="100" t="s">
        <v>336</v>
      </c>
      <c r="BR716" s="101" t="s">
        <v>337</v>
      </c>
      <c r="BS716" s="102">
        <v>24233882</v>
      </c>
      <c r="BT716" s="104">
        <v>74</v>
      </c>
      <c r="BU716" s="103">
        <f>IFERROR(BT716/BT720,"-")</f>
        <v>0.43274853801169588</v>
      </c>
      <c r="BV716" s="105">
        <f t="shared" si="689"/>
        <v>327484.89189189189</v>
      </c>
      <c r="BW716" s="106">
        <f t="shared" si="690"/>
        <v>0.4157303370786517</v>
      </c>
      <c r="BX716" s="316"/>
      <c r="BY716" s="99">
        <v>7</v>
      </c>
      <c r="BZ716" s="100" t="s">
        <v>312</v>
      </c>
      <c r="CA716" s="101" t="s">
        <v>313</v>
      </c>
      <c r="CB716" s="102">
        <v>110040208</v>
      </c>
      <c r="CC716" s="104">
        <v>1894</v>
      </c>
      <c r="CD716" s="103">
        <f>IFERROR(CC716/CC720,"-")</f>
        <v>0.41462346760070051</v>
      </c>
      <c r="CE716" s="105">
        <f t="shared" si="691"/>
        <v>58099.370644139388</v>
      </c>
      <c r="CF716" s="106">
        <f t="shared" si="692"/>
        <v>0.39253886010362693</v>
      </c>
    </row>
    <row r="717" spans="2:84" ht="13.5" customHeight="1">
      <c r="B717" s="319"/>
      <c r="C717" s="329"/>
      <c r="D717" s="316"/>
      <c r="E717" s="99">
        <v>8</v>
      </c>
      <c r="F717" s="121" t="s">
        <v>292</v>
      </c>
      <c r="G717" s="101" t="s">
        <v>293</v>
      </c>
      <c r="H717" s="102">
        <v>106244602</v>
      </c>
      <c r="I717" s="104">
        <v>1136</v>
      </c>
      <c r="J717" s="103">
        <f>IFERROR(I717/I720,"-")</f>
        <v>0.37816245006657789</v>
      </c>
      <c r="K717" s="105">
        <f t="shared" si="675"/>
        <v>93525.177816901414</v>
      </c>
      <c r="L717" s="106">
        <f t="shared" si="676"/>
        <v>0.35137643055985152</v>
      </c>
      <c r="M717" s="316"/>
      <c r="N717" s="99">
        <v>8</v>
      </c>
      <c r="O717" s="121" t="s">
        <v>387</v>
      </c>
      <c r="P717" s="101" t="s">
        <v>388</v>
      </c>
      <c r="Q717" s="102">
        <v>415504</v>
      </c>
      <c r="R717" s="104">
        <v>115</v>
      </c>
      <c r="S717" s="103">
        <f>IFERROR(R717/R720,"-")</f>
        <v>0.51801801801801806</v>
      </c>
      <c r="T717" s="105">
        <f t="shared" si="677"/>
        <v>3613.0782608695654</v>
      </c>
      <c r="U717" s="106">
        <f t="shared" si="678"/>
        <v>0.51569506726457404</v>
      </c>
      <c r="V717" s="316"/>
      <c r="W717" s="99">
        <v>8</v>
      </c>
      <c r="X717" s="121" t="s">
        <v>302</v>
      </c>
      <c r="Y717" s="101" t="s">
        <v>303</v>
      </c>
      <c r="Z717" s="102">
        <v>4453987</v>
      </c>
      <c r="AA717" s="104">
        <v>102</v>
      </c>
      <c r="AB717" s="103">
        <f>IFERROR(AA717/AA720,"-")</f>
        <v>0.5</v>
      </c>
      <c r="AC717" s="105">
        <f t="shared" si="679"/>
        <v>43666.539215686273</v>
      </c>
      <c r="AD717" s="106">
        <f t="shared" si="680"/>
        <v>0.49514563106796117</v>
      </c>
      <c r="AE717" s="316"/>
      <c r="AF717" s="99">
        <v>8</v>
      </c>
      <c r="AG717" s="121" t="s">
        <v>381</v>
      </c>
      <c r="AH717" s="101" t="s">
        <v>382</v>
      </c>
      <c r="AI717" s="102">
        <v>3181715</v>
      </c>
      <c r="AJ717" s="104">
        <v>133</v>
      </c>
      <c r="AK717" s="103">
        <f>IFERROR(AJ717/AJ720,"-")</f>
        <v>0.41049382716049382</v>
      </c>
      <c r="AL717" s="105">
        <f t="shared" si="681"/>
        <v>23922.669172932332</v>
      </c>
      <c r="AM717" s="106">
        <f t="shared" si="682"/>
        <v>0.40672782874617736</v>
      </c>
      <c r="AN717" s="316"/>
      <c r="AO717" s="99">
        <v>8</v>
      </c>
      <c r="AP717" s="121" t="s">
        <v>308</v>
      </c>
      <c r="AQ717" s="101" t="s">
        <v>309</v>
      </c>
      <c r="AR717" s="102">
        <v>14037704</v>
      </c>
      <c r="AS717" s="104">
        <v>109</v>
      </c>
      <c r="AT717" s="103">
        <f>IFERROR(AS717/AS720,"-")</f>
        <v>0.42578125</v>
      </c>
      <c r="AU717" s="105">
        <f t="shared" si="683"/>
        <v>128786.27522935779</v>
      </c>
      <c r="AV717" s="106">
        <f t="shared" si="684"/>
        <v>0.42084942084942084</v>
      </c>
      <c r="AW717" s="316"/>
      <c r="AX717" s="99">
        <v>8</v>
      </c>
      <c r="AY717" s="121" t="s">
        <v>454</v>
      </c>
      <c r="AZ717" s="101" t="s">
        <v>455</v>
      </c>
      <c r="BA717" s="102">
        <v>5907225</v>
      </c>
      <c r="BB717" s="104">
        <v>85</v>
      </c>
      <c r="BC717" s="103">
        <f>IFERROR(BB717/BB720,"-")</f>
        <v>0.46961325966850831</v>
      </c>
      <c r="BD717" s="105">
        <f t="shared" si="685"/>
        <v>69496.76470588235</v>
      </c>
      <c r="BE717" s="106">
        <f t="shared" si="686"/>
        <v>0.45945945945945948</v>
      </c>
      <c r="BF717" s="316"/>
      <c r="BG717" s="99">
        <v>8</v>
      </c>
      <c r="BH717" s="121" t="s">
        <v>312</v>
      </c>
      <c r="BI717" s="101" t="s">
        <v>313</v>
      </c>
      <c r="BJ717" s="102">
        <v>14816307</v>
      </c>
      <c r="BK717" s="104">
        <v>99</v>
      </c>
      <c r="BL717" s="103">
        <f>IFERROR(BK717/BK720,"-")</f>
        <v>0.48058252427184467</v>
      </c>
      <c r="BM717" s="105">
        <f t="shared" si="687"/>
        <v>149659.66666666666</v>
      </c>
      <c r="BN717" s="106">
        <f t="shared" si="688"/>
        <v>0.46261682242990654</v>
      </c>
      <c r="BO717" s="316"/>
      <c r="BP717" s="99">
        <v>8</v>
      </c>
      <c r="BQ717" s="121" t="s">
        <v>300</v>
      </c>
      <c r="BR717" s="101" t="s">
        <v>301</v>
      </c>
      <c r="BS717" s="102">
        <v>5469182</v>
      </c>
      <c r="BT717" s="104">
        <v>71</v>
      </c>
      <c r="BU717" s="103">
        <f>IFERROR(BT717/BT720,"-")</f>
        <v>0.41520467836257308</v>
      </c>
      <c r="BV717" s="105">
        <f t="shared" si="689"/>
        <v>77030.73239436619</v>
      </c>
      <c r="BW717" s="106">
        <f t="shared" si="690"/>
        <v>0.398876404494382</v>
      </c>
      <c r="BX717" s="316"/>
      <c r="BY717" s="99">
        <v>8</v>
      </c>
      <c r="BZ717" s="121" t="s">
        <v>306</v>
      </c>
      <c r="CA717" s="101" t="s">
        <v>307</v>
      </c>
      <c r="CB717" s="102">
        <v>65462392</v>
      </c>
      <c r="CC717" s="104">
        <v>1868</v>
      </c>
      <c r="CD717" s="103">
        <f>IFERROR(CC717/CC720,"-")</f>
        <v>0.40893169877408059</v>
      </c>
      <c r="CE717" s="105">
        <f t="shared" si="691"/>
        <v>35044.107066381155</v>
      </c>
      <c r="CF717" s="106">
        <f t="shared" si="692"/>
        <v>0.38715025906735751</v>
      </c>
    </row>
    <row r="718" spans="2:84" ht="13.5" customHeight="1">
      <c r="B718" s="319"/>
      <c r="C718" s="329"/>
      <c r="D718" s="316"/>
      <c r="E718" s="99">
        <v>9</v>
      </c>
      <c r="F718" s="100" t="s">
        <v>312</v>
      </c>
      <c r="G718" s="101" t="s">
        <v>313</v>
      </c>
      <c r="H718" s="102">
        <v>47544496</v>
      </c>
      <c r="I718" s="104">
        <v>1114</v>
      </c>
      <c r="J718" s="103">
        <f>IFERROR(I718/I720,"-")</f>
        <v>0.37083888149134486</v>
      </c>
      <c r="K718" s="105">
        <f t="shared" si="675"/>
        <v>42679.080789946143</v>
      </c>
      <c r="L718" s="106">
        <f t="shared" si="676"/>
        <v>0.34457160532013609</v>
      </c>
      <c r="M718" s="316"/>
      <c r="N718" s="99">
        <v>9</v>
      </c>
      <c r="O718" s="100" t="s">
        <v>381</v>
      </c>
      <c r="P718" s="101" t="s">
        <v>382</v>
      </c>
      <c r="Q718" s="102">
        <v>2411136</v>
      </c>
      <c r="R718" s="104">
        <v>108</v>
      </c>
      <c r="S718" s="103">
        <f>IFERROR(R718/R720,"-")</f>
        <v>0.48648648648648651</v>
      </c>
      <c r="T718" s="105">
        <f t="shared" si="677"/>
        <v>22325.333333333332</v>
      </c>
      <c r="U718" s="106">
        <f t="shared" si="678"/>
        <v>0.48430493273542602</v>
      </c>
      <c r="V718" s="316"/>
      <c r="W718" s="99">
        <v>9</v>
      </c>
      <c r="X718" s="100" t="s">
        <v>316</v>
      </c>
      <c r="Y718" s="101" t="s">
        <v>317</v>
      </c>
      <c r="Z718" s="102">
        <v>5700516</v>
      </c>
      <c r="AA718" s="104">
        <v>101</v>
      </c>
      <c r="AB718" s="103">
        <f>IFERROR(AA718/AA720,"-")</f>
        <v>0.49509803921568629</v>
      </c>
      <c r="AC718" s="105">
        <f t="shared" si="679"/>
        <v>56440.752475247522</v>
      </c>
      <c r="AD718" s="106">
        <f t="shared" si="680"/>
        <v>0.49029126213592233</v>
      </c>
      <c r="AE718" s="316"/>
      <c r="AF718" s="99">
        <v>9</v>
      </c>
      <c r="AG718" s="100" t="s">
        <v>306</v>
      </c>
      <c r="AH718" s="101" t="s">
        <v>307</v>
      </c>
      <c r="AI718" s="102">
        <v>5184363</v>
      </c>
      <c r="AJ718" s="104">
        <v>123</v>
      </c>
      <c r="AK718" s="103">
        <f>IFERROR(AJ718/AJ720,"-")</f>
        <v>0.37962962962962965</v>
      </c>
      <c r="AL718" s="105">
        <f t="shared" si="681"/>
        <v>42149.292682926833</v>
      </c>
      <c r="AM718" s="106">
        <f t="shared" si="682"/>
        <v>0.37614678899082571</v>
      </c>
      <c r="AN718" s="316"/>
      <c r="AO718" s="99">
        <v>9</v>
      </c>
      <c r="AP718" s="100" t="s">
        <v>454</v>
      </c>
      <c r="AQ718" s="101" t="s">
        <v>455</v>
      </c>
      <c r="AR718" s="102">
        <v>1206723</v>
      </c>
      <c r="AS718" s="104">
        <v>103</v>
      </c>
      <c r="AT718" s="103">
        <f>IFERROR(AS718/AS720,"-")</f>
        <v>0.40234375</v>
      </c>
      <c r="AU718" s="105">
        <f t="shared" si="683"/>
        <v>11715.757281553399</v>
      </c>
      <c r="AV718" s="106">
        <f t="shared" si="684"/>
        <v>0.39768339768339767</v>
      </c>
      <c r="AW718" s="316"/>
      <c r="AX718" s="99">
        <v>9</v>
      </c>
      <c r="AY718" s="100" t="s">
        <v>314</v>
      </c>
      <c r="AZ718" s="101" t="s">
        <v>315</v>
      </c>
      <c r="BA718" s="102">
        <v>40129828</v>
      </c>
      <c r="BB718" s="104">
        <v>73</v>
      </c>
      <c r="BC718" s="103">
        <f>IFERROR(BB718/BB720,"-")</f>
        <v>0.40331491712707185</v>
      </c>
      <c r="BD718" s="105">
        <f t="shared" si="685"/>
        <v>549723.67123287672</v>
      </c>
      <c r="BE718" s="106">
        <f t="shared" si="686"/>
        <v>0.39459459459459462</v>
      </c>
      <c r="BF718" s="316"/>
      <c r="BG718" s="99">
        <v>9</v>
      </c>
      <c r="BH718" s="100" t="s">
        <v>428</v>
      </c>
      <c r="BI718" s="101" t="s">
        <v>429</v>
      </c>
      <c r="BJ718" s="102">
        <v>1463018</v>
      </c>
      <c r="BK718" s="104">
        <v>85</v>
      </c>
      <c r="BL718" s="103">
        <f>IFERROR(BK718/BK720,"-")</f>
        <v>0.41262135922330095</v>
      </c>
      <c r="BM718" s="105">
        <f t="shared" si="687"/>
        <v>17211.976470588233</v>
      </c>
      <c r="BN718" s="106">
        <f t="shared" si="688"/>
        <v>0.39719626168224298</v>
      </c>
      <c r="BO718" s="316"/>
      <c r="BP718" s="99">
        <v>9</v>
      </c>
      <c r="BQ718" s="100" t="s">
        <v>369</v>
      </c>
      <c r="BR718" s="101" t="s">
        <v>370</v>
      </c>
      <c r="BS718" s="102">
        <v>12415635</v>
      </c>
      <c r="BT718" s="104">
        <v>69</v>
      </c>
      <c r="BU718" s="103">
        <f>IFERROR(BT718/BT720,"-")</f>
        <v>0.40350877192982454</v>
      </c>
      <c r="BV718" s="105">
        <f t="shared" si="689"/>
        <v>179936.73913043478</v>
      </c>
      <c r="BW718" s="106">
        <f t="shared" si="690"/>
        <v>0.38764044943820225</v>
      </c>
      <c r="BX718" s="316"/>
      <c r="BY718" s="99">
        <v>9</v>
      </c>
      <c r="BZ718" s="100" t="s">
        <v>387</v>
      </c>
      <c r="CA718" s="101" t="s">
        <v>388</v>
      </c>
      <c r="CB718" s="102">
        <v>6005887</v>
      </c>
      <c r="CC718" s="104">
        <v>1810</v>
      </c>
      <c r="CD718" s="103">
        <f>IFERROR(CC718/CC720,"-")</f>
        <v>0.39623467600700524</v>
      </c>
      <c r="CE718" s="105">
        <f t="shared" si="691"/>
        <v>3318.1696132596685</v>
      </c>
      <c r="CF718" s="106">
        <f t="shared" si="692"/>
        <v>0.37512953367875645</v>
      </c>
    </row>
    <row r="719" spans="2:84" ht="13.5" customHeight="1">
      <c r="B719" s="319"/>
      <c r="C719" s="329"/>
      <c r="D719" s="316"/>
      <c r="E719" s="107">
        <v>10</v>
      </c>
      <c r="F719" s="108" t="s">
        <v>381</v>
      </c>
      <c r="G719" s="109" t="s">
        <v>382</v>
      </c>
      <c r="H719" s="110">
        <v>18578349</v>
      </c>
      <c r="I719" s="112">
        <v>1106</v>
      </c>
      <c r="J719" s="111">
        <f>IFERROR(I719/I720,"-")</f>
        <v>0.36817576564580562</v>
      </c>
      <c r="K719" s="113">
        <f t="shared" si="675"/>
        <v>16797.783905967452</v>
      </c>
      <c r="L719" s="114">
        <f t="shared" si="676"/>
        <v>0.34209712341478504</v>
      </c>
      <c r="M719" s="316"/>
      <c r="N719" s="107">
        <v>10</v>
      </c>
      <c r="O719" s="108" t="s">
        <v>324</v>
      </c>
      <c r="P719" s="109" t="s">
        <v>556</v>
      </c>
      <c r="Q719" s="110">
        <v>17793951</v>
      </c>
      <c r="R719" s="112">
        <v>106</v>
      </c>
      <c r="S719" s="111">
        <f>IFERROR(R719/R720,"-")</f>
        <v>0.47747747747747749</v>
      </c>
      <c r="T719" s="113">
        <f t="shared" si="677"/>
        <v>167867.46226415093</v>
      </c>
      <c r="U719" s="114">
        <f t="shared" si="678"/>
        <v>0.47533632286995514</v>
      </c>
      <c r="V719" s="316"/>
      <c r="W719" s="107">
        <v>10</v>
      </c>
      <c r="X719" s="108" t="s">
        <v>381</v>
      </c>
      <c r="Y719" s="109" t="s">
        <v>382</v>
      </c>
      <c r="Z719" s="110">
        <v>1593711</v>
      </c>
      <c r="AA719" s="112">
        <v>99</v>
      </c>
      <c r="AB719" s="111">
        <f>IFERROR(AA719/AA720,"-")</f>
        <v>0.48529411764705882</v>
      </c>
      <c r="AC719" s="113">
        <f t="shared" si="679"/>
        <v>16098.09090909091</v>
      </c>
      <c r="AD719" s="114">
        <f t="shared" si="680"/>
        <v>0.48058252427184467</v>
      </c>
      <c r="AE719" s="316"/>
      <c r="AF719" s="107">
        <v>10</v>
      </c>
      <c r="AG719" s="108" t="s">
        <v>365</v>
      </c>
      <c r="AH719" s="109" t="s">
        <v>366</v>
      </c>
      <c r="AI719" s="110">
        <v>4552853</v>
      </c>
      <c r="AJ719" s="112">
        <v>122</v>
      </c>
      <c r="AK719" s="111">
        <f>IFERROR(AJ719/AJ720,"-")</f>
        <v>0.37654320987654322</v>
      </c>
      <c r="AL719" s="113">
        <f t="shared" si="681"/>
        <v>37318.467213114753</v>
      </c>
      <c r="AM719" s="114">
        <f t="shared" si="682"/>
        <v>0.37308868501529052</v>
      </c>
      <c r="AN719" s="316"/>
      <c r="AO719" s="107">
        <v>10</v>
      </c>
      <c r="AP719" s="108" t="s">
        <v>353</v>
      </c>
      <c r="AQ719" s="109" t="s">
        <v>354</v>
      </c>
      <c r="AR719" s="110">
        <v>4879325</v>
      </c>
      <c r="AS719" s="112">
        <v>102</v>
      </c>
      <c r="AT719" s="111">
        <f>IFERROR(AS719/AS720,"-")</f>
        <v>0.3984375</v>
      </c>
      <c r="AU719" s="113">
        <f t="shared" si="683"/>
        <v>47836.51960784314</v>
      </c>
      <c r="AV719" s="114">
        <f t="shared" si="684"/>
        <v>0.39382239382239381</v>
      </c>
      <c r="AW719" s="316"/>
      <c r="AX719" s="107">
        <v>10</v>
      </c>
      <c r="AY719" s="108" t="s">
        <v>381</v>
      </c>
      <c r="AZ719" s="109" t="s">
        <v>382</v>
      </c>
      <c r="BA719" s="110">
        <v>1363273</v>
      </c>
      <c r="BB719" s="112">
        <v>71</v>
      </c>
      <c r="BC719" s="111">
        <f>IFERROR(BB719/BB720,"-")</f>
        <v>0.39226519337016574</v>
      </c>
      <c r="BD719" s="113">
        <f t="shared" si="685"/>
        <v>19201.028169014084</v>
      </c>
      <c r="BE719" s="114">
        <f t="shared" si="686"/>
        <v>0.38378378378378381</v>
      </c>
      <c r="BF719" s="316"/>
      <c r="BG719" s="107">
        <v>10</v>
      </c>
      <c r="BH719" s="108" t="s">
        <v>369</v>
      </c>
      <c r="BI719" s="109" t="s">
        <v>370</v>
      </c>
      <c r="BJ719" s="110">
        <v>9316164</v>
      </c>
      <c r="BK719" s="112">
        <v>81</v>
      </c>
      <c r="BL719" s="111">
        <f>IFERROR(BK719/BK720,"-")</f>
        <v>0.39320388349514562</v>
      </c>
      <c r="BM719" s="113">
        <f t="shared" si="687"/>
        <v>115014.37037037036</v>
      </c>
      <c r="BN719" s="114">
        <f t="shared" si="688"/>
        <v>0.37850467289719625</v>
      </c>
      <c r="BO719" s="316"/>
      <c r="BP719" s="107">
        <v>10</v>
      </c>
      <c r="BQ719" s="108" t="s">
        <v>428</v>
      </c>
      <c r="BR719" s="109" t="s">
        <v>429</v>
      </c>
      <c r="BS719" s="110">
        <v>1360487</v>
      </c>
      <c r="BT719" s="112">
        <v>69</v>
      </c>
      <c r="BU719" s="111">
        <f>IFERROR(BT719/BT720,"-")</f>
        <v>0.40350877192982454</v>
      </c>
      <c r="BV719" s="113">
        <f t="shared" si="689"/>
        <v>19717.202898550724</v>
      </c>
      <c r="BW719" s="114">
        <f t="shared" si="690"/>
        <v>0.38764044943820225</v>
      </c>
      <c r="BX719" s="316"/>
      <c r="BY719" s="107">
        <v>10</v>
      </c>
      <c r="BZ719" s="108" t="s">
        <v>381</v>
      </c>
      <c r="CA719" s="109" t="s">
        <v>382</v>
      </c>
      <c r="CB719" s="110">
        <v>31244583</v>
      </c>
      <c r="CC719" s="112">
        <v>1709</v>
      </c>
      <c r="CD719" s="111">
        <f>IFERROR(CC719/CC720,"-")</f>
        <v>0.37412434325744309</v>
      </c>
      <c r="CE719" s="113">
        <f t="shared" si="691"/>
        <v>18282.377413692218</v>
      </c>
      <c r="CF719" s="114">
        <f t="shared" si="692"/>
        <v>0.35419689119170983</v>
      </c>
    </row>
    <row r="720" spans="2:84" ht="13.5" customHeight="1">
      <c r="B720" s="321"/>
      <c r="C720" s="330"/>
      <c r="D720" s="317"/>
      <c r="E720" s="115" t="s">
        <v>192</v>
      </c>
      <c r="F720" s="116"/>
      <c r="G720" s="136"/>
      <c r="H720" s="211">
        <v>1590713850</v>
      </c>
      <c r="I720" s="119">
        <v>3004</v>
      </c>
      <c r="J720" s="118" t="s">
        <v>126</v>
      </c>
      <c r="K720" s="65">
        <f t="shared" si="675"/>
        <v>529531.90745672432</v>
      </c>
      <c r="L720" s="120">
        <f t="shared" si="676"/>
        <v>0.92916795545932573</v>
      </c>
      <c r="M720" s="317"/>
      <c r="N720" s="115" t="s">
        <v>192</v>
      </c>
      <c r="O720" s="116"/>
      <c r="P720" s="136"/>
      <c r="Q720" s="211">
        <v>214872910</v>
      </c>
      <c r="R720" s="119">
        <v>222</v>
      </c>
      <c r="S720" s="118" t="s">
        <v>126</v>
      </c>
      <c r="T720" s="65">
        <f t="shared" si="677"/>
        <v>967895.99099099101</v>
      </c>
      <c r="U720" s="120">
        <f t="shared" si="678"/>
        <v>0.99551569506726456</v>
      </c>
      <c r="V720" s="317"/>
      <c r="W720" s="115" t="s">
        <v>192</v>
      </c>
      <c r="X720" s="116"/>
      <c r="Y720" s="136"/>
      <c r="Z720" s="211">
        <v>245691370</v>
      </c>
      <c r="AA720" s="119">
        <v>204</v>
      </c>
      <c r="AB720" s="118" t="s">
        <v>126</v>
      </c>
      <c r="AC720" s="65">
        <f t="shared" si="679"/>
        <v>1204369.4607843137</v>
      </c>
      <c r="AD720" s="120">
        <f t="shared" si="680"/>
        <v>0.99029126213592233</v>
      </c>
      <c r="AE720" s="317"/>
      <c r="AF720" s="115" t="s">
        <v>192</v>
      </c>
      <c r="AG720" s="116"/>
      <c r="AH720" s="136"/>
      <c r="AI720" s="211">
        <v>392883150</v>
      </c>
      <c r="AJ720" s="119">
        <v>324</v>
      </c>
      <c r="AK720" s="118" t="s">
        <v>126</v>
      </c>
      <c r="AL720" s="65">
        <f t="shared" si="681"/>
        <v>1212602.3148148148</v>
      </c>
      <c r="AM720" s="120">
        <f t="shared" si="682"/>
        <v>0.99082568807339455</v>
      </c>
      <c r="AN720" s="317"/>
      <c r="AO720" s="115" t="s">
        <v>192</v>
      </c>
      <c r="AP720" s="116"/>
      <c r="AQ720" s="136"/>
      <c r="AR720" s="211">
        <v>385284690</v>
      </c>
      <c r="AS720" s="119">
        <v>256</v>
      </c>
      <c r="AT720" s="118" t="s">
        <v>126</v>
      </c>
      <c r="AU720" s="65">
        <f t="shared" si="683"/>
        <v>1505018.3203125</v>
      </c>
      <c r="AV720" s="120">
        <f t="shared" si="684"/>
        <v>0.98841698841698844</v>
      </c>
      <c r="AW720" s="317"/>
      <c r="AX720" s="115" t="s">
        <v>192</v>
      </c>
      <c r="AY720" s="116"/>
      <c r="AZ720" s="136"/>
      <c r="BA720" s="211">
        <v>315205800</v>
      </c>
      <c r="BB720" s="119">
        <v>181</v>
      </c>
      <c r="BC720" s="118" t="s">
        <v>126</v>
      </c>
      <c r="BD720" s="65">
        <f t="shared" si="685"/>
        <v>1741468.5082872929</v>
      </c>
      <c r="BE720" s="120">
        <f t="shared" si="686"/>
        <v>0.97837837837837838</v>
      </c>
      <c r="BF720" s="317"/>
      <c r="BG720" s="115" t="s">
        <v>192</v>
      </c>
      <c r="BH720" s="116"/>
      <c r="BI720" s="136"/>
      <c r="BJ720" s="211">
        <v>419768290</v>
      </c>
      <c r="BK720" s="119">
        <v>206</v>
      </c>
      <c r="BL720" s="118" t="s">
        <v>126</v>
      </c>
      <c r="BM720" s="65">
        <f t="shared" si="687"/>
        <v>2037710.1456310679</v>
      </c>
      <c r="BN720" s="120">
        <f t="shared" si="688"/>
        <v>0.96261682242990654</v>
      </c>
      <c r="BO720" s="317"/>
      <c r="BP720" s="115" t="s">
        <v>192</v>
      </c>
      <c r="BQ720" s="116"/>
      <c r="BR720" s="136"/>
      <c r="BS720" s="211">
        <v>373414750</v>
      </c>
      <c r="BT720" s="119">
        <v>171</v>
      </c>
      <c r="BU720" s="118" t="s">
        <v>126</v>
      </c>
      <c r="BV720" s="65">
        <f t="shared" si="689"/>
        <v>2183711.9883040935</v>
      </c>
      <c r="BW720" s="120">
        <f t="shared" si="690"/>
        <v>0.9606741573033708</v>
      </c>
      <c r="BX720" s="317"/>
      <c r="BY720" s="115" t="s">
        <v>192</v>
      </c>
      <c r="BZ720" s="116"/>
      <c r="CA720" s="136"/>
      <c r="CB720" s="211">
        <v>3937834810</v>
      </c>
      <c r="CC720" s="119">
        <v>4568</v>
      </c>
      <c r="CD720" s="118" t="s">
        <v>126</v>
      </c>
      <c r="CE720" s="65">
        <f t="shared" si="691"/>
        <v>862047.90061295975</v>
      </c>
      <c r="CF720" s="120">
        <f t="shared" si="692"/>
        <v>0.94673575129533682</v>
      </c>
    </row>
    <row r="721" spans="2:84" ht="13.5" customHeight="1">
      <c r="B721" s="318">
        <v>66</v>
      </c>
      <c r="C721" s="328" t="s">
        <v>6</v>
      </c>
      <c r="D721" s="320">
        <f>CK71</f>
        <v>3367</v>
      </c>
      <c r="E721" s="91">
        <v>1</v>
      </c>
      <c r="F721" s="92" t="s">
        <v>296</v>
      </c>
      <c r="G721" s="93" t="s">
        <v>297</v>
      </c>
      <c r="H721" s="94">
        <v>78379307</v>
      </c>
      <c r="I721" s="96">
        <v>1864</v>
      </c>
      <c r="J721" s="95">
        <f>IFERROR(I721/I731,"-")</f>
        <v>0.59935691318327977</v>
      </c>
      <c r="K721" s="97">
        <f t="shared" si="675"/>
        <v>42048.984442060086</v>
      </c>
      <c r="L721" s="98">
        <f t="shared" ref="L721:L731" si="693">IFERROR(I721/$CK$71,0)</f>
        <v>0.55360855360855366</v>
      </c>
      <c r="M721" s="320">
        <f>CL71</f>
        <v>362</v>
      </c>
      <c r="N721" s="91">
        <v>1</v>
      </c>
      <c r="O721" s="92" t="s">
        <v>296</v>
      </c>
      <c r="P721" s="93" t="s">
        <v>297</v>
      </c>
      <c r="Q721" s="94">
        <v>11748339</v>
      </c>
      <c r="R721" s="96">
        <v>273</v>
      </c>
      <c r="S721" s="95">
        <f>IFERROR(R721/R731,"-")</f>
        <v>0.76470588235294112</v>
      </c>
      <c r="T721" s="97">
        <f t="shared" si="677"/>
        <v>43034.208791208788</v>
      </c>
      <c r="U721" s="98">
        <f t="shared" ref="U721:U731" si="694">IFERROR(R721/$CL$71,0)</f>
        <v>0.7541436464088398</v>
      </c>
      <c r="V721" s="320">
        <f>CM71</f>
        <v>182</v>
      </c>
      <c r="W721" s="91">
        <v>1</v>
      </c>
      <c r="X721" s="92" t="s">
        <v>296</v>
      </c>
      <c r="Y721" s="93" t="s">
        <v>297</v>
      </c>
      <c r="Z721" s="94">
        <v>5583077</v>
      </c>
      <c r="AA721" s="96">
        <v>132</v>
      </c>
      <c r="AB721" s="95">
        <f>IFERROR(AA721/AA731,"-")</f>
        <v>0.72928176795580113</v>
      </c>
      <c r="AC721" s="97">
        <f t="shared" si="679"/>
        <v>42296.03787878788</v>
      </c>
      <c r="AD721" s="98">
        <f t="shared" ref="AD721:AD731" si="695">IFERROR(AA721/$CM$71,0)</f>
        <v>0.72527472527472525</v>
      </c>
      <c r="AE721" s="320">
        <f>CN71</f>
        <v>301</v>
      </c>
      <c r="AF721" s="91">
        <v>1</v>
      </c>
      <c r="AG721" s="92" t="s">
        <v>296</v>
      </c>
      <c r="AH721" s="93" t="s">
        <v>297</v>
      </c>
      <c r="AI721" s="94">
        <v>10246221</v>
      </c>
      <c r="AJ721" s="96">
        <v>217</v>
      </c>
      <c r="AK721" s="95">
        <f>IFERROR(AJ721/AJ731,"-")</f>
        <v>0.72818791946308725</v>
      </c>
      <c r="AL721" s="97">
        <f t="shared" si="681"/>
        <v>47217.608294930877</v>
      </c>
      <c r="AM721" s="98">
        <f t="shared" ref="AM721:AM731" si="696">IFERROR(AJ721/$CN$71,0)</f>
        <v>0.72093023255813948</v>
      </c>
      <c r="AN721" s="320">
        <f>CO71</f>
        <v>208</v>
      </c>
      <c r="AO721" s="91">
        <v>1</v>
      </c>
      <c r="AP721" s="92" t="s">
        <v>296</v>
      </c>
      <c r="AQ721" s="93" t="s">
        <v>297</v>
      </c>
      <c r="AR721" s="94">
        <v>6721878</v>
      </c>
      <c r="AS721" s="96">
        <v>152</v>
      </c>
      <c r="AT721" s="95">
        <f>IFERROR(AS721/AS731,"-")</f>
        <v>0.73076923076923073</v>
      </c>
      <c r="AU721" s="97">
        <f t="shared" si="683"/>
        <v>44222.881578947367</v>
      </c>
      <c r="AV721" s="98">
        <f t="shared" ref="AV721:AV731" si="697">IFERROR(AS721/$CO$71,0)</f>
        <v>0.73076923076923073</v>
      </c>
      <c r="AW721" s="320">
        <f>CP71</f>
        <v>161</v>
      </c>
      <c r="AX721" s="91">
        <v>1</v>
      </c>
      <c r="AY721" s="92" t="s">
        <v>298</v>
      </c>
      <c r="AZ721" s="93" t="s">
        <v>299</v>
      </c>
      <c r="BA721" s="94">
        <v>13725459</v>
      </c>
      <c r="BB721" s="96">
        <v>137</v>
      </c>
      <c r="BC721" s="95">
        <f>IFERROR(BB721/BB731,"-")</f>
        <v>0.86163522012578619</v>
      </c>
      <c r="BD721" s="97">
        <f t="shared" si="685"/>
        <v>100185.83211678833</v>
      </c>
      <c r="BE721" s="98">
        <f t="shared" ref="BE721:BE731" si="698">IFERROR(BB721/$CP$71,0)</f>
        <v>0.85093167701863359</v>
      </c>
      <c r="BF721" s="320">
        <f>CQ71</f>
        <v>195</v>
      </c>
      <c r="BG721" s="91">
        <v>1</v>
      </c>
      <c r="BH721" s="92" t="s">
        <v>298</v>
      </c>
      <c r="BI721" s="93" t="s">
        <v>299</v>
      </c>
      <c r="BJ721" s="94">
        <v>15953479</v>
      </c>
      <c r="BK721" s="96">
        <v>169</v>
      </c>
      <c r="BL721" s="95">
        <f>IFERROR(BK721/BK731,"-")</f>
        <v>0.87564766839378239</v>
      </c>
      <c r="BM721" s="97">
        <f t="shared" si="687"/>
        <v>94399.284023668646</v>
      </c>
      <c r="BN721" s="98">
        <f t="shared" ref="BN721:BN731" si="699">IFERROR(BK721/$CQ$71,0)</f>
        <v>0.8666666666666667</v>
      </c>
      <c r="BO721" s="320">
        <f>CR71</f>
        <v>178</v>
      </c>
      <c r="BP721" s="91">
        <v>1</v>
      </c>
      <c r="BQ721" s="92" t="s">
        <v>298</v>
      </c>
      <c r="BR721" s="93" t="s">
        <v>299</v>
      </c>
      <c r="BS721" s="94">
        <v>17992545</v>
      </c>
      <c r="BT721" s="96">
        <v>159</v>
      </c>
      <c r="BU721" s="95">
        <f>IFERROR(BT721/BT731,"-")</f>
        <v>0.89830508474576276</v>
      </c>
      <c r="BV721" s="97">
        <f t="shared" si="689"/>
        <v>113160.66037735849</v>
      </c>
      <c r="BW721" s="98">
        <f t="shared" ref="BW721:BW731" si="700">IFERROR(BT721/$CR$71,0)</f>
        <v>0.8932584269662921</v>
      </c>
      <c r="BX721" s="320">
        <f>CS71</f>
        <v>4954</v>
      </c>
      <c r="BY721" s="91">
        <v>1</v>
      </c>
      <c r="BZ721" s="92" t="s">
        <v>296</v>
      </c>
      <c r="CA721" s="93" t="s">
        <v>297</v>
      </c>
      <c r="CB721" s="94">
        <v>126528942</v>
      </c>
      <c r="CC721" s="96">
        <v>2978</v>
      </c>
      <c r="CD721" s="95">
        <f>IFERROR(CC721/CC731,"-")</f>
        <v>0.63591714712790948</v>
      </c>
      <c r="CE721" s="97">
        <f t="shared" si="691"/>
        <v>42487.891873740766</v>
      </c>
      <c r="CF721" s="98">
        <f t="shared" ref="CF721:CF731" si="701">IFERROR(CC721/$CS$71,0)</f>
        <v>0.60113039967702864</v>
      </c>
    </row>
    <row r="722" spans="2:84" ht="13.5" customHeight="1">
      <c r="B722" s="319"/>
      <c r="C722" s="329"/>
      <c r="D722" s="316"/>
      <c r="E722" s="99">
        <v>2</v>
      </c>
      <c r="F722" s="100" t="s">
        <v>298</v>
      </c>
      <c r="G722" s="101" t="s">
        <v>299</v>
      </c>
      <c r="H722" s="102">
        <v>80494398</v>
      </c>
      <c r="I722" s="104">
        <v>1594</v>
      </c>
      <c r="J722" s="103">
        <f>IFERROR(I722/I731,"-")</f>
        <v>0.51254019292604502</v>
      </c>
      <c r="K722" s="105">
        <f t="shared" si="675"/>
        <v>50498.36762860728</v>
      </c>
      <c r="L722" s="106">
        <f t="shared" si="693"/>
        <v>0.47341847341847343</v>
      </c>
      <c r="M722" s="316"/>
      <c r="N722" s="99">
        <v>2</v>
      </c>
      <c r="O722" s="100" t="s">
        <v>298</v>
      </c>
      <c r="P722" s="101" t="s">
        <v>299</v>
      </c>
      <c r="Q722" s="102">
        <v>15459415</v>
      </c>
      <c r="R722" s="104">
        <v>248</v>
      </c>
      <c r="S722" s="103">
        <f>IFERROR(R722/R731,"-")</f>
        <v>0.69467787114845936</v>
      </c>
      <c r="T722" s="105">
        <f t="shared" si="677"/>
        <v>62336.350806451614</v>
      </c>
      <c r="U722" s="106">
        <f t="shared" si="694"/>
        <v>0.68508287292817682</v>
      </c>
      <c r="V722" s="316"/>
      <c r="W722" s="99">
        <v>2</v>
      </c>
      <c r="X722" s="100" t="s">
        <v>298</v>
      </c>
      <c r="Y722" s="101" t="s">
        <v>299</v>
      </c>
      <c r="Z722" s="102">
        <v>8287450</v>
      </c>
      <c r="AA722" s="104">
        <v>131</v>
      </c>
      <c r="AB722" s="103">
        <f>IFERROR(AA722/AA731,"-")</f>
        <v>0.72375690607734811</v>
      </c>
      <c r="AC722" s="105">
        <f t="shared" si="679"/>
        <v>63262.977099236639</v>
      </c>
      <c r="AD722" s="106">
        <f t="shared" si="695"/>
        <v>0.71978021978021978</v>
      </c>
      <c r="AE722" s="316"/>
      <c r="AF722" s="99">
        <v>2</v>
      </c>
      <c r="AG722" s="100" t="s">
        <v>298</v>
      </c>
      <c r="AH722" s="101" t="s">
        <v>299</v>
      </c>
      <c r="AI722" s="102">
        <v>16891729</v>
      </c>
      <c r="AJ722" s="104">
        <v>201</v>
      </c>
      <c r="AK722" s="103">
        <f>IFERROR(AJ722/AJ731,"-")</f>
        <v>0.67449664429530198</v>
      </c>
      <c r="AL722" s="105">
        <f t="shared" si="681"/>
        <v>84038.452736318402</v>
      </c>
      <c r="AM722" s="106">
        <f t="shared" si="696"/>
        <v>0.66777408637873759</v>
      </c>
      <c r="AN722" s="316"/>
      <c r="AO722" s="99">
        <v>2</v>
      </c>
      <c r="AP722" s="100" t="s">
        <v>298</v>
      </c>
      <c r="AQ722" s="101" t="s">
        <v>299</v>
      </c>
      <c r="AR722" s="102">
        <v>12240301</v>
      </c>
      <c r="AS722" s="104">
        <v>143</v>
      </c>
      <c r="AT722" s="103">
        <f>IFERROR(AS722/AS731,"-")</f>
        <v>0.6875</v>
      </c>
      <c r="AU722" s="105">
        <f t="shared" si="683"/>
        <v>85596.510489510489</v>
      </c>
      <c r="AV722" s="106">
        <f t="shared" si="697"/>
        <v>0.6875</v>
      </c>
      <c r="AW722" s="316"/>
      <c r="AX722" s="99">
        <v>2</v>
      </c>
      <c r="AY722" s="100" t="s">
        <v>296</v>
      </c>
      <c r="AZ722" s="101" t="s">
        <v>297</v>
      </c>
      <c r="BA722" s="102">
        <v>5135459</v>
      </c>
      <c r="BB722" s="104">
        <v>110</v>
      </c>
      <c r="BC722" s="103">
        <f>IFERROR(BB722/BB731,"-")</f>
        <v>0.69182389937106914</v>
      </c>
      <c r="BD722" s="105">
        <f t="shared" si="685"/>
        <v>46685.990909090906</v>
      </c>
      <c r="BE722" s="106">
        <f t="shared" si="698"/>
        <v>0.68322981366459623</v>
      </c>
      <c r="BF722" s="316"/>
      <c r="BG722" s="99">
        <v>2</v>
      </c>
      <c r="BH722" s="100" t="s">
        <v>292</v>
      </c>
      <c r="BI722" s="101" t="s">
        <v>293</v>
      </c>
      <c r="BJ722" s="102">
        <v>22050627</v>
      </c>
      <c r="BK722" s="104">
        <v>131</v>
      </c>
      <c r="BL722" s="103">
        <f>IFERROR(BK722/BK731,"-")</f>
        <v>0.67875647668393779</v>
      </c>
      <c r="BM722" s="105">
        <f t="shared" si="687"/>
        <v>168325.3969465649</v>
      </c>
      <c r="BN722" s="106">
        <f t="shared" si="699"/>
        <v>0.67179487179487174</v>
      </c>
      <c r="BO722" s="316"/>
      <c r="BP722" s="99">
        <v>2</v>
      </c>
      <c r="BQ722" s="100" t="s">
        <v>292</v>
      </c>
      <c r="BR722" s="101" t="s">
        <v>293</v>
      </c>
      <c r="BS722" s="102">
        <v>26340530</v>
      </c>
      <c r="BT722" s="104">
        <v>128</v>
      </c>
      <c r="BU722" s="103">
        <f>IFERROR(BT722/BT731,"-")</f>
        <v>0.7231638418079096</v>
      </c>
      <c r="BV722" s="105">
        <f t="shared" si="689"/>
        <v>205785.390625</v>
      </c>
      <c r="BW722" s="106">
        <f t="shared" si="700"/>
        <v>0.7191011235955056</v>
      </c>
      <c r="BX722" s="316"/>
      <c r="BY722" s="99">
        <v>2</v>
      </c>
      <c r="BZ722" s="100" t="s">
        <v>298</v>
      </c>
      <c r="CA722" s="101" t="s">
        <v>299</v>
      </c>
      <c r="CB722" s="102">
        <v>181044776</v>
      </c>
      <c r="CC722" s="104">
        <v>2782</v>
      </c>
      <c r="CD722" s="103">
        <f>IFERROR(CC722/CC731,"-")</f>
        <v>0.59406363442237886</v>
      </c>
      <c r="CE722" s="105">
        <f t="shared" si="691"/>
        <v>65077.202012940332</v>
      </c>
      <c r="CF722" s="106">
        <f t="shared" si="701"/>
        <v>0.56156641098102544</v>
      </c>
    </row>
    <row r="723" spans="2:84" ht="13.5" customHeight="1">
      <c r="B723" s="319"/>
      <c r="C723" s="329"/>
      <c r="D723" s="316"/>
      <c r="E723" s="99">
        <v>3</v>
      </c>
      <c r="F723" s="100" t="s">
        <v>306</v>
      </c>
      <c r="G723" s="101" t="s">
        <v>307</v>
      </c>
      <c r="H723" s="102">
        <v>51663974</v>
      </c>
      <c r="I723" s="104">
        <v>1390</v>
      </c>
      <c r="J723" s="103">
        <f>IFERROR(I723/I731,"-")</f>
        <v>0.44694533762057875</v>
      </c>
      <c r="K723" s="105">
        <f t="shared" si="675"/>
        <v>37168.326618705039</v>
      </c>
      <c r="L723" s="106">
        <f t="shared" si="693"/>
        <v>0.41283041283041283</v>
      </c>
      <c r="M723" s="316"/>
      <c r="N723" s="99">
        <v>3</v>
      </c>
      <c r="O723" s="100" t="s">
        <v>333</v>
      </c>
      <c r="P723" s="101" t="s">
        <v>565</v>
      </c>
      <c r="Q723" s="102">
        <v>6548113</v>
      </c>
      <c r="R723" s="104">
        <v>205</v>
      </c>
      <c r="S723" s="103">
        <f>IFERROR(R723/R731,"-")</f>
        <v>0.57422969187675066</v>
      </c>
      <c r="T723" s="105">
        <f t="shared" si="677"/>
        <v>31942.014634146341</v>
      </c>
      <c r="U723" s="106">
        <f t="shared" si="694"/>
        <v>0.56629834254143652</v>
      </c>
      <c r="V723" s="316"/>
      <c r="W723" s="99">
        <v>3</v>
      </c>
      <c r="X723" s="100" t="s">
        <v>312</v>
      </c>
      <c r="Y723" s="101" t="s">
        <v>313</v>
      </c>
      <c r="Z723" s="102">
        <v>3485835</v>
      </c>
      <c r="AA723" s="104">
        <v>100</v>
      </c>
      <c r="AB723" s="103">
        <f>IFERROR(AA723/AA731,"-")</f>
        <v>0.5524861878453039</v>
      </c>
      <c r="AC723" s="105">
        <f t="shared" si="679"/>
        <v>34858.35</v>
      </c>
      <c r="AD723" s="106">
        <f t="shared" si="695"/>
        <v>0.5494505494505495</v>
      </c>
      <c r="AE723" s="316"/>
      <c r="AF723" s="99">
        <v>3</v>
      </c>
      <c r="AG723" s="100" t="s">
        <v>292</v>
      </c>
      <c r="AH723" s="101" t="s">
        <v>293</v>
      </c>
      <c r="AI723" s="102">
        <v>38719399</v>
      </c>
      <c r="AJ723" s="104">
        <v>167</v>
      </c>
      <c r="AK723" s="103">
        <f>IFERROR(AJ723/AJ731,"-")</f>
        <v>0.56040268456375841</v>
      </c>
      <c r="AL723" s="105">
        <f t="shared" si="681"/>
        <v>231852.6886227545</v>
      </c>
      <c r="AM723" s="106">
        <f t="shared" si="696"/>
        <v>0.55481727574750828</v>
      </c>
      <c r="AN723" s="316"/>
      <c r="AO723" s="99">
        <v>3</v>
      </c>
      <c r="AP723" s="100" t="s">
        <v>292</v>
      </c>
      <c r="AQ723" s="101" t="s">
        <v>293</v>
      </c>
      <c r="AR723" s="102">
        <v>18716531</v>
      </c>
      <c r="AS723" s="104">
        <v>112</v>
      </c>
      <c r="AT723" s="103">
        <f>IFERROR(AS723/AS731,"-")</f>
        <v>0.53846153846153844</v>
      </c>
      <c r="AU723" s="105">
        <f t="shared" si="683"/>
        <v>167111.88392857142</v>
      </c>
      <c r="AV723" s="106">
        <f t="shared" si="697"/>
        <v>0.53846153846153844</v>
      </c>
      <c r="AW723" s="316"/>
      <c r="AX723" s="99">
        <v>3</v>
      </c>
      <c r="AY723" s="100" t="s">
        <v>292</v>
      </c>
      <c r="AZ723" s="101" t="s">
        <v>293</v>
      </c>
      <c r="BA723" s="102">
        <v>13986067</v>
      </c>
      <c r="BB723" s="104">
        <v>96</v>
      </c>
      <c r="BC723" s="103">
        <f>IFERROR(BB723/BB731,"-")</f>
        <v>0.60377358490566035</v>
      </c>
      <c r="BD723" s="105">
        <f t="shared" si="685"/>
        <v>145688.19791666666</v>
      </c>
      <c r="BE723" s="106">
        <f t="shared" si="698"/>
        <v>0.59627329192546585</v>
      </c>
      <c r="BF723" s="316"/>
      <c r="BG723" s="99">
        <v>3</v>
      </c>
      <c r="BH723" s="100" t="s">
        <v>296</v>
      </c>
      <c r="BI723" s="101" t="s">
        <v>297</v>
      </c>
      <c r="BJ723" s="102">
        <v>5048529</v>
      </c>
      <c r="BK723" s="104">
        <v>130</v>
      </c>
      <c r="BL723" s="103">
        <f>IFERROR(BK723/BK731,"-")</f>
        <v>0.67357512953367871</v>
      </c>
      <c r="BM723" s="105">
        <f t="shared" si="687"/>
        <v>38834.838461538464</v>
      </c>
      <c r="BN723" s="106">
        <f t="shared" si="699"/>
        <v>0.66666666666666663</v>
      </c>
      <c r="BO723" s="316"/>
      <c r="BP723" s="99">
        <v>3</v>
      </c>
      <c r="BQ723" s="100" t="s">
        <v>454</v>
      </c>
      <c r="BR723" s="101" t="s">
        <v>455</v>
      </c>
      <c r="BS723" s="102">
        <v>2886150</v>
      </c>
      <c r="BT723" s="104">
        <v>117</v>
      </c>
      <c r="BU723" s="103">
        <f>IFERROR(BT723/BT731,"-")</f>
        <v>0.66101694915254239</v>
      </c>
      <c r="BV723" s="105">
        <f t="shared" si="689"/>
        <v>24667.948717948719</v>
      </c>
      <c r="BW723" s="106">
        <f t="shared" si="700"/>
        <v>0.65730337078651691</v>
      </c>
      <c r="BX723" s="316"/>
      <c r="BY723" s="99">
        <v>3</v>
      </c>
      <c r="BZ723" s="100" t="s">
        <v>300</v>
      </c>
      <c r="CA723" s="101" t="s">
        <v>301</v>
      </c>
      <c r="CB723" s="102">
        <v>119333632</v>
      </c>
      <c r="CC723" s="104">
        <v>2045</v>
      </c>
      <c r="CD723" s="103">
        <f>IFERROR(CC723/CC731,"-")</f>
        <v>0.4366858851163784</v>
      </c>
      <c r="CE723" s="105">
        <f t="shared" si="691"/>
        <v>58353.854278728606</v>
      </c>
      <c r="CF723" s="106">
        <f t="shared" si="701"/>
        <v>0.41279773920064594</v>
      </c>
    </row>
    <row r="724" spans="2:84" ht="13.5" customHeight="1">
      <c r="B724" s="319"/>
      <c r="C724" s="329"/>
      <c r="D724" s="316"/>
      <c r="E724" s="99">
        <v>4</v>
      </c>
      <c r="F724" s="100" t="s">
        <v>300</v>
      </c>
      <c r="G724" s="101" t="s">
        <v>301</v>
      </c>
      <c r="H724" s="102">
        <v>79580610</v>
      </c>
      <c r="I724" s="104">
        <v>1329</v>
      </c>
      <c r="J724" s="103">
        <f>IFERROR(I724/I731,"-")</f>
        <v>0.42733118971061096</v>
      </c>
      <c r="K724" s="105">
        <f t="shared" si="675"/>
        <v>59880.067720090294</v>
      </c>
      <c r="L724" s="106">
        <f t="shared" si="693"/>
        <v>0.39471339471339473</v>
      </c>
      <c r="M724" s="316"/>
      <c r="N724" s="99">
        <v>4</v>
      </c>
      <c r="O724" s="100" t="s">
        <v>312</v>
      </c>
      <c r="P724" s="101" t="s">
        <v>313</v>
      </c>
      <c r="Q724" s="102">
        <v>6468996</v>
      </c>
      <c r="R724" s="104">
        <v>194</v>
      </c>
      <c r="S724" s="103">
        <f>IFERROR(R724/R731,"-")</f>
        <v>0.54341736694677867</v>
      </c>
      <c r="T724" s="105">
        <f t="shared" si="677"/>
        <v>33345.340206185567</v>
      </c>
      <c r="U724" s="106">
        <f t="shared" si="694"/>
        <v>0.53591160220994472</v>
      </c>
      <c r="V724" s="316"/>
      <c r="W724" s="99">
        <v>4</v>
      </c>
      <c r="X724" s="100" t="s">
        <v>302</v>
      </c>
      <c r="Y724" s="101" t="s">
        <v>303</v>
      </c>
      <c r="Z724" s="102">
        <v>4495608</v>
      </c>
      <c r="AA724" s="104">
        <v>92</v>
      </c>
      <c r="AB724" s="103">
        <f>IFERROR(AA724/AA731,"-")</f>
        <v>0.50828729281767959</v>
      </c>
      <c r="AC724" s="105">
        <f t="shared" si="679"/>
        <v>48865.304347826088</v>
      </c>
      <c r="AD724" s="106">
        <f t="shared" si="695"/>
        <v>0.50549450549450547</v>
      </c>
      <c r="AE724" s="316"/>
      <c r="AF724" s="99">
        <v>4</v>
      </c>
      <c r="AG724" s="100" t="s">
        <v>333</v>
      </c>
      <c r="AH724" s="101" t="s">
        <v>565</v>
      </c>
      <c r="AI724" s="102">
        <v>5663969</v>
      </c>
      <c r="AJ724" s="104">
        <v>159</v>
      </c>
      <c r="AK724" s="103">
        <f>IFERROR(AJ724/AJ731,"-")</f>
        <v>0.53355704697986572</v>
      </c>
      <c r="AL724" s="105">
        <f t="shared" si="681"/>
        <v>35622.446540880504</v>
      </c>
      <c r="AM724" s="106">
        <f t="shared" si="696"/>
        <v>0.52823920265780733</v>
      </c>
      <c r="AN724" s="316"/>
      <c r="AO724" s="99">
        <v>4</v>
      </c>
      <c r="AP724" s="100" t="s">
        <v>300</v>
      </c>
      <c r="AQ724" s="101" t="s">
        <v>301</v>
      </c>
      <c r="AR724" s="102">
        <v>5172927</v>
      </c>
      <c r="AS724" s="104">
        <v>106</v>
      </c>
      <c r="AT724" s="103">
        <f>IFERROR(AS724/AS731,"-")</f>
        <v>0.50961538461538458</v>
      </c>
      <c r="AU724" s="105">
        <f t="shared" si="683"/>
        <v>48801.198113207545</v>
      </c>
      <c r="AV724" s="106">
        <f t="shared" si="697"/>
        <v>0.50961538461538458</v>
      </c>
      <c r="AW724" s="316"/>
      <c r="AX724" s="99">
        <v>4</v>
      </c>
      <c r="AY724" s="100" t="s">
        <v>333</v>
      </c>
      <c r="AZ724" s="101" t="s">
        <v>565</v>
      </c>
      <c r="BA724" s="102">
        <v>3180116</v>
      </c>
      <c r="BB724" s="104">
        <v>84</v>
      </c>
      <c r="BC724" s="103">
        <f>IFERROR(BB724/BB731,"-")</f>
        <v>0.52830188679245282</v>
      </c>
      <c r="BD724" s="105">
        <f t="shared" si="685"/>
        <v>37858.523809523809</v>
      </c>
      <c r="BE724" s="106">
        <f t="shared" si="698"/>
        <v>0.52173913043478259</v>
      </c>
      <c r="BF724" s="316"/>
      <c r="BG724" s="99">
        <v>4</v>
      </c>
      <c r="BH724" s="100" t="s">
        <v>428</v>
      </c>
      <c r="BI724" s="101" t="s">
        <v>429</v>
      </c>
      <c r="BJ724" s="102">
        <v>2589359</v>
      </c>
      <c r="BK724" s="104">
        <v>118</v>
      </c>
      <c r="BL724" s="103">
        <f>IFERROR(BK724/BK731,"-")</f>
        <v>0.6113989637305699</v>
      </c>
      <c r="BM724" s="105">
        <f t="shared" si="687"/>
        <v>21943.72033898305</v>
      </c>
      <c r="BN724" s="106">
        <f t="shared" si="699"/>
        <v>0.60512820512820509</v>
      </c>
      <c r="BO724" s="316"/>
      <c r="BP724" s="99">
        <v>4</v>
      </c>
      <c r="BQ724" s="100" t="s">
        <v>428</v>
      </c>
      <c r="BR724" s="101" t="s">
        <v>429</v>
      </c>
      <c r="BS724" s="102">
        <v>2737264</v>
      </c>
      <c r="BT724" s="104">
        <v>110</v>
      </c>
      <c r="BU724" s="103">
        <f>IFERROR(BT724/BT731,"-")</f>
        <v>0.62146892655367236</v>
      </c>
      <c r="BV724" s="105">
        <f t="shared" si="689"/>
        <v>24884.218181818182</v>
      </c>
      <c r="BW724" s="106">
        <f t="shared" si="700"/>
        <v>0.6179775280898876</v>
      </c>
      <c r="BX724" s="316"/>
      <c r="BY724" s="99">
        <v>4</v>
      </c>
      <c r="BZ724" s="100" t="s">
        <v>292</v>
      </c>
      <c r="CA724" s="101" t="s">
        <v>293</v>
      </c>
      <c r="CB724" s="102">
        <v>319712444</v>
      </c>
      <c r="CC724" s="104">
        <v>1992</v>
      </c>
      <c r="CD724" s="103">
        <f>IFERROR(CC724/CC731,"-")</f>
        <v>0.42536835361947467</v>
      </c>
      <c r="CE724" s="105">
        <f t="shared" si="691"/>
        <v>160498.21485943775</v>
      </c>
      <c r="CF724" s="106">
        <f t="shared" si="701"/>
        <v>0.4020993136859104</v>
      </c>
    </row>
    <row r="725" spans="2:84" ht="13.5" customHeight="1">
      <c r="B725" s="319"/>
      <c r="C725" s="329"/>
      <c r="D725" s="316"/>
      <c r="E725" s="99">
        <v>5</v>
      </c>
      <c r="F725" s="121" t="s">
        <v>302</v>
      </c>
      <c r="G725" s="101" t="s">
        <v>303</v>
      </c>
      <c r="H725" s="102">
        <v>55962671</v>
      </c>
      <c r="I725" s="104">
        <v>1206</v>
      </c>
      <c r="J725" s="103">
        <f>IFERROR(I725/I731,"-")</f>
        <v>0.3877813504823151</v>
      </c>
      <c r="K725" s="105">
        <f t="shared" si="675"/>
        <v>46403.541459369815</v>
      </c>
      <c r="L725" s="106">
        <f t="shared" si="693"/>
        <v>0.35818235818235816</v>
      </c>
      <c r="M725" s="316"/>
      <c r="N725" s="99">
        <v>5</v>
      </c>
      <c r="O725" s="121" t="s">
        <v>292</v>
      </c>
      <c r="P725" s="101" t="s">
        <v>293</v>
      </c>
      <c r="Q725" s="102">
        <v>41078154</v>
      </c>
      <c r="R725" s="104">
        <v>187</v>
      </c>
      <c r="S725" s="103">
        <f>IFERROR(R725/R731,"-")</f>
        <v>0.52380952380952384</v>
      </c>
      <c r="T725" s="105">
        <f t="shared" si="677"/>
        <v>219669.27272727274</v>
      </c>
      <c r="U725" s="106">
        <f t="shared" si="694"/>
        <v>0.51657458563535907</v>
      </c>
      <c r="V725" s="316"/>
      <c r="W725" s="99">
        <v>5</v>
      </c>
      <c r="X725" s="121" t="s">
        <v>292</v>
      </c>
      <c r="Y725" s="101" t="s">
        <v>293</v>
      </c>
      <c r="Z725" s="102">
        <v>15983136</v>
      </c>
      <c r="AA725" s="104">
        <v>91</v>
      </c>
      <c r="AB725" s="103">
        <f>IFERROR(AA725/AA731,"-")</f>
        <v>0.50276243093922657</v>
      </c>
      <c r="AC725" s="105">
        <f t="shared" si="679"/>
        <v>175638.85714285713</v>
      </c>
      <c r="AD725" s="106">
        <f t="shared" si="695"/>
        <v>0.5</v>
      </c>
      <c r="AE725" s="316"/>
      <c r="AF725" s="99">
        <v>5</v>
      </c>
      <c r="AG725" s="121" t="s">
        <v>300</v>
      </c>
      <c r="AH725" s="101" t="s">
        <v>301</v>
      </c>
      <c r="AI725" s="102">
        <v>10954804</v>
      </c>
      <c r="AJ725" s="104">
        <v>149</v>
      </c>
      <c r="AK725" s="103">
        <f>IFERROR(AJ725/AJ731,"-")</f>
        <v>0.5</v>
      </c>
      <c r="AL725" s="105">
        <f t="shared" si="681"/>
        <v>73522.174496644293</v>
      </c>
      <c r="AM725" s="106">
        <f t="shared" si="696"/>
        <v>0.49501661129568109</v>
      </c>
      <c r="AN725" s="316"/>
      <c r="AO725" s="99">
        <v>5</v>
      </c>
      <c r="AP725" s="121" t="s">
        <v>312</v>
      </c>
      <c r="AQ725" s="101" t="s">
        <v>313</v>
      </c>
      <c r="AR725" s="102">
        <v>6627152</v>
      </c>
      <c r="AS725" s="104">
        <v>98</v>
      </c>
      <c r="AT725" s="103">
        <f>IFERROR(AS725/AS731,"-")</f>
        <v>0.47115384615384615</v>
      </c>
      <c r="AU725" s="105">
        <f t="shared" si="683"/>
        <v>67624</v>
      </c>
      <c r="AV725" s="106">
        <f t="shared" si="697"/>
        <v>0.47115384615384615</v>
      </c>
      <c r="AW725" s="316"/>
      <c r="AX725" s="99">
        <v>5</v>
      </c>
      <c r="AY725" s="121" t="s">
        <v>454</v>
      </c>
      <c r="AZ725" s="101" t="s">
        <v>455</v>
      </c>
      <c r="BA725" s="102">
        <v>1296825</v>
      </c>
      <c r="BB725" s="104">
        <v>80</v>
      </c>
      <c r="BC725" s="103">
        <f>IFERROR(BB725/BB731,"-")</f>
        <v>0.50314465408805031</v>
      </c>
      <c r="BD725" s="105">
        <f t="shared" si="685"/>
        <v>16210.3125</v>
      </c>
      <c r="BE725" s="106">
        <f t="shared" si="698"/>
        <v>0.49689440993788819</v>
      </c>
      <c r="BF725" s="316"/>
      <c r="BG725" s="99">
        <v>5</v>
      </c>
      <c r="BH725" s="121" t="s">
        <v>454</v>
      </c>
      <c r="BI725" s="101" t="s">
        <v>455</v>
      </c>
      <c r="BJ725" s="102">
        <v>3407140</v>
      </c>
      <c r="BK725" s="104">
        <v>110</v>
      </c>
      <c r="BL725" s="103">
        <f>IFERROR(BK725/BK731,"-")</f>
        <v>0.56994818652849744</v>
      </c>
      <c r="BM725" s="105">
        <f t="shared" si="687"/>
        <v>30974</v>
      </c>
      <c r="BN725" s="106">
        <f t="shared" si="699"/>
        <v>0.5641025641025641</v>
      </c>
      <c r="BO725" s="316"/>
      <c r="BP725" s="99">
        <v>5</v>
      </c>
      <c r="BQ725" s="121" t="s">
        <v>296</v>
      </c>
      <c r="BR725" s="101" t="s">
        <v>297</v>
      </c>
      <c r="BS725" s="102">
        <v>3666132</v>
      </c>
      <c r="BT725" s="104">
        <v>100</v>
      </c>
      <c r="BU725" s="103">
        <f>IFERROR(BT725/BT731,"-")</f>
        <v>0.56497175141242939</v>
      </c>
      <c r="BV725" s="105">
        <f t="shared" si="689"/>
        <v>36661.32</v>
      </c>
      <c r="BW725" s="106">
        <f t="shared" si="700"/>
        <v>0.5617977528089888</v>
      </c>
      <c r="BX725" s="316"/>
      <c r="BY725" s="99">
        <v>5</v>
      </c>
      <c r="BZ725" s="121" t="s">
        <v>306</v>
      </c>
      <c r="CA725" s="101" t="s">
        <v>307</v>
      </c>
      <c r="CB725" s="102">
        <v>69538639</v>
      </c>
      <c r="CC725" s="104">
        <v>1946</v>
      </c>
      <c r="CD725" s="103">
        <f>IFERROR(CC725/CC731,"-")</f>
        <v>0.41554559043348283</v>
      </c>
      <c r="CE725" s="105">
        <f t="shared" si="691"/>
        <v>35734.141315519017</v>
      </c>
      <c r="CF725" s="106">
        <f t="shared" si="701"/>
        <v>0.39281388776746062</v>
      </c>
    </row>
    <row r="726" spans="2:84" ht="13.5" customHeight="1">
      <c r="B726" s="319"/>
      <c r="C726" s="329"/>
      <c r="D726" s="316"/>
      <c r="E726" s="99">
        <v>6</v>
      </c>
      <c r="F726" s="121" t="s">
        <v>387</v>
      </c>
      <c r="G726" s="101" t="s">
        <v>388</v>
      </c>
      <c r="H726" s="102">
        <v>5517515</v>
      </c>
      <c r="I726" s="104">
        <v>1199</v>
      </c>
      <c r="J726" s="103">
        <f>IFERROR(I726/I731,"-")</f>
        <v>0.38553054662379421</v>
      </c>
      <c r="K726" s="105">
        <f t="shared" si="675"/>
        <v>4601.7639699749789</v>
      </c>
      <c r="L726" s="106">
        <f t="shared" si="693"/>
        <v>0.35610335610335608</v>
      </c>
      <c r="M726" s="316"/>
      <c r="N726" s="99">
        <v>6</v>
      </c>
      <c r="O726" s="121" t="s">
        <v>306</v>
      </c>
      <c r="P726" s="101" t="s">
        <v>307</v>
      </c>
      <c r="Q726" s="102">
        <v>5486887</v>
      </c>
      <c r="R726" s="104">
        <v>172</v>
      </c>
      <c r="S726" s="103">
        <f>IFERROR(R726/R731,"-")</f>
        <v>0.48179271708683474</v>
      </c>
      <c r="T726" s="105">
        <f t="shared" si="677"/>
        <v>31900.505813953489</v>
      </c>
      <c r="U726" s="106">
        <f t="shared" si="694"/>
        <v>0.47513812154696133</v>
      </c>
      <c r="V726" s="316"/>
      <c r="W726" s="99">
        <v>6</v>
      </c>
      <c r="X726" s="121" t="s">
        <v>300</v>
      </c>
      <c r="Y726" s="101" t="s">
        <v>301</v>
      </c>
      <c r="Z726" s="102">
        <v>3788322</v>
      </c>
      <c r="AA726" s="104">
        <v>89</v>
      </c>
      <c r="AB726" s="103">
        <f>IFERROR(AA726/AA731,"-")</f>
        <v>0.49171270718232046</v>
      </c>
      <c r="AC726" s="105">
        <f t="shared" si="679"/>
        <v>42565.415730337081</v>
      </c>
      <c r="AD726" s="106">
        <f t="shared" si="695"/>
        <v>0.48901098901098899</v>
      </c>
      <c r="AE726" s="316"/>
      <c r="AF726" s="99">
        <v>6</v>
      </c>
      <c r="AG726" s="121" t="s">
        <v>312</v>
      </c>
      <c r="AH726" s="101" t="s">
        <v>313</v>
      </c>
      <c r="AI726" s="102">
        <v>9676162</v>
      </c>
      <c r="AJ726" s="104">
        <v>142</v>
      </c>
      <c r="AK726" s="103">
        <f>IFERROR(AJ726/AJ731,"-")</f>
        <v>0.47651006711409394</v>
      </c>
      <c r="AL726" s="105">
        <f t="shared" si="681"/>
        <v>68141.985915492958</v>
      </c>
      <c r="AM726" s="106">
        <f t="shared" si="696"/>
        <v>0.47176079734219267</v>
      </c>
      <c r="AN726" s="316"/>
      <c r="AO726" s="99">
        <v>6</v>
      </c>
      <c r="AP726" s="121" t="s">
        <v>333</v>
      </c>
      <c r="AQ726" s="101" t="s">
        <v>565</v>
      </c>
      <c r="AR726" s="102">
        <v>3500108</v>
      </c>
      <c r="AS726" s="104">
        <v>95</v>
      </c>
      <c r="AT726" s="103">
        <f>IFERROR(AS726/AS731,"-")</f>
        <v>0.45673076923076922</v>
      </c>
      <c r="AU726" s="105">
        <f t="shared" si="683"/>
        <v>36843.242105263154</v>
      </c>
      <c r="AV726" s="106">
        <f t="shared" si="697"/>
        <v>0.45673076923076922</v>
      </c>
      <c r="AW726" s="316"/>
      <c r="AX726" s="99">
        <v>6</v>
      </c>
      <c r="AY726" s="121" t="s">
        <v>312</v>
      </c>
      <c r="AZ726" s="101" t="s">
        <v>313</v>
      </c>
      <c r="BA726" s="102">
        <v>6481771</v>
      </c>
      <c r="BB726" s="104">
        <v>79</v>
      </c>
      <c r="BC726" s="103">
        <f>IFERROR(BB726/BB731,"-")</f>
        <v>0.49685534591194969</v>
      </c>
      <c r="BD726" s="105">
        <f t="shared" si="685"/>
        <v>82047.734177215185</v>
      </c>
      <c r="BE726" s="106">
        <f t="shared" si="698"/>
        <v>0.49068322981366458</v>
      </c>
      <c r="BF726" s="316"/>
      <c r="BG726" s="99">
        <v>6</v>
      </c>
      <c r="BH726" s="121" t="s">
        <v>312</v>
      </c>
      <c r="BI726" s="101" t="s">
        <v>313</v>
      </c>
      <c r="BJ726" s="102">
        <v>7322841</v>
      </c>
      <c r="BK726" s="104">
        <v>92</v>
      </c>
      <c r="BL726" s="103">
        <f>IFERROR(BK726/BK731,"-")</f>
        <v>0.47668393782383417</v>
      </c>
      <c r="BM726" s="105">
        <f t="shared" si="687"/>
        <v>79596.09782608696</v>
      </c>
      <c r="BN726" s="106">
        <f t="shared" si="699"/>
        <v>0.47179487179487178</v>
      </c>
      <c r="BO726" s="316"/>
      <c r="BP726" s="99">
        <v>6</v>
      </c>
      <c r="BQ726" s="121" t="s">
        <v>333</v>
      </c>
      <c r="BR726" s="101" t="s">
        <v>565</v>
      </c>
      <c r="BS726" s="102">
        <v>14047028</v>
      </c>
      <c r="BT726" s="104">
        <v>99</v>
      </c>
      <c r="BU726" s="103">
        <f>IFERROR(BT726/BT731,"-")</f>
        <v>0.55932203389830504</v>
      </c>
      <c r="BV726" s="105">
        <f t="shared" si="689"/>
        <v>141889.1717171717</v>
      </c>
      <c r="BW726" s="106">
        <f t="shared" si="700"/>
        <v>0.5561797752808989</v>
      </c>
      <c r="BX726" s="316"/>
      <c r="BY726" s="99">
        <v>6</v>
      </c>
      <c r="BZ726" s="121" t="s">
        <v>333</v>
      </c>
      <c r="CA726" s="101" t="s">
        <v>565</v>
      </c>
      <c r="CB726" s="102">
        <v>67823864</v>
      </c>
      <c r="CC726" s="104">
        <v>1946</v>
      </c>
      <c r="CD726" s="103">
        <f>IFERROR(CC726/CC731,"-")</f>
        <v>0.41554559043348283</v>
      </c>
      <c r="CE726" s="105">
        <f t="shared" si="691"/>
        <v>34852.961973278521</v>
      </c>
      <c r="CF726" s="106">
        <f t="shared" si="701"/>
        <v>0.39281388776746062</v>
      </c>
    </row>
    <row r="727" spans="2:84" ht="13.5" customHeight="1">
      <c r="B727" s="319"/>
      <c r="C727" s="329"/>
      <c r="D727" s="316"/>
      <c r="E727" s="99">
        <v>7</v>
      </c>
      <c r="F727" s="121" t="s">
        <v>333</v>
      </c>
      <c r="G727" s="101" t="s">
        <v>565</v>
      </c>
      <c r="H727" s="102">
        <v>23393634</v>
      </c>
      <c r="I727" s="104">
        <v>1134</v>
      </c>
      <c r="J727" s="103">
        <f>IFERROR(I727/I731,"-")</f>
        <v>0.36463022508038584</v>
      </c>
      <c r="K727" s="105">
        <f t="shared" si="675"/>
        <v>20629.306878306877</v>
      </c>
      <c r="L727" s="106">
        <f t="shared" si="693"/>
        <v>0.33679833679833682</v>
      </c>
      <c r="M727" s="316"/>
      <c r="N727" s="99">
        <v>7</v>
      </c>
      <c r="O727" s="121" t="s">
        <v>302</v>
      </c>
      <c r="P727" s="101" t="s">
        <v>303</v>
      </c>
      <c r="Q727" s="102">
        <v>7189555</v>
      </c>
      <c r="R727" s="104">
        <v>171</v>
      </c>
      <c r="S727" s="103">
        <f>IFERROR(R727/R731,"-")</f>
        <v>0.47899159663865548</v>
      </c>
      <c r="T727" s="105">
        <f t="shared" si="677"/>
        <v>42044.181286549705</v>
      </c>
      <c r="U727" s="106">
        <f t="shared" si="694"/>
        <v>0.47237569060773482</v>
      </c>
      <c r="V727" s="316"/>
      <c r="W727" s="99">
        <v>7</v>
      </c>
      <c r="X727" s="121" t="s">
        <v>308</v>
      </c>
      <c r="Y727" s="101" t="s">
        <v>309</v>
      </c>
      <c r="Z727" s="102">
        <v>6816435</v>
      </c>
      <c r="AA727" s="104">
        <v>87</v>
      </c>
      <c r="AB727" s="103">
        <f>IFERROR(AA727/AA731,"-")</f>
        <v>0.48066298342541436</v>
      </c>
      <c r="AC727" s="105">
        <f t="shared" si="679"/>
        <v>78349.827586206899</v>
      </c>
      <c r="AD727" s="106">
        <f t="shared" si="695"/>
        <v>0.47802197802197804</v>
      </c>
      <c r="AE727" s="316"/>
      <c r="AF727" s="99">
        <v>7</v>
      </c>
      <c r="AG727" s="121" t="s">
        <v>308</v>
      </c>
      <c r="AH727" s="101" t="s">
        <v>309</v>
      </c>
      <c r="AI727" s="102">
        <v>10542876</v>
      </c>
      <c r="AJ727" s="104">
        <v>125</v>
      </c>
      <c r="AK727" s="103">
        <f>IFERROR(AJ727/AJ731,"-")</f>
        <v>0.41946308724832215</v>
      </c>
      <c r="AL727" s="105">
        <f t="shared" si="681"/>
        <v>84343.008000000002</v>
      </c>
      <c r="AM727" s="106">
        <f t="shared" si="696"/>
        <v>0.41528239202657807</v>
      </c>
      <c r="AN727" s="316"/>
      <c r="AO727" s="99">
        <v>7</v>
      </c>
      <c r="AP727" s="121" t="s">
        <v>428</v>
      </c>
      <c r="AQ727" s="101" t="s">
        <v>429</v>
      </c>
      <c r="AR727" s="102">
        <v>1733326</v>
      </c>
      <c r="AS727" s="104">
        <v>87</v>
      </c>
      <c r="AT727" s="103">
        <f>IFERROR(AS727/AS731,"-")</f>
        <v>0.41826923076923078</v>
      </c>
      <c r="AU727" s="105">
        <f t="shared" si="683"/>
        <v>19923.287356321838</v>
      </c>
      <c r="AV727" s="106">
        <f t="shared" si="697"/>
        <v>0.41826923076923078</v>
      </c>
      <c r="AW727" s="316"/>
      <c r="AX727" s="99">
        <v>7</v>
      </c>
      <c r="AY727" s="121" t="s">
        <v>428</v>
      </c>
      <c r="AZ727" s="101" t="s">
        <v>429</v>
      </c>
      <c r="BA727" s="102">
        <v>1135972</v>
      </c>
      <c r="BB727" s="104">
        <v>75</v>
      </c>
      <c r="BC727" s="103">
        <f>IFERROR(BB727/BB731,"-")</f>
        <v>0.47169811320754718</v>
      </c>
      <c r="BD727" s="105">
        <f t="shared" si="685"/>
        <v>15146.293333333333</v>
      </c>
      <c r="BE727" s="106">
        <f t="shared" si="698"/>
        <v>0.46583850931677018</v>
      </c>
      <c r="BF727" s="316"/>
      <c r="BG727" s="99">
        <v>7</v>
      </c>
      <c r="BH727" s="121" t="s">
        <v>333</v>
      </c>
      <c r="BI727" s="101" t="s">
        <v>565</v>
      </c>
      <c r="BJ727" s="102">
        <v>8965801</v>
      </c>
      <c r="BK727" s="104">
        <v>86</v>
      </c>
      <c r="BL727" s="103">
        <f>IFERROR(BK727/BK731,"-")</f>
        <v>0.44559585492227977</v>
      </c>
      <c r="BM727" s="105">
        <f t="shared" si="687"/>
        <v>104253.5</v>
      </c>
      <c r="BN727" s="106">
        <f t="shared" si="699"/>
        <v>0.44102564102564101</v>
      </c>
      <c r="BO727" s="316"/>
      <c r="BP727" s="99">
        <v>7</v>
      </c>
      <c r="BQ727" s="121" t="s">
        <v>312</v>
      </c>
      <c r="BR727" s="101" t="s">
        <v>313</v>
      </c>
      <c r="BS727" s="102">
        <v>13001172</v>
      </c>
      <c r="BT727" s="104">
        <v>79</v>
      </c>
      <c r="BU727" s="103">
        <f>IFERROR(BT727/BT731,"-")</f>
        <v>0.4463276836158192</v>
      </c>
      <c r="BV727" s="105">
        <f t="shared" si="689"/>
        <v>164571.79746835443</v>
      </c>
      <c r="BW727" s="106">
        <f t="shared" si="700"/>
        <v>0.4438202247191011</v>
      </c>
      <c r="BX727" s="316"/>
      <c r="BY727" s="99">
        <v>7</v>
      </c>
      <c r="BZ727" s="121" t="s">
        <v>312</v>
      </c>
      <c r="CA727" s="101" t="s">
        <v>313</v>
      </c>
      <c r="CB727" s="102">
        <v>90829776</v>
      </c>
      <c r="CC727" s="104">
        <v>1866</v>
      </c>
      <c r="CD727" s="103">
        <f>IFERROR(CC727/CC731,"-")</f>
        <v>0.39846252402306215</v>
      </c>
      <c r="CE727" s="105">
        <f t="shared" si="691"/>
        <v>48676.19292604502</v>
      </c>
      <c r="CF727" s="106">
        <f t="shared" si="701"/>
        <v>0.37666532095276545</v>
      </c>
    </row>
    <row r="728" spans="2:84" ht="13.5" customHeight="1">
      <c r="B728" s="319"/>
      <c r="C728" s="329"/>
      <c r="D728" s="316"/>
      <c r="E728" s="99">
        <v>8</v>
      </c>
      <c r="F728" s="121" t="s">
        <v>312</v>
      </c>
      <c r="G728" s="101" t="s">
        <v>313</v>
      </c>
      <c r="H728" s="102">
        <v>37765847</v>
      </c>
      <c r="I728" s="104">
        <v>1082</v>
      </c>
      <c r="J728" s="103">
        <f>IFERROR(I728/I731,"-")</f>
        <v>0.34790996784565914</v>
      </c>
      <c r="K728" s="105">
        <f t="shared" si="675"/>
        <v>34903.740295748612</v>
      </c>
      <c r="L728" s="106">
        <f t="shared" si="693"/>
        <v>0.32135432135432135</v>
      </c>
      <c r="M728" s="316"/>
      <c r="N728" s="99">
        <v>8</v>
      </c>
      <c r="O728" s="121" t="s">
        <v>300</v>
      </c>
      <c r="P728" s="101" t="s">
        <v>301</v>
      </c>
      <c r="Q728" s="102">
        <v>8396852</v>
      </c>
      <c r="R728" s="104">
        <v>167</v>
      </c>
      <c r="S728" s="103">
        <f>IFERROR(R728/R731,"-")</f>
        <v>0.46778711484593838</v>
      </c>
      <c r="T728" s="105">
        <f t="shared" si="677"/>
        <v>50280.55089820359</v>
      </c>
      <c r="U728" s="106">
        <f t="shared" si="694"/>
        <v>0.46132596685082872</v>
      </c>
      <c r="V728" s="316"/>
      <c r="W728" s="99">
        <v>8</v>
      </c>
      <c r="X728" s="121" t="s">
        <v>387</v>
      </c>
      <c r="Y728" s="101" t="s">
        <v>388</v>
      </c>
      <c r="Z728" s="102">
        <v>472776</v>
      </c>
      <c r="AA728" s="104">
        <v>87</v>
      </c>
      <c r="AB728" s="103">
        <f>IFERROR(AA728/AA731,"-")</f>
        <v>0.48066298342541436</v>
      </c>
      <c r="AC728" s="105">
        <f t="shared" si="679"/>
        <v>5434.2068965517237</v>
      </c>
      <c r="AD728" s="106">
        <f t="shared" si="695"/>
        <v>0.47802197802197804</v>
      </c>
      <c r="AE728" s="316"/>
      <c r="AF728" s="99">
        <v>8</v>
      </c>
      <c r="AG728" s="121" t="s">
        <v>306</v>
      </c>
      <c r="AH728" s="101" t="s">
        <v>307</v>
      </c>
      <c r="AI728" s="102">
        <v>3449107</v>
      </c>
      <c r="AJ728" s="104">
        <v>113</v>
      </c>
      <c r="AK728" s="103">
        <f>IFERROR(AJ728/AJ731,"-")</f>
        <v>0.37919463087248323</v>
      </c>
      <c r="AL728" s="105">
        <f t="shared" si="681"/>
        <v>30523.070796460175</v>
      </c>
      <c r="AM728" s="106">
        <f t="shared" si="696"/>
        <v>0.37541528239202659</v>
      </c>
      <c r="AN728" s="316"/>
      <c r="AO728" s="99">
        <v>8</v>
      </c>
      <c r="AP728" s="121" t="s">
        <v>454</v>
      </c>
      <c r="AQ728" s="101" t="s">
        <v>455</v>
      </c>
      <c r="AR728" s="102">
        <v>1233705</v>
      </c>
      <c r="AS728" s="104">
        <v>83</v>
      </c>
      <c r="AT728" s="103">
        <f>IFERROR(AS728/AS731,"-")</f>
        <v>0.39903846153846156</v>
      </c>
      <c r="AU728" s="105">
        <f t="shared" si="683"/>
        <v>14863.915662650603</v>
      </c>
      <c r="AV728" s="106">
        <f t="shared" si="697"/>
        <v>0.39903846153846156</v>
      </c>
      <c r="AW728" s="316"/>
      <c r="AX728" s="99">
        <v>8</v>
      </c>
      <c r="AY728" s="121" t="s">
        <v>300</v>
      </c>
      <c r="AZ728" s="101" t="s">
        <v>301</v>
      </c>
      <c r="BA728" s="102">
        <v>5159957</v>
      </c>
      <c r="BB728" s="104">
        <v>72</v>
      </c>
      <c r="BC728" s="103">
        <f>IFERROR(BB728/BB731,"-")</f>
        <v>0.45283018867924529</v>
      </c>
      <c r="BD728" s="105">
        <f t="shared" si="685"/>
        <v>71666.069444444438</v>
      </c>
      <c r="BE728" s="106">
        <f t="shared" si="698"/>
        <v>0.44720496894409939</v>
      </c>
      <c r="BF728" s="316"/>
      <c r="BG728" s="99">
        <v>8</v>
      </c>
      <c r="BH728" s="121" t="s">
        <v>338</v>
      </c>
      <c r="BI728" s="101" t="s">
        <v>339</v>
      </c>
      <c r="BJ728" s="102">
        <v>2589491</v>
      </c>
      <c r="BK728" s="104">
        <v>86</v>
      </c>
      <c r="BL728" s="103">
        <f>IFERROR(BK728/BK731,"-")</f>
        <v>0.44559585492227977</v>
      </c>
      <c r="BM728" s="105">
        <f t="shared" si="687"/>
        <v>30110.360465116279</v>
      </c>
      <c r="BN728" s="106">
        <f t="shared" si="699"/>
        <v>0.44102564102564101</v>
      </c>
      <c r="BO728" s="316"/>
      <c r="BP728" s="99">
        <v>8</v>
      </c>
      <c r="BQ728" s="121" t="s">
        <v>338</v>
      </c>
      <c r="BR728" s="101" t="s">
        <v>339</v>
      </c>
      <c r="BS728" s="102">
        <v>2454815</v>
      </c>
      <c r="BT728" s="104">
        <v>79</v>
      </c>
      <c r="BU728" s="103">
        <f>IFERROR(BT728/BT731,"-")</f>
        <v>0.4463276836158192</v>
      </c>
      <c r="BV728" s="105">
        <f t="shared" si="689"/>
        <v>31073.607594936708</v>
      </c>
      <c r="BW728" s="106">
        <f t="shared" si="700"/>
        <v>0.4438202247191011</v>
      </c>
      <c r="BX728" s="316"/>
      <c r="BY728" s="99">
        <v>8</v>
      </c>
      <c r="BZ728" s="121" t="s">
        <v>302</v>
      </c>
      <c r="CA728" s="101" t="s">
        <v>303</v>
      </c>
      <c r="CB728" s="102">
        <v>76275371</v>
      </c>
      <c r="CC728" s="104">
        <v>1716</v>
      </c>
      <c r="CD728" s="103">
        <f>IFERROR(CC728/CC731,"-")</f>
        <v>0.36643177450352338</v>
      </c>
      <c r="CE728" s="105">
        <f t="shared" si="691"/>
        <v>44449.516899766902</v>
      </c>
      <c r="CF728" s="106">
        <f t="shared" si="701"/>
        <v>0.34638675817521197</v>
      </c>
    </row>
    <row r="729" spans="2:84" ht="13.5" customHeight="1">
      <c r="B729" s="319"/>
      <c r="C729" s="329"/>
      <c r="D729" s="316"/>
      <c r="E729" s="99">
        <v>9</v>
      </c>
      <c r="F729" s="121" t="s">
        <v>292</v>
      </c>
      <c r="G729" s="101" t="s">
        <v>293</v>
      </c>
      <c r="H729" s="102">
        <v>142838000</v>
      </c>
      <c r="I729" s="104">
        <v>1080</v>
      </c>
      <c r="J729" s="103">
        <f>IFERROR(I729/I731,"-")</f>
        <v>0.34726688102893893</v>
      </c>
      <c r="K729" s="105">
        <f t="shared" si="675"/>
        <v>132257.40740740742</v>
      </c>
      <c r="L729" s="106">
        <f t="shared" si="693"/>
        <v>0.32076032076032074</v>
      </c>
      <c r="M729" s="316"/>
      <c r="N729" s="99">
        <v>9</v>
      </c>
      <c r="O729" s="121" t="s">
        <v>316</v>
      </c>
      <c r="P729" s="101" t="s">
        <v>317</v>
      </c>
      <c r="Q729" s="102">
        <v>14917457</v>
      </c>
      <c r="R729" s="104">
        <v>161</v>
      </c>
      <c r="S729" s="103">
        <f>IFERROR(R729/R731,"-")</f>
        <v>0.45098039215686275</v>
      </c>
      <c r="T729" s="105">
        <f t="shared" si="677"/>
        <v>92655.012422360247</v>
      </c>
      <c r="U729" s="106">
        <f t="shared" si="694"/>
        <v>0.44475138121546959</v>
      </c>
      <c r="V729" s="316"/>
      <c r="W729" s="99">
        <v>9</v>
      </c>
      <c r="X729" s="121" t="s">
        <v>333</v>
      </c>
      <c r="Y729" s="101" t="s">
        <v>565</v>
      </c>
      <c r="Z729" s="102">
        <v>2525095</v>
      </c>
      <c r="AA729" s="104">
        <v>84</v>
      </c>
      <c r="AB729" s="103">
        <f>IFERROR(AA729/AA731,"-")</f>
        <v>0.46408839779005523</v>
      </c>
      <c r="AC729" s="105">
        <f t="shared" si="679"/>
        <v>30060.654761904763</v>
      </c>
      <c r="AD729" s="106">
        <f t="shared" si="695"/>
        <v>0.46153846153846156</v>
      </c>
      <c r="AE729" s="316"/>
      <c r="AF729" s="99">
        <v>9</v>
      </c>
      <c r="AG729" s="121" t="s">
        <v>454</v>
      </c>
      <c r="AH729" s="101" t="s">
        <v>455</v>
      </c>
      <c r="AI729" s="102">
        <v>1487523</v>
      </c>
      <c r="AJ729" s="104">
        <v>111</v>
      </c>
      <c r="AK729" s="103">
        <f>IFERROR(AJ729/AJ731,"-")</f>
        <v>0.37248322147651008</v>
      </c>
      <c r="AL729" s="105">
        <f t="shared" si="681"/>
        <v>13401.108108108108</v>
      </c>
      <c r="AM729" s="106">
        <f t="shared" si="696"/>
        <v>0.3687707641196013</v>
      </c>
      <c r="AN729" s="316"/>
      <c r="AO729" s="99">
        <v>9</v>
      </c>
      <c r="AP729" s="121" t="s">
        <v>338</v>
      </c>
      <c r="AQ729" s="101" t="s">
        <v>339</v>
      </c>
      <c r="AR729" s="102">
        <v>1767404</v>
      </c>
      <c r="AS729" s="104">
        <v>77</v>
      </c>
      <c r="AT729" s="103">
        <f>IFERROR(AS729/AS731,"-")</f>
        <v>0.37019230769230771</v>
      </c>
      <c r="AU729" s="105">
        <f t="shared" si="683"/>
        <v>22953.2987012987</v>
      </c>
      <c r="AV729" s="106">
        <f t="shared" si="697"/>
        <v>0.37019230769230771</v>
      </c>
      <c r="AW729" s="316"/>
      <c r="AX729" s="99">
        <v>9</v>
      </c>
      <c r="AY729" s="121" t="s">
        <v>338</v>
      </c>
      <c r="AZ729" s="101" t="s">
        <v>339</v>
      </c>
      <c r="BA729" s="102">
        <v>2098181</v>
      </c>
      <c r="BB729" s="104">
        <v>60</v>
      </c>
      <c r="BC729" s="103">
        <f>IFERROR(BB729/BB731,"-")</f>
        <v>0.37735849056603776</v>
      </c>
      <c r="BD729" s="105">
        <f t="shared" si="685"/>
        <v>34969.683333333334</v>
      </c>
      <c r="BE729" s="106">
        <f t="shared" si="698"/>
        <v>0.37267080745341613</v>
      </c>
      <c r="BF729" s="316"/>
      <c r="BG729" s="99">
        <v>9</v>
      </c>
      <c r="BH729" s="121" t="s">
        <v>369</v>
      </c>
      <c r="BI729" s="101" t="s">
        <v>370</v>
      </c>
      <c r="BJ729" s="102">
        <v>2676083</v>
      </c>
      <c r="BK729" s="104">
        <v>79</v>
      </c>
      <c r="BL729" s="103">
        <f>IFERROR(BK729/BK731,"-")</f>
        <v>0.40932642487046633</v>
      </c>
      <c r="BM729" s="105">
        <f t="shared" si="687"/>
        <v>33874.468354430377</v>
      </c>
      <c r="BN729" s="106">
        <f t="shared" si="699"/>
        <v>0.40512820512820513</v>
      </c>
      <c r="BO729" s="316"/>
      <c r="BP729" s="99">
        <v>9</v>
      </c>
      <c r="BQ729" s="121" t="s">
        <v>342</v>
      </c>
      <c r="BR729" s="101" t="s">
        <v>343</v>
      </c>
      <c r="BS729" s="102">
        <v>9551766</v>
      </c>
      <c r="BT729" s="104">
        <v>72</v>
      </c>
      <c r="BU729" s="103">
        <f>IFERROR(BT729/BT731,"-")</f>
        <v>0.40677966101694918</v>
      </c>
      <c r="BV729" s="105">
        <f t="shared" si="689"/>
        <v>132663.41666666666</v>
      </c>
      <c r="BW729" s="106">
        <f t="shared" si="700"/>
        <v>0.4044943820224719</v>
      </c>
      <c r="BX729" s="316"/>
      <c r="BY729" s="99">
        <v>9</v>
      </c>
      <c r="BZ729" s="121" t="s">
        <v>387</v>
      </c>
      <c r="CA729" s="101" t="s">
        <v>388</v>
      </c>
      <c r="CB729" s="102">
        <v>7320912</v>
      </c>
      <c r="CC729" s="104">
        <v>1611</v>
      </c>
      <c r="CD729" s="103">
        <f>IFERROR(CC729/CC731,"-")</f>
        <v>0.34401024983984624</v>
      </c>
      <c r="CE729" s="105">
        <f t="shared" si="691"/>
        <v>4544.3277467411544</v>
      </c>
      <c r="CF729" s="106">
        <f t="shared" si="701"/>
        <v>0.3251917642309245</v>
      </c>
    </row>
    <row r="730" spans="2:84" ht="13.5" customHeight="1">
      <c r="B730" s="319"/>
      <c r="C730" s="329"/>
      <c r="D730" s="316"/>
      <c r="E730" s="107">
        <v>10</v>
      </c>
      <c r="F730" s="122" t="s">
        <v>381</v>
      </c>
      <c r="G730" s="109" t="s">
        <v>382</v>
      </c>
      <c r="H730" s="110">
        <v>15089409</v>
      </c>
      <c r="I730" s="112">
        <v>958</v>
      </c>
      <c r="J730" s="111">
        <f>IFERROR(I730/I731,"-")</f>
        <v>0.30803858520900324</v>
      </c>
      <c r="K730" s="113">
        <f t="shared" si="675"/>
        <v>15750.94885177453</v>
      </c>
      <c r="L730" s="114">
        <f t="shared" si="693"/>
        <v>0.28452628452628453</v>
      </c>
      <c r="M730" s="316"/>
      <c r="N730" s="107">
        <v>10</v>
      </c>
      <c r="O730" s="122" t="s">
        <v>387</v>
      </c>
      <c r="P730" s="109" t="s">
        <v>388</v>
      </c>
      <c r="Q730" s="110">
        <v>723710</v>
      </c>
      <c r="R730" s="112">
        <v>158</v>
      </c>
      <c r="S730" s="111">
        <f>IFERROR(R730/R731,"-")</f>
        <v>0.44257703081232491</v>
      </c>
      <c r="T730" s="113">
        <f t="shared" si="677"/>
        <v>4580.4430379746836</v>
      </c>
      <c r="U730" s="114">
        <f t="shared" si="694"/>
        <v>0.43646408839779005</v>
      </c>
      <c r="V730" s="316"/>
      <c r="W730" s="107">
        <v>10</v>
      </c>
      <c r="X730" s="122" t="s">
        <v>316</v>
      </c>
      <c r="Y730" s="109" t="s">
        <v>317</v>
      </c>
      <c r="Z730" s="110">
        <v>4835897</v>
      </c>
      <c r="AA730" s="112">
        <v>82</v>
      </c>
      <c r="AB730" s="111">
        <f>IFERROR(AA730/AA731,"-")</f>
        <v>0.45303867403314918</v>
      </c>
      <c r="AC730" s="113">
        <f t="shared" si="679"/>
        <v>58974.353658536587</v>
      </c>
      <c r="AD730" s="114">
        <f t="shared" si="695"/>
        <v>0.45054945054945056</v>
      </c>
      <c r="AE730" s="316"/>
      <c r="AF730" s="107">
        <v>10</v>
      </c>
      <c r="AG730" s="122" t="s">
        <v>334</v>
      </c>
      <c r="AH730" s="109" t="s">
        <v>335</v>
      </c>
      <c r="AI730" s="110">
        <v>8084595</v>
      </c>
      <c r="AJ730" s="112">
        <v>110</v>
      </c>
      <c r="AK730" s="111">
        <f>IFERROR(AJ730/AJ731,"-")</f>
        <v>0.36912751677852351</v>
      </c>
      <c r="AL730" s="113">
        <f t="shared" si="681"/>
        <v>73496.318181818177</v>
      </c>
      <c r="AM730" s="114">
        <f t="shared" si="696"/>
        <v>0.36544850498338871</v>
      </c>
      <c r="AN730" s="316"/>
      <c r="AO730" s="107">
        <v>10</v>
      </c>
      <c r="AP730" s="122" t="s">
        <v>306</v>
      </c>
      <c r="AQ730" s="109" t="s">
        <v>307</v>
      </c>
      <c r="AR730" s="110">
        <v>3007140</v>
      </c>
      <c r="AS730" s="112">
        <v>74</v>
      </c>
      <c r="AT730" s="111">
        <f>IFERROR(AS730/AS731,"-")</f>
        <v>0.35576923076923078</v>
      </c>
      <c r="AU730" s="113">
        <f t="shared" si="683"/>
        <v>40637.027027027027</v>
      </c>
      <c r="AV730" s="114">
        <f t="shared" si="697"/>
        <v>0.35576923076923078</v>
      </c>
      <c r="AW730" s="316"/>
      <c r="AX730" s="107">
        <v>10</v>
      </c>
      <c r="AY730" s="122" t="s">
        <v>381</v>
      </c>
      <c r="AZ730" s="109" t="s">
        <v>382</v>
      </c>
      <c r="BA730" s="110">
        <v>870731</v>
      </c>
      <c r="BB730" s="112">
        <v>56</v>
      </c>
      <c r="BC730" s="111">
        <f>IFERROR(BB730/BB731,"-")</f>
        <v>0.3522012578616352</v>
      </c>
      <c r="BD730" s="113">
        <f t="shared" si="685"/>
        <v>15548.767857142857</v>
      </c>
      <c r="BE730" s="114">
        <f t="shared" si="698"/>
        <v>0.34782608695652173</v>
      </c>
      <c r="BF730" s="316"/>
      <c r="BG730" s="107">
        <v>10</v>
      </c>
      <c r="BH730" s="122" t="s">
        <v>353</v>
      </c>
      <c r="BI730" s="109" t="s">
        <v>354</v>
      </c>
      <c r="BJ730" s="110">
        <v>3429739</v>
      </c>
      <c r="BK730" s="112">
        <v>74</v>
      </c>
      <c r="BL730" s="111">
        <f>IFERROR(BK730/BK731,"-")</f>
        <v>0.38341968911917096</v>
      </c>
      <c r="BM730" s="113">
        <f t="shared" si="687"/>
        <v>46347.824324324327</v>
      </c>
      <c r="BN730" s="114">
        <f t="shared" si="699"/>
        <v>0.37948717948717947</v>
      </c>
      <c r="BO730" s="316"/>
      <c r="BP730" s="107">
        <v>10</v>
      </c>
      <c r="BQ730" s="122" t="s">
        <v>336</v>
      </c>
      <c r="BR730" s="109" t="s">
        <v>337</v>
      </c>
      <c r="BS730" s="110">
        <v>50381248</v>
      </c>
      <c r="BT730" s="112">
        <v>70</v>
      </c>
      <c r="BU730" s="111">
        <f>IFERROR(BT730/BT731,"-")</f>
        <v>0.39548022598870058</v>
      </c>
      <c r="BV730" s="113">
        <f t="shared" si="689"/>
        <v>719732.11428571434</v>
      </c>
      <c r="BW730" s="114">
        <f t="shared" si="700"/>
        <v>0.39325842696629215</v>
      </c>
      <c r="BX730" s="316"/>
      <c r="BY730" s="107">
        <v>10</v>
      </c>
      <c r="BZ730" s="122" t="s">
        <v>454</v>
      </c>
      <c r="CA730" s="109" t="s">
        <v>455</v>
      </c>
      <c r="CB730" s="110">
        <v>28405490</v>
      </c>
      <c r="CC730" s="112">
        <v>1505</v>
      </c>
      <c r="CD730" s="111">
        <f>IFERROR(CC730/CC731,"-")</f>
        <v>0.32137518684603888</v>
      </c>
      <c r="CE730" s="113">
        <f t="shared" si="691"/>
        <v>18874.079734219271</v>
      </c>
      <c r="CF730" s="114">
        <f t="shared" si="701"/>
        <v>0.30379491320145335</v>
      </c>
    </row>
    <row r="731" spans="2:84" ht="13.5" customHeight="1">
      <c r="B731" s="321"/>
      <c r="C731" s="330"/>
      <c r="D731" s="317"/>
      <c r="E731" s="115" t="s">
        <v>192</v>
      </c>
      <c r="F731" s="116"/>
      <c r="G731" s="136"/>
      <c r="H731" s="211">
        <v>1493372670</v>
      </c>
      <c r="I731" s="119">
        <v>3110</v>
      </c>
      <c r="J731" s="118" t="s">
        <v>126</v>
      </c>
      <c r="K731" s="65">
        <f t="shared" si="675"/>
        <v>480184.13826366561</v>
      </c>
      <c r="L731" s="120">
        <f t="shared" si="693"/>
        <v>0.92367092367092363</v>
      </c>
      <c r="M731" s="317"/>
      <c r="N731" s="115" t="s">
        <v>192</v>
      </c>
      <c r="O731" s="116"/>
      <c r="P731" s="136"/>
      <c r="Q731" s="211">
        <v>391424120</v>
      </c>
      <c r="R731" s="119">
        <v>357</v>
      </c>
      <c r="S731" s="118" t="s">
        <v>126</v>
      </c>
      <c r="T731" s="65">
        <f t="shared" si="677"/>
        <v>1096426.106442577</v>
      </c>
      <c r="U731" s="120">
        <f t="shared" si="694"/>
        <v>0.98618784530386738</v>
      </c>
      <c r="V731" s="317"/>
      <c r="W731" s="115" t="s">
        <v>192</v>
      </c>
      <c r="X731" s="116"/>
      <c r="Y731" s="136"/>
      <c r="Z731" s="211">
        <v>171256830</v>
      </c>
      <c r="AA731" s="119">
        <v>181</v>
      </c>
      <c r="AB731" s="118" t="s">
        <v>126</v>
      </c>
      <c r="AC731" s="65">
        <f t="shared" si="679"/>
        <v>946170.33149171271</v>
      </c>
      <c r="AD731" s="120">
        <f t="shared" si="695"/>
        <v>0.99450549450549453</v>
      </c>
      <c r="AE731" s="317"/>
      <c r="AF731" s="115" t="s">
        <v>192</v>
      </c>
      <c r="AG731" s="116"/>
      <c r="AH731" s="136"/>
      <c r="AI731" s="211">
        <v>337601270</v>
      </c>
      <c r="AJ731" s="119">
        <v>298</v>
      </c>
      <c r="AK731" s="118" t="s">
        <v>126</v>
      </c>
      <c r="AL731" s="65">
        <f t="shared" si="681"/>
        <v>1132890.167785235</v>
      </c>
      <c r="AM731" s="120">
        <f t="shared" si="696"/>
        <v>0.99003322259136217</v>
      </c>
      <c r="AN731" s="317"/>
      <c r="AO731" s="115" t="s">
        <v>192</v>
      </c>
      <c r="AP731" s="116"/>
      <c r="AQ731" s="136"/>
      <c r="AR731" s="211">
        <v>224820270</v>
      </c>
      <c r="AS731" s="119">
        <v>208</v>
      </c>
      <c r="AT731" s="118" t="s">
        <v>126</v>
      </c>
      <c r="AU731" s="65">
        <f t="shared" si="683"/>
        <v>1080866.6826923077</v>
      </c>
      <c r="AV731" s="120">
        <f t="shared" si="697"/>
        <v>1</v>
      </c>
      <c r="AW731" s="317"/>
      <c r="AX731" s="115" t="s">
        <v>192</v>
      </c>
      <c r="AY731" s="116"/>
      <c r="AZ731" s="136"/>
      <c r="BA731" s="211">
        <v>219197120</v>
      </c>
      <c r="BB731" s="119">
        <v>159</v>
      </c>
      <c r="BC731" s="118" t="s">
        <v>126</v>
      </c>
      <c r="BD731" s="65">
        <f t="shared" si="685"/>
        <v>1378598.2389937106</v>
      </c>
      <c r="BE731" s="120">
        <f t="shared" si="698"/>
        <v>0.98757763975155277</v>
      </c>
      <c r="BF731" s="317"/>
      <c r="BG731" s="115" t="s">
        <v>192</v>
      </c>
      <c r="BH731" s="116"/>
      <c r="BI731" s="136"/>
      <c r="BJ731" s="211">
        <v>335318430</v>
      </c>
      <c r="BK731" s="119">
        <v>193</v>
      </c>
      <c r="BL731" s="118" t="s">
        <v>126</v>
      </c>
      <c r="BM731" s="65">
        <f t="shared" si="687"/>
        <v>1737401.1917098446</v>
      </c>
      <c r="BN731" s="120">
        <f t="shared" si="699"/>
        <v>0.98974358974358978</v>
      </c>
      <c r="BO731" s="317"/>
      <c r="BP731" s="115" t="s">
        <v>192</v>
      </c>
      <c r="BQ731" s="116"/>
      <c r="BR731" s="136"/>
      <c r="BS731" s="211">
        <v>391626860</v>
      </c>
      <c r="BT731" s="119">
        <v>177</v>
      </c>
      <c r="BU731" s="118" t="s">
        <v>126</v>
      </c>
      <c r="BV731" s="65">
        <f t="shared" si="689"/>
        <v>2212581.1299435026</v>
      </c>
      <c r="BW731" s="120">
        <f t="shared" si="700"/>
        <v>0.9943820224719101</v>
      </c>
      <c r="BX731" s="317"/>
      <c r="BY731" s="115" t="s">
        <v>192</v>
      </c>
      <c r="BZ731" s="116"/>
      <c r="CA731" s="136"/>
      <c r="CB731" s="211">
        <v>3564617570</v>
      </c>
      <c r="CC731" s="119">
        <v>4683</v>
      </c>
      <c r="CD731" s="118" t="s">
        <v>126</v>
      </c>
      <c r="CE731" s="65">
        <f t="shared" si="691"/>
        <v>761182.48345077946</v>
      </c>
      <c r="CF731" s="120">
        <f t="shared" si="701"/>
        <v>0.94529672991522007</v>
      </c>
    </row>
    <row r="732" spans="2:84" ht="13.5" customHeight="1">
      <c r="B732" s="318">
        <v>67</v>
      </c>
      <c r="C732" s="328" t="s">
        <v>7</v>
      </c>
      <c r="D732" s="320">
        <f>CK72</f>
        <v>1419</v>
      </c>
      <c r="E732" s="91">
        <v>1</v>
      </c>
      <c r="F732" s="92" t="s">
        <v>296</v>
      </c>
      <c r="G732" s="93" t="s">
        <v>297</v>
      </c>
      <c r="H732" s="94">
        <v>31140243</v>
      </c>
      <c r="I732" s="96">
        <v>872</v>
      </c>
      <c r="J732" s="95">
        <f>IFERROR(I732/I742,"-")</f>
        <v>0.66362252663622523</v>
      </c>
      <c r="K732" s="97">
        <f t="shared" si="675"/>
        <v>35711.287844036699</v>
      </c>
      <c r="L732" s="98">
        <f t="shared" ref="L732:L742" si="702">IFERROR(I732/$CK$72,0)</f>
        <v>0.61451726568005638</v>
      </c>
      <c r="M732" s="320">
        <f>CL72</f>
        <v>93</v>
      </c>
      <c r="N732" s="91">
        <v>1</v>
      </c>
      <c r="O732" s="92" t="s">
        <v>296</v>
      </c>
      <c r="P732" s="93" t="s">
        <v>297</v>
      </c>
      <c r="Q732" s="94">
        <v>2575949</v>
      </c>
      <c r="R732" s="96">
        <v>73</v>
      </c>
      <c r="S732" s="95">
        <f>IFERROR(R732/R742,"-")</f>
        <v>0.78494623655913975</v>
      </c>
      <c r="T732" s="97">
        <f t="shared" si="677"/>
        <v>35286.972602739726</v>
      </c>
      <c r="U732" s="98">
        <f t="shared" ref="U732:U742" si="703">IFERROR(R732/$CL$72,0)</f>
        <v>0.78494623655913975</v>
      </c>
      <c r="V732" s="320">
        <f>CM72</f>
        <v>74</v>
      </c>
      <c r="W732" s="91">
        <v>1</v>
      </c>
      <c r="X732" s="92" t="s">
        <v>298</v>
      </c>
      <c r="Y732" s="93" t="s">
        <v>299</v>
      </c>
      <c r="Z732" s="94">
        <v>3351559</v>
      </c>
      <c r="AA732" s="96">
        <v>59</v>
      </c>
      <c r="AB732" s="95">
        <f>IFERROR(AA732/AA742,"-")</f>
        <v>0.79729729729729726</v>
      </c>
      <c r="AC732" s="97">
        <f t="shared" si="679"/>
        <v>56806.08474576271</v>
      </c>
      <c r="AD732" s="98">
        <f t="shared" ref="AD732:AD742" si="704">IFERROR(AA732/$CM$72,0)</f>
        <v>0.79729729729729726</v>
      </c>
      <c r="AE732" s="320">
        <f>CN72</f>
        <v>141</v>
      </c>
      <c r="AF732" s="91">
        <v>1</v>
      </c>
      <c r="AG732" s="92" t="s">
        <v>296</v>
      </c>
      <c r="AH732" s="93" t="s">
        <v>297</v>
      </c>
      <c r="AI732" s="94">
        <v>4055492</v>
      </c>
      <c r="AJ732" s="96">
        <v>101</v>
      </c>
      <c r="AK732" s="95">
        <f>IFERROR(AJ732/AJ742,"-")</f>
        <v>0.72661870503597126</v>
      </c>
      <c r="AL732" s="97">
        <f t="shared" si="681"/>
        <v>40153.38613861386</v>
      </c>
      <c r="AM732" s="98">
        <f t="shared" ref="AM732:AM742" si="705">IFERROR(AJ732/$CN$72,0)</f>
        <v>0.71631205673758869</v>
      </c>
      <c r="AN732" s="320">
        <f>CO72</f>
        <v>108</v>
      </c>
      <c r="AO732" s="91">
        <v>1</v>
      </c>
      <c r="AP732" s="92" t="s">
        <v>298</v>
      </c>
      <c r="AQ732" s="93" t="s">
        <v>299</v>
      </c>
      <c r="AR732" s="94">
        <v>6060413</v>
      </c>
      <c r="AS732" s="96">
        <v>77</v>
      </c>
      <c r="AT732" s="95">
        <f>IFERROR(AS732/AS742,"-")</f>
        <v>0.72641509433962259</v>
      </c>
      <c r="AU732" s="97">
        <f t="shared" si="683"/>
        <v>78706.662337662332</v>
      </c>
      <c r="AV732" s="98">
        <f t="shared" ref="AV732:AV742" si="706">IFERROR(AS732/$CO$72,0)</f>
        <v>0.71296296296296291</v>
      </c>
      <c r="AW732" s="320">
        <f>CP72</f>
        <v>110</v>
      </c>
      <c r="AX732" s="91">
        <v>1</v>
      </c>
      <c r="AY732" s="92" t="s">
        <v>298</v>
      </c>
      <c r="AZ732" s="93" t="s">
        <v>299</v>
      </c>
      <c r="BA732" s="94">
        <v>6096682</v>
      </c>
      <c r="BB732" s="96">
        <v>70</v>
      </c>
      <c r="BC732" s="95">
        <f>IFERROR(BB732/BB742,"-")</f>
        <v>0.67961165048543692</v>
      </c>
      <c r="BD732" s="97">
        <f t="shared" si="685"/>
        <v>87095.457142857136</v>
      </c>
      <c r="BE732" s="98">
        <f t="shared" ref="BE732:BE742" si="707">IFERROR(BB732/$CP$72,0)</f>
        <v>0.63636363636363635</v>
      </c>
      <c r="BF732" s="320">
        <f>CQ72</f>
        <v>102</v>
      </c>
      <c r="BG732" s="91">
        <v>1</v>
      </c>
      <c r="BH732" s="92" t="s">
        <v>298</v>
      </c>
      <c r="BI732" s="93" t="s">
        <v>299</v>
      </c>
      <c r="BJ732" s="94">
        <v>6421231</v>
      </c>
      <c r="BK732" s="96">
        <v>62</v>
      </c>
      <c r="BL732" s="95">
        <f>IFERROR(BK732/BK742,"-")</f>
        <v>0.6966292134831461</v>
      </c>
      <c r="BM732" s="97">
        <f t="shared" si="687"/>
        <v>103568.24193548386</v>
      </c>
      <c r="BN732" s="98">
        <f t="shared" ref="BN732:BN742" si="708">IFERROR(BK732/$CQ$72,0)</f>
        <v>0.60784313725490191</v>
      </c>
      <c r="BO732" s="320">
        <f>CR72</f>
        <v>94</v>
      </c>
      <c r="BP732" s="91">
        <v>1</v>
      </c>
      <c r="BQ732" s="92" t="s">
        <v>298</v>
      </c>
      <c r="BR732" s="93" t="s">
        <v>299</v>
      </c>
      <c r="BS732" s="94">
        <v>11786788</v>
      </c>
      <c r="BT732" s="96">
        <v>60</v>
      </c>
      <c r="BU732" s="95">
        <f>IFERROR(BT732/BT742,"-")</f>
        <v>0.7142857142857143</v>
      </c>
      <c r="BV732" s="97">
        <f t="shared" si="689"/>
        <v>196446.46666666667</v>
      </c>
      <c r="BW732" s="98">
        <f t="shared" ref="BW732:BW742" si="709">IFERROR(BT732/$CR$72,0)</f>
        <v>0.63829787234042556</v>
      </c>
      <c r="BX732" s="320">
        <f>CS72</f>
        <v>2141</v>
      </c>
      <c r="BY732" s="91">
        <v>1</v>
      </c>
      <c r="BZ732" s="92" t="s">
        <v>296</v>
      </c>
      <c r="CA732" s="93" t="s">
        <v>297</v>
      </c>
      <c r="CB732" s="94">
        <v>47294244</v>
      </c>
      <c r="CC732" s="96">
        <v>1327</v>
      </c>
      <c r="CD732" s="95">
        <f>IFERROR(CC732/CC742,"-")</f>
        <v>0.66283716283716287</v>
      </c>
      <c r="CE732" s="97">
        <f t="shared" si="691"/>
        <v>35639.972871137907</v>
      </c>
      <c r="CF732" s="98">
        <f t="shared" ref="CF732:CF742" si="710">IFERROR(CC732/$CS$72,0)</f>
        <v>0.61980382998598782</v>
      </c>
    </row>
    <row r="733" spans="2:84" ht="13.5" customHeight="1">
      <c r="B733" s="319"/>
      <c r="C733" s="329"/>
      <c r="D733" s="316"/>
      <c r="E733" s="99">
        <v>2</v>
      </c>
      <c r="F733" s="100" t="s">
        <v>298</v>
      </c>
      <c r="G733" s="101" t="s">
        <v>299</v>
      </c>
      <c r="H733" s="102">
        <v>38566592</v>
      </c>
      <c r="I733" s="104">
        <v>701</v>
      </c>
      <c r="J733" s="103">
        <f>IFERROR(I733/I742,"-")</f>
        <v>0.5334855403348554</v>
      </c>
      <c r="K733" s="105">
        <f t="shared" si="675"/>
        <v>55016.536376604847</v>
      </c>
      <c r="L733" s="106">
        <f t="shared" si="702"/>
        <v>0.49400986610288938</v>
      </c>
      <c r="M733" s="316"/>
      <c r="N733" s="99">
        <v>2</v>
      </c>
      <c r="O733" s="100" t="s">
        <v>298</v>
      </c>
      <c r="P733" s="101" t="s">
        <v>299</v>
      </c>
      <c r="Q733" s="102">
        <v>3178656</v>
      </c>
      <c r="R733" s="104">
        <v>69</v>
      </c>
      <c r="S733" s="103">
        <f>IFERROR(R733/R742,"-")</f>
        <v>0.74193548387096775</v>
      </c>
      <c r="T733" s="105">
        <f t="shared" si="677"/>
        <v>46067.478260869568</v>
      </c>
      <c r="U733" s="106">
        <f t="shared" si="703"/>
        <v>0.74193548387096775</v>
      </c>
      <c r="V733" s="316"/>
      <c r="W733" s="99">
        <v>2</v>
      </c>
      <c r="X733" s="100" t="s">
        <v>296</v>
      </c>
      <c r="Y733" s="101" t="s">
        <v>297</v>
      </c>
      <c r="Z733" s="102">
        <v>2268198</v>
      </c>
      <c r="AA733" s="104">
        <v>52</v>
      </c>
      <c r="AB733" s="103">
        <f>IFERROR(AA733/AA742,"-")</f>
        <v>0.70270270270270274</v>
      </c>
      <c r="AC733" s="105">
        <f t="shared" si="679"/>
        <v>43619.192307692305</v>
      </c>
      <c r="AD733" s="106">
        <f t="shared" si="704"/>
        <v>0.70270270270270274</v>
      </c>
      <c r="AE733" s="316"/>
      <c r="AF733" s="99">
        <v>2</v>
      </c>
      <c r="AG733" s="100" t="s">
        <v>298</v>
      </c>
      <c r="AH733" s="101" t="s">
        <v>299</v>
      </c>
      <c r="AI733" s="102">
        <v>3658303</v>
      </c>
      <c r="AJ733" s="104">
        <v>91</v>
      </c>
      <c r="AK733" s="103">
        <f>IFERROR(AJ733/AJ742,"-")</f>
        <v>0.65467625899280579</v>
      </c>
      <c r="AL733" s="105">
        <f t="shared" si="681"/>
        <v>40201.131868131866</v>
      </c>
      <c r="AM733" s="106">
        <f t="shared" si="705"/>
        <v>0.64539007092198586</v>
      </c>
      <c r="AN733" s="316"/>
      <c r="AO733" s="99">
        <v>2</v>
      </c>
      <c r="AP733" s="100" t="s">
        <v>296</v>
      </c>
      <c r="AQ733" s="101" t="s">
        <v>297</v>
      </c>
      <c r="AR733" s="102">
        <v>2453995</v>
      </c>
      <c r="AS733" s="104">
        <v>72</v>
      </c>
      <c r="AT733" s="103">
        <f>IFERROR(AS733/AS742,"-")</f>
        <v>0.67924528301886788</v>
      </c>
      <c r="AU733" s="105">
        <f t="shared" si="683"/>
        <v>34083.263888888891</v>
      </c>
      <c r="AV733" s="106">
        <f t="shared" si="706"/>
        <v>0.66666666666666663</v>
      </c>
      <c r="AW733" s="316"/>
      <c r="AX733" s="99">
        <v>2</v>
      </c>
      <c r="AY733" s="100" t="s">
        <v>296</v>
      </c>
      <c r="AZ733" s="101" t="s">
        <v>297</v>
      </c>
      <c r="BA733" s="102">
        <v>2142896</v>
      </c>
      <c r="BB733" s="104">
        <v>68</v>
      </c>
      <c r="BC733" s="103">
        <f>IFERROR(BB733/BB742,"-")</f>
        <v>0.66019417475728159</v>
      </c>
      <c r="BD733" s="105">
        <f t="shared" si="685"/>
        <v>31513.176470588234</v>
      </c>
      <c r="BE733" s="106">
        <f t="shared" si="707"/>
        <v>0.61818181818181817</v>
      </c>
      <c r="BF733" s="316"/>
      <c r="BG733" s="99">
        <v>2</v>
      </c>
      <c r="BH733" s="100" t="s">
        <v>296</v>
      </c>
      <c r="BI733" s="101" t="s">
        <v>297</v>
      </c>
      <c r="BJ733" s="102">
        <v>1200280</v>
      </c>
      <c r="BK733" s="104">
        <v>52</v>
      </c>
      <c r="BL733" s="103">
        <f>IFERROR(BK733/BK742,"-")</f>
        <v>0.5842696629213483</v>
      </c>
      <c r="BM733" s="105">
        <f t="shared" si="687"/>
        <v>23082.307692307691</v>
      </c>
      <c r="BN733" s="106">
        <f t="shared" si="708"/>
        <v>0.50980392156862742</v>
      </c>
      <c r="BO733" s="316"/>
      <c r="BP733" s="99">
        <v>2</v>
      </c>
      <c r="BQ733" s="100" t="s">
        <v>292</v>
      </c>
      <c r="BR733" s="101" t="s">
        <v>293</v>
      </c>
      <c r="BS733" s="102">
        <v>16232328</v>
      </c>
      <c r="BT733" s="104">
        <v>47</v>
      </c>
      <c r="BU733" s="103">
        <f>IFERROR(BT733/BT742,"-")</f>
        <v>0.55952380952380953</v>
      </c>
      <c r="BV733" s="105">
        <f t="shared" si="689"/>
        <v>345368.68085106381</v>
      </c>
      <c r="BW733" s="106">
        <f t="shared" si="709"/>
        <v>0.5</v>
      </c>
      <c r="BX733" s="316"/>
      <c r="BY733" s="99">
        <v>2</v>
      </c>
      <c r="BZ733" s="100" t="s">
        <v>298</v>
      </c>
      <c r="CA733" s="101" t="s">
        <v>299</v>
      </c>
      <c r="CB733" s="102">
        <v>79120224</v>
      </c>
      <c r="CC733" s="104">
        <v>1189</v>
      </c>
      <c r="CD733" s="103">
        <f>IFERROR(CC733/CC742,"-")</f>
        <v>0.59390609390609395</v>
      </c>
      <c r="CE733" s="105">
        <f t="shared" si="691"/>
        <v>66543.502102607235</v>
      </c>
      <c r="CF733" s="106">
        <f t="shared" si="710"/>
        <v>0.55534796823914057</v>
      </c>
    </row>
    <row r="734" spans="2:84" ht="13.5" customHeight="1">
      <c r="B734" s="319"/>
      <c r="C734" s="329"/>
      <c r="D734" s="316"/>
      <c r="E734" s="99">
        <v>3</v>
      </c>
      <c r="F734" s="100" t="s">
        <v>300</v>
      </c>
      <c r="G734" s="101" t="s">
        <v>301</v>
      </c>
      <c r="H734" s="102">
        <v>35188314</v>
      </c>
      <c r="I734" s="104">
        <v>650</v>
      </c>
      <c r="J734" s="103">
        <f>IFERROR(I734/I742,"-")</f>
        <v>0.49467275494672752</v>
      </c>
      <c r="K734" s="105">
        <f t="shared" si="675"/>
        <v>54135.867692307693</v>
      </c>
      <c r="L734" s="106">
        <f t="shared" si="702"/>
        <v>0.45806906272022552</v>
      </c>
      <c r="M734" s="316"/>
      <c r="N734" s="99">
        <v>3</v>
      </c>
      <c r="O734" s="100" t="s">
        <v>300</v>
      </c>
      <c r="P734" s="101" t="s">
        <v>301</v>
      </c>
      <c r="Q734" s="102">
        <v>2282164</v>
      </c>
      <c r="R734" s="104">
        <v>59</v>
      </c>
      <c r="S734" s="103">
        <f>IFERROR(R734/R742,"-")</f>
        <v>0.63440860215053763</v>
      </c>
      <c r="T734" s="105">
        <f t="shared" si="677"/>
        <v>38680.745762711864</v>
      </c>
      <c r="U734" s="106">
        <f t="shared" si="703"/>
        <v>0.63440860215053763</v>
      </c>
      <c r="V734" s="316"/>
      <c r="W734" s="99">
        <v>3</v>
      </c>
      <c r="X734" s="100" t="s">
        <v>333</v>
      </c>
      <c r="Y734" s="101" t="s">
        <v>565</v>
      </c>
      <c r="Z734" s="102">
        <v>1144662</v>
      </c>
      <c r="AA734" s="104">
        <v>52</v>
      </c>
      <c r="AB734" s="103">
        <f>IFERROR(AA734/AA742,"-")</f>
        <v>0.70270270270270274</v>
      </c>
      <c r="AC734" s="105">
        <f t="shared" si="679"/>
        <v>22012.73076923077</v>
      </c>
      <c r="AD734" s="106">
        <f t="shared" si="704"/>
        <v>0.70270270270270274</v>
      </c>
      <c r="AE734" s="316"/>
      <c r="AF734" s="99">
        <v>3</v>
      </c>
      <c r="AG734" s="100" t="s">
        <v>292</v>
      </c>
      <c r="AH734" s="101" t="s">
        <v>293</v>
      </c>
      <c r="AI734" s="102">
        <v>14069396</v>
      </c>
      <c r="AJ734" s="104">
        <v>83</v>
      </c>
      <c r="AK734" s="103">
        <f>IFERROR(AJ734/AJ742,"-")</f>
        <v>0.59712230215827333</v>
      </c>
      <c r="AL734" s="105">
        <f t="shared" si="681"/>
        <v>169510.7951807229</v>
      </c>
      <c r="AM734" s="106">
        <f t="shared" si="705"/>
        <v>0.58865248226950351</v>
      </c>
      <c r="AN734" s="316"/>
      <c r="AO734" s="99">
        <v>3</v>
      </c>
      <c r="AP734" s="100" t="s">
        <v>300</v>
      </c>
      <c r="AQ734" s="101" t="s">
        <v>301</v>
      </c>
      <c r="AR734" s="102">
        <v>7977840</v>
      </c>
      <c r="AS734" s="104">
        <v>58</v>
      </c>
      <c r="AT734" s="103">
        <f>IFERROR(AS734/AS742,"-")</f>
        <v>0.54716981132075471</v>
      </c>
      <c r="AU734" s="105">
        <f t="shared" si="683"/>
        <v>137548.96551724139</v>
      </c>
      <c r="AV734" s="106">
        <f t="shared" si="706"/>
        <v>0.53703703703703709</v>
      </c>
      <c r="AW734" s="316"/>
      <c r="AX734" s="99">
        <v>3</v>
      </c>
      <c r="AY734" s="100" t="s">
        <v>292</v>
      </c>
      <c r="AZ734" s="101" t="s">
        <v>293</v>
      </c>
      <c r="BA734" s="102">
        <v>20840223</v>
      </c>
      <c r="BB734" s="104">
        <v>65</v>
      </c>
      <c r="BC734" s="103">
        <f>IFERROR(BB734/BB742,"-")</f>
        <v>0.6310679611650486</v>
      </c>
      <c r="BD734" s="105">
        <f t="shared" si="685"/>
        <v>320618.81538461539</v>
      </c>
      <c r="BE734" s="106">
        <f t="shared" si="707"/>
        <v>0.59090909090909094</v>
      </c>
      <c r="BF734" s="316"/>
      <c r="BG734" s="99">
        <v>3</v>
      </c>
      <c r="BH734" s="100" t="s">
        <v>292</v>
      </c>
      <c r="BI734" s="101" t="s">
        <v>293</v>
      </c>
      <c r="BJ734" s="102">
        <v>7728620</v>
      </c>
      <c r="BK734" s="104">
        <v>48</v>
      </c>
      <c r="BL734" s="103">
        <f>IFERROR(BK734/BK742,"-")</f>
        <v>0.5393258426966292</v>
      </c>
      <c r="BM734" s="105">
        <f t="shared" si="687"/>
        <v>161012.91666666666</v>
      </c>
      <c r="BN734" s="106">
        <f t="shared" si="708"/>
        <v>0.47058823529411764</v>
      </c>
      <c r="BO734" s="316"/>
      <c r="BP734" s="99">
        <v>3</v>
      </c>
      <c r="BQ734" s="100" t="s">
        <v>428</v>
      </c>
      <c r="BR734" s="101" t="s">
        <v>429</v>
      </c>
      <c r="BS734" s="102">
        <v>3810457</v>
      </c>
      <c r="BT734" s="104">
        <v>39</v>
      </c>
      <c r="BU734" s="103">
        <f>IFERROR(BT734/BT742,"-")</f>
        <v>0.4642857142857143</v>
      </c>
      <c r="BV734" s="105">
        <f t="shared" si="689"/>
        <v>97704.025641025641</v>
      </c>
      <c r="BW734" s="106">
        <f t="shared" si="709"/>
        <v>0.41489361702127658</v>
      </c>
      <c r="BX734" s="316"/>
      <c r="BY734" s="99">
        <v>3</v>
      </c>
      <c r="BZ734" s="100" t="s">
        <v>300</v>
      </c>
      <c r="CA734" s="101" t="s">
        <v>301</v>
      </c>
      <c r="CB734" s="102">
        <v>62842517</v>
      </c>
      <c r="CC734" s="104">
        <v>993</v>
      </c>
      <c r="CD734" s="103">
        <f>IFERROR(CC734/CC742,"-")</f>
        <v>0.49600399600399603</v>
      </c>
      <c r="CE734" s="105">
        <f t="shared" si="691"/>
        <v>63285.515609264854</v>
      </c>
      <c r="CF734" s="106">
        <f t="shared" si="710"/>
        <v>0.4638019617001401</v>
      </c>
    </row>
    <row r="735" spans="2:84" ht="13.5" customHeight="1">
      <c r="B735" s="319"/>
      <c r="C735" s="329"/>
      <c r="D735" s="316"/>
      <c r="E735" s="99">
        <v>4</v>
      </c>
      <c r="F735" s="100" t="s">
        <v>306</v>
      </c>
      <c r="G735" s="101" t="s">
        <v>307</v>
      </c>
      <c r="H735" s="102">
        <v>18269094</v>
      </c>
      <c r="I735" s="104">
        <v>599</v>
      </c>
      <c r="J735" s="103">
        <f>IFERROR(I735/I742,"-")</f>
        <v>0.4558599695585997</v>
      </c>
      <c r="K735" s="105">
        <f t="shared" si="675"/>
        <v>30499.322203672789</v>
      </c>
      <c r="L735" s="106">
        <f t="shared" si="702"/>
        <v>0.42212825933756165</v>
      </c>
      <c r="M735" s="316"/>
      <c r="N735" s="99">
        <v>4</v>
      </c>
      <c r="O735" s="100" t="s">
        <v>333</v>
      </c>
      <c r="P735" s="101" t="s">
        <v>565</v>
      </c>
      <c r="Q735" s="102">
        <v>1123474</v>
      </c>
      <c r="R735" s="104">
        <v>58</v>
      </c>
      <c r="S735" s="103">
        <f>IFERROR(R735/R742,"-")</f>
        <v>0.62365591397849462</v>
      </c>
      <c r="T735" s="105">
        <f t="shared" si="677"/>
        <v>19370.241379310344</v>
      </c>
      <c r="U735" s="106">
        <f t="shared" si="703"/>
        <v>0.62365591397849462</v>
      </c>
      <c r="V735" s="316"/>
      <c r="W735" s="99">
        <v>4</v>
      </c>
      <c r="X735" s="100" t="s">
        <v>312</v>
      </c>
      <c r="Y735" s="101" t="s">
        <v>313</v>
      </c>
      <c r="Z735" s="102">
        <v>2216212</v>
      </c>
      <c r="AA735" s="104">
        <v>48</v>
      </c>
      <c r="AB735" s="103">
        <f>IFERROR(AA735/AA742,"-")</f>
        <v>0.64864864864864868</v>
      </c>
      <c r="AC735" s="105">
        <f t="shared" si="679"/>
        <v>46171.083333333336</v>
      </c>
      <c r="AD735" s="106">
        <f t="shared" si="704"/>
        <v>0.64864864864864868</v>
      </c>
      <c r="AE735" s="316"/>
      <c r="AF735" s="99">
        <v>4</v>
      </c>
      <c r="AG735" s="100" t="s">
        <v>300</v>
      </c>
      <c r="AH735" s="101" t="s">
        <v>301</v>
      </c>
      <c r="AI735" s="102">
        <v>3980251</v>
      </c>
      <c r="AJ735" s="104">
        <v>81</v>
      </c>
      <c r="AK735" s="103">
        <f>IFERROR(AJ735/AJ742,"-")</f>
        <v>0.58273381294964033</v>
      </c>
      <c r="AL735" s="105">
        <f t="shared" si="681"/>
        <v>49138.9012345679</v>
      </c>
      <c r="AM735" s="106">
        <f t="shared" si="705"/>
        <v>0.57446808510638303</v>
      </c>
      <c r="AN735" s="316"/>
      <c r="AO735" s="99">
        <v>4</v>
      </c>
      <c r="AP735" s="100" t="s">
        <v>292</v>
      </c>
      <c r="AQ735" s="101" t="s">
        <v>293</v>
      </c>
      <c r="AR735" s="102">
        <v>5881080</v>
      </c>
      <c r="AS735" s="104">
        <v>58</v>
      </c>
      <c r="AT735" s="103">
        <f>IFERROR(AS735/AS742,"-")</f>
        <v>0.54716981132075471</v>
      </c>
      <c r="AU735" s="105">
        <f t="shared" si="683"/>
        <v>101397.93103448275</v>
      </c>
      <c r="AV735" s="106">
        <f t="shared" si="706"/>
        <v>0.53703703703703709</v>
      </c>
      <c r="AW735" s="316"/>
      <c r="AX735" s="99">
        <v>4</v>
      </c>
      <c r="AY735" s="100" t="s">
        <v>333</v>
      </c>
      <c r="AZ735" s="101" t="s">
        <v>565</v>
      </c>
      <c r="BA735" s="102">
        <v>3443489</v>
      </c>
      <c r="BB735" s="104">
        <v>51</v>
      </c>
      <c r="BC735" s="103">
        <f>IFERROR(BB735/BB742,"-")</f>
        <v>0.49514563106796117</v>
      </c>
      <c r="BD735" s="105">
        <f t="shared" si="685"/>
        <v>67519.392156862741</v>
      </c>
      <c r="BE735" s="106">
        <f t="shared" si="707"/>
        <v>0.46363636363636362</v>
      </c>
      <c r="BF735" s="316"/>
      <c r="BG735" s="99">
        <v>4</v>
      </c>
      <c r="BH735" s="100" t="s">
        <v>338</v>
      </c>
      <c r="BI735" s="101" t="s">
        <v>339</v>
      </c>
      <c r="BJ735" s="102">
        <v>1521279</v>
      </c>
      <c r="BK735" s="104">
        <v>48</v>
      </c>
      <c r="BL735" s="103">
        <f>IFERROR(BK735/BK742,"-")</f>
        <v>0.5393258426966292</v>
      </c>
      <c r="BM735" s="105">
        <f t="shared" si="687"/>
        <v>31693.3125</v>
      </c>
      <c r="BN735" s="106">
        <f t="shared" si="708"/>
        <v>0.47058823529411764</v>
      </c>
      <c r="BO735" s="316"/>
      <c r="BP735" s="99">
        <v>4</v>
      </c>
      <c r="BQ735" s="100" t="s">
        <v>296</v>
      </c>
      <c r="BR735" s="101" t="s">
        <v>297</v>
      </c>
      <c r="BS735" s="102">
        <v>1457191</v>
      </c>
      <c r="BT735" s="104">
        <v>37</v>
      </c>
      <c r="BU735" s="103">
        <f>IFERROR(BT735/BT742,"-")</f>
        <v>0.44047619047619047</v>
      </c>
      <c r="BV735" s="105">
        <f t="shared" si="689"/>
        <v>39383.54054054054</v>
      </c>
      <c r="BW735" s="106">
        <f t="shared" si="709"/>
        <v>0.39361702127659576</v>
      </c>
      <c r="BX735" s="316"/>
      <c r="BY735" s="99">
        <v>4</v>
      </c>
      <c r="BZ735" s="100" t="s">
        <v>333</v>
      </c>
      <c r="CA735" s="101" t="s">
        <v>565</v>
      </c>
      <c r="CB735" s="102">
        <v>44284310</v>
      </c>
      <c r="CC735" s="104">
        <v>955</v>
      </c>
      <c r="CD735" s="103">
        <f>IFERROR(CC735/CC742,"-")</f>
        <v>0.47702297702297702</v>
      </c>
      <c r="CE735" s="105">
        <f t="shared" si="691"/>
        <v>46371.005235602097</v>
      </c>
      <c r="CF735" s="106">
        <f t="shared" si="710"/>
        <v>0.44605324614666042</v>
      </c>
    </row>
    <row r="736" spans="2:84" ht="13.5" customHeight="1">
      <c r="B736" s="319"/>
      <c r="C736" s="329"/>
      <c r="D736" s="316"/>
      <c r="E736" s="99">
        <v>5</v>
      </c>
      <c r="F736" s="100" t="s">
        <v>333</v>
      </c>
      <c r="G736" s="101" t="s">
        <v>565</v>
      </c>
      <c r="H736" s="102">
        <v>14739020</v>
      </c>
      <c r="I736" s="104">
        <v>595</v>
      </c>
      <c r="J736" s="103">
        <f>IFERROR(I736/I742,"-")</f>
        <v>0.4528158295281583</v>
      </c>
      <c r="K736" s="105">
        <f t="shared" si="675"/>
        <v>24771.462184873948</v>
      </c>
      <c r="L736" s="106">
        <f t="shared" si="702"/>
        <v>0.41930937279774488</v>
      </c>
      <c r="M736" s="316"/>
      <c r="N736" s="99">
        <v>5</v>
      </c>
      <c r="O736" s="100" t="s">
        <v>312</v>
      </c>
      <c r="P736" s="101" t="s">
        <v>313</v>
      </c>
      <c r="Q736" s="102">
        <v>2609503</v>
      </c>
      <c r="R736" s="104">
        <v>54</v>
      </c>
      <c r="S736" s="103">
        <f>IFERROR(R736/R742,"-")</f>
        <v>0.58064516129032262</v>
      </c>
      <c r="T736" s="105">
        <f t="shared" si="677"/>
        <v>48324.129629629628</v>
      </c>
      <c r="U736" s="106">
        <f t="shared" si="703"/>
        <v>0.58064516129032262</v>
      </c>
      <c r="V736" s="316"/>
      <c r="W736" s="99">
        <v>5</v>
      </c>
      <c r="X736" s="100" t="s">
        <v>300</v>
      </c>
      <c r="Y736" s="101" t="s">
        <v>301</v>
      </c>
      <c r="Z736" s="102">
        <v>4689664</v>
      </c>
      <c r="AA736" s="104">
        <v>44</v>
      </c>
      <c r="AB736" s="103">
        <f>IFERROR(AA736/AA742,"-")</f>
        <v>0.59459459459459463</v>
      </c>
      <c r="AC736" s="105">
        <f t="shared" si="679"/>
        <v>106583.27272727272</v>
      </c>
      <c r="AD736" s="106">
        <f t="shared" si="704"/>
        <v>0.59459459459459463</v>
      </c>
      <c r="AE736" s="316"/>
      <c r="AF736" s="99">
        <v>5</v>
      </c>
      <c r="AG736" s="100" t="s">
        <v>333</v>
      </c>
      <c r="AH736" s="101" t="s">
        <v>565</v>
      </c>
      <c r="AI736" s="102">
        <v>1961655</v>
      </c>
      <c r="AJ736" s="104">
        <v>68</v>
      </c>
      <c r="AK736" s="103">
        <f>IFERROR(AJ736/AJ742,"-")</f>
        <v>0.48920863309352519</v>
      </c>
      <c r="AL736" s="105">
        <f t="shared" si="681"/>
        <v>28847.867647058825</v>
      </c>
      <c r="AM736" s="106">
        <f t="shared" si="705"/>
        <v>0.48226950354609927</v>
      </c>
      <c r="AN736" s="316"/>
      <c r="AO736" s="99">
        <v>5</v>
      </c>
      <c r="AP736" s="100" t="s">
        <v>312</v>
      </c>
      <c r="AQ736" s="101" t="s">
        <v>313</v>
      </c>
      <c r="AR736" s="102">
        <v>3382651</v>
      </c>
      <c r="AS736" s="104">
        <v>52</v>
      </c>
      <c r="AT736" s="103">
        <f>IFERROR(AS736/AS742,"-")</f>
        <v>0.49056603773584906</v>
      </c>
      <c r="AU736" s="105">
        <f t="shared" si="683"/>
        <v>65050.980769230766</v>
      </c>
      <c r="AV736" s="106">
        <f t="shared" si="706"/>
        <v>0.48148148148148145</v>
      </c>
      <c r="AW736" s="316"/>
      <c r="AX736" s="99">
        <v>5</v>
      </c>
      <c r="AY736" s="100" t="s">
        <v>338</v>
      </c>
      <c r="AZ736" s="101" t="s">
        <v>339</v>
      </c>
      <c r="BA736" s="102">
        <v>1777399</v>
      </c>
      <c r="BB736" s="104">
        <v>45</v>
      </c>
      <c r="BC736" s="103">
        <f>IFERROR(BB736/BB742,"-")</f>
        <v>0.43689320388349512</v>
      </c>
      <c r="BD736" s="105">
        <f t="shared" si="685"/>
        <v>39497.755555555559</v>
      </c>
      <c r="BE736" s="106">
        <f t="shared" si="707"/>
        <v>0.40909090909090912</v>
      </c>
      <c r="BF736" s="316"/>
      <c r="BG736" s="99">
        <v>5</v>
      </c>
      <c r="BH736" s="100" t="s">
        <v>333</v>
      </c>
      <c r="BI736" s="101" t="s">
        <v>565</v>
      </c>
      <c r="BJ736" s="102">
        <v>2712064</v>
      </c>
      <c r="BK736" s="104">
        <v>43</v>
      </c>
      <c r="BL736" s="103">
        <f>IFERROR(BK736/BK742,"-")</f>
        <v>0.48314606741573035</v>
      </c>
      <c r="BM736" s="105">
        <f t="shared" si="687"/>
        <v>63071.255813953489</v>
      </c>
      <c r="BN736" s="106">
        <f t="shared" si="708"/>
        <v>0.42156862745098039</v>
      </c>
      <c r="BO736" s="316"/>
      <c r="BP736" s="99">
        <v>5</v>
      </c>
      <c r="BQ736" s="100" t="s">
        <v>333</v>
      </c>
      <c r="BR736" s="101" t="s">
        <v>565</v>
      </c>
      <c r="BS736" s="102">
        <v>17477820</v>
      </c>
      <c r="BT736" s="104">
        <v>36</v>
      </c>
      <c r="BU736" s="103">
        <f>IFERROR(BT736/BT742,"-")</f>
        <v>0.42857142857142855</v>
      </c>
      <c r="BV736" s="105">
        <f t="shared" si="689"/>
        <v>485495</v>
      </c>
      <c r="BW736" s="106">
        <f t="shared" si="709"/>
        <v>0.38297872340425532</v>
      </c>
      <c r="BX736" s="316"/>
      <c r="BY736" s="99">
        <v>5</v>
      </c>
      <c r="BZ736" s="100" t="s">
        <v>292</v>
      </c>
      <c r="CA736" s="101" t="s">
        <v>293</v>
      </c>
      <c r="CB736" s="102">
        <v>121811790</v>
      </c>
      <c r="CC736" s="104">
        <v>927</v>
      </c>
      <c r="CD736" s="103">
        <f>IFERROR(CC736/CC742,"-")</f>
        <v>0.46303696303696301</v>
      </c>
      <c r="CE736" s="105">
        <f t="shared" si="691"/>
        <v>131404.30420711974</v>
      </c>
      <c r="CF736" s="106">
        <f t="shared" si="710"/>
        <v>0.43297524521251751</v>
      </c>
    </row>
    <row r="737" spans="2:84" ht="13.5" customHeight="1">
      <c r="B737" s="319"/>
      <c r="C737" s="329"/>
      <c r="D737" s="316"/>
      <c r="E737" s="99">
        <v>6</v>
      </c>
      <c r="F737" s="121" t="s">
        <v>292</v>
      </c>
      <c r="G737" s="101" t="s">
        <v>293</v>
      </c>
      <c r="H737" s="102">
        <v>50889753</v>
      </c>
      <c r="I737" s="104">
        <v>533</v>
      </c>
      <c r="J737" s="103">
        <f>IFERROR(I737/I742,"-")</f>
        <v>0.4056316590563166</v>
      </c>
      <c r="K737" s="105">
        <f t="shared" si="675"/>
        <v>95477.960600375241</v>
      </c>
      <c r="L737" s="106">
        <f t="shared" si="702"/>
        <v>0.37561663143058494</v>
      </c>
      <c r="M737" s="316"/>
      <c r="N737" s="99">
        <v>6</v>
      </c>
      <c r="O737" s="121" t="s">
        <v>306</v>
      </c>
      <c r="P737" s="101" t="s">
        <v>307</v>
      </c>
      <c r="Q737" s="102">
        <v>1330523</v>
      </c>
      <c r="R737" s="104">
        <v>52</v>
      </c>
      <c r="S737" s="103">
        <f>IFERROR(R737/R742,"-")</f>
        <v>0.55913978494623651</v>
      </c>
      <c r="T737" s="105">
        <f t="shared" si="677"/>
        <v>25586.98076923077</v>
      </c>
      <c r="U737" s="106">
        <f t="shared" si="703"/>
        <v>0.55913978494623651</v>
      </c>
      <c r="V737" s="316"/>
      <c r="W737" s="99">
        <v>6</v>
      </c>
      <c r="X737" s="121" t="s">
        <v>292</v>
      </c>
      <c r="Y737" s="101" t="s">
        <v>293</v>
      </c>
      <c r="Z737" s="102">
        <v>2392939</v>
      </c>
      <c r="AA737" s="104">
        <v>44</v>
      </c>
      <c r="AB737" s="103">
        <f>IFERROR(AA737/AA742,"-")</f>
        <v>0.59459459459459463</v>
      </c>
      <c r="AC737" s="105">
        <f t="shared" si="679"/>
        <v>54384.977272727272</v>
      </c>
      <c r="AD737" s="106">
        <f t="shared" si="704"/>
        <v>0.59459459459459463</v>
      </c>
      <c r="AE737" s="316"/>
      <c r="AF737" s="99">
        <v>6</v>
      </c>
      <c r="AG737" s="121" t="s">
        <v>312</v>
      </c>
      <c r="AH737" s="101" t="s">
        <v>313</v>
      </c>
      <c r="AI737" s="102">
        <v>4506248</v>
      </c>
      <c r="AJ737" s="104">
        <v>54</v>
      </c>
      <c r="AK737" s="103">
        <f>IFERROR(AJ737/AJ742,"-")</f>
        <v>0.38848920863309355</v>
      </c>
      <c r="AL737" s="105">
        <f t="shared" si="681"/>
        <v>83449.037037037036</v>
      </c>
      <c r="AM737" s="106">
        <f t="shared" si="705"/>
        <v>0.38297872340425532</v>
      </c>
      <c r="AN737" s="316"/>
      <c r="AO737" s="99">
        <v>6</v>
      </c>
      <c r="AP737" s="121" t="s">
        <v>333</v>
      </c>
      <c r="AQ737" s="101" t="s">
        <v>565</v>
      </c>
      <c r="AR737" s="102">
        <v>1682126</v>
      </c>
      <c r="AS737" s="104">
        <v>52</v>
      </c>
      <c r="AT737" s="103">
        <f>IFERROR(AS737/AS742,"-")</f>
        <v>0.49056603773584906</v>
      </c>
      <c r="AU737" s="105">
        <f t="shared" si="683"/>
        <v>32348.576923076922</v>
      </c>
      <c r="AV737" s="106">
        <f t="shared" si="706"/>
        <v>0.48148148148148145</v>
      </c>
      <c r="AW737" s="316"/>
      <c r="AX737" s="99">
        <v>6</v>
      </c>
      <c r="AY737" s="121" t="s">
        <v>300</v>
      </c>
      <c r="AZ737" s="101" t="s">
        <v>301</v>
      </c>
      <c r="BA737" s="102">
        <v>3694520</v>
      </c>
      <c r="BB737" s="104">
        <v>40</v>
      </c>
      <c r="BC737" s="103">
        <f>IFERROR(BB737/BB742,"-")</f>
        <v>0.38834951456310679</v>
      </c>
      <c r="BD737" s="105">
        <f t="shared" si="685"/>
        <v>92363</v>
      </c>
      <c r="BE737" s="106">
        <f t="shared" si="707"/>
        <v>0.36363636363636365</v>
      </c>
      <c r="BF737" s="316"/>
      <c r="BG737" s="99">
        <v>6</v>
      </c>
      <c r="BH737" s="121" t="s">
        <v>428</v>
      </c>
      <c r="BI737" s="101" t="s">
        <v>429</v>
      </c>
      <c r="BJ737" s="102">
        <v>605606</v>
      </c>
      <c r="BK737" s="104">
        <v>40</v>
      </c>
      <c r="BL737" s="103">
        <f>IFERROR(BK737/BK742,"-")</f>
        <v>0.449438202247191</v>
      </c>
      <c r="BM737" s="105">
        <f t="shared" si="687"/>
        <v>15140.15</v>
      </c>
      <c r="BN737" s="106">
        <f t="shared" si="708"/>
        <v>0.39215686274509803</v>
      </c>
      <c r="BO737" s="316"/>
      <c r="BP737" s="99">
        <v>6</v>
      </c>
      <c r="BQ737" s="121" t="s">
        <v>338</v>
      </c>
      <c r="BR737" s="101" t="s">
        <v>339</v>
      </c>
      <c r="BS737" s="102">
        <v>1644105</v>
      </c>
      <c r="BT737" s="104">
        <v>36</v>
      </c>
      <c r="BU737" s="103">
        <f>IFERROR(BT737/BT742,"-")</f>
        <v>0.42857142857142855</v>
      </c>
      <c r="BV737" s="105">
        <f t="shared" si="689"/>
        <v>45669.583333333336</v>
      </c>
      <c r="BW737" s="106">
        <f t="shared" si="709"/>
        <v>0.38297872340425532</v>
      </c>
      <c r="BX737" s="316"/>
      <c r="BY737" s="99">
        <v>6</v>
      </c>
      <c r="BZ737" s="121" t="s">
        <v>306</v>
      </c>
      <c r="CA737" s="101" t="s">
        <v>307</v>
      </c>
      <c r="CB737" s="102">
        <v>24373132</v>
      </c>
      <c r="CC737" s="104">
        <v>836</v>
      </c>
      <c r="CD737" s="103">
        <f>IFERROR(CC737/CC742,"-")</f>
        <v>0.4175824175824176</v>
      </c>
      <c r="CE737" s="105">
        <f t="shared" si="691"/>
        <v>29154.464114832535</v>
      </c>
      <c r="CF737" s="106">
        <f t="shared" si="710"/>
        <v>0.390471742176553</v>
      </c>
    </row>
    <row r="738" spans="2:84" ht="13.5" customHeight="1">
      <c r="B738" s="319"/>
      <c r="C738" s="329"/>
      <c r="D738" s="316"/>
      <c r="E738" s="99">
        <v>7</v>
      </c>
      <c r="F738" s="121" t="s">
        <v>302</v>
      </c>
      <c r="G738" s="101" t="s">
        <v>303</v>
      </c>
      <c r="H738" s="102">
        <v>17910750</v>
      </c>
      <c r="I738" s="104">
        <v>504</v>
      </c>
      <c r="J738" s="103">
        <f>IFERROR(I738/I742,"-")</f>
        <v>0.38356164383561642</v>
      </c>
      <c r="K738" s="105">
        <f t="shared" si="675"/>
        <v>35537.202380952382</v>
      </c>
      <c r="L738" s="106">
        <f t="shared" si="702"/>
        <v>0.35517970401691334</v>
      </c>
      <c r="M738" s="316"/>
      <c r="N738" s="99">
        <v>7</v>
      </c>
      <c r="O738" s="121" t="s">
        <v>292</v>
      </c>
      <c r="P738" s="101" t="s">
        <v>293</v>
      </c>
      <c r="Q738" s="102">
        <v>3777451</v>
      </c>
      <c r="R738" s="104">
        <v>49</v>
      </c>
      <c r="S738" s="103">
        <f>IFERROR(R738/R742,"-")</f>
        <v>0.5268817204301075</v>
      </c>
      <c r="T738" s="105">
        <f t="shared" si="677"/>
        <v>77090.836734693876</v>
      </c>
      <c r="U738" s="106">
        <f t="shared" si="703"/>
        <v>0.5268817204301075</v>
      </c>
      <c r="V738" s="316"/>
      <c r="W738" s="99">
        <v>7</v>
      </c>
      <c r="X738" s="121" t="s">
        <v>316</v>
      </c>
      <c r="Y738" s="101" t="s">
        <v>317</v>
      </c>
      <c r="Z738" s="102">
        <v>1108069</v>
      </c>
      <c r="AA738" s="104">
        <v>41</v>
      </c>
      <c r="AB738" s="103">
        <f>IFERROR(AA738/AA742,"-")</f>
        <v>0.55405405405405406</v>
      </c>
      <c r="AC738" s="105">
        <f t="shared" si="679"/>
        <v>27026.073170731706</v>
      </c>
      <c r="AD738" s="106">
        <f t="shared" si="704"/>
        <v>0.55405405405405406</v>
      </c>
      <c r="AE738" s="316"/>
      <c r="AF738" s="99">
        <v>7</v>
      </c>
      <c r="AG738" s="121" t="s">
        <v>306</v>
      </c>
      <c r="AH738" s="101" t="s">
        <v>307</v>
      </c>
      <c r="AI738" s="102">
        <v>1337528</v>
      </c>
      <c r="AJ738" s="104">
        <v>53</v>
      </c>
      <c r="AK738" s="103">
        <f>IFERROR(AJ738/AJ742,"-")</f>
        <v>0.38129496402877699</v>
      </c>
      <c r="AL738" s="105">
        <f t="shared" si="681"/>
        <v>25236.377358490565</v>
      </c>
      <c r="AM738" s="106">
        <f t="shared" si="705"/>
        <v>0.37588652482269502</v>
      </c>
      <c r="AN738" s="316"/>
      <c r="AO738" s="99">
        <v>7</v>
      </c>
      <c r="AP738" s="121" t="s">
        <v>353</v>
      </c>
      <c r="AQ738" s="101" t="s">
        <v>354</v>
      </c>
      <c r="AR738" s="102">
        <v>1922186</v>
      </c>
      <c r="AS738" s="104">
        <v>40</v>
      </c>
      <c r="AT738" s="103">
        <f>IFERROR(AS738/AS742,"-")</f>
        <v>0.37735849056603776</v>
      </c>
      <c r="AU738" s="105">
        <f t="shared" si="683"/>
        <v>48054.65</v>
      </c>
      <c r="AV738" s="106">
        <f t="shared" si="706"/>
        <v>0.37037037037037035</v>
      </c>
      <c r="AW738" s="316"/>
      <c r="AX738" s="99">
        <v>7</v>
      </c>
      <c r="AY738" s="121" t="s">
        <v>353</v>
      </c>
      <c r="AZ738" s="101" t="s">
        <v>354</v>
      </c>
      <c r="BA738" s="102">
        <v>3057363</v>
      </c>
      <c r="BB738" s="104">
        <v>39</v>
      </c>
      <c r="BC738" s="103">
        <f>IFERROR(BB738/BB742,"-")</f>
        <v>0.37864077669902912</v>
      </c>
      <c r="BD738" s="105">
        <f t="shared" si="685"/>
        <v>78393.923076923078</v>
      </c>
      <c r="BE738" s="106">
        <f t="shared" si="707"/>
        <v>0.35454545454545455</v>
      </c>
      <c r="BF738" s="316"/>
      <c r="BG738" s="99">
        <v>7</v>
      </c>
      <c r="BH738" s="121" t="s">
        <v>320</v>
      </c>
      <c r="BI738" s="101" t="s">
        <v>321</v>
      </c>
      <c r="BJ738" s="102">
        <v>21390937</v>
      </c>
      <c r="BK738" s="104">
        <v>36</v>
      </c>
      <c r="BL738" s="103">
        <f>IFERROR(BK738/BK742,"-")</f>
        <v>0.4044943820224719</v>
      </c>
      <c r="BM738" s="105">
        <f t="shared" si="687"/>
        <v>594192.6944444445</v>
      </c>
      <c r="BN738" s="106">
        <f t="shared" si="708"/>
        <v>0.35294117647058826</v>
      </c>
      <c r="BO738" s="316"/>
      <c r="BP738" s="99">
        <v>7</v>
      </c>
      <c r="BQ738" s="121" t="s">
        <v>454</v>
      </c>
      <c r="BR738" s="101" t="s">
        <v>455</v>
      </c>
      <c r="BS738" s="102">
        <v>1848105</v>
      </c>
      <c r="BT738" s="104">
        <v>31</v>
      </c>
      <c r="BU738" s="103">
        <f>IFERROR(BT738/BT742,"-")</f>
        <v>0.36904761904761907</v>
      </c>
      <c r="BV738" s="105">
        <f t="shared" si="689"/>
        <v>59616.290322580644</v>
      </c>
      <c r="BW738" s="106">
        <f t="shared" si="709"/>
        <v>0.32978723404255317</v>
      </c>
      <c r="BX738" s="316"/>
      <c r="BY738" s="99">
        <v>7</v>
      </c>
      <c r="BZ738" s="121" t="s">
        <v>312</v>
      </c>
      <c r="CA738" s="101" t="s">
        <v>313</v>
      </c>
      <c r="CB738" s="102">
        <v>51733134</v>
      </c>
      <c r="CC738" s="104">
        <v>764</v>
      </c>
      <c r="CD738" s="103">
        <f>IFERROR(CC738/CC742,"-")</f>
        <v>0.38161838161838163</v>
      </c>
      <c r="CE738" s="105">
        <f t="shared" si="691"/>
        <v>67713.526178010477</v>
      </c>
      <c r="CF738" s="106">
        <f t="shared" si="710"/>
        <v>0.35684259691732834</v>
      </c>
    </row>
    <row r="739" spans="2:84" ht="13.5" customHeight="1">
      <c r="B739" s="319"/>
      <c r="C739" s="329"/>
      <c r="D739" s="316"/>
      <c r="E739" s="99">
        <v>8</v>
      </c>
      <c r="F739" s="121" t="s">
        <v>387</v>
      </c>
      <c r="G739" s="101" t="s">
        <v>388</v>
      </c>
      <c r="H739" s="102">
        <v>2004407</v>
      </c>
      <c r="I739" s="104">
        <v>497</v>
      </c>
      <c r="J739" s="103">
        <f>IFERROR(I739/I742,"-")</f>
        <v>0.37823439878234399</v>
      </c>
      <c r="K739" s="105">
        <f t="shared" si="675"/>
        <v>4033.0120724346075</v>
      </c>
      <c r="L739" s="106">
        <f t="shared" si="702"/>
        <v>0.35024665257223397</v>
      </c>
      <c r="M739" s="316"/>
      <c r="N739" s="99">
        <v>8</v>
      </c>
      <c r="O739" s="121" t="s">
        <v>316</v>
      </c>
      <c r="P739" s="101" t="s">
        <v>317</v>
      </c>
      <c r="Q739" s="102">
        <v>7142941</v>
      </c>
      <c r="R739" s="104">
        <v>45</v>
      </c>
      <c r="S739" s="103">
        <f>IFERROR(R739/R742,"-")</f>
        <v>0.4838709677419355</v>
      </c>
      <c r="T739" s="105">
        <f t="shared" si="677"/>
        <v>158732.02222222224</v>
      </c>
      <c r="U739" s="106">
        <f t="shared" si="703"/>
        <v>0.4838709677419355</v>
      </c>
      <c r="V739" s="316"/>
      <c r="W739" s="99">
        <v>8</v>
      </c>
      <c r="X739" s="121" t="s">
        <v>324</v>
      </c>
      <c r="Y739" s="101" t="s">
        <v>556</v>
      </c>
      <c r="Z739" s="102">
        <v>1589450</v>
      </c>
      <c r="AA739" s="104">
        <v>38</v>
      </c>
      <c r="AB739" s="103">
        <f>IFERROR(AA739/AA742,"-")</f>
        <v>0.51351351351351349</v>
      </c>
      <c r="AC739" s="105">
        <f t="shared" si="679"/>
        <v>41827.631578947367</v>
      </c>
      <c r="AD739" s="106">
        <f t="shared" si="704"/>
        <v>0.51351351351351349</v>
      </c>
      <c r="AE739" s="316"/>
      <c r="AF739" s="99">
        <v>8</v>
      </c>
      <c r="AG739" s="121" t="s">
        <v>428</v>
      </c>
      <c r="AH739" s="101" t="s">
        <v>429</v>
      </c>
      <c r="AI739" s="102">
        <v>380975</v>
      </c>
      <c r="AJ739" s="104">
        <v>53</v>
      </c>
      <c r="AK739" s="103">
        <f>IFERROR(AJ739/AJ742,"-")</f>
        <v>0.38129496402877699</v>
      </c>
      <c r="AL739" s="105">
        <f t="shared" si="681"/>
        <v>7188.2075471698117</v>
      </c>
      <c r="AM739" s="106">
        <f t="shared" si="705"/>
        <v>0.37588652482269502</v>
      </c>
      <c r="AN739" s="316"/>
      <c r="AO739" s="99">
        <v>8</v>
      </c>
      <c r="AP739" s="121" t="s">
        <v>338</v>
      </c>
      <c r="AQ739" s="101" t="s">
        <v>339</v>
      </c>
      <c r="AR739" s="102">
        <v>9385784</v>
      </c>
      <c r="AS739" s="104">
        <v>39</v>
      </c>
      <c r="AT739" s="103">
        <f>IFERROR(AS739/AS742,"-")</f>
        <v>0.36792452830188677</v>
      </c>
      <c r="AU739" s="105">
        <f t="shared" si="683"/>
        <v>240661.12820512822</v>
      </c>
      <c r="AV739" s="106">
        <f t="shared" si="706"/>
        <v>0.3611111111111111</v>
      </c>
      <c r="AW739" s="316"/>
      <c r="AX739" s="99">
        <v>8</v>
      </c>
      <c r="AY739" s="121" t="s">
        <v>320</v>
      </c>
      <c r="AZ739" s="101" t="s">
        <v>321</v>
      </c>
      <c r="BA739" s="102">
        <v>7003375</v>
      </c>
      <c r="BB739" s="104">
        <v>38</v>
      </c>
      <c r="BC739" s="103">
        <f>IFERROR(BB739/BB742,"-")</f>
        <v>0.36893203883495146</v>
      </c>
      <c r="BD739" s="105">
        <f t="shared" si="685"/>
        <v>184299.34210526315</v>
      </c>
      <c r="BE739" s="106">
        <f t="shared" si="707"/>
        <v>0.34545454545454546</v>
      </c>
      <c r="BF739" s="316"/>
      <c r="BG739" s="99">
        <v>8</v>
      </c>
      <c r="BH739" s="121" t="s">
        <v>300</v>
      </c>
      <c r="BI739" s="101" t="s">
        <v>301</v>
      </c>
      <c r="BJ739" s="102">
        <v>3172051</v>
      </c>
      <c r="BK739" s="104">
        <v>36</v>
      </c>
      <c r="BL739" s="103">
        <f>IFERROR(BK739/BK742,"-")</f>
        <v>0.4044943820224719</v>
      </c>
      <c r="BM739" s="105">
        <f t="shared" si="687"/>
        <v>88112.527777777781</v>
      </c>
      <c r="BN739" s="106">
        <f t="shared" si="708"/>
        <v>0.35294117647058826</v>
      </c>
      <c r="BO739" s="316"/>
      <c r="BP739" s="99">
        <v>8</v>
      </c>
      <c r="BQ739" s="121" t="s">
        <v>312</v>
      </c>
      <c r="BR739" s="101" t="s">
        <v>313</v>
      </c>
      <c r="BS739" s="102">
        <v>7182078</v>
      </c>
      <c r="BT739" s="104">
        <v>30</v>
      </c>
      <c r="BU739" s="103">
        <f>IFERROR(BT739/BT742,"-")</f>
        <v>0.35714285714285715</v>
      </c>
      <c r="BV739" s="105">
        <f t="shared" si="689"/>
        <v>239402.6</v>
      </c>
      <c r="BW739" s="106">
        <f t="shared" si="709"/>
        <v>0.31914893617021278</v>
      </c>
      <c r="BX739" s="316"/>
      <c r="BY739" s="99">
        <v>8</v>
      </c>
      <c r="BZ739" s="121" t="s">
        <v>428</v>
      </c>
      <c r="CA739" s="101" t="s">
        <v>429</v>
      </c>
      <c r="CB739" s="102">
        <v>12316052</v>
      </c>
      <c r="CC739" s="104">
        <v>691</v>
      </c>
      <c r="CD739" s="103">
        <f>IFERROR(CC739/CC742,"-")</f>
        <v>0.34515484515484518</v>
      </c>
      <c r="CE739" s="105">
        <f t="shared" si="691"/>
        <v>17823.519536903041</v>
      </c>
      <c r="CF739" s="106">
        <f t="shared" si="710"/>
        <v>0.32274638019617002</v>
      </c>
    </row>
    <row r="740" spans="2:84" ht="13.5" customHeight="1">
      <c r="B740" s="319"/>
      <c r="C740" s="329"/>
      <c r="D740" s="316"/>
      <c r="E740" s="99">
        <v>9</v>
      </c>
      <c r="F740" s="100" t="s">
        <v>312</v>
      </c>
      <c r="G740" s="101" t="s">
        <v>313</v>
      </c>
      <c r="H740" s="102">
        <v>26530929</v>
      </c>
      <c r="I740" s="104">
        <v>460</v>
      </c>
      <c r="J740" s="103">
        <f>IFERROR(I740/I742,"-")</f>
        <v>0.35007610350076102</v>
      </c>
      <c r="K740" s="105">
        <f t="shared" si="675"/>
        <v>57675.93260869565</v>
      </c>
      <c r="L740" s="106">
        <f t="shared" si="702"/>
        <v>0.32417195207892885</v>
      </c>
      <c r="M740" s="316"/>
      <c r="N740" s="99">
        <v>9</v>
      </c>
      <c r="O740" s="100" t="s">
        <v>379</v>
      </c>
      <c r="P740" s="101" t="s">
        <v>380</v>
      </c>
      <c r="Q740" s="102">
        <v>381199</v>
      </c>
      <c r="R740" s="104">
        <v>45</v>
      </c>
      <c r="S740" s="103">
        <f>IFERROR(R740/R742,"-")</f>
        <v>0.4838709677419355</v>
      </c>
      <c r="T740" s="105">
        <f t="shared" si="677"/>
        <v>8471.0888888888894</v>
      </c>
      <c r="U740" s="106">
        <f t="shared" si="703"/>
        <v>0.4838709677419355</v>
      </c>
      <c r="V740" s="316"/>
      <c r="W740" s="99">
        <v>9</v>
      </c>
      <c r="X740" s="100" t="s">
        <v>428</v>
      </c>
      <c r="Y740" s="101" t="s">
        <v>429</v>
      </c>
      <c r="Z740" s="102">
        <v>564986</v>
      </c>
      <c r="AA740" s="104">
        <v>38</v>
      </c>
      <c r="AB740" s="103">
        <f>IFERROR(AA740/AA742,"-")</f>
        <v>0.51351351351351349</v>
      </c>
      <c r="AC740" s="105">
        <f t="shared" si="679"/>
        <v>14868.052631578947</v>
      </c>
      <c r="AD740" s="106">
        <f t="shared" si="704"/>
        <v>0.51351351351351349</v>
      </c>
      <c r="AE740" s="316"/>
      <c r="AF740" s="99">
        <v>9</v>
      </c>
      <c r="AG740" s="100" t="s">
        <v>338</v>
      </c>
      <c r="AH740" s="101" t="s">
        <v>339</v>
      </c>
      <c r="AI740" s="102">
        <v>3038035</v>
      </c>
      <c r="AJ740" s="104">
        <v>51</v>
      </c>
      <c r="AK740" s="103">
        <f>IFERROR(AJ740/AJ742,"-")</f>
        <v>0.36690647482014388</v>
      </c>
      <c r="AL740" s="105">
        <f t="shared" si="681"/>
        <v>59569.313725490196</v>
      </c>
      <c r="AM740" s="106">
        <f t="shared" si="705"/>
        <v>0.36170212765957449</v>
      </c>
      <c r="AN740" s="316"/>
      <c r="AO740" s="99">
        <v>9</v>
      </c>
      <c r="AP740" s="100" t="s">
        <v>428</v>
      </c>
      <c r="AQ740" s="101" t="s">
        <v>429</v>
      </c>
      <c r="AR740" s="102">
        <v>1250275</v>
      </c>
      <c r="AS740" s="104">
        <v>39</v>
      </c>
      <c r="AT740" s="103">
        <f>IFERROR(AS740/AS742,"-")</f>
        <v>0.36792452830188677</v>
      </c>
      <c r="AU740" s="105">
        <f t="shared" si="683"/>
        <v>32058.333333333332</v>
      </c>
      <c r="AV740" s="106">
        <f t="shared" si="706"/>
        <v>0.3611111111111111</v>
      </c>
      <c r="AW740" s="316"/>
      <c r="AX740" s="99">
        <v>9</v>
      </c>
      <c r="AY740" s="100" t="s">
        <v>322</v>
      </c>
      <c r="AZ740" s="101" t="s">
        <v>323</v>
      </c>
      <c r="BA740" s="102">
        <v>24132526</v>
      </c>
      <c r="BB740" s="104">
        <v>37</v>
      </c>
      <c r="BC740" s="103">
        <f>IFERROR(BB740/BB742,"-")</f>
        <v>0.35922330097087379</v>
      </c>
      <c r="BD740" s="105">
        <f t="shared" si="685"/>
        <v>652230.43243243243</v>
      </c>
      <c r="BE740" s="106">
        <f t="shared" si="707"/>
        <v>0.33636363636363636</v>
      </c>
      <c r="BF740" s="316"/>
      <c r="BG740" s="99">
        <v>9</v>
      </c>
      <c r="BH740" s="100" t="s">
        <v>454</v>
      </c>
      <c r="BI740" s="101" t="s">
        <v>455</v>
      </c>
      <c r="BJ740" s="102">
        <v>790598</v>
      </c>
      <c r="BK740" s="104">
        <v>36</v>
      </c>
      <c r="BL740" s="103">
        <f>IFERROR(BK740/BK742,"-")</f>
        <v>0.4044943820224719</v>
      </c>
      <c r="BM740" s="105">
        <f t="shared" si="687"/>
        <v>21961.055555555555</v>
      </c>
      <c r="BN740" s="106">
        <f t="shared" si="708"/>
        <v>0.35294117647058826</v>
      </c>
      <c r="BO740" s="316"/>
      <c r="BP740" s="99">
        <v>9</v>
      </c>
      <c r="BQ740" s="100" t="s">
        <v>322</v>
      </c>
      <c r="BR740" s="101" t="s">
        <v>323</v>
      </c>
      <c r="BS740" s="102">
        <v>23693977</v>
      </c>
      <c r="BT740" s="104">
        <v>29</v>
      </c>
      <c r="BU740" s="103">
        <f>IFERROR(BT740/BT742,"-")</f>
        <v>0.34523809523809523</v>
      </c>
      <c r="BV740" s="105">
        <f t="shared" si="689"/>
        <v>817033.68965517241</v>
      </c>
      <c r="BW740" s="106">
        <f t="shared" si="709"/>
        <v>0.30851063829787234</v>
      </c>
      <c r="BX740" s="316"/>
      <c r="BY740" s="99">
        <v>9</v>
      </c>
      <c r="BZ740" s="100" t="s">
        <v>302</v>
      </c>
      <c r="CA740" s="101" t="s">
        <v>303</v>
      </c>
      <c r="CB740" s="102">
        <v>24257218</v>
      </c>
      <c r="CC740" s="104">
        <v>665</v>
      </c>
      <c r="CD740" s="103">
        <f>IFERROR(CC740/CC742,"-")</f>
        <v>0.33216783216783219</v>
      </c>
      <c r="CE740" s="105">
        <f t="shared" si="691"/>
        <v>36477.01954887218</v>
      </c>
      <c r="CF740" s="106">
        <f t="shared" si="710"/>
        <v>0.31060252218589446</v>
      </c>
    </row>
    <row r="741" spans="2:84" ht="13.5" customHeight="1">
      <c r="B741" s="319"/>
      <c r="C741" s="329"/>
      <c r="D741" s="316"/>
      <c r="E741" s="107">
        <v>10</v>
      </c>
      <c r="F741" s="122" t="s">
        <v>428</v>
      </c>
      <c r="G741" s="109" t="s">
        <v>429</v>
      </c>
      <c r="H741" s="110">
        <v>4734474</v>
      </c>
      <c r="I741" s="112">
        <v>418</v>
      </c>
      <c r="J741" s="111">
        <f>IFERROR(I741/I742,"-")</f>
        <v>0.31811263318112631</v>
      </c>
      <c r="K741" s="113">
        <f t="shared" si="675"/>
        <v>11326.492822966507</v>
      </c>
      <c r="L741" s="114">
        <f t="shared" si="702"/>
        <v>0.29457364341085274</v>
      </c>
      <c r="M741" s="316"/>
      <c r="N741" s="107">
        <v>10</v>
      </c>
      <c r="O741" s="122" t="s">
        <v>324</v>
      </c>
      <c r="P741" s="109" t="s">
        <v>556</v>
      </c>
      <c r="Q741" s="110">
        <v>1543964</v>
      </c>
      <c r="R741" s="112">
        <v>41</v>
      </c>
      <c r="S741" s="111">
        <f>IFERROR(R741/R742,"-")</f>
        <v>0.44086021505376344</v>
      </c>
      <c r="T741" s="113">
        <f t="shared" si="677"/>
        <v>37657.658536585368</v>
      </c>
      <c r="U741" s="114">
        <f t="shared" si="703"/>
        <v>0.44086021505376344</v>
      </c>
      <c r="V741" s="316"/>
      <c r="W741" s="107">
        <v>10</v>
      </c>
      <c r="X741" s="122" t="s">
        <v>306</v>
      </c>
      <c r="Y741" s="109" t="s">
        <v>307</v>
      </c>
      <c r="Z741" s="110">
        <v>947289</v>
      </c>
      <c r="AA741" s="112">
        <v>35</v>
      </c>
      <c r="AB741" s="111">
        <f>IFERROR(AA741/AA742,"-")</f>
        <v>0.47297297297297297</v>
      </c>
      <c r="AC741" s="113">
        <f t="shared" si="679"/>
        <v>27065.4</v>
      </c>
      <c r="AD741" s="114">
        <f t="shared" si="704"/>
        <v>0.47297297297297297</v>
      </c>
      <c r="AE741" s="316"/>
      <c r="AF741" s="107">
        <v>10</v>
      </c>
      <c r="AG741" s="122" t="s">
        <v>454</v>
      </c>
      <c r="AH741" s="109" t="s">
        <v>455</v>
      </c>
      <c r="AI741" s="110">
        <v>347786</v>
      </c>
      <c r="AJ741" s="112">
        <v>50</v>
      </c>
      <c r="AK741" s="111">
        <f>IFERROR(AJ741/AJ742,"-")</f>
        <v>0.35971223021582732</v>
      </c>
      <c r="AL741" s="113">
        <f t="shared" si="681"/>
        <v>6955.72</v>
      </c>
      <c r="AM741" s="114">
        <f t="shared" si="705"/>
        <v>0.3546099290780142</v>
      </c>
      <c r="AN741" s="316"/>
      <c r="AO741" s="107">
        <v>10</v>
      </c>
      <c r="AP741" s="122" t="s">
        <v>306</v>
      </c>
      <c r="AQ741" s="109" t="s">
        <v>307</v>
      </c>
      <c r="AR741" s="110">
        <v>1150847</v>
      </c>
      <c r="AS741" s="112">
        <v>38</v>
      </c>
      <c r="AT741" s="111">
        <f>IFERROR(AS741/AS742,"-")</f>
        <v>0.35849056603773582</v>
      </c>
      <c r="AU741" s="113">
        <f t="shared" si="683"/>
        <v>30285.447368421053</v>
      </c>
      <c r="AV741" s="114">
        <f t="shared" si="706"/>
        <v>0.35185185185185186</v>
      </c>
      <c r="AW741" s="316"/>
      <c r="AX741" s="107">
        <v>10</v>
      </c>
      <c r="AY741" s="122" t="s">
        <v>336</v>
      </c>
      <c r="AZ741" s="109" t="s">
        <v>337</v>
      </c>
      <c r="BA741" s="110">
        <v>13680758</v>
      </c>
      <c r="BB741" s="112">
        <v>37</v>
      </c>
      <c r="BC741" s="111">
        <f>IFERROR(BB741/BB742,"-")</f>
        <v>0.35922330097087379</v>
      </c>
      <c r="BD741" s="113">
        <f t="shared" si="685"/>
        <v>369750.21621621621</v>
      </c>
      <c r="BE741" s="114">
        <f t="shared" si="707"/>
        <v>0.33636363636363636</v>
      </c>
      <c r="BF741" s="316"/>
      <c r="BG741" s="107">
        <v>10</v>
      </c>
      <c r="BH741" s="122" t="s">
        <v>369</v>
      </c>
      <c r="BI741" s="109" t="s">
        <v>370</v>
      </c>
      <c r="BJ741" s="110">
        <v>1065068</v>
      </c>
      <c r="BK741" s="112">
        <v>35</v>
      </c>
      <c r="BL741" s="111">
        <f>IFERROR(BK741/BK742,"-")</f>
        <v>0.39325842696629215</v>
      </c>
      <c r="BM741" s="113">
        <f t="shared" si="687"/>
        <v>30430.514285714286</v>
      </c>
      <c r="BN741" s="114">
        <f t="shared" si="708"/>
        <v>0.34313725490196079</v>
      </c>
      <c r="BO741" s="316"/>
      <c r="BP741" s="107">
        <v>10</v>
      </c>
      <c r="BQ741" s="122" t="s">
        <v>336</v>
      </c>
      <c r="BR741" s="109" t="s">
        <v>337</v>
      </c>
      <c r="BS741" s="110">
        <v>10125294</v>
      </c>
      <c r="BT741" s="112">
        <v>29</v>
      </c>
      <c r="BU741" s="111">
        <f>IFERROR(BT741/BT742,"-")</f>
        <v>0.34523809523809523</v>
      </c>
      <c r="BV741" s="113">
        <f t="shared" si="689"/>
        <v>349148.06896551722</v>
      </c>
      <c r="BW741" s="114">
        <f t="shared" si="709"/>
        <v>0.30851063829787234</v>
      </c>
      <c r="BX741" s="316"/>
      <c r="BY741" s="107">
        <v>10</v>
      </c>
      <c r="BZ741" s="122" t="s">
        <v>316</v>
      </c>
      <c r="CA741" s="109" t="s">
        <v>317</v>
      </c>
      <c r="CB741" s="110">
        <v>33930292</v>
      </c>
      <c r="CC741" s="112">
        <v>633</v>
      </c>
      <c r="CD741" s="111">
        <f>IFERROR(CC741/CC742,"-")</f>
        <v>0.31618381618381619</v>
      </c>
      <c r="CE741" s="113">
        <f t="shared" si="691"/>
        <v>53602.357030015795</v>
      </c>
      <c r="CF741" s="114">
        <f t="shared" si="710"/>
        <v>0.29565623540401681</v>
      </c>
    </row>
    <row r="742" spans="2:84" ht="13.5" customHeight="1">
      <c r="B742" s="321"/>
      <c r="C742" s="330"/>
      <c r="D742" s="317"/>
      <c r="E742" s="115" t="s">
        <v>192</v>
      </c>
      <c r="F742" s="116"/>
      <c r="G742" s="136"/>
      <c r="H742" s="211">
        <v>830833430</v>
      </c>
      <c r="I742" s="119">
        <v>1314</v>
      </c>
      <c r="J742" s="118" t="s">
        <v>126</v>
      </c>
      <c r="K742" s="65">
        <f t="shared" si="675"/>
        <v>632293.32572298322</v>
      </c>
      <c r="L742" s="120">
        <f t="shared" si="702"/>
        <v>0.92600422832980978</v>
      </c>
      <c r="M742" s="317"/>
      <c r="N742" s="115" t="s">
        <v>192</v>
      </c>
      <c r="O742" s="116"/>
      <c r="P742" s="136"/>
      <c r="Q742" s="211">
        <v>109920030</v>
      </c>
      <c r="R742" s="119">
        <v>93</v>
      </c>
      <c r="S742" s="118" t="s">
        <v>126</v>
      </c>
      <c r="T742" s="65">
        <f t="shared" si="677"/>
        <v>1181935.8064516129</v>
      </c>
      <c r="U742" s="120">
        <f t="shared" si="703"/>
        <v>1</v>
      </c>
      <c r="V742" s="317"/>
      <c r="W742" s="115" t="s">
        <v>192</v>
      </c>
      <c r="X742" s="116"/>
      <c r="Y742" s="136"/>
      <c r="Z742" s="211">
        <v>87369840</v>
      </c>
      <c r="AA742" s="119">
        <v>74</v>
      </c>
      <c r="AB742" s="118" t="s">
        <v>126</v>
      </c>
      <c r="AC742" s="65">
        <f t="shared" si="679"/>
        <v>1180673.5135135136</v>
      </c>
      <c r="AD742" s="120">
        <f t="shared" si="704"/>
        <v>1</v>
      </c>
      <c r="AE742" s="317"/>
      <c r="AF742" s="115" t="s">
        <v>192</v>
      </c>
      <c r="AG742" s="116"/>
      <c r="AH742" s="136"/>
      <c r="AI742" s="211">
        <v>149148950</v>
      </c>
      <c r="AJ742" s="119">
        <v>139</v>
      </c>
      <c r="AK742" s="118" t="s">
        <v>126</v>
      </c>
      <c r="AL742" s="65">
        <f t="shared" si="681"/>
        <v>1073014.0287769784</v>
      </c>
      <c r="AM742" s="120">
        <f t="shared" si="705"/>
        <v>0.98581560283687941</v>
      </c>
      <c r="AN742" s="317"/>
      <c r="AO742" s="115" t="s">
        <v>192</v>
      </c>
      <c r="AP742" s="116"/>
      <c r="AQ742" s="136"/>
      <c r="AR742" s="211">
        <v>161366620</v>
      </c>
      <c r="AS742" s="119">
        <v>106</v>
      </c>
      <c r="AT742" s="118" t="s">
        <v>126</v>
      </c>
      <c r="AU742" s="65">
        <f t="shared" si="683"/>
        <v>1522326.6037735848</v>
      </c>
      <c r="AV742" s="120">
        <f t="shared" si="706"/>
        <v>0.98148148148148151</v>
      </c>
      <c r="AW742" s="317"/>
      <c r="AX742" s="115" t="s">
        <v>192</v>
      </c>
      <c r="AY742" s="116"/>
      <c r="AZ742" s="136"/>
      <c r="BA742" s="211">
        <v>176778030</v>
      </c>
      <c r="BB742" s="119">
        <v>103</v>
      </c>
      <c r="BC742" s="118" t="s">
        <v>126</v>
      </c>
      <c r="BD742" s="65">
        <f t="shared" si="685"/>
        <v>1716291.5533980583</v>
      </c>
      <c r="BE742" s="120">
        <f t="shared" si="707"/>
        <v>0.9363636363636364</v>
      </c>
      <c r="BF742" s="317"/>
      <c r="BG742" s="115" t="s">
        <v>192</v>
      </c>
      <c r="BH742" s="116"/>
      <c r="BI742" s="136"/>
      <c r="BJ742" s="211">
        <v>201560290</v>
      </c>
      <c r="BK742" s="119">
        <v>89</v>
      </c>
      <c r="BL742" s="118" t="s">
        <v>126</v>
      </c>
      <c r="BM742" s="65">
        <f t="shared" si="687"/>
        <v>2264722.3595505618</v>
      </c>
      <c r="BN742" s="120">
        <f t="shared" si="708"/>
        <v>0.87254901960784315</v>
      </c>
      <c r="BO742" s="317"/>
      <c r="BP742" s="115" t="s">
        <v>192</v>
      </c>
      <c r="BQ742" s="116"/>
      <c r="BR742" s="136"/>
      <c r="BS742" s="211">
        <v>209525370</v>
      </c>
      <c r="BT742" s="119">
        <v>84</v>
      </c>
      <c r="BU742" s="118" t="s">
        <v>126</v>
      </c>
      <c r="BV742" s="65">
        <f t="shared" si="689"/>
        <v>2494349.6428571427</v>
      </c>
      <c r="BW742" s="120">
        <f t="shared" si="709"/>
        <v>0.8936170212765957</v>
      </c>
      <c r="BX742" s="317"/>
      <c r="BY742" s="115" t="s">
        <v>192</v>
      </c>
      <c r="BZ742" s="116"/>
      <c r="CA742" s="136"/>
      <c r="CB742" s="211">
        <v>1926502560</v>
      </c>
      <c r="CC742" s="119">
        <v>2002</v>
      </c>
      <c r="CD742" s="118" t="s">
        <v>126</v>
      </c>
      <c r="CE742" s="65">
        <f t="shared" si="691"/>
        <v>962288.99100899103</v>
      </c>
      <c r="CF742" s="120">
        <f t="shared" si="710"/>
        <v>0.93507706679121905</v>
      </c>
    </row>
    <row r="743" spans="2:84" ht="13.5" customHeight="1">
      <c r="B743" s="318">
        <v>68</v>
      </c>
      <c r="C743" s="328" t="s">
        <v>53</v>
      </c>
      <c r="D743" s="320">
        <f>CK73</f>
        <v>1910</v>
      </c>
      <c r="E743" s="91">
        <v>1</v>
      </c>
      <c r="F743" s="92" t="s">
        <v>296</v>
      </c>
      <c r="G743" s="93" t="s">
        <v>297</v>
      </c>
      <c r="H743" s="94">
        <v>59736940</v>
      </c>
      <c r="I743" s="96">
        <v>1245</v>
      </c>
      <c r="J743" s="95">
        <f>IFERROR(I743/I753,"-")</f>
        <v>0.72173913043478266</v>
      </c>
      <c r="K743" s="97">
        <f t="shared" si="675"/>
        <v>47981.477911646587</v>
      </c>
      <c r="L743" s="98">
        <f t="shared" ref="L743:L753" si="711">IFERROR(I743/$CK$73,0)</f>
        <v>0.65183246073298429</v>
      </c>
      <c r="M743" s="320">
        <f>CL73</f>
        <v>182</v>
      </c>
      <c r="N743" s="91">
        <v>1</v>
      </c>
      <c r="O743" s="92" t="s">
        <v>296</v>
      </c>
      <c r="P743" s="93" t="s">
        <v>297</v>
      </c>
      <c r="Q743" s="94">
        <v>7844881</v>
      </c>
      <c r="R743" s="96">
        <v>154</v>
      </c>
      <c r="S743" s="95">
        <f>IFERROR(R743/R753,"-")</f>
        <v>0.85555555555555551</v>
      </c>
      <c r="T743" s="97">
        <f t="shared" si="677"/>
        <v>50940.785714285717</v>
      </c>
      <c r="U743" s="98">
        <f t="shared" ref="U743:U753" si="712">IFERROR(R743/$CL$73,0)</f>
        <v>0.84615384615384615</v>
      </c>
      <c r="V743" s="320">
        <f>CM73</f>
        <v>144</v>
      </c>
      <c r="W743" s="91">
        <v>1</v>
      </c>
      <c r="X743" s="92" t="s">
        <v>296</v>
      </c>
      <c r="Y743" s="93" t="s">
        <v>297</v>
      </c>
      <c r="Z743" s="94">
        <v>7166107</v>
      </c>
      <c r="AA743" s="96">
        <v>126</v>
      </c>
      <c r="AB743" s="95">
        <f>IFERROR(AA743/AA753,"-")</f>
        <v>0.88111888111888115</v>
      </c>
      <c r="AC743" s="97">
        <f t="shared" si="679"/>
        <v>56873.865079365081</v>
      </c>
      <c r="AD743" s="98">
        <f t="shared" ref="AD743:AD753" si="713">IFERROR(AA743/$CM$73,0)</f>
        <v>0.875</v>
      </c>
      <c r="AE743" s="320">
        <f>CN73</f>
        <v>170</v>
      </c>
      <c r="AF743" s="91">
        <v>1</v>
      </c>
      <c r="AG743" s="92" t="s">
        <v>296</v>
      </c>
      <c r="AH743" s="93" t="s">
        <v>297</v>
      </c>
      <c r="AI743" s="94">
        <v>6109653</v>
      </c>
      <c r="AJ743" s="96">
        <v>131</v>
      </c>
      <c r="AK743" s="95">
        <f>IFERROR(AJ743/AJ753,"-")</f>
        <v>0.78443113772455086</v>
      </c>
      <c r="AL743" s="97">
        <f t="shared" si="681"/>
        <v>46638.572519083973</v>
      </c>
      <c r="AM743" s="98">
        <f t="shared" ref="AM743:AM753" si="714">IFERROR(AJ743/$CN$73,0)</f>
        <v>0.77058823529411768</v>
      </c>
      <c r="AN743" s="320">
        <f>CO73</f>
        <v>136</v>
      </c>
      <c r="AO743" s="91">
        <v>1</v>
      </c>
      <c r="AP743" s="92" t="s">
        <v>298</v>
      </c>
      <c r="AQ743" s="93" t="s">
        <v>299</v>
      </c>
      <c r="AR743" s="94">
        <v>6146330</v>
      </c>
      <c r="AS743" s="96">
        <v>114</v>
      </c>
      <c r="AT743" s="95">
        <f>IFERROR(AS743/AS753,"-")</f>
        <v>0.8571428571428571</v>
      </c>
      <c r="AU743" s="97">
        <f t="shared" si="683"/>
        <v>53915.175438596489</v>
      </c>
      <c r="AV743" s="98">
        <f t="shared" ref="AV743:AV753" si="715">IFERROR(AS743/$CO$73,0)</f>
        <v>0.83823529411764708</v>
      </c>
      <c r="AW743" s="320">
        <f>CP73</f>
        <v>102</v>
      </c>
      <c r="AX743" s="91">
        <v>1</v>
      </c>
      <c r="AY743" s="92" t="s">
        <v>298</v>
      </c>
      <c r="AZ743" s="93" t="s">
        <v>299</v>
      </c>
      <c r="BA743" s="94">
        <v>9608459</v>
      </c>
      <c r="BB743" s="96">
        <v>84</v>
      </c>
      <c r="BC743" s="95">
        <f>IFERROR(BB743/BB753,"-")</f>
        <v>0.84</v>
      </c>
      <c r="BD743" s="97">
        <f t="shared" si="685"/>
        <v>114386.41666666667</v>
      </c>
      <c r="BE743" s="98">
        <f t="shared" ref="BE743:BE753" si="716">IFERROR(BB743/$CP$73,0)</f>
        <v>0.82352941176470584</v>
      </c>
      <c r="BF743" s="320">
        <f>CQ73</f>
        <v>121</v>
      </c>
      <c r="BG743" s="91">
        <v>1</v>
      </c>
      <c r="BH743" s="92" t="s">
        <v>298</v>
      </c>
      <c r="BI743" s="93" t="s">
        <v>299</v>
      </c>
      <c r="BJ743" s="94">
        <v>8569172</v>
      </c>
      <c r="BK743" s="96">
        <v>105</v>
      </c>
      <c r="BL743" s="95">
        <f>IFERROR(BK743/BK753,"-")</f>
        <v>0.90517241379310343</v>
      </c>
      <c r="BM743" s="97">
        <f t="shared" si="687"/>
        <v>81611.161904761902</v>
      </c>
      <c r="BN743" s="98">
        <f t="shared" ref="BN743:BN753" si="717">IFERROR(BK743/$CQ$73,0)</f>
        <v>0.86776859504132231</v>
      </c>
      <c r="BO743" s="320">
        <f>CR73</f>
        <v>73</v>
      </c>
      <c r="BP743" s="91">
        <v>1</v>
      </c>
      <c r="BQ743" s="92" t="s">
        <v>298</v>
      </c>
      <c r="BR743" s="93" t="s">
        <v>299</v>
      </c>
      <c r="BS743" s="94">
        <v>9620290</v>
      </c>
      <c r="BT743" s="96">
        <v>58</v>
      </c>
      <c r="BU743" s="95">
        <f>IFERROR(BT743/BT753,"-")</f>
        <v>0.82857142857142863</v>
      </c>
      <c r="BV743" s="97">
        <f t="shared" si="689"/>
        <v>165867.06896551725</v>
      </c>
      <c r="BW743" s="98">
        <f t="shared" ref="BW743:BW753" si="718">IFERROR(BT743/$CR$73,0)</f>
        <v>0.79452054794520544</v>
      </c>
      <c r="BX743" s="320">
        <f>CS73</f>
        <v>2838</v>
      </c>
      <c r="BY743" s="91">
        <v>1</v>
      </c>
      <c r="BZ743" s="92" t="s">
        <v>296</v>
      </c>
      <c r="CA743" s="93" t="s">
        <v>297</v>
      </c>
      <c r="CB743" s="94">
        <v>93561810</v>
      </c>
      <c r="CC743" s="96">
        <v>1949</v>
      </c>
      <c r="CD743" s="95">
        <f>IFERROR(CC743/CC753,"-")</f>
        <v>0.7399392558845862</v>
      </c>
      <c r="CE743" s="97">
        <f t="shared" si="691"/>
        <v>48005.033350436119</v>
      </c>
      <c r="CF743" s="98">
        <f t="shared" ref="CF743:CF753" si="719">IFERROR(CC743/$CS$73,0)</f>
        <v>0.68675123326286114</v>
      </c>
    </row>
    <row r="744" spans="2:84" ht="13.5" customHeight="1">
      <c r="B744" s="319"/>
      <c r="C744" s="329"/>
      <c r="D744" s="316"/>
      <c r="E744" s="99">
        <v>2</v>
      </c>
      <c r="F744" s="100" t="s">
        <v>298</v>
      </c>
      <c r="G744" s="101" t="s">
        <v>299</v>
      </c>
      <c r="H744" s="102">
        <v>54580207</v>
      </c>
      <c r="I744" s="104">
        <v>1034</v>
      </c>
      <c r="J744" s="103">
        <f>IFERROR(I744/I753,"-")</f>
        <v>0.59942028985507245</v>
      </c>
      <c r="K744" s="105">
        <f t="shared" si="675"/>
        <v>52785.5</v>
      </c>
      <c r="L744" s="106">
        <f t="shared" si="711"/>
        <v>0.54136125654450262</v>
      </c>
      <c r="M744" s="316"/>
      <c r="N744" s="99">
        <v>2</v>
      </c>
      <c r="O744" s="100" t="s">
        <v>298</v>
      </c>
      <c r="P744" s="101" t="s">
        <v>299</v>
      </c>
      <c r="Q744" s="102">
        <v>10141987</v>
      </c>
      <c r="R744" s="104">
        <v>136</v>
      </c>
      <c r="S744" s="103">
        <f>IFERROR(R744/R753,"-")</f>
        <v>0.75555555555555554</v>
      </c>
      <c r="T744" s="105">
        <f t="shared" si="677"/>
        <v>74573.433823529413</v>
      </c>
      <c r="U744" s="106">
        <f t="shared" si="712"/>
        <v>0.74725274725274726</v>
      </c>
      <c r="V744" s="316"/>
      <c r="W744" s="99">
        <v>2</v>
      </c>
      <c r="X744" s="100" t="s">
        <v>298</v>
      </c>
      <c r="Y744" s="101" t="s">
        <v>299</v>
      </c>
      <c r="Z744" s="102">
        <v>9871417</v>
      </c>
      <c r="AA744" s="104">
        <v>117</v>
      </c>
      <c r="AB744" s="103">
        <f>IFERROR(AA744/AA753,"-")</f>
        <v>0.81818181818181823</v>
      </c>
      <c r="AC744" s="105">
        <f t="shared" si="679"/>
        <v>84371.085470085469</v>
      </c>
      <c r="AD744" s="106">
        <f t="shared" si="713"/>
        <v>0.8125</v>
      </c>
      <c r="AE744" s="316"/>
      <c r="AF744" s="99">
        <v>2</v>
      </c>
      <c r="AG744" s="100" t="s">
        <v>298</v>
      </c>
      <c r="AH744" s="101" t="s">
        <v>299</v>
      </c>
      <c r="AI744" s="102">
        <v>5670493</v>
      </c>
      <c r="AJ744" s="104">
        <v>111</v>
      </c>
      <c r="AK744" s="103">
        <f>IFERROR(AJ744/AJ753,"-")</f>
        <v>0.66467065868263475</v>
      </c>
      <c r="AL744" s="105">
        <f t="shared" si="681"/>
        <v>51085.522522522522</v>
      </c>
      <c r="AM744" s="106">
        <f t="shared" si="714"/>
        <v>0.65294117647058825</v>
      </c>
      <c r="AN744" s="316"/>
      <c r="AO744" s="99">
        <v>2</v>
      </c>
      <c r="AP744" s="100" t="s">
        <v>296</v>
      </c>
      <c r="AQ744" s="101" t="s">
        <v>297</v>
      </c>
      <c r="AR744" s="102">
        <v>5638150</v>
      </c>
      <c r="AS744" s="104">
        <v>100</v>
      </c>
      <c r="AT744" s="103">
        <f>IFERROR(AS744/AS753,"-")</f>
        <v>0.75187969924812026</v>
      </c>
      <c r="AU744" s="105">
        <f t="shared" si="683"/>
        <v>56381.5</v>
      </c>
      <c r="AV744" s="106">
        <f t="shared" si="715"/>
        <v>0.73529411764705888</v>
      </c>
      <c r="AW744" s="316"/>
      <c r="AX744" s="99">
        <v>2</v>
      </c>
      <c r="AY744" s="100" t="s">
        <v>296</v>
      </c>
      <c r="AZ744" s="101" t="s">
        <v>297</v>
      </c>
      <c r="BA744" s="102">
        <v>2252393</v>
      </c>
      <c r="BB744" s="104">
        <v>76</v>
      </c>
      <c r="BC744" s="103">
        <f>IFERROR(BB744/BB753,"-")</f>
        <v>0.76</v>
      </c>
      <c r="BD744" s="105">
        <f t="shared" si="685"/>
        <v>29636.75</v>
      </c>
      <c r="BE744" s="106">
        <f t="shared" si="716"/>
        <v>0.74509803921568629</v>
      </c>
      <c r="BF744" s="316"/>
      <c r="BG744" s="99">
        <v>2</v>
      </c>
      <c r="BH744" s="100" t="s">
        <v>296</v>
      </c>
      <c r="BI744" s="101" t="s">
        <v>297</v>
      </c>
      <c r="BJ744" s="102">
        <v>3233652</v>
      </c>
      <c r="BK744" s="104">
        <v>77</v>
      </c>
      <c r="BL744" s="103">
        <f>IFERROR(BK744/BK753,"-")</f>
        <v>0.66379310344827591</v>
      </c>
      <c r="BM744" s="105">
        <f t="shared" si="687"/>
        <v>41995.480519480523</v>
      </c>
      <c r="BN744" s="106">
        <f t="shared" si="717"/>
        <v>0.63636363636363635</v>
      </c>
      <c r="BO744" s="316"/>
      <c r="BP744" s="99">
        <v>2</v>
      </c>
      <c r="BQ744" s="100" t="s">
        <v>454</v>
      </c>
      <c r="BR744" s="101" t="s">
        <v>455</v>
      </c>
      <c r="BS744" s="102">
        <v>12256064</v>
      </c>
      <c r="BT744" s="104">
        <v>48</v>
      </c>
      <c r="BU744" s="103">
        <f>IFERROR(BT744/BT753,"-")</f>
        <v>0.68571428571428572</v>
      </c>
      <c r="BV744" s="105">
        <f t="shared" si="689"/>
        <v>255334.66666666666</v>
      </c>
      <c r="BW744" s="106">
        <f t="shared" si="718"/>
        <v>0.65753424657534243</v>
      </c>
      <c r="BX744" s="316"/>
      <c r="BY744" s="99">
        <v>2</v>
      </c>
      <c r="BZ744" s="100" t="s">
        <v>298</v>
      </c>
      <c r="CA744" s="101" t="s">
        <v>299</v>
      </c>
      <c r="CB744" s="102">
        <v>114208355</v>
      </c>
      <c r="CC744" s="104">
        <v>1759</v>
      </c>
      <c r="CD744" s="103">
        <f>IFERROR(CC744/CC753,"-")</f>
        <v>0.6678056188306758</v>
      </c>
      <c r="CE744" s="105">
        <f t="shared" si="691"/>
        <v>64928.0017055145</v>
      </c>
      <c r="CF744" s="106">
        <f t="shared" si="719"/>
        <v>0.61980267794221278</v>
      </c>
    </row>
    <row r="745" spans="2:84" ht="13.5" customHeight="1">
      <c r="B745" s="319"/>
      <c r="C745" s="329"/>
      <c r="D745" s="316"/>
      <c r="E745" s="99">
        <v>3</v>
      </c>
      <c r="F745" s="100" t="s">
        <v>300</v>
      </c>
      <c r="G745" s="101" t="s">
        <v>301</v>
      </c>
      <c r="H745" s="102">
        <v>42547442</v>
      </c>
      <c r="I745" s="104">
        <v>872</v>
      </c>
      <c r="J745" s="103">
        <f>IFERROR(I745/I753,"-")</f>
        <v>0.50550724637681155</v>
      </c>
      <c r="K745" s="105">
        <f t="shared" si="675"/>
        <v>48792.938073394493</v>
      </c>
      <c r="L745" s="106">
        <f t="shared" si="711"/>
        <v>0.45654450261780105</v>
      </c>
      <c r="M745" s="316"/>
      <c r="N745" s="99">
        <v>3</v>
      </c>
      <c r="O745" s="100" t="s">
        <v>316</v>
      </c>
      <c r="P745" s="101" t="s">
        <v>317</v>
      </c>
      <c r="Q745" s="102">
        <v>12003532</v>
      </c>
      <c r="R745" s="104">
        <v>117</v>
      </c>
      <c r="S745" s="103">
        <f>IFERROR(R745/R753,"-")</f>
        <v>0.65</v>
      </c>
      <c r="T745" s="105">
        <f t="shared" si="677"/>
        <v>102594.29059829059</v>
      </c>
      <c r="U745" s="106">
        <f t="shared" si="712"/>
        <v>0.6428571428571429</v>
      </c>
      <c r="V745" s="316"/>
      <c r="W745" s="99">
        <v>3</v>
      </c>
      <c r="X745" s="100" t="s">
        <v>300</v>
      </c>
      <c r="Y745" s="101" t="s">
        <v>301</v>
      </c>
      <c r="Z745" s="102">
        <v>5561495</v>
      </c>
      <c r="AA745" s="104">
        <v>106</v>
      </c>
      <c r="AB745" s="103">
        <f>IFERROR(AA745/AA753,"-")</f>
        <v>0.74125874125874125</v>
      </c>
      <c r="AC745" s="105">
        <f t="shared" si="679"/>
        <v>52466.933962264149</v>
      </c>
      <c r="AD745" s="106">
        <f t="shared" si="713"/>
        <v>0.73611111111111116</v>
      </c>
      <c r="AE745" s="316"/>
      <c r="AF745" s="99">
        <v>3</v>
      </c>
      <c r="AG745" s="100" t="s">
        <v>292</v>
      </c>
      <c r="AH745" s="101" t="s">
        <v>293</v>
      </c>
      <c r="AI745" s="102">
        <v>7252450</v>
      </c>
      <c r="AJ745" s="104">
        <v>97</v>
      </c>
      <c r="AK745" s="103">
        <f>IFERROR(AJ745/AJ753,"-")</f>
        <v>0.58083832335329344</v>
      </c>
      <c r="AL745" s="105">
        <f t="shared" si="681"/>
        <v>74767.52577319587</v>
      </c>
      <c r="AM745" s="106">
        <f t="shared" si="714"/>
        <v>0.57058823529411762</v>
      </c>
      <c r="AN745" s="316"/>
      <c r="AO745" s="99">
        <v>3</v>
      </c>
      <c r="AP745" s="100" t="s">
        <v>292</v>
      </c>
      <c r="AQ745" s="101" t="s">
        <v>293</v>
      </c>
      <c r="AR745" s="102">
        <v>20181246</v>
      </c>
      <c r="AS745" s="104">
        <v>91</v>
      </c>
      <c r="AT745" s="103">
        <f>IFERROR(AS745/AS753,"-")</f>
        <v>0.68421052631578949</v>
      </c>
      <c r="AU745" s="105">
        <f t="shared" si="683"/>
        <v>221771.93406593407</v>
      </c>
      <c r="AV745" s="106">
        <f t="shared" si="715"/>
        <v>0.66911764705882348</v>
      </c>
      <c r="AW745" s="316"/>
      <c r="AX745" s="99">
        <v>3</v>
      </c>
      <c r="AY745" s="100" t="s">
        <v>292</v>
      </c>
      <c r="AZ745" s="101" t="s">
        <v>293</v>
      </c>
      <c r="BA745" s="102">
        <v>10317913</v>
      </c>
      <c r="BB745" s="104">
        <v>75</v>
      </c>
      <c r="BC745" s="103">
        <f>IFERROR(BB745/BB753,"-")</f>
        <v>0.75</v>
      </c>
      <c r="BD745" s="105">
        <f t="shared" si="685"/>
        <v>137572.17333333334</v>
      </c>
      <c r="BE745" s="106">
        <f t="shared" si="716"/>
        <v>0.73529411764705888</v>
      </c>
      <c r="BF745" s="316"/>
      <c r="BG745" s="99">
        <v>3</v>
      </c>
      <c r="BH745" s="100" t="s">
        <v>292</v>
      </c>
      <c r="BI745" s="101" t="s">
        <v>293</v>
      </c>
      <c r="BJ745" s="102">
        <v>13783889</v>
      </c>
      <c r="BK745" s="104">
        <v>76</v>
      </c>
      <c r="BL745" s="103">
        <f>IFERROR(BK745/BK753,"-")</f>
        <v>0.65517241379310343</v>
      </c>
      <c r="BM745" s="105">
        <f t="shared" si="687"/>
        <v>181366.96052631579</v>
      </c>
      <c r="BN745" s="106">
        <f t="shared" si="717"/>
        <v>0.62809917355371903</v>
      </c>
      <c r="BO745" s="316"/>
      <c r="BP745" s="99">
        <v>3</v>
      </c>
      <c r="BQ745" s="100" t="s">
        <v>333</v>
      </c>
      <c r="BR745" s="101" t="s">
        <v>565</v>
      </c>
      <c r="BS745" s="102">
        <v>7486160</v>
      </c>
      <c r="BT745" s="104">
        <v>46</v>
      </c>
      <c r="BU745" s="103">
        <f>IFERROR(BT745/BT753,"-")</f>
        <v>0.65714285714285714</v>
      </c>
      <c r="BV745" s="105">
        <f t="shared" si="689"/>
        <v>162742.60869565216</v>
      </c>
      <c r="BW745" s="106">
        <f t="shared" si="718"/>
        <v>0.63013698630136983</v>
      </c>
      <c r="BX745" s="316"/>
      <c r="BY745" s="99">
        <v>3</v>
      </c>
      <c r="BZ745" s="100" t="s">
        <v>300</v>
      </c>
      <c r="CA745" s="101" t="s">
        <v>301</v>
      </c>
      <c r="CB745" s="102">
        <v>66200076</v>
      </c>
      <c r="CC745" s="104">
        <v>1392</v>
      </c>
      <c r="CD745" s="103">
        <f>IFERROR(CC745/CC753,"-")</f>
        <v>0.52847380410022782</v>
      </c>
      <c r="CE745" s="105">
        <f t="shared" si="691"/>
        <v>47557.525862068964</v>
      </c>
      <c r="CF745" s="106">
        <f t="shared" si="719"/>
        <v>0.4904862579281184</v>
      </c>
    </row>
    <row r="746" spans="2:84" ht="13.5" customHeight="1">
      <c r="B746" s="319"/>
      <c r="C746" s="329"/>
      <c r="D746" s="316"/>
      <c r="E746" s="99">
        <v>4</v>
      </c>
      <c r="F746" s="100" t="s">
        <v>302</v>
      </c>
      <c r="G746" s="101" t="s">
        <v>303</v>
      </c>
      <c r="H746" s="102">
        <v>35237036</v>
      </c>
      <c r="I746" s="104">
        <v>824</v>
      </c>
      <c r="J746" s="103">
        <f>IFERROR(I746/I753,"-")</f>
        <v>0.47768115942028988</v>
      </c>
      <c r="K746" s="105">
        <f t="shared" si="675"/>
        <v>42763.393203883497</v>
      </c>
      <c r="L746" s="106">
        <f t="shared" si="711"/>
        <v>0.43141361256544503</v>
      </c>
      <c r="M746" s="316"/>
      <c r="N746" s="99">
        <v>4</v>
      </c>
      <c r="O746" s="100" t="s">
        <v>292</v>
      </c>
      <c r="P746" s="101" t="s">
        <v>293</v>
      </c>
      <c r="Q746" s="102">
        <v>11905806</v>
      </c>
      <c r="R746" s="104">
        <v>115</v>
      </c>
      <c r="S746" s="103">
        <f>IFERROR(R746/R753,"-")</f>
        <v>0.63888888888888884</v>
      </c>
      <c r="T746" s="105">
        <f t="shared" si="677"/>
        <v>103528.74782608695</v>
      </c>
      <c r="U746" s="106">
        <f t="shared" si="712"/>
        <v>0.63186813186813184</v>
      </c>
      <c r="V746" s="316"/>
      <c r="W746" s="99">
        <v>4</v>
      </c>
      <c r="X746" s="100" t="s">
        <v>292</v>
      </c>
      <c r="Y746" s="101" t="s">
        <v>293</v>
      </c>
      <c r="Z746" s="102">
        <v>30026475</v>
      </c>
      <c r="AA746" s="104">
        <v>100</v>
      </c>
      <c r="AB746" s="103">
        <f>IFERROR(AA746/AA753,"-")</f>
        <v>0.69930069930069927</v>
      </c>
      <c r="AC746" s="105">
        <f t="shared" si="679"/>
        <v>300264.75</v>
      </c>
      <c r="AD746" s="106">
        <f t="shared" si="713"/>
        <v>0.69444444444444442</v>
      </c>
      <c r="AE746" s="316"/>
      <c r="AF746" s="99">
        <v>4</v>
      </c>
      <c r="AG746" s="100" t="s">
        <v>333</v>
      </c>
      <c r="AH746" s="101" t="s">
        <v>565</v>
      </c>
      <c r="AI746" s="102">
        <v>2532614</v>
      </c>
      <c r="AJ746" s="104">
        <v>87</v>
      </c>
      <c r="AK746" s="103">
        <f>IFERROR(AJ746/AJ753,"-")</f>
        <v>0.52095808383233533</v>
      </c>
      <c r="AL746" s="105">
        <f t="shared" si="681"/>
        <v>29110.505747126437</v>
      </c>
      <c r="AM746" s="106">
        <f t="shared" si="714"/>
        <v>0.5117647058823529</v>
      </c>
      <c r="AN746" s="316"/>
      <c r="AO746" s="99">
        <v>4</v>
      </c>
      <c r="AP746" s="100" t="s">
        <v>300</v>
      </c>
      <c r="AQ746" s="101" t="s">
        <v>301</v>
      </c>
      <c r="AR746" s="102">
        <v>3243282</v>
      </c>
      <c r="AS746" s="104">
        <v>87</v>
      </c>
      <c r="AT746" s="103">
        <f>IFERROR(AS746/AS753,"-")</f>
        <v>0.65413533834586468</v>
      </c>
      <c r="AU746" s="105">
        <f t="shared" si="683"/>
        <v>37279.103448275862</v>
      </c>
      <c r="AV746" s="106">
        <f t="shared" si="715"/>
        <v>0.63970588235294112</v>
      </c>
      <c r="AW746" s="316"/>
      <c r="AX746" s="99">
        <v>4</v>
      </c>
      <c r="AY746" s="100" t="s">
        <v>333</v>
      </c>
      <c r="AZ746" s="101" t="s">
        <v>565</v>
      </c>
      <c r="BA746" s="102">
        <v>3418275</v>
      </c>
      <c r="BB746" s="104">
        <v>69</v>
      </c>
      <c r="BC746" s="103">
        <f>IFERROR(BB746/BB753,"-")</f>
        <v>0.69</v>
      </c>
      <c r="BD746" s="105">
        <f t="shared" si="685"/>
        <v>49540.217391304344</v>
      </c>
      <c r="BE746" s="106">
        <f t="shared" si="716"/>
        <v>0.67647058823529416</v>
      </c>
      <c r="BF746" s="316"/>
      <c r="BG746" s="99">
        <v>4</v>
      </c>
      <c r="BH746" s="100" t="s">
        <v>428</v>
      </c>
      <c r="BI746" s="101" t="s">
        <v>429</v>
      </c>
      <c r="BJ746" s="102">
        <v>1605222</v>
      </c>
      <c r="BK746" s="104">
        <v>70</v>
      </c>
      <c r="BL746" s="103">
        <f>IFERROR(BK746/BK753,"-")</f>
        <v>0.60344827586206895</v>
      </c>
      <c r="BM746" s="105">
        <f t="shared" si="687"/>
        <v>22931.742857142857</v>
      </c>
      <c r="BN746" s="106">
        <f t="shared" si="717"/>
        <v>0.57851239669421484</v>
      </c>
      <c r="BO746" s="316"/>
      <c r="BP746" s="99">
        <v>4</v>
      </c>
      <c r="BQ746" s="100" t="s">
        <v>292</v>
      </c>
      <c r="BR746" s="101" t="s">
        <v>293</v>
      </c>
      <c r="BS746" s="102">
        <v>5429204</v>
      </c>
      <c r="BT746" s="104">
        <v>45</v>
      </c>
      <c r="BU746" s="103">
        <f>IFERROR(BT746/BT753,"-")</f>
        <v>0.6428571428571429</v>
      </c>
      <c r="BV746" s="105">
        <f t="shared" si="689"/>
        <v>120648.97777777778</v>
      </c>
      <c r="BW746" s="106">
        <f t="shared" si="718"/>
        <v>0.61643835616438358</v>
      </c>
      <c r="BX746" s="316"/>
      <c r="BY746" s="99">
        <v>4</v>
      </c>
      <c r="BZ746" s="100" t="s">
        <v>292</v>
      </c>
      <c r="CA746" s="101" t="s">
        <v>293</v>
      </c>
      <c r="CB746" s="102">
        <v>176627623</v>
      </c>
      <c r="CC746" s="104">
        <v>1385</v>
      </c>
      <c r="CD746" s="103">
        <f>IFERROR(CC746/CC753,"-")</f>
        <v>0.52581624905087321</v>
      </c>
      <c r="CE746" s="105">
        <f t="shared" si="691"/>
        <v>127528.96967509025</v>
      </c>
      <c r="CF746" s="106">
        <f t="shared" si="719"/>
        <v>0.48801973220577871</v>
      </c>
    </row>
    <row r="747" spans="2:84" ht="13.5" customHeight="1">
      <c r="B747" s="319"/>
      <c r="C747" s="329"/>
      <c r="D747" s="316"/>
      <c r="E747" s="99">
        <v>5</v>
      </c>
      <c r="F747" s="121" t="s">
        <v>306</v>
      </c>
      <c r="G747" s="101" t="s">
        <v>307</v>
      </c>
      <c r="H747" s="102">
        <v>26290997</v>
      </c>
      <c r="I747" s="104">
        <v>800</v>
      </c>
      <c r="J747" s="103">
        <f>IFERROR(I747/I753,"-")</f>
        <v>0.46376811594202899</v>
      </c>
      <c r="K747" s="105">
        <f t="shared" si="675"/>
        <v>32863.746249999997</v>
      </c>
      <c r="L747" s="106">
        <f t="shared" si="711"/>
        <v>0.41884816753926701</v>
      </c>
      <c r="M747" s="316"/>
      <c r="N747" s="99">
        <v>5</v>
      </c>
      <c r="O747" s="121" t="s">
        <v>324</v>
      </c>
      <c r="P747" s="101" t="s">
        <v>556</v>
      </c>
      <c r="Q747" s="102">
        <v>3922256</v>
      </c>
      <c r="R747" s="104">
        <v>111</v>
      </c>
      <c r="S747" s="103">
        <f>IFERROR(R747/R753,"-")</f>
        <v>0.6166666666666667</v>
      </c>
      <c r="T747" s="105">
        <f t="shared" si="677"/>
        <v>35335.639639639638</v>
      </c>
      <c r="U747" s="106">
        <f t="shared" si="712"/>
        <v>0.60989010989010994</v>
      </c>
      <c r="V747" s="316"/>
      <c r="W747" s="99">
        <v>5</v>
      </c>
      <c r="X747" s="121" t="s">
        <v>316</v>
      </c>
      <c r="Y747" s="101" t="s">
        <v>317</v>
      </c>
      <c r="Z747" s="102">
        <v>9689475</v>
      </c>
      <c r="AA747" s="104">
        <v>91</v>
      </c>
      <c r="AB747" s="103">
        <f>IFERROR(AA747/AA753,"-")</f>
        <v>0.63636363636363635</v>
      </c>
      <c r="AC747" s="105">
        <f t="shared" si="679"/>
        <v>106477.74725274726</v>
      </c>
      <c r="AD747" s="106">
        <f t="shared" si="713"/>
        <v>0.63194444444444442</v>
      </c>
      <c r="AE747" s="316"/>
      <c r="AF747" s="99">
        <v>5</v>
      </c>
      <c r="AG747" s="121" t="s">
        <v>300</v>
      </c>
      <c r="AH747" s="101" t="s">
        <v>301</v>
      </c>
      <c r="AI747" s="102">
        <v>3802082</v>
      </c>
      <c r="AJ747" s="104">
        <v>86</v>
      </c>
      <c r="AK747" s="103">
        <f>IFERROR(AJ747/AJ753,"-")</f>
        <v>0.51497005988023947</v>
      </c>
      <c r="AL747" s="105">
        <f t="shared" si="681"/>
        <v>44210.255813953489</v>
      </c>
      <c r="AM747" s="106">
        <f t="shared" si="714"/>
        <v>0.50588235294117645</v>
      </c>
      <c r="AN747" s="316"/>
      <c r="AO747" s="99">
        <v>5</v>
      </c>
      <c r="AP747" s="121" t="s">
        <v>333</v>
      </c>
      <c r="AQ747" s="101" t="s">
        <v>565</v>
      </c>
      <c r="AR747" s="102">
        <v>2550458</v>
      </c>
      <c r="AS747" s="104">
        <v>80</v>
      </c>
      <c r="AT747" s="103">
        <f>IFERROR(AS747/AS753,"-")</f>
        <v>0.60150375939849621</v>
      </c>
      <c r="AU747" s="105">
        <f t="shared" si="683"/>
        <v>31880.724999999999</v>
      </c>
      <c r="AV747" s="106">
        <f t="shared" si="715"/>
        <v>0.58823529411764708</v>
      </c>
      <c r="AW747" s="316"/>
      <c r="AX747" s="99">
        <v>5</v>
      </c>
      <c r="AY747" s="121" t="s">
        <v>428</v>
      </c>
      <c r="AZ747" s="101" t="s">
        <v>429</v>
      </c>
      <c r="BA747" s="102">
        <v>1384802</v>
      </c>
      <c r="BB747" s="104">
        <v>56</v>
      </c>
      <c r="BC747" s="103">
        <f>IFERROR(BB747/BB753,"-")</f>
        <v>0.56000000000000005</v>
      </c>
      <c r="BD747" s="105">
        <f t="shared" si="685"/>
        <v>24728.607142857141</v>
      </c>
      <c r="BE747" s="106">
        <f t="shared" si="716"/>
        <v>0.5490196078431373</v>
      </c>
      <c r="BF747" s="316"/>
      <c r="BG747" s="99">
        <v>5</v>
      </c>
      <c r="BH747" s="121" t="s">
        <v>454</v>
      </c>
      <c r="BI747" s="101" t="s">
        <v>455</v>
      </c>
      <c r="BJ747" s="102">
        <v>2887490</v>
      </c>
      <c r="BK747" s="104">
        <v>69</v>
      </c>
      <c r="BL747" s="103">
        <f>IFERROR(BK747/BK753,"-")</f>
        <v>0.59482758620689657</v>
      </c>
      <c r="BM747" s="105">
        <f t="shared" si="687"/>
        <v>41847.681159420288</v>
      </c>
      <c r="BN747" s="106">
        <f t="shared" si="717"/>
        <v>0.57024793388429751</v>
      </c>
      <c r="BO747" s="316"/>
      <c r="BP747" s="99">
        <v>5</v>
      </c>
      <c r="BQ747" s="121" t="s">
        <v>428</v>
      </c>
      <c r="BR747" s="101" t="s">
        <v>429</v>
      </c>
      <c r="BS747" s="102">
        <v>2014321</v>
      </c>
      <c r="BT747" s="104">
        <v>41</v>
      </c>
      <c r="BU747" s="103">
        <f>IFERROR(BT747/BT753,"-")</f>
        <v>0.58571428571428574</v>
      </c>
      <c r="BV747" s="105">
        <f t="shared" si="689"/>
        <v>49129.780487804877</v>
      </c>
      <c r="BW747" s="106">
        <f t="shared" si="718"/>
        <v>0.56164383561643838</v>
      </c>
      <c r="BX747" s="316"/>
      <c r="BY747" s="99">
        <v>5</v>
      </c>
      <c r="BZ747" s="121" t="s">
        <v>333</v>
      </c>
      <c r="CA747" s="101" t="s">
        <v>565</v>
      </c>
      <c r="CB747" s="102">
        <v>35456550</v>
      </c>
      <c r="CC747" s="104">
        <v>1273</v>
      </c>
      <c r="CD747" s="103">
        <f>IFERROR(CC747/CC753,"-")</f>
        <v>0.48329536826119968</v>
      </c>
      <c r="CE747" s="105">
        <f t="shared" si="691"/>
        <v>27852.749410840534</v>
      </c>
      <c r="CF747" s="106">
        <f t="shared" si="719"/>
        <v>0.44855532064834391</v>
      </c>
    </row>
    <row r="748" spans="2:84" ht="13.5" customHeight="1">
      <c r="B748" s="319"/>
      <c r="C748" s="329"/>
      <c r="D748" s="316"/>
      <c r="E748" s="99">
        <v>6</v>
      </c>
      <c r="F748" s="121" t="s">
        <v>292</v>
      </c>
      <c r="G748" s="101" t="s">
        <v>293</v>
      </c>
      <c r="H748" s="102">
        <v>77730640</v>
      </c>
      <c r="I748" s="104">
        <v>786</v>
      </c>
      <c r="J748" s="103">
        <f>IFERROR(I748/I753,"-")</f>
        <v>0.45565217391304347</v>
      </c>
      <c r="K748" s="105">
        <f t="shared" si="675"/>
        <v>98893.944020356241</v>
      </c>
      <c r="L748" s="106">
        <f t="shared" si="711"/>
        <v>0.41151832460732984</v>
      </c>
      <c r="M748" s="316"/>
      <c r="N748" s="99">
        <v>6</v>
      </c>
      <c r="O748" s="121" t="s">
        <v>300</v>
      </c>
      <c r="P748" s="101" t="s">
        <v>301</v>
      </c>
      <c r="Q748" s="102">
        <v>4724364</v>
      </c>
      <c r="R748" s="104">
        <v>110</v>
      </c>
      <c r="S748" s="103">
        <f>IFERROR(R748/R753,"-")</f>
        <v>0.61111111111111116</v>
      </c>
      <c r="T748" s="105">
        <f t="shared" si="677"/>
        <v>42948.763636363634</v>
      </c>
      <c r="U748" s="106">
        <f t="shared" si="712"/>
        <v>0.60439560439560436</v>
      </c>
      <c r="V748" s="316"/>
      <c r="W748" s="99">
        <v>6</v>
      </c>
      <c r="X748" s="121" t="s">
        <v>308</v>
      </c>
      <c r="Y748" s="101" t="s">
        <v>309</v>
      </c>
      <c r="Z748" s="102">
        <v>6289549</v>
      </c>
      <c r="AA748" s="104">
        <v>90</v>
      </c>
      <c r="AB748" s="103">
        <f>IFERROR(AA748/AA753,"-")</f>
        <v>0.62937062937062938</v>
      </c>
      <c r="AC748" s="105">
        <f t="shared" si="679"/>
        <v>69883.877777777772</v>
      </c>
      <c r="AD748" s="106">
        <f t="shared" si="713"/>
        <v>0.625</v>
      </c>
      <c r="AE748" s="316"/>
      <c r="AF748" s="99">
        <v>6</v>
      </c>
      <c r="AG748" s="121" t="s">
        <v>334</v>
      </c>
      <c r="AH748" s="101" t="s">
        <v>335</v>
      </c>
      <c r="AI748" s="102">
        <v>7436018</v>
      </c>
      <c r="AJ748" s="104">
        <v>76</v>
      </c>
      <c r="AK748" s="103">
        <f>IFERROR(AJ748/AJ753,"-")</f>
        <v>0.45508982035928142</v>
      </c>
      <c r="AL748" s="105">
        <f t="shared" si="681"/>
        <v>97842.34210526316</v>
      </c>
      <c r="AM748" s="106">
        <f t="shared" si="714"/>
        <v>0.44705882352941179</v>
      </c>
      <c r="AN748" s="316"/>
      <c r="AO748" s="99">
        <v>6</v>
      </c>
      <c r="AP748" s="121" t="s">
        <v>322</v>
      </c>
      <c r="AQ748" s="101" t="s">
        <v>323</v>
      </c>
      <c r="AR748" s="102">
        <v>14128298</v>
      </c>
      <c r="AS748" s="104">
        <v>67</v>
      </c>
      <c r="AT748" s="103">
        <f>IFERROR(AS748/AS753,"-")</f>
        <v>0.50375939849624063</v>
      </c>
      <c r="AU748" s="105">
        <f t="shared" si="683"/>
        <v>210870.11940298509</v>
      </c>
      <c r="AV748" s="106">
        <f t="shared" si="715"/>
        <v>0.49264705882352944</v>
      </c>
      <c r="AW748" s="316"/>
      <c r="AX748" s="99">
        <v>6</v>
      </c>
      <c r="AY748" s="121" t="s">
        <v>338</v>
      </c>
      <c r="AZ748" s="101" t="s">
        <v>339</v>
      </c>
      <c r="BA748" s="102">
        <v>3679464</v>
      </c>
      <c r="BB748" s="104">
        <v>55</v>
      </c>
      <c r="BC748" s="103">
        <f>IFERROR(BB748/BB753,"-")</f>
        <v>0.55000000000000004</v>
      </c>
      <c r="BD748" s="105">
        <f t="shared" si="685"/>
        <v>66899.345454545459</v>
      </c>
      <c r="BE748" s="106">
        <f t="shared" si="716"/>
        <v>0.53921568627450978</v>
      </c>
      <c r="BF748" s="316"/>
      <c r="BG748" s="99">
        <v>6</v>
      </c>
      <c r="BH748" s="121" t="s">
        <v>312</v>
      </c>
      <c r="BI748" s="101" t="s">
        <v>313</v>
      </c>
      <c r="BJ748" s="102">
        <v>2655777</v>
      </c>
      <c r="BK748" s="104">
        <v>57</v>
      </c>
      <c r="BL748" s="103">
        <f>IFERROR(BK748/BK753,"-")</f>
        <v>0.49137931034482757</v>
      </c>
      <c r="BM748" s="105">
        <f t="shared" si="687"/>
        <v>46592.57894736842</v>
      </c>
      <c r="BN748" s="106">
        <f t="shared" si="717"/>
        <v>0.47107438016528924</v>
      </c>
      <c r="BO748" s="316"/>
      <c r="BP748" s="99">
        <v>6</v>
      </c>
      <c r="BQ748" s="121" t="s">
        <v>296</v>
      </c>
      <c r="BR748" s="101" t="s">
        <v>297</v>
      </c>
      <c r="BS748" s="102">
        <v>1580034</v>
      </c>
      <c r="BT748" s="104">
        <v>40</v>
      </c>
      <c r="BU748" s="103">
        <f>IFERROR(BT748/BT753,"-")</f>
        <v>0.5714285714285714</v>
      </c>
      <c r="BV748" s="105">
        <f t="shared" si="689"/>
        <v>39500.85</v>
      </c>
      <c r="BW748" s="106">
        <f t="shared" si="718"/>
        <v>0.54794520547945202</v>
      </c>
      <c r="BX748" s="316"/>
      <c r="BY748" s="99">
        <v>6</v>
      </c>
      <c r="BZ748" s="121" t="s">
        <v>312</v>
      </c>
      <c r="CA748" s="101" t="s">
        <v>313</v>
      </c>
      <c r="CB748" s="102">
        <v>55221334</v>
      </c>
      <c r="CC748" s="104">
        <v>1206</v>
      </c>
      <c r="CD748" s="103">
        <f>IFERROR(CC748/CC753,"-")</f>
        <v>0.45785876993166286</v>
      </c>
      <c r="CE748" s="105">
        <f t="shared" si="691"/>
        <v>45788.834162520732</v>
      </c>
      <c r="CF748" s="106">
        <f t="shared" si="719"/>
        <v>0.42494714587737842</v>
      </c>
    </row>
    <row r="749" spans="2:84" ht="13.5" customHeight="1">
      <c r="B749" s="319"/>
      <c r="C749" s="329"/>
      <c r="D749" s="316"/>
      <c r="E749" s="99">
        <v>7</v>
      </c>
      <c r="F749" s="100" t="s">
        <v>387</v>
      </c>
      <c r="G749" s="101" t="s">
        <v>388</v>
      </c>
      <c r="H749" s="102">
        <v>3239262</v>
      </c>
      <c r="I749" s="104">
        <v>784</v>
      </c>
      <c r="J749" s="103">
        <f>IFERROR(I749/I753,"-")</f>
        <v>0.45449275362318842</v>
      </c>
      <c r="K749" s="105">
        <f t="shared" si="675"/>
        <v>4131.7117346938776</v>
      </c>
      <c r="L749" s="106">
        <f t="shared" si="711"/>
        <v>0.41047120418848165</v>
      </c>
      <c r="M749" s="316"/>
      <c r="N749" s="99">
        <v>7</v>
      </c>
      <c r="O749" s="100" t="s">
        <v>333</v>
      </c>
      <c r="P749" s="101" t="s">
        <v>565</v>
      </c>
      <c r="Q749" s="102">
        <v>2219982</v>
      </c>
      <c r="R749" s="104">
        <v>109</v>
      </c>
      <c r="S749" s="103">
        <f>IFERROR(R749/R753,"-")</f>
        <v>0.60555555555555551</v>
      </c>
      <c r="T749" s="105">
        <f t="shared" si="677"/>
        <v>20366.80733944954</v>
      </c>
      <c r="U749" s="106">
        <f t="shared" si="712"/>
        <v>0.59890109890109888</v>
      </c>
      <c r="V749" s="316"/>
      <c r="W749" s="99">
        <v>7</v>
      </c>
      <c r="X749" s="100" t="s">
        <v>312</v>
      </c>
      <c r="Y749" s="101" t="s">
        <v>313</v>
      </c>
      <c r="Z749" s="102">
        <v>2647397</v>
      </c>
      <c r="AA749" s="104">
        <v>90</v>
      </c>
      <c r="AB749" s="103">
        <f>IFERROR(AA749/AA753,"-")</f>
        <v>0.62937062937062938</v>
      </c>
      <c r="AC749" s="105">
        <f t="shared" si="679"/>
        <v>29415.522222222222</v>
      </c>
      <c r="AD749" s="106">
        <f t="shared" si="713"/>
        <v>0.625</v>
      </c>
      <c r="AE749" s="316"/>
      <c r="AF749" s="99">
        <v>7</v>
      </c>
      <c r="AG749" s="100" t="s">
        <v>324</v>
      </c>
      <c r="AH749" s="101" t="s">
        <v>556</v>
      </c>
      <c r="AI749" s="102">
        <v>3281626</v>
      </c>
      <c r="AJ749" s="104">
        <v>75</v>
      </c>
      <c r="AK749" s="103">
        <f>IFERROR(AJ749/AJ753,"-")</f>
        <v>0.44910179640718562</v>
      </c>
      <c r="AL749" s="105">
        <f t="shared" si="681"/>
        <v>43755.013333333336</v>
      </c>
      <c r="AM749" s="106">
        <f t="shared" si="714"/>
        <v>0.44117647058823528</v>
      </c>
      <c r="AN749" s="316"/>
      <c r="AO749" s="99">
        <v>7</v>
      </c>
      <c r="AP749" s="100" t="s">
        <v>308</v>
      </c>
      <c r="AQ749" s="101" t="s">
        <v>309</v>
      </c>
      <c r="AR749" s="102">
        <v>6752875</v>
      </c>
      <c r="AS749" s="104">
        <v>66</v>
      </c>
      <c r="AT749" s="103">
        <f>IFERROR(AS749/AS753,"-")</f>
        <v>0.49624060150375937</v>
      </c>
      <c r="AU749" s="105">
        <f t="shared" si="683"/>
        <v>102316.28787878787</v>
      </c>
      <c r="AV749" s="106">
        <f t="shared" si="715"/>
        <v>0.48529411764705882</v>
      </c>
      <c r="AW749" s="316"/>
      <c r="AX749" s="99">
        <v>7</v>
      </c>
      <c r="AY749" s="100" t="s">
        <v>454</v>
      </c>
      <c r="AZ749" s="101" t="s">
        <v>455</v>
      </c>
      <c r="BA749" s="102">
        <v>1918518</v>
      </c>
      <c r="BB749" s="104">
        <v>52</v>
      </c>
      <c r="BC749" s="103">
        <f>IFERROR(BB749/BB753,"-")</f>
        <v>0.52</v>
      </c>
      <c r="BD749" s="105">
        <f t="shared" si="685"/>
        <v>36894.576923076922</v>
      </c>
      <c r="BE749" s="106">
        <f t="shared" si="716"/>
        <v>0.50980392156862742</v>
      </c>
      <c r="BF749" s="316"/>
      <c r="BG749" s="99">
        <v>7</v>
      </c>
      <c r="BH749" s="100" t="s">
        <v>333</v>
      </c>
      <c r="BI749" s="101" t="s">
        <v>565</v>
      </c>
      <c r="BJ749" s="102">
        <v>2854457</v>
      </c>
      <c r="BK749" s="104">
        <v>56</v>
      </c>
      <c r="BL749" s="103">
        <f>IFERROR(BK749/BK753,"-")</f>
        <v>0.48275862068965519</v>
      </c>
      <c r="BM749" s="105">
        <f t="shared" si="687"/>
        <v>50972.446428571428</v>
      </c>
      <c r="BN749" s="106">
        <f t="shared" si="717"/>
        <v>0.46280991735537191</v>
      </c>
      <c r="BO749" s="316"/>
      <c r="BP749" s="99">
        <v>7</v>
      </c>
      <c r="BQ749" s="100" t="s">
        <v>336</v>
      </c>
      <c r="BR749" s="101" t="s">
        <v>337</v>
      </c>
      <c r="BS749" s="102">
        <v>9400734</v>
      </c>
      <c r="BT749" s="104">
        <v>36</v>
      </c>
      <c r="BU749" s="103">
        <f>IFERROR(BT749/BT753,"-")</f>
        <v>0.51428571428571423</v>
      </c>
      <c r="BV749" s="105">
        <f t="shared" si="689"/>
        <v>261131.5</v>
      </c>
      <c r="BW749" s="106">
        <f t="shared" si="718"/>
        <v>0.49315068493150682</v>
      </c>
      <c r="BX749" s="316"/>
      <c r="BY749" s="99">
        <v>7</v>
      </c>
      <c r="BZ749" s="100" t="s">
        <v>302</v>
      </c>
      <c r="CA749" s="101" t="s">
        <v>303</v>
      </c>
      <c r="CB749" s="102">
        <v>48718003</v>
      </c>
      <c r="CC749" s="104">
        <v>1143</v>
      </c>
      <c r="CD749" s="103">
        <f>IFERROR(CC749/CC753,"-")</f>
        <v>0.43394077448747154</v>
      </c>
      <c r="CE749" s="105">
        <f t="shared" si="691"/>
        <v>42622.924759405076</v>
      </c>
      <c r="CF749" s="106">
        <f t="shared" si="719"/>
        <v>0.40274841437632136</v>
      </c>
    </row>
    <row r="750" spans="2:84" ht="13.5" customHeight="1">
      <c r="B750" s="319"/>
      <c r="C750" s="329"/>
      <c r="D750" s="316"/>
      <c r="E750" s="99">
        <v>8</v>
      </c>
      <c r="F750" s="100" t="s">
        <v>333</v>
      </c>
      <c r="G750" s="101" t="s">
        <v>565</v>
      </c>
      <c r="H750" s="102">
        <v>12652708</v>
      </c>
      <c r="I750" s="104">
        <v>736</v>
      </c>
      <c r="J750" s="103">
        <f>IFERROR(I750/I753,"-")</f>
        <v>0.42666666666666669</v>
      </c>
      <c r="K750" s="105">
        <f t="shared" si="675"/>
        <v>17191.179347826088</v>
      </c>
      <c r="L750" s="106">
        <f t="shared" si="711"/>
        <v>0.38534031413612563</v>
      </c>
      <c r="M750" s="316"/>
      <c r="N750" s="99">
        <v>8</v>
      </c>
      <c r="O750" s="100" t="s">
        <v>308</v>
      </c>
      <c r="P750" s="101" t="s">
        <v>309</v>
      </c>
      <c r="Q750" s="102">
        <v>9145307</v>
      </c>
      <c r="R750" s="104">
        <v>108</v>
      </c>
      <c r="S750" s="103">
        <f>IFERROR(R750/R753,"-")</f>
        <v>0.6</v>
      </c>
      <c r="T750" s="105">
        <f t="shared" si="677"/>
        <v>84678.768518518526</v>
      </c>
      <c r="U750" s="106">
        <f t="shared" si="712"/>
        <v>0.59340659340659341</v>
      </c>
      <c r="V750" s="316"/>
      <c r="W750" s="99">
        <v>8</v>
      </c>
      <c r="X750" s="100" t="s">
        <v>333</v>
      </c>
      <c r="Y750" s="101" t="s">
        <v>565</v>
      </c>
      <c r="Z750" s="102">
        <v>1741896</v>
      </c>
      <c r="AA750" s="104">
        <v>90</v>
      </c>
      <c r="AB750" s="103">
        <f>IFERROR(AA750/AA753,"-")</f>
        <v>0.62937062937062938</v>
      </c>
      <c r="AC750" s="105">
        <f t="shared" si="679"/>
        <v>19354.400000000001</v>
      </c>
      <c r="AD750" s="106">
        <f t="shared" si="713"/>
        <v>0.625</v>
      </c>
      <c r="AE750" s="316"/>
      <c r="AF750" s="99">
        <v>8</v>
      </c>
      <c r="AG750" s="100" t="s">
        <v>308</v>
      </c>
      <c r="AH750" s="101" t="s">
        <v>309</v>
      </c>
      <c r="AI750" s="102">
        <v>5471375</v>
      </c>
      <c r="AJ750" s="104">
        <v>74</v>
      </c>
      <c r="AK750" s="103">
        <f>IFERROR(AJ750/AJ753,"-")</f>
        <v>0.44311377245508982</v>
      </c>
      <c r="AL750" s="105">
        <f t="shared" si="681"/>
        <v>73937.5</v>
      </c>
      <c r="AM750" s="106">
        <f t="shared" si="714"/>
        <v>0.43529411764705883</v>
      </c>
      <c r="AN750" s="316"/>
      <c r="AO750" s="99">
        <v>8</v>
      </c>
      <c r="AP750" s="100" t="s">
        <v>312</v>
      </c>
      <c r="AQ750" s="101" t="s">
        <v>313</v>
      </c>
      <c r="AR750" s="102">
        <v>5023046</v>
      </c>
      <c r="AS750" s="104">
        <v>65</v>
      </c>
      <c r="AT750" s="103">
        <f>IFERROR(AS750/AS753,"-")</f>
        <v>0.48872180451127817</v>
      </c>
      <c r="AU750" s="105">
        <f t="shared" si="683"/>
        <v>77277.630769230775</v>
      </c>
      <c r="AV750" s="106">
        <f t="shared" si="715"/>
        <v>0.47794117647058826</v>
      </c>
      <c r="AW750" s="316"/>
      <c r="AX750" s="99">
        <v>8</v>
      </c>
      <c r="AY750" s="100" t="s">
        <v>300</v>
      </c>
      <c r="AZ750" s="101" t="s">
        <v>301</v>
      </c>
      <c r="BA750" s="102">
        <v>2105957</v>
      </c>
      <c r="BB750" s="104">
        <v>50</v>
      </c>
      <c r="BC750" s="103">
        <f>IFERROR(BB750/BB753,"-")</f>
        <v>0.5</v>
      </c>
      <c r="BD750" s="105">
        <f t="shared" si="685"/>
        <v>42119.14</v>
      </c>
      <c r="BE750" s="106">
        <f t="shared" si="716"/>
        <v>0.49019607843137253</v>
      </c>
      <c r="BF750" s="316"/>
      <c r="BG750" s="99">
        <v>8</v>
      </c>
      <c r="BH750" s="100" t="s">
        <v>338</v>
      </c>
      <c r="BI750" s="101" t="s">
        <v>339</v>
      </c>
      <c r="BJ750" s="102">
        <v>3458223</v>
      </c>
      <c r="BK750" s="104">
        <v>55</v>
      </c>
      <c r="BL750" s="103">
        <f>IFERROR(BK750/BK753,"-")</f>
        <v>0.47413793103448276</v>
      </c>
      <c r="BM750" s="105">
        <f t="shared" si="687"/>
        <v>62876.781818181815</v>
      </c>
      <c r="BN750" s="106">
        <f t="shared" si="717"/>
        <v>0.45454545454545453</v>
      </c>
      <c r="BO750" s="316"/>
      <c r="BP750" s="99">
        <v>8</v>
      </c>
      <c r="BQ750" s="100" t="s">
        <v>340</v>
      </c>
      <c r="BR750" s="101" t="s">
        <v>341</v>
      </c>
      <c r="BS750" s="102">
        <v>5280694</v>
      </c>
      <c r="BT750" s="104">
        <v>34</v>
      </c>
      <c r="BU750" s="103">
        <f>IFERROR(BT750/BT753,"-")</f>
        <v>0.48571428571428571</v>
      </c>
      <c r="BV750" s="105">
        <f t="shared" si="689"/>
        <v>155314.5294117647</v>
      </c>
      <c r="BW750" s="106">
        <f t="shared" si="718"/>
        <v>0.46575342465753422</v>
      </c>
      <c r="BX750" s="316"/>
      <c r="BY750" s="99">
        <v>8</v>
      </c>
      <c r="BZ750" s="100" t="s">
        <v>306</v>
      </c>
      <c r="CA750" s="101" t="s">
        <v>307</v>
      </c>
      <c r="CB750" s="102">
        <v>36321115</v>
      </c>
      <c r="CC750" s="104">
        <v>1103</v>
      </c>
      <c r="CD750" s="103">
        <f>IFERROR(CC750/CC753,"-")</f>
        <v>0.41875474563401671</v>
      </c>
      <c r="CE750" s="105">
        <f t="shared" si="691"/>
        <v>32929.388032638257</v>
      </c>
      <c r="CF750" s="106">
        <f t="shared" si="719"/>
        <v>0.38865398167723747</v>
      </c>
    </row>
    <row r="751" spans="2:84" ht="13.5" customHeight="1">
      <c r="B751" s="319"/>
      <c r="C751" s="329"/>
      <c r="D751" s="316"/>
      <c r="E751" s="99">
        <v>9</v>
      </c>
      <c r="F751" s="121" t="s">
        <v>312</v>
      </c>
      <c r="G751" s="101" t="s">
        <v>313</v>
      </c>
      <c r="H751" s="102">
        <v>30287641</v>
      </c>
      <c r="I751" s="104">
        <v>731</v>
      </c>
      <c r="J751" s="103">
        <f>IFERROR(I751/I753,"-")</f>
        <v>0.42376811594202901</v>
      </c>
      <c r="K751" s="105">
        <f t="shared" si="675"/>
        <v>41433.161422708617</v>
      </c>
      <c r="L751" s="106">
        <f t="shared" si="711"/>
        <v>0.38272251308900523</v>
      </c>
      <c r="M751" s="316"/>
      <c r="N751" s="99">
        <v>9</v>
      </c>
      <c r="O751" s="121" t="s">
        <v>312</v>
      </c>
      <c r="P751" s="101" t="s">
        <v>313</v>
      </c>
      <c r="Q751" s="102">
        <v>4276542</v>
      </c>
      <c r="R751" s="104">
        <v>108</v>
      </c>
      <c r="S751" s="103">
        <f>IFERROR(R751/R753,"-")</f>
        <v>0.6</v>
      </c>
      <c r="T751" s="105">
        <f t="shared" si="677"/>
        <v>39597.611111111109</v>
      </c>
      <c r="U751" s="106">
        <f t="shared" si="712"/>
        <v>0.59340659340659341</v>
      </c>
      <c r="V751" s="316"/>
      <c r="W751" s="99">
        <v>9</v>
      </c>
      <c r="X751" s="121" t="s">
        <v>324</v>
      </c>
      <c r="Y751" s="101" t="s">
        <v>556</v>
      </c>
      <c r="Z751" s="102">
        <v>4529831</v>
      </c>
      <c r="AA751" s="104">
        <v>86</v>
      </c>
      <c r="AB751" s="103">
        <f>IFERROR(AA751/AA753,"-")</f>
        <v>0.60139860139860135</v>
      </c>
      <c r="AC751" s="105">
        <f t="shared" si="679"/>
        <v>52672.453488372092</v>
      </c>
      <c r="AD751" s="106">
        <f t="shared" si="713"/>
        <v>0.59722222222222221</v>
      </c>
      <c r="AE751" s="316"/>
      <c r="AF751" s="99">
        <v>9</v>
      </c>
      <c r="AG751" s="121" t="s">
        <v>312</v>
      </c>
      <c r="AH751" s="101" t="s">
        <v>313</v>
      </c>
      <c r="AI751" s="102">
        <v>4050880</v>
      </c>
      <c r="AJ751" s="104">
        <v>74</v>
      </c>
      <c r="AK751" s="103">
        <f>IFERROR(AJ751/AJ753,"-")</f>
        <v>0.44311377245508982</v>
      </c>
      <c r="AL751" s="105">
        <f t="shared" si="681"/>
        <v>54741.62162162162</v>
      </c>
      <c r="AM751" s="106">
        <f t="shared" si="714"/>
        <v>0.43529411764705883</v>
      </c>
      <c r="AN751" s="316"/>
      <c r="AO751" s="99">
        <v>9</v>
      </c>
      <c r="AP751" s="121" t="s">
        <v>314</v>
      </c>
      <c r="AQ751" s="101" t="s">
        <v>315</v>
      </c>
      <c r="AR751" s="102">
        <v>22991650</v>
      </c>
      <c r="AS751" s="104">
        <v>64</v>
      </c>
      <c r="AT751" s="103">
        <f>IFERROR(AS751/AS753,"-")</f>
        <v>0.48120300751879697</v>
      </c>
      <c r="AU751" s="105">
        <f t="shared" si="683"/>
        <v>359244.53125</v>
      </c>
      <c r="AV751" s="106">
        <f t="shared" si="715"/>
        <v>0.47058823529411764</v>
      </c>
      <c r="AW751" s="316"/>
      <c r="AX751" s="99">
        <v>9</v>
      </c>
      <c r="AY751" s="121" t="s">
        <v>312</v>
      </c>
      <c r="AZ751" s="101" t="s">
        <v>313</v>
      </c>
      <c r="BA751" s="102">
        <v>2458793</v>
      </c>
      <c r="BB751" s="104">
        <v>49</v>
      </c>
      <c r="BC751" s="103">
        <f>IFERROR(BB751/BB753,"-")</f>
        <v>0.49</v>
      </c>
      <c r="BD751" s="105">
        <f t="shared" si="685"/>
        <v>50179.448979591834</v>
      </c>
      <c r="BE751" s="106">
        <f t="shared" si="716"/>
        <v>0.48039215686274511</v>
      </c>
      <c r="BF751" s="316"/>
      <c r="BG751" s="99">
        <v>9</v>
      </c>
      <c r="BH751" s="121" t="s">
        <v>322</v>
      </c>
      <c r="BI751" s="101" t="s">
        <v>323</v>
      </c>
      <c r="BJ751" s="102">
        <v>35882355</v>
      </c>
      <c r="BK751" s="104">
        <v>52</v>
      </c>
      <c r="BL751" s="103">
        <f>IFERROR(BK751/BK753,"-")</f>
        <v>0.44827586206896552</v>
      </c>
      <c r="BM751" s="105">
        <f t="shared" si="687"/>
        <v>690045.2884615385</v>
      </c>
      <c r="BN751" s="106">
        <f t="shared" si="717"/>
        <v>0.42975206611570249</v>
      </c>
      <c r="BO751" s="316"/>
      <c r="BP751" s="99">
        <v>9</v>
      </c>
      <c r="BQ751" s="121" t="s">
        <v>338</v>
      </c>
      <c r="BR751" s="101" t="s">
        <v>339</v>
      </c>
      <c r="BS751" s="102">
        <v>2234633</v>
      </c>
      <c r="BT751" s="104">
        <v>34</v>
      </c>
      <c r="BU751" s="103">
        <f>IFERROR(BT751/BT753,"-")</f>
        <v>0.48571428571428571</v>
      </c>
      <c r="BV751" s="105">
        <f t="shared" si="689"/>
        <v>65724.5</v>
      </c>
      <c r="BW751" s="106">
        <f t="shared" si="718"/>
        <v>0.46575342465753422</v>
      </c>
      <c r="BX751" s="316"/>
      <c r="BY751" s="99">
        <v>9</v>
      </c>
      <c r="BZ751" s="121" t="s">
        <v>387</v>
      </c>
      <c r="CA751" s="101" t="s">
        <v>388</v>
      </c>
      <c r="CB751" s="102">
        <v>4093097</v>
      </c>
      <c r="CC751" s="104">
        <v>1042</v>
      </c>
      <c r="CD751" s="103">
        <f>IFERROR(CC751/CC753,"-")</f>
        <v>0.39559605163249811</v>
      </c>
      <c r="CE751" s="105">
        <f t="shared" si="691"/>
        <v>3928.1161228406909</v>
      </c>
      <c r="CF751" s="106">
        <f t="shared" si="719"/>
        <v>0.36715997181113458</v>
      </c>
    </row>
    <row r="752" spans="2:84" ht="13.5" customHeight="1">
      <c r="B752" s="319"/>
      <c r="C752" s="329"/>
      <c r="D752" s="316"/>
      <c r="E752" s="107">
        <v>10</v>
      </c>
      <c r="F752" s="108" t="s">
        <v>381</v>
      </c>
      <c r="G752" s="109" t="s">
        <v>382</v>
      </c>
      <c r="H752" s="110">
        <v>11025093</v>
      </c>
      <c r="I752" s="112">
        <v>631</v>
      </c>
      <c r="J752" s="111">
        <f>IFERROR(I752/I753,"-")</f>
        <v>0.36579710144927535</v>
      </c>
      <c r="K752" s="113">
        <f t="shared" si="675"/>
        <v>17472.413629160063</v>
      </c>
      <c r="L752" s="114">
        <f t="shared" si="711"/>
        <v>0.33036649214659686</v>
      </c>
      <c r="M752" s="316"/>
      <c r="N752" s="107">
        <v>10</v>
      </c>
      <c r="O752" s="108" t="s">
        <v>306</v>
      </c>
      <c r="P752" s="109" t="s">
        <v>307</v>
      </c>
      <c r="Q752" s="110">
        <v>2933519</v>
      </c>
      <c r="R752" s="112">
        <v>94</v>
      </c>
      <c r="S752" s="111">
        <f>IFERROR(R752/R753,"-")</f>
        <v>0.52222222222222225</v>
      </c>
      <c r="T752" s="113">
        <f t="shared" si="677"/>
        <v>31207.648936170212</v>
      </c>
      <c r="U752" s="114">
        <f t="shared" si="712"/>
        <v>0.51648351648351654</v>
      </c>
      <c r="V752" s="316"/>
      <c r="W752" s="107">
        <v>10</v>
      </c>
      <c r="X752" s="108" t="s">
        <v>454</v>
      </c>
      <c r="Y752" s="109" t="s">
        <v>455</v>
      </c>
      <c r="Z752" s="110">
        <v>1045962</v>
      </c>
      <c r="AA752" s="112">
        <v>74</v>
      </c>
      <c r="AB752" s="111">
        <f>IFERROR(AA752/AA753,"-")</f>
        <v>0.5174825174825175</v>
      </c>
      <c r="AC752" s="113">
        <f t="shared" si="679"/>
        <v>14134.621621621622</v>
      </c>
      <c r="AD752" s="114">
        <f t="shared" si="713"/>
        <v>0.51388888888888884</v>
      </c>
      <c r="AE752" s="316"/>
      <c r="AF752" s="107">
        <v>10</v>
      </c>
      <c r="AG752" s="108" t="s">
        <v>428</v>
      </c>
      <c r="AH752" s="109" t="s">
        <v>429</v>
      </c>
      <c r="AI752" s="110">
        <v>1237435</v>
      </c>
      <c r="AJ752" s="112">
        <v>68</v>
      </c>
      <c r="AK752" s="111">
        <f>IFERROR(AJ752/AJ753,"-")</f>
        <v>0.40718562874251496</v>
      </c>
      <c r="AL752" s="113">
        <f t="shared" si="681"/>
        <v>18197.573529411766</v>
      </c>
      <c r="AM752" s="114">
        <f t="shared" si="714"/>
        <v>0.4</v>
      </c>
      <c r="AN752" s="316"/>
      <c r="AO752" s="107">
        <v>10</v>
      </c>
      <c r="AP752" s="108" t="s">
        <v>353</v>
      </c>
      <c r="AQ752" s="109" t="s">
        <v>354</v>
      </c>
      <c r="AR752" s="110">
        <v>2289677</v>
      </c>
      <c r="AS752" s="112">
        <v>62</v>
      </c>
      <c r="AT752" s="111">
        <f>IFERROR(AS752/AS753,"-")</f>
        <v>0.46616541353383456</v>
      </c>
      <c r="AU752" s="113">
        <f t="shared" si="683"/>
        <v>36930.274193548386</v>
      </c>
      <c r="AV752" s="114">
        <f t="shared" si="715"/>
        <v>0.45588235294117646</v>
      </c>
      <c r="AW752" s="316"/>
      <c r="AX752" s="107">
        <v>10</v>
      </c>
      <c r="AY752" s="108" t="s">
        <v>353</v>
      </c>
      <c r="AZ752" s="109" t="s">
        <v>354</v>
      </c>
      <c r="BA752" s="110">
        <v>2901767</v>
      </c>
      <c r="BB752" s="112">
        <v>43</v>
      </c>
      <c r="BC752" s="111">
        <f>IFERROR(BB752/BB753,"-")</f>
        <v>0.43</v>
      </c>
      <c r="BD752" s="113">
        <f t="shared" si="685"/>
        <v>67482.953488372092</v>
      </c>
      <c r="BE752" s="114">
        <f t="shared" si="716"/>
        <v>0.42156862745098039</v>
      </c>
      <c r="BF752" s="316"/>
      <c r="BG752" s="107">
        <v>10</v>
      </c>
      <c r="BH752" s="108" t="s">
        <v>300</v>
      </c>
      <c r="BI752" s="109" t="s">
        <v>301</v>
      </c>
      <c r="BJ752" s="110">
        <v>3726429</v>
      </c>
      <c r="BK752" s="112">
        <v>52</v>
      </c>
      <c r="BL752" s="111">
        <f>IFERROR(BK752/BK753,"-")</f>
        <v>0.44827586206896552</v>
      </c>
      <c r="BM752" s="113">
        <f t="shared" si="687"/>
        <v>71662.096153846156</v>
      </c>
      <c r="BN752" s="114">
        <f t="shared" si="717"/>
        <v>0.42975206611570249</v>
      </c>
      <c r="BO752" s="316"/>
      <c r="BP752" s="107">
        <v>10</v>
      </c>
      <c r="BQ752" s="108" t="s">
        <v>312</v>
      </c>
      <c r="BR752" s="109" t="s">
        <v>313</v>
      </c>
      <c r="BS752" s="110">
        <v>3821258</v>
      </c>
      <c r="BT752" s="112">
        <v>32</v>
      </c>
      <c r="BU752" s="111">
        <f>IFERROR(BT752/BT753,"-")</f>
        <v>0.45714285714285713</v>
      </c>
      <c r="BV752" s="113">
        <f t="shared" si="689"/>
        <v>119414.3125</v>
      </c>
      <c r="BW752" s="114">
        <f t="shared" si="718"/>
        <v>0.43835616438356162</v>
      </c>
      <c r="BX752" s="316"/>
      <c r="BY752" s="107">
        <v>10</v>
      </c>
      <c r="BZ752" s="108" t="s">
        <v>316</v>
      </c>
      <c r="CA752" s="109" t="s">
        <v>317</v>
      </c>
      <c r="CB752" s="110">
        <v>69732985</v>
      </c>
      <c r="CC752" s="112">
        <v>1041</v>
      </c>
      <c r="CD752" s="111">
        <f>IFERROR(CC752/CC753,"-")</f>
        <v>0.39521640091116172</v>
      </c>
      <c r="CE752" s="113">
        <f t="shared" si="691"/>
        <v>66986.536983669546</v>
      </c>
      <c r="CF752" s="114">
        <f t="shared" si="719"/>
        <v>0.3668076109936575</v>
      </c>
    </row>
    <row r="753" spans="2:84" ht="13.5" customHeight="1">
      <c r="B753" s="321"/>
      <c r="C753" s="330"/>
      <c r="D753" s="317"/>
      <c r="E753" s="115" t="s">
        <v>192</v>
      </c>
      <c r="F753" s="116"/>
      <c r="G753" s="136"/>
      <c r="H753" s="211">
        <v>1152227510</v>
      </c>
      <c r="I753" s="119">
        <v>1725</v>
      </c>
      <c r="J753" s="118" t="s">
        <v>126</v>
      </c>
      <c r="K753" s="65">
        <f t="shared" si="675"/>
        <v>667957.97681159421</v>
      </c>
      <c r="L753" s="120">
        <f t="shared" si="711"/>
        <v>0.90314136125654454</v>
      </c>
      <c r="M753" s="317"/>
      <c r="N753" s="115" t="s">
        <v>192</v>
      </c>
      <c r="O753" s="116"/>
      <c r="P753" s="136"/>
      <c r="Q753" s="211">
        <v>196408410</v>
      </c>
      <c r="R753" s="119">
        <v>180</v>
      </c>
      <c r="S753" s="118" t="s">
        <v>126</v>
      </c>
      <c r="T753" s="65">
        <f t="shared" si="677"/>
        <v>1091157.8333333333</v>
      </c>
      <c r="U753" s="120">
        <f t="shared" si="712"/>
        <v>0.98901098901098905</v>
      </c>
      <c r="V753" s="317"/>
      <c r="W753" s="115" t="s">
        <v>192</v>
      </c>
      <c r="X753" s="116"/>
      <c r="Y753" s="136"/>
      <c r="Z753" s="211">
        <v>196316910</v>
      </c>
      <c r="AA753" s="119">
        <v>143</v>
      </c>
      <c r="AB753" s="118" t="s">
        <v>126</v>
      </c>
      <c r="AC753" s="65">
        <f t="shared" si="679"/>
        <v>1372845.5244755244</v>
      </c>
      <c r="AD753" s="120">
        <f t="shared" si="713"/>
        <v>0.99305555555555558</v>
      </c>
      <c r="AE753" s="317"/>
      <c r="AF753" s="115" t="s">
        <v>192</v>
      </c>
      <c r="AG753" s="116"/>
      <c r="AH753" s="136"/>
      <c r="AI753" s="211">
        <v>170691490</v>
      </c>
      <c r="AJ753" s="119">
        <v>167</v>
      </c>
      <c r="AK753" s="118" t="s">
        <v>126</v>
      </c>
      <c r="AL753" s="65">
        <f t="shared" si="681"/>
        <v>1022104.7305389221</v>
      </c>
      <c r="AM753" s="120">
        <f t="shared" si="714"/>
        <v>0.98235294117647054</v>
      </c>
      <c r="AN753" s="317"/>
      <c r="AO753" s="115" t="s">
        <v>192</v>
      </c>
      <c r="AP753" s="116"/>
      <c r="AQ753" s="136"/>
      <c r="AR753" s="211">
        <v>205029690</v>
      </c>
      <c r="AS753" s="119">
        <v>133</v>
      </c>
      <c r="AT753" s="118" t="s">
        <v>126</v>
      </c>
      <c r="AU753" s="65">
        <f t="shared" si="683"/>
        <v>1541576.6165413533</v>
      </c>
      <c r="AV753" s="120">
        <f t="shared" si="715"/>
        <v>0.9779411764705882</v>
      </c>
      <c r="AW753" s="317"/>
      <c r="AX753" s="115" t="s">
        <v>192</v>
      </c>
      <c r="AY753" s="116"/>
      <c r="AZ753" s="136"/>
      <c r="BA753" s="211">
        <v>186383440</v>
      </c>
      <c r="BB753" s="119">
        <v>100</v>
      </c>
      <c r="BC753" s="118" t="s">
        <v>126</v>
      </c>
      <c r="BD753" s="65">
        <f t="shared" si="685"/>
        <v>1863834.4</v>
      </c>
      <c r="BE753" s="120">
        <f t="shared" si="716"/>
        <v>0.98039215686274506</v>
      </c>
      <c r="BF753" s="317"/>
      <c r="BG753" s="115" t="s">
        <v>192</v>
      </c>
      <c r="BH753" s="116"/>
      <c r="BI753" s="136"/>
      <c r="BJ753" s="211">
        <v>228274050</v>
      </c>
      <c r="BK753" s="119">
        <v>116</v>
      </c>
      <c r="BL753" s="118" t="s">
        <v>126</v>
      </c>
      <c r="BM753" s="65">
        <f t="shared" si="687"/>
        <v>1967879.7413793104</v>
      </c>
      <c r="BN753" s="120">
        <f t="shared" si="717"/>
        <v>0.95867768595041325</v>
      </c>
      <c r="BO753" s="317"/>
      <c r="BP753" s="115" t="s">
        <v>192</v>
      </c>
      <c r="BQ753" s="116"/>
      <c r="BR753" s="136"/>
      <c r="BS753" s="211">
        <v>176297530</v>
      </c>
      <c r="BT753" s="119">
        <v>70</v>
      </c>
      <c r="BU753" s="118" t="s">
        <v>126</v>
      </c>
      <c r="BV753" s="65">
        <f t="shared" si="689"/>
        <v>2518536.1428571427</v>
      </c>
      <c r="BW753" s="120">
        <f t="shared" si="718"/>
        <v>0.95890410958904104</v>
      </c>
      <c r="BX753" s="317"/>
      <c r="BY753" s="115" t="s">
        <v>192</v>
      </c>
      <c r="BZ753" s="116"/>
      <c r="CA753" s="136"/>
      <c r="CB753" s="211">
        <v>2511629030</v>
      </c>
      <c r="CC753" s="119">
        <v>2634</v>
      </c>
      <c r="CD753" s="118" t="s">
        <v>126</v>
      </c>
      <c r="CE753" s="65">
        <f t="shared" si="691"/>
        <v>953541.77296886861</v>
      </c>
      <c r="CF753" s="120">
        <f t="shared" si="719"/>
        <v>0.92811839323467227</v>
      </c>
    </row>
    <row r="754" spans="2:84" ht="13.5" customHeight="1">
      <c r="B754" s="318">
        <v>69</v>
      </c>
      <c r="C754" s="328" t="s">
        <v>54</v>
      </c>
      <c r="D754" s="320">
        <f>CK74</f>
        <v>4308</v>
      </c>
      <c r="E754" s="91">
        <v>1</v>
      </c>
      <c r="F754" s="92" t="s">
        <v>296</v>
      </c>
      <c r="G754" s="93" t="s">
        <v>297</v>
      </c>
      <c r="H754" s="94">
        <v>108461872</v>
      </c>
      <c r="I754" s="96">
        <v>2619</v>
      </c>
      <c r="J754" s="95">
        <f>IFERROR(I754/I764,"-")</f>
        <v>0.65688487584650113</v>
      </c>
      <c r="K754" s="97">
        <f t="shared" si="675"/>
        <v>41413.467735777012</v>
      </c>
      <c r="L754" s="98">
        <f t="shared" ref="L754:L764" si="720">IFERROR(I754/$CK$74,0)</f>
        <v>0.60793871866295268</v>
      </c>
      <c r="M754" s="320">
        <f>CL74</f>
        <v>351</v>
      </c>
      <c r="N754" s="91">
        <v>1</v>
      </c>
      <c r="O754" s="92" t="s">
        <v>296</v>
      </c>
      <c r="P754" s="93" t="s">
        <v>297</v>
      </c>
      <c r="Q754" s="94">
        <v>10308559</v>
      </c>
      <c r="R754" s="96">
        <v>268</v>
      </c>
      <c r="S754" s="95">
        <f>IFERROR(R754/R764,"-")</f>
        <v>0.77011494252873558</v>
      </c>
      <c r="T754" s="97">
        <f t="shared" si="677"/>
        <v>38464.772388059704</v>
      </c>
      <c r="U754" s="98">
        <f t="shared" ref="U754:U764" si="721">IFERROR(R754/$CL$74,0)</f>
        <v>0.76353276353276356</v>
      </c>
      <c r="V754" s="320">
        <f>CM74</f>
        <v>303</v>
      </c>
      <c r="W754" s="91">
        <v>1</v>
      </c>
      <c r="X754" s="92" t="s">
        <v>296</v>
      </c>
      <c r="Y754" s="93" t="s">
        <v>297</v>
      </c>
      <c r="Z754" s="94">
        <v>10358554</v>
      </c>
      <c r="AA754" s="96">
        <v>240</v>
      </c>
      <c r="AB754" s="95">
        <f>IFERROR(AA754/AA764,"-")</f>
        <v>0.79734219269102991</v>
      </c>
      <c r="AC754" s="97">
        <f t="shared" si="679"/>
        <v>43160.64166666667</v>
      </c>
      <c r="AD754" s="98">
        <f t="shared" ref="AD754:AD764" si="722">IFERROR(AA754/$CM$74,0)</f>
        <v>0.79207920792079212</v>
      </c>
      <c r="AE754" s="320">
        <f>CN74</f>
        <v>442</v>
      </c>
      <c r="AF754" s="91">
        <v>1</v>
      </c>
      <c r="AG754" s="92" t="s">
        <v>296</v>
      </c>
      <c r="AH754" s="93" t="s">
        <v>297</v>
      </c>
      <c r="AI754" s="94">
        <v>14448727</v>
      </c>
      <c r="AJ754" s="96">
        <v>320</v>
      </c>
      <c r="AK754" s="95">
        <f>IFERROR(AJ754/AJ764,"-")</f>
        <v>0.72892938496583148</v>
      </c>
      <c r="AL754" s="97">
        <f t="shared" si="681"/>
        <v>45152.271874999999</v>
      </c>
      <c r="AM754" s="98">
        <f t="shared" ref="AM754:AM764" si="723">IFERROR(AJ754/$CN$74,0)</f>
        <v>0.72398190045248867</v>
      </c>
      <c r="AN754" s="320">
        <f>CO74</f>
        <v>446</v>
      </c>
      <c r="AO754" s="91">
        <v>1</v>
      </c>
      <c r="AP754" s="92" t="s">
        <v>298</v>
      </c>
      <c r="AQ754" s="93" t="s">
        <v>299</v>
      </c>
      <c r="AR754" s="94">
        <v>24491449</v>
      </c>
      <c r="AS754" s="96">
        <v>337</v>
      </c>
      <c r="AT754" s="95">
        <f>IFERROR(AS754/AS764,"-")</f>
        <v>0.76417233560090703</v>
      </c>
      <c r="AU754" s="97">
        <f t="shared" si="683"/>
        <v>72674.92284866469</v>
      </c>
      <c r="AV754" s="98">
        <f t="shared" ref="AV754:AV764" si="724">IFERROR(AS754/$CO$74,0)</f>
        <v>0.75560538116591924</v>
      </c>
      <c r="AW754" s="320">
        <f>CP74</f>
        <v>283</v>
      </c>
      <c r="AX754" s="91">
        <v>1</v>
      </c>
      <c r="AY754" s="92" t="s">
        <v>298</v>
      </c>
      <c r="AZ754" s="93" t="s">
        <v>299</v>
      </c>
      <c r="BA754" s="94">
        <v>15847625</v>
      </c>
      <c r="BB754" s="96">
        <v>227</v>
      </c>
      <c r="BC754" s="95">
        <f>IFERROR(BB754/BB764,"-")</f>
        <v>0.80212014134275622</v>
      </c>
      <c r="BD754" s="97">
        <f t="shared" si="685"/>
        <v>69813.325991189427</v>
      </c>
      <c r="BE754" s="98">
        <f t="shared" ref="BE754:BE764" si="725">IFERROR(BB754/$CP$74,0)</f>
        <v>0.80212014134275622</v>
      </c>
      <c r="BF754" s="320">
        <f>CQ74</f>
        <v>307</v>
      </c>
      <c r="BG754" s="91">
        <v>1</v>
      </c>
      <c r="BH754" s="92" t="s">
        <v>298</v>
      </c>
      <c r="BI754" s="93" t="s">
        <v>299</v>
      </c>
      <c r="BJ754" s="94">
        <v>22311969</v>
      </c>
      <c r="BK754" s="96">
        <v>252</v>
      </c>
      <c r="BL754" s="95">
        <f>IFERROR(BK754/BK764,"-")</f>
        <v>0.83168316831683164</v>
      </c>
      <c r="BM754" s="97">
        <f t="shared" si="687"/>
        <v>88539.559523809527</v>
      </c>
      <c r="BN754" s="98">
        <f t="shared" ref="BN754:BN764" si="726">IFERROR(BK754/$CQ$74,0)</f>
        <v>0.82084690553745931</v>
      </c>
      <c r="BO754" s="320">
        <f>CR74</f>
        <v>303</v>
      </c>
      <c r="BP754" s="91">
        <v>1</v>
      </c>
      <c r="BQ754" s="92" t="s">
        <v>298</v>
      </c>
      <c r="BR754" s="93" t="s">
        <v>299</v>
      </c>
      <c r="BS754" s="94">
        <v>26703754</v>
      </c>
      <c r="BT754" s="96">
        <v>248</v>
      </c>
      <c r="BU754" s="95">
        <f>IFERROR(BT754/BT764,"-")</f>
        <v>0.83221476510067116</v>
      </c>
      <c r="BV754" s="97">
        <f t="shared" si="689"/>
        <v>107676.42741935483</v>
      </c>
      <c r="BW754" s="98">
        <f t="shared" ref="BW754:BW764" si="727">IFERROR(BT754/$CR$74,0)</f>
        <v>0.81848184818481851</v>
      </c>
      <c r="BX754" s="320">
        <f>CS74</f>
        <v>6743</v>
      </c>
      <c r="BY754" s="91">
        <v>1</v>
      </c>
      <c r="BZ754" s="92" t="s">
        <v>296</v>
      </c>
      <c r="CA754" s="93" t="s">
        <v>297</v>
      </c>
      <c r="CB754" s="94">
        <v>186639102</v>
      </c>
      <c r="CC754" s="96">
        <v>4353</v>
      </c>
      <c r="CD754" s="95">
        <f>IFERROR(CC754/CC764,"-")</f>
        <v>0.68015625000000002</v>
      </c>
      <c r="CE754" s="97">
        <f t="shared" si="691"/>
        <v>42875.97105444521</v>
      </c>
      <c r="CF754" s="98">
        <f t="shared" ref="CF754:CF764" si="728">IFERROR(CC754/$CS$74,0)</f>
        <v>0.64555835681447427</v>
      </c>
    </row>
    <row r="755" spans="2:84" ht="13.5" customHeight="1">
      <c r="B755" s="319"/>
      <c r="C755" s="329"/>
      <c r="D755" s="316"/>
      <c r="E755" s="99">
        <v>2</v>
      </c>
      <c r="F755" s="100" t="s">
        <v>298</v>
      </c>
      <c r="G755" s="101" t="s">
        <v>299</v>
      </c>
      <c r="H755" s="102">
        <v>103203741</v>
      </c>
      <c r="I755" s="104">
        <v>2199</v>
      </c>
      <c r="J755" s="103">
        <f>IFERROR(I755/I764,"-")</f>
        <v>0.55154251316779535</v>
      </c>
      <c r="K755" s="105">
        <f t="shared" si="675"/>
        <v>46932.124147339702</v>
      </c>
      <c r="L755" s="106">
        <f t="shared" si="720"/>
        <v>0.51044568245125344</v>
      </c>
      <c r="M755" s="316"/>
      <c r="N755" s="99">
        <v>2</v>
      </c>
      <c r="O755" s="100" t="s">
        <v>298</v>
      </c>
      <c r="P755" s="101" t="s">
        <v>299</v>
      </c>
      <c r="Q755" s="102">
        <v>12377310</v>
      </c>
      <c r="R755" s="104">
        <v>256</v>
      </c>
      <c r="S755" s="103">
        <f>IFERROR(R755/R764,"-")</f>
        <v>0.73563218390804597</v>
      </c>
      <c r="T755" s="105">
        <f t="shared" si="677"/>
        <v>48348.8671875</v>
      </c>
      <c r="U755" s="106">
        <f t="shared" si="721"/>
        <v>0.72934472934472938</v>
      </c>
      <c r="V755" s="316"/>
      <c r="W755" s="99">
        <v>2</v>
      </c>
      <c r="X755" s="100" t="s">
        <v>298</v>
      </c>
      <c r="Y755" s="101" t="s">
        <v>299</v>
      </c>
      <c r="Z755" s="102">
        <v>12859447</v>
      </c>
      <c r="AA755" s="104">
        <v>235</v>
      </c>
      <c r="AB755" s="103">
        <f>IFERROR(AA755/AA764,"-")</f>
        <v>0.78073089700996678</v>
      </c>
      <c r="AC755" s="105">
        <f t="shared" si="679"/>
        <v>54721.051063829786</v>
      </c>
      <c r="AD755" s="106">
        <f t="shared" si="722"/>
        <v>0.77557755775577553</v>
      </c>
      <c r="AE755" s="316"/>
      <c r="AF755" s="99">
        <v>2</v>
      </c>
      <c r="AG755" s="100" t="s">
        <v>298</v>
      </c>
      <c r="AH755" s="101" t="s">
        <v>299</v>
      </c>
      <c r="AI755" s="102">
        <v>18985766</v>
      </c>
      <c r="AJ755" s="104">
        <v>318</v>
      </c>
      <c r="AK755" s="103">
        <f>IFERROR(AJ755/AJ764,"-")</f>
        <v>0.72437357630979504</v>
      </c>
      <c r="AL755" s="105">
        <f t="shared" si="681"/>
        <v>59703.666666666664</v>
      </c>
      <c r="AM755" s="106">
        <f t="shared" si="723"/>
        <v>0.71945701357466063</v>
      </c>
      <c r="AN755" s="316"/>
      <c r="AO755" s="99">
        <v>2</v>
      </c>
      <c r="AP755" s="100" t="s">
        <v>296</v>
      </c>
      <c r="AQ755" s="101" t="s">
        <v>297</v>
      </c>
      <c r="AR755" s="102">
        <v>14158449</v>
      </c>
      <c r="AS755" s="104">
        <v>335</v>
      </c>
      <c r="AT755" s="103">
        <f>IFERROR(AS755/AS764,"-")</f>
        <v>0.75963718820861681</v>
      </c>
      <c r="AU755" s="105">
        <f t="shared" si="683"/>
        <v>42264.026865671643</v>
      </c>
      <c r="AV755" s="106">
        <f t="shared" si="724"/>
        <v>0.7511210762331838</v>
      </c>
      <c r="AW755" s="316"/>
      <c r="AX755" s="99">
        <v>2</v>
      </c>
      <c r="AY755" s="100" t="s">
        <v>296</v>
      </c>
      <c r="AZ755" s="101" t="s">
        <v>297</v>
      </c>
      <c r="BA755" s="102">
        <v>7711935</v>
      </c>
      <c r="BB755" s="104">
        <v>192</v>
      </c>
      <c r="BC755" s="103">
        <f>IFERROR(BB755/BB764,"-")</f>
        <v>0.67844522968197885</v>
      </c>
      <c r="BD755" s="105">
        <f t="shared" si="685"/>
        <v>40166.328125</v>
      </c>
      <c r="BE755" s="106">
        <f t="shared" si="725"/>
        <v>0.67844522968197885</v>
      </c>
      <c r="BF755" s="316"/>
      <c r="BG755" s="99">
        <v>2</v>
      </c>
      <c r="BH755" s="100" t="s">
        <v>296</v>
      </c>
      <c r="BI755" s="101" t="s">
        <v>297</v>
      </c>
      <c r="BJ755" s="102">
        <v>13644957</v>
      </c>
      <c r="BK755" s="104">
        <v>210</v>
      </c>
      <c r="BL755" s="103">
        <f>IFERROR(BK755/BK764,"-")</f>
        <v>0.69306930693069302</v>
      </c>
      <c r="BM755" s="105">
        <f t="shared" si="687"/>
        <v>64975.985714285714</v>
      </c>
      <c r="BN755" s="106">
        <f t="shared" si="726"/>
        <v>0.68403908794788271</v>
      </c>
      <c r="BO755" s="316"/>
      <c r="BP755" s="99">
        <v>2</v>
      </c>
      <c r="BQ755" s="100" t="s">
        <v>292</v>
      </c>
      <c r="BR755" s="101" t="s">
        <v>293</v>
      </c>
      <c r="BS755" s="102">
        <v>37478512</v>
      </c>
      <c r="BT755" s="104">
        <v>190</v>
      </c>
      <c r="BU755" s="103">
        <f>IFERROR(BT755/BT764,"-")</f>
        <v>0.63758389261744963</v>
      </c>
      <c r="BV755" s="105">
        <f t="shared" si="689"/>
        <v>197255.32631578948</v>
      </c>
      <c r="BW755" s="106">
        <f t="shared" si="727"/>
        <v>0.6270627062706271</v>
      </c>
      <c r="BX755" s="316"/>
      <c r="BY755" s="99">
        <v>2</v>
      </c>
      <c r="BZ755" s="100" t="s">
        <v>298</v>
      </c>
      <c r="CA755" s="101" t="s">
        <v>299</v>
      </c>
      <c r="CB755" s="102">
        <v>236781061</v>
      </c>
      <c r="CC755" s="104">
        <v>4072</v>
      </c>
      <c r="CD755" s="103">
        <f>IFERROR(CC755/CC764,"-")</f>
        <v>0.63624999999999998</v>
      </c>
      <c r="CE755" s="105">
        <f t="shared" si="691"/>
        <v>58148.590618860508</v>
      </c>
      <c r="CF755" s="106">
        <f t="shared" si="728"/>
        <v>0.60388551090019282</v>
      </c>
    </row>
    <row r="756" spans="2:84" ht="13.5" customHeight="1">
      <c r="B756" s="319"/>
      <c r="C756" s="329"/>
      <c r="D756" s="316"/>
      <c r="E756" s="99">
        <v>3</v>
      </c>
      <c r="F756" s="121" t="s">
        <v>300</v>
      </c>
      <c r="G756" s="101" t="s">
        <v>301</v>
      </c>
      <c r="H756" s="102">
        <v>108756848</v>
      </c>
      <c r="I756" s="104">
        <v>2146</v>
      </c>
      <c r="J756" s="103">
        <f>IFERROR(I756/I764,"-")</f>
        <v>0.53824931025833955</v>
      </c>
      <c r="K756" s="105">
        <f t="shared" si="675"/>
        <v>50678.866728797766</v>
      </c>
      <c r="L756" s="106">
        <f t="shared" si="720"/>
        <v>0.49814298978644383</v>
      </c>
      <c r="M756" s="316"/>
      <c r="N756" s="99">
        <v>3</v>
      </c>
      <c r="O756" s="121" t="s">
        <v>300</v>
      </c>
      <c r="P756" s="101" t="s">
        <v>301</v>
      </c>
      <c r="Q756" s="102">
        <v>11116122</v>
      </c>
      <c r="R756" s="104">
        <v>216</v>
      </c>
      <c r="S756" s="103">
        <f>IFERROR(R756/R764,"-")</f>
        <v>0.62068965517241381</v>
      </c>
      <c r="T756" s="105">
        <f t="shared" si="677"/>
        <v>51463.527777777781</v>
      </c>
      <c r="U756" s="106">
        <f t="shared" si="721"/>
        <v>0.61538461538461542</v>
      </c>
      <c r="V756" s="316"/>
      <c r="W756" s="99">
        <v>3</v>
      </c>
      <c r="X756" s="121" t="s">
        <v>300</v>
      </c>
      <c r="Y756" s="101" t="s">
        <v>301</v>
      </c>
      <c r="Z756" s="102">
        <v>10841450</v>
      </c>
      <c r="AA756" s="104">
        <v>198</v>
      </c>
      <c r="AB756" s="103">
        <f>IFERROR(AA756/AA764,"-")</f>
        <v>0.65780730897009965</v>
      </c>
      <c r="AC756" s="105">
        <f t="shared" si="679"/>
        <v>54754.797979797979</v>
      </c>
      <c r="AD756" s="106">
        <f t="shared" si="722"/>
        <v>0.65346534653465349</v>
      </c>
      <c r="AE756" s="316"/>
      <c r="AF756" s="99">
        <v>3</v>
      </c>
      <c r="AG756" s="121" t="s">
        <v>300</v>
      </c>
      <c r="AH756" s="101" t="s">
        <v>301</v>
      </c>
      <c r="AI756" s="102">
        <v>16171714</v>
      </c>
      <c r="AJ756" s="104">
        <v>287</v>
      </c>
      <c r="AK756" s="103">
        <f>IFERROR(AJ756/AJ764,"-")</f>
        <v>0.65375854214123008</v>
      </c>
      <c r="AL756" s="105">
        <f t="shared" si="681"/>
        <v>56347.435540069688</v>
      </c>
      <c r="AM756" s="106">
        <f t="shared" si="723"/>
        <v>0.64932126696832582</v>
      </c>
      <c r="AN756" s="316"/>
      <c r="AO756" s="99">
        <v>3</v>
      </c>
      <c r="AP756" s="121" t="s">
        <v>300</v>
      </c>
      <c r="AQ756" s="101" t="s">
        <v>301</v>
      </c>
      <c r="AR756" s="102">
        <v>18792196</v>
      </c>
      <c r="AS756" s="104">
        <v>263</v>
      </c>
      <c r="AT756" s="103">
        <f>IFERROR(AS756/AS764,"-")</f>
        <v>0.59637188208616776</v>
      </c>
      <c r="AU756" s="105">
        <f t="shared" si="683"/>
        <v>71453.216730038024</v>
      </c>
      <c r="AV756" s="106">
        <f t="shared" si="724"/>
        <v>0.58968609865470856</v>
      </c>
      <c r="AW756" s="316"/>
      <c r="AX756" s="99">
        <v>3</v>
      </c>
      <c r="AY756" s="121" t="s">
        <v>300</v>
      </c>
      <c r="AZ756" s="101" t="s">
        <v>301</v>
      </c>
      <c r="BA756" s="102">
        <v>12695848</v>
      </c>
      <c r="BB756" s="104">
        <v>176</v>
      </c>
      <c r="BC756" s="103">
        <f>IFERROR(BB756/BB764,"-")</f>
        <v>0.62190812720848054</v>
      </c>
      <c r="BD756" s="105">
        <f t="shared" si="685"/>
        <v>72135.5</v>
      </c>
      <c r="BE756" s="106">
        <f t="shared" si="725"/>
        <v>0.62190812720848054</v>
      </c>
      <c r="BF756" s="316"/>
      <c r="BG756" s="99">
        <v>3</v>
      </c>
      <c r="BH756" s="121" t="s">
        <v>292</v>
      </c>
      <c r="BI756" s="101" t="s">
        <v>293</v>
      </c>
      <c r="BJ756" s="102">
        <v>52834046</v>
      </c>
      <c r="BK756" s="104">
        <v>194</v>
      </c>
      <c r="BL756" s="103">
        <f>IFERROR(BK756/BK764,"-")</f>
        <v>0.64026402640264024</v>
      </c>
      <c r="BM756" s="105">
        <f t="shared" si="687"/>
        <v>272340.44329896907</v>
      </c>
      <c r="BN756" s="106">
        <f t="shared" si="726"/>
        <v>0.63192182410423448</v>
      </c>
      <c r="BO756" s="316"/>
      <c r="BP756" s="99">
        <v>3</v>
      </c>
      <c r="BQ756" s="121" t="s">
        <v>333</v>
      </c>
      <c r="BR756" s="101" t="s">
        <v>565</v>
      </c>
      <c r="BS756" s="102">
        <v>22935418</v>
      </c>
      <c r="BT756" s="104">
        <v>175</v>
      </c>
      <c r="BU756" s="103">
        <f>IFERROR(BT756/BT764,"-")</f>
        <v>0.58724832214765099</v>
      </c>
      <c r="BV756" s="105">
        <f t="shared" si="689"/>
        <v>131059.53142857143</v>
      </c>
      <c r="BW756" s="106">
        <f t="shared" si="727"/>
        <v>0.57755775577557755</v>
      </c>
      <c r="BX756" s="316"/>
      <c r="BY756" s="99">
        <v>3</v>
      </c>
      <c r="BZ756" s="121" t="s">
        <v>300</v>
      </c>
      <c r="CA756" s="101" t="s">
        <v>301</v>
      </c>
      <c r="CB756" s="102">
        <v>194743591</v>
      </c>
      <c r="CC756" s="104">
        <v>3538</v>
      </c>
      <c r="CD756" s="103">
        <f>IFERROR(CC756/CC764,"-")</f>
        <v>0.55281250000000004</v>
      </c>
      <c r="CE756" s="105">
        <f t="shared" si="691"/>
        <v>55043.411814584513</v>
      </c>
      <c r="CF756" s="106">
        <f t="shared" si="728"/>
        <v>0.52469227346878244</v>
      </c>
    </row>
    <row r="757" spans="2:84" ht="13.5" customHeight="1">
      <c r="B757" s="319"/>
      <c r="C757" s="329"/>
      <c r="D757" s="316"/>
      <c r="E757" s="99">
        <v>4</v>
      </c>
      <c r="F757" s="100" t="s">
        <v>302</v>
      </c>
      <c r="G757" s="101" t="s">
        <v>303</v>
      </c>
      <c r="H757" s="102">
        <v>115829520</v>
      </c>
      <c r="I757" s="104">
        <v>2069</v>
      </c>
      <c r="J757" s="103">
        <f>IFERROR(I757/I764,"-")</f>
        <v>0.51893654376724352</v>
      </c>
      <c r="K757" s="105">
        <f t="shared" si="675"/>
        <v>55983.334944417591</v>
      </c>
      <c r="L757" s="106">
        <f t="shared" si="720"/>
        <v>0.48026926648096563</v>
      </c>
      <c r="M757" s="316"/>
      <c r="N757" s="99">
        <v>4</v>
      </c>
      <c r="O757" s="100" t="s">
        <v>302</v>
      </c>
      <c r="P757" s="101" t="s">
        <v>303</v>
      </c>
      <c r="Q757" s="102">
        <v>11328405</v>
      </c>
      <c r="R757" s="104">
        <v>199</v>
      </c>
      <c r="S757" s="103">
        <f>IFERROR(R757/R764,"-")</f>
        <v>0.57183908045977017</v>
      </c>
      <c r="T757" s="105">
        <f t="shared" si="677"/>
        <v>56926.658291457286</v>
      </c>
      <c r="U757" s="106">
        <f t="shared" si="721"/>
        <v>0.5669515669515669</v>
      </c>
      <c r="V757" s="316"/>
      <c r="W757" s="99">
        <v>4</v>
      </c>
      <c r="X757" s="100" t="s">
        <v>312</v>
      </c>
      <c r="Y757" s="101" t="s">
        <v>313</v>
      </c>
      <c r="Z757" s="102">
        <v>6810536</v>
      </c>
      <c r="AA757" s="104">
        <v>186</v>
      </c>
      <c r="AB757" s="103">
        <f>IFERROR(AA757/AA764,"-")</f>
        <v>0.61794019933554822</v>
      </c>
      <c r="AC757" s="105">
        <f t="shared" si="679"/>
        <v>36615.784946236556</v>
      </c>
      <c r="AD757" s="106">
        <f t="shared" si="722"/>
        <v>0.61386138613861385</v>
      </c>
      <c r="AE757" s="316"/>
      <c r="AF757" s="99">
        <v>4</v>
      </c>
      <c r="AG757" s="100" t="s">
        <v>292</v>
      </c>
      <c r="AH757" s="101" t="s">
        <v>293</v>
      </c>
      <c r="AI757" s="102">
        <v>38465703</v>
      </c>
      <c r="AJ757" s="104">
        <v>253</v>
      </c>
      <c r="AK757" s="103">
        <f>IFERROR(AJ757/AJ764,"-")</f>
        <v>0.57630979498861046</v>
      </c>
      <c r="AL757" s="105">
        <f t="shared" si="681"/>
        <v>152038.35177865613</v>
      </c>
      <c r="AM757" s="106">
        <f t="shared" si="723"/>
        <v>0.57239819004524883</v>
      </c>
      <c r="AN757" s="316"/>
      <c r="AO757" s="99">
        <v>4</v>
      </c>
      <c r="AP757" s="100" t="s">
        <v>292</v>
      </c>
      <c r="AQ757" s="101" t="s">
        <v>293</v>
      </c>
      <c r="AR757" s="102">
        <v>38673865</v>
      </c>
      <c r="AS757" s="104">
        <v>261</v>
      </c>
      <c r="AT757" s="103">
        <f>IFERROR(AS757/AS764,"-")</f>
        <v>0.59183673469387754</v>
      </c>
      <c r="AU757" s="105">
        <f t="shared" si="683"/>
        <v>148175.72796934866</v>
      </c>
      <c r="AV757" s="106">
        <f t="shared" si="724"/>
        <v>0.58520179372197312</v>
      </c>
      <c r="AW757" s="316"/>
      <c r="AX757" s="99">
        <v>4</v>
      </c>
      <c r="AY757" s="100" t="s">
        <v>292</v>
      </c>
      <c r="AZ757" s="101" t="s">
        <v>293</v>
      </c>
      <c r="BA757" s="102">
        <v>33407654</v>
      </c>
      <c r="BB757" s="104">
        <v>175</v>
      </c>
      <c r="BC757" s="103">
        <f>IFERROR(BB757/BB764,"-")</f>
        <v>0.61837455830388688</v>
      </c>
      <c r="BD757" s="105">
        <f t="shared" si="685"/>
        <v>190900.88</v>
      </c>
      <c r="BE757" s="106">
        <f t="shared" si="725"/>
        <v>0.61837455830388688</v>
      </c>
      <c r="BF757" s="316"/>
      <c r="BG757" s="99">
        <v>4</v>
      </c>
      <c r="BH757" s="100" t="s">
        <v>333</v>
      </c>
      <c r="BI757" s="101" t="s">
        <v>565</v>
      </c>
      <c r="BJ757" s="102">
        <v>11777572</v>
      </c>
      <c r="BK757" s="104">
        <v>169</v>
      </c>
      <c r="BL757" s="103">
        <f>IFERROR(BK757/BK764,"-")</f>
        <v>0.55775577557755773</v>
      </c>
      <c r="BM757" s="105">
        <f t="shared" si="687"/>
        <v>69689.775147928987</v>
      </c>
      <c r="BN757" s="106">
        <f t="shared" si="726"/>
        <v>0.55048859934853422</v>
      </c>
      <c r="BO757" s="316"/>
      <c r="BP757" s="99">
        <v>4</v>
      </c>
      <c r="BQ757" s="100" t="s">
        <v>296</v>
      </c>
      <c r="BR757" s="101" t="s">
        <v>297</v>
      </c>
      <c r="BS757" s="102">
        <v>7546049</v>
      </c>
      <c r="BT757" s="104">
        <v>169</v>
      </c>
      <c r="BU757" s="103">
        <f>IFERROR(BT757/BT764,"-")</f>
        <v>0.56711409395973156</v>
      </c>
      <c r="BV757" s="105">
        <f t="shared" si="689"/>
        <v>44651.1775147929</v>
      </c>
      <c r="BW757" s="106">
        <f t="shared" si="727"/>
        <v>0.55775577557755773</v>
      </c>
      <c r="BX757" s="316"/>
      <c r="BY757" s="99">
        <v>4</v>
      </c>
      <c r="BZ757" s="100" t="s">
        <v>302</v>
      </c>
      <c r="CA757" s="101" t="s">
        <v>303</v>
      </c>
      <c r="CB757" s="102">
        <v>168384511</v>
      </c>
      <c r="CC757" s="104">
        <v>3032</v>
      </c>
      <c r="CD757" s="103">
        <f>IFERROR(CC757/CC764,"-")</f>
        <v>0.47375</v>
      </c>
      <c r="CE757" s="105">
        <f t="shared" si="691"/>
        <v>55535.788588390504</v>
      </c>
      <c r="CF757" s="106">
        <f t="shared" si="728"/>
        <v>0.44965149043452468</v>
      </c>
    </row>
    <row r="758" spans="2:84" ht="13.5" customHeight="1">
      <c r="B758" s="319"/>
      <c r="C758" s="329"/>
      <c r="D758" s="316"/>
      <c r="E758" s="99">
        <v>5</v>
      </c>
      <c r="F758" s="100" t="s">
        <v>387</v>
      </c>
      <c r="G758" s="101" t="s">
        <v>388</v>
      </c>
      <c r="H758" s="102">
        <v>8236066</v>
      </c>
      <c r="I758" s="104">
        <v>2030</v>
      </c>
      <c r="J758" s="103">
        <f>IFERROR(I758/I764,"-")</f>
        <v>0.50915475294707802</v>
      </c>
      <c r="K758" s="105">
        <f t="shared" si="675"/>
        <v>4057.175369458128</v>
      </c>
      <c r="L758" s="106">
        <f t="shared" si="720"/>
        <v>0.4712163416898793</v>
      </c>
      <c r="M758" s="316"/>
      <c r="N758" s="99">
        <v>5</v>
      </c>
      <c r="O758" s="100" t="s">
        <v>387</v>
      </c>
      <c r="P758" s="101" t="s">
        <v>388</v>
      </c>
      <c r="Q758" s="102">
        <v>702844</v>
      </c>
      <c r="R758" s="104">
        <v>197</v>
      </c>
      <c r="S758" s="103">
        <f>IFERROR(R758/R764,"-")</f>
        <v>0.56609195402298851</v>
      </c>
      <c r="T758" s="105">
        <f t="shared" si="677"/>
        <v>3567.736040609137</v>
      </c>
      <c r="U758" s="106">
        <f t="shared" si="721"/>
        <v>0.56125356125356129</v>
      </c>
      <c r="V758" s="316"/>
      <c r="W758" s="99">
        <v>5</v>
      </c>
      <c r="X758" s="100" t="s">
        <v>302</v>
      </c>
      <c r="Y758" s="101" t="s">
        <v>303</v>
      </c>
      <c r="Z758" s="102">
        <v>8605927</v>
      </c>
      <c r="AA758" s="104">
        <v>177</v>
      </c>
      <c r="AB758" s="103">
        <f>IFERROR(AA758/AA764,"-")</f>
        <v>0.58803986710963452</v>
      </c>
      <c r="AC758" s="105">
        <f t="shared" si="679"/>
        <v>48621.056497175145</v>
      </c>
      <c r="AD758" s="106">
        <f t="shared" si="722"/>
        <v>0.58415841584158412</v>
      </c>
      <c r="AE758" s="316"/>
      <c r="AF758" s="99">
        <v>5</v>
      </c>
      <c r="AG758" s="100" t="s">
        <v>333</v>
      </c>
      <c r="AH758" s="101" t="s">
        <v>565</v>
      </c>
      <c r="AI758" s="102">
        <v>6054742</v>
      </c>
      <c r="AJ758" s="104">
        <v>225</v>
      </c>
      <c r="AK758" s="103">
        <f>IFERROR(AJ758/AJ764,"-")</f>
        <v>0.51252847380410027</v>
      </c>
      <c r="AL758" s="105">
        <f t="shared" si="681"/>
        <v>26909.964444444446</v>
      </c>
      <c r="AM758" s="106">
        <f t="shared" si="723"/>
        <v>0.50904977375565608</v>
      </c>
      <c r="AN758" s="316"/>
      <c r="AO758" s="99">
        <v>5</v>
      </c>
      <c r="AP758" s="100" t="s">
        <v>333</v>
      </c>
      <c r="AQ758" s="101" t="s">
        <v>565</v>
      </c>
      <c r="AR758" s="102">
        <v>10561967</v>
      </c>
      <c r="AS758" s="104">
        <v>252</v>
      </c>
      <c r="AT758" s="103">
        <f>IFERROR(AS758/AS764,"-")</f>
        <v>0.5714285714285714</v>
      </c>
      <c r="AU758" s="105">
        <f t="shared" si="683"/>
        <v>41912.567460317463</v>
      </c>
      <c r="AV758" s="106">
        <f t="shared" si="724"/>
        <v>0.56502242152466364</v>
      </c>
      <c r="AW758" s="316"/>
      <c r="AX758" s="99">
        <v>5</v>
      </c>
      <c r="AY758" s="100" t="s">
        <v>333</v>
      </c>
      <c r="AZ758" s="101" t="s">
        <v>565</v>
      </c>
      <c r="BA758" s="102">
        <v>6809021</v>
      </c>
      <c r="BB758" s="104">
        <v>164</v>
      </c>
      <c r="BC758" s="103">
        <f>IFERROR(BB758/BB764,"-")</f>
        <v>0.5795053003533569</v>
      </c>
      <c r="BD758" s="105">
        <f t="shared" si="685"/>
        <v>41518.420731707316</v>
      </c>
      <c r="BE758" s="106">
        <f t="shared" si="725"/>
        <v>0.5795053003533569</v>
      </c>
      <c r="BF758" s="316"/>
      <c r="BG758" s="99">
        <v>5</v>
      </c>
      <c r="BH758" s="100" t="s">
        <v>338</v>
      </c>
      <c r="BI758" s="101" t="s">
        <v>339</v>
      </c>
      <c r="BJ758" s="102">
        <v>4788937</v>
      </c>
      <c r="BK758" s="104">
        <v>150</v>
      </c>
      <c r="BL758" s="103">
        <f>IFERROR(BK758/BK764,"-")</f>
        <v>0.49504950495049505</v>
      </c>
      <c r="BM758" s="105">
        <f t="shared" si="687"/>
        <v>31926.246666666666</v>
      </c>
      <c r="BN758" s="106">
        <f t="shared" si="726"/>
        <v>0.48859934853420195</v>
      </c>
      <c r="BO758" s="316"/>
      <c r="BP758" s="99">
        <v>5</v>
      </c>
      <c r="BQ758" s="100" t="s">
        <v>454</v>
      </c>
      <c r="BR758" s="101" t="s">
        <v>455</v>
      </c>
      <c r="BS758" s="102">
        <v>5213860</v>
      </c>
      <c r="BT758" s="104">
        <v>142</v>
      </c>
      <c r="BU758" s="103">
        <f>IFERROR(BT758/BT764,"-")</f>
        <v>0.47651006711409394</v>
      </c>
      <c r="BV758" s="105">
        <f t="shared" si="689"/>
        <v>36717.32394366197</v>
      </c>
      <c r="BW758" s="106">
        <f t="shared" si="727"/>
        <v>0.46864686468646866</v>
      </c>
      <c r="BX758" s="316"/>
      <c r="BY758" s="99">
        <v>5</v>
      </c>
      <c r="BZ758" s="100" t="s">
        <v>292</v>
      </c>
      <c r="CA758" s="101" t="s">
        <v>293</v>
      </c>
      <c r="CB758" s="102">
        <v>403892737</v>
      </c>
      <c r="CC758" s="104">
        <v>3019</v>
      </c>
      <c r="CD758" s="103">
        <f>IFERROR(CC758/CC764,"-")</f>
        <v>0.47171875000000002</v>
      </c>
      <c r="CE758" s="105">
        <f t="shared" si="691"/>
        <v>133783.61609804572</v>
      </c>
      <c r="CF758" s="106">
        <f t="shared" si="728"/>
        <v>0.44772356517870382</v>
      </c>
    </row>
    <row r="759" spans="2:84" ht="13.5" customHeight="1">
      <c r="B759" s="319"/>
      <c r="C759" s="329"/>
      <c r="D759" s="316"/>
      <c r="E759" s="99">
        <v>6</v>
      </c>
      <c r="F759" s="121" t="s">
        <v>306</v>
      </c>
      <c r="G759" s="101" t="s">
        <v>307</v>
      </c>
      <c r="H759" s="102">
        <v>59089311</v>
      </c>
      <c r="I759" s="104">
        <v>1878</v>
      </c>
      <c r="J759" s="103">
        <f>IFERROR(I759/I764,"-")</f>
        <v>0.47103085026335589</v>
      </c>
      <c r="K759" s="105">
        <f t="shared" si="675"/>
        <v>31463.956869009584</v>
      </c>
      <c r="L759" s="106">
        <f t="shared" si="720"/>
        <v>0.435933147632312</v>
      </c>
      <c r="M759" s="316"/>
      <c r="N759" s="99">
        <v>6</v>
      </c>
      <c r="O759" s="121" t="s">
        <v>324</v>
      </c>
      <c r="P759" s="101" t="s">
        <v>556</v>
      </c>
      <c r="Q759" s="102">
        <v>15117730</v>
      </c>
      <c r="R759" s="104">
        <v>193</v>
      </c>
      <c r="S759" s="103">
        <f>IFERROR(R759/R764,"-")</f>
        <v>0.5545977011494253</v>
      </c>
      <c r="T759" s="105">
        <f t="shared" si="677"/>
        <v>78330.207253886008</v>
      </c>
      <c r="U759" s="106">
        <f t="shared" si="721"/>
        <v>0.54985754985754987</v>
      </c>
      <c r="V759" s="316"/>
      <c r="W759" s="99">
        <v>6</v>
      </c>
      <c r="X759" s="121" t="s">
        <v>333</v>
      </c>
      <c r="Y759" s="101" t="s">
        <v>565</v>
      </c>
      <c r="Z759" s="102">
        <v>3729071</v>
      </c>
      <c r="AA759" s="104">
        <v>175</v>
      </c>
      <c r="AB759" s="103">
        <f>IFERROR(AA759/AA764,"-")</f>
        <v>0.58139534883720934</v>
      </c>
      <c r="AC759" s="105">
        <f t="shared" si="679"/>
        <v>21308.977142857144</v>
      </c>
      <c r="AD759" s="106">
        <f t="shared" si="722"/>
        <v>0.57755775577557755</v>
      </c>
      <c r="AE759" s="316"/>
      <c r="AF759" s="99">
        <v>6</v>
      </c>
      <c r="AG759" s="121" t="s">
        <v>312</v>
      </c>
      <c r="AH759" s="101" t="s">
        <v>313</v>
      </c>
      <c r="AI759" s="102">
        <v>12065560</v>
      </c>
      <c r="AJ759" s="104">
        <v>211</v>
      </c>
      <c r="AK759" s="103">
        <f>IFERROR(AJ759/AJ764,"-")</f>
        <v>0.48063781321184512</v>
      </c>
      <c r="AL759" s="105">
        <f t="shared" si="681"/>
        <v>57182.748815165876</v>
      </c>
      <c r="AM759" s="106">
        <f t="shared" si="723"/>
        <v>0.47737556561085975</v>
      </c>
      <c r="AN759" s="316"/>
      <c r="AO759" s="99">
        <v>6</v>
      </c>
      <c r="AP759" s="121" t="s">
        <v>312</v>
      </c>
      <c r="AQ759" s="101" t="s">
        <v>313</v>
      </c>
      <c r="AR759" s="102">
        <v>19234023</v>
      </c>
      <c r="AS759" s="104">
        <v>248</v>
      </c>
      <c r="AT759" s="103">
        <f>IFERROR(AS759/AS764,"-")</f>
        <v>0.56235827664399096</v>
      </c>
      <c r="AU759" s="105">
        <f t="shared" si="683"/>
        <v>77556.544354838712</v>
      </c>
      <c r="AV759" s="106">
        <f t="shared" si="724"/>
        <v>0.55605381165919288</v>
      </c>
      <c r="AW759" s="316"/>
      <c r="AX759" s="99">
        <v>6</v>
      </c>
      <c r="AY759" s="121" t="s">
        <v>338</v>
      </c>
      <c r="AZ759" s="101" t="s">
        <v>339</v>
      </c>
      <c r="BA759" s="102">
        <v>6816985</v>
      </c>
      <c r="BB759" s="104">
        <v>132</v>
      </c>
      <c r="BC759" s="103">
        <f>IFERROR(BB759/BB764,"-")</f>
        <v>0.46643109540636041</v>
      </c>
      <c r="BD759" s="105">
        <f t="shared" si="685"/>
        <v>51643.82575757576</v>
      </c>
      <c r="BE759" s="106">
        <f t="shared" si="725"/>
        <v>0.46643109540636041</v>
      </c>
      <c r="BF759" s="316"/>
      <c r="BG759" s="99">
        <v>6</v>
      </c>
      <c r="BH759" s="121" t="s">
        <v>312</v>
      </c>
      <c r="BI759" s="101" t="s">
        <v>313</v>
      </c>
      <c r="BJ759" s="102">
        <v>9942983</v>
      </c>
      <c r="BK759" s="104">
        <v>138</v>
      </c>
      <c r="BL759" s="103">
        <f>IFERROR(BK759/BK764,"-")</f>
        <v>0.45544554455445546</v>
      </c>
      <c r="BM759" s="105">
        <f t="shared" si="687"/>
        <v>72050.60144927536</v>
      </c>
      <c r="BN759" s="106">
        <f t="shared" si="726"/>
        <v>0.44951140065146578</v>
      </c>
      <c r="BO759" s="316"/>
      <c r="BP759" s="99">
        <v>6</v>
      </c>
      <c r="BQ759" s="121" t="s">
        <v>428</v>
      </c>
      <c r="BR759" s="101" t="s">
        <v>429</v>
      </c>
      <c r="BS759" s="102">
        <v>3715436</v>
      </c>
      <c r="BT759" s="104">
        <v>141</v>
      </c>
      <c r="BU759" s="103">
        <f>IFERROR(BT759/BT764,"-")</f>
        <v>0.47315436241610737</v>
      </c>
      <c r="BV759" s="105">
        <f t="shared" si="689"/>
        <v>26350.609929078015</v>
      </c>
      <c r="BW759" s="106">
        <f t="shared" si="727"/>
        <v>0.46534653465346537</v>
      </c>
      <c r="BX759" s="316"/>
      <c r="BY759" s="99">
        <v>6</v>
      </c>
      <c r="BZ759" s="121" t="s">
        <v>333</v>
      </c>
      <c r="CA759" s="101" t="s">
        <v>565</v>
      </c>
      <c r="CB759" s="102">
        <v>100329069</v>
      </c>
      <c r="CC759" s="104">
        <v>2911</v>
      </c>
      <c r="CD759" s="103">
        <f>IFERROR(CC759/CC764,"-")</f>
        <v>0.45484374999999999</v>
      </c>
      <c r="CE759" s="105">
        <f t="shared" si="691"/>
        <v>34465.49948471316</v>
      </c>
      <c r="CF759" s="106">
        <f t="shared" si="728"/>
        <v>0.43170695536111525</v>
      </c>
    </row>
    <row r="760" spans="2:84" ht="13.5" customHeight="1">
      <c r="B760" s="319"/>
      <c r="C760" s="329"/>
      <c r="D760" s="316"/>
      <c r="E760" s="99">
        <v>7</v>
      </c>
      <c r="F760" s="121" t="s">
        <v>292</v>
      </c>
      <c r="G760" s="101" t="s">
        <v>293</v>
      </c>
      <c r="H760" s="102">
        <v>155767432</v>
      </c>
      <c r="I760" s="104">
        <v>1586</v>
      </c>
      <c r="J760" s="103">
        <f>IFERROR(I760/I764,"-")</f>
        <v>0.39779282668673188</v>
      </c>
      <c r="K760" s="105">
        <f t="shared" si="675"/>
        <v>98214.017654476673</v>
      </c>
      <c r="L760" s="106">
        <f t="shared" si="720"/>
        <v>0.36815227483751162</v>
      </c>
      <c r="M760" s="316"/>
      <c r="N760" s="99">
        <v>7</v>
      </c>
      <c r="O760" s="121" t="s">
        <v>312</v>
      </c>
      <c r="P760" s="101" t="s">
        <v>313</v>
      </c>
      <c r="Q760" s="102">
        <v>7343055</v>
      </c>
      <c r="R760" s="104">
        <v>192</v>
      </c>
      <c r="S760" s="103">
        <f>IFERROR(R760/R764,"-")</f>
        <v>0.55172413793103448</v>
      </c>
      <c r="T760" s="105">
        <f t="shared" si="677"/>
        <v>38245.078125</v>
      </c>
      <c r="U760" s="106">
        <f t="shared" si="721"/>
        <v>0.54700854700854706</v>
      </c>
      <c r="V760" s="316"/>
      <c r="W760" s="99">
        <v>7</v>
      </c>
      <c r="X760" s="121" t="s">
        <v>292</v>
      </c>
      <c r="Y760" s="101" t="s">
        <v>293</v>
      </c>
      <c r="Z760" s="102">
        <v>23604907</v>
      </c>
      <c r="AA760" s="104">
        <v>174</v>
      </c>
      <c r="AB760" s="103">
        <f>IFERROR(AA760/AA764,"-")</f>
        <v>0.57807308970099669</v>
      </c>
      <c r="AC760" s="105">
        <f t="shared" si="679"/>
        <v>135660.38505747126</v>
      </c>
      <c r="AD760" s="106">
        <f t="shared" si="722"/>
        <v>0.57425742574257421</v>
      </c>
      <c r="AE760" s="316"/>
      <c r="AF760" s="99">
        <v>7</v>
      </c>
      <c r="AG760" s="121" t="s">
        <v>306</v>
      </c>
      <c r="AH760" s="101" t="s">
        <v>307</v>
      </c>
      <c r="AI760" s="102">
        <v>6092639</v>
      </c>
      <c r="AJ760" s="104">
        <v>190</v>
      </c>
      <c r="AK760" s="103">
        <f>IFERROR(AJ760/AJ764,"-")</f>
        <v>0.43280182232346243</v>
      </c>
      <c r="AL760" s="105">
        <f t="shared" si="681"/>
        <v>32066.521052631579</v>
      </c>
      <c r="AM760" s="106">
        <f t="shared" si="723"/>
        <v>0.42986425339366519</v>
      </c>
      <c r="AN760" s="316"/>
      <c r="AO760" s="99">
        <v>7</v>
      </c>
      <c r="AP760" s="121" t="s">
        <v>302</v>
      </c>
      <c r="AQ760" s="101" t="s">
        <v>303</v>
      </c>
      <c r="AR760" s="102">
        <v>12064946</v>
      </c>
      <c r="AS760" s="104">
        <v>185</v>
      </c>
      <c r="AT760" s="103">
        <f>IFERROR(AS760/AS764,"-")</f>
        <v>0.41950113378684806</v>
      </c>
      <c r="AU760" s="105">
        <f t="shared" si="683"/>
        <v>65215.924324324325</v>
      </c>
      <c r="AV760" s="106">
        <f t="shared" si="724"/>
        <v>0.41479820627802688</v>
      </c>
      <c r="AW760" s="316"/>
      <c r="AX760" s="99">
        <v>7</v>
      </c>
      <c r="AY760" s="121" t="s">
        <v>312</v>
      </c>
      <c r="AZ760" s="101" t="s">
        <v>313</v>
      </c>
      <c r="BA760" s="102">
        <v>20419203</v>
      </c>
      <c r="BB760" s="104">
        <v>129</v>
      </c>
      <c r="BC760" s="103">
        <f>IFERROR(BB760/BB764,"-")</f>
        <v>0.45583038869257952</v>
      </c>
      <c r="BD760" s="105">
        <f t="shared" si="685"/>
        <v>158288.39534883722</v>
      </c>
      <c r="BE760" s="106">
        <f t="shared" si="725"/>
        <v>0.45583038869257952</v>
      </c>
      <c r="BF760" s="316"/>
      <c r="BG760" s="99">
        <v>7</v>
      </c>
      <c r="BH760" s="121" t="s">
        <v>428</v>
      </c>
      <c r="BI760" s="101" t="s">
        <v>429</v>
      </c>
      <c r="BJ760" s="102">
        <v>3213362</v>
      </c>
      <c r="BK760" s="104">
        <v>128</v>
      </c>
      <c r="BL760" s="103">
        <f>IFERROR(BK760/BK764,"-")</f>
        <v>0.42244224422442245</v>
      </c>
      <c r="BM760" s="105">
        <f t="shared" si="687"/>
        <v>25104.390625</v>
      </c>
      <c r="BN760" s="106">
        <f t="shared" si="726"/>
        <v>0.41693811074918569</v>
      </c>
      <c r="BO760" s="316"/>
      <c r="BP760" s="99">
        <v>7</v>
      </c>
      <c r="BQ760" s="121" t="s">
        <v>312</v>
      </c>
      <c r="BR760" s="101" t="s">
        <v>313</v>
      </c>
      <c r="BS760" s="102">
        <v>12260765</v>
      </c>
      <c r="BT760" s="104">
        <v>139</v>
      </c>
      <c r="BU760" s="103">
        <f>IFERROR(BT760/BT764,"-")</f>
        <v>0.46644295302013422</v>
      </c>
      <c r="BV760" s="105">
        <f t="shared" si="689"/>
        <v>88206.942446043162</v>
      </c>
      <c r="BW760" s="106">
        <f t="shared" si="727"/>
        <v>0.45874587458745875</v>
      </c>
      <c r="BX760" s="316"/>
      <c r="BY760" s="99">
        <v>7</v>
      </c>
      <c r="BZ760" s="121" t="s">
        <v>387</v>
      </c>
      <c r="CA760" s="101" t="s">
        <v>388</v>
      </c>
      <c r="CB760" s="102">
        <v>11677611</v>
      </c>
      <c r="CC760" s="104">
        <v>2833</v>
      </c>
      <c r="CD760" s="103">
        <f>IFERROR(CC760/CC764,"-")</f>
        <v>0.44265624999999997</v>
      </c>
      <c r="CE760" s="105">
        <f t="shared" si="691"/>
        <v>4121.9947052594425</v>
      </c>
      <c r="CF760" s="106">
        <f t="shared" si="728"/>
        <v>0.42013940382619014</v>
      </c>
    </row>
    <row r="761" spans="2:84" ht="13.5" customHeight="1">
      <c r="B761" s="319"/>
      <c r="C761" s="329"/>
      <c r="D761" s="316"/>
      <c r="E761" s="99">
        <v>8</v>
      </c>
      <c r="F761" s="121" t="s">
        <v>312</v>
      </c>
      <c r="G761" s="101" t="s">
        <v>313</v>
      </c>
      <c r="H761" s="102">
        <v>52961768</v>
      </c>
      <c r="I761" s="104">
        <v>1567</v>
      </c>
      <c r="J761" s="103">
        <f>IFERROR(I761/I764,"-")</f>
        <v>0.39302733885126662</v>
      </c>
      <c r="K761" s="105">
        <f t="shared" si="675"/>
        <v>33798.19272495214</v>
      </c>
      <c r="L761" s="106">
        <f t="shared" si="720"/>
        <v>0.36374187558031568</v>
      </c>
      <c r="M761" s="316"/>
      <c r="N761" s="99">
        <v>8</v>
      </c>
      <c r="O761" s="121" t="s">
        <v>333</v>
      </c>
      <c r="P761" s="101" t="s">
        <v>565</v>
      </c>
      <c r="Q761" s="102">
        <v>3577577</v>
      </c>
      <c r="R761" s="104">
        <v>189</v>
      </c>
      <c r="S761" s="103">
        <f>IFERROR(R761/R764,"-")</f>
        <v>0.5431034482758621</v>
      </c>
      <c r="T761" s="105">
        <f t="shared" si="677"/>
        <v>18928.978835978836</v>
      </c>
      <c r="U761" s="106">
        <f t="shared" si="721"/>
        <v>0.53846153846153844</v>
      </c>
      <c r="V761" s="316"/>
      <c r="W761" s="99">
        <v>8</v>
      </c>
      <c r="X761" s="121" t="s">
        <v>387</v>
      </c>
      <c r="Y761" s="101" t="s">
        <v>388</v>
      </c>
      <c r="Z761" s="102">
        <v>636882</v>
      </c>
      <c r="AA761" s="104">
        <v>173</v>
      </c>
      <c r="AB761" s="103">
        <f>IFERROR(AA761/AA764,"-")</f>
        <v>0.57475083056478404</v>
      </c>
      <c r="AC761" s="105">
        <f t="shared" si="679"/>
        <v>3681.3988439306358</v>
      </c>
      <c r="AD761" s="106">
        <f t="shared" si="722"/>
        <v>0.57095709570957098</v>
      </c>
      <c r="AE761" s="316"/>
      <c r="AF761" s="99">
        <v>8</v>
      </c>
      <c r="AG761" s="121" t="s">
        <v>302</v>
      </c>
      <c r="AH761" s="101" t="s">
        <v>303</v>
      </c>
      <c r="AI761" s="102">
        <v>7818432</v>
      </c>
      <c r="AJ761" s="104">
        <v>165</v>
      </c>
      <c r="AK761" s="103">
        <f>IFERROR(AJ761/AJ764,"-")</f>
        <v>0.37585421412300685</v>
      </c>
      <c r="AL761" s="105">
        <f t="shared" si="681"/>
        <v>47384.436363636363</v>
      </c>
      <c r="AM761" s="106">
        <f t="shared" si="723"/>
        <v>0.37330316742081449</v>
      </c>
      <c r="AN761" s="316"/>
      <c r="AO761" s="99">
        <v>8</v>
      </c>
      <c r="AP761" s="121" t="s">
        <v>306</v>
      </c>
      <c r="AQ761" s="101" t="s">
        <v>307</v>
      </c>
      <c r="AR761" s="102">
        <v>6775661</v>
      </c>
      <c r="AS761" s="104">
        <v>179</v>
      </c>
      <c r="AT761" s="103">
        <f>IFERROR(AS761/AS764,"-")</f>
        <v>0.40589569160997735</v>
      </c>
      <c r="AU761" s="105">
        <f t="shared" si="683"/>
        <v>37852.854748603349</v>
      </c>
      <c r="AV761" s="106">
        <f t="shared" si="724"/>
        <v>0.40134529147982062</v>
      </c>
      <c r="AW761" s="316"/>
      <c r="AX761" s="99">
        <v>8</v>
      </c>
      <c r="AY761" s="121" t="s">
        <v>353</v>
      </c>
      <c r="AZ761" s="101" t="s">
        <v>354</v>
      </c>
      <c r="BA761" s="102">
        <v>4425510</v>
      </c>
      <c r="BB761" s="104">
        <v>115</v>
      </c>
      <c r="BC761" s="103">
        <f>IFERROR(BB761/BB764,"-")</f>
        <v>0.40636042402826855</v>
      </c>
      <c r="BD761" s="105">
        <f t="shared" si="685"/>
        <v>38482.695652173912</v>
      </c>
      <c r="BE761" s="106">
        <f t="shared" si="725"/>
        <v>0.40636042402826855</v>
      </c>
      <c r="BF761" s="316"/>
      <c r="BG761" s="99">
        <v>8</v>
      </c>
      <c r="BH761" s="121" t="s">
        <v>300</v>
      </c>
      <c r="BI761" s="101" t="s">
        <v>301</v>
      </c>
      <c r="BJ761" s="102">
        <v>8704029</v>
      </c>
      <c r="BK761" s="104">
        <v>121</v>
      </c>
      <c r="BL761" s="103">
        <f>IFERROR(BK761/BK764,"-")</f>
        <v>0.39933993399339934</v>
      </c>
      <c r="BM761" s="105">
        <f t="shared" si="687"/>
        <v>71934.123966942148</v>
      </c>
      <c r="BN761" s="106">
        <f t="shared" si="726"/>
        <v>0.39413680781758959</v>
      </c>
      <c r="BO761" s="316"/>
      <c r="BP761" s="99">
        <v>8</v>
      </c>
      <c r="BQ761" s="121" t="s">
        <v>338</v>
      </c>
      <c r="BR761" s="101" t="s">
        <v>339</v>
      </c>
      <c r="BS761" s="102">
        <v>7075057</v>
      </c>
      <c r="BT761" s="104">
        <v>137</v>
      </c>
      <c r="BU761" s="103">
        <f>IFERROR(BT761/BT764,"-")</f>
        <v>0.45973154362416108</v>
      </c>
      <c r="BV761" s="105">
        <f t="shared" si="689"/>
        <v>51642.751824817518</v>
      </c>
      <c r="BW761" s="106">
        <f t="shared" si="727"/>
        <v>0.45214521452145212</v>
      </c>
      <c r="BX761" s="316"/>
      <c r="BY761" s="99">
        <v>8</v>
      </c>
      <c r="BZ761" s="121" t="s">
        <v>312</v>
      </c>
      <c r="CA761" s="101" t="s">
        <v>313</v>
      </c>
      <c r="CB761" s="102">
        <v>141037893</v>
      </c>
      <c r="CC761" s="104">
        <v>2810</v>
      </c>
      <c r="CD761" s="103">
        <f>IFERROR(CC761/CC764,"-")</f>
        <v>0.43906250000000002</v>
      </c>
      <c r="CE761" s="105">
        <f t="shared" si="691"/>
        <v>50191.42099644128</v>
      </c>
      <c r="CF761" s="106">
        <f t="shared" si="728"/>
        <v>0.41672845914281476</v>
      </c>
    </row>
    <row r="762" spans="2:84" ht="13.5" customHeight="1">
      <c r="B762" s="319"/>
      <c r="C762" s="329"/>
      <c r="D762" s="316"/>
      <c r="E762" s="99">
        <v>9</v>
      </c>
      <c r="F762" s="121" t="s">
        <v>333</v>
      </c>
      <c r="G762" s="101" t="s">
        <v>565</v>
      </c>
      <c r="H762" s="102">
        <v>34883701</v>
      </c>
      <c r="I762" s="104">
        <v>1562</v>
      </c>
      <c r="J762" s="103">
        <f>IFERROR(I762/I764,"-")</f>
        <v>0.39177326310509153</v>
      </c>
      <c r="K762" s="105">
        <f t="shared" si="675"/>
        <v>22332.715108834826</v>
      </c>
      <c r="L762" s="106">
        <f t="shared" si="720"/>
        <v>0.36258124419684307</v>
      </c>
      <c r="M762" s="316"/>
      <c r="N762" s="99">
        <v>9</v>
      </c>
      <c r="O762" s="121" t="s">
        <v>292</v>
      </c>
      <c r="P762" s="101" t="s">
        <v>293</v>
      </c>
      <c r="Q762" s="102">
        <v>23660618</v>
      </c>
      <c r="R762" s="104">
        <v>186</v>
      </c>
      <c r="S762" s="103">
        <f>IFERROR(R762/R764,"-")</f>
        <v>0.53448275862068961</v>
      </c>
      <c r="T762" s="105">
        <f t="shared" si="677"/>
        <v>127207.62365591398</v>
      </c>
      <c r="U762" s="106">
        <f t="shared" si="721"/>
        <v>0.52991452991452992</v>
      </c>
      <c r="V762" s="316"/>
      <c r="W762" s="99">
        <v>9</v>
      </c>
      <c r="X762" s="121" t="s">
        <v>324</v>
      </c>
      <c r="Y762" s="101" t="s">
        <v>556</v>
      </c>
      <c r="Z762" s="102">
        <v>10121195</v>
      </c>
      <c r="AA762" s="104">
        <v>157</v>
      </c>
      <c r="AB762" s="103">
        <f>IFERROR(AA762/AA764,"-")</f>
        <v>0.52159468438538203</v>
      </c>
      <c r="AC762" s="105">
        <f t="shared" si="679"/>
        <v>64466.210191082806</v>
      </c>
      <c r="AD762" s="106">
        <f t="shared" si="722"/>
        <v>0.5181518151815182</v>
      </c>
      <c r="AE762" s="316"/>
      <c r="AF762" s="99">
        <v>9</v>
      </c>
      <c r="AG762" s="121" t="s">
        <v>324</v>
      </c>
      <c r="AH762" s="101" t="s">
        <v>556</v>
      </c>
      <c r="AI762" s="102">
        <v>23195283</v>
      </c>
      <c r="AJ762" s="104">
        <v>163</v>
      </c>
      <c r="AK762" s="103">
        <f>IFERROR(AJ762/AJ764,"-")</f>
        <v>0.3712984054669704</v>
      </c>
      <c r="AL762" s="105">
        <f t="shared" si="681"/>
        <v>142302.34969325154</v>
      </c>
      <c r="AM762" s="106">
        <f t="shared" si="723"/>
        <v>0.36877828054298645</v>
      </c>
      <c r="AN762" s="316"/>
      <c r="AO762" s="99">
        <v>9</v>
      </c>
      <c r="AP762" s="121" t="s">
        <v>308</v>
      </c>
      <c r="AQ762" s="101" t="s">
        <v>309</v>
      </c>
      <c r="AR762" s="102">
        <v>13446029</v>
      </c>
      <c r="AS762" s="104">
        <v>167</v>
      </c>
      <c r="AT762" s="103">
        <f>IFERROR(AS762/AS764,"-")</f>
        <v>0.37868480725623582</v>
      </c>
      <c r="AU762" s="105">
        <f t="shared" si="683"/>
        <v>80515.143712574849</v>
      </c>
      <c r="AV762" s="106">
        <f t="shared" si="724"/>
        <v>0.3744394618834081</v>
      </c>
      <c r="AW762" s="316"/>
      <c r="AX762" s="99">
        <v>9</v>
      </c>
      <c r="AY762" s="121" t="s">
        <v>428</v>
      </c>
      <c r="AZ762" s="101" t="s">
        <v>429</v>
      </c>
      <c r="BA762" s="102">
        <v>2292938</v>
      </c>
      <c r="BB762" s="104">
        <v>114</v>
      </c>
      <c r="BC762" s="103">
        <f>IFERROR(BB762/BB764,"-")</f>
        <v>0.40282685512367489</v>
      </c>
      <c r="BD762" s="105">
        <f t="shared" si="685"/>
        <v>20113.491228070176</v>
      </c>
      <c r="BE762" s="106">
        <f t="shared" si="725"/>
        <v>0.40282685512367489</v>
      </c>
      <c r="BF762" s="316"/>
      <c r="BG762" s="99">
        <v>9</v>
      </c>
      <c r="BH762" s="121" t="s">
        <v>454</v>
      </c>
      <c r="BI762" s="101" t="s">
        <v>455</v>
      </c>
      <c r="BJ762" s="102">
        <v>7185507</v>
      </c>
      <c r="BK762" s="104">
        <v>112</v>
      </c>
      <c r="BL762" s="103">
        <f>IFERROR(BK762/BK764,"-")</f>
        <v>0.36963696369636961</v>
      </c>
      <c r="BM762" s="105">
        <f t="shared" si="687"/>
        <v>64156.3125</v>
      </c>
      <c r="BN762" s="106">
        <f t="shared" si="726"/>
        <v>0.36482084690553745</v>
      </c>
      <c r="BO762" s="316"/>
      <c r="BP762" s="99">
        <v>9</v>
      </c>
      <c r="BQ762" s="121" t="s">
        <v>300</v>
      </c>
      <c r="BR762" s="101" t="s">
        <v>301</v>
      </c>
      <c r="BS762" s="102">
        <v>7665384</v>
      </c>
      <c r="BT762" s="104">
        <v>131</v>
      </c>
      <c r="BU762" s="103">
        <f>IFERROR(BT762/BT764,"-")</f>
        <v>0.43959731543624159</v>
      </c>
      <c r="BV762" s="105">
        <f t="shared" si="689"/>
        <v>58514.381679389313</v>
      </c>
      <c r="BW762" s="106">
        <f t="shared" si="727"/>
        <v>0.43234323432343236</v>
      </c>
      <c r="BX762" s="316"/>
      <c r="BY762" s="99">
        <v>9</v>
      </c>
      <c r="BZ762" s="121" t="s">
        <v>306</v>
      </c>
      <c r="CA762" s="101" t="s">
        <v>307</v>
      </c>
      <c r="CB762" s="102">
        <v>89879962</v>
      </c>
      <c r="CC762" s="104">
        <v>2792</v>
      </c>
      <c r="CD762" s="103">
        <f>IFERROR(CC762/CC764,"-")</f>
        <v>0.43625000000000003</v>
      </c>
      <c r="CE762" s="105">
        <f t="shared" si="691"/>
        <v>32191.96346704871</v>
      </c>
      <c r="CF762" s="106">
        <f t="shared" si="728"/>
        <v>0.41405902417321666</v>
      </c>
    </row>
    <row r="763" spans="2:84" ht="13.5" customHeight="1">
      <c r="B763" s="319"/>
      <c r="C763" s="329"/>
      <c r="D763" s="316"/>
      <c r="E763" s="107">
        <v>10</v>
      </c>
      <c r="F763" s="121" t="s">
        <v>379</v>
      </c>
      <c r="G763" s="109" t="s">
        <v>380</v>
      </c>
      <c r="H763" s="110">
        <v>12310919</v>
      </c>
      <c r="I763" s="112">
        <v>1399</v>
      </c>
      <c r="J763" s="111">
        <f>IFERROR(I763/I764,"-")</f>
        <v>0.35089039377978432</v>
      </c>
      <c r="K763" s="113">
        <f t="shared" si="675"/>
        <v>8799.7991422444611</v>
      </c>
      <c r="L763" s="114">
        <f t="shared" si="720"/>
        <v>0.32474466109563604</v>
      </c>
      <c r="M763" s="316"/>
      <c r="N763" s="107">
        <v>10</v>
      </c>
      <c r="O763" s="121" t="s">
        <v>306</v>
      </c>
      <c r="P763" s="109" t="s">
        <v>307</v>
      </c>
      <c r="Q763" s="110">
        <v>5915265</v>
      </c>
      <c r="R763" s="112">
        <v>181</v>
      </c>
      <c r="S763" s="111">
        <f>IFERROR(R763/R764,"-")</f>
        <v>0.52011494252873558</v>
      </c>
      <c r="T763" s="113">
        <f t="shared" si="677"/>
        <v>32681.022099447513</v>
      </c>
      <c r="U763" s="114">
        <f t="shared" si="721"/>
        <v>0.51566951566951569</v>
      </c>
      <c r="V763" s="316"/>
      <c r="W763" s="107">
        <v>10</v>
      </c>
      <c r="X763" s="121" t="s">
        <v>316</v>
      </c>
      <c r="Y763" s="109" t="s">
        <v>317</v>
      </c>
      <c r="Z763" s="110">
        <v>17530770</v>
      </c>
      <c r="AA763" s="112">
        <v>156</v>
      </c>
      <c r="AB763" s="111">
        <f>IFERROR(AA763/AA764,"-")</f>
        <v>0.51827242524916939</v>
      </c>
      <c r="AC763" s="113">
        <f t="shared" si="679"/>
        <v>112376.73076923077</v>
      </c>
      <c r="AD763" s="114">
        <f t="shared" si="722"/>
        <v>0.51485148514851486</v>
      </c>
      <c r="AE763" s="316"/>
      <c r="AF763" s="107">
        <v>10</v>
      </c>
      <c r="AG763" s="121" t="s">
        <v>381</v>
      </c>
      <c r="AH763" s="109" t="s">
        <v>382</v>
      </c>
      <c r="AI763" s="110">
        <v>2713423</v>
      </c>
      <c r="AJ763" s="112">
        <v>155</v>
      </c>
      <c r="AK763" s="111">
        <f>IFERROR(AJ763/AJ764,"-")</f>
        <v>0.35307517084282458</v>
      </c>
      <c r="AL763" s="113">
        <f t="shared" si="681"/>
        <v>17505.954838709677</v>
      </c>
      <c r="AM763" s="114">
        <f t="shared" si="723"/>
        <v>0.35067873303167418</v>
      </c>
      <c r="AN763" s="316"/>
      <c r="AO763" s="107">
        <v>10</v>
      </c>
      <c r="AP763" s="121" t="s">
        <v>365</v>
      </c>
      <c r="AQ763" s="109" t="s">
        <v>366</v>
      </c>
      <c r="AR763" s="110">
        <v>2469614</v>
      </c>
      <c r="AS763" s="112">
        <v>164</v>
      </c>
      <c r="AT763" s="111">
        <f>IFERROR(AS763/AS764,"-")</f>
        <v>0.37188208616780044</v>
      </c>
      <c r="AU763" s="113">
        <f t="shared" si="683"/>
        <v>15058.621951219513</v>
      </c>
      <c r="AV763" s="114">
        <f t="shared" si="724"/>
        <v>0.36771300448430494</v>
      </c>
      <c r="AW763" s="316"/>
      <c r="AX763" s="107">
        <v>10</v>
      </c>
      <c r="AY763" s="121" t="s">
        <v>454</v>
      </c>
      <c r="AZ763" s="109" t="s">
        <v>455</v>
      </c>
      <c r="BA763" s="110">
        <v>4542789</v>
      </c>
      <c r="BB763" s="112">
        <v>107</v>
      </c>
      <c r="BC763" s="111">
        <f>IFERROR(BB763/BB764,"-")</f>
        <v>0.37809187279151946</v>
      </c>
      <c r="BD763" s="113">
        <f t="shared" si="685"/>
        <v>42455.971962616823</v>
      </c>
      <c r="BE763" s="114">
        <f t="shared" si="725"/>
        <v>0.37809187279151946</v>
      </c>
      <c r="BF763" s="316"/>
      <c r="BG763" s="107">
        <v>10</v>
      </c>
      <c r="BH763" s="121" t="s">
        <v>342</v>
      </c>
      <c r="BI763" s="109" t="s">
        <v>343</v>
      </c>
      <c r="BJ763" s="110">
        <v>11370524</v>
      </c>
      <c r="BK763" s="112">
        <v>110</v>
      </c>
      <c r="BL763" s="111">
        <f>IFERROR(BK763/BK764,"-")</f>
        <v>0.36303630363036304</v>
      </c>
      <c r="BM763" s="113">
        <f t="shared" si="687"/>
        <v>103368.4</v>
      </c>
      <c r="BN763" s="114">
        <f t="shared" si="726"/>
        <v>0.35830618892508143</v>
      </c>
      <c r="BO763" s="316"/>
      <c r="BP763" s="107">
        <v>10</v>
      </c>
      <c r="BQ763" s="121" t="s">
        <v>336</v>
      </c>
      <c r="BR763" s="109" t="s">
        <v>337</v>
      </c>
      <c r="BS763" s="110">
        <v>54132031</v>
      </c>
      <c r="BT763" s="112">
        <v>125</v>
      </c>
      <c r="BU763" s="111">
        <f>IFERROR(BT763/BT764,"-")</f>
        <v>0.41946308724832215</v>
      </c>
      <c r="BV763" s="113">
        <f t="shared" si="689"/>
        <v>433056.24800000002</v>
      </c>
      <c r="BW763" s="114">
        <f t="shared" si="727"/>
        <v>0.41254125412541254</v>
      </c>
      <c r="BX763" s="316"/>
      <c r="BY763" s="107">
        <v>10</v>
      </c>
      <c r="BZ763" s="121" t="s">
        <v>381</v>
      </c>
      <c r="CA763" s="109" t="s">
        <v>382</v>
      </c>
      <c r="CB763" s="110">
        <v>36689735</v>
      </c>
      <c r="CC763" s="112">
        <v>2224</v>
      </c>
      <c r="CD763" s="111">
        <f>IFERROR(CC763/CC764,"-")</f>
        <v>0.34749999999999998</v>
      </c>
      <c r="CE763" s="113">
        <f t="shared" si="691"/>
        <v>16497.183003597122</v>
      </c>
      <c r="CF763" s="114">
        <f t="shared" si="728"/>
        <v>0.32982352068812104</v>
      </c>
    </row>
    <row r="764" spans="2:84" ht="13.5" customHeight="1">
      <c r="B764" s="321"/>
      <c r="C764" s="330"/>
      <c r="D764" s="317"/>
      <c r="E764" s="115" t="s">
        <v>192</v>
      </c>
      <c r="F764" s="116"/>
      <c r="G764" s="136"/>
      <c r="H764" s="211">
        <v>2206720760</v>
      </c>
      <c r="I764" s="119">
        <v>3987</v>
      </c>
      <c r="J764" s="118" t="s">
        <v>126</v>
      </c>
      <c r="K764" s="65">
        <f t="shared" si="675"/>
        <v>553478.99673940311</v>
      </c>
      <c r="L764" s="120">
        <f t="shared" si="720"/>
        <v>0.92548746518105851</v>
      </c>
      <c r="M764" s="317"/>
      <c r="N764" s="115" t="s">
        <v>192</v>
      </c>
      <c r="O764" s="116"/>
      <c r="P764" s="136"/>
      <c r="Q764" s="211">
        <v>238281650</v>
      </c>
      <c r="R764" s="119">
        <v>348</v>
      </c>
      <c r="S764" s="118" t="s">
        <v>126</v>
      </c>
      <c r="T764" s="65">
        <f t="shared" si="677"/>
        <v>684717.38505747123</v>
      </c>
      <c r="U764" s="120">
        <f t="shared" si="721"/>
        <v>0.99145299145299148</v>
      </c>
      <c r="V764" s="317"/>
      <c r="W764" s="115" t="s">
        <v>192</v>
      </c>
      <c r="X764" s="116"/>
      <c r="Y764" s="136"/>
      <c r="Z764" s="211">
        <v>328890380</v>
      </c>
      <c r="AA764" s="119">
        <v>301</v>
      </c>
      <c r="AB764" s="118" t="s">
        <v>126</v>
      </c>
      <c r="AC764" s="65">
        <f t="shared" si="679"/>
        <v>1092659.0697674418</v>
      </c>
      <c r="AD764" s="120">
        <f t="shared" si="722"/>
        <v>0.99339933993399343</v>
      </c>
      <c r="AE764" s="317"/>
      <c r="AF764" s="115" t="s">
        <v>192</v>
      </c>
      <c r="AG764" s="116"/>
      <c r="AH764" s="136"/>
      <c r="AI764" s="211">
        <v>501691900</v>
      </c>
      <c r="AJ764" s="119">
        <v>439</v>
      </c>
      <c r="AK764" s="118" t="s">
        <v>126</v>
      </c>
      <c r="AL764" s="65">
        <f t="shared" si="681"/>
        <v>1142806.1503416856</v>
      </c>
      <c r="AM764" s="120">
        <f t="shared" si="723"/>
        <v>0.99321266968325794</v>
      </c>
      <c r="AN764" s="317"/>
      <c r="AO764" s="115" t="s">
        <v>192</v>
      </c>
      <c r="AP764" s="116"/>
      <c r="AQ764" s="136"/>
      <c r="AR764" s="211">
        <v>555050920</v>
      </c>
      <c r="AS764" s="119">
        <v>441</v>
      </c>
      <c r="AT764" s="118" t="s">
        <v>126</v>
      </c>
      <c r="AU764" s="65">
        <f t="shared" si="683"/>
        <v>1258618.866213152</v>
      </c>
      <c r="AV764" s="120">
        <f t="shared" si="724"/>
        <v>0.9887892376681614</v>
      </c>
      <c r="AW764" s="317"/>
      <c r="AX764" s="115" t="s">
        <v>192</v>
      </c>
      <c r="AY764" s="116"/>
      <c r="AZ764" s="136"/>
      <c r="BA764" s="211">
        <v>493172800</v>
      </c>
      <c r="BB764" s="119">
        <v>283</v>
      </c>
      <c r="BC764" s="118" t="s">
        <v>126</v>
      </c>
      <c r="BD764" s="65">
        <f t="shared" si="685"/>
        <v>1742660.0706713782</v>
      </c>
      <c r="BE764" s="120">
        <f t="shared" si="725"/>
        <v>1</v>
      </c>
      <c r="BF764" s="317"/>
      <c r="BG764" s="115" t="s">
        <v>192</v>
      </c>
      <c r="BH764" s="116"/>
      <c r="BI764" s="136"/>
      <c r="BJ764" s="211">
        <v>657989150</v>
      </c>
      <c r="BK764" s="119">
        <v>303</v>
      </c>
      <c r="BL764" s="118" t="s">
        <v>126</v>
      </c>
      <c r="BM764" s="65">
        <f t="shared" si="687"/>
        <v>2171581.3531353134</v>
      </c>
      <c r="BN764" s="120">
        <f t="shared" si="726"/>
        <v>0.98697068403908794</v>
      </c>
      <c r="BO764" s="317"/>
      <c r="BP764" s="115" t="s">
        <v>192</v>
      </c>
      <c r="BQ764" s="116"/>
      <c r="BR764" s="136"/>
      <c r="BS764" s="211">
        <v>638153280</v>
      </c>
      <c r="BT764" s="119">
        <v>298</v>
      </c>
      <c r="BU764" s="118" t="s">
        <v>126</v>
      </c>
      <c r="BV764" s="65">
        <f t="shared" si="689"/>
        <v>2141453.9597315434</v>
      </c>
      <c r="BW764" s="120">
        <f t="shared" si="727"/>
        <v>0.98349834983498352</v>
      </c>
      <c r="BX764" s="317"/>
      <c r="BY764" s="115" t="s">
        <v>192</v>
      </c>
      <c r="BZ764" s="116"/>
      <c r="CA764" s="136"/>
      <c r="CB764" s="211">
        <v>5619950840</v>
      </c>
      <c r="CC764" s="119">
        <v>6400</v>
      </c>
      <c r="CD764" s="118" t="s">
        <v>126</v>
      </c>
      <c r="CE764" s="65">
        <f t="shared" si="691"/>
        <v>878117.31874999998</v>
      </c>
      <c r="CF764" s="120">
        <f t="shared" si="728"/>
        <v>0.94913243363488065</v>
      </c>
    </row>
    <row r="765" spans="2:84" ht="13.5" customHeight="1">
      <c r="B765" s="318">
        <v>70</v>
      </c>
      <c r="C765" s="328" t="s">
        <v>55</v>
      </c>
      <c r="D765" s="320">
        <f>CK75</f>
        <v>712</v>
      </c>
      <c r="E765" s="91">
        <v>1</v>
      </c>
      <c r="F765" s="92" t="s">
        <v>296</v>
      </c>
      <c r="G765" s="93" t="s">
        <v>297</v>
      </c>
      <c r="H765" s="94">
        <v>21735471</v>
      </c>
      <c r="I765" s="96">
        <v>489</v>
      </c>
      <c r="J765" s="95">
        <f>IFERROR(I765/I775,"-")</f>
        <v>0.73533834586466162</v>
      </c>
      <c r="K765" s="97">
        <f t="shared" si="675"/>
        <v>44448.815950920245</v>
      </c>
      <c r="L765" s="98">
        <f t="shared" ref="L765:L775" si="729">IFERROR(I765/$CK$75,0)</f>
        <v>0.6867977528089888</v>
      </c>
      <c r="M765" s="320">
        <f>CL75</f>
        <v>73</v>
      </c>
      <c r="N765" s="91">
        <v>1</v>
      </c>
      <c r="O765" s="92" t="s">
        <v>296</v>
      </c>
      <c r="P765" s="93" t="s">
        <v>297</v>
      </c>
      <c r="Q765" s="94">
        <v>2120940</v>
      </c>
      <c r="R765" s="96">
        <v>56</v>
      </c>
      <c r="S765" s="95">
        <f>IFERROR(R765/R775,"-")</f>
        <v>0.78873239436619713</v>
      </c>
      <c r="T765" s="97">
        <f t="shared" si="677"/>
        <v>37873.928571428572</v>
      </c>
      <c r="U765" s="98">
        <f t="shared" ref="U765:U775" si="730">IFERROR(R765/$CL$75,0)</f>
        <v>0.76712328767123283</v>
      </c>
      <c r="V765" s="320">
        <f>CM75</f>
        <v>54</v>
      </c>
      <c r="W765" s="91">
        <v>1</v>
      </c>
      <c r="X765" s="92" t="s">
        <v>296</v>
      </c>
      <c r="Y765" s="93" t="s">
        <v>297</v>
      </c>
      <c r="Z765" s="94">
        <v>2241534</v>
      </c>
      <c r="AA765" s="96">
        <v>45</v>
      </c>
      <c r="AB765" s="95">
        <f>IFERROR(AA765/AA775,"-")</f>
        <v>0.84905660377358494</v>
      </c>
      <c r="AC765" s="97">
        <f t="shared" si="679"/>
        <v>49811.866666666669</v>
      </c>
      <c r="AD765" s="98">
        <f t="shared" ref="AD765:AD775" si="731">IFERROR(AA765/$CM$75,0)</f>
        <v>0.83333333333333337</v>
      </c>
      <c r="AE765" s="320">
        <f>CN75</f>
        <v>82</v>
      </c>
      <c r="AF765" s="91">
        <v>1</v>
      </c>
      <c r="AG765" s="92" t="s">
        <v>296</v>
      </c>
      <c r="AH765" s="93" t="s">
        <v>297</v>
      </c>
      <c r="AI765" s="94">
        <v>2746962</v>
      </c>
      <c r="AJ765" s="96">
        <v>65</v>
      </c>
      <c r="AK765" s="95">
        <f>IFERROR(AJ765/AJ775,"-")</f>
        <v>0.80246913580246915</v>
      </c>
      <c r="AL765" s="97">
        <f t="shared" si="681"/>
        <v>42260.953846153847</v>
      </c>
      <c r="AM765" s="98">
        <f t="shared" ref="AM765:AM775" si="732">IFERROR(AJ765/$CN$75,0)</f>
        <v>0.79268292682926833</v>
      </c>
      <c r="AN765" s="320">
        <f>CO75</f>
        <v>86</v>
      </c>
      <c r="AO765" s="91">
        <v>1</v>
      </c>
      <c r="AP765" s="92" t="s">
        <v>298</v>
      </c>
      <c r="AQ765" s="93" t="s">
        <v>299</v>
      </c>
      <c r="AR765" s="94">
        <v>4756612</v>
      </c>
      <c r="AS765" s="96">
        <v>69</v>
      </c>
      <c r="AT765" s="95">
        <f>IFERROR(AS765/AS775,"-")</f>
        <v>0.8214285714285714</v>
      </c>
      <c r="AU765" s="97">
        <f t="shared" si="683"/>
        <v>68936.405797101455</v>
      </c>
      <c r="AV765" s="98">
        <f t="shared" ref="AV765:AV775" si="733">IFERROR(AS765/$CO$75,0)</f>
        <v>0.80232558139534882</v>
      </c>
      <c r="AW765" s="320">
        <f>CP75</f>
        <v>57</v>
      </c>
      <c r="AX765" s="91">
        <v>1</v>
      </c>
      <c r="AY765" s="92" t="s">
        <v>298</v>
      </c>
      <c r="AZ765" s="93" t="s">
        <v>299</v>
      </c>
      <c r="BA765" s="94">
        <v>2842601</v>
      </c>
      <c r="BB765" s="96">
        <v>49</v>
      </c>
      <c r="BC765" s="95">
        <f>IFERROR(BB765/BB775,"-")</f>
        <v>0.85964912280701755</v>
      </c>
      <c r="BD765" s="97">
        <f t="shared" si="685"/>
        <v>58012.265306122448</v>
      </c>
      <c r="BE765" s="98">
        <f t="shared" ref="BE765:BE775" si="734">IFERROR(BB765/$CP$75,0)</f>
        <v>0.85964912280701755</v>
      </c>
      <c r="BF765" s="320">
        <f>CQ75</f>
        <v>44</v>
      </c>
      <c r="BG765" s="91">
        <v>1</v>
      </c>
      <c r="BH765" s="92" t="s">
        <v>298</v>
      </c>
      <c r="BI765" s="93" t="s">
        <v>299</v>
      </c>
      <c r="BJ765" s="94">
        <v>8602423</v>
      </c>
      <c r="BK765" s="96">
        <v>37</v>
      </c>
      <c r="BL765" s="95">
        <f>IFERROR(BK765/BK775,"-")</f>
        <v>0.84090909090909094</v>
      </c>
      <c r="BM765" s="97">
        <f t="shared" si="687"/>
        <v>232497.91891891891</v>
      </c>
      <c r="BN765" s="98">
        <f t="shared" ref="BN765:BN775" si="735">IFERROR(BK765/$CQ$75,0)</f>
        <v>0.84090909090909094</v>
      </c>
      <c r="BO765" s="320">
        <f>CR75</f>
        <v>60</v>
      </c>
      <c r="BP765" s="91">
        <v>1</v>
      </c>
      <c r="BQ765" s="92" t="s">
        <v>298</v>
      </c>
      <c r="BR765" s="93" t="s">
        <v>299</v>
      </c>
      <c r="BS765" s="94">
        <v>8288108</v>
      </c>
      <c r="BT765" s="96">
        <v>54</v>
      </c>
      <c r="BU765" s="95">
        <f>IFERROR(BT765/BT775,"-")</f>
        <v>0.9152542372881356</v>
      </c>
      <c r="BV765" s="97">
        <f t="shared" si="689"/>
        <v>153483.48148148149</v>
      </c>
      <c r="BW765" s="98">
        <f t="shared" ref="BW765:BW775" si="736">IFERROR(BT765/$CR$75,0)</f>
        <v>0.9</v>
      </c>
      <c r="BX765" s="320">
        <f>CS75</f>
        <v>1168</v>
      </c>
      <c r="BY765" s="91">
        <v>1</v>
      </c>
      <c r="BZ765" s="92" t="s">
        <v>296</v>
      </c>
      <c r="CA765" s="93" t="s">
        <v>297</v>
      </c>
      <c r="CB765" s="94">
        <v>38437766</v>
      </c>
      <c r="CC765" s="96">
        <v>833</v>
      </c>
      <c r="CD765" s="95">
        <f>IFERROR(CC765/CC775,"-")</f>
        <v>0.74775583482944341</v>
      </c>
      <c r="CE765" s="97">
        <f t="shared" si="691"/>
        <v>46143.776710684273</v>
      </c>
      <c r="CF765" s="98">
        <f t="shared" ref="CF765:CF775" si="737">IFERROR(CC765/$CS$75,0)</f>
        <v>0.71318493150684936</v>
      </c>
    </row>
    <row r="766" spans="2:84" ht="13.5" customHeight="1">
      <c r="B766" s="319"/>
      <c r="C766" s="329"/>
      <c r="D766" s="316"/>
      <c r="E766" s="99">
        <v>2</v>
      </c>
      <c r="F766" s="100" t="s">
        <v>298</v>
      </c>
      <c r="G766" s="101" t="s">
        <v>299</v>
      </c>
      <c r="H766" s="102">
        <v>20084750</v>
      </c>
      <c r="I766" s="104">
        <v>412</v>
      </c>
      <c r="J766" s="103">
        <f>IFERROR(I766/I775,"-")</f>
        <v>0.61954887218045118</v>
      </c>
      <c r="K766" s="105">
        <f t="shared" si="675"/>
        <v>48749.393203883497</v>
      </c>
      <c r="L766" s="106">
        <f t="shared" si="729"/>
        <v>0.5786516853932584</v>
      </c>
      <c r="M766" s="316"/>
      <c r="N766" s="99">
        <v>2</v>
      </c>
      <c r="O766" s="100" t="s">
        <v>298</v>
      </c>
      <c r="P766" s="101" t="s">
        <v>299</v>
      </c>
      <c r="Q766" s="102">
        <v>1809249</v>
      </c>
      <c r="R766" s="104">
        <v>52</v>
      </c>
      <c r="S766" s="103">
        <f>IFERROR(R766/R775,"-")</f>
        <v>0.73239436619718312</v>
      </c>
      <c r="T766" s="105">
        <f t="shared" si="677"/>
        <v>34793.25</v>
      </c>
      <c r="U766" s="106">
        <f t="shared" si="730"/>
        <v>0.71232876712328763</v>
      </c>
      <c r="V766" s="316"/>
      <c r="W766" s="99">
        <v>2</v>
      </c>
      <c r="X766" s="100" t="s">
        <v>298</v>
      </c>
      <c r="Y766" s="101" t="s">
        <v>299</v>
      </c>
      <c r="Z766" s="102">
        <v>2363547</v>
      </c>
      <c r="AA766" s="104">
        <v>40</v>
      </c>
      <c r="AB766" s="103">
        <f>IFERROR(AA766/AA775,"-")</f>
        <v>0.75471698113207553</v>
      </c>
      <c r="AC766" s="105">
        <f t="shared" si="679"/>
        <v>59088.675000000003</v>
      </c>
      <c r="AD766" s="106">
        <f t="shared" si="731"/>
        <v>0.7407407407407407</v>
      </c>
      <c r="AE766" s="316"/>
      <c r="AF766" s="99">
        <v>2</v>
      </c>
      <c r="AG766" s="100" t="s">
        <v>298</v>
      </c>
      <c r="AH766" s="101" t="s">
        <v>299</v>
      </c>
      <c r="AI766" s="102">
        <v>5034423</v>
      </c>
      <c r="AJ766" s="104">
        <v>62</v>
      </c>
      <c r="AK766" s="103">
        <f>IFERROR(AJ766/AJ775,"-")</f>
        <v>0.76543209876543206</v>
      </c>
      <c r="AL766" s="105">
        <f t="shared" si="681"/>
        <v>81200.370967741939</v>
      </c>
      <c r="AM766" s="106">
        <f t="shared" si="732"/>
        <v>0.75609756097560976</v>
      </c>
      <c r="AN766" s="316"/>
      <c r="AO766" s="99">
        <v>2</v>
      </c>
      <c r="AP766" s="100" t="s">
        <v>296</v>
      </c>
      <c r="AQ766" s="101" t="s">
        <v>297</v>
      </c>
      <c r="AR766" s="102">
        <v>4512661</v>
      </c>
      <c r="AS766" s="104">
        <v>64</v>
      </c>
      <c r="AT766" s="103">
        <f>IFERROR(AS766/AS775,"-")</f>
        <v>0.76190476190476186</v>
      </c>
      <c r="AU766" s="105">
        <f t="shared" si="683"/>
        <v>70510.328125</v>
      </c>
      <c r="AV766" s="106">
        <f t="shared" si="733"/>
        <v>0.7441860465116279</v>
      </c>
      <c r="AW766" s="316"/>
      <c r="AX766" s="99">
        <v>2</v>
      </c>
      <c r="AY766" s="100" t="s">
        <v>296</v>
      </c>
      <c r="AZ766" s="101" t="s">
        <v>297</v>
      </c>
      <c r="BA766" s="102">
        <v>1717810</v>
      </c>
      <c r="BB766" s="104">
        <v>44</v>
      </c>
      <c r="BC766" s="103">
        <f>IFERROR(BB766/BB775,"-")</f>
        <v>0.77192982456140347</v>
      </c>
      <c r="BD766" s="105">
        <f t="shared" si="685"/>
        <v>39041.13636363636</v>
      </c>
      <c r="BE766" s="106">
        <f t="shared" si="734"/>
        <v>0.77192982456140347</v>
      </c>
      <c r="BF766" s="316"/>
      <c r="BG766" s="99">
        <v>2</v>
      </c>
      <c r="BH766" s="100" t="s">
        <v>296</v>
      </c>
      <c r="BI766" s="101" t="s">
        <v>297</v>
      </c>
      <c r="BJ766" s="102">
        <v>1499187</v>
      </c>
      <c r="BK766" s="104">
        <v>32</v>
      </c>
      <c r="BL766" s="103">
        <f>IFERROR(BK766/BK775,"-")</f>
        <v>0.72727272727272729</v>
      </c>
      <c r="BM766" s="105">
        <f t="shared" si="687"/>
        <v>46849.59375</v>
      </c>
      <c r="BN766" s="106">
        <f t="shared" si="735"/>
        <v>0.72727272727272729</v>
      </c>
      <c r="BO766" s="316"/>
      <c r="BP766" s="99">
        <v>2</v>
      </c>
      <c r="BQ766" s="100" t="s">
        <v>333</v>
      </c>
      <c r="BR766" s="101" t="s">
        <v>565</v>
      </c>
      <c r="BS766" s="102">
        <v>5215662</v>
      </c>
      <c r="BT766" s="104">
        <v>43</v>
      </c>
      <c r="BU766" s="103">
        <f>IFERROR(BT766/BT775,"-")</f>
        <v>0.72881355932203384</v>
      </c>
      <c r="BV766" s="105">
        <f t="shared" si="689"/>
        <v>121294.46511627907</v>
      </c>
      <c r="BW766" s="106">
        <f t="shared" si="736"/>
        <v>0.71666666666666667</v>
      </c>
      <c r="BX766" s="316"/>
      <c r="BY766" s="99">
        <v>2</v>
      </c>
      <c r="BZ766" s="100" t="s">
        <v>298</v>
      </c>
      <c r="CA766" s="101" t="s">
        <v>299</v>
      </c>
      <c r="CB766" s="102">
        <v>53781713</v>
      </c>
      <c r="CC766" s="104">
        <v>775</v>
      </c>
      <c r="CD766" s="103">
        <f>IFERROR(CC766/CC775,"-")</f>
        <v>0.69569120287253139</v>
      </c>
      <c r="CE766" s="105">
        <f t="shared" si="691"/>
        <v>69395.758709677422</v>
      </c>
      <c r="CF766" s="106">
        <f t="shared" si="737"/>
        <v>0.66352739726027399</v>
      </c>
    </row>
    <row r="767" spans="2:84" ht="13.5" customHeight="1">
      <c r="B767" s="319"/>
      <c r="C767" s="329"/>
      <c r="D767" s="316"/>
      <c r="E767" s="99">
        <v>3</v>
      </c>
      <c r="F767" s="100" t="s">
        <v>306</v>
      </c>
      <c r="G767" s="101" t="s">
        <v>307</v>
      </c>
      <c r="H767" s="102">
        <v>12907290</v>
      </c>
      <c r="I767" s="104">
        <v>368</v>
      </c>
      <c r="J767" s="103">
        <f>IFERROR(I767/I775,"-")</f>
        <v>0.55338345864661653</v>
      </c>
      <c r="K767" s="105">
        <f t="shared" si="675"/>
        <v>35074.157608695656</v>
      </c>
      <c r="L767" s="106">
        <f t="shared" si="729"/>
        <v>0.5168539325842697</v>
      </c>
      <c r="M767" s="316"/>
      <c r="N767" s="99">
        <v>3</v>
      </c>
      <c r="O767" s="100" t="s">
        <v>300</v>
      </c>
      <c r="P767" s="101" t="s">
        <v>301</v>
      </c>
      <c r="Q767" s="102">
        <v>3053546</v>
      </c>
      <c r="R767" s="104">
        <v>44</v>
      </c>
      <c r="S767" s="103">
        <f>IFERROR(R767/R775,"-")</f>
        <v>0.61971830985915488</v>
      </c>
      <c r="T767" s="105">
        <f t="shared" si="677"/>
        <v>69398.772727272721</v>
      </c>
      <c r="U767" s="106">
        <f t="shared" si="730"/>
        <v>0.60273972602739723</v>
      </c>
      <c r="V767" s="316"/>
      <c r="W767" s="99">
        <v>3</v>
      </c>
      <c r="X767" s="100" t="s">
        <v>306</v>
      </c>
      <c r="Y767" s="101" t="s">
        <v>307</v>
      </c>
      <c r="Z767" s="102">
        <v>1181080</v>
      </c>
      <c r="AA767" s="104">
        <v>36</v>
      </c>
      <c r="AB767" s="103">
        <f>IFERROR(AA767/AA775,"-")</f>
        <v>0.67924528301886788</v>
      </c>
      <c r="AC767" s="105">
        <f t="shared" si="679"/>
        <v>32807.777777777781</v>
      </c>
      <c r="AD767" s="106">
        <f t="shared" si="731"/>
        <v>0.66666666666666663</v>
      </c>
      <c r="AE767" s="316"/>
      <c r="AF767" s="99">
        <v>3</v>
      </c>
      <c r="AG767" s="100" t="s">
        <v>300</v>
      </c>
      <c r="AH767" s="101" t="s">
        <v>301</v>
      </c>
      <c r="AI767" s="102">
        <v>3664723</v>
      </c>
      <c r="AJ767" s="104">
        <v>54</v>
      </c>
      <c r="AK767" s="103">
        <f>IFERROR(AJ767/AJ775,"-")</f>
        <v>0.66666666666666663</v>
      </c>
      <c r="AL767" s="105">
        <f t="shared" si="681"/>
        <v>67865.240740740745</v>
      </c>
      <c r="AM767" s="106">
        <f t="shared" si="732"/>
        <v>0.65853658536585369</v>
      </c>
      <c r="AN767" s="316"/>
      <c r="AO767" s="99">
        <v>3</v>
      </c>
      <c r="AP767" s="100" t="s">
        <v>300</v>
      </c>
      <c r="AQ767" s="101" t="s">
        <v>301</v>
      </c>
      <c r="AR767" s="102">
        <v>3691503</v>
      </c>
      <c r="AS767" s="104">
        <v>58</v>
      </c>
      <c r="AT767" s="103">
        <f>IFERROR(AS767/AS775,"-")</f>
        <v>0.69047619047619047</v>
      </c>
      <c r="AU767" s="105">
        <f t="shared" si="683"/>
        <v>63646.603448275862</v>
      </c>
      <c r="AV767" s="106">
        <f t="shared" si="733"/>
        <v>0.67441860465116277</v>
      </c>
      <c r="AW767" s="316"/>
      <c r="AX767" s="99">
        <v>3</v>
      </c>
      <c r="AY767" s="100" t="s">
        <v>333</v>
      </c>
      <c r="AZ767" s="101" t="s">
        <v>565</v>
      </c>
      <c r="BA767" s="102">
        <v>2443473</v>
      </c>
      <c r="BB767" s="104">
        <v>36</v>
      </c>
      <c r="BC767" s="103">
        <f>IFERROR(BB767/BB775,"-")</f>
        <v>0.63157894736842102</v>
      </c>
      <c r="BD767" s="105">
        <f t="shared" si="685"/>
        <v>67874.25</v>
      </c>
      <c r="BE767" s="106">
        <f t="shared" si="734"/>
        <v>0.63157894736842102</v>
      </c>
      <c r="BF767" s="316"/>
      <c r="BG767" s="99">
        <v>3</v>
      </c>
      <c r="BH767" s="100" t="s">
        <v>292</v>
      </c>
      <c r="BI767" s="101" t="s">
        <v>293</v>
      </c>
      <c r="BJ767" s="102">
        <v>3236977</v>
      </c>
      <c r="BK767" s="104">
        <v>29</v>
      </c>
      <c r="BL767" s="103">
        <f>IFERROR(BK767/BK775,"-")</f>
        <v>0.65909090909090906</v>
      </c>
      <c r="BM767" s="105">
        <f t="shared" si="687"/>
        <v>111619.89655172414</v>
      </c>
      <c r="BN767" s="106">
        <f t="shared" si="735"/>
        <v>0.65909090909090906</v>
      </c>
      <c r="BO767" s="316"/>
      <c r="BP767" s="99">
        <v>3</v>
      </c>
      <c r="BQ767" s="100" t="s">
        <v>296</v>
      </c>
      <c r="BR767" s="101" t="s">
        <v>297</v>
      </c>
      <c r="BS767" s="102">
        <v>1863201</v>
      </c>
      <c r="BT767" s="104">
        <v>38</v>
      </c>
      <c r="BU767" s="103">
        <f>IFERROR(BT767/BT775,"-")</f>
        <v>0.64406779661016944</v>
      </c>
      <c r="BV767" s="105">
        <f t="shared" si="689"/>
        <v>49031.605263157893</v>
      </c>
      <c r="BW767" s="106">
        <f t="shared" si="736"/>
        <v>0.6333333333333333</v>
      </c>
      <c r="BX767" s="316"/>
      <c r="BY767" s="99">
        <v>3</v>
      </c>
      <c r="BZ767" s="100" t="s">
        <v>300</v>
      </c>
      <c r="CA767" s="101" t="s">
        <v>301</v>
      </c>
      <c r="CB767" s="102">
        <v>32781919</v>
      </c>
      <c r="CC767" s="104">
        <v>587</v>
      </c>
      <c r="CD767" s="103">
        <f>IFERROR(CC767/CC775,"-")</f>
        <v>0.52692998204667862</v>
      </c>
      <c r="CE767" s="105">
        <f t="shared" si="691"/>
        <v>55846.54003407155</v>
      </c>
      <c r="CF767" s="106">
        <f t="shared" si="737"/>
        <v>0.50256849315068497</v>
      </c>
    </row>
    <row r="768" spans="2:84" ht="13.5" customHeight="1">
      <c r="B768" s="319"/>
      <c r="C768" s="329"/>
      <c r="D768" s="316"/>
      <c r="E768" s="99">
        <v>4</v>
      </c>
      <c r="F768" s="100" t="s">
        <v>300</v>
      </c>
      <c r="G768" s="101" t="s">
        <v>301</v>
      </c>
      <c r="H768" s="102">
        <v>15422243</v>
      </c>
      <c r="I768" s="104">
        <v>327</v>
      </c>
      <c r="J768" s="103">
        <f>IFERROR(I768/I775,"-")</f>
        <v>0.49172932330827068</v>
      </c>
      <c r="K768" s="105">
        <f t="shared" si="675"/>
        <v>47162.822629969422</v>
      </c>
      <c r="L768" s="106">
        <f t="shared" si="729"/>
        <v>0.4592696629213483</v>
      </c>
      <c r="M768" s="316"/>
      <c r="N768" s="99">
        <v>4</v>
      </c>
      <c r="O768" s="100" t="s">
        <v>292</v>
      </c>
      <c r="P768" s="101" t="s">
        <v>293</v>
      </c>
      <c r="Q768" s="102">
        <v>4716205</v>
      </c>
      <c r="R768" s="104">
        <v>43</v>
      </c>
      <c r="S768" s="103">
        <f>IFERROR(R768/R775,"-")</f>
        <v>0.60563380281690138</v>
      </c>
      <c r="T768" s="105">
        <f t="shared" si="677"/>
        <v>109679.18604651163</v>
      </c>
      <c r="U768" s="106">
        <f t="shared" si="730"/>
        <v>0.58904109589041098</v>
      </c>
      <c r="V768" s="316"/>
      <c r="W768" s="99">
        <v>4</v>
      </c>
      <c r="X768" s="100" t="s">
        <v>324</v>
      </c>
      <c r="Y768" s="101" t="s">
        <v>556</v>
      </c>
      <c r="Z768" s="102">
        <v>5466266</v>
      </c>
      <c r="AA768" s="104">
        <v>35</v>
      </c>
      <c r="AB768" s="103">
        <f>IFERROR(AA768/AA775,"-")</f>
        <v>0.660377358490566</v>
      </c>
      <c r="AC768" s="105">
        <f t="shared" si="679"/>
        <v>156179.02857142859</v>
      </c>
      <c r="AD768" s="106">
        <f t="shared" si="731"/>
        <v>0.64814814814814814</v>
      </c>
      <c r="AE768" s="316"/>
      <c r="AF768" s="99">
        <v>4</v>
      </c>
      <c r="AG768" s="100" t="s">
        <v>292</v>
      </c>
      <c r="AH768" s="101" t="s">
        <v>293</v>
      </c>
      <c r="AI768" s="102">
        <v>5813342</v>
      </c>
      <c r="AJ768" s="104">
        <v>42</v>
      </c>
      <c r="AK768" s="103">
        <f>IFERROR(AJ768/AJ775,"-")</f>
        <v>0.51851851851851849</v>
      </c>
      <c r="AL768" s="105">
        <f t="shared" si="681"/>
        <v>138412.90476190476</v>
      </c>
      <c r="AM768" s="106">
        <f t="shared" si="732"/>
        <v>0.51219512195121952</v>
      </c>
      <c r="AN768" s="316"/>
      <c r="AO768" s="99">
        <v>4</v>
      </c>
      <c r="AP768" s="100" t="s">
        <v>333</v>
      </c>
      <c r="AQ768" s="101" t="s">
        <v>565</v>
      </c>
      <c r="AR768" s="102">
        <v>3596284</v>
      </c>
      <c r="AS768" s="104">
        <v>50</v>
      </c>
      <c r="AT768" s="103">
        <f>IFERROR(AS768/AS775,"-")</f>
        <v>0.59523809523809523</v>
      </c>
      <c r="AU768" s="105">
        <f t="shared" si="683"/>
        <v>71925.679999999993</v>
      </c>
      <c r="AV768" s="106">
        <f t="shared" si="733"/>
        <v>0.58139534883720934</v>
      </c>
      <c r="AW768" s="316"/>
      <c r="AX768" s="99">
        <v>4</v>
      </c>
      <c r="AY768" s="100" t="s">
        <v>292</v>
      </c>
      <c r="AZ768" s="101" t="s">
        <v>293</v>
      </c>
      <c r="BA768" s="102">
        <v>4481178</v>
      </c>
      <c r="BB768" s="104">
        <v>33</v>
      </c>
      <c r="BC768" s="103">
        <f>IFERROR(BB768/BB775,"-")</f>
        <v>0.57894736842105265</v>
      </c>
      <c r="BD768" s="105">
        <f t="shared" si="685"/>
        <v>135793.27272727274</v>
      </c>
      <c r="BE768" s="106">
        <f t="shared" si="734"/>
        <v>0.57894736842105265</v>
      </c>
      <c r="BF768" s="316"/>
      <c r="BG768" s="99">
        <v>4</v>
      </c>
      <c r="BH768" s="100" t="s">
        <v>333</v>
      </c>
      <c r="BI768" s="101" t="s">
        <v>565</v>
      </c>
      <c r="BJ768" s="102">
        <v>546100</v>
      </c>
      <c r="BK768" s="104">
        <v>22</v>
      </c>
      <c r="BL768" s="103">
        <f>IFERROR(BK768/BK775,"-")</f>
        <v>0.5</v>
      </c>
      <c r="BM768" s="105">
        <f t="shared" si="687"/>
        <v>24822.727272727272</v>
      </c>
      <c r="BN768" s="106">
        <f t="shared" si="735"/>
        <v>0.5</v>
      </c>
      <c r="BO768" s="316"/>
      <c r="BP768" s="99">
        <v>4</v>
      </c>
      <c r="BQ768" s="100" t="s">
        <v>292</v>
      </c>
      <c r="BR768" s="101" t="s">
        <v>293</v>
      </c>
      <c r="BS768" s="102">
        <v>8330981</v>
      </c>
      <c r="BT768" s="104">
        <v>36</v>
      </c>
      <c r="BU768" s="103">
        <f>IFERROR(BT768/BT775,"-")</f>
        <v>0.61016949152542377</v>
      </c>
      <c r="BV768" s="105">
        <f t="shared" si="689"/>
        <v>231416.13888888888</v>
      </c>
      <c r="BW768" s="106">
        <f t="shared" si="736"/>
        <v>0.6</v>
      </c>
      <c r="BX768" s="316"/>
      <c r="BY768" s="99">
        <v>4</v>
      </c>
      <c r="BZ768" s="100" t="s">
        <v>333</v>
      </c>
      <c r="CA768" s="101" t="s">
        <v>565</v>
      </c>
      <c r="CB768" s="102">
        <v>21782645</v>
      </c>
      <c r="CC768" s="104">
        <v>577</v>
      </c>
      <c r="CD768" s="103">
        <f>IFERROR(CC768/CC775,"-")</f>
        <v>0.51795332136445238</v>
      </c>
      <c r="CE768" s="105">
        <f t="shared" si="691"/>
        <v>37751.551126516468</v>
      </c>
      <c r="CF768" s="106">
        <f t="shared" si="737"/>
        <v>0.4940068493150685</v>
      </c>
    </row>
    <row r="769" spans="2:84" ht="13.5" customHeight="1">
      <c r="B769" s="319"/>
      <c r="C769" s="329"/>
      <c r="D769" s="316"/>
      <c r="E769" s="99">
        <v>5</v>
      </c>
      <c r="F769" s="121" t="s">
        <v>333</v>
      </c>
      <c r="G769" s="101" t="s">
        <v>565</v>
      </c>
      <c r="H769" s="102">
        <v>5849360</v>
      </c>
      <c r="I769" s="104">
        <v>319</v>
      </c>
      <c r="J769" s="103">
        <f>IFERROR(I769/I775,"-")</f>
        <v>0.47969924812030074</v>
      </c>
      <c r="K769" s="105">
        <f t="shared" si="675"/>
        <v>18336.551724137931</v>
      </c>
      <c r="L769" s="106">
        <f t="shared" si="729"/>
        <v>0.44803370786516855</v>
      </c>
      <c r="M769" s="316"/>
      <c r="N769" s="99">
        <v>5</v>
      </c>
      <c r="O769" s="121" t="s">
        <v>306</v>
      </c>
      <c r="P769" s="101" t="s">
        <v>307</v>
      </c>
      <c r="Q769" s="102">
        <v>1866970</v>
      </c>
      <c r="R769" s="104">
        <v>42</v>
      </c>
      <c r="S769" s="103">
        <f>IFERROR(R769/R775,"-")</f>
        <v>0.59154929577464788</v>
      </c>
      <c r="T769" s="105">
        <f t="shared" si="677"/>
        <v>44451.666666666664</v>
      </c>
      <c r="U769" s="106">
        <f t="shared" si="730"/>
        <v>0.57534246575342463</v>
      </c>
      <c r="V769" s="316"/>
      <c r="W769" s="99">
        <v>5</v>
      </c>
      <c r="X769" s="121" t="s">
        <v>300</v>
      </c>
      <c r="Y769" s="101" t="s">
        <v>301</v>
      </c>
      <c r="Z769" s="102">
        <v>1709371</v>
      </c>
      <c r="AA769" s="104">
        <v>35</v>
      </c>
      <c r="AB769" s="103">
        <f>IFERROR(AA769/AA775,"-")</f>
        <v>0.660377358490566</v>
      </c>
      <c r="AC769" s="105">
        <f t="shared" si="679"/>
        <v>48839.171428571426</v>
      </c>
      <c r="AD769" s="106">
        <f t="shared" si="731"/>
        <v>0.64814814814814814</v>
      </c>
      <c r="AE769" s="316"/>
      <c r="AF769" s="99">
        <v>5</v>
      </c>
      <c r="AG769" s="121" t="s">
        <v>312</v>
      </c>
      <c r="AH769" s="101" t="s">
        <v>313</v>
      </c>
      <c r="AI769" s="102">
        <v>3880158</v>
      </c>
      <c r="AJ769" s="104">
        <v>42</v>
      </c>
      <c r="AK769" s="103">
        <f>IFERROR(AJ769/AJ775,"-")</f>
        <v>0.51851851851851849</v>
      </c>
      <c r="AL769" s="105">
        <f t="shared" si="681"/>
        <v>92384.71428571429</v>
      </c>
      <c r="AM769" s="106">
        <f t="shared" si="732"/>
        <v>0.51219512195121952</v>
      </c>
      <c r="AN769" s="316"/>
      <c r="AO769" s="99">
        <v>5</v>
      </c>
      <c r="AP769" s="121" t="s">
        <v>292</v>
      </c>
      <c r="AQ769" s="101" t="s">
        <v>293</v>
      </c>
      <c r="AR769" s="102">
        <v>7601746</v>
      </c>
      <c r="AS769" s="104">
        <v>45</v>
      </c>
      <c r="AT769" s="103">
        <f>IFERROR(AS769/AS775,"-")</f>
        <v>0.5357142857142857</v>
      </c>
      <c r="AU769" s="105">
        <f t="shared" si="683"/>
        <v>168927.68888888889</v>
      </c>
      <c r="AV769" s="106">
        <f t="shared" si="733"/>
        <v>0.52325581395348841</v>
      </c>
      <c r="AW769" s="316"/>
      <c r="AX769" s="99">
        <v>5</v>
      </c>
      <c r="AY769" s="121" t="s">
        <v>312</v>
      </c>
      <c r="AZ769" s="101" t="s">
        <v>313</v>
      </c>
      <c r="BA769" s="102">
        <v>3625063</v>
      </c>
      <c r="BB769" s="104">
        <v>31</v>
      </c>
      <c r="BC769" s="103">
        <f>IFERROR(BB769/BB775,"-")</f>
        <v>0.54385964912280704</v>
      </c>
      <c r="BD769" s="105">
        <f t="shared" si="685"/>
        <v>116937.51612903226</v>
      </c>
      <c r="BE769" s="106">
        <f t="shared" si="734"/>
        <v>0.54385964912280704</v>
      </c>
      <c r="BF769" s="316"/>
      <c r="BG769" s="99">
        <v>5</v>
      </c>
      <c r="BH769" s="121" t="s">
        <v>300</v>
      </c>
      <c r="BI769" s="101" t="s">
        <v>301</v>
      </c>
      <c r="BJ769" s="102">
        <v>943310</v>
      </c>
      <c r="BK769" s="104">
        <v>21</v>
      </c>
      <c r="BL769" s="103">
        <f>IFERROR(BK769/BK775,"-")</f>
        <v>0.47727272727272729</v>
      </c>
      <c r="BM769" s="105">
        <f t="shared" si="687"/>
        <v>44919.523809523809</v>
      </c>
      <c r="BN769" s="106">
        <f t="shared" si="735"/>
        <v>0.47727272727272729</v>
      </c>
      <c r="BO769" s="316"/>
      <c r="BP769" s="99">
        <v>5</v>
      </c>
      <c r="BQ769" s="121" t="s">
        <v>338</v>
      </c>
      <c r="BR769" s="101" t="s">
        <v>339</v>
      </c>
      <c r="BS769" s="102">
        <v>1717384</v>
      </c>
      <c r="BT769" s="104">
        <v>30</v>
      </c>
      <c r="BU769" s="103">
        <f>IFERROR(BT769/BT775,"-")</f>
        <v>0.50847457627118642</v>
      </c>
      <c r="BV769" s="105">
        <f t="shared" si="689"/>
        <v>57246.133333333331</v>
      </c>
      <c r="BW769" s="106">
        <f t="shared" si="736"/>
        <v>0.5</v>
      </c>
      <c r="BX769" s="316"/>
      <c r="BY769" s="99">
        <v>5</v>
      </c>
      <c r="BZ769" s="121" t="s">
        <v>306</v>
      </c>
      <c r="CA769" s="101" t="s">
        <v>307</v>
      </c>
      <c r="CB769" s="102">
        <v>21125092</v>
      </c>
      <c r="CC769" s="104">
        <v>572</v>
      </c>
      <c r="CD769" s="103">
        <f>IFERROR(CC769/CC775,"-")</f>
        <v>0.51346499102333931</v>
      </c>
      <c r="CE769" s="105">
        <f t="shared" si="691"/>
        <v>36931.979020979023</v>
      </c>
      <c r="CF769" s="106">
        <f t="shared" si="737"/>
        <v>0.48972602739726029</v>
      </c>
    </row>
    <row r="770" spans="2:84" ht="13.5" customHeight="1">
      <c r="B770" s="319"/>
      <c r="C770" s="329"/>
      <c r="D770" s="316"/>
      <c r="E770" s="99">
        <v>6</v>
      </c>
      <c r="F770" s="121" t="s">
        <v>381</v>
      </c>
      <c r="G770" s="101" t="s">
        <v>382</v>
      </c>
      <c r="H770" s="102">
        <v>5536945</v>
      </c>
      <c r="I770" s="104">
        <v>310</v>
      </c>
      <c r="J770" s="103">
        <f>IFERROR(I770/I775,"-")</f>
        <v>0.46616541353383456</v>
      </c>
      <c r="K770" s="105">
        <f t="shared" si="675"/>
        <v>17861.112903225807</v>
      </c>
      <c r="L770" s="106">
        <f t="shared" si="729"/>
        <v>0.4353932584269663</v>
      </c>
      <c r="M770" s="316"/>
      <c r="N770" s="99">
        <v>6</v>
      </c>
      <c r="O770" s="121" t="s">
        <v>316</v>
      </c>
      <c r="P770" s="101" t="s">
        <v>317</v>
      </c>
      <c r="Q770" s="102">
        <v>5468444</v>
      </c>
      <c r="R770" s="104">
        <v>37</v>
      </c>
      <c r="S770" s="103">
        <f>IFERROR(R770/R775,"-")</f>
        <v>0.52112676056338025</v>
      </c>
      <c r="T770" s="105">
        <f t="shared" si="677"/>
        <v>147795.78378378379</v>
      </c>
      <c r="U770" s="106">
        <f t="shared" si="730"/>
        <v>0.50684931506849318</v>
      </c>
      <c r="V770" s="316"/>
      <c r="W770" s="99">
        <v>6</v>
      </c>
      <c r="X770" s="121" t="s">
        <v>333</v>
      </c>
      <c r="Y770" s="101" t="s">
        <v>565</v>
      </c>
      <c r="Z770" s="102">
        <v>768281</v>
      </c>
      <c r="AA770" s="104">
        <v>35</v>
      </c>
      <c r="AB770" s="103">
        <f>IFERROR(AA770/AA775,"-")</f>
        <v>0.660377358490566</v>
      </c>
      <c r="AC770" s="105">
        <f t="shared" si="679"/>
        <v>21950.885714285716</v>
      </c>
      <c r="AD770" s="106">
        <f t="shared" si="731"/>
        <v>0.64814814814814814</v>
      </c>
      <c r="AE770" s="316"/>
      <c r="AF770" s="99">
        <v>6</v>
      </c>
      <c r="AG770" s="121" t="s">
        <v>333</v>
      </c>
      <c r="AH770" s="101" t="s">
        <v>565</v>
      </c>
      <c r="AI770" s="102">
        <v>2676193</v>
      </c>
      <c r="AJ770" s="104">
        <v>38</v>
      </c>
      <c r="AK770" s="103">
        <f>IFERROR(AJ770/AJ775,"-")</f>
        <v>0.46913580246913578</v>
      </c>
      <c r="AL770" s="105">
        <f t="shared" si="681"/>
        <v>70426.131578947374</v>
      </c>
      <c r="AM770" s="106">
        <f t="shared" si="732"/>
        <v>0.46341463414634149</v>
      </c>
      <c r="AN770" s="316"/>
      <c r="AO770" s="99">
        <v>6</v>
      </c>
      <c r="AP770" s="121" t="s">
        <v>312</v>
      </c>
      <c r="AQ770" s="101" t="s">
        <v>313</v>
      </c>
      <c r="AR770" s="102">
        <v>2850482</v>
      </c>
      <c r="AS770" s="104">
        <v>41</v>
      </c>
      <c r="AT770" s="103">
        <f>IFERROR(AS770/AS775,"-")</f>
        <v>0.48809523809523808</v>
      </c>
      <c r="AU770" s="105">
        <f t="shared" si="683"/>
        <v>69523.951219512193</v>
      </c>
      <c r="AV770" s="106">
        <f t="shared" si="733"/>
        <v>0.47674418604651164</v>
      </c>
      <c r="AW770" s="316"/>
      <c r="AX770" s="99">
        <v>6</v>
      </c>
      <c r="AY770" s="121" t="s">
        <v>454</v>
      </c>
      <c r="AZ770" s="101" t="s">
        <v>455</v>
      </c>
      <c r="BA770" s="102">
        <v>430041</v>
      </c>
      <c r="BB770" s="104">
        <v>30</v>
      </c>
      <c r="BC770" s="103">
        <f>IFERROR(BB770/BB775,"-")</f>
        <v>0.52631578947368418</v>
      </c>
      <c r="BD770" s="105">
        <f t="shared" si="685"/>
        <v>14334.7</v>
      </c>
      <c r="BE770" s="106">
        <f t="shared" si="734"/>
        <v>0.52631578947368418</v>
      </c>
      <c r="BF770" s="316"/>
      <c r="BG770" s="99">
        <v>6</v>
      </c>
      <c r="BH770" s="121" t="s">
        <v>312</v>
      </c>
      <c r="BI770" s="101" t="s">
        <v>313</v>
      </c>
      <c r="BJ770" s="102">
        <v>1315252</v>
      </c>
      <c r="BK770" s="104">
        <v>19</v>
      </c>
      <c r="BL770" s="103">
        <f>IFERROR(BK770/BK775,"-")</f>
        <v>0.43181818181818182</v>
      </c>
      <c r="BM770" s="105">
        <f t="shared" si="687"/>
        <v>69223.789473684214</v>
      </c>
      <c r="BN770" s="106">
        <f t="shared" si="735"/>
        <v>0.43181818181818182</v>
      </c>
      <c r="BO770" s="316"/>
      <c r="BP770" s="99">
        <v>6</v>
      </c>
      <c r="BQ770" s="121" t="s">
        <v>322</v>
      </c>
      <c r="BR770" s="101" t="s">
        <v>323</v>
      </c>
      <c r="BS770" s="102">
        <v>16997937</v>
      </c>
      <c r="BT770" s="104">
        <v>26</v>
      </c>
      <c r="BU770" s="103">
        <f>IFERROR(BT770/BT775,"-")</f>
        <v>0.44067796610169491</v>
      </c>
      <c r="BV770" s="105">
        <f t="shared" si="689"/>
        <v>653766.80769230775</v>
      </c>
      <c r="BW770" s="106">
        <f t="shared" si="736"/>
        <v>0.43333333333333335</v>
      </c>
      <c r="BX770" s="316"/>
      <c r="BY770" s="99">
        <v>6</v>
      </c>
      <c r="BZ770" s="121" t="s">
        <v>292</v>
      </c>
      <c r="CA770" s="101" t="s">
        <v>293</v>
      </c>
      <c r="CB770" s="102">
        <v>60929231</v>
      </c>
      <c r="CC770" s="104">
        <v>534</v>
      </c>
      <c r="CD770" s="103">
        <f>IFERROR(CC770/CC775,"-")</f>
        <v>0.47935368043087973</v>
      </c>
      <c r="CE770" s="105">
        <f t="shared" si="691"/>
        <v>114099.68352059925</v>
      </c>
      <c r="CF770" s="106">
        <f t="shared" si="737"/>
        <v>0.4571917808219178</v>
      </c>
    </row>
    <row r="771" spans="2:84" ht="13.5" customHeight="1">
      <c r="B771" s="319"/>
      <c r="C771" s="329"/>
      <c r="D771" s="316"/>
      <c r="E771" s="99">
        <v>7</v>
      </c>
      <c r="F771" s="100" t="s">
        <v>292</v>
      </c>
      <c r="G771" s="101" t="s">
        <v>293</v>
      </c>
      <c r="H771" s="102">
        <v>25257410</v>
      </c>
      <c r="I771" s="104">
        <v>279</v>
      </c>
      <c r="J771" s="103">
        <f>IFERROR(I771/I775,"-")</f>
        <v>0.41954887218045112</v>
      </c>
      <c r="K771" s="105">
        <f t="shared" si="675"/>
        <v>90528.35125448028</v>
      </c>
      <c r="L771" s="106">
        <f t="shared" si="729"/>
        <v>0.39185393258426965</v>
      </c>
      <c r="M771" s="316"/>
      <c r="N771" s="99">
        <v>7</v>
      </c>
      <c r="O771" s="100" t="s">
        <v>308</v>
      </c>
      <c r="P771" s="101" t="s">
        <v>309</v>
      </c>
      <c r="Q771" s="102">
        <v>3656457</v>
      </c>
      <c r="R771" s="104">
        <v>36</v>
      </c>
      <c r="S771" s="103">
        <f>IFERROR(R771/R775,"-")</f>
        <v>0.50704225352112675</v>
      </c>
      <c r="T771" s="105">
        <f t="shared" si="677"/>
        <v>101568.25</v>
      </c>
      <c r="U771" s="106">
        <f t="shared" si="730"/>
        <v>0.49315068493150682</v>
      </c>
      <c r="V771" s="316"/>
      <c r="W771" s="99">
        <v>7</v>
      </c>
      <c r="X771" s="100" t="s">
        <v>302</v>
      </c>
      <c r="Y771" s="101" t="s">
        <v>303</v>
      </c>
      <c r="Z771" s="102">
        <v>539846</v>
      </c>
      <c r="AA771" s="104">
        <v>32</v>
      </c>
      <c r="AB771" s="103">
        <f>IFERROR(AA771/AA775,"-")</f>
        <v>0.60377358490566035</v>
      </c>
      <c r="AC771" s="105">
        <f t="shared" si="679"/>
        <v>16870.1875</v>
      </c>
      <c r="AD771" s="106">
        <f t="shared" si="731"/>
        <v>0.59259259259259256</v>
      </c>
      <c r="AE771" s="316"/>
      <c r="AF771" s="99">
        <v>7</v>
      </c>
      <c r="AG771" s="100" t="s">
        <v>306</v>
      </c>
      <c r="AH771" s="101" t="s">
        <v>307</v>
      </c>
      <c r="AI771" s="102">
        <v>1122886</v>
      </c>
      <c r="AJ771" s="104">
        <v>36</v>
      </c>
      <c r="AK771" s="103">
        <f>IFERROR(AJ771/AJ775,"-")</f>
        <v>0.44444444444444442</v>
      </c>
      <c r="AL771" s="105">
        <f t="shared" si="681"/>
        <v>31191.277777777777</v>
      </c>
      <c r="AM771" s="106">
        <f t="shared" si="732"/>
        <v>0.43902439024390244</v>
      </c>
      <c r="AN771" s="316"/>
      <c r="AO771" s="99">
        <v>7</v>
      </c>
      <c r="AP771" s="100" t="s">
        <v>381</v>
      </c>
      <c r="AQ771" s="101" t="s">
        <v>382</v>
      </c>
      <c r="AR771" s="102">
        <v>1303459</v>
      </c>
      <c r="AS771" s="104">
        <v>40</v>
      </c>
      <c r="AT771" s="103">
        <f>IFERROR(AS771/AS775,"-")</f>
        <v>0.47619047619047616</v>
      </c>
      <c r="AU771" s="105">
        <f t="shared" si="683"/>
        <v>32586.474999999999</v>
      </c>
      <c r="AV771" s="106">
        <f t="shared" si="733"/>
        <v>0.46511627906976744</v>
      </c>
      <c r="AW771" s="316"/>
      <c r="AX771" s="99">
        <v>7</v>
      </c>
      <c r="AY771" s="100" t="s">
        <v>308</v>
      </c>
      <c r="AZ771" s="101" t="s">
        <v>309</v>
      </c>
      <c r="BA771" s="102">
        <v>4674639</v>
      </c>
      <c r="BB771" s="104">
        <v>29</v>
      </c>
      <c r="BC771" s="103">
        <f>IFERROR(BB771/BB775,"-")</f>
        <v>0.50877192982456143</v>
      </c>
      <c r="BD771" s="105">
        <f t="shared" si="685"/>
        <v>161194.44827586206</v>
      </c>
      <c r="BE771" s="106">
        <f t="shared" si="734"/>
        <v>0.50877192982456143</v>
      </c>
      <c r="BF771" s="316"/>
      <c r="BG771" s="99">
        <v>7</v>
      </c>
      <c r="BH771" s="100" t="s">
        <v>353</v>
      </c>
      <c r="BI771" s="101" t="s">
        <v>354</v>
      </c>
      <c r="BJ771" s="102">
        <v>1855351</v>
      </c>
      <c r="BK771" s="104">
        <v>18</v>
      </c>
      <c r="BL771" s="103">
        <f>IFERROR(BK771/BK775,"-")</f>
        <v>0.40909090909090912</v>
      </c>
      <c r="BM771" s="105">
        <f t="shared" si="687"/>
        <v>103075.05555555556</v>
      </c>
      <c r="BN771" s="106">
        <f t="shared" si="735"/>
        <v>0.40909090909090912</v>
      </c>
      <c r="BO771" s="316"/>
      <c r="BP771" s="99">
        <v>7</v>
      </c>
      <c r="BQ771" s="100" t="s">
        <v>454</v>
      </c>
      <c r="BR771" s="101" t="s">
        <v>455</v>
      </c>
      <c r="BS771" s="102">
        <v>481203</v>
      </c>
      <c r="BT771" s="104">
        <v>26</v>
      </c>
      <c r="BU771" s="103">
        <f>IFERROR(BT771/BT775,"-")</f>
        <v>0.44067796610169491</v>
      </c>
      <c r="BV771" s="105">
        <f t="shared" si="689"/>
        <v>18507.807692307691</v>
      </c>
      <c r="BW771" s="106">
        <f t="shared" si="736"/>
        <v>0.43333333333333335</v>
      </c>
      <c r="BX771" s="316"/>
      <c r="BY771" s="99">
        <v>7</v>
      </c>
      <c r="BZ771" s="100" t="s">
        <v>381</v>
      </c>
      <c r="CA771" s="101" t="s">
        <v>382</v>
      </c>
      <c r="CB771" s="102">
        <v>10697574</v>
      </c>
      <c r="CC771" s="104">
        <v>501</v>
      </c>
      <c r="CD771" s="103">
        <f>IFERROR(CC771/CC775,"-")</f>
        <v>0.4497307001795332</v>
      </c>
      <c r="CE771" s="105">
        <f t="shared" si="691"/>
        <v>21352.443113772457</v>
      </c>
      <c r="CF771" s="106">
        <f t="shared" si="737"/>
        <v>0.42893835616438358</v>
      </c>
    </row>
    <row r="772" spans="2:84" ht="13.5" customHeight="1">
      <c r="B772" s="319"/>
      <c r="C772" s="329"/>
      <c r="D772" s="316"/>
      <c r="E772" s="99">
        <v>8</v>
      </c>
      <c r="F772" s="100" t="s">
        <v>302</v>
      </c>
      <c r="G772" s="101" t="s">
        <v>303</v>
      </c>
      <c r="H772" s="102">
        <v>8315594</v>
      </c>
      <c r="I772" s="104">
        <v>274</v>
      </c>
      <c r="J772" s="103">
        <f>IFERROR(I772/I775,"-")</f>
        <v>0.41203007518796991</v>
      </c>
      <c r="K772" s="105">
        <f t="shared" si="675"/>
        <v>30348.883211678833</v>
      </c>
      <c r="L772" s="106">
        <f t="shared" si="729"/>
        <v>0.3848314606741573</v>
      </c>
      <c r="M772" s="316"/>
      <c r="N772" s="99">
        <v>8</v>
      </c>
      <c r="O772" s="100" t="s">
        <v>302</v>
      </c>
      <c r="P772" s="101" t="s">
        <v>303</v>
      </c>
      <c r="Q772" s="102">
        <v>833497</v>
      </c>
      <c r="R772" s="104">
        <v>36</v>
      </c>
      <c r="S772" s="103">
        <f>IFERROR(R772/R775,"-")</f>
        <v>0.50704225352112675</v>
      </c>
      <c r="T772" s="105">
        <f t="shared" si="677"/>
        <v>23152.694444444445</v>
      </c>
      <c r="U772" s="106">
        <f t="shared" si="730"/>
        <v>0.49315068493150682</v>
      </c>
      <c r="V772" s="316"/>
      <c r="W772" s="99">
        <v>8</v>
      </c>
      <c r="X772" s="100" t="s">
        <v>308</v>
      </c>
      <c r="Y772" s="101" t="s">
        <v>309</v>
      </c>
      <c r="Z772" s="102">
        <v>2097796</v>
      </c>
      <c r="AA772" s="104">
        <v>31</v>
      </c>
      <c r="AB772" s="103">
        <f>IFERROR(AA772/AA775,"-")</f>
        <v>0.58490566037735847</v>
      </c>
      <c r="AC772" s="105">
        <f t="shared" si="679"/>
        <v>67670.838709677424</v>
      </c>
      <c r="AD772" s="106">
        <f t="shared" si="731"/>
        <v>0.57407407407407407</v>
      </c>
      <c r="AE772" s="316"/>
      <c r="AF772" s="99">
        <v>8</v>
      </c>
      <c r="AG772" s="100" t="s">
        <v>308</v>
      </c>
      <c r="AH772" s="101" t="s">
        <v>309</v>
      </c>
      <c r="AI772" s="102">
        <v>4659156</v>
      </c>
      <c r="AJ772" s="104">
        <v>33</v>
      </c>
      <c r="AK772" s="103">
        <f>IFERROR(AJ772/AJ775,"-")</f>
        <v>0.40740740740740738</v>
      </c>
      <c r="AL772" s="105">
        <f t="shared" si="681"/>
        <v>141186.54545454544</v>
      </c>
      <c r="AM772" s="106">
        <f t="shared" si="732"/>
        <v>0.40243902439024393</v>
      </c>
      <c r="AN772" s="316"/>
      <c r="AO772" s="99">
        <v>8</v>
      </c>
      <c r="AP772" s="100" t="s">
        <v>369</v>
      </c>
      <c r="AQ772" s="101" t="s">
        <v>370</v>
      </c>
      <c r="AR772" s="102">
        <v>1786358</v>
      </c>
      <c r="AS772" s="104">
        <v>38</v>
      </c>
      <c r="AT772" s="103">
        <f>IFERROR(AS772/AS775,"-")</f>
        <v>0.45238095238095238</v>
      </c>
      <c r="AU772" s="105">
        <f t="shared" si="683"/>
        <v>47009.42105263158</v>
      </c>
      <c r="AV772" s="106">
        <f t="shared" si="733"/>
        <v>0.44186046511627908</v>
      </c>
      <c r="AW772" s="316"/>
      <c r="AX772" s="99">
        <v>8</v>
      </c>
      <c r="AY772" s="100" t="s">
        <v>428</v>
      </c>
      <c r="AZ772" s="101" t="s">
        <v>429</v>
      </c>
      <c r="BA772" s="102">
        <v>643610</v>
      </c>
      <c r="BB772" s="104">
        <v>28</v>
      </c>
      <c r="BC772" s="103">
        <f>IFERROR(BB772/BB775,"-")</f>
        <v>0.49122807017543857</v>
      </c>
      <c r="BD772" s="105">
        <f t="shared" si="685"/>
        <v>22986.071428571428</v>
      </c>
      <c r="BE772" s="106">
        <f t="shared" si="734"/>
        <v>0.49122807017543857</v>
      </c>
      <c r="BF772" s="316"/>
      <c r="BG772" s="99">
        <v>8</v>
      </c>
      <c r="BH772" s="100" t="s">
        <v>306</v>
      </c>
      <c r="BI772" s="101" t="s">
        <v>307</v>
      </c>
      <c r="BJ772" s="102">
        <v>975960</v>
      </c>
      <c r="BK772" s="104">
        <v>18</v>
      </c>
      <c r="BL772" s="103">
        <f>IFERROR(BK772/BK775,"-")</f>
        <v>0.40909090909090912</v>
      </c>
      <c r="BM772" s="105">
        <f t="shared" si="687"/>
        <v>54220</v>
      </c>
      <c r="BN772" s="106">
        <f t="shared" si="735"/>
        <v>0.40909090909090912</v>
      </c>
      <c r="BO772" s="316"/>
      <c r="BP772" s="99">
        <v>8</v>
      </c>
      <c r="BQ772" s="100" t="s">
        <v>428</v>
      </c>
      <c r="BR772" s="101" t="s">
        <v>429</v>
      </c>
      <c r="BS772" s="102">
        <v>471838</v>
      </c>
      <c r="BT772" s="104">
        <v>26</v>
      </c>
      <c r="BU772" s="103">
        <f>IFERROR(BT772/BT775,"-")</f>
        <v>0.44067796610169491</v>
      </c>
      <c r="BV772" s="105">
        <f t="shared" si="689"/>
        <v>18147.615384615383</v>
      </c>
      <c r="BW772" s="106">
        <f t="shared" si="736"/>
        <v>0.43333333333333335</v>
      </c>
      <c r="BX772" s="316"/>
      <c r="BY772" s="99">
        <v>8</v>
      </c>
      <c r="BZ772" s="100" t="s">
        <v>312</v>
      </c>
      <c r="CA772" s="101" t="s">
        <v>313</v>
      </c>
      <c r="CB772" s="102">
        <v>25661149</v>
      </c>
      <c r="CC772" s="104">
        <v>467</v>
      </c>
      <c r="CD772" s="103">
        <f>IFERROR(CC772/CC775,"-")</f>
        <v>0.41921005385996407</v>
      </c>
      <c r="CE772" s="105">
        <f t="shared" si="691"/>
        <v>54948.927194860815</v>
      </c>
      <c r="CF772" s="106">
        <f t="shared" si="737"/>
        <v>0.39982876712328769</v>
      </c>
    </row>
    <row r="773" spans="2:84" ht="13.5" customHeight="1">
      <c r="B773" s="319"/>
      <c r="C773" s="329"/>
      <c r="D773" s="316"/>
      <c r="E773" s="99">
        <v>9</v>
      </c>
      <c r="F773" s="100" t="s">
        <v>312</v>
      </c>
      <c r="G773" s="101" t="s">
        <v>313</v>
      </c>
      <c r="H773" s="102">
        <v>9583943</v>
      </c>
      <c r="I773" s="104">
        <v>254</v>
      </c>
      <c r="J773" s="103">
        <f>IFERROR(I773/I775,"-")</f>
        <v>0.3819548872180451</v>
      </c>
      <c r="K773" s="105">
        <f t="shared" si="675"/>
        <v>37732.059055118109</v>
      </c>
      <c r="L773" s="106">
        <f t="shared" si="729"/>
        <v>0.35674157303370785</v>
      </c>
      <c r="M773" s="316"/>
      <c r="N773" s="99">
        <v>9</v>
      </c>
      <c r="O773" s="100" t="s">
        <v>381</v>
      </c>
      <c r="P773" s="101" t="s">
        <v>382</v>
      </c>
      <c r="Q773" s="102">
        <v>794886</v>
      </c>
      <c r="R773" s="104">
        <v>36</v>
      </c>
      <c r="S773" s="103">
        <f>IFERROR(R773/R775,"-")</f>
        <v>0.50704225352112675</v>
      </c>
      <c r="T773" s="105">
        <f t="shared" si="677"/>
        <v>22080.166666666668</v>
      </c>
      <c r="U773" s="106">
        <f t="shared" si="730"/>
        <v>0.49315068493150682</v>
      </c>
      <c r="V773" s="316"/>
      <c r="W773" s="99">
        <v>9</v>
      </c>
      <c r="X773" s="100" t="s">
        <v>312</v>
      </c>
      <c r="Y773" s="101" t="s">
        <v>313</v>
      </c>
      <c r="Z773" s="102">
        <v>1711870</v>
      </c>
      <c r="AA773" s="104">
        <v>30</v>
      </c>
      <c r="AB773" s="103">
        <f>IFERROR(AA773/AA775,"-")</f>
        <v>0.56603773584905659</v>
      </c>
      <c r="AC773" s="105">
        <f t="shared" si="679"/>
        <v>57062.333333333336</v>
      </c>
      <c r="AD773" s="106">
        <f t="shared" si="731"/>
        <v>0.55555555555555558</v>
      </c>
      <c r="AE773" s="316"/>
      <c r="AF773" s="99">
        <v>9</v>
      </c>
      <c r="AG773" s="100" t="s">
        <v>381</v>
      </c>
      <c r="AH773" s="101" t="s">
        <v>382</v>
      </c>
      <c r="AI773" s="102">
        <v>533487</v>
      </c>
      <c r="AJ773" s="104">
        <v>33</v>
      </c>
      <c r="AK773" s="103">
        <f>IFERROR(AJ773/AJ775,"-")</f>
        <v>0.40740740740740738</v>
      </c>
      <c r="AL773" s="105">
        <f t="shared" si="681"/>
        <v>16166.272727272728</v>
      </c>
      <c r="AM773" s="106">
        <f t="shared" si="732"/>
        <v>0.40243902439024393</v>
      </c>
      <c r="AN773" s="316"/>
      <c r="AO773" s="99">
        <v>9</v>
      </c>
      <c r="AP773" s="100" t="s">
        <v>306</v>
      </c>
      <c r="AQ773" s="101" t="s">
        <v>307</v>
      </c>
      <c r="AR773" s="102">
        <v>1475420</v>
      </c>
      <c r="AS773" s="104">
        <v>34</v>
      </c>
      <c r="AT773" s="103">
        <f>IFERROR(AS773/AS775,"-")</f>
        <v>0.40476190476190477</v>
      </c>
      <c r="AU773" s="105">
        <f t="shared" si="683"/>
        <v>43394.705882352944</v>
      </c>
      <c r="AV773" s="106">
        <f t="shared" si="733"/>
        <v>0.39534883720930231</v>
      </c>
      <c r="AW773" s="316"/>
      <c r="AX773" s="99">
        <v>9</v>
      </c>
      <c r="AY773" s="100" t="s">
        <v>306</v>
      </c>
      <c r="AZ773" s="101" t="s">
        <v>307</v>
      </c>
      <c r="BA773" s="102">
        <v>1094796</v>
      </c>
      <c r="BB773" s="104">
        <v>26</v>
      </c>
      <c r="BC773" s="103">
        <f>IFERROR(BB773/BB775,"-")</f>
        <v>0.45614035087719296</v>
      </c>
      <c r="BD773" s="105">
        <f t="shared" si="685"/>
        <v>42107.538461538461</v>
      </c>
      <c r="BE773" s="106">
        <f t="shared" si="734"/>
        <v>0.45614035087719296</v>
      </c>
      <c r="BF773" s="316"/>
      <c r="BG773" s="99">
        <v>9</v>
      </c>
      <c r="BH773" s="100" t="s">
        <v>428</v>
      </c>
      <c r="BI773" s="101" t="s">
        <v>429</v>
      </c>
      <c r="BJ773" s="102">
        <v>265627</v>
      </c>
      <c r="BK773" s="104">
        <v>18</v>
      </c>
      <c r="BL773" s="103">
        <f>IFERROR(BK773/BK775,"-")</f>
        <v>0.40909090909090912</v>
      </c>
      <c r="BM773" s="105">
        <f t="shared" si="687"/>
        <v>14757.055555555555</v>
      </c>
      <c r="BN773" s="106">
        <f t="shared" si="735"/>
        <v>0.40909090909090912</v>
      </c>
      <c r="BO773" s="316"/>
      <c r="BP773" s="99">
        <v>9</v>
      </c>
      <c r="BQ773" s="100" t="s">
        <v>340</v>
      </c>
      <c r="BR773" s="101" t="s">
        <v>341</v>
      </c>
      <c r="BS773" s="102">
        <v>5593498</v>
      </c>
      <c r="BT773" s="104">
        <v>24</v>
      </c>
      <c r="BU773" s="103">
        <f>IFERROR(BT773/BT775,"-")</f>
        <v>0.40677966101694918</v>
      </c>
      <c r="BV773" s="105">
        <f t="shared" si="689"/>
        <v>233062.41666666666</v>
      </c>
      <c r="BW773" s="106">
        <f t="shared" si="736"/>
        <v>0.4</v>
      </c>
      <c r="BX773" s="316"/>
      <c r="BY773" s="99">
        <v>9</v>
      </c>
      <c r="BZ773" s="100" t="s">
        <v>302</v>
      </c>
      <c r="CA773" s="101" t="s">
        <v>303</v>
      </c>
      <c r="CB773" s="102">
        <v>12507472</v>
      </c>
      <c r="CC773" s="104">
        <v>425</v>
      </c>
      <c r="CD773" s="103">
        <f>IFERROR(CC773/CC775,"-")</f>
        <v>0.38150807899461403</v>
      </c>
      <c r="CE773" s="105">
        <f t="shared" si="691"/>
        <v>29429.34588235294</v>
      </c>
      <c r="CF773" s="106">
        <f t="shared" si="737"/>
        <v>0.36386986301369861</v>
      </c>
    </row>
    <row r="774" spans="2:84" ht="13.5" customHeight="1">
      <c r="B774" s="319"/>
      <c r="C774" s="329"/>
      <c r="D774" s="316"/>
      <c r="E774" s="107">
        <v>10</v>
      </c>
      <c r="F774" s="122" t="s">
        <v>387</v>
      </c>
      <c r="G774" s="109" t="s">
        <v>388</v>
      </c>
      <c r="H774" s="110">
        <v>862461</v>
      </c>
      <c r="I774" s="112">
        <v>247</v>
      </c>
      <c r="J774" s="111">
        <f>IFERROR(I774/I775,"-")</f>
        <v>0.37142857142857144</v>
      </c>
      <c r="K774" s="113">
        <f t="shared" ref="K774:K819" si="738">IFERROR(H774/I774,"-")</f>
        <v>3491.7449392712551</v>
      </c>
      <c r="L774" s="114">
        <f t="shared" si="729"/>
        <v>0.34691011235955055</v>
      </c>
      <c r="M774" s="316"/>
      <c r="N774" s="107">
        <v>10</v>
      </c>
      <c r="O774" s="122" t="s">
        <v>324</v>
      </c>
      <c r="P774" s="109" t="s">
        <v>556</v>
      </c>
      <c r="Q774" s="110">
        <v>11063920</v>
      </c>
      <c r="R774" s="112">
        <v>34</v>
      </c>
      <c r="S774" s="111">
        <f>IFERROR(R774/R775,"-")</f>
        <v>0.47887323943661969</v>
      </c>
      <c r="T774" s="113">
        <f t="shared" ref="T774:T819" si="739">IFERROR(Q774/R774,"-")</f>
        <v>325409.4117647059</v>
      </c>
      <c r="U774" s="114">
        <f t="shared" si="730"/>
        <v>0.46575342465753422</v>
      </c>
      <c r="V774" s="316"/>
      <c r="W774" s="107">
        <v>10</v>
      </c>
      <c r="X774" s="122" t="s">
        <v>316</v>
      </c>
      <c r="Y774" s="109" t="s">
        <v>317</v>
      </c>
      <c r="Z774" s="110">
        <v>2117713</v>
      </c>
      <c r="AA774" s="112">
        <v>28</v>
      </c>
      <c r="AB774" s="111">
        <f>IFERROR(AA774/AA775,"-")</f>
        <v>0.52830188679245282</v>
      </c>
      <c r="AC774" s="113">
        <f t="shared" ref="AC774:AC819" si="740">IFERROR(Z774/AA774,"-")</f>
        <v>75632.607142857145</v>
      </c>
      <c r="AD774" s="114">
        <f t="shared" si="731"/>
        <v>0.51851851851851849</v>
      </c>
      <c r="AE774" s="316"/>
      <c r="AF774" s="107">
        <v>10</v>
      </c>
      <c r="AG774" s="122" t="s">
        <v>324</v>
      </c>
      <c r="AH774" s="109" t="s">
        <v>556</v>
      </c>
      <c r="AI774" s="110">
        <v>6608148</v>
      </c>
      <c r="AJ774" s="112">
        <v>32</v>
      </c>
      <c r="AK774" s="111">
        <f>IFERROR(AJ774/AJ775,"-")</f>
        <v>0.39506172839506171</v>
      </c>
      <c r="AL774" s="113">
        <f t="shared" ref="AL774:AL819" si="741">IFERROR(AI774/AJ774,"-")</f>
        <v>206504.625</v>
      </c>
      <c r="AM774" s="114">
        <f t="shared" si="732"/>
        <v>0.3902439024390244</v>
      </c>
      <c r="AN774" s="316"/>
      <c r="AO774" s="107">
        <v>10</v>
      </c>
      <c r="AP774" s="122" t="s">
        <v>324</v>
      </c>
      <c r="AQ774" s="109" t="s">
        <v>556</v>
      </c>
      <c r="AR774" s="110">
        <v>2963851</v>
      </c>
      <c r="AS774" s="112">
        <v>32</v>
      </c>
      <c r="AT774" s="111">
        <f>IFERROR(AS774/AS775,"-")</f>
        <v>0.38095238095238093</v>
      </c>
      <c r="AU774" s="113">
        <f t="shared" ref="AU774:AU819" si="742">IFERROR(AR774/AS774,"-")</f>
        <v>92620.34375</v>
      </c>
      <c r="AV774" s="114">
        <f t="shared" si="733"/>
        <v>0.37209302325581395</v>
      </c>
      <c r="AW774" s="316"/>
      <c r="AX774" s="107">
        <v>10</v>
      </c>
      <c r="AY774" s="122" t="s">
        <v>300</v>
      </c>
      <c r="AZ774" s="109" t="s">
        <v>301</v>
      </c>
      <c r="BA774" s="110">
        <v>1719416</v>
      </c>
      <c r="BB774" s="112">
        <v>24</v>
      </c>
      <c r="BC774" s="111">
        <f>IFERROR(BB774/BB775,"-")</f>
        <v>0.42105263157894735</v>
      </c>
      <c r="BD774" s="113">
        <f t="shared" ref="BD774:BD819" si="743">IFERROR(BA774/BB774,"-")</f>
        <v>71642.333333333328</v>
      </c>
      <c r="BE774" s="114">
        <f t="shared" si="734"/>
        <v>0.42105263157894735</v>
      </c>
      <c r="BF774" s="316"/>
      <c r="BG774" s="107">
        <v>10</v>
      </c>
      <c r="BH774" s="122" t="s">
        <v>336</v>
      </c>
      <c r="BI774" s="109" t="s">
        <v>337</v>
      </c>
      <c r="BJ774" s="110">
        <v>4490022</v>
      </c>
      <c r="BK774" s="112">
        <v>17</v>
      </c>
      <c r="BL774" s="111">
        <f>IFERROR(BK774/BK775,"-")</f>
        <v>0.38636363636363635</v>
      </c>
      <c r="BM774" s="113">
        <f t="shared" ref="BM774:BM819" si="744">IFERROR(BJ774/BK774,"-")</f>
        <v>264118.9411764706</v>
      </c>
      <c r="BN774" s="114">
        <f t="shared" si="735"/>
        <v>0.38636363636363635</v>
      </c>
      <c r="BO774" s="316"/>
      <c r="BP774" s="107">
        <v>10</v>
      </c>
      <c r="BQ774" s="122" t="s">
        <v>300</v>
      </c>
      <c r="BR774" s="109" t="s">
        <v>301</v>
      </c>
      <c r="BS774" s="110">
        <v>2577807</v>
      </c>
      <c r="BT774" s="112">
        <v>24</v>
      </c>
      <c r="BU774" s="111">
        <f>IFERROR(BT774/BT775,"-")</f>
        <v>0.40677966101694918</v>
      </c>
      <c r="BV774" s="113">
        <f t="shared" ref="BV774:BV819" si="745">IFERROR(BS774/BT774,"-")</f>
        <v>107408.625</v>
      </c>
      <c r="BW774" s="114">
        <f t="shared" si="736"/>
        <v>0.4</v>
      </c>
      <c r="BX774" s="316"/>
      <c r="BY774" s="107">
        <v>10</v>
      </c>
      <c r="BZ774" s="122" t="s">
        <v>308</v>
      </c>
      <c r="CA774" s="109" t="s">
        <v>309</v>
      </c>
      <c r="CB774" s="110">
        <v>31422937</v>
      </c>
      <c r="CC774" s="112">
        <v>397</v>
      </c>
      <c r="CD774" s="111">
        <f>IFERROR(CC774/CC775,"-")</f>
        <v>0.35637342908438063</v>
      </c>
      <c r="CE774" s="113">
        <f t="shared" ref="CE774:CE819" si="746">IFERROR(CB774/CC774,"-")</f>
        <v>79150.974811083128</v>
      </c>
      <c r="CF774" s="114">
        <f t="shared" si="737"/>
        <v>0.3398972602739726</v>
      </c>
    </row>
    <row r="775" spans="2:84" ht="13.5" customHeight="1">
      <c r="B775" s="321"/>
      <c r="C775" s="330"/>
      <c r="D775" s="317"/>
      <c r="E775" s="115" t="s">
        <v>192</v>
      </c>
      <c r="F775" s="116"/>
      <c r="G775" s="136"/>
      <c r="H775" s="211">
        <v>360631180</v>
      </c>
      <c r="I775" s="119">
        <v>665</v>
      </c>
      <c r="J775" s="118" t="s">
        <v>126</v>
      </c>
      <c r="K775" s="65">
        <f t="shared" si="738"/>
        <v>542302.52631578944</v>
      </c>
      <c r="L775" s="120">
        <f t="shared" si="729"/>
        <v>0.9339887640449438</v>
      </c>
      <c r="M775" s="317"/>
      <c r="N775" s="115" t="s">
        <v>192</v>
      </c>
      <c r="O775" s="116"/>
      <c r="P775" s="136"/>
      <c r="Q775" s="211">
        <v>75025310</v>
      </c>
      <c r="R775" s="119">
        <v>71</v>
      </c>
      <c r="S775" s="118" t="s">
        <v>126</v>
      </c>
      <c r="T775" s="65">
        <f t="shared" si="739"/>
        <v>1056694.5070422536</v>
      </c>
      <c r="U775" s="120">
        <f t="shared" si="730"/>
        <v>0.9726027397260274</v>
      </c>
      <c r="V775" s="317"/>
      <c r="W775" s="115" t="s">
        <v>192</v>
      </c>
      <c r="X775" s="116"/>
      <c r="Y775" s="136"/>
      <c r="Z775" s="211">
        <v>47975110</v>
      </c>
      <c r="AA775" s="119">
        <v>53</v>
      </c>
      <c r="AB775" s="118" t="s">
        <v>126</v>
      </c>
      <c r="AC775" s="65">
        <f t="shared" si="740"/>
        <v>905190.75471698109</v>
      </c>
      <c r="AD775" s="120">
        <f t="shared" si="731"/>
        <v>0.98148148148148151</v>
      </c>
      <c r="AE775" s="317"/>
      <c r="AF775" s="115" t="s">
        <v>192</v>
      </c>
      <c r="AG775" s="116"/>
      <c r="AH775" s="136"/>
      <c r="AI775" s="211">
        <v>89303250</v>
      </c>
      <c r="AJ775" s="119">
        <v>81</v>
      </c>
      <c r="AK775" s="118" t="s">
        <v>126</v>
      </c>
      <c r="AL775" s="65">
        <f t="shared" si="741"/>
        <v>1102509.2592592593</v>
      </c>
      <c r="AM775" s="120">
        <f t="shared" si="732"/>
        <v>0.98780487804878048</v>
      </c>
      <c r="AN775" s="317"/>
      <c r="AO775" s="115" t="s">
        <v>192</v>
      </c>
      <c r="AP775" s="116"/>
      <c r="AQ775" s="136"/>
      <c r="AR775" s="211">
        <v>115038100</v>
      </c>
      <c r="AS775" s="119">
        <v>84</v>
      </c>
      <c r="AT775" s="118" t="s">
        <v>126</v>
      </c>
      <c r="AU775" s="65">
        <f t="shared" si="742"/>
        <v>1369501.1904761905</v>
      </c>
      <c r="AV775" s="120">
        <f t="shared" si="733"/>
        <v>0.97674418604651159</v>
      </c>
      <c r="AW775" s="317"/>
      <c r="AX775" s="115" t="s">
        <v>192</v>
      </c>
      <c r="AY775" s="116"/>
      <c r="AZ775" s="136"/>
      <c r="BA775" s="211">
        <v>101339030</v>
      </c>
      <c r="BB775" s="119">
        <v>57</v>
      </c>
      <c r="BC775" s="118" t="s">
        <v>126</v>
      </c>
      <c r="BD775" s="65">
        <f t="shared" si="743"/>
        <v>1777877.7192982456</v>
      </c>
      <c r="BE775" s="120">
        <f t="shared" si="734"/>
        <v>1</v>
      </c>
      <c r="BF775" s="317"/>
      <c r="BG775" s="115" t="s">
        <v>192</v>
      </c>
      <c r="BH775" s="116"/>
      <c r="BI775" s="136"/>
      <c r="BJ775" s="211">
        <v>97573610</v>
      </c>
      <c r="BK775" s="119">
        <v>44</v>
      </c>
      <c r="BL775" s="118" t="s">
        <v>126</v>
      </c>
      <c r="BM775" s="65">
        <f t="shared" si="744"/>
        <v>2217582.0454545454</v>
      </c>
      <c r="BN775" s="120">
        <f t="shared" si="735"/>
        <v>1</v>
      </c>
      <c r="BO775" s="317"/>
      <c r="BP775" s="115" t="s">
        <v>192</v>
      </c>
      <c r="BQ775" s="116"/>
      <c r="BR775" s="136"/>
      <c r="BS775" s="211">
        <v>118175360</v>
      </c>
      <c r="BT775" s="119">
        <v>59</v>
      </c>
      <c r="BU775" s="118" t="s">
        <v>126</v>
      </c>
      <c r="BV775" s="65">
        <f t="shared" si="745"/>
        <v>2002972.2033898304</v>
      </c>
      <c r="BW775" s="120">
        <f t="shared" si="736"/>
        <v>0.98333333333333328</v>
      </c>
      <c r="BX775" s="317"/>
      <c r="BY775" s="115" t="s">
        <v>192</v>
      </c>
      <c r="BZ775" s="116"/>
      <c r="CA775" s="136"/>
      <c r="CB775" s="211">
        <v>1005060950</v>
      </c>
      <c r="CC775" s="119">
        <v>1114</v>
      </c>
      <c r="CD775" s="118" t="s">
        <v>126</v>
      </c>
      <c r="CE775" s="65">
        <f t="shared" si="746"/>
        <v>902209.1113105925</v>
      </c>
      <c r="CF775" s="120">
        <f t="shared" si="737"/>
        <v>0.95376712328767121</v>
      </c>
    </row>
    <row r="776" spans="2:84" ht="13.5" customHeight="1">
      <c r="B776" s="318">
        <v>71</v>
      </c>
      <c r="C776" s="328" t="s">
        <v>56</v>
      </c>
      <c r="D776" s="320">
        <f>CK76</f>
        <v>2015</v>
      </c>
      <c r="E776" s="91">
        <v>1</v>
      </c>
      <c r="F776" s="92" t="s">
        <v>296</v>
      </c>
      <c r="G776" s="93" t="s">
        <v>297</v>
      </c>
      <c r="H776" s="94">
        <v>59140930</v>
      </c>
      <c r="I776" s="96">
        <v>1252</v>
      </c>
      <c r="J776" s="95">
        <f>IFERROR(I776/I786,"-")</f>
        <v>0.67384284176533904</v>
      </c>
      <c r="K776" s="97">
        <f t="shared" si="738"/>
        <v>47237.164536741213</v>
      </c>
      <c r="L776" s="98">
        <f t="shared" ref="L776:L786" si="747">IFERROR(I776/$CK$76,0)</f>
        <v>0.62133995037220846</v>
      </c>
      <c r="M776" s="320">
        <f>CL76</f>
        <v>400</v>
      </c>
      <c r="N776" s="91">
        <v>1</v>
      </c>
      <c r="O776" s="92" t="s">
        <v>296</v>
      </c>
      <c r="P776" s="93" t="s">
        <v>297</v>
      </c>
      <c r="Q776" s="94">
        <v>15253192</v>
      </c>
      <c r="R776" s="96">
        <v>312</v>
      </c>
      <c r="S776" s="95">
        <f>IFERROR(R776/R786,"-")</f>
        <v>0.78589420654911835</v>
      </c>
      <c r="T776" s="97">
        <f t="shared" si="739"/>
        <v>48888.435897435898</v>
      </c>
      <c r="U776" s="98">
        <f t="shared" ref="U776:U786" si="748">IFERROR(R776/$CL$76,0)</f>
        <v>0.78</v>
      </c>
      <c r="V776" s="320">
        <f>CM76</f>
        <v>229</v>
      </c>
      <c r="W776" s="91">
        <v>1</v>
      </c>
      <c r="X776" s="92" t="s">
        <v>296</v>
      </c>
      <c r="Y776" s="93" t="s">
        <v>297</v>
      </c>
      <c r="Z776" s="94">
        <v>9183096</v>
      </c>
      <c r="AA776" s="96">
        <v>189</v>
      </c>
      <c r="AB776" s="95">
        <f>IFERROR(AA776/AA786,"-")</f>
        <v>0.8253275109170306</v>
      </c>
      <c r="AC776" s="97">
        <f t="shared" si="740"/>
        <v>48587.809523809527</v>
      </c>
      <c r="AD776" s="98">
        <f t="shared" ref="AD776:AD786" si="749">IFERROR(AA776/$CM$76,0)</f>
        <v>0.8253275109170306</v>
      </c>
      <c r="AE776" s="320">
        <f>CN76</f>
        <v>200</v>
      </c>
      <c r="AF776" s="91">
        <v>1</v>
      </c>
      <c r="AG776" s="92" t="s">
        <v>296</v>
      </c>
      <c r="AH776" s="93" t="s">
        <v>297</v>
      </c>
      <c r="AI776" s="94">
        <v>7935730</v>
      </c>
      <c r="AJ776" s="96">
        <v>151</v>
      </c>
      <c r="AK776" s="95">
        <f>IFERROR(AJ776/AJ786,"-")</f>
        <v>0.76649746192893398</v>
      </c>
      <c r="AL776" s="97">
        <f t="shared" si="741"/>
        <v>52554.503311258275</v>
      </c>
      <c r="AM776" s="98">
        <f t="shared" ref="AM776:AM786" si="750">IFERROR(AJ776/$CN$76,0)</f>
        <v>0.755</v>
      </c>
      <c r="AN776" s="320">
        <f>CO76</f>
        <v>244</v>
      </c>
      <c r="AO776" s="91">
        <v>1</v>
      </c>
      <c r="AP776" s="92" t="s">
        <v>298</v>
      </c>
      <c r="AQ776" s="93" t="s">
        <v>299</v>
      </c>
      <c r="AR776" s="94">
        <v>12799589</v>
      </c>
      <c r="AS776" s="96">
        <v>183</v>
      </c>
      <c r="AT776" s="95">
        <f>IFERROR(AS776/AS786,"-")</f>
        <v>0.76569037656903771</v>
      </c>
      <c r="AU776" s="97">
        <f t="shared" si="742"/>
        <v>69943.109289617481</v>
      </c>
      <c r="AV776" s="98">
        <f t="shared" ref="AV776:AV786" si="751">IFERROR(AS776/$CO$76,0)</f>
        <v>0.75</v>
      </c>
      <c r="AW776" s="320">
        <f>CP76</f>
        <v>141</v>
      </c>
      <c r="AX776" s="91">
        <v>1</v>
      </c>
      <c r="AY776" s="92" t="s">
        <v>298</v>
      </c>
      <c r="AZ776" s="93" t="s">
        <v>299</v>
      </c>
      <c r="BA776" s="94">
        <v>8916384</v>
      </c>
      <c r="BB776" s="96">
        <v>101</v>
      </c>
      <c r="BC776" s="95">
        <f>IFERROR(BB776/BB786,"-")</f>
        <v>0.73722627737226276</v>
      </c>
      <c r="BD776" s="97">
        <f t="shared" si="743"/>
        <v>88281.029702970292</v>
      </c>
      <c r="BE776" s="98">
        <f t="shared" ref="BE776:BE786" si="752">IFERROR(BB776/$CP$76,0)</f>
        <v>0.71631205673758869</v>
      </c>
      <c r="BF776" s="320">
        <f>CQ76</f>
        <v>158</v>
      </c>
      <c r="BG776" s="91">
        <v>1</v>
      </c>
      <c r="BH776" s="92" t="s">
        <v>298</v>
      </c>
      <c r="BI776" s="93" t="s">
        <v>299</v>
      </c>
      <c r="BJ776" s="94">
        <v>12327012</v>
      </c>
      <c r="BK776" s="96">
        <v>123</v>
      </c>
      <c r="BL776" s="95">
        <f>IFERROR(BK776/BK786,"-")</f>
        <v>0.80392156862745101</v>
      </c>
      <c r="BM776" s="97">
        <f t="shared" si="744"/>
        <v>100219.60975609756</v>
      </c>
      <c r="BN776" s="98">
        <f t="shared" ref="BN776:BN786" si="753">IFERROR(BK776/$CQ$76,0)</f>
        <v>0.77848101265822789</v>
      </c>
      <c r="BO776" s="320">
        <f>CR76</f>
        <v>104</v>
      </c>
      <c r="BP776" s="91">
        <v>1</v>
      </c>
      <c r="BQ776" s="92" t="s">
        <v>298</v>
      </c>
      <c r="BR776" s="93" t="s">
        <v>299</v>
      </c>
      <c r="BS776" s="94">
        <v>5666090</v>
      </c>
      <c r="BT776" s="96">
        <v>86</v>
      </c>
      <c r="BU776" s="95">
        <f>IFERROR(BT776/BT786,"-")</f>
        <v>0.83495145631067957</v>
      </c>
      <c r="BV776" s="97">
        <f t="shared" si="745"/>
        <v>65884.767441860458</v>
      </c>
      <c r="BW776" s="98">
        <f t="shared" ref="BW776:BW786" si="754">IFERROR(BT776/$CR$76,0)</f>
        <v>0.82692307692307687</v>
      </c>
      <c r="BX776" s="320">
        <f>CS76</f>
        <v>3491</v>
      </c>
      <c r="BY776" s="91">
        <v>1</v>
      </c>
      <c r="BZ776" s="92" t="s">
        <v>296</v>
      </c>
      <c r="CA776" s="93" t="s">
        <v>297</v>
      </c>
      <c r="CB776" s="94">
        <v>109320588</v>
      </c>
      <c r="CC776" s="96">
        <v>2315</v>
      </c>
      <c r="CD776" s="95">
        <f>IFERROR(CC776/CC786,"-")</f>
        <v>0.69876245095079992</v>
      </c>
      <c r="CE776" s="97">
        <f t="shared" si="746"/>
        <v>47222.716198704104</v>
      </c>
      <c r="CF776" s="98">
        <f t="shared" ref="CF776:CF786" si="755">IFERROR(CC776/$CS$76,0)</f>
        <v>0.66313377255800632</v>
      </c>
    </row>
    <row r="777" spans="2:84" ht="13.5" customHeight="1">
      <c r="B777" s="319"/>
      <c r="C777" s="329"/>
      <c r="D777" s="316"/>
      <c r="E777" s="99">
        <v>2</v>
      </c>
      <c r="F777" s="100" t="s">
        <v>298</v>
      </c>
      <c r="G777" s="101" t="s">
        <v>299</v>
      </c>
      <c r="H777" s="102">
        <v>52171617</v>
      </c>
      <c r="I777" s="104">
        <v>1045</v>
      </c>
      <c r="J777" s="103">
        <f>IFERROR(I777/I786,"-")</f>
        <v>0.56243272335844996</v>
      </c>
      <c r="K777" s="105">
        <f t="shared" si="738"/>
        <v>49924.992344497608</v>
      </c>
      <c r="L777" s="106">
        <f t="shared" si="747"/>
        <v>0.5186104218362283</v>
      </c>
      <c r="M777" s="316"/>
      <c r="N777" s="99">
        <v>2</v>
      </c>
      <c r="O777" s="100" t="s">
        <v>298</v>
      </c>
      <c r="P777" s="101" t="s">
        <v>299</v>
      </c>
      <c r="Q777" s="102">
        <v>10114700</v>
      </c>
      <c r="R777" s="104">
        <v>290</v>
      </c>
      <c r="S777" s="103">
        <f>IFERROR(R777/R786,"-")</f>
        <v>0.73047858942065491</v>
      </c>
      <c r="T777" s="105">
        <f t="shared" si="739"/>
        <v>34878.275862068964</v>
      </c>
      <c r="U777" s="106">
        <f t="shared" si="748"/>
        <v>0.72499999999999998</v>
      </c>
      <c r="V777" s="316"/>
      <c r="W777" s="99">
        <v>2</v>
      </c>
      <c r="X777" s="100" t="s">
        <v>298</v>
      </c>
      <c r="Y777" s="101" t="s">
        <v>299</v>
      </c>
      <c r="Z777" s="102">
        <v>11323995</v>
      </c>
      <c r="AA777" s="104">
        <v>183</v>
      </c>
      <c r="AB777" s="103">
        <f>IFERROR(AA777/AA786,"-")</f>
        <v>0.79912663755458513</v>
      </c>
      <c r="AC777" s="105">
        <f t="shared" si="740"/>
        <v>61879.754098360652</v>
      </c>
      <c r="AD777" s="106">
        <f t="shared" si="749"/>
        <v>0.79912663755458513</v>
      </c>
      <c r="AE777" s="316"/>
      <c r="AF777" s="99">
        <v>2</v>
      </c>
      <c r="AG777" s="100" t="s">
        <v>298</v>
      </c>
      <c r="AH777" s="101" t="s">
        <v>299</v>
      </c>
      <c r="AI777" s="102">
        <v>6305717</v>
      </c>
      <c r="AJ777" s="104">
        <v>139</v>
      </c>
      <c r="AK777" s="103">
        <f>IFERROR(AJ777/AJ786,"-")</f>
        <v>0.70558375634517767</v>
      </c>
      <c r="AL777" s="105">
        <f t="shared" si="741"/>
        <v>45364.870503597122</v>
      </c>
      <c r="AM777" s="106">
        <f t="shared" si="750"/>
        <v>0.69499999999999995</v>
      </c>
      <c r="AN777" s="316"/>
      <c r="AO777" s="99">
        <v>2</v>
      </c>
      <c r="AP777" s="100" t="s">
        <v>296</v>
      </c>
      <c r="AQ777" s="101" t="s">
        <v>297</v>
      </c>
      <c r="AR777" s="102">
        <v>8404630</v>
      </c>
      <c r="AS777" s="104">
        <v>175</v>
      </c>
      <c r="AT777" s="103">
        <f>IFERROR(AS777/AS786,"-")</f>
        <v>0.73221757322175729</v>
      </c>
      <c r="AU777" s="105">
        <f t="shared" si="742"/>
        <v>48026.457142857143</v>
      </c>
      <c r="AV777" s="106">
        <f t="shared" si="751"/>
        <v>0.71721311475409832</v>
      </c>
      <c r="AW777" s="316"/>
      <c r="AX777" s="99">
        <v>2</v>
      </c>
      <c r="AY777" s="100" t="s">
        <v>296</v>
      </c>
      <c r="AZ777" s="101" t="s">
        <v>297</v>
      </c>
      <c r="BA777" s="102">
        <v>3399717</v>
      </c>
      <c r="BB777" s="104">
        <v>91</v>
      </c>
      <c r="BC777" s="103">
        <f>IFERROR(BB777/BB786,"-")</f>
        <v>0.66423357664233573</v>
      </c>
      <c r="BD777" s="105">
        <f t="shared" si="743"/>
        <v>37359.527472527472</v>
      </c>
      <c r="BE777" s="106">
        <f t="shared" si="752"/>
        <v>0.64539007092198586</v>
      </c>
      <c r="BF777" s="316"/>
      <c r="BG777" s="99">
        <v>2</v>
      </c>
      <c r="BH777" s="100" t="s">
        <v>292</v>
      </c>
      <c r="BI777" s="101" t="s">
        <v>293</v>
      </c>
      <c r="BJ777" s="102">
        <v>15691580</v>
      </c>
      <c r="BK777" s="104">
        <v>95</v>
      </c>
      <c r="BL777" s="103">
        <f>IFERROR(BK777/BK786,"-")</f>
        <v>0.62091503267973858</v>
      </c>
      <c r="BM777" s="105">
        <f t="shared" si="744"/>
        <v>165174.52631578947</v>
      </c>
      <c r="BN777" s="106">
        <f t="shared" si="753"/>
        <v>0.60126582278481011</v>
      </c>
      <c r="BO777" s="316"/>
      <c r="BP777" s="99">
        <v>2</v>
      </c>
      <c r="BQ777" s="100" t="s">
        <v>292</v>
      </c>
      <c r="BR777" s="101" t="s">
        <v>293</v>
      </c>
      <c r="BS777" s="102">
        <v>13339068</v>
      </c>
      <c r="BT777" s="104">
        <v>65</v>
      </c>
      <c r="BU777" s="103">
        <f>IFERROR(BT777/BT786,"-")</f>
        <v>0.6310679611650486</v>
      </c>
      <c r="BV777" s="105">
        <f t="shared" si="745"/>
        <v>205216.43076923076</v>
      </c>
      <c r="BW777" s="106">
        <f t="shared" si="754"/>
        <v>0.625</v>
      </c>
      <c r="BX777" s="316"/>
      <c r="BY777" s="99">
        <v>2</v>
      </c>
      <c r="BZ777" s="100" t="s">
        <v>298</v>
      </c>
      <c r="CA777" s="101" t="s">
        <v>299</v>
      </c>
      <c r="CB777" s="102">
        <v>119625104</v>
      </c>
      <c r="CC777" s="104">
        <v>2150</v>
      </c>
      <c r="CD777" s="103">
        <f>IFERROR(CC777/CC786,"-")</f>
        <v>0.64895864775128287</v>
      </c>
      <c r="CE777" s="105">
        <f t="shared" si="746"/>
        <v>55639.583255813952</v>
      </c>
      <c r="CF777" s="106">
        <f t="shared" si="755"/>
        <v>0.61586937840160416</v>
      </c>
    </row>
    <row r="778" spans="2:84" ht="13.5" customHeight="1">
      <c r="B778" s="319"/>
      <c r="C778" s="329"/>
      <c r="D778" s="316"/>
      <c r="E778" s="99">
        <v>3</v>
      </c>
      <c r="F778" s="100" t="s">
        <v>300</v>
      </c>
      <c r="G778" s="101" t="s">
        <v>301</v>
      </c>
      <c r="H778" s="102">
        <v>42851876</v>
      </c>
      <c r="I778" s="104">
        <v>945</v>
      </c>
      <c r="J778" s="103">
        <f>IFERROR(I778/I786,"-")</f>
        <v>0.50861141011840694</v>
      </c>
      <c r="K778" s="105">
        <f t="shared" si="738"/>
        <v>45345.900529100531</v>
      </c>
      <c r="L778" s="106">
        <f t="shared" si="747"/>
        <v>0.46898263027295284</v>
      </c>
      <c r="M778" s="316"/>
      <c r="N778" s="99">
        <v>3</v>
      </c>
      <c r="O778" s="100" t="s">
        <v>333</v>
      </c>
      <c r="P778" s="101" t="s">
        <v>565</v>
      </c>
      <c r="Q778" s="102">
        <v>6695669</v>
      </c>
      <c r="R778" s="104">
        <v>243</v>
      </c>
      <c r="S778" s="103">
        <f>IFERROR(R778/R786,"-")</f>
        <v>0.61209068010075562</v>
      </c>
      <c r="T778" s="105">
        <f t="shared" si="739"/>
        <v>27554.193415637859</v>
      </c>
      <c r="U778" s="106">
        <f t="shared" si="748"/>
        <v>0.60750000000000004</v>
      </c>
      <c r="V778" s="316"/>
      <c r="W778" s="99">
        <v>3</v>
      </c>
      <c r="X778" s="100" t="s">
        <v>324</v>
      </c>
      <c r="Y778" s="101" t="s">
        <v>556</v>
      </c>
      <c r="Z778" s="102">
        <v>8511067</v>
      </c>
      <c r="AA778" s="104">
        <v>154</v>
      </c>
      <c r="AB778" s="103">
        <f>IFERROR(AA778/AA786,"-")</f>
        <v>0.67248908296943233</v>
      </c>
      <c r="AC778" s="105">
        <f t="shared" si="740"/>
        <v>55266.668831168834</v>
      </c>
      <c r="AD778" s="106">
        <f t="shared" si="749"/>
        <v>0.67248908296943233</v>
      </c>
      <c r="AE778" s="316"/>
      <c r="AF778" s="99">
        <v>3</v>
      </c>
      <c r="AG778" s="100" t="s">
        <v>333</v>
      </c>
      <c r="AH778" s="101" t="s">
        <v>565</v>
      </c>
      <c r="AI778" s="102">
        <v>7046565</v>
      </c>
      <c r="AJ778" s="104">
        <v>124</v>
      </c>
      <c r="AK778" s="103">
        <f>IFERROR(AJ778/AJ786,"-")</f>
        <v>0.62944162436548223</v>
      </c>
      <c r="AL778" s="105">
        <f t="shared" si="741"/>
        <v>56827.137096774197</v>
      </c>
      <c r="AM778" s="106">
        <f t="shared" si="750"/>
        <v>0.62</v>
      </c>
      <c r="AN778" s="316"/>
      <c r="AO778" s="99">
        <v>3</v>
      </c>
      <c r="AP778" s="100" t="s">
        <v>333</v>
      </c>
      <c r="AQ778" s="101" t="s">
        <v>565</v>
      </c>
      <c r="AR778" s="102">
        <v>6943663</v>
      </c>
      <c r="AS778" s="104">
        <v>151</v>
      </c>
      <c r="AT778" s="103">
        <f>IFERROR(AS778/AS786,"-")</f>
        <v>0.63179916317991636</v>
      </c>
      <c r="AU778" s="105">
        <f t="shared" si="742"/>
        <v>45984.523178807947</v>
      </c>
      <c r="AV778" s="106">
        <f t="shared" si="751"/>
        <v>0.61885245901639341</v>
      </c>
      <c r="AW778" s="316"/>
      <c r="AX778" s="99">
        <v>3</v>
      </c>
      <c r="AY778" s="100" t="s">
        <v>292</v>
      </c>
      <c r="AZ778" s="101" t="s">
        <v>293</v>
      </c>
      <c r="BA778" s="102">
        <v>13486656</v>
      </c>
      <c r="BB778" s="104">
        <v>86</v>
      </c>
      <c r="BC778" s="103">
        <f>IFERROR(BB778/BB786,"-")</f>
        <v>0.62773722627737227</v>
      </c>
      <c r="BD778" s="105">
        <f t="shared" si="743"/>
        <v>156821.58139534883</v>
      </c>
      <c r="BE778" s="106">
        <f t="shared" si="752"/>
        <v>0.60992907801418439</v>
      </c>
      <c r="BF778" s="316"/>
      <c r="BG778" s="99">
        <v>3</v>
      </c>
      <c r="BH778" s="100" t="s">
        <v>333</v>
      </c>
      <c r="BI778" s="101" t="s">
        <v>565</v>
      </c>
      <c r="BJ778" s="102">
        <v>7436016</v>
      </c>
      <c r="BK778" s="104">
        <v>93</v>
      </c>
      <c r="BL778" s="103">
        <f>IFERROR(BK778/BK786,"-")</f>
        <v>0.60784313725490191</v>
      </c>
      <c r="BM778" s="105">
        <f t="shared" si="744"/>
        <v>79957.161290322576</v>
      </c>
      <c r="BN778" s="106">
        <f t="shared" si="753"/>
        <v>0.58860759493670889</v>
      </c>
      <c r="BO778" s="316"/>
      <c r="BP778" s="99">
        <v>3</v>
      </c>
      <c r="BQ778" s="100" t="s">
        <v>333</v>
      </c>
      <c r="BR778" s="101" t="s">
        <v>565</v>
      </c>
      <c r="BS778" s="102">
        <v>7311041</v>
      </c>
      <c r="BT778" s="104">
        <v>64</v>
      </c>
      <c r="BU778" s="103">
        <f>IFERROR(BT778/BT786,"-")</f>
        <v>0.62135922330097082</v>
      </c>
      <c r="BV778" s="105">
        <f t="shared" si="745"/>
        <v>114235.015625</v>
      </c>
      <c r="BW778" s="106">
        <f t="shared" si="754"/>
        <v>0.61538461538461542</v>
      </c>
      <c r="BX778" s="316"/>
      <c r="BY778" s="99">
        <v>3</v>
      </c>
      <c r="BZ778" s="100" t="s">
        <v>333</v>
      </c>
      <c r="CA778" s="101" t="s">
        <v>565</v>
      </c>
      <c r="CB778" s="102">
        <v>70054494</v>
      </c>
      <c r="CC778" s="104">
        <v>1760</v>
      </c>
      <c r="CD778" s="103">
        <f>IFERROR(CC778/CC786,"-")</f>
        <v>0.53124056746151527</v>
      </c>
      <c r="CE778" s="105">
        <f t="shared" si="746"/>
        <v>39803.689772727274</v>
      </c>
      <c r="CF778" s="106">
        <f t="shared" si="755"/>
        <v>0.50415353766828985</v>
      </c>
    </row>
    <row r="779" spans="2:84" ht="13.5" customHeight="1">
      <c r="B779" s="319"/>
      <c r="C779" s="329"/>
      <c r="D779" s="316"/>
      <c r="E779" s="99">
        <v>4</v>
      </c>
      <c r="F779" s="121" t="s">
        <v>306</v>
      </c>
      <c r="G779" s="101" t="s">
        <v>307</v>
      </c>
      <c r="H779" s="102">
        <v>28228422</v>
      </c>
      <c r="I779" s="104">
        <v>888</v>
      </c>
      <c r="J779" s="103">
        <f>IFERROR(I779/I786,"-")</f>
        <v>0.47793326157158234</v>
      </c>
      <c r="K779" s="105">
        <f t="shared" si="738"/>
        <v>31788.763513513513</v>
      </c>
      <c r="L779" s="106">
        <f t="shared" si="747"/>
        <v>0.44069478908188586</v>
      </c>
      <c r="M779" s="316"/>
      <c r="N779" s="99">
        <v>4</v>
      </c>
      <c r="O779" s="121" t="s">
        <v>381</v>
      </c>
      <c r="P779" s="101" t="s">
        <v>382</v>
      </c>
      <c r="Q779" s="102">
        <v>4078617</v>
      </c>
      <c r="R779" s="104">
        <v>231</v>
      </c>
      <c r="S779" s="103">
        <f>IFERROR(R779/R786,"-")</f>
        <v>0.58186397984886651</v>
      </c>
      <c r="T779" s="105">
        <f t="shared" si="739"/>
        <v>17656.35064935065</v>
      </c>
      <c r="U779" s="106">
        <f t="shared" si="748"/>
        <v>0.57750000000000001</v>
      </c>
      <c r="V779" s="316"/>
      <c r="W779" s="99">
        <v>4</v>
      </c>
      <c r="X779" s="121" t="s">
        <v>333</v>
      </c>
      <c r="Y779" s="101" t="s">
        <v>565</v>
      </c>
      <c r="Z779" s="102">
        <v>4150621</v>
      </c>
      <c r="AA779" s="104">
        <v>148</v>
      </c>
      <c r="AB779" s="103">
        <f>IFERROR(AA779/AA786,"-")</f>
        <v>0.64628820960698685</v>
      </c>
      <c r="AC779" s="105">
        <f t="shared" si="740"/>
        <v>28044.736486486487</v>
      </c>
      <c r="AD779" s="106">
        <f t="shared" si="749"/>
        <v>0.64628820960698685</v>
      </c>
      <c r="AE779" s="316"/>
      <c r="AF779" s="99">
        <v>4</v>
      </c>
      <c r="AG779" s="121" t="s">
        <v>292</v>
      </c>
      <c r="AH779" s="101" t="s">
        <v>293</v>
      </c>
      <c r="AI779" s="102">
        <v>21738048</v>
      </c>
      <c r="AJ779" s="104">
        <v>123</v>
      </c>
      <c r="AK779" s="103">
        <f>IFERROR(AJ779/AJ786,"-")</f>
        <v>0.62436548223350252</v>
      </c>
      <c r="AL779" s="105">
        <f t="shared" si="741"/>
        <v>176732.09756097561</v>
      </c>
      <c r="AM779" s="106">
        <f t="shared" si="750"/>
        <v>0.61499999999999999</v>
      </c>
      <c r="AN779" s="316"/>
      <c r="AO779" s="99">
        <v>4</v>
      </c>
      <c r="AP779" s="121" t="s">
        <v>292</v>
      </c>
      <c r="AQ779" s="101" t="s">
        <v>293</v>
      </c>
      <c r="AR779" s="102">
        <v>30438978</v>
      </c>
      <c r="AS779" s="104">
        <v>147</v>
      </c>
      <c r="AT779" s="103">
        <f>IFERROR(AS779/AS786,"-")</f>
        <v>0.61506276150627615</v>
      </c>
      <c r="AU779" s="105">
        <f t="shared" si="742"/>
        <v>207067.87755102041</v>
      </c>
      <c r="AV779" s="106">
        <f t="shared" si="751"/>
        <v>0.60245901639344257</v>
      </c>
      <c r="AW779" s="316"/>
      <c r="AX779" s="99">
        <v>4</v>
      </c>
      <c r="AY779" s="121" t="s">
        <v>333</v>
      </c>
      <c r="AZ779" s="101" t="s">
        <v>565</v>
      </c>
      <c r="BA779" s="102">
        <v>7051757</v>
      </c>
      <c r="BB779" s="104">
        <v>81</v>
      </c>
      <c r="BC779" s="103">
        <f>IFERROR(BB779/BB786,"-")</f>
        <v>0.59124087591240881</v>
      </c>
      <c r="BD779" s="105">
        <f t="shared" si="743"/>
        <v>87058.728395061727</v>
      </c>
      <c r="BE779" s="106">
        <f t="shared" si="752"/>
        <v>0.57446808510638303</v>
      </c>
      <c r="BF779" s="316"/>
      <c r="BG779" s="99">
        <v>4</v>
      </c>
      <c r="BH779" s="121" t="s">
        <v>296</v>
      </c>
      <c r="BI779" s="101" t="s">
        <v>297</v>
      </c>
      <c r="BJ779" s="102">
        <v>3841302</v>
      </c>
      <c r="BK779" s="104">
        <v>93</v>
      </c>
      <c r="BL779" s="103">
        <f>IFERROR(BK779/BK786,"-")</f>
        <v>0.60784313725490191</v>
      </c>
      <c r="BM779" s="105">
        <f t="shared" si="744"/>
        <v>41304.322580645159</v>
      </c>
      <c r="BN779" s="106">
        <f t="shared" si="753"/>
        <v>0.58860759493670889</v>
      </c>
      <c r="BO779" s="316"/>
      <c r="BP779" s="99">
        <v>4</v>
      </c>
      <c r="BQ779" s="121" t="s">
        <v>336</v>
      </c>
      <c r="BR779" s="101" t="s">
        <v>337</v>
      </c>
      <c r="BS779" s="102">
        <v>17842946</v>
      </c>
      <c r="BT779" s="104">
        <v>57</v>
      </c>
      <c r="BU779" s="103">
        <f>IFERROR(BT779/BT786,"-")</f>
        <v>0.55339805825242716</v>
      </c>
      <c r="BV779" s="105">
        <f t="shared" si="745"/>
        <v>313034.14035087719</v>
      </c>
      <c r="BW779" s="106">
        <f t="shared" si="754"/>
        <v>0.54807692307692313</v>
      </c>
      <c r="BX779" s="316"/>
      <c r="BY779" s="99">
        <v>4</v>
      </c>
      <c r="BZ779" s="121" t="s">
        <v>300</v>
      </c>
      <c r="CA779" s="101" t="s">
        <v>301</v>
      </c>
      <c r="CB779" s="102">
        <v>90446064</v>
      </c>
      <c r="CC779" s="104">
        <v>1727</v>
      </c>
      <c r="CD779" s="103">
        <f>IFERROR(CC779/CC786,"-")</f>
        <v>0.52127980682161179</v>
      </c>
      <c r="CE779" s="105">
        <f t="shared" si="746"/>
        <v>52371.779965257672</v>
      </c>
      <c r="CF779" s="106">
        <f t="shared" si="755"/>
        <v>0.49470065883700948</v>
      </c>
    </row>
    <row r="780" spans="2:84" ht="13.5" customHeight="1">
      <c r="B780" s="319"/>
      <c r="C780" s="329"/>
      <c r="D780" s="316"/>
      <c r="E780" s="99">
        <v>5</v>
      </c>
      <c r="F780" s="100" t="s">
        <v>302</v>
      </c>
      <c r="G780" s="101" t="s">
        <v>303</v>
      </c>
      <c r="H780" s="102">
        <v>36653372</v>
      </c>
      <c r="I780" s="104">
        <v>860</v>
      </c>
      <c r="J780" s="103">
        <f>IFERROR(I780/I786,"-")</f>
        <v>0.46286329386437031</v>
      </c>
      <c r="K780" s="105">
        <f t="shared" si="738"/>
        <v>42620.2</v>
      </c>
      <c r="L780" s="106">
        <f t="shared" si="747"/>
        <v>0.42679900744416871</v>
      </c>
      <c r="M780" s="316"/>
      <c r="N780" s="99">
        <v>5</v>
      </c>
      <c r="O780" s="100" t="s">
        <v>292</v>
      </c>
      <c r="P780" s="101" t="s">
        <v>293</v>
      </c>
      <c r="Q780" s="102">
        <v>27955625</v>
      </c>
      <c r="R780" s="104">
        <v>228</v>
      </c>
      <c r="S780" s="103">
        <f>IFERROR(R780/R786,"-")</f>
        <v>0.5743073047858942</v>
      </c>
      <c r="T780" s="105">
        <f t="shared" si="739"/>
        <v>122612.39035087719</v>
      </c>
      <c r="U780" s="106">
        <f t="shared" si="748"/>
        <v>0.56999999999999995</v>
      </c>
      <c r="V780" s="316"/>
      <c r="W780" s="99">
        <v>5</v>
      </c>
      <c r="X780" s="100" t="s">
        <v>292</v>
      </c>
      <c r="Y780" s="101" t="s">
        <v>293</v>
      </c>
      <c r="Z780" s="102">
        <v>10697021</v>
      </c>
      <c r="AA780" s="104">
        <v>145</v>
      </c>
      <c r="AB780" s="103">
        <f>IFERROR(AA780/AA786,"-")</f>
        <v>0.63318777292576423</v>
      </c>
      <c r="AC780" s="105">
        <f t="shared" si="740"/>
        <v>73772.558620689655</v>
      </c>
      <c r="AD780" s="106">
        <f t="shared" si="749"/>
        <v>0.63318777292576423</v>
      </c>
      <c r="AE780" s="316"/>
      <c r="AF780" s="99">
        <v>5</v>
      </c>
      <c r="AG780" s="100" t="s">
        <v>300</v>
      </c>
      <c r="AH780" s="101" t="s">
        <v>301</v>
      </c>
      <c r="AI780" s="102">
        <v>5530657</v>
      </c>
      <c r="AJ780" s="104">
        <v>108</v>
      </c>
      <c r="AK780" s="103">
        <f>IFERROR(AJ780/AJ786,"-")</f>
        <v>0.54822335025380708</v>
      </c>
      <c r="AL780" s="105">
        <f t="shared" si="741"/>
        <v>51209.787037037036</v>
      </c>
      <c r="AM780" s="106">
        <f t="shared" si="750"/>
        <v>0.54</v>
      </c>
      <c r="AN780" s="316"/>
      <c r="AO780" s="99">
        <v>5</v>
      </c>
      <c r="AP780" s="100" t="s">
        <v>300</v>
      </c>
      <c r="AQ780" s="101" t="s">
        <v>301</v>
      </c>
      <c r="AR780" s="102">
        <v>11004248</v>
      </c>
      <c r="AS780" s="104">
        <v>146</v>
      </c>
      <c r="AT780" s="103">
        <f>IFERROR(AS780/AS786,"-")</f>
        <v>0.61087866108786615</v>
      </c>
      <c r="AU780" s="105">
        <f t="shared" si="742"/>
        <v>75371.561643835623</v>
      </c>
      <c r="AV780" s="106">
        <f t="shared" si="751"/>
        <v>0.59836065573770492</v>
      </c>
      <c r="AW780" s="316"/>
      <c r="AX780" s="99">
        <v>5</v>
      </c>
      <c r="AY780" s="100" t="s">
        <v>338</v>
      </c>
      <c r="AZ780" s="101" t="s">
        <v>339</v>
      </c>
      <c r="BA780" s="102">
        <v>3880445</v>
      </c>
      <c r="BB780" s="104">
        <v>69</v>
      </c>
      <c r="BC780" s="103">
        <f>IFERROR(BB780/BB786,"-")</f>
        <v>0.5036496350364964</v>
      </c>
      <c r="BD780" s="105">
        <f t="shared" si="743"/>
        <v>56238.333333333336</v>
      </c>
      <c r="BE780" s="106">
        <f t="shared" si="752"/>
        <v>0.48936170212765956</v>
      </c>
      <c r="BF780" s="316"/>
      <c r="BG780" s="99">
        <v>5</v>
      </c>
      <c r="BH780" s="100" t="s">
        <v>336</v>
      </c>
      <c r="BI780" s="101" t="s">
        <v>337</v>
      </c>
      <c r="BJ780" s="102">
        <v>10744177</v>
      </c>
      <c r="BK780" s="104">
        <v>80</v>
      </c>
      <c r="BL780" s="103">
        <f>IFERROR(BK780/BK786,"-")</f>
        <v>0.52287581699346408</v>
      </c>
      <c r="BM780" s="105">
        <f t="shared" si="744"/>
        <v>134302.21249999999</v>
      </c>
      <c r="BN780" s="106">
        <f t="shared" si="753"/>
        <v>0.50632911392405067</v>
      </c>
      <c r="BO780" s="316"/>
      <c r="BP780" s="99">
        <v>5</v>
      </c>
      <c r="BQ780" s="100" t="s">
        <v>454</v>
      </c>
      <c r="BR780" s="101" t="s">
        <v>455</v>
      </c>
      <c r="BS780" s="102">
        <v>2067253</v>
      </c>
      <c r="BT780" s="104">
        <v>53</v>
      </c>
      <c r="BU780" s="103">
        <f>IFERROR(BT780/BT786,"-")</f>
        <v>0.5145631067961165</v>
      </c>
      <c r="BV780" s="105">
        <f t="shared" si="745"/>
        <v>39004.773584905663</v>
      </c>
      <c r="BW780" s="106">
        <f t="shared" si="754"/>
        <v>0.50961538461538458</v>
      </c>
      <c r="BX780" s="316"/>
      <c r="BY780" s="99">
        <v>5</v>
      </c>
      <c r="BZ780" s="100" t="s">
        <v>292</v>
      </c>
      <c r="CA780" s="101" t="s">
        <v>293</v>
      </c>
      <c r="CB780" s="102">
        <v>210403882</v>
      </c>
      <c r="CC780" s="104">
        <v>1564</v>
      </c>
      <c r="CD780" s="103">
        <f>IFERROR(CC780/CC786,"-")</f>
        <v>0.47207968608511924</v>
      </c>
      <c r="CE780" s="105">
        <f t="shared" si="746"/>
        <v>134529.33631713554</v>
      </c>
      <c r="CF780" s="106">
        <f t="shared" si="755"/>
        <v>0.44800916642795763</v>
      </c>
    </row>
    <row r="781" spans="2:84" ht="13.5" customHeight="1">
      <c r="B781" s="319"/>
      <c r="C781" s="329"/>
      <c r="D781" s="316"/>
      <c r="E781" s="99">
        <v>6</v>
      </c>
      <c r="F781" s="100" t="s">
        <v>333</v>
      </c>
      <c r="G781" s="101" t="s">
        <v>565</v>
      </c>
      <c r="H781" s="102">
        <v>23419162</v>
      </c>
      <c r="I781" s="104">
        <v>856</v>
      </c>
      <c r="J781" s="103">
        <f>IFERROR(I781/I786,"-")</f>
        <v>0.46071044133476857</v>
      </c>
      <c r="K781" s="105">
        <f t="shared" si="738"/>
        <v>27358.834112149532</v>
      </c>
      <c r="L781" s="106">
        <f t="shared" si="747"/>
        <v>0.4248138957816377</v>
      </c>
      <c r="M781" s="316"/>
      <c r="N781" s="99">
        <v>6</v>
      </c>
      <c r="O781" s="100" t="s">
        <v>300</v>
      </c>
      <c r="P781" s="101" t="s">
        <v>301</v>
      </c>
      <c r="Q781" s="102">
        <v>12639318</v>
      </c>
      <c r="R781" s="104">
        <v>227</v>
      </c>
      <c r="S781" s="103">
        <f>IFERROR(R781/R786,"-")</f>
        <v>0.5717884130982368</v>
      </c>
      <c r="T781" s="105">
        <f t="shared" si="739"/>
        <v>55679.814977973569</v>
      </c>
      <c r="U781" s="106">
        <f t="shared" si="748"/>
        <v>0.5675</v>
      </c>
      <c r="V781" s="316"/>
      <c r="W781" s="99">
        <v>6</v>
      </c>
      <c r="X781" s="100" t="s">
        <v>381</v>
      </c>
      <c r="Y781" s="101" t="s">
        <v>382</v>
      </c>
      <c r="Z781" s="102">
        <v>3224572</v>
      </c>
      <c r="AA781" s="104">
        <v>145</v>
      </c>
      <c r="AB781" s="103">
        <f>IFERROR(AA781/AA786,"-")</f>
        <v>0.63318777292576423</v>
      </c>
      <c r="AC781" s="105">
        <f t="shared" si="740"/>
        <v>22238.427586206897</v>
      </c>
      <c r="AD781" s="106">
        <f t="shared" si="749"/>
        <v>0.63318777292576423</v>
      </c>
      <c r="AE781" s="316"/>
      <c r="AF781" s="99">
        <v>6</v>
      </c>
      <c r="AG781" s="100" t="s">
        <v>381</v>
      </c>
      <c r="AH781" s="101" t="s">
        <v>382</v>
      </c>
      <c r="AI781" s="102">
        <v>1317724</v>
      </c>
      <c r="AJ781" s="104">
        <v>91</v>
      </c>
      <c r="AK781" s="103">
        <f>IFERROR(AJ781/AJ786,"-")</f>
        <v>0.46192893401015228</v>
      </c>
      <c r="AL781" s="105">
        <f t="shared" si="741"/>
        <v>14480.483516483517</v>
      </c>
      <c r="AM781" s="106">
        <f t="shared" si="750"/>
        <v>0.45500000000000002</v>
      </c>
      <c r="AN781" s="316"/>
      <c r="AO781" s="99">
        <v>6</v>
      </c>
      <c r="AP781" s="100" t="s">
        <v>312</v>
      </c>
      <c r="AQ781" s="101" t="s">
        <v>313</v>
      </c>
      <c r="AR781" s="102">
        <v>12548153</v>
      </c>
      <c r="AS781" s="104">
        <v>124</v>
      </c>
      <c r="AT781" s="103">
        <f>IFERROR(AS781/AS786,"-")</f>
        <v>0.51882845188284521</v>
      </c>
      <c r="AU781" s="105">
        <f t="shared" si="742"/>
        <v>101194.78225806452</v>
      </c>
      <c r="AV781" s="106">
        <f t="shared" si="751"/>
        <v>0.50819672131147542</v>
      </c>
      <c r="AW781" s="316"/>
      <c r="AX781" s="99">
        <v>6</v>
      </c>
      <c r="AY781" s="100" t="s">
        <v>312</v>
      </c>
      <c r="AZ781" s="101" t="s">
        <v>313</v>
      </c>
      <c r="BA781" s="102">
        <v>8778936</v>
      </c>
      <c r="BB781" s="104">
        <v>65</v>
      </c>
      <c r="BC781" s="103">
        <f>IFERROR(BB781/BB786,"-")</f>
        <v>0.47445255474452552</v>
      </c>
      <c r="BD781" s="105">
        <f t="shared" si="743"/>
        <v>135060.55384615384</v>
      </c>
      <c r="BE781" s="106">
        <f t="shared" si="752"/>
        <v>0.46099290780141844</v>
      </c>
      <c r="BF781" s="316"/>
      <c r="BG781" s="99">
        <v>6</v>
      </c>
      <c r="BH781" s="100" t="s">
        <v>454</v>
      </c>
      <c r="BI781" s="101" t="s">
        <v>455</v>
      </c>
      <c r="BJ781" s="102">
        <v>2157656</v>
      </c>
      <c r="BK781" s="104">
        <v>75</v>
      </c>
      <c r="BL781" s="103">
        <f>IFERROR(BK781/BK786,"-")</f>
        <v>0.49019607843137253</v>
      </c>
      <c r="BM781" s="105">
        <f t="shared" si="744"/>
        <v>28768.746666666666</v>
      </c>
      <c r="BN781" s="106">
        <f t="shared" si="753"/>
        <v>0.47468354430379744</v>
      </c>
      <c r="BO781" s="316"/>
      <c r="BP781" s="99">
        <v>6</v>
      </c>
      <c r="BQ781" s="100" t="s">
        <v>296</v>
      </c>
      <c r="BR781" s="101" t="s">
        <v>297</v>
      </c>
      <c r="BS781" s="102">
        <v>2161991</v>
      </c>
      <c r="BT781" s="104">
        <v>52</v>
      </c>
      <c r="BU781" s="103">
        <f>IFERROR(BT781/BT786,"-")</f>
        <v>0.50485436893203883</v>
      </c>
      <c r="BV781" s="105">
        <f t="shared" si="745"/>
        <v>41576.75</v>
      </c>
      <c r="BW781" s="106">
        <f t="shared" si="754"/>
        <v>0.5</v>
      </c>
      <c r="BX781" s="316"/>
      <c r="BY781" s="99">
        <v>6</v>
      </c>
      <c r="BZ781" s="100" t="s">
        <v>381</v>
      </c>
      <c r="CA781" s="101" t="s">
        <v>382</v>
      </c>
      <c r="CB781" s="102">
        <v>27592050</v>
      </c>
      <c r="CC781" s="104">
        <v>1557</v>
      </c>
      <c r="CD781" s="103">
        <f>IFERROR(CC781/CC786,"-")</f>
        <v>0.46996679746453368</v>
      </c>
      <c r="CE781" s="105">
        <f t="shared" si="746"/>
        <v>17721.290944123313</v>
      </c>
      <c r="CF781" s="106">
        <f t="shared" si="755"/>
        <v>0.44600401031223147</v>
      </c>
    </row>
    <row r="782" spans="2:84" ht="13.5" customHeight="1">
      <c r="B782" s="319"/>
      <c r="C782" s="329"/>
      <c r="D782" s="316"/>
      <c r="E782" s="99">
        <v>7</v>
      </c>
      <c r="F782" s="121" t="s">
        <v>381</v>
      </c>
      <c r="G782" s="101" t="s">
        <v>382</v>
      </c>
      <c r="H782" s="102">
        <v>14412850</v>
      </c>
      <c r="I782" s="104">
        <v>847</v>
      </c>
      <c r="J782" s="103">
        <f>IFERROR(I782/I786,"-")</f>
        <v>0.45586652314316467</v>
      </c>
      <c r="K782" s="105">
        <f t="shared" si="738"/>
        <v>17016.351829988194</v>
      </c>
      <c r="L782" s="106">
        <f t="shared" si="747"/>
        <v>0.42034739454094294</v>
      </c>
      <c r="M782" s="316"/>
      <c r="N782" s="99">
        <v>7</v>
      </c>
      <c r="O782" s="121" t="s">
        <v>324</v>
      </c>
      <c r="P782" s="101" t="s">
        <v>556</v>
      </c>
      <c r="Q782" s="102">
        <v>14720817</v>
      </c>
      <c r="R782" s="104">
        <v>224</v>
      </c>
      <c r="S782" s="103">
        <f>IFERROR(R782/R786,"-")</f>
        <v>0.5642317380352645</v>
      </c>
      <c r="T782" s="105">
        <f t="shared" si="739"/>
        <v>65717.93303571429</v>
      </c>
      <c r="U782" s="106">
        <f t="shared" si="748"/>
        <v>0.56000000000000005</v>
      </c>
      <c r="V782" s="316"/>
      <c r="W782" s="99">
        <v>7</v>
      </c>
      <c r="X782" s="121" t="s">
        <v>316</v>
      </c>
      <c r="Y782" s="101" t="s">
        <v>317</v>
      </c>
      <c r="Z782" s="102">
        <v>24935484</v>
      </c>
      <c r="AA782" s="104">
        <v>143</v>
      </c>
      <c r="AB782" s="103">
        <f>IFERROR(AA782/AA786,"-")</f>
        <v>0.62445414847161573</v>
      </c>
      <c r="AC782" s="105">
        <f t="shared" si="740"/>
        <v>174374.01398601398</v>
      </c>
      <c r="AD782" s="106">
        <f t="shared" si="749"/>
        <v>0.62445414847161573</v>
      </c>
      <c r="AE782" s="316"/>
      <c r="AF782" s="99">
        <v>7</v>
      </c>
      <c r="AG782" s="121" t="s">
        <v>312</v>
      </c>
      <c r="AH782" s="101" t="s">
        <v>313</v>
      </c>
      <c r="AI782" s="102">
        <v>6693352</v>
      </c>
      <c r="AJ782" s="104">
        <v>87</v>
      </c>
      <c r="AK782" s="103">
        <f>IFERROR(AJ782/AJ786,"-")</f>
        <v>0.44162436548223349</v>
      </c>
      <c r="AL782" s="105">
        <f t="shared" si="741"/>
        <v>76935.080459770121</v>
      </c>
      <c r="AM782" s="106">
        <f t="shared" si="750"/>
        <v>0.435</v>
      </c>
      <c r="AN782" s="316"/>
      <c r="AO782" s="99">
        <v>7</v>
      </c>
      <c r="AP782" s="121" t="s">
        <v>381</v>
      </c>
      <c r="AQ782" s="101" t="s">
        <v>382</v>
      </c>
      <c r="AR782" s="102">
        <v>2130888</v>
      </c>
      <c r="AS782" s="104">
        <v>119</v>
      </c>
      <c r="AT782" s="103">
        <f>IFERROR(AS782/AS786,"-")</f>
        <v>0.497907949790795</v>
      </c>
      <c r="AU782" s="105">
        <f t="shared" si="742"/>
        <v>17906.621848739494</v>
      </c>
      <c r="AV782" s="106">
        <f t="shared" si="751"/>
        <v>0.48770491803278687</v>
      </c>
      <c r="AW782" s="316"/>
      <c r="AX782" s="99">
        <v>7</v>
      </c>
      <c r="AY782" s="121" t="s">
        <v>300</v>
      </c>
      <c r="AZ782" s="101" t="s">
        <v>301</v>
      </c>
      <c r="BA782" s="102">
        <v>3271202</v>
      </c>
      <c r="BB782" s="104">
        <v>60</v>
      </c>
      <c r="BC782" s="103">
        <f>IFERROR(BB782/BB786,"-")</f>
        <v>0.43795620437956206</v>
      </c>
      <c r="BD782" s="105">
        <f t="shared" si="743"/>
        <v>54520.033333333333</v>
      </c>
      <c r="BE782" s="106">
        <f t="shared" si="752"/>
        <v>0.42553191489361702</v>
      </c>
      <c r="BF782" s="316"/>
      <c r="BG782" s="99">
        <v>7</v>
      </c>
      <c r="BH782" s="121" t="s">
        <v>338</v>
      </c>
      <c r="BI782" s="101" t="s">
        <v>339</v>
      </c>
      <c r="BJ782" s="102">
        <v>6483997</v>
      </c>
      <c r="BK782" s="104">
        <v>73</v>
      </c>
      <c r="BL782" s="103">
        <f>IFERROR(BK782/BK786,"-")</f>
        <v>0.47712418300653597</v>
      </c>
      <c r="BM782" s="105">
        <f t="shared" si="744"/>
        <v>88821.876712328769</v>
      </c>
      <c r="BN782" s="106">
        <f t="shared" si="753"/>
        <v>0.46202531645569622</v>
      </c>
      <c r="BO782" s="316"/>
      <c r="BP782" s="99">
        <v>7</v>
      </c>
      <c r="BQ782" s="121" t="s">
        <v>353</v>
      </c>
      <c r="BR782" s="101" t="s">
        <v>354</v>
      </c>
      <c r="BS782" s="102">
        <v>1752249</v>
      </c>
      <c r="BT782" s="104">
        <v>47</v>
      </c>
      <c r="BU782" s="103">
        <f>IFERROR(BT782/BT786,"-")</f>
        <v>0.4563106796116505</v>
      </c>
      <c r="BV782" s="105">
        <f t="shared" si="745"/>
        <v>37281.893617021276</v>
      </c>
      <c r="BW782" s="106">
        <f t="shared" si="754"/>
        <v>0.45192307692307693</v>
      </c>
      <c r="BX782" s="316"/>
      <c r="BY782" s="99">
        <v>7</v>
      </c>
      <c r="BZ782" s="121" t="s">
        <v>306</v>
      </c>
      <c r="CA782" s="101" t="s">
        <v>307</v>
      </c>
      <c r="CB782" s="102">
        <v>47592974</v>
      </c>
      <c r="CC782" s="104">
        <v>1495</v>
      </c>
      <c r="CD782" s="103">
        <f>IFERROR(CC782/CC786,"-")</f>
        <v>0.45125264111077573</v>
      </c>
      <c r="CE782" s="105">
        <f t="shared" si="746"/>
        <v>31834.765217391305</v>
      </c>
      <c r="CF782" s="106">
        <f t="shared" si="755"/>
        <v>0.42824405614437122</v>
      </c>
    </row>
    <row r="783" spans="2:84" ht="13.5" customHeight="1">
      <c r="B783" s="319"/>
      <c r="C783" s="329"/>
      <c r="D783" s="316"/>
      <c r="E783" s="99">
        <v>8</v>
      </c>
      <c r="F783" s="100" t="s">
        <v>387</v>
      </c>
      <c r="G783" s="101" t="s">
        <v>388</v>
      </c>
      <c r="H783" s="102">
        <v>2895144</v>
      </c>
      <c r="I783" s="104">
        <v>714</v>
      </c>
      <c r="J783" s="103">
        <f>IFERROR(I783/I786,"-")</f>
        <v>0.38428417653390745</v>
      </c>
      <c r="K783" s="105">
        <f t="shared" si="738"/>
        <v>4054.8235294117649</v>
      </c>
      <c r="L783" s="106">
        <f t="shared" si="747"/>
        <v>0.35434243176178659</v>
      </c>
      <c r="M783" s="316"/>
      <c r="N783" s="99">
        <v>8</v>
      </c>
      <c r="O783" s="100" t="s">
        <v>302</v>
      </c>
      <c r="P783" s="101" t="s">
        <v>303</v>
      </c>
      <c r="Q783" s="102">
        <v>9019903</v>
      </c>
      <c r="R783" s="104">
        <v>219</v>
      </c>
      <c r="S783" s="103">
        <f>IFERROR(R783/R786,"-")</f>
        <v>0.55163727959697728</v>
      </c>
      <c r="T783" s="105">
        <f t="shared" si="739"/>
        <v>41186.77168949772</v>
      </c>
      <c r="U783" s="106">
        <f t="shared" si="748"/>
        <v>0.54749999999999999</v>
      </c>
      <c r="V783" s="316"/>
      <c r="W783" s="99">
        <v>8</v>
      </c>
      <c r="X783" s="100" t="s">
        <v>300</v>
      </c>
      <c r="Y783" s="101" t="s">
        <v>301</v>
      </c>
      <c r="Z783" s="102">
        <v>9000278</v>
      </c>
      <c r="AA783" s="104">
        <v>132</v>
      </c>
      <c r="AB783" s="103">
        <f>IFERROR(AA783/AA786,"-")</f>
        <v>0.57641921397379914</v>
      </c>
      <c r="AC783" s="105">
        <f t="shared" si="740"/>
        <v>68183.92424242424</v>
      </c>
      <c r="AD783" s="106">
        <f t="shared" si="749"/>
        <v>0.57641921397379914</v>
      </c>
      <c r="AE783" s="316"/>
      <c r="AF783" s="99">
        <v>8</v>
      </c>
      <c r="AG783" s="100" t="s">
        <v>324</v>
      </c>
      <c r="AH783" s="101" t="s">
        <v>556</v>
      </c>
      <c r="AI783" s="102">
        <v>3290498</v>
      </c>
      <c r="AJ783" s="104">
        <v>85</v>
      </c>
      <c r="AK783" s="103">
        <f>IFERROR(AJ783/AJ786,"-")</f>
        <v>0.43147208121827413</v>
      </c>
      <c r="AL783" s="105">
        <f t="shared" si="741"/>
        <v>38711.74117647059</v>
      </c>
      <c r="AM783" s="106">
        <f t="shared" si="750"/>
        <v>0.42499999999999999</v>
      </c>
      <c r="AN783" s="316"/>
      <c r="AO783" s="99">
        <v>8</v>
      </c>
      <c r="AP783" s="100" t="s">
        <v>454</v>
      </c>
      <c r="AQ783" s="101" t="s">
        <v>455</v>
      </c>
      <c r="AR783" s="102">
        <v>1654892</v>
      </c>
      <c r="AS783" s="104">
        <v>118</v>
      </c>
      <c r="AT783" s="103">
        <f>IFERROR(AS783/AS786,"-")</f>
        <v>0.49372384937238495</v>
      </c>
      <c r="AU783" s="105">
        <f t="shared" si="742"/>
        <v>14024.508474576271</v>
      </c>
      <c r="AV783" s="106">
        <f t="shared" si="751"/>
        <v>0.48360655737704916</v>
      </c>
      <c r="AW783" s="316"/>
      <c r="AX783" s="99">
        <v>8</v>
      </c>
      <c r="AY783" s="100" t="s">
        <v>314</v>
      </c>
      <c r="AZ783" s="101" t="s">
        <v>315</v>
      </c>
      <c r="BA783" s="102">
        <v>30687181</v>
      </c>
      <c r="BB783" s="104">
        <v>53</v>
      </c>
      <c r="BC783" s="103">
        <f>IFERROR(BB783/BB786,"-")</f>
        <v>0.38686131386861317</v>
      </c>
      <c r="BD783" s="105">
        <f t="shared" si="743"/>
        <v>579003.41509433964</v>
      </c>
      <c r="BE783" s="106">
        <f t="shared" si="752"/>
        <v>0.37588652482269502</v>
      </c>
      <c r="BF783" s="316"/>
      <c r="BG783" s="99">
        <v>8</v>
      </c>
      <c r="BH783" s="100" t="s">
        <v>300</v>
      </c>
      <c r="BI783" s="101" t="s">
        <v>301</v>
      </c>
      <c r="BJ783" s="102">
        <v>3835917</v>
      </c>
      <c r="BK783" s="104">
        <v>69</v>
      </c>
      <c r="BL783" s="103">
        <f>IFERROR(BK783/BK786,"-")</f>
        <v>0.45098039215686275</v>
      </c>
      <c r="BM783" s="105">
        <f t="shared" si="744"/>
        <v>55593</v>
      </c>
      <c r="BN783" s="106">
        <f t="shared" si="753"/>
        <v>0.43670886075949367</v>
      </c>
      <c r="BO783" s="316"/>
      <c r="BP783" s="99">
        <v>8</v>
      </c>
      <c r="BQ783" s="100" t="s">
        <v>338</v>
      </c>
      <c r="BR783" s="101" t="s">
        <v>339</v>
      </c>
      <c r="BS783" s="102">
        <v>3959383</v>
      </c>
      <c r="BT783" s="104">
        <v>45</v>
      </c>
      <c r="BU783" s="103">
        <f>IFERROR(BT783/BT786,"-")</f>
        <v>0.43689320388349512</v>
      </c>
      <c r="BV783" s="105">
        <f t="shared" si="745"/>
        <v>87986.288888888885</v>
      </c>
      <c r="BW783" s="106">
        <f t="shared" si="754"/>
        <v>0.43269230769230771</v>
      </c>
      <c r="BX783" s="316"/>
      <c r="BY783" s="99">
        <v>8</v>
      </c>
      <c r="BZ783" s="100" t="s">
        <v>302</v>
      </c>
      <c r="CA783" s="101" t="s">
        <v>303</v>
      </c>
      <c r="CB783" s="102">
        <v>58802698</v>
      </c>
      <c r="CC783" s="104">
        <v>1428</v>
      </c>
      <c r="CD783" s="103">
        <f>IFERROR(CC783/CC786,"-")</f>
        <v>0.43102927859945667</v>
      </c>
      <c r="CE783" s="105">
        <f t="shared" si="746"/>
        <v>41178.359943977594</v>
      </c>
      <c r="CF783" s="106">
        <f t="shared" si="755"/>
        <v>0.40905184760813518</v>
      </c>
    </row>
    <row r="784" spans="2:84" ht="13.5" customHeight="1">
      <c r="B784" s="319"/>
      <c r="C784" s="329"/>
      <c r="D784" s="316"/>
      <c r="E784" s="99">
        <v>9</v>
      </c>
      <c r="F784" s="121" t="s">
        <v>292</v>
      </c>
      <c r="G784" s="101" t="s">
        <v>293</v>
      </c>
      <c r="H784" s="102">
        <v>77056906</v>
      </c>
      <c r="I784" s="104">
        <v>675</v>
      </c>
      <c r="J784" s="103">
        <f>IFERROR(I784/I786,"-")</f>
        <v>0.36329386437029065</v>
      </c>
      <c r="K784" s="105">
        <f t="shared" si="738"/>
        <v>114158.37925925927</v>
      </c>
      <c r="L784" s="106">
        <f t="shared" si="747"/>
        <v>0.33498759305210918</v>
      </c>
      <c r="M784" s="316"/>
      <c r="N784" s="99">
        <v>9</v>
      </c>
      <c r="O784" s="121" t="s">
        <v>316</v>
      </c>
      <c r="P784" s="101" t="s">
        <v>317</v>
      </c>
      <c r="Q784" s="102">
        <v>12478431</v>
      </c>
      <c r="R784" s="104">
        <v>213</v>
      </c>
      <c r="S784" s="103">
        <f>IFERROR(R784/R786,"-")</f>
        <v>0.53652392947103278</v>
      </c>
      <c r="T784" s="105">
        <f t="shared" si="739"/>
        <v>58584.183098591551</v>
      </c>
      <c r="U784" s="106">
        <f t="shared" si="748"/>
        <v>0.53249999999999997</v>
      </c>
      <c r="V784" s="316"/>
      <c r="W784" s="99">
        <v>9</v>
      </c>
      <c r="X784" s="121" t="s">
        <v>302</v>
      </c>
      <c r="Y784" s="101" t="s">
        <v>303</v>
      </c>
      <c r="Z784" s="102">
        <v>5695916</v>
      </c>
      <c r="AA784" s="104">
        <v>131</v>
      </c>
      <c r="AB784" s="103">
        <f>IFERROR(AA784/AA786,"-")</f>
        <v>0.57205240174672489</v>
      </c>
      <c r="AC784" s="105">
        <f t="shared" si="740"/>
        <v>43480.274809160306</v>
      </c>
      <c r="AD784" s="106">
        <f t="shared" si="749"/>
        <v>0.57205240174672489</v>
      </c>
      <c r="AE784" s="316"/>
      <c r="AF784" s="99">
        <v>9</v>
      </c>
      <c r="AG784" s="121" t="s">
        <v>306</v>
      </c>
      <c r="AH784" s="101" t="s">
        <v>307</v>
      </c>
      <c r="AI784" s="102">
        <v>2400405</v>
      </c>
      <c r="AJ784" s="104">
        <v>84</v>
      </c>
      <c r="AK784" s="103">
        <f>IFERROR(AJ784/AJ786,"-")</f>
        <v>0.42639593908629442</v>
      </c>
      <c r="AL784" s="105">
        <f t="shared" si="741"/>
        <v>28576.25</v>
      </c>
      <c r="AM784" s="106">
        <f t="shared" si="750"/>
        <v>0.42</v>
      </c>
      <c r="AN784" s="316"/>
      <c r="AO784" s="99">
        <v>9</v>
      </c>
      <c r="AP784" s="121" t="s">
        <v>316</v>
      </c>
      <c r="AQ784" s="101" t="s">
        <v>317</v>
      </c>
      <c r="AR784" s="102">
        <v>6568618</v>
      </c>
      <c r="AS784" s="104">
        <v>109</v>
      </c>
      <c r="AT784" s="103">
        <f>IFERROR(AS784/AS786,"-")</f>
        <v>0.45606694560669458</v>
      </c>
      <c r="AU784" s="105">
        <f t="shared" si="742"/>
        <v>60262.550458715596</v>
      </c>
      <c r="AV784" s="106">
        <f t="shared" si="751"/>
        <v>0.44672131147540983</v>
      </c>
      <c r="AW784" s="316"/>
      <c r="AX784" s="99">
        <v>9</v>
      </c>
      <c r="AY784" s="121" t="s">
        <v>322</v>
      </c>
      <c r="AZ784" s="101" t="s">
        <v>323</v>
      </c>
      <c r="BA784" s="102">
        <v>25153159</v>
      </c>
      <c r="BB784" s="104">
        <v>53</v>
      </c>
      <c r="BC784" s="103">
        <f>IFERROR(BB784/BB786,"-")</f>
        <v>0.38686131386861317</v>
      </c>
      <c r="BD784" s="105">
        <f t="shared" si="743"/>
        <v>474587.90566037735</v>
      </c>
      <c r="BE784" s="106">
        <f t="shared" si="752"/>
        <v>0.37588652482269502</v>
      </c>
      <c r="BF784" s="316"/>
      <c r="BG784" s="99">
        <v>9</v>
      </c>
      <c r="BH784" s="121" t="s">
        <v>353</v>
      </c>
      <c r="BI784" s="101" t="s">
        <v>354</v>
      </c>
      <c r="BJ784" s="102">
        <v>2290403</v>
      </c>
      <c r="BK784" s="104">
        <v>65</v>
      </c>
      <c r="BL784" s="103">
        <f>IFERROR(BK784/BK786,"-")</f>
        <v>0.42483660130718953</v>
      </c>
      <c r="BM784" s="105">
        <f t="shared" si="744"/>
        <v>35236.969230769231</v>
      </c>
      <c r="BN784" s="106">
        <f t="shared" si="753"/>
        <v>0.41139240506329117</v>
      </c>
      <c r="BO784" s="316"/>
      <c r="BP784" s="99">
        <v>9</v>
      </c>
      <c r="BQ784" s="121" t="s">
        <v>428</v>
      </c>
      <c r="BR784" s="101" t="s">
        <v>429</v>
      </c>
      <c r="BS784" s="102">
        <v>1206241</v>
      </c>
      <c r="BT784" s="104">
        <v>45</v>
      </c>
      <c r="BU784" s="103">
        <f>IFERROR(BT784/BT786,"-")</f>
        <v>0.43689320388349512</v>
      </c>
      <c r="BV784" s="105">
        <f t="shared" si="745"/>
        <v>26805.355555555554</v>
      </c>
      <c r="BW784" s="106">
        <f t="shared" si="754"/>
        <v>0.43269230769230771</v>
      </c>
      <c r="BX784" s="316"/>
      <c r="BY784" s="99">
        <v>9</v>
      </c>
      <c r="BZ784" s="121" t="s">
        <v>312</v>
      </c>
      <c r="CA784" s="101" t="s">
        <v>313</v>
      </c>
      <c r="CB784" s="102">
        <v>76109035</v>
      </c>
      <c r="CC784" s="104">
        <v>1344</v>
      </c>
      <c r="CD784" s="103">
        <f>IFERROR(CC784/CC786,"-")</f>
        <v>0.40567461515242981</v>
      </c>
      <c r="CE784" s="105">
        <f t="shared" si="746"/>
        <v>56628.746279761908</v>
      </c>
      <c r="CF784" s="106">
        <f t="shared" si="755"/>
        <v>0.38498997421942138</v>
      </c>
    </row>
    <row r="785" spans="2:84" ht="13.5" customHeight="1">
      <c r="B785" s="319"/>
      <c r="C785" s="329"/>
      <c r="D785" s="316"/>
      <c r="E785" s="107">
        <v>10</v>
      </c>
      <c r="F785" s="108" t="s">
        <v>324</v>
      </c>
      <c r="G785" s="109" t="s">
        <v>556</v>
      </c>
      <c r="H785" s="110">
        <v>27558626</v>
      </c>
      <c r="I785" s="112">
        <v>657</v>
      </c>
      <c r="J785" s="111">
        <f>IFERROR(I785/I786,"-")</f>
        <v>0.3536060279870829</v>
      </c>
      <c r="K785" s="113">
        <f t="shared" si="738"/>
        <v>41946.158295281581</v>
      </c>
      <c r="L785" s="114">
        <f t="shared" si="747"/>
        <v>0.32605459057071962</v>
      </c>
      <c r="M785" s="316"/>
      <c r="N785" s="107">
        <v>10</v>
      </c>
      <c r="O785" s="108" t="s">
        <v>306</v>
      </c>
      <c r="P785" s="109" t="s">
        <v>307</v>
      </c>
      <c r="Q785" s="110">
        <v>6319462</v>
      </c>
      <c r="R785" s="112">
        <v>202</v>
      </c>
      <c r="S785" s="111">
        <f>IFERROR(R785/R786,"-")</f>
        <v>0.50881612090680106</v>
      </c>
      <c r="T785" s="113">
        <f t="shared" si="739"/>
        <v>31284.465346534653</v>
      </c>
      <c r="U785" s="114">
        <f t="shared" si="748"/>
        <v>0.505</v>
      </c>
      <c r="V785" s="316"/>
      <c r="W785" s="107">
        <v>10</v>
      </c>
      <c r="X785" s="108" t="s">
        <v>312</v>
      </c>
      <c r="Y785" s="109" t="s">
        <v>313</v>
      </c>
      <c r="Z785" s="110">
        <v>8781528</v>
      </c>
      <c r="AA785" s="112">
        <v>130</v>
      </c>
      <c r="AB785" s="111">
        <f>IFERROR(AA785/AA786,"-")</f>
        <v>0.56768558951965065</v>
      </c>
      <c r="AC785" s="113">
        <f t="shared" si="740"/>
        <v>67550.215384615381</v>
      </c>
      <c r="AD785" s="114">
        <f t="shared" si="749"/>
        <v>0.56768558951965065</v>
      </c>
      <c r="AE785" s="316"/>
      <c r="AF785" s="107">
        <v>10</v>
      </c>
      <c r="AG785" s="108" t="s">
        <v>353</v>
      </c>
      <c r="AH785" s="109" t="s">
        <v>354</v>
      </c>
      <c r="AI785" s="110">
        <v>2218400</v>
      </c>
      <c r="AJ785" s="112">
        <v>84</v>
      </c>
      <c r="AK785" s="111">
        <f>IFERROR(AJ785/AJ786,"-")</f>
        <v>0.42639593908629442</v>
      </c>
      <c r="AL785" s="113">
        <f t="shared" si="741"/>
        <v>26409.523809523809</v>
      </c>
      <c r="AM785" s="114">
        <f t="shared" si="750"/>
        <v>0.42</v>
      </c>
      <c r="AN785" s="316"/>
      <c r="AO785" s="107">
        <v>10</v>
      </c>
      <c r="AP785" s="108" t="s">
        <v>324</v>
      </c>
      <c r="AQ785" s="109" t="s">
        <v>556</v>
      </c>
      <c r="AR785" s="110">
        <v>4800727</v>
      </c>
      <c r="AS785" s="112">
        <v>108</v>
      </c>
      <c r="AT785" s="111">
        <f>IFERROR(AS785/AS786,"-")</f>
        <v>0.45188284518828453</v>
      </c>
      <c r="AU785" s="113">
        <f t="shared" si="742"/>
        <v>44451.175925925927</v>
      </c>
      <c r="AV785" s="114">
        <f t="shared" si="751"/>
        <v>0.44262295081967212</v>
      </c>
      <c r="AW785" s="316"/>
      <c r="AX785" s="107">
        <v>10</v>
      </c>
      <c r="AY785" s="108" t="s">
        <v>353</v>
      </c>
      <c r="AZ785" s="109" t="s">
        <v>354</v>
      </c>
      <c r="BA785" s="110">
        <v>2659318</v>
      </c>
      <c r="BB785" s="112">
        <v>53</v>
      </c>
      <c r="BC785" s="111">
        <f>IFERROR(BB785/BB786,"-")</f>
        <v>0.38686131386861317</v>
      </c>
      <c r="BD785" s="113">
        <f t="shared" si="743"/>
        <v>50175.811320754714</v>
      </c>
      <c r="BE785" s="114">
        <f t="shared" si="752"/>
        <v>0.37588652482269502</v>
      </c>
      <c r="BF785" s="316"/>
      <c r="BG785" s="107">
        <v>10</v>
      </c>
      <c r="BH785" s="108" t="s">
        <v>369</v>
      </c>
      <c r="BI785" s="109" t="s">
        <v>370</v>
      </c>
      <c r="BJ785" s="110">
        <v>8345943</v>
      </c>
      <c r="BK785" s="112">
        <v>63</v>
      </c>
      <c r="BL785" s="111">
        <f>IFERROR(BK785/BK786,"-")</f>
        <v>0.41176470588235292</v>
      </c>
      <c r="BM785" s="113">
        <f t="shared" si="744"/>
        <v>132475.28571428571</v>
      </c>
      <c r="BN785" s="114">
        <f t="shared" si="753"/>
        <v>0.39873417721518989</v>
      </c>
      <c r="BO785" s="316"/>
      <c r="BP785" s="107">
        <v>10</v>
      </c>
      <c r="BQ785" s="108" t="s">
        <v>300</v>
      </c>
      <c r="BR785" s="109" t="s">
        <v>301</v>
      </c>
      <c r="BS785" s="110">
        <v>2312568</v>
      </c>
      <c r="BT785" s="112">
        <v>40</v>
      </c>
      <c r="BU785" s="111">
        <f>IFERROR(BT785/BT786,"-")</f>
        <v>0.38834951456310679</v>
      </c>
      <c r="BV785" s="113">
        <f t="shared" si="745"/>
        <v>57814.2</v>
      </c>
      <c r="BW785" s="114">
        <f t="shared" si="754"/>
        <v>0.38461538461538464</v>
      </c>
      <c r="BX785" s="316"/>
      <c r="BY785" s="107">
        <v>10</v>
      </c>
      <c r="BZ785" s="108" t="s">
        <v>324</v>
      </c>
      <c r="CA785" s="109" t="s">
        <v>556</v>
      </c>
      <c r="CB785" s="110">
        <v>75502036</v>
      </c>
      <c r="CC785" s="112">
        <v>1335</v>
      </c>
      <c r="CD785" s="111">
        <f>IFERROR(CC785/CC786,"-")</f>
        <v>0.4029580440688198</v>
      </c>
      <c r="CE785" s="113">
        <f t="shared" si="746"/>
        <v>56555.832209737826</v>
      </c>
      <c r="CF785" s="114">
        <f t="shared" si="755"/>
        <v>0.38241191635634486</v>
      </c>
    </row>
    <row r="786" spans="2:84" ht="13.5" customHeight="1">
      <c r="B786" s="321"/>
      <c r="C786" s="330"/>
      <c r="D786" s="317"/>
      <c r="E786" s="115" t="s">
        <v>192</v>
      </c>
      <c r="F786" s="116"/>
      <c r="G786" s="136"/>
      <c r="H786" s="211">
        <v>1197224940</v>
      </c>
      <c r="I786" s="119">
        <v>1858</v>
      </c>
      <c r="J786" s="118" t="s">
        <v>126</v>
      </c>
      <c r="K786" s="65">
        <f t="shared" si="738"/>
        <v>644362.18514531758</v>
      </c>
      <c r="L786" s="120">
        <f t="shared" si="747"/>
        <v>0.92208436724565757</v>
      </c>
      <c r="M786" s="317"/>
      <c r="N786" s="115" t="s">
        <v>192</v>
      </c>
      <c r="O786" s="116"/>
      <c r="P786" s="136"/>
      <c r="Q786" s="211">
        <v>308047410</v>
      </c>
      <c r="R786" s="119">
        <v>397</v>
      </c>
      <c r="S786" s="118" t="s">
        <v>126</v>
      </c>
      <c r="T786" s="65">
        <f t="shared" si="739"/>
        <v>775938.06045340048</v>
      </c>
      <c r="U786" s="120">
        <f t="shared" si="748"/>
        <v>0.99250000000000005</v>
      </c>
      <c r="V786" s="317"/>
      <c r="W786" s="115" t="s">
        <v>192</v>
      </c>
      <c r="X786" s="116"/>
      <c r="Y786" s="136"/>
      <c r="Z786" s="211">
        <v>289198470</v>
      </c>
      <c r="AA786" s="119">
        <v>229</v>
      </c>
      <c r="AB786" s="118" t="s">
        <v>126</v>
      </c>
      <c r="AC786" s="65">
        <f t="shared" si="740"/>
        <v>1262875.4148471616</v>
      </c>
      <c r="AD786" s="120">
        <f t="shared" si="749"/>
        <v>1</v>
      </c>
      <c r="AE786" s="317"/>
      <c r="AF786" s="115" t="s">
        <v>192</v>
      </c>
      <c r="AG786" s="116"/>
      <c r="AH786" s="136"/>
      <c r="AI786" s="211">
        <v>280411000</v>
      </c>
      <c r="AJ786" s="119">
        <v>197</v>
      </c>
      <c r="AK786" s="118" t="s">
        <v>126</v>
      </c>
      <c r="AL786" s="65">
        <f t="shared" si="741"/>
        <v>1423406.0913705584</v>
      </c>
      <c r="AM786" s="120">
        <f t="shared" si="750"/>
        <v>0.98499999999999999</v>
      </c>
      <c r="AN786" s="317"/>
      <c r="AO786" s="115" t="s">
        <v>192</v>
      </c>
      <c r="AP786" s="116"/>
      <c r="AQ786" s="136"/>
      <c r="AR786" s="211">
        <v>360641180</v>
      </c>
      <c r="AS786" s="119">
        <v>239</v>
      </c>
      <c r="AT786" s="118" t="s">
        <v>126</v>
      </c>
      <c r="AU786" s="65">
        <f t="shared" si="742"/>
        <v>1508958.9121338911</v>
      </c>
      <c r="AV786" s="120">
        <f t="shared" si="751"/>
        <v>0.97950819672131151</v>
      </c>
      <c r="AW786" s="317"/>
      <c r="AX786" s="115" t="s">
        <v>192</v>
      </c>
      <c r="AY786" s="116"/>
      <c r="AZ786" s="136"/>
      <c r="BA786" s="211">
        <v>274162100</v>
      </c>
      <c r="BB786" s="119">
        <v>137</v>
      </c>
      <c r="BC786" s="118" t="s">
        <v>126</v>
      </c>
      <c r="BD786" s="65">
        <f t="shared" si="743"/>
        <v>2001183.2116788321</v>
      </c>
      <c r="BE786" s="120">
        <f t="shared" si="752"/>
        <v>0.97163120567375882</v>
      </c>
      <c r="BF786" s="317"/>
      <c r="BG786" s="115" t="s">
        <v>192</v>
      </c>
      <c r="BH786" s="116"/>
      <c r="BI786" s="136"/>
      <c r="BJ786" s="211">
        <v>364215650</v>
      </c>
      <c r="BK786" s="119">
        <v>153</v>
      </c>
      <c r="BL786" s="118" t="s">
        <v>126</v>
      </c>
      <c r="BM786" s="65">
        <f t="shared" si="744"/>
        <v>2380494.4444444445</v>
      </c>
      <c r="BN786" s="120">
        <f t="shared" si="753"/>
        <v>0.96835443037974689</v>
      </c>
      <c r="BO786" s="317"/>
      <c r="BP786" s="115" t="s">
        <v>192</v>
      </c>
      <c r="BQ786" s="116"/>
      <c r="BR786" s="136"/>
      <c r="BS786" s="211">
        <v>214951820</v>
      </c>
      <c r="BT786" s="119">
        <v>103</v>
      </c>
      <c r="BU786" s="118" t="s">
        <v>126</v>
      </c>
      <c r="BV786" s="65">
        <f t="shared" si="745"/>
        <v>2086910.8737864078</v>
      </c>
      <c r="BW786" s="120">
        <f t="shared" si="754"/>
        <v>0.99038461538461542</v>
      </c>
      <c r="BX786" s="317"/>
      <c r="BY786" s="115" t="s">
        <v>192</v>
      </c>
      <c r="BZ786" s="116"/>
      <c r="CA786" s="136"/>
      <c r="CB786" s="211">
        <v>3288852570</v>
      </c>
      <c r="CC786" s="119">
        <v>3313</v>
      </c>
      <c r="CD786" s="118" t="s">
        <v>126</v>
      </c>
      <c r="CE786" s="65">
        <f t="shared" si="746"/>
        <v>992711.30999094481</v>
      </c>
      <c r="CF786" s="120">
        <f t="shared" si="755"/>
        <v>0.94901174448582071</v>
      </c>
    </row>
    <row r="787" spans="2:84" ht="13.5" customHeight="1">
      <c r="B787" s="318">
        <v>72</v>
      </c>
      <c r="C787" s="328" t="s">
        <v>32</v>
      </c>
      <c r="D787" s="320">
        <f>CK77</f>
        <v>1465</v>
      </c>
      <c r="E787" s="91">
        <v>1</v>
      </c>
      <c r="F787" s="92" t="s">
        <v>296</v>
      </c>
      <c r="G787" s="93" t="s">
        <v>297</v>
      </c>
      <c r="H787" s="94">
        <v>38960884</v>
      </c>
      <c r="I787" s="96">
        <v>972</v>
      </c>
      <c r="J787" s="95">
        <f>IFERROR(I787/I797,"-")</f>
        <v>0.71734317343173437</v>
      </c>
      <c r="K787" s="97">
        <f t="shared" si="738"/>
        <v>40083.213991769546</v>
      </c>
      <c r="L787" s="98">
        <f t="shared" ref="L787:L797" si="756">IFERROR(I787/$CK$77,0)</f>
        <v>0.66348122866894199</v>
      </c>
      <c r="M787" s="320">
        <f>CL77</f>
        <v>67</v>
      </c>
      <c r="N787" s="91">
        <v>1</v>
      </c>
      <c r="O787" s="92" t="s">
        <v>296</v>
      </c>
      <c r="P787" s="93" t="s">
        <v>297</v>
      </c>
      <c r="Q787" s="94">
        <v>2112359</v>
      </c>
      <c r="R787" s="96">
        <v>48</v>
      </c>
      <c r="S787" s="95">
        <f>IFERROR(R787/R797,"-")</f>
        <v>0.7384615384615385</v>
      </c>
      <c r="T787" s="97">
        <f t="shared" si="739"/>
        <v>44007.479166666664</v>
      </c>
      <c r="U787" s="98">
        <f t="shared" ref="U787:U797" si="757">IFERROR(R787/$CL$77,0)</f>
        <v>0.71641791044776115</v>
      </c>
      <c r="V787" s="320">
        <f>CM77</f>
        <v>87</v>
      </c>
      <c r="W787" s="91">
        <v>1</v>
      </c>
      <c r="X787" s="92" t="s">
        <v>296</v>
      </c>
      <c r="Y787" s="93" t="s">
        <v>297</v>
      </c>
      <c r="Z787" s="94">
        <v>3474230</v>
      </c>
      <c r="AA787" s="96">
        <v>71</v>
      </c>
      <c r="AB787" s="95">
        <f>IFERROR(AA787/AA797,"-")</f>
        <v>0.81609195402298851</v>
      </c>
      <c r="AC787" s="97">
        <f t="shared" si="740"/>
        <v>48932.816901408449</v>
      </c>
      <c r="AD787" s="98">
        <f t="shared" ref="AD787:AD797" si="758">IFERROR(AA787/$CM$77,0)</f>
        <v>0.81609195402298851</v>
      </c>
      <c r="AE787" s="320">
        <f>CN77</f>
        <v>125</v>
      </c>
      <c r="AF787" s="91">
        <v>1</v>
      </c>
      <c r="AG787" s="92" t="s">
        <v>296</v>
      </c>
      <c r="AH787" s="93" t="s">
        <v>297</v>
      </c>
      <c r="AI787" s="94">
        <v>3326508</v>
      </c>
      <c r="AJ787" s="96">
        <v>94</v>
      </c>
      <c r="AK787" s="95">
        <f>IFERROR(AJ787/AJ797,"-")</f>
        <v>0.77049180327868849</v>
      </c>
      <c r="AL787" s="97">
        <f t="shared" si="741"/>
        <v>35388.382978723406</v>
      </c>
      <c r="AM787" s="98">
        <f t="shared" ref="AM787:AM797" si="759">IFERROR(AJ787/$CN$77,0)</f>
        <v>0.752</v>
      </c>
      <c r="AN787" s="320">
        <f>CO77</f>
        <v>118</v>
      </c>
      <c r="AO787" s="91">
        <v>1</v>
      </c>
      <c r="AP787" s="92" t="s">
        <v>296</v>
      </c>
      <c r="AQ787" s="93" t="s">
        <v>297</v>
      </c>
      <c r="AR787" s="94">
        <v>3948409</v>
      </c>
      <c r="AS787" s="96">
        <v>88</v>
      </c>
      <c r="AT787" s="95">
        <f>IFERROR(AS787/AS797,"-")</f>
        <v>0.76521739130434785</v>
      </c>
      <c r="AU787" s="97">
        <f t="shared" si="742"/>
        <v>44868.284090909088</v>
      </c>
      <c r="AV787" s="98">
        <f t="shared" ref="AV787:AV797" si="760">IFERROR(AS787/$CO$77,0)</f>
        <v>0.74576271186440679</v>
      </c>
      <c r="AW787" s="320">
        <f>CP77</f>
        <v>115</v>
      </c>
      <c r="AX787" s="91">
        <v>1</v>
      </c>
      <c r="AY787" s="92" t="s">
        <v>298</v>
      </c>
      <c r="AZ787" s="93" t="s">
        <v>299</v>
      </c>
      <c r="BA787" s="94">
        <v>7876407</v>
      </c>
      <c r="BB787" s="96">
        <v>93</v>
      </c>
      <c r="BC787" s="95">
        <f>IFERROR(BB787/BB797,"-")</f>
        <v>0.80869565217391304</v>
      </c>
      <c r="BD787" s="97">
        <f t="shared" si="743"/>
        <v>84692.548387096773</v>
      </c>
      <c r="BE787" s="98">
        <f t="shared" ref="BE787:BE797" si="761">IFERROR(BB787/$CP$77,0)</f>
        <v>0.80869565217391304</v>
      </c>
      <c r="BF787" s="320">
        <f>CQ77</f>
        <v>115</v>
      </c>
      <c r="BG787" s="91">
        <v>1</v>
      </c>
      <c r="BH787" s="92" t="s">
        <v>298</v>
      </c>
      <c r="BI787" s="93" t="s">
        <v>299</v>
      </c>
      <c r="BJ787" s="94">
        <v>6850937</v>
      </c>
      <c r="BK787" s="96">
        <v>99</v>
      </c>
      <c r="BL787" s="95">
        <f>IFERROR(BK787/BK797,"-")</f>
        <v>0.86086956521739133</v>
      </c>
      <c r="BM787" s="97">
        <f t="shared" si="744"/>
        <v>69201.383838383845</v>
      </c>
      <c r="BN787" s="98">
        <f t="shared" ref="BN787:BN797" si="762">IFERROR(BK787/$CQ$77,0)</f>
        <v>0.86086956521739133</v>
      </c>
      <c r="BO787" s="320">
        <f>CR77</f>
        <v>83</v>
      </c>
      <c r="BP787" s="91">
        <v>1</v>
      </c>
      <c r="BQ787" s="92" t="s">
        <v>298</v>
      </c>
      <c r="BR787" s="93" t="s">
        <v>299</v>
      </c>
      <c r="BS787" s="94">
        <v>6449406</v>
      </c>
      <c r="BT787" s="96">
        <v>66</v>
      </c>
      <c r="BU787" s="95">
        <f>IFERROR(BT787/BT797,"-")</f>
        <v>0.79518072289156627</v>
      </c>
      <c r="BV787" s="97">
        <f t="shared" si="745"/>
        <v>97718.272727272721</v>
      </c>
      <c r="BW787" s="98">
        <f t="shared" ref="BW787:BW797" si="763">IFERROR(BT787/$CR$77,0)</f>
        <v>0.79518072289156627</v>
      </c>
      <c r="BX787" s="320">
        <f>CS77</f>
        <v>2175</v>
      </c>
      <c r="BY787" s="91">
        <v>1</v>
      </c>
      <c r="BZ787" s="92" t="s">
        <v>296</v>
      </c>
      <c r="CA787" s="93" t="s">
        <v>297</v>
      </c>
      <c r="CB787" s="94">
        <v>61891920</v>
      </c>
      <c r="CC787" s="96">
        <v>1464</v>
      </c>
      <c r="CD787" s="95">
        <f>IFERROR(CC787/CC797,"-")</f>
        <v>0.71171609139523573</v>
      </c>
      <c r="CE787" s="97">
        <f t="shared" si="746"/>
        <v>42275.901639344265</v>
      </c>
      <c r="CF787" s="98">
        <f t="shared" ref="CF787:CF797" si="764">IFERROR(CC787/$CS$77,0)</f>
        <v>0.6731034482758621</v>
      </c>
    </row>
    <row r="788" spans="2:84" ht="13.5" customHeight="1">
      <c r="B788" s="319"/>
      <c r="C788" s="329"/>
      <c r="D788" s="316"/>
      <c r="E788" s="99">
        <v>2</v>
      </c>
      <c r="F788" s="100" t="s">
        <v>298</v>
      </c>
      <c r="G788" s="101" t="s">
        <v>299</v>
      </c>
      <c r="H788" s="102">
        <v>34782726</v>
      </c>
      <c r="I788" s="104">
        <v>779</v>
      </c>
      <c r="J788" s="103">
        <f>IFERROR(I788/I797,"-")</f>
        <v>0.57490774907749076</v>
      </c>
      <c r="K788" s="105">
        <f t="shared" si="738"/>
        <v>44650.482670089856</v>
      </c>
      <c r="L788" s="106">
        <f t="shared" si="756"/>
        <v>0.53174061433447095</v>
      </c>
      <c r="M788" s="316"/>
      <c r="N788" s="99">
        <v>2</v>
      </c>
      <c r="O788" s="100" t="s">
        <v>298</v>
      </c>
      <c r="P788" s="101" t="s">
        <v>299</v>
      </c>
      <c r="Q788" s="102">
        <v>3902599</v>
      </c>
      <c r="R788" s="104">
        <v>44</v>
      </c>
      <c r="S788" s="103">
        <f>IFERROR(R788/R797,"-")</f>
        <v>0.67692307692307696</v>
      </c>
      <c r="T788" s="105">
        <f t="shared" si="739"/>
        <v>88695.431818181823</v>
      </c>
      <c r="U788" s="106">
        <f t="shared" si="757"/>
        <v>0.65671641791044777</v>
      </c>
      <c r="V788" s="316"/>
      <c r="W788" s="99">
        <v>2</v>
      </c>
      <c r="X788" s="100" t="s">
        <v>298</v>
      </c>
      <c r="Y788" s="101" t="s">
        <v>299</v>
      </c>
      <c r="Z788" s="102">
        <v>2939003</v>
      </c>
      <c r="AA788" s="104">
        <v>70</v>
      </c>
      <c r="AB788" s="103">
        <f>IFERROR(AA788/AA797,"-")</f>
        <v>0.8045977011494253</v>
      </c>
      <c r="AC788" s="105">
        <f t="shared" si="740"/>
        <v>41985.757142857146</v>
      </c>
      <c r="AD788" s="106">
        <f t="shared" si="758"/>
        <v>0.8045977011494253</v>
      </c>
      <c r="AE788" s="316"/>
      <c r="AF788" s="99">
        <v>2</v>
      </c>
      <c r="AG788" s="100" t="s">
        <v>298</v>
      </c>
      <c r="AH788" s="101" t="s">
        <v>299</v>
      </c>
      <c r="AI788" s="102">
        <v>4717221</v>
      </c>
      <c r="AJ788" s="104">
        <v>88</v>
      </c>
      <c r="AK788" s="103">
        <f>IFERROR(AJ788/AJ797,"-")</f>
        <v>0.72131147540983609</v>
      </c>
      <c r="AL788" s="105">
        <f t="shared" si="741"/>
        <v>53604.784090909088</v>
      </c>
      <c r="AM788" s="106">
        <f t="shared" si="759"/>
        <v>0.70399999999999996</v>
      </c>
      <c r="AN788" s="316"/>
      <c r="AO788" s="99">
        <v>2</v>
      </c>
      <c r="AP788" s="100" t="s">
        <v>298</v>
      </c>
      <c r="AQ788" s="101" t="s">
        <v>299</v>
      </c>
      <c r="AR788" s="102">
        <v>4694305</v>
      </c>
      <c r="AS788" s="104">
        <v>87</v>
      </c>
      <c r="AT788" s="103">
        <f>IFERROR(AS788/AS797,"-")</f>
        <v>0.75652173913043474</v>
      </c>
      <c r="AU788" s="105">
        <f t="shared" si="742"/>
        <v>53957.528735632186</v>
      </c>
      <c r="AV788" s="106">
        <f t="shared" si="760"/>
        <v>0.73728813559322037</v>
      </c>
      <c r="AW788" s="316"/>
      <c r="AX788" s="99">
        <v>2</v>
      </c>
      <c r="AY788" s="100" t="s">
        <v>333</v>
      </c>
      <c r="AZ788" s="101" t="s">
        <v>565</v>
      </c>
      <c r="BA788" s="102">
        <v>2800967</v>
      </c>
      <c r="BB788" s="104">
        <v>75</v>
      </c>
      <c r="BC788" s="103">
        <f>IFERROR(BB788/BB797,"-")</f>
        <v>0.65217391304347827</v>
      </c>
      <c r="BD788" s="105">
        <f t="shared" si="743"/>
        <v>37346.226666666669</v>
      </c>
      <c r="BE788" s="106">
        <f t="shared" si="761"/>
        <v>0.65217391304347827</v>
      </c>
      <c r="BF788" s="316"/>
      <c r="BG788" s="99">
        <v>2</v>
      </c>
      <c r="BH788" s="100" t="s">
        <v>296</v>
      </c>
      <c r="BI788" s="101" t="s">
        <v>297</v>
      </c>
      <c r="BJ788" s="102">
        <v>5189769</v>
      </c>
      <c r="BK788" s="104">
        <v>73</v>
      </c>
      <c r="BL788" s="103">
        <f>IFERROR(BK788/BK797,"-")</f>
        <v>0.63478260869565217</v>
      </c>
      <c r="BM788" s="105">
        <f t="shared" si="744"/>
        <v>71092.726027397264</v>
      </c>
      <c r="BN788" s="106">
        <f t="shared" si="762"/>
        <v>0.63478260869565217</v>
      </c>
      <c r="BO788" s="316"/>
      <c r="BP788" s="99">
        <v>2</v>
      </c>
      <c r="BQ788" s="100" t="s">
        <v>292</v>
      </c>
      <c r="BR788" s="101" t="s">
        <v>293</v>
      </c>
      <c r="BS788" s="102">
        <v>13847271</v>
      </c>
      <c r="BT788" s="104">
        <v>54</v>
      </c>
      <c r="BU788" s="103">
        <f>IFERROR(BT788/BT797,"-")</f>
        <v>0.6506024096385542</v>
      </c>
      <c r="BV788" s="105">
        <f t="shared" si="745"/>
        <v>256430.94444444444</v>
      </c>
      <c r="BW788" s="106">
        <f t="shared" si="763"/>
        <v>0.6506024096385542</v>
      </c>
      <c r="BX788" s="316"/>
      <c r="BY788" s="99">
        <v>2</v>
      </c>
      <c r="BZ788" s="100" t="s">
        <v>298</v>
      </c>
      <c r="CA788" s="101" t="s">
        <v>299</v>
      </c>
      <c r="CB788" s="102">
        <v>72212604</v>
      </c>
      <c r="CC788" s="104">
        <v>1326</v>
      </c>
      <c r="CD788" s="103">
        <f>IFERROR(CC788/CC797,"-")</f>
        <v>0.64462809917355368</v>
      </c>
      <c r="CE788" s="105">
        <f t="shared" si="746"/>
        <v>54458.977375565613</v>
      </c>
      <c r="CF788" s="106">
        <f t="shared" si="764"/>
        <v>0.60965517241379308</v>
      </c>
    </row>
    <row r="789" spans="2:84" ht="13.5" customHeight="1">
      <c r="B789" s="319"/>
      <c r="C789" s="329"/>
      <c r="D789" s="316"/>
      <c r="E789" s="99">
        <v>3</v>
      </c>
      <c r="F789" s="121" t="s">
        <v>306</v>
      </c>
      <c r="G789" s="101" t="s">
        <v>307</v>
      </c>
      <c r="H789" s="102">
        <v>21352538</v>
      </c>
      <c r="I789" s="104">
        <v>669</v>
      </c>
      <c r="J789" s="103">
        <f>IFERROR(I789/I797,"-")</f>
        <v>0.49372693726937267</v>
      </c>
      <c r="K789" s="105">
        <f t="shared" si="738"/>
        <v>31917.097159940211</v>
      </c>
      <c r="L789" s="106">
        <f t="shared" si="756"/>
        <v>0.45665529010238909</v>
      </c>
      <c r="M789" s="316"/>
      <c r="N789" s="99">
        <v>3</v>
      </c>
      <c r="O789" s="121" t="s">
        <v>292</v>
      </c>
      <c r="P789" s="101" t="s">
        <v>293</v>
      </c>
      <c r="Q789" s="102">
        <v>2864278</v>
      </c>
      <c r="R789" s="104">
        <v>42</v>
      </c>
      <c r="S789" s="103">
        <f>IFERROR(R789/R797,"-")</f>
        <v>0.64615384615384619</v>
      </c>
      <c r="T789" s="105">
        <f t="shared" si="739"/>
        <v>68197.095238095237</v>
      </c>
      <c r="U789" s="106">
        <f t="shared" si="757"/>
        <v>0.62686567164179108</v>
      </c>
      <c r="V789" s="316"/>
      <c r="W789" s="99">
        <v>3</v>
      </c>
      <c r="X789" s="121" t="s">
        <v>365</v>
      </c>
      <c r="Y789" s="101" t="s">
        <v>366</v>
      </c>
      <c r="Z789" s="102">
        <v>861466</v>
      </c>
      <c r="AA789" s="104">
        <v>57</v>
      </c>
      <c r="AB789" s="103">
        <f>IFERROR(AA789/AA797,"-")</f>
        <v>0.65517241379310343</v>
      </c>
      <c r="AC789" s="105">
        <f t="shared" si="740"/>
        <v>15113.438596491229</v>
      </c>
      <c r="AD789" s="106">
        <f t="shared" si="758"/>
        <v>0.65517241379310343</v>
      </c>
      <c r="AE789" s="316"/>
      <c r="AF789" s="99">
        <v>3</v>
      </c>
      <c r="AG789" s="121" t="s">
        <v>300</v>
      </c>
      <c r="AH789" s="101" t="s">
        <v>301</v>
      </c>
      <c r="AI789" s="102">
        <v>2330632</v>
      </c>
      <c r="AJ789" s="104">
        <v>76</v>
      </c>
      <c r="AK789" s="103">
        <f>IFERROR(AJ789/AJ797,"-")</f>
        <v>0.62295081967213117</v>
      </c>
      <c r="AL789" s="105">
        <f t="shared" si="741"/>
        <v>30666.21052631579</v>
      </c>
      <c r="AM789" s="106">
        <f t="shared" si="759"/>
        <v>0.60799999999999998</v>
      </c>
      <c r="AN789" s="316"/>
      <c r="AO789" s="99">
        <v>3</v>
      </c>
      <c r="AP789" s="121" t="s">
        <v>381</v>
      </c>
      <c r="AQ789" s="101" t="s">
        <v>382</v>
      </c>
      <c r="AR789" s="102">
        <v>1391105</v>
      </c>
      <c r="AS789" s="104">
        <v>71</v>
      </c>
      <c r="AT789" s="103">
        <f>IFERROR(AS789/AS797,"-")</f>
        <v>0.61739130434782608</v>
      </c>
      <c r="AU789" s="105">
        <f t="shared" si="742"/>
        <v>19593.028169014084</v>
      </c>
      <c r="AV789" s="106">
        <f t="shared" si="760"/>
        <v>0.60169491525423724</v>
      </c>
      <c r="AW789" s="316"/>
      <c r="AX789" s="99">
        <v>3</v>
      </c>
      <c r="AY789" s="121" t="s">
        <v>296</v>
      </c>
      <c r="AZ789" s="101" t="s">
        <v>297</v>
      </c>
      <c r="BA789" s="102">
        <v>3377542</v>
      </c>
      <c r="BB789" s="104">
        <v>73</v>
      </c>
      <c r="BC789" s="103">
        <f>IFERROR(BB789/BB797,"-")</f>
        <v>0.63478260869565217</v>
      </c>
      <c r="BD789" s="105">
        <f t="shared" si="743"/>
        <v>46267.698630136983</v>
      </c>
      <c r="BE789" s="106">
        <f t="shared" si="761"/>
        <v>0.63478260869565217</v>
      </c>
      <c r="BF789" s="316"/>
      <c r="BG789" s="99">
        <v>3</v>
      </c>
      <c r="BH789" s="121" t="s">
        <v>454</v>
      </c>
      <c r="BI789" s="101" t="s">
        <v>455</v>
      </c>
      <c r="BJ789" s="102">
        <v>1985046</v>
      </c>
      <c r="BK789" s="104">
        <v>72</v>
      </c>
      <c r="BL789" s="103">
        <f>IFERROR(BK789/BK797,"-")</f>
        <v>0.62608695652173918</v>
      </c>
      <c r="BM789" s="105">
        <f t="shared" si="744"/>
        <v>27570.083333333332</v>
      </c>
      <c r="BN789" s="106">
        <f t="shared" si="762"/>
        <v>0.62608695652173918</v>
      </c>
      <c r="BO789" s="316"/>
      <c r="BP789" s="99">
        <v>3</v>
      </c>
      <c r="BQ789" s="121" t="s">
        <v>428</v>
      </c>
      <c r="BR789" s="101" t="s">
        <v>429</v>
      </c>
      <c r="BS789" s="102">
        <v>1388786</v>
      </c>
      <c r="BT789" s="104">
        <v>53</v>
      </c>
      <c r="BU789" s="103">
        <f>IFERROR(BT789/BT797,"-")</f>
        <v>0.63855421686746983</v>
      </c>
      <c r="BV789" s="105">
        <f t="shared" si="745"/>
        <v>26203.509433962263</v>
      </c>
      <c r="BW789" s="106">
        <f t="shared" si="763"/>
        <v>0.63855421686746983</v>
      </c>
      <c r="BX789" s="316"/>
      <c r="BY789" s="99">
        <v>3</v>
      </c>
      <c r="BZ789" s="121" t="s">
        <v>300</v>
      </c>
      <c r="CA789" s="101" t="s">
        <v>301</v>
      </c>
      <c r="CB789" s="102">
        <v>47475449</v>
      </c>
      <c r="CC789" s="104">
        <v>1037</v>
      </c>
      <c r="CD789" s="103">
        <f>IFERROR(CC789/CC797,"-")</f>
        <v>0.50413223140495866</v>
      </c>
      <c r="CE789" s="105">
        <f t="shared" si="746"/>
        <v>45781.532304725166</v>
      </c>
      <c r="CF789" s="106">
        <f t="shared" si="764"/>
        <v>0.4767816091954023</v>
      </c>
    </row>
    <row r="790" spans="2:84" ht="13.5" customHeight="1">
      <c r="B790" s="319"/>
      <c r="C790" s="329"/>
      <c r="D790" s="316"/>
      <c r="E790" s="99">
        <v>4</v>
      </c>
      <c r="F790" s="100" t="s">
        <v>300</v>
      </c>
      <c r="G790" s="101" t="s">
        <v>301</v>
      </c>
      <c r="H790" s="102">
        <v>27907144</v>
      </c>
      <c r="I790" s="104">
        <v>659</v>
      </c>
      <c r="J790" s="103">
        <f>IFERROR(I790/I797,"-")</f>
        <v>0.4863468634686347</v>
      </c>
      <c r="K790" s="105">
        <f t="shared" si="738"/>
        <v>42347.714719271622</v>
      </c>
      <c r="L790" s="106">
        <f t="shared" si="756"/>
        <v>0.4498293515358362</v>
      </c>
      <c r="M790" s="316"/>
      <c r="N790" s="99">
        <v>4</v>
      </c>
      <c r="O790" s="100" t="s">
        <v>300</v>
      </c>
      <c r="P790" s="101" t="s">
        <v>301</v>
      </c>
      <c r="Q790" s="102">
        <v>1465058</v>
      </c>
      <c r="R790" s="104">
        <v>38</v>
      </c>
      <c r="S790" s="103">
        <f>IFERROR(R790/R797,"-")</f>
        <v>0.58461538461538465</v>
      </c>
      <c r="T790" s="105">
        <f t="shared" si="739"/>
        <v>38554.15789473684</v>
      </c>
      <c r="U790" s="106">
        <f t="shared" si="757"/>
        <v>0.56716417910447758</v>
      </c>
      <c r="V790" s="316"/>
      <c r="W790" s="99">
        <v>4</v>
      </c>
      <c r="X790" s="100" t="s">
        <v>292</v>
      </c>
      <c r="Y790" s="101" t="s">
        <v>293</v>
      </c>
      <c r="Z790" s="102">
        <v>6851115</v>
      </c>
      <c r="AA790" s="104">
        <v>54</v>
      </c>
      <c r="AB790" s="103">
        <f>IFERROR(AA790/AA797,"-")</f>
        <v>0.62068965517241381</v>
      </c>
      <c r="AC790" s="105">
        <f t="shared" si="740"/>
        <v>126872.5</v>
      </c>
      <c r="AD790" s="106">
        <f t="shared" si="758"/>
        <v>0.62068965517241381</v>
      </c>
      <c r="AE790" s="316"/>
      <c r="AF790" s="99">
        <v>4</v>
      </c>
      <c r="AG790" s="100" t="s">
        <v>381</v>
      </c>
      <c r="AH790" s="101" t="s">
        <v>382</v>
      </c>
      <c r="AI790" s="102">
        <v>1245642</v>
      </c>
      <c r="AJ790" s="104">
        <v>75</v>
      </c>
      <c r="AK790" s="103">
        <f>IFERROR(AJ790/AJ797,"-")</f>
        <v>0.61475409836065575</v>
      </c>
      <c r="AL790" s="105">
        <f t="shared" si="741"/>
        <v>16608.560000000001</v>
      </c>
      <c r="AM790" s="106">
        <f t="shared" si="759"/>
        <v>0.6</v>
      </c>
      <c r="AN790" s="316"/>
      <c r="AO790" s="99">
        <v>4</v>
      </c>
      <c r="AP790" s="100" t="s">
        <v>292</v>
      </c>
      <c r="AQ790" s="101" t="s">
        <v>293</v>
      </c>
      <c r="AR790" s="102">
        <v>9432328</v>
      </c>
      <c r="AS790" s="104">
        <v>70</v>
      </c>
      <c r="AT790" s="103">
        <f>IFERROR(AS790/AS797,"-")</f>
        <v>0.60869565217391308</v>
      </c>
      <c r="AU790" s="105">
        <f t="shared" si="742"/>
        <v>134747.54285714286</v>
      </c>
      <c r="AV790" s="106">
        <f t="shared" si="760"/>
        <v>0.59322033898305082</v>
      </c>
      <c r="AW790" s="316"/>
      <c r="AX790" s="99">
        <v>4</v>
      </c>
      <c r="AY790" s="100" t="s">
        <v>292</v>
      </c>
      <c r="AZ790" s="101" t="s">
        <v>293</v>
      </c>
      <c r="BA790" s="102">
        <v>10139098</v>
      </c>
      <c r="BB790" s="104">
        <v>69</v>
      </c>
      <c r="BC790" s="103">
        <f>IFERROR(BB790/BB797,"-")</f>
        <v>0.6</v>
      </c>
      <c r="BD790" s="105">
        <f t="shared" si="743"/>
        <v>146943.44927536231</v>
      </c>
      <c r="BE790" s="106">
        <f t="shared" si="761"/>
        <v>0.6</v>
      </c>
      <c r="BF790" s="316"/>
      <c r="BG790" s="99">
        <v>4</v>
      </c>
      <c r="BH790" s="100" t="s">
        <v>292</v>
      </c>
      <c r="BI790" s="101" t="s">
        <v>293</v>
      </c>
      <c r="BJ790" s="102">
        <v>9509770</v>
      </c>
      <c r="BK790" s="104">
        <v>65</v>
      </c>
      <c r="BL790" s="103">
        <f>IFERROR(BK790/BK797,"-")</f>
        <v>0.56521739130434778</v>
      </c>
      <c r="BM790" s="105">
        <f t="shared" si="744"/>
        <v>146304.15384615384</v>
      </c>
      <c r="BN790" s="106">
        <f t="shared" si="762"/>
        <v>0.56521739130434778</v>
      </c>
      <c r="BO790" s="316"/>
      <c r="BP790" s="99">
        <v>4</v>
      </c>
      <c r="BQ790" s="100" t="s">
        <v>454</v>
      </c>
      <c r="BR790" s="101" t="s">
        <v>455</v>
      </c>
      <c r="BS790" s="102">
        <v>1165207</v>
      </c>
      <c r="BT790" s="104">
        <v>53</v>
      </c>
      <c r="BU790" s="103">
        <f>IFERROR(BT790/BT797,"-")</f>
        <v>0.63855421686746983</v>
      </c>
      <c r="BV790" s="105">
        <f t="shared" si="745"/>
        <v>21985.037735849055</v>
      </c>
      <c r="BW790" s="106">
        <f t="shared" si="763"/>
        <v>0.63855421686746983</v>
      </c>
      <c r="BX790" s="316"/>
      <c r="BY790" s="99">
        <v>4</v>
      </c>
      <c r="BZ790" s="100" t="s">
        <v>333</v>
      </c>
      <c r="CA790" s="101" t="s">
        <v>565</v>
      </c>
      <c r="CB790" s="102">
        <v>31516012</v>
      </c>
      <c r="CC790" s="104">
        <v>965</v>
      </c>
      <c r="CD790" s="103">
        <f>IFERROR(CC790/CC797,"-")</f>
        <v>0.46912980068060284</v>
      </c>
      <c r="CE790" s="105">
        <f t="shared" si="746"/>
        <v>32659.079792746114</v>
      </c>
      <c r="CF790" s="106">
        <f t="shared" si="764"/>
        <v>0.44367816091954021</v>
      </c>
    </row>
    <row r="791" spans="2:84" ht="13.5" customHeight="1">
      <c r="B791" s="319"/>
      <c r="C791" s="329"/>
      <c r="D791" s="316"/>
      <c r="E791" s="99">
        <v>5</v>
      </c>
      <c r="F791" s="100" t="s">
        <v>387</v>
      </c>
      <c r="G791" s="101" t="s">
        <v>388</v>
      </c>
      <c r="H791" s="102">
        <v>2103523</v>
      </c>
      <c r="I791" s="104">
        <v>603</v>
      </c>
      <c r="J791" s="103">
        <f>IFERROR(I791/I797,"-")</f>
        <v>0.44501845018450187</v>
      </c>
      <c r="K791" s="105">
        <f t="shared" si="738"/>
        <v>3488.4295190713101</v>
      </c>
      <c r="L791" s="106">
        <f t="shared" si="756"/>
        <v>0.41160409556313993</v>
      </c>
      <c r="M791" s="316"/>
      <c r="N791" s="99">
        <v>5</v>
      </c>
      <c r="O791" s="100" t="s">
        <v>381</v>
      </c>
      <c r="P791" s="101" t="s">
        <v>382</v>
      </c>
      <c r="Q791" s="102">
        <v>640868</v>
      </c>
      <c r="R791" s="104">
        <v>37</v>
      </c>
      <c r="S791" s="103">
        <f>IFERROR(R791/R797,"-")</f>
        <v>0.56923076923076921</v>
      </c>
      <c r="T791" s="105">
        <f t="shared" si="739"/>
        <v>17320.756756756757</v>
      </c>
      <c r="U791" s="106">
        <f t="shared" si="757"/>
        <v>0.55223880597014929</v>
      </c>
      <c r="V791" s="316"/>
      <c r="W791" s="99">
        <v>5</v>
      </c>
      <c r="X791" s="100" t="s">
        <v>312</v>
      </c>
      <c r="Y791" s="101" t="s">
        <v>313</v>
      </c>
      <c r="Z791" s="102">
        <v>2160552</v>
      </c>
      <c r="AA791" s="104">
        <v>54</v>
      </c>
      <c r="AB791" s="103">
        <f>IFERROR(AA791/AA797,"-")</f>
        <v>0.62068965517241381</v>
      </c>
      <c r="AC791" s="105">
        <f t="shared" si="740"/>
        <v>40010.222222222219</v>
      </c>
      <c r="AD791" s="106">
        <f t="shared" si="758"/>
        <v>0.62068965517241381</v>
      </c>
      <c r="AE791" s="316"/>
      <c r="AF791" s="99">
        <v>5</v>
      </c>
      <c r="AG791" s="100" t="s">
        <v>333</v>
      </c>
      <c r="AH791" s="101" t="s">
        <v>565</v>
      </c>
      <c r="AI791" s="102">
        <v>2502793</v>
      </c>
      <c r="AJ791" s="104">
        <v>64</v>
      </c>
      <c r="AK791" s="103">
        <f>IFERROR(AJ791/AJ797,"-")</f>
        <v>0.52459016393442626</v>
      </c>
      <c r="AL791" s="105">
        <f t="shared" si="741"/>
        <v>39106.140625</v>
      </c>
      <c r="AM791" s="106">
        <f t="shared" si="759"/>
        <v>0.51200000000000001</v>
      </c>
      <c r="AN791" s="316"/>
      <c r="AO791" s="99">
        <v>5</v>
      </c>
      <c r="AP791" s="100" t="s">
        <v>333</v>
      </c>
      <c r="AQ791" s="101" t="s">
        <v>565</v>
      </c>
      <c r="AR791" s="102">
        <v>1848075</v>
      </c>
      <c r="AS791" s="104">
        <v>66</v>
      </c>
      <c r="AT791" s="103">
        <f>IFERROR(AS791/AS797,"-")</f>
        <v>0.57391304347826089</v>
      </c>
      <c r="AU791" s="105">
        <f t="shared" si="742"/>
        <v>28001.136363636364</v>
      </c>
      <c r="AV791" s="106">
        <f t="shared" si="760"/>
        <v>0.55932203389830504</v>
      </c>
      <c r="AW791" s="316"/>
      <c r="AX791" s="99">
        <v>5</v>
      </c>
      <c r="AY791" s="100" t="s">
        <v>454</v>
      </c>
      <c r="AZ791" s="101" t="s">
        <v>455</v>
      </c>
      <c r="BA791" s="102">
        <v>1762395</v>
      </c>
      <c r="BB791" s="104">
        <v>65</v>
      </c>
      <c r="BC791" s="103">
        <f>IFERROR(BB791/BB797,"-")</f>
        <v>0.56521739130434778</v>
      </c>
      <c r="BD791" s="105">
        <f t="shared" si="743"/>
        <v>27113.76923076923</v>
      </c>
      <c r="BE791" s="106">
        <f t="shared" si="761"/>
        <v>0.56521739130434778</v>
      </c>
      <c r="BF791" s="316"/>
      <c r="BG791" s="99">
        <v>5</v>
      </c>
      <c r="BH791" s="100" t="s">
        <v>333</v>
      </c>
      <c r="BI791" s="101" t="s">
        <v>565</v>
      </c>
      <c r="BJ791" s="102">
        <v>6200692</v>
      </c>
      <c r="BK791" s="104">
        <v>61</v>
      </c>
      <c r="BL791" s="103">
        <f>IFERROR(BK791/BK797,"-")</f>
        <v>0.5304347826086957</v>
      </c>
      <c r="BM791" s="105">
        <f t="shared" si="744"/>
        <v>101650.68852459016</v>
      </c>
      <c r="BN791" s="106">
        <f t="shared" si="762"/>
        <v>0.5304347826086957</v>
      </c>
      <c r="BO791" s="316"/>
      <c r="BP791" s="99">
        <v>5</v>
      </c>
      <c r="BQ791" s="100" t="s">
        <v>333</v>
      </c>
      <c r="BR791" s="101" t="s">
        <v>565</v>
      </c>
      <c r="BS791" s="102">
        <v>5327718</v>
      </c>
      <c r="BT791" s="104">
        <v>47</v>
      </c>
      <c r="BU791" s="103">
        <f>IFERROR(BT791/BT797,"-")</f>
        <v>0.5662650602409639</v>
      </c>
      <c r="BV791" s="105">
        <f t="shared" si="745"/>
        <v>113355.70212765958</v>
      </c>
      <c r="BW791" s="106">
        <f t="shared" si="763"/>
        <v>0.5662650602409639</v>
      </c>
      <c r="BX791" s="316"/>
      <c r="BY791" s="99">
        <v>5</v>
      </c>
      <c r="BZ791" s="100" t="s">
        <v>381</v>
      </c>
      <c r="CA791" s="101" t="s">
        <v>382</v>
      </c>
      <c r="CB791" s="102">
        <v>16265870</v>
      </c>
      <c r="CC791" s="104">
        <v>953</v>
      </c>
      <c r="CD791" s="103">
        <f>IFERROR(CC791/CC797,"-")</f>
        <v>0.46329606222654351</v>
      </c>
      <c r="CE791" s="105">
        <f t="shared" si="746"/>
        <v>17068.069254984261</v>
      </c>
      <c r="CF791" s="106">
        <f t="shared" si="764"/>
        <v>0.4381609195402299</v>
      </c>
    </row>
    <row r="792" spans="2:84" ht="13.5" customHeight="1">
      <c r="B792" s="319"/>
      <c r="C792" s="329"/>
      <c r="D792" s="316"/>
      <c r="E792" s="99">
        <v>6</v>
      </c>
      <c r="F792" s="121" t="s">
        <v>302</v>
      </c>
      <c r="G792" s="101" t="s">
        <v>303</v>
      </c>
      <c r="H792" s="102">
        <v>23932052</v>
      </c>
      <c r="I792" s="104">
        <v>601</v>
      </c>
      <c r="J792" s="103">
        <f>IFERROR(I792/I797,"-")</f>
        <v>0.44354243542435423</v>
      </c>
      <c r="K792" s="105">
        <f t="shared" si="738"/>
        <v>39820.386023294508</v>
      </c>
      <c r="L792" s="106">
        <f t="shared" si="756"/>
        <v>0.41023890784982936</v>
      </c>
      <c r="M792" s="316"/>
      <c r="N792" s="99">
        <v>6</v>
      </c>
      <c r="O792" s="121" t="s">
        <v>365</v>
      </c>
      <c r="P792" s="101" t="s">
        <v>366</v>
      </c>
      <c r="Q792" s="102">
        <v>565437</v>
      </c>
      <c r="R792" s="104">
        <v>35</v>
      </c>
      <c r="S792" s="103">
        <f>IFERROR(R792/R797,"-")</f>
        <v>0.53846153846153844</v>
      </c>
      <c r="T792" s="105">
        <f t="shared" si="739"/>
        <v>16155.342857142858</v>
      </c>
      <c r="U792" s="106">
        <f t="shared" si="757"/>
        <v>0.52238805970149249</v>
      </c>
      <c r="V792" s="316"/>
      <c r="W792" s="99">
        <v>6</v>
      </c>
      <c r="X792" s="121" t="s">
        <v>381</v>
      </c>
      <c r="Y792" s="101" t="s">
        <v>382</v>
      </c>
      <c r="Z792" s="102">
        <v>1112998</v>
      </c>
      <c r="AA792" s="104">
        <v>53</v>
      </c>
      <c r="AB792" s="103">
        <f>IFERROR(AA792/AA797,"-")</f>
        <v>0.60919540229885061</v>
      </c>
      <c r="AC792" s="105">
        <f t="shared" si="740"/>
        <v>20999.962264150945</v>
      </c>
      <c r="AD792" s="106">
        <f t="shared" si="758"/>
        <v>0.60919540229885061</v>
      </c>
      <c r="AE792" s="316"/>
      <c r="AF792" s="99">
        <v>6</v>
      </c>
      <c r="AG792" s="121" t="s">
        <v>365</v>
      </c>
      <c r="AH792" s="101" t="s">
        <v>366</v>
      </c>
      <c r="AI792" s="102">
        <v>864470</v>
      </c>
      <c r="AJ792" s="104">
        <v>64</v>
      </c>
      <c r="AK792" s="103">
        <f>IFERROR(AJ792/AJ797,"-")</f>
        <v>0.52459016393442626</v>
      </c>
      <c r="AL792" s="105">
        <f t="shared" si="741"/>
        <v>13507.34375</v>
      </c>
      <c r="AM792" s="106">
        <f t="shared" si="759"/>
        <v>0.51200000000000001</v>
      </c>
      <c r="AN792" s="316"/>
      <c r="AO792" s="99">
        <v>6</v>
      </c>
      <c r="AP792" s="121" t="s">
        <v>365</v>
      </c>
      <c r="AQ792" s="101" t="s">
        <v>366</v>
      </c>
      <c r="AR792" s="102">
        <v>953704</v>
      </c>
      <c r="AS792" s="104">
        <v>66</v>
      </c>
      <c r="AT792" s="103">
        <f>IFERROR(AS792/AS797,"-")</f>
        <v>0.57391304347826089</v>
      </c>
      <c r="AU792" s="105">
        <f t="shared" si="742"/>
        <v>14450.060606060606</v>
      </c>
      <c r="AV792" s="106">
        <f t="shared" si="760"/>
        <v>0.55932203389830504</v>
      </c>
      <c r="AW792" s="316"/>
      <c r="AX792" s="99">
        <v>6</v>
      </c>
      <c r="AY792" s="121" t="s">
        <v>300</v>
      </c>
      <c r="AZ792" s="101" t="s">
        <v>301</v>
      </c>
      <c r="BA792" s="102">
        <v>4085480</v>
      </c>
      <c r="BB792" s="104">
        <v>64</v>
      </c>
      <c r="BC792" s="103">
        <f>IFERROR(BB792/BB797,"-")</f>
        <v>0.55652173913043479</v>
      </c>
      <c r="BD792" s="105">
        <f t="shared" si="743"/>
        <v>63835.625</v>
      </c>
      <c r="BE792" s="106">
        <f t="shared" si="761"/>
        <v>0.55652173913043479</v>
      </c>
      <c r="BF792" s="316"/>
      <c r="BG792" s="99">
        <v>6</v>
      </c>
      <c r="BH792" s="121" t="s">
        <v>428</v>
      </c>
      <c r="BI792" s="101" t="s">
        <v>429</v>
      </c>
      <c r="BJ792" s="102">
        <v>1671885</v>
      </c>
      <c r="BK792" s="104">
        <v>59</v>
      </c>
      <c r="BL792" s="103">
        <f>IFERROR(BK792/BK797,"-")</f>
        <v>0.5130434782608696</v>
      </c>
      <c r="BM792" s="105">
        <f t="shared" si="744"/>
        <v>28337.033898305086</v>
      </c>
      <c r="BN792" s="106">
        <f t="shared" si="762"/>
        <v>0.5130434782608696</v>
      </c>
      <c r="BO792" s="316"/>
      <c r="BP792" s="99">
        <v>6</v>
      </c>
      <c r="BQ792" s="121" t="s">
        <v>296</v>
      </c>
      <c r="BR792" s="101" t="s">
        <v>297</v>
      </c>
      <c r="BS792" s="102">
        <v>1502219</v>
      </c>
      <c r="BT792" s="104">
        <v>45</v>
      </c>
      <c r="BU792" s="103">
        <f>IFERROR(BT792/BT797,"-")</f>
        <v>0.54216867469879515</v>
      </c>
      <c r="BV792" s="105">
        <f t="shared" si="745"/>
        <v>33382.644444444442</v>
      </c>
      <c r="BW792" s="106">
        <f t="shared" si="763"/>
        <v>0.54216867469879515</v>
      </c>
      <c r="BX792" s="316"/>
      <c r="BY792" s="99">
        <v>6</v>
      </c>
      <c r="BZ792" s="121" t="s">
        <v>292</v>
      </c>
      <c r="CA792" s="101" t="s">
        <v>293</v>
      </c>
      <c r="CB792" s="102">
        <v>109413744</v>
      </c>
      <c r="CC792" s="104">
        <v>943</v>
      </c>
      <c r="CD792" s="103">
        <f>IFERROR(CC792/CC797,"-")</f>
        <v>0.45843461351482739</v>
      </c>
      <c r="CE792" s="105">
        <f t="shared" si="746"/>
        <v>116027.30010604454</v>
      </c>
      <c r="CF792" s="106">
        <f t="shared" si="764"/>
        <v>0.43356321839080458</v>
      </c>
    </row>
    <row r="793" spans="2:84" ht="13.5" customHeight="1">
      <c r="B793" s="319"/>
      <c r="C793" s="329"/>
      <c r="D793" s="316"/>
      <c r="E793" s="99">
        <v>7</v>
      </c>
      <c r="F793" s="100" t="s">
        <v>381</v>
      </c>
      <c r="G793" s="101" t="s">
        <v>382</v>
      </c>
      <c r="H793" s="102">
        <v>9180072</v>
      </c>
      <c r="I793" s="104">
        <v>599</v>
      </c>
      <c r="J793" s="103">
        <f>IFERROR(I793/I797,"-")</f>
        <v>0.44206642066420665</v>
      </c>
      <c r="K793" s="105">
        <f t="shared" si="738"/>
        <v>15325.662771285475</v>
      </c>
      <c r="L793" s="106">
        <f t="shared" si="756"/>
        <v>0.40887372013651879</v>
      </c>
      <c r="M793" s="316"/>
      <c r="N793" s="99">
        <v>7</v>
      </c>
      <c r="O793" s="100" t="s">
        <v>302</v>
      </c>
      <c r="P793" s="101" t="s">
        <v>303</v>
      </c>
      <c r="Q793" s="102">
        <v>711097</v>
      </c>
      <c r="R793" s="104">
        <v>34</v>
      </c>
      <c r="S793" s="103">
        <f>IFERROR(R793/R797,"-")</f>
        <v>0.52307692307692311</v>
      </c>
      <c r="T793" s="105">
        <f t="shared" si="739"/>
        <v>20914.617647058825</v>
      </c>
      <c r="U793" s="106">
        <f t="shared" si="757"/>
        <v>0.5074626865671642</v>
      </c>
      <c r="V793" s="316"/>
      <c r="W793" s="99">
        <v>7</v>
      </c>
      <c r="X793" s="100" t="s">
        <v>302</v>
      </c>
      <c r="Y793" s="101" t="s">
        <v>303</v>
      </c>
      <c r="Z793" s="102">
        <v>942722</v>
      </c>
      <c r="AA793" s="104">
        <v>51</v>
      </c>
      <c r="AB793" s="103">
        <f>IFERROR(AA793/AA797,"-")</f>
        <v>0.58620689655172409</v>
      </c>
      <c r="AC793" s="105">
        <f t="shared" si="740"/>
        <v>18484.745098039217</v>
      </c>
      <c r="AD793" s="106">
        <f t="shared" si="758"/>
        <v>0.58620689655172409</v>
      </c>
      <c r="AE793" s="316"/>
      <c r="AF793" s="99">
        <v>7</v>
      </c>
      <c r="AG793" s="100" t="s">
        <v>292</v>
      </c>
      <c r="AH793" s="101" t="s">
        <v>293</v>
      </c>
      <c r="AI793" s="102">
        <v>8486385</v>
      </c>
      <c r="AJ793" s="104">
        <v>61</v>
      </c>
      <c r="AK793" s="103">
        <f>IFERROR(AJ793/AJ797,"-")</f>
        <v>0.5</v>
      </c>
      <c r="AL793" s="105">
        <f t="shared" si="741"/>
        <v>139121.06557377049</v>
      </c>
      <c r="AM793" s="106">
        <f t="shared" si="759"/>
        <v>0.48799999999999999</v>
      </c>
      <c r="AN793" s="316"/>
      <c r="AO793" s="99">
        <v>7</v>
      </c>
      <c r="AP793" s="100" t="s">
        <v>300</v>
      </c>
      <c r="AQ793" s="101" t="s">
        <v>301</v>
      </c>
      <c r="AR793" s="102">
        <v>2727078</v>
      </c>
      <c r="AS793" s="104">
        <v>62</v>
      </c>
      <c r="AT793" s="103">
        <f>IFERROR(AS793/AS797,"-")</f>
        <v>0.53913043478260869</v>
      </c>
      <c r="AU793" s="105">
        <f t="shared" si="742"/>
        <v>43985.129032258068</v>
      </c>
      <c r="AV793" s="106">
        <f t="shared" si="760"/>
        <v>0.52542372881355937</v>
      </c>
      <c r="AW793" s="316"/>
      <c r="AX793" s="99">
        <v>7</v>
      </c>
      <c r="AY793" s="100" t="s">
        <v>428</v>
      </c>
      <c r="AZ793" s="101" t="s">
        <v>429</v>
      </c>
      <c r="BA793" s="102">
        <v>1688640</v>
      </c>
      <c r="BB793" s="104">
        <v>60</v>
      </c>
      <c r="BC793" s="103">
        <f>IFERROR(BB793/BB797,"-")</f>
        <v>0.52173913043478259</v>
      </c>
      <c r="BD793" s="105">
        <f t="shared" si="743"/>
        <v>28144</v>
      </c>
      <c r="BE793" s="106">
        <f t="shared" si="761"/>
        <v>0.52173913043478259</v>
      </c>
      <c r="BF793" s="316"/>
      <c r="BG793" s="99">
        <v>7</v>
      </c>
      <c r="BH793" s="100" t="s">
        <v>300</v>
      </c>
      <c r="BI793" s="101" t="s">
        <v>301</v>
      </c>
      <c r="BJ793" s="102">
        <v>4915627</v>
      </c>
      <c r="BK793" s="104">
        <v>53</v>
      </c>
      <c r="BL793" s="103">
        <f>IFERROR(BK793/BK797,"-")</f>
        <v>0.46086956521739131</v>
      </c>
      <c r="BM793" s="105">
        <f t="shared" si="744"/>
        <v>92747.679245283012</v>
      </c>
      <c r="BN793" s="106">
        <f t="shared" si="762"/>
        <v>0.46086956521739131</v>
      </c>
      <c r="BO793" s="316"/>
      <c r="BP793" s="99">
        <v>7</v>
      </c>
      <c r="BQ793" s="100" t="s">
        <v>338</v>
      </c>
      <c r="BR793" s="101" t="s">
        <v>339</v>
      </c>
      <c r="BS793" s="102">
        <v>6368852</v>
      </c>
      <c r="BT793" s="104">
        <v>37</v>
      </c>
      <c r="BU793" s="103">
        <f>IFERROR(BT793/BT797,"-")</f>
        <v>0.44578313253012047</v>
      </c>
      <c r="BV793" s="105">
        <f t="shared" si="745"/>
        <v>172131.13513513515</v>
      </c>
      <c r="BW793" s="106">
        <f t="shared" si="763"/>
        <v>0.44578313253012047</v>
      </c>
      <c r="BX793" s="316"/>
      <c r="BY793" s="99">
        <v>7</v>
      </c>
      <c r="BZ793" s="100" t="s">
        <v>306</v>
      </c>
      <c r="CA793" s="101" t="s">
        <v>307</v>
      </c>
      <c r="CB793" s="102">
        <v>28886056</v>
      </c>
      <c r="CC793" s="104">
        <v>921</v>
      </c>
      <c r="CD793" s="103">
        <f>IFERROR(CC793/CC797,"-")</f>
        <v>0.44773942634905201</v>
      </c>
      <c r="CE793" s="105">
        <f t="shared" si="746"/>
        <v>31363.795874049945</v>
      </c>
      <c r="CF793" s="106">
        <f t="shared" si="764"/>
        <v>0.42344827586206896</v>
      </c>
    </row>
    <row r="794" spans="2:84" ht="13.5" customHeight="1">
      <c r="B794" s="319"/>
      <c r="C794" s="329"/>
      <c r="D794" s="316"/>
      <c r="E794" s="99">
        <v>8</v>
      </c>
      <c r="F794" s="100" t="s">
        <v>365</v>
      </c>
      <c r="G794" s="101" t="s">
        <v>366</v>
      </c>
      <c r="H794" s="102">
        <v>8380565</v>
      </c>
      <c r="I794" s="104">
        <v>578</v>
      </c>
      <c r="J794" s="103">
        <f>IFERROR(I794/I797,"-")</f>
        <v>0.42656826568265682</v>
      </c>
      <c r="K794" s="105">
        <f t="shared" si="738"/>
        <v>14499.247404844291</v>
      </c>
      <c r="L794" s="106">
        <f t="shared" si="756"/>
        <v>0.3945392491467577</v>
      </c>
      <c r="M794" s="316"/>
      <c r="N794" s="99">
        <v>8</v>
      </c>
      <c r="O794" s="100" t="s">
        <v>312</v>
      </c>
      <c r="P794" s="101" t="s">
        <v>313</v>
      </c>
      <c r="Q794" s="102">
        <v>3453930</v>
      </c>
      <c r="R794" s="104">
        <v>33</v>
      </c>
      <c r="S794" s="103">
        <f>IFERROR(R794/R797,"-")</f>
        <v>0.50769230769230766</v>
      </c>
      <c r="T794" s="105">
        <f t="shared" si="739"/>
        <v>104664.54545454546</v>
      </c>
      <c r="U794" s="106">
        <f t="shared" si="757"/>
        <v>0.4925373134328358</v>
      </c>
      <c r="V794" s="316"/>
      <c r="W794" s="99">
        <v>8</v>
      </c>
      <c r="X794" s="100" t="s">
        <v>300</v>
      </c>
      <c r="Y794" s="101" t="s">
        <v>301</v>
      </c>
      <c r="Z794" s="102">
        <v>1920877</v>
      </c>
      <c r="AA794" s="104">
        <v>50</v>
      </c>
      <c r="AB794" s="103">
        <f>IFERROR(AA794/AA797,"-")</f>
        <v>0.57471264367816088</v>
      </c>
      <c r="AC794" s="105">
        <f t="shared" si="740"/>
        <v>38417.54</v>
      </c>
      <c r="AD794" s="106">
        <f t="shared" si="758"/>
        <v>0.57471264367816088</v>
      </c>
      <c r="AE794" s="316"/>
      <c r="AF794" s="99">
        <v>8</v>
      </c>
      <c r="AG794" s="100" t="s">
        <v>312</v>
      </c>
      <c r="AH794" s="101" t="s">
        <v>313</v>
      </c>
      <c r="AI794" s="102">
        <v>3309117</v>
      </c>
      <c r="AJ794" s="104">
        <v>59</v>
      </c>
      <c r="AK794" s="103">
        <f>IFERROR(AJ794/AJ797,"-")</f>
        <v>0.48360655737704916</v>
      </c>
      <c r="AL794" s="105">
        <f t="shared" si="741"/>
        <v>56086.728813559319</v>
      </c>
      <c r="AM794" s="106">
        <f t="shared" si="759"/>
        <v>0.47199999999999998</v>
      </c>
      <c r="AN794" s="316"/>
      <c r="AO794" s="99">
        <v>8</v>
      </c>
      <c r="AP794" s="100" t="s">
        <v>312</v>
      </c>
      <c r="AQ794" s="101" t="s">
        <v>313</v>
      </c>
      <c r="AR794" s="102">
        <v>6404619</v>
      </c>
      <c r="AS794" s="104">
        <v>60</v>
      </c>
      <c r="AT794" s="103">
        <f>IFERROR(AS794/AS797,"-")</f>
        <v>0.52173913043478259</v>
      </c>
      <c r="AU794" s="105">
        <f t="shared" si="742"/>
        <v>106743.65</v>
      </c>
      <c r="AV794" s="106">
        <f t="shared" si="760"/>
        <v>0.50847457627118642</v>
      </c>
      <c r="AW794" s="316"/>
      <c r="AX794" s="99">
        <v>8</v>
      </c>
      <c r="AY794" s="100" t="s">
        <v>312</v>
      </c>
      <c r="AZ794" s="101" t="s">
        <v>313</v>
      </c>
      <c r="BA794" s="102">
        <v>7032614</v>
      </c>
      <c r="BB794" s="104">
        <v>53</v>
      </c>
      <c r="BC794" s="103">
        <f>IFERROR(BB794/BB797,"-")</f>
        <v>0.46086956521739131</v>
      </c>
      <c r="BD794" s="105">
        <f t="shared" si="743"/>
        <v>132690.83018867925</v>
      </c>
      <c r="BE794" s="106">
        <f t="shared" si="761"/>
        <v>0.46086956521739131</v>
      </c>
      <c r="BF794" s="316"/>
      <c r="BG794" s="99">
        <v>8</v>
      </c>
      <c r="BH794" s="100" t="s">
        <v>312</v>
      </c>
      <c r="BI794" s="101" t="s">
        <v>313</v>
      </c>
      <c r="BJ794" s="102">
        <v>3925191</v>
      </c>
      <c r="BK794" s="104">
        <v>53</v>
      </c>
      <c r="BL794" s="103">
        <f>IFERROR(BK794/BK797,"-")</f>
        <v>0.46086956521739131</v>
      </c>
      <c r="BM794" s="105">
        <f t="shared" si="744"/>
        <v>74060.207547169804</v>
      </c>
      <c r="BN794" s="106">
        <f t="shared" si="762"/>
        <v>0.46086956521739131</v>
      </c>
      <c r="BO794" s="316"/>
      <c r="BP794" s="99">
        <v>8</v>
      </c>
      <c r="BQ794" s="100" t="s">
        <v>300</v>
      </c>
      <c r="BR794" s="101" t="s">
        <v>301</v>
      </c>
      <c r="BS794" s="102">
        <v>2123553</v>
      </c>
      <c r="BT794" s="104">
        <v>35</v>
      </c>
      <c r="BU794" s="103">
        <f>IFERROR(BT794/BT797,"-")</f>
        <v>0.42168674698795183</v>
      </c>
      <c r="BV794" s="105">
        <f t="shared" si="745"/>
        <v>60672.942857142858</v>
      </c>
      <c r="BW794" s="106">
        <f t="shared" si="763"/>
        <v>0.42168674698795183</v>
      </c>
      <c r="BX794" s="316"/>
      <c r="BY794" s="99">
        <v>8</v>
      </c>
      <c r="BZ794" s="100" t="s">
        <v>365</v>
      </c>
      <c r="CA794" s="101" t="s">
        <v>366</v>
      </c>
      <c r="CB794" s="102">
        <v>13910043</v>
      </c>
      <c r="CC794" s="104">
        <v>920</v>
      </c>
      <c r="CD794" s="103">
        <f>IFERROR(CC794/CC797,"-")</f>
        <v>0.4472532814778804</v>
      </c>
      <c r="CE794" s="105">
        <f t="shared" si="746"/>
        <v>15119.61195652174</v>
      </c>
      <c r="CF794" s="106">
        <f t="shared" si="764"/>
        <v>0.42298850574712643</v>
      </c>
    </row>
    <row r="795" spans="2:84" ht="13.5" customHeight="1">
      <c r="B795" s="319"/>
      <c r="C795" s="329"/>
      <c r="D795" s="316"/>
      <c r="E795" s="99">
        <v>9</v>
      </c>
      <c r="F795" s="121" t="s">
        <v>333</v>
      </c>
      <c r="G795" s="101" t="s">
        <v>565</v>
      </c>
      <c r="H795" s="102">
        <v>11173591</v>
      </c>
      <c r="I795" s="104">
        <v>571</v>
      </c>
      <c r="J795" s="103">
        <f>IFERROR(I795/I797,"-")</f>
        <v>0.42140221402214023</v>
      </c>
      <c r="K795" s="105">
        <f t="shared" si="738"/>
        <v>19568.460595446584</v>
      </c>
      <c r="L795" s="106">
        <f t="shared" si="756"/>
        <v>0.38976109215017063</v>
      </c>
      <c r="M795" s="316"/>
      <c r="N795" s="99">
        <v>9</v>
      </c>
      <c r="O795" s="121" t="s">
        <v>308</v>
      </c>
      <c r="P795" s="101" t="s">
        <v>309</v>
      </c>
      <c r="Q795" s="102">
        <v>2841192</v>
      </c>
      <c r="R795" s="104">
        <v>33</v>
      </c>
      <c r="S795" s="103">
        <f>IFERROR(R795/R797,"-")</f>
        <v>0.50769230769230766</v>
      </c>
      <c r="T795" s="105">
        <f t="shared" si="739"/>
        <v>86096.727272727279</v>
      </c>
      <c r="U795" s="106">
        <f t="shared" si="757"/>
        <v>0.4925373134328358</v>
      </c>
      <c r="V795" s="316"/>
      <c r="W795" s="99">
        <v>9</v>
      </c>
      <c r="X795" s="121" t="s">
        <v>387</v>
      </c>
      <c r="Y795" s="101" t="s">
        <v>388</v>
      </c>
      <c r="Z795" s="102">
        <v>168203</v>
      </c>
      <c r="AA795" s="104">
        <v>49</v>
      </c>
      <c r="AB795" s="103">
        <f>IFERROR(AA795/AA797,"-")</f>
        <v>0.56321839080459768</v>
      </c>
      <c r="AC795" s="105">
        <f t="shared" si="740"/>
        <v>3432.7142857142858</v>
      </c>
      <c r="AD795" s="106">
        <f t="shared" si="758"/>
        <v>0.56321839080459768</v>
      </c>
      <c r="AE795" s="316"/>
      <c r="AF795" s="99">
        <v>9</v>
      </c>
      <c r="AG795" s="121" t="s">
        <v>334</v>
      </c>
      <c r="AH795" s="101" t="s">
        <v>335</v>
      </c>
      <c r="AI795" s="102">
        <v>4414122</v>
      </c>
      <c r="AJ795" s="104">
        <v>58</v>
      </c>
      <c r="AK795" s="103">
        <f>IFERROR(AJ795/AJ797,"-")</f>
        <v>0.47540983606557374</v>
      </c>
      <c r="AL795" s="105">
        <f t="shared" si="741"/>
        <v>76105.551724137928</v>
      </c>
      <c r="AM795" s="106">
        <f t="shared" si="759"/>
        <v>0.46400000000000002</v>
      </c>
      <c r="AN795" s="316"/>
      <c r="AO795" s="99">
        <v>9</v>
      </c>
      <c r="AP795" s="121" t="s">
        <v>306</v>
      </c>
      <c r="AQ795" s="101" t="s">
        <v>307</v>
      </c>
      <c r="AR795" s="102">
        <v>1475244</v>
      </c>
      <c r="AS795" s="104">
        <v>53</v>
      </c>
      <c r="AT795" s="103">
        <f>IFERROR(AS795/AS797,"-")</f>
        <v>0.46086956521739131</v>
      </c>
      <c r="AU795" s="105">
        <f t="shared" si="742"/>
        <v>27834.792452830188</v>
      </c>
      <c r="AV795" s="106">
        <f t="shared" si="760"/>
        <v>0.44915254237288138</v>
      </c>
      <c r="AW795" s="316"/>
      <c r="AX795" s="99">
        <v>9</v>
      </c>
      <c r="AY795" s="121" t="s">
        <v>338</v>
      </c>
      <c r="AZ795" s="101" t="s">
        <v>339</v>
      </c>
      <c r="BA795" s="102">
        <v>7031347</v>
      </c>
      <c r="BB795" s="104">
        <v>51</v>
      </c>
      <c r="BC795" s="103">
        <f>IFERROR(BB795/BB797,"-")</f>
        <v>0.44347826086956521</v>
      </c>
      <c r="BD795" s="105">
        <f t="shared" si="743"/>
        <v>137869.54901960783</v>
      </c>
      <c r="BE795" s="106">
        <f t="shared" si="761"/>
        <v>0.44347826086956521</v>
      </c>
      <c r="BF795" s="316"/>
      <c r="BG795" s="99">
        <v>9</v>
      </c>
      <c r="BH795" s="121" t="s">
        <v>338</v>
      </c>
      <c r="BI795" s="101" t="s">
        <v>339</v>
      </c>
      <c r="BJ795" s="102">
        <v>9351257</v>
      </c>
      <c r="BK795" s="104">
        <v>50</v>
      </c>
      <c r="BL795" s="103">
        <f>IFERROR(BK795/BK797,"-")</f>
        <v>0.43478260869565216</v>
      </c>
      <c r="BM795" s="105">
        <f t="shared" si="744"/>
        <v>187025.14</v>
      </c>
      <c r="BN795" s="106">
        <f t="shared" si="762"/>
        <v>0.43478260869565216</v>
      </c>
      <c r="BO795" s="316"/>
      <c r="BP795" s="99">
        <v>9</v>
      </c>
      <c r="BQ795" s="121" t="s">
        <v>353</v>
      </c>
      <c r="BR795" s="101" t="s">
        <v>354</v>
      </c>
      <c r="BS795" s="102">
        <v>1796613</v>
      </c>
      <c r="BT795" s="104">
        <v>35</v>
      </c>
      <c r="BU795" s="103">
        <f>IFERROR(BT795/BT797,"-")</f>
        <v>0.42168674698795183</v>
      </c>
      <c r="BV795" s="105">
        <f t="shared" si="745"/>
        <v>51331.8</v>
      </c>
      <c r="BW795" s="106">
        <f t="shared" si="763"/>
        <v>0.42168674698795183</v>
      </c>
      <c r="BX795" s="316"/>
      <c r="BY795" s="99">
        <v>9</v>
      </c>
      <c r="BZ795" s="121" t="s">
        <v>302</v>
      </c>
      <c r="CA795" s="101" t="s">
        <v>303</v>
      </c>
      <c r="CB795" s="102">
        <v>30344793</v>
      </c>
      <c r="CC795" s="104">
        <v>852</v>
      </c>
      <c r="CD795" s="103">
        <f>IFERROR(CC795/CC797,"-")</f>
        <v>0.41419543023821098</v>
      </c>
      <c r="CE795" s="105">
        <f t="shared" si="746"/>
        <v>35615.954225352114</v>
      </c>
      <c r="CF795" s="106">
        <f t="shared" si="764"/>
        <v>0.3917241379310345</v>
      </c>
    </row>
    <row r="796" spans="2:84" ht="13.5" customHeight="1">
      <c r="B796" s="319"/>
      <c r="C796" s="329"/>
      <c r="D796" s="316"/>
      <c r="E796" s="107">
        <v>10</v>
      </c>
      <c r="F796" s="108" t="s">
        <v>292</v>
      </c>
      <c r="G796" s="109" t="s">
        <v>293</v>
      </c>
      <c r="H796" s="110">
        <v>48283499</v>
      </c>
      <c r="I796" s="112">
        <v>528</v>
      </c>
      <c r="J796" s="111">
        <f>IFERROR(I796/I797,"-")</f>
        <v>0.38966789667896679</v>
      </c>
      <c r="K796" s="113">
        <f t="shared" si="738"/>
        <v>91446.020833333328</v>
      </c>
      <c r="L796" s="114">
        <f t="shared" si="756"/>
        <v>0.36040955631399318</v>
      </c>
      <c r="M796" s="316"/>
      <c r="N796" s="107">
        <v>10</v>
      </c>
      <c r="O796" s="108" t="s">
        <v>333</v>
      </c>
      <c r="P796" s="109" t="s">
        <v>565</v>
      </c>
      <c r="Q796" s="110">
        <v>659870</v>
      </c>
      <c r="R796" s="112">
        <v>33</v>
      </c>
      <c r="S796" s="111">
        <f>IFERROR(R796/R797,"-")</f>
        <v>0.50769230769230766</v>
      </c>
      <c r="T796" s="113">
        <f t="shared" si="739"/>
        <v>19996.060606060608</v>
      </c>
      <c r="U796" s="114">
        <f t="shared" si="757"/>
        <v>0.4925373134328358</v>
      </c>
      <c r="V796" s="316"/>
      <c r="W796" s="107">
        <v>10</v>
      </c>
      <c r="X796" s="108" t="s">
        <v>333</v>
      </c>
      <c r="Y796" s="109" t="s">
        <v>565</v>
      </c>
      <c r="Z796" s="110">
        <v>1002306</v>
      </c>
      <c r="AA796" s="112">
        <v>48</v>
      </c>
      <c r="AB796" s="111">
        <f>IFERROR(AA796/AA797,"-")</f>
        <v>0.55172413793103448</v>
      </c>
      <c r="AC796" s="113">
        <f t="shared" si="740"/>
        <v>20881.375</v>
      </c>
      <c r="AD796" s="114">
        <f t="shared" si="758"/>
        <v>0.55172413793103448</v>
      </c>
      <c r="AE796" s="316"/>
      <c r="AF796" s="107">
        <v>10</v>
      </c>
      <c r="AG796" s="108" t="s">
        <v>306</v>
      </c>
      <c r="AH796" s="109" t="s">
        <v>307</v>
      </c>
      <c r="AI796" s="110">
        <v>1484382</v>
      </c>
      <c r="AJ796" s="112">
        <v>51</v>
      </c>
      <c r="AK796" s="111">
        <f>IFERROR(AJ796/AJ797,"-")</f>
        <v>0.41803278688524592</v>
      </c>
      <c r="AL796" s="113">
        <f t="shared" si="741"/>
        <v>29105.529411764706</v>
      </c>
      <c r="AM796" s="114">
        <f t="shared" si="759"/>
        <v>0.40799999999999997</v>
      </c>
      <c r="AN796" s="316"/>
      <c r="AO796" s="107">
        <v>10</v>
      </c>
      <c r="AP796" s="108" t="s">
        <v>428</v>
      </c>
      <c r="AQ796" s="109" t="s">
        <v>429</v>
      </c>
      <c r="AR796" s="110">
        <v>847299</v>
      </c>
      <c r="AS796" s="112">
        <v>49</v>
      </c>
      <c r="AT796" s="111">
        <f>IFERROR(AS796/AS797,"-")</f>
        <v>0.42608695652173911</v>
      </c>
      <c r="AU796" s="113">
        <f t="shared" si="742"/>
        <v>17291.816326530614</v>
      </c>
      <c r="AV796" s="114">
        <f t="shared" si="760"/>
        <v>0.4152542372881356</v>
      </c>
      <c r="AW796" s="316"/>
      <c r="AX796" s="107">
        <v>10</v>
      </c>
      <c r="AY796" s="108" t="s">
        <v>381</v>
      </c>
      <c r="AZ796" s="109" t="s">
        <v>382</v>
      </c>
      <c r="BA796" s="110">
        <v>1018104</v>
      </c>
      <c r="BB796" s="112">
        <v>49</v>
      </c>
      <c r="BC796" s="111">
        <f>IFERROR(BB796/BB797,"-")</f>
        <v>0.42608695652173911</v>
      </c>
      <c r="BD796" s="113">
        <f t="shared" si="743"/>
        <v>20777.632653061224</v>
      </c>
      <c r="BE796" s="114">
        <f t="shared" si="761"/>
        <v>0.42608695652173911</v>
      </c>
      <c r="BF796" s="316"/>
      <c r="BG796" s="107">
        <v>10</v>
      </c>
      <c r="BH796" s="108" t="s">
        <v>369</v>
      </c>
      <c r="BI796" s="109" t="s">
        <v>370</v>
      </c>
      <c r="BJ796" s="110">
        <v>4243713</v>
      </c>
      <c r="BK796" s="112">
        <v>47</v>
      </c>
      <c r="BL796" s="111">
        <f>IFERROR(BK796/BK797,"-")</f>
        <v>0.40869565217391307</v>
      </c>
      <c r="BM796" s="113">
        <f t="shared" si="744"/>
        <v>90291.765957446813</v>
      </c>
      <c r="BN796" s="114">
        <f t="shared" si="762"/>
        <v>0.40869565217391307</v>
      </c>
      <c r="BO796" s="316"/>
      <c r="BP796" s="107">
        <v>10</v>
      </c>
      <c r="BQ796" s="108" t="s">
        <v>381</v>
      </c>
      <c r="BR796" s="109" t="s">
        <v>382</v>
      </c>
      <c r="BS796" s="110">
        <v>760814</v>
      </c>
      <c r="BT796" s="112">
        <v>33</v>
      </c>
      <c r="BU796" s="111">
        <f>IFERROR(BT796/BT797,"-")</f>
        <v>0.39759036144578314</v>
      </c>
      <c r="BV796" s="113">
        <f t="shared" si="745"/>
        <v>23054.969696969696</v>
      </c>
      <c r="BW796" s="114">
        <f t="shared" si="763"/>
        <v>0.39759036144578314</v>
      </c>
      <c r="BX796" s="316"/>
      <c r="BY796" s="107">
        <v>10</v>
      </c>
      <c r="BZ796" s="108" t="s">
        <v>312</v>
      </c>
      <c r="CA796" s="109" t="s">
        <v>313</v>
      </c>
      <c r="CB796" s="110">
        <v>39709189</v>
      </c>
      <c r="CC796" s="112">
        <v>821</v>
      </c>
      <c r="CD796" s="111">
        <f>IFERROR(CC796/CC797,"-")</f>
        <v>0.39912493923189113</v>
      </c>
      <c r="CE796" s="113">
        <f t="shared" si="746"/>
        <v>48366.856272838006</v>
      </c>
      <c r="CF796" s="114">
        <f t="shared" si="764"/>
        <v>0.37747126436781608</v>
      </c>
    </row>
    <row r="797" spans="2:84" ht="13.5" customHeight="1">
      <c r="B797" s="321"/>
      <c r="C797" s="330"/>
      <c r="D797" s="317"/>
      <c r="E797" s="115" t="s">
        <v>192</v>
      </c>
      <c r="F797" s="116"/>
      <c r="G797" s="136"/>
      <c r="H797" s="211">
        <v>695356340</v>
      </c>
      <c r="I797" s="119">
        <v>1355</v>
      </c>
      <c r="J797" s="118" t="s">
        <v>126</v>
      </c>
      <c r="K797" s="65">
        <f t="shared" si="738"/>
        <v>513178.11070110701</v>
      </c>
      <c r="L797" s="120">
        <f t="shared" si="756"/>
        <v>0.92491467576791808</v>
      </c>
      <c r="M797" s="317"/>
      <c r="N797" s="115" t="s">
        <v>192</v>
      </c>
      <c r="O797" s="116"/>
      <c r="P797" s="136"/>
      <c r="Q797" s="211">
        <v>46299900</v>
      </c>
      <c r="R797" s="119">
        <v>65</v>
      </c>
      <c r="S797" s="118" t="s">
        <v>126</v>
      </c>
      <c r="T797" s="65">
        <f t="shared" si="739"/>
        <v>712306.15384615387</v>
      </c>
      <c r="U797" s="120">
        <f t="shared" si="757"/>
        <v>0.97014925373134331</v>
      </c>
      <c r="V797" s="317"/>
      <c r="W797" s="115" t="s">
        <v>192</v>
      </c>
      <c r="X797" s="116"/>
      <c r="Y797" s="136"/>
      <c r="Z797" s="211">
        <v>78652840</v>
      </c>
      <c r="AA797" s="119">
        <v>87</v>
      </c>
      <c r="AB797" s="118" t="s">
        <v>126</v>
      </c>
      <c r="AC797" s="65">
        <f t="shared" si="740"/>
        <v>904055.63218390802</v>
      </c>
      <c r="AD797" s="120">
        <f t="shared" si="758"/>
        <v>1</v>
      </c>
      <c r="AE797" s="317"/>
      <c r="AF797" s="115" t="s">
        <v>192</v>
      </c>
      <c r="AG797" s="116"/>
      <c r="AH797" s="136"/>
      <c r="AI797" s="211">
        <v>114780950</v>
      </c>
      <c r="AJ797" s="119">
        <v>122</v>
      </c>
      <c r="AK797" s="118" t="s">
        <v>126</v>
      </c>
      <c r="AL797" s="65">
        <f t="shared" si="741"/>
        <v>940827.4590163934</v>
      </c>
      <c r="AM797" s="120">
        <f t="shared" si="759"/>
        <v>0.97599999999999998</v>
      </c>
      <c r="AN797" s="317"/>
      <c r="AO797" s="115" t="s">
        <v>192</v>
      </c>
      <c r="AP797" s="116"/>
      <c r="AQ797" s="136"/>
      <c r="AR797" s="211">
        <v>125371060</v>
      </c>
      <c r="AS797" s="119">
        <v>115</v>
      </c>
      <c r="AT797" s="118" t="s">
        <v>126</v>
      </c>
      <c r="AU797" s="65">
        <f t="shared" si="742"/>
        <v>1090183.1304347827</v>
      </c>
      <c r="AV797" s="120">
        <f t="shared" si="760"/>
        <v>0.97457627118644063</v>
      </c>
      <c r="AW797" s="317"/>
      <c r="AX797" s="115" t="s">
        <v>192</v>
      </c>
      <c r="AY797" s="116"/>
      <c r="AZ797" s="136"/>
      <c r="BA797" s="211">
        <v>174060730</v>
      </c>
      <c r="BB797" s="119">
        <v>115</v>
      </c>
      <c r="BC797" s="118" t="s">
        <v>126</v>
      </c>
      <c r="BD797" s="65">
        <f t="shared" si="743"/>
        <v>1513571.5652173914</v>
      </c>
      <c r="BE797" s="120">
        <f t="shared" si="761"/>
        <v>1</v>
      </c>
      <c r="BF797" s="317"/>
      <c r="BG797" s="115" t="s">
        <v>192</v>
      </c>
      <c r="BH797" s="116"/>
      <c r="BI797" s="136"/>
      <c r="BJ797" s="211">
        <v>178750340</v>
      </c>
      <c r="BK797" s="119">
        <v>115</v>
      </c>
      <c r="BL797" s="118" t="s">
        <v>126</v>
      </c>
      <c r="BM797" s="65">
        <f t="shared" si="744"/>
        <v>1554350.7826086956</v>
      </c>
      <c r="BN797" s="120">
        <f t="shared" si="762"/>
        <v>1</v>
      </c>
      <c r="BO797" s="317"/>
      <c r="BP797" s="115" t="s">
        <v>192</v>
      </c>
      <c r="BQ797" s="116"/>
      <c r="BR797" s="136"/>
      <c r="BS797" s="211">
        <v>163561510</v>
      </c>
      <c r="BT797" s="119">
        <v>83</v>
      </c>
      <c r="BU797" s="118" t="s">
        <v>126</v>
      </c>
      <c r="BV797" s="65">
        <f t="shared" si="745"/>
        <v>1970620.6024096385</v>
      </c>
      <c r="BW797" s="120">
        <f t="shared" si="763"/>
        <v>1</v>
      </c>
      <c r="BX797" s="317"/>
      <c r="BY797" s="115" t="s">
        <v>192</v>
      </c>
      <c r="BZ797" s="116"/>
      <c r="CA797" s="136"/>
      <c r="CB797" s="211">
        <v>1576833670</v>
      </c>
      <c r="CC797" s="119">
        <v>2057</v>
      </c>
      <c r="CD797" s="118" t="s">
        <v>126</v>
      </c>
      <c r="CE797" s="65">
        <f t="shared" si="746"/>
        <v>766569.60136120568</v>
      </c>
      <c r="CF797" s="120">
        <f t="shared" si="764"/>
        <v>0.9457471264367816</v>
      </c>
    </row>
    <row r="798" spans="2:84" ht="13.5" customHeight="1">
      <c r="B798" s="318">
        <v>73</v>
      </c>
      <c r="C798" s="328" t="s">
        <v>33</v>
      </c>
      <c r="D798" s="320">
        <f>CK78</f>
        <v>1954</v>
      </c>
      <c r="E798" s="91">
        <v>1</v>
      </c>
      <c r="F798" s="92" t="s">
        <v>296</v>
      </c>
      <c r="G798" s="93" t="s">
        <v>297</v>
      </c>
      <c r="H798" s="94">
        <v>54323613</v>
      </c>
      <c r="I798" s="96">
        <v>1272</v>
      </c>
      <c r="J798" s="95">
        <f>IFERROR(I798/I808,"-")</f>
        <v>0.70353982300884954</v>
      </c>
      <c r="K798" s="97">
        <f t="shared" si="738"/>
        <v>42707.242924528298</v>
      </c>
      <c r="L798" s="98">
        <f t="shared" ref="L798:L808" si="765">IFERROR(I798/$CK$78,0)</f>
        <v>0.65097236438075745</v>
      </c>
      <c r="M798" s="320">
        <f>CL78</f>
        <v>170</v>
      </c>
      <c r="N798" s="91">
        <v>1</v>
      </c>
      <c r="O798" s="92" t="s">
        <v>296</v>
      </c>
      <c r="P798" s="93" t="s">
        <v>297</v>
      </c>
      <c r="Q798" s="94">
        <v>5879654</v>
      </c>
      <c r="R798" s="96">
        <v>137</v>
      </c>
      <c r="S798" s="95">
        <f>IFERROR(R798/R808,"-")</f>
        <v>0.80588235294117649</v>
      </c>
      <c r="T798" s="97">
        <f t="shared" si="739"/>
        <v>42917.182481751828</v>
      </c>
      <c r="U798" s="98">
        <f t="shared" ref="U798:U808" si="766">IFERROR(R798/$CL$78,0)</f>
        <v>0.80588235294117649</v>
      </c>
      <c r="V798" s="320">
        <f>CM78</f>
        <v>129</v>
      </c>
      <c r="W798" s="91">
        <v>1</v>
      </c>
      <c r="X798" s="92" t="s">
        <v>298</v>
      </c>
      <c r="Y798" s="93" t="s">
        <v>299</v>
      </c>
      <c r="Z798" s="94">
        <v>5402386</v>
      </c>
      <c r="AA798" s="96">
        <v>109</v>
      </c>
      <c r="AB798" s="95">
        <f>IFERROR(AA798/AA808,"-")</f>
        <v>0.84496124031007747</v>
      </c>
      <c r="AC798" s="97">
        <f t="shared" si="740"/>
        <v>49563.174311926603</v>
      </c>
      <c r="AD798" s="98">
        <f t="shared" ref="AD798:AD808" si="767">IFERROR(AA798/$CM$78,0)</f>
        <v>0.84496124031007747</v>
      </c>
      <c r="AE798" s="320">
        <f>CN78</f>
        <v>194</v>
      </c>
      <c r="AF798" s="91">
        <v>1</v>
      </c>
      <c r="AG798" s="92" t="s">
        <v>296</v>
      </c>
      <c r="AH798" s="93" t="s">
        <v>297</v>
      </c>
      <c r="AI798" s="94">
        <v>7521556</v>
      </c>
      <c r="AJ798" s="96">
        <v>149</v>
      </c>
      <c r="AK798" s="95">
        <f>IFERROR(AJ798/AJ808,"-")</f>
        <v>0.77604166666666663</v>
      </c>
      <c r="AL798" s="97">
        <f t="shared" si="741"/>
        <v>50480.241610738252</v>
      </c>
      <c r="AM798" s="98">
        <f t="shared" ref="AM798:AM808" si="768">IFERROR(AJ798/$CN$78,0)</f>
        <v>0.76804123711340211</v>
      </c>
      <c r="AN798" s="320">
        <f>CO78</f>
        <v>142</v>
      </c>
      <c r="AO798" s="91">
        <v>1</v>
      </c>
      <c r="AP798" s="92" t="s">
        <v>296</v>
      </c>
      <c r="AQ798" s="93" t="s">
        <v>297</v>
      </c>
      <c r="AR798" s="94">
        <v>5535409</v>
      </c>
      <c r="AS798" s="96">
        <v>111</v>
      </c>
      <c r="AT798" s="95">
        <f>IFERROR(AS798/AS808,"-")</f>
        <v>0.79285714285714282</v>
      </c>
      <c r="AU798" s="97">
        <f t="shared" si="742"/>
        <v>49868.549549549549</v>
      </c>
      <c r="AV798" s="98">
        <f t="shared" ref="AV798:AV808" si="769">IFERROR(AS798/$CO$78,0)</f>
        <v>0.78169014084507038</v>
      </c>
      <c r="AW798" s="320">
        <f>CP78</f>
        <v>116</v>
      </c>
      <c r="AX798" s="91">
        <v>1</v>
      </c>
      <c r="AY798" s="92" t="s">
        <v>298</v>
      </c>
      <c r="AZ798" s="93" t="s">
        <v>299</v>
      </c>
      <c r="BA798" s="94">
        <v>7646369</v>
      </c>
      <c r="BB798" s="96">
        <v>95</v>
      </c>
      <c r="BC798" s="95">
        <f>IFERROR(BB798/BB808,"-")</f>
        <v>0.83333333333333337</v>
      </c>
      <c r="BD798" s="97">
        <f t="shared" si="743"/>
        <v>80488.094736842104</v>
      </c>
      <c r="BE798" s="98">
        <f t="shared" ref="BE798:BE808" si="770">IFERROR(BB798/$CP$78,0)</f>
        <v>0.81896551724137934</v>
      </c>
      <c r="BF798" s="320">
        <f>CQ78</f>
        <v>142</v>
      </c>
      <c r="BG798" s="91">
        <v>1</v>
      </c>
      <c r="BH798" s="92" t="s">
        <v>298</v>
      </c>
      <c r="BI798" s="93" t="s">
        <v>299</v>
      </c>
      <c r="BJ798" s="94">
        <v>9155210</v>
      </c>
      <c r="BK798" s="96">
        <v>118</v>
      </c>
      <c r="BL798" s="95">
        <f>IFERROR(BK798/BK808,"-")</f>
        <v>0.84285714285714286</v>
      </c>
      <c r="BM798" s="97">
        <f t="shared" si="744"/>
        <v>77586.525423728817</v>
      </c>
      <c r="BN798" s="98">
        <f t="shared" ref="BN798:BN808" si="771">IFERROR(BK798/$CQ$78,0)</f>
        <v>0.83098591549295775</v>
      </c>
      <c r="BO798" s="320">
        <f>CR78</f>
        <v>107</v>
      </c>
      <c r="BP798" s="91">
        <v>1</v>
      </c>
      <c r="BQ798" s="92" t="s">
        <v>298</v>
      </c>
      <c r="BR798" s="93" t="s">
        <v>299</v>
      </c>
      <c r="BS798" s="94">
        <v>9011584</v>
      </c>
      <c r="BT798" s="96">
        <v>98</v>
      </c>
      <c r="BU798" s="95">
        <f>IFERROR(BT798/BT808,"-")</f>
        <v>0.91588785046728971</v>
      </c>
      <c r="BV798" s="97">
        <f t="shared" si="745"/>
        <v>91954.938775510207</v>
      </c>
      <c r="BW798" s="98">
        <f t="shared" ref="BW798:BW808" si="772">IFERROR(BT798/$CR$78,0)</f>
        <v>0.91588785046728971</v>
      </c>
      <c r="BX798" s="320">
        <f>CS78</f>
        <v>2954</v>
      </c>
      <c r="BY798" s="91">
        <v>1</v>
      </c>
      <c r="BZ798" s="92" t="s">
        <v>296</v>
      </c>
      <c r="CA798" s="93" t="s">
        <v>297</v>
      </c>
      <c r="CB798" s="94">
        <v>93104380</v>
      </c>
      <c r="CC798" s="96">
        <v>2008</v>
      </c>
      <c r="CD798" s="95">
        <f>IFERROR(CC798/CC808,"-")</f>
        <v>0.71714285714285719</v>
      </c>
      <c r="CE798" s="97">
        <f t="shared" si="746"/>
        <v>46366.72310756972</v>
      </c>
      <c r="CF798" s="98">
        <f t="shared" ref="CF798:CF808" si="773">IFERROR(CC798/$CS$78,0)</f>
        <v>0.67975626269465128</v>
      </c>
    </row>
    <row r="799" spans="2:84" ht="13.5" customHeight="1">
      <c r="B799" s="319"/>
      <c r="C799" s="329"/>
      <c r="D799" s="316"/>
      <c r="E799" s="99">
        <v>2</v>
      </c>
      <c r="F799" s="121" t="s">
        <v>298</v>
      </c>
      <c r="G799" s="101" t="s">
        <v>299</v>
      </c>
      <c r="H799" s="102">
        <v>49391971</v>
      </c>
      <c r="I799" s="104">
        <v>1031</v>
      </c>
      <c r="J799" s="103">
        <f>IFERROR(I799/I808,"-")</f>
        <v>0.57024336283185839</v>
      </c>
      <c r="K799" s="105">
        <f t="shared" si="738"/>
        <v>47906.858389912704</v>
      </c>
      <c r="L799" s="106">
        <f t="shared" si="765"/>
        <v>0.52763561924257929</v>
      </c>
      <c r="M799" s="316"/>
      <c r="N799" s="99">
        <v>2</v>
      </c>
      <c r="O799" s="121" t="s">
        <v>298</v>
      </c>
      <c r="P799" s="101" t="s">
        <v>299</v>
      </c>
      <c r="Q799" s="102">
        <v>6696178</v>
      </c>
      <c r="R799" s="104">
        <v>128</v>
      </c>
      <c r="S799" s="103">
        <f>IFERROR(R799/R808,"-")</f>
        <v>0.75294117647058822</v>
      </c>
      <c r="T799" s="105">
        <f t="shared" si="739"/>
        <v>52313.890625</v>
      </c>
      <c r="U799" s="106">
        <f t="shared" si="766"/>
        <v>0.75294117647058822</v>
      </c>
      <c r="V799" s="316"/>
      <c r="W799" s="99">
        <v>2</v>
      </c>
      <c r="X799" s="121" t="s">
        <v>296</v>
      </c>
      <c r="Y799" s="101" t="s">
        <v>297</v>
      </c>
      <c r="Z799" s="102">
        <v>4745620</v>
      </c>
      <c r="AA799" s="104">
        <v>102</v>
      </c>
      <c r="AB799" s="103">
        <f>IFERROR(AA799/AA808,"-")</f>
        <v>0.79069767441860461</v>
      </c>
      <c r="AC799" s="105">
        <f t="shared" si="740"/>
        <v>46525.686274509804</v>
      </c>
      <c r="AD799" s="106">
        <f t="shared" si="767"/>
        <v>0.79069767441860461</v>
      </c>
      <c r="AE799" s="316"/>
      <c r="AF799" s="99">
        <v>2</v>
      </c>
      <c r="AG799" s="121" t="s">
        <v>298</v>
      </c>
      <c r="AH799" s="101" t="s">
        <v>299</v>
      </c>
      <c r="AI799" s="102">
        <v>9906035</v>
      </c>
      <c r="AJ799" s="104">
        <v>120</v>
      </c>
      <c r="AK799" s="103">
        <f>IFERROR(AJ799/AJ808,"-")</f>
        <v>0.625</v>
      </c>
      <c r="AL799" s="105">
        <f t="shared" si="741"/>
        <v>82550.291666666672</v>
      </c>
      <c r="AM799" s="106">
        <f t="shared" si="768"/>
        <v>0.61855670103092786</v>
      </c>
      <c r="AN799" s="316"/>
      <c r="AO799" s="99">
        <v>2</v>
      </c>
      <c r="AP799" s="121" t="s">
        <v>298</v>
      </c>
      <c r="AQ799" s="101" t="s">
        <v>299</v>
      </c>
      <c r="AR799" s="102">
        <v>12116143</v>
      </c>
      <c r="AS799" s="104">
        <v>105</v>
      </c>
      <c r="AT799" s="103">
        <f>IFERROR(AS799/AS808,"-")</f>
        <v>0.75</v>
      </c>
      <c r="AU799" s="105">
        <f t="shared" si="742"/>
        <v>115391.8380952381</v>
      </c>
      <c r="AV799" s="106">
        <f t="shared" si="769"/>
        <v>0.73943661971830987</v>
      </c>
      <c r="AW799" s="316"/>
      <c r="AX799" s="99">
        <v>2</v>
      </c>
      <c r="AY799" s="121" t="s">
        <v>296</v>
      </c>
      <c r="AZ799" s="101" t="s">
        <v>297</v>
      </c>
      <c r="BA799" s="102">
        <v>6378566</v>
      </c>
      <c r="BB799" s="104">
        <v>88</v>
      </c>
      <c r="BC799" s="103">
        <f>IFERROR(BB799/BB808,"-")</f>
        <v>0.77192982456140347</v>
      </c>
      <c r="BD799" s="105">
        <f t="shared" si="743"/>
        <v>72483.704545454544</v>
      </c>
      <c r="BE799" s="106">
        <f t="shared" si="770"/>
        <v>0.75862068965517238</v>
      </c>
      <c r="BF799" s="316"/>
      <c r="BG799" s="99">
        <v>2</v>
      </c>
      <c r="BH799" s="121" t="s">
        <v>292</v>
      </c>
      <c r="BI799" s="101" t="s">
        <v>293</v>
      </c>
      <c r="BJ799" s="102">
        <v>17262034</v>
      </c>
      <c r="BK799" s="104">
        <v>90</v>
      </c>
      <c r="BL799" s="103">
        <f>IFERROR(BK799/BK808,"-")</f>
        <v>0.6428571428571429</v>
      </c>
      <c r="BM799" s="105">
        <f t="shared" si="744"/>
        <v>191800.37777777779</v>
      </c>
      <c r="BN799" s="106">
        <f t="shared" si="771"/>
        <v>0.63380281690140849</v>
      </c>
      <c r="BO799" s="316"/>
      <c r="BP799" s="99">
        <v>2</v>
      </c>
      <c r="BQ799" s="121" t="s">
        <v>292</v>
      </c>
      <c r="BR799" s="101" t="s">
        <v>293</v>
      </c>
      <c r="BS799" s="102">
        <v>13561188</v>
      </c>
      <c r="BT799" s="104">
        <v>70</v>
      </c>
      <c r="BU799" s="103">
        <f>IFERROR(BT799/BT808,"-")</f>
        <v>0.65420560747663548</v>
      </c>
      <c r="BV799" s="105">
        <f t="shared" si="745"/>
        <v>193731.25714285715</v>
      </c>
      <c r="BW799" s="106">
        <f t="shared" si="772"/>
        <v>0.65420560747663548</v>
      </c>
      <c r="BX799" s="316"/>
      <c r="BY799" s="99">
        <v>2</v>
      </c>
      <c r="BZ799" s="121" t="s">
        <v>298</v>
      </c>
      <c r="CA799" s="101" t="s">
        <v>299</v>
      </c>
      <c r="CB799" s="102">
        <v>109325876</v>
      </c>
      <c r="CC799" s="104">
        <v>1804</v>
      </c>
      <c r="CD799" s="103">
        <f>IFERROR(CC799/CC808,"-")</f>
        <v>0.64428571428571424</v>
      </c>
      <c r="CE799" s="105">
        <f t="shared" si="746"/>
        <v>60601.92682926829</v>
      </c>
      <c r="CF799" s="106">
        <f t="shared" si="773"/>
        <v>0.61069735951252535</v>
      </c>
    </row>
    <row r="800" spans="2:84" ht="13.5" customHeight="1">
      <c r="B800" s="319"/>
      <c r="C800" s="329"/>
      <c r="D800" s="316"/>
      <c r="E800" s="99">
        <v>3</v>
      </c>
      <c r="F800" s="100" t="s">
        <v>306</v>
      </c>
      <c r="G800" s="101" t="s">
        <v>307</v>
      </c>
      <c r="H800" s="102">
        <v>28199391</v>
      </c>
      <c r="I800" s="104">
        <v>879</v>
      </c>
      <c r="J800" s="103">
        <f>IFERROR(I800/I808,"-")</f>
        <v>0.48617256637168144</v>
      </c>
      <c r="K800" s="105">
        <f t="shared" si="738"/>
        <v>32081.218430034129</v>
      </c>
      <c r="L800" s="106">
        <f t="shared" si="765"/>
        <v>0.4498464687819857</v>
      </c>
      <c r="M800" s="316"/>
      <c r="N800" s="99">
        <v>3</v>
      </c>
      <c r="O800" s="100" t="s">
        <v>312</v>
      </c>
      <c r="P800" s="101" t="s">
        <v>313</v>
      </c>
      <c r="Q800" s="102">
        <v>3773818</v>
      </c>
      <c r="R800" s="104">
        <v>97</v>
      </c>
      <c r="S800" s="103">
        <f>IFERROR(R800/R808,"-")</f>
        <v>0.57058823529411762</v>
      </c>
      <c r="T800" s="105">
        <f t="shared" si="739"/>
        <v>38905.340206185567</v>
      </c>
      <c r="U800" s="106">
        <f t="shared" si="766"/>
        <v>0.57058823529411762</v>
      </c>
      <c r="V800" s="316"/>
      <c r="W800" s="99">
        <v>3</v>
      </c>
      <c r="X800" s="100" t="s">
        <v>300</v>
      </c>
      <c r="Y800" s="101" t="s">
        <v>301</v>
      </c>
      <c r="Z800" s="102">
        <v>5486826</v>
      </c>
      <c r="AA800" s="104">
        <v>78</v>
      </c>
      <c r="AB800" s="103">
        <f>IFERROR(AA800/AA808,"-")</f>
        <v>0.60465116279069764</v>
      </c>
      <c r="AC800" s="105">
        <f t="shared" si="740"/>
        <v>70343.923076923078</v>
      </c>
      <c r="AD800" s="106">
        <f t="shared" si="767"/>
        <v>0.60465116279069764</v>
      </c>
      <c r="AE800" s="316"/>
      <c r="AF800" s="99">
        <v>3</v>
      </c>
      <c r="AG800" s="100" t="s">
        <v>333</v>
      </c>
      <c r="AH800" s="101" t="s">
        <v>565</v>
      </c>
      <c r="AI800" s="102">
        <v>3472790</v>
      </c>
      <c r="AJ800" s="104">
        <v>103</v>
      </c>
      <c r="AK800" s="103">
        <f>IFERROR(AJ800/AJ808,"-")</f>
        <v>0.53645833333333337</v>
      </c>
      <c r="AL800" s="105">
        <f t="shared" si="741"/>
        <v>33716.407766990291</v>
      </c>
      <c r="AM800" s="106">
        <f t="shared" si="768"/>
        <v>0.53092783505154639</v>
      </c>
      <c r="AN800" s="316"/>
      <c r="AO800" s="99">
        <v>3</v>
      </c>
      <c r="AP800" s="100" t="s">
        <v>292</v>
      </c>
      <c r="AQ800" s="101" t="s">
        <v>293</v>
      </c>
      <c r="AR800" s="102">
        <v>21945613</v>
      </c>
      <c r="AS800" s="104">
        <v>93</v>
      </c>
      <c r="AT800" s="103">
        <f>IFERROR(AS800/AS808,"-")</f>
        <v>0.66428571428571426</v>
      </c>
      <c r="AU800" s="105">
        <f t="shared" si="742"/>
        <v>235974.33333333334</v>
      </c>
      <c r="AV800" s="106">
        <f t="shared" si="769"/>
        <v>0.65492957746478875</v>
      </c>
      <c r="AW800" s="316"/>
      <c r="AX800" s="99">
        <v>3</v>
      </c>
      <c r="AY800" s="100" t="s">
        <v>292</v>
      </c>
      <c r="AZ800" s="101" t="s">
        <v>293</v>
      </c>
      <c r="BA800" s="102">
        <v>16574362</v>
      </c>
      <c r="BB800" s="104">
        <v>70</v>
      </c>
      <c r="BC800" s="103">
        <f>IFERROR(BB800/BB808,"-")</f>
        <v>0.61403508771929827</v>
      </c>
      <c r="BD800" s="105">
        <f t="shared" si="743"/>
        <v>236776.6</v>
      </c>
      <c r="BE800" s="106">
        <f t="shared" si="770"/>
        <v>0.60344827586206895</v>
      </c>
      <c r="BF800" s="316"/>
      <c r="BG800" s="99">
        <v>3</v>
      </c>
      <c r="BH800" s="100" t="s">
        <v>333</v>
      </c>
      <c r="BI800" s="101" t="s">
        <v>565</v>
      </c>
      <c r="BJ800" s="102">
        <v>8938368</v>
      </c>
      <c r="BK800" s="104">
        <v>84</v>
      </c>
      <c r="BL800" s="103">
        <f>IFERROR(BK800/BK808,"-")</f>
        <v>0.6</v>
      </c>
      <c r="BM800" s="105">
        <f t="shared" si="744"/>
        <v>106409.14285714286</v>
      </c>
      <c r="BN800" s="106">
        <f t="shared" si="771"/>
        <v>0.59154929577464788</v>
      </c>
      <c r="BO800" s="316"/>
      <c r="BP800" s="99">
        <v>3</v>
      </c>
      <c r="BQ800" s="100" t="s">
        <v>333</v>
      </c>
      <c r="BR800" s="101" t="s">
        <v>565</v>
      </c>
      <c r="BS800" s="102">
        <v>6263307</v>
      </c>
      <c r="BT800" s="104">
        <v>69</v>
      </c>
      <c r="BU800" s="103">
        <f>IFERROR(BT800/BT808,"-")</f>
        <v>0.64485981308411211</v>
      </c>
      <c r="BV800" s="105">
        <f t="shared" si="745"/>
        <v>90772.565217391311</v>
      </c>
      <c r="BW800" s="106">
        <f t="shared" si="772"/>
        <v>0.64485981308411211</v>
      </c>
      <c r="BX800" s="316"/>
      <c r="BY800" s="99">
        <v>3</v>
      </c>
      <c r="BZ800" s="100" t="s">
        <v>300</v>
      </c>
      <c r="CA800" s="101" t="s">
        <v>301</v>
      </c>
      <c r="CB800" s="102">
        <v>78585035</v>
      </c>
      <c r="CC800" s="104">
        <v>1379</v>
      </c>
      <c r="CD800" s="103">
        <f>IFERROR(CC800/CC808,"-")</f>
        <v>0.49249999999999999</v>
      </c>
      <c r="CE800" s="105">
        <f t="shared" si="746"/>
        <v>56986.972443799852</v>
      </c>
      <c r="CF800" s="106">
        <f t="shared" si="773"/>
        <v>0.46682464454976302</v>
      </c>
    </row>
    <row r="801" spans="2:84" ht="13.5" customHeight="1">
      <c r="B801" s="319"/>
      <c r="C801" s="329"/>
      <c r="D801" s="316"/>
      <c r="E801" s="99">
        <v>4</v>
      </c>
      <c r="F801" s="100" t="s">
        <v>300</v>
      </c>
      <c r="G801" s="101" t="s">
        <v>301</v>
      </c>
      <c r="H801" s="102">
        <v>46516956</v>
      </c>
      <c r="I801" s="104">
        <v>859</v>
      </c>
      <c r="J801" s="103">
        <f>IFERROR(I801/I808,"-")</f>
        <v>0.47511061946902655</v>
      </c>
      <c r="K801" s="105">
        <f t="shared" si="738"/>
        <v>54152.451688009314</v>
      </c>
      <c r="L801" s="106">
        <f t="shared" si="765"/>
        <v>0.43961105424769703</v>
      </c>
      <c r="M801" s="316"/>
      <c r="N801" s="99">
        <v>4</v>
      </c>
      <c r="O801" s="100" t="s">
        <v>306</v>
      </c>
      <c r="P801" s="101" t="s">
        <v>307</v>
      </c>
      <c r="Q801" s="102">
        <v>3191665</v>
      </c>
      <c r="R801" s="104">
        <v>95</v>
      </c>
      <c r="S801" s="103">
        <f>IFERROR(R801/R808,"-")</f>
        <v>0.55882352941176472</v>
      </c>
      <c r="T801" s="105">
        <f t="shared" si="739"/>
        <v>33596.473684210527</v>
      </c>
      <c r="U801" s="106">
        <f t="shared" si="766"/>
        <v>0.55882352941176472</v>
      </c>
      <c r="V801" s="316"/>
      <c r="W801" s="99">
        <v>4</v>
      </c>
      <c r="X801" s="100" t="s">
        <v>306</v>
      </c>
      <c r="Y801" s="101" t="s">
        <v>307</v>
      </c>
      <c r="Z801" s="102">
        <v>2308872</v>
      </c>
      <c r="AA801" s="104">
        <v>72</v>
      </c>
      <c r="AB801" s="103">
        <f>IFERROR(AA801/AA808,"-")</f>
        <v>0.55813953488372092</v>
      </c>
      <c r="AC801" s="105">
        <f t="shared" si="740"/>
        <v>32067.666666666668</v>
      </c>
      <c r="AD801" s="106">
        <f t="shared" si="767"/>
        <v>0.55813953488372092</v>
      </c>
      <c r="AE801" s="316"/>
      <c r="AF801" s="99">
        <v>4</v>
      </c>
      <c r="AG801" s="100" t="s">
        <v>300</v>
      </c>
      <c r="AH801" s="101" t="s">
        <v>301</v>
      </c>
      <c r="AI801" s="102">
        <v>6399952</v>
      </c>
      <c r="AJ801" s="104">
        <v>101</v>
      </c>
      <c r="AK801" s="103">
        <f>IFERROR(AJ801/AJ808,"-")</f>
        <v>0.52604166666666663</v>
      </c>
      <c r="AL801" s="105">
        <f t="shared" si="741"/>
        <v>63365.861386138611</v>
      </c>
      <c r="AM801" s="106">
        <f t="shared" si="768"/>
        <v>0.52061855670103097</v>
      </c>
      <c r="AN801" s="316"/>
      <c r="AO801" s="99">
        <v>4</v>
      </c>
      <c r="AP801" s="100" t="s">
        <v>333</v>
      </c>
      <c r="AQ801" s="101" t="s">
        <v>565</v>
      </c>
      <c r="AR801" s="102">
        <v>2755399</v>
      </c>
      <c r="AS801" s="104">
        <v>80</v>
      </c>
      <c r="AT801" s="103">
        <f>IFERROR(AS801/AS808,"-")</f>
        <v>0.5714285714285714</v>
      </c>
      <c r="AU801" s="105">
        <f t="shared" si="742"/>
        <v>34442.487500000003</v>
      </c>
      <c r="AV801" s="106">
        <f t="shared" si="769"/>
        <v>0.56338028169014087</v>
      </c>
      <c r="AW801" s="316"/>
      <c r="AX801" s="99">
        <v>4</v>
      </c>
      <c r="AY801" s="100" t="s">
        <v>300</v>
      </c>
      <c r="AZ801" s="101" t="s">
        <v>301</v>
      </c>
      <c r="BA801" s="102">
        <v>3047833</v>
      </c>
      <c r="BB801" s="104">
        <v>60</v>
      </c>
      <c r="BC801" s="103">
        <f>IFERROR(BB801/BB808,"-")</f>
        <v>0.52631578947368418</v>
      </c>
      <c r="BD801" s="105">
        <f t="shared" si="743"/>
        <v>50797.216666666667</v>
      </c>
      <c r="BE801" s="106">
        <f t="shared" si="770"/>
        <v>0.51724137931034486</v>
      </c>
      <c r="BF801" s="316"/>
      <c r="BG801" s="99">
        <v>4</v>
      </c>
      <c r="BH801" s="100" t="s">
        <v>296</v>
      </c>
      <c r="BI801" s="101" t="s">
        <v>297</v>
      </c>
      <c r="BJ801" s="102">
        <v>4181439</v>
      </c>
      <c r="BK801" s="104">
        <v>83</v>
      </c>
      <c r="BL801" s="103">
        <f>IFERROR(BK801/BK808,"-")</f>
        <v>0.59285714285714286</v>
      </c>
      <c r="BM801" s="105">
        <f t="shared" si="744"/>
        <v>50378.783132530123</v>
      </c>
      <c r="BN801" s="106">
        <f t="shared" si="771"/>
        <v>0.58450704225352113</v>
      </c>
      <c r="BO801" s="316"/>
      <c r="BP801" s="99">
        <v>4</v>
      </c>
      <c r="BQ801" s="100" t="s">
        <v>296</v>
      </c>
      <c r="BR801" s="101" t="s">
        <v>297</v>
      </c>
      <c r="BS801" s="102">
        <v>4538523</v>
      </c>
      <c r="BT801" s="104">
        <v>66</v>
      </c>
      <c r="BU801" s="103">
        <f>IFERROR(BT801/BT808,"-")</f>
        <v>0.61682242990654201</v>
      </c>
      <c r="BV801" s="105">
        <f t="shared" si="745"/>
        <v>68765.5</v>
      </c>
      <c r="BW801" s="106">
        <f t="shared" si="772"/>
        <v>0.61682242990654201</v>
      </c>
      <c r="BX801" s="316"/>
      <c r="BY801" s="99">
        <v>4</v>
      </c>
      <c r="BZ801" s="100" t="s">
        <v>333</v>
      </c>
      <c r="CA801" s="101" t="s">
        <v>565</v>
      </c>
      <c r="CB801" s="102">
        <v>39566497</v>
      </c>
      <c r="CC801" s="104">
        <v>1292</v>
      </c>
      <c r="CD801" s="103">
        <f>IFERROR(CC801/CC808,"-")</f>
        <v>0.46142857142857141</v>
      </c>
      <c r="CE801" s="105">
        <f t="shared" si="746"/>
        <v>30624.223684210527</v>
      </c>
      <c r="CF801" s="106">
        <f t="shared" si="773"/>
        <v>0.43737305348679756</v>
      </c>
    </row>
    <row r="802" spans="2:84" ht="13.5" customHeight="1">
      <c r="B802" s="319"/>
      <c r="C802" s="329"/>
      <c r="D802" s="316"/>
      <c r="E802" s="99">
        <v>5</v>
      </c>
      <c r="F802" s="100" t="s">
        <v>387</v>
      </c>
      <c r="G802" s="101" t="s">
        <v>388</v>
      </c>
      <c r="H802" s="102">
        <v>3484368</v>
      </c>
      <c r="I802" s="104">
        <v>844</v>
      </c>
      <c r="J802" s="103">
        <f>IFERROR(I802/I808,"-")</f>
        <v>0.4668141592920354</v>
      </c>
      <c r="K802" s="105">
        <f t="shared" si="738"/>
        <v>4128.3981042654032</v>
      </c>
      <c r="L802" s="106">
        <f t="shared" si="765"/>
        <v>0.43193449334698053</v>
      </c>
      <c r="M802" s="316"/>
      <c r="N802" s="99">
        <v>5</v>
      </c>
      <c r="O802" s="100" t="s">
        <v>292</v>
      </c>
      <c r="P802" s="101" t="s">
        <v>293</v>
      </c>
      <c r="Q802" s="102">
        <v>12066783</v>
      </c>
      <c r="R802" s="104">
        <v>94</v>
      </c>
      <c r="S802" s="103">
        <f>IFERROR(R802/R808,"-")</f>
        <v>0.55294117647058827</v>
      </c>
      <c r="T802" s="105">
        <f t="shared" si="739"/>
        <v>128370.03191489361</v>
      </c>
      <c r="U802" s="106">
        <f t="shared" si="766"/>
        <v>0.55294117647058827</v>
      </c>
      <c r="V802" s="316"/>
      <c r="W802" s="99">
        <v>5</v>
      </c>
      <c r="X802" s="100" t="s">
        <v>308</v>
      </c>
      <c r="Y802" s="101" t="s">
        <v>309</v>
      </c>
      <c r="Z802" s="102">
        <v>5407412</v>
      </c>
      <c r="AA802" s="104">
        <v>69</v>
      </c>
      <c r="AB802" s="103">
        <f>IFERROR(AA802/AA808,"-")</f>
        <v>0.53488372093023251</v>
      </c>
      <c r="AC802" s="105">
        <f t="shared" si="740"/>
        <v>78368.289855072464</v>
      </c>
      <c r="AD802" s="106">
        <f t="shared" si="767"/>
        <v>0.53488372093023251</v>
      </c>
      <c r="AE802" s="316"/>
      <c r="AF802" s="99">
        <v>5</v>
      </c>
      <c r="AG802" s="100" t="s">
        <v>292</v>
      </c>
      <c r="AH802" s="101" t="s">
        <v>293</v>
      </c>
      <c r="AI802" s="102">
        <v>20697627</v>
      </c>
      <c r="AJ802" s="104">
        <v>95</v>
      </c>
      <c r="AK802" s="103">
        <f>IFERROR(AJ802/AJ808,"-")</f>
        <v>0.49479166666666669</v>
      </c>
      <c r="AL802" s="105">
        <f t="shared" si="741"/>
        <v>217869.75789473683</v>
      </c>
      <c r="AM802" s="106">
        <f t="shared" si="768"/>
        <v>0.48969072164948452</v>
      </c>
      <c r="AN802" s="316"/>
      <c r="AO802" s="99">
        <v>5</v>
      </c>
      <c r="AP802" s="100" t="s">
        <v>300</v>
      </c>
      <c r="AQ802" s="101" t="s">
        <v>301</v>
      </c>
      <c r="AR802" s="102">
        <v>4170879</v>
      </c>
      <c r="AS802" s="104">
        <v>72</v>
      </c>
      <c r="AT802" s="103">
        <f>IFERROR(AS802/AS808,"-")</f>
        <v>0.51428571428571423</v>
      </c>
      <c r="AU802" s="105">
        <f t="shared" si="742"/>
        <v>57928.875</v>
      </c>
      <c r="AV802" s="106">
        <f t="shared" si="769"/>
        <v>0.50704225352112675</v>
      </c>
      <c r="AW802" s="316"/>
      <c r="AX802" s="99">
        <v>5</v>
      </c>
      <c r="AY802" s="100" t="s">
        <v>312</v>
      </c>
      <c r="AZ802" s="101" t="s">
        <v>313</v>
      </c>
      <c r="BA802" s="102">
        <v>2198673</v>
      </c>
      <c r="BB802" s="104">
        <v>53</v>
      </c>
      <c r="BC802" s="103">
        <f>IFERROR(BB802/BB808,"-")</f>
        <v>0.46491228070175439</v>
      </c>
      <c r="BD802" s="105">
        <f t="shared" si="743"/>
        <v>41484.396226415098</v>
      </c>
      <c r="BE802" s="106">
        <f t="shared" si="770"/>
        <v>0.45689655172413796</v>
      </c>
      <c r="BF802" s="316"/>
      <c r="BG802" s="99">
        <v>5</v>
      </c>
      <c r="BH802" s="100" t="s">
        <v>338</v>
      </c>
      <c r="BI802" s="101" t="s">
        <v>339</v>
      </c>
      <c r="BJ802" s="102">
        <v>5649267</v>
      </c>
      <c r="BK802" s="104">
        <v>73</v>
      </c>
      <c r="BL802" s="103">
        <f>IFERROR(BK802/BK808,"-")</f>
        <v>0.52142857142857146</v>
      </c>
      <c r="BM802" s="105">
        <f t="shared" si="744"/>
        <v>77387.219178082189</v>
      </c>
      <c r="BN802" s="106">
        <f t="shared" si="771"/>
        <v>0.5140845070422535</v>
      </c>
      <c r="BO802" s="316"/>
      <c r="BP802" s="99">
        <v>5</v>
      </c>
      <c r="BQ802" s="100" t="s">
        <v>338</v>
      </c>
      <c r="BR802" s="101" t="s">
        <v>339</v>
      </c>
      <c r="BS802" s="102">
        <v>3986540</v>
      </c>
      <c r="BT802" s="104">
        <v>62</v>
      </c>
      <c r="BU802" s="103">
        <f>IFERROR(BT802/BT808,"-")</f>
        <v>0.57943925233644855</v>
      </c>
      <c r="BV802" s="105">
        <f t="shared" si="745"/>
        <v>64299.032258064515</v>
      </c>
      <c r="BW802" s="106">
        <f t="shared" si="772"/>
        <v>0.57943925233644855</v>
      </c>
      <c r="BX802" s="316"/>
      <c r="BY802" s="99">
        <v>5</v>
      </c>
      <c r="BZ802" s="100" t="s">
        <v>306</v>
      </c>
      <c r="CA802" s="101" t="s">
        <v>307</v>
      </c>
      <c r="CB802" s="102">
        <v>41643977</v>
      </c>
      <c r="CC802" s="104">
        <v>1267</v>
      </c>
      <c r="CD802" s="103">
        <f>IFERROR(CC802/CC808,"-")</f>
        <v>0.45250000000000001</v>
      </c>
      <c r="CE802" s="105">
        <f t="shared" si="746"/>
        <v>32868.174427782164</v>
      </c>
      <c r="CF802" s="106">
        <f t="shared" si="773"/>
        <v>0.42890995260663506</v>
      </c>
    </row>
    <row r="803" spans="2:84" ht="13.5" customHeight="1">
      <c r="B803" s="319"/>
      <c r="C803" s="329"/>
      <c r="D803" s="316"/>
      <c r="E803" s="99">
        <v>6</v>
      </c>
      <c r="F803" s="121" t="s">
        <v>302</v>
      </c>
      <c r="G803" s="101" t="s">
        <v>303</v>
      </c>
      <c r="H803" s="102">
        <v>30422227</v>
      </c>
      <c r="I803" s="104">
        <v>775</v>
      </c>
      <c r="J803" s="103">
        <f>IFERROR(I803/I808,"-")</f>
        <v>0.42865044247787609</v>
      </c>
      <c r="K803" s="105">
        <f t="shared" si="738"/>
        <v>39254.486451612902</v>
      </c>
      <c r="L803" s="106">
        <f t="shared" si="765"/>
        <v>0.39662231320368474</v>
      </c>
      <c r="M803" s="316"/>
      <c r="N803" s="99">
        <v>6</v>
      </c>
      <c r="O803" s="121" t="s">
        <v>387</v>
      </c>
      <c r="P803" s="101" t="s">
        <v>388</v>
      </c>
      <c r="Q803" s="102">
        <v>341388</v>
      </c>
      <c r="R803" s="104">
        <v>93</v>
      </c>
      <c r="S803" s="103">
        <f>IFERROR(R803/R808,"-")</f>
        <v>0.54705882352941182</v>
      </c>
      <c r="T803" s="105">
        <f t="shared" si="739"/>
        <v>3670.8387096774195</v>
      </c>
      <c r="U803" s="106">
        <f t="shared" si="766"/>
        <v>0.54705882352941182</v>
      </c>
      <c r="V803" s="316"/>
      <c r="W803" s="99">
        <v>6</v>
      </c>
      <c r="X803" s="121" t="s">
        <v>333</v>
      </c>
      <c r="Y803" s="101" t="s">
        <v>565</v>
      </c>
      <c r="Z803" s="102">
        <v>2667148</v>
      </c>
      <c r="AA803" s="104">
        <v>69</v>
      </c>
      <c r="AB803" s="103">
        <f>IFERROR(AA803/AA808,"-")</f>
        <v>0.53488372093023251</v>
      </c>
      <c r="AC803" s="105">
        <f t="shared" si="740"/>
        <v>38654.318840579712</v>
      </c>
      <c r="AD803" s="106">
        <f t="shared" si="767"/>
        <v>0.53488372093023251</v>
      </c>
      <c r="AE803" s="316"/>
      <c r="AF803" s="99">
        <v>6</v>
      </c>
      <c r="AG803" s="121" t="s">
        <v>306</v>
      </c>
      <c r="AH803" s="101" t="s">
        <v>307</v>
      </c>
      <c r="AI803" s="102">
        <v>2341768</v>
      </c>
      <c r="AJ803" s="104">
        <v>77</v>
      </c>
      <c r="AK803" s="103">
        <f>IFERROR(AJ803/AJ808,"-")</f>
        <v>0.40104166666666669</v>
      </c>
      <c r="AL803" s="105">
        <f t="shared" si="741"/>
        <v>30412.571428571428</v>
      </c>
      <c r="AM803" s="106">
        <f t="shared" si="768"/>
        <v>0.39690721649484534</v>
      </c>
      <c r="AN803" s="316"/>
      <c r="AO803" s="99">
        <v>6</v>
      </c>
      <c r="AP803" s="121" t="s">
        <v>312</v>
      </c>
      <c r="AQ803" s="101" t="s">
        <v>313</v>
      </c>
      <c r="AR803" s="102">
        <v>5641078</v>
      </c>
      <c r="AS803" s="104">
        <v>69</v>
      </c>
      <c r="AT803" s="103">
        <f>IFERROR(AS803/AS808,"-")</f>
        <v>0.49285714285714288</v>
      </c>
      <c r="AU803" s="105">
        <f t="shared" si="742"/>
        <v>81754.753623188401</v>
      </c>
      <c r="AV803" s="106">
        <f t="shared" si="769"/>
        <v>0.4859154929577465</v>
      </c>
      <c r="AW803" s="316"/>
      <c r="AX803" s="99">
        <v>6</v>
      </c>
      <c r="AY803" s="121" t="s">
        <v>454</v>
      </c>
      <c r="AZ803" s="101" t="s">
        <v>455</v>
      </c>
      <c r="BA803" s="102">
        <v>1275574</v>
      </c>
      <c r="BB803" s="104">
        <v>53</v>
      </c>
      <c r="BC803" s="103">
        <f>IFERROR(BB803/BB808,"-")</f>
        <v>0.46491228070175439</v>
      </c>
      <c r="BD803" s="105">
        <f t="shared" si="743"/>
        <v>24067.433962264149</v>
      </c>
      <c r="BE803" s="106">
        <f t="shared" si="770"/>
        <v>0.45689655172413796</v>
      </c>
      <c r="BF803" s="316"/>
      <c r="BG803" s="99">
        <v>6</v>
      </c>
      <c r="BH803" s="121" t="s">
        <v>454</v>
      </c>
      <c r="BI803" s="101" t="s">
        <v>455</v>
      </c>
      <c r="BJ803" s="102">
        <v>1569240</v>
      </c>
      <c r="BK803" s="104">
        <v>70</v>
      </c>
      <c r="BL803" s="103">
        <f>IFERROR(BK803/BK808,"-")</f>
        <v>0.5</v>
      </c>
      <c r="BM803" s="105">
        <f t="shared" si="744"/>
        <v>22417.714285714286</v>
      </c>
      <c r="BN803" s="106">
        <f t="shared" si="771"/>
        <v>0.49295774647887325</v>
      </c>
      <c r="BO803" s="316"/>
      <c r="BP803" s="99">
        <v>6</v>
      </c>
      <c r="BQ803" s="121" t="s">
        <v>454</v>
      </c>
      <c r="BR803" s="101" t="s">
        <v>455</v>
      </c>
      <c r="BS803" s="102">
        <v>4342729</v>
      </c>
      <c r="BT803" s="104">
        <v>58</v>
      </c>
      <c r="BU803" s="103">
        <f>IFERROR(BT803/BT808,"-")</f>
        <v>0.54205607476635509</v>
      </c>
      <c r="BV803" s="105">
        <f t="shared" si="745"/>
        <v>74874.637931034478</v>
      </c>
      <c r="BW803" s="106">
        <f t="shared" si="772"/>
        <v>0.54205607476635509</v>
      </c>
      <c r="BX803" s="316"/>
      <c r="BY803" s="99">
        <v>6</v>
      </c>
      <c r="BZ803" s="121" t="s">
        <v>292</v>
      </c>
      <c r="CA803" s="101" t="s">
        <v>293</v>
      </c>
      <c r="CB803" s="102">
        <v>166457985</v>
      </c>
      <c r="CC803" s="104">
        <v>1220</v>
      </c>
      <c r="CD803" s="103">
        <f>IFERROR(CC803/CC808,"-")</f>
        <v>0.43571428571428572</v>
      </c>
      <c r="CE803" s="105">
        <f t="shared" si="746"/>
        <v>136440.97131147541</v>
      </c>
      <c r="CF803" s="106">
        <f t="shared" si="773"/>
        <v>0.41299932295192959</v>
      </c>
    </row>
    <row r="804" spans="2:84" ht="13.5" customHeight="1">
      <c r="B804" s="319"/>
      <c r="C804" s="329"/>
      <c r="D804" s="316"/>
      <c r="E804" s="99">
        <v>7</v>
      </c>
      <c r="F804" s="100" t="s">
        <v>333</v>
      </c>
      <c r="G804" s="101" t="s">
        <v>565</v>
      </c>
      <c r="H804" s="102">
        <v>11652095</v>
      </c>
      <c r="I804" s="104">
        <v>758</v>
      </c>
      <c r="J804" s="103">
        <f>IFERROR(I804/I808,"-")</f>
        <v>0.41924778761061948</v>
      </c>
      <c r="K804" s="105">
        <f t="shared" si="738"/>
        <v>15372.156992084432</v>
      </c>
      <c r="L804" s="106">
        <f t="shared" si="765"/>
        <v>0.38792221084953943</v>
      </c>
      <c r="M804" s="316"/>
      <c r="N804" s="99">
        <v>7</v>
      </c>
      <c r="O804" s="100" t="s">
        <v>302</v>
      </c>
      <c r="P804" s="101" t="s">
        <v>303</v>
      </c>
      <c r="Q804" s="102">
        <v>3607985</v>
      </c>
      <c r="R804" s="104">
        <v>92</v>
      </c>
      <c r="S804" s="103">
        <f>IFERROR(R804/R808,"-")</f>
        <v>0.54117647058823526</v>
      </c>
      <c r="T804" s="105">
        <f t="shared" si="739"/>
        <v>39217.228260869568</v>
      </c>
      <c r="U804" s="106">
        <f t="shared" si="766"/>
        <v>0.54117647058823526</v>
      </c>
      <c r="V804" s="316"/>
      <c r="W804" s="99">
        <v>7</v>
      </c>
      <c r="X804" s="100" t="s">
        <v>292</v>
      </c>
      <c r="Y804" s="101" t="s">
        <v>293</v>
      </c>
      <c r="Z804" s="102">
        <v>10253522</v>
      </c>
      <c r="AA804" s="104">
        <v>68</v>
      </c>
      <c r="AB804" s="103">
        <f>IFERROR(AA804/AA808,"-")</f>
        <v>0.52713178294573648</v>
      </c>
      <c r="AC804" s="105">
        <f t="shared" si="740"/>
        <v>150787.08823529413</v>
      </c>
      <c r="AD804" s="106">
        <f t="shared" si="767"/>
        <v>0.52713178294573648</v>
      </c>
      <c r="AE804" s="316"/>
      <c r="AF804" s="99">
        <v>7</v>
      </c>
      <c r="AG804" s="100" t="s">
        <v>312</v>
      </c>
      <c r="AH804" s="101" t="s">
        <v>313</v>
      </c>
      <c r="AI804" s="102">
        <v>4557203</v>
      </c>
      <c r="AJ804" s="104">
        <v>76</v>
      </c>
      <c r="AK804" s="103">
        <f>IFERROR(AJ804/AJ808,"-")</f>
        <v>0.39583333333333331</v>
      </c>
      <c r="AL804" s="105">
        <f t="shared" si="741"/>
        <v>59963.197368421053</v>
      </c>
      <c r="AM804" s="106">
        <f t="shared" si="768"/>
        <v>0.39175257731958762</v>
      </c>
      <c r="AN804" s="316"/>
      <c r="AO804" s="99">
        <v>7</v>
      </c>
      <c r="AP804" s="100" t="s">
        <v>381</v>
      </c>
      <c r="AQ804" s="101" t="s">
        <v>382</v>
      </c>
      <c r="AR804" s="102">
        <v>1161063</v>
      </c>
      <c r="AS804" s="104">
        <v>64</v>
      </c>
      <c r="AT804" s="103">
        <f>IFERROR(AS804/AS808,"-")</f>
        <v>0.45714285714285713</v>
      </c>
      <c r="AU804" s="105">
        <f t="shared" si="742"/>
        <v>18141.609375</v>
      </c>
      <c r="AV804" s="106">
        <f t="shared" si="769"/>
        <v>0.45070422535211269</v>
      </c>
      <c r="AW804" s="316"/>
      <c r="AX804" s="99">
        <v>7</v>
      </c>
      <c r="AY804" s="100" t="s">
        <v>333</v>
      </c>
      <c r="AZ804" s="101" t="s">
        <v>565</v>
      </c>
      <c r="BA804" s="102">
        <v>2101123</v>
      </c>
      <c r="BB804" s="104">
        <v>51</v>
      </c>
      <c r="BC804" s="103">
        <f>IFERROR(BB804/BB808,"-")</f>
        <v>0.44736842105263158</v>
      </c>
      <c r="BD804" s="105">
        <f t="shared" si="743"/>
        <v>41198.490196078434</v>
      </c>
      <c r="BE804" s="106">
        <f t="shared" si="770"/>
        <v>0.43965517241379309</v>
      </c>
      <c r="BF804" s="316"/>
      <c r="BG804" s="99">
        <v>7</v>
      </c>
      <c r="BH804" s="100" t="s">
        <v>300</v>
      </c>
      <c r="BI804" s="101" t="s">
        <v>301</v>
      </c>
      <c r="BJ804" s="102">
        <v>2881113</v>
      </c>
      <c r="BK804" s="104">
        <v>68</v>
      </c>
      <c r="BL804" s="103">
        <f>IFERROR(BK804/BK808,"-")</f>
        <v>0.48571428571428571</v>
      </c>
      <c r="BM804" s="105">
        <f t="shared" si="744"/>
        <v>42369.308823529413</v>
      </c>
      <c r="BN804" s="106">
        <f t="shared" si="771"/>
        <v>0.47887323943661969</v>
      </c>
      <c r="BO804" s="316"/>
      <c r="BP804" s="99">
        <v>7</v>
      </c>
      <c r="BQ804" s="100" t="s">
        <v>300</v>
      </c>
      <c r="BR804" s="101" t="s">
        <v>301</v>
      </c>
      <c r="BS804" s="102">
        <v>6285807</v>
      </c>
      <c r="BT804" s="104">
        <v>51</v>
      </c>
      <c r="BU804" s="103">
        <f>IFERROR(BT804/BT808,"-")</f>
        <v>0.47663551401869159</v>
      </c>
      <c r="BV804" s="105">
        <f t="shared" si="745"/>
        <v>123251.11764705883</v>
      </c>
      <c r="BW804" s="106">
        <f t="shared" si="772"/>
        <v>0.47663551401869159</v>
      </c>
      <c r="BX804" s="316"/>
      <c r="BY804" s="99">
        <v>7</v>
      </c>
      <c r="BZ804" s="100" t="s">
        <v>387</v>
      </c>
      <c r="CA804" s="101" t="s">
        <v>388</v>
      </c>
      <c r="CB804" s="102">
        <v>4423097</v>
      </c>
      <c r="CC804" s="104">
        <v>1154</v>
      </c>
      <c r="CD804" s="103">
        <f>IFERROR(CC804/CC808,"-")</f>
        <v>0.41214285714285714</v>
      </c>
      <c r="CE804" s="105">
        <f t="shared" si="746"/>
        <v>3832.8396880415944</v>
      </c>
      <c r="CF804" s="106">
        <f t="shared" si="773"/>
        <v>0.39065673662830058</v>
      </c>
    </row>
    <row r="805" spans="2:84" ht="13.5" customHeight="1">
      <c r="B805" s="319"/>
      <c r="C805" s="329"/>
      <c r="D805" s="316"/>
      <c r="E805" s="99">
        <v>8</v>
      </c>
      <c r="F805" s="121" t="s">
        <v>292</v>
      </c>
      <c r="G805" s="101" t="s">
        <v>293</v>
      </c>
      <c r="H805" s="102">
        <v>54096856</v>
      </c>
      <c r="I805" s="104">
        <v>640</v>
      </c>
      <c r="J805" s="103">
        <f>IFERROR(I805/I808,"-")</f>
        <v>0.35398230088495575</v>
      </c>
      <c r="K805" s="105">
        <f t="shared" si="738"/>
        <v>84526.337499999994</v>
      </c>
      <c r="L805" s="106">
        <f t="shared" si="765"/>
        <v>0.32753326509723646</v>
      </c>
      <c r="M805" s="316"/>
      <c r="N805" s="99">
        <v>8</v>
      </c>
      <c r="O805" s="121" t="s">
        <v>300</v>
      </c>
      <c r="P805" s="101" t="s">
        <v>301</v>
      </c>
      <c r="Q805" s="102">
        <v>3795669</v>
      </c>
      <c r="R805" s="104">
        <v>90</v>
      </c>
      <c r="S805" s="103">
        <f>IFERROR(R805/R808,"-")</f>
        <v>0.52941176470588236</v>
      </c>
      <c r="T805" s="105">
        <f t="shared" si="739"/>
        <v>42174.1</v>
      </c>
      <c r="U805" s="106">
        <f t="shared" si="766"/>
        <v>0.52941176470588236</v>
      </c>
      <c r="V805" s="316"/>
      <c r="W805" s="99">
        <v>8</v>
      </c>
      <c r="X805" s="121" t="s">
        <v>387</v>
      </c>
      <c r="Y805" s="101" t="s">
        <v>388</v>
      </c>
      <c r="Z805" s="102">
        <v>197998</v>
      </c>
      <c r="AA805" s="104">
        <v>66</v>
      </c>
      <c r="AB805" s="103">
        <f>IFERROR(AA805/AA808,"-")</f>
        <v>0.51162790697674421</v>
      </c>
      <c r="AC805" s="105">
        <f t="shared" si="740"/>
        <v>2999.969696969697</v>
      </c>
      <c r="AD805" s="106">
        <f t="shared" si="767"/>
        <v>0.51162790697674421</v>
      </c>
      <c r="AE805" s="316"/>
      <c r="AF805" s="99">
        <v>8</v>
      </c>
      <c r="AG805" s="121" t="s">
        <v>302</v>
      </c>
      <c r="AH805" s="101" t="s">
        <v>303</v>
      </c>
      <c r="AI805" s="102">
        <v>2467805</v>
      </c>
      <c r="AJ805" s="104">
        <v>72</v>
      </c>
      <c r="AK805" s="103">
        <f>IFERROR(AJ805/AJ808,"-")</f>
        <v>0.375</v>
      </c>
      <c r="AL805" s="105">
        <f t="shared" si="741"/>
        <v>34275.069444444445</v>
      </c>
      <c r="AM805" s="106">
        <f t="shared" si="768"/>
        <v>0.37113402061855671</v>
      </c>
      <c r="AN805" s="316"/>
      <c r="AO805" s="99">
        <v>8</v>
      </c>
      <c r="AP805" s="121" t="s">
        <v>308</v>
      </c>
      <c r="AQ805" s="101" t="s">
        <v>309</v>
      </c>
      <c r="AR805" s="102">
        <v>6379535</v>
      </c>
      <c r="AS805" s="104">
        <v>60</v>
      </c>
      <c r="AT805" s="103">
        <f>IFERROR(AS805/AS808,"-")</f>
        <v>0.42857142857142855</v>
      </c>
      <c r="AU805" s="105">
        <f t="shared" si="742"/>
        <v>106325.58333333333</v>
      </c>
      <c r="AV805" s="106">
        <f t="shared" si="769"/>
        <v>0.42253521126760563</v>
      </c>
      <c r="AW805" s="316"/>
      <c r="AX805" s="99">
        <v>8</v>
      </c>
      <c r="AY805" s="121" t="s">
        <v>338</v>
      </c>
      <c r="AZ805" s="101" t="s">
        <v>339</v>
      </c>
      <c r="BA805" s="102">
        <v>5131020</v>
      </c>
      <c r="BB805" s="104">
        <v>50</v>
      </c>
      <c r="BC805" s="103">
        <f>IFERROR(BB805/BB808,"-")</f>
        <v>0.43859649122807015</v>
      </c>
      <c r="BD805" s="105">
        <f t="shared" si="743"/>
        <v>102620.4</v>
      </c>
      <c r="BE805" s="106">
        <f t="shared" si="770"/>
        <v>0.43103448275862066</v>
      </c>
      <c r="BF805" s="316"/>
      <c r="BG805" s="99">
        <v>8</v>
      </c>
      <c r="BH805" s="121" t="s">
        <v>428</v>
      </c>
      <c r="BI805" s="101" t="s">
        <v>429</v>
      </c>
      <c r="BJ805" s="102">
        <v>782019</v>
      </c>
      <c r="BK805" s="104">
        <v>64</v>
      </c>
      <c r="BL805" s="103">
        <f>IFERROR(BK805/BK808,"-")</f>
        <v>0.45714285714285713</v>
      </c>
      <c r="BM805" s="105">
        <f t="shared" si="744"/>
        <v>12219.046875</v>
      </c>
      <c r="BN805" s="106">
        <f t="shared" si="771"/>
        <v>0.45070422535211269</v>
      </c>
      <c r="BO805" s="316"/>
      <c r="BP805" s="99">
        <v>8</v>
      </c>
      <c r="BQ805" s="121" t="s">
        <v>428</v>
      </c>
      <c r="BR805" s="101" t="s">
        <v>429</v>
      </c>
      <c r="BS805" s="102">
        <v>1698308</v>
      </c>
      <c r="BT805" s="104">
        <v>51</v>
      </c>
      <c r="BU805" s="103">
        <f>IFERROR(BT805/BT808,"-")</f>
        <v>0.47663551401869159</v>
      </c>
      <c r="BV805" s="105">
        <f t="shared" si="745"/>
        <v>33300.156862745098</v>
      </c>
      <c r="BW805" s="106">
        <f t="shared" si="772"/>
        <v>0.47663551401869159</v>
      </c>
      <c r="BX805" s="316"/>
      <c r="BY805" s="99">
        <v>8</v>
      </c>
      <c r="BZ805" s="121" t="s">
        <v>302</v>
      </c>
      <c r="CA805" s="101" t="s">
        <v>303</v>
      </c>
      <c r="CB805" s="102">
        <v>41461190</v>
      </c>
      <c r="CC805" s="104">
        <v>1124</v>
      </c>
      <c r="CD805" s="103">
        <f>IFERROR(CC805/CC808,"-")</f>
        <v>0.40142857142857141</v>
      </c>
      <c r="CE805" s="105">
        <f t="shared" si="746"/>
        <v>36887.179715302489</v>
      </c>
      <c r="CF805" s="106">
        <f t="shared" si="773"/>
        <v>0.38050101557210564</v>
      </c>
    </row>
    <row r="806" spans="2:84" ht="13.5" customHeight="1">
      <c r="B806" s="319"/>
      <c r="C806" s="329"/>
      <c r="D806" s="316"/>
      <c r="E806" s="99">
        <v>9</v>
      </c>
      <c r="F806" s="100" t="s">
        <v>381</v>
      </c>
      <c r="G806" s="101" t="s">
        <v>382</v>
      </c>
      <c r="H806" s="102">
        <v>9802653</v>
      </c>
      <c r="I806" s="104">
        <v>632</v>
      </c>
      <c r="J806" s="103">
        <f>IFERROR(I806/I808,"-")</f>
        <v>0.34955752212389379</v>
      </c>
      <c r="K806" s="105">
        <f t="shared" si="738"/>
        <v>15510.526898734177</v>
      </c>
      <c r="L806" s="106">
        <f t="shared" si="765"/>
        <v>0.32343909928352099</v>
      </c>
      <c r="M806" s="316"/>
      <c r="N806" s="99">
        <v>9</v>
      </c>
      <c r="O806" s="100" t="s">
        <v>316</v>
      </c>
      <c r="P806" s="101" t="s">
        <v>317</v>
      </c>
      <c r="Q806" s="102">
        <v>12494851</v>
      </c>
      <c r="R806" s="104">
        <v>82</v>
      </c>
      <c r="S806" s="103">
        <f>IFERROR(R806/R808,"-")</f>
        <v>0.4823529411764706</v>
      </c>
      <c r="T806" s="105">
        <f t="shared" si="739"/>
        <v>152376.23170731709</v>
      </c>
      <c r="U806" s="106">
        <f t="shared" si="766"/>
        <v>0.4823529411764706</v>
      </c>
      <c r="V806" s="316"/>
      <c r="W806" s="99">
        <v>9</v>
      </c>
      <c r="X806" s="100" t="s">
        <v>302</v>
      </c>
      <c r="Y806" s="101" t="s">
        <v>303</v>
      </c>
      <c r="Z806" s="102">
        <v>1869408</v>
      </c>
      <c r="AA806" s="104">
        <v>65</v>
      </c>
      <c r="AB806" s="103">
        <f>IFERROR(AA806/AA808,"-")</f>
        <v>0.50387596899224807</v>
      </c>
      <c r="AC806" s="105">
        <f t="shared" si="740"/>
        <v>28760.123076923075</v>
      </c>
      <c r="AD806" s="106">
        <f t="shared" si="767"/>
        <v>0.50387596899224807</v>
      </c>
      <c r="AE806" s="316"/>
      <c r="AF806" s="99">
        <v>9</v>
      </c>
      <c r="AG806" s="100" t="s">
        <v>387</v>
      </c>
      <c r="AH806" s="101" t="s">
        <v>388</v>
      </c>
      <c r="AI806" s="102">
        <v>199079</v>
      </c>
      <c r="AJ806" s="104">
        <v>70</v>
      </c>
      <c r="AK806" s="103">
        <f>IFERROR(AJ806/AJ808,"-")</f>
        <v>0.36458333333333331</v>
      </c>
      <c r="AL806" s="105">
        <f t="shared" si="741"/>
        <v>2843.9857142857145</v>
      </c>
      <c r="AM806" s="106">
        <f t="shared" si="768"/>
        <v>0.36082474226804123</v>
      </c>
      <c r="AN806" s="316"/>
      <c r="AO806" s="99">
        <v>9</v>
      </c>
      <c r="AP806" s="100" t="s">
        <v>342</v>
      </c>
      <c r="AQ806" s="101" t="s">
        <v>343</v>
      </c>
      <c r="AR806" s="102">
        <v>4992934</v>
      </c>
      <c r="AS806" s="104">
        <v>58</v>
      </c>
      <c r="AT806" s="103">
        <f>IFERROR(AS806/AS808,"-")</f>
        <v>0.41428571428571431</v>
      </c>
      <c r="AU806" s="105">
        <f t="shared" si="742"/>
        <v>86085.068965517246</v>
      </c>
      <c r="AV806" s="106">
        <f t="shared" si="769"/>
        <v>0.40845070422535212</v>
      </c>
      <c r="AW806" s="316"/>
      <c r="AX806" s="99">
        <v>9</v>
      </c>
      <c r="AY806" s="100" t="s">
        <v>428</v>
      </c>
      <c r="AZ806" s="101" t="s">
        <v>429</v>
      </c>
      <c r="BA806" s="102">
        <v>599393</v>
      </c>
      <c r="BB806" s="104">
        <v>43</v>
      </c>
      <c r="BC806" s="103">
        <f>IFERROR(BB806/BB808,"-")</f>
        <v>0.37719298245614036</v>
      </c>
      <c r="BD806" s="105">
        <f t="shared" si="743"/>
        <v>13939.372093023256</v>
      </c>
      <c r="BE806" s="106">
        <f t="shared" si="770"/>
        <v>0.37068965517241381</v>
      </c>
      <c r="BF806" s="316"/>
      <c r="BG806" s="99">
        <v>9</v>
      </c>
      <c r="BH806" s="100" t="s">
        <v>312</v>
      </c>
      <c r="BI806" s="101" t="s">
        <v>313</v>
      </c>
      <c r="BJ806" s="102">
        <v>3964834</v>
      </c>
      <c r="BK806" s="104">
        <v>50</v>
      </c>
      <c r="BL806" s="103">
        <f>IFERROR(BK806/BK808,"-")</f>
        <v>0.35714285714285715</v>
      </c>
      <c r="BM806" s="105">
        <f t="shared" si="744"/>
        <v>79296.679999999993</v>
      </c>
      <c r="BN806" s="106">
        <f t="shared" si="771"/>
        <v>0.352112676056338</v>
      </c>
      <c r="BO806" s="316"/>
      <c r="BP806" s="99">
        <v>9</v>
      </c>
      <c r="BQ806" s="100" t="s">
        <v>369</v>
      </c>
      <c r="BR806" s="101" t="s">
        <v>370</v>
      </c>
      <c r="BS806" s="102">
        <v>7231029</v>
      </c>
      <c r="BT806" s="104">
        <v>45</v>
      </c>
      <c r="BU806" s="103">
        <f>IFERROR(BT806/BT808,"-")</f>
        <v>0.42056074766355139</v>
      </c>
      <c r="BV806" s="105">
        <f t="shared" si="745"/>
        <v>160689.53333333333</v>
      </c>
      <c r="BW806" s="106">
        <f t="shared" si="772"/>
        <v>0.42056074766355139</v>
      </c>
      <c r="BX806" s="316"/>
      <c r="BY806" s="99">
        <v>9</v>
      </c>
      <c r="BZ806" s="100" t="s">
        <v>312</v>
      </c>
      <c r="CA806" s="101" t="s">
        <v>313</v>
      </c>
      <c r="CB806" s="102">
        <v>45917118</v>
      </c>
      <c r="CC806" s="104">
        <v>1052</v>
      </c>
      <c r="CD806" s="103">
        <f>IFERROR(CC806/CC808,"-")</f>
        <v>0.37571428571428572</v>
      </c>
      <c r="CE806" s="105">
        <f t="shared" si="746"/>
        <v>43647.450570342204</v>
      </c>
      <c r="CF806" s="106">
        <f t="shared" si="773"/>
        <v>0.35612728503723762</v>
      </c>
    </row>
    <row r="807" spans="2:84" ht="13.5" customHeight="1">
      <c r="B807" s="319"/>
      <c r="C807" s="329"/>
      <c r="D807" s="316"/>
      <c r="E807" s="107">
        <v>10</v>
      </c>
      <c r="F807" s="122" t="s">
        <v>312</v>
      </c>
      <c r="G807" s="109" t="s">
        <v>313</v>
      </c>
      <c r="H807" s="110">
        <v>19723764</v>
      </c>
      <c r="I807" s="112">
        <v>600</v>
      </c>
      <c r="J807" s="111">
        <f>IFERROR(I807/I808,"-")</f>
        <v>0.33185840707964603</v>
      </c>
      <c r="K807" s="113">
        <f t="shared" si="738"/>
        <v>32872.94</v>
      </c>
      <c r="L807" s="114">
        <f t="shared" si="765"/>
        <v>0.30706243602865918</v>
      </c>
      <c r="M807" s="316"/>
      <c r="N807" s="107">
        <v>10</v>
      </c>
      <c r="O807" s="122" t="s">
        <v>324</v>
      </c>
      <c r="P807" s="109" t="s">
        <v>556</v>
      </c>
      <c r="Q807" s="110">
        <v>3276134</v>
      </c>
      <c r="R807" s="112">
        <v>79</v>
      </c>
      <c r="S807" s="111">
        <f>IFERROR(R807/R808,"-")</f>
        <v>0.46470588235294119</v>
      </c>
      <c r="T807" s="113">
        <f t="shared" si="739"/>
        <v>41470.050632911392</v>
      </c>
      <c r="U807" s="114">
        <f t="shared" si="766"/>
        <v>0.46470588235294119</v>
      </c>
      <c r="V807" s="316"/>
      <c r="W807" s="107">
        <v>10</v>
      </c>
      <c r="X807" s="122" t="s">
        <v>316</v>
      </c>
      <c r="Y807" s="109" t="s">
        <v>317</v>
      </c>
      <c r="Z807" s="110">
        <v>3964583</v>
      </c>
      <c r="AA807" s="112">
        <v>64</v>
      </c>
      <c r="AB807" s="111">
        <f>IFERROR(AA807/AA808,"-")</f>
        <v>0.49612403100775193</v>
      </c>
      <c r="AC807" s="113">
        <f t="shared" si="740"/>
        <v>61946.609375</v>
      </c>
      <c r="AD807" s="114">
        <f t="shared" si="767"/>
        <v>0.49612403100775193</v>
      </c>
      <c r="AE807" s="316"/>
      <c r="AF807" s="107">
        <v>10</v>
      </c>
      <c r="AG807" s="122" t="s">
        <v>308</v>
      </c>
      <c r="AH807" s="109" t="s">
        <v>309</v>
      </c>
      <c r="AI807" s="110">
        <v>5272909</v>
      </c>
      <c r="AJ807" s="112">
        <v>68</v>
      </c>
      <c r="AK807" s="111">
        <f>IFERROR(AJ807/AJ808,"-")</f>
        <v>0.35416666666666669</v>
      </c>
      <c r="AL807" s="113">
        <f t="shared" si="741"/>
        <v>77542.779411764699</v>
      </c>
      <c r="AM807" s="114">
        <f t="shared" si="768"/>
        <v>0.35051546391752575</v>
      </c>
      <c r="AN807" s="316"/>
      <c r="AO807" s="107">
        <v>10</v>
      </c>
      <c r="AP807" s="122" t="s">
        <v>369</v>
      </c>
      <c r="AQ807" s="109" t="s">
        <v>370</v>
      </c>
      <c r="AR807" s="110">
        <v>3652536</v>
      </c>
      <c r="AS807" s="112">
        <v>58</v>
      </c>
      <c r="AT807" s="111">
        <f>IFERROR(AS807/AS808,"-")</f>
        <v>0.41428571428571431</v>
      </c>
      <c r="AU807" s="113">
        <f t="shared" si="742"/>
        <v>62974.758620689652</v>
      </c>
      <c r="AV807" s="114">
        <f t="shared" si="769"/>
        <v>0.40845070422535212</v>
      </c>
      <c r="AW807" s="316"/>
      <c r="AX807" s="107">
        <v>10</v>
      </c>
      <c r="AY807" s="122" t="s">
        <v>342</v>
      </c>
      <c r="AZ807" s="109" t="s">
        <v>343</v>
      </c>
      <c r="BA807" s="110">
        <v>1306575</v>
      </c>
      <c r="BB807" s="112">
        <v>40</v>
      </c>
      <c r="BC807" s="111">
        <f>IFERROR(BB807/BB808,"-")</f>
        <v>0.35087719298245612</v>
      </c>
      <c r="BD807" s="113">
        <f t="shared" si="743"/>
        <v>32664.375</v>
      </c>
      <c r="BE807" s="114">
        <f t="shared" si="770"/>
        <v>0.34482758620689657</v>
      </c>
      <c r="BF807" s="316"/>
      <c r="BG807" s="107">
        <v>10</v>
      </c>
      <c r="BH807" s="122" t="s">
        <v>353</v>
      </c>
      <c r="BI807" s="109" t="s">
        <v>354</v>
      </c>
      <c r="BJ807" s="110">
        <v>3120771</v>
      </c>
      <c r="BK807" s="112">
        <v>46</v>
      </c>
      <c r="BL807" s="111">
        <f>IFERROR(BK807/BK808,"-")</f>
        <v>0.32857142857142857</v>
      </c>
      <c r="BM807" s="113">
        <f t="shared" si="744"/>
        <v>67842.84782608696</v>
      </c>
      <c r="BN807" s="114">
        <f t="shared" si="771"/>
        <v>0.323943661971831</v>
      </c>
      <c r="BO807" s="316"/>
      <c r="BP807" s="107">
        <v>10</v>
      </c>
      <c r="BQ807" s="122" t="s">
        <v>312</v>
      </c>
      <c r="BR807" s="109" t="s">
        <v>313</v>
      </c>
      <c r="BS807" s="110">
        <v>3035524</v>
      </c>
      <c r="BT807" s="112">
        <v>43</v>
      </c>
      <c r="BU807" s="111">
        <f>IFERROR(BT807/BT808,"-")</f>
        <v>0.40186915887850466</v>
      </c>
      <c r="BV807" s="113">
        <f t="shared" si="745"/>
        <v>70593.58139534884</v>
      </c>
      <c r="BW807" s="114">
        <f t="shared" si="772"/>
        <v>0.40186915887850466</v>
      </c>
      <c r="BX807" s="316"/>
      <c r="BY807" s="107">
        <v>10</v>
      </c>
      <c r="BZ807" s="122" t="s">
        <v>381</v>
      </c>
      <c r="CA807" s="109" t="s">
        <v>382</v>
      </c>
      <c r="CB807" s="110">
        <v>16819575</v>
      </c>
      <c r="CC807" s="112">
        <v>1007</v>
      </c>
      <c r="CD807" s="111">
        <f>IFERROR(CC807/CC808,"-")</f>
        <v>0.35964285714285715</v>
      </c>
      <c r="CE807" s="113">
        <f t="shared" si="746"/>
        <v>16702.656405163852</v>
      </c>
      <c r="CF807" s="114">
        <f t="shared" si="773"/>
        <v>0.34089370345294517</v>
      </c>
    </row>
    <row r="808" spans="2:84" ht="13.5" customHeight="1">
      <c r="B808" s="321"/>
      <c r="C808" s="330"/>
      <c r="D808" s="317"/>
      <c r="E808" s="115" t="s">
        <v>192</v>
      </c>
      <c r="F808" s="116"/>
      <c r="G808" s="136"/>
      <c r="H808" s="211">
        <v>938173160</v>
      </c>
      <c r="I808" s="119">
        <v>1808</v>
      </c>
      <c r="J808" s="118" t="s">
        <v>126</v>
      </c>
      <c r="K808" s="65">
        <f t="shared" si="738"/>
        <v>518901.08407079644</v>
      </c>
      <c r="L808" s="120">
        <f t="shared" si="765"/>
        <v>0.92528147389969295</v>
      </c>
      <c r="M808" s="317"/>
      <c r="N808" s="115" t="s">
        <v>192</v>
      </c>
      <c r="O808" s="116"/>
      <c r="P808" s="136"/>
      <c r="Q808" s="211">
        <v>148863650</v>
      </c>
      <c r="R808" s="119">
        <v>170</v>
      </c>
      <c r="S808" s="118" t="s">
        <v>126</v>
      </c>
      <c r="T808" s="65">
        <f t="shared" si="739"/>
        <v>875668.5294117647</v>
      </c>
      <c r="U808" s="120">
        <f t="shared" si="766"/>
        <v>1</v>
      </c>
      <c r="V808" s="317"/>
      <c r="W808" s="115" t="s">
        <v>192</v>
      </c>
      <c r="X808" s="116"/>
      <c r="Y808" s="136"/>
      <c r="Z808" s="211">
        <v>139733640</v>
      </c>
      <c r="AA808" s="119">
        <v>129</v>
      </c>
      <c r="AB808" s="118" t="s">
        <v>126</v>
      </c>
      <c r="AC808" s="65">
        <f t="shared" si="740"/>
        <v>1083206.5116279069</v>
      </c>
      <c r="AD808" s="120">
        <f t="shared" si="767"/>
        <v>1</v>
      </c>
      <c r="AE808" s="317"/>
      <c r="AF808" s="115" t="s">
        <v>192</v>
      </c>
      <c r="AG808" s="116"/>
      <c r="AH808" s="136"/>
      <c r="AI808" s="211">
        <v>199257340</v>
      </c>
      <c r="AJ808" s="119">
        <v>192</v>
      </c>
      <c r="AK808" s="118" t="s">
        <v>126</v>
      </c>
      <c r="AL808" s="65">
        <f t="shared" si="741"/>
        <v>1037798.6458333334</v>
      </c>
      <c r="AM808" s="120">
        <f t="shared" si="768"/>
        <v>0.98969072164948457</v>
      </c>
      <c r="AN808" s="317"/>
      <c r="AO808" s="115" t="s">
        <v>192</v>
      </c>
      <c r="AP808" s="116"/>
      <c r="AQ808" s="136"/>
      <c r="AR808" s="211">
        <v>215822490</v>
      </c>
      <c r="AS808" s="119">
        <v>140</v>
      </c>
      <c r="AT808" s="118" t="s">
        <v>126</v>
      </c>
      <c r="AU808" s="65">
        <f t="shared" si="742"/>
        <v>1541589.2142857143</v>
      </c>
      <c r="AV808" s="120">
        <f t="shared" si="769"/>
        <v>0.9859154929577465</v>
      </c>
      <c r="AW808" s="317"/>
      <c r="AX808" s="115" t="s">
        <v>192</v>
      </c>
      <c r="AY808" s="116"/>
      <c r="AZ808" s="136"/>
      <c r="BA808" s="211">
        <v>154692740</v>
      </c>
      <c r="BB808" s="119">
        <v>114</v>
      </c>
      <c r="BC808" s="118" t="s">
        <v>126</v>
      </c>
      <c r="BD808" s="65">
        <f t="shared" si="743"/>
        <v>1356953.8596491227</v>
      </c>
      <c r="BE808" s="120">
        <f t="shared" si="770"/>
        <v>0.98275862068965514</v>
      </c>
      <c r="BF808" s="317"/>
      <c r="BG808" s="115" t="s">
        <v>192</v>
      </c>
      <c r="BH808" s="116"/>
      <c r="BI808" s="136"/>
      <c r="BJ808" s="211">
        <v>246486540</v>
      </c>
      <c r="BK808" s="119">
        <v>140</v>
      </c>
      <c r="BL808" s="118" t="s">
        <v>126</v>
      </c>
      <c r="BM808" s="65">
        <f t="shared" si="744"/>
        <v>1760618.142857143</v>
      </c>
      <c r="BN808" s="120">
        <f t="shared" si="771"/>
        <v>0.9859154929577465</v>
      </c>
      <c r="BO808" s="317"/>
      <c r="BP808" s="115" t="s">
        <v>192</v>
      </c>
      <c r="BQ808" s="116"/>
      <c r="BR808" s="136"/>
      <c r="BS808" s="211">
        <v>192505290</v>
      </c>
      <c r="BT808" s="119">
        <v>107</v>
      </c>
      <c r="BU808" s="118" t="s">
        <v>126</v>
      </c>
      <c r="BV808" s="65">
        <f t="shared" si="745"/>
        <v>1799114.8598130841</v>
      </c>
      <c r="BW808" s="120">
        <f t="shared" si="772"/>
        <v>1</v>
      </c>
      <c r="BX808" s="317"/>
      <c r="BY808" s="115" t="s">
        <v>192</v>
      </c>
      <c r="BZ808" s="116"/>
      <c r="CA808" s="136"/>
      <c r="CB808" s="211">
        <v>2235534850</v>
      </c>
      <c r="CC808" s="119">
        <v>2800</v>
      </c>
      <c r="CD808" s="118" t="s">
        <v>126</v>
      </c>
      <c r="CE808" s="65">
        <f t="shared" si="746"/>
        <v>798405.30357142852</v>
      </c>
      <c r="CF808" s="120">
        <f t="shared" si="773"/>
        <v>0.94786729857819907</v>
      </c>
    </row>
    <row r="809" spans="2:84" ht="13.5" customHeight="1">
      <c r="B809" s="318">
        <v>74</v>
      </c>
      <c r="C809" s="328" t="s">
        <v>34</v>
      </c>
      <c r="D809" s="320">
        <f>CK79</f>
        <v>991</v>
      </c>
      <c r="E809" s="91">
        <v>1</v>
      </c>
      <c r="F809" s="92" t="s">
        <v>296</v>
      </c>
      <c r="G809" s="93" t="s">
        <v>297</v>
      </c>
      <c r="H809" s="94">
        <v>27713833</v>
      </c>
      <c r="I809" s="96">
        <v>615</v>
      </c>
      <c r="J809" s="95">
        <f>IFERROR(I809/I819,"-")</f>
        <v>0.66775244299674263</v>
      </c>
      <c r="K809" s="97">
        <f t="shared" si="738"/>
        <v>45063.143089430894</v>
      </c>
      <c r="L809" s="98">
        <f t="shared" ref="L809:L819" si="774">IFERROR(I809/$CK$79,0)</f>
        <v>0.62058526740665998</v>
      </c>
      <c r="M809" s="320">
        <f>CL79</f>
        <v>58</v>
      </c>
      <c r="N809" s="91">
        <v>1</v>
      </c>
      <c r="O809" s="92" t="s">
        <v>296</v>
      </c>
      <c r="P809" s="93" t="s">
        <v>297</v>
      </c>
      <c r="Q809" s="94">
        <v>1936922</v>
      </c>
      <c r="R809" s="96">
        <v>45</v>
      </c>
      <c r="S809" s="95">
        <f>IFERROR(R809/R819,"-")</f>
        <v>0.77586206896551724</v>
      </c>
      <c r="T809" s="97">
        <f t="shared" si="739"/>
        <v>43042.711111111108</v>
      </c>
      <c r="U809" s="98">
        <f t="shared" ref="U809:U819" si="775">IFERROR(R809/$CL$79,0)</f>
        <v>0.77586206896551724</v>
      </c>
      <c r="V809" s="320">
        <f>CM79</f>
        <v>39</v>
      </c>
      <c r="W809" s="91">
        <v>1</v>
      </c>
      <c r="X809" s="92" t="s">
        <v>296</v>
      </c>
      <c r="Y809" s="93" t="s">
        <v>297</v>
      </c>
      <c r="Z809" s="94">
        <v>1053065</v>
      </c>
      <c r="AA809" s="96">
        <v>31</v>
      </c>
      <c r="AB809" s="95">
        <f>IFERROR(AA809/AA819,"-")</f>
        <v>0.79487179487179482</v>
      </c>
      <c r="AC809" s="97">
        <f t="shared" si="740"/>
        <v>33969.838709677417</v>
      </c>
      <c r="AD809" s="98">
        <f t="shared" ref="AD809:AD819" si="776">IFERROR(AA809/$CM$79,0)</f>
        <v>0.79487179487179482</v>
      </c>
      <c r="AE809" s="320">
        <f>CN79</f>
        <v>54</v>
      </c>
      <c r="AF809" s="91">
        <v>1</v>
      </c>
      <c r="AG809" s="92" t="s">
        <v>298</v>
      </c>
      <c r="AH809" s="93" t="s">
        <v>299</v>
      </c>
      <c r="AI809" s="94">
        <v>3199922</v>
      </c>
      <c r="AJ809" s="96">
        <v>39</v>
      </c>
      <c r="AK809" s="95">
        <f>IFERROR(AJ809/AJ819,"-")</f>
        <v>0.73584905660377353</v>
      </c>
      <c r="AL809" s="97">
        <f t="shared" si="741"/>
        <v>82049.282051282047</v>
      </c>
      <c r="AM809" s="98">
        <f t="shared" ref="AM809:AM819" si="777">IFERROR(AJ809/$CN$79,0)</f>
        <v>0.72222222222222221</v>
      </c>
      <c r="AN809" s="320">
        <f>CO79</f>
        <v>72</v>
      </c>
      <c r="AO809" s="91">
        <v>1</v>
      </c>
      <c r="AP809" s="92" t="s">
        <v>298</v>
      </c>
      <c r="AQ809" s="93" t="s">
        <v>299</v>
      </c>
      <c r="AR809" s="94">
        <v>5290610</v>
      </c>
      <c r="AS809" s="96">
        <v>58</v>
      </c>
      <c r="AT809" s="95">
        <f>IFERROR(AS809/AS819,"-")</f>
        <v>0.80555555555555558</v>
      </c>
      <c r="AU809" s="97">
        <f t="shared" si="742"/>
        <v>91217.413793103449</v>
      </c>
      <c r="AV809" s="98">
        <f t="shared" ref="AV809:AV819" si="778">IFERROR(AS809/$CO$79,0)</f>
        <v>0.80555555555555558</v>
      </c>
      <c r="AW809" s="320">
        <f>CP79</f>
        <v>67</v>
      </c>
      <c r="AX809" s="91">
        <v>1</v>
      </c>
      <c r="AY809" s="92" t="s">
        <v>298</v>
      </c>
      <c r="AZ809" s="93" t="s">
        <v>299</v>
      </c>
      <c r="BA809" s="94">
        <v>3637531</v>
      </c>
      <c r="BB809" s="96">
        <v>56</v>
      </c>
      <c r="BC809" s="95">
        <f>IFERROR(BB809/BB819,"-")</f>
        <v>0.84848484848484851</v>
      </c>
      <c r="BD809" s="97">
        <f t="shared" si="743"/>
        <v>64955.910714285717</v>
      </c>
      <c r="BE809" s="98">
        <f t="shared" ref="BE809:BE819" si="779">IFERROR(BB809/$CP$79,0)</f>
        <v>0.83582089552238803</v>
      </c>
      <c r="BF809" s="320">
        <f>CQ79</f>
        <v>46</v>
      </c>
      <c r="BG809" s="91">
        <v>1</v>
      </c>
      <c r="BH809" s="92" t="s">
        <v>298</v>
      </c>
      <c r="BI809" s="93" t="s">
        <v>299</v>
      </c>
      <c r="BJ809" s="94">
        <v>4355197</v>
      </c>
      <c r="BK809" s="96">
        <v>36</v>
      </c>
      <c r="BL809" s="95">
        <f>IFERROR(BK809/BK819,"-")</f>
        <v>0.83720930232558144</v>
      </c>
      <c r="BM809" s="97">
        <f t="shared" si="744"/>
        <v>120977.69444444444</v>
      </c>
      <c r="BN809" s="98">
        <f t="shared" ref="BN809:BN819" si="780">IFERROR(BK809/$CQ$79,0)</f>
        <v>0.78260869565217395</v>
      </c>
      <c r="BO809" s="320">
        <f>CR79</f>
        <v>35</v>
      </c>
      <c r="BP809" s="91">
        <v>1</v>
      </c>
      <c r="BQ809" s="92" t="s">
        <v>298</v>
      </c>
      <c r="BR809" s="93" t="s">
        <v>299</v>
      </c>
      <c r="BS809" s="94">
        <v>2320534</v>
      </c>
      <c r="BT809" s="96">
        <v>31</v>
      </c>
      <c r="BU809" s="95">
        <f>IFERROR(BT809/BT819,"-")</f>
        <v>0.88571428571428568</v>
      </c>
      <c r="BV809" s="97">
        <f t="shared" si="745"/>
        <v>74855.93548387097</v>
      </c>
      <c r="BW809" s="98">
        <f t="shared" ref="BW809:BW819" si="781">IFERROR(BT809/$CR$79,0)</f>
        <v>0.88571428571428568</v>
      </c>
      <c r="BX809" s="320">
        <f>CS79</f>
        <v>1362</v>
      </c>
      <c r="BY809" s="91">
        <v>1</v>
      </c>
      <c r="BZ809" s="92" t="s">
        <v>296</v>
      </c>
      <c r="CA809" s="93" t="s">
        <v>297</v>
      </c>
      <c r="CB809" s="94">
        <v>38841015</v>
      </c>
      <c r="CC809" s="96">
        <v>870</v>
      </c>
      <c r="CD809" s="95">
        <f>IFERROR(CC809/CC819,"-")</f>
        <v>0.67599067599067597</v>
      </c>
      <c r="CE809" s="97">
        <f t="shared" si="746"/>
        <v>44644.84482758621</v>
      </c>
      <c r="CF809" s="98">
        <f t="shared" ref="CF809:CF819" si="782">IFERROR(CC809/$CS$79,0)</f>
        <v>0.63876651982378851</v>
      </c>
    </row>
    <row r="810" spans="2:84" ht="13.5" customHeight="1">
      <c r="B810" s="319"/>
      <c r="C810" s="329"/>
      <c r="D810" s="316"/>
      <c r="E810" s="99">
        <v>2</v>
      </c>
      <c r="F810" s="100" t="s">
        <v>298</v>
      </c>
      <c r="G810" s="101" t="s">
        <v>299</v>
      </c>
      <c r="H810" s="102">
        <v>25658173</v>
      </c>
      <c r="I810" s="104">
        <v>525</v>
      </c>
      <c r="J810" s="103">
        <f>IFERROR(I810/I819,"-")</f>
        <v>0.57003257328990231</v>
      </c>
      <c r="K810" s="105">
        <f t="shared" si="738"/>
        <v>48872.710476190477</v>
      </c>
      <c r="L810" s="106">
        <f t="shared" si="774"/>
        <v>0.52976791120080724</v>
      </c>
      <c r="M810" s="316"/>
      <c r="N810" s="99">
        <v>2</v>
      </c>
      <c r="O810" s="100" t="s">
        <v>298</v>
      </c>
      <c r="P810" s="101" t="s">
        <v>299</v>
      </c>
      <c r="Q810" s="102">
        <v>4957530</v>
      </c>
      <c r="R810" s="104">
        <v>41</v>
      </c>
      <c r="S810" s="103">
        <f>IFERROR(R810/R819,"-")</f>
        <v>0.7068965517241379</v>
      </c>
      <c r="T810" s="105">
        <f t="shared" si="739"/>
        <v>120915.36585365854</v>
      </c>
      <c r="U810" s="106">
        <f t="shared" si="775"/>
        <v>0.7068965517241379</v>
      </c>
      <c r="V810" s="316"/>
      <c r="W810" s="99">
        <v>2</v>
      </c>
      <c r="X810" s="100" t="s">
        <v>298</v>
      </c>
      <c r="Y810" s="101" t="s">
        <v>299</v>
      </c>
      <c r="Z810" s="102">
        <v>1277961</v>
      </c>
      <c r="AA810" s="104">
        <v>30</v>
      </c>
      <c r="AB810" s="103">
        <f>IFERROR(AA810/AA819,"-")</f>
        <v>0.76923076923076927</v>
      </c>
      <c r="AC810" s="105">
        <f t="shared" si="740"/>
        <v>42598.7</v>
      </c>
      <c r="AD810" s="106">
        <f t="shared" si="776"/>
        <v>0.76923076923076927</v>
      </c>
      <c r="AE810" s="316"/>
      <c r="AF810" s="99">
        <v>2</v>
      </c>
      <c r="AG810" s="100" t="s">
        <v>300</v>
      </c>
      <c r="AH810" s="101" t="s">
        <v>301</v>
      </c>
      <c r="AI810" s="102">
        <v>2653781</v>
      </c>
      <c r="AJ810" s="104">
        <v>39</v>
      </c>
      <c r="AK810" s="103">
        <f>IFERROR(AJ810/AJ819,"-")</f>
        <v>0.73584905660377353</v>
      </c>
      <c r="AL810" s="105">
        <f t="shared" si="741"/>
        <v>68045.666666666672</v>
      </c>
      <c r="AM810" s="106">
        <f t="shared" si="777"/>
        <v>0.72222222222222221</v>
      </c>
      <c r="AN810" s="316"/>
      <c r="AO810" s="99">
        <v>2</v>
      </c>
      <c r="AP810" s="100" t="s">
        <v>296</v>
      </c>
      <c r="AQ810" s="101" t="s">
        <v>297</v>
      </c>
      <c r="AR810" s="102">
        <v>2085558</v>
      </c>
      <c r="AS810" s="104">
        <v>51</v>
      </c>
      <c r="AT810" s="103">
        <f>IFERROR(AS810/AS819,"-")</f>
        <v>0.70833333333333337</v>
      </c>
      <c r="AU810" s="105">
        <f t="shared" si="742"/>
        <v>40893.294117647056</v>
      </c>
      <c r="AV810" s="106">
        <f t="shared" si="778"/>
        <v>0.70833333333333337</v>
      </c>
      <c r="AW810" s="316"/>
      <c r="AX810" s="99">
        <v>2</v>
      </c>
      <c r="AY810" s="100" t="s">
        <v>292</v>
      </c>
      <c r="AZ810" s="101" t="s">
        <v>293</v>
      </c>
      <c r="BA810" s="102">
        <v>12096295</v>
      </c>
      <c r="BB810" s="104">
        <v>50</v>
      </c>
      <c r="BC810" s="103">
        <f>IFERROR(BB810/BB819,"-")</f>
        <v>0.75757575757575757</v>
      </c>
      <c r="BD810" s="105">
        <f t="shared" si="743"/>
        <v>241925.9</v>
      </c>
      <c r="BE810" s="106">
        <f t="shared" si="779"/>
        <v>0.74626865671641796</v>
      </c>
      <c r="BF810" s="316"/>
      <c r="BG810" s="99">
        <v>2</v>
      </c>
      <c r="BH810" s="100" t="s">
        <v>292</v>
      </c>
      <c r="BI810" s="101" t="s">
        <v>293</v>
      </c>
      <c r="BJ810" s="102">
        <v>9927790</v>
      </c>
      <c r="BK810" s="104">
        <v>30</v>
      </c>
      <c r="BL810" s="103">
        <f>IFERROR(BK810/BK819,"-")</f>
        <v>0.69767441860465118</v>
      </c>
      <c r="BM810" s="105">
        <f t="shared" si="744"/>
        <v>330926.33333333331</v>
      </c>
      <c r="BN810" s="106">
        <f t="shared" si="780"/>
        <v>0.65217391304347827</v>
      </c>
      <c r="BO810" s="316"/>
      <c r="BP810" s="99">
        <v>2</v>
      </c>
      <c r="BQ810" s="100" t="s">
        <v>454</v>
      </c>
      <c r="BR810" s="101" t="s">
        <v>455</v>
      </c>
      <c r="BS810" s="102">
        <v>316121</v>
      </c>
      <c r="BT810" s="104">
        <v>23</v>
      </c>
      <c r="BU810" s="103">
        <f>IFERROR(BT810/BT819,"-")</f>
        <v>0.65714285714285714</v>
      </c>
      <c r="BV810" s="105">
        <f t="shared" si="745"/>
        <v>13744.391304347826</v>
      </c>
      <c r="BW810" s="106">
        <f t="shared" si="781"/>
        <v>0.65714285714285714</v>
      </c>
      <c r="BX810" s="316"/>
      <c r="BY810" s="99">
        <v>2</v>
      </c>
      <c r="BZ810" s="100" t="s">
        <v>298</v>
      </c>
      <c r="CA810" s="101" t="s">
        <v>299</v>
      </c>
      <c r="CB810" s="102">
        <v>50697458</v>
      </c>
      <c r="CC810" s="104">
        <v>816</v>
      </c>
      <c r="CD810" s="103">
        <f>IFERROR(CC810/CC819,"-")</f>
        <v>0.63403263403263399</v>
      </c>
      <c r="CE810" s="105">
        <f t="shared" si="746"/>
        <v>62129.237745098042</v>
      </c>
      <c r="CF810" s="106">
        <f t="shared" si="782"/>
        <v>0.59911894273127753</v>
      </c>
    </row>
    <row r="811" spans="2:84" ht="13.5" customHeight="1">
      <c r="B811" s="319"/>
      <c r="C811" s="329"/>
      <c r="D811" s="316"/>
      <c r="E811" s="99">
        <v>3</v>
      </c>
      <c r="F811" s="121" t="s">
        <v>300</v>
      </c>
      <c r="G811" s="101" t="s">
        <v>301</v>
      </c>
      <c r="H811" s="102">
        <v>22392649</v>
      </c>
      <c r="I811" s="104">
        <v>461</v>
      </c>
      <c r="J811" s="103">
        <f>IFERROR(I811/I819,"-")</f>
        <v>0.500542888165038</v>
      </c>
      <c r="K811" s="105">
        <f t="shared" si="738"/>
        <v>48574.075921908894</v>
      </c>
      <c r="L811" s="106">
        <f t="shared" si="774"/>
        <v>0.46518668012108982</v>
      </c>
      <c r="M811" s="316"/>
      <c r="N811" s="99">
        <v>3</v>
      </c>
      <c r="O811" s="121" t="s">
        <v>300</v>
      </c>
      <c r="P811" s="101" t="s">
        <v>301</v>
      </c>
      <c r="Q811" s="102">
        <v>683303</v>
      </c>
      <c r="R811" s="104">
        <v>35</v>
      </c>
      <c r="S811" s="103">
        <f>IFERROR(R811/R819,"-")</f>
        <v>0.60344827586206895</v>
      </c>
      <c r="T811" s="105">
        <f t="shared" si="739"/>
        <v>19522.942857142858</v>
      </c>
      <c r="U811" s="106">
        <f t="shared" si="775"/>
        <v>0.60344827586206895</v>
      </c>
      <c r="V811" s="316"/>
      <c r="W811" s="99">
        <v>3</v>
      </c>
      <c r="X811" s="121" t="s">
        <v>292</v>
      </c>
      <c r="Y811" s="101" t="s">
        <v>293</v>
      </c>
      <c r="Z811" s="102">
        <v>9029842</v>
      </c>
      <c r="AA811" s="104">
        <v>27</v>
      </c>
      <c r="AB811" s="103">
        <f>IFERROR(AA811/AA819,"-")</f>
        <v>0.69230769230769229</v>
      </c>
      <c r="AC811" s="105">
        <f t="shared" si="740"/>
        <v>334438.59259259258</v>
      </c>
      <c r="AD811" s="106">
        <f t="shared" si="776"/>
        <v>0.69230769230769229</v>
      </c>
      <c r="AE811" s="316"/>
      <c r="AF811" s="99">
        <v>3</v>
      </c>
      <c r="AG811" s="121" t="s">
        <v>296</v>
      </c>
      <c r="AH811" s="101" t="s">
        <v>297</v>
      </c>
      <c r="AI811" s="102">
        <v>1754150</v>
      </c>
      <c r="AJ811" s="104">
        <v>39</v>
      </c>
      <c r="AK811" s="103">
        <f>IFERROR(AJ811/AJ819,"-")</f>
        <v>0.73584905660377353</v>
      </c>
      <c r="AL811" s="105">
        <f t="shared" si="741"/>
        <v>44978.205128205125</v>
      </c>
      <c r="AM811" s="106">
        <f t="shared" si="777"/>
        <v>0.72222222222222221</v>
      </c>
      <c r="AN811" s="316"/>
      <c r="AO811" s="99">
        <v>3</v>
      </c>
      <c r="AP811" s="121" t="s">
        <v>292</v>
      </c>
      <c r="AQ811" s="101" t="s">
        <v>293</v>
      </c>
      <c r="AR811" s="102">
        <v>5609834</v>
      </c>
      <c r="AS811" s="104">
        <v>48</v>
      </c>
      <c r="AT811" s="103">
        <f>IFERROR(AS811/AS819,"-")</f>
        <v>0.66666666666666663</v>
      </c>
      <c r="AU811" s="105">
        <f t="shared" si="742"/>
        <v>116871.54166666667</v>
      </c>
      <c r="AV811" s="106">
        <f t="shared" si="778"/>
        <v>0.66666666666666663</v>
      </c>
      <c r="AW811" s="316"/>
      <c r="AX811" s="99">
        <v>3</v>
      </c>
      <c r="AY811" s="121" t="s">
        <v>296</v>
      </c>
      <c r="AZ811" s="101" t="s">
        <v>297</v>
      </c>
      <c r="BA811" s="102">
        <v>2070299</v>
      </c>
      <c r="BB811" s="104">
        <v>41</v>
      </c>
      <c r="BC811" s="103">
        <f>IFERROR(BB811/BB819,"-")</f>
        <v>0.62121212121212122</v>
      </c>
      <c r="BD811" s="105">
        <f t="shared" si="743"/>
        <v>50495.097560975613</v>
      </c>
      <c r="BE811" s="106">
        <f t="shared" si="779"/>
        <v>0.61194029850746268</v>
      </c>
      <c r="BF811" s="316"/>
      <c r="BG811" s="99">
        <v>3</v>
      </c>
      <c r="BH811" s="121" t="s">
        <v>296</v>
      </c>
      <c r="BI811" s="101" t="s">
        <v>297</v>
      </c>
      <c r="BJ811" s="102">
        <v>1534531</v>
      </c>
      <c r="BK811" s="104">
        <v>29</v>
      </c>
      <c r="BL811" s="103">
        <f>IFERROR(BK811/BK819,"-")</f>
        <v>0.67441860465116277</v>
      </c>
      <c r="BM811" s="105">
        <f t="shared" si="744"/>
        <v>52914.862068965514</v>
      </c>
      <c r="BN811" s="106">
        <f t="shared" si="780"/>
        <v>0.63043478260869568</v>
      </c>
      <c r="BO811" s="316"/>
      <c r="BP811" s="99">
        <v>3</v>
      </c>
      <c r="BQ811" s="121" t="s">
        <v>292</v>
      </c>
      <c r="BR811" s="101" t="s">
        <v>293</v>
      </c>
      <c r="BS811" s="102">
        <v>1730429</v>
      </c>
      <c r="BT811" s="104">
        <v>22</v>
      </c>
      <c r="BU811" s="103">
        <f>IFERROR(BT811/BT819,"-")</f>
        <v>0.62857142857142856</v>
      </c>
      <c r="BV811" s="105">
        <f t="shared" si="745"/>
        <v>78655.863636363632</v>
      </c>
      <c r="BW811" s="106">
        <f t="shared" si="781"/>
        <v>0.62857142857142856</v>
      </c>
      <c r="BX811" s="316"/>
      <c r="BY811" s="99">
        <v>3</v>
      </c>
      <c r="BZ811" s="121" t="s">
        <v>300</v>
      </c>
      <c r="CA811" s="101" t="s">
        <v>301</v>
      </c>
      <c r="CB811" s="102">
        <v>33751881</v>
      </c>
      <c r="CC811" s="104">
        <v>672</v>
      </c>
      <c r="CD811" s="103">
        <f>IFERROR(CC811/CC819,"-")</f>
        <v>0.52214452214452212</v>
      </c>
      <c r="CE811" s="105">
        <f t="shared" si="746"/>
        <v>50226.013392857145</v>
      </c>
      <c r="CF811" s="106">
        <f t="shared" si="782"/>
        <v>0.4933920704845815</v>
      </c>
    </row>
    <row r="812" spans="2:84" ht="13.5" customHeight="1">
      <c r="B812" s="319"/>
      <c r="C812" s="329"/>
      <c r="D812" s="316"/>
      <c r="E812" s="99">
        <v>4</v>
      </c>
      <c r="F812" s="100" t="s">
        <v>387</v>
      </c>
      <c r="G812" s="101" t="s">
        <v>388</v>
      </c>
      <c r="H812" s="102">
        <v>1335348</v>
      </c>
      <c r="I812" s="104">
        <v>451</v>
      </c>
      <c r="J812" s="103">
        <f>IFERROR(I812/I819,"-")</f>
        <v>0.48968512486427795</v>
      </c>
      <c r="K812" s="105">
        <f t="shared" si="738"/>
        <v>2960.8603104212862</v>
      </c>
      <c r="L812" s="106">
        <f t="shared" si="774"/>
        <v>0.45509586276488395</v>
      </c>
      <c r="M812" s="316"/>
      <c r="N812" s="99">
        <v>4</v>
      </c>
      <c r="O812" s="100" t="s">
        <v>292</v>
      </c>
      <c r="P812" s="101" t="s">
        <v>293</v>
      </c>
      <c r="Q812" s="102">
        <v>2735999</v>
      </c>
      <c r="R812" s="104">
        <v>33</v>
      </c>
      <c r="S812" s="103">
        <f>IFERROR(R812/R819,"-")</f>
        <v>0.56896551724137934</v>
      </c>
      <c r="T812" s="105">
        <f t="shared" si="739"/>
        <v>82909.060606060608</v>
      </c>
      <c r="U812" s="106">
        <f t="shared" si="775"/>
        <v>0.56896551724137934</v>
      </c>
      <c r="V812" s="316"/>
      <c r="W812" s="99">
        <v>4</v>
      </c>
      <c r="X812" s="100" t="s">
        <v>333</v>
      </c>
      <c r="Y812" s="101" t="s">
        <v>565</v>
      </c>
      <c r="Z812" s="102">
        <v>395591</v>
      </c>
      <c r="AA812" s="104">
        <v>27</v>
      </c>
      <c r="AB812" s="103">
        <f>IFERROR(AA812/AA819,"-")</f>
        <v>0.69230769230769229</v>
      </c>
      <c r="AC812" s="105">
        <f t="shared" si="740"/>
        <v>14651.518518518518</v>
      </c>
      <c r="AD812" s="106">
        <f t="shared" si="776"/>
        <v>0.69230769230769229</v>
      </c>
      <c r="AE812" s="316"/>
      <c r="AF812" s="99">
        <v>4</v>
      </c>
      <c r="AG812" s="100" t="s">
        <v>333</v>
      </c>
      <c r="AH812" s="101" t="s">
        <v>565</v>
      </c>
      <c r="AI812" s="102">
        <v>860303</v>
      </c>
      <c r="AJ812" s="104">
        <v>36</v>
      </c>
      <c r="AK812" s="103">
        <f>IFERROR(AJ812/AJ819,"-")</f>
        <v>0.67924528301886788</v>
      </c>
      <c r="AL812" s="105">
        <f t="shared" si="741"/>
        <v>23897.305555555555</v>
      </c>
      <c r="AM812" s="106">
        <f t="shared" si="777"/>
        <v>0.66666666666666663</v>
      </c>
      <c r="AN812" s="316"/>
      <c r="AO812" s="99">
        <v>4</v>
      </c>
      <c r="AP812" s="100" t="s">
        <v>300</v>
      </c>
      <c r="AQ812" s="101" t="s">
        <v>301</v>
      </c>
      <c r="AR812" s="102">
        <v>3973325</v>
      </c>
      <c r="AS812" s="104">
        <v>41</v>
      </c>
      <c r="AT812" s="103">
        <f>IFERROR(AS812/AS819,"-")</f>
        <v>0.56944444444444442</v>
      </c>
      <c r="AU812" s="105">
        <f t="shared" si="742"/>
        <v>96910.365853658543</v>
      </c>
      <c r="AV812" s="106">
        <f t="shared" si="778"/>
        <v>0.56944444444444442</v>
      </c>
      <c r="AW812" s="316"/>
      <c r="AX812" s="99">
        <v>4</v>
      </c>
      <c r="AY812" s="100" t="s">
        <v>338</v>
      </c>
      <c r="AZ812" s="101" t="s">
        <v>339</v>
      </c>
      <c r="BA812" s="102">
        <v>2876405</v>
      </c>
      <c r="BB812" s="104">
        <v>37</v>
      </c>
      <c r="BC812" s="103">
        <f>IFERROR(BB812/BB819,"-")</f>
        <v>0.56060606060606055</v>
      </c>
      <c r="BD812" s="105">
        <f t="shared" si="743"/>
        <v>77740.67567567568</v>
      </c>
      <c r="BE812" s="106">
        <f t="shared" si="779"/>
        <v>0.55223880597014929</v>
      </c>
      <c r="BF812" s="316"/>
      <c r="BG812" s="99">
        <v>4</v>
      </c>
      <c r="BH812" s="100" t="s">
        <v>338</v>
      </c>
      <c r="BI812" s="101" t="s">
        <v>339</v>
      </c>
      <c r="BJ812" s="102">
        <v>1838839</v>
      </c>
      <c r="BK812" s="104">
        <v>26</v>
      </c>
      <c r="BL812" s="103">
        <f>IFERROR(BK812/BK819,"-")</f>
        <v>0.60465116279069764</v>
      </c>
      <c r="BM812" s="105">
        <f t="shared" si="744"/>
        <v>70724.576923076922</v>
      </c>
      <c r="BN812" s="106">
        <f t="shared" si="780"/>
        <v>0.56521739130434778</v>
      </c>
      <c r="BO812" s="316"/>
      <c r="BP812" s="99">
        <v>4</v>
      </c>
      <c r="BQ812" s="100" t="s">
        <v>428</v>
      </c>
      <c r="BR812" s="101" t="s">
        <v>429</v>
      </c>
      <c r="BS812" s="102">
        <v>2074151</v>
      </c>
      <c r="BT812" s="104">
        <v>19</v>
      </c>
      <c r="BU812" s="103">
        <f>IFERROR(BT812/BT819,"-")</f>
        <v>0.54285714285714282</v>
      </c>
      <c r="BV812" s="105">
        <f t="shared" si="745"/>
        <v>109165.84210526316</v>
      </c>
      <c r="BW812" s="106">
        <f t="shared" si="781"/>
        <v>0.54285714285714282</v>
      </c>
      <c r="BX812" s="316"/>
      <c r="BY812" s="99">
        <v>4</v>
      </c>
      <c r="BZ812" s="100" t="s">
        <v>292</v>
      </c>
      <c r="CA812" s="101" t="s">
        <v>293</v>
      </c>
      <c r="CB812" s="102">
        <v>75980757</v>
      </c>
      <c r="CC812" s="104">
        <v>644</v>
      </c>
      <c r="CD812" s="103">
        <f>IFERROR(CC812/CC819,"-")</f>
        <v>0.50038850038850036</v>
      </c>
      <c r="CE812" s="105">
        <f t="shared" si="746"/>
        <v>117982.54192546583</v>
      </c>
      <c r="CF812" s="106">
        <f t="shared" si="782"/>
        <v>0.47283406754772395</v>
      </c>
    </row>
    <row r="813" spans="2:84" ht="13.5" customHeight="1">
      <c r="B813" s="319"/>
      <c r="C813" s="329"/>
      <c r="D813" s="316"/>
      <c r="E813" s="99">
        <v>5</v>
      </c>
      <c r="F813" s="100" t="s">
        <v>302</v>
      </c>
      <c r="G813" s="101" t="s">
        <v>303</v>
      </c>
      <c r="H813" s="102">
        <v>22787776</v>
      </c>
      <c r="I813" s="104">
        <v>432</v>
      </c>
      <c r="J813" s="103">
        <f>IFERROR(I813/I819,"-")</f>
        <v>0.46905537459283386</v>
      </c>
      <c r="K813" s="105">
        <f t="shared" si="738"/>
        <v>52749.481481481482</v>
      </c>
      <c r="L813" s="106">
        <f t="shared" si="774"/>
        <v>0.43592330978809285</v>
      </c>
      <c r="M813" s="316"/>
      <c r="N813" s="99">
        <v>5</v>
      </c>
      <c r="O813" s="100" t="s">
        <v>381</v>
      </c>
      <c r="P813" s="101" t="s">
        <v>382</v>
      </c>
      <c r="Q813" s="102">
        <v>1041977</v>
      </c>
      <c r="R813" s="104">
        <v>33</v>
      </c>
      <c r="S813" s="103">
        <f>IFERROR(R813/R819,"-")</f>
        <v>0.56896551724137934</v>
      </c>
      <c r="T813" s="105">
        <f t="shared" si="739"/>
        <v>31575.060606060608</v>
      </c>
      <c r="U813" s="106">
        <f t="shared" si="775"/>
        <v>0.56896551724137934</v>
      </c>
      <c r="V813" s="316"/>
      <c r="W813" s="99">
        <v>5</v>
      </c>
      <c r="X813" s="100" t="s">
        <v>312</v>
      </c>
      <c r="Y813" s="101" t="s">
        <v>313</v>
      </c>
      <c r="Z813" s="102">
        <v>1100484</v>
      </c>
      <c r="AA813" s="104">
        <v>25</v>
      </c>
      <c r="AB813" s="103">
        <f>IFERROR(AA813/AA819,"-")</f>
        <v>0.64102564102564108</v>
      </c>
      <c r="AC813" s="105">
        <f t="shared" si="740"/>
        <v>44019.360000000001</v>
      </c>
      <c r="AD813" s="106">
        <f t="shared" si="776"/>
        <v>0.64102564102564108</v>
      </c>
      <c r="AE813" s="316"/>
      <c r="AF813" s="99">
        <v>5</v>
      </c>
      <c r="AG813" s="100" t="s">
        <v>292</v>
      </c>
      <c r="AH813" s="101" t="s">
        <v>293</v>
      </c>
      <c r="AI813" s="102">
        <v>3618342</v>
      </c>
      <c r="AJ813" s="104">
        <v>34</v>
      </c>
      <c r="AK813" s="103">
        <f>IFERROR(AJ813/AJ819,"-")</f>
        <v>0.64150943396226412</v>
      </c>
      <c r="AL813" s="105">
        <f t="shared" si="741"/>
        <v>106421.82352941176</v>
      </c>
      <c r="AM813" s="106">
        <f t="shared" si="777"/>
        <v>0.62962962962962965</v>
      </c>
      <c r="AN813" s="316"/>
      <c r="AO813" s="99">
        <v>5</v>
      </c>
      <c r="AP813" s="100" t="s">
        <v>302</v>
      </c>
      <c r="AQ813" s="101" t="s">
        <v>303</v>
      </c>
      <c r="AR813" s="102">
        <v>1942594</v>
      </c>
      <c r="AS813" s="104">
        <v>35</v>
      </c>
      <c r="AT813" s="103">
        <f>IFERROR(AS813/AS819,"-")</f>
        <v>0.4861111111111111</v>
      </c>
      <c r="AU813" s="105">
        <f t="shared" si="742"/>
        <v>55502.685714285712</v>
      </c>
      <c r="AV813" s="106">
        <f t="shared" si="778"/>
        <v>0.4861111111111111</v>
      </c>
      <c r="AW813" s="316"/>
      <c r="AX813" s="99">
        <v>5</v>
      </c>
      <c r="AY813" s="100" t="s">
        <v>454</v>
      </c>
      <c r="AZ813" s="101" t="s">
        <v>455</v>
      </c>
      <c r="BA813" s="102">
        <v>2891080</v>
      </c>
      <c r="BB813" s="104">
        <v>35</v>
      </c>
      <c r="BC813" s="103">
        <f>IFERROR(BB813/BB819,"-")</f>
        <v>0.53030303030303028</v>
      </c>
      <c r="BD813" s="105">
        <f t="shared" si="743"/>
        <v>82602.28571428571</v>
      </c>
      <c r="BE813" s="106">
        <f t="shared" si="779"/>
        <v>0.52238805970149249</v>
      </c>
      <c r="BF813" s="316"/>
      <c r="BG813" s="99">
        <v>5</v>
      </c>
      <c r="BH813" s="100" t="s">
        <v>300</v>
      </c>
      <c r="BI813" s="101" t="s">
        <v>301</v>
      </c>
      <c r="BJ813" s="102">
        <v>1015738</v>
      </c>
      <c r="BK813" s="104">
        <v>26</v>
      </c>
      <c r="BL813" s="103">
        <f>IFERROR(BK813/BK819,"-")</f>
        <v>0.60465116279069764</v>
      </c>
      <c r="BM813" s="105">
        <f t="shared" si="744"/>
        <v>39066.846153846156</v>
      </c>
      <c r="BN813" s="106">
        <f t="shared" si="780"/>
        <v>0.56521739130434778</v>
      </c>
      <c r="BO813" s="316"/>
      <c r="BP813" s="99">
        <v>5</v>
      </c>
      <c r="BQ813" s="100" t="s">
        <v>296</v>
      </c>
      <c r="BR813" s="101" t="s">
        <v>297</v>
      </c>
      <c r="BS813" s="102">
        <v>692657</v>
      </c>
      <c r="BT813" s="104">
        <v>19</v>
      </c>
      <c r="BU813" s="103">
        <f>IFERROR(BT813/BT819,"-")</f>
        <v>0.54285714285714282</v>
      </c>
      <c r="BV813" s="105">
        <f t="shared" si="745"/>
        <v>36455.631578947367</v>
      </c>
      <c r="BW813" s="106">
        <f t="shared" si="781"/>
        <v>0.54285714285714282</v>
      </c>
      <c r="BX813" s="316"/>
      <c r="BY813" s="99">
        <v>5</v>
      </c>
      <c r="BZ813" s="100" t="s">
        <v>387</v>
      </c>
      <c r="CA813" s="101" t="s">
        <v>388</v>
      </c>
      <c r="CB813" s="102">
        <v>1702886</v>
      </c>
      <c r="CC813" s="104">
        <v>565</v>
      </c>
      <c r="CD813" s="103">
        <f>IFERROR(CC813/CC819,"-")</f>
        <v>0.43900543900543898</v>
      </c>
      <c r="CE813" s="105">
        <f t="shared" si="746"/>
        <v>3013.9575221238938</v>
      </c>
      <c r="CF813" s="106">
        <f t="shared" si="782"/>
        <v>0.41483113069016153</v>
      </c>
    </row>
    <row r="814" spans="2:84" ht="13.5" customHeight="1">
      <c r="B814" s="319"/>
      <c r="C814" s="329"/>
      <c r="D814" s="316"/>
      <c r="E814" s="99">
        <v>6</v>
      </c>
      <c r="F814" s="121" t="s">
        <v>292</v>
      </c>
      <c r="G814" s="101" t="s">
        <v>293</v>
      </c>
      <c r="H814" s="102">
        <v>31232226</v>
      </c>
      <c r="I814" s="104">
        <v>400</v>
      </c>
      <c r="J814" s="103">
        <f>IFERROR(I814/I819,"-")</f>
        <v>0.43431053203040176</v>
      </c>
      <c r="K814" s="105">
        <f t="shared" si="738"/>
        <v>78080.565000000002</v>
      </c>
      <c r="L814" s="106">
        <f t="shared" si="774"/>
        <v>0.40363269424823411</v>
      </c>
      <c r="M814" s="316"/>
      <c r="N814" s="99">
        <v>6</v>
      </c>
      <c r="O814" s="121" t="s">
        <v>312</v>
      </c>
      <c r="P814" s="101" t="s">
        <v>313</v>
      </c>
      <c r="Q814" s="102">
        <v>2617732</v>
      </c>
      <c r="R814" s="104">
        <v>32</v>
      </c>
      <c r="S814" s="103">
        <f>IFERROR(R814/R819,"-")</f>
        <v>0.55172413793103448</v>
      </c>
      <c r="T814" s="105">
        <f t="shared" si="739"/>
        <v>81804.125</v>
      </c>
      <c r="U814" s="106">
        <f t="shared" si="775"/>
        <v>0.55172413793103448</v>
      </c>
      <c r="V814" s="316"/>
      <c r="W814" s="99">
        <v>6</v>
      </c>
      <c r="X814" s="121" t="s">
        <v>308</v>
      </c>
      <c r="Y814" s="101" t="s">
        <v>309</v>
      </c>
      <c r="Z814" s="102">
        <v>2618716</v>
      </c>
      <c r="AA814" s="104">
        <v>23</v>
      </c>
      <c r="AB814" s="103">
        <f>IFERROR(AA814/AA819,"-")</f>
        <v>0.58974358974358976</v>
      </c>
      <c r="AC814" s="105">
        <f t="shared" si="740"/>
        <v>113857.21739130435</v>
      </c>
      <c r="AD814" s="106">
        <f t="shared" si="776"/>
        <v>0.58974358974358976</v>
      </c>
      <c r="AE814" s="316"/>
      <c r="AF814" s="99">
        <v>6</v>
      </c>
      <c r="AG814" s="121" t="s">
        <v>312</v>
      </c>
      <c r="AH814" s="101" t="s">
        <v>313</v>
      </c>
      <c r="AI814" s="102">
        <v>2373025</v>
      </c>
      <c r="AJ814" s="104">
        <v>28</v>
      </c>
      <c r="AK814" s="103">
        <f>IFERROR(AJ814/AJ819,"-")</f>
        <v>0.52830188679245282</v>
      </c>
      <c r="AL814" s="105">
        <f t="shared" si="741"/>
        <v>84750.892857142855</v>
      </c>
      <c r="AM814" s="106">
        <f t="shared" si="777"/>
        <v>0.51851851851851849</v>
      </c>
      <c r="AN814" s="316"/>
      <c r="AO814" s="99">
        <v>6</v>
      </c>
      <c r="AP814" s="121" t="s">
        <v>333</v>
      </c>
      <c r="AQ814" s="101" t="s">
        <v>565</v>
      </c>
      <c r="AR814" s="102">
        <v>3522151</v>
      </c>
      <c r="AS814" s="104">
        <v>33</v>
      </c>
      <c r="AT814" s="103">
        <f>IFERROR(AS814/AS819,"-")</f>
        <v>0.45833333333333331</v>
      </c>
      <c r="AU814" s="105">
        <f t="shared" si="742"/>
        <v>106731.84848484848</v>
      </c>
      <c r="AV814" s="106">
        <f t="shared" si="778"/>
        <v>0.45833333333333331</v>
      </c>
      <c r="AW814" s="316"/>
      <c r="AX814" s="99">
        <v>6</v>
      </c>
      <c r="AY814" s="121" t="s">
        <v>300</v>
      </c>
      <c r="AZ814" s="101" t="s">
        <v>301</v>
      </c>
      <c r="BA814" s="102">
        <v>1772853</v>
      </c>
      <c r="BB814" s="104">
        <v>35</v>
      </c>
      <c r="BC814" s="103">
        <f>IFERROR(BB814/BB819,"-")</f>
        <v>0.53030303030303028</v>
      </c>
      <c r="BD814" s="105">
        <f t="shared" si="743"/>
        <v>50652.942857142858</v>
      </c>
      <c r="BE814" s="106">
        <f t="shared" si="779"/>
        <v>0.52238805970149249</v>
      </c>
      <c r="BF814" s="316"/>
      <c r="BG814" s="99">
        <v>6</v>
      </c>
      <c r="BH814" s="121" t="s">
        <v>312</v>
      </c>
      <c r="BI814" s="101" t="s">
        <v>313</v>
      </c>
      <c r="BJ814" s="102">
        <v>1852948</v>
      </c>
      <c r="BK814" s="104">
        <v>24</v>
      </c>
      <c r="BL814" s="103">
        <f>IFERROR(BK814/BK819,"-")</f>
        <v>0.55813953488372092</v>
      </c>
      <c r="BM814" s="105">
        <f t="shared" si="744"/>
        <v>77206.166666666672</v>
      </c>
      <c r="BN814" s="106">
        <f t="shared" si="780"/>
        <v>0.52173913043478259</v>
      </c>
      <c r="BO814" s="316"/>
      <c r="BP814" s="99">
        <v>6</v>
      </c>
      <c r="BQ814" s="121" t="s">
        <v>333</v>
      </c>
      <c r="BR814" s="101" t="s">
        <v>565</v>
      </c>
      <c r="BS814" s="102">
        <v>915145</v>
      </c>
      <c r="BT814" s="104">
        <v>17</v>
      </c>
      <c r="BU814" s="103">
        <f>IFERROR(BT814/BT819,"-")</f>
        <v>0.48571428571428571</v>
      </c>
      <c r="BV814" s="105">
        <f t="shared" si="745"/>
        <v>53832.058823529413</v>
      </c>
      <c r="BW814" s="106">
        <f t="shared" si="781"/>
        <v>0.48571428571428571</v>
      </c>
      <c r="BX814" s="316"/>
      <c r="BY814" s="99">
        <v>6</v>
      </c>
      <c r="BZ814" s="121" t="s">
        <v>302</v>
      </c>
      <c r="CA814" s="101" t="s">
        <v>303</v>
      </c>
      <c r="CB814" s="102">
        <v>28131284</v>
      </c>
      <c r="CC814" s="104">
        <v>558</v>
      </c>
      <c r="CD814" s="103">
        <f>IFERROR(CC814/CC819,"-")</f>
        <v>0.43356643356643354</v>
      </c>
      <c r="CE814" s="105">
        <f t="shared" si="746"/>
        <v>50414.48745519713</v>
      </c>
      <c r="CF814" s="106">
        <f t="shared" si="782"/>
        <v>0.40969162995594716</v>
      </c>
    </row>
    <row r="815" spans="2:84" ht="13.5" customHeight="1">
      <c r="B815" s="319"/>
      <c r="C815" s="329"/>
      <c r="D815" s="316"/>
      <c r="E815" s="99">
        <v>7</v>
      </c>
      <c r="F815" s="121" t="s">
        <v>306</v>
      </c>
      <c r="G815" s="101" t="s">
        <v>307</v>
      </c>
      <c r="H815" s="102">
        <v>11622235</v>
      </c>
      <c r="I815" s="104">
        <v>378</v>
      </c>
      <c r="J815" s="103">
        <f>IFERROR(I815/I819,"-")</f>
        <v>0.41042345276872966</v>
      </c>
      <c r="K815" s="105">
        <f t="shared" si="738"/>
        <v>30746.653439153441</v>
      </c>
      <c r="L815" s="106">
        <f t="shared" si="774"/>
        <v>0.38143289606458125</v>
      </c>
      <c r="M815" s="316"/>
      <c r="N815" s="99">
        <v>7</v>
      </c>
      <c r="O815" s="121" t="s">
        <v>333</v>
      </c>
      <c r="P815" s="101" t="s">
        <v>565</v>
      </c>
      <c r="Q815" s="102">
        <v>699556</v>
      </c>
      <c r="R815" s="104">
        <v>30</v>
      </c>
      <c r="S815" s="103">
        <f>IFERROR(R815/R819,"-")</f>
        <v>0.51724137931034486</v>
      </c>
      <c r="T815" s="105">
        <f t="shared" si="739"/>
        <v>23318.533333333333</v>
      </c>
      <c r="U815" s="106">
        <f t="shared" si="775"/>
        <v>0.51724137931034486</v>
      </c>
      <c r="V815" s="316"/>
      <c r="W815" s="99">
        <v>7</v>
      </c>
      <c r="X815" s="121" t="s">
        <v>302</v>
      </c>
      <c r="Y815" s="101" t="s">
        <v>303</v>
      </c>
      <c r="Z815" s="102">
        <v>459357</v>
      </c>
      <c r="AA815" s="104">
        <v>23</v>
      </c>
      <c r="AB815" s="103">
        <f>IFERROR(AA815/AA819,"-")</f>
        <v>0.58974358974358976</v>
      </c>
      <c r="AC815" s="105">
        <f t="shared" si="740"/>
        <v>19972.043478260868</v>
      </c>
      <c r="AD815" s="106">
        <f t="shared" si="776"/>
        <v>0.58974358974358976</v>
      </c>
      <c r="AE815" s="316"/>
      <c r="AF815" s="99">
        <v>7</v>
      </c>
      <c r="AG815" s="121" t="s">
        <v>308</v>
      </c>
      <c r="AH815" s="101" t="s">
        <v>309</v>
      </c>
      <c r="AI815" s="102">
        <v>2301759</v>
      </c>
      <c r="AJ815" s="104">
        <v>23</v>
      </c>
      <c r="AK815" s="103">
        <f>IFERROR(AJ815/AJ819,"-")</f>
        <v>0.43396226415094341</v>
      </c>
      <c r="AL815" s="105">
        <f t="shared" si="741"/>
        <v>100076.47826086957</v>
      </c>
      <c r="AM815" s="106">
        <f t="shared" si="777"/>
        <v>0.42592592592592593</v>
      </c>
      <c r="AN815" s="316"/>
      <c r="AO815" s="99">
        <v>7</v>
      </c>
      <c r="AP815" s="121" t="s">
        <v>387</v>
      </c>
      <c r="AQ815" s="101" t="s">
        <v>388</v>
      </c>
      <c r="AR815" s="102">
        <v>86004</v>
      </c>
      <c r="AS815" s="104">
        <v>32</v>
      </c>
      <c r="AT815" s="103">
        <f>IFERROR(AS815/AS819,"-")</f>
        <v>0.44444444444444442</v>
      </c>
      <c r="AU815" s="105">
        <f t="shared" si="742"/>
        <v>2687.625</v>
      </c>
      <c r="AV815" s="106">
        <f t="shared" si="778"/>
        <v>0.44444444444444442</v>
      </c>
      <c r="AW815" s="316"/>
      <c r="AX815" s="99">
        <v>7</v>
      </c>
      <c r="AY815" s="121" t="s">
        <v>333</v>
      </c>
      <c r="AZ815" s="101" t="s">
        <v>565</v>
      </c>
      <c r="BA815" s="102">
        <v>1070379</v>
      </c>
      <c r="BB815" s="104">
        <v>34</v>
      </c>
      <c r="BC815" s="103">
        <f>IFERROR(BB815/BB819,"-")</f>
        <v>0.51515151515151514</v>
      </c>
      <c r="BD815" s="105">
        <f t="shared" si="743"/>
        <v>31481.735294117647</v>
      </c>
      <c r="BE815" s="106">
        <f t="shared" si="779"/>
        <v>0.5074626865671642</v>
      </c>
      <c r="BF815" s="316"/>
      <c r="BG815" s="99">
        <v>7</v>
      </c>
      <c r="BH815" s="121" t="s">
        <v>369</v>
      </c>
      <c r="BI815" s="101" t="s">
        <v>370</v>
      </c>
      <c r="BJ815" s="102">
        <v>1453171</v>
      </c>
      <c r="BK815" s="104">
        <v>23</v>
      </c>
      <c r="BL815" s="103">
        <f>IFERROR(BK815/BK819,"-")</f>
        <v>0.53488372093023251</v>
      </c>
      <c r="BM815" s="105">
        <f t="shared" si="744"/>
        <v>63181.34782608696</v>
      </c>
      <c r="BN815" s="106">
        <f t="shared" si="780"/>
        <v>0.5</v>
      </c>
      <c r="BO815" s="316"/>
      <c r="BP815" s="99">
        <v>7</v>
      </c>
      <c r="BQ815" s="121" t="s">
        <v>338</v>
      </c>
      <c r="BR815" s="101" t="s">
        <v>339</v>
      </c>
      <c r="BS815" s="102">
        <v>646717</v>
      </c>
      <c r="BT815" s="104">
        <v>16</v>
      </c>
      <c r="BU815" s="103">
        <f>IFERROR(BT815/BT819,"-")</f>
        <v>0.45714285714285713</v>
      </c>
      <c r="BV815" s="105">
        <f t="shared" si="745"/>
        <v>40419.8125</v>
      </c>
      <c r="BW815" s="106">
        <f t="shared" si="781"/>
        <v>0.45714285714285713</v>
      </c>
      <c r="BX815" s="316"/>
      <c r="BY815" s="99">
        <v>7</v>
      </c>
      <c r="BZ815" s="121" t="s">
        <v>333</v>
      </c>
      <c r="CA815" s="101" t="s">
        <v>565</v>
      </c>
      <c r="CB815" s="102">
        <v>19167570</v>
      </c>
      <c r="CC815" s="104">
        <v>541</v>
      </c>
      <c r="CD815" s="103">
        <f>IFERROR(CC815/CC819,"-")</f>
        <v>0.42035742035742035</v>
      </c>
      <c r="CE815" s="105">
        <f t="shared" si="746"/>
        <v>35429.889094269871</v>
      </c>
      <c r="CF815" s="106">
        <f t="shared" si="782"/>
        <v>0.39720998531571217</v>
      </c>
    </row>
    <row r="816" spans="2:84" ht="13.5" customHeight="1">
      <c r="B816" s="319"/>
      <c r="C816" s="329"/>
      <c r="D816" s="316"/>
      <c r="E816" s="99">
        <v>8</v>
      </c>
      <c r="F816" s="121" t="s">
        <v>365</v>
      </c>
      <c r="G816" s="101" t="s">
        <v>366</v>
      </c>
      <c r="H816" s="102">
        <v>3700537</v>
      </c>
      <c r="I816" s="104">
        <v>348</v>
      </c>
      <c r="J816" s="103">
        <f>IFERROR(I816/I819,"-")</f>
        <v>0.37785016286644951</v>
      </c>
      <c r="K816" s="105">
        <f t="shared" si="738"/>
        <v>10633.727011494253</v>
      </c>
      <c r="L816" s="106">
        <f t="shared" si="774"/>
        <v>0.35116044399596369</v>
      </c>
      <c r="M816" s="316"/>
      <c r="N816" s="99">
        <v>8</v>
      </c>
      <c r="O816" s="121" t="s">
        <v>387</v>
      </c>
      <c r="P816" s="101" t="s">
        <v>388</v>
      </c>
      <c r="Q816" s="102">
        <v>102533</v>
      </c>
      <c r="R816" s="104">
        <v>28</v>
      </c>
      <c r="S816" s="103">
        <f>IFERROR(R816/R819,"-")</f>
        <v>0.48275862068965519</v>
      </c>
      <c r="T816" s="105">
        <f t="shared" si="739"/>
        <v>3661.8928571428573</v>
      </c>
      <c r="U816" s="106">
        <f t="shared" si="775"/>
        <v>0.48275862068965519</v>
      </c>
      <c r="V816" s="316"/>
      <c r="W816" s="99">
        <v>8</v>
      </c>
      <c r="X816" s="121" t="s">
        <v>316</v>
      </c>
      <c r="Y816" s="101" t="s">
        <v>317</v>
      </c>
      <c r="Z816" s="102">
        <v>3476649</v>
      </c>
      <c r="AA816" s="104">
        <v>21</v>
      </c>
      <c r="AB816" s="103">
        <f>IFERROR(AA816/AA819,"-")</f>
        <v>0.53846153846153844</v>
      </c>
      <c r="AC816" s="105">
        <f t="shared" si="740"/>
        <v>165554.71428571429</v>
      </c>
      <c r="AD816" s="106">
        <f t="shared" si="776"/>
        <v>0.53846153846153844</v>
      </c>
      <c r="AE816" s="316"/>
      <c r="AF816" s="99">
        <v>8</v>
      </c>
      <c r="AG816" s="121" t="s">
        <v>338</v>
      </c>
      <c r="AH816" s="101" t="s">
        <v>339</v>
      </c>
      <c r="AI816" s="102">
        <v>1685861</v>
      </c>
      <c r="AJ816" s="104">
        <v>23</v>
      </c>
      <c r="AK816" s="103">
        <f>IFERROR(AJ816/AJ819,"-")</f>
        <v>0.43396226415094341</v>
      </c>
      <c r="AL816" s="105">
        <f t="shared" si="741"/>
        <v>73298.304347826081</v>
      </c>
      <c r="AM816" s="106">
        <f t="shared" si="777"/>
        <v>0.42592592592592593</v>
      </c>
      <c r="AN816" s="316"/>
      <c r="AO816" s="99">
        <v>8</v>
      </c>
      <c r="AP816" s="121" t="s">
        <v>342</v>
      </c>
      <c r="AQ816" s="101" t="s">
        <v>343</v>
      </c>
      <c r="AR816" s="102">
        <v>292597</v>
      </c>
      <c r="AS816" s="104">
        <v>31</v>
      </c>
      <c r="AT816" s="103">
        <f>IFERROR(AS816/AS819,"-")</f>
        <v>0.43055555555555558</v>
      </c>
      <c r="AU816" s="105">
        <f t="shared" si="742"/>
        <v>9438.6129032258068</v>
      </c>
      <c r="AV816" s="106">
        <f t="shared" si="778"/>
        <v>0.43055555555555558</v>
      </c>
      <c r="AW816" s="316"/>
      <c r="AX816" s="99">
        <v>8</v>
      </c>
      <c r="AY816" s="121" t="s">
        <v>365</v>
      </c>
      <c r="AZ816" s="101" t="s">
        <v>366</v>
      </c>
      <c r="BA816" s="102">
        <v>1440224</v>
      </c>
      <c r="BB816" s="104">
        <v>29</v>
      </c>
      <c r="BC816" s="103">
        <f>IFERROR(BB816/BB819,"-")</f>
        <v>0.43939393939393939</v>
      </c>
      <c r="BD816" s="105">
        <f t="shared" si="743"/>
        <v>49662.896551724138</v>
      </c>
      <c r="BE816" s="106">
        <f t="shared" si="779"/>
        <v>0.43283582089552236</v>
      </c>
      <c r="BF816" s="316"/>
      <c r="BG816" s="99">
        <v>8</v>
      </c>
      <c r="BH816" s="121" t="s">
        <v>333</v>
      </c>
      <c r="BI816" s="101" t="s">
        <v>565</v>
      </c>
      <c r="BJ816" s="102">
        <v>458055</v>
      </c>
      <c r="BK816" s="104">
        <v>23</v>
      </c>
      <c r="BL816" s="103">
        <f>IFERROR(BK816/BK819,"-")</f>
        <v>0.53488372093023251</v>
      </c>
      <c r="BM816" s="105">
        <f t="shared" si="744"/>
        <v>19915.434782608696</v>
      </c>
      <c r="BN816" s="106">
        <f t="shared" si="780"/>
        <v>0.5</v>
      </c>
      <c r="BO816" s="316"/>
      <c r="BP816" s="99">
        <v>8</v>
      </c>
      <c r="BQ816" s="121" t="s">
        <v>300</v>
      </c>
      <c r="BR816" s="101" t="s">
        <v>301</v>
      </c>
      <c r="BS816" s="102">
        <v>990371</v>
      </c>
      <c r="BT816" s="104">
        <v>15</v>
      </c>
      <c r="BU816" s="103">
        <f>IFERROR(BT816/BT819,"-")</f>
        <v>0.42857142857142855</v>
      </c>
      <c r="BV816" s="105">
        <f t="shared" si="745"/>
        <v>66024.733333333337</v>
      </c>
      <c r="BW816" s="106">
        <f t="shared" si="781"/>
        <v>0.42857142857142855</v>
      </c>
      <c r="BX816" s="316"/>
      <c r="BY816" s="99">
        <v>8</v>
      </c>
      <c r="BZ816" s="121" t="s">
        <v>312</v>
      </c>
      <c r="CA816" s="101" t="s">
        <v>313</v>
      </c>
      <c r="CB816" s="102">
        <v>31406167</v>
      </c>
      <c r="CC816" s="104">
        <v>508</v>
      </c>
      <c r="CD816" s="103">
        <f>IFERROR(CC816/CC819,"-")</f>
        <v>0.39471639471639469</v>
      </c>
      <c r="CE816" s="105">
        <f t="shared" si="746"/>
        <v>61823.163385826774</v>
      </c>
      <c r="CF816" s="106">
        <f t="shared" si="782"/>
        <v>0.37298091042584436</v>
      </c>
    </row>
    <row r="817" spans="2:84" ht="13.5" customHeight="1">
      <c r="B817" s="319"/>
      <c r="C817" s="329"/>
      <c r="D817" s="316"/>
      <c r="E817" s="99">
        <v>9</v>
      </c>
      <c r="F817" s="100" t="s">
        <v>333</v>
      </c>
      <c r="G817" s="101" t="s">
        <v>565</v>
      </c>
      <c r="H817" s="102">
        <v>11246390</v>
      </c>
      <c r="I817" s="104">
        <v>341</v>
      </c>
      <c r="J817" s="103">
        <f>IFERROR(I817/I819,"-")</f>
        <v>0.37024972855591748</v>
      </c>
      <c r="K817" s="105">
        <f t="shared" si="738"/>
        <v>32980.615835777127</v>
      </c>
      <c r="L817" s="106">
        <f t="shared" si="774"/>
        <v>0.34409687184661958</v>
      </c>
      <c r="M817" s="316"/>
      <c r="N817" s="99">
        <v>9</v>
      </c>
      <c r="O817" s="100" t="s">
        <v>302</v>
      </c>
      <c r="P817" s="101" t="s">
        <v>303</v>
      </c>
      <c r="Q817" s="102">
        <v>1361047</v>
      </c>
      <c r="R817" s="104">
        <v>26</v>
      </c>
      <c r="S817" s="103">
        <f>IFERROR(R817/R819,"-")</f>
        <v>0.44827586206896552</v>
      </c>
      <c r="T817" s="105">
        <f t="shared" si="739"/>
        <v>52347.961538461539</v>
      </c>
      <c r="U817" s="106">
        <f t="shared" si="775"/>
        <v>0.44827586206896552</v>
      </c>
      <c r="V817" s="316"/>
      <c r="W817" s="99">
        <v>9</v>
      </c>
      <c r="X817" s="100" t="s">
        <v>365</v>
      </c>
      <c r="Y817" s="101" t="s">
        <v>366</v>
      </c>
      <c r="Z817" s="102">
        <v>203420</v>
      </c>
      <c r="AA817" s="104">
        <v>21</v>
      </c>
      <c r="AB817" s="103">
        <f>IFERROR(AA817/AA819,"-")</f>
        <v>0.53846153846153844</v>
      </c>
      <c r="AC817" s="105">
        <f t="shared" si="740"/>
        <v>9686.6666666666661</v>
      </c>
      <c r="AD817" s="106">
        <f t="shared" si="776"/>
        <v>0.53846153846153844</v>
      </c>
      <c r="AE817" s="316"/>
      <c r="AF817" s="99">
        <v>9</v>
      </c>
      <c r="AG817" s="100" t="s">
        <v>342</v>
      </c>
      <c r="AH817" s="101" t="s">
        <v>343</v>
      </c>
      <c r="AI817" s="102">
        <v>1517836</v>
      </c>
      <c r="AJ817" s="104">
        <v>20</v>
      </c>
      <c r="AK817" s="103">
        <f>IFERROR(AJ817/AJ819,"-")</f>
        <v>0.37735849056603776</v>
      </c>
      <c r="AL817" s="105">
        <f t="shared" si="741"/>
        <v>75891.8</v>
      </c>
      <c r="AM817" s="106">
        <f t="shared" si="777"/>
        <v>0.37037037037037035</v>
      </c>
      <c r="AN817" s="316"/>
      <c r="AO817" s="99">
        <v>9</v>
      </c>
      <c r="AP817" s="100" t="s">
        <v>308</v>
      </c>
      <c r="AQ817" s="101" t="s">
        <v>309</v>
      </c>
      <c r="AR817" s="102">
        <v>3538769</v>
      </c>
      <c r="AS817" s="104">
        <v>30</v>
      </c>
      <c r="AT817" s="103">
        <f>IFERROR(AS817/AS819,"-")</f>
        <v>0.41666666666666669</v>
      </c>
      <c r="AU817" s="105">
        <f t="shared" si="742"/>
        <v>117958.96666666666</v>
      </c>
      <c r="AV817" s="106">
        <f t="shared" si="778"/>
        <v>0.41666666666666669</v>
      </c>
      <c r="AW817" s="316"/>
      <c r="AX817" s="99">
        <v>9</v>
      </c>
      <c r="AY817" s="100" t="s">
        <v>314</v>
      </c>
      <c r="AZ817" s="101" t="s">
        <v>315</v>
      </c>
      <c r="BA817" s="102">
        <v>9785972</v>
      </c>
      <c r="BB817" s="104">
        <v>27</v>
      </c>
      <c r="BC817" s="103">
        <f>IFERROR(BB817/BB819,"-")</f>
        <v>0.40909090909090912</v>
      </c>
      <c r="BD817" s="105">
        <f t="shared" si="743"/>
        <v>362443.40740740742</v>
      </c>
      <c r="BE817" s="106">
        <f t="shared" si="779"/>
        <v>0.40298507462686567</v>
      </c>
      <c r="BF817" s="316"/>
      <c r="BG817" s="99">
        <v>9</v>
      </c>
      <c r="BH817" s="100" t="s">
        <v>314</v>
      </c>
      <c r="BI817" s="101" t="s">
        <v>315</v>
      </c>
      <c r="BJ817" s="102">
        <v>9738559</v>
      </c>
      <c r="BK817" s="104">
        <v>19</v>
      </c>
      <c r="BL817" s="103">
        <f>IFERROR(BK817/BK819,"-")</f>
        <v>0.44186046511627908</v>
      </c>
      <c r="BM817" s="105">
        <f t="shared" si="744"/>
        <v>512555.73684210528</v>
      </c>
      <c r="BN817" s="106">
        <f t="shared" si="780"/>
        <v>0.41304347826086957</v>
      </c>
      <c r="BO817" s="316"/>
      <c r="BP817" s="99">
        <v>9</v>
      </c>
      <c r="BQ817" s="100" t="s">
        <v>404</v>
      </c>
      <c r="BR817" s="101" t="s">
        <v>405</v>
      </c>
      <c r="BS817" s="102">
        <v>470258</v>
      </c>
      <c r="BT817" s="104">
        <v>14</v>
      </c>
      <c r="BU817" s="103">
        <f>IFERROR(BT817/BT819,"-")</f>
        <v>0.4</v>
      </c>
      <c r="BV817" s="105">
        <f t="shared" si="745"/>
        <v>33589.857142857145</v>
      </c>
      <c r="BW817" s="106">
        <f t="shared" si="781"/>
        <v>0.4</v>
      </c>
      <c r="BX817" s="316"/>
      <c r="BY817" s="99">
        <v>9</v>
      </c>
      <c r="BZ817" s="100" t="s">
        <v>306</v>
      </c>
      <c r="CA817" s="101" t="s">
        <v>307</v>
      </c>
      <c r="CB817" s="102">
        <v>15363093</v>
      </c>
      <c r="CC817" s="104">
        <v>488</v>
      </c>
      <c r="CD817" s="103">
        <f>IFERROR(CC817/CC819,"-")</f>
        <v>0.3791763791763792</v>
      </c>
      <c r="CE817" s="105">
        <f t="shared" si="746"/>
        <v>31481.747950819674</v>
      </c>
      <c r="CF817" s="106">
        <f t="shared" si="782"/>
        <v>0.35829662261380324</v>
      </c>
    </row>
    <row r="818" spans="2:84" ht="13.5" customHeight="1">
      <c r="B818" s="319"/>
      <c r="C818" s="329"/>
      <c r="D818" s="316"/>
      <c r="E818" s="107">
        <v>10</v>
      </c>
      <c r="F818" s="122" t="s">
        <v>381</v>
      </c>
      <c r="G818" s="109" t="s">
        <v>382</v>
      </c>
      <c r="H818" s="110">
        <v>4514186</v>
      </c>
      <c r="I818" s="112">
        <v>337</v>
      </c>
      <c r="J818" s="111">
        <f>IFERROR(I818/I819,"-")</f>
        <v>0.36590662323561346</v>
      </c>
      <c r="K818" s="113">
        <f t="shared" si="738"/>
        <v>13395.210682492581</v>
      </c>
      <c r="L818" s="114">
        <f t="shared" si="774"/>
        <v>0.34006054490413723</v>
      </c>
      <c r="M818" s="316"/>
      <c r="N818" s="107">
        <v>10</v>
      </c>
      <c r="O818" s="122" t="s">
        <v>428</v>
      </c>
      <c r="P818" s="109" t="s">
        <v>429</v>
      </c>
      <c r="Q818" s="110">
        <v>213698</v>
      </c>
      <c r="R818" s="112">
        <v>26</v>
      </c>
      <c r="S818" s="111">
        <f>IFERROR(R818/R819,"-")</f>
        <v>0.44827586206896552</v>
      </c>
      <c r="T818" s="113">
        <f t="shared" si="739"/>
        <v>8219.1538461538457</v>
      </c>
      <c r="U818" s="114">
        <f t="shared" si="775"/>
        <v>0.44827586206896552</v>
      </c>
      <c r="V818" s="316"/>
      <c r="W818" s="107">
        <v>10</v>
      </c>
      <c r="X818" s="122" t="s">
        <v>324</v>
      </c>
      <c r="Y818" s="109" t="s">
        <v>556</v>
      </c>
      <c r="Z818" s="110">
        <v>514163</v>
      </c>
      <c r="AA818" s="112">
        <v>20</v>
      </c>
      <c r="AB818" s="111">
        <f>IFERROR(AA818/AA819,"-")</f>
        <v>0.51282051282051277</v>
      </c>
      <c r="AC818" s="113">
        <f t="shared" si="740"/>
        <v>25708.15</v>
      </c>
      <c r="AD818" s="114">
        <f t="shared" si="776"/>
        <v>0.51282051282051277</v>
      </c>
      <c r="AE818" s="316"/>
      <c r="AF818" s="107">
        <v>10</v>
      </c>
      <c r="AG818" s="122" t="s">
        <v>336</v>
      </c>
      <c r="AH818" s="109" t="s">
        <v>337</v>
      </c>
      <c r="AI818" s="110">
        <v>2057293</v>
      </c>
      <c r="AJ818" s="112">
        <v>19</v>
      </c>
      <c r="AK818" s="111">
        <f>IFERROR(AJ818/AJ819,"-")</f>
        <v>0.35849056603773582</v>
      </c>
      <c r="AL818" s="113">
        <f t="shared" si="741"/>
        <v>108278.57894736843</v>
      </c>
      <c r="AM818" s="114">
        <f t="shared" si="777"/>
        <v>0.35185185185185186</v>
      </c>
      <c r="AN818" s="316"/>
      <c r="AO818" s="107">
        <v>10</v>
      </c>
      <c r="AP818" s="122" t="s">
        <v>314</v>
      </c>
      <c r="AQ818" s="109" t="s">
        <v>315</v>
      </c>
      <c r="AR818" s="110">
        <v>12077958</v>
      </c>
      <c r="AS818" s="112">
        <v>29</v>
      </c>
      <c r="AT818" s="111">
        <f>IFERROR(AS818/AS819,"-")</f>
        <v>0.40277777777777779</v>
      </c>
      <c r="AU818" s="113">
        <f t="shared" si="742"/>
        <v>416481.31034482759</v>
      </c>
      <c r="AV818" s="114">
        <f t="shared" si="778"/>
        <v>0.40277777777777779</v>
      </c>
      <c r="AW818" s="316"/>
      <c r="AX818" s="107">
        <v>10</v>
      </c>
      <c r="AY818" s="122" t="s">
        <v>320</v>
      </c>
      <c r="AZ818" s="109" t="s">
        <v>321</v>
      </c>
      <c r="BA818" s="110">
        <v>4575209</v>
      </c>
      <c r="BB818" s="112">
        <v>27</v>
      </c>
      <c r="BC818" s="111">
        <f>IFERROR(BB818/BB819,"-")</f>
        <v>0.40909090909090912</v>
      </c>
      <c r="BD818" s="113">
        <f t="shared" si="743"/>
        <v>169452.1851851852</v>
      </c>
      <c r="BE818" s="114">
        <f t="shared" si="779"/>
        <v>0.40298507462686567</v>
      </c>
      <c r="BF818" s="316"/>
      <c r="BG818" s="107">
        <v>10</v>
      </c>
      <c r="BH818" s="122" t="s">
        <v>404</v>
      </c>
      <c r="BI818" s="109" t="s">
        <v>405</v>
      </c>
      <c r="BJ818" s="110">
        <v>1658972</v>
      </c>
      <c r="BK818" s="112">
        <v>18</v>
      </c>
      <c r="BL818" s="111">
        <f>IFERROR(BK818/BK819,"-")</f>
        <v>0.41860465116279072</v>
      </c>
      <c r="BM818" s="113">
        <f t="shared" si="744"/>
        <v>92165.111111111109</v>
      </c>
      <c r="BN818" s="114">
        <f t="shared" si="780"/>
        <v>0.39130434782608697</v>
      </c>
      <c r="BO818" s="316"/>
      <c r="BP818" s="107">
        <v>10</v>
      </c>
      <c r="BQ818" s="122" t="s">
        <v>353</v>
      </c>
      <c r="BR818" s="109" t="s">
        <v>354</v>
      </c>
      <c r="BS818" s="110">
        <v>2441189</v>
      </c>
      <c r="BT818" s="112">
        <v>12</v>
      </c>
      <c r="BU818" s="111">
        <f>IFERROR(BT818/BT819,"-")</f>
        <v>0.34285714285714286</v>
      </c>
      <c r="BV818" s="113">
        <f t="shared" si="745"/>
        <v>203432.41666666666</v>
      </c>
      <c r="BW818" s="114">
        <f t="shared" si="781"/>
        <v>0.34285714285714286</v>
      </c>
      <c r="BX818" s="316"/>
      <c r="BY818" s="107">
        <v>10</v>
      </c>
      <c r="BZ818" s="122" t="s">
        <v>365</v>
      </c>
      <c r="CA818" s="109" t="s">
        <v>366</v>
      </c>
      <c r="CB818" s="110">
        <v>6820199</v>
      </c>
      <c r="CC818" s="112">
        <v>478</v>
      </c>
      <c r="CD818" s="111">
        <f>IFERROR(CC818/CC819,"-")</f>
        <v>0.37140637140637139</v>
      </c>
      <c r="CE818" s="113">
        <f t="shared" si="746"/>
        <v>14268.198744769874</v>
      </c>
      <c r="CF818" s="114">
        <f t="shared" si="782"/>
        <v>0.35095447870778268</v>
      </c>
    </row>
    <row r="819" spans="2:84" ht="13.5" customHeight="1" thickBot="1">
      <c r="B819" s="336"/>
      <c r="C819" s="337"/>
      <c r="D819" s="316"/>
      <c r="E819" s="115" t="s">
        <v>192</v>
      </c>
      <c r="F819" s="116"/>
      <c r="G819" s="136"/>
      <c r="H819" s="211">
        <v>589667910</v>
      </c>
      <c r="I819" s="119">
        <v>921</v>
      </c>
      <c r="J819" s="118" t="s">
        <v>126</v>
      </c>
      <c r="K819" s="65">
        <f t="shared" si="738"/>
        <v>640247.45928338764</v>
      </c>
      <c r="L819" s="120">
        <f t="shared" si="774"/>
        <v>0.92936427850655901</v>
      </c>
      <c r="M819" s="316"/>
      <c r="N819" s="115" t="s">
        <v>192</v>
      </c>
      <c r="O819" s="116"/>
      <c r="P819" s="136"/>
      <c r="Q819" s="211">
        <v>60620510</v>
      </c>
      <c r="R819" s="119">
        <v>58</v>
      </c>
      <c r="S819" s="118" t="s">
        <v>126</v>
      </c>
      <c r="T819" s="65">
        <f t="shared" si="739"/>
        <v>1045181.2068965518</v>
      </c>
      <c r="U819" s="120">
        <f t="shared" si="775"/>
        <v>1</v>
      </c>
      <c r="V819" s="316"/>
      <c r="W819" s="115" t="s">
        <v>192</v>
      </c>
      <c r="X819" s="116"/>
      <c r="Y819" s="136"/>
      <c r="Z819" s="211">
        <v>51586260</v>
      </c>
      <c r="AA819" s="119">
        <v>39</v>
      </c>
      <c r="AB819" s="118" t="s">
        <v>126</v>
      </c>
      <c r="AC819" s="65">
        <f t="shared" si="740"/>
        <v>1322724.6153846155</v>
      </c>
      <c r="AD819" s="120">
        <f t="shared" si="776"/>
        <v>1</v>
      </c>
      <c r="AE819" s="316"/>
      <c r="AF819" s="115" t="s">
        <v>192</v>
      </c>
      <c r="AG819" s="116"/>
      <c r="AH819" s="136"/>
      <c r="AI819" s="211">
        <v>85924530</v>
      </c>
      <c r="AJ819" s="119">
        <v>53</v>
      </c>
      <c r="AK819" s="118" t="s">
        <v>126</v>
      </c>
      <c r="AL819" s="65">
        <f t="shared" si="741"/>
        <v>1621217.5471698113</v>
      </c>
      <c r="AM819" s="120">
        <f t="shared" si="777"/>
        <v>0.98148148148148151</v>
      </c>
      <c r="AN819" s="316"/>
      <c r="AO819" s="115" t="s">
        <v>192</v>
      </c>
      <c r="AP819" s="116"/>
      <c r="AQ819" s="136"/>
      <c r="AR819" s="211">
        <v>115385840</v>
      </c>
      <c r="AS819" s="119">
        <v>72</v>
      </c>
      <c r="AT819" s="118" t="s">
        <v>126</v>
      </c>
      <c r="AU819" s="65">
        <f t="shared" si="742"/>
        <v>1602581.111111111</v>
      </c>
      <c r="AV819" s="120">
        <f t="shared" si="778"/>
        <v>1</v>
      </c>
      <c r="AW819" s="316"/>
      <c r="AX819" s="115" t="s">
        <v>192</v>
      </c>
      <c r="AY819" s="116"/>
      <c r="AZ819" s="136"/>
      <c r="BA819" s="211">
        <v>126864200</v>
      </c>
      <c r="BB819" s="119">
        <v>66</v>
      </c>
      <c r="BC819" s="118" t="s">
        <v>126</v>
      </c>
      <c r="BD819" s="65">
        <f t="shared" si="743"/>
        <v>1922184.8484848484</v>
      </c>
      <c r="BE819" s="120">
        <f t="shared" si="779"/>
        <v>0.9850746268656716</v>
      </c>
      <c r="BF819" s="316"/>
      <c r="BG819" s="115" t="s">
        <v>192</v>
      </c>
      <c r="BH819" s="116"/>
      <c r="BI819" s="136"/>
      <c r="BJ819" s="211">
        <v>90080000</v>
      </c>
      <c r="BK819" s="119">
        <v>43</v>
      </c>
      <c r="BL819" s="118" t="s">
        <v>126</v>
      </c>
      <c r="BM819" s="65">
        <f t="shared" si="744"/>
        <v>2094883.7209302327</v>
      </c>
      <c r="BN819" s="120">
        <f t="shared" si="780"/>
        <v>0.93478260869565222</v>
      </c>
      <c r="BO819" s="316"/>
      <c r="BP819" s="115" t="s">
        <v>192</v>
      </c>
      <c r="BQ819" s="116"/>
      <c r="BR819" s="136"/>
      <c r="BS819" s="211">
        <v>36369390</v>
      </c>
      <c r="BT819" s="119">
        <v>35</v>
      </c>
      <c r="BU819" s="118" t="s">
        <v>126</v>
      </c>
      <c r="BV819" s="65">
        <f t="shared" si="745"/>
        <v>1039125.4285714285</v>
      </c>
      <c r="BW819" s="120">
        <f t="shared" si="781"/>
        <v>1</v>
      </c>
      <c r="BX819" s="316"/>
      <c r="BY819" s="115" t="s">
        <v>192</v>
      </c>
      <c r="BZ819" s="116"/>
      <c r="CA819" s="136"/>
      <c r="CB819" s="211">
        <v>1156498640</v>
      </c>
      <c r="CC819" s="119">
        <v>1287</v>
      </c>
      <c r="CD819" s="118" t="s">
        <v>126</v>
      </c>
      <c r="CE819" s="65">
        <f t="shared" si="746"/>
        <v>898600.34188034188</v>
      </c>
      <c r="CF819" s="120">
        <f t="shared" si="782"/>
        <v>0.94493392070484583</v>
      </c>
    </row>
    <row r="820" spans="2:84" ht="13.5" customHeight="1" thickTop="1">
      <c r="B820" s="324" t="s">
        <v>137</v>
      </c>
      <c r="C820" s="325"/>
      <c r="D820" s="315">
        <f>地区別_要介護度別患者数順位!D94</f>
        <v>971688</v>
      </c>
      <c r="E820" s="125">
        <v>1</v>
      </c>
      <c r="F820" s="175" t="str">
        <f>地区別_要介護度別患者数順位!F94</f>
        <v>0901</v>
      </c>
      <c r="G820" s="171" t="str">
        <f>地区別_要介護度別患者数順位!G94</f>
        <v>高血圧性疾患</v>
      </c>
      <c r="H820" s="126">
        <f>地区別_要介護度別患者数順位!H94</f>
        <v>27590405143</v>
      </c>
      <c r="I820" s="128">
        <f>地区別_要介護度別患者数順位!I94</f>
        <v>625016</v>
      </c>
      <c r="J820" s="127">
        <f>地区別_要介護度別患者数順位!J94</f>
        <v>0.69392327514519281</v>
      </c>
      <c r="K820" s="129">
        <f>地区別_要介護度別患者数順位!K94</f>
        <v>44143.51815473524</v>
      </c>
      <c r="L820" s="130">
        <f>地区別_要介護度別患者数順位!L94</f>
        <v>0.64322704407175968</v>
      </c>
      <c r="M820" s="315">
        <f>地区別_要介護度別患者数順位!M94</f>
        <v>59974</v>
      </c>
      <c r="N820" s="125">
        <v>1</v>
      </c>
      <c r="O820" s="168" t="str">
        <f>地区別_要介護度別患者数順位!O94</f>
        <v>0901</v>
      </c>
      <c r="P820" s="171" t="str">
        <f>地区別_要介護度別患者数順位!P94</f>
        <v>高血圧性疾患</v>
      </c>
      <c r="Q820" s="126">
        <f>地区別_要介護度別患者数順位!Q94</f>
        <v>2093177000</v>
      </c>
      <c r="R820" s="128">
        <f>地区別_要介護度別患者数順位!R94</f>
        <v>46722</v>
      </c>
      <c r="S820" s="127">
        <f>地区別_要介護度別患者数順位!S94</f>
        <v>0.78405772780667893</v>
      </c>
      <c r="T820" s="129">
        <f>地区別_要介護度別患者数順位!T94</f>
        <v>44800.67206027139</v>
      </c>
      <c r="U820" s="130">
        <f>地区別_要介護度別患者数順位!U94</f>
        <v>0.77903758295261283</v>
      </c>
      <c r="V820" s="315">
        <f>地区別_要介護度別患者数順位!V94</f>
        <v>43186</v>
      </c>
      <c r="W820" s="125">
        <v>1</v>
      </c>
      <c r="X820" s="168" t="str">
        <f>地区別_要介護度別患者数順位!X94</f>
        <v>0901</v>
      </c>
      <c r="Y820" s="171" t="str">
        <f>地区別_要介護度別患者数順位!Y94</f>
        <v>高血圧性疾患</v>
      </c>
      <c r="Z820" s="126">
        <f>地区別_要介護度別患者数順位!Z94</f>
        <v>1561439792</v>
      </c>
      <c r="AA820" s="128">
        <f>地区別_要介護度別患者数順位!AA94</f>
        <v>34619</v>
      </c>
      <c r="AB820" s="127">
        <f>地区別_要介護度別患者数順位!AB94</f>
        <v>0.80548640033504737</v>
      </c>
      <c r="AC820" s="129">
        <f>地区別_要介護度別患者数順位!AC94</f>
        <v>45103.549842572</v>
      </c>
      <c r="AD820" s="130">
        <f>地区別_要介護度別患者数順位!AD94</f>
        <v>0.80162552679108967</v>
      </c>
      <c r="AE820" s="315">
        <f>地区別_要介護度別患者数順位!AE94</f>
        <v>60162</v>
      </c>
      <c r="AF820" s="125">
        <v>1</v>
      </c>
      <c r="AG820" s="168" t="str">
        <f>地区別_要介護度別患者数順位!AG94</f>
        <v>0901</v>
      </c>
      <c r="AH820" s="171" t="str">
        <f>地区別_要介護度別患者数順位!AH94</f>
        <v>高血圧性疾患</v>
      </c>
      <c r="AI820" s="126">
        <f>地区別_要介護度別患者数順位!AI94</f>
        <v>2077015645</v>
      </c>
      <c r="AJ820" s="128">
        <f>地区別_要介護度別患者数順位!AJ94</f>
        <v>44926</v>
      </c>
      <c r="AK820" s="127">
        <f>地区別_要介護度別患者数順位!AK94</f>
        <v>0.75535080787531317</v>
      </c>
      <c r="AL820" s="129">
        <f>地区別_要介護度別患者数順位!AL94</f>
        <v>46231.929061122733</v>
      </c>
      <c r="AM820" s="130">
        <f>地区別_要介護度別患者数順位!AM94</f>
        <v>0.74675044047737771</v>
      </c>
      <c r="AN820" s="315">
        <f>地区別_要介護度別患者数順位!AN94</f>
        <v>51200</v>
      </c>
      <c r="AO820" s="125">
        <v>1</v>
      </c>
      <c r="AP820" s="168" t="str">
        <f>地区別_要介護度別患者数順位!AP94</f>
        <v>1113</v>
      </c>
      <c r="AQ820" s="171" t="str">
        <f>地区別_要介護度別患者数順位!AQ94</f>
        <v>その他の消化器系の疾患</v>
      </c>
      <c r="AR820" s="126">
        <f>地区別_要介護度別患者数順位!AR94</f>
        <v>3198395020</v>
      </c>
      <c r="AS820" s="128">
        <f>地区別_要介護度別患者数順位!AS94</f>
        <v>39235</v>
      </c>
      <c r="AT820" s="127">
        <f>地区別_要介護度別患者数順位!AT94</f>
        <v>0.77706918064605568</v>
      </c>
      <c r="AU820" s="129">
        <f>地区別_要介護度別患者数順位!AU94</f>
        <v>81518.92493946731</v>
      </c>
      <c r="AV820" s="130">
        <f>地区別_要介護度別患者数順位!AV94</f>
        <v>0.76630859375000004</v>
      </c>
      <c r="AW820" s="315">
        <f>地区別_要介護度別患者数順位!AW94</f>
        <v>40179</v>
      </c>
      <c r="AX820" s="125">
        <v>1</v>
      </c>
      <c r="AY820" s="168" t="str">
        <f>地区別_要介護度別患者数順位!AY94</f>
        <v>1113</v>
      </c>
      <c r="AZ820" s="171" t="str">
        <f>地区別_要介護度別患者数順位!AZ94</f>
        <v>その他の消化器系の疾患</v>
      </c>
      <c r="BA820" s="126">
        <f>地区別_要介護度別患者数順位!BA94</f>
        <v>2904039435</v>
      </c>
      <c r="BB820" s="128">
        <f>地区別_要介護度別患者数順位!BB94</f>
        <v>32123</v>
      </c>
      <c r="BC820" s="127">
        <f>地区別_要介護度別患者数順位!BC94</f>
        <v>0.81544944533292718</v>
      </c>
      <c r="BD820" s="129">
        <f>地区別_要介護度別患者数順位!BD94</f>
        <v>90403.742956759961</v>
      </c>
      <c r="BE820" s="130">
        <f>地区別_要介護度別患者数順位!BE94</f>
        <v>0.79949724980711312</v>
      </c>
      <c r="BF820" s="315">
        <f>地区別_要介護度別患者数順位!BF94</f>
        <v>42545</v>
      </c>
      <c r="BG820" s="125">
        <v>1</v>
      </c>
      <c r="BH820" s="168" t="str">
        <f>地区別_要介護度別患者数順位!BH94</f>
        <v>1113</v>
      </c>
      <c r="BI820" s="171" t="str">
        <f>地区別_要介護度別患者数順位!BI94</f>
        <v>その他の消化器系の疾患</v>
      </c>
      <c r="BJ820" s="126">
        <f>地区別_要介護度別患者数順位!BJ94</f>
        <v>3774943025</v>
      </c>
      <c r="BK820" s="128">
        <f>地区別_要介護度別患者数順位!BK94</f>
        <v>35218</v>
      </c>
      <c r="BL820" s="127">
        <f>地区別_要介護度別患者数順位!BL94</f>
        <v>0.84854471858134151</v>
      </c>
      <c r="BM820" s="129">
        <f>地区別_要介護度別患者数順位!BM94</f>
        <v>107187.88758589358</v>
      </c>
      <c r="BN820" s="130">
        <f>地区別_要介護度別患者数順位!BN94</f>
        <v>0.82778234810200968</v>
      </c>
      <c r="BO820" s="315">
        <f>地区別_要介護度別患者数順位!BO94</f>
        <v>34211</v>
      </c>
      <c r="BP820" s="125">
        <v>1</v>
      </c>
      <c r="BQ820" s="168" t="str">
        <f>地区別_要介護度別患者数順位!BQ94</f>
        <v>1113</v>
      </c>
      <c r="BR820" s="171" t="str">
        <f>地区別_要介護度別患者数順位!BR94</f>
        <v>その他の消化器系の疾患</v>
      </c>
      <c r="BS820" s="126">
        <f>地区別_要介護度別患者数順位!BS94</f>
        <v>3558107720</v>
      </c>
      <c r="BT820" s="128">
        <f>地区別_要介護度別患者数順位!BT94</f>
        <v>28298</v>
      </c>
      <c r="BU820" s="127">
        <f>地区別_要介護度別患者数順位!BU94</f>
        <v>0.84780394271675952</v>
      </c>
      <c r="BV820" s="129">
        <f>地区別_要介護度別患者数順位!BV94</f>
        <v>125737.07399816242</v>
      </c>
      <c r="BW820" s="130">
        <f>地区別_要介護度別患者数順位!BW94</f>
        <v>0.82716085469585809</v>
      </c>
      <c r="BX820" s="315">
        <f>地区別_要介護度別患者数順位!BX94</f>
        <v>1303145</v>
      </c>
      <c r="BY820" s="125">
        <v>1</v>
      </c>
      <c r="BZ820" s="168" t="str">
        <f>地区別_要介護度別患者数順位!BZ94</f>
        <v>0901</v>
      </c>
      <c r="CA820" s="171" t="str">
        <f>地区別_要介護度別患者数順位!CA94</f>
        <v>高血圧性疾患</v>
      </c>
      <c r="CB820" s="126">
        <f>地区別_要介護度別患者数順位!CB94</f>
        <v>38747159048</v>
      </c>
      <c r="CC820" s="128">
        <f>地区別_要介護度別患者数順位!CC94</f>
        <v>864989</v>
      </c>
      <c r="CD820" s="127">
        <f>地区別_要介護度別患者数順位!CD94</f>
        <v>0.70466904166235578</v>
      </c>
      <c r="CE820" s="129">
        <f>地区別_要介護度別患者数順位!CE94</f>
        <v>44794.973170757083</v>
      </c>
      <c r="CF820" s="130">
        <f>地区別_要介護度別患者数順位!CF94</f>
        <v>0.66377034021540193</v>
      </c>
    </row>
    <row r="821" spans="2:84" ht="13.5" customHeight="1">
      <c r="B821" s="326"/>
      <c r="C821" s="327"/>
      <c r="D821" s="316"/>
      <c r="E821" s="131">
        <v>2</v>
      </c>
      <c r="F821" s="169" t="str">
        <f>地区別_要介護度別患者数順位!F95</f>
        <v>1113</v>
      </c>
      <c r="G821" s="172" t="str">
        <f>地区別_要介護度別患者数順位!G95</f>
        <v>その他の消化器系の疾患</v>
      </c>
      <c r="H821" s="102">
        <f>地区別_要介護度別患者数順位!H95</f>
        <v>30180992439</v>
      </c>
      <c r="I821" s="104">
        <f>地区別_要介護度別患者数順位!I95</f>
        <v>534101</v>
      </c>
      <c r="J821" s="103">
        <f>地区別_要介護度別患者数順位!J95</f>
        <v>0.59298500386921715</v>
      </c>
      <c r="K821" s="105">
        <f>地区別_要介護度別患者数順位!K95</f>
        <v>56508.024585237625</v>
      </c>
      <c r="L821" s="106">
        <f>地区別_要介護度別患者数順位!L95</f>
        <v>0.54966306057088288</v>
      </c>
      <c r="M821" s="316"/>
      <c r="N821" s="131">
        <v>2</v>
      </c>
      <c r="O821" s="169" t="str">
        <f>地区別_要介護度別患者数順位!O95</f>
        <v>1113</v>
      </c>
      <c r="P821" s="172" t="str">
        <f>地区別_要介護度別患者数順位!P95</f>
        <v>その他の消化器系の疾患</v>
      </c>
      <c r="Q821" s="102">
        <f>地区別_要介護度別患者数順位!Q95</f>
        <v>2462202626</v>
      </c>
      <c r="R821" s="104">
        <f>地区別_要介護度別患者数順位!R95</f>
        <v>43378</v>
      </c>
      <c r="S821" s="103">
        <f>地区別_要介護度別患者数順位!S95</f>
        <v>0.72794092968618895</v>
      </c>
      <c r="T821" s="105">
        <f>地区別_要介護度別患者数順位!T95</f>
        <v>56761.552538152981</v>
      </c>
      <c r="U821" s="106">
        <f>地区別_要介護度別患者数順位!U95</f>
        <v>0.72328008803814992</v>
      </c>
      <c r="V821" s="316"/>
      <c r="W821" s="131">
        <v>2</v>
      </c>
      <c r="X821" s="169" t="str">
        <f>地区別_要介護度別患者数順位!X95</f>
        <v>1113</v>
      </c>
      <c r="Y821" s="172" t="str">
        <f>地区別_要介護度別患者数順位!Y95</f>
        <v>その他の消化器系の疾患</v>
      </c>
      <c r="Z821" s="102">
        <f>地区別_要介護度別患者数順位!Z95</f>
        <v>2106225475</v>
      </c>
      <c r="AA821" s="104">
        <f>地区別_要介護度別患者数順位!AA95</f>
        <v>33647</v>
      </c>
      <c r="AB821" s="103">
        <f>地区別_要介護度別患者数順位!AB95</f>
        <v>0.78287070429744754</v>
      </c>
      <c r="AC821" s="105">
        <f>地区別_要介護度別患者数順位!AC95</f>
        <v>62597.719707551936</v>
      </c>
      <c r="AD821" s="106">
        <f>地区別_要介護度別患者数順位!AD95</f>
        <v>0.77911823276061687</v>
      </c>
      <c r="AE821" s="316"/>
      <c r="AF821" s="131">
        <v>2</v>
      </c>
      <c r="AG821" s="169" t="str">
        <f>地区別_要介護度別患者数順位!AG95</f>
        <v>1113</v>
      </c>
      <c r="AH821" s="172" t="str">
        <f>地区別_要介護度別患者数順位!AH95</f>
        <v>その他の消化器系の疾患</v>
      </c>
      <c r="AI821" s="102">
        <f>地区別_要介護度別患者数順位!AI95</f>
        <v>2961421035</v>
      </c>
      <c r="AJ821" s="104">
        <f>地区別_要介護度別患者数順位!AJ95</f>
        <v>42087</v>
      </c>
      <c r="AK821" s="103">
        <f>地区別_要介護度別患者数順位!AK95</f>
        <v>0.70761807085091721</v>
      </c>
      <c r="AL821" s="105">
        <f>地区別_要介護度別患者数順位!AL95</f>
        <v>70364.270083398675</v>
      </c>
      <c r="AM821" s="106">
        <f>地区別_要介護度別患者数順位!AM95</f>
        <v>0.69956118480103724</v>
      </c>
      <c r="AN821" s="316"/>
      <c r="AO821" s="131">
        <v>2</v>
      </c>
      <c r="AP821" s="169" t="str">
        <f>地区別_要介護度別患者数順位!AP95</f>
        <v>0901</v>
      </c>
      <c r="AQ821" s="172" t="str">
        <f>地区別_要介護度別患者数順位!AQ95</f>
        <v>高血圧性疾患</v>
      </c>
      <c r="AR821" s="102">
        <f>地区別_要介護度別患者数順位!AR95</f>
        <v>1809514131</v>
      </c>
      <c r="AS821" s="104">
        <f>地区別_要介護度別患者数順位!AS95</f>
        <v>38496</v>
      </c>
      <c r="AT821" s="103">
        <f>地区別_要介護度別患者数順位!AT95</f>
        <v>0.76243290883523795</v>
      </c>
      <c r="AU821" s="105">
        <f>地区別_要介護度別患者数順位!AU95</f>
        <v>47005.250701371573</v>
      </c>
      <c r="AV821" s="106">
        <f>地区別_要介護度別患者数順位!AV95</f>
        <v>0.75187499999999996</v>
      </c>
      <c r="AW821" s="316"/>
      <c r="AX821" s="131">
        <v>2</v>
      </c>
      <c r="AY821" s="169" t="str">
        <f>地区別_要介護度別患者数順位!AY95</f>
        <v>0901</v>
      </c>
      <c r="AZ821" s="172" t="str">
        <f>地区別_要介護度別患者数順位!AZ95</f>
        <v>高血圧性疾患</v>
      </c>
      <c r="BA821" s="102">
        <f>地区別_要介護度別患者数順位!BA95</f>
        <v>1352650872</v>
      </c>
      <c r="BB821" s="104">
        <f>地区別_要介護度別患者数順位!BB95</f>
        <v>28404</v>
      </c>
      <c r="BC821" s="103">
        <f>地区別_要介護度別患者数順位!BC95</f>
        <v>0.72104180945853324</v>
      </c>
      <c r="BD821" s="105">
        <f>地区別_要介護度別患者数順位!BD95</f>
        <v>47621.84452893959</v>
      </c>
      <c r="BE821" s="106">
        <f>地区別_要介護度別患者数順位!BE95</f>
        <v>0.70693645934443361</v>
      </c>
      <c r="BF821" s="316"/>
      <c r="BG821" s="131">
        <v>2</v>
      </c>
      <c r="BH821" s="169" t="str">
        <f>地区別_要介護度別患者数順位!BH95</f>
        <v>0901</v>
      </c>
      <c r="BI821" s="172" t="str">
        <f>地区別_要介護度別患者数順位!BI95</f>
        <v>高血圧性疾患</v>
      </c>
      <c r="BJ821" s="102">
        <f>地区別_要介護度別患者数順位!BJ95</f>
        <v>1310575665</v>
      </c>
      <c r="BK821" s="104">
        <f>地区別_要介護度別患者数順位!BK95</f>
        <v>27601</v>
      </c>
      <c r="BL821" s="103">
        <f>地区別_要介護度別患者数順位!BL95</f>
        <v>0.66502023901310714</v>
      </c>
      <c r="BM821" s="105">
        <f>地区別_要介護度別患者数順位!BM95</f>
        <v>47482.905148364189</v>
      </c>
      <c r="BN821" s="106">
        <f>地区別_要介護度別患者数順位!BN95</f>
        <v>0.64874838406393232</v>
      </c>
      <c r="BO821" s="316"/>
      <c r="BP821" s="131">
        <v>2</v>
      </c>
      <c r="BQ821" s="169" t="str">
        <f>地区別_要介護度別患者数順位!BQ95</f>
        <v>0903</v>
      </c>
      <c r="BR821" s="172" t="str">
        <f>地区別_要介護度別患者数順位!BR95</f>
        <v>その他の心疾患</v>
      </c>
      <c r="BS821" s="102">
        <f>地区別_要介護度別患者数順位!BS95</f>
        <v>4485776287</v>
      </c>
      <c r="BT821" s="104">
        <f>地区別_要介護度別患者数順位!BT95</f>
        <v>20709</v>
      </c>
      <c r="BU821" s="103">
        <f>地区別_要介護度別患者数順位!BU95</f>
        <v>0.6204386122595722</v>
      </c>
      <c r="BV821" s="105">
        <f>地区別_要介護度別患者数順位!BV95</f>
        <v>216609.99019749867</v>
      </c>
      <c r="BW821" s="106">
        <f>地区別_要介護度別患者数順位!BW95</f>
        <v>0.6053316184852825</v>
      </c>
      <c r="BX821" s="316"/>
      <c r="BY821" s="131">
        <v>2</v>
      </c>
      <c r="BZ821" s="169" t="str">
        <f>地区別_要介護度別患者数順位!BZ95</f>
        <v>1113</v>
      </c>
      <c r="CA821" s="172" t="str">
        <f>地区別_要介護度別患者数順位!CA95</f>
        <v>その他の消化器系の疾患</v>
      </c>
      <c r="CB821" s="102">
        <f>地区別_要介護度別患者数順位!CB95</f>
        <v>51146326775</v>
      </c>
      <c r="CC821" s="104">
        <f>地区別_要介護度別患者数順位!CC95</f>
        <v>788087</v>
      </c>
      <c r="CD821" s="103">
        <f>地区別_要介護度別患者数順位!CD95</f>
        <v>0.64202031590755604</v>
      </c>
      <c r="CE821" s="105">
        <f>地区別_要介護度別患者数順位!CE95</f>
        <v>64899.340777096942</v>
      </c>
      <c r="CF821" s="106">
        <f>地区別_要介護度別患者数順位!CF95</f>
        <v>0.60475772074481349</v>
      </c>
    </row>
    <row r="822" spans="2:84" ht="13.5" customHeight="1">
      <c r="B822" s="326"/>
      <c r="C822" s="327"/>
      <c r="D822" s="316"/>
      <c r="E822" s="131">
        <v>3</v>
      </c>
      <c r="F822" s="169" t="str">
        <f>地区別_要介護度別患者数順位!F96</f>
        <v>0402</v>
      </c>
      <c r="G822" s="172" t="str">
        <f>地区別_要介護度別患者数順位!G96</f>
        <v>糖尿病</v>
      </c>
      <c r="H822" s="102">
        <f>地区別_要介護度別患者数順位!H96</f>
        <v>25217512137</v>
      </c>
      <c r="I822" s="104">
        <f>地区別_要介護度別患者数順位!I96</f>
        <v>479374</v>
      </c>
      <c r="J822" s="103">
        <f>地区別_要介護度別患者数順位!J96</f>
        <v>0.53222441681405219</v>
      </c>
      <c r="K822" s="105">
        <f>地区別_要介護度別患者数順位!K96</f>
        <v>52605.089422872326</v>
      </c>
      <c r="L822" s="106">
        <f>地区別_要介護度別患者数順位!L96</f>
        <v>0.49334148409777623</v>
      </c>
      <c r="M822" s="316"/>
      <c r="N822" s="131">
        <v>3</v>
      </c>
      <c r="O822" s="169" t="str">
        <f>地区別_要介護度別患者数順位!O96</f>
        <v>0402</v>
      </c>
      <c r="P822" s="172" t="str">
        <f>地区別_要介護度別患者数順位!P96</f>
        <v>糖尿病</v>
      </c>
      <c r="Q822" s="102">
        <f>地区別_要介護度別患者数順位!Q96</f>
        <v>1891158517</v>
      </c>
      <c r="R822" s="104">
        <f>地区別_要介護度別患者数順位!R96</f>
        <v>36314</v>
      </c>
      <c r="S822" s="103">
        <f>地区別_要介護度別患者数順位!S96</f>
        <v>0.60939754992448403</v>
      </c>
      <c r="T822" s="105">
        <f>地区別_要介護度別患者数順位!T96</f>
        <v>52077.945613262105</v>
      </c>
      <c r="U822" s="106">
        <f>地区別_要介護度別患者数順位!U96</f>
        <v>0.60549571480975084</v>
      </c>
      <c r="V822" s="316"/>
      <c r="W822" s="131">
        <v>3</v>
      </c>
      <c r="X822" s="169" t="str">
        <f>地区別_要介護度別患者数順位!X96</f>
        <v>0402</v>
      </c>
      <c r="Y822" s="172" t="str">
        <f>地区別_要介護度別患者数順位!Y96</f>
        <v>糖尿病</v>
      </c>
      <c r="Z822" s="102">
        <f>地区別_要介護度別患者数順位!Z96</f>
        <v>1484673479</v>
      </c>
      <c r="AA822" s="104">
        <f>地区別_要介護度別患者数順位!AA96</f>
        <v>26497</v>
      </c>
      <c r="AB822" s="103">
        <f>地区別_要介護度別患者数順位!AB96</f>
        <v>0.61651038879452758</v>
      </c>
      <c r="AC822" s="105">
        <f>地区別_要介護度別患者数順位!AC96</f>
        <v>56031.757519719213</v>
      </c>
      <c r="AD822" s="106">
        <f>地区別_要介護度別患者数順位!AD96</f>
        <v>0.61355531885333214</v>
      </c>
      <c r="AE822" s="316"/>
      <c r="AF822" s="131">
        <v>3</v>
      </c>
      <c r="AG822" s="169" t="str">
        <f>地区別_要介護度別患者数順位!AG96</f>
        <v>0402</v>
      </c>
      <c r="AH822" s="172" t="str">
        <f>地区別_要介護度別患者数順位!AH96</f>
        <v>糖尿病</v>
      </c>
      <c r="AI822" s="102">
        <f>地区別_要介護度別患者数順位!AI96</f>
        <v>2123071425</v>
      </c>
      <c r="AJ822" s="104">
        <f>地区別_要介護度別患者数順位!AJ96</f>
        <v>35822</v>
      </c>
      <c r="AK822" s="103">
        <f>地区別_要介護度別患者数順位!AK96</f>
        <v>0.60228323553642582</v>
      </c>
      <c r="AL822" s="105">
        <f>地区別_要介護度別患者数順位!AL96</f>
        <v>59267.249874378875</v>
      </c>
      <c r="AM822" s="106">
        <f>地区別_要介護度別患者数順位!AM96</f>
        <v>0.59542568398656959</v>
      </c>
      <c r="AN822" s="316"/>
      <c r="AO822" s="131">
        <v>3</v>
      </c>
      <c r="AP822" s="169" t="str">
        <f>地区別_要介護度別患者数順位!AP96</f>
        <v>0903</v>
      </c>
      <c r="AQ822" s="172" t="str">
        <f>地区別_要介護度別患者数順位!AQ96</f>
        <v>その他の心疾患</v>
      </c>
      <c r="AR822" s="102">
        <f>地区別_要介護度別患者数順位!AR96</f>
        <v>5360090343</v>
      </c>
      <c r="AS822" s="104">
        <f>地区別_要介護度別患者数順位!AS96</f>
        <v>31801</v>
      </c>
      <c r="AT822" s="103">
        <f>地区別_要介護度別患者数順位!AT96</f>
        <v>0.62983502010259251</v>
      </c>
      <c r="AU822" s="105">
        <f>地区別_要介護度別患者数順位!AU96</f>
        <v>168550.99974843557</v>
      </c>
      <c r="AV822" s="106">
        <f>地区別_要介護度別患者数順位!AV96</f>
        <v>0.62111328124999998</v>
      </c>
      <c r="AW822" s="316"/>
      <c r="AX822" s="131">
        <v>3</v>
      </c>
      <c r="AY822" s="169" t="str">
        <f>地区別_要介護度別患者数順位!AY96</f>
        <v>0903</v>
      </c>
      <c r="AZ822" s="172" t="str">
        <f>地区別_要介護度別患者数順位!AZ96</f>
        <v>その他の心疾患</v>
      </c>
      <c r="BA822" s="102">
        <f>地区別_要介護度別患者数順位!BA96</f>
        <v>4618237928</v>
      </c>
      <c r="BB822" s="104">
        <f>地区別_要介護度別患者数順位!BB96</f>
        <v>25028</v>
      </c>
      <c r="BC822" s="103">
        <f>地区別_要介護度別患者数順位!BC96</f>
        <v>0.6353413042926408</v>
      </c>
      <c r="BD822" s="105">
        <f>地区別_要介護度別患者数順位!BD96</f>
        <v>184522.85152629056</v>
      </c>
      <c r="BE822" s="106">
        <f>地区別_要介護度別患者数順位!BE96</f>
        <v>0.62291246671146616</v>
      </c>
      <c r="BF822" s="316"/>
      <c r="BG822" s="131">
        <v>3</v>
      </c>
      <c r="BH822" s="169" t="str">
        <f>地区別_要介護度別患者数順位!BH96</f>
        <v>0903</v>
      </c>
      <c r="BI822" s="172" t="str">
        <f>地区別_要介護度別患者数順位!BI96</f>
        <v>その他の心疾患</v>
      </c>
      <c r="BJ822" s="102">
        <f>地区別_要介護度別患者数順位!BJ96</f>
        <v>5702233062</v>
      </c>
      <c r="BK822" s="104">
        <f>地区別_要介護度別患者数順位!BK96</f>
        <v>27066</v>
      </c>
      <c r="BL822" s="103">
        <f>地区別_要介護度別患者数順位!BL96</f>
        <v>0.6521299151888974</v>
      </c>
      <c r="BM822" s="105">
        <f>地区別_要介護度別患者数順位!BM96</f>
        <v>210678.82442917314</v>
      </c>
      <c r="BN822" s="106">
        <f>地区別_要介護度別患者数順位!BN96</f>
        <v>0.63617346339170289</v>
      </c>
      <c r="BO822" s="316"/>
      <c r="BP822" s="131">
        <v>3</v>
      </c>
      <c r="BQ822" s="169" t="str">
        <f>地区別_要介護度別患者数順位!BQ96</f>
        <v>1800</v>
      </c>
      <c r="BR822" s="172" t="str">
        <f>地区別_要介護度別患者数順位!BR96</f>
        <v>症状，徴候及び異常臨床所見・異常検査所見で他に分類されないもの</v>
      </c>
      <c r="BS822" s="102">
        <f>地区別_要介護度別患者数順位!BS96</f>
        <v>2442126636</v>
      </c>
      <c r="BT822" s="104">
        <f>地区別_要介護度別患者数順位!BT96</f>
        <v>20280</v>
      </c>
      <c r="BU822" s="103">
        <f>地区別_要介護度別患者数順位!BU96</f>
        <v>0.60758583498112528</v>
      </c>
      <c r="BV822" s="105">
        <f>地区別_要介護度別患者数順位!BV96</f>
        <v>120420.44556213017</v>
      </c>
      <c r="BW822" s="106">
        <f>地区別_要介護度別患者数順位!BW96</f>
        <v>0.59279179211364763</v>
      </c>
      <c r="BX822" s="316"/>
      <c r="BY822" s="131">
        <v>3</v>
      </c>
      <c r="BZ822" s="169" t="str">
        <f>地区別_要介護度別患者数順位!BZ96</f>
        <v>0402</v>
      </c>
      <c r="CA822" s="172" t="str">
        <f>地区別_要介護度別患者数順位!CA96</f>
        <v>糖尿病</v>
      </c>
      <c r="CB822" s="102">
        <f>地区別_要介護度別患者数順位!CB96</f>
        <v>36478731261</v>
      </c>
      <c r="CC822" s="104">
        <f>地区別_要介護度別患者数順位!CC96</f>
        <v>665359</v>
      </c>
      <c r="CD822" s="103">
        <f>地区別_要介護度別患者数順位!CD96</f>
        <v>0.54203913447618801</v>
      </c>
      <c r="CE822" s="105">
        <f>地区別_要介護度別患者数順位!CE96</f>
        <v>54825.637379219341</v>
      </c>
      <c r="CF822" s="106">
        <f>地区別_要介護度別患者数順位!CF96</f>
        <v>0.51057940597554374</v>
      </c>
    </row>
    <row r="823" spans="2:84" ht="13.5" customHeight="1">
      <c r="B823" s="326"/>
      <c r="C823" s="327"/>
      <c r="D823" s="316"/>
      <c r="E823" s="131">
        <v>4</v>
      </c>
      <c r="F823" s="169" t="str">
        <f>地区別_要介護度別患者数順位!F97</f>
        <v>0403</v>
      </c>
      <c r="G823" s="172" t="str">
        <f>地区別_要介護度別患者数順位!G97</f>
        <v>脂質異常症</v>
      </c>
      <c r="H823" s="102">
        <f>地区別_要介護度別患者数順位!H97</f>
        <v>16053897727</v>
      </c>
      <c r="I823" s="104">
        <f>地区別_要介護度別患者数順位!I97</f>
        <v>441476</v>
      </c>
      <c r="J823" s="103">
        <f>地区別_要介護度別患者数順位!J97</f>
        <v>0.49014820711469648</v>
      </c>
      <c r="K823" s="105">
        <f>地区別_要介護度別患者数順位!K97</f>
        <v>36364.146016997525</v>
      </c>
      <c r="L823" s="106">
        <f>地区別_要介護度別患者数順位!L97</f>
        <v>0.45433925292892369</v>
      </c>
      <c r="M823" s="316"/>
      <c r="N823" s="131">
        <v>4</v>
      </c>
      <c r="O823" s="169" t="str">
        <f>地区別_要介護度別患者数順位!O97</f>
        <v>1800</v>
      </c>
      <c r="P823" s="172" t="str">
        <f>地区別_要介護度別患者数順位!P97</f>
        <v>症状，徴候及び異常臨床所見・異常検査所見で他に分類されないもの</v>
      </c>
      <c r="Q823" s="102">
        <f>地区別_要介護度別患者数順位!Q97</f>
        <v>771623708</v>
      </c>
      <c r="R823" s="104">
        <f>地区別_要介護度別患者数順位!R97</f>
        <v>34653</v>
      </c>
      <c r="S823" s="103">
        <f>地区別_要介護度別患者数順位!S97</f>
        <v>0.5815237455948985</v>
      </c>
      <c r="T823" s="105">
        <f>地区別_要介護度別患者数順位!T97</f>
        <v>22267.154589790207</v>
      </c>
      <c r="U823" s="106">
        <f>地区別_要介護度別患者数順位!U97</f>
        <v>0.577800380164738</v>
      </c>
      <c r="V823" s="316"/>
      <c r="W823" s="131">
        <v>4</v>
      </c>
      <c r="X823" s="169" t="str">
        <f>地区別_要介護度別患者数順位!X97</f>
        <v>1800</v>
      </c>
      <c r="Y823" s="172" t="str">
        <f>地区別_要介護度別患者数順位!Y97</f>
        <v>症状，徴候及び異常臨床所見・異常検査所見で他に分類されないもの</v>
      </c>
      <c r="Z823" s="102">
        <f>地区別_要介護度別患者数順位!Z97</f>
        <v>671215288</v>
      </c>
      <c r="AA823" s="104">
        <f>地区別_要介護度別患者数順位!AA97</f>
        <v>26398</v>
      </c>
      <c r="AB823" s="103">
        <f>地区別_要介護度別患者数順位!AB97</f>
        <v>0.61420693827217943</v>
      </c>
      <c r="AC823" s="105">
        <f>地区別_要介護度別患者数順位!AC97</f>
        <v>25426.747783923023</v>
      </c>
      <c r="AD823" s="106">
        <f>地区別_要介護度別患者数順位!AD97</f>
        <v>0.61126290927615434</v>
      </c>
      <c r="AE823" s="316"/>
      <c r="AF823" s="131">
        <v>4</v>
      </c>
      <c r="AG823" s="169" t="str">
        <f>地区別_要介護度別患者数順位!AG97</f>
        <v>0903</v>
      </c>
      <c r="AH823" s="172" t="str">
        <f>地区別_要介護度別患者数順位!AH97</f>
        <v>その他の心疾患</v>
      </c>
      <c r="AI823" s="102">
        <f>地区別_要介護度別患者数順位!AI97</f>
        <v>5426428853</v>
      </c>
      <c r="AJ823" s="104">
        <f>地区別_要介護度別患者数順位!AJ97</f>
        <v>35219</v>
      </c>
      <c r="AK823" s="103">
        <f>地区別_要介護度別患者数順位!AK97</f>
        <v>0.59214486272004307</v>
      </c>
      <c r="AL823" s="105">
        <f>地区別_要介護度別患者数順位!AL97</f>
        <v>154076.74417217978</v>
      </c>
      <c r="AM823" s="106">
        <f>地区別_要介護度別患者数順位!AM97</f>
        <v>0.58540274591935104</v>
      </c>
      <c r="AN823" s="316"/>
      <c r="AO823" s="131">
        <v>4</v>
      </c>
      <c r="AP823" s="169" t="str">
        <f>地区別_要介護度別患者数順位!AP97</f>
        <v>0402</v>
      </c>
      <c r="AQ823" s="172" t="str">
        <f>地区別_要介護度別患者数順位!AQ97</f>
        <v>糖尿病</v>
      </c>
      <c r="AR823" s="102">
        <f>地区別_要介護度別患者数順位!AR97</f>
        <v>1921974238</v>
      </c>
      <c r="AS823" s="104">
        <f>地区別_要介護度別患者数順位!AS97</f>
        <v>29895</v>
      </c>
      <c r="AT823" s="103">
        <f>地区別_要介護度別患者数順位!AT97</f>
        <v>0.59208571824681622</v>
      </c>
      <c r="AU823" s="105">
        <f>地区別_要介護度別患者数順位!AU97</f>
        <v>64290.825823716339</v>
      </c>
      <c r="AV823" s="106">
        <f>地区別_要介護度別患者数順位!AV97</f>
        <v>0.58388671874999998</v>
      </c>
      <c r="AW823" s="316"/>
      <c r="AX823" s="131">
        <v>4</v>
      </c>
      <c r="AY823" s="169" t="str">
        <f>地区別_要介護度別患者数順位!AY97</f>
        <v>1800</v>
      </c>
      <c r="AZ823" s="172" t="str">
        <f>地区別_要介護度別患者数順位!AZ97</f>
        <v>症状，徴候及び異常臨床所見・異常検査所見で他に分類されないもの</v>
      </c>
      <c r="BA823" s="102">
        <f>地区別_要介護度別患者数順位!BA97</f>
        <v>1250663778</v>
      </c>
      <c r="BB823" s="104">
        <f>地区別_要介護度別患者数順位!BB97</f>
        <v>22754</v>
      </c>
      <c r="BC823" s="103">
        <f>地区別_要介護度別患者数順位!BC97</f>
        <v>0.57761531236514096</v>
      </c>
      <c r="BD823" s="105">
        <f>地区別_要介護度別患者数順位!BD97</f>
        <v>54964.567900149421</v>
      </c>
      <c r="BE823" s="106">
        <f>地区別_要介護度別患者数順位!BE97</f>
        <v>0.56631573707658234</v>
      </c>
      <c r="BF823" s="316"/>
      <c r="BG823" s="131">
        <v>4</v>
      </c>
      <c r="BH823" s="169" t="str">
        <f>地区別_要介護度別患者数順位!BH97</f>
        <v>1800</v>
      </c>
      <c r="BI823" s="172" t="str">
        <f>地区別_要介護度別患者数順位!BI97</f>
        <v>症状，徴候及び異常臨床所見・異常検査所見で他に分類されないもの</v>
      </c>
      <c r="BJ823" s="102">
        <f>地区別_要介護度別患者数順位!BJ97</f>
        <v>2060445381</v>
      </c>
      <c r="BK823" s="104">
        <f>地区別_要介護度別患者数順位!BK97</f>
        <v>24985</v>
      </c>
      <c r="BL823" s="103">
        <f>地区別_要介護度別患者数順位!BL97</f>
        <v>0.60199016962220508</v>
      </c>
      <c r="BM823" s="105">
        <f>地区別_要介護度別患者数順位!BM97</f>
        <v>82467.295617370415</v>
      </c>
      <c r="BN823" s="106">
        <f>地区別_要介護度別患者数順位!BN97</f>
        <v>0.58726054765542368</v>
      </c>
      <c r="BO823" s="316"/>
      <c r="BP823" s="131">
        <v>4</v>
      </c>
      <c r="BQ823" s="169" t="str">
        <f>地区別_要介護度別患者数順位!BQ97</f>
        <v>0901</v>
      </c>
      <c r="BR823" s="172" t="str">
        <f>地区別_要介護度別患者数順位!BR97</f>
        <v>高血圧性疾患</v>
      </c>
      <c r="BS823" s="102">
        <f>地区別_要介護度別患者数順位!BS97</f>
        <v>952380800</v>
      </c>
      <c r="BT823" s="104">
        <f>地区別_要介護度別患者数順位!BT97</f>
        <v>19205</v>
      </c>
      <c r="BU823" s="103">
        <f>地区別_要介護度別患者数順位!BU97</f>
        <v>0.57537899215051835</v>
      </c>
      <c r="BV823" s="105">
        <f>地区別_要介護度別患者数順位!BV97</f>
        <v>49590.252538401459</v>
      </c>
      <c r="BW823" s="106">
        <f>地区別_要介護度別患者数順位!BW97</f>
        <v>0.56136915027330392</v>
      </c>
      <c r="BX823" s="316"/>
      <c r="BY823" s="131">
        <v>4</v>
      </c>
      <c r="BZ823" s="169" t="str">
        <f>地区別_要介護度別患者数順位!BZ97</f>
        <v>1800</v>
      </c>
      <c r="CA823" s="172" t="str">
        <f>地区別_要介護度別患者数順位!CA97</f>
        <v>症状，徴候及び異常臨床所見・異常検査所見で他に分類されないもの</v>
      </c>
      <c r="CB823" s="102">
        <f>地区別_要介護度別患者数順位!CB97</f>
        <v>21389567550</v>
      </c>
      <c r="CC823" s="104">
        <f>地区別_要介護度別患者数順位!CC97</f>
        <v>613828</v>
      </c>
      <c r="CD823" s="103">
        <f>地区別_要介護度別患者数順位!CD97</f>
        <v>0.50005906260717825</v>
      </c>
      <c r="CE823" s="105">
        <f>地区別_要介護度別患者数順位!CE97</f>
        <v>34846.190708146256</v>
      </c>
      <c r="CF823" s="106">
        <f>地区別_要介護度別患者数順位!CF97</f>
        <v>0.47103584021732042</v>
      </c>
    </row>
    <row r="824" spans="2:84" ht="13.5" customHeight="1">
      <c r="B824" s="326"/>
      <c r="C824" s="327"/>
      <c r="D824" s="316"/>
      <c r="E824" s="131">
        <v>5</v>
      </c>
      <c r="F824" s="169" t="str">
        <f>地区別_要介護度別患者数順位!F98</f>
        <v>1800</v>
      </c>
      <c r="G824" s="172" t="str">
        <f>地区別_要介護度別患者数順位!G98</f>
        <v>症状，徴候及び異常臨床所見・異常検査所見で他に分類されないもの</v>
      </c>
      <c r="H824" s="102">
        <f>地区別_要介護度別患者数順位!H98</f>
        <v>11873006658</v>
      </c>
      <c r="I824" s="104">
        <f>地区別_要介護度別患者数順位!I98</f>
        <v>422458</v>
      </c>
      <c r="J824" s="103">
        <f>地区別_要介護度別患者数順位!J98</f>
        <v>0.46903349509658609</v>
      </c>
      <c r="K824" s="105">
        <f>地区別_要介護度別患者数順位!K98</f>
        <v>28104.584735050586</v>
      </c>
      <c r="L824" s="106">
        <f>地区別_要介護度別患者数順位!L98</f>
        <v>0.43476712689669933</v>
      </c>
      <c r="M824" s="316"/>
      <c r="N824" s="131">
        <v>5</v>
      </c>
      <c r="O824" s="169" t="str">
        <f>地区別_要介護度別患者数順位!O98</f>
        <v>0903</v>
      </c>
      <c r="P824" s="172" t="str">
        <f>地区別_要介護度別患者数順位!P98</f>
        <v>その他の心疾患</v>
      </c>
      <c r="Q824" s="102">
        <f>地区別_要介護度別患者数順位!Q98</f>
        <v>4532756796</v>
      </c>
      <c r="R824" s="104">
        <f>地区別_要介護度別患者数順位!R98</f>
        <v>33840</v>
      </c>
      <c r="S824" s="103">
        <f>地区別_要介護度別患者数順位!S98</f>
        <v>0.56788051686524588</v>
      </c>
      <c r="T824" s="105">
        <f>地区別_要介護度別患者数順位!T98</f>
        <v>133946.71382978724</v>
      </c>
      <c r="U824" s="106">
        <f>地区別_要介護度別患者数順位!U98</f>
        <v>0.56424450595257947</v>
      </c>
      <c r="V824" s="316"/>
      <c r="W824" s="131">
        <v>5</v>
      </c>
      <c r="X824" s="169" t="str">
        <f>地区別_要介護度別患者数順位!X98</f>
        <v>0903</v>
      </c>
      <c r="Y824" s="172" t="str">
        <f>地区別_要介護度別患者数順位!Y98</f>
        <v>その他の心疾患</v>
      </c>
      <c r="Z824" s="102">
        <f>地区別_要介護度別患者数順位!Z98</f>
        <v>3588315117</v>
      </c>
      <c r="AA824" s="104">
        <f>地区別_要介護度別患者数順位!AA98</f>
        <v>26085</v>
      </c>
      <c r="AB824" s="103">
        <f>地区別_要介護度別患者数順位!AB98</f>
        <v>0.60692431187324047</v>
      </c>
      <c r="AC824" s="105">
        <f>地区別_要介護度別患者数順位!AC98</f>
        <v>137562.39666474986</v>
      </c>
      <c r="AD824" s="106">
        <f>地区別_要介護度別患者数順位!AD98</f>
        <v>0.60401519010790539</v>
      </c>
      <c r="AE824" s="316"/>
      <c r="AF824" s="131">
        <v>5</v>
      </c>
      <c r="AG824" s="169" t="str">
        <f>地区別_要介護度別患者数順位!AG98</f>
        <v>1800</v>
      </c>
      <c r="AH824" s="172" t="str">
        <f>地区別_要介護度別患者数順位!AH98</f>
        <v>症状，徴候及び異常臨床所見・異常検査所見で他に分類されないもの</v>
      </c>
      <c r="AI824" s="102">
        <f>地区別_要介護度別患者数順位!AI98</f>
        <v>1078455789</v>
      </c>
      <c r="AJ824" s="104">
        <f>地区別_要介護度別患者数順位!AJ98</f>
        <v>32962</v>
      </c>
      <c r="AK824" s="103">
        <f>地区別_要介護度別患者数順位!AK98</f>
        <v>0.55419742085175783</v>
      </c>
      <c r="AL824" s="105">
        <f>地区別_要介護度別患者数順位!AL98</f>
        <v>32718.153904496088</v>
      </c>
      <c r="AM824" s="106">
        <f>地区別_要介護度別患者数順位!AM98</f>
        <v>0.54788737076559957</v>
      </c>
      <c r="AN824" s="316"/>
      <c r="AO824" s="131">
        <v>5</v>
      </c>
      <c r="AP824" s="169" t="str">
        <f>地区別_要介護度別患者数順位!AP98</f>
        <v>1800</v>
      </c>
      <c r="AQ824" s="172" t="str">
        <f>地区別_要介護度別患者数順位!AQ98</f>
        <v>症状，徴候及び異常臨床所見・異常検査所見で他に分類されないもの</v>
      </c>
      <c r="AR824" s="102">
        <f>地区別_要介護度別患者数順位!AR98</f>
        <v>1242030312</v>
      </c>
      <c r="AS824" s="104">
        <f>地区別_要介護度別患者数順位!AS98</f>
        <v>29338</v>
      </c>
      <c r="AT824" s="103">
        <f>地区別_要介護度別患者数順位!AT98</f>
        <v>0.58105404923649762</v>
      </c>
      <c r="AU824" s="105">
        <f>地区別_要介護度別患者数順位!AU98</f>
        <v>42335.207307928285</v>
      </c>
      <c r="AV824" s="106">
        <f>地区別_要介護度別患者数順位!AV98</f>
        <v>0.57300781249999999</v>
      </c>
      <c r="AW824" s="316"/>
      <c r="AX824" s="131">
        <v>5</v>
      </c>
      <c r="AY824" s="169" t="str">
        <f>地区別_要介護度別患者数順位!AY98</f>
        <v>0402</v>
      </c>
      <c r="AZ824" s="172" t="str">
        <f>地区別_要介護度別患者数順位!AZ98</f>
        <v>糖尿病</v>
      </c>
      <c r="BA824" s="102">
        <f>地区別_要介護度別患者数順位!BA98</f>
        <v>1336547993</v>
      </c>
      <c r="BB824" s="104">
        <f>地区別_要介護度別患者数順位!BB98</f>
        <v>21569</v>
      </c>
      <c r="BC824" s="103">
        <f>地区別_要介護度別患者数順位!BC98</f>
        <v>0.54753382580661536</v>
      </c>
      <c r="BD824" s="105">
        <f>地区別_要介護度別患者数順位!BD98</f>
        <v>61966.154805507904</v>
      </c>
      <c r="BE824" s="106">
        <f>地区別_要介護度別患者数順位!BE98</f>
        <v>0.53682271833544881</v>
      </c>
      <c r="BF824" s="316"/>
      <c r="BG824" s="131">
        <v>5</v>
      </c>
      <c r="BH824" s="169" t="str">
        <f>地区別_要介護度別患者数順位!BH98</f>
        <v>2220</v>
      </c>
      <c r="BI824" s="172" t="str">
        <f>地区別_要介護度別患者数順位!BI98</f>
        <v>その他の特殊目的用コード</v>
      </c>
      <c r="BJ824" s="102">
        <f>地区別_要介護度別患者数順位!BJ98</f>
        <v>1931300934</v>
      </c>
      <c r="BK824" s="104">
        <f>地区別_要介護度別患者数順位!BK98</f>
        <v>21275</v>
      </c>
      <c r="BL824" s="103">
        <f>地区別_要介護度別患者数順位!BL98</f>
        <v>0.51260119506553581</v>
      </c>
      <c r="BM824" s="105">
        <f>地区別_要介護度別患者数順位!BM98</f>
        <v>90777.952244418339</v>
      </c>
      <c r="BN824" s="106">
        <f>地区別_要介護度別患者数順位!BN98</f>
        <v>0.50005876131155247</v>
      </c>
      <c r="BO824" s="316"/>
      <c r="BP824" s="131">
        <v>5</v>
      </c>
      <c r="BQ824" s="169" t="str">
        <f>地区別_要介護度別患者数順位!BQ98</f>
        <v>1203</v>
      </c>
      <c r="BR824" s="172" t="str">
        <f>地区別_要介護度別患者数順位!BR98</f>
        <v>その他の皮膚及び皮下組織の疾患</v>
      </c>
      <c r="BS824" s="102">
        <f>地区別_要介護度別患者数順位!BS98</f>
        <v>1322880076</v>
      </c>
      <c r="BT824" s="104">
        <f>地区別_要介護度別患者数順位!BT98</f>
        <v>18291</v>
      </c>
      <c r="BU824" s="103">
        <f>地区別_要介護度別患者数順位!BU98</f>
        <v>0.5479956857810534</v>
      </c>
      <c r="BV824" s="105">
        <f>地区別_要介護度別患者数順位!BV98</f>
        <v>72324.097971680065</v>
      </c>
      <c r="BW824" s="106">
        <f>地区別_要介護度別患者数順位!BW98</f>
        <v>0.53465259711788604</v>
      </c>
      <c r="BX824" s="316"/>
      <c r="BY824" s="131">
        <v>5</v>
      </c>
      <c r="BZ824" s="169" t="str">
        <f>地区別_要介護度別患者数順位!BZ98</f>
        <v>0903</v>
      </c>
      <c r="CA824" s="172" t="str">
        <f>地区別_要介護度別患者数順位!CA98</f>
        <v>その他の心疾患</v>
      </c>
      <c r="CB824" s="102">
        <f>地区別_要介護度別患者数順位!CB98</f>
        <v>80012699899</v>
      </c>
      <c r="CC824" s="104">
        <f>地区別_要介護度別患者数順位!CC98</f>
        <v>602949</v>
      </c>
      <c r="CD824" s="103">
        <f>地区別_要介護度別患者数順位!CD98</f>
        <v>0.49119641290383548</v>
      </c>
      <c r="CE824" s="105">
        <f>地区別_要介護度別患者数順位!CE98</f>
        <v>132702.26818354454</v>
      </c>
      <c r="CF824" s="106">
        <f>地区別_要介護度別患者数順位!CF98</f>
        <v>0.46268757505880004</v>
      </c>
    </row>
    <row r="825" spans="2:84" ht="13.5" customHeight="1">
      <c r="B825" s="326"/>
      <c r="C825" s="327"/>
      <c r="D825" s="316"/>
      <c r="E825" s="131">
        <v>6</v>
      </c>
      <c r="F825" s="169" t="str">
        <f>地区別_要介護度別患者数順位!F99</f>
        <v>0903</v>
      </c>
      <c r="G825" s="172" t="str">
        <f>地区別_要介護度別患者数順位!G99</f>
        <v>その他の心疾患</v>
      </c>
      <c r="H825" s="102">
        <f>地区別_要介護度別患者数順位!H99</f>
        <v>46298861513</v>
      </c>
      <c r="I825" s="104">
        <f>地区別_要介護度別患者数順位!I99</f>
        <v>403201</v>
      </c>
      <c r="J825" s="103">
        <f>地区別_要介護度別患者数順位!J99</f>
        <v>0.44765343361100657</v>
      </c>
      <c r="K825" s="105">
        <f>地区別_要介護度別患者数順位!K99</f>
        <v>114828.24078561313</v>
      </c>
      <c r="L825" s="106">
        <f>地区別_要介護度別患者数順位!L99</f>
        <v>0.41494903713949333</v>
      </c>
      <c r="M825" s="316"/>
      <c r="N825" s="131">
        <v>6</v>
      </c>
      <c r="O825" s="169" t="str">
        <f>地区別_要介護度別患者数順位!O99</f>
        <v>0606</v>
      </c>
      <c r="P825" s="172" t="str">
        <f>地区別_要介護度別患者数順位!P99</f>
        <v>その他の神経系の疾患</v>
      </c>
      <c r="Q825" s="102">
        <f>地区別_要介護度別患者数順位!Q99</f>
        <v>1347278609</v>
      </c>
      <c r="R825" s="104">
        <f>地区別_要介護度別患者数順位!R99</f>
        <v>32022</v>
      </c>
      <c r="S825" s="103">
        <f>地区別_要介護度別患者数順位!S99</f>
        <v>0.53737204228897462</v>
      </c>
      <c r="T825" s="105">
        <f>地区別_要介護度別患者数順位!T99</f>
        <v>42073.53097870214</v>
      </c>
      <c r="U825" s="106">
        <f>地区別_要介護度別患者数順位!U99</f>
        <v>0.53393137026044624</v>
      </c>
      <c r="V825" s="316"/>
      <c r="W825" s="131">
        <v>6</v>
      </c>
      <c r="X825" s="169" t="str">
        <f>地区別_要介護度別患者数順位!X99</f>
        <v>0606</v>
      </c>
      <c r="Y825" s="172" t="str">
        <f>地区別_要介護度別患者数順位!Y99</f>
        <v>その他の神経系の疾患</v>
      </c>
      <c r="Z825" s="102">
        <f>地区別_要介護度別患者数順位!Z99</f>
        <v>1236471126</v>
      </c>
      <c r="AA825" s="104">
        <f>地区別_要介護度別患者数順位!AA99</f>
        <v>24758</v>
      </c>
      <c r="AB825" s="103">
        <f>地区別_要介護度別患者数順位!AB99</f>
        <v>0.57604876800297822</v>
      </c>
      <c r="AC825" s="105">
        <f>地区別_要介護度別患者数順位!AC99</f>
        <v>49942.286372081755</v>
      </c>
      <c r="AD825" s="106">
        <f>地区別_要介護度別患者数順位!AD99</f>
        <v>0.57328763951280504</v>
      </c>
      <c r="AE825" s="316"/>
      <c r="AF825" s="131">
        <v>6</v>
      </c>
      <c r="AG825" s="169" t="str">
        <f>地区別_要介護度別患者数順位!AG99</f>
        <v>0606</v>
      </c>
      <c r="AH825" s="172" t="str">
        <f>地区別_要介護度別患者数順位!AH99</f>
        <v>その他の神経系の疾患</v>
      </c>
      <c r="AI825" s="102">
        <f>地区別_要介護度別患者数順位!AI99</f>
        <v>1854253402</v>
      </c>
      <c r="AJ825" s="104">
        <f>地区別_要介護度別患者数順位!AJ99</f>
        <v>28801</v>
      </c>
      <c r="AK825" s="103">
        <f>地区別_要介護度別患者数順位!AK99</f>
        <v>0.48423760445214115</v>
      </c>
      <c r="AL825" s="105">
        <f>地区別_要介護度別患者数順位!AL99</f>
        <v>64381.56320961078</v>
      </c>
      <c r="AM825" s="106">
        <f>地区別_要介護度別患者数順位!AM99</f>
        <v>0.47872411156543998</v>
      </c>
      <c r="AN825" s="316"/>
      <c r="AO825" s="131">
        <v>6</v>
      </c>
      <c r="AP825" s="169" t="str">
        <f>地区別_要介護度別患者数順位!AP99</f>
        <v>0606</v>
      </c>
      <c r="AQ825" s="172" t="str">
        <f>地区別_要介護度別患者数順位!AQ99</f>
        <v>その他の神経系の疾患</v>
      </c>
      <c r="AR825" s="102">
        <f>地区別_要介護度別患者数順位!AR99</f>
        <v>1877612727</v>
      </c>
      <c r="AS825" s="104">
        <f>地区別_要介護度別患者数順位!AS99</f>
        <v>25896</v>
      </c>
      <c r="AT825" s="103">
        <f>地区別_要介護度別患者数順位!AT99</f>
        <v>0.51288348418530039</v>
      </c>
      <c r="AU825" s="105">
        <f>地区別_要介護度別患者数順位!AU99</f>
        <v>72505.897706209449</v>
      </c>
      <c r="AV825" s="106">
        <f>地区別_要介護度別患者数順位!AV99</f>
        <v>0.50578124999999996</v>
      </c>
      <c r="AW825" s="316"/>
      <c r="AX825" s="131">
        <v>6</v>
      </c>
      <c r="AY825" s="169" t="str">
        <f>地区別_要介護度別患者数順位!AY99</f>
        <v>0606</v>
      </c>
      <c r="AZ825" s="172" t="str">
        <f>地区別_要介護度別患者数順位!AZ99</f>
        <v>その他の神経系の疾患</v>
      </c>
      <c r="BA825" s="102">
        <f>地区別_要介護度別患者数順位!BA99</f>
        <v>1758279765</v>
      </c>
      <c r="BB825" s="104">
        <f>地区別_要介護度別患者数順位!BB99</f>
        <v>19463</v>
      </c>
      <c r="BC825" s="103">
        <f>地区別_要介護度別患者数順位!BC99</f>
        <v>0.49407255096083058</v>
      </c>
      <c r="BD825" s="105">
        <f>地区別_要介護度別患者数順位!BD99</f>
        <v>90339.606689616194</v>
      </c>
      <c r="BE825" s="106">
        <f>地区別_要介護度別患者数順位!BE99</f>
        <v>0.48440727743348516</v>
      </c>
      <c r="BF825" s="316"/>
      <c r="BG825" s="131">
        <v>6</v>
      </c>
      <c r="BH825" s="169" t="str">
        <f>地区別_要介護度別患者数順位!BH99</f>
        <v>0402</v>
      </c>
      <c r="BI825" s="172" t="str">
        <f>地区別_要介護度別患者数順位!BI99</f>
        <v>糖尿病</v>
      </c>
      <c r="BJ825" s="102">
        <f>地区別_要介護度別患者数順位!BJ99</f>
        <v>1433864546</v>
      </c>
      <c r="BK825" s="104">
        <f>地区別_要介護度別患者数順位!BK99</f>
        <v>20901</v>
      </c>
      <c r="BL825" s="103">
        <f>地区別_要介護度別患者数順位!BL99</f>
        <v>0.50359001542020043</v>
      </c>
      <c r="BM825" s="105">
        <f>地区別_要介護度別患者数順位!BM99</f>
        <v>68602.676714032816</v>
      </c>
      <c r="BN825" s="106">
        <f>地区別_要介護度別患者数順位!BN99</f>
        <v>0.4912680691033024</v>
      </c>
      <c r="BO825" s="316"/>
      <c r="BP825" s="131">
        <v>6</v>
      </c>
      <c r="BQ825" s="169" t="str">
        <f>地区別_要介護度別患者数順位!BQ99</f>
        <v>1202</v>
      </c>
      <c r="BR825" s="172" t="str">
        <f>地区別_要介護度別患者数順位!BR99</f>
        <v>皮膚炎及び湿疹</v>
      </c>
      <c r="BS825" s="102">
        <f>地区別_要介護度別患者数順位!BS99</f>
        <v>573950415</v>
      </c>
      <c r="BT825" s="104">
        <f>地区別_要介護度別患者数順位!BT99</f>
        <v>17213</v>
      </c>
      <c r="BU825" s="103">
        <f>地区別_要介護度別患者数順位!BU99</f>
        <v>0.51569896338905863</v>
      </c>
      <c r="BV825" s="105">
        <f>地区別_要介護度別患者数順位!BV99</f>
        <v>33344.008307674434</v>
      </c>
      <c r="BW825" s="106">
        <f>地区別_要介護度別患者数順位!BW99</f>
        <v>0.5031422641840344</v>
      </c>
      <c r="BX825" s="316"/>
      <c r="BY825" s="131">
        <v>6</v>
      </c>
      <c r="BZ825" s="169" t="str">
        <f>地区別_要介護度別患者数順位!BZ99</f>
        <v>0403</v>
      </c>
      <c r="CA825" s="172" t="str">
        <f>地区別_要介護度別患者数順位!CA99</f>
        <v>脂質異常症</v>
      </c>
      <c r="CB825" s="102">
        <f>地区別_要介護度別患者数順位!CB99</f>
        <v>20808415613</v>
      </c>
      <c r="CC825" s="104">
        <f>地区別_要介護度別患者数順位!CC99</f>
        <v>574105</v>
      </c>
      <c r="CD825" s="103">
        <f>地区別_要介護度別患者数順位!CD99</f>
        <v>0.46769845647004388</v>
      </c>
      <c r="CE825" s="105">
        <f>地区別_要介護度別患者数順位!CE99</f>
        <v>36244.964968080749</v>
      </c>
      <c r="CF825" s="106">
        <f>地区別_要介護度別患者数順位!CF99</f>
        <v>0.4405534303550257</v>
      </c>
    </row>
    <row r="826" spans="2:84" ht="13.5" customHeight="1">
      <c r="B826" s="326"/>
      <c r="C826" s="327"/>
      <c r="D826" s="316"/>
      <c r="E826" s="131">
        <v>7</v>
      </c>
      <c r="F826" s="169" t="str">
        <f>地区別_要介護度別患者数順位!F100</f>
        <v>0704</v>
      </c>
      <c r="G826" s="172" t="str">
        <f>地区別_要介護度別患者数順位!G100</f>
        <v>その他の眼及び付属器の疾患</v>
      </c>
      <c r="H826" s="102">
        <f>地区別_要介護度別患者数順位!H100</f>
        <v>19098188030</v>
      </c>
      <c r="I826" s="104">
        <f>地区別_要介護度別患者数順位!I100</f>
        <v>401690</v>
      </c>
      <c r="J826" s="103">
        <f>地区別_要介護度別患者数順位!J100</f>
        <v>0.44597584764721621</v>
      </c>
      <c r="K826" s="105">
        <f>地区別_要介護度別患者数順位!K100</f>
        <v>47544.594164654336</v>
      </c>
      <c r="L826" s="106">
        <f>地区別_要介護度別患者数順位!L100</f>
        <v>0.41339401124640829</v>
      </c>
      <c r="M826" s="316"/>
      <c r="N826" s="131">
        <v>7</v>
      </c>
      <c r="O826" s="169" t="str">
        <f>地区別_要介護度別患者数順位!O100</f>
        <v>0403</v>
      </c>
      <c r="P826" s="172" t="str">
        <f>地区別_要介護度別患者数順位!P100</f>
        <v>脂質異常症</v>
      </c>
      <c r="Q826" s="102">
        <f>地区別_要介護度別患者数順位!Q100</f>
        <v>1162572641</v>
      </c>
      <c r="R826" s="104">
        <f>地区別_要介護度別患者数順位!R100</f>
        <v>31891</v>
      </c>
      <c r="S826" s="103">
        <f>地区別_要介護度別患者数順位!S100</f>
        <v>0.53517368686021149</v>
      </c>
      <c r="T826" s="105">
        <f>地区別_要介護度別患者数順位!T100</f>
        <v>36454.568404879123</v>
      </c>
      <c r="U826" s="106">
        <f>地区別_要介護度別患者数順位!U100</f>
        <v>0.53174709040584256</v>
      </c>
      <c r="V826" s="316"/>
      <c r="W826" s="131">
        <v>7</v>
      </c>
      <c r="X826" s="169" t="str">
        <f>地区別_要介護度別患者数順位!X100</f>
        <v>1309</v>
      </c>
      <c r="Y826" s="172" t="str">
        <f>地区別_要介護度別患者数順位!Y100</f>
        <v>骨の密度及び構造の障害</v>
      </c>
      <c r="Z826" s="102">
        <f>地区別_要介護度別患者数順位!Z100</f>
        <v>1927905692</v>
      </c>
      <c r="AA826" s="104">
        <f>地区別_要介護度別患者数順位!AA100</f>
        <v>23033</v>
      </c>
      <c r="AB826" s="103">
        <f>地区別_要介護度別患者数順位!AB100</f>
        <v>0.53591288768933665</v>
      </c>
      <c r="AC826" s="105">
        <f>地区別_要介護度別患者数順位!AC100</f>
        <v>83701.892588894189</v>
      </c>
      <c r="AD826" s="106">
        <f>地区別_要介護度別患者数順位!AD100</f>
        <v>0.53334413930440416</v>
      </c>
      <c r="AE826" s="316"/>
      <c r="AF826" s="131">
        <v>7</v>
      </c>
      <c r="AG826" s="169" t="str">
        <f>地区別_要介護度別患者数順位!AG100</f>
        <v>0403</v>
      </c>
      <c r="AH826" s="172" t="str">
        <f>地区別_要介護度別患者数順位!AH100</f>
        <v>脂質異常症</v>
      </c>
      <c r="AI826" s="102">
        <f>地区別_要介護度別患者数順位!AI100</f>
        <v>947913520</v>
      </c>
      <c r="AJ826" s="104">
        <f>地区別_要介護度別患者数順位!AJ100</f>
        <v>26596</v>
      </c>
      <c r="AK826" s="103">
        <f>地区別_要介護度別患者数順位!AK100</f>
        <v>0.4471644501235772</v>
      </c>
      <c r="AL826" s="105">
        <f>地区別_要介護度別患者数順位!AL100</f>
        <v>35641.206196420513</v>
      </c>
      <c r="AM826" s="106">
        <f>地区別_要介護度別患者数順位!AM100</f>
        <v>0.44207306937934243</v>
      </c>
      <c r="AN826" s="316"/>
      <c r="AO826" s="131">
        <v>7</v>
      </c>
      <c r="AP826" s="169" t="str">
        <f>地区別_要介護度別患者数順位!AP100</f>
        <v>0403</v>
      </c>
      <c r="AQ826" s="172" t="str">
        <f>地区別_要介護度別患者数順位!AQ100</f>
        <v>脂質異常症</v>
      </c>
      <c r="AR826" s="102">
        <f>地区別_要介護度別患者数順位!AR100</f>
        <v>752155311</v>
      </c>
      <c r="AS826" s="104">
        <f>地区別_要介護度別患者数順位!AS100</f>
        <v>20872</v>
      </c>
      <c r="AT826" s="103">
        <f>地区別_要介護度別患者数順位!AT100</f>
        <v>0.41338060248361091</v>
      </c>
      <c r="AU826" s="105">
        <f>地区別_要介護度別患者数順位!AU100</f>
        <v>36036.571052127249</v>
      </c>
      <c r="AV826" s="106">
        <f>地区別_要介護度別患者数順位!AV100</f>
        <v>0.40765625</v>
      </c>
      <c r="AW826" s="316"/>
      <c r="AX826" s="131">
        <v>7</v>
      </c>
      <c r="AY826" s="169" t="str">
        <f>地区別_要介護度別患者数順位!AY100</f>
        <v>2220</v>
      </c>
      <c r="AZ826" s="172" t="str">
        <f>地区別_要介護度別患者数順位!AZ100</f>
        <v>その他の特殊目的用コード</v>
      </c>
      <c r="BA826" s="102">
        <f>地区別_要介護度別患者数順位!BA100</f>
        <v>1323049871</v>
      </c>
      <c r="BB826" s="104">
        <f>地区別_要介護度別患者数順位!BB100</f>
        <v>17968</v>
      </c>
      <c r="BC826" s="103">
        <f>地区別_要介護度別患者数順位!BC100</f>
        <v>0.45612164597771176</v>
      </c>
      <c r="BD826" s="105">
        <f>地区別_要介護度別患者数順位!BD100</f>
        <v>73633.674922083708</v>
      </c>
      <c r="BE826" s="106">
        <f>地区別_要介護度別患者数順位!BE100</f>
        <v>0.4471987854351776</v>
      </c>
      <c r="BF826" s="316"/>
      <c r="BG826" s="131">
        <v>7</v>
      </c>
      <c r="BH826" s="169" t="str">
        <f>地区別_要介護度別患者数順位!BH100</f>
        <v>1203</v>
      </c>
      <c r="BI826" s="172" t="str">
        <f>地区別_要介護度別患者数順位!BI100</f>
        <v>その他の皮膚及び皮下組織の疾患</v>
      </c>
      <c r="BJ826" s="102">
        <f>地区別_要介護度別患者数順位!BJ100</f>
        <v>1013925220</v>
      </c>
      <c r="BK826" s="104">
        <f>地区別_要介護度別患者数順位!BK100</f>
        <v>20673</v>
      </c>
      <c r="BL826" s="103">
        <f>地区別_要介護度別患者数順位!BL100</f>
        <v>0.49809656900539706</v>
      </c>
      <c r="BM826" s="105">
        <f>地区別_要介護度別患者数順位!BM100</f>
        <v>49045.86755671649</v>
      </c>
      <c r="BN826" s="106">
        <f>地区別_要介護度別患者数順位!BN100</f>
        <v>0.48590903748971676</v>
      </c>
      <c r="BO826" s="316"/>
      <c r="BP826" s="131">
        <v>7</v>
      </c>
      <c r="BQ826" s="169" t="str">
        <f>地区別_要介護度別患者数順位!BQ100</f>
        <v>2220</v>
      </c>
      <c r="BR826" s="172" t="str">
        <f>地区別_要介護度別患者数順位!BR100</f>
        <v>その他の特殊目的用コード</v>
      </c>
      <c r="BS826" s="102">
        <f>地区別_要介護度別患者数順位!BS100</f>
        <v>1526281180</v>
      </c>
      <c r="BT826" s="104">
        <f>地区別_要介護度別患者数順位!BT100</f>
        <v>16593</v>
      </c>
      <c r="BU826" s="103">
        <f>地区別_要介護度別患者数順位!BU100</f>
        <v>0.49712385403559228</v>
      </c>
      <c r="BV826" s="105">
        <f>地区別_要介護度別患者数順位!BV100</f>
        <v>91983.437594166215</v>
      </c>
      <c r="BW826" s="106">
        <f>地区別_要介護度別患者数順位!BW100</f>
        <v>0.48501943819239424</v>
      </c>
      <c r="BX826" s="316"/>
      <c r="BY826" s="131">
        <v>7</v>
      </c>
      <c r="BZ826" s="169" t="str">
        <f>地区別_要介護度別患者数順位!BZ100</f>
        <v>0704</v>
      </c>
      <c r="CA826" s="172" t="str">
        <f>地区別_要介護度別患者数順位!CA100</f>
        <v>その他の眼及び付属器の疾患</v>
      </c>
      <c r="CB826" s="102">
        <f>地区別_要介護度別患者数順位!CB100</f>
        <v>24666483963</v>
      </c>
      <c r="CC826" s="104">
        <f>地区別_要介護度別患者数順位!CC100</f>
        <v>522875</v>
      </c>
      <c r="CD826" s="103">
        <f>地区別_要介護度別患者数順位!CD100</f>
        <v>0.42596359625290525</v>
      </c>
      <c r="CE826" s="105">
        <f>地区別_要介護度別患者数順位!CE100</f>
        <v>47174.724289744205</v>
      </c>
      <c r="CF826" s="106">
        <f>地区別_要介護度別患者数順位!CF100</f>
        <v>0.40124084426521989</v>
      </c>
    </row>
    <row r="827" spans="2:84" ht="13.5" customHeight="1">
      <c r="B827" s="326"/>
      <c r="C827" s="327"/>
      <c r="D827" s="316"/>
      <c r="E827" s="131">
        <v>8</v>
      </c>
      <c r="F827" s="169" t="str">
        <f>地区別_要介護度別患者数順位!F101</f>
        <v>0703</v>
      </c>
      <c r="G827" s="172" t="str">
        <f>地区別_要介護度別患者数順位!G101</f>
        <v>屈折及び調節の障害</v>
      </c>
      <c r="H827" s="102">
        <f>地区別_要介護度別患者数順位!H101</f>
        <v>1517192273</v>
      </c>
      <c r="I827" s="104">
        <f>地区別_要介護度別患者数順位!I101</f>
        <v>382056</v>
      </c>
      <c r="J827" s="103">
        <f>地区別_要介護度別患者数順位!J101</f>
        <v>0.42417722235730249</v>
      </c>
      <c r="K827" s="105">
        <f>地区別_要介護度別患者数順位!K101</f>
        <v>3971.125366438428</v>
      </c>
      <c r="L827" s="106">
        <f>地区別_要介護度別患者数順位!L101</f>
        <v>0.39318793686862452</v>
      </c>
      <c r="M827" s="316"/>
      <c r="N827" s="131">
        <v>8</v>
      </c>
      <c r="O827" s="169" t="str">
        <f>地区別_要介護度別患者数順位!O101</f>
        <v>0704</v>
      </c>
      <c r="P827" s="172" t="str">
        <f>地区別_要介護度別患者数順位!P101</f>
        <v>その他の眼及び付属器の疾患</v>
      </c>
      <c r="Q827" s="102">
        <f>地区別_要介護度別患者数順位!Q101</f>
        <v>1585101811</v>
      </c>
      <c r="R827" s="104">
        <f>地区別_要介護度別患者数順位!R101</f>
        <v>31748</v>
      </c>
      <c r="S827" s="103">
        <f>地区別_要介護度別患者数順位!S101</f>
        <v>0.53277395536163785</v>
      </c>
      <c r="T827" s="105">
        <f>地区別_要介護度別患者数順位!T101</f>
        <v>49927.611534584859</v>
      </c>
      <c r="U827" s="106">
        <f>地区別_要介護度別患者数順位!U101</f>
        <v>0.52936272384700034</v>
      </c>
      <c r="V827" s="316"/>
      <c r="W827" s="131">
        <v>8</v>
      </c>
      <c r="X827" s="169" t="str">
        <f>地区別_要介護度別患者数順位!X101</f>
        <v>0704</v>
      </c>
      <c r="Y827" s="172" t="str">
        <f>地区別_要介護度別患者数順位!Y101</f>
        <v>その他の眼及び付属器の疾患</v>
      </c>
      <c r="Z827" s="102">
        <f>地区別_要介護度別患者数順位!Z101</f>
        <v>1149227337</v>
      </c>
      <c r="AA827" s="104">
        <f>地区別_要介護度別患者数順位!AA101</f>
        <v>22867</v>
      </c>
      <c r="AB827" s="103">
        <f>地区別_要介護度別患者数順位!AB101</f>
        <v>0.53205053630842969</v>
      </c>
      <c r="AC827" s="105">
        <f>地区別_要介護度別患者数順位!AC101</f>
        <v>50257.022652731008</v>
      </c>
      <c r="AD827" s="106">
        <f>地区別_要介護度別患者数順位!AD101</f>
        <v>0.52950030102347978</v>
      </c>
      <c r="AE827" s="316"/>
      <c r="AF827" s="131">
        <v>8</v>
      </c>
      <c r="AG827" s="169" t="str">
        <f>地区別_要介護度別患者数順位!AG101</f>
        <v>1309</v>
      </c>
      <c r="AH827" s="172" t="str">
        <f>地区別_要介護度別患者数順位!AH101</f>
        <v>骨の密度及び構造の障害</v>
      </c>
      <c r="AI827" s="102">
        <f>地区別_要介護度別患者数順位!AI101</f>
        <v>2117839984</v>
      </c>
      <c r="AJ827" s="104">
        <f>地区別_要介護度別患者数順位!AJ101</f>
        <v>23311</v>
      </c>
      <c r="AK827" s="103">
        <f>地区別_要介護度別患者数順位!AK101</f>
        <v>0.39193301612387982</v>
      </c>
      <c r="AL827" s="105">
        <f>地区別_要介護度別患者数順位!AL101</f>
        <v>90851.52863455021</v>
      </c>
      <c r="AM827" s="106">
        <f>地区別_要介護度別患者数順位!AM101</f>
        <v>0.38747049632658487</v>
      </c>
      <c r="AN827" s="316"/>
      <c r="AO827" s="131">
        <v>8</v>
      </c>
      <c r="AP827" s="169" t="str">
        <f>地区別_要介護度別患者数順位!AP101</f>
        <v>1309</v>
      </c>
      <c r="AQ827" s="172" t="str">
        <f>地区別_要介護度別患者数順位!AQ101</f>
        <v>骨の密度及び構造の障害</v>
      </c>
      <c r="AR827" s="102">
        <f>地区別_要介護度別患者数順位!AR101</f>
        <v>2086976735</v>
      </c>
      <c r="AS827" s="104">
        <f>地区別_要介護度別患者数順位!AS101</f>
        <v>20603</v>
      </c>
      <c r="AT827" s="103">
        <f>地区別_要介護度別患者数順位!AT101</f>
        <v>0.40805292032243368</v>
      </c>
      <c r="AU827" s="105">
        <f>地区別_要介護度別患者数順位!AU101</f>
        <v>101294.79857302335</v>
      </c>
      <c r="AV827" s="106">
        <f>地区別_要介護度別患者数順位!AV101</f>
        <v>0.40240234375</v>
      </c>
      <c r="AW827" s="316"/>
      <c r="AX827" s="131">
        <v>8</v>
      </c>
      <c r="AY827" s="169" t="str">
        <f>地区別_要介護度別患者数順位!AY101</f>
        <v>1203</v>
      </c>
      <c r="AZ827" s="172" t="str">
        <f>地区別_要介護度別患者数順位!AZ101</f>
        <v>その他の皮膚及び皮下組織の疾患</v>
      </c>
      <c r="BA827" s="102">
        <f>地区別_要介護度別患者数順位!BA101</f>
        <v>584377550</v>
      </c>
      <c r="BB827" s="104">
        <f>地区別_要介護度別患者数順位!BB101</f>
        <v>17752</v>
      </c>
      <c r="BC827" s="103">
        <f>地区別_要介護度別患者数順位!BC101</f>
        <v>0.45063843830122102</v>
      </c>
      <c r="BD827" s="105">
        <f>地区別_要介護度別患者数順位!BD101</f>
        <v>32918.969693555657</v>
      </c>
      <c r="BE827" s="106">
        <f>地区別_要介護度別患者数順位!BE101</f>
        <v>0.44182284277856593</v>
      </c>
      <c r="BF827" s="316"/>
      <c r="BG827" s="131">
        <v>8</v>
      </c>
      <c r="BH827" s="169" t="str">
        <f>地区別_要介護度別患者数順位!BH101</f>
        <v>0606</v>
      </c>
      <c r="BI827" s="172" t="str">
        <f>地区別_要介護度別患者数順位!BI101</f>
        <v>その他の神経系の疾患</v>
      </c>
      <c r="BJ827" s="102">
        <f>地区別_要介護度別患者数順位!BJ101</f>
        <v>2352196644</v>
      </c>
      <c r="BK827" s="104">
        <f>地区別_要介護度別患者数順位!BK101</f>
        <v>19576</v>
      </c>
      <c r="BL827" s="103">
        <f>地区別_要介護度別患者数順位!BL101</f>
        <v>0.47166538164996147</v>
      </c>
      <c r="BM827" s="105">
        <f>地区別_要介護度別患者数順位!BM101</f>
        <v>120157.16407846342</v>
      </c>
      <c r="BN827" s="106">
        <f>地区別_要介護度別患者数順位!BN101</f>
        <v>0.46012457398049122</v>
      </c>
      <c r="BO827" s="316"/>
      <c r="BP827" s="131">
        <v>8</v>
      </c>
      <c r="BQ827" s="169" t="str">
        <f>地区別_要介護度別患者数順位!BQ101</f>
        <v>0402</v>
      </c>
      <c r="BR827" s="172" t="str">
        <f>地区別_要介護度別患者数順位!BR101</f>
        <v>糖尿病</v>
      </c>
      <c r="BS827" s="102">
        <f>地区別_要介護度別患者数順位!BS101</f>
        <v>1069928926</v>
      </c>
      <c r="BT827" s="104">
        <f>地区別_要介護度別患者数順位!BT101</f>
        <v>14987</v>
      </c>
      <c r="BU827" s="103">
        <f>地区別_要介護度別患者数順位!BU101</f>
        <v>0.44900832883935526</v>
      </c>
      <c r="BV827" s="105">
        <f>地区別_要介護度別患者数順位!BV101</f>
        <v>71390.466804563956</v>
      </c>
      <c r="BW827" s="106">
        <f>地区別_要介護度別患者数順位!BW101</f>
        <v>0.43807547280114584</v>
      </c>
      <c r="BX827" s="316"/>
      <c r="BY827" s="131">
        <v>8</v>
      </c>
      <c r="BZ827" s="169" t="str">
        <f>地区別_要介護度別患者数順位!BZ101</f>
        <v>0606</v>
      </c>
      <c r="CA827" s="172" t="str">
        <f>地区別_要介護度別患者数順位!CA101</f>
        <v>その他の神経系の疾患</v>
      </c>
      <c r="CB827" s="102">
        <f>地区別_要介護度別患者数順位!CB101</f>
        <v>27875736954</v>
      </c>
      <c r="CC827" s="104">
        <f>地区別_要介護度別患者数順位!CC101</f>
        <v>514686</v>
      </c>
      <c r="CD827" s="103">
        <f>地区別_要介護度別患者数順位!CD101</f>
        <v>0.41929237294003885</v>
      </c>
      <c r="CE827" s="105">
        <f>地区別_要介護度別患者数順位!CE101</f>
        <v>54160.66680267192</v>
      </c>
      <c r="CF827" s="106">
        <f>地区別_要介護度別患者数順位!CF101</f>
        <v>0.3949568160104977</v>
      </c>
    </row>
    <row r="828" spans="2:84" ht="13.5" customHeight="1">
      <c r="B828" s="326"/>
      <c r="C828" s="327"/>
      <c r="D828" s="316"/>
      <c r="E828" s="131">
        <v>9</v>
      </c>
      <c r="F828" s="169" t="str">
        <f>地区別_要介護度別患者数順位!F102</f>
        <v>0606</v>
      </c>
      <c r="G828" s="172" t="str">
        <f>地区別_要介護度別患者数順位!G102</f>
        <v>その他の神経系の疾患</v>
      </c>
      <c r="H828" s="102">
        <f>地区別_要介護度別患者数順位!H102</f>
        <v>15327731838</v>
      </c>
      <c r="I828" s="104">
        <f>地区別_要介護度別患者数順位!I102</f>
        <v>350375</v>
      </c>
      <c r="J828" s="103">
        <f>地区別_要介護度別患者数順位!J102</f>
        <v>0.3890034295585984</v>
      </c>
      <c r="K828" s="105">
        <f>地区別_要介護度別患者数順位!K102</f>
        <v>43746.648128433822</v>
      </c>
      <c r="L828" s="106">
        <f>地区別_要介護度別患者数順位!L102</f>
        <v>0.36058384996006948</v>
      </c>
      <c r="M828" s="316"/>
      <c r="N828" s="131">
        <v>9</v>
      </c>
      <c r="O828" s="169" t="str">
        <f>地区別_要介護度別患者数順位!O102</f>
        <v>0703</v>
      </c>
      <c r="P828" s="172" t="str">
        <f>地区別_要介護度別患者数順位!P102</f>
        <v>屈折及び調節の障害</v>
      </c>
      <c r="Q828" s="102">
        <f>地区別_要介護度別患者数順位!Q102</f>
        <v>115511004</v>
      </c>
      <c r="R828" s="104">
        <f>地区別_要介護度別患者数順位!R102</f>
        <v>29615</v>
      </c>
      <c r="S828" s="103">
        <f>地区別_要介護度別患者数順位!S102</f>
        <v>0.49697935895284445</v>
      </c>
      <c r="T828" s="105">
        <f>地区別_要介護度別患者数順位!T102</f>
        <v>3900.4222184703699</v>
      </c>
      <c r="U828" s="106">
        <f>地区別_要介護度別患者数順位!U102</f>
        <v>0.49379731216860639</v>
      </c>
      <c r="V828" s="316"/>
      <c r="W828" s="131">
        <v>9</v>
      </c>
      <c r="X828" s="169" t="str">
        <f>地区別_要介護度別患者数順位!X102</f>
        <v>0403</v>
      </c>
      <c r="Y828" s="172" t="str">
        <f>地区別_要介護度別患者数順位!Y102</f>
        <v>脂質異常症</v>
      </c>
      <c r="Z828" s="102">
        <f>地区別_要介護度別患者数順位!Z102</f>
        <v>814488457</v>
      </c>
      <c r="AA828" s="104">
        <f>地区別_要介護度別患者数順位!AA102</f>
        <v>22268</v>
      </c>
      <c r="AB828" s="103">
        <f>地区別_要介護度別患者数順位!AB102</f>
        <v>0.51811349728937384</v>
      </c>
      <c r="AC828" s="105">
        <f>地区別_要介護度別患者数順位!AC102</f>
        <v>36576.632701634633</v>
      </c>
      <c r="AD828" s="106">
        <f>地区別_要介護度別患者数順位!AD102</f>
        <v>0.51563006529893951</v>
      </c>
      <c r="AE828" s="316"/>
      <c r="AF828" s="131">
        <v>9</v>
      </c>
      <c r="AG828" s="169" t="str">
        <f>地区別_要介護度別患者数順位!AG102</f>
        <v>1105</v>
      </c>
      <c r="AH828" s="172" t="str">
        <f>地区別_要介護度別患者数順位!AH102</f>
        <v>胃炎及び十二指腸炎</v>
      </c>
      <c r="AI828" s="102">
        <f>地区別_要介護度別患者数順位!AI102</f>
        <v>445752357</v>
      </c>
      <c r="AJ828" s="104">
        <f>地区別_要介護度別患者数順位!AJ102</f>
        <v>23190</v>
      </c>
      <c r="AK828" s="103">
        <f>地区別_要介護度別患者数順位!AK102</f>
        <v>0.3898986162718362</v>
      </c>
      <c r="AL828" s="105">
        <f>地区別_要介護度別患者数順位!AL102</f>
        <v>19221.748900388098</v>
      </c>
      <c r="AM828" s="106">
        <f>地区別_要介護度別患者数順位!AM102</f>
        <v>0.3854592599980054</v>
      </c>
      <c r="AN828" s="316"/>
      <c r="AO828" s="131">
        <v>9</v>
      </c>
      <c r="AP828" s="169" t="str">
        <f>地区別_要介護度別患者数順位!AP102</f>
        <v>1203</v>
      </c>
      <c r="AQ828" s="172" t="str">
        <f>地区別_要介護度別患者数順位!AQ102</f>
        <v>その他の皮膚及び皮下組織の疾患</v>
      </c>
      <c r="AR828" s="102">
        <f>地区別_要介護度別患者数順位!AR102</f>
        <v>504212089</v>
      </c>
      <c r="AS828" s="104">
        <f>地区別_要介護度別患者数順位!AS102</f>
        <v>20261</v>
      </c>
      <c r="AT828" s="103">
        <f>地区別_要介護度別患者数順位!AT102</f>
        <v>0.40127943593907828</v>
      </c>
      <c r="AU828" s="105">
        <f>地区別_要介護度別患者数順位!AU102</f>
        <v>24885.844183406545</v>
      </c>
      <c r="AV828" s="106">
        <f>地区別_要介護度別患者数順位!AV102</f>
        <v>0.39572265625000003</v>
      </c>
      <c r="AW828" s="316"/>
      <c r="AX828" s="131">
        <v>9</v>
      </c>
      <c r="AY828" s="169" t="str">
        <f>地区別_要介護度別患者数順位!AY102</f>
        <v>1202</v>
      </c>
      <c r="AZ828" s="172" t="str">
        <f>地区別_要介護度別患者数順位!AZ102</f>
        <v>皮膚炎及び湿疹</v>
      </c>
      <c r="BA828" s="102">
        <f>地区別_要介護度別患者数順位!BA102</f>
        <v>394415606</v>
      </c>
      <c r="BB828" s="104">
        <f>地区別_要介護度別患者数順位!BB102</f>
        <v>16838</v>
      </c>
      <c r="BC828" s="103">
        <f>地区別_要介護度別患者数順位!BC102</f>
        <v>0.42743634655903334</v>
      </c>
      <c r="BD828" s="105">
        <f>地区別_要介護度別患者数順位!BD102</f>
        <v>23424.136239458367</v>
      </c>
      <c r="BE828" s="106">
        <f>地区別_要介護度別患者数順位!BE102</f>
        <v>0.41907464098160729</v>
      </c>
      <c r="BF828" s="316"/>
      <c r="BG828" s="131">
        <v>9</v>
      </c>
      <c r="BH828" s="169" t="str">
        <f>地区別_要介護度別患者数順位!BH102</f>
        <v>1202</v>
      </c>
      <c r="BI828" s="172" t="str">
        <f>地区別_要介護度別患者数順位!BI102</f>
        <v>皮膚炎及び湿疹</v>
      </c>
      <c r="BJ828" s="102">
        <f>地区別_要介護度別患者数順位!BJ102</f>
        <v>538017864</v>
      </c>
      <c r="BK828" s="104">
        <f>地区別_要介護度別患者数順位!BK102</f>
        <v>19575</v>
      </c>
      <c r="BL828" s="103">
        <f>地区別_要介護度別患者数順位!BL102</f>
        <v>0.47164128758673862</v>
      </c>
      <c r="BM828" s="105">
        <f>地区別_要介護度別患者数順位!BM102</f>
        <v>27484.948352490421</v>
      </c>
      <c r="BN828" s="106">
        <f>地区別_要介護度別患者数順位!BN102</f>
        <v>0.46010106945587026</v>
      </c>
      <c r="BO828" s="316"/>
      <c r="BP828" s="131">
        <v>9</v>
      </c>
      <c r="BQ828" s="169" t="str">
        <f>地区別_要介護度別患者数順位!BQ102</f>
        <v>1011</v>
      </c>
      <c r="BR828" s="172" t="str">
        <f>地区別_要介護度別患者数順位!BR102</f>
        <v>その他の呼吸器系の疾患</v>
      </c>
      <c r="BS828" s="102">
        <f>地区別_要介護度別患者数順位!BS102</f>
        <v>5534773803</v>
      </c>
      <c r="BT828" s="104">
        <f>地区別_要介護度別患者数順位!BT102</f>
        <v>13944</v>
      </c>
      <c r="BU828" s="103">
        <f>地区別_要介護度別患者数順位!BU102</f>
        <v>0.41776020133021752</v>
      </c>
      <c r="BV828" s="105">
        <f>地区別_要介護度別患者数順位!BV102</f>
        <v>396928.70073149743</v>
      </c>
      <c r="BW828" s="106">
        <f>地区別_要介護度別患者数順位!BW102</f>
        <v>0.40758820262488671</v>
      </c>
      <c r="BX828" s="316"/>
      <c r="BY828" s="131">
        <v>9</v>
      </c>
      <c r="BZ828" s="169" t="str">
        <f>地区別_要介護度別患者数順位!BZ102</f>
        <v>0703</v>
      </c>
      <c r="CA828" s="172" t="str">
        <f>地区別_要介護度別患者数順位!CA102</f>
        <v>屈折及び調節の障害</v>
      </c>
      <c r="CB828" s="102">
        <f>地区別_要介護度別患者数順位!CB102</f>
        <v>1884224480</v>
      </c>
      <c r="CC828" s="104">
        <f>地区別_要介護度別患者数順位!CC102</f>
        <v>480511</v>
      </c>
      <c r="CD828" s="103">
        <f>地区別_要介護度別患者数順位!CD102</f>
        <v>0.39145148190118051</v>
      </c>
      <c r="CE828" s="105">
        <f>地区別_要介護度別患者数順位!CE102</f>
        <v>3921.2931233624204</v>
      </c>
      <c r="CF828" s="106">
        <f>地区別_要介護度別患者数順位!CF102</f>
        <v>0.36873179884049739</v>
      </c>
    </row>
    <row r="829" spans="2:84" ht="13.5" customHeight="1">
      <c r="B829" s="326"/>
      <c r="C829" s="327"/>
      <c r="D829" s="316"/>
      <c r="E829" s="132">
        <v>10</v>
      </c>
      <c r="F829" s="170" t="str">
        <f>地区別_要介護度別患者数順位!F103</f>
        <v>1105</v>
      </c>
      <c r="G829" s="173" t="str">
        <f>地区別_要介護度別患者数順位!G103</f>
        <v>胃炎及び十二指腸炎</v>
      </c>
      <c r="H829" s="110">
        <f>地区別_要介護度別患者数順位!H103</f>
        <v>6255087044</v>
      </c>
      <c r="I829" s="112">
        <f>地区別_要介護度別患者数順位!I103</f>
        <v>347835</v>
      </c>
      <c r="J829" s="111">
        <f>地区別_要介護度別患者数順位!J103</f>
        <v>0.38618339756122744</v>
      </c>
      <c r="K829" s="113">
        <f>地区別_要介護度別患者数順位!K103</f>
        <v>17982.914439317494</v>
      </c>
      <c r="L829" s="114">
        <f>地区別_要介護度別患者数順位!L103</f>
        <v>0.35796984217156125</v>
      </c>
      <c r="M829" s="316"/>
      <c r="N829" s="132">
        <v>10</v>
      </c>
      <c r="O829" s="170" t="str">
        <f>地区別_要介護度別患者数順位!O103</f>
        <v>1309</v>
      </c>
      <c r="P829" s="173" t="str">
        <f>地区別_要介護度別患者数順位!P103</f>
        <v>骨の密度及び構造の障害</v>
      </c>
      <c r="Q829" s="110">
        <f>地区別_要介護度別患者数順位!Q103</f>
        <v>2159635410</v>
      </c>
      <c r="R829" s="112">
        <f>地区別_要介護度別患者数順位!R103</f>
        <v>28857</v>
      </c>
      <c r="S829" s="111">
        <f>地区別_要介護度別患者数順位!S103</f>
        <v>0.48425910387648935</v>
      </c>
      <c r="T829" s="113">
        <f>地区別_要介護度別患者数順位!T103</f>
        <v>74839.221332778878</v>
      </c>
      <c r="U829" s="114">
        <f>地区別_要介護度別患者数順位!U103</f>
        <v>0.48115850201754096</v>
      </c>
      <c r="V829" s="316"/>
      <c r="W829" s="132">
        <v>10</v>
      </c>
      <c r="X829" s="170" t="str">
        <f>地区別_要介護度別患者数順位!X103</f>
        <v>1303</v>
      </c>
      <c r="Y829" s="173" t="str">
        <f>地区別_要介護度別患者数順位!Y103</f>
        <v>脊椎障害（脊椎症を含む）</v>
      </c>
      <c r="Z829" s="110">
        <f>地区別_要介護度別患者数順位!Z103</f>
        <v>1706625487</v>
      </c>
      <c r="AA829" s="112">
        <f>地区別_要介護度別患者数順位!AA103</f>
        <v>22142</v>
      </c>
      <c r="AB829" s="111">
        <f>地区別_要介護度別患者数順位!AB103</f>
        <v>0.51518183298820353</v>
      </c>
      <c r="AC829" s="113">
        <f>地区別_要介護度別患者数順位!AC103</f>
        <v>77076.392692620357</v>
      </c>
      <c r="AD829" s="114">
        <f>地区別_要介護度別患者数順位!AD103</f>
        <v>0.51271245310980407</v>
      </c>
      <c r="AE829" s="316"/>
      <c r="AF829" s="132">
        <v>10</v>
      </c>
      <c r="AG829" s="170" t="str">
        <f>地区別_要介護度別患者数順位!AG103</f>
        <v>0704</v>
      </c>
      <c r="AH829" s="173" t="str">
        <f>地区別_要介護度別患者数順位!AH103</f>
        <v>その他の眼及び付属器の疾患</v>
      </c>
      <c r="AI829" s="110">
        <f>地区別_要介護度別患者数順位!AI103</f>
        <v>1022212260</v>
      </c>
      <c r="AJ829" s="112">
        <f>地区別_要介護度別患者数順位!AJ103</f>
        <v>21330</v>
      </c>
      <c r="AK829" s="111">
        <f>地区別_要介護度別患者数順位!AK103</f>
        <v>0.35862602350488426</v>
      </c>
      <c r="AL829" s="113">
        <f>地区別_要介護度別患者数順位!AL103</f>
        <v>47923.687763713082</v>
      </c>
      <c r="AM829" s="114">
        <f>地区別_要介護度別患者数順位!AM103</f>
        <v>0.35454273461653535</v>
      </c>
      <c r="AN829" s="316"/>
      <c r="AO829" s="132">
        <v>10</v>
      </c>
      <c r="AP829" s="170" t="str">
        <f>地区別_要介護度別患者数順位!AP103</f>
        <v>1202</v>
      </c>
      <c r="AQ829" s="173" t="str">
        <f>地区別_要介護度別患者数順位!AQ103</f>
        <v>皮膚炎及び湿疹</v>
      </c>
      <c r="AR829" s="110">
        <f>地区別_要介護度別患者数順位!AR103</f>
        <v>420857280</v>
      </c>
      <c r="AS829" s="112">
        <f>地区別_要介護度別患者数順位!AS103</f>
        <v>19774</v>
      </c>
      <c r="AT829" s="111">
        <f>地区別_要介護度別患者数順位!AT103</f>
        <v>0.39163415262125922</v>
      </c>
      <c r="AU829" s="113">
        <f>地区別_要介護度別患者数順位!AU103</f>
        <v>21283.366036209165</v>
      </c>
      <c r="AV829" s="114">
        <f>地区別_要介護度別患者数順位!AV103</f>
        <v>0.38621093750000002</v>
      </c>
      <c r="AW829" s="316"/>
      <c r="AX829" s="132">
        <v>10</v>
      </c>
      <c r="AY829" s="170" t="str">
        <f>地区別_要介護度別患者数順位!AY103</f>
        <v>0404</v>
      </c>
      <c r="AZ829" s="173" t="str">
        <f>地区別_要介護度別患者数順位!AZ103</f>
        <v>その他の内分泌，栄養及び代謝疾患</v>
      </c>
      <c r="BA829" s="110">
        <f>地区別_要介護度別患者数順位!BA103</f>
        <v>848713376</v>
      </c>
      <c r="BB829" s="112">
        <f>地区別_要介護度別患者数順位!BB103</f>
        <v>14484</v>
      </c>
      <c r="BC829" s="111">
        <f>地区別_要介護度別患者数順位!BC103</f>
        <v>0.36767953697357397</v>
      </c>
      <c r="BD829" s="113">
        <f>地区別_要介護度別患者数順位!BD103</f>
        <v>58596.61529964098</v>
      </c>
      <c r="BE829" s="114">
        <f>地区別_要介護度別患者数順位!BE103</f>
        <v>0.36048682147390426</v>
      </c>
      <c r="BF829" s="316"/>
      <c r="BG829" s="132">
        <v>10</v>
      </c>
      <c r="BH829" s="170" t="str">
        <f>地区別_要介護度別患者数順位!BH103</f>
        <v>1404</v>
      </c>
      <c r="BI829" s="174" t="str">
        <f>地区別_要介護度別患者数順位!BI103</f>
        <v>その他の腎尿路系の疾患</v>
      </c>
      <c r="BJ829" s="110">
        <f>地区別_要介護度別患者数順位!BJ103</f>
        <v>1316460502</v>
      </c>
      <c r="BK829" s="112">
        <f>地区別_要介護度別患者数順位!BK103</f>
        <v>16294</v>
      </c>
      <c r="BL829" s="111">
        <f>地区別_要介護度別患者数順位!BL103</f>
        <v>0.39258866615265997</v>
      </c>
      <c r="BM829" s="113">
        <f>地区別_要介護度別患者数順位!BM103</f>
        <v>80794.188167423592</v>
      </c>
      <c r="BN829" s="114">
        <f>地区別_要介護度別患者数順位!BN103</f>
        <v>0.3829827241744036</v>
      </c>
      <c r="BO829" s="316"/>
      <c r="BP829" s="132">
        <v>10</v>
      </c>
      <c r="BQ829" s="170" t="str">
        <f>地区別_要介護度別患者数順位!BQ103</f>
        <v>0606</v>
      </c>
      <c r="BR829" s="174" t="str">
        <f>地区別_要介護度別患者数順位!BR103</f>
        <v>その他の神経系の疾患</v>
      </c>
      <c r="BS829" s="110">
        <f>地区別_要介護度別患者数順位!BS103</f>
        <v>2121912843</v>
      </c>
      <c r="BT829" s="112">
        <f>地区別_要介護度別患者数順位!BT103</f>
        <v>13795</v>
      </c>
      <c r="BU829" s="111">
        <f>地区別_要介護度別患者数順位!BU103</f>
        <v>0.4132961831146264</v>
      </c>
      <c r="BV829" s="113">
        <f>地区別_要介護度別患者数順位!BV103</f>
        <v>153817.53120695904</v>
      </c>
      <c r="BW829" s="114">
        <f>地区別_要介護度別患者数順位!BW103</f>
        <v>0.40323287831399257</v>
      </c>
      <c r="BX829" s="316"/>
      <c r="BY829" s="132">
        <v>10</v>
      </c>
      <c r="BZ829" s="170" t="str">
        <f>地区別_要介護度別患者数順位!BZ103</f>
        <v>1105</v>
      </c>
      <c r="CA829" s="173" t="str">
        <f>地区別_要介護度別患者数順位!CA103</f>
        <v>胃炎及び十二指腸炎</v>
      </c>
      <c r="CB829" s="110">
        <f>地区別_要介護度別患者数順位!CB103</f>
        <v>8979476157</v>
      </c>
      <c r="CC829" s="112">
        <f>地区別_要介護度別患者数順位!CC103</f>
        <v>476268</v>
      </c>
      <c r="CD829" s="111">
        <f>地区別_要介護度別患者数順位!CD103</f>
        <v>0.38799489373211321</v>
      </c>
      <c r="CE829" s="113">
        <f>地区別_要介護度別患者数順位!CE103</f>
        <v>18853.830526090351</v>
      </c>
      <c r="CF829" s="114">
        <f>地区別_要介護度別患者数順位!CF103</f>
        <v>0.36547582962755487</v>
      </c>
    </row>
    <row r="830" spans="2:84" ht="13.5" customHeight="1">
      <c r="B830" s="296"/>
      <c r="C830" s="298"/>
      <c r="D830" s="317"/>
      <c r="E830" s="115" t="s">
        <v>192</v>
      </c>
      <c r="F830" s="116"/>
      <c r="G830" s="133"/>
      <c r="H830" s="71">
        <f>地区別_要介護度別患者数順位!H104</f>
        <v>641230764660</v>
      </c>
      <c r="I830" s="119">
        <f>地区別_要介護度別患者数順位!I104</f>
        <v>900699</v>
      </c>
      <c r="J830" s="118" t="str">
        <f>地区別_要介護度別患者数順位!J104</f>
        <v>-</v>
      </c>
      <c r="K830" s="65">
        <f>地区別_要介護度別患者数順位!K104</f>
        <v>711925.6984408776</v>
      </c>
      <c r="L830" s="120">
        <f>地区別_要介護度別患者数順位!L104</f>
        <v>0.92694259885889296</v>
      </c>
      <c r="M830" s="317"/>
      <c r="N830" s="115" t="s">
        <v>192</v>
      </c>
      <c r="O830" s="116"/>
      <c r="P830" s="133"/>
      <c r="Q830" s="71">
        <f>地区別_要介護度別患者数順位!Q104</f>
        <v>52669202580</v>
      </c>
      <c r="R830" s="119">
        <f>地区別_要介護度別患者数順位!R104</f>
        <v>59590</v>
      </c>
      <c r="S830" s="118" t="str">
        <f>地区別_要介護度別患者数順位!S104</f>
        <v>-</v>
      </c>
      <c r="T830" s="65">
        <f>地区別_要介護度別患者数順位!T104</f>
        <v>883859.75130055379</v>
      </c>
      <c r="U830" s="120">
        <f>地区別_要介護度別患者数順位!U104</f>
        <v>0.99359722546436791</v>
      </c>
      <c r="V830" s="317"/>
      <c r="W830" s="115" t="s">
        <v>192</v>
      </c>
      <c r="X830" s="116"/>
      <c r="Y830" s="133"/>
      <c r="Z830" s="71">
        <f>地区別_要介護度別患者数順位!Z104</f>
        <v>47896738920</v>
      </c>
      <c r="AA830" s="119">
        <f>地区別_要介護度別患者数順位!AA104</f>
        <v>42979</v>
      </c>
      <c r="AB830" s="118" t="str">
        <f>地区別_要介護度別患者数順位!AB104</f>
        <v>-</v>
      </c>
      <c r="AC830" s="65">
        <f>地区別_要介護度別患者数順位!AC104</f>
        <v>1114421.9018590474</v>
      </c>
      <c r="AD830" s="120">
        <f>地区別_要介護度別患者数順位!AD104</f>
        <v>0.99520677997499185</v>
      </c>
      <c r="AE830" s="317"/>
      <c r="AF830" s="115" t="s">
        <v>192</v>
      </c>
      <c r="AG830" s="116"/>
      <c r="AH830" s="133"/>
      <c r="AI830" s="71">
        <f>地区別_要介護度別患者数順位!AI104</f>
        <v>66377109150</v>
      </c>
      <c r="AJ830" s="119">
        <f>地区別_要介護度別患者数順位!AJ104</f>
        <v>59477</v>
      </c>
      <c r="AK830" s="118" t="str">
        <f>地区別_要介護度別患者数順位!AK104</f>
        <v>-</v>
      </c>
      <c r="AL830" s="65">
        <f>地区別_要介護度別患者数順位!AL104</f>
        <v>1116013.0663954134</v>
      </c>
      <c r="AM830" s="120">
        <f>地区別_要介護度別患者数順位!AM104</f>
        <v>0.9886140753299425</v>
      </c>
      <c r="AN830" s="317"/>
      <c r="AO830" s="115" t="s">
        <v>192</v>
      </c>
      <c r="AP830" s="116"/>
      <c r="AQ830" s="133"/>
      <c r="AR830" s="71">
        <f>地区別_要介護度別患者数順位!AR104</f>
        <v>71794549420</v>
      </c>
      <c r="AS830" s="119">
        <f>地区別_要介護度別患者数順位!AS104</f>
        <v>50491</v>
      </c>
      <c r="AT830" s="118" t="str">
        <f>地区別_要介護度別患者数順位!AT104</f>
        <v>-</v>
      </c>
      <c r="AU830" s="65">
        <f>地区別_要介護度別患者数順位!AU104</f>
        <v>1421927.6587906755</v>
      </c>
      <c r="AV830" s="120">
        <f>地区別_要介護度別患者数順位!AV104</f>
        <v>0.98615234375000005</v>
      </c>
      <c r="AW830" s="317"/>
      <c r="AX830" s="115" t="s">
        <v>192</v>
      </c>
      <c r="AY830" s="116"/>
      <c r="AZ830" s="133"/>
      <c r="BA830" s="71">
        <f>地区別_要介護度別患者数順位!BA104</f>
        <v>64286628420</v>
      </c>
      <c r="BB830" s="119">
        <f>地区別_要介護度別患者数順位!BB104</f>
        <v>39393</v>
      </c>
      <c r="BC830" s="118" t="str">
        <f>地区別_要介護度別患者数順位!BC104</f>
        <v>-</v>
      </c>
      <c r="BD830" s="65">
        <f>地区別_要介護度別患者数順位!BD104</f>
        <v>1631930.2520752419</v>
      </c>
      <c r="BE830" s="120">
        <f>地区別_要介護度別患者数順位!BE104</f>
        <v>0.98043754199955202</v>
      </c>
      <c r="BF830" s="317"/>
      <c r="BG830" s="115" t="s">
        <v>192</v>
      </c>
      <c r="BH830" s="116"/>
      <c r="BI830" s="133"/>
      <c r="BJ830" s="71">
        <f>地区別_要介護度別患者数順位!BJ104</f>
        <v>84538952880</v>
      </c>
      <c r="BK830" s="119">
        <f>地区別_要介護度別患者数順位!BK104</f>
        <v>41504</v>
      </c>
      <c r="BL830" s="118" t="str">
        <f>地区別_要介護度別患者数順位!BL104</f>
        <v>-</v>
      </c>
      <c r="BM830" s="65">
        <f>地区別_要介護度別患者数順位!BM104</f>
        <v>2036886.8754818812</v>
      </c>
      <c r="BN830" s="120">
        <f>地区別_要介護度別患者数順位!BN104</f>
        <v>0.97553178986954991</v>
      </c>
      <c r="BO830" s="317"/>
      <c r="BP830" s="115" t="s">
        <v>192</v>
      </c>
      <c r="BQ830" s="116"/>
      <c r="BR830" s="133"/>
      <c r="BS830" s="71">
        <f>地区別_要介護度別患者数順位!BS104</f>
        <v>73922929970</v>
      </c>
      <c r="BT830" s="119">
        <f>地区別_要介護度別患者数順位!BT104</f>
        <v>33378</v>
      </c>
      <c r="BU830" s="118" t="str">
        <f>地区別_要介護度別患者数順位!BU104</f>
        <v>-</v>
      </c>
      <c r="BV830" s="65">
        <f>地区別_要介護度別患者数順位!BV104</f>
        <v>2214720.1740667503</v>
      </c>
      <c r="BW830" s="120">
        <f>地区別_要介護度別患者数順位!BW104</f>
        <v>0.97565110636929642</v>
      </c>
      <c r="BX830" s="317"/>
      <c r="BY830" s="115" t="s">
        <v>192</v>
      </c>
      <c r="BZ830" s="116"/>
      <c r="CA830" s="133"/>
      <c r="CB830" s="71">
        <f>地区別_要介護度別患者数順位!CB104</f>
        <v>1102716876000</v>
      </c>
      <c r="CC830" s="119">
        <f>地区別_要介護度別患者数順位!CC104</f>
        <v>1227511</v>
      </c>
      <c r="CD830" s="118" t="str">
        <f>地区別_要介護度別患者数順位!CD104</f>
        <v>-</v>
      </c>
      <c r="CE830" s="65">
        <f>地区別_要介護度別患者数順位!CE104</f>
        <v>898335.63691078941</v>
      </c>
      <c r="CF830" s="120">
        <f>地区別_要介護度別患者数順位!CF104</f>
        <v>0.9419604111591573</v>
      </c>
    </row>
  </sheetData>
  <mergeCells count="847">
    <mergeCell ref="BO4:BW4"/>
    <mergeCell ref="BX4:CF4"/>
    <mergeCell ref="CI4:CI5"/>
    <mergeCell ref="CJ4:CJ5"/>
    <mergeCell ref="CK4:CS4"/>
    <mergeCell ref="F5:G5"/>
    <mergeCell ref="O5:P5"/>
    <mergeCell ref="M4:U4"/>
    <mergeCell ref="V4:AD4"/>
    <mergeCell ref="AE4:AM4"/>
    <mergeCell ref="AN4:AV4"/>
    <mergeCell ref="AW4:BE4"/>
    <mergeCell ref="BF4:BN4"/>
    <mergeCell ref="D4:L4"/>
    <mergeCell ref="AN6:AN16"/>
    <mergeCell ref="AW6:AW16"/>
    <mergeCell ref="BF6:BF16"/>
    <mergeCell ref="BO6:BO16"/>
    <mergeCell ref="BX6:BX16"/>
    <mergeCell ref="B17:B27"/>
    <mergeCell ref="C17:C27"/>
    <mergeCell ref="D17:D27"/>
    <mergeCell ref="BZ5:CA5"/>
    <mergeCell ref="B6:B16"/>
    <mergeCell ref="C6:C16"/>
    <mergeCell ref="D6:D16"/>
    <mergeCell ref="M6:M16"/>
    <mergeCell ref="V6:V16"/>
    <mergeCell ref="AE6:AE16"/>
    <mergeCell ref="X5:Y5"/>
    <mergeCell ref="AG5:AH5"/>
    <mergeCell ref="AP5:AQ5"/>
    <mergeCell ref="AY5:AZ5"/>
    <mergeCell ref="BH5:BI5"/>
    <mergeCell ref="BQ5:BR5"/>
    <mergeCell ref="B4:B5"/>
    <mergeCell ref="C4:C5"/>
    <mergeCell ref="BF17:BF27"/>
    <mergeCell ref="BO17:BO27"/>
    <mergeCell ref="BX17:BX27"/>
    <mergeCell ref="B28:B38"/>
    <mergeCell ref="C28:C38"/>
    <mergeCell ref="D28:D38"/>
    <mergeCell ref="M28:M38"/>
    <mergeCell ref="M17:M27"/>
    <mergeCell ref="V17:V27"/>
    <mergeCell ref="AE17:AE27"/>
    <mergeCell ref="AN17:AN27"/>
    <mergeCell ref="AW17:AW27"/>
    <mergeCell ref="BO39:BO49"/>
    <mergeCell ref="BX39:BX49"/>
    <mergeCell ref="B50:B60"/>
    <mergeCell ref="C50:C60"/>
    <mergeCell ref="D50:D60"/>
    <mergeCell ref="BX28:BX38"/>
    <mergeCell ref="B39:B49"/>
    <mergeCell ref="C39:C49"/>
    <mergeCell ref="D39:D49"/>
    <mergeCell ref="M39:M49"/>
    <mergeCell ref="V39:V49"/>
    <mergeCell ref="AE39:AE49"/>
    <mergeCell ref="V28:V38"/>
    <mergeCell ref="AE28:AE38"/>
    <mergeCell ref="AN28:AN38"/>
    <mergeCell ref="AW28:AW38"/>
    <mergeCell ref="BF28:BF38"/>
    <mergeCell ref="BO28:BO38"/>
    <mergeCell ref="BF50:BF60"/>
    <mergeCell ref="BO50:BO60"/>
    <mergeCell ref="BX50:BX60"/>
    <mergeCell ref="M61:M71"/>
    <mergeCell ref="M50:M60"/>
    <mergeCell ref="V50:V60"/>
    <mergeCell ref="AE50:AE60"/>
    <mergeCell ref="AN50:AN60"/>
    <mergeCell ref="AW50:AW60"/>
    <mergeCell ref="AN39:AN49"/>
    <mergeCell ref="AW39:AW49"/>
    <mergeCell ref="BF39:BF49"/>
    <mergeCell ref="BO72:BO82"/>
    <mergeCell ref="BX72:BX82"/>
    <mergeCell ref="B83:B93"/>
    <mergeCell ref="C83:C93"/>
    <mergeCell ref="D83:D93"/>
    <mergeCell ref="BX61:BX71"/>
    <mergeCell ref="B72:B82"/>
    <mergeCell ref="C72:C82"/>
    <mergeCell ref="D72:D82"/>
    <mergeCell ref="M72:M82"/>
    <mergeCell ref="V72:V82"/>
    <mergeCell ref="AE72:AE82"/>
    <mergeCell ref="V61:V71"/>
    <mergeCell ref="AE61:AE71"/>
    <mergeCell ref="AN61:AN71"/>
    <mergeCell ref="AW61:AW71"/>
    <mergeCell ref="BF61:BF71"/>
    <mergeCell ref="BO61:BO71"/>
    <mergeCell ref="BF83:BF93"/>
    <mergeCell ref="BO83:BO93"/>
    <mergeCell ref="BX83:BX93"/>
    <mergeCell ref="B61:B71"/>
    <mergeCell ref="C61:C71"/>
    <mergeCell ref="D61:D71"/>
    <mergeCell ref="M94:M104"/>
    <mergeCell ref="M83:M93"/>
    <mergeCell ref="V83:V93"/>
    <mergeCell ref="AE83:AE93"/>
    <mergeCell ref="AN83:AN93"/>
    <mergeCell ref="AW83:AW93"/>
    <mergeCell ref="AN72:AN82"/>
    <mergeCell ref="AW72:AW82"/>
    <mergeCell ref="BF72:BF82"/>
    <mergeCell ref="BO105:BO115"/>
    <mergeCell ref="BX105:BX115"/>
    <mergeCell ref="B116:B126"/>
    <mergeCell ref="C116:C126"/>
    <mergeCell ref="D116:D126"/>
    <mergeCell ref="BX94:BX104"/>
    <mergeCell ref="B105:B115"/>
    <mergeCell ref="C105:C115"/>
    <mergeCell ref="D105:D115"/>
    <mergeCell ref="M105:M115"/>
    <mergeCell ref="V105:V115"/>
    <mergeCell ref="AE105:AE115"/>
    <mergeCell ref="V94:V104"/>
    <mergeCell ref="AE94:AE104"/>
    <mergeCell ref="AN94:AN104"/>
    <mergeCell ref="AW94:AW104"/>
    <mergeCell ref="BF94:BF104"/>
    <mergeCell ref="BO94:BO104"/>
    <mergeCell ref="BF116:BF126"/>
    <mergeCell ref="BO116:BO126"/>
    <mergeCell ref="BX116:BX126"/>
    <mergeCell ref="B94:B104"/>
    <mergeCell ref="C94:C104"/>
    <mergeCell ref="D94:D104"/>
    <mergeCell ref="M127:M137"/>
    <mergeCell ref="M116:M126"/>
    <mergeCell ref="V116:V126"/>
    <mergeCell ref="AE116:AE126"/>
    <mergeCell ref="AN116:AN126"/>
    <mergeCell ref="AW116:AW126"/>
    <mergeCell ref="AN105:AN115"/>
    <mergeCell ref="AW105:AW115"/>
    <mergeCell ref="BF105:BF115"/>
    <mergeCell ref="BO138:BO148"/>
    <mergeCell ref="BX138:BX148"/>
    <mergeCell ref="B149:B159"/>
    <mergeCell ref="C149:C159"/>
    <mergeCell ref="D149:D159"/>
    <mergeCell ref="BX127:BX137"/>
    <mergeCell ref="B138:B148"/>
    <mergeCell ref="C138:C148"/>
    <mergeCell ref="D138:D148"/>
    <mergeCell ref="M138:M148"/>
    <mergeCell ref="V138:V148"/>
    <mergeCell ref="AE138:AE148"/>
    <mergeCell ref="V127:V137"/>
    <mergeCell ref="AE127:AE137"/>
    <mergeCell ref="AN127:AN137"/>
    <mergeCell ref="AW127:AW137"/>
    <mergeCell ref="BF127:BF137"/>
    <mergeCell ref="BO127:BO137"/>
    <mergeCell ref="BF149:BF159"/>
    <mergeCell ref="BO149:BO159"/>
    <mergeCell ref="BX149:BX159"/>
    <mergeCell ref="B127:B137"/>
    <mergeCell ref="C127:C137"/>
    <mergeCell ref="D127:D137"/>
    <mergeCell ref="M160:M170"/>
    <mergeCell ref="M149:M159"/>
    <mergeCell ref="V149:V159"/>
    <mergeCell ref="AE149:AE159"/>
    <mergeCell ref="AN149:AN159"/>
    <mergeCell ref="AW149:AW159"/>
    <mergeCell ref="AN138:AN148"/>
    <mergeCell ref="AW138:AW148"/>
    <mergeCell ref="BF138:BF148"/>
    <mergeCell ref="BO171:BO181"/>
    <mergeCell ref="BX171:BX181"/>
    <mergeCell ref="B182:B192"/>
    <mergeCell ref="C182:C192"/>
    <mergeCell ref="D182:D192"/>
    <mergeCell ref="BX160:BX170"/>
    <mergeCell ref="B171:B181"/>
    <mergeCell ref="C171:C181"/>
    <mergeCell ref="D171:D181"/>
    <mergeCell ref="M171:M181"/>
    <mergeCell ref="V171:V181"/>
    <mergeCell ref="AE171:AE181"/>
    <mergeCell ref="V160:V170"/>
    <mergeCell ref="AE160:AE170"/>
    <mergeCell ref="AN160:AN170"/>
    <mergeCell ref="AW160:AW170"/>
    <mergeCell ref="BF160:BF170"/>
    <mergeCell ref="BO160:BO170"/>
    <mergeCell ref="BF182:BF192"/>
    <mergeCell ref="BO182:BO192"/>
    <mergeCell ref="BX182:BX192"/>
    <mergeCell ref="B160:B170"/>
    <mergeCell ref="C160:C170"/>
    <mergeCell ref="D160:D170"/>
    <mergeCell ref="M193:M203"/>
    <mergeCell ref="M182:M192"/>
    <mergeCell ref="V182:V192"/>
    <mergeCell ref="AE182:AE192"/>
    <mergeCell ref="AN182:AN192"/>
    <mergeCell ref="AW182:AW192"/>
    <mergeCell ref="AN171:AN181"/>
    <mergeCell ref="AW171:AW181"/>
    <mergeCell ref="BF171:BF181"/>
    <mergeCell ref="BO204:BO214"/>
    <mergeCell ref="BX204:BX214"/>
    <mergeCell ref="B215:B225"/>
    <mergeCell ref="C215:C225"/>
    <mergeCell ref="D215:D225"/>
    <mergeCell ref="BX193:BX203"/>
    <mergeCell ref="B204:B214"/>
    <mergeCell ref="C204:C214"/>
    <mergeCell ref="D204:D214"/>
    <mergeCell ref="M204:M214"/>
    <mergeCell ref="V204:V214"/>
    <mergeCell ref="AE204:AE214"/>
    <mergeCell ref="V193:V203"/>
    <mergeCell ref="AE193:AE203"/>
    <mergeCell ref="AN193:AN203"/>
    <mergeCell ref="AW193:AW203"/>
    <mergeCell ref="BF193:BF203"/>
    <mergeCell ref="BO193:BO203"/>
    <mergeCell ref="BF215:BF225"/>
    <mergeCell ref="BO215:BO225"/>
    <mergeCell ref="BX215:BX225"/>
    <mergeCell ref="B193:B203"/>
    <mergeCell ref="C193:C203"/>
    <mergeCell ref="D193:D203"/>
    <mergeCell ref="M226:M236"/>
    <mergeCell ref="M215:M225"/>
    <mergeCell ref="V215:V225"/>
    <mergeCell ref="AE215:AE225"/>
    <mergeCell ref="AN215:AN225"/>
    <mergeCell ref="AW215:AW225"/>
    <mergeCell ref="AN204:AN214"/>
    <mergeCell ref="AW204:AW214"/>
    <mergeCell ref="BF204:BF214"/>
    <mergeCell ref="BO237:BO247"/>
    <mergeCell ref="BX237:BX247"/>
    <mergeCell ref="B248:B258"/>
    <mergeCell ref="C248:C258"/>
    <mergeCell ref="D248:D258"/>
    <mergeCell ref="BX226:BX236"/>
    <mergeCell ref="B237:B247"/>
    <mergeCell ref="C237:C247"/>
    <mergeCell ref="D237:D247"/>
    <mergeCell ref="M237:M247"/>
    <mergeCell ref="V237:V247"/>
    <mergeCell ref="AE237:AE247"/>
    <mergeCell ref="V226:V236"/>
    <mergeCell ref="AE226:AE236"/>
    <mergeCell ref="AN226:AN236"/>
    <mergeCell ref="AW226:AW236"/>
    <mergeCell ref="BF226:BF236"/>
    <mergeCell ref="BO226:BO236"/>
    <mergeCell ref="BF248:BF258"/>
    <mergeCell ref="BO248:BO258"/>
    <mergeCell ref="BX248:BX258"/>
    <mergeCell ref="B226:B236"/>
    <mergeCell ref="C226:C236"/>
    <mergeCell ref="D226:D236"/>
    <mergeCell ref="M259:M269"/>
    <mergeCell ref="M248:M258"/>
    <mergeCell ref="V248:V258"/>
    <mergeCell ref="AE248:AE258"/>
    <mergeCell ref="AN248:AN258"/>
    <mergeCell ref="AW248:AW258"/>
    <mergeCell ref="AN237:AN247"/>
    <mergeCell ref="AW237:AW247"/>
    <mergeCell ref="BF237:BF247"/>
    <mergeCell ref="BO270:BO280"/>
    <mergeCell ref="BX270:BX280"/>
    <mergeCell ref="B281:B291"/>
    <mergeCell ref="C281:C291"/>
    <mergeCell ref="D281:D291"/>
    <mergeCell ref="BX259:BX269"/>
    <mergeCell ref="B270:B280"/>
    <mergeCell ref="C270:C280"/>
    <mergeCell ref="D270:D280"/>
    <mergeCell ref="M270:M280"/>
    <mergeCell ref="V270:V280"/>
    <mergeCell ref="AE270:AE280"/>
    <mergeCell ref="V259:V269"/>
    <mergeCell ref="AE259:AE269"/>
    <mergeCell ref="AN259:AN269"/>
    <mergeCell ref="AW259:AW269"/>
    <mergeCell ref="BF259:BF269"/>
    <mergeCell ref="BO259:BO269"/>
    <mergeCell ref="BF281:BF291"/>
    <mergeCell ref="BO281:BO291"/>
    <mergeCell ref="BX281:BX291"/>
    <mergeCell ref="B259:B269"/>
    <mergeCell ref="C259:C269"/>
    <mergeCell ref="D259:D269"/>
    <mergeCell ref="M292:M302"/>
    <mergeCell ref="M281:M291"/>
    <mergeCell ref="V281:V291"/>
    <mergeCell ref="AE281:AE291"/>
    <mergeCell ref="AN281:AN291"/>
    <mergeCell ref="AW281:AW291"/>
    <mergeCell ref="AN270:AN280"/>
    <mergeCell ref="AW270:AW280"/>
    <mergeCell ref="BF270:BF280"/>
    <mergeCell ref="BO303:BO313"/>
    <mergeCell ref="BX303:BX313"/>
    <mergeCell ref="B314:B324"/>
    <mergeCell ref="C314:C324"/>
    <mergeCell ref="D314:D324"/>
    <mergeCell ref="BX292:BX302"/>
    <mergeCell ref="B303:B313"/>
    <mergeCell ref="C303:C313"/>
    <mergeCell ref="D303:D313"/>
    <mergeCell ref="M303:M313"/>
    <mergeCell ref="V303:V313"/>
    <mergeCell ref="AE303:AE313"/>
    <mergeCell ref="V292:V302"/>
    <mergeCell ref="AE292:AE302"/>
    <mergeCell ref="AN292:AN302"/>
    <mergeCell ref="AW292:AW302"/>
    <mergeCell ref="BF292:BF302"/>
    <mergeCell ref="BO292:BO302"/>
    <mergeCell ref="BF314:BF324"/>
    <mergeCell ref="BO314:BO324"/>
    <mergeCell ref="BX314:BX324"/>
    <mergeCell ref="B292:B302"/>
    <mergeCell ref="C292:C302"/>
    <mergeCell ref="D292:D302"/>
    <mergeCell ref="M325:M335"/>
    <mergeCell ref="M314:M324"/>
    <mergeCell ref="V314:V324"/>
    <mergeCell ref="AE314:AE324"/>
    <mergeCell ref="AN314:AN324"/>
    <mergeCell ref="AW314:AW324"/>
    <mergeCell ref="AN303:AN313"/>
    <mergeCell ref="AW303:AW313"/>
    <mergeCell ref="BF303:BF313"/>
    <mergeCell ref="BO336:BO346"/>
    <mergeCell ref="BX336:BX346"/>
    <mergeCell ref="B347:B357"/>
    <mergeCell ref="C347:C357"/>
    <mergeCell ref="D347:D357"/>
    <mergeCell ref="BX325:BX335"/>
    <mergeCell ref="B336:B346"/>
    <mergeCell ref="C336:C346"/>
    <mergeCell ref="D336:D346"/>
    <mergeCell ref="M336:M346"/>
    <mergeCell ref="V336:V346"/>
    <mergeCell ref="AE336:AE346"/>
    <mergeCell ref="V325:V335"/>
    <mergeCell ref="AE325:AE335"/>
    <mergeCell ref="AN325:AN335"/>
    <mergeCell ref="AW325:AW335"/>
    <mergeCell ref="BF325:BF335"/>
    <mergeCell ref="BO325:BO335"/>
    <mergeCell ref="BF347:BF357"/>
    <mergeCell ref="BO347:BO357"/>
    <mergeCell ref="BX347:BX357"/>
    <mergeCell ref="B325:B335"/>
    <mergeCell ref="C325:C335"/>
    <mergeCell ref="D325:D335"/>
    <mergeCell ref="M358:M368"/>
    <mergeCell ref="M347:M357"/>
    <mergeCell ref="V347:V357"/>
    <mergeCell ref="AE347:AE357"/>
    <mergeCell ref="AN347:AN357"/>
    <mergeCell ref="AW347:AW357"/>
    <mergeCell ref="AN336:AN346"/>
    <mergeCell ref="AW336:AW346"/>
    <mergeCell ref="BF336:BF346"/>
    <mergeCell ref="BO369:BO379"/>
    <mergeCell ref="BX369:BX379"/>
    <mergeCell ref="B380:B390"/>
    <mergeCell ref="C380:C390"/>
    <mergeCell ref="D380:D390"/>
    <mergeCell ref="BX358:BX368"/>
    <mergeCell ref="B369:B379"/>
    <mergeCell ref="C369:C379"/>
    <mergeCell ref="D369:D379"/>
    <mergeCell ref="M369:M379"/>
    <mergeCell ref="V369:V379"/>
    <mergeCell ref="AE369:AE379"/>
    <mergeCell ref="V358:V368"/>
    <mergeCell ref="AE358:AE368"/>
    <mergeCell ref="AN358:AN368"/>
    <mergeCell ref="AW358:AW368"/>
    <mergeCell ref="BF358:BF368"/>
    <mergeCell ref="BO358:BO368"/>
    <mergeCell ref="BF380:BF390"/>
    <mergeCell ref="BO380:BO390"/>
    <mergeCell ref="BX380:BX390"/>
    <mergeCell ref="B358:B368"/>
    <mergeCell ref="C358:C368"/>
    <mergeCell ref="D358:D368"/>
    <mergeCell ref="M391:M401"/>
    <mergeCell ref="M380:M390"/>
    <mergeCell ref="V380:V390"/>
    <mergeCell ref="AE380:AE390"/>
    <mergeCell ref="AN380:AN390"/>
    <mergeCell ref="AW380:AW390"/>
    <mergeCell ref="AN369:AN379"/>
    <mergeCell ref="AW369:AW379"/>
    <mergeCell ref="BF369:BF379"/>
    <mergeCell ref="BO402:BO412"/>
    <mergeCell ref="BX402:BX412"/>
    <mergeCell ref="B413:B423"/>
    <mergeCell ref="C413:C423"/>
    <mergeCell ref="D413:D423"/>
    <mergeCell ref="BX391:BX401"/>
    <mergeCell ref="B402:B412"/>
    <mergeCell ref="C402:C412"/>
    <mergeCell ref="D402:D412"/>
    <mergeCell ref="M402:M412"/>
    <mergeCell ref="V402:V412"/>
    <mergeCell ref="AE402:AE412"/>
    <mergeCell ref="V391:V401"/>
    <mergeCell ref="AE391:AE401"/>
    <mergeCell ref="AN391:AN401"/>
    <mergeCell ref="AW391:AW401"/>
    <mergeCell ref="BF391:BF401"/>
    <mergeCell ref="BO391:BO401"/>
    <mergeCell ref="BF413:BF423"/>
    <mergeCell ref="BO413:BO423"/>
    <mergeCell ref="BX413:BX423"/>
    <mergeCell ref="B391:B401"/>
    <mergeCell ref="C391:C401"/>
    <mergeCell ref="D391:D401"/>
    <mergeCell ref="M424:M434"/>
    <mergeCell ref="M413:M423"/>
    <mergeCell ref="V413:V423"/>
    <mergeCell ref="AE413:AE423"/>
    <mergeCell ref="AN413:AN423"/>
    <mergeCell ref="AW413:AW423"/>
    <mergeCell ref="AN402:AN412"/>
    <mergeCell ref="AW402:AW412"/>
    <mergeCell ref="BF402:BF412"/>
    <mergeCell ref="BO435:BO445"/>
    <mergeCell ref="BX435:BX445"/>
    <mergeCell ref="B446:B456"/>
    <mergeCell ref="C446:C456"/>
    <mergeCell ref="D446:D456"/>
    <mergeCell ref="BX424:BX434"/>
    <mergeCell ref="B435:B445"/>
    <mergeCell ref="C435:C445"/>
    <mergeCell ref="D435:D445"/>
    <mergeCell ref="M435:M445"/>
    <mergeCell ref="V435:V445"/>
    <mergeCell ref="AE435:AE445"/>
    <mergeCell ref="V424:V434"/>
    <mergeCell ref="AE424:AE434"/>
    <mergeCell ref="AN424:AN434"/>
    <mergeCell ref="AW424:AW434"/>
    <mergeCell ref="BF424:BF434"/>
    <mergeCell ref="BO424:BO434"/>
    <mergeCell ref="BF446:BF456"/>
    <mergeCell ref="BO446:BO456"/>
    <mergeCell ref="BX446:BX456"/>
    <mergeCell ref="B424:B434"/>
    <mergeCell ref="C424:C434"/>
    <mergeCell ref="D424:D434"/>
    <mergeCell ref="M457:M467"/>
    <mergeCell ref="M446:M456"/>
    <mergeCell ref="V446:V456"/>
    <mergeCell ref="AE446:AE456"/>
    <mergeCell ref="AN446:AN456"/>
    <mergeCell ref="AW446:AW456"/>
    <mergeCell ref="AN435:AN445"/>
    <mergeCell ref="AW435:AW445"/>
    <mergeCell ref="BF435:BF445"/>
    <mergeCell ref="BO468:BO478"/>
    <mergeCell ref="BX468:BX478"/>
    <mergeCell ref="B479:B489"/>
    <mergeCell ref="C479:C489"/>
    <mergeCell ref="D479:D489"/>
    <mergeCell ref="BX457:BX467"/>
    <mergeCell ref="B468:B478"/>
    <mergeCell ref="C468:C478"/>
    <mergeCell ref="D468:D478"/>
    <mergeCell ref="M468:M478"/>
    <mergeCell ref="V468:V478"/>
    <mergeCell ref="AE468:AE478"/>
    <mergeCell ref="V457:V467"/>
    <mergeCell ref="AE457:AE467"/>
    <mergeCell ref="AN457:AN467"/>
    <mergeCell ref="AW457:AW467"/>
    <mergeCell ref="BF457:BF467"/>
    <mergeCell ref="BO457:BO467"/>
    <mergeCell ref="BF479:BF489"/>
    <mergeCell ref="BO479:BO489"/>
    <mergeCell ref="BX479:BX489"/>
    <mergeCell ref="B457:B467"/>
    <mergeCell ref="C457:C467"/>
    <mergeCell ref="D457:D467"/>
    <mergeCell ref="M490:M500"/>
    <mergeCell ref="M479:M489"/>
    <mergeCell ref="V479:V489"/>
    <mergeCell ref="AE479:AE489"/>
    <mergeCell ref="AN479:AN489"/>
    <mergeCell ref="AW479:AW489"/>
    <mergeCell ref="AN468:AN478"/>
    <mergeCell ref="AW468:AW478"/>
    <mergeCell ref="BF468:BF478"/>
    <mergeCell ref="BO501:BO511"/>
    <mergeCell ref="BX501:BX511"/>
    <mergeCell ref="B512:B522"/>
    <mergeCell ref="C512:C522"/>
    <mergeCell ref="D512:D522"/>
    <mergeCell ref="BX490:BX500"/>
    <mergeCell ref="B501:B511"/>
    <mergeCell ref="C501:C511"/>
    <mergeCell ref="D501:D511"/>
    <mergeCell ref="M501:M511"/>
    <mergeCell ref="V501:V511"/>
    <mergeCell ref="AE501:AE511"/>
    <mergeCell ref="V490:V500"/>
    <mergeCell ref="AE490:AE500"/>
    <mergeCell ref="AN490:AN500"/>
    <mergeCell ref="AW490:AW500"/>
    <mergeCell ref="BF490:BF500"/>
    <mergeCell ref="BO490:BO500"/>
    <mergeCell ref="BF512:BF522"/>
    <mergeCell ref="BO512:BO522"/>
    <mergeCell ref="BX512:BX522"/>
    <mergeCell ref="B490:B500"/>
    <mergeCell ref="C490:C500"/>
    <mergeCell ref="D490:D500"/>
    <mergeCell ref="M523:M533"/>
    <mergeCell ref="M512:M522"/>
    <mergeCell ref="V512:V522"/>
    <mergeCell ref="AE512:AE522"/>
    <mergeCell ref="AN512:AN522"/>
    <mergeCell ref="AW512:AW522"/>
    <mergeCell ref="AN501:AN511"/>
    <mergeCell ref="AW501:AW511"/>
    <mergeCell ref="BF501:BF511"/>
    <mergeCell ref="BO534:BO544"/>
    <mergeCell ref="BX534:BX544"/>
    <mergeCell ref="B545:B555"/>
    <mergeCell ref="C545:C555"/>
    <mergeCell ref="D545:D555"/>
    <mergeCell ref="BX523:BX533"/>
    <mergeCell ref="B534:B544"/>
    <mergeCell ref="C534:C544"/>
    <mergeCell ref="D534:D544"/>
    <mergeCell ref="M534:M544"/>
    <mergeCell ref="V534:V544"/>
    <mergeCell ref="AE534:AE544"/>
    <mergeCell ref="V523:V533"/>
    <mergeCell ref="AE523:AE533"/>
    <mergeCell ref="AN523:AN533"/>
    <mergeCell ref="AW523:AW533"/>
    <mergeCell ref="BF523:BF533"/>
    <mergeCell ref="BO523:BO533"/>
    <mergeCell ref="BF545:BF555"/>
    <mergeCell ref="BO545:BO555"/>
    <mergeCell ref="BX545:BX555"/>
    <mergeCell ref="B523:B533"/>
    <mergeCell ref="C523:C533"/>
    <mergeCell ref="D523:D533"/>
    <mergeCell ref="M556:M566"/>
    <mergeCell ref="M545:M555"/>
    <mergeCell ref="V545:V555"/>
    <mergeCell ref="AE545:AE555"/>
    <mergeCell ref="AN545:AN555"/>
    <mergeCell ref="AW545:AW555"/>
    <mergeCell ref="AN534:AN544"/>
    <mergeCell ref="AW534:AW544"/>
    <mergeCell ref="BF534:BF544"/>
    <mergeCell ref="BO567:BO577"/>
    <mergeCell ref="BX567:BX577"/>
    <mergeCell ref="B578:B588"/>
    <mergeCell ref="C578:C588"/>
    <mergeCell ref="D578:D588"/>
    <mergeCell ref="BX556:BX566"/>
    <mergeCell ref="B567:B577"/>
    <mergeCell ref="C567:C577"/>
    <mergeCell ref="D567:D577"/>
    <mergeCell ref="M567:M577"/>
    <mergeCell ref="V567:V577"/>
    <mergeCell ref="AE567:AE577"/>
    <mergeCell ref="V556:V566"/>
    <mergeCell ref="AE556:AE566"/>
    <mergeCell ref="AN556:AN566"/>
    <mergeCell ref="AW556:AW566"/>
    <mergeCell ref="BF556:BF566"/>
    <mergeCell ref="BO556:BO566"/>
    <mergeCell ref="BF578:BF588"/>
    <mergeCell ref="BO578:BO588"/>
    <mergeCell ref="BX578:BX588"/>
    <mergeCell ref="B556:B566"/>
    <mergeCell ref="C556:C566"/>
    <mergeCell ref="D556:D566"/>
    <mergeCell ref="M589:M599"/>
    <mergeCell ref="M578:M588"/>
    <mergeCell ref="V578:V588"/>
    <mergeCell ref="AE578:AE588"/>
    <mergeCell ref="AN578:AN588"/>
    <mergeCell ref="AW578:AW588"/>
    <mergeCell ref="AN567:AN577"/>
    <mergeCell ref="AW567:AW577"/>
    <mergeCell ref="BF567:BF577"/>
    <mergeCell ref="BO600:BO610"/>
    <mergeCell ref="BX600:BX610"/>
    <mergeCell ref="B611:B621"/>
    <mergeCell ref="C611:C621"/>
    <mergeCell ref="D611:D621"/>
    <mergeCell ref="BX589:BX599"/>
    <mergeCell ref="B600:B610"/>
    <mergeCell ref="C600:C610"/>
    <mergeCell ref="D600:D610"/>
    <mergeCell ref="M600:M610"/>
    <mergeCell ref="V600:V610"/>
    <mergeCell ref="AE600:AE610"/>
    <mergeCell ref="V589:V599"/>
    <mergeCell ref="AE589:AE599"/>
    <mergeCell ref="AN589:AN599"/>
    <mergeCell ref="AW589:AW599"/>
    <mergeCell ref="BF589:BF599"/>
    <mergeCell ref="BO589:BO599"/>
    <mergeCell ref="BF611:BF621"/>
    <mergeCell ref="BO611:BO621"/>
    <mergeCell ref="BX611:BX621"/>
    <mergeCell ref="B589:B599"/>
    <mergeCell ref="C589:C599"/>
    <mergeCell ref="D589:D599"/>
    <mergeCell ref="M622:M632"/>
    <mergeCell ref="M611:M621"/>
    <mergeCell ref="V611:V621"/>
    <mergeCell ref="AE611:AE621"/>
    <mergeCell ref="AN611:AN621"/>
    <mergeCell ref="AW611:AW621"/>
    <mergeCell ref="AN600:AN610"/>
    <mergeCell ref="AW600:AW610"/>
    <mergeCell ref="BF600:BF610"/>
    <mergeCell ref="BO633:BO643"/>
    <mergeCell ref="BX633:BX643"/>
    <mergeCell ref="B644:B654"/>
    <mergeCell ref="C644:C654"/>
    <mergeCell ref="D644:D654"/>
    <mergeCell ref="BX622:BX632"/>
    <mergeCell ref="B633:B643"/>
    <mergeCell ref="C633:C643"/>
    <mergeCell ref="D633:D643"/>
    <mergeCell ref="M633:M643"/>
    <mergeCell ref="V633:V643"/>
    <mergeCell ref="AE633:AE643"/>
    <mergeCell ref="V622:V632"/>
    <mergeCell ref="AE622:AE632"/>
    <mergeCell ref="AN622:AN632"/>
    <mergeCell ref="AW622:AW632"/>
    <mergeCell ref="BF622:BF632"/>
    <mergeCell ref="BO622:BO632"/>
    <mergeCell ref="BF644:BF654"/>
    <mergeCell ref="BO644:BO654"/>
    <mergeCell ref="BX644:BX654"/>
    <mergeCell ref="B622:B632"/>
    <mergeCell ref="C622:C632"/>
    <mergeCell ref="D622:D632"/>
    <mergeCell ref="M655:M665"/>
    <mergeCell ref="M644:M654"/>
    <mergeCell ref="V644:V654"/>
    <mergeCell ref="AE644:AE654"/>
    <mergeCell ref="AN644:AN654"/>
    <mergeCell ref="AW644:AW654"/>
    <mergeCell ref="AN633:AN643"/>
    <mergeCell ref="AW633:AW643"/>
    <mergeCell ref="BF633:BF643"/>
    <mergeCell ref="BO666:BO676"/>
    <mergeCell ref="BX666:BX676"/>
    <mergeCell ref="B677:B687"/>
    <mergeCell ref="C677:C687"/>
    <mergeCell ref="D677:D687"/>
    <mergeCell ref="BX655:BX665"/>
    <mergeCell ref="B666:B676"/>
    <mergeCell ref="C666:C676"/>
    <mergeCell ref="D666:D676"/>
    <mergeCell ref="M666:M676"/>
    <mergeCell ref="V666:V676"/>
    <mergeCell ref="AE666:AE676"/>
    <mergeCell ref="V655:V665"/>
    <mergeCell ref="AE655:AE665"/>
    <mergeCell ref="AN655:AN665"/>
    <mergeCell ref="AW655:AW665"/>
    <mergeCell ref="BF655:BF665"/>
    <mergeCell ref="BO655:BO665"/>
    <mergeCell ref="BF677:BF687"/>
    <mergeCell ref="BO677:BO687"/>
    <mergeCell ref="BX677:BX687"/>
    <mergeCell ref="B655:B665"/>
    <mergeCell ref="C655:C665"/>
    <mergeCell ref="D655:D665"/>
    <mergeCell ref="M688:M698"/>
    <mergeCell ref="M677:M687"/>
    <mergeCell ref="V677:V687"/>
    <mergeCell ref="AE677:AE687"/>
    <mergeCell ref="AN677:AN687"/>
    <mergeCell ref="AW677:AW687"/>
    <mergeCell ref="AN666:AN676"/>
    <mergeCell ref="AW666:AW676"/>
    <mergeCell ref="BF666:BF676"/>
    <mergeCell ref="BO699:BO709"/>
    <mergeCell ref="BX699:BX709"/>
    <mergeCell ref="B710:B720"/>
    <mergeCell ref="C710:C720"/>
    <mergeCell ref="D710:D720"/>
    <mergeCell ref="BX688:BX698"/>
    <mergeCell ref="B699:B709"/>
    <mergeCell ref="C699:C709"/>
    <mergeCell ref="D699:D709"/>
    <mergeCell ref="M699:M709"/>
    <mergeCell ref="V699:V709"/>
    <mergeCell ref="AE699:AE709"/>
    <mergeCell ref="V688:V698"/>
    <mergeCell ref="AE688:AE698"/>
    <mergeCell ref="AN688:AN698"/>
    <mergeCell ref="AW688:AW698"/>
    <mergeCell ref="BF688:BF698"/>
    <mergeCell ref="BO688:BO698"/>
    <mergeCell ref="BF710:BF720"/>
    <mergeCell ref="BO710:BO720"/>
    <mergeCell ref="BX710:BX720"/>
    <mergeCell ref="B688:B698"/>
    <mergeCell ref="C688:C698"/>
    <mergeCell ref="D688:D698"/>
    <mergeCell ref="M721:M731"/>
    <mergeCell ref="M710:M720"/>
    <mergeCell ref="V710:V720"/>
    <mergeCell ref="AE710:AE720"/>
    <mergeCell ref="AN710:AN720"/>
    <mergeCell ref="AW710:AW720"/>
    <mergeCell ref="AN699:AN709"/>
    <mergeCell ref="AW699:AW709"/>
    <mergeCell ref="BF699:BF709"/>
    <mergeCell ref="BO732:BO742"/>
    <mergeCell ref="BX732:BX742"/>
    <mergeCell ref="B743:B753"/>
    <mergeCell ref="C743:C753"/>
    <mergeCell ref="D743:D753"/>
    <mergeCell ref="BX721:BX731"/>
    <mergeCell ref="B732:B742"/>
    <mergeCell ref="C732:C742"/>
    <mergeCell ref="D732:D742"/>
    <mergeCell ref="M732:M742"/>
    <mergeCell ref="V732:V742"/>
    <mergeCell ref="AE732:AE742"/>
    <mergeCell ref="V721:V731"/>
    <mergeCell ref="AE721:AE731"/>
    <mergeCell ref="AN721:AN731"/>
    <mergeCell ref="AW721:AW731"/>
    <mergeCell ref="BF721:BF731"/>
    <mergeCell ref="BO721:BO731"/>
    <mergeCell ref="BF743:BF753"/>
    <mergeCell ref="BO743:BO753"/>
    <mergeCell ref="BX743:BX753"/>
    <mergeCell ref="B721:B731"/>
    <mergeCell ref="C721:C731"/>
    <mergeCell ref="D721:D731"/>
    <mergeCell ref="M754:M764"/>
    <mergeCell ref="M743:M753"/>
    <mergeCell ref="V743:V753"/>
    <mergeCell ref="AE743:AE753"/>
    <mergeCell ref="AN743:AN753"/>
    <mergeCell ref="AW743:AW753"/>
    <mergeCell ref="AN732:AN742"/>
    <mergeCell ref="AW732:AW742"/>
    <mergeCell ref="BF732:BF742"/>
    <mergeCell ref="BO765:BO775"/>
    <mergeCell ref="BX765:BX775"/>
    <mergeCell ref="B776:B786"/>
    <mergeCell ref="C776:C786"/>
    <mergeCell ref="D776:D786"/>
    <mergeCell ref="BX754:BX764"/>
    <mergeCell ref="B765:B775"/>
    <mergeCell ref="C765:C775"/>
    <mergeCell ref="D765:D775"/>
    <mergeCell ref="M765:M775"/>
    <mergeCell ref="V765:V775"/>
    <mergeCell ref="AE765:AE775"/>
    <mergeCell ref="V754:V764"/>
    <mergeCell ref="AE754:AE764"/>
    <mergeCell ref="AN754:AN764"/>
    <mergeCell ref="AW754:AW764"/>
    <mergeCell ref="BF754:BF764"/>
    <mergeCell ref="BO754:BO764"/>
    <mergeCell ref="BF776:BF786"/>
    <mergeCell ref="BO776:BO786"/>
    <mergeCell ref="BX776:BX786"/>
    <mergeCell ref="B754:B764"/>
    <mergeCell ref="C754:C764"/>
    <mergeCell ref="D754:D764"/>
    <mergeCell ref="M787:M797"/>
    <mergeCell ref="M776:M786"/>
    <mergeCell ref="V776:V786"/>
    <mergeCell ref="AE776:AE786"/>
    <mergeCell ref="AN776:AN786"/>
    <mergeCell ref="AW776:AW786"/>
    <mergeCell ref="AN765:AN775"/>
    <mergeCell ref="AW765:AW775"/>
    <mergeCell ref="BF765:BF775"/>
    <mergeCell ref="AN798:AN808"/>
    <mergeCell ref="AW798:AW808"/>
    <mergeCell ref="BF798:BF808"/>
    <mergeCell ref="BO798:BO808"/>
    <mergeCell ref="BX798:BX808"/>
    <mergeCell ref="B809:B819"/>
    <mergeCell ref="C809:C819"/>
    <mergeCell ref="D809:D819"/>
    <mergeCell ref="BX787:BX797"/>
    <mergeCell ref="B798:B808"/>
    <mergeCell ref="C798:C808"/>
    <mergeCell ref="D798:D808"/>
    <mergeCell ref="M798:M808"/>
    <mergeCell ref="V798:V808"/>
    <mergeCell ref="AE798:AE808"/>
    <mergeCell ref="V787:V797"/>
    <mergeCell ref="AE787:AE797"/>
    <mergeCell ref="AN787:AN797"/>
    <mergeCell ref="AW787:AW797"/>
    <mergeCell ref="BF787:BF797"/>
    <mergeCell ref="BO787:BO797"/>
    <mergeCell ref="B787:B797"/>
    <mergeCell ref="C787:C797"/>
    <mergeCell ref="D787:D797"/>
    <mergeCell ref="BF820:BF830"/>
    <mergeCell ref="BO820:BO830"/>
    <mergeCell ref="BX820:BX830"/>
    <mergeCell ref="BF809:BF819"/>
    <mergeCell ref="BO809:BO819"/>
    <mergeCell ref="BX809:BX819"/>
    <mergeCell ref="B820:C830"/>
    <mergeCell ref="D820:D830"/>
    <mergeCell ref="M820:M830"/>
    <mergeCell ref="V820:V830"/>
    <mergeCell ref="M809:M819"/>
    <mergeCell ref="V809:V819"/>
    <mergeCell ref="AE809:AE819"/>
    <mergeCell ref="AN809:AN819"/>
    <mergeCell ref="AW809:AW819"/>
    <mergeCell ref="AE820:AE830"/>
    <mergeCell ref="AN820:AN830"/>
    <mergeCell ref="AW820:AW830"/>
  </mergeCells>
  <phoneticPr fontId="4"/>
  <pageMargins left="0.70866141732283472" right="0.43307086614173229" top="0.74803149606299213" bottom="0.74803149606299213" header="0.31496062992125984" footer="0.31496062992125984"/>
  <pageSetup paperSize="8" scale="70" pageOrder="overThenDown" orientation="landscape" r:id="rId1"/>
  <headerFooter>
    <oddHeader>&amp;R&amp;"ＭＳ 明朝,標準"&amp;12 2-19.介護費等に係る分析</oddHeader>
  </headerFooter>
  <rowBreaks count="12" manualBreakCount="12">
    <brk id="71" max="110" man="1"/>
    <brk id="137" max="110" man="1"/>
    <brk id="203" max="110" man="1"/>
    <brk id="269" max="110" man="1"/>
    <brk id="335" max="110" man="1"/>
    <brk id="401" max="110" man="1"/>
    <brk id="467" max="110" man="1"/>
    <brk id="533" max="110" man="1"/>
    <brk id="599" max="110" man="1"/>
    <brk id="665" max="110" man="1"/>
    <brk id="731" max="16383" man="1"/>
    <brk id="797" max="110" man="1"/>
  </rowBreaks>
  <colBreaks count="4" manualBreakCount="4">
    <brk id="21" max="829" man="1"/>
    <brk id="39" max="829" man="1"/>
    <brk id="57" max="1048575" man="1"/>
    <brk id="75" max="829" man="1"/>
  </colBreaks>
  <ignoredErrors>
    <ignoredError sqref="CK6:CR6 CK7:CR7 CK8:CR8 CK9:CR9 CK10:CR10 CK11:CR11 CK12:CR12 CK13:CR13 CK14:CR14 CK15:CR15 CK16:CR16 CK17:CR17 CK18:CR18 CK19:CR19 CK20:CR20 CK21:CR21 CK22:CR22 CK23:CR23 CK24:CR24 CK25:CR25 CK26:CR26 CK27:CR27 CK28:CR28 CK29:CR29 CK30:CR30 CK31:CR31 CK32:CR32 CK33:CR33 CK34:CR34 CK35:CR35 CK36:CR36 CK37:CR37 CK38:CR38 CK39:CR39 CK40:CR40 CK41:CR41 CK42:CR42 CK43:CR43 CK44:CR44 CK45:CR45 CK46:CR46 CK47:CR47 CK48:CR48 CK49:CR49 CK50:CR50 CK51:CR51 CK52:CR52 CK53:CR53 CK54:CR54 CK55:CR55 CK56:CR56 CK57:CR57 CK58:CR58 CK59:CR59 CK60:CR60 CK61:CR61 CK62:CR62 CK63:CR63 CK64:CR64 CK65:CR65 CK66:CR66 CK67:CR67 CK68:CR68 CK69:CR69 CK70:CR70 CK71:CR71 CK72:CR72 CK73:CR73 CK74:CR74 CK75:CR75 CK76:CR76 CK77:CR77 CK78:CR78 CK79:CR79 F820:I820 O820:R820 X820:AA820 AG820:AJ820 AP820:AS820 AY820:BB820 BH820:BK820 BQ820:BT820 BZ820:CC820 F821:I821 O821:R821 X821:AA821 AG821:AJ821 AP821:AS821 AY821:BB821 BH821:BK821 BQ821:BT821 BZ821:CC821 F822:I822 O822:R822 X822:AA822 AG822:AJ822 AP822:AS822 AY822:BB822 BH822:BK822 BQ822:BT822 BZ822:CC822 F823:I823 O823:R823 X823:AA823 AG823:AJ823 AP823:AS823 AY823:BB823 BH823:BK823 BQ823:BT823 BZ823:CC823 F824:I824 O824:R824 X824:AA824 AG824:AJ824 AP824:AS824 AY824:BB824 BH824:BK824 BQ824:BT824 BZ824:CC824 F825:I825 O825:R825 X825:AA825 AG825:AJ825 AP825:AS825 AY825:BB825 BH825:BK825 BQ825:BT825 BZ825:CC825 F826:I826 O826:R826 X826:AA826 AG826:AJ826 AP826:AS826 AY826:BB826 BH826:BK826 BQ826:BT826 BZ826:CC826 F827:I827 O827:R827 X827:AA827 AG827:AJ827 AP827:AS827 AY827:BB827 BH827:BK827 BQ827:BT827 BZ827:CC827 F828:I828 O828:R828 X828:AA828 AG828:AJ828 AP828:AS828 AY828:BB828 BH828:BK828 BQ828:BT828 BZ828:CC828 F829:I829 O829:R829 X829:AA829 AG829:AJ829 AP829:AS829 AY829:BB829 BH829:BK829 BQ829:BT829 BZ829:CC829 H830:I830 Q830:R830 Z830:AA830 AI830:AJ830 AR830:AS830 BA830:BB830 BJ830:BK830 BS830:BT830 CB830:CC830" emptyCellReference="1"/>
    <ignoredError sqref="F6:F15 O6:O15 X6:X15 AG6:AG15 AP6:AP15 AY6:AY15 BH6:BH15 BQ6:BQ15 BZ6:BZ15 F17:F26 O17:O26 X17:X26 AG17:AG26 AP17:AP26 AY17:AY26 BQ17:BQ26 BZ17:BZ26 F28:F37 O28:O37 AG28:AG37 AP28:AP37 AY28:AY37 BQ28:BQ37 BZ28:BZ37 F39:F48 X39:X48 AG39:AG48 AP39:AP48 AY39:AY48 BH39:BH48 BQ39:BQ48 BZ39:BZ48 F50:F59 O50:O59 AG50:AG59 AY50:AY59 BQ50:BQ57 BZ50:BZ59 F61:F70 AG61:AG70 AP61:AP70 AY61:AY70 BH61:BH70 BZ61:BZ70 F72:F81 O72:O81 X72:X81 AG72:AG81 AP72:AP81 AY72:AY81 BH72:BH81 BQ72:BQ81 BZ72:BZ81 F83:F92 O83:O92 X83:X92 AG83:AG92 AP83:AP92 AY83:AY92 BH83:BH92 BZ83:BZ92 F94:F103 O94:O98 X94:X103 AG94:AG103 AP94:AP103 AY94:AY103 BH94:BH103 BQ94:BQ103 BZ94:BZ103 F105:F114 X105:X114 AG105:AG114 AP105:AP114 BH105:BH114 BQ105:BQ114 BZ105:BZ114 F116:F125 O116:O125 X116:X125 AG116:AG125 AP116:AP125 AY116:AY125 BH116:BH125 BQ116:BQ125 BZ116:BZ125 F127:F136 O127:O136 X127:X136 AG127:AG136 AP127:AP136 AY127:AY136 BH127:BH136 BQ127:BQ136 BZ127:BZ136 F138:F147 O138:O147 X138:X147 AG138:AG147 AP138:AP147 AY138:AY147 BH138:BH147 BQ138:BQ147 BZ138:BZ147 F149:F158 O149:O158 AG149:AG158 AP149:AP158 AY149:AY158 BH149:BH158 BQ149:BQ158 BZ149:BZ158 F160:F169 O160:O169 X160:X169 AG160:AG169 AP160:AP169 AY160:AY169 BH160:BH169 BQ160:BQ169 BZ160:BZ169 F171:F180 O171:O180 X171:X180 AG171:AG180 AP171:AP180 AY171:AY180 BH171:BH180 BQ171:BQ180 BZ171:BZ180 O182:O191 X182:X191 AG182:AG191 AP182:AP191 AY182:AY191 BH182:BH191 BQ182:BQ191 BZ182:BZ191 F182:F191 F193:F202 O193:O202 X193:X202 AG193:AG202 AP193:AP202 AY193:AY202 BH193:BH202 BQ193:BQ202 BZ193:BZ202 F204:F213 O204:O213 X204:X213 AG204:AG213 AP204:AP213 AY204:AY213 BH204:BH213 BQ204:BQ213 BZ204:BZ213 F215:F224 O215:O224 X215:X224 AG215:AG224 AP215:AP224 AY215:AY224 BH215:BH224 BQ215:BQ224 BZ215:BZ224 F226:F235 O226:O235 AG226:AG235 AP226:AP235 AY226:AY235 BH226:BH235 BQ226:BQ235 BZ226:BZ235 F237:F246 O237:O246 X237:X246 AG237:AG246 AP237:AP246 AY237:AY246 BH237:BH246 BQ237:BQ246 BZ237:BZ246 F248:F257 O248:O257 X248:X257 AG248:AG257 AP248:AP257 AY248:AY257 BH248:BH257 BQ248:BQ257 BZ248:BZ257 F259:F268 O259:O268 X259:X268 AG259:AG268 AY259:AY268 BH259:BH268 BQ259:BQ268 BZ259:BZ268 F270:F279 O270:O279 AG270:AG279 AP270:AP279 AY270:AY279 BH270:BH279 BQ270:BQ279 BZ270:BZ279 F281:F290 O281:O290 X281:X290 AG281:AG290 AP281:AP290 AY281:AY290 BH281:BH290 BQ281:BQ290 BZ281:BZ290 F292:F301 O292:O301 X292:X301 AG292:AG301 AP292:AP301 AY292:AY301 BH292:BH301 BQ292:BQ301 BZ292:BZ301 F303:F312 O303:O312 X303:X312 AG303:AG312 AP303:AP312 AY303:AY312 BH303:BH312 BQ303:BQ312 BZ303:BZ312 F314:F323 O314:O323 X314:X323 AG314:AG323 AP314:AP323 AY314:AY323 BH314:BH323 BQ314:BQ323 BZ314:BZ323 F325:F334 O325:O334 X325:X334 AG325:AG334 AP325:AP334 AY325:AY334 BH325:BH334 BQ325:BQ334 BZ325:BZ334 F336:F345 O336:O345 X336:X345 AG336:AG345 AP336:AP345 AY336:AY345 BH336:BH345 BQ336:BQ345 BZ336:BZ345 F347:F356 O347:O356 X347:X356 AG347:AG356 AP347:AP356 AY347:AY356 BH347:BH356 BQ347:BQ356 BZ347:BZ356 F358:F367 O358:O367 X358:X367 AG358:AG367 AP358:AP367 BH358:BH367 BQ358:BQ367 BZ358:BZ367 AY358:AY367 F369:F378 O369:O378 X369:X378 AG369:AG378 AP369:AP378 AY369:AY378 BH369:BH378 BQ369:BQ378 BZ369:BZ378 F380:F389 O380:O389 X380:X389 AG380:AG389 AP380:AP389 AY380:AY389 BH380:BH389 BQ380:BQ389 BZ380:BZ389 F391:F400 O391:O400 X391:X400 AG391:AG400 AP391:AP400 AY391:AY400 BH391:BH400 BQ391:BQ400 BZ391:BZ400 F402:F411 O402:O411 X402:X411 AG402:AG411 AP402:AP411 AY402:AY411 BH402:BH411 BQ402:BQ411 BZ402:BZ411 F413:F422 O413:O422 X413:X422 AG413:AG422 AP413:AP422 AY413:AY422 BH413:BH422 BQ413:BQ422 BZ413:BZ422 F424:F433 O424:O433 X424:X433 AG424:AG433 AP424:AP433 AY424:AY433 BH424:BH433 BQ424:BQ433 BZ424:BZ433 F435:F444 O435:O444 X435:X444 AG435:AG444 AP435:AP444 AY435:AY444 BH435:BH444 BQ435:BQ444 BZ435:BZ444 F446:F455 O446:O455 X446:X455 AG446:AG455 AP446:AP455 AY446:AY455 BH446:BH455 BQ446:BQ455 BZ446:BZ455 F457:F466 O457:O466 X457:X466 AG457:AG466 AP457:AP466 AY457:AY466 BH457:BH466 BQ457:BQ466 BZ457:BZ466 F468:F477 O468:O477 X468:X477 AG468:AG477 AP468:AP477 AY468:AY477 BH468:BH477 BQ468:BQ477 BZ468:BZ477 F479:F488 O479:O488 X479:X488 AG479:AG488 AP479:AP488 AY479:AY488 BH479:BH488 BQ479:BQ488 BZ479:BZ488 F490:F499 O490:O499 X490:X499 AG490:AG499 AP490:AP499 AY490:AY499 BH490:BH499 BQ490:BQ499 BZ490:BZ499 F501:F510 O501:O510 X501:X510 AG501:AG510 AP501:AP510 AY501:AY510 BH501:BH510 BQ501:BQ510 BZ501:BZ510 F512:F521 O512:O521 X512:X521 AG512:AG521 AP512:AP521 AY512:AY521 BH512:BH521 BQ512:BQ521 BZ512:BZ521 F523:F532 O523:O532 X523:X532 AG523:AG532 AP523:AP532 AY523:AY532 BH523:BH532 BQ523:BQ532 BZ523:BZ532 F534:F543 O534:O543 X534:X543 AG534:AG543 AP534:AP543 AY534:AY543 BH534:BH543 BQ534:BQ543 BZ534:BZ543 F545:F554 O545:O554 X545:X554 AG545:AG554 AP545:AP554 AY545:AY554 BH545:BH554 BQ545:BQ554 BZ545:BZ554 F556:F565 O556:O565 X556:X565 AG556:AG565 AP556:AP565 AY556:AY565 BH556:BH565 BQ556:BQ565 BZ556:BZ565 F567:F576 O567:O576 X567:X576 AG567:AG576 AP567:AP576 AY567:AY576 BH567:BH576 BQ567:BQ576 BZ567:BZ576 F578:F587 O578:O587 X578:X587 AG578:AG587 AP578:AP587 AY578:AY587 BH578:BH587 BQ578:BQ587 BZ578:BZ587 F589:F598 O589:O598 X589:X598 AG589:AG598 AP589:AP598 AY589:AY598 BH589:BH598 BQ589:BQ598 BZ589:BZ598 F600:F609 O600:O609 X600:X609 AG600:AG609 AP600:AP609 AY600:AY609 BH600:BH609 BQ600:BQ609 BZ600:BZ609 F611:F620 O611:O620 X611:X620 AG611:AG620 AP611:AP620 AY611:AY620 BH611:BH620 BQ611:BQ620 BZ611:BZ620 F622:F631 O622:O631 X622:X631 AG622:AG631 AP622:AP631 AY622:AY631 BH622:BH631 BQ622:BQ631 BZ622:BZ631 F633:F642 O633:O642 X633:X642 AG633:AG642 AP633:AP642 AY633:AY642 BH633:BH642 BQ633:BQ642 BZ633:BZ642 F644:F653 O644:O653 X644:X653 AG644:AG653 AP644:AP653 AY644:AY653 BH644:BH653 BQ644:BQ653 BZ644:BZ653 F655:F664 O655:O664 X655:X664 AG655:AG664 AP655:AP664 AY655:AY664 BH655:BH664 BQ655:BQ664 BZ655:BZ664 F666:F675 O666:O675 X666:X675 AG666:AG675 AP666:AP675 AY666:AY675 BH666:BH675 BQ666:BQ675 BZ666:BZ675 F677:F686 O677:O686 X677:X686 AG677:AG686 AP677:AP686 AY677:AY686 BH677:BH686 BQ677:BQ686 BZ677:BZ686 F688:F697 O688:O697 X688:X697 AG688:AG697 AY688:AY697 BH688:BH697 BQ688:BQ697 BZ688:BZ697 AP688:AP697 F699:F708 O699:O708 X699:X708 AG699:AG708 AP699:AP708 AY699:AY708 BH699:BH708 BQ699:BQ708 BZ699:BZ708 F710:F719 O710:O719 X710:X719 AG710:AG719 AP710:AP719 AY710:AY719 BH710:BH719 BQ710:BQ719 BZ710:BZ719 F721:F730 O721:O730 X721:X730 AG721:AG730 AP721:AP730 AY721:AY730 BH721:BH730 BQ721:BQ730 BZ721:BZ730 F732:F741 O732:O741 X732:X741 AG732:AG741 AP732:AP741 AY732:AY741 BH732:BH741 BQ732:BQ741 BZ732:BZ741 F743:F752 O743:O752 X743:X752 AG743:AG752 AP743:AP752 AY743:AY752 BH743:BH752 BQ743:BQ752 BZ743:BZ752 F754:F763 O754:O763 X754:X763 AG754:AG763 AP754:AP763 AY754:AY763 BH754:BH763 BQ754:BQ763 BZ754:BZ763 F765:F774 O765:O774 X765:X774 AG765:AG774 AP765:AP774 AY765:AY774 BH765:BH774 BQ765:BQ774 BZ765:BZ774 F776:F785 O776:O785 X776:X785 AG776:AG785 AP776:AP785 AY776:AY785 BH776:BH785 BQ776:BQ785 BZ776:BZ785 F787:F796 O787:O796 X787:X796 AG787:AG796 AP787:AP796 AY787:AY796 BH787:BH796 BQ787:BQ796 BZ787:BZ796 F798:F807 O798:O807 X798:X807 AG798:AG807 AP798:AP807 AY798:AY807 BH798:BH807 BQ798:BQ807 BZ798:BZ807 F809:F818 O809:O818 X809:X818 AG809:AG818 AP809:AP818 AY809:AY818 BH809:BH818 BQ809:BQ818 BZ809:BZ818"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C9919-E1A5-4D15-AB89-2B35770645A9}">
  <dimension ref="B1:J111"/>
  <sheetViews>
    <sheetView showGridLines="0" zoomScaleNormal="100" zoomScaleSheetLayoutView="100" workbookViewId="0"/>
  </sheetViews>
  <sheetFormatPr defaultColWidth="9" defaultRowHeight="13.5"/>
  <cols>
    <col min="1" max="1" width="4.625" style="2" customWidth="1"/>
    <col min="2" max="2" width="16.625" style="17" customWidth="1"/>
    <col min="3" max="3" width="10.75" style="17" customWidth="1"/>
    <col min="4" max="4" width="4.625" style="17" customWidth="1"/>
    <col min="5" max="5" width="5.625" style="17" customWidth="1"/>
    <col min="6" max="6" width="28" style="17" customWidth="1"/>
    <col min="7" max="7" width="12.125" style="17" bestFit="1" customWidth="1"/>
    <col min="8" max="9" width="10.75" style="17" customWidth="1"/>
    <col min="10" max="10" width="10.75" style="2" customWidth="1"/>
    <col min="11" max="16384" width="9" style="2"/>
  </cols>
  <sheetData>
    <row r="1" spans="2:10" ht="16.5" customHeight="1">
      <c r="B1" s="22" t="s">
        <v>526</v>
      </c>
      <c r="C1" s="2"/>
      <c r="D1" s="2"/>
      <c r="E1" s="2"/>
      <c r="F1" s="2"/>
      <c r="G1" s="2"/>
      <c r="H1" s="2"/>
      <c r="I1" s="2"/>
    </row>
    <row r="2" spans="2:10" ht="16.5" customHeight="1">
      <c r="B2" s="22" t="s">
        <v>165</v>
      </c>
      <c r="C2" s="2"/>
      <c r="D2" s="2"/>
      <c r="E2" s="2"/>
      <c r="F2" s="2"/>
      <c r="G2" s="2"/>
      <c r="H2" s="2"/>
      <c r="I2" s="2"/>
    </row>
    <row r="3" spans="2:10" ht="38.25" customHeight="1">
      <c r="B3" s="85" t="s">
        <v>527</v>
      </c>
      <c r="C3" s="86" t="s">
        <v>167</v>
      </c>
      <c r="D3" s="85" t="s">
        <v>125</v>
      </c>
      <c r="E3" s="322" t="s">
        <v>168</v>
      </c>
      <c r="F3" s="323"/>
      <c r="G3" s="87" t="s">
        <v>546</v>
      </c>
      <c r="H3" s="89" t="s">
        <v>547</v>
      </c>
      <c r="I3" s="90" t="s">
        <v>570</v>
      </c>
      <c r="J3" s="90" t="s">
        <v>170</v>
      </c>
    </row>
    <row r="4" spans="2:10" ht="13.5" customHeight="1">
      <c r="B4" s="318" t="s">
        <v>128</v>
      </c>
      <c r="C4" s="320">
        <f>年齢階層別_要介護度別被保険者数!C12</f>
        <v>971688</v>
      </c>
      <c r="D4" s="91">
        <v>1</v>
      </c>
      <c r="E4" s="92" t="str">
        <f>地区別_要介護度別患者一人当たり医療費順位!F94</f>
        <v>0209</v>
      </c>
      <c r="F4" s="93" t="str">
        <f>地区別_要介護度別患者一人当たり医療費順位!G94</f>
        <v>白血病</v>
      </c>
      <c r="G4" s="94">
        <f>地区別_要介護度別患者一人当たり医療費順位!H94</f>
        <v>2320489801</v>
      </c>
      <c r="H4" s="96">
        <f>地区別_要介護度別患者一人当たり医療費順位!I94</f>
        <v>3534</v>
      </c>
      <c r="I4" s="97">
        <f>地区別_要介護度別患者一人当たり医療費順位!J94</f>
        <v>656618.50622524053</v>
      </c>
      <c r="J4" s="98">
        <f>地区別_要介護度別患者一人当たり医療費順位!K94</f>
        <v>3.6369698915701336E-3</v>
      </c>
    </row>
    <row r="5" spans="2:10" ht="13.5" customHeight="1">
      <c r="B5" s="319"/>
      <c r="C5" s="316"/>
      <c r="D5" s="99">
        <v>2</v>
      </c>
      <c r="E5" s="100" t="str">
        <f>地区別_要介護度別患者一人当たり医療費順位!F95</f>
        <v>1402</v>
      </c>
      <c r="F5" s="101" t="str">
        <f>地区別_要介護度別患者一人当たり医療費順位!G95</f>
        <v>腎不全</v>
      </c>
      <c r="G5" s="102">
        <f>地区別_要介護度別患者一人当たり医療費順位!H95</f>
        <v>31017461617</v>
      </c>
      <c r="H5" s="104">
        <f>地区別_要介護度別患者一人当たり医療費順位!I95</f>
        <v>75992</v>
      </c>
      <c r="I5" s="105">
        <f>地区別_要介護度別患者一人当たり医療費順位!J95</f>
        <v>408167.45995631121</v>
      </c>
      <c r="J5" s="106">
        <f>地区別_要介護度別患者一人当たり医療費順位!K95</f>
        <v>7.8206173174928575E-2</v>
      </c>
    </row>
    <row r="6" spans="2:10" ht="13.5" customHeight="1">
      <c r="B6" s="319"/>
      <c r="C6" s="316"/>
      <c r="D6" s="99">
        <v>3</v>
      </c>
      <c r="E6" s="100" t="str">
        <f>地区別_要介護度別患者一人当たり医療費順位!F96</f>
        <v>0904</v>
      </c>
      <c r="F6" s="101" t="str">
        <f>地区別_要介護度別患者一人当たり医療費順位!G96</f>
        <v>くも膜下出血</v>
      </c>
      <c r="G6" s="102">
        <f>地区別_要介護度別患者一人当たり医療費順位!H96</f>
        <v>1219392654</v>
      </c>
      <c r="H6" s="104">
        <f>地区別_要介護度別患者一人当たり医療費順位!I96</f>
        <v>3245</v>
      </c>
      <c r="I6" s="105">
        <f>地区別_要介護度別患者一人当たり医療費順位!J96</f>
        <v>375775.85639445303</v>
      </c>
      <c r="J6" s="106">
        <f>地区別_要介護度別患者一人当たり医療費順位!K96</f>
        <v>3.3395493203579748E-3</v>
      </c>
    </row>
    <row r="7" spans="2:10" ht="13.5" customHeight="1">
      <c r="B7" s="319"/>
      <c r="C7" s="316"/>
      <c r="D7" s="99">
        <v>4</v>
      </c>
      <c r="E7" s="100" t="str">
        <f>地区別_要介護度別患者一人当たり医療費順位!F97</f>
        <v>0506</v>
      </c>
      <c r="F7" s="101" t="str">
        <f>地区別_要介護度別患者一人当たり医療費順位!G97</f>
        <v>知的障害＜精神遅滞＞</v>
      </c>
      <c r="G7" s="102">
        <f>地区別_要介護度別患者一人当たり医療費順位!H97</f>
        <v>77173104</v>
      </c>
      <c r="H7" s="104">
        <f>地区別_要介護度別患者一人当たり医療費順位!I97</f>
        <v>250</v>
      </c>
      <c r="I7" s="105">
        <f>地区別_要介護度別患者一人当たり医療費順位!J97</f>
        <v>308692.41600000003</v>
      </c>
      <c r="J7" s="106">
        <f>地区別_要介護度別患者一人当たり医療費順位!K97</f>
        <v>2.5728423115238639E-4</v>
      </c>
    </row>
    <row r="8" spans="2:10" ht="13.5" customHeight="1">
      <c r="B8" s="319"/>
      <c r="C8" s="316"/>
      <c r="D8" s="99">
        <v>5</v>
      </c>
      <c r="E8" s="100" t="str">
        <f>地区別_要介護度別患者一人当たり医療費順位!F98</f>
        <v>0601</v>
      </c>
      <c r="F8" s="101" t="str">
        <f>地区別_要介護度別患者一人当たり医療費順位!G98</f>
        <v>パーキンソン病</v>
      </c>
      <c r="G8" s="102">
        <f>地区別_要介護度別患者一人当たり医療費順位!H98</f>
        <v>3878998056</v>
      </c>
      <c r="H8" s="104">
        <f>地区別_要介護度別患者一人当たり医療費順位!I98</f>
        <v>13269</v>
      </c>
      <c r="I8" s="105">
        <f>地区別_要介護度別患者一人当たり医療費順位!J98</f>
        <v>292335.37237169343</v>
      </c>
      <c r="J8" s="106">
        <f>地区別_要介護度別患者一人当たり医療費順位!K98</f>
        <v>1.3655617852644058E-2</v>
      </c>
    </row>
    <row r="9" spans="2:10" ht="13.5" customHeight="1">
      <c r="B9" s="319"/>
      <c r="C9" s="316"/>
      <c r="D9" s="99">
        <v>6</v>
      </c>
      <c r="E9" s="100" t="str">
        <f>地区別_要介護度別患者一人当たり医療費順位!F99</f>
        <v>0208</v>
      </c>
      <c r="F9" s="101" t="str">
        <f>地区別_要介護度別患者一人当たり医療費順位!G99</f>
        <v>悪性リンパ腫</v>
      </c>
      <c r="G9" s="102">
        <f>地区別_要介護度別患者一人当たり医療費順位!H99</f>
        <v>3638502478</v>
      </c>
      <c r="H9" s="104">
        <f>地区別_要介護度別患者一人当たり医療費順位!I99</f>
        <v>13100</v>
      </c>
      <c r="I9" s="105">
        <f>地区別_要介護度別患者一人当たり医療費順位!J99</f>
        <v>277748.28076335875</v>
      </c>
      <c r="J9" s="106">
        <f>地区別_要介護度別患者一人当たり医療費順位!K99</f>
        <v>1.3481693712385046E-2</v>
      </c>
    </row>
    <row r="10" spans="2:10" ht="13.5" customHeight="1">
      <c r="B10" s="319"/>
      <c r="C10" s="316"/>
      <c r="D10" s="99">
        <v>7</v>
      </c>
      <c r="E10" s="100" t="str">
        <f>地区別_要介護度別患者一人当たり医療費順位!F100</f>
        <v>0203</v>
      </c>
      <c r="F10" s="101" t="str">
        <f>地区別_要介護度別患者一人当たり医療費順位!G100</f>
        <v>直腸S状結腸移行部及び直腸の悪性新生物＜腫瘍＞</v>
      </c>
      <c r="G10" s="102">
        <f>地区別_要介護度別患者一人当たり医療費順位!H100</f>
        <v>2727779538</v>
      </c>
      <c r="H10" s="104">
        <f>地区別_要介護度別患者一人当たり医療費順位!I100</f>
        <v>12986</v>
      </c>
      <c r="I10" s="105">
        <f>地区別_要介護度別患者一人当たり医療費順位!J100</f>
        <v>210055.40874788232</v>
      </c>
      <c r="J10" s="106">
        <f>地区別_要介護度別患者一人当たり医療費順位!K100</f>
        <v>1.3364372102979557E-2</v>
      </c>
    </row>
    <row r="11" spans="2:10" ht="13.5" customHeight="1">
      <c r="B11" s="319"/>
      <c r="C11" s="316"/>
      <c r="D11" s="99">
        <v>8</v>
      </c>
      <c r="E11" s="100" t="str">
        <f>地区別_要介護度別患者一人当たり医療費順位!F101</f>
        <v>0206</v>
      </c>
      <c r="F11" s="101" t="str">
        <f>地区別_要介護度別患者一人当たり医療費順位!G101</f>
        <v>乳房の悪性新生物＜腫瘍＞</v>
      </c>
      <c r="G11" s="102">
        <f>地区別_要介護度別患者一人当たり医療費順位!H101</f>
        <v>3787558001</v>
      </c>
      <c r="H11" s="104">
        <f>地区別_要介護度別患者一人当たり医療費順位!I101</f>
        <v>19730</v>
      </c>
      <c r="I11" s="105">
        <f>地区別_要介護度別患者一人当たり医療費順位!J101</f>
        <v>191969.4881398885</v>
      </c>
      <c r="J11" s="106">
        <f>地区別_要介護度別患者一人当たり医療費順位!K101</f>
        <v>2.0304871522546331E-2</v>
      </c>
    </row>
    <row r="12" spans="2:10" ht="13.5" customHeight="1">
      <c r="B12" s="319"/>
      <c r="C12" s="316"/>
      <c r="D12" s="99">
        <v>9</v>
      </c>
      <c r="E12" s="100" t="str">
        <f>地区別_要介護度別患者一人当たり医療費順位!F102</f>
        <v>0604</v>
      </c>
      <c r="F12" s="101" t="str">
        <f>地区別_要介護度別患者一人当たり医療費順位!G102</f>
        <v>脳性麻痺及びその他の麻痺性症候群</v>
      </c>
      <c r="G12" s="102">
        <f>地区別_要介護度別患者一人当たり医療費順位!H102</f>
        <v>983659402</v>
      </c>
      <c r="H12" s="104">
        <f>地区別_要介護度別患者一人当たり医療費順位!I102</f>
        <v>5338</v>
      </c>
      <c r="I12" s="105">
        <f>地区別_要介護度別患者一人当たり医療費順位!J102</f>
        <v>184274.89733982764</v>
      </c>
      <c r="J12" s="106">
        <f>地区別_要介護度別患者一人当たり医療費順位!K102</f>
        <v>5.4935329035657532E-3</v>
      </c>
    </row>
    <row r="13" spans="2:10" ht="13.5" customHeight="1">
      <c r="B13" s="319"/>
      <c r="C13" s="316"/>
      <c r="D13" s="107">
        <v>10</v>
      </c>
      <c r="E13" s="108" t="str">
        <f>地区別_要介護度別患者一人当たり医療費順位!F103</f>
        <v>0205</v>
      </c>
      <c r="F13" s="109" t="str">
        <f>地区別_要介護度別患者一人当たり医療費順位!G103</f>
        <v>気管，気管支及び肺の悪性新生物＜腫瘍＞</v>
      </c>
      <c r="G13" s="110">
        <f>地区別_要介護度別患者一人当たり医療費順位!H103</f>
        <v>13540252389</v>
      </c>
      <c r="H13" s="112">
        <f>地区別_要介護度別患者一人当たり医療費順位!I103</f>
        <v>74851</v>
      </c>
      <c r="I13" s="113">
        <f>地区別_要介護度別患者一人当たり医療費順位!J103</f>
        <v>180896.07872974308</v>
      </c>
      <c r="J13" s="114">
        <f>地区別_要介護度別患者一人当たり医療費順位!K103</f>
        <v>7.7031927943949086E-2</v>
      </c>
    </row>
    <row r="14" spans="2:10" ht="13.5" customHeight="1">
      <c r="B14" s="321"/>
      <c r="C14" s="317"/>
      <c r="D14" s="115" t="s">
        <v>171</v>
      </c>
      <c r="E14" s="116"/>
      <c r="F14" s="117"/>
      <c r="G14" s="71">
        <f>地区別_要介護度別患者一人当たり医療費順位!H104</f>
        <v>641230764660</v>
      </c>
      <c r="H14" s="119">
        <f>地区別_要介護度別患者一人当たり医療費順位!I104</f>
        <v>900699</v>
      </c>
      <c r="I14" s="65">
        <f>地区別_要介護度別患者一人当たり医療費順位!J104</f>
        <v>711925.6984408776</v>
      </c>
      <c r="J14" s="120">
        <f>地区別_要介護度別患者一人当たり医療費順位!K104</f>
        <v>0.92694259885889296</v>
      </c>
    </row>
    <row r="15" spans="2:10" ht="13.5" customHeight="1">
      <c r="B15" s="318" t="s">
        <v>129</v>
      </c>
      <c r="C15" s="320">
        <f>年齢階層別_要介護度別被保険者数!D12</f>
        <v>59974</v>
      </c>
      <c r="D15" s="91">
        <v>1</v>
      </c>
      <c r="E15" s="92" t="str">
        <f>地区別_要介護度別患者一人当たり医療費順位!N94</f>
        <v>0209</v>
      </c>
      <c r="F15" s="93" t="str">
        <f>地区別_要介護度別患者一人当たり医療費順位!O94</f>
        <v>白血病</v>
      </c>
      <c r="G15" s="94">
        <f>地区別_要介護度別患者一人当たり医療費順位!P94</f>
        <v>291795568</v>
      </c>
      <c r="H15" s="96">
        <f>地区別_要介護度別患者一人当たり医療費順位!Q94</f>
        <v>330</v>
      </c>
      <c r="I15" s="97">
        <f>地区別_要介護度別患者一人当たり医療費順位!R94</f>
        <v>884228.9939393939</v>
      </c>
      <c r="J15" s="98">
        <f>地区別_要介護度別患者一人当たり医療費順位!S94</f>
        <v>5.5023843665588422E-3</v>
      </c>
    </row>
    <row r="16" spans="2:10" ht="13.5" customHeight="1">
      <c r="B16" s="319"/>
      <c r="C16" s="316"/>
      <c r="D16" s="99">
        <v>2</v>
      </c>
      <c r="E16" s="121" t="str">
        <f>地区別_要介護度別患者一人当たり医療費順位!N95</f>
        <v>0208</v>
      </c>
      <c r="F16" s="101" t="str">
        <f>地区別_要介護度別患者一人当たり医療費順位!O95</f>
        <v>悪性リンパ腫</v>
      </c>
      <c r="G16" s="102">
        <f>地区別_要介護度別患者一人当たり医療費順位!P95</f>
        <v>351319501</v>
      </c>
      <c r="H16" s="104">
        <f>地区別_要介護度別患者一人当たり医療費順位!Q95</f>
        <v>1205</v>
      </c>
      <c r="I16" s="105">
        <f>地区別_要介護度別患者一人当たり医療費順位!R95</f>
        <v>291551.4531120332</v>
      </c>
      <c r="J16" s="106">
        <f>地区別_要介護度別患者一人当たり医療費順位!S95</f>
        <v>2.0092039883949711E-2</v>
      </c>
    </row>
    <row r="17" spans="2:10" ht="13.5" customHeight="1">
      <c r="B17" s="319"/>
      <c r="C17" s="316"/>
      <c r="D17" s="99">
        <v>3</v>
      </c>
      <c r="E17" s="100" t="str">
        <f>地区別_要介護度別患者一人当たり医療費順位!N96</f>
        <v>0904</v>
      </c>
      <c r="F17" s="101" t="str">
        <f>地区別_要介護度別患者一人当たり医療費順位!O96</f>
        <v>くも膜下出血</v>
      </c>
      <c r="G17" s="102">
        <f>地区別_要介護度別患者一人当たり医療費順位!P96</f>
        <v>67999108</v>
      </c>
      <c r="H17" s="104">
        <f>地区別_要介護度別患者一人当たり医療費順位!Q96</f>
        <v>264</v>
      </c>
      <c r="I17" s="105">
        <f>地区別_要介護度別患者一人当たり医療費順位!R96</f>
        <v>257572.37878787878</v>
      </c>
      <c r="J17" s="106">
        <f>地区別_要介護度別患者一人当たり医療費順位!S96</f>
        <v>4.4019074932470734E-3</v>
      </c>
    </row>
    <row r="18" spans="2:10" ht="13.5" customHeight="1">
      <c r="B18" s="319"/>
      <c r="C18" s="316"/>
      <c r="D18" s="99">
        <v>4</v>
      </c>
      <c r="E18" s="100" t="str">
        <f>地区別_要介護度別患者一人当たり医療費順位!N97</f>
        <v>0205</v>
      </c>
      <c r="F18" s="101" t="str">
        <f>地区別_要介護度別患者一人当たり医療費順位!O97</f>
        <v>気管，気管支及び肺の悪性新生物＜腫瘍＞</v>
      </c>
      <c r="G18" s="102">
        <f>地区別_要介護度別患者一人当たり医療費順位!P97</f>
        <v>1209285764</v>
      </c>
      <c r="H18" s="104">
        <f>地区別_要介護度別患者一人当たり医療費順位!Q97</f>
        <v>5800</v>
      </c>
      <c r="I18" s="105">
        <f>地区別_要介護度別患者一人当たり医療費順位!R97</f>
        <v>208497.54551724138</v>
      </c>
      <c r="J18" s="106">
        <f>地区別_要介護度別患者一人当たり医療費順位!S97</f>
        <v>9.6708573715276622E-2</v>
      </c>
    </row>
    <row r="19" spans="2:10" ht="13.5" customHeight="1">
      <c r="B19" s="319"/>
      <c r="C19" s="316"/>
      <c r="D19" s="99">
        <v>5</v>
      </c>
      <c r="E19" s="100" t="str">
        <f>地区別_要介護度別患者一人当たり医療費順位!N98</f>
        <v>0203</v>
      </c>
      <c r="F19" s="101" t="str">
        <f>地区別_要介護度別患者一人当たり医療費順位!O98</f>
        <v>直腸S状結腸移行部及び直腸の悪性新生物＜腫瘍＞</v>
      </c>
      <c r="G19" s="102">
        <f>地区別_要介護度別患者一人当たり医療費順位!P98</f>
        <v>164330268</v>
      </c>
      <c r="H19" s="104">
        <f>地区別_要介護度別患者一人当たり医療費順位!Q98</f>
        <v>838</v>
      </c>
      <c r="I19" s="105">
        <f>地区別_要介護度別患者一人当たり医療費順位!R98</f>
        <v>196098.17183770883</v>
      </c>
      <c r="J19" s="106">
        <f>地区別_要介護度別患者一人当たり医療費順位!S98</f>
        <v>1.3972721512655484E-2</v>
      </c>
    </row>
    <row r="20" spans="2:10" ht="13.5" customHeight="1">
      <c r="B20" s="319"/>
      <c r="C20" s="316"/>
      <c r="D20" s="99">
        <v>6</v>
      </c>
      <c r="E20" s="121" t="str">
        <f>地区別_要介護度別患者一人当たり医療費順位!N99</f>
        <v>0206</v>
      </c>
      <c r="F20" s="101" t="str">
        <f>地区別_要介護度別患者一人当たり医療費順位!O99</f>
        <v>乳房の悪性新生物＜腫瘍＞</v>
      </c>
      <c r="G20" s="102">
        <f>地区別_要介護度別患者一人当たり医療費順位!P99</f>
        <v>303452623</v>
      </c>
      <c r="H20" s="104">
        <f>地区別_要介護度別患者一人当たり医療費順位!Q99</f>
        <v>1694</v>
      </c>
      <c r="I20" s="105">
        <f>地区別_要介護度別患者一人当たり医療費順位!R99</f>
        <v>179133.77981109798</v>
      </c>
      <c r="J20" s="106">
        <f>地区別_要介護度別患者一人当たり医療費順位!S99</f>
        <v>2.8245573081668723E-2</v>
      </c>
    </row>
    <row r="21" spans="2:10" ht="13.5" customHeight="1">
      <c r="B21" s="319"/>
      <c r="C21" s="316"/>
      <c r="D21" s="99">
        <v>7</v>
      </c>
      <c r="E21" s="121" t="str">
        <f>地区別_要介護度別患者一人当たり医療費順位!N100</f>
        <v>0601</v>
      </c>
      <c r="F21" s="101" t="str">
        <f>地区別_要介護度別患者一人当たり医療費順位!O100</f>
        <v>パーキンソン病</v>
      </c>
      <c r="G21" s="102">
        <f>地区別_要介護度別患者一人当たり医療費順位!P100</f>
        <v>223128369</v>
      </c>
      <c r="H21" s="104">
        <f>地区別_要介護度別患者一人当たり医療費順位!Q100</f>
        <v>1332</v>
      </c>
      <c r="I21" s="105">
        <f>地区別_要介護度別患者一人当たり医療費順位!R100</f>
        <v>167513.79054054053</v>
      </c>
      <c r="J21" s="106">
        <f>地区別_要介護度別患者一人当たり医療費順位!S100</f>
        <v>2.2209624170473872E-2</v>
      </c>
    </row>
    <row r="22" spans="2:10" ht="13.5" customHeight="1">
      <c r="B22" s="319"/>
      <c r="C22" s="316"/>
      <c r="D22" s="99">
        <v>8</v>
      </c>
      <c r="E22" s="121" t="str">
        <f>地区別_要介護度別患者一人当たり医療費順位!N101</f>
        <v>1901</v>
      </c>
      <c r="F22" s="101" t="str">
        <f>地区別_要介護度別患者一人当たり医療費順位!O101</f>
        <v>骨折</v>
      </c>
      <c r="G22" s="102">
        <f>地区別_要介護度別患者一人当たり医療費順位!P101</f>
        <v>2343053089</v>
      </c>
      <c r="H22" s="104">
        <f>地区別_要介護度別患者一人当たり医療費順位!Q101</f>
        <v>14080</v>
      </c>
      <c r="I22" s="105">
        <f>地区別_要介護度別患者一人当たり医療費順位!R101</f>
        <v>166410.02052556819</v>
      </c>
      <c r="J22" s="106">
        <f>地区別_要介護度別患者一人当たり医療費順位!S101</f>
        <v>0.23476839963984394</v>
      </c>
    </row>
    <row r="23" spans="2:10" ht="13.5" customHeight="1">
      <c r="B23" s="319"/>
      <c r="C23" s="316"/>
      <c r="D23" s="99">
        <v>9</v>
      </c>
      <c r="E23" s="121" t="str">
        <f>地区別_要介護度別患者一人当たり医療費順位!N102</f>
        <v>1402</v>
      </c>
      <c r="F23" s="101" t="str">
        <f>地区別_要介護度別患者一人当たり医療費順位!O102</f>
        <v>腎不全</v>
      </c>
      <c r="G23" s="102">
        <f>地区別_要介護度別患者一人当たり医療費順位!P102</f>
        <v>1031475190</v>
      </c>
      <c r="H23" s="104">
        <f>地区別_要介護度別患者一人当たり医療費順位!Q102</f>
        <v>6250</v>
      </c>
      <c r="I23" s="105">
        <f>地区別_要介護度別患者一人当たり医療費順位!R102</f>
        <v>165036.03039999999</v>
      </c>
      <c r="J23" s="106">
        <f>地区別_要介護度別患者一人当たり医療費順位!S102</f>
        <v>0.10421182512422049</v>
      </c>
    </row>
    <row r="24" spans="2:10" ht="13.5" customHeight="1">
      <c r="B24" s="319"/>
      <c r="C24" s="316"/>
      <c r="D24" s="107">
        <v>10</v>
      </c>
      <c r="E24" s="108" t="str">
        <f>地区別_要介護度別患者一人当たり医療費順位!N103</f>
        <v>0210</v>
      </c>
      <c r="F24" s="109" t="str">
        <f>地区別_要介護度別患者一人当たり医療費順位!O103</f>
        <v>その他の悪性新生物＜腫瘍＞</v>
      </c>
      <c r="G24" s="110">
        <f>地区別_要介護度別患者一人当たり医療費順位!P103</f>
        <v>2727462803</v>
      </c>
      <c r="H24" s="112">
        <f>地区別_要介護度別患者一人当たり医療費順位!Q103</f>
        <v>17139</v>
      </c>
      <c r="I24" s="113">
        <f>地区別_要介護度別患者一人当たり医療費順位!R103</f>
        <v>159137.80284730732</v>
      </c>
      <c r="J24" s="114">
        <f>地区別_要介護度別患者一人当たり医療費順位!S103</f>
        <v>0.28577383532864242</v>
      </c>
    </row>
    <row r="25" spans="2:10" ht="13.5" customHeight="1">
      <c r="B25" s="321"/>
      <c r="C25" s="317"/>
      <c r="D25" s="115" t="s">
        <v>171</v>
      </c>
      <c r="E25" s="116"/>
      <c r="F25" s="117"/>
      <c r="G25" s="71">
        <f>地区別_要介護度別患者一人当たり医療費順位!P104</f>
        <v>52669202580</v>
      </c>
      <c r="H25" s="119">
        <f>地区別_要介護度別患者一人当たり医療費順位!Q104</f>
        <v>59590</v>
      </c>
      <c r="I25" s="65">
        <f>地区別_要介護度別患者一人当たり医療費順位!R104</f>
        <v>883859.75130055379</v>
      </c>
      <c r="J25" s="120">
        <f>地区別_要介護度別患者一人当たり医療費順位!S104</f>
        <v>0.99359722546436791</v>
      </c>
    </row>
    <row r="26" spans="2:10" ht="13.5" customHeight="1">
      <c r="B26" s="318" t="s">
        <v>130</v>
      </c>
      <c r="C26" s="320">
        <f>年齢階層別_要介護度別被保険者数!E12</f>
        <v>43186</v>
      </c>
      <c r="D26" s="91">
        <v>1</v>
      </c>
      <c r="E26" s="92" t="str">
        <f>地区別_要介護度別患者一人当たり医療費順位!V94</f>
        <v>0209</v>
      </c>
      <c r="F26" s="93" t="str">
        <f>地区別_要介護度別患者一人当たり医療費順位!W94</f>
        <v>白血病</v>
      </c>
      <c r="G26" s="94">
        <f>地区別_要介護度別患者一人当たり医療費順位!X94</f>
        <v>197848160</v>
      </c>
      <c r="H26" s="96">
        <f>地区別_要介護度別患者一人当たり医療費順位!Y94</f>
        <v>254</v>
      </c>
      <c r="I26" s="97">
        <f>地区別_要介護度別患者一人当たり医療費順位!Z94</f>
        <v>778929.76377952751</v>
      </c>
      <c r="J26" s="98">
        <f>地区別_要介護度別患者一人当たり医療費順位!AA94</f>
        <v>5.8815356828601862E-3</v>
      </c>
    </row>
    <row r="27" spans="2:10" ht="13.5" customHeight="1">
      <c r="B27" s="319"/>
      <c r="C27" s="316"/>
      <c r="D27" s="99">
        <v>2</v>
      </c>
      <c r="E27" s="100" t="str">
        <f>地区別_要介護度別患者一人当たり医療費順位!V95</f>
        <v>1402</v>
      </c>
      <c r="F27" s="101" t="str">
        <f>地区別_要介護度別患者一人当たり医療費順位!W95</f>
        <v>腎不全</v>
      </c>
      <c r="G27" s="102">
        <f>地区別_要介護度別患者一人当たり医療費順位!X95</f>
        <v>4470748526</v>
      </c>
      <c r="H27" s="104">
        <f>地区別_要介護度別患者一人当たり医療費順位!Y95</f>
        <v>5950</v>
      </c>
      <c r="I27" s="105">
        <f>地区別_要介護度別患者一人当たり医療費順位!Z95</f>
        <v>751386.30689075636</v>
      </c>
      <c r="J27" s="106">
        <f>地区別_要介護度別患者一人当たり医療費順位!AA95</f>
        <v>0.13777613115361459</v>
      </c>
    </row>
    <row r="28" spans="2:10" ht="13.5" customHeight="1">
      <c r="B28" s="319"/>
      <c r="C28" s="316"/>
      <c r="D28" s="99">
        <v>3</v>
      </c>
      <c r="E28" s="100" t="str">
        <f>地区別_要介護度別患者一人当たり医療費順位!V96</f>
        <v>0208</v>
      </c>
      <c r="F28" s="101" t="str">
        <f>地区別_要介護度別患者一人当たり医療費順位!W96</f>
        <v>悪性リンパ腫</v>
      </c>
      <c r="G28" s="102">
        <f>地区別_要介護度別患者一人当たり医療費順位!X96</f>
        <v>354315533</v>
      </c>
      <c r="H28" s="104">
        <f>地区別_要介護度別患者一人当たり医療費順位!Y96</f>
        <v>912</v>
      </c>
      <c r="I28" s="105">
        <f>地区別_要介護度別患者一人当たり医療費順位!Z96</f>
        <v>388503.87390350876</v>
      </c>
      <c r="J28" s="106">
        <f>地区別_要介護度別患者一人当たり医療費順位!AA96</f>
        <v>2.111795489278933E-2</v>
      </c>
    </row>
    <row r="29" spans="2:10" ht="13.5" customHeight="1">
      <c r="B29" s="319"/>
      <c r="C29" s="316"/>
      <c r="D29" s="99">
        <v>4</v>
      </c>
      <c r="E29" s="121" t="str">
        <f>地区別_要介護度別患者一人当たり医療費順位!V97</f>
        <v>0203</v>
      </c>
      <c r="F29" s="101" t="str">
        <f>地区別_要介護度別患者一人当たり医療費順位!W97</f>
        <v>直腸S状結腸移行部及び直腸の悪性新生物＜腫瘍＞</v>
      </c>
      <c r="G29" s="102">
        <f>地区別_要介護度別患者一人当たり医療費順位!X97</f>
        <v>185901304</v>
      </c>
      <c r="H29" s="104">
        <f>地区別_要介護度別患者一人当たり医療費順位!Y97</f>
        <v>706</v>
      </c>
      <c r="I29" s="105">
        <f>地区別_要介護度別患者一人当たり医療費順位!Z97</f>
        <v>263316.29461756372</v>
      </c>
      <c r="J29" s="106">
        <f>地区別_要介護度別患者一人当たり医療費順位!AA97</f>
        <v>1.6347890520075951E-2</v>
      </c>
    </row>
    <row r="30" spans="2:10" ht="13.5" customHeight="1">
      <c r="B30" s="319"/>
      <c r="C30" s="316"/>
      <c r="D30" s="99">
        <v>5</v>
      </c>
      <c r="E30" s="100" t="str">
        <f>地区別_要介護度別患者一人当たり医療費順位!V98</f>
        <v>0601</v>
      </c>
      <c r="F30" s="101" t="str">
        <f>地区別_要介護度別患者一人当たり医療費順位!W98</f>
        <v>パーキンソン病</v>
      </c>
      <c r="G30" s="102">
        <f>地区別_要介護度別患者一人当たり医療費順位!X98</f>
        <v>320454611</v>
      </c>
      <c r="H30" s="104">
        <f>地区別_要介護度別患者一人当たり医療費順位!Y98</f>
        <v>1377</v>
      </c>
      <c r="I30" s="105">
        <f>地区別_要介護度別患者一人当たり医療費順位!Z98</f>
        <v>232719.39796659406</v>
      </c>
      <c r="J30" s="106">
        <f>地区別_要介護度別患者一人当たり医療費順位!AA98</f>
        <v>3.1885333209836518E-2</v>
      </c>
    </row>
    <row r="31" spans="2:10" ht="13.5" customHeight="1">
      <c r="B31" s="319"/>
      <c r="C31" s="316"/>
      <c r="D31" s="99">
        <v>6</v>
      </c>
      <c r="E31" s="121" t="str">
        <f>地区別_要介護度別患者一人当たり医療費順位!V99</f>
        <v>0206</v>
      </c>
      <c r="F31" s="101" t="str">
        <f>地区別_要介護度別患者一人当たり医療費順位!W99</f>
        <v>乳房の悪性新生物＜腫瘍＞</v>
      </c>
      <c r="G31" s="102">
        <f>地区別_要介護度別患者一人当たり医療費順位!X99</f>
        <v>252677933</v>
      </c>
      <c r="H31" s="104">
        <f>地区別_要介護度別患者一人当たり医療費順位!Y99</f>
        <v>1224</v>
      </c>
      <c r="I31" s="105">
        <f>地区別_要介護度別患者一人当たり医療費順位!Z99</f>
        <v>206436.21977124183</v>
      </c>
      <c r="J31" s="106">
        <f>地区別_要介護度別患者一人当たり医療費順位!AA99</f>
        <v>2.8342518408743574E-2</v>
      </c>
    </row>
    <row r="32" spans="2:10" ht="13.5" customHeight="1">
      <c r="B32" s="319"/>
      <c r="C32" s="316"/>
      <c r="D32" s="99">
        <v>7</v>
      </c>
      <c r="E32" s="100" t="str">
        <f>地区別_要介護度別患者一人当たり医療費順位!V100</f>
        <v>0205</v>
      </c>
      <c r="F32" s="101" t="str">
        <f>地区別_要介護度別患者一人当たり医療費順位!W100</f>
        <v>気管，気管支及び肺の悪性新生物＜腫瘍＞</v>
      </c>
      <c r="G32" s="102">
        <f>地区別_要介護度別患者一人当たり医療費順位!X100</f>
        <v>886404557</v>
      </c>
      <c r="H32" s="104">
        <f>地区別_要介護度別患者一人当たり医療費順位!Y100</f>
        <v>4315</v>
      </c>
      <c r="I32" s="105">
        <f>地区別_要介護度別患者一人当たり医療費順位!Z100</f>
        <v>205423.99930475088</v>
      </c>
      <c r="J32" s="106">
        <f>地区別_要介護度別患者一人当たり医療費順位!AA100</f>
        <v>9.9916639651738984E-2</v>
      </c>
    </row>
    <row r="33" spans="2:10" ht="13.5" customHeight="1">
      <c r="B33" s="319"/>
      <c r="C33" s="316"/>
      <c r="D33" s="99">
        <v>8</v>
      </c>
      <c r="E33" s="121" t="str">
        <f>地区別_要介護度別患者一人当たり医療費順位!V101</f>
        <v>1901</v>
      </c>
      <c r="F33" s="101" t="str">
        <f>地区別_要介護度別患者一人当たり医療費順位!W101</f>
        <v>骨折</v>
      </c>
      <c r="G33" s="102">
        <f>地区別_要介護度別患者一人当たり医療費順位!X101</f>
        <v>2550294438</v>
      </c>
      <c r="H33" s="104">
        <f>地区別_要介護度別患者一人当たり医療費順位!Y101</f>
        <v>13049</v>
      </c>
      <c r="I33" s="105">
        <f>地区別_要介護度別患者一人当たり医療費順位!Z101</f>
        <v>195439.83738217488</v>
      </c>
      <c r="J33" s="106">
        <f>地区別_要介護度別患者一人当たり医療費順位!AA101</f>
        <v>0.3021581067938684</v>
      </c>
    </row>
    <row r="34" spans="2:10" ht="13.5" customHeight="1">
      <c r="B34" s="319"/>
      <c r="C34" s="316"/>
      <c r="D34" s="99">
        <v>9</v>
      </c>
      <c r="E34" s="100" t="str">
        <f>地区別_要介護度別患者一人当たり医療費順位!V102</f>
        <v>0210</v>
      </c>
      <c r="F34" s="101" t="str">
        <f>地区別_要介護度別患者一人当たり医療費順位!W102</f>
        <v>その他の悪性新生物＜腫瘍＞</v>
      </c>
      <c r="G34" s="102">
        <f>地区別_要介護度別患者一人当たり医療費順位!X102</f>
        <v>2312912218</v>
      </c>
      <c r="H34" s="104">
        <f>地区別_要介護度別患者一人当たり医療費順位!Y102</f>
        <v>12344</v>
      </c>
      <c r="I34" s="105">
        <f>地区別_要介護度別患者一人当たり医療費順位!Z102</f>
        <v>187371.37216461438</v>
      </c>
      <c r="J34" s="106">
        <f>地区別_要介護度別患者一人当たり医療費順位!AA102</f>
        <v>0.28583337192608715</v>
      </c>
    </row>
    <row r="35" spans="2:10" ht="13.5" customHeight="1">
      <c r="B35" s="319"/>
      <c r="C35" s="316"/>
      <c r="D35" s="107">
        <v>10</v>
      </c>
      <c r="E35" s="122" t="str">
        <f>地区別_要介護度別患者一人当たり医療費順位!V103</f>
        <v>0903</v>
      </c>
      <c r="F35" s="109" t="str">
        <f>地区別_要介護度別患者一人当たり医療費順位!W103</f>
        <v>その他の心疾患</v>
      </c>
      <c r="G35" s="110">
        <f>地区別_要介護度別患者一人当たり医療費順位!X103</f>
        <v>3588315117</v>
      </c>
      <c r="H35" s="112">
        <f>地区別_要介護度別患者一人当たり医療費順位!Y103</f>
        <v>26085</v>
      </c>
      <c r="I35" s="113">
        <f>地区別_要介護度別患者一人当たり医療費順位!Z103</f>
        <v>137562.39666474986</v>
      </c>
      <c r="J35" s="114">
        <f>地区別_要介護度別患者一人当たり医療費順位!AA103</f>
        <v>0.60401519010790539</v>
      </c>
    </row>
    <row r="36" spans="2:10" ht="13.5" customHeight="1">
      <c r="B36" s="321"/>
      <c r="C36" s="317"/>
      <c r="D36" s="115" t="s">
        <v>171</v>
      </c>
      <c r="E36" s="116"/>
      <c r="F36" s="117"/>
      <c r="G36" s="71">
        <f>地区別_要介護度別患者一人当たり医療費順位!X104</f>
        <v>47896738920</v>
      </c>
      <c r="H36" s="119">
        <f>地区別_要介護度別患者一人当たり医療費順位!Y104</f>
        <v>42979</v>
      </c>
      <c r="I36" s="65">
        <f>地区別_要介護度別患者一人当たり医療費順位!Z104</f>
        <v>1114421.9018590474</v>
      </c>
      <c r="J36" s="120">
        <f>地区別_要介護度別患者一人当たり医療費順位!AA104</f>
        <v>0.99520677997499185</v>
      </c>
    </row>
    <row r="37" spans="2:10" ht="13.5" customHeight="1">
      <c r="B37" s="318" t="s">
        <v>97</v>
      </c>
      <c r="C37" s="320">
        <f>年齢階層別_要介護度別被保険者数!F12</f>
        <v>60162</v>
      </c>
      <c r="D37" s="91">
        <v>1</v>
      </c>
      <c r="E37" s="92" t="str">
        <f>地区別_要介護度別患者一人当たり医療費順位!AD94</f>
        <v>0209</v>
      </c>
      <c r="F37" s="93" t="str">
        <f>地区別_要介護度別患者一人当たり医療費順位!AE94</f>
        <v>白血病</v>
      </c>
      <c r="G37" s="94">
        <f>地区別_要介護度別患者一人当たり医療費順位!AF94</f>
        <v>295249133</v>
      </c>
      <c r="H37" s="96">
        <f>地区別_要介護度別患者一人当たり医療費順位!AG94</f>
        <v>320</v>
      </c>
      <c r="I37" s="97">
        <f>地区別_要介護度別患者一人当たり医療費順位!AH94</f>
        <v>922653.54062500002</v>
      </c>
      <c r="J37" s="98">
        <f>地区別_要介護度別患者一人当たり医療費順位!AI94</f>
        <v>5.3189721086400049E-3</v>
      </c>
    </row>
    <row r="38" spans="2:10" ht="13.5" customHeight="1">
      <c r="B38" s="319"/>
      <c r="C38" s="316"/>
      <c r="D38" s="99">
        <v>2</v>
      </c>
      <c r="E38" s="100" t="str">
        <f>地区別_要介護度別患者一人当たり医療費順位!AD95</f>
        <v>0208</v>
      </c>
      <c r="F38" s="101" t="str">
        <f>地区別_要介護度別患者一人当たり医療費順位!AE95</f>
        <v>悪性リンパ腫</v>
      </c>
      <c r="G38" s="102">
        <f>地区別_要介護度別患者一人当たり医療費順位!AF95</f>
        <v>485395764</v>
      </c>
      <c r="H38" s="104">
        <f>地区別_要介護度別患者一人当たり医療費順位!AG95</f>
        <v>1081</v>
      </c>
      <c r="I38" s="105">
        <f>地区別_要介護度別患者一人当たり医療費順位!AH95</f>
        <v>449024.75855689176</v>
      </c>
      <c r="J38" s="106">
        <f>地区別_要介護度別患者一人当たり医療費順位!AI95</f>
        <v>1.7968152654499518E-2</v>
      </c>
    </row>
    <row r="39" spans="2:10" ht="13.5" customHeight="1">
      <c r="B39" s="319"/>
      <c r="C39" s="316"/>
      <c r="D39" s="99">
        <v>3</v>
      </c>
      <c r="E39" s="100" t="str">
        <f>地区別_要介護度別患者一人当たり医療費順位!AD96</f>
        <v>0203</v>
      </c>
      <c r="F39" s="101" t="str">
        <f>地区別_要介護度別患者一人当たり医療費順位!AE96</f>
        <v>直腸S状結腸移行部及び直腸の悪性新生物＜腫瘍＞</v>
      </c>
      <c r="G39" s="102">
        <f>地区別_要介護度別患者一人当たり医療費順位!AF96</f>
        <v>259591909</v>
      </c>
      <c r="H39" s="104">
        <f>地区別_要介護度別患者一人当たり医療費順位!AG96</f>
        <v>778</v>
      </c>
      <c r="I39" s="105">
        <f>地区別_要介護度別患者一人当たり医療費順位!AH96</f>
        <v>333665.69280205655</v>
      </c>
      <c r="J39" s="106">
        <f>地区別_要介護度別患者一人当たり医療費順位!AI96</f>
        <v>1.2931750939131013E-2</v>
      </c>
    </row>
    <row r="40" spans="2:10" ht="13.5" customHeight="1">
      <c r="B40" s="319"/>
      <c r="C40" s="316"/>
      <c r="D40" s="99">
        <v>4</v>
      </c>
      <c r="E40" s="100" t="str">
        <f>地区別_要介護度別患者一人当たり医療費順位!AD97</f>
        <v>1402</v>
      </c>
      <c r="F40" s="101" t="str">
        <f>地区別_要介護度別患者一人当たり医療費順位!AE97</f>
        <v>腎不全</v>
      </c>
      <c r="G40" s="102">
        <f>地区別_要介護度別患者一人当たり医療費順位!AF97</f>
        <v>2460060812</v>
      </c>
      <c r="H40" s="104">
        <f>地区別_要介護度別患者一人当たり医療費順位!AG97</f>
        <v>7491</v>
      </c>
      <c r="I40" s="105">
        <f>地区別_要介護度別患者一人当たり医療費順位!AH97</f>
        <v>328402.19089574157</v>
      </c>
      <c r="J40" s="106">
        <f>地区別_要介護度別患者一人当たり医療費順位!AI97</f>
        <v>0.12451381270569463</v>
      </c>
    </row>
    <row r="41" spans="2:10" ht="13.5" customHeight="1">
      <c r="B41" s="319"/>
      <c r="C41" s="316"/>
      <c r="D41" s="99">
        <v>5</v>
      </c>
      <c r="E41" s="121" t="str">
        <f>地区別_要介護度別患者一人当たり医療費順位!AD98</f>
        <v>1901</v>
      </c>
      <c r="F41" s="101" t="str">
        <f>地区別_要介護度別患者一人当たり医療費順位!AE98</f>
        <v>骨折</v>
      </c>
      <c r="G41" s="102">
        <f>地区別_要介護度別患者一人当たり医療費順位!AF98</f>
        <v>4783985858</v>
      </c>
      <c r="H41" s="104">
        <f>地区別_要介護度別患者一人当たり医療費順位!AG98</f>
        <v>15986</v>
      </c>
      <c r="I41" s="105">
        <f>地区別_要介護度別患者一人当たり医療費順位!AH98</f>
        <v>299260.96947328915</v>
      </c>
      <c r="J41" s="106">
        <f>地区別_要介護度別患者一人当たり医療費順位!AI98</f>
        <v>0.26571590040224724</v>
      </c>
    </row>
    <row r="42" spans="2:10" ht="13.5" customHeight="1">
      <c r="B42" s="319"/>
      <c r="C42" s="316"/>
      <c r="D42" s="99">
        <v>6</v>
      </c>
      <c r="E42" s="100" t="str">
        <f>地区別_要介護度別患者一人当たり医療費順位!AD99</f>
        <v>0205</v>
      </c>
      <c r="F42" s="101" t="str">
        <f>地区別_要介護度別患者一人当たり医療費順位!AE99</f>
        <v>気管，気管支及び肺の悪性新生物＜腫瘍＞</v>
      </c>
      <c r="G42" s="102">
        <f>地区別_要介護度別患者一人当たり医療費順位!AF99</f>
        <v>1480315678</v>
      </c>
      <c r="H42" s="104">
        <f>地区別_要介護度別患者一人当たり医療費順位!AG99</f>
        <v>5576</v>
      </c>
      <c r="I42" s="105">
        <f>地区別_要介護度別患者一人当たり医療費順位!AH99</f>
        <v>265479.85616929701</v>
      </c>
      <c r="J42" s="106">
        <f>地区別_要介護度別患者一人当たり医療費順位!AI99</f>
        <v>9.2683088993052096E-2</v>
      </c>
    </row>
    <row r="43" spans="2:10" ht="13.5" customHeight="1">
      <c r="B43" s="319"/>
      <c r="C43" s="316"/>
      <c r="D43" s="99">
        <v>7</v>
      </c>
      <c r="E43" s="121" t="str">
        <f>地区別_要介護度別患者一人当たり医療費順位!AD100</f>
        <v>0206</v>
      </c>
      <c r="F43" s="101" t="str">
        <f>地区別_要介護度別患者一人当たり医療費順位!AE100</f>
        <v>乳房の悪性新生物＜腫瘍＞</v>
      </c>
      <c r="G43" s="102">
        <f>地区別_要介護度別患者一人当たり医療費順位!AF100</f>
        <v>282768145</v>
      </c>
      <c r="H43" s="104">
        <f>地区別_要介護度別患者一人当たり医療費順位!AG100</f>
        <v>1250</v>
      </c>
      <c r="I43" s="105">
        <f>地区別_要介護度別患者一人当たり医療費順位!AH100</f>
        <v>226214.516</v>
      </c>
      <c r="J43" s="106">
        <f>地区別_要介護度別患者一人当たり医療費順位!AI100</f>
        <v>2.077723479937502E-2</v>
      </c>
    </row>
    <row r="44" spans="2:10" ht="13.5" customHeight="1">
      <c r="B44" s="319"/>
      <c r="C44" s="316"/>
      <c r="D44" s="99">
        <v>8</v>
      </c>
      <c r="E44" s="121" t="str">
        <f>地区別_要介護度別患者一人当たり医療費順位!AD101</f>
        <v>0210</v>
      </c>
      <c r="F44" s="101" t="str">
        <f>地区別_要介護度別患者一人当たり医療費順位!AE101</f>
        <v>その他の悪性新生物＜腫瘍＞</v>
      </c>
      <c r="G44" s="102">
        <f>地区別_要介護度別患者一人当たり医療費順位!AF101</f>
        <v>3387754413</v>
      </c>
      <c r="H44" s="104">
        <f>地区別_要介護度別患者一人当たり医療費順位!AG101</f>
        <v>15203</v>
      </c>
      <c r="I44" s="105">
        <f>地区別_要介護度別患者一人当たり医療費順位!AH101</f>
        <v>222834.59928961389</v>
      </c>
      <c r="J44" s="106">
        <f>地区別_要介護度別患者一人当たり医療費順位!AI101</f>
        <v>0.25270104052391873</v>
      </c>
    </row>
    <row r="45" spans="2:10" ht="13.5" customHeight="1">
      <c r="B45" s="319"/>
      <c r="C45" s="316"/>
      <c r="D45" s="99">
        <v>9</v>
      </c>
      <c r="E45" s="121" t="str">
        <f>地区別_要介護度別患者一人当たり医療費順位!AD102</f>
        <v>0601</v>
      </c>
      <c r="F45" s="101" t="str">
        <f>地区別_要介護度別患者一人当たり医療費順位!AE102</f>
        <v>パーキンソン病</v>
      </c>
      <c r="G45" s="102">
        <f>地区別_要介護度別患者一人当たり医療費順位!AF102</f>
        <v>470992627</v>
      </c>
      <c r="H45" s="104">
        <f>地区別_要介護度別患者一人当たり医療費順位!AG102</f>
        <v>2274</v>
      </c>
      <c r="I45" s="105">
        <f>地区別_要介護度別患者一人当たり医療費順位!AH102</f>
        <v>207120.76824978011</v>
      </c>
      <c r="J45" s="106">
        <f>地区別_要介護度別患者一人当たり医療費順位!AI102</f>
        <v>3.7797945547023037E-2</v>
      </c>
    </row>
    <row r="46" spans="2:10" ht="13.5" customHeight="1">
      <c r="B46" s="319"/>
      <c r="C46" s="316"/>
      <c r="D46" s="107">
        <v>10</v>
      </c>
      <c r="E46" s="122" t="str">
        <f>地区別_要介護度別患者一人当たり医療費順位!AD103</f>
        <v>0904</v>
      </c>
      <c r="F46" s="109" t="str">
        <f>地区別_要介護度別患者一人当たり医療費順位!AE103</f>
        <v>くも膜下出血</v>
      </c>
      <c r="G46" s="110">
        <f>地区別_要介護度別患者一人当たり医療費順位!AF103</f>
        <v>67221670</v>
      </c>
      <c r="H46" s="112">
        <f>地区別_要介護度別患者一人当たり医療費順位!AG103</f>
        <v>329</v>
      </c>
      <c r="I46" s="113">
        <f>地区別_要介護度別患者一人当たり医療費順位!AH103</f>
        <v>204321.18541033435</v>
      </c>
      <c r="J46" s="114">
        <f>地区別_要介護度別患者一人当たり医療費順位!AI103</f>
        <v>5.4685681991955056E-3</v>
      </c>
    </row>
    <row r="47" spans="2:10" ht="13.5" customHeight="1">
      <c r="B47" s="321"/>
      <c r="C47" s="317"/>
      <c r="D47" s="115" t="s">
        <v>171</v>
      </c>
      <c r="E47" s="116"/>
      <c r="F47" s="117"/>
      <c r="G47" s="71">
        <f>地区別_要介護度別患者一人当たり医療費順位!AF104</f>
        <v>66377109150</v>
      </c>
      <c r="H47" s="119">
        <f>地区別_要介護度別患者一人当たり医療費順位!AG104</f>
        <v>59477</v>
      </c>
      <c r="I47" s="65">
        <f>地区別_要介護度別患者一人当たり医療費順位!AH104</f>
        <v>1116013.0663954134</v>
      </c>
      <c r="J47" s="120">
        <f>地区別_要介護度別患者一人当たり医療費順位!AI104</f>
        <v>0.9886140753299425</v>
      </c>
    </row>
    <row r="48" spans="2:10" ht="13.5" customHeight="1">
      <c r="B48" s="338" t="s">
        <v>98</v>
      </c>
      <c r="C48" s="339">
        <f>年齢階層別_要介護度別被保険者数!G12</f>
        <v>51200</v>
      </c>
      <c r="D48" s="91">
        <v>1</v>
      </c>
      <c r="E48" s="92" t="str">
        <f>地区別_要介護度別患者一人当たり医療費順位!AL94</f>
        <v>0209</v>
      </c>
      <c r="F48" s="93" t="str">
        <f>地区別_要介護度別患者一人当たり医療費順位!AM94</f>
        <v>白血病</v>
      </c>
      <c r="G48" s="94">
        <f>地区別_要介護度別患者一人当たり医療費順位!AN94</f>
        <v>209163446</v>
      </c>
      <c r="H48" s="96">
        <f>地区別_要介護度別患者一人当たり医療費順位!AO94</f>
        <v>291</v>
      </c>
      <c r="I48" s="97">
        <f>地区別_要介護度別患者一人当たり医療費順位!AP94</f>
        <v>718774.72852233681</v>
      </c>
      <c r="J48" s="98">
        <f>地区別_要介護度別患者一人当たり医療費順位!AQ94</f>
        <v>5.6835937500000003E-3</v>
      </c>
    </row>
    <row r="49" spans="2:10" ht="13.5" customHeight="1">
      <c r="B49" s="319"/>
      <c r="C49" s="316"/>
      <c r="D49" s="99">
        <v>2</v>
      </c>
      <c r="E49" s="100" t="str">
        <f>地区別_要介護度別患者一人当たり医療費順位!AL95</f>
        <v>1402</v>
      </c>
      <c r="F49" s="101" t="str">
        <f>地区別_要介護度別患者一人当たり医療費順位!AM95</f>
        <v>腎不全</v>
      </c>
      <c r="G49" s="102">
        <f>地区別_要介護度別患者一人当たり医療費順位!AN95</f>
        <v>5428797328</v>
      </c>
      <c r="H49" s="104">
        <f>地区別_要介護度別患者一人当たり医療費順位!AO95</f>
        <v>8035</v>
      </c>
      <c r="I49" s="105">
        <f>地区別_要介護度別患者一人当たり医療費順位!AP95</f>
        <v>675643.72470441821</v>
      </c>
      <c r="J49" s="106">
        <f>地区別_要介護度別患者一人当たり医療費順位!AQ95</f>
        <v>0.15693359374999999</v>
      </c>
    </row>
    <row r="50" spans="2:10" ht="13.5" customHeight="1">
      <c r="B50" s="319"/>
      <c r="C50" s="316"/>
      <c r="D50" s="99">
        <v>3</v>
      </c>
      <c r="E50" s="100" t="str">
        <f>地区別_要介護度別患者一人当たり医療費順位!AL96</f>
        <v>0208</v>
      </c>
      <c r="F50" s="101" t="str">
        <f>地区別_要介護度別患者一人当たり医療費順位!AM96</f>
        <v>悪性リンパ腫</v>
      </c>
      <c r="G50" s="102">
        <f>地区別_要介護度別患者一人当たり医療費順位!AN96</f>
        <v>492328401</v>
      </c>
      <c r="H50" s="104">
        <f>地区別_要介護度別患者一人当たり医療費順位!AO96</f>
        <v>948</v>
      </c>
      <c r="I50" s="105">
        <f>地区別_要介護度別患者一人当たり医療費順位!AP96</f>
        <v>519333.75632911391</v>
      </c>
      <c r="J50" s="106">
        <f>地区別_要介護度別患者一人当たり医療費順位!AQ96</f>
        <v>1.8515625000000001E-2</v>
      </c>
    </row>
    <row r="51" spans="2:10" ht="13.5" customHeight="1">
      <c r="B51" s="319"/>
      <c r="C51" s="316"/>
      <c r="D51" s="99">
        <v>4</v>
      </c>
      <c r="E51" s="100" t="str">
        <f>地区別_要介護度別患者一人当たり医療費順位!AL97</f>
        <v>0203</v>
      </c>
      <c r="F51" s="101" t="str">
        <f>地区別_要介護度別患者一人当たり医療費順位!AM97</f>
        <v>直腸S状結腸移行部及び直腸の悪性新生物＜腫瘍＞</v>
      </c>
      <c r="G51" s="102">
        <f>地区別_要介護度別患者一人当たり医療費順位!AN97</f>
        <v>320378998</v>
      </c>
      <c r="H51" s="104">
        <f>地区別_要介護度別患者一人当たり医療費順位!AO97</f>
        <v>770</v>
      </c>
      <c r="I51" s="105">
        <f>地区別_要介護度別患者一人当たり医療費順位!AP97</f>
        <v>416076.62077922077</v>
      </c>
      <c r="J51" s="106">
        <f>地区別_要介護度別患者一人当たり医療費順位!AQ97</f>
        <v>1.50390625E-2</v>
      </c>
    </row>
    <row r="52" spans="2:10" ht="13.5" customHeight="1">
      <c r="B52" s="319"/>
      <c r="C52" s="316"/>
      <c r="D52" s="99">
        <v>5</v>
      </c>
      <c r="E52" s="121" t="str">
        <f>地区別_要介護度別患者一人当たり医療費順位!AL98</f>
        <v>0601</v>
      </c>
      <c r="F52" s="101" t="str">
        <f>地区別_要介護度別患者一人当たり医療費順位!AM98</f>
        <v>パーキンソン病</v>
      </c>
      <c r="G52" s="102">
        <f>地区別_要介護度別患者一人当たり医療費順位!AN98</f>
        <v>984532069</v>
      </c>
      <c r="H52" s="104">
        <f>地区別_要介護度別患者一人当たり医療費順位!AO98</f>
        <v>2756</v>
      </c>
      <c r="I52" s="105">
        <f>地区別_要介護度別患者一人当たり医療費順位!AP98</f>
        <v>357232.24564586359</v>
      </c>
      <c r="J52" s="106">
        <f>地区別_要介護度別患者一人当たり医療費順位!AQ98</f>
        <v>5.3828124999999998E-2</v>
      </c>
    </row>
    <row r="53" spans="2:10" ht="13.5" customHeight="1">
      <c r="B53" s="319"/>
      <c r="C53" s="316"/>
      <c r="D53" s="99">
        <v>6</v>
      </c>
      <c r="E53" s="121" t="str">
        <f>地区別_要介護度別患者一人当たり医療費順位!AL99</f>
        <v>1901</v>
      </c>
      <c r="F53" s="101" t="str">
        <f>地区別_要介護度別患者一人当たり医療費順位!AM99</f>
        <v>骨折</v>
      </c>
      <c r="G53" s="102">
        <f>地区別_要介護度別患者一人当たり医療費順位!AN99</f>
        <v>5604004575</v>
      </c>
      <c r="H53" s="104">
        <f>地区別_要介護度別患者一人当たり医療費順位!AO99</f>
        <v>15923</v>
      </c>
      <c r="I53" s="105">
        <f>地区別_要介護度別患者一人当たり医療費順位!AP99</f>
        <v>351944.01651698799</v>
      </c>
      <c r="J53" s="106">
        <f>地区別_要介護度別患者一人当たり医療費順位!AQ99</f>
        <v>0.31099609374999998</v>
      </c>
    </row>
    <row r="54" spans="2:10" ht="13.5" customHeight="1">
      <c r="B54" s="319"/>
      <c r="C54" s="316"/>
      <c r="D54" s="99">
        <v>7</v>
      </c>
      <c r="E54" s="100" t="str">
        <f>地区別_要介護度別患者一人当たり医療費順位!AL100</f>
        <v>0210</v>
      </c>
      <c r="F54" s="101" t="str">
        <f>地区別_要介護度別患者一人当たり医療費順位!AM100</f>
        <v>その他の悪性新生物＜腫瘍＞</v>
      </c>
      <c r="G54" s="102">
        <f>地区別_要介護度別患者一人当たり医療費順位!AN100</f>
        <v>3322706532</v>
      </c>
      <c r="H54" s="104">
        <f>地区別_要介護度別患者一人当たり医療費順位!AO100</f>
        <v>13371</v>
      </c>
      <c r="I54" s="105">
        <f>地区別_要介護度別患者一人当たり医療費順位!AP100</f>
        <v>248500.97464662328</v>
      </c>
      <c r="J54" s="106">
        <f>地区別_要介護度別患者一人当たり医療費順位!AQ100</f>
        <v>0.26115234375000002</v>
      </c>
    </row>
    <row r="55" spans="2:10" ht="13.5" customHeight="1">
      <c r="B55" s="319"/>
      <c r="C55" s="316"/>
      <c r="D55" s="99">
        <v>8</v>
      </c>
      <c r="E55" s="121" t="str">
        <f>地区別_要介護度別患者一人当たり医療費順位!AL101</f>
        <v>0904</v>
      </c>
      <c r="F55" s="101" t="str">
        <f>地区別_要介護度別患者一人当たり医療費順位!AM101</f>
        <v>くも膜下出血</v>
      </c>
      <c r="G55" s="102">
        <f>地区別_要介護度別患者一人当たり医療費順位!AN101</f>
        <v>80032472</v>
      </c>
      <c r="H55" s="104">
        <f>地区別_要介護度別患者一人当たり医療費順位!AO101</f>
        <v>325</v>
      </c>
      <c r="I55" s="105">
        <f>地区別_要介護度別患者一人当たり医療費順位!AP101</f>
        <v>246253.76</v>
      </c>
      <c r="J55" s="106">
        <f>地区別_要介護度別患者一人当たり医療費順位!AQ101</f>
        <v>6.34765625E-3</v>
      </c>
    </row>
    <row r="56" spans="2:10" ht="13.5" customHeight="1">
      <c r="B56" s="319"/>
      <c r="C56" s="316"/>
      <c r="D56" s="99">
        <v>9</v>
      </c>
      <c r="E56" s="121" t="str">
        <f>地区別_要介護度別患者一人当たり医療費順位!AL102</f>
        <v>0205</v>
      </c>
      <c r="F56" s="101" t="str">
        <f>地区別_要介護度別患者一人当たり医療費順位!AM102</f>
        <v>気管，気管支及び肺の悪性新生物＜腫瘍＞</v>
      </c>
      <c r="G56" s="102">
        <f>地区別_要介護度別患者一人当たり医療費順位!AN102</f>
        <v>1092442200</v>
      </c>
      <c r="H56" s="104">
        <f>地区別_要介護度別患者一人当たり医療費順位!AO102</f>
        <v>4880</v>
      </c>
      <c r="I56" s="105">
        <f>地区別_要介護度別患者一人当たり医療費順位!AP102</f>
        <v>223861.10655737706</v>
      </c>
      <c r="J56" s="106">
        <f>地区別_要介護度別患者一人当たり医療費順位!AQ102</f>
        <v>9.5312499999999994E-2</v>
      </c>
    </row>
    <row r="57" spans="2:10" ht="13.5" customHeight="1">
      <c r="B57" s="319"/>
      <c r="C57" s="316"/>
      <c r="D57" s="107">
        <v>10</v>
      </c>
      <c r="E57" s="108" t="str">
        <f>地区別_要介護度別患者一人当たり医療費順位!AL103</f>
        <v>0206</v>
      </c>
      <c r="F57" s="109" t="str">
        <f>地区別_要介護度別患者一人当たり医療費順位!AM103</f>
        <v>乳房の悪性新生物＜腫瘍＞</v>
      </c>
      <c r="G57" s="110">
        <f>地区別_要介護度別患者一人当たり医療費順位!AN103</f>
        <v>221609126</v>
      </c>
      <c r="H57" s="112">
        <f>地区別_要介護度別患者一人当たり医療費順位!AO103</f>
        <v>1070</v>
      </c>
      <c r="I57" s="113">
        <f>地区別_要介護度別患者一人当たり医療費順位!AP103</f>
        <v>207111.33271028037</v>
      </c>
      <c r="J57" s="114">
        <f>地区別_要介護度別患者一人当たり医療費順位!AQ103</f>
        <v>2.0898437499999999E-2</v>
      </c>
    </row>
    <row r="58" spans="2:10" ht="13.5" customHeight="1">
      <c r="B58" s="321"/>
      <c r="C58" s="317"/>
      <c r="D58" s="263" t="s">
        <v>171</v>
      </c>
      <c r="E58" s="264"/>
      <c r="F58" s="265"/>
      <c r="G58" s="258">
        <f>地区別_要介護度別患者一人当たり医療費順位!AN104</f>
        <v>71794549420</v>
      </c>
      <c r="H58" s="260">
        <f>地区別_要介護度別患者一人当たり医療費順位!AO104</f>
        <v>50491</v>
      </c>
      <c r="I58" s="261">
        <f>地区別_要介護度別患者一人当たり医療費順位!AP104</f>
        <v>1421927.6587906755</v>
      </c>
      <c r="J58" s="262">
        <f>地区別_要介護度別患者一人当たり医療費順位!AQ104</f>
        <v>0.98615234375000005</v>
      </c>
    </row>
    <row r="59" spans="2:10" ht="13.5" customHeight="1">
      <c r="B59" s="318" t="s">
        <v>99</v>
      </c>
      <c r="C59" s="320">
        <f>年齢階層別_要介護度別被保険者数!H12</f>
        <v>40179</v>
      </c>
      <c r="D59" s="91">
        <v>1</v>
      </c>
      <c r="E59" s="92" t="str">
        <f>地区別_要介護度別患者一人当たり医療費順位!AT94</f>
        <v>1402</v>
      </c>
      <c r="F59" s="93" t="str">
        <f>地区別_要介護度別患者一人当たり医療費順位!AU94</f>
        <v>腎不全</v>
      </c>
      <c r="G59" s="94">
        <f>地区別_要介護度別患者一人当たり医療費順位!AV94</f>
        <v>3154284248</v>
      </c>
      <c r="H59" s="96">
        <f>地区別_要介護度別患者一人当たり医療費順位!AW94</f>
        <v>6043</v>
      </c>
      <c r="I59" s="97">
        <f>地区別_要介護度別患者一人当たり医療費順位!AX94</f>
        <v>521973.23316233658</v>
      </c>
      <c r="J59" s="98">
        <f>地区別_要介護度別患者一人当たり医療費順位!AY94</f>
        <v>0.15040195126807537</v>
      </c>
    </row>
    <row r="60" spans="2:10" ht="13.5" customHeight="1">
      <c r="B60" s="319"/>
      <c r="C60" s="316"/>
      <c r="D60" s="99">
        <v>2</v>
      </c>
      <c r="E60" s="100" t="str">
        <f>地区別_要介護度別患者一人当たり医療費順位!AT95</f>
        <v>1901</v>
      </c>
      <c r="F60" s="101" t="str">
        <f>地区別_要介護度別患者一人当たり医療費順位!AU95</f>
        <v>骨折</v>
      </c>
      <c r="G60" s="102">
        <f>地区別_要介護度別患者一人当たり医療費順位!AV95</f>
        <v>6420956700</v>
      </c>
      <c r="H60" s="104">
        <f>地区別_要介護度別患者一人当たり医療費順位!AW95</f>
        <v>12887</v>
      </c>
      <c r="I60" s="105">
        <f>地区別_要介護度別患者一人当たり医療費順位!AX95</f>
        <v>498250.69449833164</v>
      </c>
      <c r="J60" s="106">
        <f>地区別_要介護度別患者一人当たり医療費順位!AY95</f>
        <v>0.32073968988775231</v>
      </c>
    </row>
    <row r="61" spans="2:10" ht="13.5" customHeight="1">
      <c r="B61" s="319"/>
      <c r="C61" s="316"/>
      <c r="D61" s="99">
        <v>3</v>
      </c>
      <c r="E61" s="100" t="str">
        <f>地区別_要介護度別患者一人当たり医療費順位!AT96</f>
        <v>0209</v>
      </c>
      <c r="F61" s="101" t="str">
        <f>地区別_要介護度別患者一人当たり医療費順位!AU96</f>
        <v>白血病</v>
      </c>
      <c r="G61" s="102">
        <f>地区別_要介護度別患者一人当たり医療費順位!AV96</f>
        <v>82095734</v>
      </c>
      <c r="H61" s="104">
        <f>地区別_要介護度別患者一人当たり医療費順位!AW96</f>
        <v>182</v>
      </c>
      <c r="I61" s="105">
        <f>地区別_要介護度別患者一人当たり医療費順位!AX96</f>
        <v>451075.46153846156</v>
      </c>
      <c r="J61" s="106">
        <f>地区別_要介護度別患者一人当たり医療費順位!AY96</f>
        <v>4.5297294606635305E-3</v>
      </c>
    </row>
    <row r="62" spans="2:10" ht="13.5" customHeight="1">
      <c r="B62" s="319"/>
      <c r="C62" s="316"/>
      <c r="D62" s="99">
        <v>4</v>
      </c>
      <c r="E62" s="100" t="str">
        <f>地区別_要介護度別患者一人当たり医療費順位!AT97</f>
        <v>0601</v>
      </c>
      <c r="F62" s="101" t="str">
        <f>地区別_要介護度別患者一人当たり医療費順位!AU97</f>
        <v>パーキンソン病</v>
      </c>
      <c r="G62" s="102">
        <f>地区別_要介護度別患者一人当たり医療費順位!AV97</f>
        <v>945397153</v>
      </c>
      <c r="H62" s="104">
        <f>地区別_要介護度別患者一人当たり医療費順位!AW97</f>
        <v>2522</v>
      </c>
      <c r="I62" s="105">
        <f>地区別_要介護度別患者一人当たり医療費順位!AX97</f>
        <v>374860.09238699445</v>
      </c>
      <c r="J62" s="106">
        <f>地区別_要介護度別患者一人当たり医療費順位!AY97</f>
        <v>6.2769108240623206E-2</v>
      </c>
    </row>
    <row r="63" spans="2:10" ht="13.5" customHeight="1">
      <c r="B63" s="319"/>
      <c r="C63" s="316"/>
      <c r="D63" s="99">
        <v>5</v>
      </c>
      <c r="E63" s="121" t="str">
        <f>地区別_要介護度別患者一人当たり医療費順位!AT98</f>
        <v>0208</v>
      </c>
      <c r="F63" s="101" t="str">
        <f>地区別_要介護度別患者一人当たり医療費順位!AU98</f>
        <v>悪性リンパ腫</v>
      </c>
      <c r="G63" s="102">
        <f>地区別_要介護度別患者一人当たり医療費順位!AV98</f>
        <v>232805839</v>
      </c>
      <c r="H63" s="104">
        <f>地区別_要介護度別患者一人当たり医療費順位!AW98</f>
        <v>627</v>
      </c>
      <c r="I63" s="105">
        <f>地区別_要介護度別患者一人当たり医療費順位!AX98</f>
        <v>371301.17862838914</v>
      </c>
      <c r="J63" s="106">
        <f>地区別_要介護度別患者一人当たり医療費順位!AY98</f>
        <v>1.5605166878219966E-2</v>
      </c>
    </row>
    <row r="64" spans="2:10" ht="13.5" customHeight="1">
      <c r="B64" s="319"/>
      <c r="C64" s="316"/>
      <c r="D64" s="99">
        <v>6</v>
      </c>
      <c r="E64" s="121" t="str">
        <f>地区別_要介護度別患者一人当たり医療費順位!AT99</f>
        <v>0203</v>
      </c>
      <c r="F64" s="101" t="str">
        <f>地区別_要介護度別患者一人当たり医療費順位!AU99</f>
        <v>直腸S状結腸移行部及び直腸の悪性新生物＜腫瘍＞</v>
      </c>
      <c r="G64" s="102">
        <f>地区別_要介護度別患者一人当たり医療費順位!AV99</f>
        <v>163824847</v>
      </c>
      <c r="H64" s="104">
        <f>地区別_要介護度別患者一人当たり医療費順位!AW99</f>
        <v>480</v>
      </c>
      <c r="I64" s="105">
        <f>地区別_要介護度別患者一人当たり医療費順位!AX99</f>
        <v>341301.76458333334</v>
      </c>
      <c r="J64" s="106">
        <f>地区別_要介護度別患者一人当たり医療費順位!AY99</f>
        <v>1.1946539236914806E-2</v>
      </c>
    </row>
    <row r="65" spans="2:10" ht="13.5" customHeight="1">
      <c r="B65" s="319"/>
      <c r="C65" s="316"/>
      <c r="D65" s="99">
        <v>7</v>
      </c>
      <c r="E65" s="100" t="str">
        <f>地区別_要介護度別患者一人当たり医療費順位!AT100</f>
        <v>0904</v>
      </c>
      <c r="F65" s="101" t="str">
        <f>地区別_要介護度別患者一人当たり医療費順位!AU100</f>
        <v>くも膜下出血</v>
      </c>
      <c r="G65" s="102">
        <f>地区別_要介護度別患者一人当たり医療費順位!AV100</f>
        <v>64246100</v>
      </c>
      <c r="H65" s="104">
        <f>地区別_要介護度別患者一人当たり医療費順位!AW100</f>
        <v>225</v>
      </c>
      <c r="I65" s="105">
        <f>地区別_要介護度別患者一人当たり医療費順位!AX100</f>
        <v>285538.22222222225</v>
      </c>
      <c r="J65" s="106">
        <f>地区別_要介護度別患者一人当たり医療費順位!AY100</f>
        <v>5.5999402673038157E-3</v>
      </c>
    </row>
    <row r="66" spans="2:10" ht="13.5" customHeight="1">
      <c r="B66" s="319"/>
      <c r="C66" s="316"/>
      <c r="D66" s="99">
        <v>8</v>
      </c>
      <c r="E66" s="121" t="str">
        <f>地区別_要介護度別患者一人当たり医療費順位!AT101</f>
        <v>0210</v>
      </c>
      <c r="F66" s="101" t="str">
        <f>地区別_要介護度別患者一人当たり医療費順位!AU101</f>
        <v>その他の悪性新生物＜腫瘍＞</v>
      </c>
      <c r="G66" s="102">
        <f>地区別_要介護度別患者一人当たり医療費順位!AV101</f>
        <v>2159458575</v>
      </c>
      <c r="H66" s="104">
        <f>地区別_要介護度別患者一人当たり医療費順位!AW101</f>
        <v>8804</v>
      </c>
      <c r="I66" s="105">
        <f>地区別_要介護度別患者一人当たり医療費順位!AX101</f>
        <v>245281.52828259883</v>
      </c>
      <c r="J66" s="106">
        <f>地区別_要介護度別患者一人当たり医療費順位!AY101</f>
        <v>0.21911944050374574</v>
      </c>
    </row>
    <row r="67" spans="2:10" ht="13.5" customHeight="1">
      <c r="B67" s="319"/>
      <c r="C67" s="316"/>
      <c r="D67" s="99">
        <v>9</v>
      </c>
      <c r="E67" s="121" t="str">
        <f>地区別_要介護度別患者一人当たり医療費順位!AT102</f>
        <v>0905</v>
      </c>
      <c r="F67" s="101" t="str">
        <f>地区別_要介護度別患者一人当たり医療費順位!AU102</f>
        <v>脳内出血</v>
      </c>
      <c r="G67" s="102">
        <f>地区別_要介護度別患者一人当たり医療費順位!AV102</f>
        <v>703461085</v>
      </c>
      <c r="H67" s="104">
        <f>地区別_要介護度別患者一人当たり医療費順位!AW102</f>
        <v>2880</v>
      </c>
      <c r="I67" s="105">
        <f>地区別_要介護度別患者一人当たり医療費順位!AX102</f>
        <v>244257.32118055556</v>
      </c>
      <c r="J67" s="106">
        <f>地区別_要介護度別患者一人当たり医療費順位!AY102</f>
        <v>7.1679235421488838E-2</v>
      </c>
    </row>
    <row r="68" spans="2:10" ht="13.5" customHeight="1">
      <c r="B68" s="319"/>
      <c r="C68" s="316"/>
      <c r="D68" s="107">
        <v>10</v>
      </c>
      <c r="E68" s="108" t="str">
        <f>地区別_要介護度別患者一人当たり医療費順位!AT103</f>
        <v>0906</v>
      </c>
      <c r="F68" s="109" t="str">
        <f>地区別_要介護度別患者一人当たり医療費順位!AU103</f>
        <v>脳梗塞</v>
      </c>
      <c r="G68" s="110">
        <f>地区別_要介護度別患者一人当たり医療費順位!AV103</f>
        <v>2946998577</v>
      </c>
      <c r="H68" s="112">
        <f>地区別_要介護度別患者一人当たり医療費順位!AW103</f>
        <v>12301</v>
      </c>
      <c r="I68" s="113">
        <f>地区別_要介護度別患者一人当たり医療費順位!AX103</f>
        <v>239573.90269083815</v>
      </c>
      <c r="J68" s="114">
        <f>地区別_要介護度別患者一人当たり医療費順位!AY103</f>
        <v>0.30615495656935215</v>
      </c>
    </row>
    <row r="69" spans="2:10" ht="13.5" customHeight="1">
      <c r="B69" s="319"/>
      <c r="C69" s="316"/>
      <c r="D69" s="115" t="s">
        <v>171</v>
      </c>
      <c r="E69" s="116"/>
      <c r="F69" s="117"/>
      <c r="G69" s="123">
        <f>地区別_要介護度別患者一人当たり医療費順位!AV104</f>
        <v>64286628420</v>
      </c>
      <c r="H69" s="48">
        <f>地区別_要介護度別患者一人当たり医療費順位!AW104</f>
        <v>39393</v>
      </c>
      <c r="I69" s="47">
        <f>地区別_要介護度別患者一人当たり医療費順位!AX104</f>
        <v>1631930.2520752419</v>
      </c>
      <c r="J69" s="124">
        <f>地区別_要介護度別患者一人当たり医療費順位!AY104</f>
        <v>0.98043754199955202</v>
      </c>
    </row>
    <row r="70" spans="2:10" ht="13.5" customHeight="1">
      <c r="B70" s="318" t="s">
        <v>100</v>
      </c>
      <c r="C70" s="320">
        <f>年齢階層別_要介護度別被保険者数!I12</f>
        <v>42545</v>
      </c>
      <c r="D70" s="91">
        <v>1</v>
      </c>
      <c r="E70" s="92" t="str">
        <f>地区別_要介護度別患者一人当たり医療費順位!BB94</f>
        <v>0209</v>
      </c>
      <c r="F70" s="93" t="str">
        <f>地区別_要介護度別患者一人当たり医療費順位!BC94</f>
        <v>白血病</v>
      </c>
      <c r="G70" s="94">
        <f>地区別_要介護度別患者一人当たり医療費順位!BD94</f>
        <v>128001009</v>
      </c>
      <c r="H70" s="96">
        <f>地区別_要介護度別患者一人当たり医療費順位!BE94</f>
        <v>190</v>
      </c>
      <c r="I70" s="97">
        <f>地区別_要介護度別患者一人当たり医療費順位!BF94</f>
        <v>673689.52105263155</v>
      </c>
      <c r="J70" s="98">
        <f>地区別_要介護度別患者一人当たり医療費順位!BG94</f>
        <v>4.4658596779880129E-3</v>
      </c>
    </row>
    <row r="71" spans="2:10" ht="13.5" customHeight="1">
      <c r="B71" s="319"/>
      <c r="C71" s="316"/>
      <c r="D71" s="99">
        <v>2</v>
      </c>
      <c r="E71" s="100" t="str">
        <f>地区別_要介護度別患者一人当たり医療費順位!BB95</f>
        <v>0904</v>
      </c>
      <c r="F71" s="101" t="str">
        <f>地区別_要介護度別患者一人当たり医療費順位!BC95</f>
        <v>くも膜下出血</v>
      </c>
      <c r="G71" s="102">
        <f>地区別_要介護度別患者一人当たり医療費順位!BD95</f>
        <v>190953503</v>
      </c>
      <c r="H71" s="104">
        <f>地区別_要介護度別患者一人当たり医療費順位!BE95</f>
        <v>329</v>
      </c>
      <c r="I71" s="105">
        <f>地区別_要介護度別患者一人当たり医療費順位!BF95</f>
        <v>580405.78419452882</v>
      </c>
      <c r="J71" s="106">
        <f>地区別_要介護度別患者一人当たり医療費順位!BG95</f>
        <v>7.7329886003055584E-3</v>
      </c>
    </row>
    <row r="72" spans="2:10" ht="13.5" customHeight="1">
      <c r="B72" s="319"/>
      <c r="C72" s="316"/>
      <c r="D72" s="99">
        <v>3</v>
      </c>
      <c r="E72" s="100" t="str">
        <f>地区別_要介護度別患者一人当たり医療費順位!BB96</f>
        <v>1901</v>
      </c>
      <c r="F72" s="101" t="str">
        <f>地区別_要介護度別患者一人当たり医療費順位!BC96</f>
        <v>骨折</v>
      </c>
      <c r="G72" s="102">
        <f>地区別_要介護度別患者一人当たり医療費順位!BD96</f>
        <v>7460714050</v>
      </c>
      <c r="H72" s="104">
        <f>地区別_要介護度別患者一人当たり医療費順位!BE96</f>
        <v>13231</v>
      </c>
      <c r="I72" s="105">
        <f>地区別_要介護度別患者一人当たり医療費順位!BF96</f>
        <v>563881.34305796993</v>
      </c>
      <c r="J72" s="106">
        <f>地区別_要介護度別患者一人当たり医療費順位!BG96</f>
        <v>0.31098836526031259</v>
      </c>
    </row>
    <row r="73" spans="2:10" ht="13.5" customHeight="1">
      <c r="B73" s="319"/>
      <c r="C73" s="316"/>
      <c r="D73" s="99">
        <v>4</v>
      </c>
      <c r="E73" s="100" t="str">
        <f>地区別_要介護度別患者一人当たり医療費順位!BB97</f>
        <v>0208</v>
      </c>
      <c r="F73" s="101" t="str">
        <f>地区別_要介護度別患者一人当たり医療費順位!BC97</f>
        <v>悪性リンパ腫</v>
      </c>
      <c r="G73" s="102">
        <f>地区別_要介護度別患者一人当たり医療費順位!BD97</f>
        <v>380612054</v>
      </c>
      <c r="H73" s="104">
        <f>地区別_要介護度別患者一人当たり医療費順位!BE97</f>
        <v>676</v>
      </c>
      <c r="I73" s="105">
        <f>地区別_要介護度別患者一人当たり医療費順位!BF97</f>
        <v>563035.58284023672</v>
      </c>
      <c r="J73" s="106">
        <f>地区別_要介護度別患者一人当たり医療費順位!BG97</f>
        <v>1.5889058643788929E-2</v>
      </c>
    </row>
    <row r="74" spans="2:10" ht="13.5" customHeight="1">
      <c r="B74" s="319"/>
      <c r="C74" s="316"/>
      <c r="D74" s="99">
        <v>5</v>
      </c>
      <c r="E74" s="121" t="str">
        <f>地区別_要介護度別患者一人当たり医療費順位!BB98</f>
        <v>1402</v>
      </c>
      <c r="F74" s="101" t="str">
        <f>地区別_要介護度別患者一人当たり医療費順位!BC98</f>
        <v>腎不全</v>
      </c>
      <c r="G74" s="102">
        <f>地区別_要介護度別患者一人当たり医療費順位!BD98</f>
        <v>3613378170</v>
      </c>
      <c r="H74" s="104">
        <f>地区別_要介護度別患者一人当たり医療費順位!BE98</f>
        <v>6725</v>
      </c>
      <c r="I74" s="105">
        <f>地区別_要介護度別患者一人当たり医療費順位!BF98</f>
        <v>537305.30408921931</v>
      </c>
      <c r="J74" s="106">
        <f>地区別_要介護度別患者一人当たり医療費順位!BG98</f>
        <v>0.15806792807615466</v>
      </c>
    </row>
    <row r="75" spans="2:10" ht="13.5" customHeight="1">
      <c r="B75" s="319"/>
      <c r="C75" s="316"/>
      <c r="D75" s="99">
        <v>6</v>
      </c>
      <c r="E75" s="121" t="str">
        <f>地区別_要介護度別患者一人当たり医療費順位!BB99</f>
        <v>0601</v>
      </c>
      <c r="F75" s="101" t="str">
        <f>地区別_要介護度別患者一人当たり医療費順位!BC99</f>
        <v>パーキンソン病</v>
      </c>
      <c r="G75" s="102">
        <f>地区別_要介護度別患者一人当たり医療費順位!BD99</f>
        <v>1379669460</v>
      </c>
      <c r="H75" s="104">
        <f>地区別_要介護度別患者一人当たり医療費順位!BE99</f>
        <v>3001</v>
      </c>
      <c r="I75" s="105">
        <f>地区別_要介護度別患者一人当たり医療費順位!BF99</f>
        <v>459736.57447517494</v>
      </c>
      <c r="J75" s="106">
        <f>地区別_要介護度別患者一人当たり医療費順位!BG99</f>
        <v>7.0537078387589616E-2</v>
      </c>
    </row>
    <row r="76" spans="2:10" ht="13.5" customHeight="1">
      <c r="B76" s="319"/>
      <c r="C76" s="316"/>
      <c r="D76" s="99">
        <v>7</v>
      </c>
      <c r="E76" s="100" t="str">
        <f>地区別_要介護度別患者一人当たり医療費順位!BB100</f>
        <v>0905</v>
      </c>
      <c r="F76" s="101" t="str">
        <f>地区別_要介護度別患者一人当たり医療費順位!BC100</f>
        <v>脳内出血</v>
      </c>
      <c r="G76" s="102">
        <f>地区別_要介護度別患者一人当たり医療費順位!BD100</f>
        <v>1364604288</v>
      </c>
      <c r="H76" s="104">
        <f>地区別_要介護度別患者一人当たり医療費順位!BE100</f>
        <v>3493</v>
      </c>
      <c r="I76" s="105">
        <f>地区別_要介護度別患者一人当たり医療費順位!BF100</f>
        <v>390668.27598053252</v>
      </c>
      <c r="J76" s="106">
        <f>地区別_要介護度別患者一人当たり医療費順位!BG100</f>
        <v>8.2101304501116468E-2</v>
      </c>
    </row>
    <row r="77" spans="2:10" ht="13.5" customHeight="1">
      <c r="B77" s="319"/>
      <c r="C77" s="316"/>
      <c r="D77" s="99">
        <v>8</v>
      </c>
      <c r="E77" s="121" t="str">
        <f>地区別_要介護度別患者一人当たり医療費順位!BB101</f>
        <v>1310</v>
      </c>
      <c r="F77" s="101" t="str">
        <f>地区別_要介護度別患者一人当たり医療費順位!BC101</f>
        <v>その他の筋骨格系及び結合組織の疾患</v>
      </c>
      <c r="G77" s="102">
        <f>地区別_要介護度別患者一人当たり医療費順位!BD101</f>
        <v>5598068164</v>
      </c>
      <c r="H77" s="104">
        <f>地区別_要介護度別患者一人当たり医療費順位!BE101</f>
        <v>15527</v>
      </c>
      <c r="I77" s="105">
        <f>地区別_要介護度別患者一人当たり医療費順位!BF101</f>
        <v>360537.65466606559</v>
      </c>
      <c r="J77" s="106">
        <f>地区別_要介護度別患者一人当たり医療費順位!BG101</f>
        <v>0.36495475379010461</v>
      </c>
    </row>
    <row r="78" spans="2:10" ht="13.5" customHeight="1">
      <c r="B78" s="319"/>
      <c r="C78" s="316"/>
      <c r="D78" s="99">
        <v>9</v>
      </c>
      <c r="E78" s="121" t="str">
        <f>地区別_要介護度別患者一人当たり医療費順位!BB102</f>
        <v>0906</v>
      </c>
      <c r="F78" s="101" t="str">
        <f>地区別_要介護度別患者一人当たり医療費順位!BC102</f>
        <v>脳梗塞</v>
      </c>
      <c r="G78" s="102">
        <f>地区別_要介護度別患者一人当たり医療費順位!BD102</f>
        <v>5016576382</v>
      </c>
      <c r="H78" s="104">
        <f>地区別_要介護度別患者一人当たり医療費順位!BE102</f>
        <v>13957</v>
      </c>
      <c r="I78" s="105">
        <f>地区別_要介護度別患者一人当たり医療費順位!BF102</f>
        <v>359430.85061259585</v>
      </c>
      <c r="J78" s="106">
        <f>地区別_要介護度別患者一人当たり医療費順位!BG102</f>
        <v>0.328052650135151</v>
      </c>
    </row>
    <row r="79" spans="2:10" ht="13.5" customHeight="1">
      <c r="B79" s="319"/>
      <c r="C79" s="316"/>
      <c r="D79" s="107">
        <v>10</v>
      </c>
      <c r="E79" s="108" t="str">
        <f>地区別_要介護度別患者一人当たり医療費順位!BB103</f>
        <v>0203</v>
      </c>
      <c r="F79" s="109" t="str">
        <f>地区別_要介護度別患者一人当たり医療費順位!BC103</f>
        <v>直腸S状結腸移行部及び直腸の悪性新生物＜腫瘍＞</v>
      </c>
      <c r="G79" s="110">
        <f>地区別_要介護度別患者一人当たり医療費順位!BD103</f>
        <v>157516819</v>
      </c>
      <c r="H79" s="112">
        <f>地区別_要介護度別患者一人当たり医療費順位!BE103</f>
        <v>461</v>
      </c>
      <c r="I79" s="113">
        <f>地区別_要介護度別患者一人当たり医療費順位!BF103</f>
        <v>341685.07375271147</v>
      </c>
      <c r="J79" s="114">
        <f>地区別_要介護度別患者一人当たり医療費順位!BG103</f>
        <v>1.0835585850276178E-2</v>
      </c>
    </row>
    <row r="80" spans="2:10" ht="13.5" customHeight="1">
      <c r="B80" s="319"/>
      <c r="C80" s="316"/>
      <c r="D80" s="115" t="s">
        <v>171</v>
      </c>
      <c r="E80" s="116"/>
      <c r="F80" s="117"/>
      <c r="G80" s="123">
        <f>地区別_要介護度別患者一人当たり医療費順位!BD104</f>
        <v>84538952880</v>
      </c>
      <c r="H80" s="48">
        <f>地区別_要介護度別患者一人当たり医療費順位!BE104</f>
        <v>41504</v>
      </c>
      <c r="I80" s="47">
        <f>地区別_要介護度別患者一人当たり医療費順位!BF104</f>
        <v>2036886.8754818812</v>
      </c>
      <c r="J80" s="124">
        <f>地区別_要介護度別患者一人当たり医療費順位!BG104</f>
        <v>0.97553178986954991</v>
      </c>
    </row>
    <row r="81" spans="2:10" ht="13.5" customHeight="1">
      <c r="B81" s="318" t="s">
        <v>101</v>
      </c>
      <c r="C81" s="320">
        <f>年齢階層別_要介護度別被保険者数!J12</f>
        <v>34211</v>
      </c>
      <c r="D81" s="91">
        <v>1</v>
      </c>
      <c r="E81" s="92" t="str">
        <f>地区別_要介護度別患者一人当たり医療費順位!BJ94</f>
        <v>0904</v>
      </c>
      <c r="F81" s="93" t="str">
        <f>地区別_要介護度別患者一人当たり医療費順位!BK94</f>
        <v>くも膜下出血</v>
      </c>
      <c r="G81" s="94">
        <f>地区別_要介護度別患者一人当たり医療費順位!BL94</f>
        <v>343455272</v>
      </c>
      <c r="H81" s="96">
        <f>地区別_要介護度別患者一人当たり医療費順位!BM94</f>
        <v>397</v>
      </c>
      <c r="I81" s="97">
        <f>地区別_要介護度別患者一人当たり医療費順位!BN94</f>
        <v>865126.62972292188</v>
      </c>
      <c r="J81" s="98">
        <f>地区別_要介護度別患者一人当たり医療費順位!BO94</f>
        <v>1.1604454707550203E-2</v>
      </c>
    </row>
    <row r="82" spans="2:10" ht="13.5" customHeight="1">
      <c r="B82" s="319"/>
      <c r="C82" s="316"/>
      <c r="D82" s="99">
        <v>2</v>
      </c>
      <c r="E82" s="100" t="str">
        <f>地区別_要介護度別患者一人当たり医療費順位!BJ95</f>
        <v>0209</v>
      </c>
      <c r="F82" s="101" t="str">
        <f>地区別_要介護度別患者一人当たり医療費順位!BK95</f>
        <v>白血病</v>
      </c>
      <c r="G82" s="102">
        <f>地区別_要介護度別患者一人当たり医療費順位!BL95</f>
        <v>107349805</v>
      </c>
      <c r="H82" s="104">
        <f>地区別_要介護度別患者一人当たり医療費順位!BM95</f>
        <v>125</v>
      </c>
      <c r="I82" s="105">
        <f>地区別_要介護度別患者一人当たり医療費順位!BN95</f>
        <v>858798.44</v>
      </c>
      <c r="J82" s="106">
        <f>地区別_要介護度別患者一人当たり医療費順位!BO95</f>
        <v>3.6537955628306684E-3</v>
      </c>
    </row>
    <row r="83" spans="2:10" ht="13.5" customHeight="1">
      <c r="B83" s="319"/>
      <c r="C83" s="316"/>
      <c r="D83" s="99">
        <v>3</v>
      </c>
      <c r="E83" s="100" t="str">
        <f>地区別_要介護度別患者一人当たり医療費順位!BJ96</f>
        <v>0208</v>
      </c>
      <c r="F83" s="101" t="str">
        <f>地区別_要介護度別患者一人当たり医療費順位!BK96</f>
        <v>悪性リンパ腫</v>
      </c>
      <c r="G83" s="102">
        <f>地区別_要介護度別患者一人当たり医療費順位!BL96</f>
        <v>325317619</v>
      </c>
      <c r="H83" s="104">
        <f>地区別_要介護度別患者一人当たり医療費順位!BM96</f>
        <v>471</v>
      </c>
      <c r="I83" s="105">
        <f>地区別_要介護度別患者一人当たり医療費順位!BN96</f>
        <v>690695.58174097666</v>
      </c>
      <c r="J83" s="106">
        <f>地区別_要介護度別患者一人当たり医療費順位!BO96</f>
        <v>1.3767501680745959E-2</v>
      </c>
    </row>
    <row r="84" spans="2:10" ht="13.5" customHeight="1">
      <c r="B84" s="319"/>
      <c r="C84" s="316"/>
      <c r="D84" s="99">
        <v>4</v>
      </c>
      <c r="E84" s="100" t="str">
        <f>地区別_要介護度別患者一人当たり医療費順位!BJ97</f>
        <v>1402</v>
      </c>
      <c r="F84" s="101" t="str">
        <f>地区別_要介護度別患者一人当たり医療費順位!BK97</f>
        <v>腎不全</v>
      </c>
      <c r="G84" s="102">
        <f>地区別_要介護度別患者一人当たり医療費順位!BL97</f>
        <v>2679093094</v>
      </c>
      <c r="H84" s="104">
        <f>地区別_要介護度別患者一人当たり医療費順位!BM97</f>
        <v>4875</v>
      </c>
      <c r="I84" s="105">
        <f>地区別_要介護度別患者一人当たり医療費順位!BN97</f>
        <v>549557.55774358974</v>
      </c>
      <c r="J84" s="106">
        <f>地区別_要介護度別患者一人当たり医療費順位!BO97</f>
        <v>0.14249802695039607</v>
      </c>
    </row>
    <row r="85" spans="2:10" ht="13.5" customHeight="1">
      <c r="B85" s="319"/>
      <c r="C85" s="316"/>
      <c r="D85" s="99">
        <v>5</v>
      </c>
      <c r="E85" s="121" t="str">
        <f>地区別_要介護度別患者一人当たり医療費順位!BJ98</f>
        <v>0905</v>
      </c>
      <c r="F85" s="101" t="str">
        <f>地区別_要介護度別患者一人当たり医療費順位!BK98</f>
        <v>脳内出血</v>
      </c>
      <c r="G85" s="102">
        <f>地区別_要介護度別患者一人当たり医療費順位!BL98</f>
        <v>1594706589</v>
      </c>
      <c r="H85" s="104">
        <f>地区別_要介護度別患者一人当たり医療費順位!BM98</f>
        <v>3003</v>
      </c>
      <c r="I85" s="105">
        <f>地区別_要介護度別患者一人当たり医療費順位!BN98</f>
        <v>531037.82517482515</v>
      </c>
      <c r="J85" s="106">
        <f>地区別_要介護度別患者一人当たり医療費順位!BO98</f>
        <v>8.7778784601443977E-2</v>
      </c>
    </row>
    <row r="86" spans="2:10" ht="13.5" customHeight="1">
      <c r="B86" s="319"/>
      <c r="C86" s="316"/>
      <c r="D86" s="99">
        <v>6</v>
      </c>
      <c r="E86" s="121" t="str">
        <f>地区別_要介護度別患者一人当たり医療費順位!BJ99</f>
        <v>0601</v>
      </c>
      <c r="F86" s="101" t="str">
        <f>地区別_要介護度別患者一人当たり医療費順位!BK99</f>
        <v>パーキンソン病</v>
      </c>
      <c r="G86" s="102">
        <f>地区別_要介護度別患者一人当たり医療費順位!BL99</f>
        <v>1445909263</v>
      </c>
      <c r="H86" s="104">
        <f>地区別_要介護度別患者一人当たり医療費順位!BM99</f>
        <v>3044</v>
      </c>
      <c r="I86" s="105">
        <f>地区別_要介護度別患者一人当たり医療費順位!BN99</f>
        <v>475003.04303547961</v>
      </c>
      <c r="J86" s="106">
        <f>地区別_要介護度別患者一人当たり医療費順位!BO99</f>
        <v>8.8977229546052444E-2</v>
      </c>
    </row>
    <row r="87" spans="2:10" ht="13.5" customHeight="1">
      <c r="B87" s="319"/>
      <c r="C87" s="316"/>
      <c r="D87" s="99">
        <v>7</v>
      </c>
      <c r="E87" s="100" t="str">
        <f>地区別_要介護度別患者一人当たり医療費順位!BJ100</f>
        <v>1310</v>
      </c>
      <c r="F87" s="101" t="str">
        <f>地区別_要介護度別患者一人当たり医療費順位!BK100</f>
        <v>その他の筋骨格系及び結合組織の疾患</v>
      </c>
      <c r="G87" s="102">
        <f>地区別_要介護度別患者一人当たり医療費順位!BL100</f>
        <v>5506267294</v>
      </c>
      <c r="H87" s="104">
        <f>地区別_要介護度別患者一人当たり医療費順位!BM100</f>
        <v>11846</v>
      </c>
      <c r="I87" s="105">
        <f>地区別_要介護度別患者一人当たり医療費順位!BN100</f>
        <v>464820.80820530135</v>
      </c>
      <c r="J87" s="106">
        <f>地区別_要介護度別患者一人当たり医療費順位!BO100</f>
        <v>0.34626289789833681</v>
      </c>
    </row>
    <row r="88" spans="2:10" ht="13.5" customHeight="1">
      <c r="B88" s="319"/>
      <c r="C88" s="316"/>
      <c r="D88" s="99">
        <v>8</v>
      </c>
      <c r="E88" s="121" t="str">
        <f>地区別_要介護度別患者一人当たり医療費順位!BJ101</f>
        <v>0906</v>
      </c>
      <c r="F88" s="101" t="str">
        <f>地区別_要介護度別患者一人当たり医療費順位!BK101</f>
        <v>脳梗塞</v>
      </c>
      <c r="G88" s="102">
        <f>地区別_要介護度別患者一人当たり医療費順位!BL101</f>
        <v>5025812828</v>
      </c>
      <c r="H88" s="104">
        <f>地区別_要介護度別患者一人当たり医療費順位!BM101</f>
        <v>11457</v>
      </c>
      <c r="I88" s="105">
        <f>地区別_要介護度別患者一人当たり医療費順位!BN101</f>
        <v>438667.43719996506</v>
      </c>
      <c r="J88" s="106">
        <f>地区別_要介護度別患者一人当たり医療費順位!BO101</f>
        <v>0.33489228610680777</v>
      </c>
    </row>
    <row r="89" spans="2:10" ht="13.5" customHeight="1">
      <c r="B89" s="319"/>
      <c r="C89" s="316"/>
      <c r="D89" s="99">
        <v>9</v>
      </c>
      <c r="E89" s="121" t="str">
        <f>地区別_要介護度別患者一人当たり医療費順位!BJ102</f>
        <v>1901</v>
      </c>
      <c r="F89" s="101" t="str">
        <f>地区別_要介護度別患者一人当たり医療費順位!BK102</f>
        <v>骨折</v>
      </c>
      <c r="G89" s="102">
        <f>地区別_要介護度別患者一人当たり医療費順位!BL102</f>
        <v>3068920720</v>
      </c>
      <c r="H89" s="104">
        <f>地区別_要介護度別患者一人当たり医療費順位!BM102</f>
        <v>7352</v>
      </c>
      <c r="I89" s="105">
        <f>地区別_要介護度別患者一人当たり医療費順位!BN102</f>
        <v>417426.64853101195</v>
      </c>
      <c r="J89" s="106">
        <f>地区別_要介護度別患者一人当たり医療費順位!BO102</f>
        <v>0.21490163982344859</v>
      </c>
    </row>
    <row r="90" spans="2:10" ht="13.5" customHeight="1">
      <c r="B90" s="319"/>
      <c r="C90" s="316"/>
      <c r="D90" s="107">
        <v>10</v>
      </c>
      <c r="E90" s="108" t="str">
        <f>地区別_要介護度別患者一人当たり医療費順位!BJ103</f>
        <v>1011</v>
      </c>
      <c r="F90" s="109" t="str">
        <f>地区別_要介護度別患者一人当たり医療費順位!BK103</f>
        <v>その他の呼吸器系の疾患</v>
      </c>
      <c r="G90" s="110">
        <f>地区別_要介護度別患者一人当たり医療費順位!BL103</f>
        <v>5534773803</v>
      </c>
      <c r="H90" s="112">
        <f>地区別_要介護度別患者一人当たり医療費順位!BM103</f>
        <v>13944</v>
      </c>
      <c r="I90" s="113">
        <f>地区別_要介護度別患者一人当たり医療費順位!BN103</f>
        <v>396928.70073149743</v>
      </c>
      <c r="J90" s="114">
        <f>地区別_要介護度別患者一人当たり医療費順位!BO103</f>
        <v>0.40758820262488671</v>
      </c>
    </row>
    <row r="91" spans="2:10" ht="13.5" customHeight="1" thickBot="1">
      <c r="B91" s="319"/>
      <c r="C91" s="316"/>
      <c r="D91" s="115" t="s">
        <v>171</v>
      </c>
      <c r="E91" s="116"/>
      <c r="F91" s="117"/>
      <c r="G91" s="123">
        <f>地区別_要介護度別患者一人当たり医療費順位!BL104</f>
        <v>73922929970</v>
      </c>
      <c r="H91" s="48">
        <f>地区別_要介護度別患者一人当たり医療費順位!BM104</f>
        <v>33378</v>
      </c>
      <c r="I91" s="47">
        <f>地区別_要介護度別患者一人当たり医療費順位!BN104</f>
        <v>2214720.1740667503</v>
      </c>
      <c r="J91" s="124">
        <f>地区別_要介護度別患者一人当たり医療費順位!BO104</f>
        <v>0.97565110636929642</v>
      </c>
    </row>
    <row r="92" spans="2:10" ht="13.5" customHeight="1" thickTop="1">
      <c r="B92" s="314" t="s">
        <v>137</v>
      </c>
      <c r="C92" s="315">
        <f>年齢階層別_要介護度別被保険者数!K12</f>
        <v>1303145</v>
      </c>
      <c r="D92" s="125">
        <v>1</v>
      </c>
      <c r="E92" s="233" t="str">
        <f>地区別_要介護度別患者一人当たり医療費順位!BR94</f>
        <v>0209</v>
      </c>
      <c r="F92" s="234" t="str">
        <f>地区別_要介護度別患者一人当たり医療費順位!BS94</f>
        <v>白血病</v>
      </c>
      <c r="G92" s="126">
        <f>地区別_要介護度別患者一人当たり医療費順位!BT94</f>
        <v>3631992656</v>
      </c>
      <c r="H92" s="128">
        <f>地区別_要介護度別患者一人当たり医療費順位!BU94</f>
        <v>5226</v>
      </c>
      <c r="I92" s="129">
        <f>地区別_要介護度別患者一人当たり医療費順位!BV94</f>
        <v>694985.20015308075</v>
      </c>
      <c r="J92" s="130">
        <f>地区別_要介護度別患者一人当たり医療費順位!BW94</f>
        <v>4.0102981632895805E-3</v>
      </c>
    </row>
    <row r="93" spans="2:10" ht="13.5" customHeight="1">
      <c r="B93" s="270"/>
      <c r="C93" s="316"/>
      <c r="D93" s="131">
        <v>2</v>
      </c>
      <c r="E93" s="243" t="str">
        <f>地区別_要介護度別患者一人当たり医療費順位!BR95</f>
        <v>1402</v>
      </c>
      <c r="F93" s="244" t="str">
        <f>地区別_要介護度別患者一人当たり医療費順位!BS95</f>
        <v>腎不全</v>
      </c>
      <c r="G93" s="102">
        <f>地区別_要介護度別患者一人当たり医療費順位!BT95</f>
        <v>53855298985</v>
      </c>
      <c r="H93" s="104">
        <f>地区別_要介護度別患者一人当たり医療費順位!BU95</f>
        <v>121361</v>
      </c>
      <c r="I93" s="105">
        <f>地区別_要介護度別患者一人当たり医療費順位!BV95</f>
        <v>443761.16697291553</v>
      </c>
      <c r="J93" s="106">
        <f>地区別_要介護度別患者一人当たり医療費順位!BW95</f>
        <v>9.3129314082469716E-2</v>
      </c>
    </row>
    <row r="94" spans="2:10" ht="13.5" customHeight="1">
      <c r="B94" s="270"/>
      <c r="C94" s="316"/>
      <c r="D94" s="131">
        <v>3</v>
      </c>
      <c r="E94" s="243" t="str">
        <f>地区別_要介護度別患者一人当たり医療費順位!BR96</f>
        <v>0904</v>
      </c>
      <c r="F94" s="244" t="str">
        <f>地区別_要介護度別患者一人当たり医療費順位!BS96</f>
        <v>くも膜下出血</v>
      </c>
      <c r="G94" s="102">
        <f>地区別_要介護度別患者一人当たり医療費順位!BT96</f>
        <v>2051875985</v>
      </c>
      <c r="H94" s="104">
        <f>地区別_要介護度別患者一人当たり医療費順位!BU96</f>
        <v>5324</v>
      </c>
      <c r="I94" s="105">
        <f>地区別_要介護度別患者一人当たり医療費順位!BV96</f>
        <v>385401.19928625092</v>
      </c>
      <c r="J94" s="106">
        <f>地区別_要介護度別患者一人当たり医療費順位!BW96</f>
        <v>4.0855008460301805E-3</v>
      </c>
    </row>
    <row r="95" spans="2:10" ht="13.5" customHeight="1">
      <c r="B95" s="270"/>
      <c r="C95" s="316"/>
      <c r="D95" s="131">
        <v>4</v>
      </c>
      <c r="E95" s="243" t="str">
        <f>地区別_要介護度別患者一人当たり医療費順位!BR97</f>
        <v>0208</v>
      </c>
      <c r="F95" s="244" t="str">
        <f>地区別_要介護度別患者一人当たり医療費順位!BS97</f>
        <v>悪性リンパ腫</v>
      </c>
      <c r="G95" s="102">
        <f>地区別_要介護度別患者一人当たり医療費順位!BT97</f>
        <v>6260597189</v>
      </c>
      <c r="H95" s="104">
        <f>地区別_要介護度別患者一人当たり医療費順位!BU97</f>
        <v>19020</v>
      </c>
      <c r="I95" s="105">
        <f>地区別_要介護度別患者一人当たり医療費順位!BV97</f>
        <v>329158.63243953732</v>
      </c>
      <c r="J95" s="106">
        <f>地区別_要介護度別患者一人当たり医療費順位!BW97</f>
        <v>1.4595459446185958E-2</v>
      </c>
    </row>
    <row r="96" spans="2:10" ht="13.5" customHeight="1">
      <c r="B96" s="270"/>
      <c r="C96" s="316"/>
      <c r="D96" s="131">
        <v>5</v>
      </c>
      <c r="E96" s="243" t="str">
        <f>地区別_要介護度別患者一人当たり医療費順位!BR98</f>
        <v>0601</v>
      </c>
      <c r="F96" s="244" t="str">
        <f>地区別_要介護度別患者一人当たり医療費順位!BS98</f>
        <v>パーキンソン病</v>
      </c>
      <c r="G96" s="102">
        <f>地区別_要介護度別患者一人当たり医療費順位!BT98</f>
        <v>9649081608</v>
      </c>
      <c r="H96" s="104">
        <f>地区別_要介護度別患者一人当たり医療費順位!BU98</f>
        <v>29575</v>
      </c>
      <c r="I96" s="105">
        <f>地区別_要介護度別患者一人当たり医療費順位!BV98</f>
        <v>326258.04253592563</v>
      </c>
      <c r="J96" s="106">
        <f>地区別_要介護度別患者一人当たり医療費順位!BW98</f>
        <v>2.2695095327074116E-2</v>
      </c>
    </row>
    <row r="97" spans="2:10" ht="13.5" customHeight="1">
      <c r="B97" s="270"/>
      <c r="C97" s="316"/>
      <c r="D97" s="131">
        <v>6</v>
      </c>
      <c r="E97" s="243" t="str">
        <f>地区別_要介護度別患者一人当たり医療費順位!BR99</f>
        <v>0506</v>
      </c>
      <c r="F97" s="244" t="str">
        <f>地区別_要介護度別患者一人当たり医療費順位!BS99</f>
        <v>知的障害＜精神遅滞＞</v>
      </c>
      <c r="G97" s="102">
        <f>地区別_要介護度別患者一人当たり医療費順位!BT99</f>
        <v>89963321</v>
      </c>
      <c r="H97" s="104">
        <f>地区別_要介護度別患者一人当たり医療費順位!BU99</f>
        <v>367</v>
      </c>
      <c r="I97" s="105">
        <f>地区別_要介護度別患者一人当たり医療費順位!BV99</f>
        <v>245131.66485013624</v>
      </c>
      <c r="J97" s="106">
        <f>地区別_要介護度別患者一人当たり医療費順位!BW99</f>
        <v>2.8162637312041254E-4</v>
      </c>
    </row>
    <row r="98" spans="2:10" ht="13.5" customHeight="1">
      <c r="B98" s="270"/>
      <c r="C98" s="316"/>
      <c r="D98" s="131">
        <v>7</v>
      </c>
      <c r="E98" s="243" t="str">
        <f>地区別_要介護度別患者一人当たり医療費順位!BR100</f>
        <v>1901</v>
      </c>
      <c r="F98" s="244" t="str">
        <f>地区別_要介護度別患者一人当たり医療費順位!BS100</f>
        <v>骨折</v>
      </c>
      <c r="G98" s="102">
        <f>地区別_要介護度別患者一人当たり医療費順位!BT100</f>
        <v>53372008333</v>
      </c>
      <c r="H98" s="104">
        <f>地区別_要介護度別患者一人当たり医療費順位!BU100</f>
        <v>219767</v>
      </c>
      <c r="I98" s="105">
        <f>地区別_要介護度別患者一人当たり医療費順位!BV100</f>
        <v>242857.24577848357</v>
      </c>
      <c r="J98" s="106">
        <f>地区別_要介護度別患者一人当たり医療費順位!BW100</f>
        <v>0.16864355079442425</v>
      </c>
    </row>
    <row r="99" spans="2:10" ht="13.5" customHeight="1">
      <c r="B99" s="270"/>
      <c r="C99" s="316"/>
      <c r="D99" s="131">
        <v>8</v>
      </c>
      <c r="E99" s="243" t="str">
        <f>地区別_要介護度別患者一人当たり医療費順位!BR101</f>
        <v>0203</v>
      </c>
      <c r="F99" s="244" t="str">
        <f>地区別_要介護度別患者一人当たり医療費順位!BS101</f>
        <v>直腸S状結腸移行部及び直腸の悪性新生物＜腫瘍＞</v>
      </c>
      <c r="G99" s="102">
        <f>地区別_要介護度別患者一人当たり医療費順位!BT101</f>
        <v>4132458967</v>
      </c>
      <c r="H99" s="104">
        <f>地区別_要介護度別患者一人当たり医療費順位!BU101</f>
        <v>17405</v>
      </c>
      <c r="I99" s="105">
        <f>地区別_要介護度別患者一人当たり医療費順位!BV101</f>
        <v>237429.41493823615</v>
      </c>
      <c r="J99" s="106">
        <f>地区別_要介護度別患者一人当たり医療費順位!BW101</f>
        <v>1.3356149929593407E-2</v>
      </c>
    </row>
    <row r="100" spans="2:10" ht="13.5" customHeight="1">
      <c r="B100" s="270"/>
      <c r="C100" s="316"/>
      <c r="D100" s="131">
        <v>9</v>
      </c>
      <c r="E100" s="243" t="str">
        <f>地区別_要介護度別患者一人当たり医療費順位!BR102</f>
        <v>0905</v>
      </c>
      <c r="F100" s="244" t="str">
        <f>地区別_要介護度別患者一人当たり医療費順位!BS102</f>
        <v>脳内出血</v>
      </c>
      <c r="G100" s="102">
        <f>地区別_要介護度別患者一人当たり医療費順位!BT102</f>
        <v>8831718006</v>
      </c>
      <c r="H100" s="104">
        <f>地区別_要介護度別患者一人当たり医療費順位!BU102</f>
        <v>43027</v>
      </c>
      <c r="I100" s="105">
        <f>地区別_要介護度別患者一人当たり医療費順位!BV102</f>
        <v>205259.9067097404</v>
      </c>
      <c r="J100" s="106">
        <f>地区別_要介護度別患者一人当たり医療費順位!BW102</f>
        <v>3.3017814594692073E-2</v>
      </c>
    </row>
    <row r="101" spans="2:10" ht="13.5" customHeight="1">
      <c r="B101" s="270"/>
      <c r="C101" s="316"/>
      <c r="D101" s="132">
        <v>10</v>
      </c>
      <c r="E101" s="245" t="str">
        <f>地区別_要介護度別患者一人当たり医療費順位!BR103</f>
        <v>0206</v>
      </c>
      <c r="F101" s="246" t="str">
        <f>地区別_要介護度別患者一人当たり医療費順位!BS103</f>
        <v>乳房の悪性新生物＜腫瘍＞</v>
      </c>
      <c r="G101" s="110">
        <f>地区別_要介護度別患者一人当たり医療費順位!BT103</f>
        <v>5324120651</v>
      </c>
      <c r="H101" s="112">
        <f>地区別_要介護度別患者一人当たり医療費順位!BU103</f>
        <v>27161</v>
      </c>
      <c r="I101" s="113">
        <f>地区別_要介護度別患者一人当たり医療費順位!BV103</f>
        <v>196020.7890357498</v>
      </c>
      <c r="J101" s="114">
        <f>地区別_要介護度別患者一人当たり医療費順位!BW103</f>
        <v>2.0842653733851566E-2</v>
      </c>
    </row>
    <row r="102" spans="2:10" ht="13.5" customHeight="1">
      <c r="B102" s="270"/>
      <c r="C102" s="317"/>
      <c r="D102" s="115" t="s">
        <v>171</v>
      </c>
      <c r="E102" s="116"/>
      <c r="F102" s="133"/>
      <c r="G102" s="71">
        <f>地区別_要介護度別患者一人当たり医療費順位!BT104</f>
        <v>1102716876000</v>
      </c>
      <c r="H102" s="119">
        <f>地区別_要介護度別患者一人当たり医療費順位!BU104</f>
        <v>1227511</v>
      </c>
      <c r="I102" s="65">
        <f>地区別_要介護度別患者一人当たり医療費順位!BV104</f>
        <v>898335.63691078941</v>
      </c>
      <c r="J102" s="120">
        <f>地区別_要介護度別患者一人当たり医療費順位!BW104</f>
        <v>0.9419604111591573</v>
      </c>
    </row>
    <row r="103" spans="2:10" ht="13.5" customHeight="1">
      <c r="B103" s="20" t="s">
        <v>202</v>
      </c>
    </row>
    <row r="104" spans="2:10" ht="13.5" customHeight="1">
      <c r="B104" s="20" t="s">
        <v>235</v>
      </c>
    </row>
    <row r="105" spans="2:10" ht="13.5" customHeight="1">
      <c r="B105" s="20" t="s">
        <v>528</v>
      </c>
    </row>
    <row r="106" spans="2:10" ht="13.5" customHeight="1">
      <c r="B106" s="20" t="s">
        <v>529</v>
      </c>
    </row>
    <row r="107" spans="2:10" ht="13.5" customHeight="1">
      <c r="B107" s="20" t="s">
        <v>224</v>
      </c>
    </row>
    <row r="108" spans="2:10" ht="13.5" customHeight="1">
      <c r="B108" s="20" t="s">
        <v>225</v>
      </c>
    </row>
    <row r="109" spans="2:10" ht="13.5" customHeight="1">
      <c r="B109" s="165" t="s">
        <v>226</v>
      </c>
    </row>
    <row r="110" spans="2:10" ht="13.5" customHeight="1">
      <c r="B110" s="166" t="s">
        <v>227</v>
      </c>
    </row>
    <row r="111" spans="2:10" ht="13.5" customHeight="1">
      <c r="B111" s="167" t="s">
        <v>228</v>
      </c>
    </row>
  </sheetData>
  <mergeCells count="19">
    <mergeCell ref="B15:B25"/>
    <mergeCell ref="C15:C25"/>
    <mergeCell ref="B26:B36"/>
    <mergeCell ref="C26:C36"/>
    <mergeCell ref="E3:F3"/>
    <mergeCell ref="B4:B14"/>
    <mergeCell ref="C4:C14"/>
    <mergeCell ref="B37:B47"/>
    <mergeCell ref="C37:C47"/>
    <mergeCell ref="B48:B58"/>
    <mergeCell ref="C48:C58"/>
    <mergeCell ref="B59:B69"/>
    <mergeCell ref="C59:C69"/>
    <mergeCell ref="B70:B80"/>
    <mergeCell ref="C70:C80"/>
    <mergeCell ref="B81:B91"/>
    <mergeCell ref="C81:C91"/>
    <mergeCell ref="B92:B102"/>
    <mergeCell ref="C92:C102"/>
  </mergeCells>
  <phoneticPr fontId="4"/>
  <pageMargins left="0.39370078740157483" right="0.19685039370078741" top="0.74803149606299213" bottom="0.74803149606299213" header="0.31496062992125984" footer="0.31496062992125984"/>
  <pageSetup paperSize="9" scale="75" orientation="portrait" r:id="rId1"/>
  <headerFooter>
    <oddHeader>&amp;R&amp;"ＭＳ 明朝,標準"&amp;12 2-19.介護費等に係る分析</oddHeader>
  </headerFooter>
  <rowBreaks count="1" manualBreakCount="1">
    <brk id="58" max="10" man="1"/>
  </rowBreaks>
  <ignoredErrors>
    <ignoredError sqref="E4:H13 G14:H14 E15:H24 G25:H25 E26:H35 G36:H36 E37:H46 G47:H47 E48:H57 G58:H58 E59:H68 G69:H69 E70:H79 G80:H80 E81:H90 G91:H91 E92:H101 G102:H102" emptyCellReferenc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00C70-91DC-408B-B852-1802DE0E2340}">
  <dimension ref="B1:CJ104"/>
  <sheetViews>
    <sheetView showGridLines="0" zoomScaleNormal="100" zoomScaleSheetLayoutView="100" workbookViewId="0"/>
  </sheetViews>
  <sheetFormatPr defaultColWidth="9" defaultRowHeight="13.5"/>
  <cols>
    <col min="1" max="1" width="4.625" style="2" customWidth="1"/>
    <col min="2" max="2" width="2.625" style="2" customWidth="1"/>
    <col min="3" max="3" width="28.625" style="17" customWidth="1"/>
    <col min="4" max="4" width="10.625" style="17" customWidth="1"/>
    <col min="5" max="5" width="4.625" style="17" customWidth="1"/>
    <col min="6" max="6" width="5.625" style="17" customWidth="1"/>
    <col min="7" max="7" width="27.75" style="17" customWidth="1"/>
    <col min="8" max="8" width="12.125" style="17" customWidth="1"/>
    <col min="9" max="9" width="10.75" style="17" customWidth="1"/>
    <col min="10" max="10" width="11.375" style="17" customWidth="1"/>
    <col min="11" max="11" width="10.75" style="2" customWidth="1"/>
    <col min="12" max="12" width="10.625" style="17" customWidth="1"/>
    <col min="13" max="13" width="4.625" style="17" customWidth="1"/>
    <col min="14" max="14" width="5.625" style="17" customWidth="1"/>
    <col min="15" max="15" width="27.75" style="17" customWidth="1"/>
    <col min="16" max="16" width="12.125" style="17" customWidth="1"/>
    <col min="17" max="17" width="10.75" style="17" customWidth="1"/>
    <col min="18" max="18" width="11.375" style="17" customWidth="1"/>
    <col min="19" max="19" width="10.75" style="2" customWidth="1"/>
    <col min="20" max="20" width="10.625" style="17" customWidth="1"/>
    <col min="21" max="21" width="4.625" style="17" customWidth="1"/>
    <col min="22" max="22" width="5.625" style="17" customWidth="1"/>
    <col min="23" max="23" width="27.75" style="17" customWidth="1"/>
    <col min="24" max="24" width="12.125" style="17" customWidth="1"/>
    <col min="25" max="25" width="10.75" style="17" customWidth="1"/>
    <col min="26" max="26" width="11.375" style="17" customWidth="1"/>
    <col min="27" max="27" width="10.75" style="2" customWidth="1"/>
    <col min="28" max="28" width="10.625" style="17" customWidth="1"/>
    <col min="29" max="29" width="4.625" style="17" customWidth="1"/>
    <col min="30" max="30" width="5.625" style="17" customWidth="1"/>
    <col min="31" max="31" width="27.75" style="17" customWidth="1"/>
    <col min="32" max="32" width="12.125" style="17" customWidth="1"/>
    <col min="33" max="33" width="10.75" style="17" customWidth="1"/>
    <col min="34" max="34" width="11.375" style="17" customWidth="1"/>
    <col min="35" max="35" width="10.75" style="2" customWidth="1"/>
    <col min="36" max="36" width="10.625" style="17" customWidth="1"/>
    <col min="37" max="37" width="4.625" style="17" customWidth="1"/>
    <col min="38" max="38" width="5.625" style="17" customWidth="1"/>
    <col min="39" max="39" width="27.75" style="17" customWidth="1"/>
    <col min="40" max="40" width="12.125" style="17" customWidth="1"/>
    <col min="41" max="41" width="10.75" style="17" customWidth="1"/>
    <col min="42" max="42" width="11.375" style="17" customWidth="1"/>
    <col min="43" max="43" width="10.75" style="2" customWidth="1"/>
    <col min="44" max="44" width="10.625" style="17" customWidth="1"/>
    <col min="45" max="45" width="4.625" style="17" customWidth="1"/>
    <col min="46" max="46" width="5.625" style="17" customWidth="1"/>
    <col min="47" max="47" width="27.75" style="17" customWidth="1"/>
    <col min="48" max="48" width="12.125" style="17" customWidth="1"/>
    <col min="49" max="49" width="10.75" style="17" customWidth="1"/>
    <col min="50" max="50" width="11.375" style="17" customWidth="1"/>
    <col min="51" max="51" width="10.75" style="2" customWidth="1"/>
    <col min="52" max="52" width="10.625" style="17" customWidth="1"/>
    <col min="53" max="53" width="4.625" style="17" customWidth="1"/>
    <col min="54" max="54" width="5.625" style="17" customWidth="1"/>
    <col min="55" max="55" width="27.75" style="17" customWidth="1"/>
    <col min="56" max="56" width="12.125" style="17" customWidth="1"/>
    <col min="57" max="57" width="10.75" style="17" customWidth="1"/>
    <col min="58" max="58" width="11.375" style="17" customWidth="1"/>
    <col min="59" max="59" width="10.75" style="2" customWidth="1"/>
    <col min="60" max="60" width="10.625" style="17" customWidth="1"/>
    <col min="61" max="61" width="4.625" style="17" customWidth="1"/>
    <col min="62" max="62" width="5.625" style="17" customWidth="1"/>
    <col min="63" max="63" width="27.75" style="17" customWidth="1"/>
    <col min="64" max="64" width="12.125" style="17" customWidth="1"/>
    <col min="65" max="65" width="10.75" style="17" customWidth="1"/>
    <col min="66" max="66" width="11.375" style="17" customWidth="1"/>
    <col min="67" max="67" width="10.75" style="2" customWidth="1"/>
    <col min="68" max="68" width="10.625" style="17" customWidth="1"/>
    <col min="69" max="69" width="4.625" style="17" customWidth="1"/>
    <col min="70" max="70" width="5.625" style="17" customWidth="1"/>
    <col min="71" max="71" width="27.75" style="17" customWidth="1"/>
    <col min="72" max="72" width="12.125" style="17" customWidth="1"/>
    <col min="73" max="73" width="10.75" style="17" customWidth="1"/>
    <col min="74" max="74" width="11.375" style="17" customWidth="1"/>
    <col min="75" max="75" width="10.75" style="2" customWidth="1"/>
    <col min="76" max="78" width="9" style="2"/>
    <col min="79" max="79" width="15" style="2" customWidth="1"/>
    <col min="80" max="88" width="12.625" style="2" customWidth="1"/>
    <col min="89" max="16384" width="9" style="2"/>
  </cols>
  <sheetData>
    <row r="1" spans="2:88" ht="16.5" customHeight="1">
      <c r="B1" s="22" t="s">
        <v>524</v>
      </c>
      <c r="C1" s="2"/>
      <c r="D1" s="2"/>
      <c r="E1" s="2"/>
      <c r="F1" s="2"/>
      <c r="G1" s="2"/>
      <c r="H1" s="2"/>
      <c r="I1" s="2"/>
      <c r="J1" s="2"/>
      <c r="L1" s="2"/>
      <c r="M1" s="2"/>
      <c r="N1" s="2"/>
      <c r="O1" s="2"/>
      <c r="P1" s="2"/>
      <c r="Q1" s="2"/>
      <c r="R1" s="2"/>
      <c r="T1" s="2"/>
      <c r="U1" s="2"/>
      <c r="V1" s="2"/>
      <c r="W1" s="2"/>
      <c r="X1" s="2"/>
      <c r="Y1" s="2"/>
      <c r="Z1" s="2"/>
      <c r="AB1" s="2"/>
      <c r="AC1" s="2"/>
      <c r="AD1" s="2"/>
      <c r="AE1" s="2"/>
      <c r="AF1" s="2"/>
      <c r="AG1" s="2"/>
      <c r="AH1" s="2"/>
      <c r="AJ1" s="2"/>
      <c r="AK1" s="2"/>
      <c r="AL1" s="2"/>
      <c r="AM1" s="2"/>
      <c r="AN1" s="2"/>
      <c r="AO1" s="2"/>
      <c r="AP1" s="2"/>
      <c r="AR1" s="2"/>
      <c r="AS1" s="2"/>
      <c r="AT1" s="2"/>
      <c r="AU1" s="2"/>
      <c r="AV1" s="2"/>
      <c r="AW1" s="2"/>
      <c r="AX1" s="2"/>
      <c r="AZ1" s="2"/>
      <c r="BA1" s="2"/>
      <c r="BB1" s="2"/>
      <c r="BC1" s="2"/>
      <c r="BD1" s="2"/>
      <c r="BE1" s="2"/>
      <c r="BF1" s="2"/>
      <c r="BH1" s="2"/>
      <c r="BI1" s="2"/>
      <c r="BJ1" s="2"/>
      <c r="BK1" s="2"/>
      <c r="BL1" s="2"/>
      <c r="BM1" s="2"/>
      <c r="BN1" s="2"/>
      <c r="BP1" s="2"/>
      <c r="BQ1" s="2"/>
      <c r="BR1" s="2"/>
      <c r="BS1" s="2"/>
      <c r="BT1" s="2"/>
      <c r="BU1" s="2"/>
      <c r="BV1" s="2"/>
    </row>
    <row r="2" spans="2:88" ht="16.5" customHeight="1">
      <c r="B2" s="22" t="s">
        <v>233</v>
      </c>
      <c r="C2" s="2"/>
      <c r="D2" s="2"/>
      <c r="E2" s="2"/>
      <c r="F2" s="2"/>
      <c r="G2" s="2"/>
      <c r="H2" s="2"/>
      <c r="I2" s="2"/>
      <c r="J2" s="2"/>
      <c r="L2" s="2"/>
      <c r="M2" s="2"/>
      <c r="N2" s="2"/>
      <c r="O2" s="2"/>
      <c r="P2" s="2"/>
      <c r="Q2" s="2"/>
      <c r="R2" s="2"/>
      <c r="T2" s="2"/>
      <c r="U2" s="2"/>
      <c r="V2" s="2"/>
      <c r="W2" s="2"/>
      <c r="X2" s="2"/>
      <c r="Y2" s="2"/>
      <c r="Z2" s="2"/>
      <c r="AB2" s="2"/>
      <c r="AC2" s="2"/>
      <c r="AD2" s="2"/>
      <c r="AE2" s="2"/>
      <c r="AF2" s="2"/>
      <c r="AG2" s="2"/>
      <c r="AH2" s="2"/>
      <c r="AJ2" s="2"/>
      <c r="AK2" s="2"/>
      <c r="AL2" s="2"/>
      <c r="AM2" s="2"/>
      <c r="AN2" s="2"/>
      <c r="AO2" s="2"/>
      <c r="AP2" s="2"/>
      <c r="AR2" s="2"/>
      <c r="AS2" s="2"/>
      <c r="AT2" s="2"/>
      <c r="AU2" s="2"/>
      <c r="AV2" s="2"/>
      <c r="AW2" s="2"/>
      <c r="AX2" s="2"/>
      <c r="AZ2" s="2"/>
      <c r="BA2" s="2"/>
      <c r="BB2" s="2"/>
      <c r="BC2" s="2"/>
      <c r="BD2" s="2"/>
      <c r="BE2" s="2"/>
      <c r="BF2" s="2"/>
      <c r="BH2" s="2"/>
      <c r="BI2" s="2"/>
      <c r="BJ2" s="2"/>
      <c r="BK2" s="2"/>
      <c r="BL2" s="2"/>
      <c r="BM2" s="2"/>
      <c r="BN2" s="2"/>
      <c r="BP2" s="2"/>
      <c r="BQ2" s="2"/>
      <c r="BR2" s="2"/>
      <c r="BS2" s="2"/>
      <c r="BT2" s="2"/>
      <c r="BU2" s="2"/>
      <c r="BV2" s="2"/>
    </row>
    <row r="3" spans="2:88" ht="16.5" customHeight="1">
      <c r="B3" s="22" t="s">
        <v>115</v>
      </c>
      <c r="C3" s="2"/>
      <c r="D3" s="2"/>
      <c r="E3" s="2"/>
      <c r="F3" s="2"/>
      <c r="G3" s="2"/>
      <c r="H3" s="2"/>
      <c r="I3" s="2"/>
      <c r="J3" s="2"/>
      <c r="L3" s="2"/>
      <c r="M3" s="2"/>
      <c r="N3" s="2"/>
      <c r="O3" s="2"/>
      <c r="P3" s="2"/>
      <c r="Q3" s="2"/>
      <c r="R3" s="2"/>
      <c r="T3" s="2"/>
      <c r="U3" s="2"/>
      <c r="V3" s="2"/>
      <c r="W3" s="2"/>
      <c r="X3" s="2"/>
      <c r="Y3" s="2"/>
      <c r="Z3" s="2"/>
      <c r="AB3" s="2"/>
      <c r="AC3" s="2"/>
      <c r="AD3" s="2"/>
      <c r="AE3" s="2"/>
      <c r="AF3" s="2"/>
      <c r="AG3" s="2"/>
      <c r="AH3" s="2"/>
      <c r="AJ3" s="2"/>
      <c r="AK3" s="2"/>
      <c r="AL3" s="2"/>
      <c r="AM3" s="2"/>
      <c r="AN3" s="2"/>
      <c r="AO3" s="2"/>
      <c r="AP3" s="2"/>
      <c r="AR3" s="2"/>
      <c r="AS3" s="2"/>
      <c r="AT3" s="2"/>
      <c r="AU3" s="2"/>
      <c r="AV3" s="2"/>
      <c r="AW3" s="2"/>
      <c r="AX3" s="2"/>
      <c r="AZ3" s="2"/>
      <c r="BA3" s="2"/>
      <c r="BB3" s="2"/>
      <c r="BC3" s="2"/>
      <c r="BD3" s="2"/>
      <c r="BE3" s="2"/>
      <c r="BF3" s="2"/>
      <c r="BH3" s="2"/>
      <c r="BI3" s="2"/>
      <c r="BJ3" s="2"/>
      <c r="BK3" s="2"/>
      <c r="BL3" s="2"/>
      <c r="BM3" s="2"/>
      <c r="BN3" s="2"/>
      <c r="BP3" s="2"/>
      <c r="BQ3" s="2"/>
      <c r="BR3" s="2"/>
      <c r="BS3" s="2"/>
      <c r="BT3" s="2"/>
      <c r="BU3" s="2"/>
      <c r="BV3" s="2"/>
      <c r="CA3" s="17" t="s">
        <v>172</v>
      </c>
    </row>
    <row r="4" spans="2:88" ht="16.5" customHeight="1">
      <c r="B4" s="281"/>
      <c r="C4" s="279" t="s">
        <v>93</v>
      </c>
      <c r="D4" s="279" t="s">
        <v>128</v>
      </c>
      <c r="E4" s="279"/>
      <c r="F4" s="279"/>
      <c r="G4" s="279"/>
      <c r="H4" s="279"/>
      <c r="I4" s="279"/>
      <c r="J4" s="279"/>
      <c r="K4" s="279"/>
      <c r="L4" s="279" t="s">
        <v>95</v>
      </c>
      <c r="M4" s="279"/>
      <c r="N4" s="279"/>
      <c r="O4" s="279"/>
      <c r="P4" s="279"/>
      <c r="Q4" s="279"/>
      <c r="R4" s="279"/>
      <c r="S4" s="279"/>
      <c r="T4" s="279" t="s">
        <v>96</v>
      </c>
      <c r="U4" s="279"/>
      <c r="V4" s="279"/>
      <c r="W4" s="279"/>
      <c r="X4" s="279"/>
      <c r="Y4" s="279"/>
      <c r="Z4" s="279"/>
      <c r="AA4" s="279"/>
      <c r="AB4" s="279" t="s">
        <v>97</v>
      </c>
      <c r="AC4" s="279"/>
      <c r="AD4" s="279"/>
      <c r="AE4" s="279"/>
      <c r="AF4" s="279"/>
      <c r="AG4" s="279"/>
      <c r="AH4" s="279"/>
      <c r="AI4" s="279"/>
      <c r="AJ4" s="279" t="s">
        <v>98</v>
      </c>
      <c r="AK4" s="279"/>
      <c r="AL4" s="279"/>
      <c r="AM4" s="279"/>
      <c r="AN4" s="279"/>
      <c r="AO4" s="279"/>
      <c r="AP4" s="279"/>
      <c r="AQ4" s="279"/>
      <c r="AR4" s="279" t="s">
        <v>99</v>
      </c>
      <c r="AS4" s="279"/>
      <c r="AT4" s="279"/>
      <c r="AU4" s="279"/>
      <c r="AV4" s="279"/>
      <c r="AW4" s="279"/>
      <c r="AX4" s="279"/>
      <c r="AY4" s="279"/>
      <c r="AZ4" s="279" t="s">
        <v>100</v>
      </c>
      <c r="BA4" s="279"/>
      <c r="BB4" s="279"/>
      <c r="BC4" s="279"/>
      <c r="BD4" s="279"/>
      <c r="BE4" s="279"/>
      <c r="BF4" s="279"/>
      <c r="BG4" s="279"/>
      <c r="BH4" s="279" t="s">
        <v>101</v>
      </c>
      <c r="BI4" s="279"/>
      <c r="BJ4" s="279"/>
      <c r="BK4" s="279"/>
      <c r="BL4" s="279"/>
      <c r="BM4" s="279"/>
      <c r="BN4" s="279"/>
      <c r="BO4" s="279"/>
      <c r="BP4" s="279" t="s">
        <v>106</v>
      </c>
      <c r="BQ4" s="279"/>
      <c r="BR4" s="279"/>
      <c r="BS4" s="279"/>
      <c r="BT4" s="279"/>
      <c r="BU4" s="279"/>
      <c r="BV4" s="279"/>
      <c r="BW4" s="279"/>
      <c r="CA4" s="270" t="s">
        <v>93</v>
      </c>
      <c r="CB4" s="333" t="s">
        <v>230</v>
      </c>
      <c r="CC4" s="334"/>
      <c r="CD4" s="334"/>
      <c r="CE4" s="334"/>
      <c r="CF4" s="334"/>
      <c r="CG4" s="334"/>
      <c r="CH4" s="334"/>
      <c r="CI4" s="334"/>
      <c r="CJ4" s="335"/>
    </row>
    <row r="5" spans="2:88" ht="38.25" customHeight="1">
      <c r="B5" s="281"/>
      <c r="C5" s="279"/>
      <c r="D5" s="86" t="s">
        <v>167</v>
      </c>
      <c r="E5" s="85" t="s">
        <v>125</v>
      </c>
      <c r="F5" s="322" t="s">
        <v>168</v>
      </c>
      <c r="G5" s="323"/>
      <c r="H5" s="87" t="s">
        <v>549</v>
      </c>
      <c r="I5" s="89" t="s">
        <v>547</v>
      </c>
      <c r="J5" s="90" t="s">
        <v>548</v>
      </c>
      <c r="K5" s="90" t="s">
        <v>170</v>
      </c>
      <c r="L5" s="86" t="s">
        <v>167</v>
      </c>
      <c r="M5" s="85" t="s">
        <v>125</v>
      </c>
      <c r="N5" s="322" t="s">
        <v>168</v>
      </c>
      <c r="O5" s="323"/>
      <c r="P5" s="87" t="s">
        <v>549</v>
      </c>
      <c r="Q5" s="89" t="s">
        <v>547</v>
      </c>
      <c r="R5" s="90" t="s">
        <v>548</v>
      </c>
      <c r="S5" s="90" t="s">
        <v>170</v>
      </c>
      <c r="T5" s="86" t="s">
        <v>167</v>
      </c>
      <c r="U5" s="85" t="s">
        <v>125</v>
      </c>
      <c r="V5" s="322" t="s">
        <v>168</v>
      </c>
      <c r="W5" s="323"/>
      <c r="X5" s="87" t="s">
        <v>549</v>
      </c>
      <c r="Y5" s="89" t="s">
        <v>547</v>
      </c>
      <c r="Z5" s="90" t="s">
        <v>548</v>
      </c>
      <c r="AA5" s="90" t="s">
        <v>170</v>
      </c>
      <c r="AB5" s="86" t="s">
        <v>167</v>
      </c>
      <c r="AC5" s="85" t="s">
        <v>125</v>
      </c>
      <c r="AD5" s="322" t="s">
        <v>168</v>
      </c>
      <c r="AE5" s="323"/>
      <c r="AF5" s="87" t="s">
        <v>549</v>
      </c>
      <c r="AG5" s="89" t="s">
        <v>547</v>
      </c>
      <c r="AH5" s="90" t="s">
        <v>548</v>
      </c>
      <c r="AI5" s="90" t="s">
        <v>170</v>
      </c>
      <c r="AJ5" s="86" t="s">
        <v>167</v>
      </c>
      <c r="AK5" s="85" t="s">
        <v>125</v>
      </c>
      <c r="AL5" s="322" t="s">
        <v>168</v>
      </c>
      <c r="AM5" s="323"/>
      <c r="AN5" s="87" t="s">
        <v>549</v>
      </c>
      <c r="AO5" s="89" t="s">
        <v>547</v>
      </c>
      <c r="AP5" s="90" t="s">
        <v>548</v>
      </c>
      <c r="AQ5" s="90" t="s">
        <v>170</v>
      </c>
      <c r="AR5" s="86" t="s">
        <v>167</v>
      </c>
      <c r="AS5" s="85" t="s">
        <v>125</v>
      </c>
      <c r="AT5" s="322" t="s">
        <v>168</v>
      </c>
      <c r="AU5" s="323"/>
      <c r="AV5" s="87" t="s">
        <v>549</v>
      </c>
      <c r="AW5" s="89" t="s">
        <v>547</v>
      </c>
      <c r="AX5" s="90" t="s">
        <v>548</v>
      </c>
      <c r="AY5" s="90" t="s">
        <v>170</v>
      </c>
      <c r="AZ5" s="86" t="s">
        <v>167</v>
      </c>
      <c r="BA5" s="85" t="s">
        <v>125</v>
      </c>
      <c r="BB5" s="322" t="s">
        <v>168</v>
      </c>
      <c r="BC5" s="323"/>
      <c r="BD5" s="87" t="s">
        <v>549</v>
      </c>
      <c r="BE5" s="89" t="s">
        <v>547</v>
      </c>
      <c r="BF5" s="90" t="s">
        <v>548</v>
      </c>
      <c r="BG5" s="90" t="s">
        <v>170</v>
      </c>
      <c r="BH5" s="86" t="s">
        <v>167</v>
      </c>
      <c r="BI5" s="85" t="s">
        <v>125</v>
      </c>
      <c r="BJ5" s="322" t="s">
        <v>168</v>
      </c>
      <c r="BK5" s="323"/>
      <c r="BL5" s="87" t="s">
        <v>549</v>
      </c>
      <c r="BM5" s="89" t="s">
        <v>547</v>
      </c>
      <c r="BN5" s="90" t="s">
        <v>548</v>
      </c>
      <c r="BO5" s="90" t="s">
        <v>170</v>
      </c>
      <c r="BP5" s="86" t="s">
        <v>167</v>
      </c>
      <c r="BQ5" s="85" t="s">
        <v>125</v>
      </c>
      <c r="BR5" s="322" t="s">
        <v>168</v>
      </c>
      <c r="BS5" s="323"/>
      <c r="BT5" s="87" t="s">
        <v>549</v>
      </c>
      <c r="BU5" s="89" t="s">
        <v>547</v>
      </c>
      <c r="BV5" s="90" t="s">
        <v>548</v>
      </c>
      <c r="BW5" s="90" t="s">
        <v>170</v>
      </c>
      <c r="CA5" s="270"/>
      <c r="CB5" s="162" t="s">
        <v>128</v>
      </c>
      <c r="CC5" s="134" t="s">
        <v>95</v>
      </c>
      <c r="CD5" s="134" t="s">
        <v>96</v>
      </c>
      <c r="CE5" s="134" t="s">
        <v>97</v>
      </c>
      <c r="CF5" s="134" t="s">
        <v>98</v>
      </c>
      <c r="CG5" s="134" t="s">
        <v>99</v>
      </c>
      <c r="CH5" s="134" t="s">
        <v>100</v>
      </c>
      <c r="CI5" s="134" t="s">
        <v>101</v>
      </c>
      <c r="CJ5" s="134" t="s">
        <v>106</v>
      </c>
    </row>
    <row r="6" spans="2:88" ht="13.5" customHeight="1">
      <c r="B6" s="318">
        <v>1</v>
      </c>
      <c r="C6" s="328" t="s">
        <v>173</v>
      </c>
      <c r="D6" s="320">
        <f>CB6</f>
        <v>97955</v>
      </c>
      <c r="E6" s="91">
        <v>1</v>
      </c>
      <c r="F6" s="92" t="s">
        <v>361</v>
      </c>
      <c r="G6" s="93" t="s">
        <v>362</v>
      </c>
      <c r="H6" s="94">
        <v>204792633</v>
      </c>
      <c r="I6" s="96">
        <v>354</v>
      </c>
      <c r="J6" s="97">
        <f t="shared" ref="J6:J37" si="0">IFERROR(H6/I6,"-")</f>
        <v>578510.26271186443</v>
      </c>
      <c r="K6" s="98">
        <f t="shared" ref="K6:K16" si="1">IFERROR(I6/$CB$6,0)</f>
        <v>3.6139043438313512E-3</v>
      </c>
      <c r="L6" s="320">
        <f>CC6</f>
        <v>9533</v>
      </c>
      <c r="M6" s="91">
        <v>1</v>
      </c>
      <c r="N6" s="92" t="s">
        <v>361</v>
      </c>
      <c r="O6" s="93" t="s">
        <v>362</v>
      </c>
      <c r="P6" s="94">
        <v>43526830</v>
      </c>
      <c r="Q6" s="96">
        <v>58</v>
      </c>
      <c r="R6" s="97">
        <f t="shared" ref="R6:R37" si="2">IFERROR(P6/Q6,"-")</f>
        <v>750462.58620689658</v>
      </c>
      <c r="S6" s="98">
        <f t="shared" ref="S6:S16" si="3">IFERROR(Q6/$CC$6,0)</f>
        <v>6.0841288156928564E-3</v>
      </c>
      <c r="T6" s="320">
        <f>CD6</f>
        <v>6670</v>
      </c>
      <c r="U6" s="91">
        <v>1</v>
      </c>
      <c r="V6" s="92" t="s">
        <v>361</v>
      </c>
      <c r="W6" s="93" t="s">
        <v>362</v>
      </c>
      <c r="X6" s="94">
        <v>36748103</v>
      </c>
      <c r="Y6" s="96">
        <v>41</v>
      </c>
      <c r="Z6" s="97">
        <f t="shared" ref="Z6:Z37" si="4">IFERROR(X6/Y6,"-")</f>
        <v>896295.19512195117</v>
      </c>
      <c r="AA6" s="98">
        <f t="shared" ref="AA6:AA16" si="5">IFERROR(Y6/$CD$6,0)</f>
        <v>6.1469265367316344E-3</v>
      </c>
      <c r="AB6" s="320">
        <f>CE6</f>
        <v>10790</v>
      </c>
      <c r="AC6" s="91">
        <v>1</v>
      </c>
      <c r="AD6" s="92" t="s">
        <v>361</v>
      </c>
      <c r="AE6" s="93" t="s">
        <v>362</v>
      </c>
      <c r="AF6" s="94">
        <v>120433749</v>
      </c>
      <c r="AG6" s="96">
        <v>76</v>
      </c>
      <c r="AH6" s="97">
        <f t="shared" ref="AH6:AH37" si="6">IFERROR(AF6/AG6,"-")</f>
        <v>1584654.5921052631</v>
      </c>
      <c r="AI6" s="98">
        <f t="shared" ref="AI6:AI16" si="7">IFERROR(AG6/$CE$6,0)</f>
        <v>7.0435588507877667E-3</v>
      </c>
      <c r="AJ6" s="320">
        <f>CF6</f>
        <v>8224</v>
      </c>
      <c r="AK6" s="91">
        <v>1</v>
      </c>
      <c r="AL6" s="92" t="s">
        <v>415</v>
      </c>
      <c r="AM6" s="93" t="s">
        <v>416</v>
      </c>
      <c r="AN6" s="94">
        <v>118834731</v>
      </c>
      <c r="AO6" s="96">
        <v>169</v>
      </c>
      <c r="AP6" s="97">
        <f t="shared" ref="AP6:AP37" si="8">IFERROR(AN6/AO6,"-")</f>
        <v>703164.08875739644</v>
      </c>
      <c r="AQ6" s="98">
        <f t="shared" ref="AQ6:AQ16" si="9">IFERROR(AO6/$CF$6,0)</f>
        <v>2.0549610894941634E-2</v>
      </c>
      <c r="AR6" s="320">
        <f>CG6</f>
        <v>6678</v>
      </c>
      <c r="AS6" s="91">
        <v>1</v>
      </c>
      <c r="AT6" s="92" t="s">
        <v>314</v>
      </c>
      <c r="AU6" s="93" t="s">
        <v>315</v>
      </c>
      <c r="AV6" s="94">
        <v>1172521941</v>
      </c>
      <c r="AW6" s="96">
        <v>2096</v>
      </c>
      <c r="AX6" s="97">
        <f t="shared" ref="AX6:AX37" si="10">IFERROR(AV6/AW6,"-")</f>
        <v>559409.32299618318</v>
      </c>
      <c r="AY6" s="98">
        <f t="shared" ref="AY6:AY16" si="11">IFERROR(AW6/$CG$6,0)</f>
        <v>0.31386642707397422</v>
      </c>
      <c r="AZ6" s="320">
        <f>CH6</f>
        <v>6638</v>
      </c>
      <c r="BA6" s="91">
        <v>1</v>
      </c>
      <c r="BB6" s="92" t="s">
        <v>361</v>
      </c>
      <c r="BC6" s="93" t="s">
        <v>362</v>
      </c>
      <c r="BD6" s="94">
        <v>24489040</v>
      </c>
      <c r="BE6" s="96">
        <v>23</v>
      </c>
      <c r="BF6" s="97">
        <f t="shared" ref="BF6:BF37" si="12">IFERROR(BD6/BE6,"-")</f>
        <v>1064740.8695652173</v>
      </c>
      <c r="BG6" s="98">
        <f t="shared" ref="BG6:BG16" si="13">IFERROR(BE6/$CH$6,0)</f>
        <v>3.4648990659837302E-3</v>
      </c>
      <c r="BH6" s="320">
        <f>CI6</f>
        <v>5482</v>
      </c>
      <c r="BI6" s="91">
        <v>1</v>
      </c>
      <c r="BJ6" s="92" t="s">
        <v>415</v>
      </c>
      <c r="BK6" s="93" t="s">
        <v>416</v>
      </c>
      <c r="BL6" s="94">
        <v>59932119</v>
      </c>
      <c r="BM6" s="96">
        <v>60</v>
      </c>
      <c r="BN6" s="97">
        <f t="shared" ref="BN6:BN37" si="14">IFERROR(BL6/BM6,"-")</f>
        <v>998868.65</v>
      </c>
      <c r="BO6" s="98">
        <f t="shared" ref="BO6:BO16" si="15">IFERROR(BM6/$CI$6,0)</f>
        <v>1.0944910616563297E-2</v>
      </c>
      <c r="BP6" s="320">
        <f>CJ6</f>
        <v>151970</v>
      </c>
      <c r="BQ6" s="91">
        <v>1</v>
      </c>
      <c r="BR6" s="92" t="s">
        <v>361</v>
      </c>
      <c r="BS6" s="93" t="s">
        <v>362</v>
      </c>
      <c r="BT6" s="94">
        <v>475978348</v>
      </c>
      <c r="BU6" s="96">
        <v>654</v>
      </c>
      <c r="BV6" s="97">
        <f t="shared" ref="BV6:BV37" si="16">IFERROR(BT6/BU6,"-")</f>
        <v>727795.63914373086</v>
      </c>
      <c r="BW6" s="98">
        <f t="shared" ref="BW6:BW16" si="17">IFERROR(BU6/$CJ$6,0)</f>
        <v>4.3034809501875373E-3</v>
      </c>
      <c r="CA6" s="135" t="s">
        <v>174</v>
      </c>
      <c r="CB6" s="62">
        <f>地区別_要介護度別被保険者数!D5</f>
        <v>97955</v>
      </c>
      <c r="CC6" s="62">
        <f>地区別_要介護度別被保険者数!E5</f>
        <v>9533</v>
      </c>
      <c r="CD6" s="62">
        <f>地区別_要介護度別被保険者数!F5</f>
        <v>6670</v>
      </c>
      <c r="CE6" s="62">
        <f>地区別_要介護度別被保険者数!G5</f>
        <v>10790</v>
      </c>
      <c r="CF6" s="62">
        <f>地区別_要介護度別被保険者数!H5</f>
        <v>8224</v>
      </c>
      <c r="CG6" s="62">
        <f>地区別_要介護度別被保険者数!I5</f>
        <v>6678</v>
      </c>
      <c r="CH6" s="62">
        <f>地区別_要介護度別被保険者数!J5</f>
        <v>6638</v>
      </c>
      <c r="CI6" s="62">
        <f>地区別_要介護度別被保険者数!K5</f>
        <v>5482</v>
      </c>
      <c r="CJ6" s="62">
        <f>地区別_要介護度別被保険者数!L5</f>
        <v>151970</v>
      </c>
    </row>
    <row r="7" spans="2:88" ht="13.5" customHeight="1">
      <c r="B7" s="319"/>
      <c r="C7" s="329"/>
      <c r="D7" s="316"/>
      <c r="E7" s="99">
        <v>2</v>
      </c>
      <c r="F7" s="100" t="s">
        <v>435</v>
      </c>
      <c r="G7" s="101" t="s">
        <v>436</v>
      </c>
      <c r="H7" s="102">
        <v>141097352</v>
      </c>
      <c r="I7" s="104">
        <v>348</v>
      </c>
      <c r="J7" s="105">
        <f t="shared" si="0"/>
        <v>405452.16091954021</v>
      </c>
      <c r="K7" s="106">
        <f t="shared" si="1"/>
        <v>3.5526517278342096E-3</v>
      </c>
      <c r="L7" s="331"/>
      <c r="M7" s="99">
        <v>2</v>
      </c>
      <c r="N7" s="100" t="s">
        <v>435</v>
      </c>
      <c r="O7" s="101" t="s">
        <v>436</v>
      </c>
      <c r="P7" s="102">
        <v>27731977</v>
      </c>
      <c r="Q7" s="104">
        <v>60</v>
      </c>
      <c r="R7" s="105">
        <f t="shared" si="2"/>
        <v>462199.61666666664</v>
      </c>
      <c r="S7" s="106">
        <f t="shared" si="3"/>
        <v>6.2939263610615756E-3</v>
      </c>
      <c r="T7" s="331"/>
      <c r="U7" s="99">
        <v>2</v>
      </c>
      <c r="V7" s="100" t="s">
        <v>304</v>
      </c>
      <c r="W7" s="101" t="s">
        <v>305</v>
      </c>
      <c r="X7" s="102">
        <v>628512587</v>
      </c>
      <c r="Y7" s="104">
        <v>902</v>
      </c>
      <c r="Z7" s="105">
        <f t="shared" si="4"/>
        <v>696798.87694013305</v>
      </c>
      <c r="AA7" s="106">
        <f t="shared" si="5"/>
        <v>0.13523238380809596</v>
      </c>
      <c r="AB7" s="331"/>
      <c r="AC7" s="99">
        <v>2</v>
      </c>
      <c r="AD7" s="100" t="s">
        <v>415</v>
      </c>
      <c r="AE7" s="101" t="s">
        <v>416</v>
      </c>
      <c r="AF7" s="102">
        <v>68775473</v>
      </c>
      <c r="AG7" s="104">
        <v>211</v>
      </c>
      <c r="AH7" s="105">
        <f t="shared" si="6"/>
        <v>325950.10900473932</v>
      </c>
      <c r="AI7" s="106">
        <f t="shared" si="7"/>
        <v>1.9555143651529192E-2</v>
      </c>
      <c r="AJ7" s="331"/>
      <c r="AK7" s="99">
        <v>2</v>
      </c>
      <c r="AL7" s="100" t="s">
        <v>304</v>
      </c>
      <c r="AM7" s="101" t="s">
        <v>305</v>
      </c>
      <c r="AN7" s="102">
        <v>824322439</v>
      </c>
      <c r="AO7" s="104">
        <v>1263</v>
      </c>
      <c r="AP7" s="105">
        <f t="shared" si="8"/>
        <v>652670.18131433101</v>
      </c>
      <c r="AQ7" s="106">
        <f t="shared" si="9"/>
        <v>0.15357490272373542</v>
      </c>
      <c r="AR7" s="331"/>
      <c r="AS7" s="99">
        <v>2</v>
      </c>
      <c r="AT7" s="100" t="s">
        <v>304</v>
      </c>
      <c r="AU7" s="101" t="s">
        <v>305</v>
      </c>
      <c r="AV7" s="102">
        <v>479789087</v>
      </c>
      <c r="AW7" s="104">
        <v>982</v>
      </c>
      <c r="AX7" s="105">
        <f t="shared" si="10"/>
        <v>488583.59164969448</v>
      </c>
      <c r="AY7" s="106">
        <f t="shared" si="11"/>
        <v>0.14705001497454329</v>
      </c>
      <c r="AZ7" s="331"/>
      <c r="BA7" s="99">
        <v>2</v>
      </c>
      <c r="BB7" s="100" t="s">
        <v>415</v>
      </c>
      <c r="BC7" s="101" t="s">
        <v>416</v>
      </c>
      <c r="BD7" s="102">
        <v>68877855</v>
      </c>
      <c r="BE7" s="104">
        <v>102</v>
      </c>
      <c r="BF7" s="105">
        <f t="shared" si="12"/>
        <v>675273.0882352941</v>
      </c>
      <c r="BG7" s="106">
        <f t="shared" si="13"/>
        <v>1.5366074118710455E-2</v>
      </c>
      <c r="BH7" s="331"/>
      <c r="BI7" s="99">
        <v>2</v>
      </c>
      <c r="BJ7" s="100" t="s">
        <v>435</v>
      </c>
      <c r="BK7" s="101" t="s">
        <v>436</v>
      </c>
      <c r="BL7" s="102">
        <v>58702300</v>
      </c>
      <c r="BM7" s="104">
        <v>66</v>
      </c>
      <c r="BN7" s="105">
        <f t="shared" si="14"/>
        <v>889428.78787878784</v>
      </c>
      <c r="BO7" s="106">
        <f t="shared" si="15"/>
        <v>1.2039401678219628E-2</v>
      </c>
      <c r="BP7" s="331"/>
      <c r="BQ7" s="99">
        <v>2</v>
      </c>
      <c r="BR7" s="100" t="s">
        <v>435</v>
      </c>
      <c r="BS7" s="101" t="s">
        <v>436</v>
      </c>
      <c r="BT7" s="102">
        <v>290055508</v>
      </c>
      <c r="BU7" s="104">
        <v>743</v>
      </c>
      <c r="BV7" s="105">
        <f t="shared" si="16"/>
        <v>390384.26379542396</v>
      </c>
      <c r="BW7" s="106">
        <f t="shared" si="17"/>
        <v>4.8891228531947094E-3</v>
      </c>
      <c r="CA7" s="135" t="s">
        <v>175</v>
      </c>
      <c r="CB7" s="62">
        <f>地区別_要介護度別被保険者数!D6</f>
        <v>78508</v>
      </c>
      <c r="CC7" s="62">
        <f>地区別_要介護度別被保険者数!E6</f>
        <v>6956</v>
      </c>
      <c r="CD7" s="62">
        <f>地区別_要介護度別被保険者数!F6</f>
        <v>4469</v>
      </c>
      <c r="CE7" s="62">
        <f>地区別_要介護度別被保険者数!G6</f>
        <v>7344</v>
      </c>
      <c r="CF7" s="62">
        <f>地区別_要介護度別被保険者数!H6</f>
        <v>5024</v>
      </c>
      <c r="CG7" s="62">
        <f>地区別_要介護度別被保険者数!I6</f>
        <v>4322</v>
      </c>
      <c r="CH7" s="62">
        <f>地区別_要介護度別被保険者数!J6</f>
        <v>4325</v>
      </c>
      <c r="CI7" s="62">
        <f>地区別_要介護度別被保険者数!K6</f>
        <v>3586</v>
      </c>
      <c r="CJ7" s="62">
        <f>地区別_要介護度別被保険者数!L6</f>
        <v>114534</v>
      </c>
    </row>
    <row r="8" spans="2:88" ht="13.5" customHeight="1">
      <c r="B8" s="319"/>
      <c r="C8" s="329"/>
      <c r="D8" s="316"/>
      <c r="E8" s="99">
        <v>3</v>
      </c>
      <c r="F8" s="100" t="s">
        <v>391</v>
      </c>
      <c r="G8" s="101" t="s">
        <v>392</v>
      </c>
      <c r="H8" s="102">
        <v>261601641</v>
      </c>
      <c r="I8" s="104">
        <v>784</v>
      </c>
      <c r="J8" s="105">
        <f t="shared" si="0"/>
        <v>333675.5625</v>
      </c>
      <c r="K8" s="106">
        <f t="shared" si="1"/>
        <v>8.0036751569598288E-3</v>
      </c>
      <c r="L8" s="331"/>
      <c r="M8" s="99">
        <v>3</v>
      </c>
      <c r="N8" s="100" t="s">
        <v>415</v>
      </c>
      <c r="O8" s="101" t="s">
        <v>416</v>
      </c>
      <c r="P8" s="102">
        <v>70508912</v>
      </c>
      <c r="Q8" s="104">
        <v>200</v>
      </c>
      <c r="R8" s="105">
        <f t="shared" si="2"/>
        <v>352544.56</v>
      </c>
      <c r="S8" s="106">
        <f t="shared" si="3"/>
        <v>2.0979754536871918E-2</v>
      </c>
      <c r="T8" s="331"/>
      <c r="U8" s="99">
        <v>3</v>
      </c>
      <c r="V8" s="100" t="s">
        <v>415</v>
      </c>
      <c r="W8" s="101" t="s">
        <v>416</v>
      </c>
      <c r="X8" s="102">
        <v>77398917</v>
      </c>
      <c r="Y8" s="104">
        <v>150</v>
      </c>
      <c r="Z8" s="105">
        <f t="shared" si="4"/>
        <v>515992.78</v>
      </c>
      <c r="AA8" s="106">
        <f t="shared" si="5"/>
        <v>2.2488755622188907E-2</v>
      </c>
      <c r="AB8" s="331"/>
      <c r="AC8" s="99">
        <v>3</v>
      </c>
      <c r="AD8" s="100" t="s">
        <v>483</v>
      </c>
      <c r="AE8" s="101" t="s">
        <v>484</v>
      </c>
      <c r="AF8" s="102">
        <v>47313573</v>
      </c>
      <c r="AG8" s="104">
        <v>151</v>
      </c>
      <c r="AH8" s="105">
        <f t="shared" si="6"/>
        <v>313334.92052980134</v>
      </c>
      <c r="AI8" s="106">
        <f t="shared" si="7"/>
        <v>1.3994439295644114E-2</v>
      </c>
      <c r="AJ8" s="331"/>
      <c r="AK8" s="99">
        <v>3</v>
      </c>
      <c r="AL8" s="100" t="s">
        <v>361</v>
      </c>
      <c r="AM8" s="101" t="s">
        <v>362</v>
      </c>
      <c r="AN8" s="102">
        <v>31016946</v>
      </c>
      <c r="AO8" s="104">
        <v>56</v>
      </c>
      <c r="AP8" s="105">
        <f t="shared" si="8"/>
        <v>553874.03571428568</v>
      </c>
      <c r="AQ8" s="106">
        <f t="shared" si="9"/>
        <v>6.8093385214007783E-3</v>
      </c>
      <c r="AR8" s="331"/>
      <c r="AS8" s="99">
        <v>3</v>
      </c>
      <c r="AT8" s="100" t="s">
        <v>435</v>
      </c>
      <c r="AU8" s="101" t="s">
        <v>436</v>
      </c>
      <c r="AV8" s="102">
        <v>20311747</v>
      </c>
      <c r="AW8" s="104">
        <v>43</v>
      </c>
      <c r="AX8" s="105">
        <f t="shared" si="10"/>
        <v>472366.20930232556</v>
      </c>
      <c r="AY8" s="106">
        <f t="shared" si="11"/>
        <v>6.43905360886493E-3</v>
      </c>
      <c r="AZ8" s="331"/>
      <c r="BA8" s="99">
        <v>3</v>
      </c>
      <c r="BB8" s="100" t="s">
        <v>314</v>
      </c>
      <c r="BC8" s="101" t="s">
        <v>315</v>
      </c>
      <c r="BD8" s="102">
        <v>1103865639</v>
      </c>
      <c r="BE8" s="104">
        <v>2052</v>
      </c>
      <c r="BF8" s="105">
        <f t="shared" si="12"/>
        <v>537946.2178362573</v>
      </c>
      <c r="BG8" s="106">
        <f t="shared" si="13"/>
        <v>0.30912925579993972</v>
      </c>
      <c r="BH8" s="331"/>
      <c r="BI8" s="99">
        <v>3</v>
      </c>
      <c r="BJ8" s="100" t="s">
        <v>345</v>
      </c>
      <c r="BK8" s="101" t="s">
        <v>346</v>
      </c>
      <c r="BL8" s="102">
        <v>245738197</v>
      </c>
      <c r="BM8" s="104">
        <v>412</v>
      </c>
      <c r="BN8" s="105">
        <f t="shared" si="14"/>
        <v>596451.93446601939</v>
      </c>
      <c r="BO8" s="106">
        <f t="shared" si="15"/>
        <v>7.5155052900401309E-2</v>
      </c>
      <c r="BP8" s="331"/>
      <c r="BQ8" s="99">
        <v>3</v>
      </c>
      <c r="BR8" s="100" t="s">
        <v>304</v>
      </c>
      <c r="BS8" s="101" t="s">
        <v>305</v>
      </c>
      <c r="BT8" s="102">
        <v>5076965977</v>
      </c>
      <c r="BU8" s="104">
        <v>13620</v>
      </c>
      <c r="BV8" s="105">
        <f t="shared" si="16"/>
        <v>372758.14809104259</v>
      </c>
      <c r="BW8" s="106">
        <f t="shared" si="17"/>
        <v>8.9622951898400999E-2</v>
      </c>
      <c r="CA8" s="135" t="s">
        <v>176</v>
      </c>
      <c r="CB8" s="62">
        <f>地区別_要介護度別被保険者数!D7</f>
        <v>130024</v>
      </c>
      <c r="CC8" s="62">
        <f>地区別_要介護度別被保険者数!E7</f>
        <v>8373</v>
      </c>
      <c r="CD8" s="62">
        <f>地区別_要介護度別被保険者数!F7</f>
        <v>7360</v>
      </c>
      <c r="CE8" s="62">
        <f>地区別_要介護度別被保険者数!G7</f>
        <v>7912</v>
      </c>
      <c r="CF8" s="62">
        <f>地区別_要介護度別被保険者数!H7</f>
        <v>9410</v>
      </c>
      <c r="CG8" s="62">
        <f>地区別_要介護度別被保険者数!I7</f>
        <v>7104</v>
      </c>
      <c r="CH8" s="62">
        <f>地区別_要介護度別被保険者数!J7</f>
        <v>6715</v>
      </c>
      <c r="CI8" s="62">
        <f>地区別_要介護度別被保険者数!K7</f>
        <v>5663</v>
      </c>
      <c r="CJ8" s="62">
        <f>地区別_要介護度別被保険者数!L7</f>
        <v>182561</v>
      </c>
    </row>
    <row r="9" spans="2:88" ht="13.5" customHeight="1">
      <c r="B9" s="319"/>
      <c r="C9" s="329"/>
      <c r="D9" s="316"/>
      <c r="E9" s="99">
        <v>4</v>
      </c>
      <c r="F9" s="100" t="s">
        <v>325</v>
      </c>
      <c r="G9" s="101" t="s">
        <v>326</v>
      </c>
      <c r="H9" s="102">
        <v>352763044</v>
      </c>
      <c r="I9" s="104">
        <v>1162</v>
      </c>
      <c r="J9" s="105">
        <f t="shared" si="0"/>
        <v>303582.65404475044</v>
      </c>
      <c r="K9" s="106">
        <f t="shared" si="1"/>
        <v>1.1862589964779745E-2</v>
      </c>
      <c r="L9" s="331"/>
      <c r="M9" s="99">
        <v>4</v>
      </c>
      <c r="N9" s="100" t="s">
        <v>318</v>
      </c>
      <c r="O9" s="101" t="s">
        <v>319</v>
      </c>
      <c r="P9" s="102">
        <v>167053184</v>
      </c>
      <c r="Q9" s="104">
        <v>873</v>
      </c>
      <c r="R9" s="105">
        <f t="shared" si="2"/>
        <v>191355.30813287513</v>
      </c>
      <c r="S9" s="106">
        <f t="shared" si="3"/>
        <v>9.1576628553445921E-2</v>
      </c>
      <c r="T9" s="331"/>
      <c r="U9" s="99">
        <v>4</v>
      </c>
      <c r="V9" s="100" t="s">
        <v>318</v>
      </c>
      <c r="W9" s="101" t="s">
        <v>319</v>
      </c>
      <c r="X9" s="102">
        <v>165380733</v>
      </c>
      <c r="Y9" s="104">
        <v>623</v>
      </c>
      <c r="Z9" s="105">
        <f t="shared" si="4"/>
        <v>265458.64044943819</v>
      </c>
      <c r="AA9" s="106">
        <f t="shared" si="5"/>
        <v>9.3403298350824587E-2</v>
      </c>
      <c r="AB9" s="331"/>
      <c r="AC9" s="99">
        <v>4</v>
      </c>
      <c r="AD9" s="100" t="s">
        <v>304</v>
      </c>
      <c r="AE9" s="101" t="s">
        <v>305</v>
      </c>
      <c r="AF9" s="102">
        <v>400321284</v>
      </c>
      <c r="AG9" s="104">
        <v>1334</v>
      </c>
      <c r="AH9" s="105">
        <f t="shared" si="6"/>
        <v>300090.9175412294</v>
      </c>
      <c r="AI9" s="106">
        <f t="shared" si="7"/>
        <v>0.12363299351251159</v>
      </c>
      <c r="AJ9" s="331"/>
      <c r="AK9" s="99">
        <v>4</v>
      </c>
      <c r="AL9" s="100" t="s">
        <v>314</v>
      </c>
      <c r="AM9" s="101" t="s">
        <v>315</v>
      </c>
      <c r="AN9" s="102">
        <v>1013699701</v>
      </c>
      <c r="AO9" s="104">
        <v>2467</v>
      </c>
      <c r="AP9" s="105">
        <f t="shared" si="8"/>
        <v>410903.81070125656</v>
      </c>
      <c r="AQ9" s="106">
        <f t="shared" si="9"/>
        <v>0.29997568093385213</v>
      </c>
      <c r="AR9" s="331"/>
      <c r="AS9" s="99">
        <v>4</v>
      </c>
      <c r="AT9" s="100" t="s">
        <v>361</v>
      </c>
      <c r="AU9" s="101" t="s">
        <v>362</v>
      </c>
      <c r="AV9" s="102">
        <v>13569752</v>
      </c>
      <c r="AW9" s="104">
        <v>32</v>
      </c>
      <c r="AX9" s="105">
        <f t="shared" si="10"/>
        <v>424054.75</v>
      </c>
      <c r="AY9" s="106">
        <f t="shared" si="11"/>
        <v>4.7918538484576223E-3</v>
      </c>
      <c r="AZ9" s="331"/>
      <c r="BA9" s="99">
        <v>4</v>
      </c>
      <c r="BB9" s="100" t="s">
        <v>391</v>
      </c>
      <c r="BC9" s="101" t="s">
        <v>392</v>
      </c>
      <c r="BD9" s="102">
        <v>272411686</v>
      </c>
      <c r="BE9" s="104">
        <v>549</v>
      </c>
      <c r="BF9" s="105">
        <f t="shared" si="12"/>
        <v>496196.14936247724</v>
      </c>
      <c r="BG9" s="106">
        <f t="shared" si="13"/>
        <v>8.2705634227176861E-2</v>
      </c>
      <c r="BH9" s="331"/>
      <c r="BI9" s="99">
        <v>4</v>
      </c>
      <c r="BJ9" s="100" t="s">
        <v>304</v>
      </c>
      <c r="BK9" s="101" t="s">
        <v>305</v>
      </c>
      <c r="BL9" s="102">
        <v>407153067</v>
      </c>
      <c r="BM9" s="104">
        <v>799</v>
      </c>
      <c r="BN9" s="105">
        <f t="shared" si="14"/>
        <v>509578.30663329159</v>
      </c>
      <c r="BO9" s="106">
        <f t="shared" si="15"/>
        <v>0.14574972637723457</v>
      </c>
      <c r="BP9" s="331"/>
      <c r="BQ9" s="99">
        <v>4</v>
      </c>
      <c r="BR9" s="100" t="s">
        <v>391</v>
      </c>
      <c r="BS9" s="101" t="s">
        <v>392</v>
      </c>
      <c r="BT9" s="102">
        <v>1297152845</v>
      </c>
      <c r="BU9" s="104">
        <v>3736</v>
      </c>
      <c r="BV9" s="105">
        <f t="shared" si="16"/>
        <v>347203.65230192721</v>
      </c>
      <c r="BW9" s="106">
        <f t="shared" si="17"/>
        <v>2.4583799434098837E-2</v>
      </c>
      <c r="CA9" s="135" t="s">
        <v>177</v>
      </c>
      <c r="CB9" s="62">
        <f>地区別_要介護度別被保険者数!D8</f>
        <v>78685</v>
      </c>
      <c r="CC9" s="62">
        <f>地区別_要介護度別被保険者数!E8</f>
        <v>8838</v>
      </c>
      <c r="CD9" s="62">
        <f>地区別_要介護度別被保険者数!F8</f>
        <v>6241</v>
      </c>
      <c r="CE9" s="62">
        <f>地区別_要介護度別被保険者数!G8</f>
        <v>9508</v>
      </c>
      <c r="CF9" s="62">
        <f>地区別_要介護度別被保険者数!H8</f>
        <v>7876</v>
      </c>
      <c r="CG9" s="62">
        <f>地区別_要介護度別被保険者数!I8</f>
        <v>5653</v>
      </c>
      <c r="CH9" s="62">
        <f>地区別_要介護度別被保険者数!J8</f>
        <v>6290</v>
      </c>
      <c r="CI9" s="62">
        <f>地区別_要介護度別被保険者数!K8</f>
        <v>5453</v>
      </c>
      <c r="CJ9" s="62">
        <f>地区別_要介護度別被保険者数!L8</f>
        <v>128544</v>
      </c>
    </row>
    <row r="10" spans="2:88" ht="13.5" customHeight="1">
      <c r="B10" s="319"/>
      <c r="C10" s="329"/>
      <c r="D10" s="316"/>
      <c r="E10" s="99">
        <v>5</v>
      </c>
      <c r="F10" s="100" t="s">
        <v>304</v>
      </c>
      <c r="G10" s="101" t="s">
        <v>305</v>
      </c>
      <c r="H10" s="102">
        <v>1730494500</v>
      </c>
      <c r="I10" s="104">
        <v>6265</v>
      </c>
      <c r="J10" s="105">
        <f t="shared" si="0"/>
        <v>276216.20111731841</v>
      </c>
      <c r="K10" s="106">
        <f t="shared" si="1"/>
        <v>6.3957939870348632E-2</v>
      </c>
      <c r="L10" s="331"/>
      <c r="M10" s="99">
        <v>5</v>
      </c>
      <c r="N10" s="100" t="s">
        <v>483</v>
      </c>
      <c r="O10" s="101" t="s">
        <v>484</v>
      </c>
      <c r="P10" s="102">
        <v>27053118</v>
      </c>
      <c r="Q10" s="104">
        <v>144</v>
      </c>
      <c r="R10" s="105">
        <f t="shared" si="2"/>
        <v>187868.875</v>
      </c>
      <c r="S10" s="106">
        <f t="shared" si="3"/>
        <v>1.5105423266547782E-2</v>
      </c>
      <c r="T10" s="331"/>
      <c r="U10" s="99">
        <v>5</v>
      </c>
      <c r="V10" s="100" t="s">
        <v>371</v>
      </c>
      <c r="W10" s="101" t="s">
        <v>372</v>
      </c>
      <c r="X10" s="102">
        <v>50507844</v>
      </c>
      <c r="Y10" s="104">
        <v>207</v>
      </c>
      <c r="Z10" s="105">
        <f t="shared" si="4"/>
        <v>243999.24637681158</v>
      </c>
      <c r="AA10" s="106">
        <f t="shared" si="5"/>
        <v>3.1034482758620689E-2</v>
      </c>
      <c r="AB10" s="331"/>
      <c r="AC10" s="99">
        <v>5</v>
      </c>
      <c r="AD10" s="100" t="s">
        <v>314</v>
      </c>
      <c r="AE10" s="101" t="s">
        <v>315</v>
      </c>
      <c r="AF10" s="102">
        <v>807300602</v>
      </c>
      <c r="AG10" s="104">
        <v>2728</v>
      </c>
      <c r="AH10" s="105">
        <f t="shared" si="6"/>
        <v>295931.30571847508</v>
      </c>
      <c r="AI10" s="106">
        <f t="shared" si="7"/>
        <v>0.25282669138090824</v>
      </c>
      <c r="AJ10" s="331"/>
      <c r="AK10" s="99">
        <v>5</v>
      </c>
      <c r="AL10" s="100" t="s">
        <v>483</v>
      </c>
      <c r="AM10" s="101" t="s">
        <v>484</v>
      </c>
      <c r="AN10" s="102">
        <v>47680916</v>
      </c>
      <c r="AO10" s="104">
        <v>128</v>
      </c>
      <c r="AP10" s="105">
        <f t="shared" si="8"/>
        <v>372507.15625</v>
      </c>
      <c r="AQ10" s="106">
        <f t="shared" si="9"/>
        <v>1.556420233463035E-2</v>
      </c>
      <c r="AR10" s="331"/>
      <c r="AS10" s="99">
        <v>5</v>
      </c>
      <c r="AT10" s="100" t="s">
        <v>415</v>
      </c>
      <c r="AU10" s="101" t="s">
        <v>416</v>
      </c>
      <c r="AV10" s="102">
        <v>45693213</v>
      </c>
      <c r="AW10" s="104">
        <v>110</v>
      </c>
      <c r="AX10" s="105">
        <f t="shared" si="10"/>
        <v>415392.84545454546</v>
      </c>
      <c r="AY10" s="106">
        <f t="shared" si="11"/>
        <v>1.6471997604073075E-2</v>
      </c>
      <c r="AZ10" s="331"/>
      <c r="BA10" s="99">
        <v>5</v>
      </c>
      <c r="BB10" s="100" t="s">
        <v>345</v>
      </c>
      <c r="BC10" s="101" t="s">
        <v>346</v>
      </c>
      <c r="BD10" s="102">
        <v>217334417</v>
      </c>
      <c r="BE10" s="104">
        <v>462</v>
      </c>
      <c r="BF10" s="105">
        <f t="shared" si="12"/>
        <v>470420.81601731601</v>
      </c>
      <c r="BG10" s="106">
        <f t="shared" si="13"/>
        <v>6.959927689062971E-2</v>
      </c>
      <c r="BH10" s="331"/>
      <c r="BI10" s="99">
        <v>5</v>
      </c>
      <c r="BJ10" s="100" t="s">
        <v>483</v>
      </c>
      <c r="BK10" s="101" t="s">
        <v>484</v>
      </c>
      <c r="BL10" s="102">
        <v>27448360</v>
      </c>
      <c r="BM10" s="104">
        <v>58</v>
      </c>
      <c r="BN10" s="105">
        <f t="shared" si="14"/>
        <v>473247.58620689658</v>
      </c>
      <c r="BO10" s="106">
        <f t="shared" si="15"/>
        <v>1.0580080262677856E-2</v>
      </c>
      <c r="BP10" s="331"/>
      <c r="BQ10" s="99">
        <v>5</v>
      </c>
      <c r="BR10" s="100" t="s">
        <v>415</v>
      </c>
      <c r="BS10" s="101" t="s">
        <v>416</v>
      </c>
      <c r="BT10" s="102">
        <v>799059930</v>
      </c>
      <c r="BU10" s="104">
        <v>2393</v>
      </c>
      <c r="BV10" s="105">
        <f t="shared" si="16"/>
        <v>333915.55787714169</v>
      </c>
      <c r="BW10" s="106">
        <f t="shared" si="17"/>
        <v>1.5746528920181614E-2</v>
      </c>
      <c r="CA10" s="135" t="s">
        <v>178</v>
      </c>
      <c r="CB10" s="62">
        <f>地区別_要介護度別被保険者数!D9</f>
        <v>67272</v>
      </c>
      <c r="CC10" s="62">
        <f>地区別_要介護度別被保険者数!E9</f>
        <v>6587</v>
      </c>
      <c r="CD10" s="62">
        <f>地区別_要介護度別被保険者数!F9</f>
        <v>4674</v>
      </c>
      <c r="CE10" s="62">
        <f>地区別_要介護度別被保険者数!G9</f>
        <v>6707</v>
      </c>
      <c r="CF10" s="62">
        <f>地区別_要介護度別被保険者数!H9</f>
        <v>5385</v>
      </c>
      <c r="CG10" s="62">
        <f>地区別_要介護度別被保険者数!I9</f>
        <v>4555</v>
      </c>
      <c r="CH10" s="62">
        <f>地区別_要介護度別被保険者数!J9</f>
        <v>5286</v>
      </c>
      <c r="CI10" s="62">
        <f>地区別_要介護度別被保険者数!K9</f>
        <v>3775</v>
      </c>
      <c r="CJ10" s="62">
        <f>地区別_要介護度別被保険者数!L9</f>
        <v>104241</v>
      </c>
    </row>
    <row r="11" spans="2:88" ht="13.5" customHeight="1">
      <c r="B11" s="319"/>
      <c r="C11" s="329"/>
      <c r="D11" s="316"/>
      <c r="E11" s="99">
        <v>6</v>
      </c>
      <c r="F11" s="100" t="s">
        <v>345</v>
      </c>
      <c r="G11" s="101" t="s">
        <v>346</v>
      </c>
      <c r="H11" s="102">
        <v>332503447</v>
      </c>
      <c r="I11" s="104">
        <v>1557</v>
      </c>
      <c r="J11" s="105">
        <f t="shared" si="0"/>
        <v>213553.91586384072</v>
      </c>
      <c r="K11" s="106">
        <f t="shared" si="1"/>
        <v>1.589505385125823E-2</v>
      </c>
      <c r="L11" s="331"/>
      <c r="M11" s="99">
        <v>6</v>
      </c>
      <c r="N11" s="100" t="s">
        <v>294</v>
      </c>
      <c r="O11" s="101" t="s">
        <v>295</v>
      </c>
      <c r="P11" s="102">
        <v>498156478</v>
      </c>
      <c r="Q11" s="104">
        <v>2719</v>
      </c>
      <c r="R11" s="105">
        <f t="shared" si="2"/>
        <v>183213.12173593233</v>
      </c>
      <c r="S11" s="106">
        <f t="shared" si="3"/>
        <v>0.28521976292877371</v>
      </c>
      <c r="T11" s="331"/>
      <c r="U11" s="99">
        <v>6</v>
      </c>
      <c r="V11" s="100" t="s">
        <v>314</v>
      </c>
      <c r="W11" s="101" t="s">
        <v>315</v>
      </c>
      <c r="X11" s="102">
        <v>438114253</v>
      </c>
      <c r="Y11" s="104">
        <v>1998</v>
      </c>
      <c r="Z11" s="105">
        <f t="shared" si="4"/>
        <v>219276.40290290289</v>
      </c>
      <c r="AA11" s="106">
        <f t="shared" si="5"/>
        <v>0.29955022488755623</v>
      </c>
      <c r="AB11" s="331"/>
      <c r="AC11" s="99">
        <v>6</v>
      </c>
      <c r="AD11" s="100" t="s">
        <v>371</v>
      </c>
      <c r="AE11" s="101" t="s">
        <v>372</v>
      </c>
      <c r="AF11" s="102">
        <v>59566885</v>
      </c>
      <c r="AG11" s="104">
        <v>214</v>
      </c>
      <c r="AH11" s="105">
        <f t="shared" si="6"/>
        <v>278349.92990654206</v>
      </c>
      <c r="AI11" s="106">
        <f t="shared" si="7"/>
        <v>1.9833178869323446E-2</v>
      </c>
      <c r="AJ11" s="331"/>
      <c r="AK11" s="99">
        <v>6</v>
      </c>
      <c r="AL11" s="100" t="s">
        <v>391</v>
      </c>
      <c r="AM11" s="101" t="s">
        <v>392</v>
      </c>
      <c r="AN11" s="102">
        <v>173310757</v>
      </c>
      <c r="AO11" s="104">
        <v>476</v>
      </c>
      <c r="AP11" s="105">
        <f t="shared" si="8"/>
        <v>364098.22899159661</v>
      </c>
      <c r="AQ11" s="106">
        <f t="shared" si="9"/>
        <v>5.7879377431906617E-2</v>
      </c>
      <c r="AR11" s="331"/>
      <c r="AS11" s="99">
        <v>6</v>
      </c>
      <c r="AT11" s="100" t="s">
        <v>391</v>
      </c>
      <c r="AU11" s="101" t="s">
        <v>392</v>
      </c>
      <c r="AV11" s="102">
        <v>178551972</v>
      </c>
      <c r="AW11" s="104">
        <v>478</v>
      </c>
      <c r="AX11" s="105">
        <f t="shared" si="10"/>
        <v>373539.69037656905</v>
      </c>
      <c r="AY11" s="106">
        <f t="shared" si="11"/>
        <v>7.1578316861335728E-2</v>
      </c>
      <c r="AZ11" s="331"/>
      <c r="BA11" s="99">
        <v>6</v>
      </c>
      <c r="BB11" s="100" t="s">
        <v>304</v>
      </c>
      <c r="BC11" s="101" t="s">
        <v>305</v>
      </c>
      <c r="BD11" s="102">
        <v>438131775</v>
      </c>
      <c r="BE11" s="104">
        <v>1020</v>
      </c>
      <c r="BF11" s="105">
        <f t="shared" si="12"/>
        <v>429540.95588235295</v>
      </c>
      <c r="BG11" s="106">
        <f t="shared" si="13"/>
        <v>0.15366074118710454</v>
      </c>
      <c r="BH11" s="331"/>
      <c r="BI11" s="99">
        <v>6</v>
      </c>
      <c r="BJ11" s="100" t="s">
        <v>391</v>
      </c>
      <c r="BK11" s="101" t="s">
        <v>392</v>
      </c>
      <c r="BL11" s="102">
        <v>252762031</v>
      </c>
      <c r="BM11" s="104">
        <v>543</v>
      </c>
      <c r="BN11" s="105">
        <f t="shared" si="14"/>
        <v>465491.76979742176</v>
      </c>
      <c r="BO11" s="106">
        <f t="shared" si="15"/>
        <v>9.9051441079897842E-2</v>
      </c>
      <c r="BP11" s="331"/>
      <c r="BQ11" s="99">
        <v>6</v>
      </c>
      <c r="BR11" s="100" t="s">
        <v>345</v>
      </c>
      <c r="BS11" s="101" t="s">
        <v>346</v>
      </c>
      <c r="BT11" s="102">
        <v>1178031991</v>
      </c>
      <c r="BU11" s="104">
        <v>4280</v>
      </c>
      <c r="BV11" s="105">
        <f t="shared" si="16"/>
        <v>275241.11939252337</v>
      </c>
      <c r="BW11" s="106">
        <f t="shared" si="17"/>
        <v>2.8163453313153911E-2</v>
      </c>
      <c r="CA11" s="135" t="s">
        <v>179</v>
      </c>
      <c r="CB11" s="62">
        <f>地区別_要介護度別被保険者数!D10</f>
        <v>77149</v>
      </c>
      <c r="CC11" s="62">
        <f>地区別_要介護度別被保険者数!E10</f>
        <v>11173</v>
      </c>
      <c r="CD11" s="62">
        <f>地区別_要介護度別被保険者数!F10</f>
        <v>7085</v>
      </c>
      <c r="CE11" s="62">
        <f>地区別_要介護度別被保険者数!G10</f>
        <v>8578</v>
      </c>
      <c r="CF11" s="62">
        <f>地区別_要介護度別被保険者数!H10</f>
        <v>7171</v>
      </c>
      <c r="CG11" s="62">
        <f>地区別_要介護度別被保険者数!I10</f>
        <v>5679</v>
      </c>
      <c r="CH11" s="62">
        <f>地区別_要介護度別被保険者数!J10</f>
        <v>6862</v>
      </c>
      <c r="CI11" s="62">
        <f>地区別_要介護度別被保険者数!K10</f>
        <v>5314</v>
      </c>
      <c r="CJ11" s="62">
        <f>地区別_要介護度別被保険者数!L10</f>
        <v>129011</v>
      </c>
    </row>
    <row r="12" spans="2:88" ht="13.5" customHeight="1">
      <c r="B12" s="319"/>
      <c r="C12" s="329"/>
      <c r="D12" s="316"/>
      <c r="E12" s="99">
        <v>7</v>
      </c>
      <c r="F12" s="100" t="s">
        <v>415</v>
      </c>
      <c r="G12" s="101" t="s">
        <v>416</v>
      </c>
      <c r="H12" s="102">
        <v>289038710</v>
      </c>
      <c r="I12" s="104">
        <v>1391</v>
      </c>
      <c r="J12" s="105">
        <f t="shared" si="0"/>
        <v>207792.02731847591</v>
      </c>
      <c r="K12" s="106">
        <f t="shared" si="1"/>
        <v>1.4200398142003981E-2</v>
      </c>
      <c r="L12" s="331"/>
      <c r="M12" s="99">
        <v>7</v>
      </c>
      <c r="N12" s="100" t="s">
        <v>371</v>
      </c>
      <c r="O12" s="101" t="s">
        <v>372</v>
      </c>
      <c r="P12" s="102">
        <v>44612505</v>
      </c>
      <c r="Q12" s="104">
        <v>253</v>
      </c>
      <c r="R12" s="105">
        <f t="shared" si="2"/>
        <v>176334.01185770752</v>
      </c>
      <c r="S12" s="106">
        <f t="shared" si="3"/>
        <v>2.6539389489142976E-2</v>
      </c>
      <c r="T12" s="331"/>
      <c r="U12" s="99">
        <v>7</v>
      </c>
      <c r="V12" s="100" t="s">
        <v>391</v>
      </c>
      <c r="W12" s="101" t="s">
        <v>392</v>
      </c>
      <c r="X12" s="102">
        <v>46371762</v>
      </c>
      <c r="Y12" s="104">
        <v>236</v>
      </c>
      <c r="Z12" s="105">
        <f t="shared" si="4"/>
        <v>196490.51694915254</v>
      </c>
      <c r="AA12" s="106">
        <f t="shared" si="5"/>
        <v>3.5382308845577214E-2</v>
      </c>
      <c r="AB12" s="331"/>
      <c r="AC12" s="99">
        <v>7</v>
      </c>
      <c r="AD12" s="100" t="s">
        <v>318</v>
      </c>
      <c r="AE12" s="101" t="s">
        <v>319</v>
      </c>
      <c r="AF12" s="102">
        <v>244495409</v>
      </c>
      <c r="AG12" s="104">
        <v>887</v>
      </c>
      <c r="AH12" s="105">
        <f t="shared" si="6"/>
        <v>275643.07666290866</v>
      </c>
      <c r="AI12" s="106">
        <f t="shared" si="7"/>
        <v>8.2205746061167748E-2</v>
      </c>
      <c r="AJ12" s="331"/>
      <c r="AK12" s="99">
        <v>7</v>
      </c>
      <c r="AL12" s="100" t="s">
        <v>371</v>
      </c>
      <c r="AM12" s="101" t="s">
        <v>372</v>
      </c>
      <c r="AN12" s="102">
        <v>41604908</v>
      </c>
      <c r="AO12" s="104">
        <v>144</v>
      </c>
      <c r="AP12" s="105">
        <f t="shared" si="8"/>
        <v>288922.97222222225</v>
      </c>
      <c r="AQ12" s="106">
        <f t="shared" si="9"/>
        <v>1.7509727626459144E-2</v>
      </c>
      <c r="AR12" s="331"/>
      <c r="AS12" s="99">
        <v>7</v>
      </c>
      <c r="AT12" s="100" t="s">
        <v>345</v>
      </c>
      <c r="AU12" s="101" t="s">
        <v>346</v>
      </c>
      <c r="AV12" s="102">
        <v>118763502</v>
      </c>
      <c r="AW12" s="104">
        <v>397</v>
      </c>
      <c r="AX12" s="105">
        <f t="shared" si="10"/>
        <v>299152.39798488666</v>
      </c>
      <c r="AY12" s="106">
        <f t="shared" si="11"/>
        <v>5.9448936807427376E-2</v>
      </c>
      <c r="AZ12" s="331"/>
      <c r="BA12" s="99">
        <v>7</v>
      </c>
      <c r="BB12" s="100" t="s">
        <v>320</v>
      </c>
      <c r="BC12" s="101" t="s">
        <v>321</v>
      </c>
      <c r="BD12" s="102">
        <v>819805095</v>
      </c>
      <c r="BE12" s="104">
        <v>2037</v>
      </c>
      <c r="BF12" s="105">
        <f t="shared" si="12"/>
        <v>402457.0913107511</v>
      </c>
      <c r="BG12" s="106">
        <f t="shared" si="13"/>
        <v>0.30686953901777642</v>
      </c>
      <c r="BH12" s="331"/>
      <c r="BI12" s="99">
        <v>7</v>
      </c>
      <c r="BJ12" s="100" t="s">
        <v>322</v>
      </c>
      <c r="BK12" s="101" t="s">
        <v>323</v>
      </c>
      <c r="BL12" s="102">
        <v>897937518</v>
      </c>
      <c r="BM12" s="104">
        <v>1958</v>
      </c>
      <c r="BN12" s="105">
        <f t="shared" si="14"/>
        <v>458599.34525025537</v>
      </c>
      <c r="BO12" s="106">
        <f t="shared" si="15"/>
        <v>0.35716891645384896</v>
      </c>
      <c r="BP12" s="331"/>
      <c r="BQ12" s="99">
        <v>7</v>
      </c>
      <c r="BR12" s="100" t="s">
        <v>314</v>
      </c>
      <c r="BS12" s="101" t="s">
        <v>315</v>
      </c>
      <c r="BT12" s="102">
        <v>6170852517</v>
      </c>
      <c r="BU12" s="104">
        <v>24038</v>
      </c>
      <c r="BV12" s="105">
        <f t="shared" si="16"/>
        <v>256712.39358515682</v>
      </c>
      <c r="BW12" s="106">
        <f t="shared" si="17"/>
        <v>0.1581759557807462</v>
      </c>
      <c r="CA12" s="135" t="s">
        <v>180</v>
      </c>
      <c r="CB12" s="62">
        <f>地区別_要介護度別被保険者数!D11</f>
        <v>84118</v>
      </c>
      <c r="CC12" s="62">
        <f>地区別_要介護度別被保険者数!E11</f>
        <v>8441</v>
      </c>
      <c r="CD12" s="62">
        <f>地区別_要介護度別被保険者数!F11</f>
        <v>6632</v>
      </c>
      <c r="CE12" s="62">
        <f>地区別_要介護度別被保険者数!G11</f>
        <v>9188</v>
      </c>
      <c r="CF12" s="62">
        <f>地区別_要介護度別被保険者数!H11</f>
        <v>8004</v>
      </c>
      <c r="CG12" s="62">
        <f>地区別_要介護度別被保険者数!I11</f>
        <v>6074</v>
      </c>
      <c r="CH12" s="62">
        <f>地区別_要介護度別被保険者数!J11</f>
        <v>6328</v>
      </c>
      <c r="CI12" s="62">
        <f>地区別_要介護度別被保険者数!K11</f>
        <v>4867</v>
      </c>
      <c r="CJ12" s="62">
        <f>地区別_要介護度別被保険者数!L11</f>
        <v>133652</v>
      </c>
    </row>
    <row r="13" spans="2:88" ht="13.5" customHeight="1">
      <c r="B13" s="319"/>
      <c r="C13" s="329"/>
      <c r="D13" s="316"/>
      <c r="E13" s="99">
        <v>8</v>
      </c>
      <c r="F13" s="100" t="s">
        <v>318</v>
      </c>
      <c r="G13" s="101" t="s">
        <v>319</v>
      </c>
      <c r="H13" s="102">
        <v>1304044932</v>
      </c>
      <c r="I13" s="104">
        <v>6548</v>
      </c>
      <c r="J13" s="105">
        <f t="shared" si="0"/>
        <v>199151.63897373245</v>
      </c>
      <c r="K13" s="106">
        <f t="shared" si="1"/>
        <v>6.6847021591547137E-2</v>
      </c>
      <c r="L13" s="331"/>
      <c r="M13" s="99">
        <v>8</v>
      </c>
      <c r="N13" s="100" t="s">
        <v>314</v>
      </c>
      <c r="O13" s="101" t="s">
        <v>315</v>
      </c>
      <c r="P13" s="102">
        <v>353000804</v>
      </c>
      <c r="Q13" s="104">
        <v>2082</v>
      </c>
      <c r="R13" s="105">
        <f t="shared" si="2"/>
        <v>169548.89721421711</v>
      </c>
      <c r="S13" s="106">
        <f t="shared" si="3"/>
        <v>0.21839924472883668</v>
      </c>
      <c r="T13" s="331"/>
      <c r="U13" s="99">
        <v>8</v>
      </c>
      <c r="V13" s="100" t="s">
        <v>294</v>
      </c>
      <c r="W13" s="101" t="s">
        <v>295</v>
      </c>
      <c r="X13" s="102">
        <v>354350585</v>
      </c>
      <c r="Y13" s="104">
        <v>1874</v>
      </c>
      <c r="Z13" s="105">
        <f t="shared" si="4"/>
        <v>189087.82550693702</v>
      </c>
      <c r="AA13" s="106">
        <f t="shared" si="5"/>
        <v>0.28095952023988008</v>
      </c>
      <c r="AB13" s="331"/>
      <c r="AC13" s="99">
        <v>8</v>
      </c>
      <c r="AD13" s="100" t="s">
        <v>345</v>
      </c>
      <c r="AE13" s="101" t="s">
        <v>346</v>
      </c>
      <c r="AF13" s="102">
        <v>119623464</v>
      </c>
      <c r="AG13" s="104">
        <v>486</v>
      </c>
      <c r="AH13" s="105">
        <f t="shared" si="6"/>
        <v>246138.8148148148</v>
      </c>
      <c r="AI13" s="106">
        <f t="shared" si="7"/>
        <v>4.5041705282669139E-2</v>
      </c>
      <c r="AJ13" s="331"/>
      <c r="AK13" s="99">
        <v>8</v>
      </c>
      <c r="AL13" s="100" t="s">
        <v>435</v>
      </c>
      <c r="AM13" s="101" t="s">
        <v>436</v>
      </c>
      <c r="AN13" s="102">
        <v>18558290</v>
      </c>
      <c r="AO13" s="104">
        <v>66</v>
      </c>
      <c r="AP13" s="105">
        <f t="shared" si="8"/>
        <v>281186.2121212121</v>
      </c>
      <c r="AQ13" s="106">
        <f t="shared" si="9"/>
        <v>8.0252918287937736E-3</v>
      </c>
      <c r="AR13" s="331"/>
      <c r="AS13" s="99">
        <v>8</v>
      </c>
      <c r="AT13" s="100" t="s">
        <v>320</v>
      </c>
      <c r="AU13" s="101" t="s">
        <v>321</v>
      </c>
      <c r="AV13" s="102">
        <v>541034604</v>
      </c>
      <c r="AW13" s="104">
        <v>1925</v>
      </c>
      <c r="AX13" s="105">
        <f t="shared" si="10"/>
        <v>281056.93714285712</v>
      </c>
      <c r="AY13" s="106">
        <f t="shared" si="11"/>
        <v>0.2882599580712788</v>
      </c>
      <c r="AZ13" s="331"/>
      <c r="BA13" s="99">
        <v>8</v>
      </c>
      <c r="BB13" s="100" t="s">
        <v>435</v>
      </c>
      <c r="BC13" s="101" t="s">
        <v>436</v>
      </c>
      <c r="BD13" s="102">
        <v>15843167</v>
      </c>
      <c r="BE13" s="104">
        <v>47</v>
      </c>
      <c r="BF13" s="105">
        <f t="shared" si="12"/>
        <v>337088.6595744681</v>
      </c>
      <c r="BG13" s="106">
        <f t="shared" si="13"/>
        <v>7.0804459174450135E-3</v>
      </c>
      <c r="BH13" s="331"/>
      <c r="BI13" s="99">
        <v>8</v>
      </c>
      <c r="BJ13" s="100" t="s">
        <v>336</v>
      </c>
      <c r="BK13" s="101" t="s">
        <v>337</v>
      </c>
      <c r="BL13" s="102">
        <v>1045606307</v>
      </c>
      <c r="BM13" s="104">
        <v>2299</v>
      </c>
      <c r="BN13" s="105">
        <f t="shared" si="14"/>
        <v>454809.18094823835</v>
      </c>
      <c r="BO13" s="106">
        <f t="shared" si="15"/>
        <v>0.41937249179131703</v>
      </c>
      <c r="BP13" s="331"/>
      <c r="BQ13" s="99">
        <v>8</v>
      </c>
      <c r="BR13" s="100" t="s">
        <v>318</v>
      </c>
      <c r="BS13" s="101" t="s">
        <v>319</v>
      </c>
      <c r="BT13" s="102">
        <v>2372346165</v>
      </c>
      <c r="BU13" s="104">
        <v>10845</v>
      </c>
      <c r="BV13" s="105">
        <f t="shared" si="16"/>
        <v>218750.22268326418</v>
      </c>
      <c r="BW13" s="106">
        <f t="shared" si="17"/>
        <v>7.1362768967559387E-2</v>
      </c>
      <c r="CA13" s="135" t="s">
        <v>181</v>
      </c>
      <c r="CB13" s="62">
        <f>地区別_要介護度別被保険者数!D12</f>
        <v>357977</v>
      </c>
      <c r="CC13" s="62">
        <f>地区別_要介護度別被保険者数!E12</f>
        <v>73</v>
      </c>
      <c r="CD13" s="62">
        <f>地区別_要介護度別被保険者数!F12</f>
        <v>55</v>
      </c>
      <c r="CE13" s="62">
        <f>地区別_要介護度別被保険者数!G12</f>
        <v>135</v>
      </c>
      <c r="CF13" s="62">
        <f>地区別_要介護度別被保険者数!H12</f>
        <v>106</v>
      </c>
      <c r="CG13" s="62">
        <f>地区別_要介護度別被保険者数!I12</f>
        <v>114</v>
      </c>
      <c r="CH13" s="62">
        <f>地区別_要介護度別被保険者数!J12</f>
        <v>101</v>
      </c>
      <c r="CI13" s="62">
        <f>地区別_要介護度別被保険者数!K12</f>
        <v>71</v>
      </c>
      <c r="CJ13" s="62">
        <f>地区別_要介護度別被保険者数!L12</f>
        <v>358632</v>
      </c>
    </row>
    <row r="14" spans="2:88" ht="13.5" customHeight="1">
      <c r="B14" s="319"/>
      <c r="C14" s="329"/>
      <c r="D14" s="316"/>
      <c r="E14" s="99">
        <v>9</v>
      </c>
      <c r="F14" s="100" t="s">
        <v>383</v>
      </c>
      <c r="G14" s="101" t="s">
        <v>384</v>
      </c>
      <c r="H14" s="102">
        <v>41539108</v>
      </c>
      <c r="I14" s="104">
        <v>216</v>
      </c>
      <c r="J14" s="105">
        <f t="shared" si="0"/>
        <v>192310.6851851852</v>
      </c>
      <c r="K14" s="106">
        <f t="shared" si="1"/>
        <v>2.2050941758970954E-3</v>
      </c>
      <c r="L14" s="331"/>
      <c r="M14" s="99">
        <v>9</v>
      </c>
      <c r="N14" s="100" t="s">
        <v>304</v>
      </c>
      <c r="O14" s="101" t="s">
        <v>305</v>
      </c>
      <c r="P14" s="102">
        <v>168241238</v>
      </c>
      <c r="Q14" s="104">
        <v>1055</v>
      </c>
      <c r="R14" s="105">
        <f t="shared" si="2"/>
        <v>159470.36777251185</v>
      </c>
      <c r="S14" s="106">
        <f t="shared" si="3"/>
        <v>0.11066820518199937</v>
      </c>
      <c r="T14" s="331"/>
      <c r="U14" s="99">
        <v>9</v>
      </c>
      <c r="V14" s="100" t="s">
        <v>483</v>
      </c>
      <c r="W14" s="101" t="s">
        <v>484</v>
      </c>
      <c r="X14" s="102">
        <v>22354980</v>
      </c>
      <c r="Y14" s="104">
        <v>121</v>
      </c>
      <c r="Z14" s="105">
        <f t="shared" si="4"/>
        <v>184751.90082644628</v>
      </c>
      <c r="AA14" s="106">
        <f t="shared" si="5"/>
        <v>1.8140929535232383E-2</v>
      </c>
      <c r="AB14" s="331"/>
      <c r="AC14" s="99">
        <v>9</v>
      </c>
      <c r="AD14" s="100" t="s">
        <v>294</v>
      </c>
      <c r="AE14" s="101" t="s">
        <v>295</v>
      </c>
      <c r="AF14" s="102">
        <v>585957310</v>
      </c>
      <c r="AG14" s="104">
        <v>2690</v>
      </c>
      <c r="AH14" s="105">
        <f t="shared" si="6"/>
        <v>217827.99628252789</v>
      </c>
      <c r="AI14" s="106">
        <f t="shared" si="7"/>
        <v>0.24930491195551435</v>
      </c>
      <c r="AJ14" s="331"/>
      <c r="AK14" s="99">
        <v>9</v>
      </c>
      <c r="AL14" s="100" t="s">
        <v>318</v>
      </c>
      <c r="AM14" s="101" t="s">
        <v>319</v>
      </c>
      <c r="AN14" s="102">
        <v>179927773</v>
      </c>
      <c r="AO14" s="104">
        <v>654</v>
      </c>
      <c r="AP14" s="105">
        <f t="shared" si="8"/>
        <v>275118.91896024463</v>
      </c>
      <c r="AQ14" s="106">
        <f t="shared" si="9"/>
        <v>7.9523346303501941E-2</v>
      </c>
      <c r="AR14" s="331"/>
      <c r="AS14" s="99">
        <v>9</v>
      </c>
      <c r="AT14" s="100" t="s">
        <v>318</v>
      </c>
      <c r="AU14" s="101" t="s">
        <v>319</v>
      </c>
      <c r="AV14" s="102">
        <v>120238888</v>
      </c>
      <c r="AW14" s="104">
        <v>457</v>
      </c>
      <c r="AX14" s="105">
        <f t="shared" si="10"/>
        <v>263104.78774617065</v>
      </c>
      <c r="AY14" s="106">
        <f t="shared" si="11"/>
        <v>6.8433662773285414E-2</v>
      </c>
      <c r="AZ14" s="331"/>
      <c r="BA14" s="99">
        <v>9</v>
      </c>
      <c r="BB14" s="100" t="s">
        <v>336</v>
      </c>
      <c r="BC14" s="101" t="s">
        <v>337</v>
      </c>
      <c r="BD14" s="102">
        <v>729058542</v>
      </c>
      <c r="BE14" s="104">
        <v>2257</v>
      </c>
      <c r="BF14" s="105">
        <f t="shared" si="12"/>
        <v>323021.06424457242</v>
      </c>
      <c r="BG14" s="106">
        <f t="shared" si="13"/>
        <v>0.34001205182283822</v>
      </c>
      <c r="BH14" s="331"/>
      <c r="BI14" s="99">
        <v>9</v>
      </c>
      <c r="BJ14" s="100" t="s">
        <v>320</v>
      </c>
      <c r="BK14" s="101" t="s">
        <v>321</v>
      </c>
      <c r="BL14" s="102">
        <v>784154584</v>
      </c>
      <c r="BM14" s="104">
        <v>1743</v>
      </c>
      <c r="BN14" s="105">
        <f t="shared" si="14"/>
        <v>449887.88525530696</v>
      </c>
      <c r="BO14" s="106">
        <f t="shared" si="15"/>
        <v>0.31794965341116382</v>
      </c>
      <c r="BP14" s="331"/>
      <c r="BQ14" s="99">
        <v>9</v>
      </c>
      <c r="BR14" s="100" t="s">
        <v>371</v>
      </c>
      <c r="BS14" s="101" t="s">
        <v>372</v>
      </c>
      <c r="BT14" s="102">
        <v>615532768</v>
      </c>
      <c r="BU14" s="104">
        <v>3079</v>
      </c>
      <c r="BV14" s="105">
        <f t="shared" si="16"/>
        <v>199913.20818447549</v>
      </c>
      <c r="BW14" s="106">
        <f t="shared" si="17"/>
        <v>2.0260577745607685E-2</v>
      </c>
      <c r="CA14" s="135" t="s">
        <v>182</v>
      </c>
      <c r="CB14" s="62">
        <f>地区別_要介護度別被保険者数!D13</f>
        <v>971688</v>
      </c>
      <c r="CC14" s="62">
        <f>地区別_要介護度別被保険者数!E13</f>
        <v>59974</v>
      </c>
      <c r="CD14" s="62">
        <f>地区別_要介護度別被保険者数!F13</f>
        <v>43186</v>
      </c>
      <c r="CE14" s="62">
        <f>地区別_要介護度別被保険者数!G13</f>
        <v>60162</v>
      </c>
      <c r="CF14" s="62">
        <f>地区別_要介護度別被保険者数!H13</f>
        <v>51200</v>
      </c>
      <c r="CG14" s="62">
        <f>地区別_要介護度別被保険者数!I13</f>
        <v>40179</v>
      </c>
      <c r="CH14" s="62">
        <f>地区別_要介護度別被保険者数!J13</f>
        <v>42545</v>
      </c>
      <c r="CI14" s="62">
        <f>地区別_要介護度別被保険者数!K13</f>
        <v>34211</v>
      </c>
      <c r="CJ14" s="62">
        <f>地区別_要介護度別被保険者数!L13</f>
        <v>1303145</v>
      </c>
    </row>
    <row r="15" spans="2:88" ht="13.5" customHeight="1">
      <c r="B15" s="319"/>
      <c r="C15" s="329"/>
      <c r="D15" s="316"/>
      <c r="E15" s="107">
        <v>10</v>
      </c>
      <c r="F15" s="108" t="s">
        <v>371</v>
      </c>
      <c r="G15" s="109" t="s">
        <v>372</v>
      </c>
      <c r="H15" s="110">
        <v>337841700</v>
      </c>
      <c r="I15" s="112">
        <v>1873</v>
      </c>
      <c r="J15" s="113">
        <f t="shared" si="0"/>
        <v>180374.63961558996</v>
      </c>
      <c r="K15" s="114">
        <f t="shared" si="1"/>
        <v>1.9121024960441019E-2</v>
      </c>
      <c r="L15" s="331"/>
      <c r="M15" s="107">
        <v>10</v>
      </c>
      <c r="N15" s="108" t="s">
        <v>325</v>
      </c>
      <c r="O15" s="109" t="s">
        <v>326</v>
      </c>
      <c r="P15" s="110">
        <v>32617203</v>
      </c>
      <c r="Q15" s="112">
        <v>230</v>
      </c>
      <c r="R15" s="113">
        <f t="shared" si="2"/>
        <v>141813.92608695652</v>
      </c>
      <c r="S15" s="114">
        <f t="shared" si="3"/>
        <v>2.4126717717402706E-2</v>
      </c>
      <c r="T15" s="331"/>
      <c r="U15" s="107">
        <v>10</v>
      </c>
      <c r="V15" s="108" t="s">
        <v>468</v>
      </c>
      <c r="W15" s="109" t="s">
        <v>469</v>
      </c>
      <c r="X15" s="110">
        <v>50147904</v>
      </c>
      <c r="Y15" s="112">
        <v>335</v>
      </c>
      <c r="Z15" s="113">
        <f t="shared" si="4"/>
        <v>149695.23582089553</v>
      </c>
      <c r="AA15" s="114">
        <f t="shared" si="5"/>
        <v>5.0224887556221891E-2</v>
      </c>
      <c r="AB15" s="331"/>
      <c r="AC15" s="107">
        <v>10</v>
      </c>
      <c r="AD15" s="108" t="s">
        <v>391</v>
      </c>
      <c r="AE15" s="109" t="s">
        <v>392</v>
      </c>
      <c r="AF15" s="110">
        <v>79293862</v>
      </c>
      <c r="AG15" s="112">
        <v>424</v>
      </c>
      <c r="AH15" s="113">
        <f t="shared" si="6"/>
        <v>187013.8254716981</v>
      </c>
      <c r="AI15" s="114">
        <f t="shared" si="7"/>
        <v>3.9295644114921223E-2</v>
      </c>
      <c r="AJ15" s="331"/>
      <c r="AK15" s="107">
        <v>10</v>
      </c>
      <c r="AL15" s="108" t="s">
        <v>294</v>
      </c>
      <c r="AM15" s="109" t="s">
        <v>295</v>
      </c>
      <c r="AN15" s="110">
        <v>539512541</v>
      </c>
      <c r="AO15" s="112">
        <v>2033</v>
      </c>
      <c r="AP15" s="113">
        <f t="shared" si="8"/>
        <v>265377.54107230692</v>
      </c>
      <c r="AQ15" s="114">
        <f t="shared" si="9"/>
        <v>0.24720330739299612</v>
      </c>
      <c r="AR15" s="331"/>
      <c r="AS15" s="107">
        <v>10</v>
      </c>
      <c r="AT15" s="108" t="s">
        <v>483</v>
      </c>
      <c r="AU15" s="109" t="s">
        <v>484</v>
      </c>
      <c r="AV15" s="110">
        <v>20100157</v>
      </c>
      <c r="AW15" s="112">
        <v>77</v>
      </c>
      <c r="AX15" s="113">
        <f t="shared" si="10"/>
        <v>261041</v>
      </c>
      <c r="AY15" s="114">
        <f t="shared" si="11"/>
        <v>1.1530398322851153E-2</v>
      </c>
      <c r="AZ15" s="331"/>
      <c r="BA15" s="107">
        <v>10</v>
      </c>
      <c r="BB15" s="108" t="s">
        <v>349</v>
      </c>
      <c r="BC15" s="109" t="s">
        <v>350</v>
      </c>
      <c r="BD15" s="110">
        <v>159392476</v>
      </c>
      <c r="BE15" s="112">
        <v>495</v>
      </c>
      <c r="BF15" s="113">
        <f t="shared" si="12"/>
        <v>322005.002020202</v>
      </c>
      <c r="BG15" s="114">
        <f t="shared" si="13"/>
        <v>7.4570653811388971E-2</v>
      </c>
      <c r="BH15" s="331"/>
      <c r="BI15" s="107">
        <v>10</v>
      </c>
      <c r="BJ15" s="108" t="s">
        <v>314</v>
      </c>
      <c r="BK15" s="109" t="s">
        <v>315</v>
      </c>
      <c r="BL15" s="110">
        <v>497442687</v>
      </c>
      <c r="BM15" s="112">
        <v>1179</v>
      </c>
      <c r="BN15" s="113">
        <f t="shared" si="14"/>
        <v>421919.15776081424</v>
      </c>
      <c r="BO15" s="114">
        <f t="shared" si="15"/>
        <v>0.21506749361546881</v>
      </c>
      <c r="BP15" s="331"/>
      <c r="BQ15" s="107">
        <v>10</v>
      </c>
      <c r="BR15" s="108" t="s">
        <v>483</v>
      </c>
      <c r="BS15" s="109" t="s">
        <v>484</v>
      </c>
      <c r="BT15" s="110">
        <v>417935237</v>
      </c>
      <c r="BU15" s="112">
        <v>2100</v>
      </c>
      <c r="BV15" s="113">
        <f t="shared" si="16"/>
        <v>199016.77952380953</v>
      </c>
      <c r="BW15" s="114">
        <f t="shared" si="17"/>
        <v>1.3818516812528788E-2</v>
      </c>
    </row>
    <row r="16" spans="2:88" ht="13.5" customHeight="1">
      <c r="B16" s="321"/>
      <c r="C16" s="330"/>
      <c r="D16" s="317"/>
      <c r="E16" s="115" t="s">
        <v>171</v>
      </c>
      <c r="F16" s="116"/>
      <c r="G16" s="117"/>
      <c r="H16" s="211">
        <v>50354466300</v>
      </c>
      <c r="I16" s="119">
        <v>90589</v>
      </c>
      <c r="J16" s="65">
        <f t="shared" si="0"/>
        <v>555856.2993299407</v>
      </c>
      <c r="K16" s="120">
        <f t="shared" si="1"/>
        <v>0.92480220509417588</v>
      </c>
      <c r="L16" s="332"/>
      <c r="M16" s="115" t="s">
        <v>171</v>
      </c>
      <c r="N16" s="116"/>
      <c r="O16" s="117"/>
      <c r="P16" s="211">
        <v>8521514560</v>
      </c>
      <c r="Q16" s="119">
        <v>9469</v>
      </c>
      <c r="R16" s="65">
        <f t="shared" si="2"/>
        <v>899938.17298553174</v>
      </c>
      <c r="S16" s="120">
        <f t="shared" si="3"/>
        <v>0.99328647854820096</v>
      </c>
      <c r="T16" s="332"/>
      <c r="U16" s="115" t="s">
        <v>171</v>
      </c>
      <c r="V16" s="116"/>
      <c r="W16" s="117"/>
      <c r="X16" s="211">
        <v>7286091770</v>
      </c>
      <c r="Y16" s="119">
        <v>6645</v>
      </c>
      <c r="Z16" s="65">
        <f t="shared" si="4"/>
        <v>1096477.3167795334</v>
      </c>
      <c r="AA16" s="120">
        <f t="shared" si="5"/>
        <v>0.99625187406296856</v>
      </c>
      <c r="AB16" s="332"/>
      <c r="AC16" s="115" t="s">
        <v>171</v>
      </c>
      <c r="AD16" s="116"/>
      <c r="AE16" s="117"/>
      <c r="AF16" s="211">
        <v>11483025040</v>
      </c>
      <c r="AG16" s="119">
        <v>10677</v>
      </c>
      <c r="AH16" s="65">
        <f t="shared" si="6"/>
        <v>1075491.7149011896</v>
      </c>
      <c r="AI16" s="120">
        <f t="shared" si="7"/>
        <v>0.98952734012974974</v>
      </c>
      <c r="AJ16" s="332"/>
      <c r="AK16" s="115" t="s">
        <v>171</v>
      </c>
      <c r="AL16" s="116"/>
      <c r="AM16" s="117"/>
      <c r="AN16" s="211">
        <v>11608595420</v>
      </c>
      <c r="AO16" s="119">
        <v>8112</v>
      </c>
      <c r="AP16" s="65">
        <f t="shared" si="8"/>
        <v>1431039.8693293885</v>
      </c>
      <c r="AQ16" s="120">
        <f t="shared" si="9"/>
        <v>0.98638132295719849</v>
      </c>
      <c r="AR16" s="332"/>
      <c r="AS16" s="115" t="s">
        <v>171</v>
      </c>
      <c r="AT16" s="116"/>
      <c r="AU16" s="117"/>
      <c r="AV16" s="211">
        <v>10525677540</v>
      </c>
      <c r="AW16" s="119">
        <v>6534</v>
      </c>
      <c r="AX16" s="65">
        <f t="shared" si="10"/>
        <v>1610908.7144168962</v>
      </c>
      <c r="AY16" s="120">
        <f t="shared" si="11"/>
        <v>0.97843665768194066</v>
      </c>
      <c r="AZ16" s="332"/>
      <c r="BA16" s="115" t="s">
        <v>171</v>
      </c>
      <c r="BB16" s="116"/>
      <c r="BC16" s="117"/>
      <c r="BD16" s="211">
        <v>12733462290</v>
      </c>
      <c r="BE16" s="119">
        <v>6488</v>
      </c>
      <c r="BF16" s="65">
        <f t="shared" si="12"/>
        <v>1962617.492293465</v>
      </c>
      <c r="BG16" s="120">
        <f t="shared" si="13"/>
        <v>0.97740283217836699</v>
      </c>
      <c r="BH16" s="332"/>
      <c r="BI16" s="115" t="s">
        <v>171</v>
      </c>
      <c r="BJ16" s="116"/>
      <c r="BK16" s="117"/>
      <c r="BL16" s="211">
        <v>11962840960</v>
      </c>
      <c r="BM16" s="119">
        <v>5381</v>
      </c>
      <c r="BN16" s="65">
        <f t="shared" si="14"/>
        <v>2223163.1592640774</v>
      </c>
      <c r="BO16" s="120">
        <f t="shared" si="15"/>
        <v>0.98157606712878509</v>
      </c>
      <c r="BP16" s="332"/>
      <c r="BQ16" s="115" t="s">
        <v>171</v>
      </c>
      <c r="BR16" s="116"/>
      <c r="BS16" s="117"/>
      <c r="BT16" s="211">
        <v>124475673880</v>
      </c>
      <c r="BU16" s="119">
        <v>143895</v>
      </c>
      <c r="BV16" s="65">
        <f t="shared" si="16"/>
        <v>865045.16404322593</v>
      </c>
      <c r="BW16" s="120">
        <f t="shared" si="17"/>
        <v>0.94686451273277616</v>
      </c>
    </row>
    <row r="17" spans="2:75" ht="13.5" customHeight="1">
      <c r="B17" s="318">
        <v>2</v>
      </c>
      <c r="C17" s="328" t="s">
        <v>183</v>
      </c>
      <c r="D17" s="320">
        <f>CB7</f>
        <v>78508</v>
      </c>
      <c r="E17" s="91">
        <v>1</v>
      </c>
      <c r="F17" s="92" t="s">
        <v>361</v>
      </c>
      <c r="G17" s="93" t="s">
        <v>362</v>
      </c>
      <c r="H17" s="94">
        <v>162171369</v>
      </c>
      <c r="I17" s="96">
        <v>246</v>
      </c>
      <c r="J17" s="97">
        <f t="shared" si="0"/>
        <v>659233.20731707313</v>
      </c>
      <c r="K17" s="98">
        <f t="shared" ref="K17:K27" si="18">IFERROR(I17/$CB$7,0)</f>
        <v>3.1334386304580427E-3</v>
      </c>
      <c r="L17" s="320">
        <f>CC7</f>
        <v>6956</v>
      </c>
      <c r="M17" s="91">
        <v>1</v>
      </c>
      <c r="N17" s="92" t="s">
        <v>361</v>
      </c>
      <c r="O17" s="93" t="s">
        <v>362</v>
      </c>
      <c r="P17" s="94">
        <v>85859801</v>
      </c>
      <c r="Q17" s="96">
        <v>31</v>
      </c>
      <c r="R17" s="97">
        <f t="shared" si="2"/>
        <v>2769671</v>
      </c>
      <c r="S17" s="98">
        <f t="shared" ref="S17:S27" si="19">IFERROR(Q17/$CC$7,0)</f>
        <v>4.4565842438182863E-3</v>
      </c>
      <c r="T17" s="320">
        <f>CD7</f>
        <v>4469</v>
      </c>
      <c r="U17" s="91">
        <v>1</v>
      </c>
      <c r="V17" s="92" t="s">
        <v>304</v>
      </c>
      <c r="W17" s="93" t="s">
        <v>305</v>
      </c>
      <c r="X17" s="94">
        <v>486109028</v>
      </c>
      <c r="Y17" s="96">
        <v>600</v>
      </c>
      <c r="Z17" s="97">
        <f t="shared" si="4"/>
        <v>810181.71333333338</v>
      </c>
      <c r="AA17" s="98">
        <f t="shared" ref="AA17:AA27" si="20">IFERROR(Y17/$CD$7,0)</f>
        <v>0.13425822331617812</v>
      </c>
      <c r="AB17" s="320">
        <f>CE7</f>
        <v>7344</v>
      </c>
      <c r="AC17" s="91">
        <v>1</v>
      </c>
      <c r="AD17" s="92" t="s">
        <v>361</v>
      </c>
      <c r="AE17" s="93" t="s">
        <v>362</v>
      </c>
      <c r="AF17" s="94">
        <v>47874134</v>
      </c>
      <c r="AG17" s="96">
        <v>34</v>
      </c>
      <c r="AH17" s="97">
        <f t="shared" si="6"/>
        <v>1408062.7647058824</v>
      </c>
      <c r="AI17" s="98">
        <f t="shared" ref="AI17:AI27" si="21">IFERROR(AG17/$CE$7,0)</f>
        <v>4.6296296296296294E-3</v>
      </c>
      <c r="AJ17" s="320">
        <f>CF7</f>
        <v>5024</v>
      </c>
      <c r="AK17" s="91">
        <v>1</v>
      </c>
      <c r="AL17" s="92" t="s">
        <v>361</v>
      </c>
      <c r="AM17" s="93" t="s">
        <v>362</v>
      </c>
      <c r="AN17" s="94">
        <v>17489190</v>
      </c>
      <c r="AO17" s="96">
        <v>22</v>
      </c>
      <c r="AP17" s="97">
        <f t="shared" si="8"/>
        <v>794963.18181818177</v>
      </c>
      <c r="AQ17" s="98">
        <f t="shared" ref="AQ17:AQ27" si="22">IFERROR(AO17/$CF$7,0)</f>
        <v>4.3789808917197451E-3</v>
      </c>
      <c r="AR17" s="320">
        <f>CG7</f>
        <v>4322</v>
      </c>
      <c r="AS17" s="91">
        <v>1</v>
      </c>
      <c r="AT17" s="92" t="s">
        <v>361</v>
      </c>
      <c r="AU17" s="93" t="s">
        <v>362</v>
      </c>
      <c r="AV17" s="94">
        <v>16093512</v>
      </c>
      <c r="AW17" s="96">
        <v>19</v>
      </c>
      <c r="AX17" s="97">
        <f t="shared" si="10"/>
        <v>847026.94736842101</v>
      </c>
      <c r="AY17" s="98">
        <f t="shared" ref="AY17:AY27" si="23">IFERROR(AW17/$CG$7,0)</f>
        <v>4.3961129106894958E-3</v>
      </c>
      <c r="AZ17" s="320">
        <f>CH7</f>
        <v>4325</v>
      </c>
      <c r="BA17" s="91">
        <v>1</v>
      </c>
      <c r="BB17" s="92" t="s">
        <v>415</v>
      </c>
      <c r="BC17" s="93" t="s">
        <v>416</v>
      </c>
      <c r="BD17" s="94">
        <v>95796096</v>
      </c>
      <c r="BE17" s="96">
        <v>85</v>
      </c>
      <c r="BF17" s="97">
        <f t="shared" si="12"/>
        <v>1127012.8941176471</v>
      </c>
      <c r="BG17" s="98">
        <f t="shared" ref="BG17:BG27" si="24">IFERROR(BE17/$CH$7,0)</f>
        <v>1.9653179190751446E-2</v>
      </c>
      <c r="BH17" s="320">
        <f>CI7</f>
        <v>3586</v>
      </c>
      <c r="BI17" s="91">
        <v>1</v>
      </c>
      <c r="BJ17" s="92" t="s">
        <v>361</v>
      </c>
      <c r="BK17" s="93" t="s">
        <v>362</v>
      </c>
      <c r="BL17" s="94">
        <v>29223247</v>
      </c>
      <c r="BM17" s="96">
        <v>14</v>
      </c>
      <c r="BN17" s="97">
        <f t="shared" si="14"/>
        <v>2087374.7857142857</v>
      </c>
      <c r="BO17" s="98">
        <f t="shared" ref="BO17:BO27" si="25">IFERROR(BM17/$CI$7,0)</f>
        <v>3.9040713887339654E-3</v>
      </c>
      <c r="BP17" s="320">
        <f>CJ7</f>
        <v>114534</v>
      </c>
      <c r="BQ17" s="91">
        <v>1</v>
      </c>
      <c r="BR17" s="92" t="s">
        <v>361</v>
      </c>
      <c r="BS17" s="93" t="s">
        <v>362</v>
      </c>
      <c r="BT17" s="94">
        <v>368273734</v>
      </c>
      <c r="BU17" s="96">
        <v>402</v>
      </c>
      <c r="BV17" s="97">
        <f t="shared" si="16"/>
        <v>916103.81592039799</v>
      </c>
      <c r="BW17" s="98">
        <f t="shared" ref="BW17:BW27" si="26">IFERROR(BU17/$CJ$7,0)</f>
        <v>3.5098747970035097E-3</v>
      </c>
    </row>
    <row r="18" spans="2:75" ht="13.5" customHeight="1">
      <c r="B18" s="319"/>
      <c r="C18" s="329"/>
      <c r="D18" s="316"/>
      <c r="E18" s="99">
        <v>2</v>
      </c>
      <c r="F18" s="100" t="s">
        <v>304</v>
      </c>
      <c r="G18" s="101" t="s">
        <v>305</v>
      </c>
      <c r="H18" s="102">
        <v>1659000069</v>
      </c>
      <c r="I18" s="104">
        <v>4512</v>
      </c>
      <c r="J18" s="105">
        <f t="shared" si="0"/>
        <v>367686.18550531915</v>
      </c>
      <c r="K18" s="106">
        <f t="shared" si="18"/>
        <v>5.7471850002547509E-2</v>
      </c>
      <c r="L18" s="316"/>
      <c r="M18" s="99">
        <v>2</v>
      </c>
      <c r="N18" s="100" t="s">
        <v>415</v>
      </c>
      <c r="O18" s="101" t="s">
        <v>416</v>
      </c>
      <c r="P18" s="102">
        <v>70901019</v>
      </c>
      <c r="Q18" s="104">
        <v>170</v>
      </c>
      <c r="R18" s="105">
        <f t="shared" si="2"/>
        <v>417064.81764705881</v>
      </c>
      <c r="S18" s="106">
        <f t="shared" si="19"/>
        <v>2.4439332949971249E-2</v>
      </c>
      <c r="T18" s="316"/>
      <c r="U18" s="99">
        <v>2</v>
      </c>
      <c r="V18" s="100" t="s">
        <v>415</v>
      </c>
      <c r="W18" s="101" t="s">
        <v>416</v>
      </c>
      <c r="X18" s="102">
        <v>48443714</v>
      </c>
      <c r="Y18" s="104">
        <v>115</v>
      </c>
      <c r="Z18" s="105">
        <f t="shared" si="4"/>
        <v>421249.68695652176</v>
      </c>
      <c r="AA18" s="106">
        <f t="shared" si="20"/>
        <v>2.5732826135600805E-2</v>
      </c>
      <c r="AB18" s="316"/>
      <c r="AC18" s="99">
        <v>2</v>
      </c>
      <c r="AD18" s="100" t="s">
        <v>415</v>
      </c>
      <c r="AE18" s="101" t="s">
        <v>416</v>
      </c>
      <c r="AF18" s="102">
        <v>87308343</v>
      </c>
      <c r="AG18" s="104">
        <v>133</v>
      </c>
      <c r="AH18" s="105">
        <f t="shared" si="6"/>
        <v>656453.70676691725</v>
      </c>
      <c r="AI18" s="106">
        <f t="shared" si="21"/>
        <v>1.8110021786492375E-2</v>
      </c>
      <c r="AJ18" s="316"/>
      <c r="AK18" s="99">
        <v>2</v>
      </c>
      <c r="AL18" s="100" t="s">
        <v>304</v>
      </c>
      <c r="AM18" s="101" t="s">
        <v>305</v>
      </c>
      <c r="AN18" s="102">
        <v>516189528</v>
      </c>
      <c r="AO18" s="104">
        <v>781</v>
      </c>
      <c r="AP18" s="105">
        <f t="shared" si="8"/>
        <v>660934.09475032007</v>
      </c>
      <c r="AQ18" s="106">
        <f t="shared" si="22"/>
        <v>0.15545382165605096</v>
      </c>
      <c r="AR18" s="316"/>
      <c r="AS18" s="99">
        <v>2</v>
      </c>
      <c r="AT18" s="100" t="s">
        <v>314</v>
      </c>
      <c r="AU18" s="101" t="s">
        <v>315</v>
      </c>
      <c r="AV18" s="102">
        <v>743118846</v>
      </c>
      <c r="AW18" s="104">
        <v>1353</v>
      </c>
      <c r="AX18" s="105">
        <f t="shared" si="10"/>
        <v>549237.87583148561</v>
      </c>
      <c r="AY18" s="106">
        <f t="shared" si="23"/>
        <v>0.31304951411383619</v>
      </c>
      <c r="AZ18" s="316"/>
      <c r="BA18" s="99">
        <v>2</v>
      </c>
      <c r="BB18" s="100" t="s">
        <v>314</v>
      </c>
      <c r="BC18" s="101" t="s">
        <v>315</v>
      </c>
      <c r="BD18" s="102">
        <v>738993308</v>
      </c>
      <c r="BE18" s="104">
        <v>1318</v>
      </c>
      <c r="BF18" s="105">
        <f t="shared" si="12"/>
        <v>560692.94992412743</v>
      </c>
      <c r="BG18" s="106">
        <f t="shared" si="24"/>
        <v>0.3047398843930636</v>
      </c>
      <c r="BH18" s="316"/>
      <c r="BI18" s="99">
        <v>2</v>
      </c>
      <c r="BJ18" s="100" t="s">
        <v>490</v>
      </c>
      <c r="BK18" s="101" t="s">
        <v>491</v>
      </c>
      <c r="BL18" s="102">
        <v>8229041</v>
      </c>
      <c r="BM18" s="104">
        <v>8</v>
      </c>
      <c r="BN18" s="105">
        <f t="shared" si="14"/>
        <v>1028630.125</v>
      </c>
      <c r="BO18" s="106">
        <f t="shared" si="25"/>
        <v>2.2308979364194089E-3</v>
      </c>
      <c r="BP18" s="316"/>
      <c r="BQ18" s="99">
        <v>2</v>
      </c>
      <c r="BR18" s="100" t="s">
        <v>304</v>
      </c>
      <c r="BS18" s="101" t="s">
        <v>305</v>
      </c>
      <c r="BT18" s="102">
        <v>3989535136</v>
      </c>
      <c r="BU18" s="104">
        <v>9139</v>
      </c>
      <c r="BV18" s="105">
        <f t="shared" si="16"/>
        <v>436539.57063136011</v>
      </c>
      <c r="BW18" s="106">
        <f t="shared" si="26"/>
        <v>7.9792899924913133E-2</v>
      </c>
    </row>
    <row r="19" spans="2:75" ht="13.5" customHeight="1">
      <c r="B19" s="319"/>
      <c r="C19" s="329"/>
      <c r="D19" s="316"/>
      <c r="E19" s="99">
        <v>3</v>
      </c>
      <c r="F19" s="100" t="s">
        <v>415</v>
      </c>
      <c r="G19" s="101" t="s">
        <v>416</v>
      </c>
      <c r="H19" s="102">
        <v>377224967</v>
      </c>
      <c r="I19" s="104">
        <v>1157</v>
      </c>
      <c r="J19" s="105">
        <f t="shared" si="0"/>
        <v>326037.13656006916</v>
      </c>
      <c r="K19" s="106">
        <f t="shared" si="18"/>
        <v>1.4737351607479493E-2</v>
      </c>
      <c r="L19" s="316"/>
      <c r="M19" s="99">
        <v>3</v>
      </c>
      <c r="N19" s="100" t="s">
        <v>435</v>
      </c>
      <c r="O19" s="101" t="s">
        <v>436</v>
      </c>
      <c r="P19" s="102">
        <v>15544593</v>
      </c>
      <c r="Q19" s="104">
        <v>45</v>
      </c>
      <c r="R19" s="105">
        <f t="shared" si="2"/>
        <v>345435.4</v>
      </c>
      <c r="S19" s="106">
        <f t="shared" si="19"/>
        <v>6.4692351926394481E-3</v>
      </c>
      <c r="T19" s="316"/>
      <c r="U19" s="99">
        <v>3</v>
      </c>
      <c r="V19" s="100" t="s">
        <v>391</v>
      </c>
      <c r="W19" s="101" t="s">
        <v>392</v>
      </c>
      <c r="X19" s="102">
        <v>58287630</v>
      </c>
      <c r="Y19" s="104">
        <v>204</v>
      </c>
      <c r="Z19" s="105">
        <f t="shared" si="4"/>
        <v>285723.67647058825</v>
      </c>
      <c r="AA19" s="106">
        <f t="shared" si="20"/>
        <v>4.564779592750056E-2</v>
      </c>
      <c r="AB19" s="316"/>
      <c r="AC19" s="99">
        <v>3</v>
      </c>
      <c r="AD19" s="100" t="s">
        <v>314</v>
      </c>
      <c r="AE19" s="101" t="s">
        <v>315</v>
      </c>
      <c r="AF19" s="102">
        <v>766682513</v>
      </c>
      <c r="AG19" s="104">
        <v>2017</v>
      </c>
      <c r="AH19" s="105">
        <f t="shared" si="6"/>
        <v>380110.31879028259</v>
      </c>
      <c r="AI19" s="106">
        <f t="shared" si="21"/>
        <v>0.27464596949891068</v>
      </c>
      <c r="AJ19" s="316"/>
      <c r="AK19" s="99">
        <v>3</v>
      </c>
      <c r="AL19" s="100" t="s">
        <v>415</v>
      </c>
      <c r="AM19" s="101" t="s">
        <v>416</v>
      </c>
      <c r="AN19" s="102">
        <v>72512816</v>
      </c>
      <c r="AO19" s="104">
        <v>116</v>
      </c>
      <c r="AP19" s="105">
        <f t="shared" si="8"/>
        <v>625110.48275862064</v>
      </c>
      <c r="AQ19" s="106">
        <f t="shared" si="22"/>
        <v>2.3089171974522291E-2</v>
      </c>
      <c r="AR19" s="316"/>
      <c r="AS19" s="99">
        <v>3</v>
      </c>
      <c r="AT19" s="100" t="s">
        <v>304</v>
      </c>
      <c r="AU19" s="101" t="s">
        <v>305</v>
      </c>
      <c r="AV19" s="102">
        <v>266153139</v>
      </c>
      <c r="AW19" s="104">
        <v>581</v>
      </c>
      <c r="AX19" s="105">
        <f t="shared" si="10"/>
        <v>458094.90361445781</v>
      </c>
      <c r="AY19" s="106">
        <f t="shared" si="23"/>
        <v>0.13442850532161035</v>
      </c>
      <c r="AZ19" s="316"/>
      <c r="BA19" s="99">
        <v>3</v>
      </c>
      <c r="BB19" s="100" t="s">
        <v>304</v>
      </c>
      <c r="BC19" s="101" t="s">
        <v>305</v>
      </c>
      <c r="BD19" s="102">
        <v>350955768</v>
      </c>
      <c r="BE19" s="104">
        <v>667</v>
      </c>
      <c r="BF19" s="105">
        <f t="shared" si="12"/>
        <v>526170.56671664165</v>
      </c>
      <c r="BG19" s="106">
        <f t="shared" si="24"/>
        <v>0.15421965317919076</v>
      </c>
      <c r="BH19" s="316"/>
      <c r="BI19" s="99">
        <v>3</v>
      </c>
      <c r="BJ19" s="100" t="s">
        <v>415</v>
      </c>
      <c r="BK19" s="101" t="s">
        <v>416</v>
      </c>
      <c r="BL19" s="102">
        <v>50397032</v>
      </c>
      <c r="BM19" s="104">
        <v>58</v>
      </c>
      <c r="BN19" s="105">
        <f t="shared" si="14"/>
        <v>868914.3448275862</v>
      </c>
      <c r="BO19" s="106">
        <f t="shared" si="25"/>
        <v>1.6174010039040714E-2</v>
      </c>
      <c r="BP19" s="316"/>
      <c r="BQ19" s="99">
        <v>3</v>
      </c>
      <c r="BR19" s="100" t="s">
        <v>415</v>
      </c>
      <c r="BS19" s="101" t="s">
        <v>416</v>
      </c>
      <c r="BT19" s="102">
        <v>823466648</v>
      </c>
      <c r="BU19" s="104">
        <v>1904</v>
      </c>
      <c r="BV19" s="105">
        <f t="shared" si="16"/>
        <v>432492.98739495798</v>
      </c>
      <c r="BW19" s="106">
        <f t="shared" si="26"/>
        <v>1.6623884610683291E-2</v>
      </c>
    </row>
    <row r="20" spans="2:75" ht="13.5" customHeight="1">
      <c r="B20" s="319"/>
      <c r="C20" s="329"/>
      <c r="D20" s="316"/>
      <c r="E20" s="99">
        <v>4</v>
      </c>
      <c r="F20" s="121" t="s">
        <v>325</v>
      </c>
      <c r="G20" s="101" t="s">
        <v>326</v>
      </c>
      <c r="H20" s="102">
        <v>310236855</v>
      </c>
      <c r="I20" s="104">
        <v>1202</v>
      </c>
      <c r="J20" s="105">
        <f t="shared" si="0"/>
        <v>258100.54492512479</v>
      </c>
      <c r="K20" s="106">
        <f t="shared" si="18"/>
        <v>1.5310541600855964E-2</v>
      </c>
      <c r="L20" s="316"/>
      <c r="M20" s="99">
        <v>4</v>
      </c>
      <c r="N20" s="121" t="s">
        <v>304</v>
      </c>
      <c r="O20" s="101" t="s">
        <v>305</v>
      </c>
      <c r="P20" s="102">
        <v>178540942</v>
      </c>
      <c r="Q20" s="104">
        <v>695</v>
      </c>
      <c r="R20" s="105">
        <f t="shared" si="2"/>
        <v>256893.44172661871</v>
      </c>
      <c r="S20" s="106">
        <f t="shared" si="19"/>
        <v>9.9913743530764806E-2</v>
      </c>
      <c r="T20" s="316"/>
      <c r="U20" s="99">
        <v>4</v>
      </c>
      <c r="V20" s="121" t="s">
        <v>314</v>
      </c>
      <c r="W20" s="101" t="s">
        <v>315</v>
      </c>
      <c r="X20" s="102">
        <v>371028266</v>
      </c>
      <c r="Y20" s="104">
        <v>1499</v>
      </c>
      <c r="Z20" s="105">
        <f t="shared" si="4"/>
        <v>247517.18879252835</v>
      </c>
      <c r="AA20" s="106">
        <f t="shared" si="20"/>
        <v>0.33542179458491833</v>
      </c>
      <c r="AB20" s="316"/>
      <c r="AC20" s="99">
        <v>4</v>
      </c>
      <c r="AD20" s="121" t="s">
        <v>304</v>
      </c>
      <c r="AE20" s="101" t="s">
        <v>305</v>
      </c>
      <c r="AF20" s="102">
        <v>325265962</v>
      </c>
      <c r="AG20" s="104">
        <v>858</v>
      </c>
      <c r="AH20" s="105">
        <f t="shared" si="6"/>
        <v>379097.85780885781</v>
      </c>
      <c r="AI20" s="106">
        <f t="shared" si="21"/>
        <v>0.11683006535947713</v>
      </c>
      <c r="AJ20" s="316"/>
      <c r="AK20" s="99">
        <v>4</v>
      </c>
      <c r="AL20" s="121" t="s">
        <v>314</v>
      </c>
      <c r="AM20" s="101" t="s">
        <v>315</v>
      </c>
      <c r="AN20" s="102">
        <v>619204971</v>
      </c>
      <c r="AO20" s="104">
        <v>1566</v>
      </c>
      <c r="AP20" s="105">
        <f t="shared" si="8"/>
        <v>395405.47318007663</v>
      </c>
      <c r="AQ20" s="106">
        <f t="shared" si="22"/>
        <v>0.31170382165605093</v>
      </c>
      <c r="AR20" s="316"/>
      <c r="AS20" s="99">
        <v>4</v>
      </c>
      <c r="AT20" s="121" t="s">
        <v>391</v>
      </c>
      <c r="AU20" s="101" t="s">
        <v>392</v>
      </c>
      <c r="AV20" s="102">
        <v>140187742</v>
      </c>
      <c r="AW20" s="104">
        <v>328</v>
      </c>
      <c r="AX20" s="105">
        <f t="shared" si="10"/>
        <v>427401.65243902442</v>
      </c>
      <c r="AY20" s="106">
        <f t="shared" si="23"/>
        <v>7.5890791300323918E-2</v>
      </c>
      <c r="AZ20" s="316"/>
      <c r="BA20" s="99">
        <v>4</v>
      </c>
      <c r="BB20" s="121" t="s">
        <v>435</v>
      </c>
      <c r="BC20" s="101" t="s">
        <v>436</v>
      </c>
      <c r="BD20" s="102">
        <v>22485290</v>
      </c>
      <c r="BE20" s="104">
        <v>44</v>
      </c>
      <c r="BF20" s="105">
        <f t="shared" si="12"/>
        <v>511029.31818181818</v>
      </c>
      <c r="BG20" s="106">
        <f t="shared" si="24"/>
        <v>1.0173410404624278E-2</v>
      </c>
      <c r="BH20" s="316"/>
      <c r="BI20" s="99">
        <v>4</v>
      </c>
      <c r="BJ20" s="121" t="s">
        <v>435</v>
      </c>
      <c r="BK20" s="101" t="s">
        <v>436</v>
      </c>
      <c r="BL20" s="102">
        <v>39851162</v>
      </c>
      <c r="BM20" s="104">
        <v>48</v>
      </c>
      <c r="BN20" s="105">
        <f t="shared" si="14"/>
        <v>830232.54166666663</v>
      </c>
      <c r="BO20" s="106">
        <f t="shared" si="25"/>
        <v>1.3385387618516454E-2</v>
      </c>
      <c r="BP20" s="316"/>
      <c r="BQ20" s="99">
        <v>4</v>
      </c>
      <c r="BR20" s="121" t="s">
        <v>391</v>
      </c>
      <c r="BS20" s="101" t="s">
        <v>392</v>
      </c>
      <c r="BT20" s="102">
        <v>964340725</v>
      </c>
      <c r="BU20" s="104">
        <v>2922</v>
      </c>
      <c r="BV20" s="105">
        <f t="shared" si="16"/>
        <v>330027.62662559893</v>
      </c>
      <c r="BW20" s="106">
        <f t="shared" si="26"/>
        <v>2.5512075017025512E-2</v>
      </c>
    </row>
    <row r="21" spans="2:75" ht="13.5" customHeight="1">
      <c r="B21" s="319"/>
      <c r="C21" s="329"/>
      <c r="D21" s="316"/>
      <c r="E21" s="99">
        <v>5</v>
      </c>
      <c r="F21" s="100" t="s">
        <v>435</v>
      </c>
      <c r="G21" s="101" t="s">
        <v>436</v>
      </c>
      <c r="H21" s="102">
        <v>74720335</v>
      </c>
      <c r="I21" s="104">
        <v>306</v>
      </c>
      <c r="J21" s="105">
        <f t="shared" si="0"/>
        <v>244184.10130718953</v>
      </c>
      <c r="K21" s="106">
        <f t="shared" si="18"/>
        <v>3.8976919549600039E-3</v>
      </c>
      <c r="L21" s="316"/>
      <c r="M21" s="99">
        <v>5</v>
      </c>
      <c r="N21" s="100" t="s">
        <v>314</v>
      </c>
      <c r="O21" s="101" t="s">
        <v>315</v>
      </c>
      <c r="P21" s="102">
        <v>462091091</v>
      </c>
      <c r="Q21" s="104">
        <v>1939</v>
      </c>
      <c r="R21" s="105">
        <f t="shared" si="2"/>
        <v>238314.12635379061</v>
      </c>
      <c r="S21" s="106">
        <f t="shared" si="19"/>
        <v>0.2787521564117309</v>
      </c>
      <c r="T21" s="316"/>
      <c r="U21" s="99">
        <v>5</v>
      </c>
      <c r="V21" s="100" t="s">
        <v>294</v>
      </c>
      <c r="W21" s="101" t="s">
        <v>295</v>
      </c>
      <c r="X21" s="102">
        <v>281129535</v>
      </c>
      <c r="Y21" s="104">
        <v>1248</v>
      </c>
      <c r="Z21" s="105">
        <f t="shared" si="4"/>
        <v>225264.05048076922</v>
      </c>
      <c r="AA21" s="106">
        <f t="shared" si="20"/>
        <v>0.27925710449765045</v>
      </c>
      <c r="AB21" s="316"/>
      <c r="AC21" s="99">
        <v>5</v>
      </c>
      <c r="AD21" s="100" t="s">
        <v>483</v>
      </c>
      <c r="AE21" s="101" t="s">
        <v>484</v>
      </c>
      <c r="AF21" s="102">
        <v>35294748</v>
      </c>
      <c r="AG21" s="104">
        <v>102</v>
      </c>
      <c r="AH21" s="105">
        <f t="shared" si="6"/>
        <v>346026.9411764706</v>
      </c>
      <c r="AI21" s="106">
        <f t="shared" si="21"/>
        <v>1.3888888888888888E-2</v>
      </c>
      <c r="AJ21" s="316"/>
      <c r="AK21" s="99">
        <v>5</v>
      </c>
      <c r="AL21" s="100" t="s">
        <v>391</v>
      </c>
      <c r="AM21" s="101" t="s">
        <v>392</v>
      </c>
      <c r="AN21" s="102">
        <v>121078981</v>
      </c>
      <c r="AO21" s="104">
        <v>348</v>
      </c>
      <c r="AP21" s="105">
        <f t="shared" si="8"/>
        <v>347928.10632183909</v>
      </c>
      <c r="AQ21" s="106">
        <f t="shared" si="22"/>
        <v>6.9267515923566877E-2</v>
      </c>
      <c r="AR21" s="316"/>
      <c r="AS21" s="99">
        <v>5</v>
      </c>
      <c r="AT21" s="100" t="s">
        <v>435</v>
      </c>
      <c r="AU21" s="101" t="s">
        <v>436</v>
      </c>
      <c r="AV21" s="102">
        <v>10702429</v>
      </c>
      <c r="AW21" s="104">
        <v>27</v>
      </c>
      <c r="AX21" s="105">
        <f t="shared" si="10"/>
        <v>396386.25925925927</v>
      </c>
      <c r="AY21" s="106">
        <f t="shared" si="23"/>
        <v>6.2471078204534933E-3</v>
      </c>
      <c r="AZ21" s="316"/>
      <c r="BA21" s="99">
        <v>5</v>
      </c>
      <c r="BB21" s="100" t="s">
        <v>391</v>
      </c>
      <c r="BC21" s="101" t="s">
        <v>392</v>
      </c>
      <c r="BD21" s="102">
        <v>170791701</v>
      </c>
      <c r="BE21" s="104">
        <v>368</v>
      </c>
      <c r="BF21" s="105">
        <f t="shared" si="12"/>
        <v>464107.88315217389</v>
      </c>
      <c r="BG21" s="106">
        <f t="shared" si="24"/>
        <v>8.5086705202312138E-2</v>
      </c>
      <c r="BH21" s="316"/>
      <c r="BI21" s="99">
        <v>5</v>
      </c>
      <c r="BJ21" s="100" t="s">
        <v>483</v>
      </c>
      <c r="BK21" s="101" t="s">
        <v>484</v>
      </c>
      <c r="BL21" s="102">
        <v>22731512</v>
      </c>
      <c r="BM21" s="104">
        <v>43</v>
      </c>
      <c r="BN21" s="105">
        <f t="shared" si="14"/>
        <v>528639.81395348837</v>
      </c>
      <c r="BO21" s="106">
        <f t="shared" si="25"/>
        <v>1.1991076408254323E-2</v>
      </c>
      <c r="BP21" s="316"/>
      <c r="BQ21" s="99">
        <v>5</v>
      </c>
      <c r="BR21" s="100" t="s">
        <v>435</v>
      </c>
      <c r="BS21" s="101" t="s">
        <v>436</v>
      </c>
      <c r="BT21" s="102">
        <v>183443957</v>
      </c>
      <c r="BU21" s="104">
        <v>599</v>
      </c>
      <c r="BV21" s="105">
        <f t="shared" si="16"/>
        <v>306250.34557595995</v>
      </c>
      <c r="BW21" s="106">
        <f t="shared" si="26"/>
        <v>5.2298880681718963E-3</v>
      </c>
    </row>
    <row r="22" spans="2:75" ht="13.5" customHeight="1">
      <c r="B22" s="319"/>
      <c r="C22" s="329"/>
      <c r="D22" s="316"/>
      <c r="E22" s="99">
        <v>6</v>
      </c>
      <c r="F22" s="121" t="s">
        <v>391</v>
      </c>
      <c r="G22" s="101" t="s">
        <v>392</v>
      </c>
      <c r="H22" s="102">
        <v>171914175</v>
      </c>
      <c r="I22" s="104">
        <v>724</v>
      </c>
      <c r="J22" s="105">
        <f t="shared" si="0"/>
        <v>237450.5179558011</v>
      </c>
      <c r="K22" s="106">
        <f t="shared" si="18"/>
        <v>9.2219901156570024E-3</v>
      </c>
      <c r="L22" s="316"/>
      <c r="M22" s="99">
        <v>6</v>
      </c>
      <c r="N22" s="121" t="s">
        <v>318</v>
      </c>
      <c r="O22" s="101" t="s">
        <v>319</v>
      </c>
      <c r="P22" s="102">
        <v>149857910</v>
      </c>
      <c r="Q22" s="104">
        <v>708</v>
      </c>
      <c r="R22" s="105">
        <f t="shared" si="2"/>
        <v>211663.71468926553</v>
      </c>
      <c r="S22" s="106">
        <f t="shared" si="19"/>
        <v>0.10178263369752731</v>
      </c>
      <c r="T22" s="316"/>
      <c r="U22" s="99">
        <v>6</v>
      </c>
      <c r="V22" s="121" t="s">
        <v>318</v>
      </c>
      <c r="W22" s="101" t="s">
        <v>319</v>
      </c>
      <c r="X22" s="102">
        <v>82505198</v>
      </c>
      <c r="Y22" s="104">
        <v>433</v>
      </c>
      <c r="Z22" s="105">
        <f t="shared" si="4"/>
        <v>190543.18244803694</v>
      </c>
      <c r="AA22" s="106">
        <f t="shared" si="20"/>
        <v>9.6889684493175213E-2</v>
      </c>
      <c r="AB22" s="316"/>
      <c r="AC22" s="99">
        <v>6</v>
      </c>
      <c r="AD22" s="121" t="s">
        <v>318</v>
      </c>
      <c r="AE22" s="101" t="s">
        <v>319</v>
      </c>
      <c r="AF22" s="102">
        <v>219873803</v>
      </c>
      <c r="AG22" s="104">
        <v>641</v>
      </c>
      <c r="AH22" s="105">
        <f t="shared" si="6"/>
        <v>343016.85335413419</v>
      </c>
      <c r="AI22" s="106">
        <f t="shared" si="21"/>
        <v>8.7282135076252723E-2</v>
      </c>
      <c r="AJ22" s="316"/>
      <c r="AK22" s="99">
        <v>6</v>
      </c>
      <c r="AL22" s="121" t="s">
        <v>294</v>
      </c>
      <c r="AM22" s="101" t="s">
        <v>295</v>
      </c>
      <c r="AN22" s="102">
        <v>331408623</v>
      </c>
      <c r="AO22" s="104">
        <v>1269</v>
      </c>
      <c r="AP22" s="105">
        <f t="shared" si="8"/>
        <v>261157.30732860521</v>
      </c>
      <c r="AQ22" s="106">
        <f t="shared" si="22"/>
        <v>0.2525875796178344</v>
      </c>
      <c r="AR22" s="316"/>
      <c r="AS22" s="99">
        <v>6</v>
      </c>
      <c r="AT22" s="121" t="s">
        <v>371</v>
      </c>
      <c r="AU22" s="101" t="s">
        <v>372</v>
      </c>
      <c r="AV22" s="102">
        <v>25453062</v>
      </c>
      <c r="AW22" s="104">
        <v>70</v>
      </c>
      <c r="AX22" s="105">
        <f t="shared" si="10"/>
        <v>363615.17142857146</v>
      </c>
      <c r="AY22" s="106">
        <f t="shared" si="23"/>
        <v>1.6196205460434984E-2</v>
      </c>
      <c r="AZ22" s="316"/>
      <c r="BA22" s="99">
        <v>6</v>
      </c>
      <c r="BB22" s="121" t="s">
        <v>361</v>
      </c>
      <c r="BC22" s="101" t="s">
        <v>362</v>
      </c>
      <c r="BD22" s="102">
        <v>7854982</v>
      </c>
      <c r="BE22" s="104">
        <v>17</v>
      </c>
      <c r="BF22" s="105">
        <f t="shared" si="12"/>
        <v>462057.76470588235</v>
      </c>
      <c r="BG22" s="106">
        <f t="shared" si="24"/>
        <v>3.9306358381502888E-3</v>
      </c>
      <c r="BH22" s="316"/>
      <c r="BI22" s="99">
        <v>6</v>
      </c>
      <c r="BJ22" s="121" t="s">
        <v>345</v>
      </c>
      <c r="BK22" s="101" t="s">
        <v>346</v>
      </c>
      <c r="BL22" s="102">
        <v>159995096</v>
      </c>
      <c r="BM22" s="104">
        <v>331</v>
      </c>
      <c r="BN22" s="105">
        <f t="shared" si="14"/>
        <v>483368.87009063445</v>
      </c>
      <c r="BO22" s="106">
        <f t="shared" si="25"/>
        <v>9.2303402119353034E-2</v>
      </c>
      <c r="BP22" s="316"/>
      <c r="BQ22" s="99">
        <v>6</v>
      </c>
      <c r="BR22" s="121" t="s">
        <v>314</v>
      </c>
      <c r="BS22" s="101" t="s">
        <v>315</v>
      </c>
      <c r="BT22" s="102">
        <v>4967196161</v>
      </c>
      <c r="BU22" s="104">
        <v>18952</v>
      </c>
      <c r="BV22" s="105">
        <f t="shared" si="16"/>
        <v>262093.50786196708</v>
      </c>
      <c r="BW22" s="106">
        <f t="shared" si="26"/>
        <v>0.16547051530549881</v>
      </c>
    </row>
    <row r="23" spans="2:75" ht="13.5" customHeight="1">
      <c r="B23" s="319"/>
      <c r="C23" s="329"/>
      <c r="D23" s="316"/>
      <c r="E23" s="99">
        <v>7</v>
      </c>
      <c r="F23" s="121" t="s">
        <v>371</v>
      </c>
      <c r="G23" s="101" t="s">
        <v>372</v>
      </c>
      <c r="H23" s="102">
        <v>303846961</v>
      </c>
      <c r="I23" s="104">
        <v>1512</v>
      </c>
      <c r="J23" s="105">
        <f t="shared" si="0"/>
        <v>200956.98478835978</v>
      </c>
      <c r="K23" s="106">
        <f t="shared" si="18"/>
        <v>1.925918377744943E-2</v>
      </c>
      <c r="L23" s="316"/>
      <c r="M23" s="99">
        <v>7</v>
      </c>
      <c r="N23" s="121" t="s">
        <v>371</v>
      </c>
      <c r="O23" s="101" t="s">
        <v>372</v>
      </c>
      <c r="P23" s="102">
        <v>34921369</v>
      </c>
      <c r="Q23" s="104">
        <v>169</v>
      </c>
      <c r="R23" s="105">
        <f t="shared" si="2"/>
        <v>206635.31952662722</v>
      </c>
      <c r="S23" s="106">
        <f t="shared" si="19"/>
        <v>2.4295572167912595E-2</v>
      </c>
      <c r="T23" s="316"/>
      <c r="U23" s="99">
        <v>7</v>
      </c>
      <c r="V23" s="121" t="s">
        <v>483</v>
      </c>
      <c r="W23" s="101" t="s">
        <v>484</v>
      </c>
      <c r="X23" s="102">
        <v>14484587</v>
      </c>
      <c r="Y23" s="104">
        <v>78</v>
      </c>
      <c r="Z23" s="105">
        <f t="shared" si="4"/>
        <v>185699.83333333334</v>
      </c>
      <c r="AA23" s="106">
        <f t="shared" si="20"/>
        <v>1.7453569031103153E-2</v>
      </c>
      <c r="AB23" s="316"/>
      <c r="AC23" s="99">
        <v>7</v>
      </c>
      <c r="AD23" s="121" t="s">
        <v>391</v>
      </c>
      <c r="AE23" s="101" t="s">
        <v>392</v>
      </c>
      <c r="AF23" s="102">
        <v>85316634</v>
      </c>
      <c r="AG23" s="104">
        <v>358</v>
      </c>
      <c r="AH23" s="105">
        <f t="shared" si="6"/>
        <v>238314.62011173184</v>
      </c>
      <c r="AI23" s="106">
        <f t="shared" si="21"/>
        <v>4.8747276688453162E-2</v>
      </c>
      <c r="AJ23" s="316"/>
      <c r="AK23" s="99">
        <v>7</v>
      </c>
      <c r="AL23" s="121" t="s">
        <v>435</v>
      </c>
      <c r="AM23" s="101" t="s">
        <v>436</v>
      </c>
      <c r="AN23" s="102">
        <v>9030952</v>
      </c>
      <c r="AO23" s="104">
        <v>40</v>
      </c>
      <c r="AP23" s="105">
        <f t="shared" si="8"/>
        <v>225773.8</v>
      </c>
      <c r="AQ23" s="106">
        <f t="shared" si="22"/>
        <v>7.9617834394904458E-3</v>
      </c>
      <c r="AR23" s="316"/>
      <c r="AS23" s="99">
        <v>7</v>
      </c>
      <c r="AT23" s="121" t="s">
        <v>415</v>
      </c>
      <c r="AU23" s="101" t="s">
        <v>416</v>
      </c>
      <c r="AV23" s="102">
        <v>20882661</v>
      </c>
      <c r="AW23" s="104">
        <v>70</v>
      </c>
      <c r="AX23" s="105">
        <f t="shared" si="10"/>
        <v>298323.72857142857</v>
      </c>
      <c r="AY23" s="106">
        <f t="shared" si="23"/>
        <v>1.6196205460434984E-2</v>
      </c>
      <c r="AZ23" s="316"/>
      <c r="BA23" s="99">
        <v>7</v>
      </c>
      <c r="BB23" s="121" t="s">
        <v>345</v>
      </c>
      <c r="BC23" s="101" t="s">
        <v>346</v>
      </c>
      <c r="BD23" s="102">
        <v>141649932</v>
      </c>
      <c r="BE23" s="104">
        <v>352</v>
      </c>
      <c r="BF23" s="105">
        <f t="shared" si="12"/>
        <v>402414.57954545453</v>
      </c>
      <c r="BG23" s="106">
        <f t="shared" si="24"/>
        <v>8.1387283236994221E-2</v>
      </c>
      <c r="BH23" s="316"/>
      <c r="BI23" s="99">
        <v>7</v>
      </c>
      <c r="BJ23" s="121" t="s">
        <v>391</v>
      </c>
      <c r="BK23" s="101" t="s">
        <v>392</v>
      </c>
      <c r="BL23" s="102">
        <v>175060303</v>
      </c>
      <c r="BM23" s="104">
        <v>365</v>
      </c>
      <c r="BN23" s="105">
        <f t="shared" si="14"/>
        <v>479617.26849315071</v>
      </c>
      <c r="BO23" s="106">
        <f t="shared" si="25"/>
        <v>0.10178471834913552</v>
      </c>
      <c r="BP23" s="316"/>
      <c r="BQ23" s="99">
        <v>7</v>
      </c>
      <c r="BR23" s="121" t="s">
        <v>345</v>
      </c>
      <c r="BS23" s="101" t="s">
        <v>346</v>
      </c>
      <c r="BT23" s="102">
        <v>774094844</v>
      </c>
      <c r="BU23" s="104">
        <v>3698</v>
      </c>
      <c r="BV23" s="105">
        <f t="shared" si="16"/>
        <v>209327.97295835588</v>
      </c>
      <c r="BW23" s="106">
        <f t="shared" si="26"/>
        <v>3.2287355719698957E-2</v>
      </c>
    </row>
    <row r="24" spans="2:75" ht="13.5" customHeight="1">
      <c r="B24" s="319"/>
      <c r="C24" s="329"/>
      <c r="D24" s="316"/>
      <c r="E24" s="99">
        <v>8</v>
      </c>
      <c r="F24" s="121" t="s">
        <v>334</v>
      </c>
      <c r="G24" s="101" t="s">
        <v>335</v>
      </c>
      <c r="H24" s="102">
        <v>404590043</v>
      </c>
      <c r="I24" s="104">
        <v>2082</v>
      </c>
      <c r="J24" s="105">
        <f t="shared" si="0"/>
        <v>194327.59029779059</v>
      </c>
      <c r="K24" s="106">
        <f t="shared" si="18"/>
        <v>2.6519590360218066E-2</v>
      </c>
      <c r="L24" s="316"/>
      <c r="M24" s="99">
        <v>8</v>
      </c>
      <c r="N24" s="121" t="s">
        <v>483</v>
      </c>
      <c r="O24" s="101" t="s">
        <v>484</v>
      </c>
      <c r="P24" s="102">
        <v>25309291</v>
      </c>
      <c r="Q24" s="104">
        <v>134</v>
      </c>
      <c r="R24" s="105">
        <f t="shared" si="2"/>
        <v>188875.30597014926</v>
      </c>
      <c r="S24" s="106">
        <f t="shared" si="19"/>
        <v>1.9263944795859689E-2</v>
      </c>
      <c r="T24" s="316"/>
      <c r="U24" s="99">
        <v>8</v>
      </c>
      <c r="V24" s="121" t="s">
        <v>468</v>
      </c>
      <c r="W24" s="101" t="s">
        <v>469</v>
      </c>
      <c r="X24" s="102">
        <v>30096677</v>
      </c>
      <c r="Y24" s="104">
        <v>205</v>
      </c>
      <c r="Z24" s="105">
        <f t="shared" si="4"/>
        <v>146813.05853658536</v>
      </c>
      <c r="AA24" s="106">
        <f t="shared" si="20"/>
        <v>4.5871559633027525E-2</v>
      </c>
      <c r="AB24" s="316"/>
      <c r="AC24" s="99">
        <v>8</v>
      </c>
      <c r="AD24" s="121" t="s">
        <v>294</v>
      </c>
      <c r="AE24" s="101" t="s">
        <v>295</v>
      </c>
      <c r="AF24" s="102">
        <v>411342001</v>
      </c>
      <c r="AG24" s="104">
        <v>1733</v>
      </c>
      <c r="AH24" s="105">
        <f t="shared" si="6"/>
        <v>237358.33871898442</v>
      </c>
      <c r="AI24" s="106">
        <f t="shared" si="21"/>
        <v>0.23597494553376908</v>
      </c>
      <c r="AJ24" s="316"/>
      <c r="AK24" s="99">
        <v>8</v>
      </c>
      <c r="AL24" s="121" t="s">
        <v>483</v>
      </c>
      <c r="AM24" s="101" t="s">
        <v>484</v>
      </c>
      <c r="AN24" s="102">
        <v>20853488</v>
      </c>
      <c r="AO24" s="104">
        <v>98</v>
      </c>
      <c r="AP24" s="105">
        <f t="shared" si="8"/>
        <v>212790.69387755101</v>
      </c>
      <c r="AQ24" s="106">
        <f t="shared" si="22"/>
        <v>1.9506369426751591E-2</v>
      </c>
      <c r="AR24" s="316"/>
      <c r="AS24" s="99">
        <v>8</v>
      </c>
      <c r="AT24" s="121" t="s">
        <v>294</v>
      </c>
      <c r="AU24" s="101" t="s">
        <v>295</v>
      </c>
      <c r="AV24" s="102">
        <v>233009819</v>
      </c>
      <c r="AW24" s="104">
        <v>834</v>
      </c>
      <c r="AX24" s="105">
        <f t="shared" si="10"/>
        <v>279388.27218225418</v>
      </c>
      <c r="AY24" s="106">
        <f t="shared" si="23"/>
        <v>0.19296621934289682</v>
      </c>
      <c r="AZ24" s="316"/>
      <c r="BA24" s="99">
        <v>8</v>
      </c>
      <c r="BB24" s="121" t="s">
        <v>389</v>
      </c>
      <c r="BC24" s="101" t="s">
        <v>390</v>
      </c>
      <c r="BD24" s="102">
        <v>8610697</v>
      </c>
      <c r="BE24" s="104">
        <v>24</v>
      </c>
      <c r="BF24" s="105">
        <f t="shared" si="12"/>
        <v>358779.04166666669</v>
      </c>
      <c r="BG24" s="106">
        <f t="shared" si="24"/>
        <v>5.5491329479768784E-3</v>
      </c>
      <c r="BH24" s="316"/>
      <c r="BI24" s="99">
        <v>8</v>
      </c>
      <c r="BJ24" s="121" t="s">
        <v>304</v>
      </c>
      <c r="BK24" s="101" t="s">
        <v>305</v>
      </c>
      <c r="BL24" s="102">
        <v>207320700</v>
      </c>
      <c r="BM24" s="104">
        <v>445</v>
      </c>
      <c r="BN24" s="105">
        <f t="shared" si="14"/>
        <v>465889.21348314604</v>
      </c>
      <c r="BO24" s="106">
        <f t="shared" si="25"/>
        <v>0.12409369771332962</v>
      </c>
      <c r="BP24" s="316"/>
      <c r="BQ24" s="99">
        <v>8</v>
      </c>
      <c r="BR24" s="121" t="s">
        <v>371</v>
      </c>
      <c r="BS24" s="101" t="s">
        <v>372</v>
      </c>
      <c r="BT24" s="102">
        <v>448654404</v>
      </c>
      <c r="BU24" s="104">
        <v>2236</v>
      </c>
      <c r="BV24" s="105">
        <f t="shared" si="16"/>
        <v>200650.44901610017</v>
      </c>
      <c r="BW24" s="106">
        <f t="shared" si="26"/>
        <v>1.9522587179352856E-2</v>
      </c>
    </row>
    <row r="25" spans="2:75" ht="13.5" customHeight="1">
      <c r="B25" s="319"/>
      <c r="C25" s="329"/>
      <c r="D25" s="316"/>
      <c r="E25" s="99">
        <v>9</v>
      </c>
      <c r="F25" s="100" t="s">
        <v>345</v>
      </c>
      <c r="G25" s="101" t="s">
        <v>346</v>
      </c>
      <c r="H25" s="102">
        <v>262903131</v>
      </c>
      <c r="I25" s="104">
        <v>1467</v>
      </c>
      <c r="J25" s="105">
        <f t="shared" si="0"/>
        <v>179211.40490797546</v>
      </c>
      <c r="K25" s="106">
        <f t="shared" si="18"/>
        <v>1.8685993784072961E-2</v>
      </c>
      <c r="L25" s="316"/>
      <c r="M25" s="99">
        <v>9</v>
      </c>
      <c r="N25" s="100" t="s">
        <v>294</v>
      </c>
      <c r="O25" s="101" t="s">
        <v>295</v>
      </c>
      <c r="P25" s="102">
        <v>366596659</v>
      </c>
      <c r="Q25" s="104">
        <v>1971</v>
      </c>
      <c r="R25" s="105">
        <f t="shared" si="2"/>
        <v>185995.26078132927</v>
      </c>
      <c r="S25" s="106">
        <f t="shared" si="19"/>
        <v>0.28335250143760782</v>
      </c>
      <c r="T25" s="316"/>
      <c r="U25" s="99">
        <v>9</v>
      </c>
      <c r="V25" s="100" t="s">
        <v>329</v>
      </c>
      <c r="W25" s="101" t="s">
        <v>330</v>
      </c>
      <c r="X25" s="102">
        <v>131396738</v>
      </c>
      <c r="Y25" s="104">
        <v>899</v>
      </c>
      <c r="Z25" s="105">
        <f t="shared" si="4"/>
        <v>146158.77419354839</v>
      </c>
      <c r="AA25" s="106">
        <f t="shared" si="20"/>
        <v>0.20116357126874021</v>
      </c>
      <c r="AB25" s="316"/>
      <c r="AC25" s="99">
        <v>9</v>
      </c>
      <c r="AD25" s="100" t="s">
        <v>292</v>
      </c>
      <c r="AE25" s="101" t="s">
        <v>293</v>
      </c>
      <c r="AF25" s="102">
        <v>724831306</v>
      </c>
      <c r="AG25" s="104">
        <v>4291</v>
      </c>
      <c r="AH25" s="105">
        <f t="shared" si="6"/>
        <v>168918.97133535307</v>
      </c>
      <c r="AI25" s="106">
        <f t="shared" si="21"/>
        <v>0.58428649237472763</v>
      </c>
      <c r="AJ25" s="316"/>
      <c r="AK25" s="99">
        <v>9</v>
      </c>
      <c r="AL25" s="100" t="s">
        <v>318</v>
      </c>
      <c r="AM25" s="101" t="s">
        <v>319</v>
      </c>
      <c r="AN25" s="102">
        <v>92855939</v>
      </c>
      <c r="AO25" s="104">
        <v>488</v>
      </c>
      <c r="AP25" s="105">
        <f t="shared" si="8"/>
        <v>190278.56352459016</v>
      </c>
      <c r="AQ25" s="106">
        <f t="shared" si="22"/>
        <v>9.7133757961783446E-2</v>
      </c>
      <c r="AR25" s="316"/>
      <c r="AS25" s="99">
        <v>9</v>
      </c>
      <c r="AT25" s="100" t="s">
        <v>481</v>
      </c>
      <c r="AU25" s="101" t="s">
        <v>482</v>
      </c>
      <c r="AV25" s="102">
        <v>1649178</v>
      </c>
      <c r="AW25" s="104">
        <v>6</v>
      </c>
      <c r="AX25" s="105">
        <f t="shared" si="10"/>
        <v>274863</v>
      </c>
      <c r="AY25" s="106">
        <f t="shared" si="23"/>
        <v>1.3882461823229986E-3</v>
      </c>
      <c r="AZ25" s="316"/>
      <c r="BA25" s="99">
        <v>9</v>
      </c>
      <c r="BB25" s="100" t="s">
        <v>320</v>
      </c>
      <c r="BC25" s="101" t="s">
        <v>321</v>
      </c>
      <c r="BD25" s="102">
        <v>505185937</v>
      </c>
      <c r="BE25" s="104">
        <v>1414</v>
      </c>
      <c r="BF25" s="105">
        <f t="shared" si="12"/>
        <v>357274.35431400285</v>
      </c>
      <c r="BG25" s="106">
        <f t="shared" si="24"/>
        <v>0.3269364161849711</v>
      </c>
      <c r="BH25" s="316"/>
      <c r="BI25" s="99">
        <v>9</v>
      </c>
      <c r="BJ25" s="100" t="s">
        <v>314</v>
      </c>
      <c r="BK25" s="101" t="s">
        <v>315</v>
      </c>
      <c r="BL25" s="102">
        <v>338357551</v>
      </c>
      <c r="BM25" s="104">
        <v>757</v>
      </c>
      <c r="BN25" s="105">
        <f t="shared" si="14"/>
        <v>446971.66578599735</v>
      </c>
      <c r="BO25" s="106">
        <f t="shared" si="25"/>
        <v>0.21109871723368656</v>
      </c>
      <c r="BP25" s="316"/>
      <c r="BQ25" s="99">
        <v>9</v>
      </c>
      <c r="BR25" s="100" t="s">
        <v>318</v>
      </c>
      <c r="BS25" s="101" t="s">
        <v>319</v>
      </c>
      <c r="BT25" s="102">
        <v>1755161996</v>
      </c>
      <c r="BU25" s="104">
        <v>9035</v>
      </c>
      <c r="BV25" s="105">
        <f t="shared" si="16"/>
        <v>194262.53414499169</v>
      </c>
      <c r="BW25" s="106">
        <f t="shared" si="26"/>
        <v>7.8884872614245552E-2</v>
      </c>
    </row>
    <row r="26" spans="2:75" ht="13.5" customHeight="1">
      <c r="B26" s="319"/>
      <c r="C26" s="329"/>
      <c r="D26" s="316"/>
      <c r="E26" s="107">
        <v>10</v>
      </c>
      <c r="F26" s="108" t="s">
        <v>318</v>
      </c>
      <c r="G26" s="109" t="s">
        <v>319</v>
      </c>
      <c r="H26" s="110">
        <v>1029505277</v>
      </c>
      <c r="I26" s="112">
        <v>5810</v>
      </c>
      <c r="J26" s="113">
        <f t="shared" si="0"/>
        <v>177195.40051635113</v>
      </c>
      <c r="K26" s="114">
        <f t="shared" si="18"/>
        <v>7.4005196922606611E-2</v>
      </c>
      <c r="L26" s="316"/>
      <c r="M26" s="107">
        <v>10</v>
      </c>
      <c r="N26" s="108" t="s">
        <v>391</v>
      </c>
      <c r="O26" s="109" t="s">
        <v>392</v>
      </c>
      <c r="P26" s="110">
        <v>41703559</v>
      </c>
      <c r="Q26" s="112">
        <v>227</v>
      </c>
      <c r="R26" s="113">
        <f t="shared" si="2"/>
        <v>183716.11894273126</v>
      </c>
      <c r="S26" s="114">
        <f t="shared" si="19"/>
        <v>3.2633697527314549E-2</v>
      </c>
      <c r="T26" s="316"/>
      <c r="U26" s="107">
        <v>10</v>
      </c>
      <c r="V26" s="108" t="s">
        <v>371</v>
      </c>
      <c r="W26" s="109" t="s">
        <v>372</v>
      </c>
      <c r="X26" s="110">
        <v>16088058</v>
      </c>
      <c r="Y26" s="112">
        <v>113</v>
      </c>
      <c r="Z26" s="113">
        <f t="shared" si="4"/>
        <v>142372.19469026549</v>
      </c>
      <c r="AA26" s="114">
        <f t="shared" si="20"/>
        <v>2.5285298724546879E-2</v>
      </c>
      <c r="AB26" s="316"/>
      <c r="AC26" s="107">
        <v>10</v>
      </c>
      <c r="AD26" s="108" t="s">
        <v>336</v>
      </c>
      <c r="AE26" s="109" t="s">
        <v>337</v>
      </c>
      <c r="AF26" s="110">
        <v>248713771</v>
      </c>
      <c r="AG26" s="112">
        <v>1581</v>
      </c>
      <c r="AH26" s="113">
        <f t="shared" si="6"/>
        <v>157314.21315623022</v>
      </c>
      <c r="AI26" s="114">
        <f t="shared" si="21"/>
        <v>0.21527777777777779</v>
      </c>
      <c r="AJ26" s="316"/>
      <c r="AK26" s="107">
        <v>10</v>
      </c>
      <c r="AL26" s="108" t="s">
        <v>462</v>
      </c>
      <c r="AM26" s="109" t="s">
        <v>463</v>
      </c>
      <c r="AN26" s="110">
        <v>4663550</v>
      </c>
      <c r="AO26" s="112">
        <v>25</v>
      </c>
      <c r="AP26" s="113">
        <f t="shared" si="8"/>
        <v>186542</v>
      </c>
      <c r="AQ26" s="114">
        <f t="shared" si="22"/>
        <v>4.9761146496815284E-3</v>
      </c>
      <c r="AR26" s="316"/>
      <c r="AS26" s="107">
        <v>10</v>
      </c>
      <c r="AT26" s="108" t="s">
        <v>336</v>
      </c>
      <c r="AU26" s="109" t="s">
        <v>337</v>
      </c>
      <c r="AV26" s="110">
        <v>327396685</v>
      </c>
      <c r="AW26" s="112">
        <v>1272</v>
      </c>
      <c r="AX26" s="113">
        <f t="shared" si="10"/>
        <v>257387.33097484277</v>
      </c>
      <c r="AY26" s="114">
        <f t="shared" si="23"/>
        <v>0.29430819065247571</v>
      </c>
      <c r="AZ26" s="316"/>
      <c r="BA26" s="107">
        <v>10</v>
      </c>
      <c r="BB26" s="108" t="s">
        <v>336</v>
      </c>
      <c r="BC26" s="109" t="s">
        <v>337</v>
      </c>
      <c r="BD26" s="110">
        <v>551706469</v>
      </c>
      <c r="BE26" s="112">
        <v>1633</v>
      </c>
      <c r="BF26" s="113">
        <f t="shared" si="12"/>
        <v>337848.41947336192</v>
      </c>
      <c r="BG26" s="114">
        <f t="shared" si="24"/>
        <v>0.37757225433526009</v>
      </c>
      <c r="BH26" s="316"/>
      <c r="BI26" s="107">
        <v>10</v>
      </c>
      <c r="BJ26" s="108" t="s">
        <v>336</v>
      </c>
      <c r="BK26" s="109" t="s">
        <v>337</v>
      </c>
      <c r="BL26" s="110">
        <v>677287267</v>
      </c>
      <c r="BM26" s="112">
        <v>1567</v>
      </c>
      <c r="BN26" s="113">
        <f t="shared" si="14"/>
        <v>432219.05998723675</v>
      </c>
      <c r="BO26" s="114">
        <f t="shared" si="25"/>
        <v>0.43697713329615168</v>
      </c>
      <c r="BP26" s="316"/>
      <c r="BQ26" s="107">
        <v>10</v>
      </c>
      <c r="BR26" s="108" t="s">
        <v>483</v>
      </c>
      <c r="BS26" s="109" t="s">
        <v>484</v>
      </c>
      <c r="BT26" s="110">
        <v>326088862</v>
      </c>
      <c r="BU26" s="112">
        <v>1853</v>
      </c>
      <c r="BV26" s="113">
        <f t="shared" si="16"/>
        <v>175978.87857528334</v>
      </c>
      <c r="BW26" s="114">
        <f t="shared" si="26"/>
        <v>1.6178601987182847E-2</v>
      </c>
    </row>
    <row r="27" spans="2:75" ht="13.5" customHeight="1">
      <c r="B27" s="321"/>
      <c r="C27" s="330"/>
      <c r="D27" s="317"/>
      <c r="E27" s="115" t="s">
        <v>171</v>
      </c>
      <c r="F27" s="116"/>
      <c r="G27" s="117"/>
      <c r="H27" s="211">
        <v>43046056340</v>
      </c>
      <c r="I27" s="119">
        <v>73105</v>
      </c>
      <c r="J27" s="65">
        <f t="shared" si="0"/>
        <v>588825.06449627248</v>
      </c>
      <c r="K27" s="120">
        <f t="shared" si="18"/>
        <v>0.93117898812859834</v>
      </c>
      <c r="L27" s="317"/>
      <c r="M27" s="115" t="s">
        <v>171</v>
      </c>
      <c r="N27" s="116"/>
      <c r="O27" s="117"/>
      <c r="P27" s="211">
        <v>7318649460</v>
      </c>
      <c r="Q27" s="119">
        <v>6918</v>
      </c>
      <c r="R27" s="65">
        <f t="shared" si="2"/>
        <v>1057914.0589765827</v>
      </c>
      <c r="S27" s="120">
        <f t="shared" si="19"/>
        <v>0.99453709028177117</v>
      </c>
      <c r="T27" s="317"/>
      <c r="U27" s="115" t="s">
        <v>171</v>
      </c>
      <c r="V27" s="116"/>
      <c r="W27" s="117"/>
      <c r="X27" s="211">
        <v>5418234020</v>
      </c>
      <c r="Y27" s="119">
        <v>4439</v>
      </c>
      <c r="Z27" s="65">
        <f t="shared" si="4"/>
        <v>1220597.8869114665</v>
      </c>
      <c r="AA27" s="120">
        <f t="shared" si="20"/>
        <v>0.99328708883419115</v>
      </c>
      <c r="AB27" s="317"/>
      <c r="AC27" s="115" t="s">
        <v>171</v>
      </c>
      <c r="AD27" s="116"/>
      <c r="AE27" s="117"/>
      <c r="AF27" s="211">
        <v>8749582620</v>
      </c>
      <c r="AG27" s="119">
        <v>7249</v>
      </c>
      <c r="AH27" s="65">
        <f t="shared" si="6"/>
        <v>1207005.4655814595</v>
      </c>
      <c r="AI27" s="120">
        <f t="shared" si="21"/>
        <v>0.98706427015250542</v>
      </c>
      <c r="AJ27" s="317"/>
      <c r="AK27" s="115" t="s">
        <v>171</v>
      </c>
      <c r="AL27" s="116"/>
      <c r="AM27" s="117"/>
      <c r="AN27" s="211">
        <v>7515519420</v>
      </c>
      <c r="AO27" s="119">
        <v>4967</v>
      </c>
      <c r="AP27" s="65">
        <f t="shared" si="8"/>
        <v>1513090.2798469902</v>
      </c>
      <c r="AQ27" s="120">
        <f t="shared" si="22"/>
        <v>0.98865445859872614</v>
      </c>
      <c r="AR27" s="317"/>
      <c r="AS27" s="115" t="s">
        <v>171</v>
      </c>
      <c r="AT27" s="116"/>
      <c r="AU27" s="117"/>
      <c r="AV27" s="211">
        <v>7072339510</v>
      </c>
      <c r="AW27" s="119">
        <v>4220</v>
      </c>
      <c r="AX27" s="65">
        <f t="shared" si="10"/>
        <v>1675909.836492891</v>
      </c>
      <c r="AY27" s="120">
        <f t="shared" si="23"/>
        <v>0.97639981490050898</v>
      </c>
      <c r="AZ27" s="317"/>
      <c r="BA27" s="115" t="s">
        <v>171</v>
      </c>
      <c r="BB27" s="116"/>
      <c r="BC27" s="117"/>
      <c r="BD27" s="211">
        <v>8806169700</v>
      </c>
      <c r="BE27" s="119">
        <v>4205</v>
      </c>
      <c r="BF27" s="65">
        <f t="shared" si="12"/>
        <v>2094213.9595719383</v>
      </c>
      <c r="BG27" s="120">
        <f t="shared" si="24"/>
        <v>0.97225433526011562</v>
      </c>
      <c r="BH27" s="317"/>
      <c r="BI27" s="115" t="s">
        <v>171</v>
      </c>
      <c r="BJ27" s="116"/>
      <c r="BK27" s="117"/>
      <c r="BL27" s="211">
        <v>7884312540</v>
      </c>
      <c r="BM27" s="119">
        <v>3512</v>
      </c>
      <c r="BN27" s="65">
        <f t="shared" si="14"/>
        <v>2244963.7072892939</v>
      </c>
      <c r="BO27" s="120">
        <f t="shared" si="25"/>
        <v>0.97936419408812048</v>
      </c>
      <c r="BP27" s="317"/>
      <c r="BQ27" s="115" t="s">
        <v>171</v>
      </c>
      <c r="BR27" s="116"/>
      <c r="BS27" s="117"/>
      <c r="BT27" s="211">
        <v>95810863610</v>
      </c>
      <c r="BU27" s="119">
        <v>108615</v>
      </c>
      <c r="BV27" s="65">
        <f t="shared" si="16"/>
        <v>882114.47415182064</v>
      </c>
      <c r="BW27" s="120">
        <f t="shared" si="26"/>
        <v>0.9483210225784483</v>
      </c>
    </row>
    <row r="28" spans="2:75" ht="13.5" customHeight="1">
      <c r="B28" s="318">
        <v>3</v>
      </c>
      <c r="C28" s="328" t="s">
        <v>184</v>
      </c>
      <c r="D28" s="320">
        <f>CB8</f>
        <v>130024</v>
      </c>
      <c r="E28" s="91">
        <v>1</v>
      </c>
      <c r="F28" s="92" t="s">
        <v>361</v>
      </c>
      <c r="G28" s="93" t="s">
        <v>362</v>
      </c>
      <c r="H28" s="94">
        <v>260442604</v>
      </c>
      <c r="I28" s="96">
        <v>463</v>
      </c>
      <c r="J28" s="97">
        <f t="shared" si="0"/>
        <v>562511.0237580993</v>
      </c>
      <c r="K28" s="98">
        <f t="shared" ref="K28:K38" si="27">IFERROR(I28/$CB$8,0)</f>
        <v>3.5608810681105026E-3</v>
      </c>
      <c r="L28" s="320">
        <f>CC8</f>
        <v>8373</v>
      </c>
      <c r="M28" s="91">
        <v>1</v>
      </c>
      <c r="N28" s="92" t="s">
        <v>361</v>
      </c>
      <c r="O28" s="93" t="s">
        <v>362</v>
      </c>
      <c r="P28" s="94">
        <v>27673989</v>
      </c>
      <c r="Q28" s="96">
        <v>41</v>
      </c>
      <c r="R28" s="97">
        <f t="shared" si="2"/>
        <v>674975.3414634146</v>
      </c>
      <c r="S28" s="98">
        <f t="shared" ref="S28:S38" si="28">IFERROR(Q28/$CC$8,0)</f>
        <v>4.8966917472829333E-3</v>
      </c>
      <c r="T28" s="320">
        <f>CD8</f>
        <v>7360</v>
      </c>
      <c r="U28" s="91">
        <v>1</v>
      </c>
      <c r="V28" s="92" t="s">
        <v>361</v>
      </c>
      <c r="W28" s="93" t="s">
        <v>362</v>
      </c>
      <c r="X28" s="94">
        <v>69535277</v>
      </c>
      <c r="Y28" s="96">
        <v>45</v>
      </c>
      <c r="Z28" s="97">
        <f t="shared" si="4"/>
        <v>1545228.3777777778</v>
      </c>
      <c r="AA28" s="98">
        <f t="shared" ref="AA28:AA38" si="29">IFERROR(Y28/$CD$8,0)</f>
        <v>6.114130434782609E-3</v>
      </c>
      <c r="AB28" s="320">
        <f>CE8</f>
        <v>7912</v>
      </c>
      <c r="AC28" s="91">
        <v>1</v>
      </c>
      <c r="AD28" s="92" t="s">
        <v>415</v>
      </c>
      <c r="AE28" s="93" t="s">
        <v>416</v>
      </c>
      <c r="AF28" s="94">
        <v>71084643</v>
      </c>
      <c r="AG28" s="96">
        <v>118</v>
      </c>
      <c r="AH28" s="97">
        <f t="shared" si="6"/>
        <v>602412.22881355928</v>
      </c>
      <c r="AI28" s="98">
        <f t="shared" ref="AI28:AI38" si="30">IFERROR(AG28/$CE$8,0)</f>
        <v>1.4914054600606673E-2</v>
      </c>
      <c r="AJ28" s="320">
        <f>CF8</f>
        <v>9410</v>
      </c>
      <c r="AK28" s="91">
        <v>1</v>
      </c>
      <c r="AL28" s="92" t="s">
        <v>304</v>
      </c>
      <c r="AM28" s="93" t="s">
        <v>305</v>
      </c>
      <c r="AN28" s="94">
        <v>1055347748</v>
      </c>
      <c r="AO28" s="96">
        <v>1452</v>
      </c>
      <c r="AP28" s="97">
        <f t="shared" si="8"/>
        <v>726823.51790633611</v>
      </c>
      <c r="AQ28" s="98">
        <f t="shared" ref="AQ28:AQ38" si="31">IFERROR(AO28/$CF$8,0)</f>
        <v>0.15430393198724762</v>
      </c>
      <c r="AR28" s="320">
        <f>CG8</f>
        <v>7104</v>
      </c>
      <c r="AS28" s="91">
        <v>1</v>
      </c>
      <c r="AT28" s="92" t="s">
        <v>304</v>
      </c>
      <c r="AU28" s="93" t="s">
        <v>305</v>
      </c>
      <c r="AV28" s="94">
        <v>630671620</v>
      </c>
      <c r="AW28" s="96">
        <v>1067</v>
      </c>
      <c r="AX28" s="97">
        <f t="shared" si="10"/>
        <v>591069.93439550139</v>
      </c>
      <c r="AY28" s="98">
        <f t="shared" ref="AY28:AY38" si="32">IFERROR(AW28/$CG$8,0)</f>
        <v>0.15019707207207209</v>
      </c>
      <c r="AZ28" s="320">
        <f>CH8</f>
        <v>6715</v>
      </c>
      <c r="BA28" s="91">
        <v>1</v>
      </c>
      <c r="BB28" s="92" t="s">
        <v>361</v>
      </c>
      <c r="BC28" s="93" t="s">
        <v>362</v>
      </c>
      <c r="BD28" s="94">
        <v>30750854</v>
      </c>
      <c r="BE28" s="96">
        <v>34</v>
      </c>
      <c r="BF28" s="97">
        <f t="shared" si="12"/>
        <v>904436.8823529412</v>
      </c>
      <c r="BG28" s="98">
        <f t="shared" ref="BG28:BG38" si="33">IFERROR(BE28/$CH$8,0)</f>
        <v>5.0632911392405064E-3</v>
      </c>
      <c r="BH28" s="320">
        <f>CI8</f>
        <v>5663</v>
      </c>
      <c r="BI28" s="91">
        <v>1</v>
      </c>
      <c r="BJ28" s="92" t="s">
        <v>415</v>
      </c>
      <c r="BK28" s="93" t="s">
        <v>416</v>
      </c>
      <c r="BL28" s="94">
        <v>67465139</v>
      </c>
      <c r="BM28" s="96">
        <v>65</v>
      </c>
      <c r="BN28" s="97">
        <f t="shared" si="14"/>
        <v>1037925.2153846154</v>
      </c>
      <c r="BO28" s="98">
        <f t="shared" ref="BO28:BO38" si="34">IFERROR(BM28/$CI$8,0)</f>
        <v>1.1478015186297015E-2</v>
      </c>
      <c r="BP28" s="320">
        <f>CJ8</f>
        <v>182561</v>
      </c>
      <c r="BQ28" s="91">
        <v>1</v>
      </c>
      <c r="BR28" s="92" t="s">
        <v>361</v>
      </c>
      <c r="BS28" s="93" t="s">
        <v>362</v>
      </c>
      <c r="BT28" s="94">
        <v>455951703</v>
      </c>
      <c r="BU28" s="96">
        <v>732</v>
      </c>
      <c r="BV28" s="97">
        <f t="shared" si="16"/>
        <v>622884.84016393439</v>
      </c>
      <c r="BW28" s="98">
        <f t="shared" ref="BW28:BW38" si="35">IFERROR(BU28/$CJ$8,0)</f>
        <v>4.0096187027897521E-3</v>
      </c>
    </row>
    <row r="29" spans="2:75" ht="13.5" customHeight="1">
      <c r="B29" s="319"/>
      <c r="C29" s="329"/>
      <c r="D29" s="316"/>
      <c r="E29" s="99">
        <v>2</v>
      </c>
      <c r="F29" s="100" t="s">
        <v>435</v>
      </c>
      <c r="G29" s="101" t="s">
        <v>436</v>
      </c>
      <c r="H29" s="102">
        <v>172560746</v>
      </c>
      <c r="I29" s="104">
        <v>347</v>
      </c>
      <c r="J29" s="105">
        <f t="shared" si="0"/>
        <v>497293.21613832854</v>
      </c>
      <c r="K29" s="106">
        <f t="shared" si="27"/>
        <v>2.6687380791238541E-3</v>
      </c>
      <c r="L29" s="316"/>
      <c r="M29" s="99">
        <v>2</v>
      </c>
      <c r="N29" s="100" t="s">
        <v>415</v>
      </c>
      <c r="O29" s="101" t="s">
        <v>416</v>
      </c>
      <c r="P29" s="102">
        <v>70761186</v>
      </c>
      <c r="Q29" s="104">
        <v>171</v>
      </c>
      <c r="R29" s="105">
        <f t="shared" si="2"/>
        <v>413808.10526315792</v>
      </c>
      <c r="S29" s="106">
        <f t="shared" si="28"/>
        <v>2.042278753135077E-2</v>
      </c>
      <c r="T29" s="316"/>
      <c r="U29" s="99">
        <v>2</v>
      </c>
      <c r="V29" s="100" t="s">
        <v>304</v>
      </c>
      <c r="W29" s="101" t="s">
        <v>305</v>
      </c>
      <c r="X29" s="102">
        <v>791163093</v>
      </c>
      <c r="Y29" s="104">
        <v>1000</v>
      </c>
      <c r="Z29" s="105">
        <f t="shared" si="4"/>
        <v>791163.09299999999</v>
      </c>
      <c r="AA29" s="106">
        <f t="shared" si="29"/>
        <v>0.1358695652173913</v>
      </c>
      <c r="AB29" s="316"/>
      <c r="AC29" s="99">
        <v>2</v>
      </c>
      <c r="AD29" s="100" t="s">
        <v>361</v>
      </c>
      <c r="AE29" s="101" t="s">
        <v>362</v>
      </c>
      <c r="AF29" s="102">
        <v>23541208</v>
      </c>
      <c r="AG29" s="104">
        <v>46</v>
      </c>
      <c r="AH29" s="105">
        <f t="shared" si="6"/>
        <v>511765.39130434784</v>
      </c>
      <c r="AI29" s="106">
        <f t="shared" si="30"/>
        <v>5.8139534883720929E-3</v>
      </c>
      <c r="AJ29" s="316"/>
      <c r="AK29" s="99">
        <v>2</v>
      </c>
      <c r="AL29" s="100" t="s">
        <v>483</v>
      </c>
      <c r="AM29" s="101" t="s">
        <v>484</v>
      </c>
      <c r="AN29" s="102">
        <v>69210086</v>
      </c>
      <c r="AO29" s="104">
        <v>123</v>
      </c>
      <c r="AP29" s="105">
        <f t="shared" si="8"/>
        <v>562683.62601626012</v>
      </c>
      <c r="AQ29" s="106">
        <f t="shared" si="31"/>
        <v>1.3071200850159405E-2</v>
      </c>
      <c r="AR29" s="316"/>
      <c r="AS29" s="99">
        <v>2</v>
      </c>
      <c r="AT29" s="100" t="s">
        <v>415</v>
      </c>
      <c r="AU29" s="101" t="s">
        <v>416</v>
      </c>
      <c r="AV29" s="102">
        <v>46370201</v>
      </c>
      <c r="AW29" s="104">
        <v>94</v>
      </c>
      <c r="AX29" s="105">
        <f t="shared" si="10"/>
        <v>493300.01063829788</v>
      </c>
      <c r="AY29" s="106">
        <f t="shared" si="32"/>
        <v>1.3231981981981982E-2</v>
      </c>
      <c r="AZ29" s="316"/>
      <c r="BA29" s="99">
        <v>2</v>
      </c>
      <c r="BB29" s="100" t="s">
        <v>415</v>
      </c>
      <c r="BC29" s="101" t="s">
        <v>416</v>
      </c>
      <c r="BD29" s="102">
        <v>72645717</v>
      </c>
      <c r="BE29" s="104">
        <v>104</v>
      </c>
      <c r="BF29" s="105">
        <f t="shared" si="12"/>
        <v>698516.50961538462</v>
      </c>
      <c r="BG29" s="106">
        <f t="shared" si="33"/>
        <v>1.5487714072970961E-2</v>
      </c>
      <c r="BH29" s="316"/>
      <c r="BI29" s="99">
        <v>2</v>
      </c>
      <c r="BJ29" s="100" t="s">
        <v>435</v>
      </c>
      <c r="BK29" s="101" t="s">
        <v>436</v>
      </c>
      <c r="BL29" s="102">
        <v>53037121</v>
      </c>
      <c r="BM29" s="104">
        <v>66</v>
      </c>
      <c r="BN29" s="105">
        <f t="shared" si="14"/>
        <v>803592.74242424243</v>
      </c>
      <c r="BO29" s="106">
        <f t="shared" si="34"/>
        <v>1.1654600035316969E-2</v>
      </c>
      <c r="BP29" s="316"/>
      <c r="BQ29" s="99">
        <v>2</v>
      </c>
      <c r="BR29" s="100" t="s">
        <v>304</v>
      </c>
      <c r="BS29" s="101" t="s">
        <v>305</v>
      </c>
      <c r="BT29" s="102">
        <v>7960835246</v>
      </c>
      <c r="BU29" s="104">
        <v>15872</v>
      </c>
      <c r="BV29" s="105">
        <f t="shared" si="16"/>
        <v>501564.72064012097</v>
      </c>
      <c r="BW29" s="106">
        <f t="shared" si="35"/>
        <v>8.6940803347922063E-2</v>
      </c>
    </row>
    <row r="30" spans="2:75" ht="13.5" customHeight="1">
      <c r="B30" s="319"/>
      <c r="C30" s="329"/>
      <c r="D30" s="316"/>
      <c r="E30" s="99">
        <v>3</v>
      </c>
      <c r="F30" s="121" t="s">
        <v>304</v>
      </c>
      <c r="G30" s="101" t="s">
        <v>305</v>
      </c>
      <c r="H30" s="102">
        <v>3878391549</v>
      </c>
      <c r="I30" s="104">
        <v>8615</v>
      </c>
      <c r="J30" s="105">
        <f t="shared" si="0"/>
        <v>450190.54544399306</v>
      </c>
      <c r="K30" s="106">
        <f t="shared" si="27"/>
        <v>6.625699870793085E-2</v>
      </c>
      <c r="L30" s="316"/>
      <c r="M30" s="99">
        <v>3</v>
      </c>
      <c r="N30" s="121" t="s">
        <v>318</v>
      </c>
      <c r="O30" s="101" t="s">
        <v>319</v>
      </c>
      <c r="P30" s="102">
        <v>229092048</v>
      </c>
      <c r="Q30" s="104">
        <v>807</v>
      </c>
      <c r="R30" s="105">
        <f t="shared" si="2"/>
        <v>283881.10037174722</v>
      </c>
      <c r="S30" s="106">
        <f t="shared" si="28"/>
        <v>9.6381225367251883E-2</v>
      </c>
      <c r="T30" s="316"/>
      <c r="U30" s="99">
        <v>3</v>
      </c>
      <c r="V30" s="121" t="s">
        <v>415</v>
      </c>
      <c r="W30" s="101" t="s">
        <v>416</v>
      </c>
      <c r="X30" s="102">
        <v>72035014</v>
      </c>
      <c r="Y30" s="104">
        <v>159</v>
      </c>
      <c r="Z30" s="105">
        <f t="shared" si="4"/>
        <v>453050.40251572325</v>
      </c>
      <c r="AA30" s="106">
        <f t="shared" si="29"/>
        <v>2.1603260869565218E-2</v>
      </c>
      <c r="AB30" s="316"/>
      <c r="AC30" s="99">
        <v>3</v>
      </c>
      <c r="AD30" s="121" t="s">
        <v>435</v>
      </c>
      <c r="AE30" s="101" t="s">
        <v>436</v>
      </c>
      <c r="AF30" s="102">
        <v>16748257</v>
      </c>
      <c r="AG30" s="104">
        <v>38</v>
      </c>
      <c r="AH30" s="105">
        <f t="shared" si="6"/>
        <v>440743.60526315792</v>
      </c>
      <c r="AI30" s="106">
        <f t="shared" si="30"/>
        <v>4.8028311425682511E-3</v>
      </c>
      <c r="AJ30" s="316"/>
      <c r="AK30" s="99">
        <v>3</v>
      </c>
      <c r="AL30" s="121" t="s">
        <v>415</v>
      </c>
      <c r="AM30" s="101" t="s">
        <v>416</v>
      </c>
      <c r="AN30" s="102">
        <v>67798457</v>
      </c>
      <c r="AO30" s="104">
        <v>146</v>
      </c>
      <c r="AP30" s="105">
        <f t="shared" si="8"/>
        <v>464372.99315068492</v>
      </c>
      <c r="AQ30" s="106">
        <f t="shared" si="31"/>
        <v>1.5515409139213603E-2</v>
      </c>
      <c r="AR30" s="316"/>
      <c r="AS30" s="99">
        <v>3</v>
      </c>
      <c r="AT30" s="121" t="s">
        <v>314</v>
      </c>
      <c r="AU30" s="101" t="s">
        <v>315</v>
      </c>
      <c r="AV30" s="102">
        <v>960105974</v>
      </c>
      <c r="AW30" s="104">
        <v>2259</v>
      </c>
      <c r="AX30" s="105">
        <f t="shared" si="10"/>
        <v>425013.71137671534</v>
      </c>
      <c r="AY30" s="106">
        <f t="shared" si="32"/>
        <v>0.31798986486486486</v>
      </c>
      <c r="AZ30" s="316"/>
      <c r="BA30" s="99">
        <v>3</v>
      </c>
      <c r="BB30" s="121" t="s">
        <v>314</v>
      </c>
      <c r="BC30" s="101" t="s">
        <v>315</v>
      </c>
      <c r="BD30" s="102">
        <v>1176021815</v>
      </c>
      <c r="BE30" s="104">
        <v>2075</v>
      </c>
      <c r="BF30" s="105">
        <f t="shared" si="12"/>
        <v>566757.5012048193</v>
      </c>
      <c r="BG30" s="106">
        <f t="shared" si="33"/>
        <v>0.30900967982129562</v>
      </c>
      <c r="BH30" s="316"/>
      <c r="BI30" s="99">
        <v>3</v>
      </c>
      <c r="BJ30" s="121" t="s">
        <v>361</v>
      </c>
      <c r="BK30" s="101" t="s">
        <v>362</v>
      </c>
      <c r="BL30" s="102">
        <v>18335675</v>
      </c>
      <c r="BM30" s="104">
        <v>25</v>
      </c>
      <c r="BN30" s="105">
        <f t="shared" si="14"/>
        <v>733427</v>
      </c>
      <c r="BO30" s="106">
        <f t="shared" si="34"/>
        <v>4.4146212254988519E-3</v>
      </c>
      <c r="BP30" s="316"/>
      <c r="BQ30" s="99">
        <v>3</v>
      </c>
      <c r="BR30" s="121" t="s">
        <v>435</v>
      </c>
      <c r="BS30" s="101" t="s">
        <v>436</v>
      </c>
      <c r="BT30" s="102">
        <v>294532184</v>
      </c>
      <c r="BU30" s="104">
        <v>669</v>
      </c>
      <c r="BV30" s="105">
        <f t="shared" si="16"/>
        <v>440257.37518684607</v>
      </c>
      <c r="BW30" s="106">
        <f t="shared" si="35"/>
        <v>3.6645285685332572E-3</v>
      </c>
    </row>
    <row r="31" spans="2:75" ht="13.5" customHeight="1">
      <c r="B31" s="319"/>
      <c r="C31" s="329"/>
      <c r="D31" s="316"/>
      <c r="E31" s="99">
        <v>4</v>
      </c>
      <c r="F31" s="100" t="s">
        <v>415</v>
      </c>
      <c r="G31" s="101" t="s">
        <v>416</v>
      </c>
      <c r="H31" s="102">
        <v>508299103</v>
      </c>
      <c r="I31" s="104">
        <v>1750</v>
      </c>
      <c r="J31" s="105">
        <f t="shared" si="0"/>
        <v>290456.63028571429</v>
      </c>
      <c r="K31" s="106">
        <f t="shared" si="27"/>
        <v>1.3459053713160647E-2</v>
      </c>
      <c r="L31" s="316"/>
      <c r="M31" s="99">
        <v>4</v>
      </c>
      <c r="N31" s="100" t="s">
        <v>294</v>
      </c>
      <c r="O31" s="101" t="s">
        <v>295</v>
      </c>
      <c r="P31" s="102">
        <v>574881096</v>
      </c>
      <c r="Q31" s="104">
        <v>2537</v>
      </c>
      <c r="R31" s="105">
        <f t="shared" si="2"/>
        <v>226598.77650768624</v>
      </c>
      <c r="S31" s="106">
        <f t="shared" si="28"/>
        <v>0.30299773080138542</v>
      </c>
      <c r="T31" s="316"/>
      <c r="U31" s="99">
        <v>4</v>
      </c>
      <c r="V31" s="100" t="s">
        <v>391</v>
      </c>
      <c r="W31" s="101" t="s">
        <v>392</v>
      </c>
      <c r="X31" s="102">
        <v>62808424</v>
      </c>
      <c r="Y31" s="104">
        <v>260</v>
      </c>
      <c r="Z31" s="105">
        <f t="shared" si="4"/>
        <v>241570.86153846153</v>
      </c>
      <c r="AA31" s="106">
        <f t="shared" si="29"/>
        <v>3.5326086956521736E-2</v>
      </c>
      <c r="AB31" s="316"/>
      <c r="AC31" s="99">
        <v>4</v>
      </c>
      <c r="AD31" s="100" t="s">
        <v>483</v>
      </c>
      <c r="AE31" s="101" t="s">
        <v>484</v>
      </c>
      <c r="AF31" s="102">
        <v>38002404</v>
      </c>
      <c r="AG31" s="104">
        <v>88</v>
      </c>
      <c r="AH31" s="105">
        <f t="shared" si="6"/>
        <v>431845.5</v>
      </c>
      <c r="AI31" s="106">
        <f t="shared" si="30"/>
        <v>1.1122345803842264E-2</v>
      </c>
      <c r="AJ31" s="316"/>
      <c r="AK31" s="99">
        <v>4</v>
      </c>
      <c r="AL31" s="100" t="s">
        <v>314</v>
      </c>
      <c r="AM31" s="101" t="s">
        <v>315</v>
      </c>
      <c r="AN31" s="102">
        <v>943466838</v>
      </c>
      <c r="AO31" s="104">
        <v>2909</v>
      </c>
      <c r="AP31" s="105">
        <f t="shared" si="8"/>
        <v>324326.86077689927</v>
      </c>
      <c r="AQ31" s="106">
        <f t="shared" si="31"/>
        <v>0.30913921360255048</v>
      </c>
      <c r="AR31" s="316"/>
      <c r="AS31" s="99">
        <v>4</v>
      </c>
      <c r="AT31" s="100" t="s">
        <v>483</v>
      </c>
      <c r="AU31" s="101" t="s">
        <v>484</v>
      </c>
      <c r="AV31" s="102">
        <v>34922646</v>
      </c>
      <c r="AW31" s="104">
        <v>88</v>
      </c>
      <c r="AX31" s="105">
        <f t="shared" si="10"/>
        <v>396848.25</v>
      </c>
      <c r="AY31" s="106">
        <f t="shared" si="32"/>
        <v>1.2387387387387387E-2</v>
      </c>
      <c r="AZ31" s="316"/>
      <c r="BA31" s="99">
        <v>4</v>
      </c>
      <c r="BB31" s="100" t="s">
        <v>304</v>
      </c>
      <c r="BC31" s="101" t="s">
        <v>305</v>
      </c>
      <c r="BD31" s="102">
        <v>559413352</v>
      </c>
      <c r="BE31" s="104">
        <v>1049</v>
      </c>
      <c r="BF31" s="105">
        <f t="shared" si="12"/>
        <v>533282.50905624405</v>
      </c>
      <c r="BG31" s="106">
        <f t="shared" si="33"/>
        <v>0.15621742367833208</v>
      </c>
      <c r="BH31" s="316"/>
      <c r="BI31" s="99">
        <v>4</v>
      </c>
      <c r="BJ31" s="100" t="s">
        <v>304</v>
      </c>
      <c r="BK31" s="101" t="s">
        <v>305</v>
      </c>
      <c r="BL31" s="102">
        <v>533782715</v>
      </c>
      <c r="BM31" s="104">
        <v>818</v>
      </c>
      <c r="BN31" s="105">
        <f t="shared" si="14"/>
        <v>652546.10635696817</v>
      </c>
      <c r="BO31" s="106">
        <f t="shared" si="34"/>
        <v>0.14444640649832244</v>
      </c>
      <c r="BP31" s="316"/>
      <c r="BQ31" s="99">
        <v>4</v>
      </c>
      <c r="BR31" s="100" t="s">
        <v>415</v>
      </c>
      <c r="BS31" s="101" t="s">
        <v>416</v>
      </c>
      <c r="BT31" s="102">
        <v>976459460</v>
      </c>
      <c r="BU31" s="104">
        <v>2607</v>
      </c>
      <c r="BV31" s="105">
        <f t="shared" si="16"/>
        <v>374552.91906405828</v>
      </c>
      <c r="BW31" s="106">
        <f t="shared" si="35"/>
        <v>1.4280158412804488E-2</v>
      </c>
    </row>
    <row r="32" spans="2:75" ht="13.5" customHeight="1">
      <c r="B32" s="319"/>
      <c r="C32" s="329"/>
      <c r="D32" s="316"/>
      <c r="E32" s="99">
        <v>5</v>
      </c>
      <c r="F32" s="100" t="s">
        <v>383</v>
      </c>
      <c r="G32" s="101" t="s">
        <v>384</v>
      </c>
      <c r="H32" s="102">
        <v>127265085</v>
      </c>
      <c r="I32" s="104">
        <v>444</v>
      </c>
      <c r="J32" s="105">
        <f t="shared" si="0"/>
        <v>286633.07432432432</v>
      </c>
      <c r="K32" s="106">
        <f t="shared" si="27"/>
        <v>3.4147541992247585E-3</v>
      </c>
      <c r="L32" s="316"/>
      <c r="M32" s="99">
        <v>5</v>
      </c>
      <c r="N32" s="100" t="s">
        <v>483</v>
      </c>
      <c r="O32" s="101" t="s">
        <v>484</v>
      </c>
      <c r="P32" s="102">
        <v>25831996</v>
      </c>
      <c r="Q32" s="104">
        <v>116</v>
      </c>
      <c r="R32" s="105">
        <f t="shared" si="2"/>
        <v>222689.62068965516</v>
      </c>
      <c r="S32" s="106">
        <f t="shared" si="28"/>
        <v>1.3854054699629763E-2</v>
      </c>
      <c r="T32" s="316"/>
      <c r="U32" s="99">
        <v>5</v>
      </c>
      <c r="V32" s="100" t="s">
        <v>314</v>
      </c>
      <c r="W32" s="101" t="s">
        <v>315</v>
      </c>
      <c r="X32" s="102">
        <v>539452639</v>
      </c>
      <c r="Y32" s="104">
        <v>2332</v>
      </c>
      <c r="Z32" s="105">
        <f t="shared" si="4"/>
        <v>231326.1745283019</v>
      </c>
      <c r="AA32" s="106">
        <f t="shared" si="29"/>
        <v>0.3168478260869565</v>
      </c>
      <c r="AB32" s="316"/>
      <c r="AC32" s="99">
        <v>5</v>
      </c>
      <c r="AD32" s="100" t="s">
        <v>304</v>
      </c>
      <c r="AE32" s="101" t="s">
        <v>305</v>
      </c>
      <c r="AF32" s="102">
        <v>313567448</v>
      </c>
      <c r="AG32" s="104">
        <v>960</v>
      </c>
      <c r="AH32" s="105">
        <f t="shared" si="6"/>
        <v>326632.75833333336</v>
      </c>
      <c r="AI32" s="106">
        <f t="shared" si="30"/>
        <v>0.12133468149646107</v>
      </c>
      <c r="AJ32" s="316"/>
      <c r="AK32" s="99">
        <v>5</v>
      </c>
      <c r="AL32" s="100" t="s">
        <v>361</v>
      </c>
      <c r="AM32" s="101" t="s">
        <v>362</v>
      </c>
      <c r="AN32" s="102">
        <v>16794688</v>
      </c>
      <c r="AO32" s="104">
        <v>54</v>
      </c>
      <c r="AP32" s="105">
        <f t="shared" si="8"/>
        <v>311012.74074074073</v>
      </c>
      <c r="AQ32" s="106">
        <f t="shared" si="31"/>
        <v>5.7385759829968117E-3</v>
      </c>
      <c r="AR32" s="316"/>
      <c r="AS32" s="99">
        <v>5</v>
      </c>
      <c r="AT32" s="100" t="s">
        <v>361</v>
      </c>
      <c r="AU32" s="101" t="s">
        <v>362</v>
      </c>
      <c r="AV32" s="102">
        <v>8877408</v>
      </c>
      <c r="AW32" s="104">
        <v>24</v>
      </c>
      <c r="AX32" s="105">
        <f t="shared" si="10"/>
        <v>369892</v>
      </c>
      <c r="AY32" s="106">
        <f t="shared" si="32"/>
        <v>3.3783783783783786E-3</v>
      </c>
      <c r="AZ32" s="316"/>
      <c r="BA32" s="99">
        <v>5</v>
      </c>
      <c r="BB32" s="100" t="s">
        <v>435</v>
      </c>
      <c r="BC32" s="101" t="s">
        <v>436</v>
      </c>
      <c r="BD32" s="102">
        <v>25011008</v>
      </c>
      <c r="BE32" s="104">
        <v>55</v>
      </c>
      <c r="BF32" s="105">
        <f t="shared" si="12"/>
        <v>454745.59999999998</v>
      </c>
      <c r="BG32" s="106">
        <f t="shared" si="33"/>
        <v>8.1906180193596426E-3</v>
      </c>
      <c r="BH32" s="316"/>
      <c r="BI32" s="99">
        <v>5</v>
      </c>
      <c r="BJ32" s="100" t="s">
        <v>345</v>
      </c>
      <c r="BK32" s="101" t="s">
        <v>346</v>
      </c>
      <c r="BL32" s="102">
        <v>224224770</v>
      </c>
      <c r="BM32" s="104">
        <v>489</v>
      </c>
      <c r="BN32" s="105">
        <f t="shared" si="14"/>
        <v>458537.3619631902</v>
      </c>
      <c r="BO32" s="106">
        <f t="shared" si="34"/>
        <v>8.6349991170757548E-2</v>
      </c>
      <c r="BP32" s="316"/>
      <c r="BQ32" s="99">
        <v>5</v>
      </c>
      <c r="BR32" s="100" t="s">
        <v>391</v>
      </c>
      <c r="BS32" s="101" t="s">
        <v>392</v>
      </c>
      <c r="BT32" s="102">
        <v>1124927645</v>
      </c>
      <c r="BU32" s="104">
        <v>4001</v>
      </c>
      <c r="BV32" s="105">
        <f t="shared" si="16"/>
        <v>281161.62084478879</v>
      </c>
      <c r="BW32" s="106">
        <f t="shared" si="35"/>
        <v>2.1915962335876775E-2</v>
      </c>
    </row>
    <row r="33" spans="2:75" ht="13.5" customHeight="1">
      <c r="B33" s="319"/>
      <c r="C33" s="329"/>
      <c r="D33" s="316"/>
      <c r="E33" s="99">
        <v>6</v>
      </c>
      <c r="F33" s="121" t="s">
        <v>391</v>
      </c>
      <c r="G33" s="101" t="s">
        <v>392</v>
      </c>
      <c r="H33" s="102">
        <v>289655542</v>
      </c>
      <c r="I33" s="104">
        <v>1218</v>
      </c>
      <c r="J33" s="105">
        <f t="shared" si="0"/>
        <v>237812.43185550082</v>
      </c>
      <c r="K33" s="106">
        <f t="shared" si="27"/>
        <v>9.3675013843598099E-3</v>
      </c>
      <c r="L33" s="316"/>
      <c r="M33" s="99">
        <v>6</v>
      </c>
      <c r="N33" s="121" t="s">
        <v>304</v>
      </c>
      <c r="O33" s="101" t="s">
        <v>305</v>
      </c>
      <c r="P33" s="102">
        <v>198497721</v>
      </c>
      <c r="Q33" s="104">
        <v>911</v>
      </c>
      <c r="R33" s="105">
        <f t="shared" si="2"/>
        <v>217889.92425905599</v>
      </c>
      <c r="S33" s="106">
        <f t="shared" si="28"/>
        <v>0.10880210199450616</v>
      </c>
      <c r="T33" s="316"/>
      <c r="U33" s="99">
        <v>6</v>
      </c>
      <c r="V33" s="121" t="s">
        <v>318</v>
      </c>
      <c r="W33" s="101" t="s">
        <v>319</v>
      </c>
      <c r="X33" s="102">
        <v>166988259</v>
      </c>
      <c r="Y33" s="104">
        <v>726</v>
      </c>
      <c r="Z33" s="105">
        <f t="shared" si="4"/>
        <v>230011.37603305784</v>
      </c>
      <c r="AA33" s="106">
        <f t="shared" si="29"/>
        <v>9.8641304347826086E-2</v>
      </c>
      <c r="AB33" s="316"/>
      <c r="AC33" s="99">
        <v>6</v>
      </c>
      <c r="AD33" s="121" t="s">
        <v>318</v>
      </c>
      <c r="AE33" s="101" t="s">
        <v>319</v>
      </c>
      <c r="AF33" s="102">
        <v>229478768</v>
      </c>
      <c r="AG33" s="104">
        <v>813</v>
      </c>
      <c r="AH33" s="105">
        <f t="shared" si="6"/>
        <v>282261.70725707256</v>
      </c>
      <c r="AI33" s="106">
        <f t="shared" si="30"/>
        <v>0.10275530839231548</v>
      </c>
      <c r="AJ33" s="316"/>
      <c r="AK33" s="99">
        <v>6</v>
      </c>
      <c r="AL33" s="121" t="s">
        <v>294</v>
      </c>
      <c r="AM33" s="101" t="s">
        <v>295</v>
      </c>
      <c r="AN33" s="102">
        <v>728042964</v>
      </c>
      <c r="AO33" s="104">
        <v>2526</v>
      </c>
      <c r="AP33" s="105">
        <f t="shared" si="8"/>
        <v>288219.70071258908</v>
      </c>
      <c r="AQ33" s="106">
        <f t="shared" si="31"/>
        <v>0.26843783209351751</v>
      </c>
      <c r="AR33" s="316"/>
      <c r="AS33" s="99">
        <v>6</v>
      </c>
      <c r="AT33" s="121" t="s">
        <v>391</v>
      </c>
      <c r="AU33" s="101" t="s">
        <v>392</v>
      </c>
      <c r="AV33" s="102">
        <v>157533177</v>
      </c>
      <c r="AW33" s="104">
        <v>449</v>
      </c>
      <c r="AX33" s="105">
        <f t="shared" si="10"/>
        <v>350853.40089086862</v>
      </c>
      <c r="AY33" s="106">
        <f t="shared" si="32"/>
        <v>6.3203828828828829E-2</v>
      </c>
      <c r="AZ33" s="316"/>
      <c r="BA33" s="99">
        <v>6</v>
      </c>
      <c r="BB33" s="121" t="s">
        <v>483</v>
      </c>
      <c r="BC33" s="101" t="s">
        <v>484</v>
      </c>
      <c r="BD33" s="102">
        <v>31755807</v>
      </c>
      <c r="BE33" s="104">
        <v>79</v>
      </c>
      <c r="BF33" s="105">
        <f t="shared" si="12"/>
        <v>401972.24050632911</v>
      </c>
      <c r="BG33" s="106">
        <f t="shared" si="33"/>
        <v>1.1764705882352941E-2</v>
      </c>
      <c r="BH33" s="316"/>
      <c r="BI33" s="99">
        <v>6</v>
      </c>
      <c r="BJ33" s="121" t="s">
        <v>336</v>
      </c>
      <c r="BK33" s="101" t="s">
        <v>337</v>
      </c>
      <c r="BL33" s="102">
        <v>972112861</v>
      </c>
      <c r="BM33" s="104">
        <v>2425</v>
      </c>
      <c r="BN33" s="105">
        <f t="shared" si="14"/>
        <v>400871.28288659791</v>
      </c>
      <c r="BO33" s="106">
        <f t="shared" si="34"/>
        <v>0.42821825887338866</v>
      </c>
      <c r="BP33" s="316"/>
      <c r="BQ33" s="99">
        <v>6</v>
      </c>
      <c r="BR33" s="121" t="s">
        <v>483</v>
      </c>
      <c r="BS33" s="101" t="s">
        <v>484</v>
      </c>
      <c r="BT33" s="102">
        <v>590875841</v>
      </c>
      <c r="BU33" s="104">
        <v>2446</v>
      </c>
      <c r="BV33" s="105">
        <f t="shared" si="16"/>
        <v>241568.20973017171</v>
      </c>
      <c r="BW33" s="106">
        <f t="shared" si="35"/>
        <v>1.3398261403037889E-2</v>
      </c>
    </row>
    <row r="34" spans="2:75" ht="13.5" customHeight="1">
      <c r="B34" s="319"/>
      <c r="C34" s="329"/>
      <c r="D34" s="316"/>
      <c r="E34" s="99">
        <v>7</v>
      </c>
      <c r="F34" s="121" t="s">
        <v>483</v>
      </c>
      <c r="G34" s="101" t="s">
        <v>484</v>
      </c>
      <c r="H34" s="102">
        <v>347789179</v>
      </c>
      <c r="I34" s="104">
        <v>1782</v>
      </c>
      <c r="J34" s="105">
        <f t="shared" si="0"/>
        <v>195167.88945005613</v>
      </c>
      <c r="K34" s="106">
        <f t="shared" si="27"/>
        <v>1.3705162123915584E-2</v>
      </c>
      <c r="L34" s="316"/>
      <c r="M34" s="99">
        <v>7</v>
      </c>
      <c r="N34" s="121" t="s">
        <v>371</v>
      </c>
      <c r="O34" s="101" t="s">
        <v>372</v>
      </c>
      <c r="P34" s="102">
        <v>46698996</v>
      </c>
      <c r="Q34" s="104">
        <v>216</v>
      </c>
      <c r="R34" s="105">
        <f t="shared" si="2"/>
        <v>216199.05555555556</v>
      </c>
      <c r="S34" s="106">
        <f t="shared" si="28"/>
        <v>2.5797205302758867E-2</v>
      </c>
      <c r="T34" s="316"/>
      <c r="U34" s="99">
        <v>7</v>
      </c>
      <c r="V34" s="121" t="s">
        <v>294</v>
      </c>
      <c r="W34" s="101" t="s">
        <v>295</v>
      </c>
      <c r="X34" s="102">
        <v>470571917</v>
      </c>
      <c r="Y34" s="104">
        <v>2190</v>
      </c>
      <c r="Z34" s="105">
        <f t="shared" si="4"/>
        <v>214873.02146118722</v>
      </c>
      <c r="AA34" s="106">
        <f t="shared" si="29"/>
        <v>0.29755434782608697</v>
      </c>
      <c r="AB34" s="316"/>
      <c r="AC34" s="99">
        <v>7</v>
      </c>
      <c r="AD34" s="121" t="s">
        <v>314</v>
      </c>
      <c r="AE34" s="101" t="s">
        <v>315</v>
      </c>
      <c r="AF34" s="102">
        <v>484843956</v>
      </c>
      <c r="AG34" s="104">
        <v>1978</v>
      </c>
      <c r="AH34" s="105">
        <f t="shared" si="6"/>
        <v>245118.27906976745</v>
      </c>
      <c r="AI34" s="106">
        <f t="shared" si="30"/>
        <v>0.25</v>
      </c>
      <c r="AJ34" s="316"/>
      <c r="AK34" s="99">
        <v>7</v>
      </c>
      <c r="AL34" s="121" t="s">
        <v>391</v>
      </c>
      <c r="AM34" s="101" t="s">
        <v>392</v>
      </c>
      <c r="AN34" s="102">
        <v>145979395</v>
      </c>
      <c r="AO34" s="104">
        <v>518</v>
      </c>
      <c r="AP34" s="105">
        <f t="shared" si="8"/>
        <v>281813.50386100385</v>
      </c>
      <c r="AQ34" s="106">
        <f t="shared" si="31"/>
        <v>5.5047821466524975E-2</v>
      </c>
      <c r="AR34" s="316"/>
      <c r="AS34" s="99">
        <v>7</v>
      </c>
      <c r="AT34" s="121" t="s">
        <v>371</v>
      </c>
      <c r="AU34" s="101" t="s">
        <v>372</v>
      </c>
      <c r="AV34" s="102">
        <v>34800767</v>
      </c>
      <c r="AW34" s="104">
        <v>142</v>
      </c>
      <c r="AX34" s="105">
        <f t="shared" si="10"/>
        <v>245075.82394366196</v>
      </c>
      <c r="AY34" s="106">
        <f t="shared" si="32"/>
        <v>1.9988738738738739E-2</v>
      </c>
      <c r="AZ34" s="316"/>
      <c r="BA34" s="99">
        <v>7</v>
      </c>
      <c r="BB34" s="121" t="s">
        <v>391</v>
      </c>
      <c r="BC34" s="101" t="s">
        <v>392</v>
      </c>
      <c r="BD34" s="102">
        <v>182963610</v>
      </c>
      <c r="BE34" s="104">
        <v>481</v>
      </c>
      <c r="BF34" s="105">
        <f t="shared" si="12"/>
        <v>380381.72557172558</v>
      </c>
      <c r="BG34" s="106">
        <f t="shared" si="33"/>
        <v>7.1630677587490699E-2</v>
      </c>
      <c r="BH34" s="316"/>
      <c r="BI34" s="99">
        <v>7</v>
      </c>
      <c r="BJ34" s="121" t="s">
        <v>320</v>
      </c>
      <c r="BK34" s="101" t="s">
        <v>321</v>
      </c>
      <c r="BL34" s="102">
        <v>800485492</v>
      </c>
      <c r="BM34" s="104">
        <v>2015</v>
      </c>
      <c r="BN34" s="105">
        <f t="shared" si="14"/>
        <v>397263.27146401984</v>
      </c>
      <c r="BO34" s="106">
        <f t="shared" si="34"/>
        <v>0.35581847077520751</v>
      </c>
      <c r="BP34" s="316"/>
      <c r="BQ34" s="99">
        <v>7</v>
      </c>
      <c r="BR34" s="121" t="s">
        <v>314</v>
      </c>
      <c r="BS34" s="101" t="s">
        <v>315</v>
      </c>
      <c r="BT34" s="102">
        <v>6901149764</v>
      </c>
      <c r="BU34" s="104">
        <v>29758</v>
      </c>
      <c r="BV34" s="105">
        <f t="shared" si="16"/>
        <v>231909.05853888032</v>
      </c>
      <c r="BW34" s="106">
        <f t="shared" si="35"/>
        <v>0.16300305103499652</v>
      </c>
    </row>
    <row r="35" spans="2:75" ht="13.5" customHeight="1">
      <c r="B35" s="319"/>
      <c r="C35" s="329"/>
      <c r="D35" s="316"/>
      <c r="E35" s="99">
        <v>8</v>
      </c>
      <c r="F35" s="121" t="s">
        <v>318</v>
      </c>
      <c r="G35" s="101" t="s">
        <v>319</v>
      </c>
      <c r="H35" s="102">
        <v>1728827452</v>
      </c>
      <c r="I35" s="104">
        <v>9407</v>
      </c>
      <c r="J35" s="105">
        <f t="shared" si="0"/>
        <v>183780.95588391623</v>
      </c>
      <c r="K35" s="106">
        <f t="shared" si="27"/>
        <v>7.2348181874115541E-2</v>
      </c>
      <c r="L35" s="316"/>
      <c r="M35" s="99">
        <v>8</v>
      </c>
      <c r="N35" s="121" t="s">
        <v>468</v>
      </c>
      <c r="O35" s="101" t="s">
        <v>469</v>
      </c>
      <c r="P35" s="102">
        <v>88999910</v>
      </c>
      <c r="Q35" s="104">
        <v>456</v>
      </c>
      <c r="R35" s="105">
        <f t="shared" si="2"/>
        <v>195175.24122807017</v>
      </c>
      <c r="S35" s="106">
        <f t="shared" si="28"/>
        <v>5.4460766750268723E-2</v>
      </c>
      <c r="T35" s="316"/>
      <c r="U35" s="99">
        <v>8</v>
      </c>
      <c r="V35" s="121" t="s">
        <v>483</v>
      </c>
      <c r="W35" s="101" t="s">
        <v>484</v>
      </c>
      <c r="X35" s="102">
        <v>19688234</v>
      </c>
      <c r="Y35" s="104">
        <v>109</v>
      </c>
      <c r="Z35" s="105">
        <f t="shared" si="4"/>
        <v>180626</v>
      </c>
      <c r="AA35" s="106">
        <f t="shared" si="29"/>
        <v>1.4809782608695652E-2</v>
      </c>
      <c r="AB35" s="316"/>
      <c r="AC35" s="99">
        <v>8</v>
      </c>
      <c r="AD35" s="121" t="s">
        <v>371</v>
      </c>
      <c r="AE35" s="101" t="s">
        <v>372</v>
      </c>
      <c r="AF35" s="102">
        <v>39909943</v>
      </c>
      <c r="AG35" s="104">
        <v>166</v>
      </c>
      <c r="AH35" s="105">
        <f t="shared" si="6"/>
        <v>240421.34337349399</v>
      </c>
      <c r="AI35" s="106">
        <f t="shared" si="30"/>
        <v>2.0980788675429726E-2</v>
      </c>
      <c r="AJ35" s="316"/>
      <c r="AK35" s="99">
        <v>8</v>
      </c>
      <c r="AL35" s="121" t="s">
        <v>318</v>
      </c>
      <c r="AM35" s="101" t="s">
        <v>319</v>
      </c>
      <c r="AN35" s="102">
        <v>242785839</v>
      </c>
      <c r="AO35" s="104">
        <v>896</v>
      </c>
      <c r="AP35" s="105">
        <f t="shared" si="8"/>
        <v>270966.33816964284</v>
      </c>
      <c r="AQ35" s="106">
        <f t="shared" si="31"/>
        <v>9.5217853347502657E-2</v>
      </c>
      <c r="AR35" s="316"/>
      <c r="AS35" s="99">
        <v>8</v>
      </c>
      <c r="AT35" s="121" t="s">
        <v>336</v>
      </c>
      <c r="AU35" s="101" t="s">
        <v>337</v>
      </c>
      <c r="AV35" s="102">
        <v>475061323</v>
      </c>
      <c r="AW35" s="104">
        <v>2005</v>
      </c>
      <c r="AX35" s="105">
        <f t="shared" si="10"/>
        <v>236938.3157107232</v>
      </c>
      <c r="AY35" s="106">
        <f t="shared" si="32"/>
        <v>0.28223536036036034</v>
      </c>
      <c r="AZ35" s="316"/>
      <c r="BA35" s="99">
        <v>8</v>
      </c>
      <c r="BB35" s="121" t="s">
        <v>345</v>
      </c>
      <c r="BC35" s="101" t="s">
        <v>346</v>
      </c>
      <c r="BD35" s="102">
        <v>194198732</v>
      </c>
      <c r="BE35" s="104">
        <v>561</v>
      </c>
      <c r="BF35" s="105">
        <f t="shared" si="12"/>
        <v>346165.29768270947</v>
      </c>
      <c r="BG35" s="106">
        <f t="shared" si="33"/>
        <v>8.3544303797468356E-2</v>
      </c>
      <c r="BH35" s="316"/>
      <c r="BI35" s="99">
        <v>8</v>
      </c>
      <c r="BJ35" s="121" t="s">
        <v>483</v>
      </c>
      <c r="BK35" s="101" t="s">
        <v>484</v>
      </c>
      <c r="BL35" s="102">
        <v>23675489</v>
      </c>
      <c r="BM35" s="104">
        <v>61</v>
      </c>
      <c r="BN35" s="105">
        <f t="shared" si="14"/>
        <v>388122.7704918033</v>
      </c>
      <c r="BO35" s="106">
        <f t="shared" si="34"/>
        <v>1.0771675790217199E-2</v>
      </c>
      <c r="BP35" s="316"/>
      <c r="BQ35" s="99">
        <v>8</v>
      </c>
      <c r="BR35" s="121" t="s">
        <v>383</v>
      </c>
      <c r="BS35" s="101" t="s">
        <v>384</v>
      </c>
      <c r="BT35" s="102">
        <v>321540737</v>
      </c>
      <c r="BU35" s="104">
        <v>1469</v>
      </c>
      <c r="BV35" s="105">
        <f t="shared" si="16"/>
        <v>218884.09598366235</v>
      </c>
      <c r="BW35" s="106">
        <f t="shared" si="35"/>
        <v>8.0466255114728779E-3</v>
      </c>
    </row>
    <row r="36" spans="2:75" ht="13.5" customHeight="1">
      <c r="B36" s="319"/>
      <c r="C36" s="329"/>
      <c r="D36" s="316"/>
      <c r="E36" s="99">
        <v>9</v>
      </c>
      <c r="F36" s="100" t="s">
        <v>371</v>
      </c>
      <c r="G36" s="101" t="s">
        <v>372</v>
      </c>
      <c r="H36" s="102">
        <v>460355440</v>
      </c>
      <c r="I36" s="104">
        <v>2585</v>
      </c>
      <c r="J36" s="105">
        <f t="shared" si="0"/>
        <v>178087.21083172146</v>
      </c>
      <c r="K36" s="106">
        <f t="shared" si="27"/>
        <v>1.9880945056297297E-2</v>
      </c>
      <c r="L36" s="316"/>
      <c r="M36" s="99">
        <v>9</v>
      </c>
      <c r="N36" s="100" t="s">
        <v>391</v>
      </c>
      <c r="O36" s="101" t="s">
        <v>392</v>
      </c>
      <c r="P36" s="102">
        <v>40790447</v>
      </c>
      <c r="Q36" s="104">
        <v>222</v>
      </c>
      <c r="R36" s="105">
        <f t="shared" si="2"/>
        <v>183740.75225225225</v>
      </c>
      <c r="S36" s="106">
        <f t="shared" si="28"/>
        <v>2.6513794338946614E-2</v>
      </c>
      <c r="T36" s="316"/>
      <c r="U36" s="99">
        <v>9</v>
      </c>
      <c r="V36" s="100" t="s">
        <v>371</v>
      </c>
      <c r="W36" s="101" t="s">
        <v>372</v>
      </c>
      <c r="X36" s="102">
        <v>26990248</v>
      </c>
      <c r="Y36" s="104">
        <v>187</v>
      </c>
      <c r="Z36" s="105">
        <f t="shared" si="4"/>
        <v>144332.8770053476</v>
      </c>
      <c r="AA36" s="106">
        <f t="shared" si="29"/>
        <v>2.5407608695652173E-2</v>
      </c>
      <c r="AB36" s="316"/>
      <c r="AC36" s="99">
        <v>9</v>
      </c>
      <c r="AD36" s="100" t="s">
        <v>294</v>
      </c>
      <c r="AE36" s="101" t="s">
        <v>295</v>
      </c>
      <c r="AF36" s="102">
        <v>407661417</v>
      </c>
      <c r="AG36" s="104">
        <v>2016</v>
      </c>
      <c r="AH36" s="105">
        <f t="shared" si="6"/>
        <v>202213.00446428571</v>
      </c>
      <c r="AI36" s="106">
        <f t="shared" si="30"/>
        <v>0.25480283114256824</v>
      </c>
      <c r="AJ36" s="316"/>
      <c r="AK36" s="99">
        <v>9</v>
      </c>
      <c r="AL36" s="100" t="s">
        <v>468</v>
      </c>
      <c r="AM36" s="101" t="s">
        <v>469</v>
      </c>
      <c r="AN36" s="102">
        <v>116544011</v>
      </c>
      <c r="AO36" s="104">
        <v>516</v>
      </c>
      <c r="AP36" s="105">
        <f t="shared" si="8"/>
        <v>225860.48643410852</v>
      </c>
      <c r="AQ36" s="106">
        <f t="shared" si="31"/>
        <v>5.4835281615302871E-2</v>
      </c>
      <c r="AR36" s="316"/>
      <c r="AS36" s="99">
        <v>9</v>
      </c>
      <c r="AT36" s="100" t="s">
        <v>345</v>
      </c>
      <c r="AU36" s="101" t="s">
        <v>346</v>
      </c>
      <c r="AV36" s="102">
        <v>111089540</v>
      </c>
      <c r="AW36" s="104">
        <v>499</v>
      </c>
      <c r="AX36" s="105">
        <f t="shared" si="10"/>
        <v>222624.32865731462</v>
      </c>
      <c r="AY36" s="106">
        <f t="shared" si="32"/>
        <v>7.0242117117117114E-2</v>
      </c>
      <c r="AZ36" s="316"/>
      <c r="BA36" s="99">
        <v>9</v>
      </c>
      <c r="BB36" s="100" t="s">
        <v>320</v>
      </c>
      <c r="BC36" s="101" t="s">
        <v>321</v>
      </c>
      <c r="BD36" s="102">
        <v>731963715</v>
      </c>
      <c r="BE36" s="104">
        <v>2257</v>
      </c>
      <c r="BF36" s="105">
        <f t="shared" si="12"/>
        <v>324308.24767390342</v>
      </c>
      <c r="BG36" s="106">
        <f t="shared" si="33"/>
        <v>0.33611317944899477</v>
      </c>
      <c r="BH36" s="316"/>
      <c r="BI36" s="99">
        <v>9</v>
      </c>
      <c r="BJ36" s="100" t="s">
        <v>322</v>
      </c>
      <c r="BK36" s="101" t="s">
        <v>323</v>
      </c>
      <c r="BL36" s="102">
        <v>752144625</v>
      </c>
      <c r="BM36" s="104">
        <v>2028</v>
      </c>
      <c r="BN36" s="105">
        <f t="shared" si="14"/>
        <v>370879.99260355032</v>
      </c>
      <c r="BO36" s="106">
        <f t="shared" si="34"/>
        <v>0.3581140738124669</v>
      </c>
      <c r="BP36" s="316"/>
      <c r="BQ36" s="99">
        <v>9</v>
      </c>
      <c r="BR36" s="100" t="s">
        <v>318</v>
      </c>
      <c r="BS36" s="101" t="s">
        <v>319</v>
      </c>
      <c r="BT36" s="102">
        <v>2884634176</v>
      </c>
      <c r="BU36" s="104">
        <v>14385</v>
      </c>
      <c r="BV36" s="105">
        <f t="shared" si="16"/>
        <v>200530.70392770247</v>
      </c>
      <c r="BW36" s="106">
        <f t="shared" si="35"/>
        <v>7.8795580655233052E-2</v>
      </c>
    </row>
    <row r="37" spans="2:75" ht="13.5" customHeight="1">
      <c r="B37" s="319"/>
      <c r="C37" s="329"/>
      <c r="D37" s="316"/>
      <c r="E37" s="107">
        <v>10</v>
      </c>
      <c r="F37" s="108" t="s">
        <v>345</v>
      </c>
      <c r="G37" s="109" t="s">
        <v>346</v>
      </c>
      <c r="H37" s="110">
        <v>392061830</v>
      </c>
      <c r="I37" s="112">
        <v>2618</v>
      </c>
      <c r="J37" s="113">
        <f t="shared" si="0"/>
        <v>149756.23758594345</v>
      </c>
      <c r="K37" s="114">
        <f t="shared" si="27"/>
        <v>2.0134744354888327E-2</v>
      </c>
      <c r="L37" s="316"/>
      <c r="M37" s="107">
        <v>10</v>
      </c>
      <c r="N37" s="108" t="s">
        <v>314</v>
      </c>
      <c r="O37" s="109" t="s">
        <v>315</v>
      </c>
      <c r="P37" s="110">
        <v>353737735</v>
      </c>
      <c r="Q37" s="112">
        <v>2061</v>
      </c>
      <c r="R37" s="113">
        <f t="shared" si="2"/>
        <v>171634.02959728288</v>
      </c>
      <c r="S37" s="114">
        <f t="shared" si="28"/>
        <v>0.24614833393049088</v>
      </c>
      <c r="T37" s="316"/>
      <c r="U37" s="107">
        <v>10</v>
      </c>
      <c r="V37" s="108" t="s">
        <v>292</v>
      </c>
      <c r="W37" s="109" t="s">
        <v>293</v>
      </c>
      <c r="X37" s="110">
        <v>613448573</v>
      </c>
      <c r="Y37" s="112">
        <v>4457</v>
      </c>
      <c r="Z37" s="113">
        <f t="shared" si="4"/>
        <v>137637.10410590083</v>
      </c>
      <c r="AA37" s="114">
        <f t="shared" si="29"/>
        <v>0.60557065217391304</v>
      </c>
      <c r="AB37" s="316"/>
      <c r="AC37" s="107">
        <v>10</v>
      </c>
      <c r="AD37" s="108" t="s">
        <v>383</v>
      </c>
      <c r="AE37" s="109" t="s">
        <v>384</v>
      </c>
      <c r="AF37" s="110">
        <v>12623413</v>
      </c>
      <c r="AG37" s="112">
        <v>73</v>
      </c>
      <c r="AH37" s="113">
        <f t="shared" si="6"/>
        <v>172923.46575342465</v>
      </c>
      <c r="AI37" s="114">
        <f t="shared" si="30"/>
        <v>9.2264914054600612E-3</v>
      </c>
      <c r="AJ37" s="316"/>
      <c r="AK37" s="107">
        <v>10</v>
      </c>
      <c r="AL37" s="108" t="s">
        <v>435</v>
      </c>
      <c r="AM37" s="109" t="s">
        <v>436</v>
      </c>
      <c r="AN37" s="110">
        <v>15091207</v>
      </c>
      <c r="AO37" s="112">
        <v>73</v>
      </c>
      <c r="AP37" s="113">
        <f t="shared" si="8"/>
        <v>206728.86301369863</v>
      </c>
      <c r="AQ37" s="114">
        <f t="shared" si="31"/>
        <v>7.7577045696068016E-3</v>
      </c>
      <c r="AR37" s="316"/>
      <c r="AS37" s="107">
        <v>10</v>
      </c>
      <c r="AT37" s="108" t="s">
        <v>294</v>
      </c>
      <c r="AU37" s="109" t="s">
        <v>295</v>
      </c>
      <c r="AV37" s="110">
        <v>352134197</v>
      </c>
      <c r="AW37" s="112">
        <v>1604</v>
      </c>
      <c r="AX37" s="113">
        <f t="shared" si="10"/>
        <v>219535.03553615959</v>
      </c>
      <c r="AY37" s="114">
        <f t="shared" si="32"/>
        <v>0.22578828828828829</v>
      </c>
      <c r="AZ37" s="316"/>
      <c r="BA37" s="107">
        <v>10</v>
      </c>
      <c r="BB37" s="108" t="s">
        <v>322</v>
      </c>
      <c r="BC37" s="109" t="s">
        <v>323</v>
      </c>
      <c r="BD37" s="110">
        <v>785352479</v>
      </c>
      <c r="BE37" s="112">
        <v>2431</v>
      </c>
      <c r="BF37" s="113">
        <f t="shared" si="12"/>
        <v>323057.37515425752</v>
      </c>
      <c r="BG37" s="114">
        <f t="shared" si="33"/>
        <v>0.36202531645569619</v>
      </c>
      <c r="BH37" s="316"/>
      <c r="BI37" s="107">
        <v>10</v>
      </c>
      <c r="BJ37" s="108" t="s">
        <v>391</v>
      </c>
      <c r="BK37" s="109" t="s">
        <v>392</v>
      </c>
      <c r="BL37" s="110">
        <v>200801209</v>
      </c>
      <c r="BM37" s="112">
        <v>556</v>
      </c>
      <c r="BN37" s="113">
        <f t="shared" si="14"/>
        <v>361153.25359712233</v>
      </c>
      <c r="BO37" s="114">
        <f t="shared" si="34"/>
        <v>9.818117605509448E-2</v>
      </c>
      <c r="BP37" s="316"/>
      <c r="BQ37" s="107">
        <v>10</v>
      </c>
      <c r="BR37" s="108" t="s">
        <v>345</v>
      </c>
      <c r="BS37" s="109" t="s">
        <v>346</v>
      </c>
      <c r="BT37" s="110">
        <v>1092130314</v>
      </c>
      <c r="BU37" s="112">
        <v>5679</v>
      </c>
      <c r="BV37" s="113">
        <f t="shared" si="16"/>
        <v>192310.32118330692</v>
      </c>
      <c r="BW37" s="114">
        <f t="shared" si="35"/>
        <v>3.1107410673692628E-2</v>
      </c>
    </row>
    <row r="38" spans="2:75" ht="13.5" customHeight="1">
      <c r="B38" s="321"/>
      <c r="C38" s="330"/>
      <c r="D38" s="317"/>
      <c r="E38" s="115" t="s">
        <v>171</v>
      </c>
      <c r="F38" s="116"/>
      <c r="G38" s="117"/>
      <c r="H38" s="211">
        <v>73950483610</v>
      </c>
      <c r="I38" s="119">
        <v>120262</v>
      </c>
      <c r="J38" s="65">
        <f t="shared" ref="J38:J69" si="36">IFERROR(H38/I38,"-")</f>
        <v>614911.47336648323</v>
      </c>
      <c r="K38" s="120">
        <f t="shared" si="27"/>
        <v>0.92492155294407186</v>
      </c>
      <c r="L38" s="317"/>
      <c r="M38" s="115" t="s">
        <v>171</v>
      </c>
      <c r="N38" s="116"/>
      <c r="O38" s="117"/>
      <c r="P38" s="211">
        <v>8153851070</v>
      </c>
      <c r="Q38" s="119">
        <v>8321</v>
      </c>
      <c r="R38" s="65">
        <f t="shared" ref="R38:R69" si="37">IFERROR(P38/Q38,"-")</f>
        <v>979912.39875015023</v>
      </c>
      <c r="S38" s="120">
        <f t="shared" si="28"/>
        <v>0.99378956168637289</v>
      </c>
      <c r="T38" s="317"/>
      <c r="U38" s="115" t="s">
        <v>171</v>
      </c>
      <c r="V38" s="116"/>
      <c r="W38" s="117"/>
      <c r="X38" s="211">
        <v>8751723460</v>
      </c>
      <c r="Y38" s="119">
        <v>7315</v>
      </c>
      <c r="Z38" s="65">
        <f t="shared" ref="Z38:Z69" si="38">IFERROR(X38/Y38,"-")</f>
        <v>1196407.8550922761</v>
      </c>
      <c r="AA38" s="120">
        <f t="shared" si="29"/>
        <v>0.99388586956521741</v>
      </c>
      <c r="AB38" s="317"/>
      <c r="AC38" s="115" t="s">
        <v>171</v>
      </c>
      <c r="AD38" s="116"/>
      <c r="AE38" s="117"/>
      <c r="AF38" s="211">
        <v>8041261210</v>
      </c>
      <c r="AG38" s="119">
        <v>7803</v>
      </c>
      <c r="AH38" s="65">
        <f t="shared" ref="AH38:AH69" si="39">IFERROR(AF38/AG38,"-")</f>
        <v>1030534.5649109317</v>
      </c>
      <c r="AI38" s="120">
        <f t="shared" si="30"/>
        <v>0.9862234580384226</v>
      </c>
      <c r="AJ38" s="317"/>
      <c r="AK38" s="115" t="s">
        <v>171</v>
      </c>
      <c r="AL38" s="116"/>
      <c r="AM38" s="117"/>
      <c r="AN38" s="211">
        <v>12545803870</v>
      </c>
      <c r="AO38" s="119">
        <v>9267</v>
      </c>
      <c r="AP38" s="65">
        <f t="shared" ref="AP38:AP69" si="40">IFERROR(AN38/AO38,"-")</f>
        <v>1353815.0285960936</v>
      </c>
      <c r="AQ38" s="120">
        <f t="shared" si="31"/>
        <v>0.98480340063761951</v>
      </c>
      <c r="AR38" s="317"/>
      <c r="AS38" s="115" t="s">
        <v>171</v>
      </c>
      <c r="AT38" s="116"/>
      <c r="AU38" s="117"/>
      <c r="AV38" s="211">
        <v>10557648210</v>
      </c>
      <c r="AW38" s="119">
        <v>6980</v>
      </c>
      <c r="AX38" s="65">
        <f t="shared" ref="AX38:AX69" si="41">IFERROR(AV38/AW38,"-")</f>
        <v>1512557.0501432666</v>
      </c>
      <c r="AY38" s="120">
        <f t="shared" si="32"/>
        <v>0.98254504504504503</v>
      </c>
      <c r="AZ38" s="317"/>
      <c r="BA38" s="115" t="s">
        <v>171</v>
      </c>
      <c r="BB38" s="116"/>
      <c r="BC38" s="117"/>
      <c r="BD38" s="211">
        <v>13077796700</v>
      </c>
      <c r="BE38" s="119">
        <v>6606</v>
      </c>
      <c r="BF38" s="65">
        <f t="shared" ref="BF38:BF69" si="42">IFERROR(BD38/BE38,"-")</f>
        <v>1979684.6351801392</v>
      </c>
      <c r="BG38" s="120">
        <f t="shared" si="33"/>
        <v>0.98376768428890549</v>
      </c>
      <c r="BH38" s="317"/>
      <c r="BI38" s="115" t="s">
        <v>171</v>
      </c>
      <c r="BJ38" s="116"/>
      <c r="BK38" s="117"/>
      <c r="BL38" s="211">
        <v>12044477700</v>
      </c>
      <c r="BM38" s="119">
        <v>5572</v>
      </c>
      <c r="BN38" s="65">
        <f t="shared" ref="BN38:BN69" si="43">IFERROR(BL38/BM38,"-")</f>
        <v>2161607.6274228282</v>
      </c>
      <c r="BO38" s="120">
        <f t="shared" si="34"/>
        <v>0.98393077873918422</v>
      </c>
      <c r="BP38" s="317"/>
      <c r="BQ38" s="115" t="s">
        <v>171</v>
      </c>
      <c r="BR38" s="116"/>
      <c r="BS38" s="117"/>
      <c r="BT38" s="211">
        <v>147123045830</v>
      </c>
      <c r="BU38" s="119">
        <v>172126</v>
      </c>
      <c r="BV38" s="65">
        <f t="shared" ref="BV38:BV69" si="44">IFERROR(BT38/BU38,"-")</f>
        <v>854740.39848715474</v>
      </c>
      <c r="BW38" s="120">
        <f t="shared" si="35"/>
        <v>0.9428410230005313</v>
      </c>
    </row>
    <row r="39" spans="2:75" ht="13.5" customHeight="1">
      <c r="B39" s="318">
        <v>4</v>
      </c>
      <c r="C39" s="328" t="s">
        <v>185</v>
      </c>
      <c r="D39" s="320">
        <f>CB9</f>
        <v>78685</v>
      </c>
      <c r="E39" s="91">
        <v>1</v>
      </c>
      <c r="F39" s="92" t="s">
        <v>481</v>
      </c>
      <c r="G39" s="93" t="s">
        <v>482</v>
      </c>
      <c r="H39" s="94">
        <v>9478942</v>
      </c>
      <c r="I39" s="96">
        <v>10</v>
      </c>
      <c r="J39" s="97">
        <f t="shared" si="36"/>
        <v>947894.2</v>
      </c>
      <c r="K39" s="98">
        <f t="shared" ref="K39:K49" si="45">IFERROR(I39/$CB$9,0)</f>
        <v>1.2708902586261675E-4</v>
      </c>
      <c r="L39" s="320">
        <f>CC9</f>
        <v>8838</v>
      </c>
      <c r="M39" s="91">
        <v>1</v>
      </c>
      <c r="N39" s="92" t="s">
        <v>361</v>
      </c>
      <c r="O39" s="93" t="s">
        <v>362</v>
      </c>
      <c r="P39" s="94">
        <v>44465433</v>
      </c>
      <c r="Q39" s="96">
        <v>42</v>
      </c>
      <c r="R39" s="97">
        <f t="shared" si="37"/>
        <v>1058700.7857142857</v>
      </c>
      <c r="S39" s="98">
        <f t="shared" ref="S39:S49" si="46">IFERROR(Q39/$CC$9,0)</f>
        <v>4.7522063815342835E-3</v>
      </c>
      <c r="T39" s="320">
        <f>CD9</f>
        <v>6241</v>
      </c>
      <c r="U39" s="91">
        <v>1</v>
      </c>
      <c r="V39" s="92" t="s">
        <v>304</v>
      </c>
      <c r="W39" s="93" t="s">
        <v>305</v>
      </c>
      <c r="X39" s="94">
        <v>674966127</v>
      </c>
      <c r="Y39" s="96">
        <v>842</v>
      </c>
      <c r="Z39" s="97">
        <f t="shared" si="38"/>
        <v>801622.47862232779</v>
      </c>
      <c r="AA39" s="98">
        <f t="shared" ref="AA39:AA49" si="47">IFERROR(Y39/$CD$9,0)</f>
        <v>0.13491427655824387</v>
      </c>
      <c r="AB39" s="320">
        <f>CE9</f>
        <v>9508</v>
      </c>
      <c r="AC39" s="91">
        <v>1</v>
      </c>
      <c r="AD39" s="92" t="s">
        <v>361</v>
      </c>
      <c r="AE39" s="93" t="s">
        <v>362</v>
      </c>
      <c r="AF39" s="94">
        <v>17276402</v>
      </c>
      <c r="AG39" s="96">
        <v>36</v>
      </c>
      <c r="AH39" s="97">
        <f t="shared" si="39"/>
        <v>479900.05555555556</v>
      </c>
      <c r="AI39" s="98">
        <f t="shared" ref="AI39:AI49" si="48">IFERROR(AG39/$CE$9,0)</f>
        <v>3.7862852334875894E-3</v>
      </c>
      <c r="AJ39" s="320">
        <f>CF9</f>
        <v>7876</v>
      </c>
      <c r="AK39" s="91">
        <v>1</v>
      </c>
      <c r="AL39" s="92" t="s">
        <v>304</v>
      </c>
      <c r="AM39" s="93" t="s">
        <v>305</v>
      </c>
      <c r="AN39" s="94">
        <v>859263533</v>
      </c>
      <c r="AO39" s="96">
        <v>1244</v>
      </c>
      <c r="AP39" s="97">
        <f t="shared" si="40"/>
        <v>690726.31270096463</v>
      </c>
      <c r="AQ39" s="98">
        <f t="shared" ref="AQ39:AQ49" si="49">IFERROR(AO39/$CF$9,0)</f>
        <v>0.15794819705434229</v>
      </c>
      <c r="AR39" s="320">
        <f>CG9</f>
        <v>5653</v>
      </c>
      <c r="AS39" s="91">
        <v>1</v>
      </c>
      <c r="AT39" s="92" t="s">
        <v>304</v>
      </c>
      <c r="AU39" s="93" t="s">
        <v>305</v>
      </c>
      <c r="AV39" s="94">
        <v>426024705</v>
      </c>
      <c r="AW39" s="96">
        <v>901</v>
      </c>
      <c r="AX39" s="97">
        <f t="shared" si="41"/>
        <v>472835.41065482795</v>
      </c>
      <c r="AY39" s="98">
        <f t="shared" ref="AY39:AY49" si="50">IFERROR(AW39/$CG$9,0)</f>
        <v>0.15938439766495666</v>
      </c>
      <c r="AZ39" s="320">
        <f>CH9</f>
        <v>6290</v>
      </c>
      <c r="BA39" s="91">
        <v>1</v>
      </c>
      <c r="BB39" s="92" t="s">
        <v>314</v>
      </c>
      <c r="BC39" s="93" t="s">
        <v>315</v>
      </c>
      <c r="BD39" s="94">
        <v>1059469494</v>
      </c>
      <c r="BE39" s="96">
        <v>2010</v>
      </c>
      <c r="BF39" s="97">
        <f t="shared" si="42"/>
        <v>527099.25074626866</v>
      </c>
      <c r="BG39" s="98">
        <f t="shared" ref="BG39:BG49" si="51">IFERROR(BE39/$CH$9,0)</f>
        <v>0.31955484896661368</v>
      </c>
      <c r="BH39" s="320">
        <f>CI9</f>
        <v>5453</v>
      </c>
      <c r="BI39" s="91">
        <v>1</v>
      </c>
      <c r="BJ39" s="92" t="s">
        <v>361</v>
      </c>
      <c r="BK39" s="93" t="s">
        <v>362</v>
      </c>
      <c r="BL39" s="94">
        <v>23311502</v>
      </c>
      <c r="BM39" s="96">
        <v>19</v>
      </c>
      <c r="BN39" s="97">
        <f t="shared" si="43"/>
        <v>1226921.1578947369</v>
      </c>
      <c r="BO39" s="98">
        <f t="shared" ref="BO39:BO49" si="52">IFERROR(BM39/$CI$9,0)</f>
        <v>3.4843205574912892E-3</v>
      </c>
      <c r="BP39" s="320">
        <f>CJ9</f>
        <v>128544</v>
      </c>
      <c r="BQ39" s="91">
        <v>1</v>
      </c>
      <c r="BR39" s="92" t="s">
        <v>361</v>
      </c>
      <c r="BS39" s="93" t="s">
        <v>362</v>
      </c>
      <c r="BT39" s="94">
        <v>279576256</v>
      </c>
      <c r="BU39" s="96">
        <v>474</v>
      </c>
      <c r="BV39" s="97">
        <f t="shared" si="44"/>
        <v>589823.32489451475</v>
      </c>
      <c r="BW39" s="98">
        <f t="shared" ref="BW39:BW49" si="53">IFERROR(BU39/$CJ$9,0)</f>
        <v>3.6874533233756533E-3</v>
      </c>
    </row>
    <row r="40" spans="2:75" ht="13.5" customHeight="1">
      <c r="B40" s="319"/>
      <c r="C40" s="329"/>
      <c r="D40" s="316"/>
      <c r="E40" s="99">
        <v>2</v>
      </c>
      <c r="F40" s="100" t="s">
        <v>361</v>
      </c>
      <c r="G40" s="101" t="s">
        <v>362</v>
      </c>
      <c r="H40" s="102">
        <v>140253897</v>
      </c>
      <c r="I40" s="104">
        <v>250</v>
      </c>
      <c r="J40" s="105">
        <f t="shared" si="36"/>
        <v>561015.58799999999</v>
      </c>
      <c r="K40" s="106">
        <f t="shared" si="45"/>
        <v>3.1772256465654189E-3</v>
      </c>
      <c r="L40" s="316"/>
      <c r="M40" s="99">
        <v>2</v>
      </c>
      <c r="N40" s="100" t="s">
        <v>483</v>
      </c>
      <c r="O40" s="101" t="s">
        <v>484</v>
      </c>
      <c r="P40" s="102">
        <v>26151612</v>
      </c>
      <c r="Q40" s="104">
        <v>106</v>
      </c>
      <c r="R40" s="105">
        <f t="shared" si="37"/>
        <v>246713.32075471699</v>
      </c>
      <c r="S40" s="106">
        <f t="shared" si="46"/>
        <v>1.199366372482462E-2</v>
      </c>
      <c r="T40" s="316"/>
      <c r="U40" s="99">
        <v>2</v>
      </c>
      <c r="V40" s="100" t="s">
        <v>361</v>
      </c>
      <c r="W40" s="101" t="s">
        <v>362</v>
      </c>
      <c r="X40" s="102">
        <v>19821526</v>
      </c>
      <c r="Y40" s="104">
        <v>39</v>
      </c>
      <c r="Z40" s="105">
        <f t="shared" si="38"/>
        <v>508244.25641025644</v>
      </c>
      <c r="AA40" s="106">
        <f t="shared" si="47"/>
        <v>6.2489985579234101E-3</v>
      </c>
      <c r="AB40" s="316"/>
      <c r="AC40" s="99">
        <v>2</v>
      </c>
      <c r="AD40" s="100" t="s">
        <v>415</v>
      </c>
      <c r="AE40" s="101" t="s">
        <v>416</v>
      </c>
      <c r="AF40" s="102">
        <v>61343763</v>
      </c>
      <c r="AG40" s="104">
        <v>142</v>
      </c>
      <c r="AH40" s="105">
        <f t="shared" si="39"/>
        <v>431998.3309859155</v>
      </c>
      <c r="AI40" s="106">
        <f t="shared" si="48"/>
        <v>1.4934791754312159E-2</v>
      </c>
      <c r="AJ40" s="316"/>
      <c r="AK40" s="99">
        <v>2</v>
      </c>
      <c r="AL40" s="100" t="s">
        <v>415</v>
      </c>
      <c r="AM40" s="101" t="s">
        <v>416</v>
      </c>
      <c r="AN40" s="102">
        <v>83185938</v>
      </c>
      <c r="AO40" s="104">
        <v>126</v>
      </c>
      <c r="AP40" s="105">
        <f t="shared" si="40"/>
        <v>660205.85714285716</v>
      </c>
      <c r="AQ40" s="106">
        <f t="shared" si="49"/>
        <v>1.5997968511934992E-2</v>
      </c>
      <c r="AR40" s="316"/>
      <c r="AS40" s="99">
        <v>2</v>
      </c>
      <c r="AT40" s="100" t="s">
        <v>483</v>
      </c>
      <c r="AU40" s="101" t="s">
        <v>484</v>
      </c>
      <c r="AV40" s="102">
        <v>23287898</v>
      </c>
      <c r="AW40" s="104">
        <v>56</v>
      </c>
      <c r="AX40" s="105">
        <f t="shared" si="41"/>
        <v>415855.32142857142</v>
      </c>
      <c r="AY40" s="106">
        <f t="shared" si="50"/>
        <v>9.9062444719617906E-3</v>
      </c>
      <c r="AZ40" s="316"/>
      <c r="BA40" s="99">
        <v>2</v>
      </c>
      <c r="BB40" s="100" t="s">
        <v>304</v>
      </c>
      <c r="BC40" s="101" t="s">
        <v>305</v>
      </c>
      <c r="BD40" s="102">
        <v>478971656</v>
      </c>
      <c r="BE40" s="104">
        <v>1027</v>
      </c>
      <c r="BF40" s="105">
        <f t="shared" si="42"/>
        <v>466379.41187925998</v>
      </c>
      <c r="BG40" s="106">
        <f t="shared" si="51"/>
        <v>0.16327503974562799</v>
      </c>
      <c r="BH40" s="316"/>
      <c r="BI40" s="99">
        <v>2</v>
      </c>
      <c r="BJ40" s="100" t="s">
        <v>435</v>
      </c>
      <c r="BK40" s="101" t="s">
        <v>436</v>
      </c>
      <c r="BL40" s="102">
        <v>81244469</v>
      </c>
      <c r="BM40" s="104">
        <v>74</v>
      </c>
      <c r="BN40" s="105">
        <f t="shared" si="43"/>
        <v>1097898.2297297297</v>
      </c>
      <c r="BO40" s="106">
        <f t="shared" si="52"/>
        <v>1.3570511644966074E-2</v>
      </c>
      <c r="BP40" s="316"/>
      <c r="BQ40" s="99">
        <v>2</v>
      </c>
      <c r="BR40" s="100" t="s">
        <v>481</v>
      </c>
      <c r="BS40" s="101" t="s">
        <v>482</v>
      </c>
      <c r="BT40" s="102">
        <v>9797745</v>
      </c>
      <c r="BU40" s="104">
        <v>22</v>
      </c>
      <c r="BV40" s="105">
        <f t="shared" si="44"/>
        <v>445352.04545454547</v>
      </c>
      <c r="BW40" s="106">
        <f t="shared" si="53"/>
        <v>1.7114762260393327E-4</v>
      </c>
    </row>
    <row r="41" spans="2:75" ht="13.5" customHeight="1">
      <c r="B41" s="319"/>
      <c r="C41" s="329"/>
      <c r="D41" s="316"/>
      <c r="E41" s="99">
        <v>3</v>
      </c>
      <c r="F41" s="121" t="s">
        <v>304</v>
      </c>
      <c r="G41" s="101" t="s">
        <v>305</v>
      </c>
      <c r="H41" s="102">
        <v>1613639392</v>
      </c>
      <c r="I41" s="104">
        <v>4885</v>
      </c>
      <c r="J41" s="105">
        <f t="shared" si="36"/>
        <v>330325.36171954963</v>
      </c>
      <c r="K41" s="106">
        <f t="shared" si="45"/>
        <v>6.2082989133888287E-2</v>
      </c>
      <c r="L41" s="316"/>
      <c r="M41" s="99">
        <v>3</v>
      </c>
      <c r="N41" s="121" t="s">
        <v>318</v>
      </c>
      <c r="O41" s="101" t="s">
        <v>319</v>
      </c>
      <c r="P41" s="102">
        <v>158243592</v>
      </c>
      <c r="Q41" s="104">
        <v>774</v>
      </c>
      <c r="R41" s="105">
        <f t="shared" si="37"/>
        <v>204449.08527131783</v>
      </c>
      <c r="S41" s="106">
        <f t="shared" si="46"/>
        <v>8.7576374745417518E-2</v>
      </c>
      <c r="T41" s="316"/>
      <c r="U41" s="99">
        <v>3</v>
      </c>
      <c r="V41" s="121" t="s">
        <v>483</v>
      </c>
      <c r="W41" s="101" t="s">
        <v>484</v>
      </c>
      <c r="X41" s="102">
        <v>39911686</v>
      </c>
      <c r="Y41" s="104">
        <v>104</v>
      </c>
      <c r="Z41" s="105">
        <f t="shared" si="38"/>
        <v>383766.21153846156</v>
      </c>
      <c r="AA41" s="106">
        <f t="shared" si="47"/>
        <v>1.6663996154462426E-2</v>
      </c>
      <c r="AB41" s="316"/>
      <c r="AC41" s="99">
        <v>3</v>
      </c>
      <c r="AD41" s="121" t="s">
        <v>304</v>
      </c>
      <c r="AE41" s="101" t="s">
        <v>305</v>
      </c>
      <c r="AF41" s="102">
        <v>438964851</v>
      </c>
      <c r="AG41" s="104">
        <v>1245</v>
      </c>
      <c r="AH41" s="105">
        <f t="shared" si="39"/>
        <v>352582.2096385542</v>
      </c>
      <c r="AI41" s="106">
        <f t="shared" si="48"/>
        <v>0.13094236432477913</v>
      </c>
      <c r="AJ41" s="316"/>
      <c r="AK41" s="99">
        <v>3</v>
      </c>
      <c r="AL41" s="121" t="s">
        <v>361</v>
      </c>
      <c r="AM41" s="101" t="s">
        <v>362</v>
      </c>
      <c r="AN41" s="102">
        <v>19085680</v>
      </c>
      <c r="AO41" s="104">
        <v>38</v>
      </c>
      <c r="AP41" s="105">
        <f t="shared" si="40"/>
        <v>502254.73684210528</v>
      </c>
      <c r="AQ41" s="106">
        <f t="shared" si="49"/>
        <v>4.8247841543930933E-3</v>
      </c>
      <c r="AR41" s="316"/>
      <c r="AS41" s="99">
        <v>3</v>
      </c>
      <c r="AT41" s="121" t="s">
        <v>314</v>
      </c>
      <c r="AU41" s="101" t="s">
        <v>315</v>
      </c>
      <c r="AV41" s="102">
        <v>703085941</v>
      </c>
      <c r="AW41" s="104">
        <v>1799</v>
      </c>
      <c r="AX41" s="105">
        <f t="shared" si="41"/>
        <v>390820.42301278486</v>
      </c>
      <c r="AY41" s="106">
        <f t="shared" si="50"/>
        <v>0.31823810366177252</v>
      </c>
      <c r="AZ41" s="316"/>
      <c r="BA41" s="99">
        <v>3</v>
      </c>
      <c r="BB41" s="121" t="s">
        <v>483</v>
      </c>
      <c r="BC41" s="101" t="s">
        <v>484</v>
      </c>
      <c r="BD41" s="102">
        <v>30843189</v>
      </c>
      <c r="BE41" s="104">
        <v>77</v>
      </c>
      <c r="BF41" s="105">
        <f t="shared" si="42"/>
        <v>400560.89610389608</v>
      </c>
      <c r="BG41" s="106">
        <f t="shared" si="51"/>
        <v>1.2241653418124006E-2</v>
      </c>
      <c r="BH41" s="316"/>
      <c r="BI41" s="99">
        <v>3</v>
      </c>
      <c r="BJ41" s="121" t="s">
        <v>415</v>
      </c>
      <c r="BK41" s="101" t="s">
        <v>416</v>
      </c>
      <c r="BL41" s="102">
        <v>82404376</v>
      </c>
      <c r="BM41" s="104">
        <v>87</v>
      </c>
      <c r="BN41" s="105">
        <f t="shared" si="43"/>
        <v>947176.73563218396</v>
      </c>
      <c r="BO41" s="106">
        <f t="shared" si="52"/>
        <v>1.5954520447460114E-2</v>
      </c>
      <c r="BP41" s="316"/>
      <c r="BQ41" s="99">
        <v>3</v>
      </c>
      <c r="BR41" s="121" t="s">
        <v>304</v>
      </c>
      <c r="BS41" s="101" t="s">
        <v>305</v>
      </c>
      <c r="BT41" s="102">
        <v>5006043071</v>
      </c>
      <c r="BU41" s="104">
        <v>11866</v>
      </c>
      <c r="BV41" s="105">
        <f t="shared" si="44"/>
        <v>421881.26335749199</v>
      </c>
      <c r="BW41" s="106">
        <f t="shared" si="53"/>
        <v>9.2310804082648745E-2</v>
      </c>
    </row>
    <row r="42" spans="2:75" ht="13.5" customHeight="1">
      <c r="B42" s="319"/>
      <c r="C42" s="329"/>
      <c r="D42" s="316"/>
      <c r="E42" s="99">
        <v>4</v>
      </c>
      <c r="F42" s="100" t="s">
        <v>415</v>
      </c>
      <c r="G42" s="101" t="s">
        <v>416</v>
      </c>
      <c r="H42" s="102">
        <v>236154951</v>
      </c>
      <c r="I42" s="104">
        <v>945</v>
      </c>
      <c r="J42" s="105">
        <f t="shared" si="36"/>
        <v>249899.41904761904</v>
      </c>
      <c r="K42" s="106">
        <f t="shared" si="45"/>
        <v>1.2009912944017284E-2</v>
      </c>
      <c r="L42" s="316"/>
      <c r="M42" s="99">
        <v>4</v>
      </c>
      <c r="N42" s="100" t="s">
        <v>391</v>
      </c>
      <c r="O42" s="101" t="s">
        <v>392</v>
      </c>
      <c r="P42" s="102">
        <v>32541928</v>
      </c>
      <c r="Q42" s="104">
        <v>161</v>
      </c>
      <c r="R42" s="105">
        <f t="shared" si="37"/>
        <v>202123.77639751552</v>
      </c>
      <c r="S42" s="106">
        <f t="shared" si="46"/>
        <v>1.8216791129214753E-2</v>
      </c>
      <c r="T42" s="316"/>
      <c r="U42" s="99">
        <v>4</v>
      </c>
      <c r="V42" s="100" t="s">
        <v>318</v>
      </c>
      <c r="W42" s="101" t="s">
        <v>319</v>
      </c>
      <c r="X42" s="102">
        <v>132249716</v>
      </c>
      <c r="Y42" s="104">
        <v>568</v>
      </c>
      <c r="Z42" s="105">
        <f t="shared" si="38"/>
        <v>232834.00704225354</v>
      </c>
      <c r="AA42" s="106">
        <f t="shared" si="47"/>
        <v>9.1011055920525552E-2</v>
      </c>
      <c r="AB42" s="316"/>
      <c r="AC42" s="99">
        <v>4</v>
      </c>
      <c r="AD42" s="100" t="s">
        <v>391</v>
      </c>
      <c r="AE42" s="101" t="s">
        <v>392</v>
      </c>
      <c r="AF42" s="102">
        <v>81692500</v>
      </c>
      <c r="AG42" s="104">
        <v>306</v>
      </c>
      <c r="AH42" s="105">
        <f t="shared" si="39"/>
        <v>266968.954248366</v>
      </c>
      <c r="AI42" s="106">
        <f t="shared" si="48"/>
        <v>3.2183424484644507E-2</v>
      </c>
      <c r="AJ42" s="316"/>
      <c r="AK42" s="99">
        <v>4</v>
      </c>
      <c r="AL42" s="100" t="s">
        <v>483</v>
      </c>
      <c r="AM42" s="101" t="s">
        <v>484</v>
      </c>
      <c r="AN42" s="102">
        <v>44099958</v>
      </c>
      <c r="AO42" s="104">
        <v>121</v>
      </c>
      <c r="AP42" s="105">
        <f t="shared" si="40"/>
        <v>364462.46280991734</v>
      </c>
      <c r="AQ42" s="106">
        <f t="shared" si="49"/>
        <v>1.5363128491620111E-2</v>
      </c>
      <c r="AR42" s="316"/>
      <c r="AS42" s="99">
        <v>4</v>
      </c>
      <c r="AT42" s="100" t="s">
        <v>391</v>
      </c>
      <c r="AU42" s="101" t="s">
        <v>392</v>
      </c>
      <c r="AV42" s="102">
        <v>116003327</v>
      </c>
      <c r="AW42" s="104">
        <v>317</v>
      </c>
      <c r="AX42" s="105">
        <f t="shared" si="41"/>
        <v>365941.09463722399</v>
      </c>
      <c r="AY42" s="106">
        <f t="shared" si="50"/>
        <v>5.6076419600212278E-2</v>
      </c>
      <c r="AZ42" s="316"/>
      <c r="BA42" s="99">
        <v>4</v>
      </c>
      <c r="BB42" s="100" t="s">
        <v>345</v>
      </c>
      <c r="BC42" s="101" t="s">
        <v>346</v>
      </c>
      <c r="BD42" s="102">
        <v>200078310</v>
      </c>
      <c r="BE42" s="104">
        <v>505</v>
      </c>
      <c r="BF42" s="105">
        <f t="shared" si="42"/>
        <v>396194.67326732673</v>
      </c>
      <c r="BG42" s="106">
        <f t="shared" si="51"/>
        <v>8.0286168521462642E-2</v>
      </c>
      <c r="BH42" s="316"/>
      <c r="BI42" s="99">
        <v>4</v>
      </c>
      <c r="BJ42" s="100" t="s">
        <v>304</v>
      </c>
      <c r="BK42" s="101" t="s">
        <v>305</v>
      </c>
      <c r="BL42" s="102">
        <v>422850213</v>
      </c>
      <c r="BM42" s="104">
        <v>808</v>
      </c>
      <c r="BN42" s="105">
        <f t="shared" si="43"/>
        <v>523329.47153465345</v>
      </c>
      <c r="BO42" s="106">
        <f t="shared" si="52"/>
        <v>0.14817531633962955</v>
      </c>
      <c r="BP42" s="316"/>
      <c r="BQ42" s="99">
        <v>4</v>
      </c>
      <c r="BR42" s="100" t="s">
        <v>435</v>
      </c>
      <c r="BS42" s="101" t="s">
        <v>436</v>
      </c>
      <c r="BT42" s="102">
        <v>152578483</v>
      </c>
      <c r="BU42" s="104">
        <v>430</v>
      </c>
      <c r="BV42" s="105">
        <f t="shared" si="44"/>
        <v>354833.68139534886</v>
      </c>
      <c r="BW42" s="106">
        <f t="shared" si="53"/>
        <v>3.3451580781677869E-3</v>
      </c>
    </row>
    <row r="43" spans="2:75" ht="13.5" customHeight="1">
      <c r="B43" s="319"/>
      <c r="C43" s="329"/>
      <c r="D43" s="316"/>
      <c r="E43" s="99">
        <v>5</v>
      </c>
      <c r="F43" s="100" t="s">
        <v>325</v>
      </c>
      <c r="G43" s="101" t="s">
        <v>326</v>
      </c>
      <c r="H43" s="102">
        <v>194336072</v>
      </c>
      <c r="I43" s="104">
        <v>854</v>
      </c>
      <c r="J43" s="105">
        <f t="shared" si="36"/>
        <v>227559.80327868852</v>
      </c>
      <c r="K43" s="106">
        <f t="shared" si="45"/>
        <v>1.0853402808667471E-2</v>
      </c>
      <c r="L43" s="316"/>
      <c r="M43" s="99">
        <v>5</v>
      </c>
      <c r="N43" s="100" t="s">
        <v>415</v>
      </c>
      <c r="O43" s="101" t="s">
        <v>416</v>
      </c>
      <c r="P43" s="102">
        <v>31284327</v>
      </c>
      <c r="Q43" s="104">
        <v>158</v>
      </c>
      <c r="R43" s="105">
        <f t="shared" si="37"/>
        <v>198002.06962025317</v>
      </c>
      <c r="S43" s="106">
        <f t="shared" si="46"/>
        <v>1.7877347816248019E-2</v>
      </c>
      <c r="T43" s="316"/>
      <c r="U43" s="99">
        <v>5</v>
      </c>
      <c r="V43" s="100" t="s">
        <v>371</v>
      </c>
      <c r="W43" s="101" t="s">
        <v>372</v>
      </c>
      <c r="X43" s="102">
        <v>41661218</v>
      </c>
      <c r="Y43" s="104">
        <v>181</v>
      </c>
      <c r="Z43" s="105">
        <f t="shared" si="38"/>
        <v>230172.47513812155</v>
      </c>
      <c r="AA43" s="106">
        <f t="shared" si="47"/>
        <v>2.9001762538054799E-2</v>
      </c>
      <c r="AB43" s="316"/>
      <c r="AC43" s="99">
        <v>5</v>
      </c>
      <c r="AD43" s="100" t="s">
        <v>435</v>
      </c>
      <c r="AE43" s="101" t="s">
        <v>436</v>
      </c>
      <c r="AF43" s="102">
        <v>11884931</v>
      </c>
      <c r="AG43" s="104">
        <v>45</v>
      </c>
      <c r="AH43" s="105">
        <f t="shared" si="39"/>
        <v>264109.5777777778</v>
      </c>
      <c r="AI43" s="106">
        <f t="shared" si="48"/>
        <v>4.7328565418594867E-3</v>
      </c>
      <c r="AJ43" s="316"/>
      <c r="AK43" s="99">
        <v>5</v>
      </c>
      <c r="AL43" s="100" t="s">
        <v>391</v>
      </c>
      <c r="AM43" s="101" t="s">
        <v>392</v>
      </c>
      <c r="AN43" s="102">
        <v>118361429</v>
      </c>
      <c r="AO43" s="104">
        <v>335</v>
      </c>
      <c r="AP43" s="105">
        <f t="shared" si="40"/>
        <v>353317.69850746269</v>
      </c>
      <c r="AQ43" s="106">
        <f t="shared" si="49"/>
        <v>4.2534281361097007E-2</v>
      </c>
      <c r="AR43" s="316"/>
      <c r="AS43" s="99">
        <v>5</v>
      </c>
      <c r="AT43" s="100" t="s">
        <v>435</v>
      </c>
      <c r="AU43" s="101" t="s">
        <v>436</v>
      </c>
      <c r="AV43" s="102">
        <v>8475598</v>
      </c>
      <c r="AW43" s="104">
        <v>31</v>
      </c>
      <c r="AX43" s="105">
        <f t="shared" si="41"/>
        <v>273406.38709677418</v>
      </c>
      <c r="AY43" s="106">
        <f t="shared" si="50"/>
        <v>5.4838139041217052E-3</v>
      </c>
      <c r="AZ43" s="316"/>
      <c r="BA43" s="99">
        <v>5</v>
      </c>
      <c r="BB43" s="100" t="s">
        <v>391</v>
      </c>
      <c r="BC43" s="101" t="s">
        <v>392</v>
      </c>
      <c r="BD43" s="102">
        <v>159909890</v>
      </c>
      <c r="BE43" s="104">
        <v>405</v>
      </c>
      <c r="BF43" s="105">
        <f t="shared" si="42"/>
        <v>394839.23456790124</v>
      </c>
      <c r="BG43" s="106">
        <f t="shared" si="51"/>
        <v>6.4387917329093797E-2</v>
      </c>
      <c r="BH43" s="316"/>
      <c r="BI43" s="99">
        <v>5</v>
      </c>
      <c r="BJ43" s="100" t="s">
        <v>391</v>
      </c>
      <c r="BK43" s="101" t="s">
        <v>392</v>
      </c>
      <c r="BL43" s="102">
        <v>169529394</v>
      </c>
      <c r="BM43" s="104">
        <v>384</v>
      </c>
      <c r="BN43" s="105">
        <f t="shared" si="43"/>
        <v>441482.796875</v>
      </c>
      <c r="BO43" s="106">
        <f t="shared" si="52"/>
        <v>7.0419952319823953E-2</v>
      </c>
      <c r="BP43" s="316"/>
      <c r="BQ43" s="99">
        <v>5</v>
      </c>
      <c r="BR43" s="100" t="s">
        <v>415</v>
      </c>
      <c r="BS43" s="101" t="s">
        <v>416</v>
      </c>
      <c r="BT43" s="102">
        <v>571019580</v>
      </c>
      <c r="BU43" s="104">
        <v>1752</v>
      </c>
      <c r="BV43" s="105">
        <f t="shared" si="44"/>
        <v>325924.41780821915</v>
      </c>
      <c r="BW43" s="106">
        <f t="shared" si="53"/>
        <v>1.362957430918596E-2</v>
      </c>
    </row>
    <row r="44" spans="2:75" ht="13.5" customHeight="1">
      <c r="B44" s="319"/>
      <c r="C44" s="329"/>
      <c r="D44" s="316"/>
      <c r="E44" s="99">
        <v>6</v>
      </c>
      <c r="F44" s="121" t="s">
        <v>435</v>
      </c>
      <c r="G44" s="101" t="s">
        <v>436</v>
      </c>
      <c r="H44" s="102">
        <v>33542238</v>
      </c>
      <c r="I44" s="104">
        <v>149</v>
      </c>
      <c r="J44" s="105">
        <f t="shared" si="36"/>
        <v>225115.69127516777</v>
      </c>
      <c r="K44" s="106">
        <f t="shared" si="45"/>
        <v>1.8936264853529898E-3</v>
      </c>
      <c r="L44" s="316"/>
      <c r="M44" s="99">
        <v>6</v>
      </c>
      <c r="N44" s="121" t="s">
        <v>314</v>
      </c>
      <c r="O44" s="101" t="s">
        <v>315</v>
      </c>
      <c r="P44" s="102">
        <v>309509378</v>
      </c>
      <c r="Q44" s="104">
        <v>2100</v>
      </c>
      <c r="R44" s="105">
        <f t="shared" si="37"/>
        <v>147385.4180952381</v>
      </c>
      <c r="S44" s="106">
        <f t="shared" si="46"/>
        <v>0.23761031907671418</v>
      </c>
      <c r="T44" s="316"/>
      <c r="U44" s="99">
        <v>6</v>
      </c>
      <c r="V44" s="121" t="s">
        <v>391</v>
      </c>
      <c r="W44" s="101" t="s">
        <v>392</v>
      </c>
      <c r="X44" s="102">
        <v>30831460</v>
      </c>
      <c r="Y44" s="104">
        <v>137</v>
      </c>
      <c r="Z44" s="105">
        <f t="shared" si="38"/>
        <v>225047.15328467154</v>
      </c>
      <c r="AA44" s="106">
        <f t="shared" si="47"/>
        <v>2.1951610318859158E-2</v>
      </c>
      <c r="AB44" s="316"/>
      <c r="AC44" s="99">
        <v>6</v>
      </c>
      <c r="AD44" s="121" t="s">
        <v>318</v>
      </c>
      <c r="AE44" s="101" t="s">
        <v>319</v>
      </c>
      <c r="AF44" s="102">
        <v>221975674</v>
      </c>
      <c r="AG44" s="104">
        <v>841</v>
      </c>
      <c r="AH44" s="105">
        <f t="shared" si="39"/>
        <v>263942.53745541023</v>
      </c>
      <c r="AI44" s="106">
        <f t="shared" si="48"/>
        <v>8.8451830037862847E-2</v>
      </c>
      <c r="AJ44" s="316"/>
      <c r="AK44" s="99">
        <v>6</v>
      </c>
      <c r="AL44" s="121" t="s">
        <v>314</v>
      </c>
      <c r="AM44" s="101" t="s">
        <v>315</v>
      </c>
      <c r="AN44" s="102">
        <v>670739324</v>
      </c>
      <c r="AO44" s="104">
        <v>2455</v>
      </c>
      <c r="AP44" s="105">
        <f t="shared" si="40"/>
        <v>273213.57393075357</v>
      </c>
      <c r="AQ44" s="106">
        <f t="shared" si="49"/>
        <v>0.31170644997460639</v>
      </c>
      <c r="AR44" s="316"/>
      <c r="AS44" s="99">
        <v>6</v>
      </c>
      <c r="AT44" s="121" t="s">
        <v>361</v>
      </c>
      <c r="AU44" s="101" t="s">
        <v>362</v>
      </c>
      <c r="AV44" s="102">
        <v>7835588</v>
      </c>
      <c r="AW44" s="104">
        <v>29</v>
      </c>
      <c r="AX44" s="105">
        <f t="shared" si="41"/>
        <v>270192.68965517241</v>
      </c>
      <c r="AY44" s="106">
        <f t="shared" si="50"/>
        <v>5.1300194586944986E-3</v>
      </c>
      <c r="AZ44" s="316"/>
      <c r="BA44" s="99">
        <v>6</v>
      </c>
      <c r="BB44" s="121" t="s">
        <v>361</v>
      </c>
      <c r="BC44" s="101" t="s">
        <v>362</v>
      </c>
      <c r="BD44" s="102">
        <v>7526228</v>
      </c>
      <c r="BE44" s="104">
        <v>21</v>
      </c>
      <c r="BF44" s="105">
        <f t="shared" si="42"/>
        <v>358391.80952380953</v>
      </c>
      <c r="BG44" s="106">
        <f t="shared" si="51"/>
        <v>3.3386327503974562E-3</v>
      </c>
      <c r="BH44" s="316"/>
      <c r="BI44" s="99">
        <v>6</v>
      </c>
      <c r="BJ44" s="121" t="s">
        <v>320</v>
      </c>
      <c r="BK44" s="101" t="s">
        <v>321</v>
      </c>
      <c r="BL44" s="102">
        <v>685133841</v>
      </c>
      <c r="BM44" s="104">
        <v>1695</v>
      </c>
      <c r="BN44" s="105">
        <f t="shared" si="43"/>
        <v>404208.75575221237</v>
      </c>
      <c r="BO44" s="106">
        <f t="shared" si="52"/>
        <v>0.31083807078672293</v>
      </c>
      <c r="BP44" s="316"/>
      <c r="BQ44" s="99">
        <v>6</v>
      </c>
      <c r="BR44" s="121" t="s">
        <v>391</v>
      </c>
      <c r="BS44" s="101" t="s">
        <v>392</v>
      </c>
      <c r="BT44" s="102">
        <v>810169751</v>
      </c>
      <c r="BU44" s="104">
        <v>2548</v>
      </c>
      <c r="BV44" s="105">
        <f t="shared" si="44"/>
        <v>317963.01059654629</v>
      </c>
      <c r="BW44" s="106">
        <f t="shared" si="53"/>
        <v>1.982200647249191E-2</v>
      </c>
    </row>
    <row r="45" spans="2:75" ht="13.5" customHeight="1">
      <c r="B45" s="319"/>
      <c r="C45" s="329"/>
      <c r="D45" s="316"/>
      <c r="E45" s="99">
        <v>7</v>
      </c>
      <c r="F45" s="121" t="s">
        <v>483</v>
      </c>
      <c r="G45" s="101" t="s">
        <v>484</v>
      </c>
      <c r="H45" s="102">
        <v>175083051</v>
      </c>
      <c r="I45" s="104">
        <v>857</v>
      </c>
      <c r="J45" s="105">
        <f t="shared" si="36"/>
        <v>204297.60910151692</v>
      </c>
      <c r="K45" s="106">
        <f t="shared" si="45"/>
        <v>1.0891529516426256E-2</v>
      </c>
      <c r="L45" s="316"/>
      <c r="M45" s="99">
        <v>7</v>
      </c>
      <c r="N45" s="121" t="s">
        <v>371</v>
      </c>
      <c r="O45" s="101" t="s">
        <v>372</v>
      </c>
      <c r="P45" s="102">
        <v>40957773</v>
      </c>
      <c r="Q45" s="104">
        <v>284</v>
      </c>
      <c r="R45" s="105">
        <f t="shared" si="37"/>
        <v>144217.51056338029</v>
      </c>
      <c r="S45" s="106">
        <f t="shared" si="46"/>
        <v>3.2133966960850871E-2</v>
      </c>
      <c r="T45" s="316"/>
      <c r="U45" s="99">
        <v>7</v>
      </c>
      <c r="V45" s="121" t="s">
        <v>415</v>
      </c>
      <c r="W45" s="101" t="s">
        <v>416</v>
      </c>
      <c r="X45" s="102">
        <v>24607165</v>
      </c>
      <c r="Y45" s="104">
        <v>111</v>
      </c>
      <c r="Z45" s="105">
        <f t="shared" si="38"/>
        <v>221686.17117117118</v>
      </c>
      <c r="AA45" s="106">
        <f t="shared" si="47"/>
        <v>1.778561128024355E-2</v>
      </c>
      <c r="AB45" s="316"/>
      <c r="AC45" s="99">
        <v>7</v>
      </c>
      <c r="AD45" s="121" t="s">
        <v>314</v>
      </c>
      <c r="AE45" s="101" t="s">
        <v>315</v>
      </c>
      <c r="AF45" s="102">
        <v>693558367</v>
      </c>
      <c r="AG45" s="104">
        <v>2663</v>
      </c>
      <c r="AH45" s="105">
        <f t="shared" si="39"/>
        <v>260442.49605707848</v>
      </c>
      <c r="AI45" s="106">
        <f t="shared" si="48"/>
        <v>0.28007993268826253</v>
      </c>
      <c r="AJ45" s="316"/>
      <c r="AK45" s="99">
        <v>7</v>
      </c>
      <c r="AL45" s="121" t="s">
        <v>294</v>
      </c>
      <c r="AM45" s="101" t="s">
        <v>295</v>
      </c>
      <c r="AN45" s="102">
        <v>437893082</v>
      </c>
      <c r="AO45" s="104">
        <v>2008</v>
      </c>
      <c r="AP45" s="105">
        <f t="shared" si="40"/>
        <v>218074.24402390438</v>
      </c>
      <c r="AQ45" s="106">
        <f t="shared" si="49"/>
        <v>0.25495175215845606</v>
      </c>
      <c r="AR45" s="316"/>
      <c r="AS45" s="99">
        <v>7</v>
      </c>
      <c r="AT45" s="121" t="s">
        <v>294</v>
      </c>
      <c r="AU45" s="101" t="s">
        <v>295</v>
      </c>
      <c r="AV45" s="102">
        <v>294423074</v>
      </c>
      <c r="AW45" s="104">
        <v>1229</v>
      </c>
      <c r="AX45" s="105">
        <f t="shared" si="41"/>
        <v>239563.11960943858</v>
      </c>
      <c r="AY45" s="106">
        <f t="shared" si="50"/>
        <v>0.21740668671501859</v>
      </c>
      <c r="AZ45" s="316"/>
      <c r="BA45" s="99">
        <v>7</v>
      </c>
      <c r="BB45" s="121" t="s">
        <v>415</v>
      </c>
      <c r="BC45" s="101" t="s">
        <v>416</v>
      </c>
      <c r="BD45" s="102">
        <v>35040163</v>
      </c>
      <c r="BE45" s="104">
        <v>104</v>
      </c>
      <c r="BF45" s="105">
        <f t="shared" si="42"/>
        <v>336924.64423076925</v>
      </c>
      <c r="BG45" s="106">
        <f t="shared" si="51"/>
        <v>1.6534181240063592E-2</v>
      </c>
      <c r="BH45" s="316"/>
      <c r="BI45" s="99">
        <v>7</v>
      </c>
      <c r="BJ45" s="121" t="s">
        <v>345</v>
      </c>
      <c r="BK45" s="101" t="s">
        <v>346</v>
      </c>
      <c r="BL45" s="102">
        <v>204856193</v>
      </c>
      <c r="BM45" s="104">
        <v>511</v>
      </c>
      <c r="BN45" s="105">
        <f t="shared" si="43"/>
        <v>400892.74559686886</v>
      </c>
      <c r="BO45" s="106">
        <f t="shared" si="52"/>
        <v>9.3709884467265719E-2</v>
      </c>
      <c r="BP45" s="316"/>
      <c r="BQ45" s="99">
        <v>7</v>
      </c>
      <c r="BR45" s="121" t="s">
        <v>483</v>
      </c>
      <c r="BS45" s="101" t="s">
        <v>484</v>
      </c>
      <c r="BT45" s="102">
        <v>389596121</v>
      </c>
      <c r="BU45" s="104">
        <v>1510</v>
      </c>
      <c r="BV45" s="105">
        <f t="shared" si="44"/>
        <v>258010.67615894039</v>
      </c>
      <c r="BW45" s="106">
        <f t="shared" si="53"/>
        <v>1.1746950460542693E-2</v>
      </c>
    </row>
    <row r="46" spans="2:75" ht="13.5" customHeight="1">
      <c r="B46" s="319"/>
      <c r="C46" s="329"/>
      <c r="D46" s="316"/>
      <c r="E46" s="99">
        <v>8</v>
      </c>
      <c r="F46" s="100" t="s">
        <v>371</v>
      </c>
      <c r="G46" s="101" t="s">
        <v>372</v>
      </c>
      <c r="H46" s="102">
        <v>297152588</v>
      </c>
      <c r="I46" s="104">
        <v>1469</v>
      </c>
      <c r="J46" s="105">
        <f t="shared" si="36"/>
        <v>202282.22464261402</v>
      </c>
      <c r="K46" s="106">
        <f t="shared" si="45"/>
        <v>1.8669377899218402E-2</v>
      </c>
      <c r="L46" s="316"/>
      <c r="M46" s="99">
        <v>8</v>
      </c>
      <c r="N46" s="100" t="s">
        <v>294</v>
      </c>
      <c r="O46" s="101" t="s">
        <v>295</v>
      </c>
      <c r="P46" s="102">
        <v>321673680</v>
      </c>
      <c r="Q46" s="104">
        <v>2281</v>
      </c>
      <c r="R46" s="105">
        <f t="shared" si="37"/>
        <v>141023.09513371327</v>
      </c>
      <c r="S46" s="106">
        <f t="shared" si="46"/>
        <v>0.25809006562570719</v>
      </c>
      <c r="T46" s="316"/>
      <c r="U46" s="99">
        <v>8</v>
      </c>
      <c r="V46" s="100" t="s">
        <v>294</v>
      </c>
      <c r="W46" s="101" t="s">
        <v>295</v>
      </c>
      <c r="X46" s="102">
        <v>290529068</v>
      </c>
      <c r="Y46" s="104">
        <v>1628</v>
      </c>
      <c r="Z46" s="105">
        <f t="shared" si="38"/>
        <v>178457.65847665849</v>
      </c>
      <c r="AA46" s="106">
        <f t="shared" si="47"/>
        <v>0.26085563211023877</v>
      </c>
      <c r="AB46" s="316"/>
      <c r="AC46" s="99">
        <v>8</v>
      </c>
      <c r="AD46" s="100" t="s">
        <v>483</v>
      </c>
      <c r="AE46" s="101" t="s">
        <v>484</v>
      </c>
      <c r="AF46" s="102">
        <v>29541646</v>
      </c>
      <c r="AG46" s="104">
        <v>116</v>
      </c>
      <c r="AH46" s="105">
        <f t="shared" si="39"/>
        <v>254669.36206896551</v>
      </c>
      <c r="AI46" s="106">
        <f t="shared" si="48"/>
        <v>1.2200252419015565E-2</v>
      </c>
      <c r="AJ46" s="316"/>
      <c r="AK46" s="99">
        <v>8</v>
      </c>
      <c r="AL46" s="100" t="s">
        <v>318</v>
      </c>
      <c r="AM46" s="101" t="s">
        <v>319</v>
      </c>
      <c r="AN46" s="102">
        <v>139937884</v>
      </c>
      <c r="AO46" s="104">
        <v>740</v>
      </c>
      <c r="AP46" s="105">
        <f t="shared" si="40"/>
        <v>189105.24864864865</v>
      </c>
      <c r="AQ46" s="106">
        <f t="shared" si="49"/>
        <v>9.3956323006602338E-2</v>
      </c>
      <c r="AR46" s="316"/>
      <c r="AS46" s="99">
        <v>8</v>
      </c>
      <c r="AT46" s="100" t="s">
        <v>345</v>
      </c>
      <c r="AU46" s="101" t="s">
        <v>346</v>
      </c>
      <c r="AV46" s="102">
        <v>88681622</v>
      </c>
      <c r="AW46" s="104">
        <v>395</v>
      </c>
      <c r="AX46" s="105">
        <f t="shared" si="41"/>
        <v>224510.43544303798</v>
      </c>
      <c r="AY46" s="106">
        <f t="shared" si="50"/>
        <v>6.9874402971873348E-2</v>
      </c>
      <c r="AZ46" s="316"/>
      <c r="BA46" s="99">
        <v>8</v>
      </c>
      <c r="BB46" s="100" t="s">
        <v>435</v>
      </c>
      <c r="BC46" s="101" t="s">
        <v>436</v>
      </c>
      <c r="BD46" s="102">
        <v>13725762</v>
      </c>
      <c r="BE46" s="104">
        <v>44</v>
      </c>
      <c r="BF46" s="105">
        <f t="shared" si="42"/>
        <v>311949.13636363635</v>
      </c>
      <c r="BG46" s="106">
        <f t="shared" si="51"/>
        <v>6.9952305246422895E-3</v>
      </c>
      <c r="BH46" s="316"/>
      <c r="BI46" s="99">
        <v>8</v>
      </c>
      <c r="BJ46" s="100" t="s">
        <v>336</v>
      </c>
      <c r="BK46" s="101" t="s">
        <v>337</v>
      </c>
      <c r="BL46" s="102">
        <v>855678552</v>
      </c>
      <c r="BM46" s="104">
        <v>2274</v>
      </c>
      <c r="BN46" s="105">
        <f t="shared" si="43"/>
        <v>376287.84168865433</v>
      </c>
      <c r="BO46" s="106">
        <f t="shared" si="52"/>
        <v>0.41701815514395746</v>
      </c>
      <c r="BP46" s="316"/>
      <c r="BQ46" s="99">
        <v>8</v>
      </c>
      <c r="BR46" s="100" t="s">
        <v>314</v>
      </c>
      <c r="BS46" s="101" t="s">
        <v>315</v>
      </c>
      <c r="BT46" s="102">
        <v>4753923753</v>
      </c>
      <c r="BU46" s="104">
        <v>21874</v>
      </c>
      <c r="BV46" s="105">
        <f t="shared" si="44"/>
        <v>217332.16389320654</v>
      </c>
      <c r="BW46" s="106">
        <f t="shared" si="53"/>
        <v>0.17016741349265621</v>
      </c>
    </row>
    <row r="47" spans="2:75" ht="13.5" customHeight="1">
      <c r="B47" s="319"/>
      <c r="C47" s="329"/>
      <c r="D47" s="316"/>
      <c r="E47" s="99">
        <v>9</v>
      </c>
      <c r="F47" s="100" t="s">
        <v>391</v>
      </c>
      <c r="G47" s="101" t="s">
        <v>392</v>
      </c>
      <c r="H47" s="102">
        <v>101299823</v>
      </c>
      <c r="I47" s="104">
        <v>503</v>
      </c>
      <c r="J47" s="105">
        <f t="shared" si="36"/>
        <v>201391.29821073558</v>
      </c>
      <c r="K47" s="106">
        <f t="shared" si="45"/>
        <v>6.3925780008896229E-3</v>
      </c>
      <c r="L47" s="316"/>
      <c r="M47" s="99">
        <v>9</v>
      </c>
      <c r="N47" s="100" t="s">
        <v>292</v>
      </c>
      <c r="O47" s="101" t="s">
        <v>293</v>
      </c>
      <c r="P47" s="102">
        <v>608958079</v>
      </c>
      <c r="Q47" s="104">
        <v>4944</v>
      </c>
      <c r="R47" s="105">
        <f t="shared" si="37"/>
        <v>123171.13248381877</v>
      </c>
      <c r="S47" s="106">
        <f t="shared" si="46"/>
        <v>0.55940257976917851</v>
      </c>
      <c r="T47" s="316"/>
      <c r="U47" s="99">
        <v>9</v>
      </c>
      <c r="V47" s="100" t="s">
        <v>314</v>
      </c>
      <c r="W47" s="101" t="s">
        <v>315</v>
      </c>
      <c r="X47" s="102">
        <v>232876568</v>
      </c>
      <c r="Y47" s="104">
        <v>1791</v>
      </c>
      <c r="Z47" s="105">
        <f t="shared" si="38"/>
        <v>130026.00111669458</v>
      </c>
      <c r="AA47" s="106">
        <f t="shared" si="47"/>
        <v>0.28697324146771352</v>
      </c>
      <c r="AB47" s="316"/>
      <c r="AC47" s="99">
        <v>9</v>
      </c>
      <c r="AD47" s="100" t="s">
        <v>371</v>
      </c>
      <c r="AE47" s="101" t="s">
        <v>372</v>
      </c>
      <c r="AF47" s="102">
        <v>44966100</v>
      </c>
      <c r="AG47" s="104">
        <v>194</v>
      </c>
      <c r="AH47" s="105">
        <f t="shared" si="39"/>
        <v>231784.02061855671</v>
      </c>
      <c r="AI47" s="106">
        <f t="shared" si="48"/>
        <v>2.0403870424905345E-2</v>
      </c>
      <c r="AJ47" s="316"/>
      <c r="AK47" s="99">
        <v>9</v>
      </c>
      <c r="AL47" s="100" t="s">
        <v>371</v>
      </c>
      <c r="AM47" s="101" t="s">
        <v>372</v>
      </c>
      <c r="AN47" s="102">
        <v>37826123</v>
      </c>
      <c r="AO47" s="104">
        <v>202</v>
      </c>
      <c r="AP47" s="105">
        <f t="shared" si="40"/>
        <v>187258.03465346535</v>
      </c>
      <c r="AQ47" s="106">
        <f t="shared" si="49"/>
        <v>2.5647536820721177E-2</v>
      </c>
      <c r="AR47" s="316"/>
      <c r="AS47" s="99">
        <v>9</v>
      </c>
      <c r="AT47" s="100" t="s">
        <v>320</v>
      </c>
      <c r="AU47" s="101" t="s">
        <v>321</v>
      </c>
      <c r="AV47" s="102">
        <v>354924095</v>
      </c>
      <c r="AW47" s="104">
        <v>1590</v>
      </c>
      <c r="AX47" s="105">
        <f t="shared" si="41"/>
        <v>223222.70125786163</v>
      </c>
      <c r="AY47" s="106">
        <f t="shared" si="50"/>
        <v>0.2812665841146294</v>
      </c>
      <c r="AZ47" s="316"/>
      <c r="BA47" s="99">
        <v>9</v>
      </c>
      <c r="BB47" s="100" t="s">
        <v>320</v>
      </c>
      <c r="BC47" s="101" t="s">
        <v>321</v>
      </c>
      <c r="BD47" s="102">
        <v>626345886</v>
      </c>
      <c r="BE47" s="104">
        <v>2016</v>
      </c>
      <c r="BF47" s="105">
        <f t="shared" si="42"/>
        <v>310687.44345238095</v>
      </c>
      <c r="BG47" s="106">
        <f t="shared" si="51"/>
        <v>0.32050874403815582</v>
      </c>
      <c r="BH47" s="316"/>
      <c r="BI47" s="99">
        <v>9</v>
      </c>
      <c r="BJ47" s="100" t="s">
        <v>322</v>
      </c>
      <c r="BK47" s="101" t="s">
        <v>323</v>
      </c>
      <c r="BL47" s="102">
        <v>667739265</v>
      </c>
      <c r="BM47" s="104">
        <v>1797</v>
      </c>
      <c r="BN47" s="105">
        <f t="shared" si="43"/>
        <v>371585.56761268782</v>
      </c>
      <c r="BO47" s="106">
        <f t="shared" si="52"/>
        <v>0.32954337062167616</v>
      </c>
      <c r="BP47" s="316"/>
      <c r="BQ47" s="99">
        <v>9</v>
      </c>
      <c r="BR47" s="100" t="s">
        <v>318</v>
      </c>
      <c r="BS47" s="101" t="s">
        <v>319</v>
      </c>
      <c r="BT47" s="102">
        <v>1926561432</v>
      </c>
      <c r="BU47" s="104">
        <v>9617</v>
      </c>
      <c r="BV47" s="105">
        <f t="shared" si="44"/>
        <v>200328.73370073829</v>
      </c>
      <c r="BW47" s="106">
        <f t="shared" si="53"/>
        <v>7.4814849390092114E-2</v>
      </c>
    </row>
    <row r="48" spans="2:75" ht="13.5" customHeight="1">
      <c r="B48" s="319"/>
      <c r="C48" s="329"/>
      <c r="D48" s="316"/>
      <c r="E48" s="107">
        <v>10</v>
      </c>
      <c r="F48" s="108" t="s">
        <v>318</v>
      </c>
      <c r="G48" s="109" t="s">
        <v>319</v>
      </c>
      <c r="H48" s="110">
        <v>1013105078</v>
      </c>
      <c r="I48" s="112">
        <v>5141</v>
      </c>
      <c r="J48" s="113">
        <f t="shared" si="36"/>
        <v>197063.81598910718</v>
      </c>
      <c r="K48" s="114">
        <f t="shared" si="45"/>
        <v>6.5336468195971276E-2</v>
      </c>
      <c r="L48" s="316"/>
      <c r="M48" s="107">
        <v>10</v>
      </c>
      <c r="N48" s="108" t="s">
        <v>325</v>
      </c>
      <c r="O48" s="109" t="s">
        <v>326</v>
      </c>
      <c r="P48" s="110">
        <v>17133507</v>
      </c>
      <c r="Q48" s="112">
        <v>159</v>
      </c>
      <c r="R48" s="113">
        <f t="shared" si="37"/>
        <v>107757.90566037736</v>
      </c>
      <c r="S48" s="114">
        <f t="shared" si="46"/>
        <v>1.7990495587236931E-2</v>
      </c>
      <c r="T48" s="316"/>
      <c r="U48" s="107">
        <v>10</v>
      </c>
      <c r="V48" s="108" t="s">
        <v>292</v>
      </c>
      <c r="W48" s="109" t="s">
        <v>293</v>
      </c>
      <c r="X48" s="110">
        <v>442181834</v>
      </c>
      <c r="Y48" s="112">
        <v>3700</v>
      </c>
      <c r="Z48" s="113">
        <f t="shared" si="38"/>
        <v>119508.60378378378</v>
      </c>
      <c r="AA48" s="114">
        <f t="shared" si="47"/>
        <v>0.59285370934145165</v>
      </c>
      <c r="AB48" s="316"/>
      <c r="AC48" s="107">
        <v>10</v>
      </c>
      <c r="AD48" s="108" t="s">
        <v>294</v>
      </c>
      <c r="AE48" s="109" t="s">
        <v>295</v>
      </c>
      <c r="AF48" s="110">
        <v>467479190</v>
      </c>
      <c r="AG48" s="112">
        <v>2327</v>
      </c>
      <c r="AH48" s="113">
        <f t="shared" si="39"/>
        <v>200893.50666093684</v>
      </c>
      <c r="AI48" s="114">
        <f t="shared" si="48"/>
        <v>0.24474127050904501</v>
      </c>
      <c r="AJ48" s="316"/>
      <c r="AK48" s="107">
        <v>10</v>
      </c>
      <c r="AL48" s="108" t="s">
        <v>292</v>
      </c>
      <c r="AM48" s="109" t="s">
        <v>293</v>
      </c>
      <c r="AN48" s="110">
        <v>761588681</v>
      </c>
      <c r="AO48" s="112">
        <v>4833</v>
      </c>
      <c r="AP48" s="113">
        <f t="shared" si="40"/>
        <v>157580.93958204016</v>
      </c>
      <c r="AQ48" s="114">
        <f t="shared" si="49"/>
        <v>0.61363636363636365</v>
      </c>
      <c r="AR48" s="316"/>
      <c r="AS48" s="107">
        <v>10</v>
      </c>
      <c r="AT48" s="108" t="s">
        <v>336</v>
      </c>
      <c r="AU48" s="109" t="s">
        <v>337</v>
      </c>
      <c r="AV48" s="110">
        <v>342010332</v>
      </c>
      <c r="AW48" s="112">
        <v>1569</v>
      </c>
      <c r="AX48" s="113">
        <f t="shared" si="41"/>
        <v>217979.81644359464</v>
      </c>
      <c r="AY48" s="114">
        <f t="shared" si="50"/>
        <v>0.27755174243764374</v>
      </c>
      <c r="AZ48" s="316"/>
      <c r="BA48" s="107">
        <v>10</v>
      </c>
      <c r="BB48" s="108" t="s">
        <v>322</v>
      </c>
      <c r="BC48" s="109" t="s">
        <v>323</v>
      </c>
      <c r="BD48" s="110">
        <v>657406809</v>
      </c>
      <c r="BE48" s="112">
        <v>2271</v>
      </c>
      <c r="BF48" s="113">
        <f t="shared" si="42"/>
        <v>289479</v>
      </c>
      <c r="BG48" s="114">
        <f t="shared" si="51"/>
        <v>0.36104928457869634</v>
      </c>
      <c r="BH48" s="316"/>
      <c r="BI48" s="107">
        <v>10</v>
      </c>
      <c r="BJ48" s="108" t="s">
        <v>349</v>
      </c>
      <c r="BK48" s="109" t="s">
        <v>350</v>
      </c>
      <c r="BL48" s="110">
        <v>92696584</v>
      </c>
      <c r="BM48" s="112">
        <v>260</v>
      </c>
      <c r="BN48" s="113">
        <f t="shared" si="43"/>
        <v>356525.32307692309</v>
      </c>
      <c r="BO48" s="114">
        <f t="shared" si="52"/>
        <v>4.7680176049880799E-2</v>
      </c>
      <c r="BP48" s="316"/>
      <c r="BQ48" s="107">
        <v>10</v>
      </c>
      <c r="BR48" s="108" t="s">
        <v>371</v>
      </c>
      <c r="BS48" s="109" t="s">
        <v>372</v>
      </c>
      <c r="BT48" s="110">
        <v>538546330</v>
      </c>
      <c r="BU48" s="112">
        <v>2689</v>
      </c>
      <c r="BV48" s="113">
        <f t="shared" si="44"/>
        <v>200277.54927482337</v>
      </c>
      <c r="BW48" s="114">
        <f t="shared" si="53"/>
        <v>2.0918907144635301E-2</v>
      </c>
    </row>
    <row r="49" spans="2:75" ht="13.5" customHeight="1">
      <c r="B49" s="321"/>
      <c r="C49" s="330"/>
      <c r="D49" s="317"/>
      <c r="E49" s="115" t="s">
        <v>171</v>
      </c>
      <c r="F49" s="116"/>
      <c r="G49" s="117"/>
      <c r="H49" s="211">
        <v>38843209830</v>
      </c>
      <c r="I49" s="119">
        <v>72569</v>
      </c>
      <c r="J49" s="65">
        <f t="shared" si="36"/>
        <v>535258.99254502612</v>
      </c>
      <c r="K49" s="120">
        <f t="shared" si="45"/>
        <v>0.92227235178242362</v>
      </c>
      <c r="L49" s="317"/>
      <c r="M49" s="115" t="s">
        <v>186</v>
      </c>
      <c r="N49" s="116"/>
      <c r="O49" s="117"/>
      <c r="P49" s="211">
        <v>7155319870</v>
      </c>
      <c r="Q49" s="119">
        <v>8788</v>
      </c>
      <c r="R49" s="65">
        <f t="shared" si="37"/>
        <v>814214.82362312241</v>
      </c>
      <c r="S49" s="120">
        <f t="shared" si="46"/>
        <v>0.99434261145055447</v>
      </c>
      <c r="T49" s="317"/>
      <c r="U49" s="115" t="s">
        <v>186</v>
      </c>
      <c r="V49" s="116"/>
      <c r="W49" s="117"/>
      <c r="X49" s="211">
        <v>6292061130</v>
      </c>
      <c r="Y49" s="119">
        <v>6215</v>
      </c>
      <c r="Z49" s="65">
        <f t="shared" si="38"/>
        <v>1012399.2164119066</v>
      </c>
      <c r="AA49" s="120">
        <f t="shared" si="47"/>
        <v>0.99583400096138441</v>
      </c>
      <c r="AB49" s="317"/>
      <c r="AC49" s="115" t="s">
        <v>186</v>
      </c>
      <c r="AD49" s="116"/>
      <c r="AE49" s="117"/>
      <c r="AF49" s="211">
        <v>10151180740</v>
      </c>
      <c r="AG49" s="119">
        <v>9409</v>
      </c>
      <c r="AH49" s="65">
        <f t="shared" si="39"/>
        <v>1078879.8745881603</v>
      </c>
      <c r="AI49" s="120">
        <f t="shared" si="48"/>
        <v>0.98958771560790915</v>
      </c>
      <c r="AJ49" s="317"/>
      <c r="AK49" s="115" t="s">
        <v>186</v>
      </c>
      <c r="AL49" s="116"/>
      <c r="AM49" s="117"/>
      <c r="AN49" s="211">
        <v>10129270400</v>
      </c>
      <c r="AO49" s="119">
        <v>7779</v>
      </c>
      <c r="AP49" s="65">
        <f t="shared" si="40"/>
        <v>1302130.1452628872</v>
      </c>
      <c r="AQ49" s="120">
        <f t="shared" si="49"/>
        <v>0.98768410360589132</v>
      </c>
      <c r="AR49" s="317"/>
      <c r="AS49" s="115" t="s">
        <v>186</v>
      </c>
      <c r="AT49" s="116"/>
      <c r="AU49" s="117"/>
      <c r="AV49" s="211">
        <v>8411070550</v>
      </c>
      <c r="AW49" s="119">
        <v>5538</v>
      </c>
      <c r="AX49" s="65">
        <f t="shared" si="41"/>
        <v>1518792.0819790538</v>
      </c>
      <c r="AY49" s="120">
        <f t="shared" si="50"/>
        <v>0.97965681938793558</v>
      </c>
      <c r="AZ49" s="317"/>
      <c r="BA49" s="115" t="s">
        <v>186</v>
      </c>
      <c r="BB49" s="116"/>
      <c r="BC49" s="117"/>
      <c r="BD49" s="211">
        <v>11844599750</v>
      </c>
      <c r="BE49" s="119">
        <v>6114</v>
      </c>
      <c r="BF49" s="65">
        <f t="shared" si="42"/>
        <v>1937291.4213280994</v>
      </c>
      <c r="BG49" s="120">
        <f t="shared" si="51"/>
        <v>0.97201907790143083</v>
      </c>
      <c r="BH49" s="317"/>
      <c r="BI49" s="115" t="s">
        <v>186</v>
      </c>
      <c r="BJ49" s="116"/>
      <c r="BK49" s="117"/>
      <c r="BL49" s="211">
        <v>11226702840</v>
      </c>
      <c r="BM49" s="119">
        <v>5307</v>
      </c>
      <c r="BN49" s="65">
        <f t="shared" si="43"/>
        <v>2115451.8258903334</v>
      </c>
      <c r="BO49" s="120">
        <f t="shared" si="52"/>
        <v>0.97322574729506695</v>
      </c>
      <c r="BP49" s="317"/>
      <c r="BQ49" s="115" t="s">
        <v>186</v>
      </c>
      <c r="BR49" s="116"/>
      <c r="BS49" s="117"/>
      <c r="BT49" s="211">
        <v>104053415110</v>
      </c>
      <c r="BU49" s="119">
        <v>121719</v>
      </c>
      <c r="BV49" s="65">
        <f t="shared" si="44"/>
        <v>854865.8394334492</v>
      </c>
      <c r="BW49" s="120">
        <f t="shared" si="53"/>
        <v>0.94690533980582525</v>
      </c>
    </row>
    <row r="50" spans="2:75" ht="13.5" customHeight="1">
      <c r="B50" s="318">
        <v>5</v>
      </c>
      <c r="C50" s="328" t="s">
        <v>187</v>
      </c>
      <c r="D50" s="320">
        <f>CB10</f>
        <v>67272</v>
      </c>
      <c r="E50" s="91">
        <v>1</v>
      </c>
      <c r="F50" s="92" t="s">
        <v>361</v>
      </c>
      <c r="G50" s="93" t="s">
        <v>362</v>
      </c>
      <c r="H50" s="94">
        <v>177493912</v>
      </c>
      <c r="I50" s="96">
        <v>220</v>
      </c>
      <c r="J50" s="97">
        <f t="shared" si="36"/>
        <v>806790.50909090904</v>
      </c>
      <c r="K50" s="98">
        <f t="shared" ref="K50:K60" si="54">IFERROR(I50/$CB$10,0)</f>
        <v>3.2703056249256748E-3</v>
      </c>
      <c r="L50" s="320">
        <f>CC10</f>
        <v>6587</v>
      </c>
      <c r="M50" s="91">
        <v>1</v>
      </c>
      <c r="N50" s="92" t="s">
        <v>361</v>
      </c>
      <c r="O50" s="93" t="s">
        <v>362</v>
      </c>
      <c r="P50" s="94">
        <v>27366346</v>
      </c>
      <c r="Q50" s="96">
        <v>28</v>
      </c>
      <c r="R50" s="97">
        <f t="shared" si="37"/>
        <v>977369.5</v>
      </c>
      <c r="S50" s="98">
        <f t="shared" ref="S50:S60" si="55">IFERROR(Q50/$CC$10,0)</f>
        <v>4.2507970244420826E-3</v>
      </c>
      <c r="T50" s="320">
        <f>CD10</f>
        <v>4674</v>
      </c>
      <c r="U50" s="91">
        <v>1</v>
      </c>
      <c r="V50" s="92" t="s">
        <v>304</v>
      </c>
      <c r="W50" s="93" t="s">
        <v>305</v>
      </c>
      <c r="X50" s="94">
        <v>464052695</v>
      </c>
      <c r="Y50" s="96">
        <v>586</v>
      </c>
      <c r="Z50" s="97">
        <f t="shared" si="38"/>
        <v>791898.79692832765</v>
      </c>
      <c r="AA50" s="98">
        <f t="shared" ref="AA50:AA60" si="56">IFERROR(Y50/$CD$10,0)</f>
        <v>0.12537441163885324</v>
      </c>
      <c r="AB50" s="320">
        <f>CE10</f>
        <v>6707</v>
      </c>
      <c r="AC50" s="91">
        <v>1</v>
      </c>
      <c r="AD50" s="92" t="s">
        <v>361</v>
      </c>
      <c r="AE50" s="93" t="s">
        <v>362</v>
      </c>
      <c r="AF50" s="94">
        <v>36657816</v>
      </c>
      <c r="AG50" s="96">
        <v>29</v>
      </c>
      <c r="AH50" s="97">
        <f t="shared" si="39"/>
        <v>1264062.6206896552</v>
      </c>
      <c r="AI50" s="98">
        <f t="shared" ref="AI50:AI60" si="57">IFERROR(AG50/$CE$10,0)</f>
        <v>4.3238407633815418E-3</v>
      </c>
      <c r="AJ50" s="320">
        <f>CF10</f>
        <v>5385</v>
      </c>
      <c r="AK50" s="91">
        <v>1</v>
      </c>
      <c r="AL50" s="92" t="s">
        <v>361</v>
      </c>
      <c r="AM50" s="93" t="s">
        <v>362</v>
      </c>
      <c r="AN50" s="94">
        <v>35985698</v>
      </c>
      <c r="AO50" s="96">
        <v>36</v>
      </c>
      <c r="AP50" s="97">
        <f t="shared" si="40"/>
        <v>999602.72222222225</v>
      </c>
      <c r="AQ50" s="98">
        <f t="shared" ref="AQ50:AQ60" si="58">IFERROR(AO50/$CF$10,0)</f>
        <v>6.6852367688022283E-3</v>
      </c>
      <c r="AR50" s="320">
        <f>CG10</f>
        <v>4555</v>
      </c>
      <c r="AS50" s="91">
        <v>1</v>
      </c>
      <c r="AT50" s="92" t="s">
        <v>361</v>
      </c>
      <c r="AU50" s="93" t="s">
        <v>362</v>
      </c>
      <c r="AV50" s="94">
        <v>18512366</v>
      </c>
      <c r="AW50" s="96">
        <v>20</v>
      </c>
      <c r="AX50" s="97">
        <f t="shared" si="41"/>
        <v>925618.3</v>
      </c>
      <c r="AY50" s="98">
        <f t="shared" ref="AY50:AY60" si="59">IFERROR(AW50/$CG$10,0)</f>
        <v>4.3907793633369925E-3</v>
      </c>
      <c r="AZ50" s="320">
        <f>CH10</f>
        <v>5286</v>
      </c>
      <c r="BA50" s="91">
        <v>1</v>
      </c>
      <c r="BB50" s="92" t="s">
        <v>361</v>
      </c>
      <c r="BC50" s="93" t="s">
        <v>362</v>
      </c>
      <c r="BD50" s="94">
        <v>20426847</v>
      </c>
      <c r="BE50" s="96">
        <v>21</v>
      </c>
      <c r="BF50" s="97">
        <f t="shared" si="42"/>
        <v>972707</v>
      </c>
      <c r="BG50" s="98">
        <f t="shared" ref="BG50:BG60" si="60">IFERROR(BE50/$CH$10,0)</f>
        <v>3.9727582292849034E-3</v>
      </c>
      <c r="BH50" s="320">
        <f>CI10</f>
        <v>3775</v>
      </c>
      <c r="BI50" s="91">
        <v>1</v>
      </c>
      <c r="BJ50" s="92" t="s">
        <v>361</v>
      </c>
      <c r="BK50" s="93" t="s">
        <v>362</v>
      </c>
      <c r="BL50" s="94">
        <v>14174987</v>
      </c>
      <c r="BM50" s="96">
        <v>13</v>
      </c>
      <c r="BN50" s="97">
        <f t="shared" si="43"/>
        <v>1090383.6153846155</v>
      </c>
      <c r="BO50" s="98">
        <f t="shared" ref="BO50:BO60" si="61">IFERROR(BM50/$CI$10,0)</f>
        <v>3.4437086092715232E-3</v>
      </c>
      <c r="BP50" s="320">
        <f>CJ10</f>
        <v>104241</v>
      </c>
      <c r="BQ50" s="91">
        <v>1</v>
      </c>
      <c r="BR50" s="92" t="s">
        <v>361</v>
      </c>
      <c r="BS50" s="93" t="s">
        <v>362</v>
      </c>
      <c r="BT50" s="94">
        <v>336569407</v>
      </c>
      <c r="BU50" s="96">
        <v>391</v>
      </c>
      <c r="BV50" s="97">
        <f t="shared" si="44"/>
        <v>860791.32225063944</v>
      </c>
      <c r="BW50" s="98">
        <f t="shared" ref="BW50:BW60" si="62">IFERROR(BU50/$CJ$10,0)</f>
        <v>3.7509233411037882E-3</v>
      </c>
    </row>
    <row r="51" spans="2:75" ht="13.5" customHeight="1">
      <c r="B51" s="319"/>
      <c r="C51" s="329"/>
      <c r="D51" s="316"/>
      <c r="E51" s="99">
        <v>2</v>
      </c>
      <c r="F51" s="121" t="s">
        <v>435</v>
      </c>
      <c r="G51" s="101" t="s">
        <v>436</v>
      </c>
      <c r="H51" s="102">
        <v>68478274</v>
      </c>
      <c r="I51" s="104">
        <v>160</v>
      </c>
      <c r="J51" s="105">
        <f t="shared" si="36"/>
        <v>427989.21250000002</v>
      </c>
      <c r="K51" s="106">
        <f t="shared" si="54"/>
        <v>2.3784040908550364E-3</v>
      </c>
      <c r="L51" s="316"/>
      <c r="M51" s="99">
        <v>2</v>
      </c>
      <c r="N51" s="121" t="s">
        <v>371</v>
      </c>
      <c r="O51" s="101" t="s">
        <v>372</v>
      </c>
      <c r="P51" s="102">
        <v>59703426</v>
      </c>
      <c r="Q51" s="104">
        <v>203</v>
      </c>
      <c r="R51" s="105">
        <f t="shared" si="37"/>
        <v>294105.54679802957</v>
      </c>
      <c r="S51" s="106">
        <f t="shared" si="55"/>
        <v>3.0818278427205102E-2</v>
      </c>
      <c r="T51" s="316"/>
      <c r="U51" s="99">
        <v>2</v>
      </c>
      <c r="V51" s="121" t="s">
        <v>415</v>
      </c>
      <c r="W51" s="101" t="s">
        <v>416</v>
      </c>
      <c r="X51" s="102">
        <v>44605354</v>
      </c>
      <c r="Y51" s="104">
        <v>109</v>
      </c>
      <c r="Z51" s="105">
        <f t="shared" si="38"/>
        <v>409223.43119266053</v>
      </c>
      <c r="AA51" s="106">
        <f t="shared" si="56"/>
        <v>2.3320496362858364E-2</v>
      </c>
      <c r="AB51" s="316"/>
      <c r="AC51" s="99">
        <v>2</v>
      </c>
      <c r="AD51" s="121" t="s">
        <v>304</v>
      </c>
      <c r="AE51" s="101" t="s">
        <v>305</v>
      </c>
      <c r="AF51" s="102">
        <v>283984661</v>
      </c>
      <c r="AG51" s="104">
        <v>697</v>
      </c>
      <c r="AH51" s="105">
        <f t="shared" si="39"/>
        <v>407438.53802008607</v>
      </c>
      <c r="AI51" s="106">
        <f t="shared" si="57"/>
        <v>0.10392127627851498</v>
      </c>
      <c r="AJ51" s="316"/>
      <c r="AK51" s="99">
        <v>2</v>
      </c>
      <c r="AL51" s="121" t="s">
        <v>304</v>
      </c>
      <c r="AM51" s="101" t="s">
        <v>305</v>
      </c>
      <c r="AN51" s="102">
        <v>480213159</v>
      </c>
      <c r="AO51" s="104">
        <v>706</v>
      </c>
      <c r="AP51" s="105">
        <f t="shared" si="40"/>
        <v>680188.61048158642</v>
      </c>
      <c r="AQ51" s="106">
        <f t="shared" si="58"/>
        <v>0.13110492107706592</v>
      </c>
      <c r="AR51" s="316"/>
      <c r="AS51" s="99">
        <v>2</v>
      </c>
      <c r="AT51" s="121" t="s">
        <v>304</v>
      </c>
      <c r="AU51" s="101" t="s">
        <v>305</v>
      </c>
      <c r="AV51" s="102">
        <v>394442631</v>
      </c>
      <c r="AW51" s="104">
        <v>574</v>
      </c>
      <c r="AX51" s="105">
        <f t="shared" si="41"/>
        <v>687182.28397212538</v>
      </c>
      <c r="AY51" s="106">
        <f t="shared" si="59"/>
        <v>0.12601536772777169</v>
      </c>
      <c r="AZ51" s="316"/>
      <c r="BA51" s="99">
        <v>2</v>
      </c>
      <c r="BB51" s="121" t="s">
        <v>435</v>
      </c>
      <c r="BC51" s="101" t="s">
        <v>436</v>
      </c>
      <c r="BD51" s="102">
        <v>35509063</v>
      </c>
      <c r="BE51" s="104">
        <v>37</v>
      </c>
      <c r="BF51" s="105">
        <f t="shared" si="42"/>
        <v>959704.40540540544</v>
      </c>
      <c r="BG51" s="106">
        <f t="shared" si="60"/>
        <v>6.9996216420734015E-3</v>
      </c>
      <c r="BH51" s="316"/>
      <c r="BI51" s="99">
        <v>2</v>
      </c>
      <c r="BJ51" s="121" t="s">
        <v>435</v>
      </c>
      <c r="BK51" s="101" t="s">
        <v>436</v>
      </c>
      <c r="BL51" s="102">
        <v>35194921</v>
      </c>
      <c r="BM51" s="104">
        <v>43</v>
      </c>
      <c r="BN51" s="105">
        <f t="shared" si="43"/>
        <v>818486.53488372092</v>
      </c>
      <c r="BO51" s="106">
        <f t="shared" si="61"/>
        <v>1.1390728476821193E-2</v>
      </c>
      <c r="BP51" s="316"/>
      <c r="BQ51" s="99">
        <v>2</v>
      </c>
      <c r="BR51" s="121" t="s">
        <v>304</v>
      </c>
      <c r="BS51" s="101" t="s">
        <v>305</v>
      </c>
      <c r="BT51" s="102">
        <v>4086860050</v>
      </c>
      <c r="BU51" s="104">
        <v>8320</v>
      </c>
      <c r="BV51" s="105">
        <f t="shared" si="44"/>
        <v>491209.140625</v>
      </c>
      <c r="BW51" s="106">
        <f t="shared" si="62"/>
        <v>7.9815043984612574E-2</v>
      </c>
    </row>
    <row r="52" spans="2:75" ht="13.5" customHeight="1">
      <c r="B52" s="319"/>
      <c r="C52" s="329"/>
      <c r="D52" s="316"/>
      <c r="E52" s="99">
        <v>3</v>
      </c>
      <c r="F52" s="100" t="s">
        <v>304</v>
      </c>
      <c r="G52" s="101" t="s">
        <v>305</v>
      </c>
      <c r="H52" s="102">
        <v>1539510921</v>
      </c>
      <c r="I52" s="104">
        <v>3845</v>
      </c>
      <c r="J52" s="105">
        <f t="shared" si="36"/>
        <v>400392.95734720415</v>
      </c>
      <c r="K52" s="106">
        <f t="shared" si="54"/>
        <v>5.7156023308360088E-2</v>
      </c>
      <c r="L52" s="316"/>
      <c r="M52" s="99">
        <v>3</v>
      </c>
      <c r="N52" s="100" t="s">
        <v>318</v>
      </c>
      <c r="O52" s="101" t="s">
        <v>319</v>
      </c>
      <c r="P52" s="102">
        <v>179376077</v>
      </c>
      <c r="Q52" s="104">
        <v>621</v>
      </c>
      <c r="R52" s="105">
        <f t="shared" si="37"/>
        <v>288850.36553945247</v>
      </c>
      <c r="S52" s="106">
        <f t="shared" si="55"/>
        <v>9.4276605434947619E-2</v>
      </c>
      <c r="T52" s="316"/>
      <c r="U52" s="99">
        <v>3</v>
      </c>
      <c r="V52" s="100" t="s">
        <v>483</v>
      </c>
      <c r="W52" s="101" t="s">
        <v>484</v>
      </c>
      <c r="X52" s="102">
        <v>22739785</v>
      </c>
      <c r="Y52" s="104">
        <v>71</v>
      </c>
      <c r="Z52" s="105">
        <f t="shared" si="38"/>
        <v>320278.661971831</v>
      </c>
      <c r="AA52" s="106">
        <f t="shared" si="56"/>
        <v>1.5190415062045357E-2</v>
      </c>
      <c r="AB52" s="316"/>
      <c r="AC52" s="99">
        <v>3</v>
      </c>
      <c r="AD52" s="100" t="s">
        <v>483</v>
      </c>
      <c r="AE52" s="101" t="s">
        <v>484</v>
      </c>
      <c r="AF52" s="102">
        <v>37481985</v>
      </c>
      <c r="AG52" s="104">
        <v>95</v>
      </c>
      <c r="AH52" s="105">
        <f t="shared" si="39"/>
        <v>394547.21052631579</v>
      </c>
      <c r="AI52" s="106">
        <f t="shared" si="57"/>
        <v>1.4164305949008499E-2</v>
      </c>
      <c r="AJ52" s="316"/>
      <c r="AK52" s="99">
        <v>3</v>
      </c>
      <c r="AL52" s="100" t="s">
        <v>415</v>
      </c>
      <c r="AM52" s="101" t="s">
        <v>416</v>
      </c>
      <c r="AN52" s="102">
        <v>68220533</v>
      </c>
      <c r="AO52" s="104">
        <v>110</v>
      </c>
      <c r="AP52" s="105">
        <f t="shared" si="40"/>
        <v>620186.66363636369</v>
      </c>
      <c r="AQ52" s="106">
        <f t="shared" si="58"/>
        <v>2.0427112349117919E-2</v>
      </c>
      <c r="AR52" s="316"/>
      <c r="AS52" s="99">
        <v>3</v>
      </c>
      <c r="AT52" s="100" t="s">
        <v>415</v>
      </c>
      <c r="AU52" s="101" t="s">
        <v>416</v>
      </c>
      <c r="AV52" s="102">
        <v>39742636</v>
      </c>
      <c r="AW52" s="104">
        <v>67</v>
      </c>
      <c r="AX52" s="105">
        <f t="shared" si="41"/>
        <v>593173.67164179101</v>
      </c>
      <c r="AY52" s="106">
        <f t="shared" si="59"/>
        <v>1.4709110867178925E-2</v>
      </c>
      <c r="AZ52" s="316"/>
      <c r="BA52" s="99">
        <v>3</v>
      </c>
      <c r="BB52" s="100" t="s">
        <v>304</v>
      </c>
      <c r="BC52" s="101" t="s">
        <v>305</v>
      </c>
      <c r="BD52" s="102">
        <v>491475663</v>
      </c>
      <c r="BE52" s="104">
        <v>786</v>
      </c>
      <c r="BF52" s="105">
        <f t="shared" si="42"/>
        <v>625287.1030534351</v>
      </c>
      <c r="BG52" s="106">
        <f t="shared" si="60"/>
        <v>0.14869466515323496</v>
      </c>
      <c r="BH52" s="316"/>
      <c r="BI52" s="99">
        <v>3</v>
      </c>
      <c r="BJ52" s="100" t="s">
        <v>345</v>
      </c>
      <c r="BK52" s="101" t="s">
        <v>346</v>
      </c>
      <c r="BL52" s="102">
        <v>178911325</v>
      </c>
      <c r="BM52" s="104">
        <v>310</v>
      </c>
      <c r="BN52" s="105">
        <f t="shared" si="43"/>
        <v>577133.30645161285</v>
      </c>
      <c r="BO52" s="106">
        <f t="shared" si="61"/>
        <v>8.211920529801324E-2</v>
      </c>
      <c r="BP52" s="316"/>
      <c r="BQ52" s="99">
        <v>3</v>
      </c>
      <c r="BR52" s="100" t="s">
        <v>435</v>
      </c>
      <c r="BS52" s="101" t="s">
        <v>436</v>
      </c>
      <c r="BT52" s="102">
        <v>174277412</v>
      </c>
      <c r="BU52" s="104">
        <v>382</v>
      </c>
      <c r="BV52" s="105">
        <f t="shared" si="44"/>
        <v>456223.59162303666</v>
      </c>
      <c r="BW52" s="106">
        <f t="shared" si="62"/>
        <v>3.6645849521781257E-3</v>
      </c>
    </row>
    <row r="53" spans="2:75" ht="13.5" customHeight="1">
      <c r="B53" s="319"/>
      <c r="C53" s="329"/>
      <c r="D53" s="316"/>
      <c r="E53" s="99">
        <v>4</v>
      </c>
      <c r="F53" s="100" t="s">
        <v>391</v>
      </c>
      <c r="G53" s="101" t="s">
        <v>392</v>
      </c>
      <c r="H53" s="102">
        <v>144073803</v>
      </c>
      <c r="I53" s="104">
        <v>453</v>
      </c>
      <c r="J53" s="105">
        <f t="shared" si="36"/>
        <v>318043.71523178805</v>
      </c>
      <c r="K53" s="106">
        <f t="shared" si="54"/>
        <v>6.7338565822333213E-3</v>
      </c>
      <c r="L53" s="316"/>
      <c r="M53" s="99">
        <v>4</v>
      </c>
      <c r="N53" s="100" t="s">
        <v>462</v>
      </c>
      <c r="O53" s="101" t="s">
        <v>463</v>
      </c>
      <c r="P53" s="102">
        <v>3411021</v>
      </c>
      <c r="Q53" s="104">
        <v>13</v>
      </c>
      <c r="R53" s="105">
        <f t="shared" si="37"/>
        <v>262386.23076923075</v>
      </c>
      <c r="S53" s="106">
        <f t="shared" si="55"/>
        <v>1.9735843327766812E-3</v>
      </c>
      <c r="T53" s="316"/>
      <c r="U53" s="99">
        <v>4</v>
      </c>
      <c r="V53" s="100" t="s">
        <v>361</v>
      </c>
      <c r="W53" s="101" t="s">
        <v>362</v>
      </c>
      <c r="X53" s="102">
        <v>5951435</v>
      </c>
      <c r="Y53" s="104">
        <v>24</v>
      </c>
      <c r="Z53" s="105">
        <f t="shared" si="38"/>
        <v>247976.45833333334</v>
      </c>
      <c r="AA53" s="106">
        <f t="shared" si="56"/>
        <v>5.1347881899871627E-3</v>
      </c>
      <c r="AB53" s="316"/>
      <c r="AC53" s="99">
        <v>4</v>
      </c>
      <c r="AD53" s="100" t="s">
        <v>415</v>
      </c>
      <c r="AE53" s="101" t="s">
        <v>416</v>
      </c>
      <c r="AF53" s="102">
        <v>44340257</v>
      </c>
      <c r="AG53" s="104">
        <v>121</v>
      </c>
      <c r="AH53" s="105">
        <f t="shared" si="39"/>
        <v>366448.40495867771</v>
      </c>
      <c r="AI53" s="106">
        <f t="shared" si="57"/>
        <v>1.8040852840316087E-2</v>
      </c>
      <c r="AJ53" s="316"/>
      <c r="AK53" s="99">
        <v>4</v>
      </c>
      <c r="AL53" s="100" t="s">
        <v>391</v>
      </c>
      <c r="AM53" s="101" t="s">
        <v>392</v>
      </c>
      <c r="AN53" s="102">
        <v>131576289</v>
      </c>
      <c r="AO53" s="104">
        <v>285</v>
      </c>
      <c r="AP53" s="105">
        <f t="shared" si="40"/>
        <v>461671.18947368424</v>
      </c>
      <c r="AQ53" s="106">
        <f t="shared" si="58"/>
        <v>5.2924791086350974E-2</v>
      </c>
      <c r="AR53" s="316"/>
      <c r="AS53" s="99">
        <v>4</v>
      </c>
      <c r="AT53" s="100" t="s">
        <v>314</v>
      </c>
      <c r="AU53" s="101" t="s">
        <v>315</v>
      </c>
      <c r="AV53" s="102">
        <v>647203466</v>
      </c>
      <c r="AW53" s="104">
        <v>1506</v>
      </c>
      <c r="AX53" s="105">
        <f t="shared" si="41"/>
        <v>429749.9774236388</v>
      </c>
      <c r="AY53" s="106">
        <f t="shared" si="59"/>
        <v>0.3306256860592755</v>
      </c>
      <c r="AZ53" s="316"/>
      <c r="BA53" s="99">
        <v>4</v>
      </c>
      <c r="BB53" s="100" t="s">
        <v>314</v>
      </c>
      <c r="BC53" s="101" t="s">
        <v>315</v>
      </c>
      <c r="BD53" s="102">
        <v>840286748</v>
      </c>
      <c r="BE53" s="104">
        <v>1649</v>
      </c>
      <c r="BF53" s="105">
        <f t="shared" si="42"/>
        <v>509573.52819890843</v>
      </c>
      <c r="BG53" s="106">
        <f t="shared" si="60"/>
        <v>0.31195611048051458</v>
      </c>
      <c r="BH53" s="316"/>
      <c r="BI53" s="99">
        <v>4</v>
      </c>
      <c r="BJ53" s="100" t="s">
        <v>304</v>
      </c>
      <c r="BK53" s="101" t="s">
        <v>305</v>
      </c>
      <c r="BL53" s="102">
        <v>290855916</v>
      </c>
      <c r="BM53" s="104">
        <v>522</v>
      </c>
      <c r="BN53" s="105">
        <f t="shared" si="43"/>
        <v>557195.24137931038</v>
      </c>
      <c r="BO53" s="106">
        <f t="shared" si="61"/>
        <v>0.13827814569536423</v>
      </c>
      <c r="BP53" s="316"/>
      <c r="BQ53" s="99">
        <v>4</v>
      </c>
      <c r="BR53" s="100" t="s">
        <v>391</v>
      </c>
      <c r="BS53" s="101" t="s">
        <v>392</v>
      </c>
      <c r="BT53" s="102">
        <v>786464513</v>
      </c>
      <c r="BU53" s="104">
        <v>2237</v>
      </c>
      <c r="BV53" s="105">
        <f t="shared" si="44"/>
        <v>351571.083147072</v>
      </c>
      <c r="BW53" s="106">
        <f t="shared" si="62"/>
        <v>2.1459886225189705E-2</v>
      </c>
    </row>
    <row r="54" spans="2:75" ht="13.5" customHeight="1">
      <c r="B54" s="319"/>
      <c r="C54" s="329"/>
      <c r="D54" s="316"/>
      <c r="E54" s="99">
        <v>5</v>
      </c>
      <c r="F54" s="100" t="s">
        <v>462</v>
      </c>
      <c r="G54" s="101" t="s">
        <v>463</v>
      </c>
      <c r="H54" s="102">
        <v>29247621</v>
      </c>
      <c r="I54" s="104">
        <v>92</v>
      </c>
      <c r="J54" s="105">
        <f t="shared" si="36"/>
        <v>317908.92391304346</v>
      </c>
      <c r="K54" s="106">
        <f t="shared" si="54"/>
        <v>1.3675823522416458E-3</v>
      </c>
      <c r="L54" s="316"/>
      <c r="M54" s="99">
        <v>5</v>
      </c>
      <c r="N54" s="100" t="s">
        <v>415</v>
      </c>
      <c r="O54" s="101" t="s">
        <v>416</v>
      </c>
      <c r="P54" s="102">
        <v>27823486</v>
      </c>
      <c r="Q54" s="104">
        <v>114</v>
      </c>
      <c r="R54" s="105">
        <f t="shared" si="37"/>
        <v>244065.66666666666</v>
      </c>
      <c r="S54" s="106">
        <f t="shared" si="55"/>
        <v>1.7306816456657052E-2</v>
      </c>
      <c r="T54" s="316"/>
      <c r="U54" s="99">
        <v>5</v>
      </c>
      <c r="V54" s="100" t="s">
        <v>435</v>
      </c>
      <c r="W54" s="101" t="s">
        <v>436</v>
      </c>
      <c r="X54" s="102">
        <v>5383913</v>
      </c>
      <c r="Y54" s="104">
        <v>22</v>
      </c>
      <c r="Z54" s="105">
        <f t="shared" si="38"/>
        <v>244723.31818181818</v>
      </c>
      <c r="AA54" s="106">
        <f t="shared" si="56"/>
        <v>4.7068891741548994E-3</v>
      </c>
      <c r="AB54" s="316"/>
      <c r="AC54" s="99">
        <v>5</v>
      </c>
      <c r="AD54" s="100" t="s">
        <v>318</v>
      </c>
      <c r="AE54" s="101" t="s">
        <v>319</v>
      </c>
      <c r="AF54" s="102">
        <v>184109953</v>
      </c>
      <c r="AG54" s="104">
        <v>592</v>
      </c>
      <c r="AH54" s="105">
        <f t="shared" si="39"/>
        <v>310996.5422297297</v>
      </c>
      <c r="AI54" s="106">
        <f t="shared" si="57"/>
        <v>8.8265990755926643E-2</v>
      </c>
      <c r="AJ54" s="316"/>
      <c r="AK54" s="99">
        <v>5</v>
      </c>
      <c r="AL54" s="100" t="s">
        <v>435</v>
      </c>
      <c r="AM54" s="101" t="s">
        <v>436</v>
      </c>
      <c r="AN54" s="102">
        <v>12003320</v>
      </c>
      <c r="AO54" s="104">
        <v>30</v>
      </c>
      <c r="AP54" s="105">
        <f t="shared" si="40"/>
        <v>400110.66666666669</v>
      </c>
      <c r="AQ54" s="106">
        <f t="shared" si="58"/>
        <v>5.5710306406685237E-3</v>
      </c>
      <c r="AR54" s="316"/>
      <c r="AS54" s="99">
        <v>5</v>
      </c>
      <c r="AT54" s="100" t="s">
        <v>391</v>
      </c>
      <c r="AU54" s="101" t="s">
        <v>392</v>
      </c>
      <c r="AV54" s="102">
        <v>126107714</v>
      </c>
      <c r="AW54" s="104">
        <v>299</v>
      </c>
      <c r="AX54" s="105">
        <f t="shared" si="41"/>
        <v>421764.92976588628</v>
      </c>
      <c r="AY54" s="106">
        <f t="shared" si="59"/>
        <v>6.5642151481888039E-2</v>
      </c>
      <c r="AZ54" s="316"/>
      <c r="BA54" s="99">
        <v>5</v>
      </c>
      <c r="BB54" s="100" t="s">
        <v>345</v>
      </c>
      <c r="BC54" s="101" t="s">
        <v>346</v>
      </c>
      <c r="BD54" s="102">
        <v>164775965</v>
      </c>
      <c r="BE54" s="104">
        <v>435</v>
      </c>
      <c r="BF54" s="105">
        <f t="shared" si="42"/>
        <v>378795.32183908048</v>
      </c>
      <c r="BG54" s="106">
        <f t="shared" si="60"/>
        <v>8.2292849035187285E-2</v>
      </c>
      <c r="BH54" s="316"/>
      <c r="BI54" s="99">
        <v>5</v>
      </c>
      <c r="BJ54" s="100" t="s">
        <v>322</v>
      </c>
      <c r="BK54" s="101" t="s">
        <v>323</v>
      </c>
      <c r="BL54" s="102">
        <v>549063410</v>
      </c>
      <c r="BM54" s="104">
        <v>1208</v>
      </c>
      <c r="BN54" s="105">
        <f t="shared" si="43"/>
        <v>454522.69039735099</v>
      </c>
      <c r="BO54" s="106">
        <f t="shared" si="61"/>
        <v>0.32</v>
      </c>
      <c r="BP54" s="316"/>
      <c r="BQ54" s="99">
        <v>5</v>
      </c>
      <c r="BR54" s="100" t="s">
        <v>415</v>
      </c>
      <c r="BS54" s="101" t="s">
        <v>416</v>
      </c>
      <c r="BT54" s="102">
        <v>452704156</v>
      </c>
      <c r="BU54" s="104">
        <v>1596</v>
      </c>
      <c r="BV54" s="105">
        <f t="shared" si="44"/>
        <v>283649.22055137844</v>
      </c>
      <c r="BW54" s="106">
        <f t="shared" si="62"/>
        <v>1.5310674302817509E-2</v>
      </c>
    </row>
    <row r="55" spans="2:75" ht="13.5" customHeight="1">
      <c r="B55" s="319"/>
      <c r="C55" s="329"/>
      <c r="D55" s="316"/>
      <c r="E55" s="99">
        <v>6</v>
      </c>
      <c r="F55" s="121" t="s">
        <v>325</v>
      </c>
      <c r="G55" s="101" t="s">
        <v>326</v>
      </c>
      <c r="H55" s="102">
        <v>243704143</v>
      </c>
      <c r="I55" s="104">
        <v>935</v>
      </c>
      <c r="J55" s="105">
        <f t="shared" si="36"/>
        <v>260646.14224598929</v>
      </c>
      <c r="K55" s="106">
        <f t="shared" si="54"/>
        <v>1.3898798905934118E-2</v>
      </c>
      <c r="L55" s="316"/>
      <c r="M55" s="99">
        <v>6</v>
      </c>
      <c r="N55" s="121" t="s">
        <v>304</v>
      </c>
      <c r="O55" s="101" t="s">
        <v>305</v>
      </c>
      <c r="P55" s="102">
        <v>142324404</v>
      </c>
      <c r="Q55" s="104">
        <v>604</v>
      </c>
      <c r="R55" s="105">
        <f t="shared" si="37"/>
        <v>235636.43046357617</v>
      </c>
      <c r="S55" s="106">
        <f t="shared" si="55"/>
        <v>9.1695764384393502E-2</v>
      </c>
      <c r="T55" s="316"/>
      <c r="U55" s="99">
        <v>6</v>
      </c>
      <c r="V55" s="121" t="s">
        <v>371</v>
      </c>
      <c r="W55" s="101" t="s">
        <v>372</v>
      </c>
      <c r="X55" s="102">
        <v>34189636</v>
      </c>
      <c r="Y55" s="104">
        <v>140</v>
      </c>
      <c r="Z55" s="105">
        <f t="shared" si="38"/>
        <v>244211.6857142857</v>
      </c>
      <c r="AA55" s="106">
        <f t="shared" si="56"/>
        <v>2.9952931108258449E-2</v>
      </c>
      <c r="AB55" s="316"/>
      <c r="AC55" s="99">
        <v>6</v>
      </c>
      <c r="AD55" s="121" t="s">
        <v>294</v>
      </c>
      <c r="AE55" s="101" t="s">
        <v>295</v>
      </c>
      <c r="AF55" s="102">
        <v>492130303</v>
      </c>
      <c r="AG55" s="104">
        <v>1818</v>
      </c>
      <c r="AH55" s="105">
        <f t="shared" si="39"/>
        <v>270698.73652365239</v>
      </c>
      <c r="AI55" s="106">
        <f t="shared" si="57"/>
        <v>0.27106008647681529</v>
      </c>
      <c r="AJ55" s="316"/>
      <c r="AK55" s="99">
        <v>6</v>
      </c>
      <c r="AL55" s="121" t="s">
        <v>483</v>
      </c>
      <c r="AM55" s="101" t="s">
        <v>484</v>
      </c>
      <c r="AN55" s="102">
        <v>29981831</v>
      </c>
      <c r="AO55" s="104">
        <v>75</v>
      </c>
      <c r="AP55" s="105">
        <f t="shared" si="40"/>
        <v>399757.74666666664</v>
      </c>
      <c r="AQ55" s="106">
        <f t="shared" si="58"/>
        <v>1.3927576601671309E-2</v>
      </c>
      <c r="AR55" s="316"/>
      <c r="AS55" s="99">
        <v>6</v>
      </c>
      <c r="AT55" s="121" t="s">
        <v>435</v>
      </c>
      <c r="AU55" s="101" t="s">
        <v>436</v>
      </c>
      <c r="AV55" s="102">
        <v>8609358</v>
      </c>
      <c r="AW55" s="104">
        <v>28</v>
      </c>
      <c r="AX55" s="105">
        <f t="shared" si="41"/>
        <v>307477.07142857142</v>
      </c>
      <c r="AY55" s="106">
        <f t="shared" si="59"/>
        <v>6.1470911086717889E-3</v>
      </c>
      <c r="AZ55" s="316"/>
      <c r="BA55" s="99">
        <v>6</v>
      </c>
      <c r="BB55" s="121" t="s">
        <v>391</v>
      </c>
      <c r="BC55" s="101" t="s">
        <v>392</v>
      </c>
      <c r="BD55" s="102">
        <v>124920506</v>
      </c>
      <c r="BE55" s="104">
        <v>332</v>
      </c>
      <c r="BF55" s="105">
        <f t="shared" si="42"/>
        <v>376266.5843373494</v>
      </c>
      <c r="BG55" s="106">
        <f t="shared" si="60"/>
        <v>6.2807415815361325E-2</v>
      </c>
      <c r="BH55" s="316"/>
      <c r="BI55" s="99">
        <v>6</v>
      </c>
      <c r="BJ55" s="121" t="s">
        <v>391</v>
      </c>
      <c r="BK55" s="101" t="s">
        <v>392</v>
      </c>
      <c r="BL55" s="102">
        <v>147707905</v>
      </c>
      <c r="BM55" s="104">
        <v>329</v>
      </c>
      <c r="BN55" s="105">
        <f t="shared" si="43"/>
        <v>448960.19756838906</v>
      </c>
      <c r="BO55" s="106">
        <f t="shared" si="61"/>
        <v>8.7152317880794708E-2</v>
      </c>
      <c r="BP55" s="316"/>
      <c r="BQ55" s="99">
        <v>6</v>
      </c>
      <c r="BR55" s="121" t="s">
        <v>483</v>
      </c>
      <c r="BS55" s="101" t="s">
        <v>484</v>
      </c>
      <c r="BT55" s="102">
        <v>309983888</v>
      </c>
      <c r="BU55" s="104">
        <v>1326</v>
      </c>
      <c r="BV55" s="105">
        <f t="shared" si="44"/>
        <v>233773.67119155356</v>
      </c>
      <c r="BW55" s="106">
        <f t="shared" si="62"/>
        <v>1.2720522635047631E-2</v>
      </c>
    </row>
    <row r="56" spans="2:75" ht="13.5" customHeight="1">
      <c r="B56" s="319"/>
      <c r="C56" s="329"/>
      <c r="D56" s="316"/>
      <c r="E56" s="99">
        <v>7</v>
      </c>
      <c r="F56" s="121" t="s">
        <v>371</v>
      </c>
      <c r="G56" s="101" t="s">
        <v>372</v>
      </c>
      <c r="H56" s="102">
        <v>268812424</v>
      </c>
      <c r="I56" s="104">
        <v>1249</v>
      </c>
      <c r="J56" s="105">
        <f t="shared" si="36"/>
        <v>215222.11689351482</v>
      </c>
      <c r="K56" s="106">
        <f t="shared" si="54"/>
        <v>1.8566416934237127E-2</v>
      </c>
      <c r="L56" s="316"/>
      <c r="M56" s="99">
        <v>7</v>
      </c>
      <c r="N56" s="121" t="s">
        <v>391</v>
      </c>
      <c r="O56" s="101" t="s">
        <v>392</v>
      </c>
      <c r="P56" s="102">
        <v>28454256</v>
      </c>
      <c r="Q56" s="104">
        <v>144</v>
      </c>
      <c r="R56" s="105">
        <f t="shared" si="37"/>
        <v>197599</v>
      </c>
      <c r="S56" s="106">
        <f t="shared" si="55"/>
        <v>2.1861241839987854E-2</v>
      </c>
      <c r="T56" s="316"/>
      <c r="U56" s="99">
        <v>7</v>
      </c>
      <c r="V56" s="121" t="s">
        <v>391</v>
      </c>
      <c r="W56" s="101" t="s">
        <v>392</v>
      </c>
      <c r="X56" s="102">
        <v>33364366</v>
      </c>
      <c r="Y56" s="104">
        <v>147</v>
      </c>
      <c r="Z56" s="105">
        <f t="shared" si="38"/>
        <v>226968.47619047618</v>
      </c>
      <c r="AA56" s="106">
        <f t="shared" si="56"/>
        <v>3.1450577663671375E-2</v>
      </c>
      <c r="AB56" s="316"/>
      <c r="AC56" s="99">
        <v>7</v>
      </c>
      <c r="AD56" s="121" t="s">
        <v>314</v>
      </c>
      <c r="AE56" s="101" t="s">
        <v>315</v>
      </c>
      <c r="AF56" s="102">
        <v>430539944</v>
      </c>
      <c r="AG56" s="104">
        <v>1826</v>
      </c>
      <c r="AH56" s="105">
        <f t="shared" si="39"/>
        <v>235783.10186199343</v>
      </c>
      <c r="AI56" s="106">
        <f t="shared" si="57"/>
        <v>0.27225287013567911</v>
      </c>
      <c r="AJ56" s="316"/>
      <c r="AK56" s="99">
        <v>7</v>
      </c>
      <c r="AL56" s="121" t="s">
        <v>462</v>
      </c>
      <c r="AM56" s="101" t="s">
        <v>463</v>
      </c>
      <c r="AN56" s="102">
        <v>5423832</v>
      </c>
      <c r="AO56" s="104">
        <v>17</v>
      </c>
      <c r="AP56" s="105">
        <f t="shared" si="40"/>
        <v>319048.9411764706</v>
      </c>
      <c r="AQ56" s="106">
        <f t="shared" si="58"/>
        <v>3.1569173630454968E-3</v>
      </c>
      <c r="AR56" s="316"/>
      <c r="AS56" s="99">
        <v>7</v>
      </c>
      <c r="AT56" s="121" t="s">
        <v>345</v>
      </c>
      <c r="AU56" s="101" t="s">
        <v>346</v>
      </c>
      <c r="AV56" s="102">
        <v>86961586</v>
      </c>
      <c r="AW56" s="104">
        <v>288</v>
      </c>
      <c r="AX56" s="105">
        <f t="shared" si="41"/>
        <v>301949.95138888888</v>
      </c>
      <c r="AY56" s="106">
        <f t="shared" si="59"/>
        <v>6.322722283205269E-2</v>
      </c>
      <c r="AZ56" s="316"/>
      <c r="BA56" s="99">
        <v>7</v>
      </c>
      <c r="BB56" s="121" t="s">
        <v>322</v>
      </c>
      <c r="BC56" s="101" t="s">
        <v>323</v>
      </c>
      <c r="BD56" s="102">
        <v>609056450</v>
      </c>
      <c r="BE56" s="104">
        <v>1770</v>
      </c>
      <c r="BF56" s="105">
        <f t="shared" si="42"/>
        <v>344099.68926553673</v>
      </c>
      <c r="BG56" s="106">
        <f t="shared" si="60"/>
        <v>0.3348467650397276</v>
      </c>
      <c r="BH56" s="316"/>
      <c r="BI56" s="99">
        <v>7</v>
      </c>
      <c r="BJ56" s="121" t="s">
        <v>314</v>
      </c>
      <c r="BK56" s="101" t="s">
        <v>315</v>
      </c>
      <c r="BL56" s="102">
        <v>315862908</v>
      </c>
      <c r="BM56" s="104">
        <v>791</v>
      </c>
      <c r="BN56" s="105">
        <f t="shared" si="43"/>
        <v>399320.99620733247</v>
      </c>
      <c r="BO56" s="106">
        <f t="shared" si="61"/>
        <v>0.20953642384105961</v>
      </c>
      <c r="BP56" s="316"/>
      <c r="BQ56" s="99">
        <v>7</v>
      </c>
      <c r="BR56" s="121" t="s">
        <v>462</v>
      </c>
      <c r="BS56" s="101" t="s">
        <v>463</v>
      </c>
      <c r="BT56" s="102">
        <v>48225432</v>
      </c>
      <c r="BU56" s="104">
        <v>212</v>
      </c>
      <c r="BV56" s="105">
        <f t="shared" si="44"/>
        <v>227478.45283018867</v>
      </c>
      <c r="BW56" s="106">
        <f t="shared" si="62"/>
        <v>2.0337487169156091E-3</v>
      </c>
    </row>
    <row r="57" spans="2:75" ht="13.5" customHeight="1">
      <c r="B57" s="319"/>
      <c r="C57" s="329"/>
      <c r="D57" s="316"/>
      <c r="E57" s="99">
        <v>8</v>
      </c>
      <c r="F57" s="121" t="s">
        <v>415</v>
      </c>
      <c r="G57" s="101" t="s">
        <v>416</v>
      </c>
      <c r="H57" s="102">
        <v>187057690</v>
      </c>
      <c r="I57" s="104">
        <v>913</v>
      </c>
      <c r="J57" s="105">
        <f t="shared" si="36"/>
        <v>204882.46440306681</v>
      </c>
      <c r="K57" s="106">
        <f t="shared" si="54"/>
        <v>1.3571768343441551E-2</v>
      </c>
      <c r="L57" s="316"/>
      <c r="M57" s="99">
        <v>8</v>
      </c>
      <c r="N57" s="121" t="s">
        <v>325</v>
      </c>
      <c r="O57" s="101" t="s">
        <v>326</v>
      </c>
      <c r="P57" s="102">
        <v>28357142</v>
      </c>
      <c r="Q57" s="104">
        <v>146</v>
      </c>
      <c r="R57" s="105">
        <f t="shared" si="37"/>
        <v>194227</v>
      </c>
      <c r="S57" s="106">
        <f t="shared" si="55"/>
        <v>2.2164870198876575E-2</v>
      </c>
      <c r="T57" s="316"/>
      <c r="U57" s="99">
        <v>8</v>
      </c>
      <c r="V57" s="121" t="s">
        <v>462</v>
      </c>
      <c r="W57" s="101" t="s">
        <v>463</v>
      </c>
      <c r="X57" s="102">
        <v>1581526</v>
      </c>
      <c r="Y57" s="104">
        <v>7</v>
      </c>
      <c r="Z57" s="105">
        <f t="shared" si="38"/>
        <v>225932.28571428571</v>
      </c>
      <c r="AA57" s="106">
        <f t="shared" si="56"/>
        <v>1.4976465554129225E-3</v>
      </c>
      <c r="AB57" s="316"/>
      <c r="AC57" s="99">
        <v>8</v>
      </c>
      <c r="AD57" s="121" t="s">
        <v>371</v>
      </c>
      <c r="AE57" s="101" t="s">
        <v>372</v>
      </c>
      <c r="AF57" s="102">
        <v>31999393</v>
      </c>
      <c r="AG57" s="104">
        <v>150</v>
      </c>
      <c r="AH57" s="105">
        <f t="shared" si="39"/>
        <v>213329.28666666665</v>
      </c>
      <c r="AI57" s="106">
        <f t="shared" si="57"/>
        <v>2.2364693603697628E-2</v>
      </c>
      <c r="AJ57" s="316"/>
      <c r="AK57" s="99">
        <v>8</v>
      </c>
      <c r="AL57" s="121" t="s">
        <v>314</v>
      </c>
      <c r="AM57" s="101" t="s">
        <v>315</v>
      </c>
      <c r="AN57" s="102">
        <v>551209915</v>
      </c>
      <c r="AO57" s="104">
        <v>1733</v>
      </c>
      <c r="AP57" s="105">
        <f t="shared" si="40"/>
        <v>318066.88690132718</v>
      </c>
      <c r="AQ57" s="106">
        <f t="shared" si="58"/>
        <v>0.32181987000928503</v>
      </c>
      <c r="AR57" s="316"/>
      <c r="AS57" s="99">
        <v>8</v>
      </c>
      <c r="AT57" s="121" t="s">
        <v>483</v>
      </c>
      <c r="AU57" s="101" t="s">
        <v>484</v>
      </c>
      <c r="AV57" s="102">
        <v>18102635</v>
      </c>
      <c r="AW57" s="104">
        <v>66</v>
      </c>
      <c r="AX57" s="105">
        <f t="shared" si="41"/>
        <v>274282.34848484851</v>
      </c>
      <c r="AY57" s="106">
        <f t="shared" si="59"/>
        <v>1.4489571899012075E-2</v>
      </c>
      <c r="AZ57" s="316"/>
      <c r="BA57" s="99">
        <v>8</v>
      </c>
      <c r="BB57" s="121" t="s">
        <v>294</v>
      </c>
      <c r="BC57" s="101" t="s">
        <v>295</v>
      </c>
      <c r="BD57" s="102">
        <v>367001693</v>
      </c>
      <c r="BE57" s="104">
        <v>1127</v>
      </c>
      <c r="BF57" s="105">
        <f t="shared" si="42"/>
        <v>325644.80301685893</v>
      </c>
      <c r="BG57" s="106">
        <f t="shared" si="60"/>
        <v>0.21320469163828981</v>
      </c>
      <c r="BH57" s="316"/>
      <c r="BI57" s="99">
        <v>8</v>
      </c>
      <c r="BJ57" s="121" t="s">
        <v>320</v>
      </c>
      <c r="BK57" s="101" t="s">
        <v>321</v>
      </c>
      <c r="BL57" s="102">
        <v>468428963</v>
      </c>
      <c r="BM57" s="104">
        <v>1228</v>
      </c>
      <c r="BN57" s="105">
        <f t="shared" si="43"/>
        <v>381456.81026058632</v>
      </c>
      <c r="BO57" s="106">
        <f t="shared" si="61"/>
        <v>0.3252980132450331</v>
      </c>
      <c r="BP57" s="316"/>
      <c r="BQ57" s="99">
        <v>8</v>
      </c>
      <c r="BR57" s="121" t="s">
        <v>314</v>
      </c>
      <c r="BS57" s="101" t="s">
        <v>315</v>
      </c>
      <c r="BT57" s="102">
        <v>3832255775</v>
      </c>
      <c r="BU57" s="104">
        <v>17560</v>
      </c>
      <c r="BV57" s="105">
        <f t="shared" si="44"/>
        <v>218237.80039863326</v>
      </c>
      <c r="BW57" s="106">
        <f t="shared" si="62"/>
        <v>0.16845578994829291</v>
      </c>
    </row>
    <row r="58" spans="2:75" ht="13.5" customHeight="1">
      <c r="B58" s="319"/>
      <c r="C58" s="329"/>
      <c r="D58" s="316"/>
      <c r="E58" s="99">
        <v>9</v>
      </c>
      <c r="F58" s="121" t="s">
        <v>483</v>
      </c>
      <c r="G58" s="101" t="s">
        <v>484</v>
      </c>
      <c r="H58" s="102">
        <v>167481479</v>
      </c>
      <c r="I58" s="104">
        <v>828</v>
      </c>
      <c r="J58" s="105">
        <f t="shared" si="36"/>
        <v>202272.31763285023</v>
      </c>
      <c r="K58" s="106">
        <f t="shared" si="54"/>
        <v>1.2308241170174813E-2</v>
      </c>
      <c r="L58" s="316"/>
      <c r="M58" s="99">
        <v>9</v>
      </c>
      <c r="N58" s="121" t="s">
        <v>483</v>
      </c>
      <c r="O58" s="101" t="s">
        <v>484</v>
      </c>
      <c r="P58" s="102">
        <v>16038219</v>
      </c>
      <c r="Q58" s="104">
        <v>97</v>
      </c>
      <c r="R58" s="105">
        <f t="shared" si="37"/>
        <v>165342.46391752578</v>
      </c>
      <c r="S58" s="106">
        <f t="shared" si="55"/>
        <v>1.472597540610293E-2</v>
      </c>
      <c r="T58" s="316"/>
      <c r="U58" s="99">
        <v>9</v>
      </c>
      <c r="V58" s="121" t="s">
        <v>318</v>
      </c>
      <c r="W58" s="101" t="s">
        <v>319</v>
      </c>
      <c r="X58" s="102">
        <v>96303124</v>
      </c>
      <c r="Y58" s="104">
        <v>506</v>
      </c>
      <c r="Z58" s="105">
        <f t="shared" si="38"/>
        <v>190322.37944664032</v>
      </c>
      <c r="AA58" s="106">
        <f t="shared" si="56"/>
        <v>0.10825845100556268</v>
      </c>
      <c r="AB58" s="316"/>
      <c r="AC58" s="99">
        <v>9</v>
      </c>
      <c r="AD58" s="121" t="s">
        <v>391</v>
      </c>
      <c r="AE58" s="101" t="s">
        <v>392</v>
      </c>
      <c r="AF58" s="102">
        <v>50259674</v>
      </c>
      <c r="AG58" s="104">
        <v>248</v>
      </c>
      <c r="AH58" s="105">
        <f t="shared" si="39"/>
        <v>202659.97580645161</v>
      </c>
      <c r="AI58" s="106">
        <f t="shared" si="57"/>
        <v>3.697629342478008E-2</v>
      </c>
      <c r="AJ58" s="316"/>
      <c r="AK58" s="99">
        <v>9</v>
      </c>
      <c r="AL58" s="121" t="s">
        <v>294</v>
      </c>
      <c r="AM58" s="101" t="s">
        <v>295</v>
      </c>
      <c r="AN58" s="102">
        <v>380490470</v>
      </c>
      <c r="AO58" s="104">
        <v>1396</v>
      </c>
      <c r="AP58" s="105">
        <f t="shared" si="40"/>
        <v>272557.64326647564</v>
      </c>
      <c r="AQ58" s="106">
        <f t="shared" si="58"/>
        <v>0.25923862581244195</v>
      </c>
      <c r="AR58" s="316"/>
      <c r="AS58" s="99">
        <v>9</v>
      </c>
      <c r="AT58" s="121" t="s">
        <v>294</v>
      </c>
      <c r="AU58" s="101" t="s">
        <v>295</v>
      </c>
      <c r="AV58" s="102">
        <v>291422497</v>
      </c>
      <c r="AW58" s="104">
        <v>1068</v>
      </c>
      <c r="AX58" s="105">
        <f t="shared" si="41"/>
        <v>272867.50655430713</v>
      </c>
      <c r="AY58" s="106">
        <f t="shared" si="59"/>
        <v>0.2344676180021954</v>
      </c>
      <c r="AZ58" s="316"/>
      <c r="BA58" s="99">
        <v>9</v>
      </c>
      <c r="BB58" s="121" t="s">
        <v>320</v>
      </c>
      <c r="BC58" s="101" t="s">
        <v>321</v>
      </c>
      <c r="BD58" s="102">
        <v>521883951</v>
      </c>
      <c r="BE58" s="104">
        <v>1652</v>
      </c>
      <c r="BF58" s="105">
        <f t="shared" si="42"/>
        <v>315910.38196125906</v>
      </c>
      <c r="BG58" s="106">
        <f t="shared" si="60"/>
        <v>0.31252364737041238</v>
      </c>
      <c r="BH58" s="316"/>
      <c r="BI58" s="99">
        <v>9</v>
      </c>
      <c r="BJ58" s="121" t="s">
        <v>336</v>
      </c>
      <c r="BK58" s="101" t="s">
        <v>337</v>
      </c>
      <c r="BL58" s="102">
        <v>508016425</v>
      </c>
      <c r="BM58" s="104">
        <v>1468</v>
      </c>
      <c r="BN58" s="105">
        <f t="shared" si="43"/>
        <v>346060.23501362395</v>
      </c>
      <c r="BO58" s="106">
        <f t="shared" si="61"/>
        <v>0.38887417218543047</v>
      </c>
      <c r="BP58" s="316"/>
      <c r="BQ58" s="99">
        <v>9</v>
      </c>
      <c r="BR58" s="121" t="s">
        <v>371</v>
      </c>
      <c r="BS58" s="101" t="s">
        <v>372</v>
      </c>
      <c r="BT58" s="102">
        <v>458804367</v>
      </c>
      <c r="BU58" s="104">
        <v>2104</v>
      </c>
      <c r="BV58" s="105">
        <f t="shared" si="44"/>
        <v>218062.91207224334</v>
      </c>
      <c r="BW58" s="106">
        <f t="shared" si="62"/>
        <v>2.0183996699954913E-2</v>
      </c>
    </row>
    <row r="59" spans="2:75" ht="13.5" customHeight="1">
      <c r="B59" s="319"/>
      <c r="C59" s="329"/>
      <c r="D59" s="316"/>
      <c r="E59" s="107">
        <v>10</v>
      </c>
      <c r="F59" s="108" t="s">
        <v>347</v>
      </c>
      <c r="G59" s="109" t="s">
        <v>348</v>
      </c>
      <c r="H59" s="110">
        <v>220855734</v>
      </c>
      <c r="I59" s="112">
        <v>1260</v>
      </c>
      <c r="J59" s="113">
        <f t="shared" si="36"/>
        <v>175282.32857142857</v>
      </c>
      <c r="K59" s="114">
        <f t="shared" si="54"/>
        <v>1.872993221548341E-2</v>
      </c>
      <c r="L59" s="316"/>
      <c r="M59" s="107">
        <v>10</v>
      </c>
      <c r="N59" s="108" t="s">
        <v>292</v>
      </c>
      <c r="O59" s="109" t="s">
        <v>293</v>
      </c>
      <c r="P59" s="110">
        <v>490112160</v>
      </c>
      <c r="Q59" s="112">
        <v>3633</v>
      </c>
      <c r="R59" s="113">
        <f t="shared" si="37"/>
        <v>134905.63170933112</v>
      </c>
      <c r="S59" s="114">
        <f t="shared" si="55"/>
        <v>0.55154091392136029</v>
      </c>
      <c r="T59" s="316"/>
      <c r="U59" s="107">
        <v>10</v>
      </c>
      <c r="V59" s="108" t="s">
        <v>474</v>
      </c>
      <c r="W59" s="109" t="s">
        <v>475</v>
      </c>
      <c r="X59" s="110">
        <v>9843490</v>
      </c>
      <c r="Y59" s="112">
        <v>57</v>
      </c>
      <c r="Z59" s="113">
        <f t="shared" si="38"/>
        <v>172692.80701754385</v>
      </c>
      <c r="AA59" s="114">
        <f t="shared" si="56"/>
        <v>1.2195121951219513E-2</v>
      </c>
      <c r="AB59" s="316"/>
      <c r="AC59" s="107">
        <v>10</v>
      </c>
      <c r="AD59" s="108" t="s">
        <v>435</v>
      </c>
      <c r="AE59" s="109" t="s">
        <v>436</v>
      </c>
      <c r="AF59" s="110">
        <v>6510163</v>
      </c>
      <c r="AG59" s="112">
        <v>39</v>
      </c>
      <c r="AH59" s="113">
        <f t="shared" si="39"/>
        <v>166927.25641025641</v>
      </c>
      <c r="AI59" s="114">
        <f t="shared" si="57"/>
        <v>5.8148203369613833E-3</v>
      </c>
      <c r="AJ59" s="316"/>
      <c r="AK59" s="107">
        <v>10</v>
      </c>
      <c r="AL59" s="108" t="s">
        <v>371</v>
      </c>
      <c r="AM59" s="109" t="s">
        <v>372</v>
      </c>
      <c r="AN59" s="110">
        <v>25189112</v>
      </c>
      <c r="AO59" s="112">
        <v>125</v>
      </c>
      <c r="AP59" s="113">
        <f t="shared" si="40"/>
        <v>201512.89600000001</v>
      </c>
      <c r="AQ59" s="114">
        <f t="shared" si="58"/>
        <v>2.3212627669452181E-2</v>
      </c>
      <c r="AR59" s="316"/>
      <c r="AS59" s="107">
        <v>10</v>
      </c>
      <c r="AT59" s="108" t="s">
        <v>336</v>
      </c>
      <c r="AU59" s="109" t="s">
        <v>337</v>
      </c>
      <c r="AV59" s="110">
        <v>304586145</v>
      </c>
      <c r="AW59" s="112">
        <v>1357</v>
      </c>
      <c r="AX59" s="113">
        <f t="shared" si="41"/>
        <v>224455.5232129698</v>
      </c>
      <c r="AY59" s="114">
        <f t="shared" si="59"/>
        <v>0.29791437980241492</v>
      </c>
      <c r="AZ59" s="316"/>
      <c r="BA59" s="107">
        <v>10</v>
      </c>
      <c r="BB59" s="108" t="s">
        <v>415</v>
      </c>
      <c r="BC59" s="109" t="s">
        <v>416</v>
      </c>
      <c r="BD59" s="110">
        <v>22380404</v>
      </c>
      <c r="BE59" s="112">
        <v>92</v>
      </c>
      <c r="BF59" s="113">
        <f t="shared" si="42"/>
        <v>243265.26086956522</v>
      </c>
      <c r="BG59" s="114">
        <f t="shared" si="60"/>
        <v>1.7404464623533861E-2</v>
      </c>
      <c r="BH59" s="316"/>
      <c r="BI59" s="107">
        <v>10</v>
      </c>
      <c r="BJ59" s="108" t="s">
        <v>349</v>
      </c>
      <c r="BK59" s="109" t="s">
        <v>350</v>
      </c>
      <c r="BL59" s="110">
        <v>63504870</v>
      </c>
      <c r="BM59" s="112">
        <v>191</v>
      </c>
      <c r="BN59" s="113">
        <f t="shared" si="43"/>
        <v>332486.23036649212</v>
      </c>
      <c r="BO59" s="114">
        <f t="shared" si="61"/>
        <v>5.0596026490066226E-2</v>
      </c>
      <c r="BP59" s="316"/>
      <c r="BQ59" s="107">
        <v>10</v>
      </c>
      <c r="BR59" s="108" t="s">
        <v>345</v>
      </c>
      <c r="BS59" s="109" t="s">
        <v>346</v>
      </c>
      <c r="BT59" s="110">
        <v>677735852</v>
      </c>
      <c r="BU59" s="112">
        <v>3209</v>
      </c>
      <c r="BV59" s="113">
        <f t="shared" si="44"/>
        <v>211198.45808663135</v>
      </c>
      <c r="BW59" s="114">
        <f t="shared" si="62"/>
        <v>3.078443222916127E-2</v>
      </c>
    </row>
    <row r="60" spans="2:75" ht="13.5" customHeight="1">
      <c r="B60" s="321"/>
      <c r="C60" s="330"/>
      <c r="D60" s="317"/>
      <c r="E60" s="115" t="s">
        <v>550</v>
      </c>
      <c r="F60" s="116"/>
      <c r="G60" s="117"/>
      <c r="H60" s="211">
        <v>34579494340</v>
      </c>
      <c r="I60" s="119">
        <v>62313</v>
      </c>
      <c r="J60" s="65">
        <f t="shared" si="36"/>
        <v>554932.26678221242</v>
      </c>
      <c r="K60" s="120">
        <f t="shared" si="54"/>
        <v>0.92628433820906175</v>
      </c>
      <c r="L60" s="317"/>
      <c r="M60" s="115" t="s">
        <v>550</v>
      </c>
      <c r="N60" s="116"/>
      <c r="O60" s="117"/>
      <c r="P60" s="211">
        <v>5547953900</v>
      </c>
      <c r="Q60" s="119">
        <v>6544</v>
      </c>
      <c r="R60" s="65">
        <f t="shared" si="37"/>
        <v>847792.46638141805</v>
      </c>
      <c r="S60" s="120">
        <f t="shared" si="55"/>
        <v>0.99347199028389255</v>
      </c>
      <c r="T60" s="317"/>
      <c r="U60" s="115" t="s">
        <v>550</v>
      </c>
      <c r="V60" s="116"/>
      <c r="W60" s="117"/>
      <c r="X60" s="211">
        <v>4927261840</v>
      </c>
      <c r="Y60" s="119">
        <v>4657</v>
      </c>
      <c r="Z60" s="65">
        <f t="shared" si="38"/>
        <v>1058033.463603178</v>
      </c>
      <c r="AA60" s="120">
        <f t="shared" si="56"/>
        <v>0.99636285836542571</v>
      </c>
      <c r="AB60" s="317"/>
      <c r="AC60" s="115" t="s">
        <v>550</v>
      </c>
      <c r="AD60" s="116"/>
      <c r="AE60" s="117"/>
      <c r="AF60" s="211">
        <v>7189912700</v>
      </c>
      <c r="AG60" s="119">
        <v>6627</v>
      </c>
      <c r="AH60" s="65">
        <f t="shared" si="39"/>
        <v>1084942.3117549419</v>
      </c>
      <c r="AI60" s="120">
        <f t="shared" si="57"/>
        <v>0.98807216341136128</v>
      </c>
      <c r="AJ60" s="317"/>
      <c r="AK60" s="115" t="s">
        <v>550</v>
      </c>
      <c r="AL60" s="116"/>
      <c r="AM60" s="117"/>
      <c r="AN60" s="211">
        <v>7398735990</v>
      </c>
      <c r="AO60" s="119">
        <v>5304</v>
      </c>
      <c r="AP60" s="65">
        <f t="shared" si="40"/>
        <v>1394935.1414027149</v>
      </c>
      <c r="AQ60" s="120">
        <f t="shared" si="58"/>
        <v>0.98495821727019495</v>
      </c>
      <c r="AR60" s="317"/>
      <c r="AS60" s="115" t="s">
        <v>550</v>
      </c>
      <c r="AT60" s="116"/>
      <c r="AU60" s="117"/>
      <c r="AV60" s="211">
        <v>7297110330</v>
      </c>
      <c r="AW60" s="119">
        <v>4493</v>
      </c>
      <c r="AX60" s="65">
        <f t="shared" si="41"/>
        <v>1624106.4611618072</v>
      </c>
      <c r="AY60" s="120">
        <f t="shared" si="59"/>
        <v>0.98638858397365536</v>
      </c>
      <c r="AZ60" s="317"/>
      <c r="BA60" s="115" t="s">
        <v>550</v>
      </c>
      <c r="BB60" s="116"/>
      <c r="BC60" s="117"/>
      <c r="BD60" s="211">
        <v>9999924910</v>
      </c>
      <c r="BE60" s="119">
        <v>5143</v>
      </c>
      <c r="BF60" s="65">
        <f t="shared" si="42"/>
        <v>1944375.8331713008</v>
      </c>
      <c r="BG60" s="120">
        <f t="shared" si="60"/>
        <v>0.97294740824820281</v>
      </c>
      <c r="BH60" s="317"/>
      <c r="BI60" s="115" t="s">
        <v>550</v>
      </c>
      <c r="BJ60" s="116"/>
      <c r="BK60" s="117"/>
      <c r="BL60" s="211">
        <v>7631715030</v>
      </c>
      <c r="BM60" s="119">
        <v>3687</v>
      </c>
      <c r="BN60" s="65">
        <f t="shared" si="43"/>
        <v>2069898.2994304313</v>
      </c>
      <c r="BO60" s="120">
        <f t="shared" si="61"/>
        <v>0.97668874172185427</v>
      </c>
      <c r="BP60" s="317"/>
      <c r="BQ60" s="115" t="s">
        <v>550</v>
      </c>
      <c r="BR60" s="116"/>
      <c r="BS60" s="117"/>
      <c r="BT60" s="211">
        <v>84572109040</v>
      </c>
      <c r="BU60" s="119">
        <v>98768</v>
      </c>
      <c r="BV60" s="65">
        <f t="shared" si="44"/>
        <v>856270.34100113402</v>
      </c>
      <c r="BW60" s="120">
        <f t="shared" si="62"/>
        <v>0.94749666637887209</v>
      </c>
    </row>
    <row r="61" spans="2:75" ht="13.5" customHeight="1">
      <c r="B61" s="318">
        <v>6</v>
      </c>
      <c r="C61" s="328" t="s">
        <v>188</v>
      </c>
      <c r="D61" s="320">
        <f>CB11</f>
        <v>77149</v>
      </c>
      <c r="E61" s="91">
        <v>1</v>
      </c>
      <c r="F61" s="92" t="s">
        <v>435</v>
      </c>
      <c r="G61" s="93" t="s">
        <v>436</v>
      </c>
      <c r="H61" s="94">
        <v>73926721</v>
      </c>
      <c r="I61" s="96">
        <v>154</v>
      </c>
      <c r="J61" s="97">
        <f t="shared" si="36"/>
        <v>480043.64285714284</v>
      </c>
      <c r="K61" s="98">
        <f t="shared" ref="K61:K71" si="63">IFERROR(I61/$CB$11,0)</f>
        <v>1.9961373446188545E-3</v>
      </c>
      <c r="L61" s="320">
        <f>CC11</f>
        <v>11173</v>
      </c>
      <c r="M61" s="91">
        <v>1</v>
      </c>
      <c r="N61" s="92" t="s">
        <v>361</v>
      </c>
      <c r="O61" s="93" t="s">
        <v>362</v>
      </c>
      <c r="P61" s="94">
        <v>36823365</v>
      </c>
      <c r="Q61" s="96">
        <v>80</v>
      </c>
      <c r="R61" s="97">
        <f t="shared" si="37"/>
        <v>460292.0625</v>
      </c>
      <c r="S61" s="98">
        <f t="shared" ref="S61:S71" si="64">IFERROR(Q61/$CC$11,0)</f>
        <v>7.1601181419493421E-3</v>
      </c>
      <c r="T61" s="320">
        <f>CD11</f>
        <v>7085</v>
      </c>
      <c r="U61" s="91">
        <v>1</v>
      </c>
      <c r="V61" s="92" t="s">
        <v>361</v>
      </c>
      <c r="W61" s="93" t="s">
        <v>362</v>
      </c>
      <c r="X61" s="94">
        <v>43869055</v>
      </c>
      <c r="Y61" s="96">
        <v>48</v>
      </c>
      <c r="Z61" s="97">
        <f t="shared" si="38"/>
        <v>913938.64583333337</v>
      </c>
      <c r="AA61" s="98">
        <f t="shared" ref="AA61:AA71" si="65">IFERROR(Y61/$CD$11,0)</f>
        <v>6.7748764996471422E-3</v>
      </c>
      <c r="AB61" s="320">
        <f>CE11</f>
        <v>8578</v>
      </c>
      <c r="AC61" s="91">
        <v>1</v>
      </c>
      <c r="AD61" s="92" t="s">
        <v>361</v>
      </c>
      <c r="AE61" s="93" t="s">
        <v>362</v>
      </c>
      <c r="AF61" s="94">
        <v>21901483</v>
      </c>
      <c r="AG61" s="96">
        <v>52</v>
      </c>
      <c r="AH61" s="97">
        <f t="shared" si="39"/>
        <v>421182.36538461538</v>
      </c>
      <c r="AI61" s="98">
        <f t="shared" ref="AI61:AI71" si="66">IFERROR(AG61/$CE$11,0)</f>
        <v>6.0620191186756822E-3</v>
      </c>
      <c r="AJ61" s="320">
        <f>CF11</f>
        <v>7171</v>
      </c>
      <c r="AK61" s="91">
        <v>1</v>
      </c>
      <c r="AL61" s="92" t="s">
        <v>361</v>
      </c>
      <c r="AM61" s="93" t="s">
        <v>362</v>
      </c>
      <c r="AN61" s="94">
        <v>51512265</v>
      </c>
      <c r="AO61" s="96">
        <v>41</v>
      </c>
      <c r="AP61" s="97">
        <f t="shared" si="40"/>
        <v>1256396.7073170731</v>
      </c>
      <c r="AQ61" s="98">
        <f t="shared" ref="AQ61:AQ71" si="67">IFERROR(AO61/$CF$11,0)</f>
        <v>5.7174731557662808E-3</v>
      </c>
      <c r="AR61" s="320">
        <f>CG11</f>
        <v>5679</v>
      </c>
      <c r="AS61" s="91">
        <v>1</v>
      </c>
      <c r="AT61" s="92" t="s">
        <v>314</v>
      </c>
      <c r="AU61" s="93" t="s">
        <v>315</v>
      </c>
      <c r="AV61" s="94">
        <v>1065462856</v>
      </c>
      <c r="AW61" s="96">
        <v>1851</v>
      </c>
      <c r="AX61" s="97">
        <f t="shared" si="41"/>
        <v>575614.72501350625</v>
      </c>
      <c r="AY61" s="98">
        <f t="shared" ref="AY61:AY71" si="68">IFERROR(AW61/$CG$11,0)</f>
        <v>0.3259376650818806</v>
      </c>
      <c r="AZ61" s="320">
        <f>CH11</f>
        <v>6862</v>
      </c>
      <c r="BA61" s="91">
        <v>1</v>
      </c>
      <c r="BB61" s="92" t="s">
        <v>435</v>
      </c>
      <c r="BC61" s="93" t="s">
        <v>436</v>
      </c>
      <c r="BD61" s="94">
        <v>35010494</v>
      </c>
      <c r="BE61" s="96">
        <v>55</v>
      </c>
      <c r="BF61" s="97">
        <f t="shared" si="42"/>
        <v>636554.4363636364</v>
      </c>
      <c r="BG61" s="98">
        <f t="shared" ref="BG61:BG71" si="69">IFERROR(BE61/$CH$11,0)</f>
        <v>8.015155931215389E-3</v>
      </c>
      <c r="BH61" s="320">
        <f>CI11</f>
        <v>5314</v>
      </c>
      <c r="BI61" s="91">
        <v>1</v>
      </c>
      <c r="BJ61" s="92" t="s">
        <v>435</v>
      </c>
      <c r="BK61" s="93" t="s">
        <v>436</v>
      </c>
      <c r="BL61" s="94">
        <v>43348308</v>
      </c>
      <c r="BM61" s="96">
        <v>55</v>
      </c>
      <c r="BN61" s="97">
        <f t="shared" si="43"/>
        <v>788151.05454545456</v>
      </c>
      <c r="BO61" s="98">
        <f t="shared" ref="BO61:BO71" si="70">IFERROR(BM61/$CI$11,0)</f>
        <v>1.0350018818216034E-2</v>
      </c>
      <c r="BP61" s="320">
        <f>CJ11</f>
        <v>129011</v>
      </c>
      <c r="BQ61" s="91">
        <v>1</v>
      </c>
      <c r="BR61" s="92" t="s">
        <v>361</v>
      </c>
      <c r="BS61" s="93" t="s">
        <v>362</v>
      </c>
      <c r="BT61" s="94">
        <v>288867540</v>
      </c>
      <c r="BU61" s="96">
        <v>626</v>
      </c>
      <c r="BV61" s="97">
        <f t="shared" si="44"/>
        <v>461449.74440894567</v>
      </c>
      <c r="BW61" s="98">
        <f t="shared" ref="BW61:BW71" si="71">IFERROR(BU61/$CJ$11,0)</f>
        <v>4.8522994163288403E-3</v>
      </c>
    </row>
    <row r="62" spans="2:75" ht="13.5" customHeight="1">
      <c r="B62" s="319"/>
      <c r="C62" s="329"/>
      <c r="D62" s="316"/>
      <c r="E62" s="99">
        <v>2</v>
      </c>
      <c r="F62" s="100" t="s">
        <v>304</v>
      </c>
      <c r="G62" s="101" t="s">
        <v>305</v>
      </c>
      <c r="H62" s="102">
        <v>1979994340</v>
      </c>
      <c r="I62" s="104">
        <v>4817</v>
      </c>
      <c r="J62" s="105">
        <f t="shared" si="36"/>
        <v>411043.04338800081</v>
      </c>
      <c r="K62" s="106">
        <f t="shared" si="63"/>
        <v>6.2437620707980659E-2</v>
      </c>
      <c r="L62" s="316"/>
      <c r="M62" s="99">
        <v>2</v>
      </c>
      <c r="N62" s="100" t="s">
        <v>435</v>
      </c>
      <c r="O62" s="101" t="s">
        <v>436</v>
      </c>
      <c r="P62" s="102">
        <v>13482728</v>
      </c>
      <c r="Q62" s="104">
        <v>39</v>
      </c>
      <c r="R62" s="105">
        <f t="shared" si="37"/>
        <v>345710.97435897437</v>
      </c>
      <c r="S62" s="106">
        <f t="shared" si="64"/>
        <v>3.4905575942003044E-3</v>
      </c>
      <c r="T62" s="316"/>
      <c r="U62" s="99">
        <v>2</v>
      </c>
      <c r="V62" s="100" t="s">
        <v>304</v>
      </c>
      <c r="W62" s="101" t="s">
        <v>305</v>
      </c>
      <c r="X62" s="102">
        <v>678923364</v>
      </c>
      <c r="Y62" s="104">
        <v>969</v>
      </c>
      <c r="Z62" s="105">
        <f t="shared" si="38"/>
        <v>700643.30650154804</v>
      </c>
      <c r="AA62" s="106">
        <f t="shared" si="65"/>
        <v>0.13676781933662668</v>
      </c>
      <c r="AB62" s="316"/>
      <c r="AC62" s="99">
        <v>2</v>
      </c>
      <c r="AD62" s="100" t="s">
        <v>462</v>
      </c>
      <c r="AE62" s="101" t="s">
        <v>463</v>
      </c>
      <c r="AF62" s="102">
        <v>22251617</v>
      </c>
      <c r="AG62" s="104">
        <v>58</v>
      </c>
      <c r="AH62" s="105">
        <f t="shared" si="39"/>
        <v>383648.56896551722</v>
      </c>
      <c r="AI62" s="106">
        <f t="shared" si="66"/>
        <v>6.7614828631382606E-3</v>
      </c>
      <c r="AJ62" s="316"/>
      <c r="AK62" s="99">
        <v>2</v>
      </c>
      <c r="AL62" s="100" t="s">
        <v>304</v>
      </c>
      <c r="AM62" s="101" t="s">
        <v>305</v>
      </c>
      <c r="AN62" s="102">
        <v>803095128</v>
      </c>
      <c r="AO62" s="104">
        <v>1199</v>
      </c>
      <c r="AP62" s="105">
        <f t="shared" si="40"/>
        <v>669804.11009174318</v>
      </c>
      <c r="AQ62" s="106">
        <f t="shared" si="67"/>
        <v>0.16720122716497002</v>
      </c>
      <c r="AR62" s="316"/>
      <c r="AS62" s="99">
        <v>2</v>
      </c>
      <c r="AT62" s="100" t="s">
        <v>462</v>
      </c>
      <c r="AU62" s="101" t="s">
        <v>463</v>
      </c>
      <c r="AV62" s="102">
        <v>11070196</v>
      </c>
      <c r="AW62" s="104">
        <v>21</v>
      </c>
      <c r="AX62" s="105">
        <f t="shared" si="41"/>
        <v>527152.19047619053</v>
      </c>
      <c r="AY62" s="106">
        <f t="shared" si="68"/>
        <v>3.6978341257263604E-3</v>
      </c>
      <c r="AZ62" s="316"/>
      <c r="BA62" s="99">
        <v>2</v>
      </c>
      <c r="BB62" s="100" t="s">
        <v>314</v>
      </c>
      <c r="BC62" s="101" t="s">
        <v>315</v>
      </c>
      <c r="BD62" s="102">
        <v>1299818739</v>
      </c>
      <c r="BE62" s="104">
        <v>2137</v>
      </c>
      <c r="BF62" s="105">
        <f t="shared" si="42"/>
        <v>608244.6134768367</v>
      </c>
      <c r="BG62" s="106">
        <f t="shared" si="69"/>
        <v>0.31142524045467795</v>
      </c>
      <c r="BH62" s="316"/>
      <c r="BI62" s="99">
        <v>2</v>
      </c>
      <c r="BJ62" s="100" t="s">
        <v>462</v>
      </c>
      <c r="BK62" s="101" t="s">
        <v>463</v>
      </c>
      <c r="BL62" s="102">
        <v>8381516</v>
      </c>
      <c r="BM62" s="104">
        <v>13</v>
      </c>
      <c r="BN62" s="105">
        <f t="shared" si="43"/>
        <v>644732</v>
      </c>
      <c r="BO62" s="106">
        <f t="shared" si="70"/>
        <v>2.4463680843056076E-3</v>
      </c>
      <c r="BP62" s="316"/>
      <c r="BQ62" s="99">
        <v>2</v>
      </c>
      <c r="BR62" s="100" t="s">
        <v>304</v>
      </c>
      <c r="BS62" s="101" t="s">
        <v>305</v>
      </c>
      <c r="BT62" s="102">
        <v>5413304758</v>
      </c>
      <c r="BU62" s="104">
        <v>11938</v>
      </c>
      <c r="BV62" s="105">
        <f t="shared" si="44"/>
        <v>453451.56290835986</v>
      </c>
      <c r="BW62" s="106">
        <f t="shared" si="71"/>
        <v>9.2534745099255106E-2</v>
      </c>
    </row>
    <row r="63" spans="2:75" ht="13.5" customHeight="1">
      <c r="B63" s="319"/>
      <c r="C63" s="329"/>
      <c r="D63" s="316"/>
      <c r="E63" s="99">
        <v>3</v>
      </c>
      <c r="F63" s="100" t="s">
        <v>361</v>
      </c>
      <c r="G63" s="101" t="s">
        <v>362</v>
      </c>
      <c r="H63" s="102">
        <v>105571302</v>
      </c>
      <c r="I63" s="104">
        <v>321</v>
      </c>
      <c r="J63" s="105">
        <f t="shared" si="36"/>
        <v>328882.56074766355</v>
      </c>
      <c r="K63" s="106">
        <f t="shared" si="63"/>
        <v>4.1607797897574824E-3</v>
      </c>
      <c r="L63" s="316"/>
      <c r="M63" s="99">
        <v>3</v>
      </c>
      <c r="N63" s="100" t="s">
        <v>318</v>
      </c>
      <c r="O63" s="101" t="s">
        <v>319</v>
      </c>
      <c r="P63" s="102">
        <v>227822910</v>
      </c>
      <c r="Q63" s="104">
        <v>1174</v>
      </c>
      <c r="R63" s="105">
        <f t="shared" si="37"/>
        <v>194056.99318568993</v>
      </c>
      <c r="S63" s="106">
        <f t="shared" si="64"/>
        <v>0.10507473373310659</v>
      </c>
      <c r="T63" s="316"/>
      <c r="U63" s="99">
        <v>3</v>
      </c>
      <c r="V63" s="100" t="s">
        <v>415</v>
      </c>
      <c r="W63" s="101" t="s">
        <v>416</v>
      </c>
      <c r="X63" s="102">
        <v>33217284</v>
      </c>
      <c r="Y63" s="104">
        <v>146</v>
      </c>
      <c r="Z63" s="105">
        <f t="shared" si="38"/>
        <v>227515.64383561644</v>
      </c>
      <c r="AA63" s="106">
        <f t="shared" si="65"/>
        <v>2.0606916019760058E-2</v>
      </c>
      <c r="AB63" s="316"/>
      <c r="AC63" s="99">
        <v>3</v>
      </c>
      <c r="AD63" s="100" t="s">
        <v>415</v>
      </c>
      <c r="AE63" s="101" t="s">
        <v>416</v>
      </c>
      <c r="AF63" s="102">
        <v>62012146</v>
      </c>
      <c r="AG63" s="104">
        <v>179</v>
      </c>
      <c r="AH63" s="105">
        <f t="shared" si="39"/>
        <v>346436.56983240222</v>
      </c>
      <c r="AI63" s="106">
        <f t="shared" si="66"/>
        <v>2.0867335043133598E-2</v>
      </c>
      <c r="AJ63" s="316"/>
      <c r="AK63" s="99">
        <v>3</v>
      </c>
      <c r="AL63" s="100" t="s">
        <v>483</v>
      </c>
      <c r="AM63" s="101" t="s">
        <v>484</v>
      </c>
      <c r="AN63" s="102">
        <v>68805894</v>
      </c>
      <c r="AO63" s="104">
        <v>117</v>
      </c>
      <c r="AP63" s="105">
        <f t="shared" si="40"/>
        <v>588084.56410256412</v>
      </c>
      <c r="AQ63" s="106">
        <f t="shared" si="67"/>
        <v>1.6315716078650119E-2</v>
      </c>
      <c r="AR63" s="316"/>
      <c r="AS63" s="99">
        <v>3</v>
      </c>
      <c r="AT63" s="100" t="s">
        <v>304</v>
      </c>
      <c r="AU63" s="101" t="s">
        <v>305</v>
      </c>
      <c r="AV63" s="102">
        <v>448992934</v>
      </c>
      <c r="AW63" s="104">
        <v>889</v>
      </c>
      <c r="AX63" s="105">
        <f t="shared" si="41"/>
        <v>505053.91901012376</v>
      </c>
      <c r="AY63" s="106">
        <f t="shared" si="68"/>
        <v>0.15654164465574924</v>
      </c>
      <c r="AZ63" s="316"/>
      <c r="BA63" s="99">
        <v>3</v>
      </c>
      <c r="BB63" s="100" t="s">
        <v>304</v>
      </c>
      <c r="BC63" s="101" t="s">
        <v>305</v>
      </c>
      <c r="BD63" s="102">
        <v>639818993</v>
      </c>
      <c r="BE63" s="104">
        <v>1113</v>
      </c>
      <c r="BF63" s="105">
        <f t="shared" si="42"/>
        <v>574859.83198562439</v>
      </c>
      <c r="BG63" s="106">
        <f t="shared" si="69"/>
        <v>0.16219761002623143</v>
      </c>
      <c r="BH63" s="316"/>
      <c r="BI63" s="99">
        <v>3</v>
      </c>
      <c r="BJ63" s="100" t="s">
        <v>345</v>
      </c>
      <c r="BK63" s="101" t="s">
        <v>346</v>
      </c>
      <c r="BL63" s="102">
        <v>288201528</v>
      </c>
      <c r="BM63" s="104">
        <v>465</v>
      </c>
      <c r="BN63" s="105">
        <f t="shared" si="43"/>
        <v>619788.23225806456</v>
      </c>
      <c r="BO63" s="106">
        <f t="shared" si="70"/>
        <v>8.7504704554008286E-2</v>
      </c>
      <c r="BP63" s="316"/>
      <c r="BQ63" s="99">
        <v>3</v>
      </c>
      <c r="BR63" s="100" t="s">
        <v>435</v>
      </c>
      <c r="BS63" s="101" t="s">
        <v>436</v>
      </c>
      <c r="BT63" s="102">
        <v>192247438</v>
      </c>
      <c r="BU63" s="104">
        <v>444</v>
      </c>
      <c r="BV63" s="105">
        <f t="shared" si="44"/>
        <v>432989.72522522521</v>
      </c>
      <c r="BW63" s="106">
        <f t="shared" si="71"/>
        <v>3.4415669981629473E-3</v>
      </c>
    </row>
    <row r="64" spans="2:75" ht="13.5" customHeight="1">
      <c r="B64" s="319"/>
      <c r="C64" s="329"/>
      <c r="D64" s="316"/>
      <c r="E64" s="99">
        <v>4</v>
      </c>
      <c r="F64" s="121" t="s">
        <v>325</v>
      </c>
      <c r="G64" s="101" t="s">
        <v>326</v>
      </c>
      <c r="H64" s="102">
        <v>287693138</v>
      </c>
      <c r="I64" s="104">
        <v>879</v>
      </c>
      <c r="J64" s="105">
        <f t="shared" si="36"/>
        <v>327295.94766780431</v>
      </c>
      <c r="K64" s="106">
        <f t="shared" si="63"/>
        <v>1.1393537181298527E-2</v>
      </c>
      <c r="L64" s="316"/>
      <c r="M64" s="99">
        <v>4</v>
      </c>
      <c r="N64" s="121" t="s">
        <v>481</v>
      </c>
      <c r="O64" s="101" t="s">
        <v>482</v>
      </c>
      <c r="P64" s="102">
        <v>373110</v>
      </c>
      <c r="Q64" s="104">
        <v>2</v>
      </c>
      <c r="R64" s="105">
        <f t="shared" si="37"/>
        <v>186555</v>
      </c>
      <c r="S64" s="106">
        <f t="shared" si="64"/>
        <v>1.7900295354873356E-4</v>
      </c>
      <c r="T64" s="316"/>
      <c r="U64" s="99">
        <v>4</v>
      </c>
      <c r="V64" s="121" t="s">
        <v>483</v>
      </c>
      <c r="W64" s="101" t="s">
        <v>484</v>
      </c>
      <c r="X64" s="102">
        <v>29063717</v>
      </c>
      <c r="Y64" s="104">
        <v>128</v>
      </c>
      <c r="Z64" s="105">
        <f t="shared" si="38"/>
        <v>227060.2890625</v>
      </c>
      <c r="AA64" s="106">
        <f t="shared" si="65"/>
        <v>1.8066337332392379E-2</v>
      </c>
      <c r="AB64" s="316"/>
      <c r="AC64" s="99">
        <v>4</v>
      </c>
      <c r="AD64" s="121" t="s">
        <v>314</v>
      </c>
      <c r="AE64" s="101" t="s">
        <v>315</v>
      </c>
      <c r="AF64" s="102">
        <v>744009573</v>
      </c>
      <c r="AG64" s="104">
        <v>2238</v>
      </c>
      <c r="AH64" s="105">
        <f t="shared" si="39"/>
        <v>332443.95576407504</v>
      </c>
      <c r="AI64" s="106">
        <f t="shared" si="66"/>
        <v>0.26089997668454185</v>
      </c>
      <c r="AJ64" s="316"/>
      <c r="AK64" s="99">
        <v>4</v>
      </c>
      <c r="AL64" s="121" t="s">
        <v>391</v>
      </c>
      <c r="AM64" s="101" t="s">
        <v>392</v>
      </c>
      <c r="AN64" s="102">
        <v>135399471</v>
      </c>
      <c r="AO64" s="104">
        <v>329</v>
      </c>
      <c r="AP64" s="105">
        <f t="shared" si="40"/>
        <v>411548.54407294834</v>
      </c>
      <c r="AQ64" s="106">
        <f t="shared" si="67"/>
        <v>4.5879235810905035E-2</v>
      </c>
      <c r="AR64" s="316"/>
      <c r="AS64" s="99">
        <v>4</v>
      </c>
      <c r="AT64" s="121" t="s">
        <v>483</v>
      </c>
      <c r="AU64" s="101" t="s">
        <v>484</v>
      </c>
      <c r="AV64" s="102">
        <v>35400833</v>
      </c>
      <c r="AW64" s="104">
        <v>77</v>
      </c>
      <c r="AX64" s="105">
        <f t="shared" si="41"/>
        <v>459751.07792207791</v>
      </c>
      <c r="AY64" s="106">
        <f t="shared" si="68"/>
        <v>1.3558725127663322E-2</v>
      </c>
      <c r="AZ64" s="316"/>
      <c r="BA64" s="99">
        <v>4</v>
      </c>
      <c r="BB64" s="121" t="s">
        <v>391</v>
      </c>
      <c r="BC64" s="101" t="s">
        <v>392</v>
      </c>
      <c r="BD64" s="102">
        <v>214219834</v>
      </c>
      <c r="BE64" s="104">
        <v>439</v>
      </c>
      <c r="BF64" s="105">
        <f t="shared" si="42"/>
        <v>487972.2870159453</v>
      </c>
      <c r="BG64" s="106">
        <f t="shared" si="69"/>
        <v>6.3975517341882837E-2</v>
      </c>
      <c r="BH64" s="316"/>
      <c r="BI64" s="99">
        <v>4</v>
      </c>
      <c r="BJ64" s="121" t="s">
        <v>391</v>
      </c>
      <c r="BK64" s="101" t="s">
        <v>392</v>
      </c>
      <c r="BL64" s="102">
        <v>265438897</v>
      </c>
      <c r="BM64" s="104">
        <v>442</v>
      </c>
      <c r="BN64" s="105">
        <f t="shared" si="43"/>
        <v>600540.4909502262</v>
      </c>
      <c r="BO64" s="106">
        <f t="shared" si="70"/>
        <v>8.3176514866390661E-2</v>
      </c>
      <c r="BP64" s="316"/>
      <c r="BQ64" s="99">
        <v>4</v>
      </c>
      <c r="BR64" s="121" t="s">
        <v>391</v>
      </c>
      <c r="BS64" s="101" t="s">
        <v>392</v>
      </c>
      <c r="BT64" s="102">
        <v>906695336</v>
      </c>
      <c r="BU64" s="104">
        <v>2584</v>
      </c>
      <c r="BV64" s="105">
        <f t="shared" si="44"/>
        <v>350888.28792569658</v>
      </c>
      <c r="BW64" s="106">
        <f t="shared" si="71"/>
        <v>2.0029299827146522E-2</v>
      </c>
    </row>
    <row r="65" spans="2:75" ht="13.5" customHeight="1">
      <c r="B65" s="319"/>
      <c r="C65" s="329"/>
      <c r="D65" s="316"/>
      <c r="E65" s="99">
        <v>5</v>
      </c>
      <c r="F65" s="100" t="s">
        <v>462</v>
      </c>
      <c r="G65" s="101" t="s">
        <v>463</v>
      </c>
      <c r="H65" s="102">
        <v>25598013</v>
      </c>
      <c r="I65" s="104">
        <v>103</v>
      </c>
      <c r="J65" s="105">
        <f t="shared" si="36"/>
        <v>248524.39805825244</v>
      </c>
      <c r="K65" s="106">
        <f t="shared" si="63"/>
        <v>1.335078873348974E-3</v>
      </c>
      <c r="L65" s="316"/>
      <c r="M65" s="99">
        <v>5</v>
      </c>
      <c r="N65" s="100" t="s">
        <v>391</v>
      </c>
      <c r="O65" s="101" t="s">
        <v>392</v>
      </c>
      <c r="P65" s="102">
        <v>23689342</v>
      </c>
      <c r="Q65" s="104">
        <v>170</v>
      </c>
      <c r="R65" s="105">
        <f t="shared" si="37"/>
        <v>139349.07058823531</v>
      </c>
      <c r="S65" s="106">
        <f t="shared" si="64"/>
        <v>1.5215251051642353E-2</v>
      </c>
      <c r="T65" s="316"/>
      <c r="U65" s="99">
        <v>5</v>
      </c>
      <c r="V65" s="100" t="s">
        <v>371</v>
      </c>
      <c r="W65" s="101" t="s">
        <v>372</v>
      </c>
      <c r="X65" s="102">
        <v>39427003</v>
      </c>
      <c r="Y65" s="104">
        <v>212</v>
      </c>
      <c r="Z65" s="105">
        <f t="shared" si="38"/>
        <v>185976.42924528301</v>
      </c>
      <c r="AA65" s="106">
        <f t="shared" si="65"/>
        <v>2.9922371206774878E-2</v>
      </c>
      <c r="AB65" s="316"/>
      <c r="AC65" s="99">
        <v>5</v>
      </c>
      <c r="AD65" s="100" t="s">
        <v>435</v>
      </c>
      <c r="AE65" s="101" t="s">
        <v>436</v>
      </c>
      <c r="AF65" s="102">
        <v>10696156</v>
      </c>
      <c r="AG65" s="104">
        <v>35</v>
      </c>
      <c r="AH65" s="105">
        <f t="shared" si="39"/>
        <v>305604.45714285714</v>
      </c>
      <c r="AI65" s="106">
        <f t="shared" si="66"/>
        <v>4.0802051760317091E-3</v>
      </c>
      <c r="AJ65" s="316"/>
      <c r="AK65" s="99">
        <v>5</v>
      </c>
      <c r="AL65" s="100" t="s">
        <v>314</v>
      </c>
      <c r="AM65" s="101" t="s">
        <v>315</v>
      </c>
      <c r="AN65" s="102">
        <v>861952162</v>
      </c>
      <c r="AO65" s="104">
        <v>2158</v>
      </c>
      <c r="AP65" s="105">
        <f t="shared" si="40"/>
        <v>399421.76181649673</v>
      </c>
      <c r="AQ65" s="106">
        <f t="shared" si="67"/>
        <v>0.30093431878399107</v>
      </c>
      <c r="AR65" s="316"/>
      <c r="AS65" s="99">
        <v>5</v>
      </c>
      <c r="AT65" s="100" t="s">
        <v>415</v>
      </c>
      <c r="AU65" s="101" t="s">
        <v>416</v>
      </c>
      <c r="AV65" s="102">
        <v>41626971</v>
      </c>
      <c r="AW65" s="104">
        <v>115</v>
      </c>
      <c r="AX65" s="105">
        <f t="shared" si="41"/>
        <v>361973.66086956521</v>
      </c>
      <c r="AY65" s="106">
        <f t="shared" si="68"/>
        <v>2.0250044021834831E-2</v>
      </c>
      <c r="AZ65" s="316"/>
      <c r="BA65" s="99">
        <v>5</v>
      </c>
      <c r="BB65" s="100" t="s">
        <v>483</v>
      </c>
      <c r="BC65" s="101" t="s">
        <v>484</v>
      </c>
      <c r="BD65" s="102">
        <v>31128971</v>
      </c>
      <c r="BE65" s="104">
        <v>65</v>
      </c>
      <c r="BF65" s="105">
        <f t="shared" si="42"/>
        <v>478907.24615384615</v>
      </c>
      <c r="BG65" s="106">
        <f t="shared" si="69"/>
        <v>9.4724570096181866E-3</v>
      </c>
      <c r="BH65" s="316"/>
      <c r="BI65" s="99">
        <v>5</v>
      </c>
      <c r="BJ65" s="100" t="s">
        <v>322</v>
      </c>
      <c r="BK65" s="101" t="s">
        <v>323</v>
      </c>
      <c r="BL65" s="102">
        <v>1158667633</v>
      </c>
      <c r="BM65" s="104">
        <v>1945</v>
      </c>
      <c r="BN65" s="105">
        <f t="shared" si="43"/>
        <v>595716.00668380468</v>
      </c>
      <c r="BO65" s="106">
        <f t="shared" si="70"/>
        <v>0.36601430184418515</v>
      </c>
      <c r="BP65" s="316"/>
      <c r="BQ65" s="99">
        <v>5</v>
      </c>
      <c r="BR65" s="100" t="s">
        <v>462</v>
      </c>
      <c r="BS65" s="101" t="s">
        <v>463</v>
      </c>
      <c r="BT65" s="102">
        <v>83499089</v>
      </c>
      <c r="BU65" s="104">
        <v>296</v>
      </c>
      <c r="BV65" s="105">
        <f t="shared" si="44"/>
        <v>282091.51689189189</v>
      </c>
      <c r="BW65" s="106">
        <f t="shared" si="71"/>
        <v>2.2943779987752984E-3</v>
      </c>
    </row>
    <row r="66" spans="2:75" ht="13.5" customHeight="1">
      <c r="B66" s="319"/>
      <c r="C66" s="329"/>
      <c r="D66" s="316"/>
      <c r="E66" s="99">
        <v>6</v>
      </c>
      <c r="F66" s="121" t="s">
        <v>481</v>
      </c>
      <c r="G66" s="101" t="s">
        <v>482</v>
      </c>
      <c r="H66" s="102">
        <v>4571878</v>
      </c>
      <c r="I66" s="104">
        <v>19</v>
      </c>
      <c r="J66" s="105">
        <f t="shared" si="36"/>
        <v>240625.15789473685</v>
      </c>
      <c r="K66" s="106">
        <f t="shared" si="63"/>
        <v>2.4627668537505345E-4</v>
      </c>
      <c r="L66" s="316"/>
      <c r="M66" s="99">
        <v>6</v>
      </c>
      <c r="N66" s="121" t="s">
        <v>294</v>
      </c>
      <c r="O66" s="101" t="s">
        <v>295</v>
      </c>
      <c r="P66" s="102">
        <v>434834065</v>
      </c>
      <c r="Q66" s="104">
        <v>3282</v>
      </c>
      <c r="R66" s="105">
        <f t="shared" si="37"/>
        <v>132490.57434491164</v>
      </c>
      <c r="S66" s="106">
        <f t="shared" si="64"/>
        <v>0.29374384677347176</v>
      </c>
      <c r="T66" s="316"/>
      <c r="U66" s="99">
        <v>6</v>
      </c>
      <c r="V66" s="121" t="s">
        <v>468</v>
      </c>
      <c r="W66" s="101" t="s">
        <v>469</v>
      </c>
      <c r="X66" s="102">
        <v>70271614</v>
      </c>
      <c r="Y66" s="104">
        <v>383</v>
      </c>
      <c r="Z66" s="105">
        <f t="shared" si="38"/>
        <v>183476.79895561357</v>
      </c>
      <c r="AA66" s="106">
        <f t="shared" si="65"/>
        <v>5.4057868736767822E-2</v>
      </c>
      <c r="AB66" s="316"/>
      <c r="AC66" s="99">
        <v>6</v>
      </c>
      <c r="AD66" s="121" t="s">
        <v>304</v>
      </c>
      <c r="AE66" s="101" t="s">
        <v>305</v>
      </c>
      <c r="AF66" s="102">
        <v>311986514</v>
      </c>
      <c r="AG66" s="104">
        <v>1094</v>
      </c>
      <c r="AH66" s="105">
        <f t="shared" si="39"/>
        <v>285179.62888482632</v>
      </c>
      <c r="AI66" s="106">
        <f t="shared" si="66"/>
        <v>0.12753555607367684</v>
      </c>
      <c r="AJ66" s="316"/>
      <c r="AK66" s="99">
        <v>6</v>
      </c>
      <c r="AL66" s="121" t="s">
        <v>371</v>
      </c>
      <c r="AM66" s="101" t="s">
        <v>372</v>
      </c>
      <c r="AN66" s="102">
        <v>44334591</v>
      </c>
      <c r="AO66" s="104">
        <v>147</v>
      </c>
      <c r="AP66" s="105">
        <f t="shared" si="40"/>
        <v>301595.85714285716</v>
      </c>
      <c r="AQ66" s="106">
        <f t="shared" si="67"/>
        <v>2.0499233021893739E-2</v>
      </c>
      <c r="AR66" s="316"/>
      <c r="AS66" s="99">
        <v>6</v>
      </c>
      <c r="AT66" s="121" t="s">
        <v>320</v>
      </c>
      <c r="AU66" s="101" t="s">
        <v>321</v>
      </c>
      <c r="AV66" s="102">
        <v>499668161</v>
      </c>
      <c r="AW66" s="104">
        <v>1707</v>
      </c>
      <c r="AX66" s="105">
        <f t="shared" si="41"/>
        <v>292717.14176918572</v>
      </c>
      <c r="AY66" s="106">
        <f t="shared" si="68"/>
        <v>0.30058108821975699</v>
      </c>
      <c r="AZ66" s="316"/>
      <c r="BA66" s="99">
        <v>6</v>
      </c>
      <c r="BB66" s="121" t="s">
        <v>361</v>
      </c>
      <c r="BC66" s="101" t="s">
        <v>362</v>
      </c>
      <c r="BD66" s="102">
        <v>14630734</v>
      </c>
      <c r="BE66" s="104">
        <v>33</v>
      </c>
      <c r="BF66" s="105">
        <f t="shared" si="42"/>
        <v>443355.57575757575</v>
      </c>
      <c r="BG66" s="106">
        <f t="shared" si="69"/>
        <v>4.8090935587292334E-3</v>
      </c>
      <c r="BH66" s="316"/>
      <c r="BI66" s="99">
        <v>6</v>
      </c>
      <c r="BJ66" s="121" t="s">
        <v>304</v>
      </c>
      <c r="BK66" s="101" t="s">
        <v>305</v>
      </c>
      <c r="BL66" s="102">
        <v>416920669</v>
      </c>
      <c r="BM66" s="104">
        <v>749</v>
      </c>
      <c r="BN66" s="105">
        <f t="shared" si="43"/>
        <v>556636.40720961278</v>
      </c>
      <c r="BO66" s="106">
        <f t="shared" si="70"/>
        <v>0.14094843808806926</v>
      </c>
      <c r="BP66" s="316"/>
      <c r="BQ66" s="99">
        <v>6</v>
      </c>
      <c r="BR66" s="121" t="s">
        <v>314</v>
      </c>
      <c r="BS66" s="101" t="s">
        <v>315</v>
      </c>
      <c r="BT66" s="102">
        <v>5752536729</v>
      </c>
      <c r="BU66" s="104">
        <v>20758</v>
      </c>
      <c r="BV66" s="105">
        <f t="shared" si="44"/>
        <v>277123.84280759224</v>
      </c>
      <c r="BW66" s="106">
        <f t="shared" si="71"/>
        <v>0.16090100844114069</v>
      </c>
    </row>
    <row r="67" spans="2:75" ht="13.5" customHeight="1">
      <c r="B67" s="319"/>
      <c r="C67" s="329"/>
      <c r="D67" s="316"/>
      <c r="E67" s="99">
        <v>7</v>
      </c>
      <c r="F67" s="100" t="s">
        <v>391</v>
      </c>
      <c r="G67" s="101" t="s">
        <v>392</v>
      </c>
      <c r="H67" s="102">
        <v>100634173</v>
      </c>
      <c r="I67" s="104">
        <v>434</v>
      </c>
      <c r="J67" s="105">
        <f t="shared" si="36"/>
        <v>231875.97465437787</v>
      </c>
      <c r="K67" s="106">
        <f t="shared" si="63"/>
        <v>5.6254779711985897E-3</v>
      </c>
      <c r="L67" s="316"/>
      <c r="M67" s="99">
        <v>7</v>
      </c>
      <c r="N67" s="100" t="s">
        <v>371</v>
      </c>
      <c r="O67" s="101" t="s">
        <v>372</v>
      </c>
      <c r="P67" s="102">
        <v>46351691</v>
      </c>
      <c r="Q67" s="104">
        <v>351</v>
      </c>
      <c r="R67" s="105">
        <f t="shared" si="37"/>
        <v>132056.09971509973</v>
      </c>
      <c r="S67" s="106">
        <f t="shared" si="64"/>
        <v>3.1415018347802741E-2</v>
      </c>
      <c r="T67" s="316"/>
      <c r="U67" s="99">
        <v>7</v>
      </c>
      <c r="V67" s="100" t="s">
        <v>318</v>
      </c>
      <c r="W67" s="101" t="s">
        <v>319</v>
      </c>
      <c r="X67" s="102">
        <v>142888578</v>
      </c>
      <c r="Y67" s="104">
        <v>780</v>
      </c>
      <c r="Z67" s="105">
        <f t="shared" si="38"/>
        <v>183190.4846153846</v>
      </c>
      <c r="AA67" s="106">
        <f t="shared" si="65"/>
        <v>0.11009174311926606</v>
      </c>
      <c r="AB67" s="316"/>
      <c r="AC67" s="99">
        <v>7</v>
      </c>
      <c r="AD67" s="100" t="s">
        <v>483</v>
      </c>
      <c r="AE67" s="101" t="s">
        <v>484</v>
      </c>
      <c r="AF67" s="102">
        <v>23671996</v>
      </c>
      <c r="AG67" s="104">
        <v>98</v>
      </c>
      <c r="AH67" s="105">
        <f t="shared" si="39"/>
        <v>241550.97959183675</v>
      </c>
      <c r="AI67" s="106">
        <f t="shared" si="66"/>
        <v>1.1424574492888785E-2</v>
      </c>
      <c r="AJ67" s="316"/>
      <c r="AK67" s="99">
        <v>7</v>
      </c>
      <c r="AL67" s="100" t="s">
        <v>294</v>
      </c>
      <c r="AM67" s="101" t="s">
        <v>295</v>
      </c>
      <c r="AN67" s="102">
        <v>455384452</v>
      </c>
      <c r="AO67" s="104">
        <v>1985</v>
      </c>
      <c r="AP67" s="105">
        <f t="shared" si="40"/>
        <v>229412.82216624686</v>
      </c>
      <c r="AQ67" s="106">
        <f t="shared" si="67"/>
        <v>0.27680937107795289</v>
      </c>
      <c r="AR67" s="316"/>
      <c r="AS67" s="99">
        <v>7</v>
      </c>
      <c r="AT67" s="100" t="s">
        <v>391</v>
      </c>
      <c r="AU67" s="101" t="s">
        <v>392</v>
      </c>
      <c r="AV67" s="102">
        <v>82315234</v>
      </c>
      <c r="AW67" s="104">
        <v>286</v>
      </c>
      <c r="AX67" s="105">
        <f t="shared" si="41"/>
        <v>287815.50349650352</v>
      </c>
      <c r="AY67" s="106">
        <f t="shared" si="68"/>
        <v>5.0360979045606623E-2</v>
      </c>
      <c r="AZ67" s="316"/>
      <c r="BA67" s="99">
        <v>7</v>
      </c>
      <c r="BB67" s="100" t="s">
        <v>322</v>
      </c>
      <c r="BC67" s="101" t="s">
        <v>323</v>
      </c>
      <c r="BD67" s="102">
        <v>1069820773</v>
      </c>
      <c r="BE67" s="104">
        <v>2651</v>
      </c>
      <c r="BF67" s="105">
        <f t="shared" si="42"/>
        <v>403553.66767257638</v>
      </c>
      <c r="BG67" s="106">
        <f t="shared" si="69"/>
        <v>0.38633051588458178</v>
      </c>
      <c r="BH67" s="316"/>
      <c r="BI67" s="99">
        <v>7</v>
      </c>
      <c r="BJ67" s="100" t="s">
        <v>483</v>
      </c>
      <c r="BK67" s="101" t="s">
        <v>484</v>
      </c>
      <c r="BL67" s="102">
        <v>28124993</v>
      </c>
      <c r="BM67" s="104">
        <v>56</v>
      </c>
      <c r="BN67" s="105">
        <f t="shared" si="43"/>
        <v>502232.01785714284</v>
      </c>
      <c r="BO67" s="106">
        <f t="shared" si="70"/>
        <v>1.0538200978547234E-2</v>
      </c>
      <c r="BP67" s="316"/>
      <c r="BQ67" s="99">
        <v>7</v>
      </c>
      <c r="BR67" s="100" t="s">
        <v>483</v>
      </c>
      <c r="BS67" s="101" t="s">
        <v>484</v>
      </c>
      <c r="BT67" s="102">
        <v>417918970</v>
      </c>
      <c r="BU67" s="104">
        <v>1531</v>
      </c>
      <c r="BV67" s="105">
        <f t="shared" si="44"/>
        <v>272971.24101894186</v>
      </c>
      <c r="BW67" s="106">
        <f t="shared" si="71"/>
        <v>1.1867205122043856E-2</v>
      </c>
    </row>
    <row r="68" spans="2:75" ht="13.5" customHeight="1">
      <c r="B68" s="319"/>
      <c r="C68" s="329"/>
      <c r="D68" s="316"/>
      <c r="E68" s="99">
        <v>8</v>
      </c>
      <c r="F68" s="121" t="s">
        <v>483</v>
      </c>
      <c r="G68" s="101" t="s">
        <v>484</v>
      </c>
      <c r="H68" s="102">
        <v>189139459</v>
      </c>
      <c r="I68" s="104">
        <v>854</v>
      </c>
      <c r="J68" s="105">
        <f t="shared" si="36"/>
        <v>221474.77634660422</v>
      </c>
      <c r="K68" s="106">
        <f t="shared" si="63"/>
        <v>1.1069488911068192E-2</v>
      </c>
      <c r="L68" s="316"/>
      <c r="M68" s="99">
        <v>8</v>
      </c>
      <c r="N68" s="121" t="s">
        <v>314</v>
      </c>
      <c r="O68" s="101" t="s">
        <v>315</v>
      </c>
      <c r="P68" s="102">
        <v>291757289</v>
      </c>
      <c r="Q68" s="104">
        <v>2261</v>
      </c>
      <c r="R68" s="105">
        <f t="shared" si="37"/>
        <v>129039.04865103937</v>
      </c>
      <c r="S68" s="106">
        <f t="shared" si="64"/>
        <v>0.20236283898684329</v>
      </c>
      <c r="T68" s="316"/>
      <c r="U68" s="99">
        <v>8</v>
      </c>
      <c r="V68" s="121" t="s">
        <v>294</v>
      </c>
      <c r="W68" s="101" t="s">
        <v>295</v>
      </c>
      <c r="X68" s="102">
        <v>381869202</v>
      </c>
      <c r="Y68" s="104">
        <v>2092</v>
      </c>
      <c r="Z68" s="105">
        <f t="shared" si="38"/>
        <v>182537.85946462714</v>
      </c>
      <c r="AA68" s="106">
        <f t="shared" si="65"/>
        <v>0.29527170077628795</v>
      </c>
      <c r="AB68" s="316"/>
      <c r="AC68" s="99">
        <v>8</v>
      </c>
      <c r="AD68" s="121" t="s">
        <v>318</v>
      </c>
      <c r="AE68" s="101" t="s">
        <v>319</v>
      </c>
      <c r="AF68" s="102">
        <v>205727297</v>
      </c>
      <c r="AG68" s="104">
        <v>852</v>
      </c>
      <c r="AH68" s="105">
        <f t="shared" si="39"/>
        <v>241463.96361502347</v>
      </c>
      <c r="AI68" s="106">
        <f t="shared" si="66"/>
        <v>9.932385171368617E-2</v>
      </c>
      <c r="AJ68" s="316"/>
      <c r="AK68" s="99">
        <v>8</v>
      </c>
      <c r="AL68" s="121" t="s">
        <v>318</v>
      </c>
      <c r="AM68" s="101" t="s">
        <v>319</v>
      </c>
      <c r="AN68" s="102">
        <v>181885775</v>
      </c>
      <c r="AO68" s="104">
        <v>801</v>
      </c>
      <c r="AP68" s="105">
        <f t="shared" si="40"/>
        <v>227073.37702871411</v>
      </c>
      <c r="AQ68" s="106">
        <f t="shared" si="67"/>
        <v>0.11169990238460466</v>
      </c>
      <c r="AR68" s="316"/>
      <c r="AS68" s="99">
        <v>8</v>
      </c>
      <c r="AT68" s="121" t="s">
        <v>322</v>
      </c>
      <c r="AU68" s="101" t="s">
        <v>323</v>
      </c>
      <c r="AV68" s="102">
        <v>542202318</v>
      </c>
      <c r="AW68" s="104">
        <v>2078</v>
      </c>
      <c r="AX68" s="105">
        <f t="shared" si="41"/>
        <v>260925.08084696825</v>
      </c>
      <c r="AY68" s="106">
        <f t="shared" si="68"/>
        <v>0.36590949110758936</v>
      </c>
      <c r="AZ68" s="316"/>
      <c r="BA68" s="99">
        <v>8</v>
      </c>
      <c r="BB68" s="121" t="s">
        <v>345</v>
      </c>
      <c r="BC68" s="101" t="s">
        <v>346</v>
      </c>
      <c r="BD68" s="102">
        <v>218400050</v>
      </c>
      <c r="BE68" s="104">
        <v>544</v>
      </c>
      <c r="BF68" s="105">
        <f t="shared" si="42"/>
        <v>401470.6801470588</v>
      </c>
      <c r="BG68" s="106">
        <f t="shared" si="69"/>
        <v>7.9277178665112219E-2</v>
      </c>
      <c r="BH68" s="316"/>
      <c r="BI68" s="99">
        <v>8</v>
      </c>
      <c r="BJ68" s="121" t="s">
        <v>361</v>
      </c>
      <c r="BK68" s="101" t="s">
        <v>362</v>
      </c>
      <c r="BL68" s="102">
        <v>8922442</v>
      </c>
      <c r="BM68" s="104">
        <v>18</v>
      </c>
      <c r="BN68" s="105">
        <f t="shared" si="43"/>
        <v>495691.22222222225</v>
      </c>
      <c r="BO68" s="106">
        <f t="shared" si="70"/>
        <v>3.387278885961611E-3</v>
      </c>
      <c r="BP68" s="316"/>
      <c r="BQ68" s="99">
        <v>8</v>
      </c>
      <c r="BR68" s="121" t="s">
        <v>415</v>
      </c>
      <c r="BS68" s="101" t="s">
        <v>416</v>
      </c>
      <c r="BT68" s="102">
        <v>456807447</v>
      </c>
      <c r="BU68" s="104">
        <v>2031</v>
      </c>
      <c r="BV68" s="105">
        <f t="shared" si="44"/>
        <v>224917.50221565732</v>
      </c>
      <c r="BW68" s="106">
        <f t="shared" si="71"/>
        <v>1.5742843633488619E-2</v>
      </c>
    </row>
    <row r="69" spans="2:75" ht="13.5" customHeight="1">
      <c r="B69" s="319"/>
      <c r="C69" s="329"/>
      <c r="D69" s="316"/>
      <c r="E69" s="99">
        <v>9</v>
      </c>
      <c r="F69" s="100" t="s">
        <v>415</v>
      </c>
      <c r="G69" s="101" t="s">
        <v>416</v>
      </c>
      <c r="H69" s="102">
        <v>209247878</v>
      </c>
      <c r="I69" s="104">
        <v>1022</v>
      </c>
      <c r="J69" s="105">
        <f t="shared" si="36"/>
        <v>204743.5205479452</v>
      </c>
      <c r="K69" s="106">
        <f t="shared" si="63"/>
        <v>1.3247093287016034E-2</v>
      </c>
      <c r="L69" s="316"/>
      <c r="M69" s="99">
        <v>9</v>
      </c>
      <c r="N69" s="100" t="s">
        <v>292</v>
      </c>
      <c r="O69" s="101" t="s">
        <v>293</v>
      </c>
      <c r="P69" s="102">
        <v>779353937</v>
      </c>
      <c r="Q69" s="104">
        <v>6208</v>
      </c>
      <c r="R69" s="105">
        <f t="shared" si="37"/>
        <v>125540.26047036082</v>
      </c>
      <c r="S69" s="106">
        <f t="shared" si="64"/>
        <v>0.55562516781526894</v>
      </c>
      <c r="T69" s="316"/>
      <c r="U69" s="99">
        <v>9</v>
      </c>
      <c r="V69" s="100" t="s">
        <v>391</v>
      </c>
      <c r="W69" s="101" t="s">
        <v>392</v>
      </c>
      <c r="X69" s="102">
        <v>32285860</v>
      </c>
      <c r="Y69" s="104">
        <v>184</v>
      </c>
      <c r="Z69" s="105">
        <f t="shared" si="38"/>
        <v>175466.63043478262</v>
      </c>
      <c r="AA69" s="106">
        <f t="shared" si="65"/>
        <v>2.5970359915314045E-2</v>
      </c>
      <c r="AB69" s="316"/>
      <c r="AC69" s="99">
        <v>9</v>
      </c>
      <c r="AD69" s="100" t="s">
        <v>294</v>
      </c>
      <c r="AE69" s="101" t="s">
        <v>295</v>
      </c>
      <c r="AF69" s="102">
        <v>505448459</v>
      </c>
      <c r="AG69" s="104">
        <v>2270</v>
      </c>
      <c r="AH69" s="105">
        <f t="shared" si="39"/>
        <v>222664.5193832599</v>
      </c>
      <c r="AI69" s="106">
        <f t="shared" si="66"/>
        <v>0.26463044998834229</v>
      </c>
      <c r="AJ69" s="316"/>
      <c r="AK69" s="99">
        <v>9</v>
      </c>
      <c r="AL69" s="100" t="s">
        <v>435</v>
      </c>
      <c r="AM69" s="101" t="s">
        <v>436</v>
      </c>
      <c r="AN69" s="102">
        <v>8814299</v>
      </c>
      <c r="AO69" s="104">
        <v>40</v>
      </c>
      <c r="AP69" s="105">
        <f t="shared" si="40"/>
        <v>220357.47500000001</v>
      </c>
      <c r="AQ69" s="106">
        <f t="shared" si="67"/>
        <v>5.5780225909914938E-3</v>
      </c>
      <c r="AR69" s="316"/>
      <c r="AS69" s="99">
        <v>9</v>
      </c>
      <c r="AT69" s="100" t="s">
        <v>345</v>
      </c>
      <c r="AU69" s="101" t="s">
        <v>346</v>
      </c>
      <c r="AV69" s="102">
        <v>98972937</v>
      </c>
      <c r="AW69" s="104">
        <v>401</v>
      </c>
      <c r="AX69" s="105">
        <f t="shared" si="41"/>
        <v>246815.30423940151</v>
      </c>
      <c r="AY69" s="106">
        <f t="shared" si="68"/>
        <v>7.061102306744145E-2</v>
      </c>
      <c r="AZ69" s="316"/>
      <c r="BA69" s="99">
        <v>9</v>
      </c>
      <c r="BB69" s="100" t="s">
        <v>320</v>
      </c>
      <c r="BC69" s="101" t="s">
        <v>321</v>
      </c>
      <c r="BD69" s="102">
        <v>942443216</v>
      </c>
      <c r="BE69" s="104">
        <v>2363</v>
      </c>
      <c r="BF69" s="105">
        <f t="shared" si="42"/>
        <v>398833.35421074904</v>
      </c>
      <c r="BG69" s="106">
        <f t="shared" si="69"/>
        <v>0.34436024482658117</v>
      </c>
      <c r="BH69" s="316"/>
      <c r="BI69" s="99">
        <v>9</v>
      </c>
      <c r="BJ69" s="100" t="s">
        <v>314</v>
      </c>
      <c r="BK69" s="101" t="s">
        <v>315</v>
      </c>
      <c r="BL69" s="102">
        <v>581799147</v>
      </c>
      <c r="BM69" s="104">
        <v>1174</v>
      </c>
      <c r="BN69" s="105">
        <f t="shared" si="43"/>
        <v>495569.97189097106</v>
      </c>
      <c r="BO69" s="106">
        <f t="shared" si="70"/>
        <v>0.22092585622882951</v>
      </c>
      <c r="BP69" s="316"/>
      <c r="BQ69" s="99">
        <v>9</v>
      </c>
      <c r="BR69" s="100" t="s">
        <v>345</v>
      </c>
      <c r="BS69" s="101" t="s">
        <v>346</v>
      </c>
      <c r="BT69" s="102">
        <v>882707632</v>
      </c>
      <c r="BU69" s="104">
        <v>4120</v>
      </c>
      <c r="BV69" s="105">
        <f t="shared" si="44"/>
        <v>214249.42524271845</v>
      </c>
      <c r="BW69" s="106">
        <f t="shared" si="71"/>
        <v>3.1935261334304826E-2</v>
      </c>
    </row>
    <row r="70" spans="2:75" ht="13.5" customHeight="1">
      <c r="B70" s="319"/>
      <c r="C70" s="329"/>
      <c r="D70" s="316"/>
      <c r="E70" s="107">
        <v>10</v>
      </c>
      <c r="F70" s="122" t="s">
        <v>318</v>
      </c>
      <c r="G70" s="109" t="s">
        <v>319</v>
      </c>
      <c r="H70" s="110">
        <v>1077603572</v>
      </c>
      <c r="I70" s="112">
        <v>5891</v>
      </c>
      <c r="J70" s="113">
        <f t="shared" ref="J70:J101" si="72">IFERROR(H70/I70,"-")</f>
        <v>182923.70938720083</v>
      </c>
      <c r="K70" s="114">
        <f t="shared" si="63"/>
        <v>7.6358734397075786E-2</v>
      </c>
      <c r="L70" s="316"/>
      <c r="M70" s="107">
        <v>10</v>
      </c>
      <c r="N70" s="122" t="s">
        <v>304</v>
      </c>
      <c r="O70" s="109" t="s">
        <v>305</v>
      </c>
      <c r="P70" s="110">
        <v>133572816</v>
      </c>
      <c r="Q70" s="112">
        <v>1108</v>
      </c>
      <c r="R70" s="113">
        <f t="shared" ref="R70:R101" si="73">IFERROR(P70/Q70,"-")</f>
        <v>120553.08303249098</v>
      </c>
      <c r="S70" s="114">
        <f t="shared" si="64"/>
        <v>9.9167636265998393E-2</v>
      </c>
      <c r="T70" s="316"/>
      <c r="U70" s="107">
        <v>10</v>
      </c>
      <c r="V70" s="122" t="s">
        <v>314</v>
      </c>
      <c r="W70" s="109" t="s">
        <v>315</v>
      </c>
      <c r="X70" s="110">
        <v>307844109</v>
      </c>
      <c r="Y70" s="112">
        <v>1954</v>
      </c>
      <c r="Z70" s="113">
        <f t="shared" ref="Z70:Z101" si="74">IFERROR(X70/Y70,"-")</f>
        <v>157545.60337768678</v>
      </c>
      <c r="AA70" s="114">
        <f t="shared" si="65"/>
        <v>0.27579393083980241</v>
      </c>
      <c r="AB70" s="316"/>
      <c r="AC70" s="107">
        <v>10</v>
      </c>
      <c r="AD70" s="122" t="s">
        <v>325</v>
      </c>
      <c r="AE70" s="109" t="s">
        <v>326</v>
      </c>
      <c r="AF70" s="110">
        <v>161985418</v>
      </c>
      <c r="AG70" s="112">
        <v>779</v>
      </c>
      <c r="AH70" s="113">
        <f t="shared" ref="AH70:AH101" si="75">IFERROR(AF70/AG70,"-")</f>
        <v>207940.20282413351</v>
      </c>
      <c r="AI70" s="114">
        <f t="shared" si="66"/>
        <v>9.0813709489391464E-2</v>
      </c>
      <c r="AJ70" s="316"/>
      <c r="AK70" s="107">
        <v>10</v>
      </c>
      <c r="AL70" s="122" t="s">
        <v>415</v>
      </c>
      <c r="AM70" s="109" t="s">
        <v>416</v>
      </c>
      <c r="AN70" s="110">
        <v>32464200</v>
      </c>
      <c r="AO70" s="112">
        <v>148</v>
      </c>
      <c r="AP70" s="113">
        <f t="shared" ref="AP70:AP101" si="76">IFERROR(AN70/AO70,"-")</f>
        <v>219352.70270270269</v>
      </c>
      <c r="AQ70" s="114">
        <f t="shared" si="67"/>
        <v>2.0638683586668528E-2</v>
      </c>
      <c r="AR70" s="316"/>
      <c r="AS70" s="107">
        <v>10</v>
      </c>
      <c r="AT70" s="122" t="s">
        <v>294</v>
      </c>
      <c r="AU70" s="109" t="s">
        <v>295</v>
      </c>
      <c r="AV70" s="110">
        <v>317832945</v>
      </c>
      <c r="AW70" s="112">
        <v>1298</v>
      </c>
      <c r="AX70" s="113">
        <f t="shared" ref="AX70:AX101" si="77">IFERROR(AV70/AW70,"-")</f>
        <v>244863.59399075501</v>
      </c>
      <c r="AY70" s="114">
        <f t="shared" si="68"/>
        <v>0.22856136643775313</v>
      </c>
      <c r="AZ70" s="316"/>
      <c r="BA70" s="107">
        <v>10</v>
      </c>
      <c r="BB70" s="122" t="s">
        <v>324</v>
      </c>
      <c r="BC70" s="109" t="s">
        <v>556</v>
      </c>
      <c r="BD70" s="110">
        <v>498338041</v>
      </c>
      <c r="BE70" s="112">
        <v>1706</v>
      </c>
      <c r="BF70" s="113">
        <f t="shared" ref="BF70:BF101" si="78">IFERROR(BD70/BE70,"-")</f>
        <v>292109.05099648301</v>
      </c>
      <c r="BG70" s="114">
        <f t="shared" si="69"/>
        <v>0.24861556397551735</v>
      </c>
      <c r="BH70" s="316"/>
      <c r="BI70" s="107">
        <v>10</v>
      </c>
      <c r="BJ70" s="122" t="s">
        <v>320</v>
      </c>
      <c r="BK70" s="109" t="s">
        <v>321</v>
      </c>
      <c r="BL70" s="110">
        <v>896888818</v>
      </c>
      <c r="BM70" s="112">
        <v>1841</v>
      </c>
      <c r="BN70" s="113">
        <f t="shared" ref="BN70:BN101" si="79">IFERROR(BL70/BM70,"-")</f>
        <v>487174.80608365021</v>
      </c>
      <c r="BO70" s="114">
        <f t="shared" si="70"/>
        <v>0.34644335716974028</v>
      </c>
      <c r="BP70" s="316"/>
      <c r="BQ70" s="107">
        <v>10</v>
      </c>
      <c r="BR70" s="122" t="s">
        <v>318</v>
      </c>
      <c r="BS70" s="109" t="s">
        <v>319</v>
      </c>
      <c r="BT70" s="110">
        <v>2193806105</v>
      </c>
      <c r="BU70" s="112">
        <v>11365</v>
      </c>
      <c r="BV70" s="113">
        <f t="shared" ref="BV70:BV101" si="80">IFERROR(BT70/BU70,"-")</f>
        <v>193031.77342718875</v>
      </c>
      <c r="BW70" s="114">
        <f t="shared" si="71"/>
        <v>8.809326336513941E-2</v>
      </c>
    </row>
    <row r="71" spans="2:75" ht="13.5" customHeight="1">
      <c r="B71" s="321"/>
      <c r="C71" s="330"/>
      <c r="D71" s="317"/>
      <c r="E71" s="115" t="s">
        <v>171</v>
      </c>
      <c r="F71" s="116"/>
      <c r="G71" s="117"/>
      <c r="H71" s="211">
        <v>38660506170</v>
      </c>
      <c r="I71" s="119">
        <v>70226</v>
      </c>
      <c r="J71" s="65">
        <f t="shared" si="72"/>
        <v>550515.56645686785</v>
      </c>
      <c r="K71" s="120">
        <f t="shared" si="63"/>
        <v>0.91026455300781606</v>
      </c>
      <c r="L71" s="317"/>
      <c r="M71" s="115" t="s">
        <v>171</v>
      </c>
      <c r="N71" s="116"/>
      <c r="O71" s="117"/>
      <c r="P71" s="211">
        <v>8615735980</v>
      </c>
      <c r="Q71" s="119">
        <v>11092</v>
      </c>
      <c r="R71" s="65">
        <f t="shared" si="73"/>
        <v>776752.25207356655</v>
      </c>
      <c r="S71" s="120">
        <f t="shared" si="64"/>
        <v>0.99275038038127628</v>
      </c>
      <c r="T71" s="317"/>
      <c r="U71" s="115" t="s">
        <v>171</v>
      </c>
      <c r="V71" s="116"/>
      <c r="W71" s="117"/>
      <c r="X71" s="211">
        <v>7500517630</v>
      </c>
      <c r="Y71" s="119">
        <v>7044</v>
      </c>
      <c r="Z71" s="65">
        <f t="shared" si="74"/>
        <v>1064809.4307211812</v>
      </c>
      <c r="AA71" s="120">
        <f t="shared" si="65"/>
        <v>0.99421312632321812</v>
      </c>
      <c r="AB71" s="317"/>
      <c r="AC71" s="115" t="s">
        <v>171</v>
      </c>
      <c r="AD71" s="116"/>
      <c r="AE71" s="117"/>
      <c r="AF71" s="211">
        <v>9544802460</v>
      </c>
      <c r="AG71" s="119">
        <v>8482</v>
      </c>
      <c r="AH71" s="65">
        <f t="shared" si="75"/>
        <v>1125300.9266682386</v>
      </c>
      <c r="AI71" s="120">
        <f t="shared" si="66"/>
        <v>0.98880858008859873</v>
      </c>
      <c r="AJ71" s="317"/>
      <c r="AK71" s="115" t="s">
        <v>171</v>
      </c>
      <c r="AL71" s="116"/>
      <c r="AM71" s="117"/>
      <c r="AN71" s="211">
        <v>10411324380</v>
      </c>
      <c r="AO71" s="119">
        <v>7068</v>
      </c>
      <c r="AP71" s="65">
        <f t="shared" si="76"/>
        <v>1473022.6910016979</v>
      </c>
      <c r="AQ71" s="120">
        <f t="shared" si="67"/>
        <v>0.98563659182819685</v>
      </c>
      <c r="AR71" s="317"/>
      <c r="AS71" s="115" t="s">
        <v>171</v>
      </c>
      <c r="AT71" s="116"/>
      <c r="AU71" s="117"/>
      <c r="AV71" s="211">
        <v>9596968980</v>
      </c>
      <c r="AW71" s="119">
        <v>5565</v>
      </c>
      <c r="AX71" s="65">
        <f t="shared" si="77"/>
        <v>1724522.7277628032</v>
      </c>
      <c r="AY71" s="120">
        <f t="shared" si="68"/>
        <v>0.97992604331748545</v>
      </c>
      <c r="AZ71" s="317"/>
      <c r="BA71" s="115" t="s">
        <v>171</v>
      </c>
      <c r="BB71" s="116"/>
      <c r="BC71" s="117"/>
      <c r="BD71" s="211">
        <v>14365207320</v>
      </c>
      <c r="BE71" s="119">
        <v>6692</v>
      </c>
      <c r="BF71" s="65">
        <f t="shared" si="78"/>
        <v>2146623.9270771071</v>
      </c>
      <c r="BG71" s="120">
        <f t="shared" si="69"/>
        <v>0.97522588166715241</v>
      </c>
      <c r="BH71" s="317"/>
      <c r="BI71" s="115" t="s">
        <v>171</v>
      </c>
      <c r="BJ71" s="116"/>
      <c r="BK71" s="117"/>
      <c r="BL71" s="211">
        <v>12238955470</v>
      </c>
      <c r="BM71" s="119">
        <v>5119</v>
      </c>
      <c r="BN71" s="65">
        <f t="shared" si="79"/>
        <v>2390887.9605391677</v>
      </c>
      <c r="BO71" s="120">
        <f t="shared" si="70"/>
        <v>0.96330447873541591</v>
      </c>
      <c r="BP71" s="317"/>
      <c r="BQ71" s="115" t="s">
        <v>171</v>
      </c>
      <c r="BR71" s="116"/>
      <c r="BS71" s="117"/>
      <c r="BT71" s="211">
        <v>110934018390</v>
      </c>
      <c r="BU71" s="119">
        <v>121288</v>
      </c>
      <c r="BV71" s="65">
        <f t="shared" si="80"/>
        <v>914633.09140228212</v>
      </c>
      <c r="BW71" s="120">
        <f t="shared" si="71"/>
        <v>0.94013688755222424</v>
      </c>
    </row>
    <row r="72" spans="2:75" ht="13.5" customHeight="1">
      <c r="B72" s="318">
        <v>7</v>
      </c>
      <c r="C72" s="328" t="s">
        <v>189</v>
      </c>
      <c r="D72" s="320">
        <f>CB12</f>
        <v>84118</v>
      </c>
      <c r="E72" s="91">
        <v>1</v>
      </c>
      <c r="F72" s="92" t="s">
        <v>481</v>
      </c>
      <c r="G72" s="93" t="s">
        <v>482</v>
      </c>
      <c r="H72" s="94">
        <v>36192318</v>
      </c>
      <c r="I72" s="96">
        <v>44</v>
      </c>
      <c r="J72" s="97">
        <f t="shared" si="72"/>
        <v>822552.68181818177</v>
      </c>
      <c r="K72" s="98">
        <f t="shared" ref="K72:K82" si="81">IFERROR(I72/$CB$12,0)</f>
        <v>5.2307472835778316E-4</v>
      </c>
      <c r="L72" s="320">
        <f>CC12</f>
        <v>8441</v>
      </c>
      <c r="M72" s="91">
        <v>1</v>
      </c>
      <c r="N72" s="92" t="s">
        <v>361</v>
      </c>
      <c r="O72" s="93" t="s">
        <v>362</v>
      </c>
      <c r="P72" s="94">
        <v>26079804</v>
      </c>
      <c r="Q72" s="96">
        <v>50</v>
      </c>
      <c r="R72" s="97">
        <f t="shared" si="73"/>
        <v>521596.08</v>
      </c>
      <c r="S72" s="98">
        <f t="shared" ref="S72:S82" si="82">IFERROR(Q72/$CC$12,0)</f>
        <v>5.923468783319512E-3</v>
      </c>
      <c r="T72" s="320">
        <f>CD12</f>
        <v>6632</v>
      </c>
      <c r="U72" s="91">
        <v>1</v>
      </c>
      <c r="V72" s="92" t="s">
        <v>304</v>
      </c>
      <c r="W72" s="93" t="s">
        <v>305</v>
      </c>
      <c r="X72" s="94">
        <v>743757033</v>
      </c>
      <c r="Y72" s="96">
        <v>1042</v>
      </c>
      <c r="Z72" s="97">
        <f t="shared" si="74"/>
        <v>713778.34261036466</v>
      </c>
      <c r="AA72" s="98">
        <f t="shared" ref="AA72:AA82" si="83">IFERROR(Y72/$CD$12,0)</f>
        <v>0.15711700844390833</v>
      </c>
      <c r="AB72" s="320">
        <f>CE12</f>
        <v>9188</v>
      </c>
      <c r="AC72" s="91">
        <v>1</v>
      </c>
      <c r="AD72" s="92" t="s">
        <v>361</v>
      </c>
      <c r="AE72" s="93" t="s">
        <v>362</v>
      </c>
      <c r="AF72" s="94">
        <v>27564341</v>
      </c>
      <c r="AG72" s="96">
        <v>47</v>
      </c>
      <c r="AH72" s="97">
        <f t="shared" si="75"/>
        <v>586475.34042553196</v>
      </c>
      <c r="AI72" s="98">
        <f t="shared" ref="AI72:AI82" si="84">IFERROR(AG72/$CE$12,0)</f>
        <v>5.1153678711362647E-3</v>
      </c>
      <c r="AJ72" s="320">
        <f>CF12</f>
        <v>8004</v>
      </c>
      <c r="AK72" s="91">
        <v>1</v>
      </c>
      <c r="AL72" s="92" t="s">
        <v>361</v>
      </c>
      <c r="AM72" s="93" t="s">
        <v>362</v>
      </c>
      <c r="AN72" s="94">
        <v>37273805</v>
      </c>
      <c r="AO72" s="96">
        <v>43</v>
      </c>
      <c r="AP72" s="97">
        <f t="shared" si="76"/>
        <v>866832.6744186047</v>
      </c>
      <c r="AQ72" s="98">
        <f t="shared" ref="AQ72:AQ82" si="85">IFERROR(AO72/$CF$12,0)</f>
        <v>5.3723138430784604E-3</v>
      </c>
      <c r="AR72" s="320">
        <f>CG12</f>
        <v>6074</v>
      </c>
      <c r="AS72" s="91">
        <v>1</v>
      </c>
      <c r="AT72" s="92" t="s">
        <v>314</v>
      </c>
      <c r="AU72" s="93" t="s">
        <v>315</v>
      </c>
      <c r="AV72" s="94">
        <v>1109432801</v>
      </c>
      <c r="AW72" s="96">
        <v>1983</v>
      </c>
      <c r="AX72" s="97">
        <f t="shared" si="77"/>
        <v>559471.91174987389</v>
      </c>
      <c r="AY72" s="98">
        <f t="shared" ref="AY72:AY82" si="86">IFERROR(AW72/$CG$12,0)</f>
        <v>0.32647349357918998</v>
      </c>
      <c r="AZ72" s="320">
        <f>CH12</f>
        <v>6328</v>
      </c>
      <c r="BA72" s="91">
        <v>1</v>
      </c>
      <c r="BB72" s="92" t="s">
        <v>435</v>
      </c>
      <c r="BC72" s="93" t="s">
        <v>436</v>
      </c>
      <c r="BD72" s="94">
        <v>43368233</v>
      </c>
      <c r="BE72" s="96">
        <v>46</v>
      </c>
      <c r="BF72" s="97">
        <f t="shared" si="78"/>
        <v>942787.67391304346</v>
      </c>
      <c r="BG72" s="98">
        <f t="shared" ref="BG72:BG82" si="87">IFERROR(BE72/$CH$12,0)</f>
        <v>7.2692793931731989E-3</v>
      </c>
      <c r="BH72" s="320">
        <f>CI12</f>
        <v>4867</v>
      </c>
      <c r="BI72" s="91">
        <v>1</v>
      </c>
      <c r="BJ72" s="92" t="s">
        <v>435</v>
      </c>
      <c r="BK72" s="93" t="s">
        <v>436</v>
      </c>
      <c r="BL72" s="94">
        <v>32076991</v>
      </c>
      <c r="BM72" s="96">
        <v>45</v>
      </c>
      <c r="BN72" s="97">
        <f t="shared" si="79"/>
        <v>712822.02222222218</v>
      </c>
      <c r="BO72" s="98">
        <f t="shared" ref="BO72:BO82" si="88">IFERROR(BM72/$CI$12,0)</f>
        <v>9.2459420587630986E-3</v>
      </c>
      <c r="BP72" s="320">
        <f>CJ12</f>
        <v>133652</v>
      </c>
      <c r="BQ72" s="91">
        <v>1</v>
      </c>
      <c r="BR72" s="92" t="s">
        <v>361</v>
      </c>
      <c r="BS72" s="93" t="s">
        <v>362</v>
      </c>
      <c r="BT72" s="94">
        <v>420664049</v>
      </c>
      <c r="BU72" s="96">
        <v>593</v>
      </c>
      <c r="BV72" s="97">
        <f t="shared" si="80"/>
        <v>709382.88195615518</v>
      </c>
      <c r="BW72" s="98">
        <f t="shared" ref="BW72:BW82" si="89">IFERROR(BU72/$CJ$12,0)</f>
        <v>4.4368958189926078E-3</v>
      </c>
    </row>
    <row r="73" spans="2:75" ht="13.5" customHeight="1">
      <c r="B73" s="319"/>
      <c r="C73" s="329"/>
      <c r="D73" s="316"/>
      <c r="E73" s="99">
        <v>2</v>
      </c>
      <c r="F73" s="100" t="s">
        <v>361</v>
      </c>
      <c r="G73" s="101" t="s">
        <v>362</v>
      </c>
      <c r="H73" s="102">
        <v>266291264</v>
      </c>
      <c r="I73" s="104">
        <v>329</v>
      </c>
      <c r="J73" s="105">
        <f t="shared" si="72"/>
        <v>809395.93920972641</v>
      </c>
      <c r="K73" s="106">
        <f t="shared" si="81"/>
        <v>3.9111724006752422E-3</v>
      </c>
      <c r="L73" s="316"/>
      <c r="M73" s="99">
        <v>2</v>
      </c>
      <c r="N73" s="100" t="s">
        <v>481</v>
      </c>
      <c r="O73" s="101" t="s">
        <v>482</v>
      </c>
      <c r="P73" s="102">
        <v>799022</v>
      </c>
      <c r="Q73" s="104">
        <v>2</v>
      </c>
      <c r="R73" s="105">
        <f t="shared" si="73"/>
        <v>399511</v>
      </c>
      <c r="S73" s="106">
        <f t="shared" si="82"/>
        <v>2.3693875133278048E-4</v>
      </c>
      <c r="T73" s="316"/>
      <c r="U73" s="99">
        <v>2</v>
      </c>
      <c r="V73" s="100" t="s">
        <v>361</v>
      </c>
      <c r="W73" s="101" t="s">
        <v>362</v>
      </c>
      <c r="X73" s="102">
        <v>20215265</v>
      </c>
      <c r="Y73" s="104">
        <v>38</v>
      </c>
      <c r="Z73" s="105">
        <f t="shared" si="74"/>
        <v>531980.65789473685</v>
      </c>
      <c r="AA73" s="106">
        <f t="shared" si="83"/>
        <v>5.7297949336550056E-3</v>
      </c>
      <c r="AB73" s="316"/>
      <c r="AC73" s="99">
        <v>2</v>
      </c>
      <c r="AD73" s="100" t="s">
        <v>415</v>
      </c>
      <c r="AE73" s="101" t="s">
        <v>416</v>
      </c>
      <c r="AF73" s="102">
        <v>90502864</v>
      </c>
      <c r="AG73" s="104">
        <v>176</v>
      </c>
      <c r="AH73" s="105">
        <f t="shared" si="75"/>
        <v>514220.81818181818</v>
      </c>
      <c r="AI73" s="106">
        <f t="shared" si="84"/>
        <v>1.9155420113191119E-2</v>
      </c>
      <c r="AJ73" s="316"/>
      <c r="AK73" s="99">
        <v>2</v>
      </c>
      <c r="AL73" s="100" t="s">
        <v>304</v>
      </c>
      <c r="AM73" s="101" t="s">
        <v>305</v>
      </c>
      <c r="AN73" s="102">
        <v>881775223</v>
      </c>
      <c r="AO73" s="104">
        <v>1377</v>
      </c>
      <c r="AP73" s="105">
        <f t="shared" si="76"/>
        <v>640359.63907044299</v>
      </c>
      <c r="AQ73" s="106">
        <f t="shared" si="85"/>
        <v>0.17203898050974512</v>
      </c>
      <c r="AR73" s="316"/>
      <c r="AS73" s="99">
        <v>2</v>
      </c>
      <c r="AT73" s="100" t="s">
        <v>304</v>
      </c>
      <c r="AU73" s="101" t="s">
        <v>305</v>
      </c>
      <c r="AV73" s="102">
        <v>501328149</v>
      </c>
      <c r="AW73" s="104">
        <v>1027</v>
      </c>
      <c r="AX73" s="105">
        <f t="shared" si="77"/>
        <v>488148.14897760469</v>
      </c>
      <c r="AY73" s="106">
        <f t="shared" si="86"/>
        <v>0.16908133026012512</v>
      </c>
      <c r="AZ73" s="316"/>
      <c r="BA73" s="99">
        <v>2</v>
      </c>
      <c r="BB73" s="100" t="s">
        <v>415</v>
      </c>
      <c r="BC73" s="101" t="s">
        <v>416</v>
      </c>
      <c r="BD73" s="102">
        <v>57419219</v>
      </c>
      <c r="BE73" s="104">
        <v>82</v>
      </c>
      <c r="BF73" s="105">
        <f t="shared" si="78"/>
        <v>700234.37804878049</v>
      </c>
      <c r="BG73" s="106">
        <f t="shared" si="87"/>
        <v>1.2958280657395701E-2</v>
      </c>
      <c r="BH73" s="316"/>
      <c r="BI73" s="99">
        <v>2</v>
      </c>
      <c r="BJ73" s="100" t="s">
        <v>322</v>
      </c>
      <c r="BK73" s="101" t="s">
        <v>323</v>
      </c>
      <c r="BL73" s="102">
        <v>985145970</v>
      </c>
      <c r="BM73" s="104">
        <v>1614</v>
      </c>
      <c r="BN73" s="105">
        <f t="shared" si="79"/>
        <v>610375.44609665428</v>
      </c>
      <c r="BO73" s="106">
        <f t="shared" si="88"/>
        <v>0.33162112184096981</v>
      </c>
      <c r="BP73" s="316"/>
      <c r="BQ73" s="99">
        <v>2</v>
      </c>
      <c r="BR73" s="100" t="s">
        <v>481</v>
      </c>
      <c r="BS73" s="101" t="s">
        <v>482</v>
      </c>
      <c r="BT73" s="102">
        <v>42580296</v>
      </c>
      <c r="BU73" s="104">
        <v>63</v>
      </c>
      <c r="BV73" s="105">
        <f t="shared" si="80"/>
        <v>675877.71428571432</v>
      </c>
      <c r="BW73" s="106">
        <f t="shared" si="89"/>
        <v>4.7137341753209828E-4</v>
      </c>
    </row>
    <row r="74" spans="2:75" ht="13.5" customHeight="1">
      <c r="B74" s="319"/>
      <c r="C74" s="329"/>
      <c r="D74" s="316"/>
      <c r="E74" s="99">
        <v>3</v>
      </c>
      <c r="F74" s="100" t="s">
        <v>325</v>
      </c>
      <c r="G74" s="101" t="s">
        <v>326</v>
      </c>
      <c r="H74" s="102">
        <v>904993419</v>
      </c>
      <c r="I74" s="104">
        <v>1382</v>
      </c>
      <c r="J74" s="105">
        <f t="shared" si="72"/>
        <v>654843.28437047754</v>
      </c>
      <c r="K74" s="106">
        <f t="shared" si="81"/>
        <v>1.6429301695237642E-2</v>
      </c>
      <c r="L74" s="316"/>
      <c r="M74" s="99">
        <v>3</v>
      </c>
      <c r="N74" s="100" t="s">
        <v>415</v>
      </c>
      <c r="O74" s="101" t="s">
        <v>416</v>
      </c>
      <c r="P74" s="102">
        <v>52867609</v>
      </c>
      <c r="Q74" s="104">
        <v>154</v>
      </c>
      <c r="R74" s="105">
        <f t="shared" si="73"/>
        <v>343296.16233766236</v>
      </c>
      <c r="S74" s="106">
        <f t="shared" si="82"/>
        <v>1.8244283852624096E-2</v>
      </c>
      <c r="T74" s="316"/>
      <c r="U74" s="99">
        <v>3</v>
      </c>
      <c r="V74" s="100" t="s">
        <v>415</v>
      </c>
      <c r="W74" s="101" t="s">
        <v>416</v>
      </c>
      <c r="X74" s="102">
        <v>54008085</v>
      </c>
      <c r="Y74" s="104">
        <v>122</v>
      </c>
      <c r="Z74" s="105">
        <f t="shared" si="74"/>
        <v>442689.22131147538</v>
      </c>
      <c r="AA74" s="106">
        <f t="shared" si="83"/>
        <v>1.83956574185766E-2</v>
      </c>
      <c r="AB74" s="316"/>
      <c r="AC74" s="99">
        <v>3</v>
      </c>
      <c r="AD74" s="100" t="s">
        <v>483</v>
      </c>
      <c r="AE74" s="101" t="s">
        <v>484</v>
      </c>
      <c r="AF74" s="102">
        <v>48281705</v>
      </c>
      <c r="AG74" s="104">
        <v>127</v>
      </c>
      <c r="AH74" s="105">
        <f t="shared" si="75"/>
        <v>380170.90551181103</v>
      </c>
      <c r="AI74" s="106">
        <f t="shared" si="84"/>
        <v>1.3822377013495864E-2</v>
      </c>
      <c r="AJ74" s="316"/>
      <c r="AK74" s="99">
        <v>3</v>
      </c>
      <c r="AL74" s="100" t="s">
        <v>481</v>
      </c>
      <c r="AM74" s="101" t="s">
        <v>482</v>
      </c>
      <c r="AN74" s="102">
        <v>3571276</v>
      </c>
      <c r="AO74" s="104">
        <v>7</v>
      </c>
      <c r="AP74" s="105">
        <f t="shared" si="76"/>
        <v>510182.28571428574</v>
      </c>
      <c r="AQ74" s="106">
        <f t="shared" si="85"/>
        <v>8.7456271864067969E-4</v>
      </c>
      <c r="AR74" s="316"/>
      <c r="AS74" s="99">
        <v>3</v>
      </c>
      <c r="AT74" s="100" t="s">
        <v>361</v>
      </c>
      <c r="AU74" s="101" t="s">
        <v>362</v>
      </c>
      <c r="AV74" s="102">
        <v>11570214</v>
      </c>
      <c r="AW74" s="104">
        <v>25</v>
      </c>
      <c r="AX74" s="105">
        <f t="shared" si="77"/>
        <v>462808.56</v>
      </c>
      <c r="AY74" s="106">
        <f t="shared" si="86"/>
        <v>4.115903852486006E-3</v>
      </c>
      <c r="AZ74" s="316"/>
      <c r="BA74" s="99">
        <v>3</v>
      </c>
      <c r="BB74" s="100" t="s">
        <v>314</v>
      </c>
      <c r="BC74" s="101" t="s">
        <v>315</v>
      </c>
      <c r="BD74" s="102">
        <v>1210713473</v>
      </c>
      <c r="BE74" s="104">
        <v>1956</v>
      </c>
      <c r="BF74" s="105">
        <f t="shared" si="78"/>
        <v>618974.16820040904</v>
      </c>
      <c r="BG74" s="106">
        <f t="shared" si="87"/>
        <v>0.30910240202275602</v>
      </c>
      <c r="BH74" s="316"/>
      <c r="BI74" s="99">
        <v>3</v>
      </c>
      <c r="BJ74" s="100" t="s">
        <v>345</v>
      </c>
      <c r="BK74" s="101" t="s">
        <v>346</v>
      </c>
      <c r="BL74" s="102">
        <v>291734527</v>
      </c>
      <c r="BM74" s="104">
        <v>482</v>
      </c>
      <c r="BN74" s="105">
        <f t="shared" si="79"/>
        <v>605258.35477178427</v>
      </c>
      <c r="BO74" s="106">
        <f t="shared" si="88"/>
        <v>9.9034312718306969E-2</v>
      </c>
      <c r="BP74" s="316"/>
      <c r="BQ74" s="99">
        <v>3</v>
      </c>
      <c r="BR74" s="100" t="s">
        <v>435</v>
      </c>
      <c r="BS74" s="101" t="s">
        <v>436</v>
      </c>
      <c r="BT74" s="102">
        <v>240773578</v>
      </c>
      <c r="BU74" s="104">
        <v>500</v>
      </c>
      <c r="BV74" s="105">
        <f t="shared" si="80"/>
        <v>481547.15600000002</v>
      </c>
      <c r="BW74" s="106">
        <f t="shared" si="89"/>
        <v>3.7410588693023673E-3</v>
      </c>
    </row>
    <row r="75" spans="2:75" ht="13.5" customHeight="1">
      <c r="B75" s="319"/>
      <c r="C75" s="329"/>
      <c r="D75" s="316"/>
      <c r="E75" s="99">
        <v>4</v>
      </c>
      <c r="F75" s="100" t="s">
        <v>435</v>
      </c>
      <c r="G75" s="101" t="s">
        <v>436</v>
      </c>
      <c r="H75" s="102">
        <v>131108419</v>
      </c>
      <c r="I75" s="104">
        <v>227</v>
      </c>
      <c r="J75" s="105">
        <f t="shared" si="72"/>
        <v>577570.12775330397</v>
      </c>
      <c r="K75" s="106">
        <f t="shared" si="81"/>
        <v>2.6985900758458355E-3</v>
      </c>
      <c r="L75" s="316"/>
      <c r="M75" s="99">
        <v>4</v>
      </c>
      <c r="N75" s="100" t="s">
        <v>483</v>
      </c>
      <c r="O75" s="101" t="s">
        <v>484</v>
      </c>
      <c r="P75" s="102">
        <v>31353229</v>
      </c>
      <c r="Q75" s="104">
        <v>103</v>
      </c>
      <c r="R75" s="105">
        <f t="shared" si="73"/>
        <v>304400.28155339806</v>
      </c>
      <c r="S75" s="106">
        <f t="shared" si="82"/>
        <v>1.2202345693638195E-2</v>
      </c>
      <c r="T75" s="316"/>
      <c r="U75" s="99">
        <v>4</v>
      </c>
      <c r="V75" s="100" t="s">
        <v>483</v>
      </c>
      <c r="W75" s="101" t="s">
        <v>484</v>
      </c>
      <c r="X75" s="102">
        <v>37597529</v>
      </c>
      <c r="Y75" s="104">
        <v>93</v>
      </c>
      <c r="Z75" s="105">
        <f t="shared" si="74"/>
        <v>404274.50537634408</v>
      </c>
      <c r="AA75" s="106">
        <f t="shared" si="83"/>
        <v>1.402291917973462E-2</v>
      </c>
      <c r="AB75" s="316"/>
      <c r="AC75" s="99">
        <v>4</v>
      </c>
      <c r="AD75" s="100" t="s">
        <v>462</v>
      </c>
      <c r="AE75" s="101" t="s">
        <v>463</v>
      </c>
      <c r="AF75" s="102">
        <v>19947594</v>
      </c>
      <c r="AG75" s="104">
        <v>60</v>
      </c>
      <c r="AH75" s="105">
        <f t="shared" si="75"/>
        <v>332459.90000000002</v>
      </c>
      <c r="AI75" s="106">
        <f t="shared" si="84"/>
        <v>6.5302568567696994E-3</v>
      </c>
      <c r="AJ75" s="316"/>
      <c r="AK75" s="99">
        <v>4</v>
      </c>
      <c r="AL75" s="100" t="s">
        <v>415</v>
      </c>
      <c r="AM75" s="101" t="s">
        <v>416</v>
      </c>
      <c r="AN75" s="102">
        <v>49279044</v>
      </c>
      <c r="AO75" s="104">
        <v>129</v>
      </c>
      <c r="AP75" s="105">
        <f t="shared" si="76"/>
        <v>382008.09302325582</v>
      </c>
      <c r="AQ75" s="106">
        <f t="shared" si="85"/>
        <v>1.6116941529235384E-2</v>
      </c>
      <c r="AR75" s="316"/>
      <c r="AS75" s="99">
        <v>4</v>
      </c>
      <c r="AT75" s="100" t="s">
        <v>391</v>
      </c>
      <c r="AU75" s="101" t="s">
        <v>392</v>
      </c>
      <c r="AV75" s="102">
        <v>141992947</v>
      </c>
      <c r="AW75" s="104">
        <v>357</v>
      </c>
      <c r="AX75" s="105">
        <f t="shared" si="77"/>
        <v>397739.34733893559</v>
      </c>
      <c r="AY75" s="106">
        <f t="shared" si="86"/>
        <v>5.8775107013500166E-2</v>
      </c>
      <c r="AZ75" s="316"/>
      <c r="BA75" s="99">
        <v>4</v>
      </c>
      <c r="BB75" s="100" t="s">
        <v>304</v>
      </c>
      <c r="BC75" s="101" t="s">
        <v>305</v>
      </c>
      <c r="BD75" s="102">
        <v>646825869</v>
      </c>
      <c r="BE75" s="104">
        <v>1045</v>
      </c>
      <c r="BF75" s="105">
        <f t="shared" si="78"/>
        <v>618972.12344497605</v>
      </c>
      <c r="BG75" s="106">
        <f t="shared" si="87"/>
        <v>0.16513906447534765</v>
      </c>
      <c r="BH75" s="316"/>
      <c r="BI75" s="99">
        <v>4</v>
      </c>
      <c r="BJ75" s="100" t="s">
        <v>391</v>
      </c>
      <c r="BK75" s="101" t="s">
        <v>392</v>
      </c>
      <c r="BL75" s="102">
        <v>231800444</v>
      </c>
      <c r="BM75" s="104">
        <v>417</v>
      </c>
      <c r="BN75" s="105">
        <f t="shared" si="79"/>
        <v>555876.36450839334</v>
      </c>
      <c r="BO75" s="106">
        <f t="shared" si="88"/>
        <v>8.5679063077871376E-2</v>
      </c>
      <c r="BP75" s="316"/>
      <c r="BQ75" s="99">
        <v>4</v>
      </c>
      <c r="BR75" s="100" t="s">
        <v>304</v>
      </c>
      <c r="BS75" s="101" t="s">
        <v>305</v>
      </c>
      <c r="BT75" s="102">
        <v>5765274713</v>
      </c>
      <c r="BU75" s="104">
        <v>13233</v>
      </c>
      <c r="BV75" s="105">
        <f t="shared" si="80"/>
        <v>435674.05070656689</v>
      </c>
      <c r="BW75" s="106">
        <f t="shared" si="89"/>
        <v>9.9010864034956458E-2</v>
      </c>
    </row>
    <row r="76" spans="2:75" ht="13.5" customHeight="1">
      <c r="B76" s="319"/>
      <c r="C76" s="329"/>
      <c r="D76" s="316"/>
      <c r="E76" s="99">
        <v>5</v>
      </c>
      <c r="F76" s="121" t="s">
        <v>347</v>
      </c>
      <c r="G76" s="101" t="s">
        <v>348</v>
      </c>
      <c r="H76" s="102">
        <v>745126734</v>
      </c>
      <c r="I76" s="104">
        <v>1681</v>
      </c>
      <c r="J76" s="105">
        <f t="shared" si="72"/>
        <v>443263.97025580012</v>
      </c>
      <c r="K76" s="106">
        <f t="shared" si="81"/>
        <v>1.9983832235668943E-2</v>
      </c>
      <c r="L76" s="316"/>
      <c r="M76" s="99">
        <v>5</v>
      </c>
      <c r="N76" s="121" t="s">
        <v>462</v>
      </c>
      <c r="O76" s="101" t="s">
        <v>463</v>
      </c>
      <c r="P76" s="102">
        <v>4558765</v>
      </c>
      <c r="Q76" s="104">
        <v>21</v>
      </c>
      <c r="R76" s="105">
        <f t="shared" si="73"/>
        <v>217084.04761904763</v>
      </c>
      <c r="S76" s="106">
        <f t="shared" si="82"/>
        <v>2.4878568889941952E-3</v>
      </c>
      <c r="T76" s="316"/>
      <c r="U76" s="99">
        <v>5</v>
      </c>
      <c r="V76" s="121" t="s">
        <v>462</v>
      </c>
      <c r="W76" s="101" t="s">
        <v>463</v>
      </c>
      <c r="X76" s="102">
        <v>2499298</v>
      </c>
      <c r="Y76" s="104">
        <v>9</v>
      </c>
      <c r="Z76" s="105">
        <f t="shared" si="74"/>
        <v>277699.77777777775</v>
      </c>
      <c r="AA76" s="106">
        <f t="shared" si="83"/>
        <v>1.3570566948130278E-3</v>
      </c>
      <c r="AB76" s="316"/>
      <c r="AC76" s="99">
        <v>5</v>
      </c>
      <c r="AD76" s="121" t="s">
        <v>314</v>
      </c>
      <c r="AE76" s="101" t="s">
        <v>315</v>
      </c>
      <c r="AF76" s="102">
        <v>828348963</v>
      </c>
      <c r="AG76" s="104">
        <v>2492</v>
      </c>
      <c r="AH76" s="105">
        <f t="shared" si="75"/>
        <v>332403.27568218298</v>
      </c>
      <c r="AI76" s="106">
        <f t="shared" si="84"/>
        <v>0.2712233347845015</v>
      </c>
      <c r="AJ76" s="316"/>
      <c r="AK76" s="99">
        <v>5</v>
      </c>
      <c r="AL76" s="121" t="s">
        <v>483</v>
      </c>
      <c r="AM76" s="101" t="s">
        <v>484</v>
      </c>
      <c r="AN76" s="102">
        <v>39739166</v>
      </c>
      <c r="AO76" s="104">
        <v>106</v>
      </c>
      <c r="AP76" s="105">
        <f t="shared" si="76"/>
        <v>374897.79245283018</v>
      </c>
      <c r="AQ76" s="106">
        <f t="shared" si="85"/>
        <v>1.3243378310844578E-2</v>
      </c>
      <c r="AR76" s="316"/>
      <c r="AS76" s="99">
        <v>5</v>
      </c>
      <c r="AT76" s="121" t="s">
        <v>322</v>
      </c>
      <c r="AU76" s="101" t="s">
        <v>323</v>
      </c>
      <c r="AV76" s="102">
        <v>727440197</v>
      </c>
      <c r="AW76" s="104">
        <v>2115</v>
      </c>
      <c r="AX76" s="105">
        <f t="shared" si="77"/>
        <v>343943.35555555555</v>
      </c>
      <c r="AY76" s="106">
        <f t="shared" si="86"/>
        <v>0.34820546592031609</v>
      </c>
      <c r="AZ76" s="316"/>
      <c r="BA76" s="99">
        <v>5</v>
      </c>
      <c r="BB76" s="121" t="s">
        <v>391</v>
      </c>
      <c r="BC76" s="101" t="s">
        <v>392</v>
      </c>
      <c r="BD76" s="102">
        <v>250785688</v>
      </c>
      <c r="BE76" s="104">
        <v>422</v>
      </c>
      <c r="BF76" s="105">
        <f t="shared" si="78"/>
        <v>594278.88151658769</v>
      </c>
      <c r="BG76" s="106">
        <f t="shared" si="87"/>
        <v>6.6687737041719347E-2</v>
      </c>
      <c r="BH76" s="316"/>
      <c r="BI76" s="99">
        <v>5</v>
      </c>
      <c r="BJ76" s="121" t="s">
        <v>304</v>
      </c>
      <c r="BK76" s="101" t="s">
        <v>305</v>
      </c>
      <c r="BL76" s="102">
        <v>394545728</v>
      </c>
      <c r="BM76" s="104">
        <v>720</v>
      </c>
      <c r="BN76" s="105">
        <f t="shared" si="79"/>
        <v>547980.17777777778</v>
      </c>
      <c r="BO76" s="106">
        <f t="shared" si="88"/>
        <v>0.14793507294020958</v>
      </c>
      <c r="BP76" s="316"/>
      <c r="BQ76" s="99">
        <v>5</v>
      </c>
      <c r="BR76" s="121" t="s">
        <v>391</v>
      </c>
      <c r="BS76" s="101" t="s">
        <v>392</v>
      </c>
      <c r="BT76" s="102">
        <v>1124051221</v>
      </c>
      <c r="BU76" s="104">
        <v>3008</v>
      </c>
      <c r="BV76" s="105">
        <f t="shared" si="80"/>
        <v>373687.24102393619</v>
      </c>
      <c r="BW76" s="106">
        <f t="shared" si="89"/>
        <v>2.2506210157723042E-2</v>
      </c>
    </row>
    <row r="77" spans="2:75" ht="13.5" customHeight="1">
      <c r="B77" s="319"/>
      <c r="C77" s="329"/>
      <c r="D77" s="316"/>
      <c r="E77" s="99">
        <v>6</v>
      </c>
      <c r="F77" s="100" t="s">
        <v>462</v>
      </c>
      <c r="G77" s="101" t="s">
        <v>463</v>
      </c>
      <c r="H77" s="102">
        <v>48261428</v>
      </c>
      <c r="I77" s="104">
        <v>130</v>
      </c>
      <c r="J77" s="105">
        <f t="shared" si="72"/>
        <v>371241.75384615385</v>
      </c>
      <c r="K77" s="106">
        <f t="shared" si="81"/>
        <v>1.5454480610570865E-3</v>
      </c>
      <c r="L77" s="316"/>
      <c r="M77" s="99">
        <v>6</v>
      </c>
      <c r="N77" s="100" t="s">
        <v>325</v>
      </c>
      <c r="O77" s="101" t="s">
        <v>326</v>
      </c>
      <c r="P77" s="102">
        <v>42729556</v>
      </c>
      <c r="Q77" s="104">
        <v>198</v>
      </c>
      <c r="R77" s="105">
        <f t="shared" si="73"/>
        <v>215805.83838383839</v>
      </c>
      <c r="S77" s="106">
        <f t="shared" si="82"/>
        <v>2.3456936381945268E-2</v>
      </c>
      <c r="T77" s="316"/>
      <c r="U77" s="99">
        <v>6</v>
      </c>
      <c r="V77" s="100" t="s">
        <v>391</v>
      </c>
      <c r="W77" s="101" t="s">
        <v>392</v>
      </c>
      <c r="X77" s="102">
        <v>54840506</v>
      </c>
      <c r="Y77" s="104">
        <v>206</v>
      </c>
      <c r="Z77" s="105">
        <f t="shared" si="74"/>
        <v>266216.04854368931</v>
      </c>
      <c r="AA77" s="106">
        <f t="shared" si="83"/>
        <v>3.1061519903498192E-2</v>
      </c>
      <c r="AB77" s="316"/>
      <c r="AC77" s="99">
        <v>6</v>
      </c>
      <c r="AD77" s="100" t="s">
        <v>304</v>
      </c>
      <c r="AE77" s="101" t="s">
        <v>305</v>
      </c>
      <c r="AF77" s="102">
        <v>381227547</v>
      </c>
      <c r="AG77" s="104">
        <v>1290</v>
      </c>
      <c r="AH77" s="105">
        <f t="shared" si="75"/>
        <v>295525.23023255815</v>
      </c>
      <c r="AI77" s="106">
        <f t="shared" si="84"/>
        <v>0.14040052242054854</v>
      </c>
      <c r="AJ77" s="316"/>
      <c r="AK77" s="99">
        <v>6</v>
      </c>
      <c r="AL77" s="100" t="s">
        <v>314</v>
      </c>
      <c r="AM77" s="101" t="s">
        <v>315</v>
      </c>
      <c r="AN77" s="102">
        <v>935184491</v>
      </c>
      <c r="AO77" s="104">
        <v>2604</v>
      </c>
      <c r="AP77" s="105">
        <f t="shared" si="76"/>
        <v>359133.82910906296</v>
      </c>
      <c r="AQ77" s="106">
        <f t="shared" si="85"/>
        <v>0.32533733133433285</v>
      </c>
      <c r="AR77" s="316"/>
      <c r="AS77" s="99">
        <v>6</v>
      </c>
      <c r="AT77" s="100" t="s">
        <v>481</v>
      </c>
      <c r="AU77" s="101" t="s">
        <v>482</v>
      </c>
      <c r="AV77" s="102">
        <v>333023</v>
      </c>
      <c r="AW77" s="104">
        <v>1</v>
      </c>
      <c r="AX77" s="105">
        <f t="shared" si="77"/>
        <v>333023</v>
      </c>
      <c r="AY77" s="106">
        <f t="shared" si="86"/>
        <v>1.6463615409944023E-4</v>
      </c>
      <c r="AZ77" s="316"/>
      <c r="BA77" s="99">
        <v>6</v>
      </c>
      <c r="BB77" s="100" t="s">
        <v>361</v>
      </c>
      <c r="BC77" s="101" t="s">
        <v>362</v>
      </c>
      <c r="BD77" s="102">
        <v>19688699</v>
      </c>
      <c r="BE77" s="104">
        <v>39</v>
      </c>
      <c r="BF77" s="105">
        <f t="shared" si="78"/>
        <v>504838.43589743588</v>
      </c>
      <c r="BG77" s="106">
        <f t="shared" si="87"/>
        <v>6.1630847029077122E-3</v>
      </c>
      <c r="BH77" s="316"/>
      <c r="BI77" s="99">
        <v>6</v>
      </c>
      <c r="BJ77" s="100" t="s">
        <v>361</v>
      </c>
      <c r="BK77" s="101" t="s">
        <v>362</v>
      </c>
      <c r="BL77" s="102">
        <v>11980657</v>
      </c>
      <c r="BM77" s="104">
        <v>22</v>
      </c>
      <c r="BN77" s="105">
        <f t="shared" si="79"/>
        <v>544575.31818181823</v>
      </c>
      <c r="BO77" s="106">
        <f t="shared" si="88"/>
        <v>4.5202383398397373E-3</v>
      </c>
      <c r="BP77" s="316"/>
      <c r="BQ77" s="99">
        <v>6</v>
      </c>
      <c r="BR77" s="100" t="s">
        <v>415</v>
      </c>
      <c r="BS77" s="101" t="s">
        <v>416</v>
      </c>
      <c r="BT77" s="102">
        <v>573127950</v>
      </c>
      <c r="BU77" s="104">
        <v>1802</v>
      </c>
      <c r="BV77" s="105">
        <f t="shared" si="80"/>
        <v>318051.02663706994</v>
      </c>
      <c r="BW77" s="106">
        <f t="shared" si="89"/>
        <v>1.3482776164965732E-2</v>
      </c>
    </row>
    <row r="78" spans="2:75" ht="13.5" customHeight="1">
      <c r="B78" s="319"/>
      <c r="C78" s="329"/>
      <c r="D78" s="316"/>
      <c r="E78" s="99">
        <v>7</v>
      </c>
      <c r="F78" s="121" t="s">
        <v>304</v>
      </c>
      <c r="G78" s="101" t="s">
        <v>305</v>
      </c>
      <c r="H78" s="102">
        <v>2097045516</v>
      </c>
      <c r="I78" s="104">
        <v>5775</v>
      </c>
      <c r="J78" s="105">
        <f t="shared" si="72"/>
        <v>363124.76467532467</v>
      </c>
      <c r="K78" s="106">
        <f t="shared" si="81"/>
        <v>6.8653558096959028E-2</v>
      </c>
      <c r="L78" s="316"/>
      <c r="M78" s="99">
        <v>7</v>
      </c>
      <c r="N78" s="121" t="s">
        <v>314</v>
      </c>
      <c r="O78" s="101" t="s">
        <v>315</v>
      </c>
      <c r="P78" s="102">
        <v>369822397</v>
      </c>
      <c r="Q78" s="104">
        <v>1999</v>
      </c>
      <c r="R78" s="105">
        <f t="shared" si="73"/>
        <v>185003.70035017509</v>
      </c>
      <c r="S78" s="106">
        <f t="shared" si="82"/>
        <v>0.23682028195711408</v>
      </c>
      <c r="T78" s="316"/>
      <c r="U78" s="99">
        <v>7</v>
      </c>
      <c r="V78" s="121" t="s">
        <v>371</v>
      </c>
      <c r="W78" s="101" t="s">
        <v>372</v>
      </c>
      <c r="X78" s="102">
        <v>43780935</v>
      </c>
      <c r="Y78" s="104">
        <v>183</v>
      </c>
      <c r="Z78" s="105">
        <f t="shared" si="74"/>
        <v>239240.0819672131</v>
      </c>
      <c r="AA78" s="106">
        <f t="shared" si="83"/>
        <v>2.7593486127864896E-2</v>
      </c>
      <c r="AB78" s="316"/>
      <c r="AC78" s="99">
        <v>7</v>
      </c>
      <c r="AD78" s="121" t="s">
        <v>371</v>
      </c>
      <c r="AE78" s="101" t="s">
        <v>372</v>
      </c>
      <c r="AF78" s="102">
        <v>50782938</v>
      </c>
      <c r="AG78" s="104">
        <v>178</v>
      </c>
      <c r="AH78" s="105">
        <f t="shared" si="75"/>
        <v>285297.40449438203</v>
      </c>
      <c r="AI78" s="106">
        <f t="shared" si="84"/>
        <v>1.9373095341750107E-2</v>
      </c>
      <c r="AJ78" s="316"/>
      <c r="AK78" s="99">
        <v>7</v>
      </c>
      <c r="AL78" s="121" t="s">
        <v>391</v>
      </c>
      <c r="AM78" s="101" t="s">
        <v>392</v>
      </c>
      <c r="AN78" s="102">
        <v>151492741</v>
      </c>
      <c r="AO78" s="104">
        <v>461</v>
      </c>
      <c r="AP78" s="105">
        <f t="shared" si="76"/>
        <v>328617.65943600866</v>
      </c>
      <c r="AQ78" s="106">
        <f t="shared" si="85"/>
        <v>5.7596201899050473E-2</v>
      </c>
      <c r="AR78" s="316"/>
      <c r="AS78" s="99">
        <v>7</v>
      </c>
      <c r="AT78" s="121" t="s">
        <v>483</v>
      </c>
      <c r="AU78" s="101" t="s">
        <v>484</v>
      </c>
      <c r="AV78" s="102">
        <v>19642570</v>
      </c>
      <c r="AW78" s="104">
        <v>62</v>
      </c>
      <c r="AX78" s="105">
        <f t="shared" si="77"/>
        <v>316815.6451612903</v>
      </c>
      <c r="AY78" s="106">
        <f t="shared" si="86"/>
        <v>1.0207441554165295E-2</v>
      </c>
      <c r="AZ78" s="316"/>
      <c r="BA78" s="99">
        <v>7</v>
      </c>
      <c r="BB78" s="121" t="s">
        <v>322</v>
      </c>
      <c r="BC78" s="101" t="s">
        <v>323</v>
      </c>
      <c r="BD78" s="102">
        <v>1172045244</v>
      </c>
      <c r="BE78" s="104">
        <v>2339</v>
      </c>
      <c r="BF78" s="105">
        <f t="shared" si="78"/>
        <v>501088.17614365113</v>
      </c>
      <c r="BG78" s="106">
        <f t="shared" si="87"/>
        <v>0.36962705436156762</v>
      </c>
      <c r="BH78" s="316"/>
      <c r="BI78" s="99">
        <v>7</v>
      </c>
      <c r="BJ78" s="121" t="s">
        <v>320</v>
      </c>
      <c r="BK78" s="101" t="s">
        <v>321</v>
      </c>
      <c r="BL78" s="102">
        <v>882070145</v>
      </c>
      <c r="BM78" s="104">
        <v>1689</v>
      </c>
      <c r="BN78" s="105">
        <f t="shared" si="79"/>
        <v>522244.01716992306</v>
      </c>
      <c r="BO78" s="106">
        <f t="shared" si="88"/>
        <v>0.34703102527224161</v>
      </c>
      <c r="BP78" s="316"/>
      <c r="BQ78" s="99">
        <v>7</v>
      </c>
      <c r="BR78" s="121" t="s">
        <v>462</v>
      </c>
      <c r="BS78" s="101" t="s">
        <v>463</v>
      </c>
      <c r="BT78" s="102">
        <v>95007828</v>
      </c>
      <c r="BU78" s="104">
        <v>307</v>
      </c>
      <c r="BV78" s="105">
        <f t="shared" si="80"/>
        <v>309471.75244299672</v>
      </c>
      <c r="BW78" s="106">
        <f t="shared" si="89"/>
        <v>2.2970101457516537E-3</v>
      </c>
    </row>
    <row r="79" spans="2:75" ht="13.5" customHeight="1">
      <c r="B79" s="319"/>
      <c r="C79" s="329"/>
      <c r="D79" s="316"/>
      <c r="E79" s="99">
        <v>8</v>
      </c>
      <c r="F79" s="121" t="s">
        <v>334</v>
      </c>
      <c r="G79" s="101" t="s">
        <v>335</v>
      </c>
      <c r="H79" s="102">
        <v>851967451</v>
      </c>
      <c r="I79" s="104">
        <v>2606</v>
      </c>
      <c r="J79" s="105">
        <f t="shared" si="72"/>
        <v>326925.34574059863</v>
      </c>
      <c r="K79" s="106">
        <f t="shared" si="81"/>
        <v>3.0980289593190519E-2</v>
      </c>
      <c r="L79" s="316"/>
      <c r="M79" s="99">
        <v>8</v>
      </c>
      <c r="N79" s="121" t="s">
        <v>391</v>
      </c>
      <c r="O79" s="101" t="s">
        <v>392</v>
      </c>
      <c r="P79" s="102">
        <v>22998821</v>
      </c>
      <c r="Q79" s="104">
        <v>159</v>
      </c>
      <c r="R79" s="105">
        <f t="shared" si="73"/>
        <v>144646.67295597485</v>
      </c>
      <c r="S79" s="106">
        <f t="shared" si="82"/>
        <v>1.8836630730956049E-2</v>
      </c>
      <c r="T79" s="316"/>
      <c r="U79" s="99">
        <v>8</v>
      </c>
      <c r="V79" s="121" t="s">
        <v>314</v>
      </c>
      <c r="W79" s="101" t="s">
        <v>315</v>
      </c>
      <c r="X79" s="102">
        <v>430967013</v>
      </c>
      <c r="Y79" s="104">
        <v>1983</v>
      </c>
      <c r="Z79" s="105">
        <f t="shared" si="74"/>
        <v>217330.81845688351</v>
      </c>
      <c r="AA79" s="106">
        <f t="shared" si="83"/>
        <v>0.29900482509047044</v>
      </c>
      <c r="AB79" s="316"/>
      <c r="AC79" s="99">
        <v>8</v>
      </c>
      <c r="AD79" s="121" t="s">
        <v>325</v>
      </c>
      <c r="AE79" s="101" t="s">
        <v>326</v>
      </c>
      <c r="AF79" s="102">
        <v>207582301</v>
      </c>
      <c r="AG79" s="104">
        <v>844</v>
      </c>
      <c r="AH79" s="105">
        <f t="shared" si="75"/>
        <v>245950.59360189573</v>
      </c>
      <c r="AI79" s="106">
        <f t="shared" si="84"/>
        <v>9.1858946451893769E-2</v>
      </c>
      <c r="AJ79" s="316"/>
      <c r="AK79" s="99">
        <v>8</v>
      </c>
      <c r="AL79" s="121" t="s">
        <v>435</v>
      </c>
      <c r="AM79" s="101" t="s">
        <v>436</v>
      </c>
      <c r="AN79" s="102">
        <v>14565297</v>
      </c>
      <c r="AO79" s="104">
        <v>45</v>
      </c>
      <c r="AP79" s="105">
        <f t="shared" si="76"/>
        <v>323673.26666666666</v>
      </c>
      <c r="AQ79" s="106">
        <f t="shared" si="85"/>
        <v>5.6221889055472268E-3</v>
      </c>
      <c r="AR79" s="316"/>
      <c r="AS79" s="99">
        <v>8</v>
      </c>
      <c r="AT79" s="121" t="s">
        <v>334</v>
      </c>
      <c r="AU79" s="101" t="s">
        <v>335</v>
      </c>
      <c r="AV79" s="102">
        <v>518646036</v>
      </c>
      <c r="AW79" s="104">
        <v>1857</v>
      </c>
      <c r="AX79" s="105">
        <f t="shared" si="77"/>
        <v>279292.42649434571</v>
      </c>
      <c r="AY79" s="106">
        <f t="shared" si="86"/>
        <v>0.30572933816266051</v>
      </c>
      <c r="AZ79" s="316"/>
      <c r="BA79" s="99">
        <v>8</v>
      </c>
      <c r="BB79" s="121" t="s">
        <v>462</v>
      </c>
      <c r="BC79" s="101" t="s">
        <v>463</v>
      </c>
      <c r="BD79" s="102">
        <v>7309178</v>
      </c>
      <c r="BE79" s="104">
        <v>17</v>
      </c>
      <c r="BF79" s="105">
        <f t="shared" si="78"/>
        <v>429951.64705882355</v>
      </c>
      <c r="BG79" s="106">
        <f t="shared" si="87"/>
        <v>2.6864728192161819E-3</v>
      </c>
      <c r="BH79" s="316"/>
      <c r="BI79" s="99">
        <v>8</v>
      </c>
      <c r="BJ79" s="121" t="s">
        <v>314</v>
      </c>
      <c r="BK79" s="101" t="s">
        <v>315</v>
      </c>
      <c r="BL79" s="102">
        <v>490384115</v>
      </c>
      <c r="BM79" s="104">
        <v>1020</v>
      </c>
      <c r="BN79" s="105">
        <f t="shared" si="79"/>
        <v>480768.74019607843</v>
      </c>
      <c r="BO79" s="106">
        <f t="shared" si="88"/>
        <v>0.20957468666529691</v>
      </c>
      <c r="BP79" s="316"/>
      <c r="BQ79" s="99">
        <v>8</v>
      </c>
      <c r="BR79" s="121" t="s">
        <v>314</v>
      </c>
      <c r="BS79" s="101" t="s">
        <v>315</v>
      </c>
      <c r="BT79" s="102">
        <v>6329034578</v>
      </c>
      <c r="BU79" s="104">
        <v>22412</v>
      </c>
      <c r="BV79" s="105">
        <f t="shared" si="80"/>
        <v>282394.90353382117</v>
      </c>
      <c r="BW79" s="106">
        <f t="shared" si="89"/>
        <v>0.16768922275760931</v>
      </c>
    </row>
    <row r="80" spans="2:75" ht="13.5" customHeight="1">
      <c r="B80" s="319"/>
      <c r="C80" s="329"/>
      <c r="D80" s="316"/>
      <c r="E80" s="99">
        <v>9</v>
      </c>
      <c r="F80" s="121" t="s">
        <v>391</v>
      </c>
      <c r="G80" s="101" t="s">
        <v>392</v>
      </c>
      <c r="H80" s="102">
        <v>193354733</v>
      </c>
      <c r="I80" s="104">
        <v>651</v>
      </c>
      <c r="J80" s="105">
        <f t="shared" si="72"/>
        <v>297011.87864823348</v>
      </c>
      <c r="K80" s="106">
        <f t="shared" si="81"/>
        <v>7.7391283672935641E-3</v>
      </c>
      <c r="L80" s="316"/>
      <c r="M80" s="99">
        <v>9</v>
      </c>
      <c r="N80" s="121" t="s">
        <v>371</v>
      </c>
      <c r="O80" s="101" t="s">
        <v>372</v>
      </c>
      <c r="P80" s="102">
        <v>30114536</v>
      </c>
      <c r="Q80" s="104">
        <v>216</v>
      </c>
      <c r="R80" s="105">
        <f t="shared" si="73"/>
        <v>139419.14814814815</v>
      </c>
      <c r="S80" s="106">
        <f t="shared" si="82"/>
        <v>2.5589385143940293E-2</v>
      </c>
      <c r="T80" s="316"/>
      <c r="U80" s="99">
        <v>9</v>
      </c>
      <c r="V80" s="121" t="s">
        <v>318</v>
      </c>
      <c r="W80" s="101" t="s">
        <v>319</v>
      </c>
      <c r="X80" s="102">
        <v>100019028</v>
      </c>
      <c r="Y80" s="104">
        <v>670</v>
      </c>
      <c r="Z80" s="105">
        <f t="shared" si="74"/>
        <v>149282.13134328357</v>
      </c>
      <c r="AA80" s="106">
        <f t="shared" si="83"/>
        <v>0.10102533172496984</v>
      </c>
      <c r="AB80" s="316"/>
      <c r="AC80" s="99">
        <v>9</v>
      </c>
      <c r="AD80" s="121" t="s">
        <v>391</v>
      </c>
      <c r="AE80" s="101" t="s">
        <v>392</v>
      </c>
      <c r="AF80" s="102">
        <v>76785341</v>
      </c>
      <c r="AG80" s="104">
        <v>335</v>
      </c>
      <c r="AH80" s="105">
        <f t="shared" si="75"/>
        <v>229209.97313432835</v>
      </c>
      <c r="AI80" s="106">
        <f t="shared" si="84"/>
        <v>3.6460600783630823E-2</v>
      </c>
      <c r="AJ80" s="316"/>
      <c r="AK80" s="99">
        <v>9</v>
      </c>
      <c r="AL80" s="121" t="s">
        <v>462</v>
      </c>
      <c r="AM80" s="101" t="s">
        <v>463</v>
      </c>
      <c r="AN80" s="102">
        <v>9538887</v>
      </c>
      <c r="AO80" s="104">
        <v>30</v>
      </c>
      <c r="AP80" s="105">
        <f t="shared" si="76"/>
        <v>317962.90000000002</v>
      </c>
      <c r="AQ80" s="106">
        <f t="shared" si="85"/>
        <v>3.7481259370314842E-3</v>
      </c>
      <c r="AR80" s="316"/>
      <c r="AS80" s="99">
        <v>9</v>
      </c>
      <c r="AT80" s="121" t="s">
        <v>435</v>
      </c>
      <c r="AU80" s="101" t="s">
        <v>436</v>
      </c>
      <c r="AV80" s="102">
        <v>5264538</v>
      </c>
      <c r="AW80" s="104">
        <v>21</v>
      </c>
      <c r="AX80" s="105">
        <f t="shared" si="77"/>
        <v>250692.28571428571</v>
      </c>
      <c r="AY80" s="106">
        <f t="shared" si="86"/>
        <v>3.457359236088245E-3</v>
      </c>
      <c r="AZ80" s="316"/>
      <c r="BA80" s="99">
        <v>9</v>
      </c>
      <c r="BB80" s="121" t="s">
        <v>483</v>
      </c>
      <c r="BC80" s="101" t="s">
        <v>484</v>
      </c>
      <c r="BD80" s="102">
        <v>26973512</v>
      </c>
      <c r="BE80" s="104">
        <v>63</v>
      </c>
      <c r="BF80" s="105">
        <f t="shared" si="78"/>
        <v>428150.98412698414</v>
      </c>
      <c r="BG80" s="106">
        <f t="shared" si="87"/>
        <v>9.9557522123893804E-3</v>
      </c>
      <c r="BH80" s="316"/>
      <c r="BI80" s="99">
        <v>9</v>
      </c>
      <c r="BJ80" s="121" t="s">
        <v>415</v>
      </c>
      <c r="BK80" s="101" t="s">
        <v>416</v>
      </c>
      <c r="BL80" s="102">
        <v>22036299</v>
      </c>
      <c r="BM80" s="104">
        <v>49</v>
      </c>
      <c r="BN80" s="105">
        <f t="shared" si="79"/>
        <v>449720.38775510201</v>
      </c>
      <c r="BO80" s="106">
        <f t="shared" si="88"/>
        <v>1.0067803575097596E-2</v>
      </c>
      <c r="BP80" s="316"/>
      <c r="BQ80" s="99">
        <v>9</v>
      </c>
      <c r="BR80" s="121" t="s">
        <v>483</v>
      </c>
      <c r="BS80" s="101" t="s">
        <v>484</v>
      </c>
      <c r="BT80" s="102">
        <v>407200071</v>
      </c>
      <c r="BU80" s="104">
        <v>1494</v>
      </c>
      <c r="BV80" s="105">
        <f t="shared" si="80"/>
        <v>272556.94176706829</v>
      </c>
      <c r="BW80" s="106">
        <f t="shared" si="89"/>
        <v>1.1178283901475473E-2</v>
      </c>
    </row>
    <row r="81" spans="2:75" ht="13.5" customHeight="1">
      <c r="B81" s="319"/>
      <c r="C81" s="329"/>
      <c r="D81" s="316"/>
      <c r="E81" s="107">
        <v>10</v>
      </c>
      <c r="F81" s="122" t="s">
        <v>415</v>
      </c>
      <c r="G81" s="109" t="s">
        <v>416</v>
      </c>
      <c r="H81" s="110">
        <v>225533132</v>
      </c>
      <c r="I81" s="112">
        <v>999</v>
      </c>
      <c r="J81" s="113">
        <f t="shared" si="72"/>
        <v>225758.89089089088</v>
      </c>
      <c r="K81" s="114">
        <f t="shared" si="81"/>
        <v>1.1876173946123303E-2</v>
      </c>
      <c r="L81" s="316"/>
      <c r="M81" s="107">
        <v>10</v>
      </c>
      <c r="N81" s="122" t="s">
        <v>292</v>
      </c>
      <c r="O81" s="109" t="s">
        <v>293</v>
      </c>
      <c r="P81" s="110">
        <v>660751478</v>
      </c>
      <c r="Q81" s="112">
        <v>4842</v>
      </c>
      <c r="R81" s="113">
        <f t="shared" si="73"/>
        <v>136462.51094589013</v>
      </c>
      <c r="S81" s="114">
        <f t="shared" si="82"/>
        <v>0.57362871697666151</v>
      </c>
      <c r="T81" s="316"/>
      <c r="U81" s="107">
        <v>10</v>
      </c>
      <c r="V81" s="122" t="s">
        <v>292</v>
      </c>
      <c r="W81" s="109" t="s">
        <v>293</v>
      </c>
      <c r="X81" s="110">
        <v>613710702</v>
      </c>
      <c r="Y81" s="112">
        <v>4118</v>
      </c>
      <c r="Z81" s="113">
        <f t="shared" si="74"/>
        <v>149031.25352112675</v>
      </c>
      <c r="AA81" s="114">
        <f t="shared" si="83"/>
        <v>0.62092882991556086</v>
      </c>
      <c r="AB81" s="316"/>
      <c r="AC81" s="107">
        <v>10</v>
      </c>
      <c r="AD81" s="122" t="s">
        <v>294</v>
      </c>
      <c r="AE81" s="109" t="s">
        <v>295</v>
      </c>
      <c r="AF81" s="110">
        <v>512527991</v>
      </c>
      <c r="AG81" s="112">
        <v>2326</v>
      </c>
      <c r="AH81" s="113">
        <f t="shared" si="75"/>
        <v>220347.3736027515</v>
      </c>
      <c r="AI81" s="114">
        <f t="shared" si="84"/>
        <v>0.25315629081410534</v>
      </c>
      <c r="AJ81" s="316"/>
      <c r="AK81" s="107">
        <v>10</v>
      </c>
      <c r="AL81" s="122" t="s">
        <v>334</v>
      </c>
      <c r="AM81" s="109" t="s">
        <v>335</v>
      </c>
      <c r="AN81" s="110">
        <v>462782913</v>
      </c>
      <c r="AO81" s="112">
        <v>1953</v>
      </c>
      <c r="AP81" s="113">
        <f t="shared" si="76"/>
        <v>236960.01689708143</v>
      </c>
      <c r="AQ81" s="114">
        <f t="shared" si="85"/>
        <v>0.24400299850074963</v>
      </c>
      <c r="AR81" s="316"/>
      <c r="AS81" s="107">
        <v>10</v>
      </c>
      <c r="AT81" s="122" t="s">
        <v>320</v>
      </c>
      <c r="AU81" s="109" t="s">
        <v>321</v>
      </c>
      <c r="AV81" s="110">
        <v>475607301</v>
      </c>
      <c r="AW81" s="112">
        <v>1993</v>
      </c>
      <c r="AX81" s="113">
        <f t="shared" si="77"/>
        <v>238638.88660311088</v>
      </c>
      <c r="AY81" s="114">
        <f t="shared" si="86"/>
        <v>0.32811985512018438</v>
      </c>
      <c r="AZ81" s="316"/>
      <c r="BA81" s="107">
        <v>10</v>
      </c>
      <c r="BB81" s="122" t="s">
        <v>320</v>
      </c>
      <c r="BC81" s="109" t="s">
        <v>321</v>
      </c>
      <c r="BD81" s="110">
        <v>853882585</v>
      </c>
      <c r="BE81" s="112">
        <v>2179</v>
      </c>
      <c r="BF81" s="113">
        <f t="shared" si="78"/>
        <v>391869.01560348785</v>
      </c>
      <c r="BG81" s="114">
        <f t="shared" si="87"/>
        <v>0.3443426042983565</v>
      </c>
      <c r="BH81" s="316"/>
      <c r="BI81" s="107">
        <v>10</v>
      </c>
      <c r="BJ81" s="122" t="s">
        <v>483</v>
      </c>
      <c r="BK81" s="109" t="s">
        <v>484</v>
      </c>
      <c r="BL81" s="110">
        <v>20934974</v>
      </c>
      <c r="BM81" s="112">
        <v>52</v>
      </c>
      <c r="BN81" s="113">
        <f t="shared" si="79"/>
        <v>402595.65384615387</v>
      </c>
      <c r="BO81" s="114">
        <f t="shared" si="88"/>
        <v>1.0684199712348469E-2</v>
      </c>
      <c r="BP81" s="316"/>
      <c r="BQ81" s="107">
        <v>10</v>
      </c>
      <c r="BR81" s="122" t="s">
        <v>325</v>
      </c>
      <c r="BS81" s="109" t="s">
        <v>326</v>
      </c>
      <c r="BT81" s="110">
        <v>1601029873</v>
      </c>
      <c r="BU81" s="112">
        <v>5990</v>
      </c>
      <c r="BV81" s="113">
        <f t="shared" si="80"/>
        <v>267283.78514190315</v>
      </c>
      <c r="BW81" s="114">
        <f t="shared" si="89"/>
        <v>4.4817885254242358E-2</v>
      </c>
    </row>
    <row r="82" spans="2:75" ht="13.5" customHeight="1">
      <c r="B82" s="321"/>
      <c r="C82" s="330"/>
      <c r="D82" s="317"/>
      <c r="E82" s="115" t="s">
        <v>171</v>
      </c>
      <c r="F82" s="116"/>
      <c r="G82" s="117"/>
      <c r="H82" s="211">
        <v>47283988550</v>
      </c>
      <c r="I82" s="119">
        <v>77925</v>
      </c>
      <c r="J82" s="65">
        <f t="shared" si="72"/>
        <v>606788.43182547321</v>
      </c>
      <c r="K82" s="120">
        <f t="shared" si="81"/>
        <v>0.92637723198364208</v>
      </c>
      <c r="L82" s="317"/>
      <c r="M82" s="115" t="s">
        <v>171</v>
      </c>
      <c r="N82" s="116"/>
      <c r="O82" s="117"/>
      <c r="P82" s="211">
        <v>7274700730</v>
      </c>
      <c r="Q82" s="119">
        <v>8385</v>
      </c>
      <c r="R82" s="65">
        <f t="shared" si="73"/>
        <v>867585.06022659515</v>
      </c>
      <c r="S82" s="120">
        <f t="shared" si="82"/>
        <v>0.99336571496268211</v>
      </c>
      <c r="T82" s="317"/>
      <c r="U82" s="115" t="s">
        <v>171</v>
      </c>
      <c r="V82" s="116"/>
      <c r="W82" s="117"/>
      <c r="X82" s="211">
        <v>7638361530</v>
      </c>
      <c r="Y82" s="119">
        <v>6609</v>
      </c>
      <c r="Z82" s="65">
        <f t="shared" si="74"/>
        <v>1155751.4798002723</v>
      </c>
      <c r="AA82" s="120">
        <f t="shared" si="83"/>
        <v>0.99653196622436668</v>
      </c>
      <c r="AB82" s="317"/>
      <c r="AC82" s="115" t="s">
        <v>171</v>
      </c>
      <c r="AD82" s="116"/>
      <c r="AE82" s="117"/>
      <c r="AF82" s="211">
        <v>11024527730</v>
      </c>
      <c r="AG82" s="119">
        <v>9097</v>
      </c>
      <c r="AH82" s="65">
        <f t="shared" si="75"/>
        <v>1211886.0866219632</v>
      </c>
      <c r="AI82" s="120">
        <f t="shared" si="84"/>
        <v>0.99009577710056595</v>
      </c>
      <c r="AJ82" s="317"/>
      <c r="AK82" s="115" t="s">
        <v>171</v>
      </c>
      <c r="AL82" s="116"/>
      <c r="AM82" s="117"/>
      <c r="AN82" s="211">
        <v>12013904010</v>
      </c>
      <c r="AO82" s="119">
        <v>7888</v>
      </c>
      <c r="AP82" s="65">
        <f t="shared" si="76"/>
        <v>1523060.8531947262</v>
      </c>
      <c r="AQ82" s="120">
        <f t="shared" si="85"/>
        <v>0.98550724637681164</v>
      </c>
      <c r="AR82" s="317"/>
      <c r="AS82" s="115" t="s">
        <v>171</v>
      </c>
      <c r="AT82" s="116"/>
      <c r="AU82" s="117"/>
      <c r="AV82" s="211">
        <v>10620909180</v>
      </c>
      <c r="AW82" s="119">
        <v>5954</v>
      </c>
      <c r="AX82" s="65">
        <f t="shared" si="77"/>
        <v>1783827.5411488076</v>
      </c>
      <c r="AY82" s="120">
        <f t="shared" si="86"/>
        <v>0.98024366150806719</v>
      </c>
      <c r="AZ82" s="317"/>
      <c r="BA82" s="115" t="s">
        <v>171</v>
      </c>
      <c r="BB82" s="116"/>
      <c r="BC82" s="117"/>
      <c r="BD82" s="211">
        <v>13472894630</v>
      </c>
      <c r="BE82" s="119">
        <v>6157</v>
      </c>
      <c r="BF82" s="65">
        <f t="shared" si="78"/>
        <v>2188223.9126197821</v>
      </c>
      <c r="BG82" s="120">
        <f t="shared" si="87"/>
        <v>0.97297724399494312</v>
      </c>
      <c r="BH82" s="317"/>
      <c r="BI82" s="115" t="s">
        <v>171</v>
      </c>
      <c r="BJ82" s="116"/>
      <c r="BK82" s="117"/>
      <c r="BL82" s="211">
        <v>10711592140</v>
      </c>
      <c r="BM82" s="119">
        <v>4730</v>
      </c>
      <c r="BN82" s="65">
        <f t="shared" si="79"/>
        <v>2264607.2177589852</v>
      </c>
      <c r="BO82" s="120">
        <f t="shared" si="88"/>
        <v>0.97185124306554349</v>
      </c>
      <c r="BP82" s="317"/>
      <c r="BQ82" s="115" t="s">
        <v>171</v>
      </c>
      <c r="BR82" s="116"/>
      <c r="BS82" s="117"/>
      <c r="BT82" s="211">
        <v>120040878500</v>
      </c>
      <c r="BU82" s="119">
        <v>126745</v>
      </c>
      <c r="BV82" s="65">
        <f t="shared" si="80"/>
        <v>947105.43611187814</v>
      </c>
      <c r="BW82" s="120">
        <f t="shared" si="89"/>
        <v>0.94832101277945713</v>
      </c>
    </row>
    <row r="83" spans="2:75" ht="13.5" customHeight="1">
      <c r="B83" s="318">
        <v>8</v>
      </c>
      <c r="C83" s="328" t="s">
        <v>190</v>
      </c>
      <c r="D83" s="320">
        <f>CB13</f>
        <v>357977</v>
      </c>
      <c r="E83" s="91">
        <v>1</v>
      </c>
      <c r="F83" s="92" t="s">
        <v>361</v>
      </c>
      <c r="G83" s="93" t="s">
        <v>362</v>
      </c>
      <c r="H83" s="94">
        <v>1003472820</v>
      </c>
      <c r="I83" s="96">
        <v>1351</v>
      </c>
      <c r="J83" s="97">
        <f t="shared" si="72"/>
        <v>742763.00518134714</v>
      </c>
      <c r="K83" s="98">
        <f t="shared" ref="K83:K93" si="90">IFERROR(I83/$CB$13,0)</f>
        <v>3.7739854795140471E-3</v>
      </c>
      <c r="L83" s="320">
        <f>CC13</f>
        <v>73</v>
      </c>
      <c r="M83" s="91">
        <v>1</v>
      </c>
      <c r="N83" s="92" t="s">
        <v>327</v>
      </c>
      <c r="O83" s="93" t="s">
        <v>328</v>
      </c>
      <c r="P83" s="94">
        <v>2978381</v>
      </c>
      <c r="Q83" s="96">
        <v>1</v>
      </c>
      <c r="R83" s="97">
        <f t="shared" si="73"/>
        <v>2978381</v>
      </c>
      <c r="S83" s="98">
        <f t="shared" ref="S83:S93" si="91">IFERROR(Q83/$CC$13,0)</f>
        <v>1.3698630136986301E-2</v>
      </c>
      <c r="T83" s="320">
        <f>CD13</f>
        <v>55</v>
      </c>
      <c r="U83" s="91">
        <v>1</v>
      </c>
      <c r="V83" s="92" t="s">
        <v>294</v>
      </c>
      <c r="W83" s="93" t="s">
        <v>295</v>
      </c>
      <c r="X83" s="94">
        <v>14467207</v>
      </c>
      <c r="Y83" s="96">
        <v>13</v>
      </c>
      <c r="Z83" s="97">
        <f t="shared" si="74"/>
        <v>1112862.076923077</v>
      </c>
      <c r="AA83" s="98">
        <f t="shared" ref="AA83:AA93" si="92">IFERROR(Y83/$CD$13,0)</f>
        <v>0.23636363636363636</v>
      </c>
      <c r="AB83" s="320">
        <f>CE13</f>
        <v>135</v>
      </c>
      <c r="AC83" s="91">
        <v>1</v>
      </c>
      <c r="AD83" s="92" t="s">
        <v>314</v>
      </c>
      <c r="AE83" s="93" t="s">
        <v>315</v>
      </c>
      <c r="AF83" s="94">
        <v>28701940</v>
      </c>
      <c r="AG83" s="96">
        <v>44</v>
      </c>
      <c r="AH83" s="97">
        <f t="shared" si="75"/>
        <v>652316.81818181823</v>
      </c>
      <c r="AI83" s="98">
        <f t="shared" ref="AI83:AI93" si="93">IFERROR(AG83/$CE$13,0)</f>
        <v>0.32592592592592595</v>
      </c>
      <c r="AJ83" s="320">
        <f>CF13</f>
        <v>106</v>
      </c>
      <c r="AK83" s="91">
        <v>1</v>
      </c>
      <c r="AL83" s="92" t="s">
        <v>391</v>
      </c>
      <c r="AM83" s="93" t="s">
        <v>392</v>
      </c>
      <c r="AN83" s="94">
        <v>7333006</v>
      </c>
      <c r="AO83" s="96">
        <v>4</v>
      </c>
      <c r="AP83" s="97">
        <f t="shared" si="76"/>
        <v>1833251.5</v>
      </c>
      <c r="AQ83" s="98">
        <f t="shared" ref="AQ83:AQ93" si="94">IFERROR(AO83/$CF$13,0)</f>
        <v>3.7735849056603772E-2</v>
      </c>
      <c r="AR83" s="320">
        <f>CG13</f>
        <v>114</v>
      </c>
      <c r="AS83" s="91">
        <v>1</v>
      </c>
      <c r="AT83" s="92" t="s">
        <v>345</v>
      </c>
      <c r="AU83" s="93" t="s">
        <v>346</v>
      </c>
      <c r="AV83" s="94">
        <v>6035153</v>
      </c>
      <c r="AW83" s="96">
        <v>7</v>
      </c>
      <c r="AX83" s="97">
        <f t="shared" si="77"/>
        <v>862164.71428571432</v>
      </c>
      <c r="AY83" s="98">
        <f t="shared" ref="AY83:AY93" si="95">IFERROR(AW83/$CG$13,0)</f>
        <v>6.1403508771929821E-2</v>
      </c>
      <c r="AZ83" s="320">
        <f>CH13</f>
        <v>101</v>
      </c>
      <c r="BA83" s="91">
        <v>1</v>
      </c>
      <c r="BB83" s="92" t="s">
        <v>481</v>
      </c>
      <c r="BC83" s="93" t="s">
        <v>482</v>
      </c>
      <c r="BD83" s="94">
        <v>2542663</v>
      </c>
      <c r="BE83" s="96">
        <v>1</v>
      </c>
      <c r="BF83" s="97">
        <f t="shared" si="78"/>
        <v>2542663</v>
      </c>
      <c r="BG83" s="98">
        <f t="shared" ref="BG83:BG93" si="96">IFERROR(BE83/$CH$13,0)</f>
        <v>9.9009900990099011E-3</v>
      </c>
      <c r="BH83" s="320">
        <f>CI13</f>
        <v>71</v>
      </c>
      <c r="BI83" s="91">
        <v>1</v>
      </c>
      <c r="BJ83" s="92" t="s">
        <v>411</v>
      </c>
      <c r="BK83" s="93" t="s">
        <v>412</v>
      </c>
      <c r="BL83" s="94">
        <v>949859</v>
      </c>
      <c r="BM83" s="96">
        <v>1</v>
      </c>
      <c r="BN83" s="97">
        <f t="shared" si="79"/>
        <v>949859</v>
      </c>
      <c r="BO83" s="98">
        <f t="shared" ref="BO83:BO93" si="97">IFERROR(BM83/$CI$13,0)</f>
        <v>1.4084507042253521E-2</v>
      </c>
      <c r="BP83" s="320">
        <f>CJ13</f>
        <v>358632</v>
      </c>
      <c r="BQ83" s="91">
        <v>1</v>
      </c>
      <c r="BR83" s="92" t="s">
        <v>361</v>
      </c>
      <c r="BS83" s="93" t="s">
        <v>362</v>
      </c>
      <c r="BT83" s="94">
        <v>1006111619</v>
      </c>
      <c r="BU83" s="96">
        <v>1354</v>
      </c>
      <c r="BV83" s="97">
        <f t="shared" si="80"/>
        <v>743066.18833087152</v>
      </c>
      <c r="BW83" s="98">
        <f t="shared" ref="BW83:BW93" si="98">IFERROR(BU83/$CJ$13,0)</f>
        <v>3.7754578509447008E-3</v>
      </c>
    </row>
    <row r="84" spans="2:75" ht="13.5" customHeight="1">
      <c r="B84" s="319"/>
      <c r="C84" s="329"/>
      <c r="D84" s="316"/>
      <c r="E84" s="99">
        <v>2</v>
      </c>
      <c r="F84" s="100" t="s">
        <v>304</v>
      </c>
      <c r="G84" s="101" t="s">
        <v>305</v>
      </c>
      <c r="H84" s="102">
        <v>16519385330</v>
      </c>
      <c r="I84" s="104">
        <v>37280</v>
      </c>
      <c r="J84" s="105">
        <f t="shared" si="72"/>
        <v>443116.55928111589</v>
      </c>
      <c r="K84" s="106">
        <f t="shared" si="90"/>
        <v>0.1041407688203432</v>
      </c>
      <c r="L84" s="316"/>
      <c r="M84" s="99">
        <v>2</v>
      </c>
      <c r="N84" s="100" t="s">
        <v>383</v>
      </c>
      <c r="O84" s="101" t="s">
        <v>384</v>
      </c>
      <c r="P84" s="102">
        <v>618064</v>
      </c>
      <c r="Q84" s="104">
        <v>1</v>
      </c>
      <c r="R84" s="105">
        <f t="shared" si="73"/>
        <v>618064</v>
      </c>
      <c r="S84" s="106">
        <f t="shared" si="91"/>
        <v>1.3698630136986301E-2</v>
      </c>
      <c r="T84" s="316"/>
      <c r="U84" s="99">
        <v>2</v>
      </c>
      <c r="V84" s="100" t="s">
        <v>383</v>
      </c>
      <c r="W84" s="101" t="s">
        <v>384</v>
      </c>
      <c r="X84" s="102">
        <v>780477</v>
      </c>
      <c r="Y84" s="104">
        <v>1</v>
      </c>
      <c r="Z84" s="105">
        <f t="shared" si="74"/>
        <v>780477</v>
      </c>
      <c r="AA84" s="106">
        <f t="shared" si="92"/>
        <v>1.8181818181818181E-2</v>
      </c>
      <c r="AB84" s="316"/>
      <c r="AC84" s="99">
        <v>2</v>
      </c>
      <c r="AD84" s="100" t="s">
        <v>304</v>
      </c>
      <c r="AE84" s="101" t="s">
        <v>305</v>
      </c>
      <c r="AF84" s="102">
        <v>4742545</v>
      </c>
      <c r="AG84" s="104">
        <v>13</v>
      </c>
      <c r="AH84" s="105">
        <f t="shared" si="75"/>
        <v>364811.15384615387</v>
      </c>
      <c r="AI84" s="106">
        <f t="shared" si="93"/>
        <v>9.6296296296296297E-2</v>
      </c>
      <c r="AJ84" s="316"/>
      <c r="AK84" s="99">
        <v>2</v>
      </c>
      <c r="AL84" s="100" t="s">
        <v>304</v>
      </c>
      <c r="AM84" s="101" t="s">
        <v>305</v>
      </c>
      <c r="AN84" s="102">
        <v>8590570</v>
      </c>
      <c r="AO84" s="104">
        <v>13</v>
      </c>
      <c r="AP84" s="105">
        <f t="shared" si="76"/>
        <v>660813.07692307688</v>
      </c>
      <c r="AQ84" s="106">
        <f t="shared" si="94"/>
        <v>0.12264150943396226</v>
      </c>
      <c r="AR84" s="316"/>
      <c r="AS84" s="99">
        <v>2</v>
      </c>
      <c r="AT84" s="100" t="s">
        <v>314</v>
      </c>
      <c r="AU84" s="101" t="s">
        <v>315</v>
      </c>
      <c r="AV84" s="102">
        <v>20024875</v>
      </c>
      <c r="AW84" s="104">
        <v>40</v>
      </c>
      <c r="AX84" s="105">
        <f t="shared" si="77"/>
        <v>500621.875</v>
      </c>
      <c r="AY84" s="106">
        <f t="shared" si="95"/>
        <v>0.35087719298245612</v>
      </c>
      <c r="AZ84" s="316"/>
      <c r="BA84" s="99">
        <v>2</v>
      </c>
      <c r="BB84" s="100" t="s">
        <v>415</v>
      </c>
      <c r="BC84" s="101" t="s">
        <v>416</v>
      </c>
      <c r="BD84" s="102">
        <v>1598877</v>
      </c>
      <c r="BE84" s="104">
        <v>1</v>
      </c>
      <c r="BF84" s="105">
        <f t="shared" si="78"/>
        <v>1598877</v>
      </c>
      <c r="BG84" s="106">
        <f t="shared" si="96"/>
        <v>9.9009900990099011E-3</v>
      </c>
      <c r="BH84" s="316"/>
      <c r="BI84" s="99">
        <v>2</v>
      </c>
      <c r="BJ84" s="100" t="s">
        <v>349</v>
      </c>
      <c r="BK84" s="101" t="s">
        <v>350</v>
      </c>
      <c r="BL84" s="102">
        <v>9365085</v>
      </c>
      <c r="BM84" s="104">
        <v>10</v>
      </c>
      <c r="BN84" s="105">
        <f t="shared" si="79"/>
        <v>936508.5</v>
      </c>
      <c r="BO84" s="106">
        <f t="shared" si="97"/>
        <v>0.14084507042253522</v>
      </c>
      <c r="BP84" s="316"/>
      <c r="BQ84" s="99">
        <v>2</v>
      </c>
      <c r="BR84" s="100" t="s">
        <v>304</v>
      </c>
      <c r="BS84" s="101" t="s">
        <v>305</v>
      </c>
      <c r="BT84" s="102">
        <v>16556480034</v>
      </c>
      <c r="BU84" s="104">
        <v>37375</v>
      </c>
      <c r="BV84" s="105">
        <f t="shared" si="80"/>
        <v>442982.7433846154</v>
      </c>
      <c r="BW84" s="106">
        <f t="shared" si="98"/>
        <v>0.10421546320462201</v>
      </c>
    </row>
    <row r="85" spans="2:75" ht="13.5" customHeight="1">
      <c r="B85" s="319"/>
      <c r="C85" s="329"/>
      <c r="D85" s="316"/>
      <c r="E85" s="99">
        <v>3</v>
      </c>
      <c r="F85" s="100" t="s">
        <v>435</v>
      </c>
      <c r="G85" s="101" t="s">
        <v>436</v>
      </c>
      <c r="H85" s="102">
        <v>523958569</v>
      </c>
      <c r="I85" s="104">
        <v>1554</v>
      </c>
      <c r="J85" s="105">
        <f t="shared" si="72"/>
        <v>337167.67631917633</v>
      </c>
      <c r="K85" s="106">
        <f t="shared" si="90"/>
        <v>4.3410610178866238E-3</v>
      </c>
      <c r="L85" s="316"/>
      <c r="M85" s="99">
        <v>3</v>
      </c>
      <c r="N85" s="100" t="s">
        <v>325</v>
      </c>
      <c r="O85" s="101" t="s">
        <v>326</v>
      </c>
      <c r="P85" s="102">
        <v>3172241</v>
      </c>
      <c r="Q85" s="104">
        <v>6</v>
      </c>
      <c r="R85" s="105">
        <f t="shared" si="73"/>
        <v>528706.83333333337</v>
      </c>
      <c r="S85" s="106">
        <f t="shared" si="91"/>
        <v>8.2191780821917804E-2</v>
      </c>
      <c r="T85" s="316"/>
      <c r="U85" s="99">
        <v>3</v>
      </c>
      <c r="V85" s="100" t="s">
        <v>391</v>
      </c>
      <c r="W85" s="101" t="s">
        <v>392</v>
      </c>
      <c r="X85" s="102">
        <v>1664603</v>
      </c>
      <c r="Y85" s="104">
        <v>3</v>
      </c>
      <c r="Z85" s="105">
        <f t="shared" si="74"/>
        <v>554867.66666666663</v>
      </c>
      <c r="AA85" s="106">
        <f t="shared" si="92"/>
        <v>5.4545454545454543E-2</v>
      </c>
      <c r="AB85" s="316"/>
      <c r="AC85" s="99">
        <v>3</v>
      </c>
      <c r="AD85" s="100" t="s">
        <v>345</v>
      </c>
      <c r="AE85" s="101" t="s">
        <v>346</v>
      </c>
      <c r="AF85" s="102">
        <v>2853662</v>
      </c>
      <c r="AG85" s="104">
        <v>8</v>
      </c>
      <c r="AH85" s="105">
        <f t="shared" si="75"/>
        <v>356707.75</v>
      </c>
      <c r="AI85" s="106">
        <f t="shared" si="93"/>
        <v>5.9259259259259262E-2</v>
      </c>
      <c r="AJ85" s="316"/>
      <c r="AK85" s="99">
        <v>3</v>
      </c>
      <c r="AL85" s="100" t="s">
        <v>325</v>
      </c>
      <c r="AM85" s="101" t="s">
        <v>326</v>
      </c>
      <c r="AN85" s="102">
        <v>11563838</v>
      </c>
      <c r="AO85" s="104">
        <v>21</v>
      </c>
      <c r="AP85" s="105">
        <f t="shared" si="76"/>
        <v>550658.95238095243</v>
      </c>
      <c r="AQ85" s="106">
        <f t="shared" si="94"/>
        <v>0.19811320754716982</v>
      </c>
      <c r="AR85" s="316"/>
      <c r="AS85" s="99">
        <v>3</v>
      </c>
      <c r="AT85" s="100" t="s">
        <v>320</v>
      </c>
      <c r="AU85" s="101" t="s">
        <v>321</v>
      </c>
      <c r="AV85" s="102">
        <v>13949807</v>
      </c>
      <c r="AW85" s="104">
        <v>36</v>
      </c>
      <c r="AX85" s="105">
        <f t="shared" si="77"/>
        <v>387494.63888888888</v>
      </c>
      <c r="AY85" s="106">
        <f t="shared" si="95"/>
        <v>0.31578947368421051</v>
      </c>
      <c r="AZ85" s="316"/>
      <c r="BA85" s="99">
        <v>3</v>
      </c>
      <c r="BB85" s="100" t="s">
        <v>361</v>
      </c>
      <c r="BC85" s="101" t="s">
        <v>362</v>
      </c>
      <c r="BD85" s="102">
        <v>2633625</v>
      </c>
      <c r="BE85" s="104">
        <v>2</v>
      </c>
      <c r="BF85" s="105">
        <f t="shared" si="78"/>
        <v>1316812.5</v>
      </c>
      <c r="BG85" s="106">
        <f t="shared" si="96"/>
        <v>1.9801980198019802E-2</v>
      </c>
      <c r="BH85" s="316"/>
      <c r="BI85" s="99">
        <v>3</v>
      </c>
      <c r="BJ85" s="100" t="s">
        <v>314</v>
      </c>
      <c r="BK85" s="101" t="s">
        <v>315</v>
      </c>
      <c r="BL85" s="102">
        <v>14492170</v>
      </c>
      <c r="BM85" s="104">
        <v>17</v>
      </c>
      <c r="BN85" s="105">
        <f t="shared" si="79"/>
        <v>852480.5882352941</v>
      </c>
      <c r="BO85" s="106">
        <f t="shared" si="97"/>
        <v>0.23943661971830985</v>
      </c>
      <c r="BP85" s="316"/>
      <c r="BQ85" s="99">
        <v>3</v>
      </c>
      <c r="BR85" s="100" t="s">
        <v>435</v>
      </c>
      <c r="BS85" s="101" t="s">
        <v>436</v>
      </c>
      <c r="BT85" s="102">
        <v>523967425</v>
      </c>
      <c r="BU85" s="104">
        <v>1557</v>
      </c>
      <c r="BV85" s="105">
        <f t="shared" si="80"/>
        <v>336523.71547848429</v>
      </c>
      <c r="BW85" s="106">
        <f t="shared" si="98"/>
        <v>4.3414976912266616E-3</v>
      </c>
    </row>
    <row r="86" spans="2:75" ht="13.5" customHeight="1">
      <c r="B86" s="319"/>
      <c r="C86" s="329"/>
      <c r="D86" s="316"/>
      <c r="E86" s="99">
        <v>4</v>
      </c>
      <c r="F86" s="100" t="s">
        <v>415</v>
      </c>
      <c r="G86" s="101" t="s">
        <v>416</v>
      </c>
      <c r="H86" s="102">
        <v>1605946047</v>
      </c>
      <c r="I86" s="104">
        <v>4923</v>
      </c>
      <c r="J86" s="105">
        <f t="shared" si="72"/>
        <v>326212.88787324802</v>
      </c>
      <c r="K86" s="106">
        <f t="shared" si="90"/>
        <v>1.3752280174424614E-2</v>
      </c>
      <c r="L86" s="316"/>
      <c r="M86" s="99">
        <v>4</v>
      </c>
      <c r="N86" s="100" t="s">
        <v>349</v>
      </c>
      <c r="O86" s="101" t="s">
        <v>350</v>
      </c>
      <c r="P86" s="102">
        <v>1663655</v>
      </c>
      <c r="Q86" s="104">
        <v>4</v>
      </c>
      <c r="R86" s="105">
        <f t="shared" si="73"/>
        <v>415913.75</v>
      </c>
      <c r="S86" s="106">
        <f t="shared" si="91"/>
        <v>5.4794520547945202E-2</v>
      </c>
      <c r="T86" s="316"/>
      <c r="U86" s="99">
        <v>4</v>
      </c>
      <c r="V86" s="100" t="s">
        <v>314</v>
      </c>
      <c r="W86" s="101" t="s">
        <v>315</v>
      </c>
      <c r="X86" s="102">
        <v>6802610</v>
      </c>
      <c r="Y86" s="104">
        <v>13</v>
      </c>
      <c r="Z86" s="105">
        <f t="shared" si="74"/>
        <v>523277.69230769231</v>
      </c>
      <c r="AA86" s="106">
        <f t="shared" si="92"/>
        <v>0.23636363636363636</v>
      </c>
      <c r="AB86" s="316"/>
      <c r="AC86" s="99">
        <v>4</v>
      </c>
      <c r="AD86" s="100" t="s">
        <v>327</v>
      </c>
      <c r="AE86" s="101" t="s">
        <v>328</v>
      </c>
      <c r="AF86" s="102">
        <v>2416212</v>
      </c>
      <c r="AG86" s="104">
        <v>8</v>
      </c>
      <c r="AH86" s="105">
        <f t="shared" si="75"/>
        <v>302026.5</v>
      </c>
      <c r="AI86" s="106">
        <f t="shared" si="93"/>
        <v>5.9259259259259262E-2</v>
      </c>
      <c r="AJ86" s="316"/>
      <c r="AK86" s="99">
        <v>4</v>
      </c>
      <c r="AL86" s="100" t="s">
        <v>462</v>
      </c>
      <c r="AM86" s="101" t="s">
        <v>463</v>
      </c>
      <c r="AN86" s="102">
        <v>736228</v>
      </c>
      <c r="AO86" s="104">
        <v>2</v>
      </c>
      <c r="AP86" s="105">
        <f t="shared" si="76"/>
        <v>368114</v>
      </c>
      <c r="AQ86" s="106">
        <f t="shared" si="94"/>
        <v>1.8867924528301886E-2</v>
      </c>
      <c r="AR86" s="316"/>
      <c r="AS86" s="99">
        <v>4</v>
      </c>
      <c r="AT86" s="100" t="s">
        <v>391</v>
      </c>
      <c r="AU86" s="101" t="s">
        <v>392</v>
      </c>
      <c r="AV86" s="102">
        <v>2705040</v>
      </c>
      <c r="AW86" s="104">
        <v>8</v>
      </c>
      <c r="AX86" s="105">
        <f t="shared" si="77"/>
        <v>338130</v>
      </c>
      <c r="AY86" s="106">
        <f t="shared" si="95"/>
        <v>7.0175438596491224E-2</v>
      </c>
      <c r="AZ86" s="316"/>
      <c r="BA86" s="99">
        <v>4</v>
      </c>
      <c r="BB86" s="100" t="s">
        <v>314</v>
      </c>
      <c r="BC86" s="101" t="s">
        <v>315</v>
      </c>
      <c r="BD86" s="102">
        <v>31544834</v>
      </c>
      <c r="BE86" s="104">
        <v>34</v>
      </c>
      <c r="BF86" s="105">
        <f t="shared" si="78"/>
        <v>927789.23529411759</v>
      </c>
      <c r="BG86" s="106">
        <f t="shared" si="96"/>
        <v>0.33663366336633666</v>
      </c>
      <c r="BH86" s="316"/>
      <c r="BI86" s="99">
        <v>4</v>
      </c>
      <c r="BJ86" s="100" t="s">
        <v>483</v>
      </c>
      <c r="BK86" s="101" t="s">
        <v>484</v>
      </c>
      <c r="BL86" s="102">
        <v>1303557</v>
      </c>
      <c r="BM86" s="104">
        <v>2</v>
      </c>
      <c r="BN86" s="105">
        <f t="shared" si="79"/>
        <v>651778.5</v>
      </c>
      <c r="BO86" s="106">
        <f t="shared" si="97"/>
        <v>2.8169014084507043E-2</v>
      </c>
      <c r="BP86" s="316"/>
      <c r="BQ86" s="99">
        <v>4</v>
      </c>
      <c r="BR86" s="100" t="s">
        <v>415</v>
      </c>
      <c r="BS86" s="101" t="s">
        <v>416</v>
      </c>
      <c r="BT86" s="102">
        <v>1607952018</v>
      </c>
      <c r="BU86" s="104">
        <v>4935</v>
      </c>
      <c r="BV86" s="105">
        <f t="shared" si="80"/>
        <v>325826.14346504561</v>
      </c>
      <c r="BW86" s="106">
        <f t="shared" si="98"/>
        <v>1.3760623703406277E-2</v>
      </c>
    </row>
    <row r="87" spans="2:75" ht="13.5" customHeight="1">
      <c r="B87" s="319"/>
      <c r="C87" s="329"/>
      <c r="D87" s="316"/>
      <c r="E87" s="99">
        <v>5</v>
      </c>
      <c r="F87" s="121" t="s">
        <v>391</v>
      </c>
      <c r="G87" s="101" t="s">
        <v>392</v>
      </c>
      <c r="H87" s="102">
        <v>2616464166</v>
      </c>
      <c r="I87" s="104">
        <v>8502</v>
      </c>
      <c r="J87" s="105">
        <f t="shared" si="72"/>
        <v>307746.90261115029</v>
      </c>
      <c r="K87" s="106">
        <f t="shared" si="90"/>
        <v>2.3750129198244579E-2</v>
      </c>
      <c r="L87" s="316"/>
      <c r="M87" s="99">
        <v>5</v>
      </c>
      <c r="N87" s="121" t="s">
        <v>389</v>
      </c>
      <c r="O87" s="101" t="s">
        <v>390</v>
      </c>
      <c r="P87" s="102">
        <v>363391</v>
      </c>
      <c r="Q87" s="104">
        <v>1</v>
      </c>
      <c r="R87" s="105">
        <f t="shared" si="73"/>
        <v>363391</v>
      </c>
      <c r="S87" s="106">
        <f t="shared" si="91"/>
        <v>1.3698630136986301E-2</v>
      </c>
      <c r="T87" s="316"/>
      <c r="U87" s="99">
        <v>5</v>
      </c>
      <c r="V87" s="121" t="s">
        <v>304</v>
      </c>
      <c r="W87" s="101" t="s">
        <v>305</v>
      </c>
      <c r="X87" s="102">
        <v>3264599</v>
      </c>
      <c r="Y87" s="104">
        <v>9</v>
      </c>
      <c r="Z87" s="105">
        <f t="shared" si="74"/>
        <v>362733.22222222225</v>
      </c>
      <c r="AA87" s="106">
        <f t="shared" si="92"/>
        <v>0.16363636363636364</v>
      </c>
      <c r="AB87" s="316"/>
      <c r="AC87" s="99">
        <v>5</v>
      </c>
      <c r="AD87" s="121" t="s">
        <v>294</v>
      </c>
      <c r="AE87" s="101" t="s">
        <v>295</v>
      </c>
      <c r="AF87" s="102">
        <v>5207742</v>
      </c>
      <c r="AG87" s="104">
        <v>23</v>
      </c>
      <c r="AH87" s="105">
        <f t="shared" si="75"/>
        <v>226423.5652173913</v>
      </c>
      <c r="AI87" s="106">
        <f t="shared" si="93"/>
        <v>0.17037037037037037</v>
      </c>
      <c r="AJ87" s="316"/>
      <c r="AK87" s="99">
        <v>5</v>
      </c>
      <c r="AL87" s="121" t="s">
        <v>320</v>
      </c>
      <c r="AM87" s="101" t="s">
        <v>321</v>
      </c>
      <c r="AN87" s="102">
        <v>11921112</v>
      </c>
      <c r="AO87" s="104">
        <v>36</v>
      </c>
      <c r="AP87" s="105">
        <f t="shared" si="76"/>
        <v>331142</v>
      </c>
      <c r="AQ87" s="106">
        <f t="shared" si="94"/>
        <v>0.33962264150943394</v>
      </c>
      <c r="AR87" s="316"/>
      <c r="AS87" s="99">
        <v>5</v>
      </c>
      <c r="AT87" s="121" t="s">
        <v>304</v>
      </c>
      <c r="AU87" s="101" t="s">
        <v>305</v>
      </c>
      <c r="AV87" s="102">
        <v>6881983</v>
      </c>
      <c r="AW87" s="104">
        <v>22</v>
      </c>
      <c r="AX87" s="105">
        <f t="shared" si="77"/>
        <v>312817.40909090912</v>
      </c>
      <c r="AY87" s="106">
        <f t="shared" si="95"/>
        <v>0.19298245614035087</v>
      </c>
      <c r="AZ87" s="316"/>
      <c r="BA87" s="99">
        <v>5</v>
      </c>
      <c r="BB87" s="121" t="s">
        <v>371</v>
      </c>
      <c r="BC87" s="101" t="s">
        <v>372</v>
      </c>
      <c r="BD87" s="102">
        <v>1684658</v>
      </c>
      <c r="BE87" s="104">
        <v>2</v>
      </c>
      <c r="BF87" s="105">
        <f t="shared" si="78"/>
        <v>842329</v>
      </c>
      <c r="BG87" s="106">
        <f t="shared" si="96"/>
        <v>1.9801980198019802E-2</v>
      </c>
      <c r="BH87" s="316"/>
      <c r="BI87" s="99">
        <v>5</v>
      </c>
      <c r="BJ87" s="121" t="s">
        <v>320</v>
      </c>
      <c r="BK87" s="101" t="s">
        <v>321</v>
      </c>
      <c r="BL87" s="102">
        <v>15711933</v>
      </c>
      <c r="BM87" s="104">
        <v>26</v>
      </c>
      <c r="BN87" s="105">
        <f t="shared" si="79"/>
        <v>604305.11538461538</v>
      </c>
      <c r="BO87" s="106">
        <f t="shared" si="97"/>
        <v>0.36619718309859156</v>
      </c>
      <c r="BP87" s="316"/>
      <c r="BQ87" s="99">
        <v>5</v>
      </c>
      <c r="BR87" s="121" t="s">
        <v>391</v>
      </c>
      <c r="BS87" s="101" t="s">
        <v>392</v>
      </c>
      <c r="BT87" s="102">
        <v>2635279572</v>
      </c>
      <c r="BU87" s="104">
        <v>8539</v>
      </c>
      <c r="BV87" s="105">
        <f t="shared" si="80"/>
        <v>308616.88394425577</v>
      </c>
      <c r="BW87" s="106">
        <f t="shared" si="98"/>
        <v>2.380992214860916E-2</v>
      </c>
    </row>
    <row r="88" spans="2:75" ht="13.5" customHeight="1">
      <c r="B88" s="319"/>
      <c r="C88" s="329"/>
      <c r="D88" s="316"/>
      <c r="E88" s="99">
        <v>6</v>
      </c>
      <c r="F88" s="121" t="s">
        <v>488</v>
      </c>
      <c r="G88" s="101" t="s">
        <v>489</v>
      </c>
      <c r="H88" s="102">
        <v>1983242</v>
      </c>
      <c r="I88" s="104">
        <v>7</v>
      </c>
      <c r="J88" s="105">
        <f t="shared" si="72"/>
        <v>283320.28571428574</v>
      </c>
      <c r="K88" s="106">
        <f t="shared" si="90"/>
        <v>1.9554328909399207E-5</v>
      </c>
      <c r="L88" s="316"/>
      <c r="M88" s="99">
        <v>6</v>
      </c>
      <c r="N88" s="121" t="s">
        <v>344</v>
      </c>
      <c r="O88" s="101" t="s">
        <v>557</v>
      </c>
      <c r="P88" s="102">
        <v>1211668</v>
      </c>
      <c r="Q88" s="104">
        <v>4</v>
      </c>
      <c r="R88" s="105">
        <f t="shared" si="73"/>
        <v>302917</v>
      </c>
      <c r="S88" s="106">
        <f t="shared" si="91"/>
        <v>5.4794520547945202E-2</v>
      </c>
      <c r="T88" s="316"/>
      <c r="U88" s="99">
        <v>6</v>
      </c>
      <c r="V88" s="121" t="s">
        <v>331</v>
      </c>
      <c r="W88" s="101" t="s">
        <v>332</v>
      </c>
      <c r="X88" s="102">
        <v>3347110</v>
      </c>
      <c r="Y88" s="104">
        <v>12</v>
      </c>
      <c r="Z88" s="105">
        <f t="shared" si="74"/>
        <v>278925.83333333331</v>
      </c>
      <c r="AA88" s="106">
        <f t="shared" si="92"/>
        <v>0.21818181818181817</v>
      </c>
      <c r="AB88" s="316"/>
      <c r="AC88" s="99">
        <v>6</v>
      </c>
      <c r="AD88" s="121" t="s">
        <v>325</v>
      </c>
      <c r="AE88" s="101" t="s">
        <v>326</v>
      </c>
      <c r="AF88" s="102">
        <v>6106418</v>
      </c>
      <c r="AG88" s="104">
        <v>27</v>
      </c>
      <c r="AH88" s="105">
        <f t="shared" si="75"/>
        <v>226163.62962962964</v>
      </c>
      <c r="AI88" s="106">
        <f t="shared" si="93"/>
        <v>0.2</v>
      </c>
      <c r="AJ88" s="316"/>
      <c r="AK88" s="99">
        <v>6</v>
      </c>
      <c r="AL88" s="121" t="s">
        <v>336</v>
      </c>
      <c r="AM88" s="101" t="s">
        <v>337</v>
      </c>
      <c r="AN88" s="102">
        <v>8893979</v>
      </c>
      <c r="AO88" s="104">
        <v>28</v>
      </c>
      <c r="AP88" s="105">
        <f t="shared" si="76"/>
        <v>317642.10714285716</v>
      </c>
      <c r="AQ88" s="106">
        <f t="shared" si="94"/>
        <v>0.26415094339622641</v>
      </c>
      <c r="AR88" s="316"/>
      <c r="AS88" s="99">
        <v>6</v>
      </c>
      <c r="AT88" s="121" t="s">
        <v>322</v>
      </c>
      <c r="AU88" s="101" t="s">
        <v>323</v>
      </c>
      <c r="AV88" s="102">
        <v>12237115</v>
      </c>
      <c r="AW88" s="104">
        <v>40</v>
      </c>
      <c r="AX88" s="105">
        <f t="shared" si="77"/>
        <v>305927.875</v>
      </c>
      <c r="AY88" s="106">
        <f t="shared" si="95"/>
        <v>0.35087719298245612</v>
      </c>
      <c r="AZ88" s="316"/>
      <c r="BA88" s="99">
        <v>6</v>
      </c>
      <c r="BB88" s="121" t="s">
        <v>391</v>
      </c>
      <c r="BC88" s="101" t="s">
        <v>392</v>
      </c>
      <c r="BD88" s="102">
        <v>3666545</v>
      </c>
      <c r="BE88" s="104">
        <v>5</v>
      </c>
      <c r="BF88" s="105">
        <f t="shared" si="78"/>
        <v>733309</v>
      </c>
      <c r="BG88" s="106">
        <f t="shared" si="96"/>
        <v>4.9504950495049507E-2</v>
      </c>
      <c r="BH88" s="316"/>
      <c r="BI88" s="99">
        <v>6</v>
      </c>
      <c r="BJ88" s="121" t="s">
        <v>340</v>
      </c>
      <c r="BK88" s="101" t="s">
        <v>341</v>
      </c>
      <c r="BL88" s="102">
        <v>15157849</v>
      </c>
      <c r="BM88" s="104">
        <v>28</v>
      </c>
      <c r="BN88" s="105">
        <f t="shared" si="79"/>
        <v>541351.75</v>
      </c>
      <c r="BO88" s="106">
        <f t="shared" si="97"/>
        <v>0.39436619718309857</v>
      </c>
      <c r="BP88" s="316"/>
      <c r="BQ88" s="99">
        <v>6</v>
      </c>
      <c r="BR88" s="121" t="s">
        <v>488</v>
      </c>
      <c r="BS88" s="101" t="s">
        <v>489</v>
      </c>
      <c r="BT88" s="102">
        <v>1983242</v>
      </c>
      <c r="BU88" s="104">
        <v>7</v>
      </c>
      <c r="BV88" s="105">
        <f t="shared" si="80"/>
        <v>283320.28571428574</v>
      </c>
      <c r="BW88" s="106">
        <f t="shared" si="98"/>
        <v>1.9518615182136564E-5</v>
      </c>
    </row>
    <row r="89" spans="2:75" ht="13.5" customHeight="1">
      <c r="B89" s="319"/>
      <c r="C89" s="329"/>
      <c r="D89" s="316"/>
      <c r="E89" s="99">
        <v>7</v>
      </c>
      <c r="F89" s="100" t="s">
        <v>483</v>
      </c>
      <c r="G89" s="101" t="s">
        <v>484</v>
      </c>
      <c r="H89" s="102">
        <v>1271474427</v>
      </c>
      <c r="I89" s="104">
        <v>5136</v>
      </c>
      <c r="J89" s="105">
        <f t="shared" si="72"/>
        <v>247561.22021028039</v>
      </c>
      <c r="K89" s="106">
        <f t="shared" si="90"/>
        <v>1.4347290468382047E-2</v>
      </c>
      <c r="L89" s="316"/>
      <c r="M89" s="99">
        <v>7</v>
      </c>
      <c r="N89" s="100" t="s">
        <v>398</v>
      </c>
      <c r="O89" s="101" t="s">
        <v>399</v>
      </c>
      <c r="P89" s="102">
        <v>2429146</v>
      </c>
      <c r="Q89" s="104">
        <v>9</v>
      </c>
      <c r="R89" s="105">
        <f t="shared" si="73"/>
        <v>269905.11111111112</v>
      </c>
      <c r="S89" s="106">
        <f t="shared" si="91"/>
        <v>0.12328767123287671</v>
      </c>
      <c r="T89" s="316"/>
      <c r="U89" s="99">
        <v>7</v>
      </c>
      <c r="V89" s="100" t="s">
        <v>351</v>
      </c>
      <c r="W89" s="101" t="s">
        <v>352</v>
      </c>
      <c r="X89" s="102">
        <v>652435</v>
      </c>
      <c r="Y89" s="104">
        <v>3</v>
      </c>
      <c r="Z89" s="105">
        <f t="shared" si="74"/>
        <v>217478.33333333334</v>
      </c>
      <c r="AA89" s="106">
        <f t="shared" si="92"/>
        <v>5.4545454545454543E-2</v>
      </c>
      <c r="AB89" s="316"/>
      <c r="AC89" s="99">
        <v>7</v>
      </c>
      <c r="AD89" s="100" t="s">
        <v>292</v>
      </c>
      <c r="AE89" s="101" t="s">
        <v>293</v>
      </c>
      <c r="AF89" s="102">
        <v>18278255</v>
      </c>
      <c r="AG89" s="104">
        <v>86</v>
      </c>
      <c r="AH89" s="105">
        <f t="shared" si="75"/>
        <v>212537.84883720931</v>
      </c>
      <c r="AI89" s="106">
        <f t="shared" si="93"/>
        <v>0.63703703703703707</v>
      </c>
      <c r="AJ89" s="316"/>
      <c r="AK89" s="99">
        <v>7</v>
      </c>
      <c r="AL89" s="100" t="s">
        <v>314</v>
      </c>
      <c r="AM89" s="101" t="s">
        <v>315</v>
      </c>
      <c r="AN89" s="102">
        <v>8547173</v>
      </c>
      <c r="AO89" s="104">
        <v>31</v>
      </c>
      <c r="AP89" s="105">
        <f t="shared" si="76"/>
        <v>275715.25806451612</v>
      </c>
      <c r="AQ89" s="106">
        <f t="shared" si="94"/>
        <v>0.29245283018867924</v>
      </c>
      <c r="AR89" s="316"/>
      <c r="AS89" s="99">
        <v>7</v>
      </c>
      <c r="AT89" s="100" t="s">
        <v>344</v>
      </c>
      <c r="AU89" s="101" t="s">
        <v>557</v>
      </c>
      <c r="AV89" s="102">
        <v>6968907</v>
      </c>
      <c r="AW89" s="104">
        <v>25</v>
      </c>
      <c r="AX89" s="105">
        <f t="shared" si="77"/>
        <v>278756.28000000003</v>
      </c>
      <c r="AY89" s="106">
        <f t="shared" si="95"/>
        <v>0.21929824561403508</v>
      </c>
      <c r="AZ89" s="316"/>
      <c r="BA89" s="99">
        <v>7</v>
      </c>
      <c r="BB89" s="100" t="s">
        <v>322</v>
      </c>
      <c r="BC89" s="101" t="s">
        <v>323</v>
      </c>
      <c r="BD89" s="102">
        <v>23934523</v>
      </c>
      <c r="BE89" s="104">
        <v>45</v>
      </c>
      <c r="BF89" s="105">
        <f t="shared" si="78"/>
        <v>531878.2888888889</v>
      </c>
      <c r="BG89" s="106">
        <f t="shared" si="96"/>
        <v>0.44554455445544555</v>
      </c>
      <c r="BH89" s="316"/>
      <c r="BI89" s="99">
        <v>7</v>
      </c>
      <c r="BJ89" s="100" t="s">
        <v>351</v>
      </c>
      <c r="BK89" s="101" t="s">
        <v>352</v>
      </c>
      <c r="BL89" s="102">
        <v>7016375</v>
      </c>
      <c r="BM89" s="104">
        <v>15</v>
      </c>
      <c r="BN89" s="105">
        <f t="shared" si="79"/>
        <v>467758.33333333331</v>
      </c>
      <c r="BO89" s="106">
        <f t="shared" si="97"/>
        <v>0.21126760563380281</v>
      </c>
      <c r="BP89" s="316"/>
      <c r="BQ89" s="99">
        <v>7</v>
      </c>
      <c r="BR89" s="100" t="s">
        <v>483</v>
      </c>
      <c r="BS89" s="101" t="s">
        <v>484</v>
      </c>
      <c r="BT89" s="102">
        <v>1272859977</v>
      </c>
      <c r="BU89" s="104">
        <v>5145</v>
      </c>
      <c r="BV89" s="105">
        <f t="shared" si="80"/>
        <v>247397.46880466474</v>
      </c>
      <c r="BW89" s="106">
        <f t="shared" si="98"/>
        <v>1.4346182158870374E-2</v>
      </c>
    </row>
    <row r="90" spans="2:75" ht="13.5" customHeight="1">
      <c r="B90" s="319"/>
      <c r="C90" s="329"/>
      <c r="D90" s="316"/>
      <c r="E90" s="99">
        <v>8</v>
      </c>
      <c r="F90" s="121" t="s">
        <v>314</v>
      </c>
      <c r="G90" s="101" t="s">
        <v>315</v>
      </c>
      <c r="H90" s="102">
        <v>14551117947</v>
      </c>
      <c r="I90" s="104">
        <v>64215</v>
      </c>
      <c r="J90" s="105">
        <f t="shared" si="72"/>
        <v>226599.98360196216</v>
      </c>
      <c r="K90" s="106">
        <f t="shared" si="90"/>
        <v>0.17938303298815286</v>
      </c>
      <c r="L90" s="316"/>
      <c r="M90" s="99">
        <v>8</v>
      </c>
      <c r="N90" s="121" t="s">
        <v>357</v>
      </c>
      <c r="O90" s="101" t="s">
        <v>358</v>
      </c>
      <c r="P90" s="102">
        <v>2015607</v>
      </c>
      <c r="Q90" s="104">
        <v>10</v>
      </c>
      <c r="R90" s="105">
        <f t="shared" si="73"/>
        <v>201560.7</v>
      </c>
      <c r="S90" s="106">
        <f t="shared" si="91"/>
        <v>0.13698630136986301</v>
      </c>
      <c r="T90" s="316"/>
      <c r="U90" s="99">
        <v>8</v>
      </c>
      <c r="V90" s="121" t="s">
        <v>336</v>
      </c>
      <c r="W90" s="101" t="s">
        <v>337</v>
      </c>
      <c r="X90" s="102">
        <v>2288108</v>
      </c>
      <c r="Y90" s="104">
        <v>11</v>
      </c>
      <c r="Z90" s="105">
        <f t="shared" si="74"/>
        <v>208009.81818181818</v>
      </c>
      <c r="AA90" s="106">
        <f t="shared" si="92"/>
        <v>0.2</v>
      </c>
      <c r="AB90" s="316"/>
      <c r="AC90" s="99">
        <v>8</v>
      </c>
      <c r="AD90" s="121" t="s">
        <v>402</v>
      </c>
      <c r="AE90" s="101" t="s">
        <v>403</v>
      </c>
      <c r="AF90" s="102">
        <v>2630814</v>
      </c>
      <c r="AG90" s="104">
        <v>17</v>
      </c>
      <c r="AH90" s="105">
        <f t="shared" si="75"/>
        <v>154753.76470588235</v>
      </c>
      <c r="AI90" s="106">
        <f t="shared" si="93"/>
        <v>0.12592592592592591</v>
      </c>
      <c r="AJ90" s="316"/>
      <c r="AK90" s="99">
        <v>8</v>
      </c>
      <c r="AL90" s="121" t="s">
        <v>439</v>
      </c>
      <c r="AM90" s="101" t="s">
        <v>440</v>
      </c>
      <c r="AN90" s="102">
        <v>1241849</v>
      </c>
      <c r="AO90" s="104">
        <v>5</v>
      </c>
      <c r="AP90" s="105">
        <f t="shared" si="76"/>
        <v>248369.8</v>
      </c>
      <c r="AQ90" s="106">
        <f t="shared" si="94"/>
        <v>4.716981132075472E-2</v>
      </c>
      <c r="AR90" s="316"/>
      <c r="AS90" s="99">
        <v>8</v>
      </c>
      <c r="AT90" s="121" t="s">
        <v>349</v>
      </c>
      <c r="AU90" s="101" t="s">
        <v>350</v>
      </c>
      <c r="AV90" s="102">
        <v>2386905</v>
      </c>
      <c r="AW90" s="104">
        <v>9</v>
      </c>
      <c r="AX90" s="105">
        <f t="shared" si="77"/>
        <v>265211.66666666669</v>
      </c>
      <c r="AY90" s="106">
        <f t="shared" si="95"/>
        <v>7.8947368421052627E-2</v>
      </c>
      <c r="AZ90" s="316"/>
      <c r="BA90" s="99">
        <v>8</v>
      </c>
      <c r="BB90" s="121" t="s">
        <v>437</v>
      </c>
      <c r="BC90" s="101" t="s">
        <v>438</v>
      </c>
      <c r="BD90" s="102">
        <v>5502209</v>
      </c>
      <c r="BE90" s="104">
        <v>12</v>
      </c>
      <c r="BF90" s="105">
        <f t="shared" si="78"/>
        <v>458517.41666666669</v>
      </c>
      <c r="BG90" s="106">
        <f t="shared" si="96"/>
        <v>0.11881188118811881</v>
      </c>
      <c r="BH90" s="316"/>
      <c r="BI90" s="99">
        <v>8</v>
      </c>
      <c r="BJ90" s="121" t="s">
        <v>304</v>
      </c>
      <c r="BK90" s="101" t="s">
        <v>305</v>
      </c>
      <c r="BL90" s="102">
        <v>5664086</v>
      </c>
      <c r="BM90" s="104">
        <v>14</v>
      </c>
      <c r="BN90" s="105">
        <f t="shared" si="79"/>
        <v>404577.57142857142</v>
      </c>
      <c r="BO90" s="106">
        <f t="shared" si="97"/>
        <v>0.19718309859154928</v>
      </c>
      <c r="BP90" s="316"/>
      <c r="BQ90" s="99">
        <v>8</v>
      </c>
      <c r="BR90" s="121" t="s">
        <v>314</v>
      </c>
      <c r="BS90" s="101" t="s">
        <v>315</v>
      </c>
      <c r="BT90" s="102">
        <v>14665059056</v>
      </c>
      <c r="BU90" s="104">
        <v>64416</v>
      </c>
      <c r="BV90" s="105">
        <f t="shared" si="80"/>
        <v>227661.74639841032</v>
      </c>
      <c r="BW90" s="106">
        <f t="shared" si="98"/>
        <v>0.17961587365321555</v>
      </c>
    </row>
    <row r="91" spans="2:75" ht="13.5" customHeight="1">
      <c r="B91" s="319"/>
      <c r="C91" s="329"/>
      <c r="D91" s="316"/>
      <c r="E91" s="99">
        <v>9</v>
      </c>
      <c r="F91" s="121" t="s">
        <v>383</v>
      </c>
      <c r="G91" s="101" t="s">
        <v>384</v>
      </c>
      <c r="H91" s="102">
        <v>678861453</v>
      </c>
      <c r="I91" s="104">
        <v>3353</v>
      </c>
      <c r="J91" s="105">
        <f t="shared" si="72"/>
        <v>202463.8988965106</v>
      </c>
      <c r="K91" s="106">
        <f t="shared" si="90"/>
        <v>9.3665235476022204E-3</v>
      </c>
      <c r="L91" s="316"/>
      <c r="M91" s="99">
        <v>9</v>
      </c>
      <c r="N91" s="121" t="s">
        <v>329</v>
      </c>
      <c r="O91" s="101" t="s">
        <v>330</v>
      </c>
      <c r="P91" s="102">
        <v>2658662</v>
      </c>
      <c r="Q91" s="104">
        <v>15</v>
      </c>
      <c r="R91" s="105">
        <f t="shared" si="73"/>
        <v>177244.13333333333</v>
      </c>
      <c r="S91" s="106">
        <f t="shared" si="91"/>
        <v>0.20547945205479451</v>
      </c>
      <c r="T91" s="316"/>
      <c r="U91" s="99">
        <v>9</v>
      </c>
      <c r="V91" s="121" t="s">
        <v>451</v>
      </c>
      <c r="W91" s="101" t="s">
        <v>452</v>
      </c>
      <c r="X91" s="102">
        <v>377684</v>
      </c>
      <c r="Y91" s="104">
        <v>2</v>
      </c>
      <c r="Z91" s="105">
        <f t="shared" si="74"/>
        <v>188842</v>
      </c>
      <c r="AA91" s="106">
        <f t="shared" si="92"/>
        <v>3.6363636363636362E-2</v>
      </c>
      <c r="AB91" s="316"/>
      <c r="AC91" s="99">
        <v>9</v>
      </c>
      <c r="AD91" s="121" t="s">
        <v>320</v>
      </c>
      <c r="AE91" s="101" t="s">
        <v>321</v>
      </c>
      <c r="AF91" s="102">
        <v>6077424</v>
      </c>
      <c r="AG91" s="104">
        <v>41</v>
      </c>
      <c r="AH91" s="105">
        <f t="shared" si="75"/>
        <v>148229.85365853659</v>
      </c>
      <c r="AI91" s="106">
        <f t="shared" si="93"/>
        <v>0.3037037037037037</v>
      </c>
      <c r="AJ91" s="316"/>
      <c r="AK91" s="99">
        <v>9</v>
      </c>
      <c r="AL91" s="121" t="s">
        <v>334</v>
      </c>
      <c r="AM91" s="101" t="s">
        <v>335</v>
      </c>
      <c r="AN91" s="102">
        <v>10295815</v>
      </c>
      <c r="AO91" s="104">
        <v>42</v>
      </c>
      <c r="AP91" s="105">
        <f t="shared" si="76"/>
        <v>245138.45238095237</v>
      </c>
      <c r="AQ91" s="106">
        <f t="shared" si="94"/>
        <v>0.39622641509433965</v>
      </c>
      <c r="AR91" s="316"/>
      <c r="AS91" s="99">
        <v>9</v>
      </c>
      <c r="AT91" s="121" t="s">
        <v>329</v>
      </c>
      <c r="AU91" s="101" t="s">
        <v>330</v>
      </c>
      <c r="AV91" s="102">
        <v>4477372</v>
      </c>
      <c r="AW91" s="104">
        <v>17</v>
      </c>
      <c r="AX91" s="105">
        <f t="shared" si="77"/>
        <v>263374.82352941175</v>
      </c>
      <c r="AY91" s="106">
        <f t="shared" si="95"/>
        <v>0.14912280701754385</v>
      </c>
      <c r="AZ91" s="316"/>
      <c r="BA91" s="99">
        <v>9</v>
      </c>
      <c r="BB91" s="121" t="s">
        <v>304</v>
      </c>
      <c r="BC91" s="101" t="s">
        <v>305</v>
      </c>
      <c r="BD91" s="102">
        <v>7785094</v>
      </c>
      <c r="BE91" s="104">
        <v>18</v>
      </c>
      <c r="BF91" s="105">
        <f t="shared" si="78"/>
        <v>432505.22222222225</v>
      </c>
      <c r="BG91" s="106">
        <f t="shared" si="96"/>
        <v>0.17821782178217821</v>
      </c>
      <c r="BH91" s="316"/>
      <c r="BI91" s="99">
        <v>9</v>
      </c>
      <c r="BJ91" s="121" t="s">
        <v>336</v>
      </c>
      <c r="BK91" s="101" t="s">
        <v>337</v>
      </c>
      <c r="BL91" s="102">
        <v>13438370</v>
      </c>
      <c r="BM91" s="104">
        <v>37</v>
      </c>
      <c r="BN91" s="105">
        <f t="shared" si="79"/>
        <v>363199.18918918917</v>
      </c>
      <c r="BO91" s="106">
        <f t="shared" si="97"/>
        <v>0.52112676056338025</v>
      </c>
      <c r="BP91" s="316"/>
      <c r="BQ91" s="99">
        <v>9</v>
      </c>
      <c r="BR91" s="121" t="s">
        <v>481</v>
      </c>
      <c r="BS91" s="101" t="s">
        <v>482</v>
      </c>
      <c r="BT91" s="102">
        <v>20396648</v>
      </c>
      <c r="BU91" s="104">
        <v>90</v>
      </c>
      <c r="BV91" s="105">
        <f t="shared" si="80"/>
        <v>226629.42222222223</v>
      </c>
      <c r="BW91" s="106">
        <f t="shared" si="98"/>
        <v>2.5095362377032727E-4</v>
      </c>
    </row>
    <row r="92" spans="2:75" ht="13.5" customHeight="1">
      <c r="B92" s="319"/>
      <c r="C92" s="329"/>
      <c r="D92" s="316"/>
      <c r="E92" s="107">
        <v>10</v>
      </c>
      <c r="F92" s="108" t="s">
        <v>345</v>
      </c>
      <c r="G92" s="109" t="s">
        <v>346</v>
      </c>
      <c r="H92" s="110">
        <v>2390082691</v>
      </c>
      <c r="I92" s="112">
        <v>11913</v>
      </c>
      <c r="J92" s="113">
        <f t="shared" si="72"/>
        <v>200628.11139091747</v>
      </c>
      <c r="K92" s="114">
        <f t="shared" si="90"/>
        <v>3.3278674328238965E-2</v>
      </c>
      <c r="L92" s="316"/>
      <c r="M92" s="107">
        <v>10</v>
      </c>
      <c r="N92" s="108" t="s">
        <v>314</v>
      </c>
      <c r="O92" s="109" t="s">
        <v>315</v>
      </c>
      <c r="P92" s="110">
        <v>3827507</v>
      </c>
      <c r="Q92" s="112">
        <v>22</v>
      </c>
      <c r="R92" s="113">
        <f t="shared" si="73"/>
        <v>173977.59090909091</v>
      </c>
      <c r="S92" s="114">
        <f t="shared" si="91"/>
        <v>0.30136986301369861</v>
      </c>
      <c r="T92" s="316"/>
      <c r="U92" s="107">
        <v>10</v>
      </c>
      <c r="V92" s="108" t="s">
        <v>292</v>
      </c>
      <c r="W92" s="109" t="s">
        <v>293</v>
      </c>
      <c r="X92" s="110">
        <v>4580980</v>
      </c>
      <c r="Y92" s="112">
        <v>34</v>
      </c>
      <c r="Z92" s="113">
        <f t="shared" si="74"/>
        <v>134734.70588235295</v>
      </c>
      <c r="AA92" s="114">
        <f t="shared" si="92"/>
        <v>0.61818181818181817</v>
      </c>
      <c r="AB92" s="316"/>
      <c r="AC92" s="107">
        <v>10</v>
      </c>
      <c r="AD92" s="108" t="s">
        <v>334</v>
      </c>
      <c r="AE92" s="109" t="s">
        <v>335</v>
      </c>
      <c r="AF92" s="110">
        <v>7793474</v>
      </c>
      <c r="AG92" s="112">
        <v>61</v>
      </c>
      <c r="AH92" s="113">
        <f t="shared" si="75"/>
        <v>127761.86885245901</v>
      </c>
      <c r="AI92" s="114">
        <f t="shared" si="93"/>
        <v>0.45185185185185184</v>
      </c>
      <c r="AJ92" s="316"/>
      <c r="AK92" s="107">
        <v>10</v>
      </c>
      <c r="AL92" s="108" t="s">
        <v>468</v>
      </c>
      <c r="AM92" s="109" t="s">
        <v>469</v>
      </c>
      <c r="AN92" s="110">
        <v>1142495</v>
      </c>
      <c r="AO92" s="112">
        <v>5</v>
      </c>
      <c r="AP92" s="113">
        <f t="shared" si="76"/>
        <v>228499</v>
      </c>
      <c r="AQ92" s="114">
        <f t="shared" si="94"/>
        <v>4.716981132075472E-2</v>
      </c>
      <c r="AR92" s="316"/>
      <c r="AS92" s="107">
        <v>10</v>
      </c>
      <c r="AT92" s="108" t="s">
        <v>476</v>
      </c>
      <c r="AU92" s="109" t="s">
        <v>477</v>
      </c>
      <c r="AV92" s="110">
        <v>511685</v>
      </c>
      <c r="AW92" s="112">
        <v>2</v>
      </c>
      <c r="AX92" s="113">
        <f t="shared" si="77"/>
        <v>255842.5</v>
      </c>
      <c r="AY92" s="114">
        <f t="shared" si="95"/>
        <v>1.7543859649122806E-2</v>
      </c>
      <c r="AZ92" s="316"/>
      <c r="BA92" s="107">
        <v>10</v>
      </c>
      <c r="BB92" s="108" t="s">
        <v>320</v>
      </c>
      <c r="BC92" s="109" t="s">
        <v>321</v>
      </c>
      <c r="BD92" s="110">
        <v>15065997</v>
      </c>
      <c r="BE92" s="112">
        <v>39</v>
      </c>
      <c r="BF92" s="113">
        <f t="shared" si="78"/>
        <v>386307.61538461538</v>
      </c>
      <c r="BG92" s="114">
        <f t="shared" si="96"/>
        <v>0.38613861386138615</v>
      </c>
      <c r="BH92" s="316"/>
      <c r="BI92" s="107">
        <v>10</v>
      </c>
      <c r="BJ92" s="108" t="s">
        <v>333</v>
      </c>
      <c r="BK92" s="109" t="s">
        <v>565</v>
      </c>
      <c r="BL92" s="110">
        <v>15493023</v>
      </c>
      <c r="BM92" s="112">
        <v>44</v>
      </c>
      <c r="BN92" s="113">
        <f t="shared" si="79"/>
        <v>352114.15909090912</v>
      </c>
      <c r="BO92" s="114">
        <f t="shared" si="97"/>
        <v>0.61971830985915488</v>
      </c>
      <c r="BP92" s="316"/>
      <c r="BQ92" s="107">
        <v>10</v>
      </c>
      <c r="BR92" s="108" t="s">
        <v>383</v>
      </c>
      <c r="BS92" s="109" t="s">
        <v>384</v>
      </c>
      <c r="BT92" s="110">
        <v>682753503</v>
      </c>
      <c r="BU92" s="112">
        <v>3370</v>
      </c>
      <c r="BV92" s="113">
        <f t="shared" si="80"/>
        <v>202597.47863501485</v>
      </c>
      <c r="BW92" s="114">
        <f t="shared" si="98"/>
        <v>9.3968190234000309E-3</v>
      </c>
    </row>
    <row r="93" spans="2:75" ht="13.5" customHeight="1" thickBot="1">
      <c r="B93" s="321"/>
      <c r="C93" s="329"/>
      <c r="D93" s="316"/>
      <c r="E93" s="115" t="s">
        <v>171</v>
      </c>
      <c r="F93" s="116"/>
      <c r="G93" s="117"/>
      <c r="H93" s="123">
        <v>314512559520</v>
      </c>
      <c r="I93" s="48">
        <v>333721</v>
      </c>
      <c r="J93" s="47">
        <f t="shared" si="72"/>
        <v>942441.61895715282</v>
      </c>
      <c r="K93" s="124">
        <f t="shared" si="90"/>
        <v>0.93224145685337323</v>
      </c>
      <c r="L93" s="316"/>
      <c r="M93" s="115" t="s">
        <v>171</v>
      </c>
      <c r="N93" s="116"/>
      <c r="O93" s="117"/>
      <c r="P93" s="123">
        <v>81477010</v>
      </c>
      <c r="Q93" s="48">
        <v>73</v>
      </c>
      <c r="R93" s="47">
        <f t="shared" si="73"/>
        <v>1116123.4246575343</v>
      </c>
      <c r="S93" s="124">
        <f t="shared" si="91"/>
        <v>1</v>
      </c>
      <c r="T93" s="316"/>
      <c r="U93" s="115" t="s">
        <v>171</v>
      </c>
      <c r="V93" s="116"/>
      <c r="W93" s="117"/>
      <c r="X93" s="123">
        <v>82487540</v>
      </c>
      <c r="Y93" s="48">
        <v>55</v>
      </c>
      <c r="Z93" s="47">
        <f t="shared" si="74"/>
        <v>1499773.4545454546</v>
      </c>
      <c r="AA93" s="124">
        <f t="shared" si="92"/>
        <v>1</v>
      </c>
      <c r="AB93" s="316"/>
      <c r="AC93" s="115" t="s">
        <v>171</v>
      </c>
      <c r="AD93" s="116"/>
      <c r="AE93" s="117"/>
      <c r="AF93" s="123">
        <v>192816650</v>
      </c>
      <c r="AG93" s="48">
        <v>135</v>
      </c>
      <c r="AH93" s="47">
        <f t="shared" si="75"/>
        <v>1428271.4814814816</v>
      </c>
      <c r="AI93" s="124">
        <f t="shared" si="93"/>
        <v>1</v>
      </c>
      <c r="AJ93" s="316"/>
      <c r="AK93" s="115" t="s">
        <v>171</v>
      </c>
      <c r="AL93" s="116"/>
      <c r="AM93" s="117"/>
      <c r="AN93" s="123">
        <v>171395930</v>
      </c>
      <c r="AO93" s="48">
        <v>106</v>
      </c>
      <c r="AP93" s="47">
        <f t="shared" si="76"/>
        <v>1616942.7358490566</v>
      </c>
      <c r="AQ93" s="124">
        <f t="shared" si="94"/>
        <v>1</v>
      </c>
      <c r="AR93" s="316"/>
      <c r="AS93" s="115" t="s">
        <v>171</v>
      </c>
      <c r="AT93" s="116"/>
      <c r="AU93" s="117"/>
      <c r="AV93" s="123">
        <v>204904120</v>
      </c>
      <c r="AW93" s="48">
        <v>111</v>
      </c>
      <c r="AX93" s="47">
        <f t="shared" si="77"/>
        <v>1845983.063063063</v>
      </c>
      <c r="AY93" s="124">
        <f t="shared" si="95"/>
        <v>0.97368421052631582</v>
      </c>
      <c r="AZ93" s="316"/>
      <c r="BA93" s="115" t="s">
        <v>171</v>
      </c>
      <c r="BB93" s="116"/>
      <c r="BC93" s="117"/>
      <c r="BD93" s="123">
        <v>238897580</v>
      </c>
      <c r="BE93" s="48">
        <v>99</v>
      </c>
      <c r="BF93" s="47">
        <f t="shared" si="78"/>
        <v>2413106.8686868688</v>
      </c>
      <c r="BG93" s="124">
        <f t="shared" si="96"/>
        <v>0.98019801980198018</v>
      </c>
      <c r="BH93" s="316"/>
      <c r="BI93" s="115" t="s">
        <v>171</v>
      </c>
      <c r="BJ93" s="116"/>
      <c r="BK93" s="117"/>
      <c r="BL93" s="123">
        <v>222333290</v>
      </c>
      <c r="BM93" s="48">
        <v>72</v>
      </c>
      <c r="BN93" s="47">
        <f t="shared" si="79"/>
        <v>3087962.361111111</v>
      </c>
      <c r="BO93" s="124">
        <f t="shared" si="97"/>
        <v>1.0140845070422535</v>
      </c>
      <c r="BP93" s="316"/>
      <c r="BQ93" s="115" t="s">
        <v>171</v>
      </c>
      <c r="BR93" s="116"/>
      <c r="BS93" s="117"/>
      <c r="BT93" s="123">
        <v>315706871640</v>
      </c>
      <c r="BU93" s="48">
        <v>334372</v>
      </c>
      <c r="BV93" s="47">
        <f t="shared" si="80"/>
        <v>944178.55454404082</v>
      </c>
      <c r="BW93" s="124">
        <f t="shared" si="98"/>
        <v>0.93235405652590952</v>
      </c>
    </row>
    <row r="94" spans="2:75" ht="13.5" customHeight="1" thickTop="1">
      <c r="B94" s="324" t="s">
        <v>137</v>
      </c>
      <c r="C94" s="325"/>
      <c r="D94" s="315">
        <f>CB14</f>
        <v>971688</v>
      </c>
      <c r="E94" s="125">
        <v>1</v>
      </c>
      <c r="F94" s="233" t="s">
        <v>361</v>
      </c>
      <c r="G94" s="234" t="s">
        <v>362</v>
      </c>
      <c r="H94" s="126">
        <v>2320489801</v>
      </c>
      <c r="I94" s="128">
        <v>3534</v>
      </c>
      <c r="J94" s="129">
        <f t="shared" si="72"/>
        <v>656618.50622524053</v>
      </c>
      <c r="K94" s="130">
        <f t="shared" ref="K94:K104" si="99">IFERROR(I94/$CB$14,0)</f>
        <v>3.6369698915701336E-3</v>
      </c>
      <c r="L94" s="315">
        <f>CC14</f>
        <v>59974</v>
      </c>
      <c r="M94" s="125">
        <v>1</v>
      </c>
      <c r="N94" s="233" t="s">
        <v>361</v>
      </c>
      <c r="O94" s="234" t="s">
        <v>362</v>
      </c>
      <c r="P94" s="126">
        <v>291795568</v>
      </c>
      <c r="Q94" s="128">
        <v>330</v>
      </c>
      <c r="R94" s="129">
        <f t="shared" si="73"/>
        <v>884228.9939393939</v>
      </c>
      <c r="S94" s="130">
        <f t="shared" ref="S94:S104" si="100">IFERROR(Q94/$CC$14,0)</f>
        <v>5.5023843665588422E-3</v>
      </c>
      <c r="T94" s="315">
        <f>CD14</f>
        <v>43186</v>
      </c>
      <c r="U94" s="125">
        <v>1</v>
      </c>
      <c r="V94" s="233" t="s">
        <v>361</v>
      </c>
      <c r="W94" s="234" t="s">
        <v>362</v>
      </c>
      <c r="X94" s="126">
        <v>197848160</v>
      </c>
      <c r="Y94" s="128">
        <v>254</v>
      </c>
      <c r="Z94" s="129">
        <f t="shared" si="74"/>
        <v>778929.76377952751</v>
      </c>
      <c r="AA94" s="130">
        <f t="shared" ref="AA94:AA104" si="101">IFERROR(Y94/$CD$14,0)</f>
        <v>5.8815356828601862E-3</v>
      </c>
      <c r="AB94" s="315">
        <f>CE14</f>
        <v>60162</v>
      </c>
      <c r="AC94" s="125">
        <v>1</v>
      </c>
      <c r="AD94" s="233" t="s">
        <v>361</v>
      </c>
      <c r="AE94" s="234" t="s">
        <v>362</v>
      </c>
      <c r="AF94" s="126">
        <v>295249133</v>
      </c>
      <c r="AG94" s="128">
        <v>320</v>
      </c>
      <c r="AH94" s="129">
        <f t="shared" si="75"/>
        <v>922653.54062500002</v>
      </c>
      <c r="AI94" s="130">
        <f t="shared" ref="AI94:AI104" si="102">IFERROR(AG94/$CE$14,0)</f>
        <v>5.3189721086400049E-3</v>
      </c>
      <c r="AJ94" s="315">
        <f>CF14</f>
        <v>51200</v>
      </c>
      <c r="AK94" s="125">
        <v>1</v>
      </c>
      <c r="AL94" s="233" t="s">
        <v>361</v>
      </c>
      <c r="AM94" s="234" t="s">
        <v>362</v>
      </c>
      <c r="AN94" s="126">
        <v>209163446</v>
      </c>
      <c r="AO94" s="128">
        <v>291</v>
      </c>
      <c r="AP94" s="129">
        <f t="shared" si="76"/>
        <v>718774.72852233681</v>
      </c>
      <c r="AQ94" s="130">
        <f t="shared" ref="AQ94:AQ104" si="103">IFERROR(AO94/$CF$14,0)</f>
        <v>5.6835937500000003E-3</v>
      </c>
      <c r="AR94" s="315">
        <f>CG14</f>
        <v>40179</v>
      </c>
      <c r="AS94" s="125">
        <v>1</v>
      </c>
      <c r="AT94" s="233" t="s">
        <v>304</v>
      </c>
      <c r="AU94" s="234" t="s">
        <v>305</v>
      </c>
      <c r="AV94" s="126">
        <v>3154284248</v>
      </c>
      <c r="AW94" s="128">
        <v>6043</v>
      </c>
      <c r="AX94" s="129">
        <f t="shared" si="77"/>
        <v>521973.23316233658</v>
      </c>
      <c r="AY94" s="130">
        <f t="shared" ref="AY94:AY104" si="104">IFERROR(AW94/$CG$14,0)</f>
        <v>0.15040195126807537</v>
      </c>
      <c r="AZ94" s="315">
        <f>CH14</f>
        <v>42545</v>
      </c>
      <c r="BA94" s="125">
        <v>1</v>
      </c>
      <c r="BB94" s="233" t="s">
        <v>361</v>
      </c>
      <c r="BC94" s="234" t="s">
        <v>362</v>
      </c>
      <c r="BD94" s="126">
        <v>128001009</v>
      </c>
      <c r="BE94" s="128">
        <v>190</v>
      </c>
      <c r="BF94" s="129">
        <f t="shared" si="78"/>
        <v>673689.52105263155</v>
      </c>
      <c r="BG94" s="130">
        <f t="shared" ref="BG94:BG104" si="105">IFERROR(BE94/$CH$14,0)</f>
        <v>4.4658596779880129E-3</v>
      </c>
      <c r="BH94" s="315">
        <f>CI14</f>
        <v>34211</v>
      </c>
      <c r="BI94" s="125">
        <v>1</v>
      </c>
      <c r="BJ94" s="233" t="s">
        <v>435</v>
      </c>
      <c r="BK94" s="234" t="s">
        <v>436</v>
      </c>
      <c r="BL94" s="126">
        <v>343455272</v>
      </c>
      <c r="BM94" s="128">
        <v>397</v>
      </c>
      <c r="BN94" s="129">
        <f t="shared" si="79"/>
        <v>865126.62972292188</v>
      </c>
      <c r="BO94" s="130">
        <f t="shared" ref="BO94:BO104" si="106">IFERROR(BM94/$CI$14,0)</f>
        <v>1.1604454707550203E-2</v>
      </c>
      <c r="BP94" s="315">
        <f>CJ14</f>
        <v>1303145</v>
      </c>
      <c r="BQ94" s="125">
        <v>1</v>
      </c>
      <c r="BR94" s="233" t="s">
        <v>361</v>
      </c>
      <c r="BS94" s="234" t="s">
        <v>362</v>
      </c>
      <c r="BT94" s="126">
        <v>3631992656</v>
      </c>
      <c r="BU94" s="128">
        <v>5226</v>
      </c>
      <c r="BV94" s="129">
        <f t="shared" si="80"/>
        <v>694985.20015308075</v>
      </c>
      <c r="BW94" s="130">
        <f t="shared" ref="BW94:BW104" si="107">IFERROR(BU94/$CJ$14,0)</f>
        <v>4.0102981632895805E-3</v>
      </c>
    </row>
    <row r="95" spans="2:75" ht="13.5" customHeight="1">
      <c r="B95" s="326"/>
      <c r="C95" s="327"/>
      <c r="D95" s="316"/>
      <c r="E95" s="131">
        <v>2</v>
      </c>
      <c r="F95" s="243" t="s">
        <v>304</v>
      </c>
      <c r="G95" s="244" t="s">
        <v>305</v>
      </c>
      <c r="H95" s="102">
        <v>31017461617</v>
      </c>
      <c r="I95" s="104">
        <v>75992</v>
      </c>
      <c r="J95" s="105">
        <f t="shared" si="72"/>
        <v>408167.45995631121</v>
      </c>
      <c r="K95" s="106">
        <f t="shared" si="99"/>
        <v>7.8206173174928575E-2</v>
      </c>
      <c r="L95" s="316"/>
      <c r="M95" s="131">
        <v>2</v>
      </c>
      <c r="N95" s="243" t="s">
        <v>415</v>
      </c>
      <c r="O95" s="244" t="s">
        <v>416</v>
      </c>
      <c r="P95" s="102">
        <v>351319501</v>
      </c>
      <c r="Q95" s="104">
        <v>1205</v>
      </c>
      <c r="R95" s="105">
        <f t="shared" si="73"/>
        <v>291551.4531120332</v>
      </c>
      <c r="S95" s="106">
        <f t="shared" si="100"/>
        <v>2.0092039883949711E-2</v>
      </c>
      <c r="T95" s="316"/>
      <c r="U95" s="131">
        <v>2</v>
      </c>
      <c r="V95" s="243" t="s">
        <v>304</v>
      </c>
      <c r="W95" s="244" t="s">
        <v>305</v>
      </c>
      <c r="X95" s="102">
        <v>4470748526</v>
      </c>
      <c r="Y95" s="104">
        <v>5950</v>
      </c>
      <c r="Z95" s="105">
        <f t="shared" si="74"/>
        <v>751386.30689075636</v>
      </c>
      <c r="AA95" s="106">
        <f t="shared" si="101"/>
        <v>0.13777613115361459</v>
      </c>
      <c r="AB95" s="316"/>
      <c r="AC95" s="131">
        <v>2</v>
      </c>
      <c r="AD95" s="243" t="s">
        <v>415</v>
      </c>
      <c r="AE95" s="244" t="s">
        <v>416</v>
      </c>
      <c r="AF95" s="102">
        <v>485395764</v>
      </c>
      <c r="AG95" s="104">
        <v>1081</v>
      </c>
      <c r="AH95" s="105">
        <f t="shared" si="75"/>
        <v>449024.75855689176</v>
      </c>
      <c r="AI95" s="106">
        <f t="shared" si="102"/>
        <v>1.7968152654499518E-2</v>
      </c>
      <c r="AJ95" s="316"/>
      <c r="AK95" s="131">
        <v>2</v>
      </c>
      <c r="AL95" s="243" t="s">
        <v>304</v>
      </c>
      <c r="AM95" s="244" t="s">
        <v>305</v>
      </c>
      <c r="AN95" s="102">
        <v>5428797328</v>
      </c>
      <c r="AO95" s="104">
        <v>8035</v>
      </c>
      <c r="AP95" s="105">
        <f t="shared" si="76"/>
        <v>675643.72470441821</v>
      </c>
      <c r="AQ95" s="106">
        <f t="shared" si="103"/>
        <v>0.15693359374999999</v>
      </c>
      <c r="AR95" s="316"/>
      <c r="AS95" s="131">
        <v>2</v>
      </c>
      <c r="AT95" s="243" t="s">
        <v>314</v>
      </c>
      <c r="AU95" s="244" t="s">
        <v>315</v>
      </c>
      <c r="AV95" s="102">
        <v>6420956700</v>
      </c>
      <c r="AW95" s="104">
        <v>12887</v>
      </c>
      <c r="AX95" s="105">
        <f t="shared" si="77"/>
        <v>498250.69449833164</v>
      </c>
      <c r="AY95" s="106">
        <f t="shared" si="104"/>
        <v>0.32073968988775231</v>
      </c>
      <c r="AZ95" s="316"/>
      <c r="BA95" s="131">
        <v>2</v>
      </c>
      <c r="BB95" s="243" t="s">
        <v>435</v>
      </c>
      <c r="BC95" s="244" t="s">
        <v>436</v>
      </c>
      <c r="BD95" s="102">
        <v>190953503</v>
      </c>
      <c r="BE95" s="104">
        <v>329</v>
      </c>
      <c r="BF95" s="105">
        <f t="shared" si="78"/>
        <v>580405.78419452882</v>
      </c>
      <c r="BG95" s="106">
        <f t="shared" si="105"/>
        <v>7.7329886003055584E-3</v>
      </c>
      <c r="BH95" s="316"/>
      <c r="BI95" s="131">
        <v>2</v>
      </c>
      <c r="BJ95" s="243" t="s">
        <v>361</v>
      </c>
      <c r="BK95" s="244" t="s">
        <v>362</v>
      </c>
      <c r="BL95" s="102">
        <v>107349805</v>
      </c>
      <c r="BM95" s="104">
        <v>125</v>
      </c>
      <c r="BN95" s="105">
        <f t="shared" si="79"/>
        <v>858798.44</v>
      </c>
      <c r="BO95" s="106">
        <f t="shared" si="106"/>
        <v>3.6537955628306684E-3</v>
      </c>
      <c r="BP95" s="316"/>
      <c r="BQ95" s="131">
        <v>2</v>
      </c>
      <c r="BR95" s="243" t="s">
        <v>304</v>
      </c>
      <c r="BS95" s="244" t="s">
        <v>305</v>
      </c>
      <c r="BT95" s="102">
        <v>53855298985</v>
      </c>
      <c r="BU95" s="104">
        <v>121361</v>
      </c>
      <c r="BV95" s="105">
        <f t="shared" si="80"/>
        <v>443761.16697291553</v>
      </c>
      <c r="BW95" s="106">
        <f t="shared" si="107"/>
        <v>9.3129314082469716E-2</v>
      </c>
    </row>
    <row r="96" spans="2:75" ht="13.5" customHeight="1">
      <c r="B96" s="326"/>
      <c r="C96" s="327"/>
      <c r="D96" s="316"/>
      <c r="E96" s="131">
        <v>3</v>
      </c>
      <c r="F96" s="243" t="s">
        <v>435</v>
      </c>
      <c r="G96" s="244" t="s">
        <v>436</v>
      </c>
      <c r="H96" s="102">
        <v>1219392654</v>
      </c>
      <c r="I96" s="104">
        <v>3245</v>
      </c>
      <c r="J96" s="105">
        <f t="shared" si="72"/>
        <v>375775.85639445303</v>
      </c>
      <c r="K96" s="106">
        <f t="shared" si="99"/>
        <v>3.3395493203579748E-3</v>
      </c>
      <c r="L96" s="316"/>
      <c r="M96" s="131">
        <v>3</v>
      </c>
      <c r="N96" s="243" t="s">
        <v>435</v>
      </c>
      <c r="O96" s="244" t="s">
        <v>436</v>
      </c>
      <c r="P96" s="102">
        <v>67999108</v>
      </c>
      <c r="Q96" s="104">
        <v>264</v>
      </c>
      <c r="R96" s="105">
        <f t="shared" si="73"/>
        <v>257572.37878787878</v>
      </c>
      <c r="S96" s="106">
        <f t="shared" si="100"/>
        <v>4.4019074932470734E-3</v>
      </c>
      <c r="T96" s="316"/>
      <c r="U96" s="131">
        <v>3</v>
      </c>
      <c r="V96" s="243" t="s">
        <v>415</v>
      </c>
      <c r="W96" s="244" t="s">
        <v>416</v>
      </c>
      <c r="X96" s="102">
        <v>354315533</v>
      </c>
      <c r="Y96" s="104">
        <v>912</v>
      </c>
      <c r="Z96" s="105">
        <f t="shared" si="74"/>
        <v>388503.87390350876</v>
      </c>
      <c r="AA96" s="106">
        <f t="shared" si="101"/>
        <v>2.111795489278933E-2</v>
      </c>
      <c r="AB96" s="316"/>
      <c r="AC96" s="131">
        <v>3</v>
      </c>
      <c r="AD96" s="243" t="s">
        <v>483</v>
      </c>
      <c r="AE96" s="244" t="s">
        <v>484</v>
      </c>
      <c r="AF96" s="102">
        <v>259591909</v>
      </c>
      <c r="AG96" s="104">
        <v>778</v>
      </c>
      <c r="AH96" s="105">
        <f t="shared" si="75"/>
        <v>333665.69280205655</v>
      </c>
      <c r="AI96" s="106">
        <f t="shared" si="102"/>
        <v>1.2931750939131013E-2</v>
      </c>
      <c r="AJ96" s="316"/>
      <c r="AK96" s="131">
        <v>3</v>
      </c>
      <c r="AL96" s="243" t="s">
        <v>415</v>
      </c>
      <c r="AM96" s="244" t="s">
        <v>416</v>
      </c>
      <c r="AN96" s="102">
        <v>492328401</v>
      </c>
      <c r="AO96" s="104">
        <v>948</v>
      </c>
      <c r="AP96" s="105">
        <f t="shared" si="76"/>
        <v>519333.75632911391</v>
      </c>
      <c r="AQ96" s="106">
        <f t="shared" si="103"/>
        <v>1.8515625000000001E-2</v>
      </c>
      <c r="AR96" s="316"/>
      <c r="AS96" s="131">
        <v>3</v>
      </c>
      <c r="AT96" s="243" t="s">
        <v>361</v>
      </c>
      <c r="AU96" s="244" t="s">
        <v>362</v>
      </c>
      <c r="AV96" s="102">
        <v>82095734</v>
      </c>
      <c r="AW96" s="104">
        <v>182</v>
      </c>
      <c r="AX96" s="105">
        <f t="shared" si="77"/>
        <v>451075.46153846156</v>
      </c>
      <c r="AY96" s="106">
        <f t="shared" si="104"/>
        <v>4.5297294606635305E-3</v>
      </c>
      <c r="AZ96" s="316"/>
      <c r="BA96" s="131">
        <v>3</v>
      </c>
      <c r="BB96" s="243" t="s">
        <v>314</v>
      </c>
      <c r="BC96" s="244" t="s">
        <v>315</v>
      </c>
      <c r="BD96" s="102">
        <v>7460714050</v>
      </c>
      <c r="BE96" s="104">
        <v>13231</v>
      </c>
      <c r="BF96" s="105">
        <f t="shared" si="78"/>
        <v>563881.34305796993</v>
      </c>
      <c r="BG96" s="106">
        <f t="shared" si="105"/>
        <v>0.31098836526031259</v>
      </c>
      <c r="BH96" s="316"/>
      <c r="BI96" s="131">
        <v>3</v>
      </c>
      <c r="BJ96" s="243" t="s">
        <v>415</v>
      </c>
      <c r="BK96" s="244" t="s">
        <v>416</v>
      </c>
      <c r="BL96" s="102">
        <v>325317619</v>
      </c>
      <c r="BM96" s="104">
        <v>471</v>
      </c>
      <c r="BN96" s="105">
        <f t="shared" si="79"/>
        <v>690695.58174097666</v>
      </c>
      <c r="BO96" s="106">
        <f t="shared" si="106"/>
        <v>1.3767501680745959E-2</v>
      </c>
      <c r="BP96" s="316"/>
      <c r="BQ96" s="131">
        <v>3</v>
      </c>
      <c r="BR96" s="243" t="s">
        <v>435</v>
      </c>
      <c r="BS96" s="244" t="s">
        <v>436</v>
      </c>
      <c r="BT96" s="102">
        <v>2051875985</v>
      </c>
      <c r="BU96" s="104">
        <v>5324</v>
      </c>
      <c r="BV96" s="105">
        <f t="shared" si="80"/>
        <v>385401.19928625092</v>
      </c>
      <c r="BW96" s="106">
        <f t="shared" si="107"/>
        <v>4.0855008460301805E-3</v>
      </c>
    </row>
    <row r="97" spans="2:75" ht="13.5" customHeight="1">
      <c r="B97" s="326"/>
      <c r="C97" s="327"/>
      <c r="D97" s="316"/>
      <c r="E97" s="131">
        <v>4</v>
      </c>
      <c r="F97" s="243" t="s">
        <v>481</v>
      </c>
      <c r="G97" s="244" t="s">
        <v>482</v>
      </c>
      <c r="H97" s="102">
        <v>77173104</v>
      </c>
      <c r="I97" s="104">
        <v>250</v>
      </c>
      <c r="J97" s="105">
        <f t="shared" si="72"/>
        <v>308692.41600000003</v>
      </c>
      <c r="K97" s="106">
        <f t="shared" si="99"/>
        <v>2.5728423115238639E-4</v>
      </c>
      <c r="L97" s="316"/>
      <c r="M97" s="131">
        <v>4</v>
      </c>
      <c r="N97" s="243" t="s">
        <v>318</v>
      </c>
      <c r="O97" s="244" t="s">
        <v>319</v>
      </c>
      <c r="P97" s="102">
        <v>1209285764</v>
      </c>
      <c r="Q97" s="104">
        <v>5800</v>
      </c>
      <c r="R97" s="105">
        <f t="shared" si="73"/>
        <v>208497.54551724138</v>
      </c>
      <c r="S97" s="106">
        <f t="shared" si="100"/>
        <v>9.6708573715276622E-2</v>
      </c>
      <c r="T97" s="316"/>
      <c r="U97" s="131">
        <v>4</v>
      </c>
      <c r="V97" s="243" t="s">
        <v>483</v>
      </c>
      <c r="W97" s="244" t="s">
        <v>484</v>
      </c>
      <c r="X97" s="102">
        <v>185901304</v>
      </c>
      <c r="Y97" s="104">
        <v>706</v>
      </c>
      <c r="Z97" s="105">
        <f t="shared" si="74"/>
        <v>263316.29461756372</v>
      </c>
      <c r="AA97" s="106">
        <f t="shared" si="101"/>
        <v>1.6347890520075951E-2</v>
      </c>
      <c r="AB97" s="316"/>
      <c r="AC97" s="131">
        <v>4</v>
      </c>
      <c r="AD97" s="243" t="s">
        <v>304</v>
      </c>
      <c r="AE97" s="244" t="s">
        <v>305</v>
      </c>
      <c r="AF97" s="102">
        <v>2460060812</v>
      </c>
      <c r="AG97" s="104">
        <v>7491</v>
      </c>
      <c r="AH97" s="105">
        <f t="shared" si="75"/>
        <v>328402.19089574157</v>
      </c>
      <c r="AI97" s="106">
        <f t="shared" si="102"/>
        <v>0.12451381270569463</v>
      </c>
      <c r="AJ97" s="316"/>
      <c r="AK97" s="131">
        <v>4</v>
      </c>
      <c r="AL97" s="243" t="s">
        <v>483</v>
      </c>
      <c r="AM97" s="244" t="s">
        <v>484</v>
      </c>
      <c r="AN97" s="102">
        <v>320378998</v>
      </c>
      <c r="AO97" s="104">
        <v>770</v>
      </c>
      <c r="AP97" s="105">
        <f t="shared" si="76"/>
        <v>416076.62077922077</v>
      </c>
      <c r="AQ97" s="106">
        <f t="shared" si="103"/>
        <v>1.50390625E-2</v>
      </c>
      <c r="AR97" s="316"/>
      <c r="AS97" s="131">
        <v>4</v>
      </c>
      <c r="AT97" s="243" t="s">
        <v>391</v>
      </c>
      <c r="AU97" s="244" t="s">
        <v>392</v>
      </c>
      <c r="AV97" s="102">
        <v>945397153</v>
      </c>
      <c r="AW97" s="104">
        <v>2522</v>
      </c>
      <c r="AX97" s="105">
        <f t="shared" si="77"/>
        <v>374860.09238699445</v>
      </c>
      <c r="AY97" s="106">
        <f t="shared" si="104"/>
        <v>6.2769108240623206E-2</v>
      </c>
      <c r="AZ97" s="316"/>
      <c r="BA97" s="131">
        <v>4</v>
      </c>
      <c r="BB97" s="243" t="s">
        <v>415</v>
      </c>
      <c r="BC97" s="244" t="s">
        <v>416</v>
      </c>
      <c r="BD97" s="102">
        <v>380612054</v>
      </c>
      <c r="BE97" s="104">
        <v>676</v>
      </c>
      <c r="BF97" s="105">
        <f t="shared" si="78"/>
        <v>563035.58284023672</v>
      </c>
      <c r="BG97" s="106">
        <f t="shared" si="105"/>
        <v>1.5889058643788929E-2</v>
      </c>
      <c r="BH97" s="316"/>
      <c r="BI97" s="131">
        <v>4</v>
      </c>
      <c r="BJ97" s="243" t="s">
        <v>304</v>
      </c>
      <c r="BK97" s="244" t="s">
        <v>305</v>
      </c>
      <c r="BL97" s="102">
        <v>2679093094</v>
      </c>
      <c r="BM97" s="104">
        <v>4875</v>
      </c>
      <c r="BN97" s="105">
        <f t="shared" si="79"/>
        <v>549557.55774358974</v>
      </c>
      <c r="BO97" s="106">
        <f t="shared" si="106"/>
        <v>0.14249802695039607</v>
      </c>
      <c r="BP97" s="316"/>
      <c r="BQ97" s="131">
        <v>4</v>
      </c>
      <c r="BR97" s="243" t="s">
        <v>415</v>
      </c>
      <c r="BS97" s="244" t="s">
        <v>416</v>
      </c>
      <c r="BT97" s="102">
        <v>6260597189</v>
      </c>
      <c r="BU97" s="104">
        <v>19020</v>
      </c>
      <c r="BV97" s="105">
        <f t="shared" si="80"/>
        <v>329158.63243953732</v>
      </c>
      <c r="BW97" s="106">
        <f t="shared" si="107"/>
        <v>1.4595459446185958E-2</v>
      </c>
    </row>
    <row r="98" spans="2:75" ht="13.5" customHeight="1">
      <c r="B98" s="326"/>
      <c r="C98" s="327"/>
      <c r="D98" s="316"/>
      <c r="E98" s="131">
        <v>5</v>
      </c>
      <c r="F98" s="243" t="s">
        <v>391</v>
      </c>
      <c r="G98" s="244" t="s">
        <v>392</v>
      </c>
      <c r="H98" s="102">
        <v>3878998056</v>
      </c>
      <c r="I98" s="104">
        <v>13269</v>
      </c>
      <c r="J98" s="105">
        <f t="shared" si="72"/>
        <v>292335.37237169343</v>
      </c>
      <c r="K98" s="106">
        <f t="shared" si="99"/>
        <v>1.3655617852644058E-2</v>
      </c>
      <c r="L98" s="316"/>
      <c r="M98" s="131">
        <v>5</v>
      </c>
      <c r="N98" s="243" t="s">
        <v>483</v>
      </c>
      <c r="O98" s="244" t="s">
        <v>484</v>
      </c>
      <c r="P98" s="102">
        <v>164330268</v>
      </c>
      <c r="Q98" s="104">
        <v>838</v>
      </c>
      <c r="R98" s="105">
        <f t="shared" si="73"/>
        <v>196098.17183770883</v>
      </c>
      <c r="S98" s="106">
        <f t="shared" si="100"/>
        <v>1.3972721512655484E-2</v>
      </c>
      <c r="T98" s="316"/>
      <c r="U98" s="131">
        <v>5</v>
      </c>
      <c r="V98" s="243" t="s">
        <v>391</v>
      </c>
      <c r="W98" s="244" t="s">
        <v>392</v>
      </c>
      <c r="X98" s="102">
        <v>320454611</v>
      </c>
      <c r="Y98" s="104">
        <v>1377</v>
      </c>
      <c r="Z98" s="105">
        <f t="shared" si="74"/>
        <v>232719.39796659406</v>
      </c>
      <c r="AA98" s="106">
        <f t="shared" si="101"/>
        <v>3.1885333209836518E-2</v>
      </c>
      <c r="AB98" s="316"/>
      <c r="AC98" s="131">
        <v>5</v>
      </c>
      <c r="AD98" s="243" t="s">
        <v>314</v>
      </c>
      <c r="AE98" s="244" t="s">
        <v>315</v>
      </c>
      <c r="AF98" s="102">
        <v>4783985858</v>
      </c>
      <c r="AG98" s="104">
        <v>15986</v>
      </c>
      <c r="AH98" s="105">
        <f t="shared" si="75"/>
        <v>299260.96947328915</v>
      </c>
      <c r="AI98" s="106">
        <f t="shared" si="102"/>
        <v>0.26571590040224724</v>
      </c>
      <c r="AJ98" s="316"/>
      <c r="AK98" s="131">
        <v>5</v>
      </c>
      <c r="AL98" s="243" t="s">
        <v>391</v>
      </c>
      <c r="AM98" s="244" t="s">
        <v>392</v>
      </c>
      <c r="AN98" s="102">
        <v>984532069</v>
      </c>
      <c r="AO98" s="104">
        <v>2756</v>
      </c>
      <c r="AP98" s="105">
        <f t="shared" si="76"/>
        <v>357232.24564586359</v>
      </c>
      <c r="AQ98" s="106">
        <f t="shared" si="103"/>
        <v>5.3828124999999998E-2</v>
      </c>
      <c r="AR98" s="316"/>
      <c r="AS98" s="131">
        <v>5</v>
      </c>
      <c r="AT98" s="243" t="s">
        <v>415</v>
      </c>
      <c r="AU98" s="244" t="s">
        <v>416</v>
      </c>
      <c r="AV98" s="102">
        <v>232805839</v>
      </c>
      <c r="AW98" s="104">
        <v>627</v>
      </c>
      <c r="AX98" s="105">
        <f t="shared" si="77"/>
        <v>371301.17862838914</v>
      </c>
      <c r="AY98" s="106">
        <f t="shared" si="104"/>
        <v>1.5605166878219966E-2</v>
      </c>
      <c r="AZ98" s="316"/>
      <c r="BA98" s="131">
        <v>5</v>
      </c>
      <c r="BB98" s="243" t="s">
        <v>304</v>
      </c>
      <c r="BC98" s="244" t="s">
        <v>305</v>
      </c>
      <c r="BD98" s="102">
        <v>3613378170</v>
      </c>
      <c r="BE98" s="104">
        <v>6725</v>
      </c>
      <c r="BF98" s="105">
        <f t="shared" si="78"/>
        <v>537305.30408921931</v>
      </c>
      <c r="BG98" s="106">
        <f t="shared" si="105"/>
        <v>0.15806792807615466</v>
      </c>
      <c r="BH98" s="316"/>
      <c r="BI98" s="131">
        <v>5</v>
      </c>
      <c r="BJ98" s="243" t="s">
        <v>345</v>
      </c>
      <c r="BK98" s="244" t="s">
        <v>346</v>
      </c>
      <c r="BL98" s="102">
        <v>1594706589</v>
      </c>
      <c r="BM98" s="104">
        <v>3003</v>
      </c>
      <c r="BN98" s="105">
        <f t="shared" si="79"/>
        <v>531037.82517482515</v>
      </c>
      <c r="BO98" s="106">
        <f t="shared" si="106"/>
        <v>8.7778784601443977E-2</v>
      </c>
      <c r="BP98" s="316"/>
      <c r="BQ98" s="131">
        <v>5</v>
      </c>
      <c r="BR98" s="243" t="s">
        <v>391</v>
      </c>
      <c r="BS98" s="244" t="s">
        <v>392</v>
      </c>
      <c r="BT98" s="102">
        <v>9649081608</v>
      </c>
      <c r="BU98" s="104">
        <v>29575</v>
      </c>
      <c r="BV98" s="105">
        <f t="shared" si="80"/>
        <v>326258.04253592563</v>
      </c>
      <c r="BW98" s="106">
        <f t="shared" si="107"/>
        <v>2.2695095327074116E-2</v>
      </c>
    </row>
    <row r="99" spans="2:75" ht="13.5" customHeight="1">
      <c r="B99" s="326"/>
      <c r="C99" s="327"/>
      <c r="D99" s="316"/>
      <c r="E99" s="131">
        <v>6</v>
      </c>
      <c r="F99" s="243" t="s">
        <v>415</v>
      </c>
      <c r="G99" s="244" t="s">
        <v>416</v>
      </c>
      <c r="H99" s="102">
        <v>3638502478</v>
      </c>
      <c r="I99" s="104">
        <v>13100</v>
      </c>
      <c r="J99" s="105">
        <f t="shared" si="72"/>
        <v>277748.28076335875</v>
      </c>
      <c r="K99" s="106">
        <f t="shared" si="99"/>
        <v>1.3481693712385046E-2</v>
      </c>
      <c r="L99" s="316"/>
      <c r="M99" s="131">
        <v>6</v>
      </c>
      <c r="N99" s="243" t="s">
        <v>371</v>
      </c>
      <c r="O99" s="244" t="s">
        <v>372</v>
      </c>
      <c r="P99" s="102">
        <v>303452623</v>
      </c>
      <c r="Q99" s="104">
        <v>1694</v>
      </c>
      <c r="R99" s="105">
        <f t="shared" si="73"/>
        <v>179133.77981109798</v>
      </c>
      <c r="S99" s="106">
        <f t="shared" si="100"/>
        <v>2.8245573081668723E-2</v>
      </c>
      <c r="T99" s="316"/>
      <c r="U99" s="131">
        <v>6</v>
      </c>
      <c r="V99" s="243" t="s">
        <v>371</v>
      </c>
      <c r="W99" s="244" t="s">
        <v>372</v>
      </c>
      <c r="X99" s="102">
        <v>252677933</v>
      </c>
      <c r="Y99" s="104">
        <v>1224</v>
      </c>
      <c r="Z99" s="105">
        <f t="shared" si="74"/>
        <v>206436.21977124183</v>
      </c>
      <c r="AA99" s="106">
        <f t="shared" si="101"/>
        <v>2.8342518408743574E-2</v>
      </c>
      <c r="AB99" s="316"/>
      <c r="AC99" s="131">
        <v>6</v>
      </c>
      <c r="AD99" s="243" t="s">
        <v>318</v>
      </c>
      <c r="AE99" s="244" t="s">
        <v>319</v>
      </c>
      <c r="AF99" s="102">
        <v>1480315678</v>
      </c>
      <c r="AG99" s="104">
        <v>5576</v>
      </c>
      <c r="AH99" s="105">
        <f t="shared" si="75"/>
        <v>265479.85616929701</v>
      </c>
      <c r="AI99" s="106">
        <f t="shared" si="102"/>
        <v>9.2683088993052096E-2</v>
      </c>
      <c r="AJ99" s="316"/>
      <c r="AK99" s="131">
        <v>6</v>
      </c>
      <c r="AL99" s="243" t="s">
        <v>314</v>
      </c>
      <c r="AM99" s="244" t="s">
        <v>315</v>
      </c>
      <c r="AN99" s="102">
        <v>5604004575</v>
      </c>
      <c r="AO99" s="104">
        <v>15923</v>
      </c>
      <c r="AP99" s="105">
        <f t="shared" si="76"/>
        <v>351944.01651698799</v>
      </c>
      <c r="AQ99" s="106">
        <f t="shared" si="103"/>
        <v>0.31099609374999998</v>
      </c>
      <c r="AR99" s="316"/>
      <c r="AS99" s="131">
        <v>6</v>
      </c>
      <c r="AT99" s="243" t="s">
        <v>483</v>
      </c>
      <c r="AU99" s="244" t="s">
        <v>484</v>
      </c>
      <c r="AV99" s="102">
        <v>163824847</v>
      </c>
      <c r="AW99" s="104">
        <v>480</v>
      </c>
      <c r="AX99" s="105">
        <f t="shared" si="77"/>
        <v>341301.76458333334</v>
      </c>
      <c r="AY99" s="106">
        <f t="shared" si="104"/>
        <v>1.1946539236914806E-2</v>
      </c>
      <c r="AZ99" s="316"/>
      <c r="BA99" s="131">
        <v>6</v>
      </c>
      <c r="BB99" s="243" t="s">
        <v>391</v>
      </c>
      <c r="BC99" s="244" t="s">
        <v>392</v>
      </c>
      <c r="BD99" s="102">
        <v>1379669460</v>
      </c>
      <c r="BE99" s="104">
        <v>3001</v>
      </c>
      <c r="BF99" s="105">
        <f t="shared" si="78"/>
        <v>459736.57447517494</v>
      </c>
      <c r="BG99" s="106">
        <f t="shared" si="105"/>
        <v>7.0537078387589616E-2</v>
      </c>
      <c r="BH99" s="316"/>
      <c r="BI99" s="131">
        <v>6</v>
      </c>
      <c r="BJ99" s="243" t="s">
        <v>391</v>
      </c>
      <c r="BK99" s="244" t="s">
        <v>392</v>
      </c>
      <c r="BL99" s="102">
        <v>1445909263</v>
      </c>
      <c r="BM99" s="104">
        <v>3044</v>
      </c>
      <c r="BN99" s="105">
        <f t="shared" si="79"/>
        <v>475003.04303547961</v>
      </c>
      <c r="BO99" s="106">
        <f t="shared" si="106"/>
        <v>8.8977229546052444E-2</v>
      </c>
      <c r="BP99" s="316"/>
      <c r="BQ99" s="131">
        <v>6</v>
      </c>
      <c r="BR99" s="243" t="s">
        <v>481</v>
      </c>
      <c r="BS99" s="244" t="s">
        <v>482</v>
      </c>
      <c r="BT99" s="102">
        <v>89963321</v>
      </c>
      <c r="BU99" s="104">
        <v>367</v>
      </c>
      <c r="BV99" s="105">
        <f t="shared" si="80"/>
        <v>245131.66485013624</v>
      </c>
      <c r="BW99" s="106">
        <f t="shared" si="107"/>
        <v>2.8162637312041254E-4</v>
      </c>
    </row>
    <row r="100" spans="2:75" ht="13.5" customHeight="1">
      <c r="B100" s="326"/>
      <c r="C100" s="327"/>
      <c r="D100" s="316"/>
      <c r="E100" s="131">
        <v>7</v>
      </c>
      <c r="F100" s="243" t="s">
        <v>483</v>
      </c>
      <c r="G100" s="244" t="s">
        <v>484</v>
      </c>
      <c r="H100" s="102">
        <v>2727779538</v>
      </c>
      <c r="I100" s="104">
        <v>12986</v>
      </c>
      <c r="J100" s="105">
        <f t="shared" si="72"/>
        <v>210055.40874788232</v>
      </c>
      <c r="K100" s="106">
        <f t="shared" si="99"/>
        <v>1.3364372102979557E-2</v>
      </c>
      <c r="L100" s="316"/>
      <c r="M100" s="131">
        <v>7</v>
      </c>
      <c r="N100" s="243" t="s">
        <v>391</v>
      </c>
      <c r="O100" s="244" t="s">
        <v>392</v>
      </c>
      <c r="P100" s="102">
        <v>223128369</v>
      </c>
      <c r="Q100" s="104">
        <v>1332</v>
      </c>
      <c r="R100" s="105">
        <f t="shared" si="73"/>
        <v>167513.79054054053</v>
      </c>
      <c r="S100" s="106">
        <f t="shared" si="100"/>
        <v>2.2209624170473872E-2</v>
      </c>
      <c r="T100" s="316"/>
      <c r="U100" s="131">
        <v>7</v>
      </c>
      <c r="V100" s="243" t="s">
        <v>318</v>
      </c>
      <c r="W100" s="244" t="s">
        <v>319</v>
      </c>
      <c r="X100" s="102">
        <v>886404557</v>
      </c>
      <c r="Y100" s="104">
        <v>4315</v>
      </c>
      <c r="Z100" s="105">
        <f t="shared" si="74"/>
        <v>205423.99930475088</v>
      </c>
      <c r="AA100" s="106">
        <f t="shared" si="101"/>
        <v>9.9916639651738984E-2</v>
      </c>
      <c r="AB100" s="316"/>
      <c r="AC100" s="131">
        <v>7</v>
      </c>
      <c r="AD100" s="243" t="s">
        <v>371</v>
      </c>
      <c r="AE100" s="244" t="s">
        <v>372</v>
      </c>
      <c r="AF100" s="102">
        <v>282768145</v>
      </c>
      <c r="AG100" s="104">
        <v>1250</v>
      </c>
      <c r="AH100" s="105">
        <f t="shared" si="75"/>
        <v>226214.516</v>
      </c>
      <c r="AI100" s="106">
        <f t="shared" si="102"/>
        <v>2.077723479937502E-2</v>
      </c>
      <c r="AJ100" s="316"/>
      <c r="AK100" s="131">
        <v>7</v>
      </c>
      <c r="AL100" s="243" t="s">
        <v>294</v>
      </c>
      <c r="AM100" s="244" t="s">
        <v>295</v>
      </c>
      <c r="AN100" s="102">
        <v>3322706532</v>
      </c>
      <c r="AO100" s="104">
        <v>13371</v>
      </c>
      <c r="AP100" s="105">
        <f t="shared" si="76"/>
        <v>248500.97464662328</v>
      </c>
      <c r="AQ100" s="106">
        <f t="shared" si="103"/>
        <v>0.26115234375000002</v>
      </c>
      <c r="AR100" s="316"/>
      <c r="AS100" s="131">
        <v>7</v>
      </c>
      <c r="AT100" s="243" t="s">
        <v>435</v>
      </c>
      <c r="AU100" s="244" t="s">
        <v>436</v>
      </c>
      <c r="AV100" s="102">
        <v>64246100</v>
      </c>
      <c r="AW100" s="104">
        <v>225</v>
      </c>
      <c r="AX100" s="105">
        <f t="shared" si="77"/>
        <v>285538.22222222225</v>
      </c>
      <c r="AY100" s="106">
        <f t="shared" si="104"/>
        <v>5.5999402673038157E-3</v>
      </c>
      <c r="AZ100" s="316"/>
      <c r="BA100" s="131">
        <v>7</v>
      </c>
      <c r="BB100" s="243" t="s">
        <v>345</v>
      </c>
      <c r="BC100" s="244" t="s">
        <v>346</v>
      </c>
      <c r="BD100" s="102">
        <v>1364604288</v>
      </c>
      <c r="BE100" s="104">
        <v>3493</v>
      </c>
      <c r="BF100" s="105">
        <f t="shared" si="78"/>
        <v>390668.27598053252</v>
      </c>
      <c r="BG100" s="106">
        <f t="shared" si="105"/>
        <v>8.2101304501116468E-2</v>
      </c>
      <c r="BH100" s="316"/>
      <c r="BI100" s="131">
        <v>7</v>
      </c>
      <c r="BJ100" s="243" t="s">
        <v>322</v>
      </c>
      <c r="BK100" s="244" t="s">
        <v>323</v>
      </c>
      <c r="BL100" s="102">
        <v>5506267294</v>
      </c>
      <c r="BM100" s="104">
        <v>11846</v>
      </c>
      <c r="BN100" s="105">
        <f t="shared" si="79"/>
        <v>464820.80820530135</v>
      </c>
      <c r="BO100" s="106">
        <f t="shared" si="106"/>
        <v>0.34626289789833681</v>
      </c>
      <c r="BP100" s="316"/>
      <c r="BQ100" s="131">
        <v>7</v>
      </c>
      <c r="BR100" s="243" t="s">
        <v>314</v>
      </c>
      <c r="BS100" s="244" t="s">
        <v>315</v>
      </c>
      <c r="BT100" s="102">
        <v>53372008333</v>
      </c>
      <c r="BU100" s="104">
        <v>219767</v>
      </c>
      <c r="BV100" s="105">
        <f t="shared" si="80"/>
        <v>242857.24577848357</v>
      </c>
      <c r="BW100" s="106">
        <f t="shared" si="107"/>
        <v>0.16864355079442425</v>
      </c>
    </row>
    <row r="101" spans="2:75" ht="13.5" customHeight="1">
      <c r="B101" s="326"/>
      <c r="C101" s="327"/>
      <c r="D101" s="316"/>
      <c r="E101" s="131">
        <v>8</v>
      </c>
      <c r="F101" s="243" t="s">
        <v>371</v>
      </c>
      <c r="G101" s="244" t="s">
        <v>372</v>
      </c>
      <c r="H101" s="102">
        <v>3787558001</v>
      </c>
      <c r="I101" s="104">
        <v>19730</v>
      </c>
      <c r="J101" s="105">
        <f t="shared" si="72"/>
        <v>191969.4881398885</v>
      </c>
      <c r="K101" s="106">
        <f t="shared" si="99"/>
        <v>2.0304871522546331E-2</v>
      </c>
      <c r="L101" s="316"/>
      <c r="M101" s="131">
        <v>8</v>
      </c>
      <c r="N101" s="243" t="s">
        <v>314</v>
      </c>
      <c r="O101" s="244" t="s">
        <v>315</v>
      </c>
      <c r="P101" s="102">
        <v>2343053089</v>
      </c>
      <c r="Q101" s="104">
        <v>14080</v>
      </c>
      <c r="R101" s="105">
        <f t="shared" si="73"/>
        <v>166410.02052556819</v>
      </c>
      <c r="S101" s="106">
        <f t="shared" si="100"/>
        <v>0.23476839963984394</v>
      </c>
      <c r="T101" s="316"/>
      <c r="U101" s="131">
        <v>8</v>
      </c>
      <c r="V101" s="243" t="s">
        <v>314</v>
      </c>
      <c r="W101" s="244" t="s">
        <v>315</v>
      </c>
      <c r="X101" s="102">
        <v>2550294438</v>
      </c>
      <c r="Y101" s="104">
        <v>13049</v>
      </c>
      <c r="Z101" s="105">
        <f t="shared" si="74"/>
        <v>195439.83738217488</v>
      </c>
      <c r="AA101" s="106">
        <f t="shared" si="101"/>
        <v>0.3021581067938684</v>
      </c>
      <c r="AB101" s="316"/>
      <c r="AC101" s="131">
        <v>8</v>
      </c>
      <c r="AD101" s="243" t="s">
        <v>294</v>
      </c>
      <c r="AE101" s="244" t="s">
        <v>295</v>
      </c>
      <c r="AF101" s="102">
        <v>3387754413</v>
      </c>
      <c r="AG101" s="104">
        <v>15203</v>
      </c>
      <c r="AH101" s="105">
        <f t="shared" si="75"/>
        <v>222834.59928961389</v>
      </c>
      <c r="AI101" s="106">
        <f t="shared" si="102"/>
        <v>0.25270104052391873</v>
      </c>
      <c r="AJ101" s="316"/>
      <c r="AK101" s="131">
        <v>8</v>
      </c>
      <c r="AL101" s="243" t="s">
        <v>435</v>
      </c>
      <c r="AM101" s="244" t="s">
        <v>436</v>
      </c>
      <c r="AN101" s="102">
        <v>80032472</v>
      </c>
      <c r="AO101" s="104">
        <v>325</v>
      </c>
      <c r="AP101" s="105">
        <f t="shared" si="76"/>
        <v>246253.76</v>
      </c>
      <c r="AQ101" s="106">
        <f t="shared" si="103"/>
        <v>6.34765625E-3</v>
      </c>
      <c r="AR101" s="316"/>
      <c r="AS101" s="131">
        <v>8</v>
      </c>
      <c r="AT101" s="243" t="s">
        <v>294</v>
      </c>
      <c r="AU101" s="244" t="s">
        <v>295</v>
      </c>
      <c r="AV101" s="102">
        <v>2159458575</v>
      </c>
      <c r="AW101" s="104">
        <v>8804</v>
      </c>
      <c r="AX101" s="105">
        <f t="shared" si="77"/>
        <v>245281.52828259883</v>
      </c>
      <c r="AY101" s="106">
        <f t="shared" si="104"/>
        <v>0.21911944050374574</v>
      </c>
      <c r="AZ101" s="316"/>
      <c r="BA101" s="131">
        <v>8</v>
      </c>
      <c r="BB101" s="243" t="s">
        <v>322</v>
      </c>
      <c r="BC101" s="244" t="s">
        <v>323</v>
      </c>
      <c r="BD101" s="102">
        <v>5598068164</v>
      </c>
      <c r="BE101" s="104">
        <v>15527</v>
      </c>
      <c r="BF101" s="105">
        <f t="shared" si="78"/>
        <v>360537.65466606559</v>
      </c>
      <c r="BG101" s="106">
        <f t="shared" si="105"/>
        <v>0.36495475379010461</v>
      </c>
      <c r="BH101" s="316"/>
      <c r="BI101" s="131">
        <v>8</v>
      </c>
      <c r="BJ101" s="243" t="s">
        <v>320</v>
      </c>
      <c r="BK101" s="244" t="s">
        <v>321</v>
      </c>
      <c r="BL101" s="102">
        <v>5025812828</v>
      </c>
      <c r="BM101" s="104">
        <v>11457</v>
      </c>
      <c r="BN101" s="105">
        <f t="shared" si="79"/>
        <v>438667.43719996506</v>
      </c>
      <c r="BO101" s="106">
        <f t="shared" si="106"/>
        <v>0.33489228610680777</v>
      </c>
      <c r="BP101" s="316"/>
      <c r="BQ101" s="131">
        <v>8</v>
      </c>
      <c r="BR101" s="243" t="s">
        <v>483</v>
      </c>
      <c r="BS101" s="244" t="s">
        <v>484</v>
      </c>
      <c r="BT101" s="102">
        <v>4132458967</v>
      </c>
      <c r="BU101" s="104">
        <v>17405</v>
      </c>
      <c r="BV101" s="105">
        <f t="shared" si="80"/>
        <v>237429.41493823615</v>
      </c>
      <c r="BW101" s="106">
        <f t="shared" si="107"/>
        <v>1.3356149929593407E-2</v>
      </c>
    </row>
    <row r="102" spans="2:75" ht="13.5" customHeight="1">
      <c r="B102" s="326"/>
      <c r="C102" s="327"/>
      <c r="D102" s="316"/>
      <c r="E102" s="131">
        <v>9</v>
      </c>
      <c r="F102" s="243" t="s">
        <v>383</v>
      </c>
      <c r="G102" s="244" t="s">
        <v>384</v>
      </c>
      <c r="H102" s="102">
        <v>983659402</v>
      </c>
      <c r="I102" s="104">
        <v>5338</v>
      </c>
      <c r="J102" s="105">
        <f t="shared" ref="J102:J104" si="108">IFERROR(H102/I102,"-")</f>
        <v>184274.89733982764</v>
      </c>
      <c r="K102" s="106">
        <f t="shared" si="99"/>
        <v>5.4935329035657532E-3</v>
      </c>
      <c r="L102" s="316"/>
      <c r="M102" s="131">
        <v>9</v>
      </c>
      <c r="N102" s="243" t="s">
        <v>304</v>
      </c>
      <c r="O102" s="244" t="s">
        <v>305</v>
      </c>
      <c r="P102" s="102">
        <v>1031475190</v>
      </c>
      <c r="Q102" s="104">
        <v>6250</v>
      </c>
      <c r="R102" s="105">
        <f t="shared" ref="R102:R104" si="109">IFERROR(P102/Q102,"-")</f>
        <v>165036.03039999999</v>
      </c>
      <c r="S102" s="106">
        <f t="shared" si="100"/>
        <v>0.10421182512422049</v>
      </c>
      <c r="T102" s="316"/>
      <c r="U102" s="131">
        <v>9</v>
      </c>
      <c r="V102" s="243" t="s">
        <v>294</v>
      </c>
      <c r="W102" s="244" t="s">
        <v>295</v>
      </c>
      <c r="X102" s="102">
        <v>2312912218</v>
      </c>
      <c r="Y102" s="104">
        <v>12344</v>
      </c>
      <c r="Z102" s="105">
        <f t="shared" ref="Z102:Z104" si="110">IFERROR(X102/Y102,"-")</f>
        <v>187371.37216461438</v>
      </c>
      <c r="AA102" s="106">
        <f t="shared" si="101"/>
        <v>0.28583337192608715</v>
      </c>
      <c r="AB102" s="316"/>
      <c r="AC102" s="131">
        <v>9</v>
      </c>
      <c r="AD102" s="243" t="s">
        <v>391</v>
      </c>
      <c r="AE102" s="244" t="s">
        <v>392</v>
      </c>
      <c r="AF102" s="102">
        <v>470992627</v>
      </c>
      <c r="AG102" s="104">
        <v>2274</v>
      </c>
      <c r="AH102" s="105">
        <f t="shared" ref="AH102:AH104" si="111">IFERROR(AF102/AG102,"-")</f>
        <v>207120.76824978011</v>
      </c>
      <c r="AI102" s="106">
        <f t="shared" si="102"/>
        <v>3.7797945547023037E-2</v>
      </c>
      <c r="AJ102" s="316"/>
      <c r="AK102" s="131">
        <v>9</v>
      </c>
      <c r="AL102" s="243" t="s">
        <v>318</v>
      </c>
      <c r="AM102" s="244" t="s">
        <v>319</v>
      </c>
      <c r="AN102" s="102">
        <v>1092442200</v>
      </c>
      <c r="AO102" s="104">
        <v>4880</v>
      </c>
      <c r="AP102" s="105">
        <f t="shared" ref="AP102:AP104" si="112">IFERROR(AN102/AO102,"-")</f>
        <v>223861.10655737706</v>
      </c>
      <c r="AQ102" s="106">
        <f t="shared" si="103"/>
        <v>9.5312499999999994E-2</v>
      </c>
      <c r="AR102" s="316"/>
      <c r="AS102" s="131">
        <v>9</v>
      </c>
      <c r="AT102" s="243" t="s">
        <v>345</v>
      </c>
      <c r="AU102" s="244" t="s">
        <v>346</v>
      </c>
      <c r="AV102" s="102">
        <v>703461085</v>
      </c>
      <c r="AW102" s="104">
        <v>2880</v>
      </c>
      <c r="AX102" s="105">
        <f t="shared" ref="AX102:AX104" si="113">IFERROR(AV102/AW102,"-")</f>
        <v>244257.32118055556</v>
      </c>
      <c r="AY102" s="106">
        <f t="shared" si="104"/>
        <v>7.1679235421488838E-2</v>
      </c>
      <c r="AZ102" s="316"/>
      <c r="BA102" s="131">
        <v>9</v>
      </c>
      <c r="BB102" s="243" t="s">
        <v>320</v>
      </c>
      <c r="BC102" s="244" t="s">
        <v>321</v>
      </c>
      <c r="BD102" s="102">
        <v>5016576382</v>
      </c>
      <c r="BE102" s="104">
        <v>13957</v>
      </c>
      <c r="BF102" s="105">
        <f t="shared" ref="BF102:BF104" si="114">IFERROR(BD102/BE102,"-")</f>
        <v>359430.85061259585</v>
      </c>
      <c r="BG102" s="106">
        <f t="shared" si="105"/>
        <v>0.328052650135151</v>
      </c>
      <c r="BH102" s="316"/>
      <c r="BI102" s="131">
        <v>9</v>
      </c>
      <c r="BJ102" s="243" t="s">
        <v>314</v>
      </c>
      <c r="BK102" s="244" t="s">
        <v>315</v>
      </c>
      <c r="BL102" s="102">
        <v>3068920720</v>
      </c>
      <c r="BM102" s="104">
        <v>7352</v>
      </c>
      <c r="BN102" s="105">
        <f t="shared" ref="BN102:BN104" si="115">IFERROR(BL102/BM102,"-")</f>
        <v>417426.64853101195</v>
      </c>
      <c r="BO102" s="106">
        <f t="shared" si="106"/>
        <v>0.21490163982344859</v>
      </c>
      <c r="BP102" s="316"/>
      <c r="BQ102" s="131">
        <v>9</v>
      </c>
      <c r="BR102" s="243" t="s">
        <v>345</v>
      </c>
      <c r="BS102" s="244" t="s">
        <v>346</v>
      </c>
      <c r="BT102" s="102">
        <v>8831718006</v>
      </c>
      <c r="BU102" s="104">
        <v>43027</v>
      </c>
      <c r="BV102" s="105">
        <f t="shared" ref="BV102:BV104" si="116">IFERROR(BT102/BU102,"-")</f>
        <v>205259.9067097404</v>
      </c>
      <c r="BW102" s="106">
        <f t="shared" si="107"/>
        <v>3.3017814594692073E-2</v>
      </c>
    </row>
    <row r="103" spans="2:75" ht="13.5" customHeight="1">
      <c r="B103" s="326"/>
      <c r="C103" s="327"/>
      <c r="D103" s="316"/>
      <c r="E103" s="132">
        <v>10</v>
      </c>
      <c r="F103" s="245" t="s">
        <v>318</v>
      </c>
      <c r="G103" s="246" t="s">
        <v>319</v>
      </c>
      <c r="H103" s="110">
        <v>13540252389</v>
      </c>
      <c r="I103" s="112">
        <v>74851</v>
      </c>
      <c r="J103" s="113">
        <f t="shared" si="108"/>
        <v>180896.07872974308</v>
      </c>
      <c r="K103" s="114">
        <f t="shared" si="99"/>
        <v>7.7031927943949086E-2</v>
      </c>
      <c r="L103" s="316"/>
      <c r="M103" s="132">
        <v>10</v>
      </c>
      <c r="N103" s="245" t="s">
        <v>294</v>
      </c>
      <c r="O103" s="246" t="s">
        <v>295</v>
      </c>
      <c r="P103" s="110">
        <v>2727462803</v>
      </c>
      <c r="Q103" s="112">
        <v>17139</v>
      </c>
      <c r="R103" s="113">
        <f t="shared" si="109"/>
        <v>159137.80284730732</v>
      </c>
      <c r="S103" s="114">
        <f t="shared" si="100"/>
        <v>0.28577383532864242</v>
      </c>
      <c r="T103" s="316"/>
      <c r="U103" s="132">
        <v>10</v>
      </c>
      <c r="V103" s="245" t="s">
        <v>292</v>
      </c>
      <c r="W103" s="246" t="s">
        <v>293</v>
      </c>
      <c r="X103" s="110">
        <v>3588315117</v>
      </c>
      <c r="Y103" s="112">
        <v>26085</v>
      </c>
      <c r="Z103" s="113">
        <f t="shared" si="110"/>
        <v>137562.39666474986</v>
      </c>
      <c r="AA103" s="114">
        <f t="shared" si="101"/>
        <v>0.60401519010790539</v>
      </c>
      <c r="AB103" s="316"/>
      <c r="AC103" s="132">
        <v>10</v>
      </c>
      <c r="AD103" s="245" t="s">
        <v>435</v>
      </c>
      <c r="AE103" s="246" t="s">
        <v>436</v>
      </c>
      <c r="AF103" s="110">
        <v>67221670</v>
      </c>
      <c r="AG103" s="112">
        <v>329</v>
      </c>
      <c r="AH103" s="113">
        <f t="shared" si="111"/>
        <v>204321.18541033435</v>
      </c>
      <c r="AI103" s="114">
        <f t="shared" si="102"/>
        <v>5.4685681991955056E-3</v>
      </c>
      <c r="AJ103" s="316"/>
      <c r="AK103" s="132">
        <v>10</v>
      </c>
      <c r="AL103" s="245" t="s">
        <v>371</v>
      </c>
      <c r="AM103" s="246" t="s">
        <v>372</v>
      </c>
      <c r="AN103" s="110">
        <v>221609126</v>
      </c>
      <c r="AO103" s="112">
        <v>1070</v>
      </c>
      <c r="AP103" s="113">
        <f t="shared" si="112"/>
        <v>207111.33271028037</v>
      </c>
      <c r="AQ103" s="114">
        <f t="shared" si="103"/>
        <v>2.0898437499999999E-2</v>
      </c>
      <c r="AR103" s="316"/>
      <c r="AS103" s="132">
        <v>10</v>
      </c>
      <c r="AT103" s="245" t="s">
        <v>320</v>
      </c>
      <c r="AU103" s="246" t="s">
        <v>321</v>
      </c>
      <c r="AV103" s="110">
        <v>2946998577</v>
      </c>
      <c r="AW103" s="112">
        <v>12301</v>
      </c>
      <c r="AX103" s="113">
        <f t="shared" si="113"/>
        <v>239573.90269083815</v>
      </c>
      <c r="AY103" s="114">
        <f t="shared" si="104"/>
        <v>0.30615495656935215</v>
      </c>
      <c r="AZ103" s="316"/>
      <c r="BA103" s="132">
        <v>10</v>
      </c>
      <c r="BB103" s="245" t="s">
        <v>483</v>
      </c>
      <c r="BC103" s="246" t="s">
        <v>484</v>
      </c>
      <c r="BD103" s="110">
        <v>157516819</v>
      </c>
      <c r="BE103" s="112">
        <v>461</v>
      </c>
      <c r="BF103" s="113">
        <f t="shared" si="114"/>
        <v>341685.07375271147</v>
      </c>
      <c r="BG103" s="114">
        <f t="shared" si="105"/>
        <v>1.0835585850276178E-2</v>
      </c>
      <c r="BH103" s="316"/>
      <c r="BI103" s="132">
        <v>10</v>
      </c>
      <c r="BJ103" s="245" t="s">
        <v>336</v>
      </c>
      <c r="BK103" s="246" t="s">
        <v>337</v>
      </c>
      <c r="BL103" s="110">
        <v>5534773803</v>
      </c>
      <c r="BM103" s="112">
        <v>13944</v>
      </c>
      <c r="BN103" s="113">
        <f t="shared" si="115"/>
        <v>396928.70073149743</v>
      </c>
      <c r="BO103" s="114">
        <f t="shared" si="106"/>
        <v>0.40758820262488671</v>
      </c>
      <c r="BP103" s="316"/>
      <c r="BQ103" s="132">
        <v>10</v>
      </c>
      <c r="BR103" s="245" t="s">
        <v>371</v>
      </c>
      <c r="BS103" s="246" t="s">
        <v>372</v>
      </c>
      <c r="BT103" s="110">
        <v>5324120651</v>
      </c>
      <c r="BU103" s="112">
        <v>27161</v>
      </c>
      <c r="BV103" s="113">
        <f t="shared" si="116"/>
        <v>196020.7890357498</v>
      </c>
      <c r="BW103" s="114">
        <f t="shared" si="107"/>
        <v>2.0842653733851566E-2</v>
      </c>
    </row>
    <row r="104" spans="2:75" ht="13.5" customHeight="1">
      <c r="B104" s="296"/>
      <c r="C104" s="298"/>
      <c r="D104" s="317"/>
      <c r="E104" s="115" t="s">
        <v>171</v>
      </c>
      <c r="F104" s="116"/>
      <c r="G104" s="133"/>
      <c r="H104" s="211">
        <v>641230764660</v>
      </c>
      <c r="I104" s="119">
        <v>900699</v>
      </c>
      <c r="J104" s="65">
        <f t="shared" si="108"/>
        <v>711925.6984408776</v>
      </c>
      <c r="K104" s="120">
        <f t="shared" si="99"/>
        <v>0.92694259885889296</v>
      </c>
      <c r="L104" s="317"/>
      <c r="M104" s="115" t="s">
        <v>171</v>
      </c>
      <c r="N104" s="116"/>
      <c r="O104" s="133"/>
      <c r="P104" s="211">
        <v>52669202580</v>
      </c>
      <c r="Q104" s="119">
        <v>59590</v>
      </c>
      <c r="R104" s="65">
        <f t="shared" si="109"/>
        <v>883859.75130055379</v>
      </c>
      <c r="S104" s="120">
        <f t="shared" si="100"/>
        <v>0.99359722546436791</v>
      </c>
      <c r="T104" s="317"/>
      <c r="U104" s="115" t="s">
        <v>171</v>
      </c>
      <c r="V104" s="116"/>
      <c r="W104" s="133"/>
      <c r="X104" s="211">
        <v>47896738920</v>
      </c>
      <c r="Y104" s="119">
        <v>42979</v>
      </c>
      <c r="Z104" s="65">
        <f t="shared" si="110"/>
        <v>1114421.9018590474</v>
      </c>
      <c r="AA104" s="120">
        <f t="shared" si="101"/>
        <v>0.99520677997499185</v>
      </c>
      <c r="AB104" s="317"/>
      <c r="AC104" s="115" t="s">
        <v>171</v>
      </c>
      <c r="AD104" s="116"/>
      <c r="AE104" s="133"/>
      <c r="AF104" s="211">
        <v>66377109150</v>
      </c>
      <c r="AG104" s="119">
        <v>59477</v>
      </c>
      <c r="AH104" s="65">
        <f t="shared" si="111"/>
        <v>1116013.0663954134</v>
      </c>
      <c r="AI104" s="120">
        <f t="shared" si="102"/>
        <v>0.9886140753299425</v>
      </c>
      <c r="AJ104" s="317"/>
      <c r="AK104" s="115" t="s">
        <v>171</v>
      </c>
      <c r="AL104" s="116"/>
      <c r="AM104" s="133"/>
      <c r="AN104" s="211">
        <v>71794549420</v>
      </c>
      <c r="AO104" s="119">
        <v>50491</v>
      </c>
      <c r="AP104" s="65">
        <f t="shared" si="112"/>
        <v>1421927.6587906755</v>
      </c>
      <c r="AQ104" s="120">
        <f t="shared" si="103"/>
        <v>0.98615234375000005</v>
      </c>
      <c r="AR104" s="317"/>
      <c r="AS104" s="115" t="s">
        <v>171</v>
      </c>
      <c r="AT104" s="116"/>
      <c r="AU104" s="133"/>
      <c r="AV104" s="211">
        <v>64286628420</v>
      </c>
      <c r="AW104" s="119">
        <v>39393</v>
      </c>
      <c r="AX104" s="65">
        <f t="shared" si="113"/>
        <v>1631930.2520752419</v>
      </c>
      <c r="AY104" s="120">
        <f t="shared" si="104"/>
        <v>0.98043754199955202</v>
      </c>
      <c r="AZ104" s="317"/>
      <c r="BA104" s="115" t="s">
        <v>171</v>
      </c>
      <c r="BB104" s="116"/>
      <c r="BC104" s="133"/>
      <c r="BD104" s="211">
        <v>84538952880</v>
      </c>
      <c r="BE104" s="119">
        <v>41504</v>
      </c>
      <c r="BF104" s="65">
        <f t="shared" si="114"/>
        <v>2036886.8754818812</v>
      </c>
      <c r="BG104" s="120">
        <f t="shared" si="105"/>
        <v>0.97553178986954991</v>
      </c>
      <c r="BH104" s="317"/>
      <c r="BI104" s="115" t="s">
        <v>171</v>
      </c>
      <c r="BJ104" s="116"/>
      <c r="BK104" s="133"/>
      <c r="BL104" s="211">
        <v>73922929970</v>
      </c>
      <c r="BM104" s="119">
        <v>33378</v>
      </c>
      <c r="BN104" s="65">
        <f t="shared" si="115"/>
        <v>2214720.1740667503</v>
      </c>
      <c r="BO104" s="120">
        <f t="shared" si="106"/>
        <v>0.97565110636929642</v>
      </c>
      <c r="BP104" s="317"/>
      <c r="BQ104" s="115" t="s">
        <v>171</v>
      </c>
      <c r="BR104" s="116"/>
      <c r="BS104" s="133"/>
      <c r="BT104" s="211">
        <v>1102716876000</v>
      </c>
      <c r="BU104" s="119">
        <v>1227511</v>
      </c>
      <c r="BV104" s="65">
        <f t="shared" si="116"/>
        <v>898335.63691078941</v>
      </c>
      <c r="BW104" s="120">
        <f t="shared" si="107"/>
        <v>0.9419604111591573</v>
      </c>
    </row>
  </sheetData>
  <mergeCells count="120">
    <mergeCell ref="CB4:CJ4"/>
    <mergeCell ref="F5:G5"/>
    <mergeCell ref="N5:O5"/>
    <mergeCell ref="V5:W5"/>
    <mergeCell ref="L4:S4"/>
    <mergeCell ref="T4:AA4"/>
    <mergeCell ref="AB4:AI4"/>
    <mergeCell ref="AJ4:AQ4"/>
    <mergeCell ref="AR4:AY4"/>
    <mergeCell ref="AZ4:BG4"/>
    <mergeCell ref="AD5:AE5"/>
    <mergeCell ref="AL5:AM5"/>
    <mergeCell ref="AT5:AU5"/>
    <mergeCell ref="BB5:BC5"/>
    <mergeCell ref="BJ5:BK5"/>
    <mergeCell ref="BR5:BS5"/>
    <mergeCell ref="BH4:BO4"/>
    <mergeCell ref="BP4:BW4"/>
    <mergeCell ref="CA4:CA5"/>
    <mergeCell ref="BP6:BP16"/>
    <mergeCell ref="B17:B27"/>
    <mergeCell ref="C17:C27"/>
    <mergeCell ref="D17:D27"/>
    <mergeCell ref="L17:L27"/>
    <mergeCell ref="T17:T27"/>
    <mergeCell ref="L6:L16"/>
    <mergeCell ref="T6:T16"/>
    <mergeCell ref="AB6:AB16"/>
    <mergeCell ref="AJ6:AJ16"/>
    <mergeCell ref="AR6:AR16"/>
    <mergeCell ref="AZ6:AZ16"/>
    <mergeCell ref="B6:B16"/>
    <mergeCell ref="C6:C16"/>
    <mergeCell ref="D6:D16"/>
    <mergeCell ref="B4:B5"/>
    <mergeCell ref="C4:C5"/>
    <mergeCell ref="D4:K4"/>
    <mergeCell ref="AR17:AR27"/>
    <mergeCell ref="AZ17:AZ27"/>
    <mergeCell ref="BH17:BH27"/>
    <mergeCell ref="AB39:AB49"/>
    <mergeCell ref="AJ39:AJ49"/>
    <mergeCell ref="AR39:AR49"/>
    <mergeCell ref="AZ39:AZ49"/>
    <mergeCell ref="BH39:BH49"/>
    <mergeCell ref="B39:B49"/>
    <mergeCell ref="C39:C49"/>
    <mergeCell ref="D39:D49"/>
    <mergeCell ref="L39:L49"/>
    <mergeCell ref="T39:T49"/>
    <mergeCell ref="L28:L38"/>
    <mergeCell ref="T28:T38"/>
    <mergeCell ref="B28:B38"/>
    <mergeCell ref="C28:C38"/>
    <mergeCell ref="D28:D38"/>
    <mergeCell ref="BH6:BH16"/>
    <mergeCell ref="BP39:BP49"/>
    <mergeCell ref="BH28:BH38"/>
    <mergeCell ref="BP28:BP38"/>
    <mergeCell ref="AB28:AB38"/>
    <mergeCell ref="AJ28:AJ38"/>
    <mergeCell ref="AR28:AR38"/>
    <mergeCell ref="AZ28:AZ38"/>
    <mergeCell ref="AB17:AB27"/>
    <mergeCell ref="AJ17:AJ27"/>
    <mergeCell ref="BP17:BP27"/>
    <mergeCell ref="AB61:AB71"/>
    <mergeCell ref="AJ61:AJ71"/>
    <mergeCell ref="AR61:AR71"/>
    <mergeCell ref="AZ61:AZ71"/>
    <mergeCell ref="BH61:BH71"/>
    <mergeCell ref="BP61:BP71"/>
    <mergeCell ref="BH50:BH60"/>
    <mergeCell ref="BP50:BP60"/>
    <mergeCell ref="B61:B71"/>
    <mergeCell ref="C61:C71"/>
    <mergeCell ref="D61:D71"/>
    <mergeCell ref="L61:L71"/>
    <mergeCell ref="T61:T71"/>
    <mergeCell ref="L50:L60"/>
    <mergeCell ref="T50:T60"/>
    <mergeCell ref="AB50:AB60"/>
    <mergeCell ref="AJ50:AJ60"/>
    <mergeCell ref="AR50:AR60"/>
    <mergeCell ref="AZ50:AZ60"/>
    <mergeCell ref="B50:B60"/>
    <mergeCell ref="C50:C60"/>
    <mergeCell ref="D50:D60"/>
    <mergeCell ref="AB83:AB93"/>
    <mergeCell ref="AJ83:AJ93"/>
    <mergeCell ref="AR83:AR93"/>
    <mergeCell ref="AZ83:AZ93"/>
    <mergeCell ref="BH83:BH93"/>
    <mergeCell ref="BP83:BP93"/>
    <mergeCell ref="BH72:BH82"/>
    <mergeCell ref="BP72:BP82"/>
    <mergeCell ref="B83:B93"/>
    <mergeCell ref="C83:C93"/>
    <mergeCell ref="D83:D93"/>
    <mergeCell ref="L83:L93"/>
    <mergeCell ref="T83:T93"/>
    <mergeCell ref="L72:L82"/>
    <mergeCell ref="T72:T82"/>
    <mergeCell ref="AB72:AB82"/>
    <mergeCell ref="AJ72:AJ82"/>
    <mergeCell ref="AR72:AR82"/>
    <mergeCell ref="AZ72:AZ82"/>
    <mergeCell ref="B72:B82"/>
    <mergeCell ref="C72:C82"/>
    <mergeCell ref="D72:D82"/>
    <mergeCell ref="BP94:BP104"/>
    <mergeCell ref="T94:T104"/>
    <mergeCell ref="AB94:AB104"/>
    <mergeCell ref="AJ94:AJ104"/>
    <mergeCell ref="AR94:AR104"/>
    <mergeCell ref="AZ94:AZ104"/>
    <mergeCell ref="BH94:BH104"/>
    <mergeCell ref="B94:C104"/>
    <mergeCell ref="D94:D104"/>
    <mergeCell ref="L94:L104"/>
  </mergeCells>
  <phoneticPr fontId="4"/>
  <pageMargins left="0.70866141732283472" right="0.43307086614173229" top="0.74803149606299213" bottom="0.74803149606299213" header="0.31496062992125984" footer="0.31496062992125984"/>
  <pageSetup paperSize="8" scale="70" pageOrder="overThenDown" orientation="landscape" r:id="rId1"/>
  <headerFooter>
    <oddHeader>&amp;R&amp;"ＭＳ 明朝,標準"&amp;12 2-19.介護費等に係る分析</oddHeader>
  </headerFooter>
  <rowBreaks count="1" manualBreakCount="1">
    <brk id="60" max="110" man="1"/>
  </rowBreaks>
  <colBreaks count="4" manualBreakCount="4">
    <brk id="19" max="103" man="1"/>
    <brk id="35" max="103" man="1"/>
    <brk id="51" max="102" man="1"/>
    <brk id="67" max="103" man="1"/>
  </colBreaks>
  <ignoredErrors>
    <ignoredError sqref="CB6:CI6 CB7:CI7 CB8:CI8 CB9:CI9 CB10:CI10 CB11:CI11 CB12:CI12 CB13:CI13" emptyCellReference="1"/>
    <ignoredError sqref="F6:F15 N6:N15 V6:V15 AD6:AD15 AL6:AL15 AT6:AT15 BB6:BB15 BJ6:BJ15 BR6:BR15 F17:F26 N17:N26 V17:V26 AD17:AD26 AL17:AL26 AT17:AT26 BB17:BB26 BJ17:BJ26 BR17:BR26 F28:F37 N28:N37 V28:V37 AD28:AD37 AL28:AL37 AT28:AT37 BB28:BB37 BJ28:BJ37 BR28:BR37 F39:F48 N39:N48 V39:V48 AD39:AD48 AL39:AL48 AT39:AT48 BB39:BB48 BJ39:BJ48 BR39:BR48 F50:F59 N50:N59 V50:V59 AD50:AD59 AL50:AL59 AT50:AT59 BB50:BB59 BJ50:BJ59 BR50:BR59 F61:F70 N61:N70 V61:V70 AD61:AD70 AL61:AL70 AT61:AT70 BB61:BB70 BJ61:BJ70 BR61:BR70 F72:F81 N72:N81 V72:V81 AD72:AD81 AL72:AL81 AT72:AT81 BB72:BB81 BJ72:BJ81 BR72:BR81 F83:F92 N83:N92 V83:V92 AD83:AD92 AL83:AL92 AT83:AT92 BB83:BB92 BJ83:BJ92 BR83:BR92 F94:F103 N94:N103 V94:V103 AD94:AD103 AL94:AL103 AT94:AT103 BB94:BB103 BJ94:BJ103 BR94:BR103"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0F16C-9193-4F05-8495-5941E70C9CBB}">
  <dimension ref="B1:CJ830"/>
  <sheetViews>
    <sheetView showGridLines="0" zoomScaleNormal="100" zoomScaleSheetLayoutView="100" workbookViewId="0"/>
  </sheetViews>
  <sheetFormatPr defaultColWidth="9" defaultRowHeight="13.5"/>
  <cols>
    <col min="1" max="1" width="4.625" style="2" customWidth="1"/>
    <col min="2" max="2" width="2.625" style="2" customWidth="1"/>
    <col min="3" max="3" width="28.625" style="17" customWidth="1"/>
    <col min="4" max="4" width="10.625" style="17" customWidth="1"/>
    <col min="5" max="5" width="4.625" style="17" customWidth="1"/>
    <col min="6" max="6" width="5.625" style="17" customWidth="1"/>
    <col min="7" max="7" width="27.75" style="17" customWidth="1"/>
    <col min="8" max="8" width="12.125" style="17" customWidth="1"/>
    <col min="9" max="9" width="10.75" style="17" customWidth="1"/>
    <col min="10" max="10" width="11.375" style="17" customWidth="1"/>
    <col min="11" max="11" width="10.75" style="17" customWidth="1"/>
    <col min="12" max="12" width="10.625" style="17" customWidth="1"/>
    <col min="13" max="13" width="4.625" style="17" customWidth="1"/>
    <col min="14" max="14" width="5.625" style="17" customWidth="1"/>
    <col min="15" max="15" width="27.75" style="17" customWidth="1"/>
    <col min="16" max="16" width="12.125" style="17" customWidth="1"/>
    <col min="17" max="17" width="10.75" style="17" customWidth="1"/>
    <col min="18" max="18" width="11.375" style="17" customWidth="1"/>
    <col min="19" max="19" width="10.75" style="17" customWidth="1"/>
    <col min="20" max="20" width="10.625" style="17" customWidth="1"/>
    <col min="21" max="21" width="4.625" style="17" customWidth="1"/>
    <col min="22" max="22" width="5.625" style="17" customWidth="1"/>
    <col min="23" max="23" width="27.75" style="17" customWidth="1"/>
    <col min="24" max="24" width="12.125" style="17" customWidth="1"/>
    <col min="25" max="25" width="10.75" style="17" customWidth="1"/>
    <col min="26" max="26" width="11.375" style="17" customWidth="1"/>
    <col min="27" max="27" width="10.75" style="17" customWidth="1"/>
    <col min="28" max="28" width="10.625" style="17" customWidth="1"/>
    <col min="29" max="29" width="4.625" style="17" customWidth="1"/>
    <col min="30" max="30" width="5.625" style="17" customWidth="1"/>
    <col min="31" max="31" width="27.75" style="17" customWidth="1"/>
    <col min="32" max="32" width="12.125" style="17" customWidth="1"/>
    <col min="33" max="33" width="10.75" style="17" customWidth="1"/>
    <col min="34" max="34" width="11.375" style="17" customWidth="1"/>
    <col min="35" max="35" width="10.75" style="17" customWidth="1"/>
    <col min="36" max="36" width="10.625" style="17" customWidth="1"/>
    <col min="37" max="37" width="4.625" style="17" customWidth="1"/>
    <col min="38" max="38" width="5.625" style="17" customWidth="1"/>
    <col min="39" max="39" width="27.75" style="17" customWidth="1"/>
    <col min="40" max="40" width="12.125" style="17" customWidth="1"/>
    <col min="41" max="41" width="10.75" style="17" customWidth="1"/>
    <col min="42" max="42" width="11.375" style="17" customWidth="1"/>
    <col min="43" max="43" width="10.75" style="17" customWidth="1"/>
    <col min="44" max="44" width="10.625" style="17" customWidth="1"/>
    <col min="45" max="45" width="4.625" style="17" customWidth="1"/>
    <col min="46" max="46" width="5.625" style="17" customWidth="1"/>
    <col min="47" max="47" width="27.75" style="17" customWidth="1"/>
    <col min="48" max="48" width="12.125" style="17" customWidth="1"/>
    <col min="49" max="49" width="10.75" style="17" customWidth="1"/>
    <col min="50" max="50" width="11.375" style="17" customWidth="1"/>
    <col min="51" max="51" width="10.75" style="17" customWidth="1"/>
    <col min="52" max="52" width="10.625" style="17" customWidth="1"/>
    <col min="53" max="53" width="4.625" style="17" customWidth="1"/>
    <col min="54" max="54" width="5.625" style="17" customWidth="1"/>
    <col min="55" max="55" width="27.75" style="17" customWidth="1"/>
    <col min="56" max="56" width="12.125" style="17" customWidth="1"/>
    <col min="57" max="57" width="10.75" style="17" customWidth="1"/>
    <col min="58" max="58" width="11.375" style="17" customWidth="1"/>
    <col min="59" max="59" width="10.75" style="17" customWidth="1"/>
    <col min="60" max="60" width="10.625" style="17" customWidth="1"/>
    <col min="61" max="61" width="4.625" style="17" customWidth="1"/>
    <col min="62" max="62" width="5.625" style="17" customWidth="1"/>
    <col min="63" max="63" width="27.75" style="17" customWidth="1"/>
    <col min="64" max="64" width="12.125" style="17" customWidth="1"/>
    <col min="65" max="65" width="10.75" style="17" customWidth="1"/>
    <col min="66" max="66" width="11.375" style="17" customWidth="1"/>
    <col min="67" max="67" width="10.75" style="17" customWidth="1"/>
    <col min="68" max="68" width="10.625" style="17" customWidth="1"/>
    <col min="69" max="69" width="4.625" style="17" customWidth="1"/>
    <col min="70" max="70" width="5.625" style="17" customWidth="1"/>
    <col min="71" max="71" width="27.75" style="17" customWidth="1"/>
    <col min="72" max="72" width="12.125" style="17" customWidth="1"/>
    <col min="73" max="73" width="10.75" style="17" customWidth="1"/>
    <col min="74" max="74" width="11.375" style="17" customWidth="1"/>
    <col min="75" max="75" width="10.75" style="17" customWidth="1"/>
    <col min="76" max="77" width="9" style="2"/>
    <col min="78" max="78" width="5.375" style="2" customWidth="1"/>
    <col min="79" max="79" width="14.5" style="2" customWidth="1"/>
    <col min="80" max="88" width="12.625" style="2" customWidth="1"/>
    <col min="89" max="16384" width="9" style="2"/>
  </cols>
  <sheetData>
    <row r="1" spans="2:88" ht="16.5" customHeight="1">
      <c r="B1" s="22" t="s">
        <v>524</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row>
    <row r="2" spans="2:88" ht="16.5" customHeight="1">
      <c r="B2" s="22" t="s">
        <v>233</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row>
    <row r="3" spans="2:88" ht="16.5" customHeight="1">
      <c r="B3" s="22" t="s">
        <v>116</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Z3" s="17" t="s">
        <v>172</v>
      </c>
    </row>
    <row r="4" spans="2:88" ht="16.5" customHeight="1">
      <c r="B4" s="281"/>
      <c r="C4" s="279" t="s">
        <v>92</v>
      </c>
      <c r="D4" s="279" t="s">
        <v>128</v>
      </c>
      <c r="E4" s="279"/>
      <c r="F4" s="279"/>
      <c r="G4" s="279"/>
      <c r="H4" s="279"/>
      <c r="I4" s="279"/>
      <c r="J4" s="279"/>
      <c r="K4" s="279"/>
      <c r="L4" s="279" t="s">
        <v>95</v>
      </c>
      <c r="M4" s="279"/>
      <c r="N4" s="279"/>
      <c r="O4" s="279"/>
      <c r="P4" s="279"/>
      <c r="Q4" s="279"/>
      <c r="R4" s="279"/>
      <c r="S4" s="279"/>
      <c r="T4" s="279" t="s">
        <v>96</v>
      </c>
      <c r="U4" s="279"/>
      <c r="V4" s="279"/>
      <c r="W4" s="279"/>
      <c r="X4" s="279"/>
      <c r="Y4" s="279"/>
      <c r="Z4" s="279"/>
      <c r="AA4" s="279"/>
      <c r="AB4" s="279" t="s">
        <v>97</v>
      </c>
      <c r="AC4" s="279"/>
      <c r="AD4" s="279"/>
      <c r="AE4" s="279"/>
      <c r="AF4" s="279"/>
      <c r="AG4" s="279"/>
      <c r="AH4" s="279"/>
      <c r="AI4" s="279"/>
      <c r="AJ4" s="279" t="s">
        <v>98</v>
      </c>
      <c r="AK4" s="279"/>
      <c r="AL4" s="279"/>
      <c r="AM4" s="279"/>
      <c r="AN4" s="279"/>
      <c r="AO4" s="279"/>
      <c r="AP4" s="279"/>
      <c r="AQ4" s="279"/>
      <c r="AR4" s="279" t="s">
        <v>99</v>
      </c>
      <c r="AS4" s="279"/>
      <c r="AT4" s="279"/>
      <c r="AU4" s="279"/>
      <c r="AV4" s="279"/>
      <c r="AW4" s="279"/>
      <c r="AX4" s="279"/>
      <c r="AY4" s="279"/>
      <c r="AZ4" s="279" t="s">
        <v>100</v>
      </c>
      <c r="BA4" s="279"/>
      <c r="BB4" s="279"/>
      <c r="BC4" s="279"/>
      <c r="BD4" s="279"/>
      <c r="BE4" s="279"/>
      <c r="BF4" s="279"/>
      <c r="BG4" s="279"/>
      <c r="BH4" s="279" t="s">
        <v>101</v>
      </c>
      <c r="BI4" s="279"/>
      <c r="BJ4" s="279"/>
      <c r="BK4" s="279"/>
      <c r="BL4" s="279"/>
      <c r="BM4" s="279"/>
      <c r="BN4" s="279"/>
      <c r="BO4" s="279"/>
      <c r="BP4" s="279" t="s">
        <v>106</v>
      </c>
      <c r="BQ4" s="279"/>
      <c r="BR4" s="279"/>
      <c r="BS4" s="279"/>
      <c r="BT4" s="279"/>
      <c r="BU4" s="279"/>
      <c r="BV4" s="279"/>
      <c r="BW4" s="279"/>
      <c r="BZ4" s="340"/>
      <c r="CA4" s="270" t="s">
        <v>92</v>
      </c>
      <c r="CB4" s="333" t="s">
        <v>230</v>
      </c>
      <c r="CC4" s="334"/>
      <c r="CD4" s="334"/>
      <c r="CE4" s="334"/>
      <c r="CF4" s="334"/>
      <c r="CG4" s="334"/>
      <c r="CH4" s="334"/>
      <c r="CI4" s="334"/>
      <c r="CJ4" s="335"/>
    </row>
    <row r="5" spans="2:88" ht="38.25" customHeight="1">
      <c r="B5" s="281"/>
      <c r="C5" s="279"/>
      <c r="D5" s="86" t="s">
        <v>167</v>
      </c>
      <c r="E5" s="85" t="s">
        <v>125</v>
      </c>
      <c r="F5" s="322" t="s">
        <v>168</v>
      </c>
      <c r="G5" s="323"/>
      <c r="H5" s="87" t="s">
        <v>549</v>
      </c>
      <c r="I5" s="89" t="s">
        <v>547</v>
      </c>
      <c r="J5" s="90" t="s">
        <v>548</v>
      </c>
      <c r="K5" s="90" t="s">
        <v>170</v>
      </c>
      <c r="L5" s="86" t="s">
        <v>167</v>
      </c>
      <c r="M5" s="85" t="s">
        <v>125</v>
      </c>
      <c r="N5" s="322" t="s">
        <v>168</v>
      </c>
      <c r="O5" s="323"/>
      <c r="P5" s="87" t="s">
        <v>549</v>
      </c>
      <c r="Q5" s="89" t="s">
        <v>547</v>
      </c>
      <c r="R5" s="90" t="s">
        <v>548</v>
      </c>
      <c r="S5" s="90" t="s">
        <v>170</v>
      </c>
      <c r="T5" s="86" t="s">
        <v>167</v>
      </c>
      <c r="U5" s="85" t="s">
        <v>125</v>
      </c>
      <c r="V5" s="322" t="s">
        <v>168</v>
      </c>
      <c r="W5" s="323"/>
      <c r="X5" s="87" t="s">
        <v>549</v>
      </c>
      <c r="Y5" s="89" t="s">
        <v>547</v>
      </c>
      <c r="Z5" s="90" t="s">
        <v>548</v>
      </c>
      <c r="AA5" s="90" t="s">
        <v>170</v>
      </c>
      <c r="AB5" s="86" t="s">
        <v>167</v>
      </c>
      <c r="AC5" s="85" t="s">
        <v>125</v>
      </c>
      <c r="AD5" s="322" t="s">
        <v>168</v>
      </c>
      <c r="AE5" s="323"/>
      <c r="AF5" s="87" t="s">
        <v>549</v>
      </c>
      <c r="AG5" s="89" t="s">
        <v>547</v>
      </c>
      <c r="AH5" s="90" t="s">
        <v>548</v>
      </c>
      <c r="AI5" s="90" t="s">
        <v>170</v>
      </c>
      <c r="AJ5" s="86" t="s">
        <v>167</v>
      </c>
      <c r="AK5" s="85" t="s">
        <v>125</v>
      </c>
      <c r="AL5" s="322" t="s">
        <v>168</v>
      </c>
      <c r="AM5" s="323"/>
      <c r="AN5" s="87" t="s">
        <v>549</v>
      </c>
      <c r="AO5" s="89" t="s">
        <v>547</v>
      </c>
      <c r="AP5" s="90" t="s">
        <v>548</v>
      </c>
      <c r="AQ5" s="90" t="s">
        <v>170</v>
      </c>
      <c r="AR5" s="86" t="s">
        <v>167</v>
      </c>
      <c r="AS5" s="85" t="s">
        <v>125</v>
      </c>
      <c r="AT5" s="322" t="s">
        <v>168</v>
      </c>
      <c r="AU5" s="323"/>
      <c r="AV5" s="87" t="s">
        <v>549</v>
      </c>
      <c r="AW5" s="89" t="s">
        <v>547</v>
      </c>
      <c r="AX5" s="90" t="s">
        <v>548</v>
      </c>
      <c r="AY5" s="90" t="s">
        <v>170</v>
      </c>
      <c r="AZ5" s="86" t="s">
        <v>167</v>
      </c>
      <c r="BA5" s="85" t="s">
        <v>125</v>
      </c>
      <c r="BB5" s="322" t="s">
        <v>168</v>
      </c>
      <c r="BC5" s="323"/>
      <c r="BD5" s="87" t="s">
        <v>549</v>
      </c>
      <c r="BE5" s="89" t="s">
        <v>547</v>
      </c>
      <c r="BF5" s="90" t="s">
        <v>548</v>
      </c>
      <c r="BG5" s="90" t="s">
        <v>170</v>
      </c>
      <c r="BH5" s="86" t="s">
        <v>167</v>
      </c>
      <c r="BI5" s="85" t="s">
        <v>125</v>
      </c>
      <c r="BJ5" s="322" t="s">
        <v>168</v>
      </c>
      <c r="BK5" s="323"/>
      <c r="BL5" s="87" t="s">
        <v>549</v>
      </c>
      <c r="BM5" s="89" t="s">
        <v>547</v>
      </c>
      <c r="BN5" s="90" t="s">
        <v>548</v>
      </c>
      <c r="BO5" s="90" t="s">
        <v>170</v>
      </c>
      <c r="BP5" s="86" t="s">
        <v>167</v>
      </c>
      <c r="BQ5" s="85" t="s">
        <v>125</v>
      </c>
      <c r="BR5" s="322" t="s">
        <v>168</v>
      </c>
      <c r="BS5" s="323"/>
      <c r="BT5" s="87" t="s">
        <v>549</v>
      </c>
      <c r="BU5" s="89" t="s">
        <v>547</v>
      </c>
      <c r="BV5" s="90" t="s">
        <v>548</v>
      </c>
      <c r="BW5" s="90" t="s">
        <v>170</v>
      </c>
      <c r="BZ5" s="340"/>
      <c r="CA5" s="270"/>
      <c r="CB5" s="162" t="s">
        <v>128</v>
      </c>
      <c r="CC5" s="134" t="s">
        <v>95</v>
      </c>
      <c r="CD5" s="134" t="s">
        <v>96</v>
      </c>
      <c r="CE5" s="134" t="s">
        <v>97</v>
      </c>
      <c r="CF5" s="134" t="s">
        <v>98</v>
      </c>
      <c r="CG5" s="134" t="s">
        <v>99</v>
      </c>
      <c r="CH5" s="134" t="s">
        <v>100</v>
      </c>
      <c r="CI5" s="134" t="s">
        <v>101</v>
      </c>
      <c r="CJ5" s="134" t="s">
        <v>106</v>
      </c>
    </row>
    <row r="6" spans="2:88" ht="13.5" customHeight="1">
      <c r="B6" s="318">
        <v>1</v>
      </c>
      <c r="C6" s="328" t="s">
        <v>58</v>
      </c>
      <c r="D6" s="320">
        <f>CB6</f>
        <v>357977</v>
      </c>
      <c r="E6" s="91">
        <v>1</v>
      </c>
      <c r="F6" s="230" t="s">
        <v>361</v>
      </c>
      <c r="G6" s="93" t="s">
        <v>362</v>
      </c>
      <c r="H6" s="94">
        <v>1003472820</v>
      </c>
      <c r="I6" s="96">
        <v>1351</v>
      </c>
      <c r="J6" s="97">
        <f t="shared" ref="J6:J69" si="0">IFERROR(H6/I6,"-")</f>
        <v>742763.00518134714</v>
      </c>
      <c r="K6" s="98">
        <f t="shared" ref="K6:K16" si="1">IFERROR(I6/$CB$6,0)</f>
        <v>3.7739854795140471E-3</v>
      </c>
      <c r="L6" s="320">
        <f>CC6</f>
        <v>73</v>
      </c>
      <c r="M6" s="91">
        <v>1</v>
      </c>
      <c r="N6" s="230" t="s">
        <v>327</v>
      </c>
      <c r="O6" s="93" t="s">
        <v>328</v>
      </c>
      <c r="P6" s="94">
        <v>2978381</v>
      </c>
      <c r="Q6" s="96">
        <v>1</v>
      </c>
      <c r="R6" s="97">
        <f t="shared" ref="R6:R69" si="2">IFERROR(P6/Q6,"-")</f>
        <v>2978381</v>
      </c>
      <c r="S6" s="98">
        <f t="shared" ref="S6:S16" si="3">IFERROR(Q6/$CC$6,0)</f>
        <v>1.3698630136986301E-2</v>
      </c>
      <c r="T6" s="320">
        <f>CD6</f>
        <v>55</v>
      </c>
      <c r="U6" s="91">
        <v>1</v>
      </c>
      <c r="V6" s="230" t="s">
        <v>294</v>
      </c>
      <c r="W6" s="93" t="s">
        <v>295</v>
      </c>
      <c r="X6" s="94">
        <v>14467207</v>
      </c>
      <c r="Y6" s="96">
        <v>13</v>
      </c>
      <c r="Z6" s="97">
        <f t="shared" ref="Z6:Z69" si="4">IFERROR(X6/Y6,"-")</f>
        <v>1112862.076923077</v>
      </c>
      <c r="AA6" s="98">
        <f t="shared" ref="AA6:AA16" si="5">IFERROR(Y6/$CD$6,0)</f>
        <v>0.23636363636363636</v>
      </c>
      <c r="AB6" s="320">
        <f>CE6</f>
        <v>135</v>
      </c>
      <c r="AC6" s="91">
        <v>1</v>
      </c>
      <c r="AD6" s="230" t="s">
        <v>314</v>
      </c>
      <c r="AE6" s="93" t="s">
        <v>315</v>
      </c>
      <c r="AF6" s="94">
        <v>28701940</v>
      </c>
      <c r="AG6" s="96">
        <v>44</v>
      </c>
      <c r="AH6" s="97">
        <f t="shared" ref="AH6:AH69" si="6">IFERROR(AF6/AG6,"-")</f>
        <v>652316.81818181823</v>
      </c>
      <c r="AI6" s="98">
        <f t="shared" ref="AI6:AI16" si="7">IFERROR(AG6/$CE$6,0)</f>
        <v>0.32592592592592595</v>
      </c>
      <c r="AJ6" s="320">
        <f>CF6</f>
        <v>106</v>
      </c>
      <c r="AK6" s="91">
        <v>1</v>
      </c>
      <c r="AL6" s="230" t="s">
        <v>391</v>
      </c>
      <c r="AM6" s="93" t="s">
        <v>392</v>
      </c>
      <c r="AN6" s="94">
        <v>7333006</v>
      </c>
      <c r="AO6" s="96">
        <v>4</v>
      </c>
      <c r="AP6" s="97">
        <f t="shared" ref="AP6:AP69" si="8">IFERROR(AN6/AO6,"-")</f>
        <v>1833251.5</v>
      </c>
      <c r="AQ6" s="98">
        <f t="shared" ref="AQ6:AQ16" si="9">IFERROR(AO6/$CF$6,0)</f>
        <v>3.7735849056603772E-2</v>
      </c>
      <c r="AR6" s="320">
        <f>CG6</f>
        <v>114</v>
      </c>
      <c r="AS6" s="91">
        <v>1</v>
      </c>
      <c r="AT6" s="230" t="s">
        <v>345</v>
      </c>
      <c r="AU6" s="93" t="s">
        <v>346</v>
      </c>
      <c r="AV6" s="94">
        <v>6035153</v>
      </c>
      <c r="AW6" s="96">
        <v>7</v>
      </c>
      <c r="AX6" s="97">
        <f t="shared" ref="AX6:AX69" si="10">IFERROR(AV6/AW6,"-")</f>
        <v>862164.71428571432</v>
      </c>
      <c r="AY6" s="98">
        <f t="shared" ref="AY6:AY16" si="11">IFERROR(AW6/$CG$6,0)</f>
        <v>6.1403508771929821E-2</v>
      </c>
      <c r="AZ6" s="320">
        <f>CH6</f>
        <v>101</v>
      </c>
      <c r="BA6" s="91">
        <v>1</v>
      </c>
      <c r="BB6" s="230" t="s">
        <v>481</v>
      </c>
      <c r="BC6" s="93" t="s">
        <v>482</v>
      </c>
      <c r="BD6" s="94">
        <v>2542663</v>
      </c>
      <c r="BE6" s="96">
        <v>1</v>
      </c>
      <c r="BF6" s="97">
        <f t="shared" ref="BF6:BF69" si="12">IFERROR(BD6/BE6,"-")</f>
        <v>2542663</v>
      </c>
      <c r="BG6" s="98">
        <f t="shared" ref="BG6:BG16" si="13">IFERROR(BE6/$CH$6,0)</f>
        <v>9.9009900990099011E-3</v>
      </c>
      <c r="BH6" s="320">
        <f>CI6</f>
        <v>71</v>
      </c>
      <c r="BI6" s="91">
        <v>1</v>
      </c>
      <c r="BJ6" s="230" t="s">
        <v>411</v>
      </c>
      <c r="BK6" s="93" t="s">
        <v>412</v>
      </c>
      <c r="BL6" s="94">
        <v>949859</v>
      </c>
      <c r="BM6" s="96">
        <v>1</v>
      </c>
      <c r="BN6" s="97">
        <f t="shared" ref="BN6:BN69" si="14">IFERROR(BL6/BM6,"-")</f>
        <v>949859</v>
      </c>
      <c r="BO6" s="98">
        <f t="shared" ref="BO6:BO16" si="15">IFERROR(BM6/$CI$6,0)</f>
        <v>1.4084507042253521E-2</v>
      </c>
      <c r="BP6" s="320">
        <f>CJ6</f>
        <v>358632</v>
      </c>
      <c r="BQ6" s="91">
        <v>1</v>
      </c>
      <c r="BR6" s="230" t="s">
        <v>361</v>
      </c>
      <c r="BS6" s="93" t="s">
        <v>362</v>
      </c>
      <c r="BT6" s="94">
        <v>1006111619</v>
      </c>
      <c r="BU6" s="96">
        <v>1354</v>
      </c>
      <c r="BV6" s="97">
        <f t="shared" ref="BV6:BV69" si="16">IFERROR(BT6/BU6,"-")</f>
        <v>743066.18833087152</v>
      </c>
      <c r="BW6" s="98">
        <f t="shared" ref="BW6:BW16" si="17">IFERROR(BU6/$CJ$6,0)</f>
        <v>3.7754578509447008E-3</v>
      </c>
      <c r="BZ6" s="135">
        <v>1</v>
      </c>
      <c r="CA6" s="135" t="s">
        <v>191</v>
      </c>
      <c r="CB6" s="63">
        <f>市区町村別_要介護度別被保険者数!D5</f>
        <v>357977</v>
      </c>
      <c r="CC6" s="63">
        <f>市区町村別_要介護度別被保険者数!E5</f>
        <v>73</v>
      </c>
      <c r="CD6" s="63">
        <f>市区町村別_要介護度別被保険者数!F5</f>
        <v>55</v>
      </c>
      <c r="CE6" s="63">
        <f>市区町村別_要介護度別被保険者数!G5</f>
        <v>135</v>
      </c>
      <c r="CF6" s="63">
        <f>市区町村別_要介護度別被保険者数!H5</f>
        <v>106</v>
      </c>
      <c r="CG6" s="63">
        <f>市区町村別_要介護度別被保険者数!I5</f>
        <v>114</v>
      </c>
      <c r="CH6" s="63">
        <f>市区町村別_要介護度別被保険者数!J5</f>
        <v>101</v>
      </c>
      <c r="CI6" s="63">
        <f>市区町村別_要介護度別被保険者数!K5</f>
        <v>71</v>
      </c>
      <c r="CJ6" s="63">
        <f>市区町村別_要介護度別被保険者数!L5</f>
        <v>358632</v>
      </c>
    </row>
    <row r="7" spans="2:88" ht="13.5" customHeight="1">
      <c r="B7" s="319"/>
      <c r="C7" s="329"/>
      <c r="D7" s="316"/>
      <c r="E7" s="99">
        <v>2</v>
      </c>
      <c r="F7" s="100" t="s">
        <v>304</v>
      </c>
      <c r="G7" s="101" t="s">
        <v>305</v>
      </c>
      <c r="H7" s="102">
        <v>16519385330</v>
      </c>
      <c r="I7" s="104">
        <v>37280</v>
      </c>
      <c r="J7" s="105">
        <f t="shared" si="0"/>
        <v>443116.55928111589</v>
      </c>
      <c r="K7" s="106">
        <f t="shared" si="1"/>
        <v>0.1041407688203432</v>
      </c>
      <c r="L7" s="316"/>
      <c r="M7" s="99">
        <v>2</v>
      </c>
      <c r="N7" s="100" t="s">
        <v>383</v>
      </c>
      <c r="O7" s="101" t="s">
        <v>384</v>
      </c>
      <c r="P7" s="102">
        <v>618064</v>
      </c>
      <c r="Q7" s="104">
        <v>1</v>
      </c>
      <c r="R7" s="105">
        <f t="shared" si="2"/>
        <v>618064</v>
      </c>
      <c r="S7" s="106">
        <f t="shared" si="3"/>
        <v>1.3698630136986301E-2</v>
      </c>
      <c r="T7" s="316"/>
      <c r="U7" s="99">
        <v>2</v>
      </c>
      <c r="V7" s="100" t="s">
        <v>383</v>
      </c>
      <c r="W7" s="101" t="s">
        <v>384</v>
      </c>
      <c r="X7" s="102">
        <v>780477</v>
      </c>
      <c r="Y7" s="104">
        <v>1</v>
      </c>
      <c r="Z7" s="105">
        <f t="shared" si="4"/>
        <v>780477</v>
      </c>
      <c r="AA7" s="106">
        <f t="shared" si="5"/>
        <v>1.8181818181818181E-2</v>
      </c>
      <c r="AB7" s="316"/>
      <c r="AC7" s="99">
        <v>2</v>
      </c>
      <c r="AD7" s="100" t="s">
        <v>304</v>
      </c>
      <c r="AE7" s="101" t="s">
        <v>305</v>
      </c>
      <c r="AF7" s="102">
        <v>4742545</v>
      </c>
      <c r="AG7" s="104">
        <v>13</v>
      </c>
      <c r="AH7" s="105">
        <f t="shared" si="6"/>
        <v>364811.15384615387</v>
      </c>
      <c r="AI7" s="106">
        <f t="shared" si="7"/>
        <v>9.6296296296296297E-2</v>
      </c>
      <c r="AJ7" s="316"/>
      <c r="AK7" s="99">
        <v>2</v>
      </c>
      <c r="AL7" s="100" t="s">
        <v>304</v>
      </c>
      <c r="AM7" s="101" t="s">
        <v>305</v>
      </c>
      <c r="AN7" s="102">
        <v>8590570</v>
      </c>
      <c r="AO7" s="104">
        <v>13</v>
      </c>
      <c r="AP7" s="105">
        <f t="shared" si="8"/>
        <v>660813.07692307688</v>
      </c>
      <c r="AQ7" s="106">
        <f t="shared" si="9"/>
        <v>0.12264150943396226</v>
      </c>
      <c r="AR7" s="316"/>
      <c r="AS7" s="99">
        <v>2</v>
      </c>
      <c r="AT7" s="100" t="s">
        <v>314</v>
      </c>
      <c r="AU7" s="101" t="s">
        <v>315</v>
      </c>
      <c r="AV7" s="102">
        <v>20024875</v>
      </c>
      <c r="AW7" s="104">
        <v>40</v>
      </c>
      <c r="AX7" s="105">
        <f t="shared" si="10"/>
        <v>500621.875</v>
      </c>
      <c r="AY7" s="106">
        <f t="shared" si="11"/>
        <v>0.35087719298245612</v>
      </c>
      <c r="AZ7" s="316"/>
      <c r="BA7" s="99">
        <v>2</v>
      </c>
      <c r="BB7" s="100" t="s">
        <v>415</v>
      </c>
      <c r="BC7" s="101" t="s">
        <v>416</v>
      </c>
      <c r="BD7" s="102">
        <v>1598877</v>
      </c>
      <c r="BE7" s="104">
        <v>1</v>
      </c>
      <c r="BF7" s="105">
        <f t="shared" si="12"/>
        <v>1598877</v>
      </c>
      <c r="BG7" s="106">
        <f t="shared" si="13"/>
        <v>9.9009900990099011E-3</v>
      </c>
      <c r="BH7" s="316"/>
      <c r="BI7" s="99">
        <v>2</v>
      </c>
      <c r="BJ7" s="100" t="s">
        <v>349</v>
      </c>
      <c r="BK7" s="101" t="s">
        <v>350</v>
      </c>
      <c r="BL7" s="102">
        <v>9365085</v>
      </c>
      <c r="BM7" s="104">
        <v>10</v>
      </c>
      <c r="BN7" s="105">
        <f t="shared" si="14"/>
        <v>936508.5</v>
      </c>
      <c r="BO7" s="106">
        <f t="shared" si="15"/>
        <v>0.14084507042253522</v>
      </c>
      <c r="BP7" s="316"/>
      <c r="BQ7" s="99">
        <v>2</v>
      </c>
      <c r="BR7" s="100" t="s">
        <v>304</v>
      </c>
      <c r="BS7" s="101" t="s">
        <v>305</v>
      </c>
      <c r="BT7" s="102">
        <v>16556480034</v>
      </c>
      <c r="BU7" s="104">
        <v>37375</v>
      </c>
      <c r="BV7" s="105">
        <f t="shared" si="16"/>
        <v>442982.7433846154</v>
      </c>
      <c r="BW7" s="106">
        <f t="shared" si="17"/>
        <v>0.10421546320462201</v>
      </c>
      <c r="BZ7" s="135">
        <v>2</v>
      </c>
      <c r="CA7" s="135" t="s">
        <v>74</v>
      </c>
      <c r="CB7" s="63">
        <f>市区町村別_要介護度別被保険者数!D6</f>
        <v>12890</v>
      </c>
      <c r="CC7" s="63">
        <f>市区町村別_要介護度別被保険者数!E6</f>
        <v>3</v>
      </c>
      <c r="CD7" s="63">
        <f>市区町村別_要介護度別被保険者数!F6</f>
        <v>3</v>
      </c>
      <c r="CE7" s="63">
        <f>市区町村別_要介護度別被保険者数!G6</f>
        <v>3</v>
      </c>
      <c r="CF7" s="63">
        <f>市区町村別_要介護度別被保険者数!H6</f>
        <v>3</v>
      </c>
      <c r="CG7" s="63">
        <f>市区町村別_要介護度別被保険者数!I6</f>
        <v>4</v>
      </c>
      <c r="CH7" s="63">
        <f>市区町村別_要介護度別被保険者数!J6</f>
        <v>0</v>
      </c>
      <c r="CI7" s="63">
        <f>市区町村別_要介護度別被保険者数!K6</f>
        <v>3</v>
      </c>
      <c r="CJ7" s="63">
        <f>市区町村別_要介護度別被保険者数!L6</f>
        <v>12909</v>
      </c>
    </row>
    <row r="8" spans="2:88" ht="13.5" customHeight="1">
      <c r="B8" s="319"/>
      <c r="C8" s="329"/>
      <c r="D8" s="316"/>
      <c r="E8" s="99">
        <v>3</v>
      </c>
      <c r="F8" s="100" t="s">
        <v>435</v>
      </c>
      <c r="G8" s="101" t="s">
        <v>436</v>
      </c>
      <c r="H8" s="102">
        <v>523958569</v>
      </c>
      <c r="I8" s="104">
        <v>1554</v>
      </c>
      <c r="J8" s="105">
        <f t="shared" si="0"/>
        <v>337167.67631917633</v>
      </c>
      <c r="K8" s="106">
        <f t="shared" si="1"/>
        <v>4.3410610178866238E-3</v>
      </c>
      <c r="L8" s="316"/>
      <c r="M8" s="99">
        <v>3</v>
      </c>
      <c r="N8" s="100" t="s">
        <v>325</v>
      </c>
      <c r="O8" s="101" t="s">
        <v>326</v>
      </c>
      <c r="P8" s="102">
        <v>3172241</v>
      </c>
      <c r="Q8" s="104">
        <v>6</v>
      </c>
      <c r="R8" s="105">
        <f t="shared" si="2"/>
        <v>528706.83333333337</v>
      </c>
      <c r="S8" s="106">
        <f t="shared" si="3"/>
        <v>8.2191780821917804E-2</v>
      </c>
      <c r="T8" s="316"/>
      <c r="U8" s="99">
        <v>3</v>
      </c>
      <c r="V8" s="100" t="s">
        <v>391</v>
      </c>
      <c r="W8" s="101" t="s">
        <v>392</v>
      </c>
      <c r="X8" s="102">
        <v>1664603</v>
      </c>
      <c r="Y8" s="104">
        <v>3</v>
      </c>
      <c r="Z8" s="105">
        <f t="shared" si="4"/>
        <v>554867.66666666663</v>
      </c>
      <c r="AA8" s="106">
        <f t="shared" si="5"/>
        <v>5.4545454545454543E-2</v>
      </c>
      <c r="AB8" s="316"/>
      <c r="AC8" s="99">
        <v>3</v>
      </c>
      <c r="AD8" s="100" t="s">
        <v>345</v>
      </c>
      <c r="AE8" s="101" t="s">
        <v>346</v>
      </c>
      <c r="AF8" s="102">
        <v>2853662</v>
      </c>
      <c r="AG8" s="104">
        <v>8</v>
      </c>
      <c r="AH8" s="105">
        <f t="shared" si="6"/>
        <v>356707.75</v>
      </c>
      <c r="AI8" s="106">
        <f t="shared" si="7"/>
        <v>5.9259259259259262E-2</v>
      </c>
      <c r="AJ8" s="316"/>
      <c r="AK8" s="99">
        <v>3</v>
      </c>
      <c r="AL8" s="100" t="s">
        <v>325</v>
      </c>
      <c r="AM8" s="101" t="s">
        <v>326</v>
      </c>
      <c r="AN8" s="102">
        <v>11563838</v>
      </c>
      <c r="AO8" s="104">
        <v>21</v>
      </c>
      <c r="AP8" s="105">
        <f t="shared" si="8"/>
        <v>550658.95238095243</v>
      </c>
      <c r="AQ8" s="106">
        <f t="shared" si="9"/>
        <v>0.19811320754716982</v>
      </c>
      <c r="AR8" s="316"/>
      <c r="AS8" s="99">
        <v>3</v>
      </c>
      <c r="AT8" s="100" t="s">
        <v>320</v>
      </c>
      <c r="AU8" s="101" t="s">
        <v>321</v>
      </c>
      <c r="AV8" s="102">
        <v>13949807</v>
      </c>
      <c r="AW8" s="104">
        <v>36</v>
      </c>
      <c r="AX8" s="105">
        <f t="shared" si="10"/>
        <v>387494.63888888888</v>
      </c>
      <c r="AY8" s="106">
        <f t="shared" si="11"/>
        <v>0.31578947368421051</v>
      </c>
      <c r="AZ8" s="316"/>
      <c r="BA8" s="99">
        <v>3</v>
      </c>
      <c r="BB8" s="100" t="s">
        <v>361</v>
      </c>
      <c r="BC8" s="101" t="s">
        <v>362</v>
      </c>
      <c r="BD8" s="102">
        <v>2633625</v>
      </c>
      <c r="BE8" s="104">
        <v>2</v>
      </c>
      <c r="BF8" s="105">
        <f t="shared" si="12"/>
        <v>1316812.5</v>
      </c>
      <c r="BG8" s="106">
        <f t="shared" si="13"/>
        <v>1.9801980198019802E-2</v>
      </c>
      <c r="BH8" s="316"/>
      <c r="BI8" s="99">
        <v>3</v>
      </c>
      <c r="BJ8" s="100" t="s">
        <v>314</v>
      </c>
      <c r="BK8" s="101" t="s">
        <v>315</v>
      </c>
      <c r="BL8" s="102">
        <v>14492170</v>
      </c>
      <c r="BM8" s="104">
        <v>17</v>
      </c>
      <c r="BN8" s="105">
        <f t="shared" si="14"/>
        <v>852480.5882352941</v>
      </c>
      <c r="BO8" s="106">
        <f t="shared" si="15"/>
        <v>0.23943661971830985</v>
      </c>
      <c r="BP8" s="316"/>
      <c r="BQ8" s="99">
        <v>3</v>
      </c>
      <c r="BR8" s="100" t="s">
        <v>435</v>
      </c>
      <c r="BS8" s="101" t="s">
        <v>436</v>
      </c>
      <c r="BT8" s="102">
        <v>523967425</v>
      </c>
      <c r="BU8" s="104">
        <v>1557</v>
      </c>
      <c r="BV8" s="105">
        <f t="shared" si="16"/>
        <v>336523.71547848429</v>
      </c>
      <c r="BW8" s="106">
        <f t="shared" si="17"/>
        <v>4.3414976912266616E-3</v>
      </c>
      <c r="BZ8" s="135">
        <v>3</v>
      </c>
      <c r="CA8" s="135" t="s">
        <v>75</v>
      </c>
      <c r="CB8" s="63">
        <f>市区町村別_要介護度別被保険者数!D7</f>
        <v>8223</v>
      </c>
      <c r="CC8" s="63">
        <f>市区町村別_要介護度別被保険者数!E7</f>
        <v>1</v>
      </c>
      <c r="CD8" s="63">
        <f>市区町村別_要介護度別被保険者数!F7</f>
        <v>0</v>
      </c>
      <c r="CE8" s="63">
        <f>市区町村別_要介護度別被保険者数!G7</f>
        <v>4</v>
      </c>
      <c r="CF8" s="63">
        <f>市区町村別_要介護度別被保険者数!H7</f>
        <v>2</v>
      </c>
      <c r="CG8" s="63">
        <f>市区町村別_要介護度別被保険者数!I7</f>
        <v>1</v>
      </c>
      <c r="CH8" s="63">
        <f>市区町村別_要介護度別被保険者数!J7</f>
        <v>0</v>
      </c>
      <c r="CI8" s="63">
        <f>市区町村別_要介護度別被保険者数!K7</f>
        <v>1</v>
      </c>
      <c r="CJ8" s="63">
        <f>市区町村別_要介護度別被保険者数!L7</f>
        <v>8232</v>
      </c>
    </row>
    <row r="9" spans="2:88" ht="13.5" customHeight="1">
      <c r="B9" s="319"/>
      <c r="C9" s="329"/>
      <c r="D9" s="316"/>
      <c r="E9" s="99">
        <v>4</v>
      </c>
      <c r="F9" s="100" t="s">
        <v>415</v>
      </c>
      <c r="G9" s="101" t="s">
        <v>416</v>
      </c>
      <c r="H9" s="102">
        <v>1605946047</v>
      </c>
      <c r="I9" s="104">
        <v>4923</v>
      </c>
      <c r="J9" s="105">
        <f t="shared" si="0"/>
        <v>326212.88787324802</v>
      </c>
      <c r="K9" s="106">
        <f t="shared" si="1"/>
        <v>1.3752280174424614E-2</v>
      </c>
      <c r="L9" s="316"/>
      <c r="M9" s="99">
        <v>4</v>
      </c>
      <c r="N9" s="100" t="s">
        <v>349</v>
      </c>
      <c r="O9" s="101" t="s">
        <v>350</v>
      </c>
      <c r="P9" s="102">
        <v>1663655</v>
      </c>
      <c r="Q9" s="104">
        <v>4</v>
      </c>
      <c r="R9" s="105">
        <f t="shared" si="2"/>
        <v>415913.75</v>
      </c>
      <c r="S9" s="106">
        <f t="shared" si="3"/>
        <v>5.4794520547945202E-2</v>
      </c>
      <c r="T9" s="316"/>
      <c r="U9" s="99">
        <v>4</v>
      </c>
      <c r="V9" s="100" t="s">
        <v>314</v>
      </c>
      <c r="W9" s="101" t="s">
        <v>315</v>
      </c>
      <c r="X9" s="102">
        <v>6802610</v>
      </c>
      <c r="Y9" s="104">
        <v>13</v>
      </c>
      <c r="Z9" s="105">
        <f t="shared" si="4"/>
        <v>523277.69230769231</v>
      </c>
      <c r="AA9" s="106">
        <f t="shared" si="5"/>
        <v>0.23636363636363636</v>
      </c>
      <c r="AB9" s="316"/>
      <c r="AC9" s="99">
        <v>4</v>
      </c>
      <c r="AD9" s="100" t="s">
        <v>327</v>
      </c>
      <c r="AE9" s="101" t="s">
        <v>328</v>
      </c>
      <c r="AF9" s="102">
        <v>2416212</v>
      </c>
      <c r="AG9" s="104">
        <v>8</v>
      </c>
      <c r="AH9" s="105">
        <f t="shared" si="6"/>
        <v>302026.5</v>
      </c>
      <c r="AI9" s="106">
        <f t="shared" si="7"/>
        <v>5.9259259259259262E-2</v>
      </c>
      <c r="AJ9" s="316"/>
      <c r="AK9" s="99">
        <v>4</v>
      </c>
      <c r="AL9" s="100" t="s">
        <v>462</v>
      </c>
      <c r="AM9" s="101" t="s">
        <v>463</v>
      </c>
      <c r="AN9" s="102">
        <v>736228</v>
      </c>
      <c r="AO9" s="104">
        <v>2</v>
      </c>
      <c r="AP9" s="105">
        <f t="shared" si="8"/>
        <v>368114</v>
      </c>
      <c r="AQ9" s="106">
        <f t="shared" si="9"/>
        <v>1.8867924528301886E-2</v>
      </c>
      <c r="AR9" s="316"/>
      <c r="AS9" s="99">
        <v>4</v>
      </c>
      <c r="AT9" s="100" t="s">
        <v>391</v>
      </c>
      <c r="AU9" s="101" t="s">
        <v>392</v>
      </c>
      <c r="AV9" s="102">
        <v>2705040</v>
      </c>
      <c r="AW9" s="104">
        <v>8</v>
      </c>
      <c r="AX9" s="105">
        <f t="shared" si="10"/>
        <v>338130</v>
      </c>
      <c r="AY9" s="106">
        <f t="shared" si="11"/>
        <v>7.0175438596491224E-2</v>
      </c>
      <c r="AZ9" s="316"/>
      <c r="BA9" s="99">
        <v>4</v>
      </c>
      <c r="BB9" s="100" t="s">
        <v>314</v>
      </c>
      <c r="BC9" s="101" t="s">
        <v>315</v>
      </c>
      <c r="BD9" s="102">
        <v>31544834</v>
      </c>
      <c r="BE9" s="104">
        <v>34</v>
      </c>
      <c r="BF9" s="105">
        <f t="shared" si="12"/>
        <v>927789.23529411759</v>
      </c>
      <c r="BG9" s="106">
        <f t="shared" si="13"/>
        <v>0.33663366336633666</v>
      </c>
      <c r="BH9" s="316"/>
      <c r="BI9" s="99">
        <v>4</v>
      </c>
      <c r="BJ9" s="100" t="s">
        <v>483</v>
      </c>
      <c r="BK9" s="101" t="s">
        <v>484</v>
      </c>
      <c r="BL9" s="102">
        <v>1303557</v>
      </c>
      <c r="BM9" s="104">
        <v>2</v>
      </c>
      <c r="BN9" s="105">
        <f t="shared" si="14"/>
        <v>651778.5</v>
      </c>
      <c r="BO9" s="106">
        <f t="shared" si="15"/>
        <v>2.8169014084507043E-2</v>
      </c>
      <c r="BP9" s="316"/>
      <c r="BQ9" s="99">
        <v>4</v>
      </c>
      <c r="BR9" s="100" t="s">
        <v>415</v>
      </c>
      <c r="BS9" s="101" t="s">
        <v>416</v>
      </c>
      <c r="BT9" s="102">
        <v>1607952018</v>
      </c>
      <c r="BU9" s="104">
        <v>4935</v>
      </c>
      <c r="BV9" s="105">
        <f t="shared" si="16"/>
        <v>325826.14346504561</v>
      </c>
      <c r="BW9" s="106">
        <f t="shared" si="17"/>
        <v>1.3760623703406277E-2</v>
      </c>
      <c r="BZ9" s="135">
        <v>4</v>
      </c>
      <c r="CA9" s="135" t="s">
        <v>76</v>
      </c>
      <c r="CB9" s="63">
        <f>市区町村別_要介護度別被保険者数!D8</f>
        <v>9487</v>
      </c>
      <c r="CC9" s="63">
        <f>市区町村別_要介護度別被保険者数!E8</f>
        <v>0</v>
      </c>
      <c r="CD9" s="63">
        <f>市区町村別_要介護度別被保険者数!F8</f>
        <v>1</v>
      </c>
      <c r="CE9" s="63">
        <f>市区町村別_要介護度別被保険者数!G8</f>
        <v>1</v>
      </c>
      <c r="CF9" s="63">
        <f>市区町村別_要介護度別被保険者数!H8</f>
        <v>1</v>
      </c>
      <c r="CG9" s="63">
        <f>市区町村別_要介護度別被保険者数!I8</f>
        <v>1</v>
      </c>
      <c r="CH9" s="63">
        <f>市区町村別_要介護度別被保険者数!J8</f>
        <v>4</v>
      </c>
      <c r="CI9" s="63">
        <f>市区町村別_要介護度別被保険者数!K8</f>
        <v>1</v>
      </c>
      <c r="CJ9" s="63">
        <f>市区町村別_要介護度別被保険者数!L8</f>
        <v>9496</v>
      </c>
    </row>
    <row r="10" spans="2:88" ht="13.5" customHeight="1">
      <c r="B10" s="319"/>
      <c r="C10" s="329"/>
      <c r="D10" s="316"/>
      <c r="E10" s="99">
        <v>5</v>
      </c>
      <c r="F10" s="100" t="s">
        <v>391</v>
      </c>
      <c r="G10" s="101" t="s">
        <v>392</v>
      </c>
      <c r="H10" s="102">
        <v>2616464166</v>
      </c>
      <c r="I10" s="104">
        <v>8502</v>
      </c>
      <c r="J10" s="105">
        <f t="shared" si="0"/>
        <v>307746.90261115029</v>
      </c>
      <c r="K10" s="106">
        <f t="shared" si="1"/>
        <v>2.3750129198244579E-2</v>
      </c>
      <c r="L10" s="316"/>
      <c r="M10" s="99">
        <v>5</v>
      </c>
      <c r="N10" s="100" t="s">
        <v>389</v>
      </c>
      <c r="O10" s="101" t="s">
        <v>390</v>
      </c>
      <c r="P10" s="102">
        <v>363391</v>
      </c>
      <c r="Q10" s="104">
        <v>1</v>
      </c>
      <c r="R10" s="105">
        <f t="shared" si="2"/>
        <v>363391</v>
      </c>
      <c r="S10" s="106">
        <f t="shared" si="3"/>
        <v>1.3698630136986301E-2</v>
      </c>
      <c r="T10" s="316"/>
      <c r="U10" s="99">
        <v>5</v>
      </c>
      <c r="V10" s="100" t="s">
        <v>304</v>
      </c>
      <c r="W10" s="101" t="s">
        <v>305</v>
      </c>
      <c r="X10" s="102">
        <v>3264599</v>
      </c>
      <c r="Y10" s="104">
        <v>9</v>
      </c>
      <c r="Z10" s="105">
        <f t="shared" si="4"/>
        <v>362733.22222222225</v>
      </c>
      <c r="AA10" s="106">
        <f t="shared" si="5"/>
        <v>0.16363636363636364</v>
      </c>
      <c r="AB10" s="316"/>
      <c r="AC10" s="99">
        <v>5</v>
      </c>
      <c r="AD10" s="100" t="s">
        <v>294</v>
      </c>
      <c r="AE10" s="101" t="s">
        <v>295</v>
      </c>
      <c r="AF10" s="102">
        <v>5207742</v>
      </c>
      <c r="AG10" s="104">
        <v>23</v>
      </c>
      <c r="AH10" s="105">
        <f t="shared" si="6"/>
        <v>226423.5652173913</v>
      </c>
      <c r="AI10" s="106">
        <f t="shared" si="7"/>
        <v>0.17037037037037037</v>
      </c>
      <c r="AJ10" s="316"/>
      <c r="AK10" s="99">
        <v>5</v>
      </c>
      <c r="AL10" s="100" t="s">
        <v>320</v>
      </c>
      <c r="AM10" s="101" t="s">
        <v>321</v>
      </c>
      <c r="AN10" s="102">
        <v>11921112</v>
      </c>
      <c r="AO10" s="104">
        <v>36</v>
      </c>
      <c r="AP10" s="105">
        <f t="shared" si="8"/>
        <v>331142</v>
      </c>
      <c r="AQ10" s="106">
        <f t="shared" si="9"/>
        <v>0.33962264150943394</v>
      </c>
      <c r="AR10" s="316"/>
      <c r="AS10" s="99">
        <v>5</v>
      </c>
      <c r="AT10" s="100" t="s">
        <v>304</v>
      </c>
      <c r="AU10" s="101" t="s">
        <v>305</v>
      </c>
      <c r="AV10" s="102">
        <v>6881983</v>
      </c>
      <c r="AW10" s="104">
        <v>22</v>
      </c>
      <c r="AX10" s="105">
        <f t="shared" si="10"/>
        <v>312817.40909090912</v>
      </c>
      <c r="AY10" s="106">
        <f t="shared" si="11"/>
        <v>0.19298245614035087</v>
      </c>
      <c r="AZ10" s="316"/>
      <c r="BA10" s="99">
        <v>5</v>
      </c>
      <c r="BB10" s="100" t="s">
        <v>371</v>
      </c>
      <c r="BC10" s="101" t="s">
        <v>372</v>
      </c>
      <c r="BD10" s="102">
        <v>1684658</v>
      </c>
      <c r="BE10" s="104">
        <v>2</v>
      </c>
      <c r="BF10" s="105">
        <f t="shared" si="12"/>
        <v>842329</v>
      </c>
      <c r="BG10" s="106">
        <f t="shared" si="13"/>
        <v>1.9801980198019802E-2</v>
      </c>
      <c r="BH10" s="316"/>
      <c r="BI10" s="99">
        <v>5</v>
      </c>
      <c r="BJ10" s="100" t="s">
        <v>320</v>
      </c>
      <c r="BK10" s="101" t="s">
        <v>321</v>
      </c>
      <c r="BL10" s="102">
        <v>15711933</v>
      </c>
      <c r="BM10" s="104">
        <v>26</v>
      </c>
      <c r="BN10" s="105">
        <f t="shared" si="14"/>
        <v>604305.11538461538</v>
      </c>
      <c r="BO10" s="106">
        <f t="shared" si="15"/>
        <v>0.36619718309859156</v>
      </c>
      <c r="BP10" s="316"/>
      <c r="BQ10" s="99">
        <v>5</v>
      </c>
      <c r="BR10" s="100" t="s">
        <v>391</v>
      </c>
      <c r="BS10" s="101" t="s">
        <v>392</v>
      </c>
      <c r="BT10" s="102">
        <v>2635279572</v>
      </c>
      <c r="BU10" s="104">
        <v>8539</v>
      </c>
      <c r="BV10" s="105">
        <f t="shared" si="16"/>
        <v>308616.88394425577</v>
      </c>
      <c r="BW10" s="106">
        <f t="shared" si="17"/>
        <v>2.380992214860916E-2</v>
      </c>
      <c r="BZ10" s="135">
        <v>5</v>
      </c>
      <c r="CA10" s="135" t="s">
        <v>77</v>
      </c>
      <c r="CB10" s="63">
        <f>市区町村別_要介護度別被保険者数!D9</f>
        <v>8075</v>
      </c>
      <c r="CC10" s="63">
        <f>市区町村別_要介護度別被保険者数!E9</f>
        <v>1</v>
      </c>
      <c r="CD10" s="63">
        <f>市区町村別_要介護度別被保険者数!F9</f>
        <v>0</v>
      </c>
      <c r="CE10" s="63">
        <f>市区町村別_要介護度別被保険者数!G9</f>
        <v>2</v>
      </c>
      <c r="CF10" s="63">
        <f>市区町村別_要介護度別被保険者数!H9</f>
        <v>0</v>
      </c>
      <c r="CG10" s="63">
        <f>市区町村別_要介護度別被保険者数!I9</f>
        <v>3</v>
      </c>
      <c r="CH10" s="63">
        <f>市区町村別_要介護度別被保険者数!J9</f>
        <v>0</v>
      </c>
      <c r="CI10" s="63">
        <f>市区町村別_要介護度別被保険者数!K9</f>
        <v>1</v>
      </c>
      <c r="CJ10" s="63">
        <f>市区町村別_要介護度別被保険者数!L9</f>
        <v>8082</v>
      </c>
    </row>
    <row r="11" spans="2:88" ht="13.5" customHeight="1">
      <c r="B11" s="319"/>
      <c r="C11" s="329"/>
      <c r="D11" s="316"/>
      <c r="E11" s="99">
        <v>6</v>
      </c>
      <c r="F11" s="100" t="s">
        <v>488</v>
      </c>
      <c r="G11" s="101" t="s">
        <v>489</v>
      </c>
      <c r="H11" s="102">
        <v>1983242</v>
      </c>
      <c r="I11" s="104">
        <v>7</v>
      </c>
      <c r="J11" s="105">
        <f t="shared" si="0"/>
        <v>283320.28571428574</v>
      </c>
      <c r="K11" s="106">
        <f t="shared" si="1"/>
        <v>1.9554328909399207E-5</v>
      </c>
      <c r="L11" s="316"/>
      <c r="M11" s="99">
        <v>6</v>
      </c>
      <c r="N11" s="100" t="s">
        <v>344</v>
      </c>
      <c r="O11" s="101" t="s">
        <v>557</v>
      </c>
      <c r="P11" s="102">
        <v>1211668</v>
      </c>
      <c r="Q11" s="104">
        <v>4</v>
      </c>
      <c r="R11" s="105">
        <f t="shared" si="2"/>
        <v>302917</v>
      </c>
      <c r="S11" s="106">
        <f t="shared" si="3"/>
        <v>5.4794520547945202E-2</v>
      </c>
      <c r="T11" s="316"/>
      <c r="U11" s="99">
        <v>6</v>
      </c>
      <c r="V11" s="100" t="s">
        <v>331</v>
      </c>
      <c r="W11" s="101" t="s">
        <v>332</v>
      </c>
      <c r="X11" s="102">
        <v>3347110</v>
      </c>
      <c r="Y11" s="104">
        <v>12</v>
      </c>
      <c r="Z11" s="105">
        <f t="shared" si="4"/>
        <v>278925.83333333331</v>
      </c>
      <c r="AA11" s="106">
        <f t="shared" si="5"/>
        <v>0.21818181818181817</v>
      </c>
      <c r="AB11" s="316"/>
      <c r="AC11" s="99">
        <v>6</v>
      </c>
      <c r="AD11" s="100" t="s">
        <v>325</v>
      </c>
      <c r="AE11" s="101" t="s">
        <v>326</v>
      </c>
      <c r="AF11" s="102">
        <v>6106418</v>
      </c>
      <c r="AG11" s="104">
        <v>27</v>
      </c>
      <c r="AH11" s="105">
        <f t="shared" si="6"/>
        <v>226163.62962962964</v>
      </c>
      <c r="AI11" s="106">
        <f t="shared" si="7"/>
        <v>0.2</v>
      </c>
      <c r="AJ11" s="316"/>
      <c r="AK11" s="99">
        <v>6</v>
      </c>
      <c r="AL11" s="100" t="s">
        <v>336</v>
      </c>
      <c r="AM11" s="101" t="s">
        <v>337</v>
      </c>
      <c r="AN11" s="102">
        <v>8893979</v>
      </c>
      <c r="AO11" s="104">
        <v>28</v>
      </c>
      <c r="AP11" s="105">
        <f t="shared" si="8"/>
        <v>317642.10714285716</v>
      </c>
      <c r="AQ11" s="106">
        <f t="shared" si="9"/>
        <v>0.26415094339622641</v>
      </c>
      <c r="AR11" s="316"/>
      <c r="AS11" s="99">
        <v>6</v>
      </c>
      <c r="AT11" s="100" t="s">
        <v>322</v>
      </c>
      <c r="AU11" s="101" t="s">
        <v>323</v>
      </c>
      <c r="AV11" s="102">
        <v>12237115</v>
      </c>
      <c r="AW11" s="104">
        <v>40</v>
      </c>
      <c r="AX11" s="105">
        <f t="shared" si="10"/>
        <v>305927.875</v>
      </c>
      <c r="AY11" s="106">
        <f t="shared" si="11"/>
        <v>0.35087719298245612</v>
      </c>
      <c r="AZ11" s="316"/>
      <c r="BA11" s="99">
        <v>6</v>
      </c>
      <c r="BB11" s="100" t="s">
        <v>391</v>
      </c>
      <c r="BC11" s="101" t="s">
        <v>392</v>
      </c>
      <c r="BD11" s="102">
        <v>3666545</v>
      </c>
      <c r="BE11" s="104">
        <v>5</v>
      </c>
      <c r="BF11" s="105">
        <f t="shared" si="12"/>
        <v>733309</v>
      </c>
      <c r="BG11" s="106">
        <f t="shared" si="13"/>
        <v>4.9504950495049507E-2</v>
      </c>
      <c r="BH11" s="316"/>
      <c r="BI11" s="99">
        <v>6</v>
      </c>
      <c r="BJ11" s="100" t="s">
        <v>340</v>
      </c>
      <c r="BK11" s="101" t="s">
        <v>341</v>
      </c>
      <c r="BL11" s="102">
        <v>15157849</v>
      </c>
      <c r="BM11" s="104">
        <v>28</v>
      </c>
      <c r="BN11" s="105">
        <f t="shared" si="14"/>
        <v>541351.75</v>
      </c>
      <c r="BO11" s="106">
        <f t="shared" si="15"/>
        <v>0.39436619718309857</v>
      </c>
      <c r="BP11" s="316"/>
      <c r="BQ11" s="99">
        <v>6</v>
      </c>
      <c r="BR11" s="100" t="s">
        <v>488</v>
      </c>
      <c r="BS11" s="101" t="s">
        <v>489</v>
      </c>
      <c r="BT11" s="102">
        <v>1983242</v>
      </c>
      <c r="BU11" s="104">
        <v>7</v>
      </c>
      <c r="BV11" s="105">
        <f t="shared" si="16"/>
        <v>283320.28571428574</v>
      </c>
      <c r="BW11" s="106">
        <f t="shared" si="17"/>
        <v>1.9518615182136564E-5</v>
      </c>
      <c r="BZ11" s="135">
        <v>6</v>
      </c>
      <c r="CA11" s="135" t="s">
        <v>78</v>
      </c>
      <c r="CB11" s="63">
        <f>市区町村別_要介護度別被保険者数!D10</f>
        <v>11766</v>
      </c>
      <c r="CC11" s="63">
        <f>市区町村別_要介護度別被保険者数!E10</f>
        <v>0</v>
      </c>
      <c r="CD11" s="63">
        <f>市区町村別_要介護度別被保険者数!F10</f>
        <v>0</v>
      </c>
      <c r="CE11" s="63">
        <f>市区町村別_要介護度別被保険者数!G10</f>
        <v>1</v>
      </c>
      <c r="CF11" s="63">
        <f>市区町村別_要介護度別被保険者数!H10</f>
        <v>1</v>
      </c>
      <c r="CG11" s="63">
        <f>市区町村別_要介護度別被保険者数!I10</f>
        <v>5</v>
      </c>
      <c r="CH11" s="63">
        <f>市区町村別_要介護度別被保険者数!J10</f>
        <v>3</v>
      </c>
      <c r="CI11" s="63">
        <f>市区町村別_要介護度別被保険者数!K10</f>
        <v>0</v>
      </c>
      <c r="CJ11" s="63">
        <f>市区町村別_要介護度別被保険者数!L10</f>
        <v>11776</v>
      </c>
    </row>
    <row r="12" spans="2:88" ht="13.5" customHeight="1">
      <c r="B12" s="319"/>
      <c r="C12" s="329"/>
      <c r="D12" s="316"/>
      <c r="E12" s="99">
        <v>7</v>
      </c>
      <c r="F12" s="100" t="s">
        <v>483</v>
      </c>
      <c r="G12" s="101" t="s">
        <v>484</v>
      </c>
      <c r="H12" s="102">
        <v>1271474427</v>
      </c>
      <c r="I12" s="104">
        <v>5136</v>
      </c>
      <c r="J12" s="105">
        <f t="shared" si="0"/>
        <v>247561.22021028039</v>
      </c>
      <c r="K12" s="106">
        <f t="shared" si="1"/>
        <v>1.4347290468382047E-2</v>
      </c>
      <c r="L12" s="316"/>
      <c r="M12" s="99">
        <v>7</v>
      </c>
      <c r="N12" s="100" t="s">
        <v>398</v>
      </c>
      <c r="O12" s="101" t="s">
        <v>399</v>
      </c>
      <c r="P12" s="102">
        <v>2429146</v>
      </c>
      <c r="Q12" s="104">
        <v>9</v>
      </c>
      <c r="R12" s="105">
        <f t="shared" si="2"/>
        <v>269905.11111111112</v>
      </c>
      <c r="S12" s="106">
        <f t="shared" si="3"/>
        <v>0.12328767123287671</v>
      </c>
      <c r="T12" s="316"/>
      <c r="U12" s="99">
        <v>7</v>
      </c>
      <c r="V12" s="100" t="s">
        <v>351</v>
      </c>
      <c r="W12" s="101" t="s">
        <v>352</v>
      </c>
      <c r="X12" s="102">
        <v>652435</v>
      </c>
      <c r="Y12" s="104">
        <v>3</v>
      </c>
      <c r="Z12" s="105">
        <f t="shared" si="4"/>
        <v>217478.33333333334</v>
      </c>
      <c r="AA12" s="106">
        <f t="shared" si="5"/>
        <v>5.4545454545454543E-2</v>
      </c>
      <c r="AB12" s="316"/>
      <c r="AC12" s="99">
        <v>7</v>
      </c>
      <c r="AD12" s="100" t="s">
        <v>292</v>
      </c>
      <c r="AE12" s="101" t="s">
        <v>293</v>
      </c>
      <c r="AF12" s="102">
        <v>18278255</v>
      </c>
      <c r="AG12" s="104">
        <v>86</v>
      </c>
      <c r="AH12" s="105">
        <f t="shared" si="6"/>
        <v>212537.84883720931</v>
      </c>
      <c r="AI12" s="106">
        <f t="shared" si="7"/>
        <v>0.63703703703703707</v>
      </c>
      <c r="AJ12" s="316"/>
      <c r="AK12" s="99">
        <v>7</v>
      </c>
      <c r="AL12" s="100" t="s">
        <v>314</v>
      </c>
      <c r="AM12" s="101" t="s">
        <v>315</v>
      </c>
      <c r="AN12" s="102">
        <v>8547173</v>
      </c>
      <c r="AO12" s="104">
        <v>31</v>
      </c>
      <c r="AP12" s="105">
        <f t="shared" si="8"/>
        <v>275715.25806451612</v>
      </c>
      <c r="AQ12" s="106">
        <f t="shared" si="9"/>
        <v>0.29245283018867924</v>
      </c>
      <c r="AR12" s="316"/>
      <c r="AS12" s="99">
        <v>7</v>
      </c>
      <c r="AT12" s="100" t="s">
        <v>344</v>
      </c>
      <c r="AU12" s="101" t="s">
        <v>557</v>
      </c>
      <c r="AV12" s="102">
        <v>6968907</v>
      </c>
      <c r="AW12" s="104">
        <v>25</v>
      </c>
      <c r="AX12" s="105">
        <f t="shared" si="10"/>
        <v>278756.28000000003</v>
      </c>
      <c r="AY12" s="106">
        <f t="shared" si="11"/>
        <v>0.21929824561403508</v>
      </c>
      <c r="AZ12" s="316"/>
      <c r="BA12" s="99">
        <v>7</v>
      </c>
      <c r="BB12" s="100" t="s">
        <v>322</v>
      </c>
      <c r="BC12" s="101" t="s">
        <v>323</v>
      </c>
      <c r="BD12" s="102">
        <v>23934523</v>
      </c>
      <c r="BE12" s="104">
        <v>45</v>
      </c>
      <c r="BF12" s="105">
        <f t="shared" si="12"/>
        <v>531878.2888888889</v>
      </c>
      <c r="BG12" s="106">
        <f t="shared" si="13"/>
        <v>0.44554455445544555</v>
      </c>
      <c r="BH12" s="316"/>
      <c r="BI12" s="99">
        <v>7</v>
      </c>
      <c r="BJ12" s="100" t="s">
        <v>351</v>
      </c>
      <c r="BK12" s="101" t="s">
        <v>352</v>
      </c>
      <c r="BL12" s="102">
        <v>7016375</v>
      </c>
      <c r="BM12" s="104">
        <v>15</v>
      </c>
      <c r="BN12" s="105">
        <f t="shared" si="14"/>
        <v>467758.33333333331</v>
      </c>
      <c r="BO12" s="106">
        <f t="shared" si="15"/>
        <v>0.21126760563380281</v>
      </c>
      <c r="BP12" s="316"/>
      <c r="BQ12" s="99">
        <v>7</v>
      </c>
      <c r="BR12" s="100" t="s">
        <v>483</v>
      </c>
      <c r="BS12" s="101" t="s">
        <v>484</v>
      </c>
      <c r="BT12" s="102">
        <v>1272859977</v>
      </c>
      <c r="BU12" s="104">
        <v>5145</v>
      </c>
      <c r="BV12" s="105">
        <f t="shared" si="16"/>
        <v>247397.46880466474</v>
      </c>
      <c r="BW12" s="106">
        <f t="shared" si="17"/>
        <v>1.4346182158870374E-2</v>
      </c>
      <c r="BZ12" s="135">
        <v>7</v>
      </c>
      <c r="CA12" s="135" t="s">
        <v>79</v>
      </c>
      <c r="CB12" s="63">
        <f>市区町村別_要介護度別被保険者数!D11</f>
        <v>10499</v>
      </c>
      <c r="CC12" s="63">
        <f>市区町村別_要介護度別被保険者数!E11</f>
        <v>2</v>
      </c>
      <c r="CD12" s="63">
        <f>市区町村別_要介護度別被保険者数!F11</f>
        <v>1</v>
      </c>
      <c r="CE12" s="63">
        <f>市区町村別_要介護度別被保険者数!G11</f>
        <v>5</v>
      </c>
      <c r="CF12" s="63">
        <f>市区町村別_要介護度別被保険者数!H11</f>
        <v>2</v>
      </c>
      <c r="CG12" s="63">
        <f>市区町村別_要介護度別被保険者数!I11</f>
        <v>1</v>
      </c>
      <c r="CH12" s="63">
        <f>市区町村別_要介護度別被保険者数!J11</f>
        <v>2</v>
      </c>
      <c r="CI12" s="63">
        <f>市区町村別_要介護度別被保険者数!K11</f>
        <v>1</v>
      </c>
      <c r="CJ12" s="63">
        <f>市区町村別_要介護度別被保険者数!L11</f>
        <v>10513</v>
      </c>
    </row>
    <row r="13" spans="2:88" ht="13.5" customHeight="1">
      <c r="B13" s="319"/>
      <c r="C13" s="329"/>
      <c r="D13" s="316"/>
      <c r="E13" s="99">
        <v>8</v>
      </c>
      <c r="F13" s="100" t="s">
        <v>314</v>
      </c>
      <c r="G13" s="101" t="s">
        <v>315</v>
      </c>
      <c r="H13" s="102">
        <v>14551117947</v>
      </c>
      <c r="I13" s="104">
        <v>64215</v>
      </c>
      <c r="J13" s="105">
        <f t="shared" si="0"/>
        <v>226599.98360196216</v>
      </c>
      <c r="K13" s="106">
        <f t="shared" si="1"/>
        <v>0.17938303298815286</v>
      </c>
      <c r="L13" s="316"/>
      <c r="M13" s="99">
        <v>8</v>
      </c>
      <c r="N13" s="100" t="s">
        <v>357</v>
      </c>
      <c r="O13" s="101" t="s">
        <v>358</v>
      </c>
      <c r="P13" s="102">
        <v>2015607</v>
      </c>
      <c r="Q13" s="104">
        <v>10</v>
      </c>
      <c r="R13" s="105">
        <f t="shared" si="2"/>
        <v>201560.7</v>
      </c>
      <c r="S13" s="106">
        <f t="shared" si="3"/>
        <v>0.13698630136986301</v>
      </c>
      <c r="T13" s="316"/>
      <c r="U13" s="99">
        <v>8</v>
      </c>
      <c r="V13" s="100" t="s">
        <v>336</v>
      </c>
      <c r="W13" s="101" t="s">
        <v>337</v>
      </c>
      <c r="X13" s="102">
        <v>2288108</v>
      </c>
      <c r="Y13" s="104">
        <v>11</v>
      </c>
      <c r="Z13" s="105">
        <f t="shared" si="4"/>
        <v>208009.81818181818</v>
      </c>
      <c r="AA13" s="106">
        <f t="shared" si="5"/>
        <v>0.2</v>
      </c>
      <c r="AB13" s="316"/>
      <c r="AC13" s="99">
        <v>8</v>
      </c>
      <c r="AD13" s="100" t="s">
        <v>402</v>
      </c>
      <c r="AE13" s="101" t="s">
        <v>403</v>
      </c>
      <c r="AF13" s="102">
        <v>2630814</v>
      </c>
      <c r="AG13" s="104">
        <v>17</v>
      </c>
      <c r="AH13" s="105">
        <f t="shared" si="6"/>
        <v>154753.76470588235</v>
      </c>
      <c r="AI13" s="106">
        <f t="shared" si="7"/>
        <v>0.12592592592592591</v>
      </c>
      <c r="AJ13" s="316"/>
      <c r="AK13" s="99">
        <v>8</v>
      </c>
      <c r="AL13" s="100" t="s">
        <v>439</v>
      </c>
      <c r="AM13" s="101" t="s">
        <v>440</v>
      </c>
      <c r="AN13" s="102">
        <v>1241849</v>
      </c>
      <c r="AO13" s="104">
        <v>5</v>
      </c>
      <c r="AP13" s="105">
        <f t="shared" si="8"/>
        <v>248369.8</v>
      </c>
      <c r="AQ13" s="106">
        <f t="shared" si="9"/>
        <v>4.716981132075472E-2</v>
      </c>
      <c r="AR13" s="316"/>
      <c r="AS13" s="99">
        <v>8</v>
      </c>
      <c r="AT13" s="100" t="s">
        <v>349</v>
      </c>
      <c r="AU13" s="101" t="s">
        <v>350</v>
      </c>
      <c r="AV13" s="102">
        <v>2386905</v>
      </c>
      <c r="AW13" s="104">
        <v>9</v>
      </c>
      <c r="AX13" s="105">
        <f t="shared" si="10"/>
        <v>265211.66666666669</v>
      </c>
      <c r="AY13" s="106">
        <f t="shared" si="11"/>
        <v>7.8947368421052627E-2</v>
      </c>
      <c r="AZ13" s="316"/>
      <c r="BA13" s="99">
        <v>8</v>
      </c>
      <c r="BB13" s="100" t="s">
        <v>437</v>
      </c>
      <c r="BC13" s="101" t="s">
        <v>438</v>
      </c>
      <c r="BD13" s="102">
        <v>5502209</v>
      </c>
      <c r="BE13" s="104">
        <v>12</v>
      </c>
      <c r="BF13" s="105">
        <f t="shared" si="12"/>
        <v>458517.41666666669</v>
      </c>
      <c r="BG13" s="106">
        <f t="shared" si="13"/>
        <v>0.11881188118811881</v>
      </c>
      <c r="BH13" s="316"/>
      <c r="BI13" s="99">
        <v>8</v>
      </c>
      <c r="BJ13" s="100" t="s">
        <v>304</v>
      </c>
      <c r="BK13" s="101" t="s">
        <v>305</v>
      </c>
      <c r="BL13" s="102">
        <v>5664086</v>
      </c>
      <c r="BM13" s="104">
        <v>14</v>
      </c>
      <c r="BN13" s="105">
        <f t="shared" si="14"/>
        <v>404577.57142857142</v>
      </c>
      <c r="BO13" s="106">
        <f t="shared" si="15"/>
        <v>0.19718309859154928</v>
      </c>
      <c r="BP13" s="316"/>
      <c r="BQ13" s="99">
        <v>8</v>
      </c>
      <c r="BR13" s="100" t="s">
        <v>314</v>
      </c>
      <c r="BS13" s="101" t="s">
        <v>315</v>
      </c>
      <c r="BT13" s="102">
        <v>14665059056</v>
      </c>
      <c r="BU13" s="104">
        <v>64416</v>
      </c>
      <c r="BV13" s="105">
        <f t="shared" si="16"/>
        <v>227661.74639841032</v>
      </c>
      <c r="BW13" s="106">
        <f t="shared" si="17"/>
        <v>0.17961587365321555</v>
      </c>
      <c r="BZ13" s="135">
        <v>8</v>
      </c>
      <c r="CA13" s="135" t="s">
        <v>59</v>
      </c>
      <c r="CB13" s="63">
        <f>市区町村別_要介護度別被保険者数!D12</f>
        <v>8074</v>
      </c>
      <c r="CC13" s="63">
        <f>市区町村別_要介護度別被保険者数!E12</f>
        <v>3</v>
      </c>
      <c r="CD13" s="63">
        <f>市区町村別_要介護度別被保険者数!F12</f>
        <v>1</v>
      </c>
      <c r="CE13" s="63">
        <f>市区町村別_要介護度別被保険者数!G12</f>
        <v>3</v>
      </c>
      <c r="CF13" s="63">
        <f>市区町村別_要介護度別被保険者数!H12</f>
        <v>2</v>
      </c>
      <c r="CG13" s="63">
        <f>市区町村別_要介護度別被保険者数!I12</f>
        <v>1</v>
      </c>
      <c r="CH13" s="63">
        <f>市区町村別_要介護度別被保険者数!J12</f>
        <v>1</v>
      </c>
      <c r="CI13" s="63">
        <f>市区町村別_要介護度別被保険者数!K12</f>
        <v>0</v>
      </c>
      <c r="CJ13" s="63">
        <f>市区町村別_要介護度別被保険者数!L12</f>
        <v>8085</v>
      </c>
    </row>
    <row r="14" spans="2:88" ht="13.5" customHeight="1">
      <c r="B14" s="319"/>
      <c r="C14" s="329"/>
      <c r="D14" s="316"/>
      <c r="E14" s="99">
        <v>9</v>
      </c>
      <c r="F14" s="100" t="s">
        <v>383</v>
      </c>
      <c r="G14" s="101" t="s">
        <v>384</v>
      </c>
      <c r="H14" s="102">
        <v>678861453</v>
      </c>
      <c r="I14" s="104">
        <v>3353</v>
      </c>
      <c r="J14" s="105">
        <f t="shared" si="0"/>
        <v>202463.8988965106</v>
      </c>
      <c r="K14" s="106">
        <f t="shared" si="1"/>
        <v>9.3665235476022204E-3</v>
      </c>
      <c r="L14" s="316"/>
      <c r="M14" s="99">
        <v>9</v>
      </c>
      <c r="N14" s="100" t="s">
        <v>329</v>
      </c>
      <c r="O14" s="101" t="s">
        <v>330</v>
      </c>
      <c r="P14" s="102">
        <v>2658662</v>
      </c>
      <c r="Q14" s="104">
        <v>15</v>
      </c>
      <c r="R14" s="105">
        <f t="shared" si="2"/>
        <v>177244.13333333333</v>
      </c>
      <c r="S14" s="106">
        <f t="shared" si="3"/>
        <v>0.20547945205479451</v>
      </c>
      <c r="T14" s="316"/>
      <c r="U14" s="99">
        <v>9</v>
      </c>
      <c r="V14" s="100" t="s">
        <v>451</v>
      </c>
      <c r="W14" s="101" t="s">
        <v>452</v>
      </c>
      <c r="X14" s="102">
        <v>377684</v>
      </c>
      <c r="Y14" s="104">
        <v>2</v>
      </c>
      <c r="Z14" s="105">
        <f t="shared" si="4"/>
        <v>188842</v>
      </c>
      <c r="AA14" s="106">
        <f t="shared" si="5"/>
        <v>3.6363636363636362E-2</v>
      </c>
      <c r="AB14" s="316"/>
      <c r="AC14" s="99">
        <v>9</v>
      </c>
      <c r="AD14" s="100" t="s">
        <v>320</v>
      </c>
      <c r="AE14" s="101" t="s">
        <v>321</v>
      </c>
      <c r="AF14" s="102">
        <v>6077424</v>
      </c>
      <c r="AG14" s="104">
        <v>41</v>
      </c>
      <c r="AH14" s="105">
        <f t="shared" si="6"/>
        <v>148229.85365853659</v>
      </c>
      <c r="AI14" s="106">
        <f t="shared" si="7"/>
        <v>0.3037037037037037</v>
      </c>
      <c r="AJ14" s="316"/>
      <c r="AK14" s="99">
        <v>9</v>
      </c>
      <c r="AL14" s="100" t="s">
        <v>334</v>
      </c>
      <c r="AM14" s="101" t="s">
        <v>335</v>
      </c>
      <c r="AN14" s="102">
        <v>10295815</v>
      </c>
      <c r="AO14" s="104">
        <v>42</v>
      </c>
      <c r="AP14" s="105">
        <f t="shared" si="8"/>
        <v>245138.45238095237</v>
      </c>
      <c r="AQ14" s="106">
        <f t="shared" si="9"/>
        <v>0.39622641509433965</v>
      </c>
      <c r="AR14" s="316"/>
      <c r="AS14" s="99">
        <v>9</v>
      </c>
      <c r="AT14" s="100" t="s">
        <v>329</v>
      </c>
      <c r="AU14" s="101" t="s">
        <v>330</v>
      </c>
      <c r="AV14" s="102">
        <v>4477372</v>
      </c>
      <c r="AW14" s="104">
        <v>17</v>
      </c>
      <c r="AX14" s="105">
        <f t="shared" si="10"/>
        <v>263374.82352941175</v>
      </c>
      <c r="AY14" s="106">
        <f t="shared" si="11"/>
        <v>0.14912280701754385</v>
      </c>
      <c r="AZ14" s="316"/>
      <c r="BA14" s="99">
        <v>9</v>
      </c>
      <c r="BB14" s="100" t="s">
        <v>304</v>
      </c>
      <c r="BC14" s="101" t="s">
        <v>305</v>
      </c>
      <c r="BD14" s="102">
        <v>7785094</v>
      </c>
      <c r="BE14" s="104">
        <v>18</v>
      </c>
      <c r="BF14" s="105">
        <f t="shared" si="12"/>
        <v>432505.22222222225</v>
      </c>
      <c r="BG14" s="106">
        <f t="shared" si="13"/>
        <v>0.17821782178217821</v>
      </c>
      <c r="BH14" s="316"/>
      <c r="BI14" s="99">
        <v>9</v>
      </c>
      <c r="BJ14" s="100" t="s">
        <v>336</v>
      </c>
      <c r="BK14" s="101" t="s">
        <v>337</v>
      </c>
      <c r="BL14" s="102">
        <v>13438370</v>
      </c>
      <c r="BM14" s="104">
        <v>37</v>
      </c>
      <c r="BN14" s="105">
        <f t="shared" si="14"/>
        <v>363199.18918918917</v>
      </c>
      <c r="BO14" s="106">
        <f t="shared" si="15"/>
        <v>0.52112676056338025</v>
      </c>
      <c r="BP14" s="316"/>
      <c r="BQ14" s="99">
        <v>9</v>
      </c>
      <c r="BR14" s="100" t="s">
        <v>481</v>
      </c>
      <c r="BS14" s="101" t="s">
        <v>482</v>
      </c>
      <c r="BT14" s="102">
        <v>20396648</v>
      </c>
      <c r="BU14" s="104">
        <v>90</v>
      </c>
      <c r="BV14" s="105">
        <f t="shared" si="16"/>
        <v>226629.42222222223</v>
      </c>
      <c r="BW14" s="106">
        <f t="shared" si="17"/>
        <v>2.5095362377032727E-4</v>
      </c>
      <c r="BZ14" s="135">
        <v>9</v>
      </c>
      <c r="CA14" s="135" t="s">
        <v>80</v>
      </c>
      <c r="CB14" s="63">
        <f>市区町村別_要介護度別被保険者数!D13</f>
        <v>5227</v>
      </c>
      <c r="CC14" s="63">
        <f>市区町村別_要介護度別被保険者数!E13</f>
        <v>1</v>
      </c>
      <c r="CD14" s="63">
        <f>市区町村別_要介護度別被保険者数!F13</f>
        <v>1</v>
      </c>
      <c r="CE14" s="63">
        <f>市区町村別_要介護度別被保険者数!G13</f>
        <v>3</v>
      </c>
      <c r="CF14" s="63">
        <f>市区町村別_要介護度別被保険者数!H13</f>
        <v>4</v>
      </c>
      <c r="CG14" s="63">
        <f>市区町村別_要介護度別被保険者数!I13</f>
        <v>3</v>
      </c>
      <c r="CH14" s="63">
        <f>市区町村別_要介護度別被保険者数!J13</f>
        <v>4</v>
      </c>
      <c r="CI14" s="63">
        <f>市区町村別_要介護度別被保険者数!K13</f>
        <v>1</v>
      </c>
      <c r="CJ14" s="63">
        <f>市区町村別_要介護度別被保険者数!L13</f>
        <v>5244</v>
      </c>
    </row>
    <row r="15" spans="2:88" ht="13.5" customHeight="1">
      <c r="B15" s="319"/>
      <c r="C15" s="329"/>
      <c r="D15" s="316"/>
      <c r="E15" s="107">
        <v>10</v>
      </c>
      <c r="F15" s="108" t="s">
        <v>345</v>
      </c>
      <c r="G15" s="109" t="s">
        <v>346</v>
      </c>
      <c r="H15" s="110">
        <v>2390082691</v>
      </c>
      <c r="I15" s="112">
        <v>11913</v>
      </c>
      <c r="J15" s="113">
        <f t="shared" si="0"/>
        <v>200628.11139091747</v>
      </c>
      <c r="K15" s="114">
        <f t="shared" si="1"/>
        <v>3.3278674328238965E-2</v>
      </c>
      <c r="L15" s="316"/>
      <c r="M15" s="107">
        <v>10</v>
      </c>
      <c r="N15" s="108" t="s">
        <v>314</v>
      </c>
      <c r="O15" s="109" t="s">
        <v>315</v>
      </c>
      <c r="P15" s="110">
        <v>3827507</v>
      </c>
      <c r="Q15" s="112">
        <v>22</v>
      </c>
      <c r="R15" s="113">
        <f t="shared" si="2"/>
        <v>173977.59090909091</v>
      </c>
      <c r="S15" s="114">
        <f t="shared" si="3"/>
        <v>0.30136986301369861</v>
      </c>
      <c r="T15" s="316"/>
      <c r="U15" s="107">
        <v>10</v>
      </c>
      <c r="V15" s="108" t="s">
        <v>292</v>
      </c>
      <c r="W15" s="109" t="s">
        <v>293</v>
      </c>
      <c r="X15" s="110">
        <v>4580980</v>
      </c>
      <c r="Y15" s="112">
        <v>34</v>
      </c>
      <c r="Z15" s="113">
        <f t="shared" si="4"/>
        <v>134734.70588235295</v>
      </c>
      <c r="AA15" s="114">
        <f t="shared" si="5"/>
        <v>0.61818181818181817</v>
      </c>
      <c r="AB15" s="316"/>
      <c r="AC15" s="107">
        <v>10</v>
      </c>
      <c r="AD15" s="108" t="s">
        <v>334</v>
      </c>
      <c r="AE15" s="109" t="s">
        <v>335</v>
      </c>
      <c r="AF15" s="110">
        <v>7793474</v>
      </c>
      <c r="AG15" s="112">
        <v>61</v>
      </c>
      <c r="AH15" s="113">
        <f t="shared" si="6"/>
        <v>127761.86885245901</v>
      </c>
      <c r="AI15" s="114">
        <f t="shared" si="7"/>
        <v>0.45185185185185184</v>
      </c>
      <c r="AJ15" s="316"/>
      <c r="AK15" s="107">
        <v>10</v>
      </c>
      <c r="AL15" s="108" t="s">
        <v>468</v>
      </c>
      <c r="AM15" s="109" t="s">
        <v>469</v>
      </c>
      <c r="AN15" s="110">
        <v>1142495</v>
      </c>
      <c r="AO15" s="112">
        <v>5</v>
      </c>
      <c r="AP15" s="113">
        <f t="shared" si="8"/>
        <v>228499</v>
      </c>
      <c r="AQ15" s="114">
        <f t="shared" si="9"/>
        <v>4.716981132075472E-2</v>
      </c>
      <c r="AR15" s="316"/>
      <c r="AS15" s="107">
        <v>10</v>
      </c>
      <c r="AT15" s="108" t="s">
        <v>476</v>
      </c>
      <c r="AU15" s="109" t="s">
        <v>477</v>
      </c>
      <c r="AV15" s="110">
        <v>511685</v>
      </c>
      <c r="AW15" s="112">
        <v>2</v>
      </c>
      <c r="AX15" s="113">
        <f t="shared" si="10"/>
        <v>255842.5</v>
      </c>
      <c r="AY15" s="114">
        <f t="shared" si="11"/>
        <v>1.7543859649122806E-2</v>
      </c>
      <c r="AZ15" s="316"/>
      <c r="BA15" s="107">
        <v>10</v>
      </c>
      <c r="BB15" s="108" t="s">
        <v>320</v>
      </c>
      <c r="BC15" s="109" t="s">
        <v>321</v>
      </c>
      <c r="BD15" s="110">
        <v>15065997</v>
      </c>
      <c r="BE15" s="112">
        <v>39</v>
      </c>
      <c r="BF15" s="113">
        <f t="shared" si="12"/>
        <v>386307.61538461538</v>
      </c>
      <c r="BG15" s="114">
        <f t="shared" si="13"/>
        <v>0.38613861386138615</v>
      </c>
      <c r="BH15" s="316"/>
      <c r="BI15" s="107">
        <v>10</v>
      </c>
      <c r="BJ15" s="108" t="s">
        <v>333</v>
      </c>
      <c r="BK15" s="109" t="s">
        <v>565</v>
      </c>
      <c r="BL15" s="110">
        <v>15493023</v>
      </c>
      <c r="BM15" s="112">
        <v>44</v>
      </c>
      <c r="BN15" s="113">
        <f t="shared" si="14"/>
        <v>352114.15909090912</v>
      </c>
      <c r="BO15" s="114">
        <f t="shared" si="15"/>
        <v>0.61971830985915488</v>
      </c>
      <c r="BP15" s="316"/>
      <c r="BQ15" s="107">
        <v>10</v>
      </c>
      <c r="BR15" s="108" t="s">
        <v>383</v>
      </c>
      <c r="BS15" s="109" t="s">
        <v>384</v>
      </c>
      <c r="BT15" s="110">
        <v>682753503</v>
      </c>
      <c r="BU15" s="112">
        <v>3370</v>
      </c>
      <c r="BV15" s="113">
        <f t="shared" si="16"/>
        <v>202597.47863501485</v>
      </c>
      <c r="BW15" s="114">
        <f t="shared" si="17"/>
        <v>9.3968190234000309E-3</v>
      </c>
      <c r="BZ15" s="135">
        <v>10</v>
      </c>
      <c r="CA15" s="135" t="s">
        <v>60</v>
      </c>
      <c r="CB15" s="63">
        <f>市区町村別_要介護度別被保険者数!D14</f>
        <v>12906</v>
      </c>
      <c r="CC15" s="63">
        <f>市区町村別_要介護度別被保険者数!E14</f>
        <v>0</v>
      </c>
      <c r="CD15" s="63">
        <f>市区町村別_要介護度別被保険者数!F14</f>
        <v>1</v>
      </c>
      <c r="CE15" s="63">
        <f>市区町村別_要介護度別被保険者数!G14</f>
        <v>4</v>
      </c>
      <c r="CF15" s="63">
        <f>市区町村別_要介護度別被保険者数!H14</f>
        <v>2</v>
      </c>
      <c r="CG15" s="63">
        <f>市区町村別_要介護度別被保険者数!I14</f>
        <v>0</v>
      </c>
      <c r="CH15" s="63">
        <f>市区町村別_要介護度別被保険者数!J14</f>
        <v>1</v>
      </c>
      <c r="CI15" s="63">
        <f>市区町村別_要介護度別被保険者数!K14</f>
        <v>1</v>
      </c>
      <c r="CJ15" s="63">
        <f>市区町村別_要介護度別被保険者数!L14</f>
        <v>12915</v>
      </c>
    </row>
    <row r="16" spans="2:88" ht="13.5" customHeight="1">
      <c r="B16" s="321"/>
      <c r="C16" s="330"/>
      <c r="D16" s="317"/>
      <c r="E16" s="115" t="s">
        <v>192</v>
      </c>
      <c r="F16" s="116"/>
      <c r="G16" s="117"/>
      <c r="H16" s="211">
        <v>314512559520</v>
      </c>
      <c r="I16" s="119">
        <v>333721</v>
      </c>
      <c r="J16" s="65">
        <f t="shared" si="0"/>
        <v>942441.61895715282</v>
      </c>
      <c r="K16" s="120">
        <f t="shared" si="1"/>
        <v>0.93224145685337323</v>
      </c>
      <c r="L16" s="317"/>
      <c r="M16" s="115" t="s">
        <v>192</v>
      </c>
      <c r="N16" s="116"/>
      <c r="O16" s="117"/>
      <c r="P16" s="211">
        <v>81477010</v>
      </c>
      <c r="Q16" s="119">
        <v>73</v>
      </c>
      <c r="R16" s="65">
        <f t="shared" si="2"/>
        <v>1116123.4246575343</v>
      </c>
      <c r="S16" s="120">
        <f t="shared" si="3"/>
        <v>1</v>
      </c>
      <c r="T16" s="317"/>
      <c r="U16" s="115" t="s">
        <v>192</v>
      </c>
      <c r="V16" s="116"/>
      <c r="W16" s="117"/>
      <c r="X16" s="211">
        <v>82487540</v>
      </c>
      <c r="Y16" s="119">
        <v>55</v>
      </c>
      <c r="Z16" s="65">
        <f t="shared" si="4"/>
        <v>1499773.4545454546</v>
      </c>
      <c r="AA16" s="120">
        <f t="shared" si="5"/>
        <v>1</v>
      </c>
      <c r="AB16" s="317"/>
      <c r="AC16" s="115" t="s">
        <v>192</v>
      </c>
      <c r="AD16" s="116"/>
      <c r="AE16" s="117"/>
      <c r="AF16" s="211">
        <v>192816650</v>
      </c>
      <c r="AG16" s="119">
        <v>135</v>
      </c>
      <c r="AH16" s="65">
        <f t="shared" si="6"/>
        <v>1428271.4814814816</v>
      </c>
      <c r="AI16" s="120">
        <f t="shared" si="7"/>
        <v>1</v>
      </c>
      <c r="AJ16" s="317"/>
      <c r="AK16" s="115" t="s">
        <v>192</v>
      </c>
      <c r="AL16" s="116"/>
      <c r="AM16" s="117"/>
      <c r="AN16" s="211">
        <v>171395930</v>
      </c>
      <c r="AO16" s="119">
        <v>106</v>
      </c>
      <c r="AP16" s="65">
        <f t="shared" si="8"/>
        <v>1616942.7358490566</v>
      </c>
      <c r="AQ16" s="120">
        <f t="shared" si="9"/>
        <v>1</v>
      </c>
      <c r="AR16" s="317"/>
      <c r="AS16" s="115" t="s">
        <v>192</v>
      </c>
      <c r="AT16" s="116"/>
      <c r="AU16" s="117"/>
      <c r="AV16" s="211">
        <v>204904120</v>
      </c>
      <c r="AW16" s="119">
        <v>111</v>
      </c>
      <c r="AX16" s="65">
        <f t="shared" si="10"/>
        <v>1845983.063063063</v>
      </c>
      <c r="AY16" s="120">
        <f t="shared" si="11"/>
        <v>0.97368421052631582</v>
      </c>
      <c r="AZ16" s="317"/>
      <c r="BA16" s="115" t="s">
        <v>192</v>
      </c>
      <c r="BB16" s="116"/>
      <c r="BC16" s="117"/>
      <c r="BD16" s="211">
        <v>238897580</v>
      </c>
      <c r="BE16" s="119">
        <v>99</v>
      </c>
      <c r="BF16" s="65">
        <f t="shared" si="12"/>
        <v>2413106.8686868688</v>
      </c>
      <c r="BG16" s="120">
        <f t="shared" si="13"/>
        <v>0.98019801980198018</v>
      </c>
      <c r="BH16" s="317"/>
      <c r="BI16" s="115" t="s">
        <v>192</v>
      </c>
      <c r="BJ16" s="116"/>
      <c r="BK16" s="117"/>
      <c r="BL16" s="211">
        <v>222333290</v>
      </c>
      <c r="BM16" s="119">
        <v>72</v>
      </c>
      <c r="BN16" s="65">
        <f t="shared" si="14"/>
        <v>3087962.361111111</v>
      </c>
      <c r="BO16" s="120">
        <f t="shared" si="15"/>
        <v>1.0140845070422535</v>
      </c>
      <c r="BP16" s="317"/>
      <c r="BQ16" s="115" t="s">
        <v>192</v>
      </c>
      <c r="BR16" s="116"/>
      <c r="BS16" s="117"/>
      <c r="BT16" s="211">
        <v>315706871640</v>
      </c>
      <c r="BU16" s="119">
        <v>334372</v>
      </c>
      <c r="BV16" s="65">
        <f t="shared" si="16"/>
        <v>944178.55454404082</v>
      </c>
      <c r="BW16" s="120">
        <f t="shared" si="17"/>
        <v>0.93235405652590952</v>
      </c>
      <c r="BZ16" s="135">
        <v>11</v>
      </c>
      <c r="CA16" s="135" t="s">
        <v>61</v>
      </c>
      <c r="CB16" s="63">
        <f>市区町村別_要介護度別被保険者数!D15</f>
        <v>21940</v>
      </c>
      <c r="CC16" s="63">
        <f>市区町村別_要介護度別被保険者数!E15</f>
        <v>7</v>
      </c>
      <c r="CD16" s="63">
        <f>市区町村別_要介護度別被保険者数!F15</f>
        <v>5</v>
      </c>
      <c r="CE16" s="63">
        <f>市区町村別_要介護度別被保険者数!G15</f>
        <v>9</v>
      </c>
      <c r="CF16" s="63">
        <f>市区町村別_要介護度別被保険者数!H15</f>
        <v>12</v>
      </c>
      <c r="CG16" s="63">
        <f>市区町村別_要介護度別被保険者数!I15</f>
        <v>10</v>
      </c>
      <c r="CH16" s="63">
        <f>市区町村別_要介護度別被保険者数!J15</f>
        <v>12</v>
      </c>
      <c r="CI16" s="63">
        <f>市区町村別_要介護度別被保険者数!K15</f>
        <v>6</v>
      </c>
      <c r="CJ16" s="63">
        <f>市区町村別_要介護度別被保険者数!L15</f>
        <v>22001</v>
      </c>
    </row>
    <row r="17" spans="2:88" ht="13.5" customHeight="1">
      <c r="B17" s="318">
        <v>2</v>
      </c>
      <c r="C17" s="328" t="s">
        <v>74</v>
      </c>
      <c r="D17" s="320">
        <f>CB7</f>
        <v>12890</v>
      </c>
      <c r="E17" s="91">
        <v>1</v>
      </c>
      <c r="F17" s="92" t="s">
        <v>361</v>
      </c>
      <c r="G17" s="93" t="s">
        <v>362</v>
      </c>
      <c r="H17" s="94">
        <v>65361371</v>
      </c>
      <c r="I17" s="96">
        <v>44</v>
      </c>
      <c r="J17" s="97">
        <f t="shared" si="0"/>
        <v>1485485.7045454546</v>
      </c>
      <c r="K17" s="98">
        <f t="shared" ref="K17:K27" si="18">IFERROR(I17/$CB$7,0)</f>
        <v>3.4134988363072149E-3</v>
      </c>
      <c r="L17" s="320">
        <f>CC7</f>
        <v>3</v>
      </c>
      <c r="M17" s="91">
        <v>1</v>
      </c>
      <c r="N17" s="92" t="s">
        <v>329</v>
      </c>
      <c r="O17" s="93" t="s">
        <v>330</v>
      </c>
      <c r="P17" s="94">
        <v>189337</v>
      </c>
      <c r="Q17" s="96">
        <v>1</v>
      </c>
      <c r="R17" s="97">
        <f t="shared" si="2"/>
        <v>189337</v>
      </c>
      <c r="S17" s="98">
        <f t="shared" ref="S17:S27" si="19">IFERROR(Q17/$CC$7,0)</f>
        <v>0.33333333333333331</v>
      </c>
      <c r="T17" s="320">
        <f>CD7</f>
        <v>3</v>
      </c>
      <c r="U17" s="91">
        <v>1</v>
      </c>
      <c r="V17" s="92" t="s">
        <v>294</v>
      </c>
      <c r="W17" s="93" t="s">
        <v>295</v>
      </c>
      <c r="X17" s="94">
        <v>3561095</v>
      </c>
      <c r="Y17" s="96">
        <v>1</v>
      </c>
      <c r="Z17" s="97">
        <f t="shared" si="4"/>
        <v>3561095</v>
      </c>
      <c r="AA17" s="98">
        <f t="shared" ref="AA17:AA27" si="20">IFERROR(Y17/$CD$7,0)</f>
        <v>0.33333333333333331</v>
      </c>
      <c r="AB17" s="320">
        <f>CE7</f>
        <v>3</v>
      </c>
      <c r="AC17" s="91">
        <v>1</v>
      </c>
      <c r="AD17" s="92" t="s">
        <v>314</v>
      </c>
      <c r="AE17" s="93" t="s">
        <v>315</v>
      </c>
      <c r="AF17" s="94">
        <v>6907331</v>
      </c>
      <c r="AG17" s="96">
        <v>2</v>
      </c>
      <c r="AH17" s="97">
        <f t="shared" si="6"/>
        <v>3453665.5</v>
      </c>
      <c r="AI17" s="98">
        <f t="shared" ref="AI17:AI27" si="21">IFERROR(AG17/$CE$7,0)</f>
        <v>0.66666666666666663</v>
      </c>
      <c r="AJ17" s="320">
        <f>CF7</f>
        <v>3</v>
      </c>
      <c r="AK17" s="91">
        <v>1</v>
      </c>
      <c r="AL17" s="92" t="s">
        <v>300</v>
      </c>
      <c r="AM17" s="93" t="s">
        <v>301</v>
      </c>
      <c r="AN17" s="94">
        <v>289797</v>
      </c>
      <c r="AO17" s="96">
        <v>3</v>
      </c>
      <c r="AP17" s="97">
        <f t="shared" si="8"/>
        <v>96599</v>
      </c>
      <c r="AQ17" s="98">
        <f t="shared" ref="AQ17:AQ27" si="22">IFERROR(AO17/$CF$7,0)</f>
        <v>1</v>
      </c>
      <c r="AR17" s="320">
        <f>CG7</f>
        <v>4</v>
      </c>
      <c r="AS17" s="91">
        <v>1</v>
      </c>
      <c r="AT17" s="92" t="s">
        <v>304</v>
      </c>
      <c r="AU17" s="93" t="s">
        <v>305</v>
      </c>
      <c r="AV17" s="94">
        <v>5238341</v>
      </c>
      <c r="AW17" s="96">
        <v>1</v>
      </c>
      <c r="AX17" s="97">
        <f t="shared" si="10"/>
        <v>5238341</v>
      </c>
      <c r="AY17" s="98">
        <f t="shared" ref="AY17:AY27" si="23">IFERROR(AW17/$CG$7,0)</f>
        <v>0.25</v>
      </c>
      <c r="AZ17" s="320">
        <f>CH7</f>
        <v>0</v>
      </c>
      <c r="BA17" s="91">
        <v>1</v>
      </c>
      <c r="BB17" s="92" t="s">
        <v>126</v>
      </c>
      <c r="BC17" s="93" t="s">
        <v>126</v>
      </c>
      <c r="BD17" s="94" t="s">
        <v>126</v>
      </c>
      <c r="BE17" s="96" t="s">
        <v>126</v>
      </c>
      <c r="BF17" s="97" t="str">
        <f t="shared" si="12"/>
        <v>-</v>
      </c>
      <c r="BG17" s="98">
        <f t="shared" ref="BG17:BG27" si="24">IFERROR(BE17/$CH$7,0)</f>
        <v>0</v>
      </c>
      <c r="BH17" s="320">
        <f>CI7</f>
        <v>3</v>
      </c>
      <c r="BI17" s="91">
        <v>1</v>
      </c>
      <c r="BJ17" s="92" t="s">
        <v>325</v>
      </c>
      <c r="BK17" s="93" t="s">
        <v>326</v>
      </c>
      <c r="BL17" s="94">
        <v>3025739</v>
      </c>
      <c r="BM17" s="96">
        <v>2</v>
      </c>
      <c r="BN17" s="97">
        <f t="shared" si="14"/>
        <v>1512869.5</v>
      </c>
      <c r="BO17" s="98">
        <f t="shared" ref="BO17:BO27" si="25">IFERROR(BM17/$CI$7,0)</f>
        <v>0.66666666666666663</v>
      </c>
      <c r="BP17" s="320">
        <f>CJ7</f>
        <v>12909</v>
      </c>
      <c r="BQ17" s="91">
        <v>1</v>
      </c>
      <c r="BR17" s="92" t="s">
        <v>361</v>
      </c>
      <c r="BS17" s="93" t="s">
        <v>362</v>
      </c>
      <c r="BT17" s="94">
        <v>65361371</v>
      </c>
      <c r="BU17" s="96">
        <v>44</v>
      </c>
      <c r="BV17" s="97">
        <f t="shared" si="16"/>
        <v>1485485.7045454546</v>
      </c>
      <c r="BW17" s="98">
        <f t="shared" ref="BW17:BW27" si="26">IFERROR(BU17/$CJ$7,0)</f>
        <v>3.4084747075683632E-3</v>
      </c>
      <c r="BZ17" s="135">
        <v>12</v>
      </c>
      <c r="CA17" s="135" t="s">
        <v>81</v>
      </c>
      <c r="CB17" s="63">
        <f>市区町村別_要介護度別被保険者数!D16</f>
        <v>11142</v>
      </c>
      <c r="CC17" s="63">
        <f>市区町村別_要介護度別被保険者数!E16</f>
        <v>3</v>
      </c>
      <c r="CD17" s="63">
        <f>市区町村別_要介護度別被保険者数!F16</f>
        <v>1</v>
      </c>
      <c r="CE17" s="63">
        <f>市区町村別_要介護度別被保険者数!G16</f>
        <v>4</v>
      </c>
      <c r="CF17" s="63">
        <f>市区町村別_要介護度別被保険者数!H16</f>
        <v>4</v>
      </c>
      <c r="CG17" s="63">
        <f>市区町村別_要介護度別被保険者数!I16</f>
        <v>3</v>
      </c>
      <c r="CH17" s="63">
        <f>市区町村別_要介護度別被保険者数!J16</f>
        <v>2</v>
      </c>
      <c r="CI17" s="63">
        <f>市区町村別_要介護度別被保険者数!K16</f>
        <v>4</v>
      </c>
      <c r="CJ17" s="63">
        <f>市区町村別_要介護度別被保険者数!L16</f>
        <v>11163</v>
      </c>
    </row>
    <row r="18" spans="2:88" ht="13.5" customHeight="1">
      <c r="B18" s="319"/>
      <c r="C18" s="329"/>
      <c r="D18" s="316"/>
      <c r="E18" s="99">
        <v>2</v>
      </c>
      <c r="F18" s="100" t="s">
        <v>435</v>
      </c>
      <c r="G18" s="101" t="s">
        <v>436</v>
      </c>
      <c r="H18" s="102">
        <v>43628226</v>
      </c>
      <c r="I18" s="104">
        <v>48</v>
      </c>
      <c r="J18" s="105">
        <f t="shared" si="0"/>
        <v>908921.375</v>
      </c>
      <c r="K18" s="106">
        <f t="shared" si="18"/>
        <v>3.7238169123351436E-3</v>
      </c>
      <c r="L18" s="316"/>
      <c r="M18" s="99">
        <v>2</v>
      </c>
      <c r="N18" s="100" t="s">
        <v>302</v>
      </c>
      <c r="O18" s="101" t="s">
        <v>303</v>
      </c>
      <c r="P18" s="102">
        <v>274766</v>
      </c>
      <c r="Q18" s="104">
        <v>2</v>
      </c>
      <c r="R18" s="105">
        <f t="shared" si="2"/>
        <v>137383</v>
      </c>
      <c r="S18" s="106">
        <f t="shared" si="19"/>
        <v>0.66666666666666663</v>
      </c>
      <c r="T18" s="316"/>
      <c r="U18" s="99">
        <v>2</v>
      </c>
      <c r="V18" s="100" t="s">
        <v>391</v>
      </c>
      <c r="W18" s="101" t="s">
        <v>392</v>
      </c>
      <c r="X18" s="102">
        <v>484877</v>
      </c>
      <c r="Y18" s="104">
        <v>1</v>
      </c>
      <c r="Z18" s="105">
        <f t="shared" si="4"/>
        <v>484877</v>
      </c>
      <c r="AA18" s="106">
        <f t="shared" si="20"/>
        <v>0.33333333333333331</v>
      </c>
      <c r="AB18" s="316"/>
      <c r="AC18" s="99">
        <v>2</v>
      </c>
      <c r="AD18" s="100" t="s">
        <v>327</v>
      </c>
      <c r="AE18" s="101" t="s">
        <v>328</v>
      </c>
      <c r="AF18" s="102">
        <v>795859</v>
      </c>
      <c r="AG18" s="104">
        <v>1</v>
      </c>
      <c r="AH18" s="105">
        <f t="shared" si="6"/>
        <v>795859</v>
      </c>
      <c r="AI18" s="106">
        <f t="shared" si="21"/>
        <v>0.33333333333333331</v>
      </c>
      <c r="AJ18" s="316"/>
      <c r="AK18" s="99">
        <v>2</v>
      </c>
      <c r="AL18" s="100" t="s">
        <v>296</v>
      </c>
      <c r="AM18" s="101" t="s">
        <v>297</v>
      </c>
      <c r="AN18" s="102">
        <v>158448</v>
      </c>
      <c r="AO18" s="104">
        <v>3</v>
      </c>
      <c r="AP18" s="105">
        <f t="shared" si="8"/>
        <v>52816</v>
      </c>
      <c r="AQ18" s="106">
        <f t="shared" si="22"/>
        <v>1</v>
      </c>
      <c r="AR18" s="316"/>
      <c r="AS18" s="99">
        <v>2</v>
      </c>
      <c r="AT18" s="100" t="s">
        <v>320</v>
      </c>
      <c r="AU18" s="101" t="s">
        <v>321</v>
      </c>
      <c r="AV18" s="102">
        <v>1735820</v>
      </c>
      <c r="AW18" s="104">
        <v>2</v>
      </c>
      <c r="AX18" s="105">
        <f t="shared" si="10"/>
        <v>867910</v>
      </c>
      <c r="AY18" s="106">
        <f t="shared" si="23"/>
        <v>0.5</v>
      </c>
      <c r="AZ18" s="316"/>
      <c r="BA18" s="99">
        <v>2</v>
      </c>
      <c r="BB18" s="100" t="s">
        <v>126</v>
      </c>
      <c r="BC18" s="101" t="s">
        <v>126</v>
      </c>
      <c r="BD18" s="102" t="s">
        <v>126</v>
      </c>
      <c r="BE18" s="104" t="s">
        <v>126</v>
      </c>
      <c r="BF18" s="105" t="str">
        <f t="shared" si="12"/>
        <v>-</v>
      </c>
      <c r="BG18" s="106">
        <f t="shared" si="24"/>
        <v>0</v>
      </c>
      <c r="BH18" s="316"/>
      <c r="BI18" s="99">
        <v>2</v>
      </c>
      <c r="BJ18" s="100" t="s">
        <v>333</v>
      </c>
      <c r="BK18" s="101" t="s">
        <v>565</v>
      </c>
      <c r="BL18" s="102">
        <v>3434269</v>
      </c>
      <c r="BM18" s="104">
        <v>3</v>
      </c>
      <c r="BN18" s="105">
        <f t="shared" si="14"/>
        <v>1144756.3333333333</v>
      </c>
      <c r="BO18" s="106">
        <f t="shared" si="25"/>
        <v>1</v>
      </c>
      <c r="BP18" s="316"/>
      <c r="BQ18" s="99">
        <v>2</v>
      </c>
      <c r="BR18" s="100" t="s">
        <v>435</v>
      </c>
      <c r="BS18" s="101" t="s">
        <v>436</v>
      </c>
      <c r="BT18" s="102">
        <v>43628226</v>
      </c>
      <c r="BU18" s="104">
        <v>48</v>
      </c>
      <c r="BV18" s="105">
        <f t="shared" si="16"/>
        <v>908921.375</v>
      </c>
      <c r="BW18" s="106">
        <f t="shared" si="26"/>
        <v>3.7183360446200325E-3</v>
      </c>
      <c r="BZ18" s="135">
        <v>13</v>
      </c>
      <c r="CA18" s="135" t="s">
        <v>82</v>
      </c>
      <c r="CB18" s="63">
        <f>市区町村別_要介護度別被保険者数!D17</f>
        <v>19546</v>
      </c>
      <c r="CC18" s="63">
        <f>市区町村別_要介護度別被保険者数!E17</f>
        <v>3</v>
      </c>
      <c r="CD18" s="63">
        <f>市区町村別_要介護度別被保険者数!F17</f>
        <v>2</v>
      </c>
      <c r="CE18" s="63">
        <f>市区町村別_要介護度別被保険者数!G17</f>
        <v>10</v>
      </c>
      <c r="CF18" s="63">
        <f>市区町村別_要介護度別被保険者数!H17</f>
        <v>13</v>
      </c>
      <c r="CG18" s="63">
        <f>市区町村別_要介護度別被保険者数!I17</f>
        <v>10</v>
      </c>
      <c r="CH18" s="63">
        <f>市区町村別_要介護度別被保険者数!J17</f>
        <v>6</v>
      </c>
      <c r="CI18" s="63">
        <f>市区町村別_要介護度別被保険者数!K17</f>
        <v>8</v>
      </c>
      <c r="CJ18" s="63">
        <f>市区町村別_要介護度別被保険者数!L17</f>
        <v>19598</v>
      </c>
    </row>
    <row r="19" spans="2:88" ht="13.5" customHeight="1">
      <c r="B19" s="319"/>
      <c r="C19" s="329"/>
      <c r="D19" s="316"/>
      <c r="E19" s="99">
        <v>3</v>
      </c>
      <c r="F19" s="100" t="s">
        <v>304</v>
      </c>
      <c r="G19" s="101" t="s">
        <v>305</v>
      </c>
      <c r="H19" s="102">
        <v>599583208</v>
      </c>
      <c r="I19" s="104">
        <v>1232</v>
      </c>
      <c r="J19" s="105">
        <f t="shared" si="0"/>
        <v>486674.68181818182</v>
      </c>
      <c r="K19" s="106">
        <f t="shared" si="18"/>
        <v>9.5577967416602017E-2</v>
      </c>
      <c r="L19" s="316"/>
      <c r="M19" s="99">
        <v>3</v>
      </c>
      <c r="N19" s="100" t="s">
        <v>292</v>
      </c>
      <c r="O19" s="101" t="s">
        <v>293</v>
      </c>
      <c r="P19" s="102">
        <v>218394</v>
      </c>
      <c r="Q19" s="104">
        <v>2</v>
      </c>
      <c r="R19" s="105">
        <f t="shared" si="2"/>
        <v>109197</v>
      </c>
      <c r="S19" s="106">
        <f t="shared" si="19"/>
        <v>0.66666666666666663</v>
      </c>
      <c r="T19" s="316"/>
      <c r="U19" s="99">
        <v>3</v>
      </c>
      <c r="V19" s="100" t="s">
        <v>359</v>
      </c>
      <c r="W19" s="101" t="s">
        <v>360</v>
      </c>
      <c r="X19" s="102">
        <v>135463</v>
      </c>
      <c r="Y19" s="104">
        <v>1</v>
      </c>
      <c r="Z19" s="105">
        <f t="shared" si="4"/>
        <v>135463</v>
      </c>
      <c r="AA19" s="106">
        <f t="shared" si="20"/>
        <v>0.33333333333333331</v>
      </c>
      <c r="AB19" s="316"/>
      <c r="AC19" s="99">
        <v>3</v>
      </c>
      <c r="AD19" s="100" t="s">
        <v>325</v>
      </c>
      <c r="AE19" s="101" t="s">
        <v>326</v>
      </c>
      <c r="AF19" s="102">
        <v>1383217</v>
      </c>
      <c r="AG19" s="104">
        <v>2</v>
      </c>
      <c r="AH19" s="105">
        <f t="shared" si="6"/>
        <v>691608.5</v>
      </c>
      <c r="AI19" s="106">
        <f t="shared" si="21"/>
        <v>0.66666666666666663</v>
      </c>
      <c r="AJ19" s="316"/>
      <c r="AK19" s="99">
        <v>3</v>
      </c>
      <c r="AL19" s="100" t="s">
        <v>334</v>
      </c>
      <c r="AM19" s="101" t="s">
        <v>335</v>
      </c>
      <c r="AN19" s="102">
        <v>33411</v>
      </c>
      <c r="AO19" s="104">
        <v>1</v>
      </c>
      <c r="AP19" s="105">
        <f t="shared" si="8"/>
        <v>33411</v>
      </c>
      <c r="AQ19" s="106">
        <f t="shared" si="22"/>
        <v>0.33333333333333331</v>
      </c>
      <c r="AR19" s="316"/>
      <c r="AS19" s="99">
        <v>3</v>
      </c>
      <c r="AT19" s="100" t="s">
        <v>308</v>
      </c>
      <c r="AU19" s="101" t="s">
        <v>309</v>
      </c>
      <c r="AV19" s="102">
        <v>715931</v>
      </c>
      <c r="AW19" s="104">
        <v>2</v>
      </c>
      <c r="AX19" s="105">
        <f t="shared" si="10"/>
        <v>357965.5</v>
      </c>
      <c r="AY19" s="106">
        <f t="shared" si="23"/>
        <v>0.5</v>
      </c>
      <c r="AZ19" s="316"/>
      <c r="BA19" s="99">
        <v>3</v>
      </c>
      <c r="BB19" s="100" t="s">
        <v>126</v>
      </c>
      <c r="BC19" s="101" t="s">
        <v>126</v>
      </c>
      <c r="BD19" s="102" t="s">
        <v>126</v>
      </c>
      <c r="BE19" s="104" t="s">
        <v>126</v>
      </c>
      <c r="BF19" s="105" t="str">
        <f t="shared" si="12"/>
        <v>-</v>
      </c>
      <c r="BG19" s="106">
        <f t="shared" si="24"/>
        <v>0</v>
      </c>
      <c r="BH19" s="316"/>
      <c r="BI19" s="99">
        <v>3</v>
      </c>
      <c r="BJ19" s="100" t="s">
        <v>369</v>
      </c>
      <c r="BK19" s="101" t="s">
        <v>370</v>
      </c>
      <c r="BL19" s="102">
        <v>1404468</v>
      </c>
      <c r="BM19" s="104">
        <v>2</v>
      </c>
      <c r="BN19" s="105">
        <f t="shared" si="14"/>
        <v>702234</v>
      </c>
      <c r="BO19" s="106">
        <f t="shared" si="25"/>
        <v>0.66666666666666663</v>
      </c>
      <c r="BP19" s="316"/>
      <c r="BQ19" s="99">
        <v>3</v>
      </c>
      <c r="BR19" s="100" t="s">
        <v>304</v>
      </c>
      <c r="BS19" s="101" t="s">
        <v>305</v>
      </c>
      <c r="BT19" s="102">
        <v>604835575</v>
      </c>
      <c r="BU19" s="104">
        <v>1234</v>
      </c>
      <c r="BV19" s="105">
        <f t="shared" si="16"/>
        <v>490142.28119935171</v>
      </c>
      <c r="BW19" s="106">
        <f t="shared" si="26"/>
        <v>9.5592222480439998E-2</v>
      </c>
      <c r="BZ19" s="135">
        <v>14</v>
      </c>
      <c r="CA19" s="135" t="s">
        <v>83</v>
      </c>
      <c r="CB19" s="63">
        <f>市区町村別_要介護度別被保険者数!D18</f>
        <v>14776</v>
      </c>
      <c r="CC19" s="63">
        <f>市区町村別_要介護度別被保険者数!E18</f>
        <v>4</v>
      </c>
      <c r="CD19" s="63">
        <f>市区町村別_要介護度別被保険者数!F18</f>
        <v>0</v>
      </c>
      <c r="CE19" s="63">
        <f>市区町村別_要介護度別被保険者数!G18</f>
        <v>3</v>
      </c>
      <c r="CF19" s="63">
        <f>市区町村別_要介護度別被保険者数!H18</f>
        <v>2</v>
      </c>
      <c r="CG19" s="63">
        <f>市区町村別_要介護度別被保険者数!I18</f>
        <v>3</v>
      </c>
      <c r="CH19" s="63">
        <f>市区町村別_要介護度別被保険者数!J18</f>
        <v>1</v>
      </c>
      <c r="CI19" s="63">
        <f>市区町村別_要介護度別被保険者数!K18</f>
        <v>2</v>
      </c>
      <c r="CJ19" s="63">
        <f>市区町村別_要介護度別被保険者数!L18</f>
        <v>14791</v>
      </c>
    </row>
    <row r="20" spans="2:88" ht="13.5" customHeight="1">
      <c r="B20" s="319"/>
      <c r="C20" s="329"/>
      <c r="D20" s="316"/>
      <c r="E20" s="99">
        <v>4</v>
      </c>
      <c r="F20" s="100" t="s">
        <v>415</v>
      </c>
      <c r="G20" s="101" t="s">
        <v>416</v>
      </c>
      <c r="H20" s="102">
        <v>62534848</v>
      </c>
      <c r="I20" s="104">
        <v>193</v>
      </c>
      <c r="J20" s="105">
        <f t="shared" si="0"/>
        <v>324014.75647668395</v>
      </c>
      <c r="K20" s="106">
        <f t="shared" si="18"/>
        <v>1.4972847168347556E-2</v>
      </c>
      <c r="L20" s="316"/>
      <c r="M20" s="99">
        <v>4</v>
      </c>
      <c r="N20" s="100" t="s">
        <v>296</v>
      </c>
      <c r="O20" s="101" t="s">
        <v>297</v>
      </c>
      <c r="P20" s="102">
        <v>131202</v>
      </c>
      <c r="Q20" s="104">
        <v>3</v>
      </c>
      <c r="R20" s="105">
        <f t="shared" si="2"/>
        <v>43734</v>
      </c>
      <c r="S20" s="106">
        <f t="shared" si="19"/>
        <v>1</v>
      </c>
      <c r="T20" s="316"/>
      <c r="U20" s="99">
        <v>4</v>
      </c>
      <c r="V20" s="100" t="s">
        <v>296</v>
      </c>
      <c r="W20" s="101" t="s">
        <v>297</v>
      </c>
      <c r="X20" s="102">
        <v>136504</v>
      </c>
      <c r="Y20" s="104">
        <v>3</v>
      </c>
      <c r="Z20" s="105">
        <f t="shared" si="4"/>
        <v>45501.333333333336</v>
      </c>
      <c r="AA20" s="106">
        <f t="shared" si="20"/>
        <v>1</v>
      </c>
      <c r="AB20" s="316"/>
      <c r="AC20" s="99">
        <v>4</v>
      </c>
      <c r="AD20" s="100" t="s">
        <v>312</v>
      </c>
      <c r="AE20" s="101" t="s">
        <v>313</v>
      </c>
      <c r="AF20" s="102">
        <v>903705</v>
      </c>
      <c r="AG20" s="104">
        <v>2</v>
      </c>
      <c r="AH20" s="105">
        <f t="shared" si="6"/>
        <v>451852.5</v>
      </c>
      <c r="AI20" s="106">
        <f t="shared" si="21"/>
        <v>0.66666666666666663</v>
      </c>
      <c r="AJ20" s="316"/>
      <c r="AK20" s="99">
        <v>4</v>
      </c>
      <c r="AL20" s="100" t="s">
        <v>428</v>
      </c>
      <c r="AM20" s="101" t="s">
        <v>429</v>
      </c>
      <c r="AN20" s="102">
        <v>65013</v>
      </c>
      <c r="AO20" s="104">
        <v>2</v>
      </c>
      <c r="AP20" s="105">
        <f t="shared" si="8"/>
        <v>32506.5</v>
      </c>
      <c r="AQ20" s="106">
        <f t="shared" si="22"/>
        <v>0.66666666666666663</v>
      </c>
      <c r="AR20" s="316"/>
      <c r="AS20" s="99">
        <v>4</v>
      </c>
      <c r="AT20" s="100" t="s">
        <v>359</v>
      </c>
      <c r="AU20" s="101" t="s">
        <v>360</v>
      </c>
      <c r="AV20" s="102">
        <v>832102</v>
      </c>
      <c r="AW20" s="104">
        <v>3</v>
      </c>
      <c r="AX20" s="105">
        <f t="shared" si="10"/>
        <v>277367.33333333331</v>
      </c>
      <c r="AY20" s="106">
        <f t="shared" si="23"/>
        <v>0.75</v>
      </c>
      <c r="AZ20" s="316"/>
      <c r="BA20" s="99">
        <v>4</v>
      </c>
      <c r="BB20" s="100" t="s">
        <v>126</v>
      </c>
      <c r="BC20" s="101" t="s">
        <v>126</v>
      </c>
      <c r="BD20" s="102" t="s">
        <v>126</v>
      </c>
      <c r="BE20" s="104" t="s">
        <v>126</v>
      </c>
      <c r="BF20" s="105" t="str">
        <f t="shared" si="12"/>
        <v>-</v>
      </c>
      <c r="BG20" s="106">
        <f t="shared" si="24"/>
        <v>0</v>
      </c>
      <c r="BH20" s="316"/>
      <c r="BI20" s="99">
        <v>4</v>
      </c>
      <c r="BJ20" s="100" t="s">
        <v>336</v>
      </c>
      <c r="BK20" s="101" t="s">
        <v>337</v>
      </c>
      <c r="BL20" s="102">
        <v>989621</v>
      </c>
      <c r="BM20" s="104">
        <v>2</v>
      </c>
      <c r="BN20" s="105">
        <f t="shared" si="14"/>
        <v>494810.5</v>
      </c>
      <c r="BO20" s="106">
        <f t="shared" si="25"/>
        <v>0.66666666666666663</v>
      </c>
      <c r="BP20" s="316"/>
      <c r="BQ20" s="99">
        <v>4</v>
      </c>
      <c r="BR20" s="100" t="s">
        <v>415</v>
      </c>
      <c r="BS20" s="101" t="s">
        <v>416</v>
      </c>
      <c r="BT20" s="102">
        <v>62534848</v>
      </c>
      <c r="BU20" s="104">
        <v>193</v>
      </c>
      <c r="BV20" s="105">
        <f t="shared" si="16"/>
        <v>324014.75647668395</v>
      </c>
      <c r="BW20" s="106">
        <f t="shared" si="26"/>
        <v>1.4950809512743048E-2</v>
      </c>
      <c r="BZ20" s="135">
        <v>15</v>
      </c>
      <c r="CA20" s="135" t="s">
        <v>84</v>
      </c>
      <c r="CB20" s="63">
        <f>市区町村別_要介護度別被保険者数!D19</f>
        <v>23874</v>
      </c>
      <c r="CC20" s="63">
        <f>市区町村別_要介護度別被保険者数!E19</f>
        <v>5</v>
      </c>
      <c r="CD20" s="63">
        <f>市区町村別_要介護度別被保険者数!F19</f>
        <v>7</v>
      </c>
      <c r="CE20" s="63">
        <f>市区町村別_要介護度別被保険者数!G19</f>
        <v>5</v>
      </c>
      <c r="CF20" s="63">
        <f>市区町村別_要介護度別被保険者数!H19</f>
        <v>4</v>
      </c>
      <c r="CG20" s="63">
        <f>市区町村別_要介護度別被保険者数!I19</f>
        <v>3</v>
      </c>
      <c r="CH20" s="63">
        <f>市区町村別_要介護度別被保険者数!J19</f>
        <v>6</v>
      </c>
      <c r="CI20" s="63">
        <f>市区町村別_要介護度別被保険者数!K19</f>
        <v>5</v>
      </c>
      <c r="CJ20" s="63">
        <f>市区町村別_要介護度別被保険者数!L19</f>
        <v>23909</v>
      </c>
    </row>
    <row r="21" spans="2:88" ht="13.5" customHeight="1">
      <c r="B21" s="319"/>
      <c r="C21" s="329"/>
      <c r="D21" s="316"/>
      <c r="E21" s="99">
        <v>5</v>
      </c>
      <c r="F21" s="100" t="s">
        <v>345</v>
      </c>
      <c r="G21" s="101" t="s">
        <v>346</v>
      </c>
      <c r="H21" s="102">
        <v>104154770</v>
      </c>
      <c r="I21" s="104">
        <v>389</v>
      </c>
      <c r="J21" s="105">
        <f t="shared" si="0"/>
        <v>267750.05141388177</v>
      </c>
      <c r="K21" s="106">
        <f t="shared" si="18"/>
        <v>3.0178432893716058E-2</v>
      </c>
      <c r="L21" s="316"/>
      <c r="M21" s="99">
        <v>5</v>
      </c>
      <c r="N21" s="100" t="s">
        <v>308</v>
      </c>
      <c r="O21" s="101" t="s">
        <v>309</v>
      </c>
      <c r="P21" s="102">
        <v>85081</v>
      </c>
      <c r="Q21" s="104">
        <v>2</v>
      </c>
      <c r="R21" s="105">
        <f t="shared" si="2"/>
        <v>42540.5</v>
      </c>
      <c r="S21" s="106">
        <f t="shared" si="19"/>
        <v>0.66666666666666663</v>
      </c>
      <c r="T21" s="316"/>
      <c r="U21" s="99">
        <v>5</v>
      </c>
      <c r="V21" s="100" t="s">
        <v>338</v>
      </c>
      <c r="W21" s="101" t="s">
        <v>339</v>
      </c>
      <c r="X21" s="102">
        <v>42414</v>
      </c>
      <c r="Y21" s="104">
        <v>1</v>
      </c>
      <c r="Z21" s="105">
        <f t="shared" si="4"/>
        <v>42414</v>
      </c>
      <c r="AA21" s="106">
        <f t="shared" si="20"/>
        <v>0.33333333333333331</v>
      </c>
      <c r="AB21" s="316"/>
      <c r="AC21" s="99">
        <v>5</v>
      </c>
      <c r="AD21" s="100" t="s">
        <v>298</v>
      </c>
      <c r="AE21" s="101" t="s">
        <v>299</v>
      </c>
      <c r="AF21" s="102">
        <v>1168011</v>
      </c>
      <c r="AG21" s="104">
        <v>3</v>
      </c>
      <c r="AH21" s="105">
        <f t="shared" si="6"/>
        <v>389337</v>
      </c>
      <c r="AI21" s="106">
        <f t="shared" si="21"/>
        <v>1</v>
      </c>
      <c r="AJ21" s="316"/>
      <c r="AK21" s="99">
        <v>5</v>
      </c>
      <c r="AL21" s="100" t="s">
        <v>314</v>
      </c>
      <c r="AM21" s="101" t="s">
        <v>315</v>
      </c>
      <c r="AN21" s="102">
        <v>30911</v>
      </c>
      <c r="AO21" s="104">
        <v>1</v>
      </c>
      <c r="AP21" s="105">
        <f t="shared" si="8"/>
        <v>30911</v>
      </c>
      <c r="AQ21" s="106">
        <f t="shared" si="22"/>
        <v>0.33333333333333331</v>
      </c>
      <c r="AR21" s="316"/>
      <c r="AS21" s="99">
        <v>5</v>
      </c>
      <c r="AT21" s="100" t="s">
        <v>347</v>
      </c>
      <c r="AU21" s="101" t="s">
        <v>348</v>
      </c>
      <c r="AV21" s="102">
        <v>721554</v>
      </c>
      <c r="AW21" s="104">
        <v>3</v>
      </c>
      <c r="AX21" s="105">
        <f t="shared" si="10"/>
        <v>240518</v>
      </c>
      <c r="AY21" s="106">
        <f t="shared" si="23"/>
        <v>0.75</v>
      </c>
      <c r="AZ21" s="316"/>
      <c r="BA21" s="99">
        <v>5</v>
      </c>
      <c r="BB21" s="100" t="s">
        <v>126</v>
      </c>
      <c r="BC21" s="101" t="s">
        <v>126</v>
      </c>
      <c r="BD21" s="102" t="s">
        <v>126</v>
      </c>
      <c r="BE21" s="104" t="s">
        <v>126</v>
      </c>
      <c r="BF21" s="105" t="str">
        <f t="shared" si="12"/>
        <v>-</v>
      </c>
      <c r="BG21" s="106">
        <f t="shared" si="24"/>
        <v>0</v>
      </c>
      <c r="BH21" s="316"/>
      <c r="BI21" s="99">
        <v>5</v>
      </c>
      <c r="BJ21" s="100" t="s">
        <v>428</v>
      </c>
      <c r="BK21" s="101" t="s">
        <v>429</v>
      </c>
      <c r="BL21" s="102">
        <v>860575</v>
      </c>
      <c r="BM21" s="104">
        <v>2</v>
      </c>
      <c r="BN21" s="105">
        <f t="shared" si="14"/>
        <v>430287.5</v>
      </c>
      <c r="BO21" s="106">
        <f t="shared" si="25"/>
        <v>0.66666666666666663</v>
      </c>
      <c r="BP21" s="316"/>
      <c r="BQ21" s="99">
        <v>5</v>
      </c>
      <c r="BR21" s="100" t="s">
        <v>345</v>
      </c>
      <c r="BS21" s="101" t="s">
        <v>346</v>
      </c>
      <c r="BT21" s="102">
        <v>104154770</v>
      </c>
      <c r="BU21" s="104">
        <v>389</v>
      </c>
      <c r="BV21" s="105">
        <f t="shared" si="16"/>
        <v>267750.05141388177</v>
      </c>
      <c r="BW21" s="106">
        <f t="shared" si="26"/>
        <v>3.0134015028274848E-2</v>
      </c>
      <c r="BZ21" s="135">
        <v>16</v>
      </c>
      <c r="CA21" s="135" t="s">
        <v>62</v>
      </c>
      <c r="CB21" s="63">
        <f>市区町村別_要介護度別被保険者数!D20</f>
        <v>15679</v>
      </c>
      <c r="CC21" s="63">
        <f>市区町村別_要介護度別被保険者数!E20</f>
        <v>10</v>
      </c>
      <c r="CD21" s="63">
        <f>市区町村別_要介護度別被保険者数!F20</f>
        <v>3</v>
      </c>
      <c r="CE21" s="63">
        <f>市区町村別_要介護度別被保険者数!G20</f>
        <v>5</v>
      </c>
      <c r="CF21" s="63">
        <f>市区町村別_要介護度別被保険者数!H20</f>
        <v>7</v>
      </c>
      <c r="CG21" s="63">
        <f>市区町村別_要介護度別被保険者数!I20</f>
        <v>3</v>
      </c>
      <c r="CH21" s="63">
        <f>市区町村別_要介護度別被保険者数!J20</f>
        <v>3</v>
      </c>
      <c r="CI21" s="63">
        <f>市区町村別_要介護度別被保険者数!K20</f>
        <v>2</v>
      </c>
      <c r="CJ21" s="63">
        <f>市区町村別_要介護度別被保険者数!L20</f>
        <v>15712</v>
      </c>
    </row>
    <row r="22" spans="2:88" ht="13.5" customHeight="1">
      <c r="B22" s="319"/>
      <c r="C22" s="329"/>
      <c r="D22" s="316"/>
      <c r="E22" s="99">
        <v>6</v>
      </c>
      <c r="F22" s="100" t="s">
        <v>391</v>
      </c>
      <c r="G22" s="101" t="s">
        <v>392</v>
      </c>
      <c r="H22" s="102">
        <v>76718662</v>
      </c>
      <c r="I22" s="104">
        <v>300</v>
      </c>
      <c r="J22" s="105">
        <f t="shared" si="0"/>
        <v>255728.87333333332</v>
      </c>
      <c r="K22" s="106">
        <f t="shared" si="18"/>
        <v>2.3273855702094646E-2</v>
      </c>
      <c r="L22" s="316"/>
      <c r="M22" s="99">
        <v>6</v>
      </c>
      <c r="N22" s="100" t="s">
        <v>464</v>
      </c>
      <c r="O22" s="101" t="s">
        <v>465</v>
      </c>
      <c r="P22" s="102">
        <v>36226</v>
      </c>
      <c r="Q22" s="104">
        <v>1</v>
      </c>
      <c r="R22" s="105">
        <f t="shared" si="2"/>
        <v>36226</v>
      </c>
      <c r="S22" s="106">
        <f t="shared" si="19"/>
        <v>0.33333333333333331</v>
      </c>
      <c r="T22" s="316"/>
      <c r="U22" s="99">
        <v>6</v>
      </c>
      <c r="V22" s="100" t="s">
        <v>423</v>
      </c>
      <c r="W22" s="101" t="s">
        <v>424</v>
      </c>
      <c r="X22" s="102">
        <v>40216</v>
      </c>
      <c r="Y22" s="104">
        <v>1</v>
      </c>
      <c r="Z22" s="105">
        <f t="shared" si="4"/>
        <v>40216</v>
      </c>
      <c r="AA22" s="106">
        <f t="shared" si="20"/>
        <v>0.33333333333333331</v>
      </c>
      <c r="AB22" s="316"/>
      <c r="AC22" s="99">
        <v>6</v>
      </c>
      <c r="AD22" s="100" t="s">
        <v>334</v>
      </c>
      <c r="AE22" s="101" t="s">
        <v>335</v>
      </c>
      <c r="AF22" s="102">
        <v>311908</v>
      </c>
      <c r="AG22" s="104">
        <v>2</v>
      </c>
      <c r="AH22" s="105">
        <f t="shared" si="6"/>
        <v>155954</v>
      </c>
      <c r="AI22" s="106">
        <f t="shared" si="21"/>
        <v>0.66666666666666663</v>
      </c>
      <c r="AJ22" s="316"/>
      <c r="AK22" s="99">
        <v>6</v>
      </c>
      <c r="AL22" s="100" t="s">
        <v>324</v>
      </c>
      <c r="AM22" s="101" t="s">
        <v>556</v>
      </c>
      <c r="AN22" s="102">
        <v>29692</v>
      </c>
      <c r="AO22" s="104">
        <v>1</v>
      </c>
      <c r="AP22" s="105">
        <f t="shared" si="8"/>
        <v>29692</v>
      </c>
      <c r="AQ22" s="106">
        <f t="shared" si="22"/>
        <v>0.33333333333333331</v>
      </c>
      <c r="AR22" s="316"/>
      <c r="AS22" s="99">
        <v>6</v>
      </c>
      <c r="AT22" s="100" t="s">
        <v>322</v>
      </c>
      <c r="AU22" s="101" t="s">
        <v>323</v>
      </c>
      <c r="AV22" s="102">
        <v>239383</v>
      </c>
      <c r="AW22" s="104">
        <v>2</v>
      </c>
      <c r="AX22" s="105">
        <f t="shared" si="10"/>
        <v>119691.5</v>
      </c>
      <c r="AY22" s="106">
        <f t="shared" si="23"/>
        <v>0.5</v>
      </c>
      <c r="AZ22" s="316"/>
      <c r="BA22" s="99">
        <v>6</v>
      </c>
      <c r="BB22" s="100" t="s">
        <v>126</v>
      </c>
      <c r="BC22" s="101" t="s">
        <v>126</v>
      </c>
      <c r="BD22" s="102" t="s">
        <v>126</v>
      </c>
      <c r="BE22" s="104" t="s">
        <v>126</v>
      </c>
      <c r="BF22" s="105" t="str">
        <f t="shared" si="12"/>
        <v>-</v>
      </c>
      <c r="BG22" s="106">
        <f t="shared" si="24"/>
        <v>0</v>
      </c>
      <c r="BH22" s="316"/>
      <c r="BI22" s="99">
        <v>6</v>
      </c>
      <c r="BJ22" s="100" t="s">
        <v>404</v>
      </c>
      <c r="BK22" s="101" t="s">
        <v>405</v>
      </c>
      <c r="BL22" s="102">
        <v>427119</v>
      </c>
      <c r="BM22" s="104">
        <v>1</v>
      </c>
      <c r="BN22" s="105">
        <f t="shared" si="14"/>
        <v>427119</v>
      </c>
      <c r="BO22" s="106">
        <f t="shared" si="25"/>
        <v>0.33333333333333331</v>
      </c>
      <c r="BP22" s="316"/>
      <c r="BQ22" s="99">
        <v>6</v>
      </c>
      <c r="BR22" s="100" t="s">
        <v>391</v>
      </c>
      <c r="BS22" s="101" t="s">
        <v>392</v>
      </c>
      <c r="BT22" s="102">
        <v>77375720</v>
      </c>
      <c r="BU22" s="104">
        <v>303</v>
      </c>
      <c r="BV22" s="105">
        <f t="shared" si="16"/>
        <v>255365.41254125413</v>
      </c>
      <c r="BW22" s="106">
        <f t="shared" si="26"/>
        <v>2.3471996281663954E-2</v>
      </c>
      <c r="BZ22" s="135">
        <v>17</v>
      </c>
      <c r="CA22" s="135" t="s">
        <v>85</v>
      </c>
      <c r="CB22" s="63">
        <f>市区町村別_要介護度別被保険者数!D21</f>
        <v>22448</v>
      </c>
      <c r="CC22" s="63">
        <f>市区町村別_要介護度別被保険者数!E21</f>
        <v>5</v>
      </c>
      <c r="CD22" s="63">
        <f>市区町村別_要介護度別被保険者数!F21</f>
        <v>4</v>
      </c>
      <c r="CE22" s="63">
        <f>市区町村別_要介護度別被保険者数!G21</f>
        <v>9</v>
      </c>
      <c r="CF22" s="63">
        <f>市区町村別_要介護度別被保険者数!H21</f>
        <v>7</v>
      </c>
      <c r="CG22" s="63">
        <f>市区町村別_要介護度別被保険者数!I21</f>
        <v>10</v>
      </c>
      <c r="CH22" s="63">
        <f>市区町村別_要介護度別被保険者数!J21</f>
        <v>9</v>
      </c>
      <c r="CI22" s="63">
        <f>市区町村別_要介護度別被保険者数!K21</f>
        <v>9</v>
      </c>
      <c r="CJ22" s="63">
        <f>市区町村別_要介護度別被保険者数!L21</f>
        <v>22501</v>
      </c>
    </row>
    <row r="23" spans="2:88" ht="13.5" customHeight="1">
      <c r="B23" s="319"/>
      <c r="C23" s="329"/>
      <c r="D23" s="316"/>
      <c r="E23" s="99">
        <v>7</v>
      </c>
      <c r="F23" s="121" t="s">
        <v>314</v>
      </c>
      <c r="G23" s="101" t="s">
        <v>315</v>
      </c>
      <c r="H23" s="102">
        <v>551209382</v>
      </c>
      <c r="I23" s="104">
        <v>2256</v>
      </c>
      <c r="J23" s="105">
        <f t="shared" si="0"/>
        <v>244330.39982269504</v>
      </c>
      <c r="K23" s="106">
        <f t="shared" si="18"/>
        <v>0.17501939487975174</v>
      </c>
      <c r="L23" s="316"/>
      <c r="M23" s="99">
        <v>7</v>
      </c>
      <c r="N23" s="121" t="s">
        <v>333</v>
      </c>
      <c r="O23" s="101" t="s">
        <v>565</v>
      </c>
      <c r="P23" s="102">
        <v>57213</v>
      </c>
      <c r="Q23" s="104">
        <v>2</v>
      </c>
      <c r="R23" s="105">
        <f t="shared" si="2"/>
        <v>28606.5</v>
      </c>
      <c r="S23" s="106">
        <f t="shared" si="19"/>
        <v>0.66666666666666663</v>
      </c>
      <c r="T23" s="316"/>
      <c r="U23" s="99">
        <v>7</v>
      </c>
      <c r="V23" s="121" t="s">
        <v>439</v>
      </c>
      <c r="W23" s="101" t="s">
        <v>440</v>
      </c>
      <c r="X23" s="102">
        <v>39523</v>
      </c>
      <c r="Y23" s="104">
        <v>1</v>
      </c>
      <c r="Z23" s="105">
        <f t="shared" si="4"/>
        <v>39523</v>
      </c>
      <c r="AA23" s="106">
        <f t="shared" si="20"/>
        <v>0.33333333333333331</v>
      </c>
      <c r="AB23" s="316"/>
      <c r="AC23" s="99">
        <v>7</v>
      </c>
      <c r="AD23" s="121" t="s">
        <v>391</v>
      </c>
      <c r="AE23" s="101" t="s">
        <v>392</v>
      </c>
      <c r="AF23" s="102">
        <v>150385</v>
      </c>
      <c r="AG23" s="104">
        <v>1</v>
      </c>
      <c r="AH23" s="105">
        <f t="shared" si="6"/>
        <v>150385</v>
      </c>
      <c r="AI23" s="106">
        <f t="shared" si="21"/>
        <v>0.33333333333333331</v>
      </c>
      <c r="AJ23" s="316"/>
      <c r="AK23" s="99">
        <v>7</v>
      </c>
      <c r="AL23" s="121" t="s">
        <v>381</v>
      </c>
      <c r="AM23" s="101" t="s">
        <v>382</v>
      </c>
      <c r="AN23" s="102">
        <v>20557</v>
      </c>
      <c r="AO23" s="104">
        <v>1</v>
      </c>
      <c r="AP23" s="105">
        <f t="shared" si="8"/>
        <v>20557</v>
      </c>
      <c r="AQ23" s="106">
        <f t="shared" si="22"/>
        <v>0.33333333333333331</v>
      </c>
      <c r="AR23" s="316"/>
      <c r="AS23" s="99">
        <v>7</v>
      </c>
      <c r="AT23" s="121" t="s">
        <v>292</v>
      </c>
      <c r="AU23" s="101" t="s">
        <v>293</v>
      </c>
      <c r="AV23" s="102">
        <v>350141</v>
      </c>
      <c r="AW23" s="104">
        <v>3</v>
      </c>
      <c r="AX23" s="105">
        <f t="shared" si="10"/>
        <v>116713.66666666667</v>
      </c>
      <c r="AY23" s="106">
        <f t="shared" si="23"/>
        <v>0.75</v>
      </c>
      <c r="AZ23" s="316"/>
      <c r="BA23" s="99">
        <v>7</v>
      </c>
      <c r="BB23" s="121" t="s">
        <v>126</v>
      </c>
      <c r="BC23" s="101" t="s">
        <v>126</v>
      </c>
      <c r="BD23" s="102" t="s">
        <v>126</v>
      </c>
      <c r="BE23" s="104" t="s">
        <v>126</v>
      </c>
      <c r="BF23" s="105" t="str">
        <f t="shared" si="12"/>
        <v>-</v>
      </c>
      <c r="BG23" s="106">
        <f t="shared" si="24"/>
        <v>0</v>
      </c>
      <c r="BH23" s="316"/>
      <c r="BI23" s="99">
        <v>7</v>
      </c>
      <c r="BJ23" s="121" t="s">
        <v>324</v>
      </c>
      <c r="BK23" s="101" t="s">
        <v>556</v>
      </c>
      <c r="BL23" s="102">
        <v>848351</v>
      </c>
      <c r="BM23" s="104">
        <v>2</v>
      </c>
      <c r="BN23" s="105">
        <f t="shared" si="14"/>
        <v>424175.5</v>
      </c>
      <c r="BO23" s="106">
        <f t="shared" si="25"/>
        <v>0.66666666666666663</v>
      </c>
      <c r="BP23" s="316"/>
      <c r="BQ23" s="99">
        <v>7</v>
      </c>
      <c r="BR23" s="121" t="s">
        <v>314</v>
      </c>
      <c r="BS23" s="101" t="s">
        <v>315</v>
      </c>
      <c r="BT23" s="102">
        <v>558219281</v>
      </c>
      <c r="BU23" s="104">
        <v>2261</v>
      </c>
      <c r="BV23" s="105">
        <f t="shared" si="16"/>
        <v>246890.43830163643</v>
      </c>
      <c r="BW23" s="106">
        <f t="shared" si="26"/>
        <v>0.17514912076845612</v>
      </c>
      <c r="BZ23" s="135">
        <v>18</v>
      </c>
      <c r="CA23" s="135" t="s">
        <v>63</v>
      </c>
      <c r="CB23" s="63">
        <f>市区町村別_要介護度別被保険者数!D22</f>
        <v>20489</v>
      </c>
      <c r="CC23" s="63">
        <f>市区町村別_要介護度別被保険者数!E22</f>
        <v>2</v>
      </c>
      <c r="CD23" s="63">
        <f>市区町村別_要介護度別被保険者数!F22</f>
        <v>8</v>
      </c>
      <c r="CE23" s="63">
        <f>市区町村別_要介護度別被保険者数!G22</f>
        <v>16</v>
      </c>
      <c r="CF23" s="63">
        <f>市区町村別_要介護度別被保険者数!H22</f>
        <v>6</v>
      </c>
      <c r="CG23" s="63">
        <f>市区町村別_要介護度別被保険者数!I22</f>
        <v>10</v>
      </c>
      <c r="CH23" s="63">
        <f>市区町村別_要介護度別被保険者数!J22</f>
        <v>7</v>
      </c>
      <c r="CI23" s="63">
        <f>市区町村別_要介護度別被保険者数!K22</f>
        <v>3</v>
      </c>
      <c r="CJ23" s="63">
        <f>市区町村別_要介護度別被保険者数!L22</f>
        <v>20541</v>
      </c>
    </row>
    <row r="24" spans="2:88" ht="13.5" customHeight="1">
      <c r="B24" s="319"/>
      <c r="C24" s="329"/>
      <c r="D24" s="316"/>
      <c r="E24" s="99">
        <v>8</v>
      </c>
      <c r="F24" s="121" t="s">
        <v>371</v>
      </c>
      <c r="G24" s="101" t="s">
        <v>372</v>
      </c>
      <c r="H24" s="102">
        <v>67908532</v>
      </c>
      <c r="I24" s="104">
        <v>293</v>
      </c>
      <c r="J24" s="105">
        <f t="shared" si="0"/>
        <v>231769.73378839591</v>
      </c>
      <c r="K24" s="106">
        <f t="shared" si="18"/>
        <v>2.2730799069045772E-2</v>
      </c>
      <c r="L24" s="316"/>
      <c r="M24" s="99">
        <v>8</v>
      </c>
      <c r="N24" s="121" t="s">
        <v>373</v>
      </c>
      <c r="O24" s="101" t="s">
        <v>374</v>
      </c>
      <c r="P24" s="102">
        <v>27577</v>
      </c>
      <c r="Q24" s="104">
        <v>1</v>
      </c>
      <c r="R24" s="105">
        <f t="shared" si="2"/>
        <v>27577</v>
      </c>
      <c r="S24" s="106">
        <f t="shared" si="19"/>
        <v>0.33333333333333331</v>
      </c>
      <c r="T24" s="316"/>
      <c r="U24" s="99">
        <v>8</v>
      </c>
      <c r="V24" s="121" t="s">
        <v>379</v>
      </c>
      <c r="W24" s="101" t="s">
        <v>380</v>
      </c>
      <c r="X24" s="102">
        <v>35875</v>
      </c>
      <c r="Y24" s="104">
        <v>1</v>
      </c>
      <c r="Z24" s="105">
        <f t="shared" si="4"/>
        <v>35875</v>
      </c>
      <c r="AA24" s="106">
        <f t="shared" si="20"/>
        <v>0.33333333333333331</v>
      </c>
      <c r="AB24" s="316"/>
      <c r="AC24" s="99">
        <v>8</v>
      </c>
      <c r="AD24" s="121" t="s">
        <v>292</v>
      </c>
      <c r="AE24" s="101" t="s">
        <v>293</v>
      </c>
      <c r="AF24" s="102">
        <v>187870</v>
      </c>
      <c r="AG24" s="104">
        <v>2</v>
      </c>
      <c r="AH24" s="105">
        <f t="shared" si="6"/>
        <v>93935</v>
      </c>
      <c r="AI24" s="106">
        <f t="shared" si="21"/>
        <v>0.66666666666666663</v>
      </c>
      <c r="AJ24" s="316"/>
      <c r="AK24" s="99">
        <v>8</v>
      </c>
      <c r="AL24" s="121" t="s">
        <v>377</v>
      </c>
      <c r="AM24" s="101" t="s">
        <v>378</v>
      </c>
      <c r="AN24" s="102">
        <v>17714</v>
      </c>
      <c r="AO24" s="104">
        <v>1</v>
      </c>
      <c r="AP24" s="105">
        <f t="shared" si="8"/>
        <v>17714</v>
      </c>
      <c r="AQ24" s="106">
        <f t="shared" si="22"/>
        <v>0.33333333333333331</v>
      </c>
      <c r="AR24" s="316"/>
      <c r="AS24" s="99">
        <v>8</v>
      </c>
      <c r="AT24" s="121" t="s">
        <v>344</v>
      </c>
      <c r="AU24" s="101" t="s">
        <v>557</v>
      </c>
      <c r="AV24" s="102">
        <v>186979</v>
      </c>
      <c r="AW24" s="104">
        <v>2</v>
      </c>
      <c r="AX24" s="105">
        <f t="shared" si="10"/>
        <v>93489.5</v>
      </c>
      <c r="AY24" s="106">
        <f t="shared" si="23"/>
        <v>0.5</v>
      </c>
      <c r="AZ24" s="316"/>
      <c r="BA24" s="99">
        <v>8</v>
      </c>
      <c r="BB24" s="121" t="s">
        <v>126</v>
      </c>
      <c r="BC24" s="101" t="s">
        <v>126</v>
      </c>
      <c r="BD24" s="102" t="s">
        <v>126</v>
      </c>
      <c r="BE24" s="104" t="s">
        <v>126</v>
      </c>
      <c r="BF24" s="105" t="str">
        <f t="shared" si="12"/>
        <v>-</v>
      </c>
      <c r="BG24" s="106">
        <f t="shared" si="24"/>
        <v>0</v>
      </c>
      <c r="BH24" s="316"/>
      <c r="BI24" s="99">
        <v>8</v>
      </c>
      <c r="BJ24" s="121" t="s">
        <v>322</v>
      </c>
      <c r="BK24" s="101" t="s">
        <v>323</v>
      </c>
      <c r="BL24" s="102">
        <v>378698</v>
      </c>
      <c r="BM24" s="104">
        <v>1</v>
      </c>
      <c r="BN24" s="105">
        <f t="shared" si="14"/>
        <v>378698</v>
      </c>
      <c r="BO24" s="106">
        <f t="shared" si="25"/>
        <v>0.33333333333333331</v>
      </c>
      <c r="BP24" s="316"/>
      <c r="BQ24" s="99">
        <v>8</v>
      </c>
      <c r="BR24" s="121" t="s">
        <v>371</v>
      </c>
      <c r="BS24" s="101" t="s">
        <v>372</v>
      </c>
      <c r="BT24" s="102">
        <v>67908532</v>
      </c>
      <c r="BU24" s="104">
        <v>293</v>
      </c>
      <c r="BV24" s="105">
        <f t="shared" si="16"/>
        <v>231769.73378839591</v>
      </c>
      <c r="BW24" s="106">
        <f t="shared" si="26"/>
        <v>2.2697342939034783E-2</v>
      </c>
      <c r="BZ24" s="135">
        <v>19</v>
      </c>
      <c r="CA24" s="135" t="s">
        <v>86</v>
      </c>
      <c r="CB24" s="63">
        <f>市区町村別_要介護度別被保険者数!D23</f>
        <v>14223</v>
      </c>
      <c r="CC24" s="63">
        <f>市区町村別_要介護度別被保険者数!E23</f>
        <v>6</v>
      </c>
      <c r="CD24" s="63">
        <f>市区町村別_要介護度別被保険者数!F23</f>
        <v>1</v>
      </c>
      <c r="CE24" s="63">
        <f>市区町村別_要介護度別被保険者数!G23</f>
        <v>9</v>
      </c>
      <c r="CF24" s="63">
        <f>市区町村別_要介護度別被保険者数!H23</f>
        <v>8</v>
      </c>
      <c r="CG24" s="63">
        <f>市区町村別_要介護度別被保険者数!I23</f>
        <v>7</v>
      </c>
      <c r="CH24" s="63">
        <f>市区町村別_要介護度別被保険者数!J23</f>
        <v>4</v>
      </c>
      <c r="CI24" s="63">
        <f>市区町村別_要介護度別被保険者数!K23</f>
        <v>3</v>
      </c>
      <c r="CJ24" s="63">
        <f>市区町村別_要介護度別被保険者数!L23</f>
        <v>14261</v>
      </c>
    </row>
    <row r="25" spans="2:88" ht="13.5" customHeight="1">
      <c r="B25" s="319"/>
      <c r="C25" s="329"/>
      <c r="D25" s="316"/>
      <c r="E25" s="99">
        <v>9</v>
      </c>
      <c r="F25" s="121" t="s">
        <v>483</v>
      </c>
      <c r="G25" s="101" t="s">
        <v>484</v>
      </c>
      <c r="H25" s="102">
        <v>43575246</v>
      </c>
      <c r="I25" s="104">
        <v>192</v>
      </c>
      <c r="J25" s="105">
        <f t="shared" si="0"/>
        <v>226954.40625</v>
      </c>
      <c r="K25" s="106">
        <f t="shared" si="18"/>
        <v>1.4895267649340575E-2</v>
      </c>
      <c r="L25" s="316"/>
      <c r="M25" s="99">
        <v>9</v>
      </c>
      <c r="N25" s="121" t="s">
        <v>324</v>
      </c>
      <c r="O25" s="101" t="s">
        <v>556</v>
      </c>
      <c r="P25" s="102">
        <v>27183</v>
      </c>
      <c r="Q25" s="104">
        <v>1</v>
      </c>
      <c r="R25" s="105">
        <f t="shared" si="2"/>
        <v>27183</v>
      </c>
      <c r="S25" s="106">
        <f t="shared" si="19"/>
        <v>0.33333333333333331</v>
      </c>
      <c r="T25" s="316"/>
      <c r="U25" s="99">
        <v>9</v>
      </c>
      <c r="V25" s="121" t="s">
        <v>320</v>
      </c>
      <c r="W25" s="101" t="s">
        <v>321</v>
      </c>
      <c r="X25" s="102">
        <v>24860</v>
      </c>
      <c r="Y25" s="104">
        <v>1</v>
      </c>
      <c r="Z25" s="105">
        <f t="shared" si="4"/>
        <v>24860</v>
      </c>
      <c r="AA25" s="106">
        <f t="shared" si="20"/>
        <v>0.33333333333333331</v>
      </c>
      <c r="AB25" s="316"/>
      <c r="AC25" s="99">
        <v>9</v>
      </c>
      <c r="AD25" s="121" t="s">
        <v>296</v>
      </c>
      <c r="AE25" s="101" t="s">
        <v>297</v>
      </c>
      <c r="AF25" s="102">
        <v>163210</v>
      </c>
      <c r="AG25" s="104">
        <v>2</v>
      </c>
      <c r="AH25" s="105">
        <f t="shared" si="6"/>
        <v>81605</v>
      </c>
      <c r="AI25" s="106">
        <f t="shared" si="21"/>
        <v>0.66666666666666663</v>
      </c>
      <c r="AJ25" s="316"/>
      <c r="AK25" s="99">
        <v>9</v>
      </c>
      <c r="AL25" s="121" t="s">
        <v>359</v>
      </c>
      <c r="AM25" s="101" t="s">
        <v>360</v>
      </c>
      <c r="AN25" s="102">
        <v>16662</v>
      </c>
      <c r="AO25" s="104">
        <v>1</v>
      </c>
      <c r="AP25" s="105">
        <f t="shared" si="8"/>
        <v>16662</v>
      </c>
      <c r="AQ25" s="106">
        <f t="shared" si="22"/>
        <v>0.33333333333333331</v>
      </c>
      <c r="AR25" s="316"/>
      <c r="AS25" s="99">
        <v>9</v>
      </c>
      <c r="AT25" s="121" t="s">
        <v>338</v>
      </c>
      <c r="AU25" s="101" t="s">
        <v>339</v>
      </c>
      <c r="AV25" s="102">
        <v>334952</v>
      </c>
      <c r="AW25" s="104">
        <v>4</v>
      </c>
      <c r="AX25" s="105">
        <f t="shared" si="10"/>
        <v>83738</v>
      </c>
      <c r="AY25" s="106">
        <f t="shared" si="23"/>
        <v>1</v>
      </c>
      <c r="AZ25" s="316"/>
      <c r="BA25" s="99">
        <v>9</v>
      </c>
      <c r="BB25" s="121" t="s">
        <v>126</v>
      </c>
      <c r="BC25" s="101" t="s">
        <v>126</v>
      </c>
      <c r="BD25" s="102" t="s">
        <v>126</v>
      </c>
      <c r="BE25" s="104" t="s">
        <v>126</v>
      </c>
      <c r="BF25" s="105" t="str">
        <f t="shared" si="12"/>
        <v>-</v>
      </c>
      <c r="BG25" s="106">
        <f t="shared" si="24"/>
        <v>0</v>
      </c>
      <c r="BH25" s="316"/>
      <c r="BI25" s="99">
        <v>9</v>
      </c>
      <c r="BJ25" s="121" t="s">
        <v>454</v>
      </c>
      <c r="BK25" s="101" t="s">
        <v>455</v>
      </c>
      <c r="BL25" s="102">
        <v>741489</v>
      </c>
      <c r="BM25" s="104">
        <v>2</v>
      </c>
      <c r="BN25" s="105">
        <f t="shared" si="14"/>
        <v>370744.5</v>
      </c>
      <c r="BO25" s="106">
        <f t="shared" si="25"/>
        <v>0.66666666666666663</v>
      </c>
      <c r="BP25" s="316"/>
      <c r="BQ25" s="99">
        <v>9</v>
      </c>
      <c r="BR25" s="121" t="s">
        <v>483</v>
      </c>
      <c r="BS25" s="101" t="s">
        <v>484</v>
      </c>
      <c r="BT25" s="102">
        <v>43575246</v>
      </c>
      <c r="BU25" s="104">
        <v>192</v>
      </c>
      <c r="BV25" s="105">
        <f t="shared" si="16"/>
        <v>226954.40625</v>
      </c>
      <c r="BW25" s="106">
        <f t="shared" si="26"/>
        <v>1.487334417848013E-2</v>
      </c>
      <c r="BZ25" s="135">
        <v>20</v>
      </c>
      <c r="CA25" s="135" t="s">
        <v>87</v>
      </c>
      <c r="CB25" s="63">
        <f>市区町村別_要介護度別被保険者数!D24</f>
        <v>21681</v>
      </c>
      <c r="CC25" s="63">
        <f>市区町村別_要介護度別被保険者数!E24</f>
        <v>4</v>
      </c>
      <c r="CD25" s="63">
        <f>市区町村別_要介護度別被保険者数!F24</f>
        <v>3</v>
      </c>
      <c r="CE25" s="63">
        <f>市区町村別_要介護度別被保険者数!G24</f>
        <v>4</v>
      </c>
      <c r="CF25" s="63">
        <f>市区町村別_要介護度別被保険者数!H24</f>
        <v>7</v>
      </c>
      <c r="CG25" s="63">
        <f>市区町村別_要介護度別被保険者数!I24</f>
        <v>6</v>
      </c>
      <c r="CH25" s="63">
        <f>市区町村別_要介護度別被保険者数!J24</f>
        <v>5</v>
      </c>
      <c r="CI25" s="63">
        <f>市区町村別_要介護度別被保険者数!K24</f>
        <v>4</v>
      </c>
      <c r="CJ25" s="63">
        <f>市区町村別_要介護度別被保険者数!L24</f>
        <v>21714</v>
      </c>
    </row>
    <row r="26" spans="2:88" ht="13.5" customHeight="1">
      <c r="B26" s="319"/>
      <c r="C26" s="329"/>
      <c r="D26" s="316"/>
      <c r="E26" s="107">
        <v>10</v>
      </c>
      <c r="F26" s="122" t="s">
        <v>481</v>
      </c>
      <c r="G26" s="109" t="s">
        <v>482</v>
      </c>
      <c r="H26" s="110">
        <v>1498980</v>
      </c>
      <c r="I26" s="112">
        <v>7</v>
      </c>
      <c r="J26" s="113">
        <f t="shared" si="0"/>
        <v>214140</v>
      </c>
      <c r="K26" s="114">
        <f t="shared" si="18"/>
        <v>5.4305663304887513E-4</v>
      </c>
      <c r="L26" s="316"/>
      <c r="M26" s="107">
        <v>10</v>
      </c>
      <c r="N26" s="122" t="s">
        <v>447</v>
      </c>
      <c r="O26" s="109" t="s">
        <v>448</v>
      </c>
      <c r="P26" s="110">
        <v>27174</v>
      </c>
      <c r="Q26" s="112">
        <v>1</v>
      </c>
      <c r="R26" s="113">
        <f t="shared" si="2"/>
        <v>27174</v>
      </c>
      <c r="S26" s="114">
        <f t="shared" si="19"/>
        <v>0.33333333333333331</v>
      </c>
      <c r="T26" s="316"/>
      <c r="U26" s="107">
        <v>10</v>
      </c>
      <c r="V26" s="122" t="s">
        <v>406</v>
      </c>
      <c r="W26" s="109" t="s">
        <v>559</v>
      </c>
      <c r="X26" s="110">
        <v>23256</v>
      </c>
      <c r="Y26" s="112">
        <v>1</v>
      </c>
      <c r="Z26" s="113">
        <f t="shared" si="4"/>
        <v>23256</v>
      </c>
      <c r="AA26" s="114">
        <f t="shared" si="20"/>
        <v>0.33333333333333331</v>
      </c>
      <c r="AB26" s="316"/>
      <c r="AC26" s="107">
        <v>10</v>
      </c>
      <c r="AD26" s="122" t="s">
        <v>300</v>
      </c>
      <c r="AE26" s="109" t="s">
        <v>301</v>
      </c>
      <c r="AF26" s="110">
        <v>133841</v>
      </c>
      <c r="AG26" s="112">
        <v>2</v>
      </c>
      <c r="AH26" s="113">
        <f t="shared" si="6"/>
        <v>66920.5</v>
      </c>
      <c r="AI26" s="114">
        <f t="shared" si="21"/>
        <v>0.66666666666666663</v>
      </c>
      <c r="AJ26" s="316"/>
      <c r="AK26" s="107">
        <v>10</v>
      </c>
      <c r="AL26" s="122" t="s">
        <v>430</v>
      </c>
      <c r="AM26" s="109" t="s">
        <v>431</v>
      </c>
      <c r="AN26" s="110">
        <v>32967</v>
      </c>
      <c r="AO26" s="112">
        <v>2</v>
      </c>
      <c r="AP26" s="113">
        <f t="shared" si="8"/>
        <v>16483.5</v>
      </c>
      <c r="AQ26" s="114">
        <f t="shared" si="22"/>
        <v>0.66666666666666663</v>
      </c>
      <c r="AR26" s="316"/>
      <c r="AS26" s="107">
        <v>10</v>
      </c>
      <c r="AT26" s="122" t="s">
        <v>336</v>
      </c>
      <c r="AU26" s="109" t="s">
        <v>337</v>
      </c>
      <c r="AV26" s="110">
        <v>159893</v>
      </c>
      <c r="AW26" s="112">
        <v>2</v>
      </c>
      <c r="AX26" s="113">
        <f t="shared" si="10"/>
        <v>79946.5</v>
      </c>
      <c r="AY26" s="114">
        <f t="shared" si="23"/>
        <v>0.5</v>
      </c>
      <c r="AZ26" s="316"/>
      <c r="BA26" s="107">
        <v>10</v>
      </c>
      <c r="BB26" s="122" t="s">
        <v>126</v>
      </c>
      <c r="BC26" s="109" t="s">
        <v>126</v>
      </c>
      <c r="BD26" s="110" t="s">
        <v>126</v>
      </c>
      <c r="BE26" s="112" t="s">
        <v>126</v>
      </c>
      <c r="BF26" s="113" t="str">
        <f t="shared" si="12"/>
        <v>-</v>
      </c>
      <c r="BG26" s="114">
        <f t="shared" si="24"/>
        <v>0</v>
      </c>
      <c r="BH26" s="316"/>
      <c r="BI26" s="107">
        <v>10</v>
      </c>
      <c r="BJ26" s="122" t="s">
        <v>298</v>
      </c>
      <c r="BK26" s="109" t="s">
        <v>299</v>
      </c>
      <c r="BL26" s="110">
        <v>484944</v>
      </c>
      <c r="BM26" s="112">
        <v>3</v>
      </c>
      <c r="BN26" s="113">
        <f t="shared" si="14"/>
        <v>161648</v>
      </c>
      <c r="BO26" s="114">
        <f t="shared" si="25"/>
        <v>1</v>
      </c>
      <c r="BP26" s="316"/>
      <c r="BQ26" s="107">
        <v>10</v>
      </c>
      <c r="BR26" s="122" t="s">
        <v>481</v>
      </c>
      <c r="BS26" s="109" t="s">
        <v>482</v>
      </c>
      <c r="BT26" s="110">
        <v>1498980</v>
      </c>
      <c r="BU26" s="112">
        <v>7</v>
      </c>
      <c r="BV26" s="113">
        <f t="shared" si="16"/>
        <v>214140</v>
      </c>
      <c r="BW26" s="114">
        <f t="shared" si="26"/>
        <v>5.4225733984042141E-4</v>
      </c>
      <c r="BZ26" s="135">
        <v>21</v>
      </c>
      <c r="CA26" s="135" t="s">
        <v>88</v>
      </c>
      <c r="CB26" s="63">
        <f>市区町村別_要介護度別被保険者数!D25</f>
        <v>14381</v>
      </c>
      <c r="CC26" s="63">
        <f>市区町村別_要介護度別被保険者数!E25</f>
        <v>1</v>
      </c>
      <c r="CD26" s="63">
        <f>市区町村別_要介護度別被保険者数!F25</f>
        <v>0</v>
      </c>
      <c r="CE26" s="63">
        <f>市区町村別_要介護度別被保険者数!G25</f>
        <v>6</v>
      </c>
      <c r="CF26" s="63">
        <f>市区町村別_要介護度別被保険者数!H25</f>
        <v>2</v>
      </c>
      <c r="CG26" s="63">
        <f>市区町村別_要介護度別被保険者数!I25</f>
        <v>5</v>
      </c>
      <c r="CH26" s="63">
        <f>市区町村別_要介護度別被保険者数!J25</f>
        <v>3</v>
      </c>
      <c r="CI26" s="63">
        <f>市区町村別_要介護度別被保険者数!K25</f>
        <v>2</v>
      </c>
      <c r="CJ26" s="63">
        <f>市区町村別_要介護度別被保険者数!L25</f>
        <v>14400</v>
      </c>
    </row>
    <row r="27" spans="2:88" ht="13.5" customHeight="1">
      <c r="B27" s="321"/>
      <c r="C27" s="330"/>
      <c r="D27" s="317"/>
      <c r="E27" s="115" t="s">
        <v>192</v>
      </c>
      <c r="F27" s="116"/>
      <c r="G27" s="117"/>
      <c r="H27" s="211">
        <v>11048958000</v>
      </c>
      <c r="I27" s="119">
        <v>11969</v>
      </c>
      <c r="J27" s="65">
        <f t="shared" si="0"/>
        <v>923131.25574400532</v>
      </c>
      <c r="K27" s="120">
        <f t="shared" si="18"/>
        <v>0.92854926299456941</v>
      </c>
      <c r="L27" s="317"/>
      <c r="M27" s="115" t="s">
        <v>192</v>
      </c>
      <c r="N27" s="116"/>
      <c r="O27" s="117"/>
      <c r="P27" s="211">
        <v>1632300</v>
      </c>
      <c r="Q27" s="119">
        <v>3</v>
      </c>
      <c r="R27" s="65">
        <f t="shared" si="2"/>
        <v>544100</v>
      </c>
      <c r="S27" s="120">
        <f t="shared" si="19"/>
        <v>1</v>
      </c>
      <c r="T27" s="317"/>
      <c r="U27" s="115" t="s">
        <v>192</v>
      </c>
      <c r="V27" s="116"/>
      <c r="W27" s="117"/>
      <c r="X27" s="211">
        <v>4815070</v>
      </c>
      <c r="Y27" s="119">
        <v>3</v>
      </c>
      <c r="Z27" s="65">
        <f t="shared" si="4"/>
        <v>1605023.3333333333</v>
      </c>
      <c r="AA27" s="120">
        <f t="shared" si="20"/>
        <v>1</v>
      </c>
      <c r="AB27" s="317"/>
      <c r="AC27" s="115" t="s">
        <v>192</v>
      </c>
      <c r="AD27" s="116"/>
      <c r="AE27" s="117"/>
      <c r="AF27" s="211">
        <v>12730420</v>
      </c>
      <c r="AG27" s="119">
        <v>3</v>
      </c>
      <c r="AH27" s="65">
        <f t="shared" si="6"/>
        <v>4243473.333333333</v>
      </c>
      <c r="AI27" s="120">
        <f t="shared" si="21"/>
        <v>1</v>
      </c>
      <c r="AJ27" s="317"/>
      <c r="AK27" s="115" t="s">
        <v>192</v>
      </c>
      <c r="AL27" s="116"/>
      <c r="AM27" s="117"/>
      <c r="AN27" s="211">
        <v>823630</v>
      </c>
      <c r="AO27" s="119">
        <v>3</v>
      </c>
      <c r="AP27" s="65">
        <f t="shared" si="8"/>
        <v>274543.33333333331</v>
      </c>
      <c r="AQ27" s="120">
        <f t="shared" si="22"/>
        <v>1</v>
      </c>
      <c r="AR27" s="317"/>
      <c r="AS27" s="115" t="s">
        <v>192</v>
      </c>
      <c r="AT27" s="116"/>
      <c r="AU27" s="117"/>
      <c r="AV27" s="211">
        <v>11479660</v>
      </c>
      <c r="AW27" s="119">
        <v>4</v>
      </c>
      <c r="AX27" s="65">
        <f t="shared" si="10"/>
        <v>2869915</v>
      </c>
      <c r="AY27" s="120">
        <f t="shared" si="23"/>
        <v>1</v>
      </c>
      <c r="AZ27" s="317"/>
      <c r="BA27" s="115" t="s">
        <v>192</v>
      </c>
      <c r="BB27" s="116"/>
      <c r="BC27" s="117"/>
      <c r="BD27" s="211" t="s">
        <v>126</v>
      </c>
      <c r="BE27" s="119" t="s">
        <v>126</v>
      </c>
      <c r="BF27" s="65" t="str">
        <f t="shared" si="12"/>
        <v>-</v>
      </c>
      <c r="BG27" s="120">
        <f t="shared" si="24"/>
        <v>0</v>
      </c>
      <c r="BH27" s="317"/>
      <c r="BI27" s="115" t="s">
        <v>192</v>
      </c>
      <c r="BJ27" s="116"/>
      <c r="BK27" s="117"/>
      <c r="BL27" s="211">
        <v>13977330</v>
      </c>
      <c r="BM27" s="119">
        <v>3</v>
      </c>
      <c r="BN27" s="65">
        <f t="shared" si="14"/>
        <v>4659110</v>
      </c>
      <c r="BO27" s="120">
        <f t="shared" si="25"/>
        <v>1</v>
      </c>
      <c r="BP27" s="317"/>
      <c r="BQ27" s="115" t="s">
        <v>192</v>
      </c>
      <c r="BR27" s="116"/>
      <c r="BS27" s="117"/>
      <c r="BT27" s="211">
        <v>11094416410</v>
      </c>
      <c r="BU27" s="119">
        <v>11988</v>
      </c>
      <c r="BV27" s="65">
        <f t="shared" si="16"/>
        <v>925460.16099432763</v>
      </c>
      <c r="BW27" s="120">
        <f t="shared" si="26"/>
        <v>0.92865442714385316</v>
      </c>
      <c r="BZ27" s="135">
        <v>22</v>
      </c>
      <c r="CA27" s="135" t="s">
        <v>64</v>
      </c>
      <c r="CB27" s="63">
        <f>市区町村別_要介護度別被保険者数!D26</f>
        <v>18575</v>
      </c>
      <c r="CC27" s="63">
        <f>市区町村別_要介護度別被保険者数!E26</f>
        <v>4</v>
      </c>
      <c r="CD27" s="63">
        <f>市区町村別_要介護度別被保険者数!F26</f>
        <v>6</v>
      </c>
      <c r="CE27" s="63">
        <f>市区町村別_要介護度別被保険者数!G26</f>
        <v>11</v>
      </c>
      <c r="CF27" s="63">
        <f>市区町村別_要介護度別被保険者数!H26</f>
        <v>4</v>
      </c>
      <c r="CG27" s="63">
        <f>市区町村別_要介護度別被保険者数!I26</f>
        <v>8</v>
      </c>
      <c r="CH27" s="63">
        <f>市区町村別_要介護度別被保険者数!J26</f>
        <v>8</v>
      </c>
      <c r="CI27" s="63">
        <f>市区町村別_要介護度別被保険者数!K26</f>
        <v>3</v>
      </c>
      <c r="CJ27" s="63">
        <f>市区町村別_要介護度別被保険者数!L26</f>
        <v>18619</v>
      </c>
    </row>
    <row r="28" spans="2:88" ht="13.5" customHeight="1">
      <c r="B28" s="318">
        <v>3</v>
      </c>
      <c r="C28" s="328" t="s">
        <v>75</v>
      </c>
      <c r="D28" s="320">
        <f>CB8</f>
        <v>8223</v>
      </c>
      <c r="E28" s="91">
        <v>1</v>
      </c>
      <c r="F28" s="92" t="s">
        <v>361</v>
      </c>
      <c r="G28" s="93" t="s">
        <v>362</v>
      </c>
      <c r="H28" s="94">
        <v>31684628</v>
      </c>
      <c r="I28" s="96">
        <v>29</v>
      </c>
      <c r="J28" s="97">
        <f t="shared" si="0"/>
        <v>1092573.3793103448</v>
      </c>
      <c r="K28" s="98">
        <f t="shared" ref="K28:K38" si="27">IFERROR(I28/$CB$8,0)</f>
        <v>3.5266934208926181E-3</v>
      </c>
      <c r="L28" s="320">
        <f>CC8</f>
        <v>1</v>
      </c>
      <c r="M28" s="91">
        <v>1</v>
      </c>
      <c r="N28" s="92" t="s">
        <v>312</v>
      </c>
      <c r="O28" s="93" t="s">
        <v>313</v>
      </c>
      <c r="P28" s="94">
        <v>70413</v>
      </c>
      <c r="Q28" s="96">
        <v>1</v>
      </c>
      <c r="R28" s="97">
        <f t="shared" si="2"/>
        <v>70413</v>
      </c>
      <c r="S28" s="98">
        <f t="shared" ref="S28:S38" si="28">IFERROR(Q28/$CC$8,0)</f>
        <v>1</v>
      </c>
      <c r="T28" s="320">
        <f>CD8</f>
        <v>0</v>
      </c>
      <c r="U28" s="91">
        <v>1</v>
      </c>
      <c r="V28" s="92" t="s">
        <v>126</v>
      </c>
      <c r="W28" s="93" t="s">
        <v>126</v>
      </c>
      <c r="X28" s="94" t="s">
        <v>126</v>
      </c>
      <c r="Y28" s="96" t="s">
        <v>126</v>
      </c>
      <c r="Z28" s="97" t="str">
        <f t="shared" si="4"/>
        <v>-</v>
      </c>
      <c r="AA28" s="98">
        <f t="shared" ref="AA28:AA38" si="29">IFERROR(Y28/$CD$8,0)</f>
        <v>0</v>
      </c>
      <c r="AB28" s="320">
        <f>CE8</f>
        <v>4</v>
      </c>
      <c r="AC28" s="91">
        <v>1</v>
      </c>
      <c r="AD28" s="92" t="s">
        <v>314</v>
      </c>
      <c r="AE28" s="93" t="s">
        <v>315</v>
      </c>
      <c r="AF28" s="94">
        <v>3103054</v>
      </c>
      <c r="AG28" s="96">
        <v>1</v>
      </c>
      <c r="AH28" s="97">
        <f t="shared" si="6"/>
        <v>3103054</v>
      </c>
      <c r="AI28" s="98">
        <f t="shared" ref="AI28:AI38" si="30">IFERROR(AG28/$CE$8,0)</f>
        <v>0.25</v>
      </c>
      <c r="AJ28" s="320">
        <f>CF8</f>
        <v>2</v>
      </c>
      <c r="AK28" s="91">
        <v>1</v>
      </c>
      <c r="AL28" s="92" t="s">
        <v>325</v>
      </c>
      <c r="AM28" s="93" t="s">
        <v>326</v>
      </c>
      <c r="AN28" s="94">
        <v>1293335</v>
      </c>
      <c r="AO28" s="96">
        <v>1</v>
      </c>
      <c r="AP28" s="97">
        <f t="shared" si="8"/>
        <v>1293335</v>
      </c>
      <c r="AQ28" s="98">
        <f t="shared" ref="AQ28:AQ38" si="31">IFERROR(AO28/$CF$8,0)</f>
        <v>0.5</v>
      </c>
      <c r="AR28" s="320">
        <f>CG8</f>
        <v>1</v>
      </c>
      <c r="AS28" s="91">
        <v>1</v>
      </c>
      <c r="AT28" s="92" t="s">
        <v>353</v>
      </c>
      <c r="AU28" s="93" t="s">
        <v>354</v>
      </c>
      <c r="AV28" s="94">
        <v>1136205</v>
      </c>
      <c r="AW28" s="96">
        <v>1</v>
      </c>
      <c r="AX28" s="97">
        <f t="shared" si="10"/>
        <v>1136205</v>
      </c>
      <c r="AY28" s="98">
        <f t="shared" ref="AY28:AY38" si="32">IFERROR(AW28/$CG$8,0)</f>
        <v>1</v>
      </c>
      <c r="AZ28" s="320">
        <f>CH8</f>
        <v>0</v>
      </c>
      <c r="BA28" s="91">
        <v>1</v>
      </c>
      <c r="BB28" s="92" t="s">
        <v>126</v>
      </c>
      <c r="BC28" s="93" t="s">
        <v>126</v>
      </c>
      <c r="BD28" s="94" t="s">
        <v>126</v>
      </c>
      <c r="BE28" s="96" t="s">
        <v>126</v>
      </c>
      <c r="BF28" s="97" t="str">
        <f t="shared" si="12"/>
        <v>-</v>
      </c>
      <c r="BG28" s="98">
        <f t="shared" ref="BG28:BG38" si="33">IFERROR(BE28/$CH$8,0)</f>
        <v>0</v>
      </c>
      <c r="BH28" s="320">
        <f>CI8</f>
        <v>1</v>
      </c>
      <c r="BI28" s="91">
        <v>1</v>
      </c>
      <c r="BJ28" s="92" t="s">
        <v>314</v>
      </c>
      <c r="BK28" s="93" t="s">
        <v>315</v>
      </c>
      <c r="BL28" s="94">
        <v>2672015</v>
      </c>
      <c r="BM28" s="96">
        <v>1</v>
      </c>
      <c r="BN28" s="97">
        <f t="shared" si="14"/>
        <v>2672015</v>
      </c>
      <c r="BO28" s="98">
        <f t="shared" ref="BO28:BO38" si="34">IFERROR(BM28/$CI$8,0)</f>
        <v>1</v>
      </c>
      <c r="BP28" s="320">
        <f>CJ8</f>
        <v>8232</v>
      </c>
      <c r="BQ28" s="91">
        <v>1</v>
      </c>
      <c r="BR28" s="92" t="s">
        <v>361</v>
      </c>
      <c r="BS28" s="93" t="s">
        <v>362</v>
      </c>
      <c r="BT28" s="94">
        <v>31684628</v>
      </c>
      <c r="BU28" s="96">
        <v>29</v>
      </c>
      <c r="BV28" s="97">
        <f t="shared" si="16"/>
        <v>1092573.3793103448</v>
      </c>
      <c r="BW28" s="98">
        <f t="shared" ref="BW28:BW38" si="35">IFERROR(BU28/$CJ$8,0)</f>
        <v>3.522837706511176E-3</v>
      </c>
      <c r="BZ28" s="135">
        <v>23</v>
      </c>
      <c r="CA28" s="135" t="s">
        <v>89</v>
      </c>
      <c r="CB28" s="63">
        <f>市区町村別_要介護度別被保険者数!D27</f>
        <v>30164</v>
      </c>
      <c r="CC28" s="63">
        <f>市区町村別_要介護度別被保険者数!E27</f>
        <v>5</v>
      </c>
      <c r="CD28" s="63">
        <f>市区町村別_要介護度別被保険者数!F27</f>
        <v>1</v>
      </c>
      <c r="CE28" s="63">
        <f>市区町村別_要介護度別被保険者数!G27</f>
        <v>9</v>
      </c>
      <c r="CF28" s="63">
        <f>市区町村別_要介護度別被保険者数!H27</f>
        <v>10</v>
      </c>
      <c r="CG28" s="63">
        <f>市区町村別_要介護度別被保険者数!I27</f>
        <v>12</v>
      </c>
      <c r="CH28" s="63">
        <f>市区町村別_要介護度別被保険者数!J27</f>
        <v>13</v>
      </c>
      <c r="CI28" s="63">
        <f>市区町村別_要介護度別被保険者数!K27</f>
        <v>6</v>
      </c>
      <c r="CJ28" s="63">
        <f>市区町村別_要介護度別被保険者数!L27</f>
        <v>30220</v>
      </c>
    </row>
    <row r="29" spans="2:88" ht="13.5" customHeight="1">
      <c r="B29" s="319"/>
      <c r="C29" s="329"/>
      <c r="D29" s="316"/>
      <c r="E29" s="99">
        <v>2</v>
      </c>
      <c r="F29" s="100" t="s">
        <v>304</v>
      </c>
      <c r="G29" s="101" t="s">
        <v>305</v>
      </c>
      <c r="H29" s="102">
        <v>424874410</v>
      </c>
      <c r="I29" s="104">
        <v>846</v>
      </c>
      <c r="J29" s="105">
        <f t="shared" si="0"/>
        <v>502215.61465721042</v>
      </c>
      <c r="K29" s="106">
        <f t="shared" si="27"/>
        <v>0.102882159795695</v>
      </c>
      <c r="L29" s="316"/>
      <c r="M29" s="99">
        <v>2</v>
      </c>
      <c r="N29" s="100" t="s">
        <v>306</v>
      </c>
      <c r="O29" s="101" t="s">
        <v>307</v>
      </c>
      <c r="P29" s="102">
        <v>68085</v>
      </c>
      <c r="Q29" s="104">
        <v>1</v>
      </c>
      <c r="R29" s="105">
        <f t="shared" si="2"/>
        <v>68085</v>
      </c>
      <c r="S29" s="106">
        <f t="shared" si="28"/>
        <v>1</v>
      </c>
      <c r="T29" s="316"/>
      <c r="U29" s="99">
        <v>2</v>
      </c>
      <c r="V29" s="100" t="s">
        <v>126</v>
      </c>
      <c r="W29" s="101" t="s">
        <v>126</v>
      </c>
      <c r="X29" s="102" t="s">
        <v>126</v>
      </c>
      <c r="Y29" s="104" t="s">
        <v>126</v>
      </c>
      <c r="Z29" s="105" t="str">
        <f t="shared" si="4"/>
        <v>-</v>
      </c>
      <c r="AA29" s="106">
        <f t="shared" si="29"/>
        <v>0</v>
      </c>
      <c r="AB29" s="316"/>
      <c r="AC29" s="99">
        <v>2</v>
      </c>
      <c r="AD29" s="100" t="s">
        <v>294</v>
      </c>
      <c r="AE29" s="101" t="s">
        <v>295</v>
      </c>
      <c r="AF29" s="102">
        <v>2934705</v>
      </c>
      <c r="AG29" s="104">
        <v>1</v>
      </c>
      <c r="AH29" s="105">
        <f t="shared" si="6"/>
        <v>2934705</v>
      </c>
      <c r="AI29" s="106">
        <f t="shared" si="30"/>
        <v>0.25</v>
      </c>
      <c r="AJ29" s="316"/>
      <c r="AK29" s="99">
        <v>2</v>
      </c>
      <c r="AL29" s="100" t="s">
        <v>344</v>
      </c>
      <c r="AM29" s="101" t="s">
        <v>557</v>
      </c>
      <c r="AN29" s="102">
        <v>861474</v>
      </c>
      <c r="AO29" s="104">
        <v>1</v>
      </c>
      <c r="AP29" s="105">
        <f t="shared" si="8"/>
        <v>861474</v>
      </c>
      <c r="AQ29" s="106">
        <f t="shared" si="31"/>
        <v>0.5</v>
      </c>
      <c r="AR29" s="316"/>
      <c r="AS29" s="99">
        <v>2</v>
      </c>
      <c r="AT29" s="100" t="s">
        <v>425</v>
      </c>
      <c r="AU29" s="101" t="s">
        <v>426</v>
      </c>
      <c r="AV29" s="102">
        <v>459732</v>
      </c>
      <c r="AW29" s="104">
        <v>1</v>
      </c>
      <c r="AX29" s="105">
        <f t="shared" si="10"/>
        <v>459732</v>
      </c>
      <c r="AY29" s="106">
        <f t="shared" si="32"/>
        <v>1</v>
      </c>
      <c r="AZ29" s="316"/>
      <c r="BA29" s="99">
        <v>2</v>
      </c>
      <c r="BB29" s="100" t="s">
        <v>126</v>
      </c>
      <c r="BC29" s="101" t="s">
        <v>126</v>
      </c>
      <c r="BD29" s="102" t="s">
        <v>126</v>
      </c>
      <c r="BE29" s="104" t="s">
        <v>126</v>
      </c>
      <c r="BF29" s="105" t="str">
        <f t="shared" si="12"/>
        <v>-</v>
      </c>
      <c r="BG29" s="106">
        <f t="shared" si="33"/>
        <v>0</v>
      </c>
      <c r="BH29" s="316"/>
      <c r="BI29" s="99">
        <v>2</v>
      </c>
      <c r="BJ29" s="100" t="s">
        <v>308</v>
      </c>
      <c r="BK29" s="101" t="s">
        <v>309</v>
      </c>
      <c r="BL29" s="102">
        <v>473282</v>
      </c>
      <c r="BM29" s="104">
        <v>1</v>
      </c>
      <c r="BN29" s="105">
        <f t="shared" si="14"/>
        <v>473282</v>
      </c>
      <c r="BO29" s="106">
        <f t="shared" si="34"/>
        <v>1</v>
      </c>
      <c r="BP29" s="316"/>
      <c r="BQ29" s="99">
        <v>2</v>
      </c>
      <c r="BR29" s="100" t="s">
        <v>304</v>
      </c>
      <c r="BS29" s="101" t="s">
        <v>305</v>
      </c>
      <c r="BT29" s="102">
        <v>424874410</v>
      </c>
      <c r="BU29" s="104">
        <v>846</v>
      </c>
      <c r="BV29" s="105">
        <f t="shared" si="16"/>
        <v>502215.61465721042</v>
      </c>
      <c r="BW29" s="106">
        <f t="shared" si="35"/>
        <v>0.10276967930029154</v>
      </c>
      <c r="BZ29" s="135">
        <v>24</v>
      </c>
      <c r="CA29" s="135" t="s">
        <v>90</v>
      </c>
      <c r="CB29" s="63">
        <f>市区町村別_要介護度別被保険者数!D28</f>
        <v>12960</v>
      </c>
      <c r="CC29" s="63">
        <f>市区町村別_要介護度別被保険者数!E28</f>
        <v>1</v>
      </c>
      <c r="CD29" s="63">
        <f>市区町村別_要介護度別被保険者数!F28</f>
        <v>6</v>
      </c>
      <c r="CE29" s="63">
        <f>市区町村別_要介護度別被保険者数!G28</f>
        <v>7</v>
      </c>
      <c r="CF29" s="63">
        <f>市区町村別_要介護度別被保険者数!H28</f>
        <v>0</v>
      </c>
      <c r="CG29" s="63">
        <f>市区町村別_要介護度別被保険者数!I28</f>
        <v>4</v>
      </c>
      <c r="CH29" s="63">
        <f>市区町村別_要介護度別被保険者数!J28</f>
        <v>2</v>
      </c>
      <c r="CI29" s="63">
        <f>市区町村別_要介護度別被保険者数!K28</f>
        <v>2</v>
      </c>
      <c r="CJ29" s="63">
        <f>市区町村別_要介護度別被保険者数!L28</f>
        <v>12982</v>
      </c>
    </row>
    <row r="30" spans="2:88" ht="13.5" customHeight="1">
      <c r="B30" s="319"/>
      <c r="C30" s="329"/>
      <c r="D30" s="316"/>
      <c r="E30" s="99">
        <v>3</v>
      </c>
      <c r="F30" s="100" t="s">
        <v>415</v>
      </c>
      <c r="G30" s="101" t="s">
        <v>416</v>
      </c>
      <c r="H30" s="102">
        <v>60768092</v>
      </c>
      <c r="I30" s="104">
        <v>178</v>
      </c>
      <c r="J30" s="105">
        <f t="shared" si="0"/>
        <v>341393.7752808989</v>
      </c>
      <c r="K30" s="106">
        <f t="shared" si="27"/>
        <v>2.1646600997202968E-2</v>
      </c>
      <c r="L30" s="316"/>
      <c r="M30" s="99">
        <v>3</v>
      </c>
      <c r="N30" s="100" t="s">
        <v>365</v>
      </c>
      <c r="O30" s="101" t="s">
        <v>366</v>
      </c>
      <c r="P30" s="102">
        <v>39289</v>
      </c>
      <c r="Q30" s="104">
        <v>1</v>
      </c>
      <c r="R30" s="105">
        <f t="shared" si="2"/>
        <v>39289</v>
      </c>
      <c r="S30" s="106">
        <f t="shared" si="28"/>
        <v>1</v>
      </c>
      <c r="T30" s="316"/>
      <c r="U30" s="99">
        <v>3</v>
      </c>
      <c r="V30" s="100" t="s">
        <v>126</v>
      </c>
      <c r="W30" s="101" t="s">
        <v>126</v>
      </c>
      <c r="X30" s="102" t="s">
        <v>126</v>
      </c>
      <c r="Y30" s="104" t="s">
        <v>126</v>
      </c>
      <c r="Z30" s="105" t="str">
        <f t="shared" si="4"/>
        <v>-</v>
      </c>
      <c r="AA30" s="106">
        <f t="shared" si="29"/>
        <v>0</v>
      </c>
      <c r="AB30" s="316"/>
      <c r="AC30" s="99">
        <v>3</v>
      </c>
      <c r="AD30" s="100" t="s">
        <v>365</v>
      </c>
      <c r="AE30" s="101" t="s">
        <v>366</v>
      </c>
      <c r="AF30" s="102">
        <v>454998</v>
      </c>
      <c r="AG30" s="104">
        <v>1</v>
      </c>
      <c r="AH30" s="105">
        <f t="shared" si="6"/>
        <v>454998</v>
      </c>
      <c r="AI30" s="106">
        <f t="shared" si="30"/>
        <v>0.25</v>
      </c>
      <c r="AJ30" s="316"/>
      <c r="AK30" s="99">
        <v>3</v>
      </c>
      <c r="AL30" s="100" t="s">
        <v>347</v>
      </c>
      <c r="AM30" s="101" t="s">
        <v>348</v>
      </c>
      <c r="AN30" s="102">
        <v>423848</v>
      </c>
      <c r="AO30" s="104">
        <v>1</v>
      </c>
      <c r="AP30" s="105">
        <f t="shared" si="8"/>
        <v>423848</v>
      </c>
      <c r="AQ30" s="106">
        <f t="shared" si="31"/>
        <v>0.5</v>
      </c>
      <c r="AR30" s="316"/>
      <c r="AS30" s="99">
        <v>3</v>
      </c>
      <c r="AT30" s="100" t="s">
        <v>430</v>
      </c>
      <c r="AU30" s="101" t="s">
        <v>431</v>
      </c>
      <c r="AV30" s="102">
        <v>57190</v>
      </c>
      <c r="AW30" s="104">
        <v>1</v>
      </c>
      <c r="AX30" s="105">
        <f t="shared" si="10"/>
        <v>57190</v>
      </c>
      <c r="AY30" s="106">
        <f t="shared" si="32"/>
        <v>1</v>
      </c>
      <c r="AZ30" s="316"/>
      <c r="BA30" s="99">
        <v>3</v>
      </c>
      <c r="BB30" s="100" t="s">
        <v>126</v>
      </c>
      <c r="BC30" s="101" t="s">
        <v>126</v>
      </c>
      <c r="BD30" s="102" t="s">
        <v>126</v>
      </c>
      <c r="BE30" s="104" t="s">
        <v>126</v>
      </c>
      <c r="BF30" s="105" t="str">
        <f t="shared" si="12"/>
        <v>-</v>
      </c>
      <c r="BG30" s="106">
        <f t="shared" si="33"/>
        <v>0</v>
      </c>
      <c r="BH30" s="316"/>
      <c r="BI30" s="99">
        <v>3</v>
      </c>
      <c r="BJ30" s="100" t="s">
        <v>298</v>
      </c>
      <c r="BK30" s="101" t="s">
        <v>299</v>
      </c>
      <c r="BL30" s="102">
        <v>289202</v>
      </c>
      <c r="BM30" s="104">
        <v>1</v>
      </c>
      <c r="BN30" s="105">
        <f t="shared" si="14"/>
        <v>289202</v>
      </c>
      <c r="BO30" s="106">
        <f t="shared" si="34"/>
        <v>1</v>
      </c>
      <c r="BP30" s="316"/>
      <c r="BQ30" s="99">
        <v>3</v>
      </c>
      <c r="BR30" s="100" t="s">
        <v>415</v>
      </c>
      <c r="BS30" s="101" t="s">
        <v>416</v>
      </c>
      <c r="BT30" s="102">
        <v>60768092</v>
      </c>
      <c r="BU30" s="104">
        <v>178</v>
      </c>
      <c r="BV30" s="105">
        <f t="shared" si="16"/>
        <v>341393.7752808989</v>
      </c>
      <c r="BW30" s="106">
        <f t="shared" si="35"/>
        <v>2.1622934888241012E-2</v>
      </c>
      <c r="BZ30" s="135">
        <v>25</v>
      </c>
      <c r="CA30" s="135" t="s">
        <v>91</v>
      </c>
      <c r="CB30" s="63">
        <f>市区町村別_要介護度別被保険者数!D29</f>
        <v>8952</v>
      </c>
      <c r="CC30" s="63">
        <f>市区町村別_要介護度別被保険者数!E29</f>
        <v>2</v>
      </c>
      <c r="CD30" s="63">
        <f>市区町村別_要介護度別被保険者数!F29</f>
        <v>0</v>
      </c>
      <c r="CE30" s="63">
        <f>市区町村別_要介護度別被保険者数!G29</f>
        <v>2</v>
      </c>
      <c r="CF30" s="63">
        <f>市区町村別_要介護度別被保険者数!H29</f>
        <v>3</v>
      </c>
      <c r="CG30" s="63">
        <f>市区町村別_要介護度別被保険者数!I29</f>
        <v>1</v>
      </c>
      <c r="CH30" s="63">
        <f>市区町村別_要介護度別被保険者数!J29</f>
        <v>5</v>
      </c>
      <c r="CI30" s="63">
        <f>市区町村別_要介護度別被保険者数!K29</f>
        <v>3</v>
      </c>
      <c r="CJ30" s="63">
        <f>市区町村別_要介護度別被保険者数!L29</f>
        <v>8968</v>
      </c>
    </row>
    <row r="31" spans="2:88" ht="13.5" customHeight="1">
      <c r="B31" s="319"/>
      <c r="C31" s="329"/>
      <c r="D31" s="316"/>
      <c r="E31" s="99">
        <v>4</v>
      </c>
      <c r="F31" s="100" t="s">
        <v>483</v>
      </c>
      <c r="G31" s="101" t="s">
        <v>484</v>
      </c>
      <c r="H31" s="102">
        <v>32208718</v>
      </c>
      <c r="I31" s="104">
        <v>128</v>
      </c>
      <c r="J31" s="105">
        <f t="shared" si="0"/>
        <v>251630.609375</v>
      </c>
      <c r="K31" s="106">
        <f t="shared" si="27"/>
        <v>1.5566095099112246E-2</v>
      </c>
      <c r="L31" s="316"/>
      <c r="M31" s="99">
        <v>4</v>
      </c>
      <c r="N31" s="100" t="s">
        <v>298</v>
      </c>
      <c r="O31" s="101" t="s">
        <v>299</v>
      </c>
      <c r="P31" s="102">
        <v>35770</v>
      </c>
      <c r="Q31" s="104">
        <v>1</v>
      </c>
      <c r="R31" s="105">
        <f t="shared" si="2"/>
        <v>35770</v>
      </c>
      <c r="S31" s="106">
        <f t="shared" si="28"/>
        <v>1</v>
      </c>
      <c r="T31" s="316"/>
      <c r="U31" s="99">
        <v>4</v>
      </c>
      <c r="V31" s="100" t="s">
        <v>126</v>
      </c>
      <c r="W31" s="101" t="s">
        <v>126</v>
      </c>
      <c r="X31" s="102" t="s">
        <v>126</v>
      </c>
      <c r="Y31" s="104" t="s">
        <v>126</v>
      </c>
      <c r="Z31" s="105" t="str">
        <f t="shared" si="4"/>
        <v>-</v>
      </c>
      <c r="AA31" s="106">
        <f t="shared" si="29"/>
        <v>0</v>
      </c>
      <c r="AB31" s="316"/>
      <c r="AC31" s="99">
        <v>4</v>
      </c>
      <c r="AD31" s="100" t="s">
        <v>298</v>
      </c>
      <c r="AE31" s="101" t="s">
        <v>299</v>
      </c>
      <c r="AF31" s="102">
        <v>1285937</v>
      </c>
      <c r="AG31" s="104">
        <v>3</v>
      </c>
      <c r="AH31" s="105">
        <f t="shared" si="6"/>
        <v>428645.66666666669</v>
      </c>
      <c r="AI31" s="106">
        <f t="shared" si="30"/>
        <v>0.75</v>
      </c>
      <c r="AJ31" s="316"/>
      <c r="AK31" s="99">
        <v>4</v>
      </c>
      <c r="AL31" s="100" t="s">
        <v>334</v>
      </c>
      <c r="AM31" s="101" t="s">
        <v>335</v>
      </c>
      <c r="AN31" s="102">
        <v>317291</v>
      </c>
      <c r="AO31" s="104">
        <v>1</v>
      </c>
      <c r="AP31" s="105">
        <f t="shared" si="8"/>
        <v>317291</v>
      </c>
      <c r="AQ31" s="106">
        <f t="shared" si="31"/>
        <v>0.5</v>
      </c>
      <c r="AR31" s="316"/>
      <c r="AS31" s="99">
        <v>4</v>
      </c>
      <c r="AT31" s="100" t="s">
        <v>427</v>
      </c>
      <c r="AU31" s="101" t="s">
        <v>560</v>
      </c>
      <c r="AV31" s="102">
        <v>49825</v>
      </c>
      <c r="AW31" s="104">
        <v>1</v>
      </c>
      <c r="AX31" s="105">
        <f t="shared" si="10"/>
        <v>49825</v>
      </c>
      <c r="AY31" s="106">
        <f t="shared" si="32"/>
        <v>1</v>
      </c>
      <c r="AZ31" s="316"/>
      <c r="BA31" s="99">
        <v>4</v>
      </c>
      <c r="BB31" s="100" t="s">
        <v>126</v>
      </c>
      <c r="BC31" s="101" t="s">
        <v>126</v>
      </c>
      <c r="BD31" s="102" t="s">
        <v>126</v>
      </c>
      <c r="BE31" s="104" t="s">
        <v>126</v>
      </c>
      <c r="BF31" s="105" t="str">
        <f t="shared" si="12"/>
        <v>-</v>
      </c>
      <c r="BG31" s="106">
        <f t="shared" si="33"/>
        <v>0</v>
      </c>
      <c r="BH31" s="316"/>
      <c r="BI31" s="99">
        <v>4</v>
      </c>
      <c r="BJ31" s="100" t="s">
        <v>322</v>
      </c>
      <c r="BK31" s="101" t="s">
        <v>323</v>
      </c>
      <c r="BL31" s="102">
        <v>132410</v>
      </c>
      <c r="BM31" s="104">
        <v>1</v>
      </c>
      <c r="BN31" s="105">
        <f t="shared" si="14"/>
        <v>132410</v>
      </c>
      <c r="BO31" s="106">
        <f t="shared" si="34"/>
        <v>1</v>
      </c>
      <c r="BP31" s="316"/>
      <c r="BQ31" s="99">
        <v>4</v>
      </c>
      <c r="BR31" s="100" t="s">
        <v>483</v>
      </c>
      <c r="BS31" s="101" t="s">
        <v>484</v>
      </c>
      <c r="BT31" s="102">
        <v>32208718</v>
      </c>
      <c r="BU31" s="104">
        <v>128</v>
      </c>
      <c r="BV31" s="105">
        <f t="shared" si="16"/>
        <v>251630.609375</v>
      </c>
      <c r="BW31" s="106">
        <f t="shared" si="35"/>
        <v>1.5549076773566569E-2</v>
      </c>
      <c r="BZ31" s="135">
        <v>26</v>
      </c>
      <c r="CA31" s="135" t="s">
        <v>36</v>
      </c>
      <c r="CB31" s="63">
        <f>市区町村別_要介護度別被保険者数!D30</f>
        <v>77149</v>
      </c>
      <c r="CC31" s="63">
        <f>市区町村別_要介護度別被保険者数!E30</f>
        <v>11173</v>
      </c>
      <c r="CD31" s="63">
        <f>市区町村別_要介護度別被保険者数!F30</f>
        <v>7085</v>
      </c>
      <c r="CE31" s="63">
        <f>市区町村別_要介護度別被保険者数!G30</f>
        <v>8578</v>
      </c>
      <c r="CF31" s="63">
        <f>市区町村別_要介護度別被保険者数!H30</f>
        <v>7171</v>
      </c>
      <c r="CG31" s="63">
        <f>市区町村別_要介護度別被保険者数!I30</f>
        <v>5679</v>
      </c>
      <c r="CH31" s="63">
        <f>市区町村別_要介護度別被保険者数!J30</f>
        <v>6862</v>
      </c>
      <c r="CI31" s="63">
        <f>市区町村別_要介護度別被保険者数!K30</f>
        <v>5314</v>
      </c>
      <c r="CJ31" s="63">
        <f>市区町村別_要介護度別被保険者数!L30</f>
        <v>129011</v>
      </c>
    </row>
    <row r="32" spans="2:88" ht="13.5" customHeight="1">
      <c r="B32" s="319"/>
      <c r="C32" s="329"/>
      <c r="D32" s="316"/>
      <c r="E32" s="99">
        <v>5</v>
      </c>
      <c r="F32" s="121" t="s">
        <v>314</v>
      </c>
      <c r="G32" s="101" t="s">
        <v>315</v>
      </c>
      <c r="H32" s="102">
        <v>371699346</v>
      </c>
      <c r="I32" s="104">
        <v>1603</v>
      </c>
      <c r="J32" s="105">
        <f t="shared" si="0"/>
        <v>231877.32127261386</v>
      </c>
      <c r="K32" s="106">
        <f t="shared" si="27"/>
        <v>0.19494101909278852</v>
      </c>
      <c r="L32" s="316"/>
      <c r="M32" s="99">
        <v>5</v>
      </c>
      <c r="N32" s="121" t="s">
        <v>324</v>
      </c>
      <c r="O32" s="101" t="s">
        <v>556</v>
      </c>
      <c r="P32" s="102">
        <v>26175</v>
      </c>
      <c r="Q32" s="104">
        <v>1</v>
      </c>
      <c r="R32" s="105">
        <f t="shared" si="2"/>
        <v>26175</v>
      </c>
      <c r="S32" s="106">
        <f t="shared" si="28"/>
        <v>1</v>
      </c>
      <c r="T32" s="316"/>
      <c r="U32" s="99">
        <v>5</v>
      </c>
      <c r="V32" s="121" t="s">
        <v>126</v>
      </c>
      <c r="W32" s="101" t="s">
        <v>126</v>
      </c>
      <c r="X32" s="102" t="s">
        <v>126</v>
      </c>
      <c r="Y32" s="104" t="s">
        <v>126</v>
      </c>
      <c r="Z32" s="105" t="str">
        <f t="shared" si="4"/>
        <v>-</v>
      </c>
      <c r="AA32" s="106">
        <f t="shared" si="29"/>
        <v>0</v>
      </c>
      <c r="AB32" s="316"/>
      <c r="AC32" s="99">
        <v>5</v>
      </c>
      <c r="AD32" s="121" t="s">
        <v>369</v>
      </c>
      <c r="AE32" s="101" t="s">
        <v>370</v>
      </c>
      <c r="AF32" s="102">
        <v>132508</v>
      </c>
      <c r="AG32" s="104">
        <v>1</v>
      </c>
      <c r="AH32" s="105">
        <f t="shared" si="6"/>
        <v>132508</v>
      </c>
      <c r="AI32" s="106">
        <f t="shared" si="30"/>
        <v>0.25</v>
      </c>
      <c r="AJ32" s="316"/>
      <c r="AK32" s="99">
        <v>5</v>
      </c>
      <c r="AL32" s="121" t="s">
        <v>298</v>
      </c>
      <c r="AM32" s="101" t="s">
        <v>299</v>
      </c>
      <c r="AN32" s="102">
        <v>177685</v>
      </c>
      <c r="AO32" s="104">
        <v>2</v>
      </c>
      <c r="AP32" s="105">
        <f t="shared" si="8"/>
        <v>88842.5</v>
      </c>
      <c r="AQ32" s="106">
        <f t="shared" si="31"/>
        <v>1</v>
      </c>
      <c r="AR32" s="316"/>
      <c r="AS32" s="99">
        <v>5</v>
      </c>
      <c r="AT32" s="121" t="s">
        <v>367</v>
      </c>
      <c r="AU32" s="101" t="s">
        <v>368</v>
      </c>
      <c r="AV32" s="102">
        <v>31445</v>
      </c>
      <c r="AW32" s="104">
        <v>1</v>
      </c>
      <c r="AX32" s="105">
        <f t="shared" si="10"/>
        <v>31445</v>
      </c>
      <c r="AY32" s="106">
        <f t="shared" si="32"/>
        <v>1</v>
      </c>
      <c r="AZ32" s="316"/>
      <c r="BA32" s="99">
        <v>5</v>
      </c>
      <c r="BB32" s="121" t="s">
        <v>126</v>
      </c>
      <c r="BC32" s="101" t="s">
        <v>126</v>
      </c>
      <c r="BD32" s="102" t="s">
        <v>126</v>
      </c>
      <c r="BE32" s="104" t="s">
        <v>126</v>
      </c>
      <c r="BF32" s="105" t="str">
        <f t="shared" si="12"/>
        <v>-</v>
      </c>
      <c r="BG32" s="106">
        <f t="shared" si="33"/>
        <v>0</v>
      </c>
      <c r="BH32" s="316"/>
      <c r="BI32" s="99">
        <v>5</v>
      </c>
      <c r="BJ32" s="121" t="s">
        <v>402</v>
      </c>
      <c r="BK32" s="101" t="s">
        <v>403</v>
      </c>
      <c r="BL32" s="102">
        <v>114814</v>
      </c>
      <c r="BM32" s="104">
        <v>1</v>
      </c>
      <c r="BN32" s="105">
        <f t="shared" si="14"/>
        <v>114814</v>
      </c>
      <c r="BO32" s="106">
        <f t="shared" si="34"/>
        <v>1</v>
      </c>
      <c r="BP32" s="316"/>
      <c r="BQ32" s="99">
        <v>5</v>
      </c>
      <c r="BR32" s="121" t="s">
        <v>314</v>
      </c>
      <c r="BS32" s="101" t="s">
        <v>315</v>
      </c>
      <c r="BT32" s="102">
        <v>377492371</v>
      </c>
      <c r="BU32" s="104">
        <v>1606</v>
      </c>
      <c r="BV32" s="105">
        <f t="shared" si="16"/>
        <v>235051.2895392279</v>
      </c>
      <c r="BW32" s="106">
        <f t="shared" si="35"/>
        <v>0.19509232264334306</v>
      </c>
      <c r="BZ32" s="135">
        <v>27</v>
      </c>
      <c r="CA32" s="135" t="s">
        <v>37</v>
      </c>
      <c r="CB32" s="63">
        <f>市区町村別_要介護度別被保険者数!D31</f>
        <v>11831</v>
      </c>
      <c r="CC32" s="63">
        <f>市区町村別_要介護度別被保険者数!E31</f>
        <v>1919</v>
      </c>
      <c r="CD32" s="63">
        <f>市区町村別_要介護度別被保険者数!F31</f>
        <v>1201</v>
      </c>
      <c r="CE32" s="63">
        <f>市区町村別_要介護度別被保険者数!G31</f>
        <v>1570</v>
      </c>
      <c r="CF32" s="63">
        <f>市区町村別_要介護度別被保険者数!H31</f>
        <v>1275</v>
      </c>
      <c r="CG32" s="63">
        <f>市区町村別_要介護度別被保険者数!I31</f>
        <v>975</v>
      </c>
      <c r="CH32" s="63">
        <f>市区町村別_要介護度別被保険者数!J31</f>
        <v>1287</v>
      </c>
      <c r="CI32" s="63">
        <f>市区町村別_要介護度別被保険者数!K31</f>
        <v>1003</v>
      </c>
      <c r="CJ32" s="63">
        <f>市区町村別_要介護度別被保険者数!L31</f>
        <v>21061</v>
      </c>
    </row>
    <row r="33" spans="2:88" ht="13.5" customHeight="1">
      <c r="B33" s="319"/>
      <c r="C33" s="329"/>
      <c r="D33" s="316"/>
      <c r="E33" s="99">
        <v>6</v>
      </c>
      <c r="F33" s="121" t="s">
        <v>391</v>
      </c>
      <c r="G33" s="101" t="s">
        <v>392</v>
      </c>
      <c r="H33" s="102">
        <v>37528424</v>
      </c>
      <c r="I33" s="104">
        <v>169</v>
      </c>
      <c r="J33" s="105">
        <f t="shared" si="0"/>
        <v>222061.68047337278</v>
      </c>
      <c r="K33" s="106">
        <f t="shared" si="27"/>
        <v>2.0552109935546639E-2</v>
      </c>
      <c r="L33" s="316"/>
      <c r="M33" s="99">
        <v>6</v>
      </c>
      <c r="N33" s="121" t="s">
        <v>308</v>
      </c>
      <c r="O33" s="101" t="s">
        <v>309</v>
      </c>
      <c r="P33" s="102">
        <v>24528</v>
      </c>
      <c r="Q33" s="104">
        <v>1</v>
      </c>
      <c r="R33" s="105">
        <f t="shared" si="2"/>
        <v>24528</v>
      </c>
      <c r="S33" s="106">
        <f t="shared" si="28"/>
        <v>1</v>
      </c>
      <c r="T33" s="316"/>
      <c r="U33" s="99">
        <v>6</v>
      </c>
      <c r="V33" s="121" t="s">
        <v>126</v>
      </c>
      <c r="W33" s="101" t="s">
        <v>126</v>
      </c>
      <c r="X33" s="102" t="s">
        <v>126</v>
      </c>
      <c r="Y33" s="104" t="s">
        <v>126</v>
      </c>
      <c r="Z33" s="105" t="str">
        <f t="shared" si="4"/>
        <v>-</v>
      </c>
      <c r="AA33" s="106">
        <f t="shared" si="29"/>
        <v>0</v>
      </c>
      <c r="AB33" s="316"/>
      <c r="AC33" s="99">
        <v>6</v>
      </c>
      <c r="AD33" s="121" t="s">
        <v>292</v>
      </c>
      <c r="AE33" s="101" t="s">
        <v>293</v>
      </c>
      <c r="AF33" s="102">
        <v>247654</v>
      </c>
      <c r="AG33" s="104">
        <v>2</v>
      </c>
      <c r="AH33" s="105">
        <f t="shared" si="6"/>
        <v>123827</v>
      </c>
      <c r="AI33" s="106">
        <f t="shared" si="30"/>
        <v>0.5</v>
      </c>
      <c r="AJ33" s="316"/>
      <c r="AK33" s="99">
        <v>6</v>
      </c>
      <c r="AL33" s="121" t="s">
        <v>302</v>
      </c>
      <c r="AM33" s="101" t="s">
        <v>303</v>
      </c>
      <c r="AN33" s="102">
        <v>79601</v>
      </c>
      <c r="AO33" s="104">
        <v>1</v>
      </c>
      <c r="AP33" s="105">
        <f t="shared" si="8"/>
        <v>79601</v>
      </c>
      <c r="AQ33" s="106">
        <f t="shared" si="31"/>
        <v>0.5</v>
      </c>
      <c r="AR33" s="316"/>
      <c r="AS33" s="99">
        <v>6</v>
      </c>
      <c r="AT33" s="121" t="s">
        <v>308</v>
      </c>
      <c r="AU33" s="101" t="s">
        <v>309</v>
      </c>
      <c r="AV33" s="102">
        <v>16357</v>
      </c>
      <c r="AW33" s="104">
        <v>1</v>
      </c>
      <c r="AX33" s="105">
        <f t="shared" si="10"/>
        <v>16357</v>
      </c>
      <c r="AY33" s="106">
        <f t="shared" si="32"/>
        <v>1</v>
      </c>
      <c r="AZ33" s="316"/>
      <c r="BA33" s="99">
        <v>6</v>
      </c>
      <c r="BB33" s="121" t="s">
        <v>126</v>
      </c>
      <c r="BC33" s="101" t="s">
        <v>126</v>
      </c>
      <c r="BD33" s="102" t="s">
        <v>126</v>
      </c>
      <c r="BE33" s="104" t="s">
        <v>126</v>
      </c>
      <c r="BF33" s="105" t="str">
        <f t="shared" si="12"/>
        <v>-</v>
      </c>
      <c r="BG33" s="106">
        <f t="shared" si="33"/>
        <v>0</v>
      </c>
      <c r="BH33" s="316"/>
      <c r="BI33" s="99">
        <v>6</v>
      </c>
      <c r="BJ33" s="121" t="s">
        <v>292</v>
      </c>
      <c r="BK33" s="101" t="s">
        <v>293</v>
      </c>
      <c r="BL33" s="102">
        <v>95584</v>
      </c>
      <c r="BM33" s="104">
        <v>1</v>
      </c>
      <c r="BN33" s="105">
        <f t="shared" si="14"/>
        <v>95584</v>
      </c>
      <c r="BO33" s="106">
        <f t="shared" si="34"/>
        <v>1</v>
      </c>
      <c r="BP33" s="316"/>
      <c r="BQ33" s="99">
        <v>6</v>
      </c>
      <c r="BR33" s="121" t="s">
        <v>391</v>
      </c>
      <c r="BS33" s="101" t="s">
        <v>392</v>
      </c>
      <c r="BT33" s="102">
        <v>37528424</v>
      </c>
      <c r="BU33" s="104">
        <v>169</v>
      </c>
      <c r="BV33" s="105">
        <f t="shared" si="16"/>
        <v>222061.68047337278</v>
      </c>
      <c r="BW33" s="106">
        <f t="shared" si="35"/>
        <v>2.052964042759961E-2</v>
      </c>
      <c r="BZ33" s="135">
        <v>28</v>
      </c>
      <c r="CA33" s="135" t="s">
        <v>38</v>
      </c>
      <c r="CB33" s="63">
        <f>市区町村別_要介護度別被保険者数!D32</f>
        <v>10471</v>
      </c>
      <c r="CC33" s="63">
        <f>市区町村別_要介護度別被保険者数!E32</f>
        <v>1453</v>
      </c>
      <c r="CD33" s="63">
        <f>市区町村別_要介護度別被保険者数!F32</f>
        <v>961</v>
      </c>
      <c r="CE33" s="63">
        <f>市区町村別_要介護度別被保険者数!G32</f>
        <v>1152</v>
      </c>
      <c r="CF33" s="63">
        <f>市区町村別_要介護度別被保険者数!H32</f>
        <v>1025</v>
      </c>
      <c r="CG33" s="63">
        <f>市区町村別_要介護度別被保険者数!I32</f>
        <v>814</v>
      </c>
      <c r="CH33" s="63">
        <f>市区町村別_要介護度別被保険者数!J32</f>
        <v>931</v>
      </c>
      <c r="CI33" s="63">
        <f>市区町村別_要介護度別被保険者数!K32</f>
        <v>693</v>
      </c>
      <c r="CJ33" s="63">
        <f>市区町村別_要介護度別被保険者数!L32</f>
        <v>17500</v>
      </c>
    </row>
    <row r="34" spans="2:88" ht="13.5" customHeight="1">
      <c r="B34" s="319"/>
      <c r="C34" s="329"/>
      <c r="D34" s="316"/>
      <c r="E34" s="99">
        <v>7</v>
      </c>
      <c r="F34" s="121" t="s">
        <v>435</v>
      </c>
      <c r="G34" s="101" t="s">
        <v>436</v>
      </c>
      <c r="H34" s="102">
        <v>7942783</v>
      </c>
      <c r="I34" s="104">
        <v>39</v>
      </c>
      <c r="J34" s="105">
        <f t="shared" si="0"/>
        <v>203661.10256410256</v>
      </c>
      <c r="K34" s="106">
        <f t="shared" si="27"/>
        <v>4.7427946005107625E-3</v>
      </c>
      <c r="L34" s="316"/>
      <c r="M34" s="99">
        <v>7</v>
      </c>
      <c r="N34" s="121" t="s">
        <v>322</v>
      </c>
      <c r="O34" s="101" t="s">
        <v>323</v>
      </c>
      <c r="P34" s="102">
        <v>22528</v>
      </c>
      <c r="Q34" s="104">
        <v>1</v>
      </c>
      <c r="R34" s="105">
        <f t="shared" si="2"/>
        <v>22528</v>
      </c>
      <c r="S34" s="106">
        <f t="shared" si="28"/>
        <v>1</v>
      </c>
      <c r="T34" s="316"/>
      <c r="U34" s="99">
        <v>7</v>
      </c>
      <c r="V34" s="121" t="s">
        <v>126</v>
      </c>
      <c r="W34" s="101" t="s">
        <v>126</v>
      </c>
      <c r="X34" s="102" t="s">
        <v>126</v>
      </c>
      <c r="Y34" s="104" t="s">
        <v>126</v>
      </c>
      <c r="Z34" s="105" t="str">
        <f t="shared" si="4"/>
        <v>-</v>
      </c>
      <c r="AA34" s="106">
        <f t="shared" si="29"/>
        <v>0</v>
      </c>
      <c r="AB34" s="316"/>
      <c r="AC34" s="99">
        <v>7</v>
      </c>
      <c r="AD34" s="121" t="s">
        <v>320</v>
      </c>
      <c r="AE34" s="101" t="s">
        <v>321</v>
      </c>
      <c r="AF34" s="102">
        <v>108729</v>
      </c>
      <c r="AG34" s="104">
        <v>1</v>
      </c>
      <c r="AH34" s="105">
        <f t="shared" si="6"/>
        <v>108729</v>
      </c>
      <c r="AI34" s="106">
        <f t="shared" si="30"/>
        <v>0.25</v>
      </c>
      <c r="AJ34" s="316"/>
      <c r="AK34" s="99">
        <v>7</v>
      </c>
      <c r="AL34" s="121" t="s">
        <v>430</v>
      </c>
      <c r="AM34" s="101" t="s">
        <v>431</v>
      </c>
      <c r="AN34" s="102">
        <v>47393</v>
      </c>
      <c r="AO34" s="104">
        <v>1</v>
      </c>
      <c r="AP34" s="105">
        <f t="shared" si="8"/>
        <v>47393</v>
      </c>
      <c r="AQ34" s="106">
        <f t="shared" si="31"/>
        <v>0.5</v>
      </c>
      <c r="AR34" s="316"/>
      <c r="AS34" s="99">
        <v>7</v>
      </c>
      <c r="AT34" s="121" t="s">
        <v>338</v>
      </c>
      <c r="AU34" s="101" t="s">
        <v>339</v>
      </c>
      <c r="AV34" s="102">
        <v>16356</v>
      </c>
      <c r="AW34" s="104">
        <v>1</v>
      </c>
      <c r="AX34" s="105">
        <f t="shared" si="10"/>
        <v>16356</v>
      </c>
      <c r="AY34" s="106">
        <f t="shared" si="32"/>
        <v>1</v>
      </c>
      <c r="AZ34" s="316"/>
      <c r="BA34" s="99">
        <v>7</v>
      </c>
      <c r="BB34" s="121" t="s">
        <v>126</v>
      </c>
      <c r="BC34" s="101" t="s">
        <v>126</v>
      </c>
      <c r="BD34" s="102" t="s">
        <v>126</v>
      </c>
      <c r="BE34" s="104" t="s">
        <v>126</v>
      </c>
      <c r="BF34" s="105" t="str">
        <f t="shared" si="12"/>
        <v>-</v>
      </c>
      <c r="BG34" s="106">
        <f t="shared" si="33"/>
        <v>0</v>
      </c>
      <c r="BH34" s="316"/>
      <c r="BI34" s="99">
        <v>7</v>
      </c>
      <c r="BJ34" s="121" t="s">
        <v>454</v>
      </c>
      <c r="BK34" s="101" t="s">
        <v>455</v>
      </c>
      <c r="BL34" s="102">
        <v>90873</v>
      </c>
      <c r="BM34" s="104">
        <v>1</v>
      </c>
      <c r="BN34" s="105">
        <f t="shared" si="14"/>
        <v>90873</v>
      </c>
      <c r="BO34" s="106">
        <f t="shared" si="34"/>
        <v>1</v>
      </c>
      <c r="BP34" s="316"/>
      <c r="BQ34" s="99">
        <v>7</v>
      </c>
      <c r="BR34" s="121" t="s">
        <v>435</v>
      </c>
      <c r="BS34" s="101" t="s">
        <v>436</v>
      </c>
      <c r="BT34" s="102">
        <v>7942783</v>
      </c>
      <c r="BU34" s="104">
        <v>39</v>
      </c>
      <c r="BV34" s="105">
        <f t="shared" si="16"/>
        <v>203661.10256410256</v>
      </c>
      <c r="BW34" s="106">
        <f t="shared" si="35"/>
        <v>4.7376093294460644E-3</v>
      </c>
      <c r="BZ34" s="135">
        <v>29</v>
      </c>
      <c r="CA34" s="135" t="s">
        <v>39</v>
      </c>
      <c r="CB34" s="63">
        <f>市区町村別_要介護度別被保険者数!D33</f>
        <v>9001</v>
      </c>
      <c r="CC34" s="63">
        <f>市区町村別_要介護度別被保険者数!E33</f>
        <v>1379</v>
      </c>
      <c r="CD34" s="63">
        <f>市区町村別_要介護度別被保険者数!F33</f>
        <v>670</v>
      </c>
      <c r="CE34" s="63">
        <f>市区町村別_要介護度別被保険者数!G33</f>
        <v>1036</v>
      </c>
      <c r="CF34" s="63">
        <f>市区町村別_要介護度別被保険者数!H33</f>
        <v>765</v>
      </c>
      <c r="CG34" s="63">
        <f>市区町村別_要介護度別被保険者数!I33</f>
        <v>661</v>
      </c>
      <c r="CH34" s="63">
        <f>市区町村別_要介護度別被保険者数!J33</f>
        <v>778</v>
      </c>
      <c r="CI34" s="63">
        <f>市区町村別_要介護度別被保険者数!K33</f>
        <v>624</v>
      </c>
      <c r="CJ34" s="63">
        <f>市区町村別_要介護度別被保険者数!L33</f>
        <v>14914</v>
      </c>
    </row>
    <row r="35" spans="2:88" ht="13.5" customHeight="1">
      <c r="B35" s="319"/>
      <c r="C35" s="329"/>
      <c r="D35" s="316"/>
      <c r="E35" s="99">
        <v>8</v>
      </c>
      <c r="F35" s="121" t="s">
        <v>318</v>
      </c>
      <c r="G35" s="101" t="s">
        <v>319</v>
      </c>
      <c r="H35" s="102">
        <v>156201299</v>
      </c>
      <c r="I35" s="104">
        <v>844</v>
      </c>
      <c r="J35" s="105">
        <f t="shared" si="0"/>
        <v>185072.62914691944</v>
      </c>
      <c r="K35" s="106">
        <f t="shared" si="27"/>
        <v>0.10263893955977137</v>
      </c>
      <c r="L35" s="316"/>
      <c r="M35" s="99">
        <v>8</v>
      </c>
      <c r="N35" s="121" t="s">
        <v>320</v>
      </c>
      <c r="O35" s="101" t="s">
        <v>321</v>
      </c>
      <c r="P35" s="102">
        <v>19878</v>
      </c>
      <c r="Q35" s="104">
        <v>1</v>
      </c>
      <c r="R35" s="105">
        <f t="shared" si="2"/>
        <v>19878</v>
      </c>
      <c r="S35" s="106">
        <f t="shared" si="28"/>
        <v>1</v>
      </c>
      <c r="T35" s="316"/>
      <c r="U35" s="99">
        <v>8</v>
      </c>
      <c r="V35" s="121" t="s">
        <v>126</v>
      </c>
      <c r="W35" s="101" t="s">
        <v>126</v>
      </c>
      <c r="X35" s="102" t="s">
        <v>126</v>
      </c>
      <c r="Y35" s="104" t="s">
        <v>126</v>
      </c>
      <c r="Z35" s="105" t="str">
        <f t="shared" si="4"/>
        <v>-</v>
      </c>
      <c r="AA35" s="106">
        <f t="shared" si="29"/>
        <v>0</v>
      </c>
      <c r="AB35" s="316"/>
      <c r="AC35" s="99">
        <v>8</v>
      </c>
      <c r="AD35" s="121" t="s">
        <v>296</v>
      </c>
      <c r="AE35" s="101" t="s">
        <v>297</v>
      </c>
      <c r="AF35" s="102">
        <v>157394</v>
      </c>
      <c r="AG35" s="104">
        <v>2</v>
      </c>
      <c r="AH35" s="105">
        <f t="shared" si="6"/>
        <v>78697</v>
      </c>
      <c r="AI35" s="106">
        <f t="shared" si="30"/>
        <v>0.5</v>
      </c>
      <c r="AJ35" s="316"/>
      <c r="AK35" s="99">
        <v>8</v>
      </c>
      <c r="AL35" s="121" t="s">
        <v>296</v>
      </c>
      <c r="AM35" s="101" t="s">
        <v>297</v>
      </c>
      <c r="AN35" s="102">
        <v>28677</v>
      </c>
      <c r="AO35" s="104">
        <v>1</v>
      </c>
      <c r="AP35" s="105">
        <f t="shared" si="8"/>
        <v>28677</v>
      </c>
      <c r="AQ35" s="106">
        <f t="shared" si="31"/>
        <v>0.5</v>
      </c>
      <c r="AR35" s="316"/>
      <c r="AS35" s="99">
        <v>8</v>
      </c>
      <c r="AT35" s="121" t="s">
        <v>296</v>
      </c>
      <c r="AU35" s="101" t="s">
        <v>297</v>
      </c>
      <c r="AV35" s="102">
        <v>10261</v>
      </c>
      <c r="AW35" s="104">
        <v>1</v>
      </c>
      <c r="AX35" s="105">
        <f t="shared" si="10"/>
        <v>10261</v>
      </c>
      <c r="AY35" s="106">
        <f t="shared" si="32"/>
        <v>1</v>
      </c>
      <c r="AZ35" s="316"/>
      <c r="BA35" s="99">
        <v>8</v>
      </c>
      <c r="BB35" s="121" t="s">
        <v>126</v>
      </c>
      <c r="BC35" s="101" t="s">
        <v>126</v>
      </c>
      <c r="BD35" s="102" t="s">
        <v>126</v>
      </c>
      <c r="BE35" s="104" t="s">
        <v>126</v>
      </c>
      <c r="BF35" s="105" t="str">
        <f t="shared" si="12"/>
        <v>-</v>
      </c>
      <c r="BG35" s="106">
        <f t="shared" si="33"/>
        <v>0</v>
      </c>
      <c r="BH35" s="316"/>
      <c r="BI35" s="99">
        <v>8</v>
      </c>
      <c r="BJ35" s="121" t="s">
        <v>428</v>
      </c>
      <c r="BK35" s="101" t="s">
        <v>429</v>
      </c>
      <c r="BL35" s="102">
        <v>46830</v>
      </c>
      <c r="BM35" s="104">
        <v>1</v>
      </c>
      <c r="BN35" s="105">
        <f t="shared" si="14"/>
        <v>46830</v>
      </c>
      <c r="BO35" s="106">
        <f t="shared" si="34"/>
        <v>1</v>
      </c>
      <c r="BP35" s="316"/>
      <c r="BQ35" s="99">
        <v>8</v>
      </c>
      <c r="BR35" s="121" t="s">
        <v>318</v>
      </c>
      <c r="BS35" s="101" t="s">
        <v>319</v>
      </c>
      <c r="BT35" s="102">
        <v>156201299</v>
      </c>
      <c r="BU35" s="104">
        <v>844</v>
      </c>
      <c r="BV35" s="105">
        <f t="shared" si="16"/>
        <v>185072.62914691944</v>
      </c>
      <c r="BW35" s="106">
        <f t="shared" si="35"/>
        <v>0.10252672497570457</v>
      </c>
      <c r="BZ35" s="135">
        <v>30</v>
      </c>
      <c r="CA35" s="135" t="s">
        <v>40</v>
      </c>
      <c r="CB35" s="63">
        <f>市区町村別_要介護度別被保険者数!D34</f>
        <v>11413</v>
      </c>
      <c r="CC35" s="63">
        <f>市区町村別_要介護度別被保険者数!E34</f>
        <v>1675</v>
      </c>
      <c r="CD35" s="63">
        <f>市区町村別_要介護度別被保険者数!F34</f>
        <v>1154</v>
      </c>
      <c r="CE35" s="63">
        <f>市区町村別_要介護度別被保険者数!G34</f>
        <v>1476</v>
      </c>
      <c r="CF35" s="63">
        <f>市区町村別_要介護度別被保険者数!H34</f>
        <v>1285</v>
      </c>
      <c r="CG35" s="63">
        <f>市区町村別_要介護度別被保険者数!I34</f>
        <v>930</v>
      </c>
      <c r="CH35" s="63">
        <f>市区町村別_要介護度別被保険者数!J34</f>
        <v>1096</v>
      </c>
      <c r="CI35" s="63">
        <f>市区町村別_要介護度別被保険者数!K34</f>
        <v>891</v>
      </c>
      <c r="CJ35" s="63">
        <f>市区町村別_要介護度別被保険者数!L34</f>
        <v>19920</v>
      </c>
    </row>
    <row r="36" spans="2:88" ht="13.5" customHeight="1">
      <c r="B36" s="319"/>
      <c r="C36" s="329"/>
      <c r="D36" s="316"/>
      <c r="E36" s="99">
        <v>9</v>
      </c>
      <c r="F36" s="100" t="s">
        <v>383</v>
      </c>
      <c r="G36" s="101" t="s">
        <v>384</v>
      </c>
      <c r="H36" s="102">
        <v>13143321</v>
      </c>
      <c r="I36" s="104">
        <v>72</v>
      </c>
      <c r="J36" s="105">
        <f t="shared" si="0"/>
        <v>182546.125</v>
      </c>
      <c r="K36" s="106">
        <f t="shared" si="27"/>
        <v>8.7559284932506379E-3</v>
      </c>
      <c r="L36" s="316"/>
      <c r="M36" s="99">
        <v>9</v>
      </c>
      <c r="N36" s="100" t="s">
        <v>302</v>
      </c>
      <c r="O36" s="101" t="s">
        <v>303</v>
      </c>
      <c r="P36" s="102">
        <v>15246</v>
      </c>
      <c r="Q36" s="104">
        <v>1</v>
      </c>
      <c r="R36" s="105">
        <f t="shared" si="2"/>
        <v>15246</v>
      </c>
      <c r="S36" s="106">
        <f t="shared" si="28"/>
        <v>1</v>
      </c>
      <c r="T36" s="316"/>
      <c r="U36" s="99">
        <v>9</v>
      </c>
      <c r="V36" s="100" t="s">
        <v>126</v>
      </c>
      <c r="W36" s="101" t="s">
        <v>126</v>
      </c>
      <c r="X36" s="102" t="s">
        <v>126</v>
      </c>
      <c r="Y36" s="104" t="s">
        <v>126</v>
      </c>
      <c r="Z36" s="105" t="str">
        <f t="shared" si="4"/>
        <v>-</v>
      </c>
      <c r="AA36" s="106">
        <f t="shared" si="29"/>
        <v>0</v>
      </c>
      <c r="AB36" s="316"/>
      <c r="AC36" s="99">
        <v>9</v>
      </c>
      <c r="AD36" s="100" t="s">
        <v>308</v>
      </c>
      <c r="AE36" s="101" t="s">
        <v>309</v>
      </c>
      <c r="AF36" s="102">
        <v>127155</v>
      </c>
      <c r="AG36" s="104">
        <v>2</v>
      </c>
      <c r="AH36" s="105">
        <f t="shared" si="6"/>
        <v>63577.5</v>
      </c>
      <c r="AI36" s="106">
        <f t="shared" si="30"/>
        <v>0.5</v>
      </c>
      <c r="AJ36" s="316"/>
      <c r="AK36" s="99">
        <v>9</v>
      </c>
      <c r="AL36" s="100" t="s">
        <v>310</v>
      </c>
      <c r="AM36" s="101" t="s">
        <v>311</v>
      </c>
      <c r="AN36" s="102">
        <v>27999</v>
      </c>
      <c r="AO36" s="104">
        <v>1</v>
      </c>
      <c r="AP36" s="105">
        <f t="shared" si="8"/>
        <v>27999</v>
      </c>
      <c r="AQ36" s="106">
        <f t="shared" si="31"/>
        <v>0.5</v>
      </c>
      <c r="AR36" s="316"/>
      <c r="AS36" s="99">
        <v>9</v>
      </c>
      <c r="AT36" s="100" t="s">
        <v>312</v>
      </c>
      <c r="AU36" s="101" t="s">
        <v>313</v>
      </c>
      <c r="AV36" s="102">
        <v>8099</v>
      </c>
      <c r="AW36" s="104">
        <v>1</v>
      </c>
      <c r="AX36" s="105">
        <f t="shared" si="10"/>
        <v>8099</v>
      </c>
      <c r="AY36" s="106">
        <f t="shared" si="32"/>
        <v>1</v>
      </c>
      <c r="AZ36" s="316"/>
      <c r="BA36" s="99">
        <v>9</v>
      </c>
      <c r="BB36" s="100" t="s">
        <v>126</v>
      </c>
      <c r="BC36" s="101" t="s">
        <v>126</v>
      </c>
      <c r="BD36" s="102" t="s">
        <v>126</v>
      </c>
      <c r="BE36" s="104" t="s">
        <v>126</v>
      </c>
      <c r="BF36" s="105" t="str">
        <f t="shared" si="12"/>
        <v>-</v>
      </c>
      <c r="BG36" s="106">
        <f t="shared" si="33"/>
        <v>0</v>
      </c>
      <c r="BH36" s="316"/>
      <c r="BI36" s="99">
        <v>9</v>
      </c>
      <c r="BJ36" s="100" t="s">
        <v>485</v>
      </c>
      <c r="BK36" s="101" t="s">
        <v>486</v>
      </c>
      <c r="BL36" s="102">
        <v>43224</v>
      </c>
      <c r="BM36" s="104">
        <v>1</v>
      </c>
      <c r="BN36" s="105">
        <f t="shared" si="14"/>
        <v>43224</v>
      </c>
      <c r="BO36" s="106">
        <f t="shared" si="34"/>
        <v>1</v>
      </c>
      <c r="BP36" s="316"/>
      <c r="BQ36" s="99">
        <v>9</v>
      </c>
      <c r="BR36" s="100" t="s">
        <v>383</v>
      </c>
      <c r="BS36" s="101" t="s">
        <v>384</v>
      </c>
      <c r="BT36" s="102">
        <v>13143321</v>
      </c>
      <c r="BU36" s="104">
        <v>72</v>
      </c>
      <c r="BV36" s="105">
        <f t="shared" si="16"/>
        <v>182546.125</v>
      </c>
      <c r="BW36" s="106">
        <f t="shared" si="35"/>
        <v>8.7463556851311956E-3</v>
      </c>
      <c r="BZ36" s="135">
        <v>31</v>
      </c>
      <c r="CA36" s="135" t="s">
        <v>41</v>
      </c>
      <c r="CB36" s="63">
        <f>市区町村別_要介護度別被保険者数!D35</f>
        <v>16975</v>
      </c>
      <c r="CC36" s="63">
        <f>市区町村別_要介護度別被保険者数!E35</f>
        <v>2334</v>
      </c>
      <c r="CD36" s="63">
        <f>市区町村別_要介護度別被保険者数!F35</f>
        <v>1247</v>
      </c>
      <c r="CE36" s="63">
        <f>市区町村別_要介護度別被保険者数!G35</f>
        <v>1758</v>
      </c>
      <c r="CF36" s="63">
        <f>市区町村別_要介護度別被保険者数!H35</f>
        <v>1277</v>
      </c>
      <c r="CG36" s="63">
        <f>市区町村別_要介護度別被保険者数!I35</f>
        <v>963</v>
      </c>
      <c r="CH36" s="63">
        <f>市区町村別_要介護度別被保険者数!J35</f>
        <v>1148</v>
      </c>
      <c r="CI36" s="63">
        <f>市区町村別_要介護度別被保険者数!K35</f>
        <v>972</v>
      </c>
      <c r="CJ36" s="63">
        <f>市区町村別_要介護度別被保険者数!L35</f>
        <v>26674</v>
      </c>
    </row>
    <row r="37" spans="2:88" ht="13.5" customHeight="1">
      <c r="B37" s="319"/>
      <c r="C37" s="329"/>
      <c r="D37" s="316"/>
      <c r="E37" s="107">
        <v>10</v>
      </c>
      <c r="F37" s="108" t="s">
        <v>320</v>
      </c>
      <c r="G37" s="109" t="s">
        <v>321</v>
      </c>
      <c r="H37" s="110">
        <v>241647331</v>
      </c>
      <c r="I37" s="112">
        <v>1493</v>
      </c>
      <c r="J37" s="113">
        <f t="shared" si="0"/>
        <v>161853.53717347622</v>
      </c>
      <c r="K37" s="114">
        <f t="shared" si="27"/>
        <v>0.18156390611698894</v>
      </c>
      <c r="L37" s="316"/>
      <c r="M37" s="107">
        <v>10</v>
      </c>
      <c r="N37" s="108" t="s">
        <v>367</v>
      </c>
      <c r="O37" s="109" t="s">
        <v>368</v>
      </c>
      <c r="P37" s="110">
        <v>12392</v>
      </c>
      <c r="Q37" s="112">
        <v>1</v>
      </c>
      <c r="R37" s="113">
        <f t="shared" si="2"/>
        <v>12392</v>
      </c>
      <c r="S37" s="114">
        <f t="shared" si="28"/>
        <v>1</v>
      </c>
      <c r="T37" s="316"/>
      <c r="U37" s="107">
        <v>10</v>
      </c>
      <c r="V37" s="108" t="s">
        <v>126</v>
      </c>
      <c r="W37" s="109" t="s">
        <v>126</v>
      </c>
      <c r="X37" s="110" t="s">
        <v>126</v>
      </c>
      <c r="Y37" s="112" t="s">
        <v>126</v>
      </c>
      <c r="Z37" s="113" t="str">
        <f t="shared" si="4"/>
        <v>-</v>
      </c>
      <c r="AA37" s="114">
        <f t="shared" si="29"/>
        <v>0</v>
      </c>
      <c r="AB37" s="316"/>
      <c r="AC37" s="107">
        <v>10</v>
      </c>
      <c r="AD37" s="108" t="s">
        <v>357</v>
      </c>
      <c r="AE37" s="109" t="s">
        <v>358</v>
      </c>
      <c r="AF37" s="110">
        <v>58067</v>
      </c>
      <c r="AG37" s="112">
        <v>1</v>
      </c>
      <c r="AH37" s="113">
        <f t="shared" si="6"/>
        <v>58067</v>
      </c>
      <c r="AI37" s="114">
        <f t="shared" si="30"/>
        <v>0.25</v>
      </c>
      <c r="AJ37" s="316"/>
      <c r="AK37" s="107">
        <v>10</v>
      </c>
      <c r="AL37" s="108" t="s">
        <v>381</v>
      </c>
      <c r="AM37" s="109" t="s">
        <v>382</v>
      </c>
      <c r="AN37" s="110">
        <v>25412</v>
      </c>
      <c r="AO37" s="112">
        <v>1</v>
      </c>
      <c r="AP37" s="113">
        <f t="shared" si="8"/>
        <v>25412</v>
      </c>
      <c r="AQ37" s="114">
        <f t="shared" si="31"/>
        <v>0.5</v>
      </c>
      <c r="AR37" s="316"/>
      <c r="AS37" s="107">
        <v>10</v>
      </c>
      <c r="AT37" s="108" t="s">
        <v>334</v>
      </c>
      <c r="AU37" s="109" t="s">
        <v>335</v>
      </c>
      <c r="AV37" s="110">
        <v>6787</v>
      </c>
      <c r="AW37" s="112">
        <v>1</v>
      </c>
      <c r="AX37" s="113">
        <f t="shared" si="10"/>
        <v>6787</v>
      </c>
      <c r="AY37" s="114">
        <f t="shared" si="32"/>
        <v>1</v>
      </c>
      <c r="AZ37" s="316"/>
      <c r="BA37" s="107">
        <v>10</v>
      </c>
      <c r="BB37" s="108" t="s">
        <v>126</v>
      </c>
      <c r="BC37" s="109" t="s">
        <v>126</v>
      </c>
      <c r="BD37" s="110" t="s">
        <v>126</v>
      </c>
      <c r="BE37" s="112" t="s">
        <v>126</v>
      </c>
      <c r="BF37" s="113" t="str">
        <f t="shared" si="12"/>
        <v>-</v>
      </c>
      <c r="BG37" s="114">
        <f t="shared" si="33"/>
        <v>0</v>
      </c>
      <c r="BH37" s="316"/>
      <c r="BI37" s="107">
        <v>10</v>
      </c>
      <c r="BJ37" s="108" t="s">
        <v>379</v>
      </c>
      <c r="BK37" s="109" t="s">
        <v>380</v>
      </c>
      <c r="BL37" s="110">
        <v>41352</v>
      </c>
      <c r="BM37" s="112">
        <v>1</v>
      </c>
      <c r="BN37" s="113">
        <f t="shared" si="14"/>
        <v>41352</v>
      </c>
      <c r="BO37" s="114">
        <f t="shared" si="34"/>
        <v>1</v>
      </c>
      <c r="BP37" s="316"/>
      <c r="BQ37" s="107">
        <v>10</v>
      </c>
      <c r="BR37" s="108" t="s">
        <v>320</v>
      </c>
      <c r="BS37" s="109" t="s">
        <v>321</v>
      </c>
      <c r="BT37" s="110">
        <v>241775938</v>
      </c>
      <c r="BU37" s="112">
        <v>1495</v>
      </c>
      <c r="BV37" s="113">
        <f t="shared" si="16"/>
        <v>161723.03545150501</v>
      </c>
      <c r="BW37" s="114">
        <f t="shared" si="35"/>
        <v>0.18160835762876579</v>
      </c>
      <c r="BZ37" s="135">
        <v>32</v>
      </c>
      <c r="CA37" s="135" t="s">
        <v>42</v>
      </c>
      <c r="CB37" s="63">
        <f>市区町村別_要介護度別被保険者数!D36</f>
        <v>13410</v>
      </c>
      <c r="CC37" s="63">
        <f>市区町村別_要介護度別被保険者数!E36</f>
        <v>1953</v>
      </c>
      <c r="CD37" s="63">
        <f>市区町村別_要介護度別被保険者数!F36</f>
        <v>1553</v>
      </c>
      <c r="CE37" s="63">
        <f>市区町村別_要介護度別被保険者数!G36</f>
        <v>1159</v>
      </c>
      <c r="CF37" s="63">
        <f>市区町村別_要介護度別被保険者数!H36</f>
        <v>1185</v>
      </c>
      <c r="CG37" s="63">
        <f>市区町村別_要介護度別被保険者数!I36</f>
        <v>1058</v>
      </c>
      <c r="CH37" s="63">
        <f>市区町村別_要介護度別被保険者数!J36</f>
        <v>1277</v>
      </c>
      <c r="CI37" s="63">
        <f>市区町村別_要介護度別被保険者数!K36</f>
        <v>877</v>
      </c>
      <c r="CJ37" s="63">
        <f>市区町村別_要介護度別被保険者数!L36</f>
        <v>22472</v>
      </c>
    </row>
    <row r="38" spans="2:88" ht="13.5" customHeight="1">
      <c r="B38" s="321"/>
      <c r="C38" s="330"/>
      <c r="D38" s="317"/>
      <c r="E38" s="115" t="s">
        <v>192</v>
      </c>
      <c r="F38" s="116"/>
      <c r="G38" s="117"/>
      <c r="H38" s="211">
        <v>7441866090</v>
      </c>
      <c r="I38" s="119">
        <v>7727</v>
      </c>
      <c r="J38" s="65">
        <f t="shared" si="0"/>
        <v>963099.01514171087</v>
      </c>
      <c r="K38" s="120">
        <f t="shared" si="27"/>
        <v>0.93968138149094005</v>
      </c>
      <c r="L38" s="317"/>
      <c r="M38" s="115" t="s">
        <v>192</v>
      </c>
      <c r="N38" s="116"/>
      <c r="O38" s="117"/>
      <c r="P38" s="211">
        <v>379210</v>
      </c>
      <c r="Q38" s="119">
        <v>1</v>
      </c>
      <c r="R38" s="65">
        <f t="shared" si="2"/>
        <v>379210</v>
      </c>
      <c r="S38" s="120">
        <f t="shared" si="28"/>
        <v>1</v>
      </c>
      <c r="T38" s="317"/>
      <c r="U38" s="115" t="s">
        <v>192</v>
      </c>
      <c r="V38" s="116"/>
      <c r="W38" s="117"/>
      <c r="X38" s="211" t="s">
        <v>126</v>
      </c>
      <c r="Y38" s="119" t="s">
        <v>126</v>
      </c>
      <c r="Z38" s="65" t="str">
        <f t="shared" si="4"/>
        <v>-</v>
      </c>
      <c r="AA38" s="120">
        <f t="shared" si="29"/>
        <v>0</v>
      </c>
      <c r="AB38" s="317"/>
      <c r="AC38" s="115" t="s">
        <v>192</v>
      </c>
      <c r="AD38" s="116"/>
      <c r="AE38" s="117"/>
      <c r="AF38" s="211">
        <v>9061110</v>
      </c>
      <c r="AG38" s="119">
        <v>4</v>
      </c>
      <c r="AH38" s="65">
        <f t="shared" si="6"/>
        <v>2265277.5</v>
      </c>
      <c r="AI38" s="120">
        <f t="shared" si="30"/>
        <v>1</v>
      </c>
      <c r="AJ38" s="317"/>
      <c r="AK38" s="115" t="s">
        <v>192</v>
      </c>
      <c r="AL38" s="116"/>
      <c r="AM38" s="117"/>
      <c r="AN38" s="211">
        <v>3428120</v>
      </c>
      <c r="AO38" s="119">
        <v>2</v>
      </c>
      <c r="AP38" s="65">
        <f t="shared" si="8"/>
        <v>1714060</v>
      </c>
      <c r="AQ38" s="120">
        <f t="shared" si="31"/>
        <v>1</v>
      </c>
      <c r="AR38" s="317"/>
      <c r="AS38" s="115" t="s">
        <v>192</v>
      </c>
      <c r="AT38" s="116"/>
      <c r="AU38" s="117"/>
      <c r="AV38" s="211">
        <v>1819120</v>
      </c>
      <c r="AW38" s="119">
        <v>1</v>
      </c>
      <c r="AX38" s="65">
        <f t="shared" si="10"/>
        <v>1819120</v>
      </c>
      <c r="AY38" s="120">
        <f t="shared" si="32"/>
        <v>1</v>
      </c>
      <c r="AZ38" s="317"/>
      <c r="BA38" s="115" t="s">
        <v>192</v>
      </c>
      <c r="BB38" s="116"/>
      <c r="BC38" s="117"/>
      <c r="BD38" s="211" t="s">
        <v>126</v>
      </c>
      <c r="BE38" s="119" t="s">
        <v>126</v>
      </c>
      <c r="BF38" s="65" t="str">
        <f t="shared" si="12"/>
        <v>-</v>
      </c>
      <c r="BG38" s="120">
        <f t="shared" si="33"/>
        <v>0</v>
      </c>
      <c r="BH38" s="317"/>
      <c r="BI38" s="115" t="s">
        <v>192</v>
      </c>
      <c r="BJ38" s="116"/>
      <c r="BK38" s="117"/>
      <c r="BL38" s="211">
        <v>4237460</v>
      </c>
      <c r="BM38" s="119">
        <v>1</v>
      </c>
      <c r="BN38" s="65">
        <f t="shared" si="14"/>
        <v>4237460</v>
      </c>
      <c r="BO38" s="120">
        <f t="shared" si="34"/>
        <v>1</v>
      </c>
      <c r="BP38" s="317"/>
      <c r="BQ38" s="115" t="s">
        <v>192</v>
      </c>
      <c r="BR38" s="116"/>
      <c r="BS38" s="117"/>
      <c r="BT38" s="211">
        <v>7460791110</v>
      </c>
      <c r="BU38" s="119">
        <v>7736</v>
      </c>
      <c r="BV38" s="65">
        <f t="shared" si="16"/>
        <v>964424.9108066184</v>
      </c>
      <c r="BW38" s="120">
        <f t="shared" si="35"/>
        <v>0.93974732750242951</v>
      </c>
      <c r="BZ38" s="135">
        <v>33</v>
      </c>
      <c r="CA38" s="135" t="s">
        <v>43</v>
      </c>
      <c r="CB38" s="63">
        <f>市区町村別_要介護度別被保険者数!D37</f>
        <v>4048</v>
      </c>
      <c r="CC38" s="63">
        <f>市区町村別_要介護度別被保険者数!E37</f>
        <v>460</v>
      </c>
      <c r="CD38" s="63">
        <f>市区町村別_要介護度別被保険者数!F37</f>
        <v>299</v>
      </c>
      <c r="CE38" s="63">
        <f>市区町村別_要介護度別被保険者数!G37</f>
        <v>427</v>
      </c>
      <c r="CF38" s="63">
        <f>市区町村別_要介護度別被保険者数!H37</f>
        <v>359</v>
      </c>
      <c r="CG38" s="63">
        <f>市区町村別_要介護度別被保険者数!I37</f>
        <v>278</v>
      </c>
      <c r="CH38" s="63">
        <f>市区町村別_要介護度別被保険者数!J37</f>
        <v>345</v>
      </c>
      <c r="CI38" s="63">
        <f>市区町村別_要介護度別被保険者数!K37</f>
        <v>254</v>
      </c>
      <c r="CJ38" s="63">
        <f>市区町村別_要介護度別被保険者数!L37</f>
        <v>6470</v>
      </c>
    </row>
    <row r="39" spans="2:88" ht="13.5" customHeight="1">
      <c r="B39" s="318">
        <v>4</v>
      </c>
      <c r="C39" s="328" t="s">
        <v>76</v>
      </c>
      <c r="D39" s="320">
        <f>CB9</f>
        <v>9487</v>
      </c>
      <c r="E39" s="91">
        <v>1</v>
      </c>
      <c r="F39" s="92" t="s">
        <v>361</v>
      </c>
      <c r="G39" s="93" t="s">
        <v>362</v>
      </c>
      <c r="H39" s="94">
        <v>14963622</v>
      </c>
      <c r="I39" s="96">
        <v>30</v>
      </c>
      <c r="J39" s="97">
        <f t="shared" si="0"/>
        <v>498787.4</v>
      </c>
      <c r="K39" s="98">
        <f t="shared" ref="K39:K49" si="36">IFERROR(I39/$CB$9,0)</f>
        <v>3.1622219879835563E-3</v>
      </c>
      <c r="L39" s="320">
        <f>CC9</f>
        <v>0</v>
      </c>
      <c r="M39" s="91">
        <v>1</v>
      </c>
      <c r="N39" s="92" t="s">
        <v>126</v>
      </c>
      <c r="O39" s="93" t="s">
        <v>126</v>
      </c>
      <c r="P39" s="94" t="s">
        <v>126</v>
      </c>
      <c r="Q39" s="96" t="s">
        <v>126</v>
      </c>
      <c r="R39" s="97" t="str">
        <f t="shared" si="2"/>
        <v>-</v>
      </c>
      <c r="S39" s="98">
        <f t="shared" ref="S39:S49" si="37">IFERROR(Q39/$CC$9,0)</f>
        <v>0</v>
      </c>
      <c r="T39" s="320">
        <f>CD9</f>
        <v>1</v>
      </c>
      <c r="U39" s="91">
        <v>1</v>
      </c>
      <c r="V39" s="92" t="s">
        <v>296</v>
      </c>
      <c r="W39" s="93" t="s">
        <v>297</v>
      </c>
      <c r="X39" s="94">
        <v>141773</v>
      </c>
      <c r="Y39" s="96">
        <v>1</v>
      </c>
      <c r="Z39" s="97">
        <f t="shared" si="4"/>
        <v>141773</v>
      </c>
      <c r="AA39" s="98">
        <f t="shared" ref="AA39:AA49" si="38">IFERROR(Y39/$CD$9,0)</f>
        <v>1</v>
      </c>
      <c r="AB39" s="320">
        <f>CE9</f>
        <v>1</v>
      </c>
      <c r="AC39" s="91">
        <v>1</v>
      </c>
      <c r="AD39" s="92" t="s">
        <v>292</v>
      </c>
      <c r="AE39" s="93" t="s">
        <v>293</v>
      </c>
      <c r="AF39" s="94">
        <v>61308</v>
      </c>
      <c r="AG39" s="96">
        <v>1</v>
      </c>
      <c r="AH39" s="97">
        <f t="shared" si="6"/>
        <v>61308</v>
      </c>
      <c r="AI39" s="98">
        <f t="shared" ref="AI39:AI49" si="39">IFERROR(AG39/$CE$9,0)</f>
        <v>1</v>
      </c>
      <c r="AJ39" s="320">
        <f>CF9</f>
        <v>1</v>
      </c>
      <c r="AK39" s="91">
        <v>1</v>
      </c>
      <c r="AL39" s="92" t="s">
        <v>338</v>
      </c>
      <c r="AM39" s="93" t="s">
        <v>339</v>
      </c>
      <c r="AN39" s="94">
        <v>39710</v>
      </c>
      <c r="AO39" s="96">
        <v>1</v>
      </c>
      <c r="AP39" s="97">
        <f t="shared" si="8"/>
        <v>39710</v>
      </c>
      <c r="AQ39" s="98">
        <f t="shared" ref="AQ39:AQ49" si="40">IFERROR(AO39/$CF$9,0)</f>
        <v>1</v>
      </c>
      <c r="AR39" s="320">
        <f>CG9</f>
        <v>1</v>
      </c>
      <c r="AS39" s="91">
        <v>1</v>
      </c>
      <c r="AT39" s="92" t="s">
        <v>296</v>
      </c>
      <c r="AU39" s="93" t="s">
        <v>297</v>
      </c>
      <c r="AV39" s="94">
        <v>60040</v>
      </c>
      <c r="AW39" s="96">
        <v>1</v>
      </c>
      <c r="AX39" s="97">
        <f t="shared" si="10"/>
        <v>60040</v>
      </c>
      <c r="AY39" s="98">
        <f t="shared" ref="AY39:AY49" si="41">IFERROR(AW39/$CG$9,0)</f>
        <v>1</v>
      </c>
      <c r="AZ39" s="320">
        <f>CH9</f>
        <v>4</v>
      </c>
      <c r="BA39" s="91">
        <v>1</v>
      </c>
      <c r="BB39" s="92" t="s">
        <v>371</v>
      </c>
      <c r="BC39" s="93" t="s">
        <v>372</v>
      </c>
      <c r="BD39" s="94">
        <v>1683458</v>
      </c>
      <c r="BE39" s="96">
        <v>1</v>
      </c>
      <c r="BF39" s="97">
        <f t="shared" si="12"/>
        <v>1683458</v>
      </c>
      <c r="BG39" s="98">
        <f t="shared" ref="BG39:BG49" si="42">IFERROR(BE39/$CH$9,0)</f>
        <v>0.25</v>
      </c>
      <c r="BH39" s="320">
        <f>CI9</f>
        <v>1</v>
      </c>
      <c r="BI39" s="91">
        <v>1</v>
      </c>
      <c r="BJ39" s="92" t="s">
        <v>483</v>
      </c>
      <c r="BK39" s="93" t="s">
        <v>484</v>
      </c>
      <c r="BL39" s="94">
        <v>1302667</v>
      </c>
      <c r="BM39" s="96">
        <v>1</v>
      </c>
      <c r="BN39" s="97">
        <f t="shared" si="14"/>
        <v>1302667</v>
      </c>
      <c r="BO39" s="98">
        <f t="shared" ref="BO39:BO49" si="43">IFERROR(BM39/$CI$9,0)</f>
        <v>1</v>
      </c>
      <c r="BP39" s="320">
        <f>CJ9</f>
        <v>9496</v>
      </c>
      <c r="BQ39" s="91">
        <v>1</v>
      </c>
      <c r="BR39" s="92" t="s">
        <v>361</v>
      </c>
      <c r="BS39" s="93" t="s">
        <v>362</v>
      </c>
      <c r="BT39" s="94">
        <v>14963622</v>
      </c>
      <c r="BU39" s="96">
        <v>30</v>
      </c>
      <c r="BV39" s="97">
        <f t="shared" si="16"/>
        <v>498787.4</v>
      </c>
      <c r="BW39" s="98">
        <f t="shared" ref="BW39:BW49" si="44">IFERROR(BU39/$CJ$9,0)</f>
        <v>3.1592249368155014E-3</v>
      </c>
      <c r="BZ39" s="135">
        <v>34</v>
      </c>
      <c r="CA39" s="135" t="s">
        <v>45</v>
      </c>
      <c r="CB39" s="63">
        <f>市区町村別_要介護度別被保険者数!D38</f>
        <v>17935</v>
      </c>
      <c r="CC39" s="63">
        <f>市区町村別_要介護度別被保険者数!E38</f>
        <v>1937</v>
      </c>
      <c r="CD39" s="63">
        <f>市区町村別_要介護度別被保険者数!F38</f>
        <v>1076</v>
      </c>
      <c r="CE39" s="63">
        <f>市区町村別_要介護度別被保険者数!G38</f>
        <v>2458</v>
      </c>
      <c r="CF39" s="63">
        <f>市区町村別_要介護度別被保険者数!H38</f>
        <v>1649</v>
      </c>
      <c r="CG39" s="63">
        <f>市区町村別_要介護度別被保険者数!I38</f>
        <v>1324</v>
      </c>
      <c r="CH39" s="63">
        <f>市区町村別_要介護度別被保険者数!J38</f>
        <v>1410</v>
      </c>
      <c r="CI39" s="63">
        <f>市区町村別_要介護度別被保険者数!K38</f>
        <v>1019</v>
      </c>
      <c r="CJ39" s="63">
        <f>市区町村別_要介護度別被保険者数!L38</f>
        <v>28808</v>
      </c>
    </row>
    <row r="40" spans="2:88" ht="13.5" customHeight="1">
      <c r="B40" s="319"/>
      <c r="C40" s="329"/>
      <c r="D40" s="316"/>
      <c r="E40" s="99">
        <v>2</v>
      </c>
      <c r="F40" s="100" t="s">
        <v>462</v>
      </c>
      <c r="G40" s="101" t="s">
        <v>463</v>
      </c>
      <c r="H40" s="102">
        <v>6426124</v>
      </c>
      <c r="I40" s="104">
        <v>15</v>
      </c>
      <c r="J40" s="105">
        <f t="shared" si="0"/>
        <v>428408.26666666666</v>
      </c>
      <c r="K40" s="106">
        <f t="shared" si="36"/>
        <v>1.5811109939917781E-3</v>
      </c>
      <c r="L40" s="316"/>
      <c r="M40" s="99">
        <v>2</v>
      </c>
      <c r="N40" s="100" t="s">
        <v>126</v>
      </c>
      <c r="O40" s="101" t="s">
        <v>126</v>
      </c>
      <c r="P40" s="102" t="s">
        <v>126</v>
      </c>
      <c r="Q40" s="104" t="s">
        <v>126</v>
      </c>
      <c r="R40" s="105" t="str">
        <f t="shared" si="2"/>
        <v>-</v>
      </c>
      <c r="S40" s="106">
        <f t="shared" si="37"/>
        <v>0</v>
      </c>
      <c r="T40" s="316"/>
      <c r="U40" s="99">
        <v>2</v>
      </c>
      <c r="V40" s="100" t="s">
        <v>325</v>
      </c>
      <c r="W40" s="101" t="s">
        <v>326</v>
      </c>
      <c r="X40" s="102">
        <v>74665</v>
      </c>
      <c r="Y40" s="104">
        <v>1</v>
      </c>
      <c r="Z40" s="105">
        <f t="shared" si="4"/>
        <v>74665</v>
      </c>
      <c r="AA40" s="106">
        <f t="shared" si="38"/>
        <v>1</v>
      </c>
      <c r="AB40" s="316"/>
      <c r="AC40" s="99">
        <v>2</v>
      </c>
      <c r="AD40" s="100" t="s">
        <v>298</v>
      </c>
      <c r="AE40" s="101" t="s">
        <v>299</v>
      </c>
      <c r="AF40" s="102">
        <v>60536</v>
      </c>
      <c r="AG40" s="104">
        <v>1</v>
      </c>
      <c r="AH40" s="105">
        <f t="shared" si="6"/>
        <v>60536</v>
      </c>
      <c r="AI40" s="106">
        <f t="shared" si="39"/>
        <v>1</v>
      </c>
      <c r="AJ40" s="316"/>
      <c r="AK40" s="99">
        <v>2</v>
      </c>
      <c r="AL40" s="100" t="s">
        <v>310</v>
      </c>
      <c r="AM40" s="101" t="s">
        <v>311</v>
      </c>
      <c r="AN40" s="102">
        <v>34657</v>
      </c>
      <c r="AO40" s="104">
        <v>1</v>
      </c>
      <c r="AP40" s="105">
        <f t="shared" si="8"/>
        <v>34657</v>
      </c>
      <c r="AQ40" s="106">
        <f t="shared" si="40"/>
        <v>1</v>
      </c>
      <c r="AR40" s="316"/>
      <c r="AS40" s="99">
        <v>2</v>
      </c>
      <c r="AT40" s="100" t="s">
        <v>334</v>
      </c>
      <c r="AU40" s="101" t="s">
        <v>335</v>
      </c>
      <c r="AV40" s="102">
        <v>58167</v>
      </c>
      <c r="AW40" s="104">
        <v>1</v>
      </c>
      <c r="AX40" s="105">
        <f t="shared" si="10"/>
        <v>58167</v>
      </c>
      <c r="AY40" s="106">
        <f t="shared" si="41"/>
        <v>1</v>
      </c>
      <c r="AZ40" s="316"/>
      <c r="BA40" s="99">
        <v>2</v>
      </c>
      <c r="BB40" s="100" t="s">
        <v>324</v>
      </c>
      <c r="BC40" s="101" t="s">
        <v>556</v>
      </c>
      <c r="BD40" s="102">
        <v>1393406</v>
      </c>
      <c r="BE40" s="104">
        <v>1</v>
      </c>
      <c r="BF40" s="105">
        <f t="shared" si="12"/>
        <v>1393406</v>
      </c>
      <c r="BG40" s="106">
        <f t="shared" si="42"/>
        <v>0.25</v>
      </c>
      <c r="BH40" s="316"/>
      <c r="BI40" s="99">
        <v>2</v>
      </c>
      <c r="BJ40" s="100" t="s">
        <v>342</v>
      </c>
      <c r="BK40" s="101" t="s">
        <v>343</v>
      </c>
      <c r="BL40" s="102">
        <v>930028</v>
      </c>
      <c r="BM40" s="104">
        <v>1</v>
      </c>
      <c r="BN40" s="105">
        <f t="shared" si="14"/>
        <v>930028</v>
      </c>
      <c r="BO40" s="106">
        <f t="shared" si="43"/>
        <v>1</v>
      </c>
      <c r="BP40" s="316"/>
      <c r="BQ40" s="99">
        <v>2</v>
      </c>
      <c r="BR40" s="100" t="s">
        <v>462</v>
      </c>
      <c r="BS40" s="101" t="s">
        <v>463</v>
      </c>
      <c r="BT40" s="102">
        <v>6426124</v>
      </c>
      <c r="BU40" s="104">
        <v>15</v>
      </c>
      <c r="BV40" s="105">
        <f t="shared" si="16"/>
        <v>428408.26666666666</v>
      </c>
      <c r="BW40" s="106">
        <f t="shared" si="44"/>
        <v>1.5796124684077507E-3</v>
      </c>
      <c r="BZ40" s="135">
        <v>35</v>
      </c>
      <c r="CA40" s="135" t="s">
        <v>2</v>
      </c>
      <c r="CB40" s="63">
        <f>市区町村別_要介護度別被保険者数!D39</f>
        <v>35900</v>
      </c>
      <c r="CC40" s="63">
        <f>市区町村別_要介護度別被保険者数!E39</f>
        <v>4271</v>
      </c>
      <c r="CD40" s="63">
        <f>市区町村別_要介護度別被保険者数!F39</f>
        <v>2969</v>
      </c>
      <c r="CE40" s="63">
        <f>市区町村別_要介護度別被保険者数!G39</f>
        <v>4327</v>
      </c>
      <c r="CF40" s="63">
        <f>市区町村別_要介護度別被保険者数!H39</f>
        <v>3584</v>
      </c>
      <c r="CG40" s="63">
        <f>市区町村別_要介護度別被保険者数!I39</f>
        <v>2783</v>
      </c>
      <c r="CH40" s="63">
        <f>市区町村別_要介護度別被保険者数!J39</f>
        <v>2615</v>
      </c>
      <c r="CI40" s="63">
        <f>市区町村別_要介護度別被保険者数!K39</f>
        <v>2143</v>
      </c>
      <c r="CJ40" s="63">
        <f>市区町村別_要介護度別被保険者数!L39</f>
        <v>58592</v>
      </c>
    </row>
    <row r="41" spans="2:88" ht="13.5" customHeight="1">
      <c r="B41" s="319"/>
      <c r="C41" s="329"/>
      <c r="D41" s="316"/>
      <c r="E41" s="99">
        <v>3</v>
      </c>
      <c r="F41" s="121" t="s">
        <v>435</v>
      </c>
      <c r="G41" s="101" t="s">
        <v>436</v>
      </c>
      <c r="H41" s="102">
        <v>15243347</v>
      </c>
      <c r="I41" s="104">
        <v>39</v>
      </c>
      <c r="J41" s="105">
        <f t="shared" si="0"/>
        <v>390855.05128205131</v>
      </c>
      <c r="K41" s="106">
        <f t="shared" si="36"/>
        <v>4.1108885843786237E-3</v>
      </c>
      <c r="L41" s="316"/>
      <c r="M41" s="99">
        <v>3</v>
      </c>
      <c r="N41" s="121" t="s">
        <v>126</v>
      </c>
      <c r="O41" s="101" t="s">
        <v>126</v>
      </c>
      <c r="P41" s="102" t="s">
        <v>126</v>
      </c>
      <c r="Q41" s="104" t="s">
        <v>126</v>
      </c>
      <c r="R41" s="105" t="str">
        <f t="shared" si="2"/>
        <v>-</v>
      </c>
      <c r="S41" s="106">
        <f t="shared" si="37"/>
        <v>0</v>
      </c>
      <c r="T41" s="316"/>
      <c r="U41" s="99">
        <v>3</v>
      </c>
      <c r="V41" s="121" t="s">
        <v>334</v>
      </c>
      <c r="W41" s="101" t="s">
        <v>335</v>
      </c>
      <c r="X41" s="102">
        <v>71860</v>
      </c>
      <c r="Y41" s="104">
        <v>1</v>
      </c>
      <c r="Z41" s="105">
        <f t="shared" si="4"/>
        <v>71860</v>
      </c>
      <c r="AA41" s="106">
        <f t="shared" si="38"/>
        <v>1</v>
      </c>
      <c r="AB41" s="316"/>
      <c r="AC41" s="99">
        <v>3</v>
      </c>
      <c r="AD41" s="121" t="s">
        <v>312</v>
      </c>
      <c r="AE41" s="101" t="s">
        <v>313</v>
      </c>
      <c r="AF41" s="102">
        <v>37288</v>
      </c>
      <c r="AG41" s="104">
        <v>1</v>
      </c>
      <c r="AH41" s="105">
        <f t="shared" si="6"/>
        <v>37288</v>
      </c>
      <c r="AI41" s="106">
        <f t="shared" si="39"/>
        <v>1</v>
      </c>
      <c r="AJ41" s="316"/>
      <c r="AK41" s="99">
        <v>3</v>
      </c>
      <c r="AL41" s="121" t="s">
        <v>300</v>
      </c>
      <c r="AM41" s="101" t="s">
        <v>301</v>
      </c>
      <c r="AN41" s="102">
        <v>20208</v>
      </c>
      <c r="AO41" s="104">
        <v>1</v>
      </c>
      <c r="AP41" s="105">
        <f t="shared" si="8"/>
        <v>20208</v>
      </c>
      <c r="AQ41" s="106">
        <f t="shared" si="40"/>
        <v>1</v>
      </c>
      <c r="AR41" s="316"/>
      <c r="AS41" s="99">
        <v>3</v>
      </c>
      <c r="AT41" s="121" t="s">
        <v>308</v>
      </c>
      <c r="AU41" s="101" t="s">
        <v>309</v>
      </c>
      <c r="AV41" s="102">
        <v>37012</v>
      </c>
      <c r="AW41" s="104">
        <v>1</v>
      </c>
      <c r="AX41" s="105">
        <f t="shared" si="10"/>
        <v>37012</v>
      </c>
      <c r="AY41" s="106">
        <f t="shared" si="41"/>
        <v>1</v>
      </c>
      <c r="AZ41" s="316"/>
      <c r="BA41" s="99">
        <v>3</v>
      </c>
      <c r="BB41" s="121" t="s">
        <v>292</v>
      </c>
      <c r="BC41" s="101" t="s">
        <v>293</v>
      </c>
      <c r="BD41" s="102">
        <v>1749687</v>
      </c>
      <c r="BE41" s="104">
        <v>3</v>
      </c>
      <c r="BF41" s="105">
        <f t="shared" si="12"/>
        <v>583229</v>
      </c>
      <c r="BG41" s="106">
        <f t="shared" si="42"/>
        <v>0.75</v>
      </c>
      <c r="BH41" s="316"/>
      <c r="BI41" s="99">
        <v>3</v>
      </c>
      <c r="BJ41" s="121" t="s">
        <v>338</v>
      </c>
      <c r="BK41" s="101" t="s">
        <v>339</v>
      </c>
      <c r="BL41" s="102">
        <v>29665</v>
      </c>
      <c r="BM41" s="104">
        <v>1</v>
      </c>
      <c r="BN41" s="105">
        <f t="shared" si="14"/>
        <v>29665</v>
      </c>
      <c r="BO41" s="106">
        <f t="shared" si="43"/>
        <v>1</v>
      </c>
      <c r="BP41" s="316"/>
      <c r="BQ41" s="99">
        <v>3</v>
      </c>
      <c r="BR41" s="121" t="s">
        <v>435</v>
      </c>
      <c r="BS41" s="101" t="s">
        <v>436</v>
      </c>
      <c r="BT41" s="102">
        <v>15243347</v>
      </c>
      <c r="BU41" s="104">
        <v>39</v>
      </c>
      <c r="BV41" s="105">
        <f t="shared" si="16"/>
        <v>390855.05128205131</v>
      </c>
      <c r="BW41" s="106">
        <f t="shared" si="44"/>
        <v>4.1069924178601513E-3</v>
      </c>
      <c r="BZ41" s="135">
        <v>36</v>
      </c>
      <c r="CA41" s="135" t="s">
        <v>3</v>
      </c>
      <c r="CB41" s="63">
        <f>市区町村別_要介護度別被保険者数!D40</f>
        <v>10501</v>
      </c>
      <c r="CC41" s="63">
        <f>市区町村別_要介護度別被保険者数!E40</f>
        <v>1144</v>
      </c>
      <c r="CD41" s="63">
        <f>市区町村別_要介護度別被保険者数!F40</f>
        <v>677</v>
      </c>
      <c r="CE41" s="63">
        <f>市区町村別_要介護度別被保険者数!G40</f>
        <v>1167</v>
      </c>
      <c r="CF41" s="63">
        <f>市区町村別_要介護度別被保険者数!H40</f>
        <v>727</v>
      </c>
      <c r="CG41" s="63">
        <f>市区町村別_要介護度別被保険者数!I40</f>
        <v>697</v>
      </c>
      <c r="CH41" s="63">
        <f>市区町村別_要介護度別被保険者数!J40</f>
        <v>757</v>
      </c>
      <c r="CI41" s="63">
        <f>市区町村別_要介護度別被保険者数!K40</f>
        <v>702</v>
      </c>
      <c r="CJ41" s="63">
        <f>市区町村別_要介護度別被保険者数!L40</f>
        <v>16372</v>
      </c>
    </row>
    <row r="42" spans="2:88" ht="13.5" customHeight="1">
      <c r="B42" s="319"/>
      <c r="C42" s="329"/>
      <c r="D42" s="316"/>
      <c r="E42" s="99">
        <v>4</v>
      </c>
      <c r="F42" s="100" t="s">
        <v>304</v>
      </c>
      <c r="G42" s="101" t="s">
        <v>305</v>
      </c>
      <c r="H42" s="102">
        <v>378078389</v>
      </c>
      <c r="I42" s="104">
        <v>996</v>
      </c>
      <c r="J42" s="105">
        <f t="shared" si="0"/>
        <v>379596.77610441769</v>
      </c>
      <c r="K42" s="106">
        <f t="shared" si="36"/>
        <v>0.10498577000105408</v>
      </c>
      <c r="L42" s="316"/>
      <c r="M42" s="99">
        <v>4</v>
      </c>
      <c r="N42" s="100" t="s">
        <v>126</v>
      </c>
      <c r="O42" s="101" t="s">
        <v>126</v>
      </c>
      <c r="P42" s="102" t="s">
        <v>126</v>
      </c>
      <c r="Q42" s="104" t="s">
        <v>126</v>
      </c>
      <c r="R42" s="105" t="str">
        <f t="shared" si="2"/>
        <v>-</v>
      </c>
      <c r="S42" s="106">
        <f t="shared" si="37"/>
        <v>0</v>
      </c>
      <c r="T42" s="316"/>
      <c r="U42" s="99">
        <v>4</v>
      </c>
      <c r="V42" s="100" t="s">
        <v>417</v>
      </c>
      <c r="W42" s="101" t="s">
        <v>418</v>
      </c>
      <c r="X42" s="102">
        <v>54059</v>
      </c>
      <c r="Y42" s="104">
        <v>1</v>
      </c>
      <c r="Z42" s="105">
        <f t="shared" si="4"/>
        <v>54059</v>
      </c>
      <c r="AA42" s="106">
        <f t="shared" si="38"/>
        <v>1</v>
      </c>
      <c r="AB42" s="316"/>
      <c r="AC42" s="99">
        <v>4</v>
      </c>
      <c r="AD42" s="100" t="s">
        <v>296</v>
      </c>
      <c r="AE42" s="101" t="s">
        <v>297</v>
      </c>
      <c r="AF42" s="102">
        <v>31754</v>
      </c>
      <c r="AG42" s="104">
        <v>1</v>
      </c>
      <c r="AH42" s="105">
        <f t="shared" si="6"/>
        <v>31754</v>
      </c>
      <c r="AI42" s="106">
        <f t="shared" si="39"/>
        <v>1</v>
      </c>
      <c r="AJ42" s="316"/>
      <c r="AK42" s="99">
        <v>4</v>
      </c>
      <c r="AL42" s="100" t="s">
        <v>296</v>
      </c>
      <c r="AM42" s="101" t="s">
        <v>297</v>
      </c>
      <c r="AN42" s="102">
        <v>11217</v>
      </c>
      <c r="AO42" s="104">
        <v>1</v>
      </c>
      <c r="AP42" s="105">
        <f t="shared" si="8"/>
        <v>11217</v>
      </c>
      <c r="AQ42" s="106">
        <f t="shared" si="40"/>
        <v>1</v>
      </c>
      <c r="AR42" s="316"/>
      <c r="AS42" s="99">
        <v>4</v>
      </c>
      <c r="AT42" s="100" t="s">
        <v>298</v>
      </c>
      <c r="AU42" s="101" t="s">
        <v>299</v>
      </c>
      <c r="AV42" s="102">
        <v>18040</v>
      </c>
      <c r="AW42" s="104">
        <v>1</v>
      </c>
      <c r="AX42" s="105">
        <f t="shared" si="10"/>
        <v>18040</v>
      </c>
      <c r="AY42" s="106">
        <f t="shared" si="41"/>
        <v>1</v>
      </c>
      <c r="AZ42" s="316"/>
      <c r="BA42" s="99">
        <v>4</v>
      </c>
      <c r="BB42" s="100" t="s">
        <v>327</v>
      </c>
      <c r="BC42" s="101" t="s">
        <v>328</v>
      </c>
      <c r="BD42" s="102">
        <v>319162</v>
      </c>
      <c r="BE42" s="104">
        <v>1</v>
      </c>
      <c r="BF42" s="105">
        <f t="shared" si="12"/>
        <v>319162</v>
      </c>
      <c r="BG42" s="106">
        <f t="shared" si="42"/>
        <v>0.25</v>
      </c>
      <c r="BH42" s="316"/>
      <c r="BI42" s="99">
        <v>4</v>
      </c>
      <c r="BJ42" s="100" t="s">
        <v>298</v>
      </c>
      <c r="BK42" s="101" t="s">
        <v>299</v>
      </c>
      <c r="BL42" s="102">
        <v>29339</v>
      </c>
      <c r="BM42" s="104">
        <v>1</v>
      </c>
      <c r="BN42" s="105">
        <f t="shared" si="14"/>
        <v>29339</v>
      </c>
      <c r="BO42" s="106">
        <f t="shared" si="43"/>
        <v>1</v>
      </c>
      <c r="BP42" s="316"/>
      <c r="BQ42" s="99">
        <v>4</v>
      </c>
      <c r="BR42" s="100" t="s">
        <v>304</v>
      </c>
      <c r="BS42" s="101" t="s">
        <v>305</v>
      </c>
      <c r="BT42" s="102">
        <v>378177106</v>
      </c>
      <c r="BU42" s="104">
        <v>1002</v>
      </c>
      <c r="BV42" s="105">
        <f t="shared" si="16"/>
        <v>377422.26147704589</v>
      </c>
      <c r="BW42" s="106">
        <f t="shared" si="44"/>
        <v>0.10551811288963774</v>
      </c>
      <c r="BZ42" s="135">
        <v>37</v>
      </c>
      <c r="CA42" s="135" t="s">
        <v>4</v>
      </c>
      <c r="CB42" s="63">
        <f>市区町村別_要介護度別被保険者数!D41</f>
        <v>32866</v>
      </c>
      <c r="CC42" s="63">
        <f>市区町村別_要介護度別被保険者数!E41</f>
        <v>2966</v>
      </c>
      <c r="CD42" s="63">
        <f>市区町村別_要介護度別被保険者数!F41</f>
        <v>1938</v>
      </c>
      <c r="CE42" s="63">
        <f>市区町村別_要介護度別被保険者数!G41</f>
        <v>3605</v>
      </c>
      <c r="CF42" s="63">
        <f>市区町村別_要介護度別被保険者数!H41</f>
        <v>2634</v>
      </c>
      <c r="CG42" s="63">
        <f>市区町村別_要介護度別被保険者数!I41</f>
        <v>2129</v>
      </c>
      <c r="CH42" s="63">
        <f>市区町村別_要介護度別被保険者数!J41</f>
        <v>2144</v>
      </c>
      <c r="CI42" s="63">
        <f>市区町村別_要介護度別被保険者数!K41</f>
        <v>1673</v>
      </c>
      <c r="CJ42" s="63">
        <f>市区町村別_要介護度別被保険者数!L41</f>
        <v>49955</v>
      </c>
    </row>
    <row r="43" spans="2:88" ht="13.5" customHeight="1">
      <c r="B43" s="319"/>
      <c r="C43" s="329"/>
      <c r="D43" s="316"/>
      <c r="E43" s="99">
        <v>5</v>
      </c>
      <c r="F43" s="100" t="s">
        <v>314</v>
      </c>
      <c r="G43" s="101" t="s">
        <v>315</v>
      </c>
      <c r="H43" s="102">
        <v>619373743</v>
      </c>
      <c r="I43" s="104">
        <v>1800</v>
      </c>
      <c r="J43" s="105">
        <f t="shared" si="0"/>
        <v>344096.52388888889</v>
      </c>
      <c r="K43" s="106">
        <f t="shared" si="36"/>
        <v>0.18973331927901338</v>
      </c>
      <c r="L43" s="316"/>
      <c r="M43" s="99">
        <v>5</v>
      </c>
      <c r="N43" s="100" t="s">
        <v>126</v>
      </c>
      <c r="O43" s="101" t="s">
        <v>126</v>
      </c>
      <c r="P43" s="102" t="s">
        <v>126</v>
      </c>
      <c r="Q43" s="104" t="s">
        <v>126</v>
      </c>
      <c r="R43" s="105" t="str">
        <f t="shared" si="2"/>
        <v>-</v>
      </c>
      <c r="S43" s="106">
        <f t="shared" si="37"/>
        <v>0</v>
      </c>
      <c r="T43" s="316"/>
      <c r="U43" s="99">
        <v>5</v>
      </c>
      <c r="V43" s="100" t="s">
        <v>312</v>
      </c>
      <c r="W43" s="101" t="s">
        <v>313</v>
      </c>
      <c r="X43" s="102">
        <v>41975</v>
      </c>
      <c r="Y43" s="104">
        <v>1</v>
      </c>
      <c r="Z43" s="105">
        <f t="shared" si="4"/>
        <v>41975</v>
      </c>
      <c r="AA43" s="106">
        <f t="shared" si="38"/>
        <v>1</v>
      </c>
      <c r="AB43" s="316"/>
      <c r="AC43" s="99">
        <v>5</v>
      </c>
      <c r="AD43" s="100" t="s">
        <v>333</v>
      </c>
      <c r="AE43" s="101" t="s">
        <v>565</v>
      </c>
      <c r="AF43" s="102">
        <v>8309</v>
      </c>
      <c r="AG43" s="104">
        <v>1</v>
      </c>
      <c r="AH43" s="105">
        <f t="shared" si="6"/>
        <v>8309</v>
      </c>
      <c r="AI43" s="106">
        <f t="shared" si="39"/>
        <v>1</v>
      </c>
      <c r="AJ43" s="316"/>
      <c r="AK43" s="99">
        <v>5</v>
      </c>
      <c r="AL43" s="100" t="s">
        <v>353</v>
      </c>
      <c r="AM43" s="101" t="s">
        <v>354</v>
      </c>
      <c r="AN43" s="102">
        <v>10389</v>
      </c>
      <c r="AO43" s="104">
        <v>1</v>
      </c>
      <c r="AP43" s="105">
        <f t="shared" si="8"/>
        <v>10389</v>
      </c>
      <c r="AQ43" s="106">
        <f t="shared" si="40"/>
        <v>1</v>
      </c>
      <c r="AR43" s="316"/>
      <c r="AS43" s="99">
        <v>5</v>
      </c>
      <c r="AT43" s="100" t="s">
        <v>470</v>
      </c>
      <c r="AU43" s="101" t="s">
        <v>471</v>
      </c>
      <c r="AV43" s="102">
        <v>9948</v>
      </c>
      <c r="AW43" s="104">
        <v>1</v>
      </c>
      <c r="AX43" s="105">
        <f t="shared" si="10"/>
        <v>9948</v>
      </c>
      <c r="AY43" s="106">
        <f t="shared" si="41"/>
        <v>1</v>
      </c>
      <c r="AZ43" s="316"/>
      <c r="BA43" s="99">
        <v>5</v>
      </c>
      <c r="BB43" s="100" t="s">
        <v>365</v>
      </c>
      <c r="BC43" s="101" t="s">
        <v>366</v>
      </c>
      <c r="BD43" s="102">
        <v>185252</v>
      </c>
      <c r="BE43" s="104">
        <v>1</v>
      </c>
      <c r="BF43" s="105">
        <f t="shared" si="12"/>
        <v>185252</v>
      </c>
      <c r="BG43" s="106">
        <f t="shared" si="42"/>
        <v>0.25</v>
      </c>
      <c r="BH43" s="316"/>
      <c r="BI43" s="99">
        <v>5</v>
      </c>
      <c r="BJ43" s="100" t="s">
        <v>437</v>
      </c>
      <c r="BK43" s="101" t="s">
        <v>438</v>
      </c>
      <c r="BL43" s="102">
        <v>28752</v>
      </c>
      <c r="BM43" s="104">
        <v>1</v>
      </c>
      <c r="BN43" s="105">
        <f t="shared" si="14"/>
        <v>28752</v>
      </c>
      <c r="BO43" s="106">
        <f t="shared" si="43"/>
        <v>1</v>
      </c>
      <c r="BP43" s="316"/>
      <c r="BQ43" s="99">
        <v>5</v>
      </c>
      <c r="BR43" s="100" t="s">
        <v>314</v>
      </c>
      <c r="BS43" s="101" t="s">
        <v>315</v>
      </c>
      <c r="BT43" s="102">
        <v>619544492</v>
      </c>
      <c r="BU43" s="104">
        <v>1803</v>
      </c>
      <c r="BV43" s="105">
        <f t="shared" si="16"/>
        <v>343618.6866333888</v>
      </c>
      <c r="BW43" s="106">
        <f t="shared" si="44"/>
        <v>0.18986941870261162</v>
      </c>
      <c r="BZ43" s="135">
        <v>38</v>
      </c>
      <c r="CA43" s="135" t="s">
        <v>46</v>
      </c>
      <c r="CB43" s="63">
        <f>市区町村別_要介護度別被保険者数!D42</f>
        <v>7080</v>
      </c>
      <c r="CC43" s="63">
        <f>市区町村別_要介護度別被保険者数!E42</f>
        <v>390</v>
      </c>
      <c r="CD43" s="63">
        <f>市区町村別_要介護度別被保険者数!F42</f>
        <v>487</v>
      </c>
      <c r="CE43" s="63">
        <f>市区町村別_要介護度別被保険者数!G42</f>
        <v>611</v>
      </c>
      <c r="CF43" s="63">
        <f>市区町村別_要介護度別被保険者数!H42</f>
        <v>588</v>
      </c>
      <c r="CG43" s="63">
        <f>市区町村別_要介護度別被保険者数!I42</f>
        <v>489</v>
      </c>
      <c r="CH43" s="63">
        <f>市区町村別_要介護度別被保険者数!J42</f>
        <v>474</v>
      </c>
      <c r="CI43" s="63">
        <f>市区町村別_要介護度別被保険者数!K42</f>
        <v>343</v>
      </c>
      <c r="CJ43" s="63">
        <f>市区町村別_要介護度別被保険者数!L42</f>
        <v>10462</v>
      </c>
    </row>
    <row r="44" spans="2:88" ht="13.5" customHeight="1">
      <c r="B44" s="319"/>
      <c r="C44" s="329"/>
      <c r="D44" s="316"/>
      <c r="E44" s="99">
        <v>6</v>
      </c>
      <c r="F44" s="121" t="s">
        <v>415</v>
      </c>
      <c r="G44" s="101" t="s">
        <v>416</v>
      </c>
      <c r="H44" s="102">
        <v>44467868</v>
      </c>
      <c r="I44" s="104">
        <v>136</v>
      </c>
      <c r="J44" s="105">
        <f t="shared" si="0"/>
        <v>326969.6176470588</v>
      </c>
      <c r="K44" s="106">
        <f t="shared" si="36"/>
        <v>1.4335406345525456E-2</v>
      </c>
      <c r="L44" s="316"/>
      <c r="M44" s="99">
        <v>6</v>
      </c>
      <c r="N44" s="121" t="s">
        <v>126</v>
      </c>
      <c r="O44" s="101" t="s">
        <v>126</v>
      </c>
      <c r="P44" s="102" t="s">
        <v>126</v>
      </c>
      <c r="Q44" s="104" t="s">
        <v>126</v>
      </c>
      <c r="R44" s="105" t="str">
        <f t="shared" si="2"/>
        <v>-</v>
      </c>
      <c r="S44" s="106">
        <f t="shared" si="37"/>
        <v>0</v>
      </c>
      <c r="T44" s="316"/>
      <c r="U44" s="99">
        <v>6</v>
      </c>
      <c r="V44" s="121" t="s">
        <v>292</v>
      </c>
      <c r="W44" s="101" t="s">
        <v>293</v>
      </c>
      <c r="X44" s="102">
        <v>40606</v>
      </c>
      <c r="Y44" s="104">
        <v>1</v>
      </c>
      <c r="Z44" s="105">
        <f t="shared" si="4"/>
        <v>40606</v>
      </c>
      <c r="AA44" s="106">
        <f t="shared" si="38"/>
        <v>1</v>
      </c>
      <c r="AB44" s="316"/>
      <c r="AC44" s="99">
        <v>6</v>
      </c>
      <c r="AD44" s="121" t="s">
        <v>320</v>
      </c>
      <c r="AE44" s="101" t="s">
        <v>321</v>
      </c>
      <c r="AF44" s="102">
        <v>7851</v>
      </c>
      <c r="AG44" s="104">
        <v>1</v>
      </c>
      <c r="AH44" s="105">
        <f t="shared" si="6"/>
        <v>7851</v>
      </c>
      <c r="AI44" s="106">
        <f t="shared" si="39"/>
        <v>1</v>
      </c>
      <c r="AJ44" s="316"/>
      <c r="AK44" s="99">
        <v>6</v>
      </c>
      <c r="AL44" s="121" t="s">
        <v>304</v>
      </c>
      <c r="AM44" s="101" t="s">
        <v>305</v>
      </c>
      <c r="AN44" s="102">
        <v>8747</v>
      </c>
      <c r="AO44" s="104">
        <v>1</v>
      </c>
      <c r="AP44" s="105">
        <f t="shared" si="8"/>
        <v>8747</v>
      </c>
      <c r="AQ44" s="106">
        <f t="shared" si="40"/>
        <v>1</v>
      </c>
      <c r="AR44" s="316"/>
      <c r="AS44" s="99">
        <v>6</v>
      </c>
      <c r="AT44" s="121" t="s">
        <v>331</v>
      </c>
      <c r="AU44" s="101" t="s">
        <v>332</v>
      </c>
      <c r="AV44" s="102">
        <v>5160</v>
      </c>
      <c r="AW44" s="104">
        <v>1</v>
      </c>
      <c r="AX44" s="105">
        <f t="shared" si="10"/>
        <v>5160</v>
      </c>
      <c r="AY44" s="106">
        <f t="shared" si="41"/>
        <v>1</v>
      </c>
      <c r="AZ44" s="316"/>
      <c r="BA44" s="99">
        <v>6</v>
      </c>
      <c r="BB44" s="121" t="s">
        <v>314</v>
      </c>
      <c r="BC44" s="101" t="s">
        <v>315</v>
      </c>
      <c r="BD44" s="102">
        <v>162739</v>
      </c>
      <c r="BE44" s="104">
        <v>1</v>
      </c>
      <c r="BF44" s="105">
        <f t="shared" si="12"/>
        <v>162739</v>
      </c>
      <c r="BG44" s="106">
        <f t="shared" si="42"/>
        <v>0.25</v>
      </c>
      <c r="BH44" s="316"/>
      <c r="BI44" s="99">
        <v>6</v>
      </c>
      <c r="BJ44" s="121" t="s">
        <v>385</v>
      </c>
      <c r="BK44" s="101" t="s">
        <v>386</v>
      </c>
      <c r="BL44" s="102">
        <v>17091</v>
      </c>
      <c r="BM44" s="104">
        <v>1</v>
      </c>
      <c r="BN44" s="105">
        <f t="shared" si="14"/>
        <v>17091</v>
      </c>
      <c r="BO44" s="106">
        <f t="shared" si="43"/>
        <v>1</v>
      </c>
      <c r="BP44" s="316"/>
      <c r="BQ44" s="99">
        <v>6</v>
      </c>
      <c r="BR44" s="121" t="s">
        <v>415</v>
      </c>
      <c r="BS44" s="101" t="s">
        <v>416</v>
      </c>
      <c r="BT44" s="102">
        <v>44467868</v>
      </c>
      <c r="BU44" s="104">
        <v>136</v>
      </c>
      <c r="BV44" s="105">
        <f t="shared" si="16"/>
        <v>326969.6176470588</v>
      </c>
      <c r="BW44" s="106">
        <f t="shared" si="44"/>
        <v>1.4321819713563605E-2</v>
      </c>
      <c r="BZ44" s="135">
        <v>39</v>
      </c>
      <c r="CA44" s="135" t="s">
        <v>9</v>
      </c>
      <c r="CB44" s="63">
        <f>市区町村別_要介護度別被保険者数!D43</f>
        <v>40340</v>
      </c>
      <c r="CC44" s="63">
        <f>市区町村別_要介護度別被保険者数!E43</f>
        <v>4577</v>
      </c>
      <c r="CD44" s="63">
        <f>市区町村別_要介護度別被保険者数!F43</f>
        <v>2418</v>
      </c>
      <c r="CE44" s="63">
        <f>市区町村別_要介護度別被保険者数!G43</f>
        <v>3753</v>
      </c>
      <c r="CF44" s="63">
        <f>市区町村別_要介護度別被保険者数!H43</f>
        <v>2257</v>
      </c>
      <c r="CG44" s="63">
        <f>市区町村別_要介護度別被保険者数!I43</f>
        <v>2079</v>
      </c>
      <c r="CH44" s="63">
        <f>市区町村別_要介護度別被保険者数!J43</f>
        <v>2169</v>
      </c>
      <c r="CI44" s="63">
        <f>市区町村別_要介護度別被保険者数!K43</f>
        <v>1864</v>
      </c>
      <c r="CJ44" s="63">
        <f>市区町村別_要介護度別被保険者数!L43</f>
        <v>59457</v>
      </c>
    </row>
    <row r="45" spans="2:88" ht="13.5" customHeight="1">
      <c r="B45" s="319"/>
      <c r="C45" s="329"/>
      <c r="D45" s="316"/>
      <c r="E45" s="99">
        <v>7</v>
      </c>
      <c r="F45" s="121" t="s">
        <v>383</v>
      </c>
      <c r="G45" s="101" t="s">
        <v>384</v>
      </c>
      <c r="H45" s="102">
        <v>19610292</v>
      </c>
      <c r="I45" s="104">
        <v>65</v>
      </c>
      <c r="J45" s="105">
        <f t="shared" si="0"/>
        <v>301696.8</v>
      </c>
      <c r="K45" s="106">
        <f t="shared" si="36"/>
        <v>6.8514809739643719E-3</v>
      </c>
      <c r="L45" s="316"/>
      <c r="M45" s="99">
        <v>7</v>
      </c>
      <c r="N45" s="121" t="s">
        <v>126</v>
      </c>
      <c r="O45" s="101" t="s">
        <v>126</v>
      </c>
      <c r="P45" s="102" t="s">
        <v>126</v>
      </c>
      <c r="Q45" s="104" t="s">
        <v>126</v>
      </c>
      <c r="R45" s="105" t="str">
        <f t="shared" si="2"/>
        <v>-</v>
      </c>
      <c r="S45" s="106">
        <f t="shared" si="37"/>
        <v>0</v>
      </c>
      <c r="T45" s="316"/>
      <c r="U45" s="99">
        <v>7</v>
      </c>
      <c r="V45" s="121" t="s">
        <v>298</v>
      </c>
      <c r="W45" s="101" t="s">
        <v>299</v>
      </c>
      <c r="X45" s="102">
        <v>33248</v>
      </c>
      <c r="Y45" s="104">
        <v>1</v>
      </c>
      <c r="Z45" s="105">
        <f t="shared" si="4"/>
        <v>33248</v>
      </c>
      <c r="AA45" s="106">
        <f t="shared" si="38"/>
        <v>1</v>
      </c>
      <c r="AB45" s="316"/>
      <c r="AC45" s="99">
        <v>7</v>
      </c>
      <c r="AD45" s="121" t="s">
        <v>342</v>
      </c>
      <c r="AE45" s="101" t="s">
        <v>343</v>
      </c>
      <c r="AF45" s="102">
        <v>2880</v>
      </c>
      <c r="AG45" s="104">
        <v>1</v>
      </c>
      <c r="AH45" s="105">
        <f t="shared" si="6"/>
        <v>2880</v>
      </c>
      <c r="AI45" s="106">
        <f t="shared" si="39"/>
        <v>1</v>
      </c>
      <c r="AJ45" s="316"/>
      <c r="AK45" s="99">
        <v>7</v>
      </c>
      <c r="AL45" s="121" t="s">
        <v>308</v>
      </c>
      <c r="AM45" s="101" t="s">
        <v>309</v>
      </c>
      <c r="AN45" s="102">
        <v>7430</v>
      </c>
      <c r="AO45" s="104">
        <v>1</v>
      </c>
      <c r="AP45" s="105">
        <f t="shared" si="8"/>
        <v>7430</v>
      </c>
      <c r="AQ45" s="106">
        <f t="shared" si="40"/>
        <v>1</v>
      </c>
      <c r="AR45" s="316"/>
      <c r="AS45" s="99">
        <v>7</v>
      </c>
      <c r="AT45" s="121" t="s">
        <v>314</v>
      </c>
      <c r="AU45" s="101" t="s">
        <v>315</v>
      </c>
      <c r="AV45" s="102">
        <v>5073</v>
      </c>
      <c r="AW45" s="104">
        <v>1</v>
      </c>
      <c r="AX45" s="105">
        <f t="shared" si="10"/>
        <v>5073</v>
      </c>
      <c r="AY45" s="106">
        <f t="shared" si="41"/>
        <v>1</v>
      </c>
      <c r="AZ45" s="316"/>
      <c r="BA45" s="99">
        <v>7</v>
      </c>
      <c r="BB45" s="121" t="s">
        <v>369</v>
      </c>
      <c r="BC45" s="101" t="s">
        <v>370</v>
      </c>
      <c r="BD45" s="102">
        <v>108316</v>
      </c>
      <c r="BE45" s="104">
        <v>1</v>
      </c>
      <c r="BF45" s="105">
        <f t="shared" si="12"/>
        <v>108316</v>
      </c>
      <c r="BG45" s="106">
        <f t="shared" si="42"/>
        <v>0.25</v>
      </c>
      <c r="BH45" s="316"/>
      <c r="BI45" s="99">
        <v>7</v>
      </c>
      <c r="BJ45" s="121" t="s">
        <v>347</v>
      </c>
      <c r="BK45" s="101" t="s">
        <v>348</v>
      </c>
      <c r="BL45" s="102">
        <v>15600</v>
      </c>
      <c r="BM45" s="104">
        <v>1</v>
      </c>
      <c r="BN45" s="105">
        <f t="shared" si="14"/>
        <v>15600</v>
      </c>
      <c r="BO45" s="106">
        <f t="shared" si="43"/>
        <v>1</v>
      </c>
      <c r="BP45" s="316"/>
      <c r="BQ45" s="99">
        <v>7</v>
      </c>
      <c r="BR45" s="121" t="s">
        <v>383</v>
      </c>
      <c r="BS45" s="101" t="s">
        <v>384</v>
      </c>
      <c r="BT45" s="102">
        <v>19610292</v>
      </c>
      <c r="BU45" s="104">
        <v>65</v>
      </c>
      <c r="BV45" s="105">
        <f t="shared" si="16"/>
        <v>301696.8</v>
      </c>
      <c r="BW45" s="106">
        <f t="shared" si="44"/>
        <v>6.8449873631002524E-3</v>
      </c>
      <c r="BZ45" s="135">
        <v>40</v>
      </c>
      <c r="CA45" s="135" t="s">
        <v>47</v>
      </c>
      <c r="CB45" s="63">
        <f>市区町村別_要介護度別被保険者数!D44</f>
        <v>7725</v>
      </c>
      <c r="CC45" s="63">
        <f>市区町村別_要介護度別被保険者数!E44</f>
        <v>620</v>
      </c>
      <c r="CD45" s="63">
        <f>市区町村別_要介護度別被保険者数!F44</f>
        <v>635</v>
      </c>
      <c r="CE45" s="63">
        <f>市区町村別_要介護度別被保険者数!G44</f>
        <v>853</v>
      </c>
      <c r="CF45" s="63">
        <f>市区町村別_要介護度別被保険者数!H44</f>
        <v>985</v>
      </c>
      <c r="CG45" s="63">
        <f>市区町村別_要介護度別被保険者数!I44</f>
        <v>728</v>
      </c>
      <c r="CH45" s="63">
        <f>市区町村別_要介護度別被保険者数!J44</f>
        <v>738</v>
      </c>
      <c r="CI45" s="63">
        <f>市区町村別_要介護度別被保険者数!K44</f>
        <v>526</v>
      </c>
      <c r="CJ45" s="63">
        <f>市区町村別_要介護度別被保険者数!L44</f>
        <v>12810</v>
      </c>
    </row>
    <row r="46" spans="2:88" ht="13.5" customHeight="1">
      <c r="B46" s="319"/>
      <c r="C46" s="329"/>
      <c r="D46" s="316"/>
      <c r="E46" s="99">
        <v>8</v>
      </c>
      <c r="F46" s="121" t="s">
        <v>391</v>
      </c>
      <c r="G46" s="101" t="s">
        <v>392</v>
      </c>
      <c r="H46" s="102">
        <v>57244011</v>
      </c>
      <c r="I46" s="104">
        <v>190</v>
      </c>
      <c r="J46" s="105">
        <f t="shared" si="0"/>
        <v>301284.26842105261</v>
      </c>
      <c r="K46" s="106">
        <f t="shared" si="36"/>
        <v>2.0027405923895857E-2</v>
      </c>
      <c r="L46" s="316"/>
      <c r="M46" s="99">
        <v>8</v>
      </c>
      <c r="N46" s="121" t="s">
        <v>126</v>
      </c>
      <c r="O46" s="101" t="s">
        <v>126</v>
      </c>
      <c r="P46" s="102" t="s">
        <v>126</v>
      </c>
      <c r="Q46" s="104" t="s">
        <v>126</v>
      </c>
      <c r="R46" s="105" t="str">
        <f t="shared" si="2"/>
        <v>-</v>
      </c>
      <c r="S46" s="106">
        <f t="shared" si="37"/>
        <v>0</v>
      </c>
      <c r="T46" s="316"/>
      <c r="U46" s="99">
        <v>8</v>
      </c>
      <c r="V46" s="121" t="s">
        <v>381</v>
      </c>
      <c r="W46" s="101" t="s">
        <v>382</v>
      </c>
      <c r="X46" s="102">
        <v>27778</v>
      </c>
      <c r="Y46" s="104">
        <v>1</v>
      </c>
      <c r="Z46" s="105">
        <f t="shared" si="4"/>
        <v>27778</v>
      </c>
      <c r="AA46" s="106">
        <f t="shared" si="38"/>
        <v>1</v>
      </c>
      <c r="AB46" s="316"/>
      <c r="AC46" s="99">
        <v>8</v>
      </c>
      <c r="AD46" s="121" t="s">
        <v>322</v>
      </c>
      <c r="AE46" s="101" t="s">
        <v>323</v>
      </c>
      <c r="AF46" s="102">
        <v>2525</v>
      </c>
      <c r="AG46" s="104">
        <v>1</v>
      </c>
      <c r="AH46" s="105">
        <f t="shared" si="6"/>
        <v>2525</v>
      </c>
      <c r="AI46" s="106">
        <f t="shared" si="39"/>
        <v>1</v>
      </c>
      <c r="AJ46" s="316"/>
      <c r="AK46" s="99">
        <v>8</v>
      </c>
      <c r="AL46" s="121" t="s">
        <v>292</v>
      </c>
      <c r="AM46" s="101" t="s">
        <v>293</v>
      </c>
      <c r="AN46" s="102">
        <v>7330</v>
      </c>
      <c r="AO46" s="104">
        <v>1</v>
      </c>
      <c r="AP46" s="105">
        <f t="shared" si="8"/>
        <v>7330</v>
      </c>
      <c r="AQ46" s="106">
        <f t="shared" si="40"/>
        <v>1</v>
      </c>
      <c r="AR46" s="316"/>
      <c r="AS46" s="99">
        <v>8</v>
      </c>
      <c r="AT46" s="121" t="s">
        <v>381</v>
      </c>
      <c r="AU46" s="101" t="s">
        <v>382</v>
      </c>
      <c r="AV46" s="102">
        <v>3695</v>
      </c>
      <c r="AW46" s="104">
        <v>1</v>
      </c>
      <c r="AX46" s="105">
        <f t="shared" si="10"/>
        <v>3695</v>
      </c>
      <c r="AY46" s="106">
        <f t="shared" si="41"/>
        <v>1</v>
      </c>
      <c r="AZ46" s="316"/>
      <c r="BA46" s="99">
        <v>8</v>
      </c>
      <c r="BB46" s="121" t="s">
        <v>334</v>
      </c>
      <c r="BC46" s="101" t="s">
        <v>335</v>
      </c>
      <c r="BD46" s="102">
        <v>74951</v>
      </c>
      <c r="BE46" s="104">
        <v>1</v>
      </c>
      <c r="BF46" s="105">
        <f t="shared" si="12"/>
        <v>74951</v>
      </c>
      <c r="BG46" s="106">
        <f t="shared" si="42"/>
        <v>0.25</v>
      </c>
      <c r="BH46" s="316"/>
      <c r="BI46" s="99">
        <v>8</v>
      </c>
      <c r="BJ46" s="121" t="s">
        <v>292</v>
      </c>
      <c r="BK46" s="101" t="s">
        <v>293</v>
      </c>
      <c r="BL46" s="102">
        <v>15057</v>
      </c>
      <c r="BM46" s="104">
        <v>1</v>
      </c>
      <c r="BN46" s="105">
        <f t="shared" si="14"/>
        <v>15057</v>
      </c>
      <c r="BO46" s="106">
        <f t="shared" si="43"/>
        <v>1</v>
      </c>
      <c r="BP46" s="316"/>
      <c r="BQ46" s="99">
        <v>8</v>
      </c>
      <c r="BR46" s="121" t="s">
        <v>391</v>
      </c>
      <c r="BS46" s="101" t="s">
        <v>392</v>
      </c>
      <c r="BT46" s="102">
        <v>57244011</v>
      </c>
      <c r="BU46" s="104">
        <v>190</v>
      </c>
      <c r="BV46" s="105">
        <f t="shared" si="16"/>
        <v>301284.26842105261</v>
      </c>
      <c r="BW46" s="106">
        <f t="shared" si="44"/>
        <v>2.0008424599831508E-2</v>
      </c>
      <c r="BZ46" s="135">
        <v>41</v>
      </c>
      <c r="CA46" s="135" t="s">
        <v>14</v>
      </c>
      <c r="CB46" s="63">
        <f>市区町村別_要介護度別被保険者数!D45</f>
        <v>23384</v>
      </c>
      <c r="CC46" s="63">
        <f>市区町村別_要介護度別被保険者数!E45</f>
        <v>4</v>
      </c>
      <c r="CD46" s="63">
        <f>市区町村別_要介護度別被保険者数!F45</f>
        <v>6</v>
      </c>
      <c r="CE46" s="63">
        <f>市区町村別_要介護度別被保険者数!G45</f>
        <v>13</v>
      </c>
      <c r="CF46" s="63">
        <f>市区町村別_要介護度別被保険者数!H45</f>
        <v>16</v>
      </c>
      <c r="CG46" s="63">
        <f>市区町村別_要介護度別被保険者数!I45</f>
        <v>12</v>
      </c>
      <c r="CH46" s="63">
        <f>市区町村別_要介護度別被保険者数!J45</f>
        <v>12</v>
      </c>
      <c r="CI46" s="63">
        <f>市区町村別_要介護度別被保険者数!K45</f>
        <v>8</v>
      </c>
      <c r="CJ46" s="63">
        <f>市区町村別_要介護度別被保険者数!L45</f>
        <v>23455</v>
      </c>
    </row>
    <row r="47" spans="2:88" ht="13.5" customHeight="1">
      <c r="B47" s="319"/>
      <c r="C47" s="329"/>
      <c r="D47" s="316"/>
      <c r="E47" s="99">
        <v>9</v>
      </c>
      <c r="F47" s="100" t="s">
        <v>345</v>
      </c>
      <c r="G47" s="101" t="s">
        <v>346</v>
      </c>
      <c r="H47" s="102">
        <v>66446946</v>
      </c>
      <c r="I47" s="104">
        <v>283</v>
      </c>
      <c r="J47" s="105">
        <f t="shared" si="0"/>
        <v>234794.86219081271</v>
      </c>
      <c r="K47" s="106">
        <f t="shared" si="36"/>
        <v>2.9830294086644882E-2</v>
      </c>
      <c r="L47" s="316"/>
      <c r="M47" s="99">
        <v>9</v>
      </c>
      <c r="N47" s="100" t="s">
        <v>126</v>
      </c>
      <c r="O47" s="101" t="s">
        <v>126</v>
      </c>
      <c r="P47" s="102" t="s">
        <v>126</v>
      </c>
      <c r="Q47" s="104" t="s">
        <v>126</v>
      </c>
      <c r="R47" s="105" t="str">
        <f t="shared" si="2"/>
        <v>-</v>
      </c>
      <c r="S47" s="106">
        <f t="shared" si="37"/>
        <v>0</v>
      </c>
      <c r="T47" s="316"/>
      <c r="U47" s="99">
        <v>9</v>
      </c>
      <c r="V47" s="100" t="s">
        <v>409</v>
      </c>
      <c r="W47" s="101" t="s">
        <v>410</v>
      </c>
      <c r="X47" s="102">
        <v>26541</v>
      </c>
      <c r="Y47" s="104">
        <v>1</v>
      </c>
      <c r="Z47" s="105">
        <f t="shared" si="4"/>
        <v>26541</v>
      </c>
      <c r="AA47" s="106">
        <f t="shared" si="38"/>
        <v>1</v>
      </c>
      <c r="AB47" s="316"/>
      <c r="AC47" s="99">
        <v>9</v>
      </c>
      <c r="AD47" s="100" t="s">
        <v>456</v>
      </c>
      <c r="AE47" s="101" t="s">
        <v>457</v>
      </c>
      <c r="AF47" s="102">
        <v>1774</v>
      </c>
      <c r="AG47" s="104">
        <v>1</v>
      </c>
      <c r="AH47" s="105">
        <f t="shared" si="6"/>
        <v>1774</v>
      </c>
      <c r="AI47" s="106">
        <f t="shared" si="39"/>
        <v>1</v>
      </c>
      <c r="AJ47" s="316"/>
      <c r="AK47" s="99">
        <v>9</v>
      </c>
      <c r="AL47" s="100" t="s">
        <v>379</v>
      </c>
      <c r="AM47" s="101" t="s">
        <v>380</v>
      </c>
      <c r="AN47" s="102">
        <v>3723</v>
      </c>
      <c r="AO47" s="104">
        <v>1</v>
      </c>
      <c r="AP47" s="105">
        <f t="shared" si="8"/>
        <v>3723</v>
      </c>
      <c r="AQ47" s="106">
        <f t="shared" si="40"/>
        <v>1</v>
      </c>
      <c r="AR47" s="316"/>
      <c r="AS47" s="99">
        <v>9</v>
      </c>
      <c r="AT47" s="100" t="s">
        <v>340</v>
      </c>
      <c r="AU47" s="101" t="s">
        <v>341</v>
      </c>
      <c r="AV47" s="102">
        <v>3659</v>
      </c>
      <c r="AW47" s="104">
        <v>1</v>
      </c>
      <c r="AX47" s="105">
        <f t="shared" si="10"/>
        <v>3659</v>
      </c>
      <c r="AY47" s="106">
        <f t="shared" si="41"/>
        <v>1</v>
      </c>
      <c r="AZ47" s="316"/>
      <c r="BA47" s="99">
        <v>9</v>
      </c>
      <c r="BB47" s="100" t="s">
        <v>428</v>
      </c>
      <c r="BC47" s="101" t="s">
        <v>429</v>
      </c>
      <c r="BD47" s="102">
        <v>121515</v>
      </c>
      <c r="BE47" s="104">
        <v>2</v>
      </c>
      <c r="BF47" s="105">
        <f t="shared" si="12"/>
        <v>60757.5</v>
      </c>
      <c r="BG47" s="106">
        <f t="shared" si="42"/>
        <v>0.5</v>
      </c>
      <c r="BH47" s="316"/>
      <c r="BI47" s="99">
        <v>9</v>
      </c>
      <c r="BJ47" s="100" t="s">
        <v>294</v>
      </c>
      <c r="BK47" s="101" t="s">
        <v>295</v>
      </c>
      <c r="BL47" s="102">
        <v>15045</v>
      </c>
      <c r="BM47" s="104">
        <v>1</v>
      </c>
      <c r="BN47" s="105">
        <f t="shared" si="14"/>
        <v>15045</v>
      </c>
      <c r="BO47" s="106">
        <f t="shared" si="43"/>
        <v>1</v>
      </c>
      <c r="BP47" s="316"/>
      <c r="BQ47" s="99">
        <v>9</v>
      </c>
      <c r="BR47" s="100" t="s">
        <v>345</v>
      </c>
      <c r="BS47" s="101" t="s">
        <v>346</v>
      </c>
      <c r="BT47" s="102">
        <v>66456917</v>
      </c>
      <c r="BU47" s="104">
        <v>285</v>
      </c>
      <c r="BV47" s="105">
        <f t="shared" si="16"/>
        <v>233182.16491228071</v>
      </c>
      <c r="BW47" s="106">
        <f t="shared" si="44"/>
        <v>3.0012636899747262E-2</v>
      </c>
      <c r="BZ47" s="135">
        <v>42</v>
      </c>
      <c r="CA47" s="135" t="s">
        <v>15</v>
      </c>
      <c r="CB47" s="63">
        <f>市区町村別_要介護度別被保険者数!D46</f>
        <v>41050</v>
      </c>
      <c r="CC47" s="63">
        <f>市区町村別_要介護度別被保険者数!E46</f>
        <v>3343</v>
      </c>
      <c r="CD47" s="63">
        <f>市区町村別_要介護度別被保険者数!F46</f>
        <v>3640</v>
      </c>
      <c r="CE47" s="63">
        <f>市区町村別_要介護度別被保険者数!G46</f>
        <v>2572</v>
      </c>
      <c r="CF47" s="63">
        <f>市区町村別_要介護度別被保険者数!H46</f>
        <v>4170</v>
      </c>
      <c r="CG47" s="63">
        <f>市区町村別_要介護度別被保険者数!I46</f>
        <v>2864</v>
      </c>
      <c r="CH47" s="63">
        <f>市区町村別_要介護度別被保険者数!J46</f>
        <v>2526</v>
      </c>
      <c r="CI47" s="63">
        <f>市区町村別_要介護度別被保険者数!K46</f>
        <v>2095</v>
      </c>
      <c r="CJ47" s="63">
        <f>市区町村別_要介護度別被保険者数!L46</f>
        <v>62260</v>
      </c>
    </row>
    <row r="48" spans="2:88" ht="13.5" customHeight="1">
      <c r="B48" s="319"/>
      <c r="C48" s="329"/>
      <c r="D48" s="316"/>
      <c r="E48" s="107">
        <v>10</v>
      </c>
      <c r="F48" s="108" t="s">
        <v>371</v>
      </c>
      <c r="G48" s="109" t="s">
        <v>372</v>
      </c>
      <c r="H48" s="110">
        <v>42178259</v>
      </c>
      <c r="I48" s="112">
        <v>213</v>
      </c>
      <c r="J48" s="113">
        <f t="shared" si="0"/>
        <v>198019.99530516431</v>
      </c>
      <c r="K48" s="114">
        <f t="shared" si="36"/>
        <v>2.2451776114683252E-2</v>
      </c>
      <c r="L48" s="316"/>
      <c r="M48" s="107">
        <v>10</v>
      </c>
      <c r="N48" s="108" t="s">
        <v>126</v>
      </c>
      <c r="O48" s="109" t="s">
        <v>126</v>
      </c>
      <c r="P48" s="110" t="s">
        <v>126</v>
      </c>
      <c r="Q48" s="112" t="s">
        <v>126</v>
      </c>
      <c r="R48" s="113" t="str">
        <f t="shared" si="2"/>
        <v>-</v>
      </c>
      <c r="S48" s="114">
        <f t="shared" si="37"/>
        <v>0</v>
      </c>
      <c r="T48" s="316"/>
      <c r="U48" s="107">
        <v>10</v>
      </c>
      <c r="V48" s="108" t="s">
        <v>322</v>
      </c>
      <c r="W48" s="109" t="s">
        <v>323</v>
      </c>
      <c r="X48" s="110">
        <v>21334</v>
      </c>
      <c r="Y48" s="112">
        <v>1</v>
      </c>
      <c r="Z48" s="113">
        <f t="shared" si="4"/>
        <v>21334</v>
      </c>
      <c r="AA48" s="114">
        <f t="shared" si="38"/>
        <v>1</v>
      </c>
      <c r="AB48" s="316"/>
      <c r="AC48" s="107">
        <v>10</v>
      </c>
      <c r="AD48" s="108" t="s">
        <v>324</v>
      </c>
      <c r="AE48" s="109" t="s">
        <v>556</v>
      </c>
      <c r="AF48" s="110">
        <v>795</v>
      </c>
      <c r="AG48" s="112">
        <v>1</v>
      </c>
      <c r="AH48" s="113">
        <f t="shared" si="6"/>
        <v>795</v>
      </c>
      <c r="AI48" s="114">
        <f t="shared" si="39"/>
        <v>1</v>
      </c>
      <c r="AJ48" s="316"/>
      <c r="AK48" s="107">
        <v>10</v>
      </c>
      <c r="AL48" s="108" t="s">
        <v>314</v>
      </c>
      <c r="AM48" s="109" t="s">
        <v>315</v>
      </c>
      <c r="AN48" s="110">
        <v>2937</v>
      </c>
      <c r="AO48" s="112">
        <v>1</v>
      </c>
      <c r="AP48" s="113">
        <f t="shared" si="8"/>
        <v>2937</v>
      </c>
      <c r="AQ48" s="114">
        <f t="shared" si="40"/>
        <v>1</v>
      </c>
      <c r="AR48" s="316"/>
      <c r="AS48" s="107">
        <v>10</v>
      </c>
      <c r="AT48" s="108" t="s">
        <v>304</v>
      </c>
      <c r="AU48" s="109" t="s">
        <v>305</v>
      </c>
      <c r="AV48" s="110">
        <v>3364</v>
      </c>
      <c r="AW48" s="112">
        <v>1</v>
      </c>
      <c r="AX48" s="113">
        <f t="shared" si="10"/>
        <v>3364</v>
      </c>
      <c r="AY48" s="114">
        <f t="shared" si="41"/>
        <v>1</v>
      </c>
      <c r="AZ48" s="316"/>
      <c r="BA48" s="107">
        <v>10</v>
      </c>
      <c r="BB48" s="108" t="s">
        <v>312</v>
      </c>
      <c r="BC48" s="109" t="s">
        <v>313</v>
      </c>
      <c r="BD48" s="110">
        <v>54950</v>
      </c>
      <c r="BE48" s="112">
        <v>1</v>
      </c>
      <c r="BF48" s="113">
        <f t="shared" si="12"/>
        <v>54950</v>
      </c>
      <c r="BG48" s="114">
        <f t="shared" si="42"/>
        <v>0.25</v>
      </c>
      <c r="BH48" s="316"/>
      <c r="BI48" s="107">
        <v>10</v>
      </c>
      <c r="BJ48" s="108" t="s">
        <v>427</v>
      </c>
      <c r="BK48" s="109" t="s">
        <v>560</v>
      </c>
      <c r="BL48" s="110">
        <v>7376</v>
      </c>
      <c r="BM48" s="112">
        <v>1</v>
      </c>
      <c r="BN48" s="113">
        <f t="shared" si="14"/>
        <v>7376</v>
      </c>
      <c r="BO48" s="114">
        <f t="shared" si="43"/>
        <v>1</v>
      </c>
      <c r="BP48" s="316"/>
      <c r="BQ48" s="107">
        <v>10</v>
      </c>
      <c r="BR48" s="108" t="s">
        <v>371</v>
      </c>
      <c r="BS48" s="109" t="s">
        <v>372</v>
      </c>
      <c r="BT48" s="110">
        <v>43861717</v>
      </c>
      <c r="BU48" s="112">
        <v>214</v>
      </c>
      <c r="BV48" s="113">
        <f t="shared" si="16"/>
        <v>204961.29439252336</v>
      </c>
      <c r="BW48" s="114">
        <f t="shared" si="44"/>
        <v>2.253580454928391E-2</v>
      </c>
      <c r="BZ48" s="135">
        <v>43</v>
      </c>
      <c r="CA48" s="135" t="s">
        <v>10</v>
      </c>
      <c r="CB48" s="63">
        <f>市区町村別_要介護度別被保険者数!D47</f>
        <v>25741</v>
      </c>
      <c r="CC48" s="63">
        <f>市区町村別_要介護度別被保険者数!E47</f>
        <v>1691</v>
      </c>
      <c r="CD48" s="63">
        <f>市区町村別_要介護度別被保険者数!F47</f>
        <v>1319</v>
      </c>
      <c r="CE48" s="63">
        <f>市区町村別_要介護度別被保険者数!G47</f>
        <v>2746</v>
      </c>
      <c r="CF48" s="63">
        <f>市区町村別_要介護度別被保険者数!H47</f>
        <v>1940</v>
      </c>
      <c r="CG48" s="63">
        <f>市区町村別_要介護度別被保険者数!I47</f>
        <v>1667</v>
      </c>
      <c r="CH48" s="63">
        <f>市区町村別_要介護度別被保険者数!J47</f>
        <v>1554</v>
      </c>
      <c r="CI48" s="63">
        <f>市区町村別_要介護度別被保険者数!K47</f>
        <v>1269</v>
      </c>
      <c r="CJ48" s="63">
        <f>市区町村別_要介護度別被保険者数!L47</f>
        <v>37927</v>
      </c>
    </row>
    <row r="49" spans="2:88" ht="13.5" customHeight="1">
      <c r="B49" s="321"/>
      <c r="C49" s="330"/>
      <c r="D49" s="317"/>
      <c r="E49" s="115" t="s">
        <v>192</v>
      </c>
      <c r="F49" s="116"/>
      <c r="G49" s="117"/>
      <c r="H49" s="211">
        <v>9021806390</v>
      </c>
      <c r="I49" s="119">
        <v>8897</v>
      </c>
      <c r="J49" s="65">
        <f t="shared" si="0"/>
        <v>1014027.9183994605</v>
      </c>
      <c r="K49" s="120">
        <f t="shared" si="36"/>
        <v>0.93780963423632335</v>
      </c>
      <c r="L49" s="317"/>
      <c r="M49" s="115" t="s">
        <v>192</v>
      </c>
      <c r="N49" s="116"/>
      <c r="O49" s="117"/>
      <c r="P49" s="211" t="s">
        <v>126</v>
      </c>
      <c r="Q49" s="119" t="s">
        <v>126</v>
      </c>
      <c r="R49" s="65" t="str">
        <f t="shared" si="2"/>
        <v>-</v>
      </c>
      <c r="S49" s="120">
        <f t="shared" si="37"/>
        <v>0</v>
      </c>
      <c r="T49" s="317"/>
      <c r="U49" s="115" t="s">
        <v>192</v>
      </c>
      <c r="V49" s="116"/>
      <c r="W49" s="117"/>
      <c r="X49" s="211">
        <v>714000</v>
      </c>
      <c r="Y49" s="119">
        <v>1</v>
      </c>
      <c r="Z49" s="65">
        <f t="shared" si="4"/>
        <v>714000</v>
      </c>
      <c r="AA49" s="120">
        <f t="shared" si="38"/>
        <v>1</v>
      </c>
      <c r="AB49" s="317"/>
      <c r="AC49" s="115" t="s">
        <v>192</v>
      </c>
      <c r="AD49" s="116"/>
      <c r="AE49" s="117"/>
      <c r="AF49" s="211">
        <v>215380</v>
      </c>
      <c r="AG49" s="119">
        <v>1</v>
      </c>
      <c r="AH49" s="65">
        <f t="shared" si="6"/>
        <v>215380</v>
      </c>
      <c r="AI49" s="120">
        <f t="shared" si="39"/>
        <v>1</v>
      </c>
      <c r="AJ49" s="317"/>
      <c r="AK49" s="115" t="s">
        <v>192</v>
      </c>
      <c r="AL49" s="116"/>
      <c r="AM49" s="117"/>
      <c r="AN49" s="211">
        <v>149420</v>
      </c>
      <c r="AO49" s="119">
        <v>1</v>
      </c>
      <c r="AP49" s="65">
        <f t="shared" si="8"/>
        <v>149420</v>
      </c>
      <c r="AQ49" s="120">
        <f t="shared" si="40"/>
        <v>1</v>
      </c>
      <c r="AR49" s="317"/>
      <c r="AS49" s="115" t="s">
        <v>192</v>
      </c>
      <c r="AT49" s="116"/>
      <c r="AU49" s="117"/>
      <c r="AV49" s="211">
        <v>217400</v>
      </c>
      <c r="AW49" s="119">
        <v>1</v>
      </c>
      <c r="AX49" s="65">
        <f t="shared" si="10"/>
        <v>217400</v>
      </c>
      <c r="AY49" s="120">
        <f t="shared" si="41"/>
        <v>1</v>
      </c>
      <c r="AZ49" s="317"/>
      <c r="BA49" s="115" t="s">
        <v>192</v>
      </c>
      <c r="BB49" s="116"/>
      <c r="BC49" s="117"/>
      <c r="BD49" s="211">
        <v>6709120</v>
      </c>
      <c r="BE49" s="119">
        <v>4</v>
      </c>
      <c r="BF49" s="65">
        <f t="shared" si="12"/>
        <v>1677280</v>
      </c>
      <c r="BG49" s="120">
        <f t="shared" si="42"/>
        <v>1</v>
      </c>
      <c r="BH49" s="317"/>
      <c r="BI49" s="115" t="s">
        <v>192</v>
      </c>
      <c r="BJ49" s="116"/>
      <c r="BK49" s="117"/>
      <c r="BL49" s="211">
        <v>2412400</v>
      </c>
      <c r="BM49" s="119">
        <v>1</v>
      </c>
      <c r="BN49" s="65">
        <f t="shared" si="14"/>
        <v>2412400</v>
      </c>
      <c r="BO49" s="120">
        <f t="shared" si="43"/>
        <v>1</v>
      </c>
      <c r="BP49" s="317"/>
      <c r="BQ49" s="115" t="s">
        <v>192</v>
      </c>
      <c r="BR49" s="116"/>
      <c r="BS49" s="117"/>
      <c r="BT49" s="211">
        <v>9032224110</v>
      </c>
      <c r="BU49" s="119">
        <v>8906</v>
      </c>
      <c r="BV49" s="65">
        <f t="shared" si="16"/>
        <v>1014172.9294857399</v>
      </c>
      <c r="BW49" s="120">
        <f t="shared" si="44"/>
        <v>0.93786857624262843</v>
      </c>
      <c r="BZ49" s="135">
        <v>44</v>
      </c>
      <c r="CA49" s="135" t="s">
        <v>22</v>
      </c>
      <c r="CB49" s="63">
        <f>市区町村別_要介護度別被保険者数!D48</f>
        <v>25803</v>
      </c>
      <c r="CC49" s="63">
        <f>市区町村別_要介護度別被保険者数!E48</f>
        <v>3163</v>
      </c>
      <c r="CD49" s="63">
        <f>市区町村別_要介護度別被保険者数!F48</f>
        <v>1923</v>
      </c>
      <c r="CE49" s="63">
        <f>市区町村別_要介護度別被保険者数!G48</f>
        <v>2967</v>
      </c>
      <c r="CF49" s="63">
        <f>市区町村別_要介護度別被保険者数!H48</f>
        <v>2348</v>
      </c>
      <c r="CG49" s="63">
        <f>市区町村別_要介護度別被保険者数!I48</f>
        <v>1790</v>
      </c>
      <c r="CH49" s="63">
        <f>市区町村別_要介護度別被保険者数!J48</f>
        <v>2164</v>
      </c>
      <c r="CI49" s="63">
        <f>市区町村別_要介護度別被保険者数!K48</f>
        <v>1946</v>
      </c>
      <c r="CJ49" s="63">
        <f>市区町村別_要介護度別被保険者数!L48</f>
        <v>42104</v>
      </c>
    </row>
    <row r="50" spans="2:88" ht="13.5" customHeight="1">
      <c r="B50" s="318">
        <v>5</v>
      </c>
      <c r="C50" s="328" t="s">
        <v>77</v>
      </c>
      <c r="D50" s="320">
        <f>CB10</f>
        <v>8075</v>
      </c>
      <c r="E50" s="91">
        <v>1</v>
      </c>
      <c r="F50" s="92" t="s">
        <v>435</v>
      </c>
      <c r="G50" s="93" t="s">
        <v>436</v>
      </c>
      <c r="H50" s="94">
        <v>26252415</v>
      </c>
      <c r="I50" s="96">
        <v>34</v>
      </c>
      <c r="J50" s="97">
        <f t="shared" si="0"/>
        <v>772129.8529411765</v>
      </c>
      <c r="K50" s="98">
        <f t="shared" ref="K50:K60" si="45">IFERROR(I50/$CB$10,0)</f>
        <v>4.2105263157894736E-3</v>
      </c>
      <c r="L50" s="320">
        <f>CC10</f>
        <v>1</v>
      </c>
      <c r="M50" s="91">
        <v>1</v>
      </c>
      <c r="N50" s="92" t="s">
        <v>296</v>
      </c>
      <c r="O50" s="93" t="s">
        <v>297</v>
      </c>
      <c r="P50" s="94">
        <v>88095</v>
      </c>
      <c r="Q50" s="96">
        <v>1</v>
      </c>
      <c r="R50" s="97">
        <f t="shared" si="2"/>
        <v>88095</v>
      </c>
      <c r="S50" s="98">
        <f t="shared" ref="S50:S60" si="46">IFERROR(Q50/$CC$10,0)</f>
        <v>1</v>
      </c>
      <c r="T50" s="320">
        <f>CD10</f>
        <v>0</v>
      </c>
      <c r="U50" s="91">
        <v>1</v>
      </c>
      <c r="V50" s="92" t="s">
        <v>126</v>
      </c>
      <c r="W50" s="93" t="s">
        <v>126</v>
      </c>
      <c r="X50" s="94" t="s">
        <v>126</v>
      </c>
      <c r="Y50" s="96" t="s">
        <v>126</v>
      </c>
      <c r="Z50" s="97" t="str">
        <f t="shared" si="4"/>
        <v>-</v>
      </c>
      <c r="AA50" s="98">
        <f t="shared" ref="AA50:AA60" si="47">IFERROR(Y50/$CD$10,0)</f>
        <v>0</v>
      </c>
      <c r="AB50" s="320">
        <f>CE10</f>
        <v>2</v>
      </c>
      <c r="AC50" s="91">
        <v>1</v>
      </c>
      <c r="AD50" s="92" t="s">
        <v>334</v>
      </c>
      <c r="AE50" s="93" t="s">
        <v>335</v>
      </c>
      <c r="AF50" s="94">
        <v>63864</v>
      </c>
      <c r="AG50" s="96">
        <v>1</v>
      </c>
      <c r="AH50" s="97">
        <f t="shared" si="6"/>
        <v>63864</v>
      </c>
      <c r="AI50" s="98">
        <f t="shared" ref="AI50:AI60" si="48">IFERROR(AG50/$CE$10,0)</f>
        <v>0.5</v>
      </c>
      <c r="AJ50" s="320">
        <f>CF10</f>
        <v>0</v>
      </c>
      <c r="AK50" s="91">
        <v>1</v>
      </c>
      <c r="AL50" s="92" t="s">
        <v>126</v>
      </c>
      <c r="AM50" s="93" t="s">
        <v>126</v>
      </c>
      <c r="AN50" s="94" t="s">
        <v>126</v>
      </c>
      <c r="AO50" s="96" t="s">
        <v>126</v>
      </c>
      <c r="AP50" s="97" t="str">
        <f t="shared" si="8"/>
        <v>-</v>
      </c>
      <c r="AQ50" s="98">
        <f t="shared" ref="AQ50:AQ60" si="49">IFERROR(AO50/$CF$10,0)</f>
        <v>0</v>
      </c>
      <c r="AR50" s="320">
        <f>CG10</f>
        <v>3</v>
      </c>
      <c r="AS50" s="91">
        <v>1</v>
      </c>
      <c r="AT50" s="92" t="s">
        <v>329</v>
      </c>
      <c r="AU50" s="93" t="s">
        <v>330</v>
      </c>
      <c r="AV50" s="94">
        <v>680525</v>
      </c>
      <c r="AW50" s="96">
        <v>1</v>
      </c>
      <c r="AX50" s="97">
        <f t="shared" si="10"/>
        <v>680525</v>
      </c>
      <c r="AY50" s="98">
        <f t="shared" ref="AY50:AY60" si="50">IFERROR(AW50/$CG$10,0)</f>
        <v>0.33333333333333331</v>
      </c>
      <c r="AZ50" s="320">
        <f>CH10</f>
        <v>0</v>
      </c>
      <c r="BA50" s="91">
        <v>1</v>
      </c>
      <c r="BB50" s="92" t="s">
        <v>126</v>
      </c>
      <c r="BC50" s="93" t="s">
        <v>126</v>
      </c>
      <c r="BD50" s="94" t="s">
        <v>126</v>
      </c>
      <c r="BE50" s="96" t="s">
        <v>126</v>
      </c>
      <c r="BF50" s="97" t="str">
        <f t="shared" si="12"/>
        <v>-</v>
      </c>
      <c r="BG50" s="98">
        <f t="shared" ref="BG50:BG60" si="51">IFERROR(BE50/$CH$10,0)</f>
        <v>0</v>
      </c>
      <c r="BH50" s="320">
        <f>CI10</f>
        <v>1</v>
      </c>
      <c r="BI50" s="91">
        <v>1</v>
      </c>
      <c r="BJ50" s="92" t="s">
        <v>336</v>
      </c>
      <c r="BK50" s="93" t="s">
        <v>337</v>
      </c>
      <c r="BL50" s="94">
        <v>142040</v>
      </c>
      <c r="BM50" s="96">
        <v>1</v>
      </c>
      <c r="BN50" s="97">
        <f t="shared" si="14"/>
        <v>142040</v>
      </c>
      <c r="BO50" s="98">
        <f t="shared" ref="BO50:BO60" si="52">IFERROR(BM50/$CI$10,0)</f>
        <v>1</v>
      </c>
      <c r="BP50" s="320">
        <f>CJ10</f>
        <v>8082</v>
      </c>
      <c r="BQ50" s="91">
        <v>1</v>
      </c>
      <c r="BR50" s="92" t="s">
        <v>435</v>
      </c>
      <c r="BS50" s="93" t="s">
        <v>436</v>
      </c>
      <c r="BT50" s="94">
        <v>26259483</v>
      </c>
      <c r="BU50" s="96">
        <v>35</v>
      </c>
      <c r="BV50" s="97">
        <f t="shared" si="16"/>
        <v>750270.94285714289</v>
      </c>
      <c r="BW50" s="98">
        <f t="shared" ref="BW50:BW60" si="53">IFERROR(BU50/$CJ$10,0)</f>
        <v>4.3306112348428603E-3</v>
      </c>
      <c r="BZ50" s="135">
        <v>45</v>
      </c>
      <c r="CA50" s="135" t="s">
        <v>48</v>
      </c>
      <c r="CB50" s="63">
        <f>市区町村別_要介護度別被保険者数!D49</f>
        <v>8610</v>
      </c>
      <c r="CC50" s="63">
        <f>市区町村別_要介護度別被保険者数!E49</f>
        <v>723</v>
      </c>
      <c r="CD50" s="63">
        <f>市区町村別_要介護度別被保険者数!F49</f>
        <v>961</v>
      </c>
      <c r="CE50" s="63">
        <f>市区町村別_要介護度別被保険者数!G49</f>
        <v>881</v>
      </c>
      <c r="CF50" s="63">
        <f>市区町村別_要介護度別被保険者数!H49</f>
        <v>1233</v>
      </c>
      <c r="CG50" s="63">
        <f>市区町村別_要介護度別被保険者数!I49</f>
        <v>724</v>
      </c>
      <c r="CH50" s="63">
        <f>市区町村別_要介護度別被保険者数!J49</f>
        <v>751</v>
      </c>
      <c r="CI50" s="63">
        <f>市区町村別_要介護度別被保険者数!K49</f>
        <v>570</v>
      </c>
      <c r="CJ50" s="63">
        <f>市区町村別_要介護度別被保険者数!L49</f>
        <v>14453</v>
      </c>
    </row>
    <row r="51" spans="2:88" ht="13.5" customHeight="1">
      <c r="B51" s="319"/>
      <c r="C51" s="329"/>
      <c r="D51" s="316"/>
      <c r="E51" s="99">
        <v>2</v>
      </c>
      <c r="F51" s="100" t="s">
        <v>361</v>
      </c>
      <c r="G51" s="101" t="s">
        <v>362</v>
      </c>
      <c r="H51" s="102">
        <v>10077242</v>
      </c>
      <c r="I51" s="104">
        <v>19</v>
      </c>
      <c r="J51" s="105">
        <f t="shared" si="0"/>
        <v>530381.15789473685</v>
      </c>
      <c r="K51" s="106">
        <f t="shared" si="45"/>
        <v>2.352941176470588E-3</v>
      </c>
      <c r="L51" s="316"/>
      <c r="M51" s="99">
        <v>2</v>
      </c>
      <c r="N51" s="100" t="s">
        <v>369</v>
      </c>
      <c r="O51" s="101" t="s">
        <v>370</v>
      </c>
      <c r="P51" s="102">
        <v>50302</v>
      </c>
      <c r="Q51" s="104">
        <v>1</v>
      </c>
      <c r="R51" s="105">
        <f t="shared" si="2"/>
        <v>50302</v>
      </c>
      <c r="S51" s="106">
        <f t="shared" si="46"/>
        <v>1</v>
      </c>
      <c r="T51" s="316"/>
      <c r="U51" s="99">
        <v>2</v>
      </c>
      <c r="V51" s="100" t="s">
        <v>126</v>
      </c>
      <c r="W51" s="101" t="s">
        <v>126</v>
      </c>
      <c r="X51" s="102" t="s">
        <v>126</v>
      </c>
      <c r="Y51" s="104" t="s">
        <v>126</v>
      </c>
      <c r="Z51" s="105" t="str">
        <f t="shared" si="4"/>
        <v>-</v>
      </c>
      <c r="AA51" s="106">
        <f t="shared" si="47"/>
        <v>0</v>
      </c>
      <c r="AB51" s="316"/>
      <c r="AC51" s="99">
        <v>2</v>
      </c>
      <c r="AD51" s="100" t="s">
        <v>296</v>
      </c>
      <c r="AE51" s="101" t="s">
        <v>297</v>
      </c>
      <c r="AF51" s="102">
        <v>117831</v>
      </c>
      <c r="AG51" s="104">
        <v>2</v>
      </c>
      <c r="AH51" s="105">
        <f t="shared" si="6"/>
        <v>58915.5</v>
      </c>
      <c r="AI51" s="106">
        <f t="shared" si="48"/>
        <v>1</v>
      </c>
      <c r="AJ51" s="316"/>
      <c r="AK51" s="99">
        <v>2</v>
      </c>
      <c r="AL51" s="100" t="s">
        <v>126</v>
      </c>
      <c r="AM51" s="101" t="s">
        <v>126</v>
      </c>
      <c r="AN51" s="102" t="s">
        <v>126</v>
      </c>
      <c r="AO51" s="104" t="s">
        <v>126</v>
      </c>
      <c r="AP51" s="105" t="str">
        <f t="shared" si="8"/>
        <v>-</v>
      </c>
      <c r="AQ51" s="106">
        <f t="shared" si="49"/>
        <v>0</v>
      </c>
      <c r="AR51" s="316"/>
      <c r="AS51" s="99">
        <v>2</v>
      </c>
      <c r="AT51" s="100" t="s">
        <v>310</v>
      </c>
      <c r="AU51" s="101" t="s">
        <v>311</v>
      </c>
      <c r="AV51" s="102">
        <v>190619</v>
      </c>
      <c r="AW51" s="104">
        <v>1</v>
      </c>
      <c r="AX51" s="105">
        <f t="shared" si="10"/>
        <v>190619</v>
      </c>
      <c r="AY51" s="106">
        <f t="shared" si="50"/>
        <v>0.33333333333333331</v>
      </c>
      <c r="AZ51" s="316"/>
      <c r="BA51" s="99">
        <v>2</v>
      </c>
      <c r="BB51" s="100" t="s">
        <v>126</v>
      </c>
      <c r="BC51" s="101" t="s">
        <v>126</v>
      </c>
      <c r="BD51" s="102" t="s">
        <v>126</v>
      </c>
      <c r="BE51" s="104" t="s">
        <v>126</v>
      </c>
      <c r="BF51" s="105" t="str">
        <f t="shared" si="12"/>
        <v>-</v>
      </c>
      <c r="BG51" s="106">
        <f t="shared" si="51"/>
        <v>0</v>
      </c>
      <c r="BH51" s="316"/>
      <c r="BI51" s="99">
        <v>2</v>
      </c>
      <c r="BJ51" s="100" t="s">
        <v>329</v>
      </c>
      <c r="BK51" s="101" t="s">
        <v>330</v>
      </c>
      <c r="BL51" s="102">
        <v>134300</v>
      </c>
      <c r="BM51" s="104">
        <v>1</v>
      </c>
      <c r="BN51" s="105">
        <f t="shared" si="14"/>
        <v>134300</v>
      </c>
      <c r="BO51" s="106">
        <f t="shared" si="52"/>
        <v>1</v>
      </c>
      <c r="BP51" s="316"/>
      <c r="BQ51" s="99">
        <v>2</v>
      </c>
      <c r="BR51" s="100" t="s">
        <v>361</v>
      </c>
      <c r="BS51" s="101" t="s">
        <v>362</v>
      </c>
      <c r="BT51" s="102">
        <v>10077242</v>
      </c>
      <c r="BU51" s="104">
        <v>19</v>
      </c>
      <c r="BV51" s="105">
        <f t="shared" si="16"/>
        <v>530381.15789473685</v>
      </c>
      <c r="BW51" s="106">
        <f t="shared" si="53"/>
        <v>2.3509032417718388E-3</v>
      </c>
      <c r="BZ51" s="135">
        <v>46</v>
      </c>
      <c r="CA51" s="135" t="s">
        <v>26</v>
      </c>
      <c r="CB51" s="63">
        <f>市区町村別_要介護度別被保険者数!D50</f>
        <v>11591</v>
      </c>
      <c r="CC51" s="63">
        <f>市区町村別_要介護度別被保険者数!E50</f>
        <v>1010</v>
      </c>
      <c r="CD51" s="63">
        <f>市区町村別_要介護度別被保険者数!F50</f>
        <v>1082</v>
      </c>
      <c r="CE51" s="63">
        <f>市区町村別_要介護度別被保険者数!G50</f>
        <v>1047</v>
      </c>
      <c r="CF51" s="63">
        <f>市区町村別_要介護度別被保険者数!H50</f>
        <v>1120</v>
      </c>
      <c r="CG51" s="63">
        <f>市区町村別_要介護度別被保険者数!I50</f>
        <v>856</v>
      </c>
      <c r="CH51" s="63">
        <f>市区町村別_要介護度別被保険者数!J50</f>
        <v>958</v>
      </c>
      <c r="CI51" s="63">
        <f>市区町村別_要介護度別被保険者数!K50</f>
        <v>832</v>
      </c>
      <c r="CJ51" s="63">
        <f>市区町村別_要介護度別被保険者数!L50</f>
        <v>18496</v>
      </c>
    </row>
    <row r="52" spans="2:88" ht="13.5" customHeight="1">
      <c r="B52" s="319"/>
      <c r="C52" s="329"/>
      <c r="D52" s="316"/>
      <c r="E52" s="99">
        <v>3</v>
      </c>
      <c r="F52" s="100" t="s">
        <v>304</v>
      </c>
      <c r="G52" s="101" t="s">
        <v>305</v>
      </c>
      <c r="H52" s="102">
        <v>375176434</v>
      </c>
      <c r="I52" s="104">
        <v>832</v>
      </c>
      <c r="J52" s="105">
        <f t="shared" si="0"/>
        <v>450933.21394230769</v>
      </c>
      <c r="K52" s="106">
        <f t="shared" si="45"/>
        <v>0.10303405572755418</v>
      </c>
      <c r="L52" s="316"/>
      <c r="M52" s="99">
        <v>3</v>
      </c>
      <c r="N52" s="100" t="s">
        <v>312</v>
      </c>
      <c r="O52" s="101" t="s">
        <v>313</v>
      </c>
      <c r="P52" s="102">
        <v>26891</v>
      </c>
      <c r="Q52" s="104">
        <v>1</v>
      </c>
      <c r="R52" s="105">
        <f t="shared" si="2"/>
        <v>26891</v>
      </c>
      <c r="S52" s="106">
        <f t="shared" si="46"/>
        <v>1</v>
      </c>
      <c r="T52" s="316"/>
      <c r="U52" s="99">
        <v>3</v>
      </c>
      <c r="V52" s="100" t="s">
        <v>126</v>
      </c>
      <c r="W52" s="101" t="s">
        <v>126</v>
      </c>
      <c r="X52" s="102" t="s">
        <v>126</v>
      </c>
      <c r="Y52" s="104" t="s">
        <v>126</v>
      </c>
      <c r="Z52" s="105" t="str">
        <f t="shared" si="4"/>
        <v>-</v>
      </c>
      <c r="AA52" s="106">
        <f t="shared" si="47"/>
        <v>0</v>
      </c>
      <c r="AB52" s="316"/>
      <c r="AC52" s="99">
        <v>3</v>
      </c>
      <c r="AD52" s="100" t="s">
        <v>312</v>
      </c>
      <c r="AE52" s="101" t="s">
        <v>313</v>
      </c>
      <c r="AF52" s="102">
        <v>40319</v>
      </c>
      <c r="AG52" s="104">
        <v>1</v>
      </c>
      <c r="AH52" s="105">
        <f t="shared" si="6"/>
        <v>40319</v>
      </c>
      <c r="AI52" s="106">
        <f t="shared" si="48"/>
        <v>0.5</v>
      </c>
      <c r="AJ52" s="316"/>
      <c r="AK52" s="99">
        <v>3</v>
      </c>
      <c r="AL52" s="100" t="s">
        <v>126</v>
      </c>
      <c r="AM52" s="101" t="s">
        <v>126</v>
      </c>
      <c r="AN52" s="102" t="s">
        <v>126</v>
      </c>
      <c r="AO52" s="104" t="s">
        <v>126</v>
      </c>
      <c r="AP52" s="105" t="str">
        <f t="shared" si="8"/>
        <v>-</v>
      </c>
      <c r="AQ52" s="106">
        <f t="shared" si="49"/>
        <v>0</v>
      </c>
      <c r="AR52" s="316"/>
      <c r="AS52" s="99">
        <v>3</v>
      </c>
      <c r="AT52" s="100" t="s">
        <v>292</v>
      </c>
      <c r="AU52" s="101" t="s">
        <v>293</v>
      </c>
      <c r="AV52" s="102">
        <v>184402</v>
      </c>
      <c r="AW52" s="104">
        <v>2</v>
      </c>
      <c r="AX52" s="105">
        <f t="shared" si="10"/>
        <v>92201</v>
      </c>
      <c r="AY52" s="106">
        <f t="shared" si="50"/>
        <v>0.66666666666666663</v>
      </c>
      <c r="AZ52" s="316"/>
      <c r="BA52" s="99">
        <v>3</v>
      </c>
      <c r="BB52" s="100" t="s">
        <v>126</v>
      </c>
      <c r="BC52" s="101" t="s">
        <v>126</v>
      </c>
      <c r="BD52" s="102" t="s">
        <v>126</v>
      </c>
      <c r="BE52" s="104" t="s">
        <v>126</v>
      </c>
      <c r="BF52" s="105" t="str">
        <f t="shared" si="12"/>
        <v>-</v>
      </c>
      <c r="BG52" s="106">
        <f t="shared" si="51"/>
        <v>0</v>
      </c>
      <c r="BH52" s="316"/>
      <c r="BI52" s="99">
        <v>3</v>
      </c>
      <c r="BJ52" s="100" t="s">
        <v>413</v>
      </c>
      <c r="BK52" s="101" t="s">
        <v>414</v>
      </c>
      <c r="BL52" s="102">
        <v>13489</v>
      </c>
      <c r="BM52" s="104">
        <v>1</v>
      </c>
      <c r="BN52" s="105">
        <f t="shared" si="14"/>
        <v>13489</v>
      </c>
      <c r="BO52" s="106">
        <f t="shared" si="52"/>
        <v>1</v>
      </c>
      <c r="BP52" s="316"/>
      <c r="BQ52" s="99">
        <v>3</v>
      </c>
      <c r="BR52" s="100" t="s">
        <v>304</v>
      </c>
      <c r="BS52" s="101" t="s">
        <v>305</v>
      </c>
      <c r="BT52" s="102">
        <v>375176434</v>
      </c>
      <c r="BU52" s="104">
        <v>832</v>
      </c>
      <c r="BV52" s="105">
        <f t="shared" si="16"/>
        <v>450933.21394230769</v>
      </c>
      <c r="BW52" s="106">
        <f t="shared" si="53"/>
        <v>0.10294481563969314</v>
      </c>
      <c r="BZ52" s="135">
        <v>47</v>
      </c>
      <c r="CA52" s="135" t="s">
        <v>16</v>
      </c>
      <c r="CB52" s="63">
        <f>市区町村別_要介護度別被保険者数!D51</f>
        <v>25700</v>
      </c>
      <c r="CC52" s="63">
        <f>市区町村別_要介護度別被保険者数!E51</f>
        <v>1935</v>
      </c>
      <c r="CD52" s="63">
        <f>市区町村別_要介護度別被保険者数!F51</f>
        <v>1520</v>
      </c>
      <c r="CE52" s="63">
        <f>市区町村別_要介護度別被保険者数!G51</f>
        <v>1875</v>
      </c>
      <c r="CF52" s="63">
        <f>市区町村別_要介護度別被保険者数!H51</f>
        <v>1950</v>
      </c>
      <c r="CG52" s="63">
        <f>市区町村別_要介護度別被保険者数!I51</f>
        <v>1665</v>
      </c>
      <c r="CH52" s="63">
        <f>市区町村別_要介護度別被保険者数!J51</f>
        <v>1755</v>
      </c>
      <c r="CI52" s="63">
        <f>市区町村別_要介護度別被保険者数!K51</f>
        <v>1366</v>
      </c>
      <c r="CJ52" s="63">
        <f>市区町村別_要介護度別被保険者数!L51</f>
        <v>37766</v>
      </c>
    </row>
    <row r="53" spans="2:88" ht="13.5" customHeight="1">
      <c r="B53" s="319"/>
      <c r="C53" s="329"/>
      <c r="D53" s="316"/>
      <c r="E53" s="99">
        <v>4</v>
      </c>
      <c r="F53" s="121" t="s">
        <v>391</v>
      </c>
      <c r="G53" s="101" t="s">
        <v>392</v>
      </c>
      <c r="H53" s="102">
        <v>63031074</v>
      </c>
      <c r="I53" s="104">
        <v>157</v>
      </c>
      <c r="J53" s="105">
        <f t="shared" si="0"/>
        <v>401471.80891719746</v>
      </c>
      <c r="K53" s="106">
        <f t="shared" si="45"/>
        <v>1.9442724458204334E-2</v>
      </c>
      <c r="L53" s="316"/>
      <c r="M53" s="99">
        <v>4</v>
      </c>
      <c r="N53" s="121" t="s">
        <v>308</v>
      </c>
      <c r="O53" s="101" t="s">
        <v>309</v>
      </c>
      <c r="P53" s="102">
        <v>22978</v>
      </c>
      <c r="Q53" s="104">
        <v>1</v>
      </c>
      <c r="R53" s="105">
        <f t="shared" si="2"/>
        <v>22978</v>
      </c>
      <c r="S53" s="106">
        <f t="shared" si="46"/>
        <v>1</v>
      </c>
      <c r="T53" s="316"/>
      <c r="U53" s="99">
        <v>4</v>
      </c>
      <c r="V53" s="121" t="s">
        <v>126</v>
      </c>
      <c r="W53" s="101" t="s">
        <v>126</v>
      </c>
      <c r="X53" s="102" t="s">
        <v>126</v>
      </c>
      <c r="Y53" s="104" t="s">
        <v>126</v>
      </c>
      <c r="Z53" s="105" t="str">
        <f t="shared" si="4"/>
        <v>-</v>
      </c>
      <c r="AA53" s="106">
        <f t="shared" si="47"/>
        <v>0</v>
      </c>
      <c r="AB53" s="316"/>
      <c r="AC53" s="99">
        <v>4</v>
      </c>
      <c r="AD53" s="121" t="s">
        <v>458</v>
      </c>
      <c r="AE53" s="101" t="s">
        <v>459</v>
      </c>
      <c r="AF53" s="102">
        <v>18959</v>
      </c>
      <c r="AG53" s="104">
        <v>1</v>
      </c>
      <c r="AH53" s="105">
        <f t="shared" si="6"/>
        <v>18959</v>
      </c>
      <c r="AI53" s="106">
        <f t="shared" si="48"/>
        <v>0.5</v>
      </c>
      <c r="AJ53" s="316"/>
      <c r="AK53" s="99">
        <v>4</v>
      </c>
      <c r="AL53" s="121" t="s">
        <v>126</v>
      </c>
      <c r="AM53" s="101" t="s">
        <v>126</v>
      </c>
      <c r="AN53" s="102" t="s">
        <v>126</v>
      </c>
      <c r="AO53" s="104" t="s">
        <v>126</v>
      </c>
      <c r="AP53" s="105" t="str">
        <f t="shared" si="8"/>
        <v>-</v>
      </c>
      <c r="AQ53" s="106">
        <f t="shared" si="49"/>
        <v>0</v>
      </c>
      <c r="AR53" s="316"/>
      <c r="AS53" s="99">
        <v>4</v>
      </c>
      <c r="AT53" s="121" t="s">
        <v>472</v>
      </c>
      <c r="AU53" s="101" t="s">
        <v>473</v>
      </c>
      <c r="AV53" s="102">
        <v>72767</v>
      </c>
      <c r="AW53" s="104">
        <v>1</v>
      </c>
      <c r="AX53" s="105">
        <f t="shared" si="10"/>
        <v>72767</v>
      </c>
      <c r="AY53" s="106">
        <f t="shared" si="50"/>
        <v>0.33333333333333331</v>
      </c>
      <c r="AZ53" s="316"/>
      <c r="BA53" s="99">
        <v>4</v>
      </c>
      <c r="BB53" s="121" t="s">
        <v>126</v>
      </c>
      <c r="BC53" s="101" t="s">
        <v>126</v>
      </c>
      <c r="BD53" s="102" t="s">
        <v>126</v>
      </c>
      <c r="BE53" s="104" t="s">
        <v>126</v>
      </c>
      <c r="BF53" s="105" t="str">
        <f t="shared" si="12"/>
        <v>-</v>
      </c>
      <c r="BG53" s="106">
        <f t="shared" si="51"/>
        <v>0</v>
      </c>
      <c r="BH53" s="316"/>
      <c r="BI53" s="99">
        <v>4</v>
      </c>
      <c r="BJ53" s="121" t="s">
        <v>298</v>
      </c>
      <c r="BK53" s="101" t="s">
        <v>299</v>
      </c>
      <c r="BL53" s="102">
        <v>5250</v>
      </c>
      <c r="BM53" s="104">
        <v>1</v>
      </c>
      <c r="BN53" s="105">
        <f t="shared" si="14"/>
        <v>5250</v>
      </c>
      <c r="BO53" s="106">
        <f t="shared" si="52"/>
        <v>1</v>
      </c>
      <c r="BP53" s="316"/>
      <c r="BQ53" s="99">
        <v>4</v>
      </c>
      <c r="BR53" s="121" t="s">
        <v>391</v>
      </c>
      <c r="BS53" s="101" t="s">
        <v>392</v>
      </c>
      <c r="BT53" s="102">
        <v>63031074</v>
      </c>
      <c r="BU53" s="104">
        <v>157</v>
      </c>
      <c r="BV53" s="105">
        <f t="shared" si="16"/>
        <v>401471.80891719746</v>
      </c>
      <c r="BW53" s="106">
        <f t="shared" si="53"/>
        <v>1.9425884682009405E-2</v>
      </c>
      <c r="BZ53" s="135">
        <v>48</v>
      </c>
      <c r="CA53" s="135" t="s">
        <v>27</v>
      </c>
      <c r="CB53" s="63">
        <f>市区町村別_要介護度別被保険者数!D52</f>
        <v>13059</v>
      </c>
      <c r="CC53" s="63">
        <f>市区町村別_要介護度別被保険者数!E52</f>
        <v>1299</v>
      </c>
      <c r="CD53" s="63">
        <f>市区町村別_要介護度別被保険者数!F52</f>
        <v>922</v>
      </c>
      <c r="CE53" s="63">
        <f>市区町村別_要介護度別被保険者数!G52</f>
        <v>1400</v>
      </c>
      <c r="CF53" s="63">
        <f>市区町村別_要介護度別被保険者数!H52</f>
        <v>1063</v>
      </c>
      <c r="CG53" s="63">
        <f>市区町村別_要介護度別被保険者数!I52</f>
        <v>984</v>
      </c>
      <c r="CH53" s="63">
        <f>市区町村別_要介護度別被保険者数!J52</f>
        <v>953</v>
      </c>
      <c r="CI53" s="63">
        <f>市区町村別_要介護度別被保険者数!K52</f>
        <v>643</v>
      </c>
      <c r="CJ53" s="63">
        <f>市区町村別_要介護度別被保険者数!L52</f>
        <v>20323</v>
      </c>
    </row>
    <row r="54" spans="2:88" ht="13.5" customHeight="1">
      <c r="B54" s="319"/>
      <c r="C54" s="329"/>
      <c r="D54" s="316"/>
      <c r="E54" s="99">
        <v>5</v>
      </c>
      <c r="F54" s="100" t="s">
        <v>383</v>
      </c>
      <c r="G54" s="101" t="s">
        <v>384</v>
      </c>
      <c r="H54" s="102">
        <v>15952115</v>
      </c>
      <c r="I54" s="104">
        <v>55</v>
      </c>
      <c r="J54" s="105">
        <f t="shared" si="0"/>
        <v>290038.45454545453</v>
      </c>
      <c r="K54" s="106">
        <f t="shared" si="45"/>
        <v>6.8111455108359137E-3</v>
      </c>
      <c r="L54" s="316"/>
      <c r="M54" s="99">
        <v>5</v>
      </c>
      <c r="N54" s="100" t="s">
        <v>371</v>
      </c>
      <c r="O54" s="101" t="s">
        <v>372</v>
      </c>
      <c r="P54" s="102">
        <v>20170</v>
      </c>
      <c r="Q54" s="104">
        <v>1</v>
      </c>
      <c r="R54" s="105">
        <f t="shared" si="2"/>
        <v>20170</v>
      </c>
      <c r="S54" s="106">
        <f t="shared" si="46"/>
        <v>1</v>
      </c>
      <c r="T54" s="316"/>
      <c r="U54" s="99">
        <v>5</v>
      </c>
      <c r="V54" s="100" t="s">
        <v>126</v>
      </c>
      <c r="W54" s="101" t="s">
        <v>126</v>
      </c>
      <c r="X54" s="102" t="s">
        <v>126</v>
      </c>
      <c r="Y54" s="104" t="s">
        <v>126</v>
      </c>
      <c r="Z54" s="105" t="str">
        <f t="shared" si="4"/>
        <v>-</v>
      </c>
      <c r="AA54" s="106">
        <f t="shared" si="47"/>
        <v>0</v>
      </c>
      <c r="AB54" s="316"/>
      <c r="AC54" s="99">
        <v>5</v>
      </c>
      <c r="AD54" s="100" t="s">
        <v>381</v>
      </c>
      <c r="AE54" s="101" t="s">
        <v>382</v>
      </c>
      <c r="AF54" s="102">
        <v>33169</v>
      </c>
      <c r="AG54" s="104">
        <v>2</v>
      </c>
      <c r="AH54" s="105">
        <f t="shared" si="6"/>
        <v>16584.5</v>
      </c>
      <c r="AI54" s="106">
        <f t="shared" si="48"/>
        <v>1</v>
      </c>
      <c r="AJ54" s="316"/>
      <c r="AK54" s="99">
        <v>5</v>
      </c>
      <c r="AL54" s="100" t="s">
        <v>126</v>
      </c>
      <c r="AM54" s="101" t="s">
        <v>126</v>
      </c>
      <c r="AN54" s="102" t="s">
        <v>126</v>
      </c>
      <c r="AO54" s="104" t="s">
        <v>126</v>
      </c>
      <c r="AP54" s="105" t="str">
        <f t="shared" si="8"/>
        <v>-</v>
      </c>
      <c r="AQ54" s="106">
        <f t="shared" si="49"/>
        <v>0</v>
      </c>
      <c r="AR54" s="316"/>
      <c r="AS54" s="99">
        <v>5</v>
      </c>
      <c r="AT54" s="100" t="s">
        <v>312</v>
      </c>
      <c r="AU54" s="101" t="s">
        <v>313</v>
      </c>
      <c r="AV54" s="102">
        <v>60715</v>
      </c>
      <c r="AW54" s="104">
        <v>1</v>
      </c>
      <c r="AX54" s="105">
        <f t="shared" si="10"/>
        <v>60715</v>
      </c>
      <c r="AY54" s="106">
        <f t="shared" si="50"/>
        <v>0.33333333333333331</v>
      </c>
      <c r="AZ54" s="316"/>
      <c r="BA54" s="99">
        <v>5</v>
      </c>
      <c r="BB54" s="100" t="s">
        <v>126</v>
      </c>
      <c r="BC54" s="101" t="s">
        <v>126</v>
      </c>
      <c r="BD54" s="102" t="s">
        <v>126</v>
      </c>
      <c r="BE54" s="104" t="s">
        <v>126</v>
      </c>
      <c r="BF54" s="105" t="str">
        <f t="shared" si="12"/>
        <v>-</v>
      </c>
      <c r="BG54" s="106">
        <f t="shared" si="51"/>
        <v>0</v>
      </c>
      <c r="BH54" s="316"/>
      <c r="BI54" s="99">
        <v>5</v>
      </c>
      <c r="BJ54" s="100" t="s">
        <v>430</v>
      </c>
      <c r="BK54" s="101" t="s">
        <v>431</v>
      </c>
      <c r="BL54" s="102">
        <v>4928</v>
      </c>
      <c r="BM54" s="104">
        <v>1</v>
      </c>
      <c r="BN54" s="105">
        <f t="shared" si="14"/>
        <v>4928</v>
      </c>
      <c r="BO54" s="106">
        <f t="shared" si="52"/>
        <v>1</v>
      </c>
      <c r="BP54" s="316"/>
      <c r="BQ54" s="99">
        <v>5</v>
      </c>
      <c r="BR54" s="100" t="s">
        <v>383</v>
      </c>
      <c r="BS54" s="101" t="s">
        <v>384</v>
      </c>
      <c r="BT54" s="102">
        <v>15952115</v>
      </c>
      <c r="BU54" s="104">
        <v>55</v>
      </c>
      <c r="BV54" s="105">
        <f t="shared" si="16"/>
        <v>290038.45454545453</v>
      </c>
      <c r="BW54" s="106">
        <f t="shared" si="53"/>
        <v>6.8052462261816386E-3</v>
      </c>
      <c r="BZ54" s="135">
        <v>49</v>
      </c>
      <c r="CA54" s="135" t="s">
        <v>28</v>
      </c>
      <c r="CB54" s="63">
        <f>市区町村別_要介護度別被保険者数!D53</f>
        <v>13075</v>
      </c>
      <c r="CC54" s="63">
        <f>市区町村別_要介護度別被保険者数!E53</f>
        <v>1324</v>
      </c>
      <c r="CD54" s="63">
        <f>市区町村別_要介護度別被保険者数!F53</f>
        <v>752</v>
      </c>
      <c r="CE54" s="63">
        <f>市区町村別_要介護度別被保険者数!G53</f>
        <v>1761</v>
      </c>
      <c r="CF54" s="63">
        <f>市区町村別_要介護度別被保険者数!H53</f>
        <v>1009</v>
      </c>
      <c r="CG54" s="63">
        <f>市区町村別_要介護度別被保険者数!I53</f>
        <v>756</v>
      </c>
      <c r="CH54" s="63">
        <f>市区町村別_要介護度別被保険者数!J53</f>
        <v>1155</v>
      </c>
      <c r="CI54" s="63">
        <f>市区町村別_要介護度別被保険者数!K53</f>
        <v>729</v>
      </c>
      <c r="CJ54" s="63">
        <f>市区町村別_要介護度別被保険者数!L53</f>
        <v>20561</v>
      </c>
    </row>
    <row r="55" spans="2:88" ht="13.5" customHeight="1">
      <c r="B55" s="319"/>
      <c r="C55" s="329"/>
      <c r="D55" s="316"/>
      <c r="E55" s="99">
        <v>6</v>
      </c>
      <c r="F55" s="121" t="s">
        <v>318</v>
      </c>
      <c r="G55" s="101" t="s">
        <v>319</v>
      </c>
      <c r="H55" s="102">
        <v>178965063</v>
      </c>
      <c r="I55" s="104">
        <v>685</v>
      </c>
      <c r="J55" s="105">
        <f t="shared" si="0"/>
        <v>261262.86569343065</v>
      </c>
      <c r="K55" s="106">
        <f t="shared" si="45"/>
        <v>8.4829721362229105E-2</v>
      </c>
      <c r="L55" s="316"/>
      <c r="M55" s="99">
        <v>6</v>
      </c>
      <c r="N55" s="121" t="s">
        <v>373</v>
      </c>
      <c r="O55" s="101" t="s">
        <v>374</v>
      </c>
      <c r="P55" s="102">
        <v>14963</v>
      </c>
      <c r="Q55" s="104">
        <v>1</v>
      </c>
      <c r="R55" s="105">
        <f t="shared" si="2"/>
        <v>14963</v>
      </c>
      <c r="S55" s="106">
        <f t="shared" si="46"/>
        <v>1</v>
      </c>
      <c r="T55" s="316"/>
      <c r="U55" s="99">
        <v>6</v>
      </c>
      <c r="V55" s="121" t="s">
        <v>126</v>
      </c>
      <c r="W55" s="101" t="s">
        <v>126</v>
      </c>
      <c r="X55" s="102" t="s">
        <v>126</v>
      </c>
      <c r="Y55" s="104" t="s">
        <v>126</v>
      </c>
      <c r="Z55" s="105" t="str">
        <f t="shared" si="4"/>
        <v>-</v>
      </c>
      <c r="AA55" s="106">
        <f t="shared" si="47"/>
        <v>0</v>
      </c>
      <c r="AB55" s="316"/>
      <c r="AC55" s="99">
        <v>6</v>
      </c>
      <c r="AD55" s="121" t="s">
        <v>437</v>
      </c>
      <c r="AE55" s="101" t="s">
        <v>438</v>
      </c>
      <c r="AF55" s="102">
        <v>10540</v>
      </c>
      <c r="AG55" s="104">
        <v>1</v>
      </c>
      <c r="AH55" s="105">
        <f t="shared" si="6"/>
        <v>10540</v>
      </c>
      <c r="AI55" s="106">
        <f t="shared" si="48"/>
        <v>0.5</v>
      </c>
      <c r="AJ55" s="316"/>
      <c r="AK55" s="99">
        <v>6</v>
      </c>
      <c r="AL55" s="121" t="s">
        <v>126</v>
      </c>
      <c r="AM55" s="101" t="s">
        <v>126</v>
      </c>
      <c r="AN55" s="102" t="s">
        <v>126</v>
      </c>
      <c r="AO55" s="104" t="s">
        <v>126</v>
      </c>
      <c r="AP55" s="105" t="str">
        <f t="shared" si="8"/>
        <v>-</v>
      </c>
      <c r="AQ55" s="106">
        <f t="shared" si="49"/>
        <v>0</v>
      </c>
      <c r="AR55" s="316"/>
      <c r="AS55" s="99">
        <v>6</v>
      </c>
      <c r="AT55" s="121" t="s">
        <v>353</v>
      </c>
      <c r="AU55" s="101" t="s">
        <v>354</v>
      </c>
      <c r="AV55" s="102">
        <v>54628</v>
      </c>
      <c r="AW55" s="104">
        <v>1</v>
      </c>
      <c r="AX55" s="105">
        <f t="shared" si="10"/>
        <v>54628</v>
      </c>
      <c r="AY55" s="106">
        <f t="shared" si="50"/>
        <v>0.33333333333333331</v>
      </c>
      <c r="AZ55" s="316"/>
      <c r="BA55" s="99">
        <v>6</v>
      </c>
      <c r="BB55" s="121" t="s">
        <v>126</v>
      </c>
      <c r="BC55" s="101" t="s">
        <v>126</v>
      </c>
      <c r="BD55" s="102" t="s">
        <v>126</v>
      </c>
      <c r="BE55" s="104" t="s">
        <v>126</v>
      </c>
      <c r="BF55" s="105" t="str">
        <f t="shared" si="12"/>
        <v>-</v>
      </c>
      <c r="BG55" s="106">
        <f t="shared" si="51"/>
        <v>0</v>
      </c>
      <c r="BH55" s="316"/>
      <c r="BI55" s="99">
        <v>6</v>
      </c>
      <c r="BJ55" s="121" t="s">
        <v>417</v>
      </c>
      <c r="BK55" s="101" t="s">
        <v>418</v>
      </c>
      <c r="BL55" s="102">
        <v>4431</v>
      </c>
      <c r="BM55" s="104">
        <v>1</v>
      </c>
      <c r="BN55" s="105">
        <f t="shared" si="14"/>
        <v>4431</v>
      </c>
      <c r="BO55" s="106">
        <f t="shared" si="52"/>
        <v>1</v>
      </c>
      <c r="BP55" s="316"/>
      <c r="BQ55" s="99">
        <v>6</v>
      </c>
      <c r="BR55" s="121" t="s">
        <v>318</v>
      </c>
      <c r="BS55" s="101" t="s">
        <v>319</v>
      </c>
      <c r="BT55" s="102">
        <v>178965063</v>
      </c>
      <c r="BU55" s="104">
        <v>685</v>
      </c>
      <c r="BV55" s="105">
        <f t="shared" si="16"/>
        <v>261262.86569343065</v>
      </c>
      <c r="BW55" s="106">
        <f t="shared" si="53"/>
        <v>8.4756248453353125E-2</v>
      </c>
      <c r="BZ55" s="135">
        <v>50</v>
      </c>
      <c r="CA55" s="135" t="s">
        <v>17</v>
      </c>
      <c r="CB55" s="63">
        <f>市区町村別_要介護度別被保険者数!D54</f>
        <v>12390</v>
      </c>
      <c r="CC55" s="63">
        <f>市区町村別_要介護度別被保険者数!E54</f>
        <v>648</v>
      </c>
      <c r="CD55" s="63">
        <f>市区町村別_要介護度別被保険者数!F54</f>
        <v>809</v>
      </c>
      <c r="CE55" s="63">
        <f>市区町村別_要介護度別被保険者数!G54</f>
        <v>848</v>
      </c>
      <c r="CF55" s="63">
        <f>市区町村別_要介護度別被保険者数!H54</f>
        <v>1129</v>
      </c>
      <c r="CG55" s="63">
        <f>市区町村別_要介護度別被保険者数!I54</f>
        <v>872</v>
      </c>
      <c r="CH55" s="63">
        <f>市区町村別_要介護度別被保険者数!J54</f>
        <v>816</v>
      </c>
      <c r="CI55" s="63">
        <f>市区町村別_要介護度別被保険者数!K54</f>
        <v>723</v>
      </c>
      <c r="CJ55" s="63">
        <f>市区町村別_要介護度別被保険者数!L54</f>
        <v>18235</v>
      </c>
    </row>
    <row r="56" spans="2:88" ht="13.5" customHeight="1">
      <c r="B56" s="319"/>
      <c r="C56" s="329"/>
      <c r="D56" s="316"/>
      <c r="E56" s="99">
        <v>7</v>
      </c>
      <c r="F56" s="121" t="s">
        <v>483</v>
      </c>
      <c r="G56" s="101" t="s">
        <v>484</v>
      </c>
      <c r="H56" s="102">
        <v>32127049</v>
      </c>
      <c r="I56" s="104">
        <v>131</v>
      </c>
      <c r="J56" s="105">
        <f t="shared" si="0"/>
        <v>245244.64885496182</v>
      </c>
      <c r="K56" s="106">
        <f t="shared" si="45"/>
        <v>1.6222910216718265E-2</v>
      </c>
      <c r="L56" s="316"/>
      <c r="M56" s="99">
        <v>7</v>
      </c>
      <c r="N56" s="121" t="s">
        <v>375</v>
      </c>
      <c r="O56" s="101" t="s">
        <v>376</v>
      </c>
      <c r="P56" s="102">
        <v>13809</v>
      </c>
      <c r="Q56" s="104">
        <v>1</v>
      </c>
      <c r="R56" s="105">
        <f t="shared" si="2"/>
        <v>13809</v>
      </c>
      <c r="S56" s="106">
        <f t="shared" si="46"/>
        <v>1</v>
      </c>
      <c r="T56" s="316"/>
      <c r="U56" s="99">
        <v>7</v>
      </c>
      <c r="V56" s="121" t="s">
        <v>126</v>
      </c>
      <c r="W56" s="101" t="s">
        <v>126</v>
      </c>
      <c r="X56" s="102" t="s">
        <v>126</v>
      </c>
      <c r="Y56" s="104" t="s">
        <v>126</v>
      </c>
      <c r="Z56" s="105" t="str">
        <f t="shared" si="4"/>
        <v>-</v>
      </c>
      <c r="AA56" s="106">
        <f t="shared" si="47"/>
        <v>0</v>
      </c>
      <c r="AB56" s="316"/>
      <c r="AC56" s="99">
        <v>7</v>
      </c>
      <c r="AD56" s="121" t="s">
        <v>394</v>
      </c>
      <c r="AE56" s="101" t="s">
        <v>395</v>
      </c>
      <c r="AF56" s="102">
        <v>10519</v>
      </c>
      <c r="AG56" s="104">
        <v>1</v>
      </c>
      <c r="AH56" s="105">
        <f t="shared" si="6"/>
        <v>10519</v>
      </c>
      <c r="AI56" s="106">
        <f t="shared" si="48"/>
        <v>0.5</v>
      </c>
      <c r="AJ56" s="316"/>
      <c r="AK56" s="99">
        <v>7</v>
      </c>
      <c r="AL56" s="121" t="s">
        <v>126</v>
      </c>
      <c r="AM56" s="101" t="s">
        <v>126</v>
      </c>
      <c r="AN56" s="102" t="s">
        <v>126</v>
      </c>
      <c r="AO56" s="104" t="s">
        <v>126</v>
      </c>
      <c r="AP56" s="105" t="str">
        <f t="shared" si="8"/>
        <v>-</v>
      </c>
      <c r="AQ56" s="106">
        <f t="shared" si="49"/>
        <v>0</v>
      </c>
      <c r="AR56" s="316"/>
      <c r="AS56" s="99">
        <v>7</v>
      </c>
      <c r="AT56" s="121" t="s">
        <v>334</v>
      </c>
      <c r="AU56" s="101" t="s">
        <v>335</v>
      </c>
      <c r="AV56" s="102">
        <v>53450</v>
      </c>
      <c r="AW56" s="104">
        <v>1</v>
      </c>
      <c r="AX56" s="105">
        <f t="shared" si="10"/>
        <v>53450</v>
      </c>
      <c r="AY56" s="106">
        <f t="shared" si="50"/>
        <v>0.33333333333333331</v>
      </c>
      <c r="AZ56" s="316"/>
      <c r="BA56" s="99">
        <v>7</v>
      </c>
      <c r="BB56" s="121" t="s">
        <v>126</v>
      </c>
      <c r="BC56" s="101" t="s">
        <v>126</v>
      </c>
      <c r="BD56" s="102" t="s">
        <v>126</v>
      </c>
      <c r="BE56" s="104" t="s">
        <v>126</v>
      </c>
      <c r="BF56" s="105" t="str">
        <f t="shared" si="12"/>
        <v>-</v>
      </c>
      <c r="BG56" s="106">
        <f t="shared" si="51"/>
        <v>0</v>
      </c>
      <c r="BH56" s="316"/>
      <c r="BI56" s="99">
        <v>7</v>
      </c>
      <c r="BJ56" s="121" t="s">
        <v>322</v>
      </c>
      <c r="BK56" s="101" t="s">
        <v>323</v>
      </c>
      <c r="BL56" s="102">
        <v>2322</v>
      </c>
      <c r="BM56" s="104">
        <v>1</v>
      </c>
      <c r="BN56" s="105">
        <f t="shared" si="14"/>
        <v>2322</v>
      </c>
      <c r="BO56" s="106">
        <f t="shared" si="52"/>
        <v>1</v>
      </c>
      <c r="BP56" s="316"/>
      <c r="BQ56" s="99">
        <v>7</v>
      </c>
      <c r="BR56" s="121" t="s">
        <v>474</v>
      </c>
      <c r="BS56" s="101" t="s">
        <v>475</v>
      </c>
      <c r="BT56" s="102">
        <v>18558397</v>
      </c>
      <c r="BU56" s="104">
        <v>76</v>
      </c>
      <c r="BV56" s="105">
        <f t="shared" si="16"/>
        <v>244189.43421052632</v>
      </c>
      <c r="BW56" s="106">
        <f t="shared" si="53"/>
        <v>9.4036129670873551E-3</v>
      </c>
      <c r="BZ56" s="135">
        <v>51</v>
      </c>
      <c r="CA56" s="135" t="s">
        <v>49</v>
      </c>
      <c r="CB56" s="63">
        <f>市区町村別_要介護度別被保険者数!D55</f>
        <v>15960</v>
      </c>
      <c r="CC56" s="63">
        <f>市区町村別_要介護度別被保険者数!E55</f>
        <v>1725</v>
      </c>
      <c r="CD56" s="63">
        <f>市区町村別_要介護度別被保険者数!F55</f>
        <v>1239</v>
      </c>
      <c r="CE56" s="63">
        <f>市区町村別_要介護度別被保険者数!G55</f>
        <v>1323</v>
      </c>
      <c r="CF56" s="63">
        <f>市区町村別_要介護度別被保険者数!H55</f>
        <v>1130</v>
      </c>
      <c r="CG56" s="63">
        <f>市区町村別_要介護度別被保険者数!I55</f>
        <v>1005</v>
      </c>
      <c r="CH56" s="63">
        <f>市区町村別_要介護度別被保険者数!J55</f>
        <v>1171</v>
      </c>
      <c r="CI56" s="63">
        <f>市区町村別_要介護度別被保険者数!K55</f>
        <v>885</v>
      </c>
      <c r="CJ56" s="63">
        <f>市区町村別_要介護度別被保険者数!L55</f>
        <v>24438</v>
      </c>
    </row>
    <row r="57" spans="2:88" ht="13.5" customHeight="1">
      <c r="B57" s="319"/>
      <c r="C57" s="329"/>
      <c r="D57" s="316"/>
      <c r="E57" s="99">
        <v>8</v>
      </c>
      <c r="F57" s="121" t="s">
        <v>474</v>
      </c>
      <c r="G57" s="101" t="s">
        <v>475</v>
      </c>
      <c r="H57" s="102">
        <v>18558397</v>
      </c>
      <c r="I57" s="104">
        <v>76</v>
      </c>
      <c r="J57" s="105">
        <f t="shared" si="0"/>
        <v>244189.43421052632</v>
      </c>
      <c r="K57" s="106">
        <f t="shared" si="45"/>
        <v>9.4117647058823521E-3</v>
      </c>
      <c r="L57" s="316"/>
      <c r="M57" s="99">
        <v>8</v>
      </c>
      <c r="N57" s="121" t="s">
        <v>298</v>
      </c>
      <c r="O57" s="101" t="s">
        <v>299</v>
      </c>
      <c r="P57" s="102">
        <v>13315</v>
      </c>
      <c r="Q57" s="104">
        <v>1</v>
      </c>
      <c r="R57" s="105">
        <f t="shared" si="2"/>
        <v>13315</v>
      </c>
      <c r="S57" s="106">
        <f t="shared" si="46"/>
        <v>1</v>
      </c>
      <c r="T57" s="316"/>
      <c r="U57" s="99">
        <v>8</v>
      </c>
      <c r="V57" s="121" t="s">
        <v>126</v>
      </c>
      <c r="W57" s="101" t="s">
        <v>126</v>
      </c>
      <c r="X57" s="102" t="s">
        <v>126</v>
      </c>
      <c r="Y57" s="104" t="s">
        <v>126</v>
      </c>
      <c r="Z57" s="105" t="str">
        <f t="shared" si="4"/>
        <v>-</v>
      </c>
      <c r="AA57" s="106">
        <f t="shared" si="47"/>
        <v>0</v>
      </c>
      <c r="AB57" s="316"/>
      <c r="AC57" s="99">
        <v>8</v>
      </c>
      <c r="AD57" s="121" t="s">
        <v>322</v>
      </c>
      <c r="AE57" s="101" t="s">
        <v>323</v>
      </c>
      <c r="AF57" s="102">
        <v>9012</v>
      </c>
      <c r="AG57" s="104">
        <v>1</v>
      </c>
      <c r="AH57" s="105">
        <f t="shared" si="6"/>
        <v>9012</v>
      </c>
      <c r="AI57" s="106">
        <f t="shared" si="48"/>
        <v>0.5</v>
      </c>
      <c r="AJ57" s="316"/>
      <c r="AK57" s="99">
        <v>8</v>
      </c>
      <c r="AL57" s="121" t="s">
        <v>126</v>
      </c>
      <c r="AM57" s="101" t="s">
        <v>126</v>
      </c>
      <c r="AN57" s="102" t="s">
        <v>126</v>
      </c>
      <c r="AO57" s="104" t="s">
        <v>126</v>
      </c>
      <c r="AP57" s="105" t="str">
        <f t="shared" si="8"/>
        <v>-</v>
      </c>
      <c r="AQ57" s="106">
        <f t="shared" si="49"/>
        <v>0</v>
      </c>
      <c r="AR57" s="316"/>
      <c r="AS57" s="99">
        <v>8</v>
      </c>
      <c r="AT57" s="121" t="s">
        <v>359</v>
      </c>
      <c r="AU57" s="101" t="s">
        <v>360</v>
      </c>
      <c r="AV57" s="102">
        <v>86040</v>
      </c>
      <c r="AW57" s="104">
        <v>2</v>
      </c>
      <c r="AX57" s="105">
        <f t="shared" si="10"/>
        <v>43020</v>
      </c>
      <c r="AY57" s="106">
        <f t="shared" si="50"/>
        <v>0.66666666666666663</v>
      </c>
      <c r="AZ57" s="316"/>
      <c r="BA57" s="99">
        <v>8</v>
      </c>
      <c r="BB57" s="121" t="s">
        <v>126</v>
      </c>
      <c r="BC57" s="101" t="s">
        <v>126</v>
      </c>
      <c r="BD57" s="102" t="s">
        <v>126</v>
      </c>
      <c r="BE57" s="104" t="s">
        <v>126</v>
      </c>
      <c r="BF57" s="105" t="str">
        <f t="shared" si="12"/>
        <v>-</v>
      </c>
      <c r="BG57" s="106">
        <f t="shared" si="51"/>
        <v>0</v>
      </c>
      <c r="BH57" s="316"/>
      <c r="BI57" s="99">
        <v>8</v>
      </c>
      <c r="BJ57" s="121" t="s">
        <v>381</v>
      </c>
      <c r="BK57" s="101" t="s">
        <v>382</v>
      </c>
      <c r="BL57" s="102">
        <v>2200</v>
      </c>
      <c r="BM57" s="104">
        <v>1</v>
      </c>
      <c r="BN57" s="105">
        <f t="shared" si="14"/>
        <v>2200</v>
      </c>
      <c r="BO57" s="106">
        <f t="shared" si="52"/>
        <v>1</v>
      </c>
      <c r="BP57" s="316"/>
      <c r="BQ57" s="99">
        <v>8</v>
      </c>
      <c r="BR57" s="121" t="s">
        <v>483</v>
      </c>
      <c r="BS57" s="101" t="s">
        <v>484</v>
      </c>
      <c r="BT57" s="102">
        <v>32134808</v>
      </c>
      <c r="BU57" s="104">
        <v>132</v>
      </c>
      <c r="BV57" s="105">
        <f t="shared" si="16"/>
        <v>243445.51515151514</v>
      </c>
      <c r="BW57" s="106">
        <f t="shared" si="53"/>
        <v>1.6332590942835932E-2</v>
      </c>
      <c r="BZ57" s="135">
        <v>52</v>
      </c>
      <c r="CA57" s="135" t="s">
        <v>5</v>
      </c>
      <c r="CB57" s="63">
        <f>市区町村別_要介護度別被保険者数!D56</f>
        <v>13902</v>
      </c>
      <c r="CC57" s="63">
        <f>市区町村別_要介護度別被保険者数!E56</f>
        <v>697</v>
      </c>
      <c r="CD57" s="63">
        <f>市区町村別_要介護度別被保険者数!F56</f>
        <v>830</v>
      </c>
      <c r="CE57" s="63">
        <f>市区町村別_要介護度別被保険者数!G56</f>
        <v>1249</v>
      </c>
      <c r="CF57" s="63">
        <f>市区町村別_要介護度別被保険者数!H56</f>
        <v>963</v>
      </c>
      <c r="CG57" s="63">
        <f>市区町村別_要介護度別被保険者数!I56</f>
        <v>798</v>
      </c>
      <c r="CH57" s="63">
        <f>市区町村別_要介護度別被保険者数!J56</f>
        <v>825</v>
      </c>
      <c r="CI57" s="63">
        <f>市区町村別_要介護度別被保険者数!K56</f>
        <v>692</v>
      </c>
      <c r="CJ57" s="63">
        <f>市区町村別_要介護度別被保険者数!L56</f>
        <v>19956</v>
      </c>
    </row>
    <row r="58" spans="2:88" ht="13.5" customHeight="1">
      <c r="B58" s="319"/>
      <c r="C58" s="329"/>
      <c r="D58" s="316"/>
      <c r="E58" s="99">
        <v>9</v>
      </c>
      <c r="F58" s="100" t="s">
        <v>314</v>
      </c>
      <c r="G58" s="101" t="s">
        <v>315</v>
      </c>
      <c r="H58" s="102">
        <v>309556225</v>
      </c>
      <c r="I58" s="104">
        <v>1333</v>
      </c>
      <c r="J58" s="105">
        <f t="shared" si="0"/>
        <v>232225.22505626405</v>
      </c>
      <c r="K58" s="106">
        <f t="shared" si="45"/>
        <v>0.16507739938080496</v>
      </c>
      <c r="L58" s="316"/>
      <c r="M58" s="99">
        <v>9</v>
      </c>
      <c r="N58" s="100" t="s">
        <v>331</v>
      </c>
      <c r="O58" s="101" t="s">
        <v>332</v>
      </c>
      <c r="P58" s="102">
        <v>11259</v>
      </c>
      <c r="Q58" s="104">
        <v>1</v>
      </c>
      <c r="R58" s="105">
        <f t="shared" si="2"/>
        <v>11259</v>
      </c>
      <c r="S58" s="106">
        <f t="shared" si="46"/>
        <v>1</v>
      </c>
      <c r="T58" s="316"/>
      <c r="U58" s="99">
        <v>9</v>
      </c>
      <c r="V58" s="100" t="s">
        <v>126</v>
      </c>
      <c r="W58" s="101" t="s">
        <v>126</v>
      </c>
      <c r="X58" s="102" t="s">
        <v>126</v>
      </c>
      <c r="Y58" s="104" t="s">
        <v>126</v>
      </c>
      <c r="Z58" s="105" t="str">
        <f t="shared" si="4"/>
        <v>-</v>
      </c>
      <c r="AA58" s="106">
        <f t="shared" si="47"/>
        <v>0</v>
      </c>
      <c r="AB58" s="316"/>
      <c r="AC58" s="99">
        <v>9</v>
      </c>
      <c r="AD58" s="100" t="s">
        <v>333</v>
      </c>
      <c r="AE58" s="101" t="s">
        <v>565</v>
      </c>
      <c r="AF58" s="102">
        <v>14755</v>
      </c>
      <c r="AG58" s="104">
        <v>2</v>
      </c>
      <c r="AH58" s="105">
        <f t="shared" si="6"/>
        <v>7377.5</v>
      </c>
      <c r="AI58" s="106">
        <f t="shared" si="48"/>
        <v>1</v>
      </c>
      <c r="AJ58" s="316"/>
      <c r="AK58" s="99">
        <v>9</v>
      </c>
      <c r="AL58" s="100" t="s">
        <v>126</v>
      </c>
      <c r="AM58" s="101" t="s">
        <v>126</v>
      </c>
      <c r="AN58" s="102" t="s">
        <v>126</v>
      </c>
      <c r="AO58" s="104" t="s">
        <v>126</v>
      </c>
      <c r="AP58" s="105" t="str">
        <f t="shared" si="8"/>
        <v>-</v>
      </c>
      <c r="AQ58" s="106">
        <f t="shared" si="49"/>
        <v>0</v>
      </c>
      <c r="AR58" s="316"/>
      <c r="AS58" s="99">
        <v>9</v>
      </c>
      <c r="AT58" s="100" t="s">
        <v>308</v>
      </c>
      <c r="AU58" s="101" t="s">
        <v>309</v>
      </c>
      <c r="AV58" s="102">
        <v>41968</v>
      </c>
      <c r="AW58" s="104">
        <v>1</v>
      </c>
      <c r="AX58" s="105">
        <f t="shared" si="10"/>
        <v>41968</v>
      </c>
      <c r="AY58" s="106">
        <f t="shared" si="50"/>
        <v>0.33333333333333331</v>
      </c>
      <c r="AZ58" s="316"/>
      <c r="BA58" s="99">
        <v>9</v>
      </c>
      <c r="BB58" s="100" t="s">
        <v>126</v>
      </c>
      <c r="BC58" s="101" t="s">
        <v>126</v>
      </c>
      <c r="BD58" s="102" t="s">
        <v>126</v>
      </c>
      <c r="BE58" s="104" t="s">
        <v>126</v>
      </c>
      <c r="BF58" s="105" t="str">
        <f t="shared" si="12"/>
        <v>-</v>
      </c>
      <c r="BG58" s="106">
        <f t="shared" si="51"/>
        <v>0</v>
      </c>
      <c r="BH58" s="316"/>
      <c r="BI58" s="99">
        <v>9</v>
      </c>
      <c r="BJ58" s="100" t="s">
        <v>126</v>
      </c>
      <c r="BK58" s="101" t="s">
        <v>126</v>
      </c>
      <c r="BL58" s="102" t="s">
        <v>126</v>
      </c>
      <c r="BM58" s="104" t="s">
        <v>126</v>
      </c>
      <c r="BN58" s="105" t="str">
        <f t="shared" si="14"/>
        <v>-</v>
      </c>
      <c r="BO58" s="106">
        <f t="shared" si="52"/>
        <v>0</v>
      </c>
      <c r="BP58" s="316"/>
      <c r="BQ58" s="99">
        <v>9</v>
      </c>
      <c r="BR58" s="100" t="s">
        <v>314</v>
      </c>
      <c r="BS58" s="101" t="s">
        <v>315</v>
      </c>
      <c r="BT58" s="102">
        <v>309559699</v>
      </c>
      <c r="BU58" s="104">
        <v>1334</v>
      </c>
      <c r="BV58" s="105">
        <f t="shared" si="16"/>
        <v>232053.74737631183</v>
      </c>
      <c r="BW58" s="106">
        <f t="shared" si="53"/>
        <v>0.16505815392229647</v>
      </c>
      <c r="BZ58" s="135">
        <v>53</v>
      </c>
      <c r="CA58" s="135" t="s">
        <v>23</v>
      </c>
      <c r="CB58" s="63">
        <f>市区町村別_要介護度別被保険者数!D57</f>
        <v>7160</v>
      </c>
      <c r="CC58" s="63">
        <f>市区町村別_要介護度別被保険者数!E57</f>
        <v>603</v>
      </c>
      <c r="CD58" s="63">
        <f>市区町村別_要介護度別被保険者数!F57</f>
        <v>425</v>
      </c>
      <c r="CE58" s="63">
        <f>市区町村別_要介護度別被保険者数!G57</f>
        <v>926</v>
      </c>
      <c r="CF58" s="63">
        <f>市区町村別_要介護度別被保険者数!H57</f>
        <v>552</v>
      </c>
      <c r="CG58" s="63">
        <f>市区町村別_要介護度別被保険者数!I57</f>
        <v>395</v>
      </c>
      <c r="CH58" s="63">
        <f>市区町村別_要介護度別被保険者数!J57</f>
        <v>617</v>
      </c>
      <c r="CI58" s="63">
        <f>市区町村別_要介護度別被保険者数!K57</f>
        <v>431</v>
      </c>
      <c r="CJ58" s="63">
        <f>市区町村別_要介護度別被保険者数!L57</f>
        <v>11109</v>
      </c>
    </row>
    <row r="59" spans="2:88" ht="13.5" customHeight="1">
      <c r="B59" s="319"/>
      <c r="C59" s="329"/>
      <c r="D59" s="316"/>
      <c r="E59" s="107">
        <v>10</v>
      </c>
      <c r="F59" s="122" t="s">
        <v>345</v>
      </c>
      <c r="G59" s="109" t="s">
        <v>346</v>
      </c>
      <c r="H59" s="110">
        <v>57618340</v>
      </c>
      <c r="I59" s="112">
        <v>271</v>
      </c>
      <c r="J59" s="113">
        <f t="shared" si="0"/>
        <v>212613.80073800738</v>
      </c>
      <c r="K59" s="114">
        <f t="shared" si="45"/>
        <v>3.3560371517027864E-2</v>
      </c>
      <c r="L59" s="316"/>
      <c r="M59" s="107">
        <v>10</v>
      </c>
      <c r="N59" s="122" t="s">
        <v>294</v>
      </c>
      <c r="O59" s="109" t="s">
        <v>295</v>
      </c>
      <c r="P59" s="110">
        <v>8856</v>
      </c>
      <c r="Q59" s="112">
        <v>1</v>
      </c>
      <c r="R59" s="113">
        <f t="shared" si="2"/>
        <v>8856</v>
      </c>
      <c r="S59" s="114">
        <f t="shared" si="46"/>
        <v>1</v>
      </c>
      <c r="T59" s="316"/>
      <c r="U59" s="107">
        <v>10</v>
      </c>
      <c r="V59" s="122" t="s">
        <v>126</v>
      </c>
      <c r="W59" s="109" t="s">
        <v>126</v>
      </c>
      <c r="X59" s="110" t="s">
        <v>126</v>
      </c>
      <c r="Y59" s="112" t="s">
        <v>126</v>
      </c>
      <c r="Z59" s="113" t="str">
        <f t="shared" si="4"/>
        <v>-</v>
      </c>
      <c r="AA59" s="114">
        <f t="shared" si="47"/>
        <v>0</v>
      </c>
      <c r="AB59" s="316"/>
      <c r="AC59" s="107">
        <v>10</v>
      </c>
      <c r="AD59" s="122" t="s">
        <v>298</v>
      </c>
      <c r="AE59" s="109" t="s">
        <v>299</v>
      </c>
      <c r="AF59" s="110">
        <v>13647</v>
      </c>
      <c r="AG59" s="112">
        <v>2</v>
      </c>
      <c r="AH59" s="113">
        <f t="shared" si="6"/>
        <v>6823.5</v>
      </c>
      <c r="AI59" s="114">
        <f t="shared" si="48"/>
        <v>1</v>
      </c>
      <c r="AJ59" s="316"/>
      <c r="AK59" s="107">
        <v>10</v>
      </c>
      <c r="AL59" s="122" t="s">
        <v>126</v>
      </c>
      <c r="AM59" s="109" t="s">
        <v>126</v>
      </c>
      <c r="AN59" s="110" t="s">
        <v>126</v>
      </c>
      <c r="AO59" s="112" t="s">
        <v>126</v>
      </c>
      <c r="AP59" s="113" t="str">
        <f t="shared" si="8"/>
        <v>-</v>
      </c>
      <c r="AQ59" s="114">
        <f t="shared" si="49"/>
        <v>0</v>
      </c>
      <c r="AR59" s="316"/>
      <c r="AS59" s="107">
        <v>10</v>
      </c>
      <c r="AT59" s="122" t="s">
        <v>344</v>
      </c>
      <c r="AU59" s="109" t="s">
        <v>557</v>
      </c>
      <c r="AV59" s="110">
        <v>40761</v>
      </c>
      <c r="AW59" s="112">
        <v>1</v>
      </c>
      <c r="AX59" s="113">
        <f t="shared" si="10"/>
        <v>40761</v>
      </c>
      <c r="AY59" s="114">
        <f t="shared" si="50"/>
        <v>0.33333333333333331</v>
      </c>
      <c r="AZ59" s="316"/>
      <c r="BA59" s="107">
        <v>10</v>
      </c>
      <c r="BB59" s="122" t="s">
        <v>126</v>
      </c>
      <c r="BC59" s="109" t="s">
        <v>126</v>
      </c>
      <c r="BD59" s="110" t="s">
        <v>126</v>
      </c>
      <c r="BE59" s="112" t="s">
        <v>126</v>
      </c>
      <c r="BF59" s="113" t="str">
        <f t="shared" si="12"/>
        <v>-</v>
      </c>
      <c r="BG59" s="114">
        <f t="shared" si="51"/>
        <v>0</v>
      </c>
      <c r="BH59" s="316"/>
      <c r="BI59" s="107">
        <v>10</v>
      </c>
      <c r="BJ59" s="122" t="s">
        <v>126</v>
      </c>
      <c r="BK59" s="109" t="s">
        <v>126</v>
      </c>
      <c r="BL59" s="110" t="s">
        <v>126</v>
      </c>
      <c r="BM59" s="112" t="s">
        <v>126</v>
      </c>
      <c r="BN59" s="113" t="str">
        <f t="shared" si="14"/>
        <v>-</v>
      </c>
      <c r="BO59" s="114">
        <f t="shared" si="52"/>
        <v>0</v>
      </c>
      <c r="BP59" s="316"/>
      <c r="BQ59" s="107">
        <v>10</v>
      </c>
      <c r="BR59" s="122" t="s">
        <v>345</v>
      </c>
      <c r="BS59" s="109" t="s">
        <v>346</v>
      </c>
      <c r="BT59" s="110">
        <v>57625135</v>
      </c>
      <c r="BU59" s="112">
        <v>272</v>
      </c>
      <c r="BV59" s="113">
        <f t="shared" si="16"/>
        <v>211857.11397058822</v>
      </c>
      <c r="BW59" s="114">
        <f t="shared" si="53"/>
        <v>3.3655035882207376E-2</v>
      </c>
      <c r="BZ59" s="135">
        <v>54</v>
      </c>
      <c r="CA59" s="135" t="s">
        <v>29</v>
      </c>
      <c r="CB59" s="63">
        <f>市区町村別_要介護度別被保険者数!D58</f>
        <v>12300</v>
      </c>
      <c r="CC59" s="63">
        <f>市区町村別_要介護度別被保険者数!E58</f>
        <v>1403</v>
      </c>
      <c r="CD59" s="63">
        <f>市区町村別_要介護度別被保険者数!F58</f>
        <v>784</v>
      </c>
      <c r="CE59" s="63">
        <f>市区町村別_要介護度別被保険者数!G58</f>
        <v>947</v>
      </c>
      <c r="CF59" s="63">
        <f>市区町村別_要介護度別被保険者数!H58</f>
        <v>913</v>
      </c>
      <c r="CG59" s="63">
        <f>市区町村別_要介護度別被保険者数!I58</f>
        <v>811</v>
      </c>
      <c r="CH59" s="63">
        <f>市区町村別_要介護度別被保険者数!J58</f>
        <v>930</v>
      </c>
      <c r="CI59" s="63">
        <f>市区町村別_要介護度別被保険者数!K58</f>
        <v>628</v>
      </c>
      <c r="CJ59" s="63">
        <f>市区町村別_要介護度別被保険者数!L58</f>
        <v>18716</v>
      </c>
    </row>
    <row r="60" spans="2:88" ht="13.5" customHeight="1">
      <c r="B60" s="321"/>
      <c r="C60" s="330"/>
      <c r="D60" s="317"/>
      <c r="E60" s="115" t="s">
        <v>192</v>
      </c>
      <c r="F60" s="116"/>
      <c r="G60" s="117"/>
      <c r="H60" s="211">
        <v>6780199830</v>
      </c>
      <c r="I60" s="119">
        <v>7483</v>
      </c>
      <c r="J60" s="65">
        <f t="shared" si="0"/>
        <v>906080.4262996125</v>
      </c>
      <c r="K60" s="120">
        <f t="shared" si="45"/>
        <v>0.92668730650154796</v>
      </c>
      <c r="L60" s="317"/>
      <c r="M60" s="115" t="s">
        <v>192</v>
      </c>
      <c r="N60" s="116"/>
      <c r="O60" s="117"/>
      <c r="P60" s="211">
        <v>316250</v>
      </c>
      <c r="Q60" s="119">
        <v>1</v>
      </c>
      <c r="R60" s="65">
        <f t="shared" si="2"/>
        <v>316250</v>
      </c>
      <c r="S60" s="120">
        <f t="shared" si="46"/>
        <v>1</v>
      </c>
      <c r="T60" s="317"/>
      <c r="U60" s="115" t="s">
        <v>192</v>
      </c>
      <c r="V60" s="116"/>
      <c r="W60" s="117"/>
      <c r="X60" s="211" t="s">
        <v>126</v>
      </c>
      <c r="Y60" s="119" t="s">
        <v>126</v>
      </c>
      <c r="Z60" s="65" t="str">
        <f t="shared" si="4"/>
        <v>-</v>
      </c>
      <c r="AA60" s="120">
        <f t="shared" si="47"/>
        <v>0</v>
      </c>
      <c r="AB60" s="317"/>
      <c r="AC60" s="115" t="s">
        <v>192</v>
      </c>
      <c r="AD60" s="116"/>
      <c r="AE60" s="117"/>
      <c r="AF60" s="211">
        <v>362590</v>
      </c>
      <c r="AG60" s="119">
        <v>2</v>
      </c>
      <c r="AH60" s="65">
        <f t="shared" si="6"/>
        <v>181295</v>
      </c>
      <c r="AI60" s="120">
        <f t="shared" si="48"/>
        <v>1</v>
      </c>
      <c r="AJ60" s="317"/>
      <c r="AK60" s="115" t="s">
        <v>192</v>
      </c>
      <c r="AL60" s="116"/>
      <c r="AM60" s="117"/>
      <c r="AN60" s="211" t="s">
        <v>126</v>
      </c>
      <c r="AO60" s="119" t="s">
        <v>126</v>
      </c>
      <c r="AP60" s="65" t="str">
        <f t="shared" si="8"/>
        <v>-</v>
      </c>
      <c r="AQ60" s="120">
        <f t="shared" si="49"/>
        <v>0</v>
      </c>
      <c r="AR60" s="317"/>
      <c r="AS60" s="115" t="s">
        <v>192</v>
      </c>
      <c r="AT60" s="116"/>
      <c r="AU60" s="117"/>
      <c r="AV60" s="211">
        <v>1835270</v>
      </c>
      <c r="AW60" s="119">
        <v>2</v>
      </c>
      <c r="AX60" s="65">
        <f t="shared" si="10"/>
        <v>917635</v>
      </c>
      <c r="AY60" s="120">
        <f t="shared" si="50"/>
        <v>0.66666666666666663</v>
      </c>
      <c r="AZ60" s="317"/>
      <c r="BA60" s="115" t="s">
        <v>192</v>
      </c>
      <c r="BB60" s="116"/>
      <c r="BC60" s="117"/>
      <c r="BD60" s="211" t="s">
        <v>126</v>
      </c>
      <c r="BE60" s="119" t="s">
        <v>126</v>
      </c>
      <c r="BF60" s="65" t="str">
        <f t="shared" si="12"/>
        <v>-</v>
      </c>
      <c r="BG60" s="120">
        <f t="shared" si="51"/>
        <v>0</v>
      </c>
      <c r="BH60" s="317"/>
      <c r="BI60" s="115" t="s">
        <v>192</v>
      </c>
      <c r="BJ60" s="116"/>
      <c r="BK60" s="117"/>
      <c r="BL60" s="211">
        <v>308960</v>
      </c>
      <c r="BM60" s="119">
        <v>1</v>
      </c>
      <c r="BN60" s="65">
        <f t="shared" si="14"/>
        <v>308960</v>
      </c>
      <c r="BO60" s="120">
        <f t="shared" si="52"/>
        <v>1</v>
      </c>
      <c r="BP60" s="317"/>
      <c r="BQ60" s="115" t="s">
        <v>192</v>
      </c>
      <c r="BR60" s="116"/>
      <c r="BS60" s="117"/>
      <c r="BT60" s="211">
        <v>6783022900</v>
      </c>
      <c r="BU60" s="119">
        <v>7489</v>
      </c>
      <c r="BV60" s="65">
        <f t="shared" si="16"/>
        <v>905731.45947389503</v>
      </c>
      <c r="BW60" s="120">
        <f t="shared" si="53"/>
        <v>0.9266270725068052</v>
      </c>
      <c r="BZ60" s="135">
        <v>55</v>
      </c>
      <c r="CA60" s="135" t="s">
        <v>18</v>
      </c>
      <c r="CB60" s="63">
        <f>市区町村別_要介護度別被保険者数!D59</f>
        <v>12903</v>
      </c>
      <c r="CC60" s="63">
        <f>市区町村別_要介護度別被保険者数!E59</f>
        <v>890</v>
      </c>
      <c r="CD60" s="63">
        <f>市区町村別_要介護度別被保険者数!F59</f>
        <v>740</v>
      </c>
      <c r="CE60" s="63">
        <f>市区町村別_要介護度別被保険者数!G59</f>
        <v>1234</v>
      </c>
      <c r="CF60" s="63">
        <f>市区町村別_要介護度別被保険者数!H59</f>
        <v>1228</v>
      </c>
      <c r="CG60" s="63">
        <f>市区町村別_要介護度別被保険者数!I59</f>
        <v>875</v>
      </c>
      <c r="CH60" s="63">
        <f>市区町村別_要介護度別被保険者数!J59</f>
        <v>806</v>
      </c>
      <c r="CI60" s="63">
        <f>市区町村別_要介護度別被保険者数!K59</f>
        <v>748</v>
      </c>
      <c r="CJ60" s="63">
        <f>市区町村別_要介護度別被保険者数!L59</f>
        <v>19424</v>
      </c>
    </row>
    <row r="61" spans="2:88" ht="13.5" customHeight="1">
      <c r="B61" s="318">
        <v>6</v>
      </c>
      <c r="C61" s="328" t="s">
        <v>78</v>
      </c>
      <c r="D61" s="320">
        <f>CB11</f>
        <v>11766</v>
      </c>
      <c r="E61" s="91">
        <v>1</v>
      </c>
      <c r="F61" s="92" t="s">
        <v>361</v>
      </c>
      <c r="G61" s="93" t="s">
        <v>362</v>
      </c>
      <c r="H61" s="94">
        <v>47234945</v>
      </c>
      <c r="I61" s="96">
        <v>59</v>
      </c>
      <c r="J61" s="97">
        <f t="shared" si="0"/>
        <v>800592.28813559317</v>
      </c>
      <c r="K61" s="98">
        <f t="shared" ref="K61:K71" si="54">IFERROR(I61/$CB$11,0)</f>
        <v>5.0144484106748261E-3</v>
      </c>
      <c r="L61" s="320">
        <f>CC11</f>
        <v>0</v>
      </c>
      <c r="M61" s="91">
        <v>1</v>
      </c>
      <c r="N61" s="92" t="s">
        <v>126</v>
      </c>
      <c r="O61" s="93" t="s">
        <v>126</v>
      </c>
      <c r="P61" s="94" t="s">
        <v>126</v>
      </c>
      <c r="Q61" s="96" t="s">
        <v>126</v>
      </c>
      <c r="R61" s="97" t="str">
        <f t="shared" si="2"/>
        <v>-</v>
      </c>
      <c r="S61" s="98">
        <f t="shared" ref="S61:S71" si="55">IFERROR(Q61/$CC$11,0)</f>
        <v>0</v>
      </c>
      <c r="T61" s="320">
        <f>CD11</f>
        <v>0</v>
      </c>
      <c r="U61" s="91">
        <v>1</v>
      </c>
      <c r="V61" s="92" t="s">
        <v>126</v>
      </c>
      <c r="W61" s="93" t="s">
        <v>126</v>
      </c>
      <c r="X61" s="94" t="s">
        <v>126</v>
      </c>
      <c r="Y61" s="96" t="s">
        <v>126</v>
      </c>
      <c r="Z61" s="97" t="str">
        <f t="shared" si="4"/>
        <v>-</v>
      </c>
      <c r="AA61" s="98">
        <f t="shared" ref="AA61:AA71" si="56">IFERROR(Y61/$CD$11,0)</f>
        <v>0</v>
      </c>
      <c r="AB61" s="320">
        <f>CE11</f>
        <v>1</v>
      </c>
      <c r="AC61" s="91">
        <v>1</v>
      </c>
      <c r="AD61" s="92" t="s">
        <v>324</v>
      </c>
      <c r="AE61" s="93" t="s">
        <v>556</v>
      </c>
      <c r="AF61" s="94">
        <v>78134</v>
      </c>
      <c r="AG61" s="96">
        <v>1</v>
      </c>
      <c r="AH61" s="97">
        <f t="shared" si="6"/>
        <v>78134</v>
      </c>
      <c r="AI61" s="98">
        <f t="shared" ref="AI61:AI71" si="57">IFERROR(AG61/$CE$11,0)</f>
        <v>1</v>
      </c>
      <c r="AJ61" s="320">
        <f>CF11</f>
        <v>1</v>
      </c>
      <c r="AK61" s="91">
        <v>1</v>
      </c>
      <c r="AL61" s="92" t="s">
        <v>336</v>
      </c>
      <c r="AM61" s="93" t="s">
        <v>337</v>
      </c>
      <c r="AN61" s="94">
        <v>460599</v>
      </c>
      <c r="AO61" s="96">
        <v>1</v>
      </c>
      <c r="AP61" s="97">
        <f t="shared" si="8"/>
        <v>460599</v>
      </c>
      <c r="AQ61" s="98">
        <f t="shared" ref="AQ61:AQ71" si="58">IFERROR(AO61/$CF$11,0)</f>
        <v>1</v>
      </c>
      <c r="AR61" s="320">
        <f>CG11</f>
        <v>5</v>
      </c>
      <c r="AS61" s="91">
        <v>1</v>
      </c>
      <c r="AT61" s="92" t="s">
        <v>342</v>
      </c>
      <c r="AU61" s="93" t="s">
        <v>343</v>
      </c>
      <c r="AV61" s="94">
        <v>6374437</v>
      </c>
      <c r="AW61" s="96">
        <v>3</v>
      </c>
      <c r="AX61" s="97">
        <f t="shared" si="10"/>
        <v>2124812.3333333335</v>
      </c>
      <c r="AY61" s="98">
        <f t="shared" ref="AY61:AY71" si="59">IFERROR(AW61/$CG$11,0)</f>
        <v>0.6</v>
      </c>
      <c r="AZ61" s="320">
        <f>CH11</f>
        <v>3</v>
      </c>
      <c r="BA61" s="91">
        <v>1</v>
      </c>
      <c r="BB61" s="92" t="s">
        <v>314</v>
      </c>
      <c r="BC61" s="93" t="s">
        <v>315</v>
      </c>
      <c r="BD61" s="94">
        <v>1478422</v>
      </c>
      <c r="BE61" s="96">
        <v>1</v>
      </c>
      <c r="BF61" s="97">
        <f t="shared" si="12"/>
        <v>1478422</v>
      </c>
      <c r="BG61" s="98">
        <f t="shared" ref="BG61:BG71" si="60">IFERROR(BE61/$CH$11,0)</f>
        <v>0.33333333333333331</v>
      </c>
      <c r="BH61" s="320">
        <f>CI11</f>
        <v>0</v>
      </c>
      <c r="BI61" s="91">
        <v>1</v>
      </c>
      <c r="BJ61" s="92" t="s">
        <v>126</v>
      </c>
      <c r="BK61" s="93" t="s">
        <v>126</v>
      </c>
      <c r="BL61" s="94" t="s">
        <v>126</v>
      </c>
      <c r="BM61" s="96" t="s">
        <v>126</v>
      </c>
      <c r="BN61" s="97" t="str">
        <f t="shared" si="14"/>
        <v>-</v>
      </c>
      <c r="BO61" s="98">
        <f t="shared" ref="BO61:BO71" si="61">IFERROR(BM61/$CI$11,0)</f>
        <v>0</v>
      </c>
      <c r="BP61" s="320">
        <f>CJ11</f>
        <v>11776</v>
      </c>
      <c r="BQ61" s="91">
        <v>1</v>
      </c>
      <c r="BR61" s="92" t="s">
        <v>361</v>
      </c>
      <c r="BS61" s="93" t="s">
        <v>362</v>
      </c>
      <c r="BT61" s="94">
        <v>47234945</v>
      </c>
      <c r="BU61" s="96">
        <v>59</v>
      </c>
      <c r="BV61" s="97">
        <f t="shared" si="16"/>
        <v>800592.28813559317</v>
      </c>
      <c r="BW61" s="98">
        <f t="shared" ref="BW61:BW71" si="62">IFERROR(BU61/$CJ$11,0)</f>
        <v>5.010190217391304E-3</v>
      </c>
      <c r="BZ61" s="135">
        <v>56</v>
      </c>
      <c r="CA61" s="135" t="s">
        <v>11</v>
      </c>
      <c r="CB61" s="63">
        <f>市区町村別_要介護度別被保険者数!D60</f>
        <v>9194</v>
      </c>
      <c r="CC61" s="63">
        <f>市区町村別_要介護度別被保険者数!E60</f>
        <v>465</v>
      </c>
      <c r="CD61" s="63">
        <f>市区町村別_要介護度別被保険者数!F60</f>
        <v>526</v>
      </c>
      <c r="CE61" s="63">
        <f>市区町村別_要介護度別被保険者数!G60</f>
        <v>518</v>
      </c>
      <c r="CF61" s="63">
        <f>市区町村別_要介護度別被保険者数!H60</f>
        <v>568</v>
      </c>
      <c r="CG61" s="63">
        <f>市区町村別_要介護度別被保険者数!I60</f>
        <v>391</v>
      </c>
      <c r="CH61" s="63">
        <f>市区町村別_要介護度別被保険者数!J60</f>
        <v>388</v>
      </c>
      <c r="CI61" s="63">
        <f>市区町村別_要介護度別被保険者数!K60</f>
        <v>275</v>
      </c>
      <c r="CJ61" s="63">
        <f>市区町村別_要介護度別被保険者数!L60</f>
        <v>12325</v>
      </c>
    </row>
    <row r="62" spans="2:88" ht="13.5" customHeight="1">
      <c r="B62" s="319"/>
      <c r="C62" s="329"/>
      <c r="D62" s="316"/>
      <c r="E62" s="99">
        <v>2</v>
      </c>
      <c r="F62" s="100" t="s">
        <v>304</v>
      </c>
      <c r="G62" s="101" t="s">
        <v>305</v>
      </c>
      <c r="H62" s="102">
        <v>579296760</v>
      </c>
      <c r="I62" s="104">
        <v>1139</v>
      </c>
      <c r="J62" s="105">
        <f t="shared" si="0"/>
        <v>508601.19402985077</v>
      </c>
      <c r="K62" s="106">
        <f t="shared" si="54"/>
        <v>9.6804351521332654E-2</v>
      </c>
      <c r="L62" s="316"/>
      <c r="M62" s="99">
        <v>2</v>
      </c>
      <c r="N62" s="100" t="s">
        <v>126</v>
      </c>
      <c r="O62" s="101" t="s">
        <v>126</v>
      </c>
      <c r="P62" s="102" t="s">
        <v>126</v>
      </c>
      <c r="Q62" s="104" t="s">
        <v>126</v>
      </c>
      <c r="R62" s="105" t="str">
        <f t="shared" si="2"/>
        <v>-</v>
      </c>
      <c r="S62" s="106">
        <f t="shared" si="55"/>
        <v>0</v>
      </c>
      <c r="T62" s="316"/>
      <c r="U62" s="99">
        <v>2</v>
      </c>
      <c r="V62" s="100" t="s">
        <v>126</v>
      </c>
      <c r="W62" s="101" t="s">
        <v>126</v>
      </c>
      <c r="X62" s="102" t="s">
        <v>126</v>
      </c>
      <c r="Y62" s="104" t="s">
        <v>126</v>
      </c>
      <c r="Z62" s="105" t="str">
        <f t="shared" si="4"/>
        <v>-</v>
      </c>
      <c r="AA62" s="106">
        <f t="shared" si="56"/>
        <v>0</v>
      </c>
      <c r="AB62" s="316"/>
      <c r="AC62" s="99">
        <v>2</v>
      </c>
      <c r="AD62" s="100" t="s">
        <v>333</v>
      </c>
      <c r="AE62" s="101" t="s">
        <v>565</v>
      </c>
      <c r="AF62" s="102">
        <v>57723</v>
      </c>
      <c r="AG62" s="104">
        <v>1</v>
      </c>
      <c r="AH62" s="105">
        <f t="shared" si="6"/>
        <v>57723</v>
      </c>
      <c r="AI62" s="106">
        <f t="shared" si="57"/>
        <v>1</v>
      </c>
      <c r="AJ62" s="316"/>
      <c r="AK62" s="99">
        <v>2</v>
      </c>
      <c r="AL62" s="100" t="s">
        <v>298</v>
      </c>
      <c r="AM62" s="101" t="s">
        <v>299</v>
      </c>
      <c r="AN62" s="102">
        <v>235590</v>
      </c>
      <c r="AO62" s="104">
        <v>1</v>
      </c>
      <c r="AP62" s="105">
        <f t="shared" si="8"/>
        <v>235590</v>
      </c>
      <c r="AQ62" s="106">
        <f t="shared" si="58"/>
        <v>1</v>
      </c>
      <c r="AR62" s="316"/>
      <c r="AS62" s="99">
        <v>2</v>
      </c>
      <c r="AT62" s="100" t="s">
        <v>334</v>
      </c>
      <c r="AU62" s="101" t="s">
        <v>335</v>
      </c>
      <c r="AV62" s="102">
        <v>462460</v>
      </c>
      <c r="AW62" s="104">
        <v>1</v>
      </c>
      <c r="AX62" s="105">
        <f t="shared" si="10"/>
        <v>462460</v>
      </c>
      <c r="AY62" s="106">
        <f t="shared" si="59"/>
        <v>0.2</v>
      </c>
      <c r="AZ62" s="316"/>
      <c r="BA62" s="99">
        <v>2</v>
      </c>
      <c r="BB62" s="100" t="s">
        <v>433</v>
      </c>
      <c r="BC62" s="101" t="s">
        <v>444</v>
      </c>
      <c r="BD62" s="102">
        <v>513238</v>
      </c>
      <c r="BE62" s="104">
        <v>1</v>
      </c>
      <c r="BF62" s="105">
        <f t="shared" si="12"/>
        <v>513238</v>
      </c>
      <c r="BG62" s="106">
        <f t="shared" si="60"/>
        <v>0.33333333333333331</v>
      </c>
      <c r="BH62" s="316"/>
      <c r="BI62" s="99">
        <v>2</v>
      </c>
      <c r="BJ62" s="100" t="s">
        <v>126</v>
      </c>
      <c r="BK62" s="101" t="s">
        <v>126</v>
      </c>
      <c r="BL62" s="102" t="s">
        <v>126</v>
      </c>
      <c r="BM62" s="104" t="s">
        <v>126</v>
      </c>
      <c r="BN62" s="105" t="str">
        <f t="shared" si="14"/>
        <v>-</v>
      </c>
      <c r="BO62" s="106">
        <f t="shared" si="61"/>
        <v>0</v>
      </c>
      <c r="BP62" s="316"/>
      <c r="BQ62" s="99">
        <v>2</v>
      </c>
      <c r="BR62" s="100" t="s">
        <v>304</v>
      </c>
      <c r="BS62" s="101" t="s">
        <v>305</v>
      </c>
      <c r="BT62" s="102">
        <v>579783440</v>
      </c>
      <c r="BU62" s="104">
        <v>1141</v>
      </c>
      <c r="BV62" s="105">
        <f t="shared" si="16"/>
        <v>508136.23137598595</v>
      </c>
      <c r="BW62" s="106">
        <f t="shared" si="62"/>
        <v>9.6891983695652176E-2</v>
      </c>
      <c r="BZ62" s="135">
        <v>57</v>
      </c>
      <c r="CA62" s="135" t="s">
        <v>50</v>
      </c>
      <c r="CB62" s="63">
        <f>市区町村別_要介護度別被保険者数!D61</f>
        <v>5422</v>
      </c>
      <c r="CC62" s="63">
        <f>市区町村別_要介護度別被保険者数!E61</f>
        <v>738</v>
      </c>
      <c r="CD62" s="63">
        <f>市区町村別_要介護度別被保険者数!F61</f>
        <v>502</v>
      </c>
      <c r="CE62" s="63">
        <f>市区町村別_要介護度別被保険者数!G61</f>
        <v>740</v>
      </c>
      <c r="CF62" s="63">
        <f>市区町村別_要介護度別被保険者数!H61</f>
        <v>392</v>
      </c>
      <c r="CG62" s="63">
        <f>市区町村別_要介護度別被保険者数!I61</f>
        <v>381</v>
      </c>
      <c r="CH62" s="63">
        <f>市区町村別_要介護度別被保険者数!J61</f>
        <v>394</v>
      </c>
      <c r="CI62" s="63">
        <f>市区町村別_要介護度別被保険者数!K61</f>
        <v>369</v>
      </c>
      <c r="CJ62" s="63">
        <f>市区町村別_要介護度別被保険者数!L61</f>
        <v>8938</v>
      </c>
    </row>
    <row r="63" spans="2:88" ht="13.5" customHeight="1">
      <c r="B63" s="319"/>
      <c r="C63" s="329"/>
      <c r="D63" s="316"/>
      <c r="E63" s="99">
        <v>3</v>
      </c>
      <c r="F63" s="100" t="s">
        <v>435</v>
      </c>
      <c r="G63" s="101" t="s">
        <v>436</v>
      </c>
      <c r="H63" s="102">
        <v>22777209</v>
      </c>
      <c r="I63" s="104">
        <v>51</v>
      </c>
      <c r="J63" s="105">
        <f t="shared" si="0"/>
        <v>446611.9411764706</v>
      </c>
      <c r="K63" s="106">
        <f t="shared" si="54"/>
        <v>4.3345232024477312E-3</v>
      </c>
      <c r="L63" s="316"/>
      <c r="M63" s="99">
        <v>3</v>
      </c>
      <c r="N63" s="100" t="s">
        <v>126</v>
      </c>
      <c r="O63" s="101" t="s">
        <v>126</v>
      </c>
      <c r="P63" s="102" t="s">
        <v>126</v>
      </c>
      <c r="Q63" s="104" t="s">
        <v>126</v>
      </c>
      <c r="R63" s="105" t="str">
        <f t="shared" si="2"/>
        <v>-</v>
      </c>
      <c r="S63" s="106">
        <f t="shared" si="55"/>
        <v>0</v>
      </c>
      <c r="T63" s="316"/>
      <c r="U63" s="99">
        <v>3</v>
      </c>
      <c r="V63" s="100" t="s">
        <v>126</v>
      </c>
      <c r="W63" s="101" t="s">
        <v>126</v>
      </c>
      <c r="X63" s="102" t="s">
        <v>126</v>
      </c>
      <c r="Y63" s="104" t="s">
        <v>126</v>
      </c>
      <c r="Z63" s="105" t="str">
        <f t="shared" si="4"/>
        <v>-</v>
      </c>
      <c r="AA63" s="106">
        <f t="shared" si="56"/>
        <v>0</v>
      </c>
      <c r="AB63" s="316"/>
      <c r="AC63" s="99">
        <v>3</v>
      </c>
      <c r="AD63" s="100" t="s">
        <v>292</v>
      </c>
      <c r="AE63" s="101" t="s">
        <v>293</v>
      </c>
      <c r="AF63" s="102">
        <v>43531</v>
      </c>
      <c r="AG63" s="104">
        <v>1</v>
      </c>
      <c r="AH63" s="105">
        <f t="shared" si="6"/>
        <v>43531</v>
      </c>
      <c r="AI63" s="106">
        <f t="shared" si="57"/>
        <v>1</v>
      </c>
      <c r="AJ63" s="316"/>
      <c r="AK63" s="99">
        <v>3</v>
      </c>
      <c r="AL63" s="100" t="s">
        <v>300</v>
      </c>
      <c r="AM63" s="101" t="s">
        <v>301</v>
      </c>
      <c r="AN63" s="102">
        <v>152666</v>
      </c>
      <c r="AO63" s="104">
        <v>1</v>
      </c>
      <c r="AP63" s="105">
        <f t="shared" si="8"/>
        <v>152666</v>
      </c>
      <c r="AQ63" s="106">
        <f t="shared" si="58"/>
        <v>1</v>
      </c>
      <c r="AR63" s="316"/>
      <c r="AS63" s="99">
        <v>3</v>
      </c>
      <c r="AT63" s="100" t="s">
        <v>325</v>
      </c>
      <c r="AU63" s="101" t="s">
        <v>326</v>
      </c>
      <c r="AV63" s="102">
        <v>670244</v>
      </c>
      <c r="AW63" s="104">
        <v>2</v>
      </c>
      <c r="AX63" s="105">
        <f t="shared" si="10"/>
        <v>335122</v>
      </c>
      <c r="AY63" s="106">
        <f t="shared" si="59"/>
        <v>0.4</v>
      </c>
      <c r="AZ63" s="316"/>
      <c r="BA63" s="99">
        <v>3</v>
      </c>
      <c r="BB63" s="100" t="s">
        <v>292</v>
      </c>
      <c r="BC63" s="101" t="s">
        <v>293</v>
      </c>
      <c r="BD63" s="102">
        <v>864660</v>
      </c>
      <c r="BE63" s="104">
        <v>2</v>
      </c>
      <c r="BF63" s="105">
        <f t="shared" si="12"/>
        <v>432330</v>
      </c>
      <c r="BG63" s="106">
        <f t="shared" si="60"/>
        <v>0.66666666666666663</v>
      </c>
      <c r="BH63" s="316"/>
      <c r="BI63" s="99">
        <v>3</v>
      </c>
      <c r="BJ63" s="100" t="s">
        <v>126</v>
      </c>
      <c r="BK63" s="101" t="s">
        <v>126</v>
      </c>
      <c r="BL63" s="102" t="s">
        <v>126</v>
      </c>
      <c r="BM63" s="104" t="s">
        <v>126</v>
      </c>
      <c r="BN63" s="105" t="str">
        <f t="shared" si="14"/>
        <v>-</v>
      </c>
      <c r="BO63" s="106">
        <f t="shared" si="61"/>
        <v>0</v>
      </c>
      <c r="BP63" s="316"/>
      <c r="BQ63" s="99">
        <v>3</v>
      </c>
      <c r="BR63" s="100" t="s">
        <v>435</v>
      </c>
      <c r="BS63" s="101" t="s">
        <v>436</v>
      </c>
      <c r="BT63" s="102">
        <v>22777209</v>
      </c>
      <c r="BU63" s="104">
        <v>51</v>
      </c>
      <c r="BV63" s="105">
        <f t="shared" si="16"/>
        <v>446611.9411764706</v>
      </c>
      <c r="BW63" s="106">
        <f t="shared" si="62"/>
        <v>4.330842391304348E-3</v>
      </c>
      <c r="BZ63" s="135">
        <v>58</v>
      </c>
      <c r="CA63" s="135" t="s">
        <v>30</v>
      </c>
      <c r="CB63" s="63">
        <f>市区町村別_要介護度別被保険者数!D62</f>
        <v>6812</v>
      </c>
      <c r="CC63" s="63">
        <f>市区町村別_要介護度別被保険者数!E62</f>
        <v>764</v>
      </c>
      <c r="CD63" s="63">
        <f>市区町村別_要介護度別被保険者数!F62</f>
        <v>392</v>
      </c>
      <c r="CE63" s="63">
        <f>市区町村別_要介護度別被保険者数!G62</f>
        <v>607</v>
      </c>
      <c r="CF63" s="63">
        <f>市区町村別_要介護度別被保険者数!H62</f>
        <v>477</v>
      </c>
      <c r="CG63" s="63">
        <f>市区町村別_要介護度別被保険者数!I62</f>
        <v>410</v>
      </c>
      <c r="CH63" s="63">
        <f>市区町村別_要介護度別被保険者数!J62</f>
        <v>504</v>
      </c>
      <c r="CI63" s="63">
        <f>市区町村別_要介護度別被保険者数!K62</f>
        <v>409</v>
      </c>
      <c r="CJ63" s="63">
        <f>市区町村別_要介護度別被保険者数!L62</f>
        <v>10375</v>
      </c>
    </row>
    <row r="64" spans="2:88" ht="13.5" customHeight="1">
      <c r="B64" s="319"/>
      <c r="C64" s="329"/>
      <c r="D64" s="316"/>
      <c r="E64" s="99">
        <v>4</v>
      </c>
      <c r="F64" s="100" t="s">
        <v>391</v>
      </c>
      <c r="G64" s="101" t="s">
        <v>392</v>
      </c>
      <c r="H64" s="102">
        <v>97685156</v>
      </c>
      <c r="I64" s="104">
        <v>240</v>
      </c>
      <c r="J64" s="105">
        <f t="shared" si="0"/>
        <v>407021.48333333334</v>
      </c>
      <c r="K64" s="106">
        <f t="shared" si="54"/>
        <v>2.0397756246812851E-2</v>
      </c>
      <c r="L64" s="316"/>
      <c r="M64" s="99">
        <v>4</v>
      </c>
      <c r="N64" s="100" t="s">
        <v>126</v>
      </c>
      <c r="O64" s="101" t="s">
        <v>126</v>
      </c>
      <c r="P64" s="102" t="s">
        <v>126</v>
      </c>
      <c r="Q64" s="104" t="s">
        <v>126</v>
      </c>
      <c r="R64" s="105" t="str">
        <f t="shared" si="2"/>
        <v>-</v>
      </c>
      <c r="S64" s="106">
        <f t="shared" si="55"/>
        <v>0</v>
      </c>
      <c r="T64" s="316"/>
      <c r="U64" s="99">
        <v>4</v>
      </c>
      <c r="V64" s="100" t="s">
        <v>126</v>
      </c>
      <c r="W64" s="101" t="s">
        <v>126</v>
      </c>
      <c r="X64" s="102" t="s">
        <v>126</v>
      </c>
      <c r="Y64" s="104" t="s">
        <v>126</v>
      </c>
      <c r="Z64" s="105" t="str">
        <f t="shared" si="4"/>
        <v>-</v>
      </c>
      <c r="AA64" s="106">
        <f t="shared" si="56"/>
        <v>0</v>
      </c>
      <c r="AB64" s="316"/>
      <c r="AC64" s="99">
        <v>4</v>
      </c>
      <c r="AD64" s="100" t="s">
        <v>296</v>
      </c>
      <c r="AE64" s="101" t="s">
        <v>297</v>
      </c>
      <c r="AF64" s="102">
        <v>43369</v>
      </c>
      <c r="AG64" s="104">
        <v>1</v>
      </c>
      <c r="AH64" s="105">
        <f t="shared" si="6"/>
        <v>43369</v>
      </c>
      <c r="AI64" s="106">
        <f t="shared" si="57"/>
        <v>1</v>
      </c>
      <c r="AJ64" s="316"/>
      <c r="AK64" s="99">
        <v>4</v>
      </c>
      <c r="AL64" s="100" t="s">
        <v>353</v>
      </c>
      <c r="AM64" s="101" t="s">
        <v>354</v>
      </c>
      <c r="AN64" s="102">
        <v>146297</v>
      </c>
      <c r="AO64" s="104">
        <v>1</v>
      </c>
      <c r="AP64" s="105">
        <f t="shared" si="8"/>
        <v>146297</v>
      </c>
      <c r="AQ64" s="106">
        <f t="shared" si="58"/>
        <v>1</v>
      </c>
      <c r="AR64" s="316"/>
      <c r="AS64" s="99">
        <v>4</v>
      </c>
      <c r="AT64" s="100" t="s">
        <v>316</v>
      </c>
      <c r="AU64" s="101" t="s">
        <v>317</v>
      </c>
      <c r="AV64" s="102">
        <v>307242</v>
      </c>
      <c r="AW64" s="104">
        <v>1</v>
      </c>
      <c r="AX64" s="105">
        <f t="shared" si="10"/>
        <v>307242</v>
      </c>
      <c r="AY64" s="106">
        <f t="shared" si="59"/>
        <v>0.2</v>
      </c>
      <c r="AZ64" s="316"/>
      <c r="BA64" s="99">
        <v>4</v>
      </c>
      <c r="BB64" s="100" t="s">
        <v>334</v>
      </c>
      <c r="BC64" s="101" t="s">
        <v>335</v>
      </c>
      <c r="BD64" s="102">
        <v>159991</v>
      </c>
      <c r="BE64" s="104">
        <v>3</v>
      </c>
      <c r="BF64" s="105">
        <f t="shared" si="12"/>
        <v>53330.333333333336</v>
      </c>
      <c r="BG64" s="106">
        <f t="shared" si="60"/>
        <v>1</v>
      </c>
      <c r="BH64" s="316"/>
      <c r="BI64" s="99">
        <v>4</v>
      </c>
      <c r="BJ64" s="100" t="s">
        <v>126</v>
      </c>
      <c r="BK64" s="101" t="s">
        <v>126</v>
      </c>
      <c r="BL64" s="102" t="s">
        <v>126</v>
      </c>
      <c r="BM64" s="104" t="s">
        <v>126</v>
      </c>
      <c r="BN64" s="105" t="str">
        <f t="shared" si="14"/>
        <v>-</v>
      </c>
      <c r="BO64" s="106">
        <f t="shared" si="61"/>
        <v>0</v>
      </c>
      <c r="BP64" s="316"/>
      <c r="BQ64" s="99">
        <v>4</v>
      </c>
      <c r="BR64" s="100" t="s">
        <v>391</v>
      </c>
      <c r="BS64" s="101" t="s">
        <v>392</v>
      </c>
      <c r="BT64" s="102">
        <v>97685156</v>
      </c>
      <c r="BU64" s="104">
        <v>240</v>
      </c>
      <c r="BV64" s="105">
        <f t="shared" si="16"/>
        <v>407021.48333333334</v>
      </c>
      <c r="BW64" s="106">
        <f t="shared" si="62"/>
        <v>2.0380434782608696E-2</v>
      </c>
      <c r="BZ64" s="135">
        <v>59</v>
      </c>
      <c r="CA64" s="135" t="s">
        <v>24</v>
      </c>
      <c r="CB64" s="63">
        <f>市区町村別_要介護度別被保険者数!D63</f>
        <v>45722</v>
      </c>
      <c r="CC64" s="63">
        <f>市区町村別_要介護度別被保険者数!E63</f>
        <v>5072</v>
      </c>
      <c r="CD64" s="63">
        <f>市区町村別_要介護度別被保険者数!F63</f>
        <v>3893</v>
      </c>
      <c r="CE64" s="63">
        <f>市区町村別_要介護度別被保険者数!G63</f>
        <v>5615</v>
      </c>
      <c r="CF64" s="63">
        <f>市区町村別_要介護度別被保険者数!H63</f>
        <v>4976</v>
      </c>
      <c r="CG64" s="63">
        <f>市区町村別_要介護度別被保険者数!I63</f>
        <v>3468</v>
      </c>
      <c r="CH64" s="63">
        <f>市区町村別_要介護度別被保険者数!J63</f>
        <v>3509</v>
      </c>
      <c r="CI64" s="63">
        <f>市区町村別_要介護度別被保険者数!K63</f>
        <v>3076</v>
      </c>
      <c r="CJ64" s="63">
        <f>市区町村別_要介護度別被保険者数!L63</f>
        <v>75331</v>
      </c>
    </row>
    <row r="65" spans="2:88" ht="13.5" customHeight="1">
      <c r="B65" s="319"/>
      <c r="C65" s="329"/>
      <c r="D65" s="316"/>
      <c r="E65" s="99">
        <v>5</v>
      </c>
      <c r="F65" s="121" t="s">
        <v>349</v>
      </c>
      <c r="G65" s="101" t="s">
        <v>350</v>
      </c>
      <c r="H65" s="102">
        <v>90462407</v>
      </c>
      <c r="I65" s="104">
        <v>309</v>
      </c>
      <c r="J65" s="105">
        <f t="shared" si="0"/>
        <v>292758.59870550164</v>
      </c>
      <c r="K65" s="106">
        <f t="shared" si="54"/>
        <v>2.6262111167771544E-2</v>
      </c>
      <c r="L65" s="316"/>
      <c r="M65" s="99">
        <v>5</v>
      </c>
      <c r="N65" s="121" t="s">
        <v>126</v>
      </c>
      <c r="O65" s="101" t="s">
        <v>126</v>
      </c>
      <c r="P65" s="102" t="s">
        <v>126</v>
      </c>
      <c r="Q65" s="104" t="s">
        <v>126</v>
      </c>
      <c r="R65" s="105" t="str">
        <f t="shared" si="2"/>
        <v>-</v>
      </c>
      <c r="S65" s="106">
        <f t="shared" si="55"/>
        <v>0</v>
      </c>
      <c r="T65" s="316"/>
      <c r="U65" s="99">
        <v>5</v>
      </c>
      <c r="V65" s="121" t="s">
        <v>126</v>
      </c>
      <c r="W65" s="101" t="s">
        <v>126</v>
      </c>
      <c r="X65" s="102" t="s">
        <v>126</v>
      </c>
      <c r="Y65" s="104" t="s">
        <v>126</v>
      </c>
      <c r="Z65" s="105" t="str">
        <f t="shared" si="4"/>
        <v>-</v>
      </c>
      <c r="AA65" s="106">
        <f t="shared" si="56"/>
        <v>0</v>
      </c>
      <c r="AB65" s="316"/>
      <c r="AC65" s="99">
        <v>5</v>
      </c>
      <c r="AD65" s="121" t="s">
        <v>369</v>
      </c>
      <c r="AE65" s="101" t="s">
        <v>370</v>
      </c>
      <c r="AF65" s="102">
        <v>42496</v>
      </c>
      <c r="AG65" s="104">
        <v>1</v>
      </c>
      <c r="AH65" s="105">
        <f t="shared" si="6"/>
        <v>42496</v>
      </c>
      <c r="AI65" s="106">
        <f t="shared" si="57"/>
        <v>1</v>
      </c>
      <c r="AJ65" s="316"/>
      <c r="AK65" s="99">
        <v>5</v>
      </c>
      <c r="AL65" s="121" t="s">
        <v>302</v>
      </c>
      <c r="AM65" s="101" t="s">
        <v>303</v>
      </c>
      <c r="AN65" s="102">
        <v>44113</v>
      </c>
      <c r="AO65" s="104">
        <v>1</v>
      </c>
      <c r="AP65" s="105">
        <f t="shared" si="8"/>
        <v>44113</v>
      </c>
      <c r="AQ65" s="106">
        <f t="shared" si="58"/>
        <v>1</v>
      </c>
      <c r="AR65" s="316"/>
      <c r="AS65" s="99">
        <v>5</v>
      </c>
      <c r="AT65" s="121" t="s">
        <v>304</v>
      </c>
      <c r="AU65" s="101" t="s">
        <v>305</v>
      </c>
      <c r="AV65" s="102">
        <v>486680</v>
      </c>
      <c r="AW65" s="104">
        <v>2</v>
      </c>
      <c r="AX65" s="105">
        <f t="shared" si="10"/>
        <v>243340</v>
      </c>
      <c r="AY65" s="106">
        <f t="shared" si="59"/>
        <v>0.4</v>
      </c>
      <c r="AZ65" s="316"/>
      <c r="BA65" s="99">
        <v>5</v>
      </c>
      <c r="BB65" s="121" t="s">
        <v>464</v>
      </c>
      <c r="BC65" s="101" t="s">
        <v>465</v>
      </c>
      <c r="BD65" s="102">
        <v>39870</v>
      </c>
      <c r="BE65" s="104">
        <v>1</v>
      </c>
      <c r="BF65" s="105">
        <f t="shared" si="12"/>
        <v>39870</v>
      </c>
      <c r="BG65" s="106">
        <f t="shared" si="60"/>
        <v>0.33333333333333331</v>
      </c>
      <c r="BH65" s="316"/>
      <c r="BI65" s="99">
        <v>5</v>
      </c>
      <c r="BJ65" s="121" t="s">
        <v>126</v>
      </c>
      <c r="BK65" s="101" t="s">
        <v>126</v>
      </c>
      <c r="BL65" s="102" t="s">
        <v>126</v>
      </c>
      <c r="BM65" s="104" t="s">
        <v>126</v>
      </c>
      <c r="BN65" s="105" t="str">
        <f t="shared" si="14"/>
        <v>-</v>
      </c>
      <c r="BO65" s="106">
        <f t="shared" si="61"/>
        <v>0</v>
      </c>
      <c r="BP65" s="316"/>
      <c r="BQ65" s="99">
        <v>5</v>
      </c>
      <c r="BR65" s="121" t="s">
        <v>349</v>
      </c>
      <c r="BS65" s="101" t="s">
        <v>350</v>
      </c>
      <c r="BT65" s="102">
        <v>90517754</v>
      </c>
      <c r="BU65" s="104">
        <v>311</v>
      </c>
      <c r="BV65" s="105">
        <f t="shared" si="16"/>
        <v>291053.87138263666</v>
      </c>
      <c r="BW65" s="106">
        <f t="shared" si="62"/>
        <v>2.6409646739130436E-2</v>
      </c>
      <c r="BZ65" s="135">
        <v>60</v>
      </c>
      <c r="CA65" s="135" t="s">
        <v>51</v>
      </c>
      <c r="CB65" s="63">
        <f>市区町村別_要介護度別被保険者数!D64</f>
        <v>6364</v>
      </c>
      <c r="CC65" s="63">
        <f>市区町村別_要介護度別被保険者数!E64</f>
        <v>460</v>
      </c>
      <c r="CD65" s="63">
        <f>市区町村別_要介護度別被保険者数!F64</f>
        <v>531</v>
      </c>
      <c r="CE65" s="63">
        <f>市区町村別_要介護度別被保険者数!G64</f>
        <v>725</v>
      </c>
      <c r="CF65" s="63">
        <f>市区町村別_要介護度別被保険者数!H64</f>
        <v>604</v>
      </c>
      <c r="CG65" s="63">
        <f>市区町村別_要介護度別被保険者数!I64</f>
        <v>464</v>
      </c>
      <c r="CH65" s="63">
        <f>市区町村別_要介護度別被保険者数!J64</f>
        <v>381</v>
      </c>
      <c r="CI65" s="63">
        <f>市区町村別_要介護度別被保険者数!K64</f>
        <v>295</v>
      </c>
      <c r="CJ65" s="63">
        <f>市区町村別_要介護度別被保険者数!L64</f>
        <v>9824</v>
      </c>
    </row>
    <row r="66" spans="2:88" ht="13.5" customHeight="1">
      <c r="B66" s="319"/>
      <c r="C66" s="329"/>
      <c r="D66" s="316"/>
      <c r="E66" s="99">
        <v>6</v>
      </c>
      <c r="F66" s="121" t="s">
        <v>345</v>
      </c>
      <c r="G66" s="101" t="s">
        <v>346</v>
      </c>
      <c r="H66" s="102">
        <v>109859421</v>
      </c>
      <c r="I66" s="104">
        <v>414</v>
      </c>
      <c r="J66" s="105">
        <f t="shared" si="0"/>
        <v>265360.9202898551</v>
      </c>
      <c r="K66" s="106">
        <f t="shared" si="54"/>
        <v>3.5186129525752168E-2</v>
      </c>
      <c r="L66" s="316"/>
      <c r="M66" s="99">
        <v>6</v>
      </c>
      <c r="N66" s="121" t="s">
        <v>126</v>
      </c>
      <c r="O66" s="101" t="s">
        <v>126</v>
      </c>
      <c r="P66" s="102" t="s">
        <v>126</v>
      </c>
      <c r="Q66" s="104" t="s">
        <v>126</v>
      </c>
      <c r="R66" s="105" t="str">
        <f t="shared" si="2"/>
        <v>-</v>
      </c>
      <c r="S66" s="106">
        <f t="shared" si="55"/>
        <v>0</v>
      </c>
      <c r="T66" s="316"/>
      <c r="U66" s="99">
        <v>6</v>
      </c>
      <c r="V66" s="121" t="s">
        <v>126</v>
      </c>
      <c r="W66" s="101" t="s">
        <v>126</v>
      </c>
      <c r="X66" s="102" t="s">
        <v>126</v>
      </c>
      <c r="Y66" s="104" t="s">
        <v>126</v>
      </c>
      <c r="Z66" s="105" t="str">
        <f t="shared" si="4"/>
        <v>-</v>
      </c>
      <c r="AA66" s="106">
        <f t="shared" si="56"/>
        <v>0</v>
      </c>
      <c r="AB66" s="316"/>
      <c r="AC66" s="99">
        <v>6</v>
      </c>
      <c r="AD66" s="121" t="s">
        <v>308</v>
      </c>
      <c r="AE66" s="101" t="s">
        <v>309</v>
      </c>
      <c r="AF66" s="102">
        <v>39257</v>
      </c>
      <c r="AG66" s="104">
        <v>1</v>
      </c>
      <c r="AH66" s="105">
        <f t="shared" si="6"/>
        <v>39257</v>
      </c>
      <c r="AI66" s="106">
        <f t="shared" si="57"/>
        <v>1</v>
      </c>
      <c r="AJ66" s="316"/>
      <c r="AK66" s="99">
        <v>6</v>
      </c>
      <c r="AL66" s="121" t="s">
        <v>306</v>
      </c>
      <c r="AM66" s="101" t="s">
        <v>307</v>
      </c>
      <c r="AN66" s="102">
        <v>24558</v>
      </c>
      <c r="AO66" s="104">
        <v>1</v>
      </c>
      <c r="AP66" s="105">
        <f t="shared" si="8"/>
        <v>24558</v>
      </c>
      <c r="AQ66" s="106">
        <f t="shared" si="58"/>
        <v>1</v>
      </c>
      <c r="AR66" s="316"/>
      <c r="AS66" s="99">
        <v>6</v>
      </c>
      <c r="AT66" s="121" t="s">
        <v>327</v>
      </c>
      <c r="AU66" s="101" t="s">
        <v>328</v>
      </c>
      <c r="AV66" s="102">
        <v>179173</v>
      </c>
      <c r="AW66" s="104">
        <v>1</v>
      </c>
      <c r="AX66" s="105">
        <f t="shared" si="10"/>
        <v>179173</v>
      </c>
      <c r="AY66" s="106">
        <f t="shared" si="59"/>
        <v>0.2</v>
      </c>
      <c r="AZ66" s="316"/>
      <c r="BA66" s="99">
        <v>6</v>
      </c>
      <c r="BB66" s="121" t="s">
        <v>316</v>
      </c>
      <c r="BC66" s="101" t="s">
        <v>317</v>
      </c>
      <c r="BD66" s="102">
        <v>34807</v>
      </c>
      <c r="BE66" s="104">
        <v>1</v>
      </c>
      <c r="BF66" s="105">
        <f t="shared" si="12"/>
        <v>34807</v>
      </c>
      <c r="BG66" s="106">
        <f t="shared" si="60"/>
        <v>0.33333333333333331</v>
      </c>
      <c r="BH66" s="316"/>
      <c r="BI66" s="99">
        <v>6</v>
      </c>
      <c r="BJ66" s="121" t="s">
        <v>126</v>
      </c>
      <c r="BK66" s="101" t="s">
        <v>126</v>
      </c>
      <c r="BL66" s="102" t="s">
        <v>126</v>
      </c>
      <c r="BM66" s="104" t="s">
        <v>126</v>
      </c>
      <c r="BN66" s="105" t="str">
        <f t="shared" si="14"/>
        <v>-</v>
      </c>
      <c r="BO66" s="106">
        <f t="shared" si="61"/>
        <v>0</v>
      </c>
      <c r="BP66" s="316"/>
      <c r="BQ66" s="99">
        <v>6</v>
      </c>
      <c r="BR66" s="121" t="s">
        <v>345</v>
      </c>
      <c r="BS66" s="101" t="s">
        <v>346</v>
      </c>
      <c r="BT66" s="102">
        <v>109865933</v>
      </c>
      <c r="BU66" s="104">
        <v>415</v>
      </c>
      <c r="BV66" s="105">
        <f t="shared" si="16"/>
        <v>264737.18795180722</v>
      </c>
      <c r="BW66" s="106">
        <f t="shared" si="62"/>
        <v>3.5241168478260872E-2</v>
      </c>
      <c r="BZ66" s="135">
        <v>61</v>
      </c>
      <c r="CA66" s="135" t="s">
        <v>19</v>
      </c>
      <c r="CB66" s="63">
        <f>市区町村別_要介護度別被保険者数!D65</f>
        <v>5876</v>
      </c>
      <c r="CC66" s="63">
        <f>市区町村別_要介護度別被保険者数!E65</f>
        <v>417</v>
      </c>
      <c r="CD66" s="63">
        <f>市区町村別_要介護度別被保険者数!F65</f>
        <v>259</v>
      </c>
      <c r="CE66" s="63">
        <f>市区町村別_要介護度別被保険者数!G65</f>
        <v>537</v>
      </c>
      <c r="CF66" s="63">
        <f>市区町村別_要介護度別被保険者数!H65</f>
        <v>424</v>
      </c>
      <c r="CG66" s="63">
        <f>市区町村別_要介護度別被保険者数!I65</f>
        <v>368</v>
      </c>
      <c r="CH66" s="63">
        <f>市区町村別_要介護度別被保険者数!J65</f>
        <v>368</v>
      </c>
      <c r="CI66" s="63">
        <f>市区町村別_要介護度別被保険者数!K65</f>
        <v>369</v>
      </c>
      <c r="CJ66" s="63">
        <f>市区町村別_要介護度別被保険者数!L65</f>
        <v>8618</v>
      </c>
    </row>
    <row r="67" spans="2:88" ht="13.5" customHeight="1">
      <c r="B67" s="319"/>
      <c r="C67" s="329"/>
      <c r="D67" s="316"/>
      <c r="E67" s="99">
        <v>7</v>
      </c>
      <c r="F67" s="121" t="s">
        <v>415</v>
      </c>
      <c r="G67" s="101" t="s">
        <v>416</v>
      </c>
      <c r="H67" s="102">
        <v>54117547</v>
      </c>
      <c r="I67" s="104">
        <v>214</v>
      </c>
      <c r="J67" s="105">
        <f t="shared" si="0"/>
        <v>252885.73364485981</v>
      </c>
      <c r="K67" s="106">
        <f t="shared" si="54"/>
        <v>1.8187999320074793E-2</v>
      </c>
      <c r="L67" s="316"/>
      <c r="M67" s="99">
        <v>7</v>
      </c>
      <c r="N67" s="121" t="s">
        <v>126</v>
      </c>
      <c r="O67" s="101" t="s">
        <v>126</v>
      </c>
      <c r="P67" s="102" t="s">
        <v>126</v>
      </c>
      <c r="Q67" s="104" t="s">
        <v>126</v>
      </c>
      <c r="R67" s="105" t="str">
        <f t="shared" si="2"/>
        <v>-</v>
      </c>
      <c r="S67" s="106">
        <f t="shared" si="55"/>
        <v>0</v>
      </c>
      <c r="T67" s="316"/>
      <c r="U67" s="99">
        <v>7</v>
      </c>
      <c r="V67" s="121" t="s">
        <v>126</v>
      </c>
      <c r="W67" s="101" t="s">
        <v>126</v>
      </c>
      <c r="X67" s="102" t="s">
        <v>126</v>
      </c>
      <c r="Y67" s="104" t="s">
        <v>126</v>
      </c>
      <c r="Z67" s="105" t="str">
        <f t="shared" si="4"/>
        <v>-</v>
      </c>
      <c r="AA67" s="106">
        <f t="shared" si="56"/>
        <v>0</v>
      </c>
      <c r="AB67" s="316"/>
      <c r="AC67" s="99">
        <v>7</v>
      </c>
      <c r="AD67" s="121" t="s">
        <v>338</v>
      </c>
      <c r="AE67" s="101" t="s">
        <v>339</v>
      </c>
      <c r="AF67" s="102">
        <v>39033</v>
      </c>
      <c r="AG67" s="104">
        <v>1</v>
      </c>
      <c r="AH67" s="105">
        <f t="shared" si="6"/>
        <v>39033</v>
      </c>
      <c r="AI67" s="106">
        <f t="shared" si="57"/>
        <v>1</v>
      </c>
      <c r="AJ67" s="316"/>
      <c r="AK67" s="99">
        <v>7</v>
      </c>
      <c r="AL67" s="121" t="s">
        <v>338</v>
      </c>
      <c r="AM67" s="101" t="s">
        <v>339</v>
      </c>
      <c r="AN67" s="102">
        <v>22490</v>
      </c>
      <c r="AO67" s="104">
        <v>1</v>
      </c>
      <c r="AP67" s="105">
        <f t="shared" si="8"/>
        <v>22490</v>
      </c>
      <c r="AQ67" s="106">
        <f t="shared" si="58"/>
        <v>1</v>
      </c>
      <c r="AR67" s="316"/>
      <c r="AS67" s="99">
        <v>7</v>
      </c>
      <c r="AT67" s="121" t="s">
        <v>359</v>
      </c>
      <c r="AU67" s="101" t="s">
        <v>360</v>
      </c>
      <c r="AV67" s="102">
        <v>165785</v>
      </c>
      <c r="AW67" s="104">
        <v>1</v>
      </c>
      <c r="AX67" s="105">
        <f t="shared" si="10"/>
        <v>165785</v>
      </c>
      <c r="AY67" s="106">
        <f t="shared" si="59"/>
        <v>0.2</v>
      </c>
      <c r="AZ67" s="316"/>
      <c r="BA67" s="99">
        <v>7</v>
      </c>
      <c r="BB67" s="121" t="s">
        <v>294</v>
      </c>
      <c r="BC67" s="101" t="s">
        <v>295</v>
      </c>
      <c r="BD67" s="102">
        <v>30382</v>
      </c>
      <c r="BE67" s="104">
        <v>1</v>
      </c>
      <c r="BF67" s="105">
        <f t="shared" si="12"/>
        <v>30382</v>
      </c>
      <c r="BG67" s="106">
        <f t="shared" si="60"/>
        <v>0.33333333333333331</v>
      </c>
      <c r="BH67" s="316"/>
      <c r="BI67" s="99">
        <v>7</v>
      </c>
      <c r="BJ67" s="121" t="s">
        <v>126</v>
      </c>
      <c r="BK67" s="101" t="s">
        <v>126</v>
      </c>
      <c r="BL67" s="102" t="s">
        <v>126</v>
      </c>
      <c r="BM67" s="104" t="s">
        <v>126</v>
      </c>
      <c r="BN67" s="105" t="str">
        <f t="shared" si="14"/>
        <v>-</v>
      </c>
      <c r="BO67" s="106">
        <f t="shared" si="61"/>
        <v>0</v>
      </c>
      <c r="BP67" s="316"/>
      <c r="BQ67" s="99">
        <v>7</v>
      </c>
      <c r="BR67" s="121" t="s">
        <v>415</v>
      </c>
      <c r="BS67" s="101" t="s">
        <v>416</v>
      </c>
      <c r="BT67" s="102">
        <v>54117547</v>
      </c>
      <c r="BU67" s="104">
        <v>214</v>
      </c>
      <c r="BV67" s="105">
        <f t="shared" si="16"/>
        <v>252885.73364485981</v>
      </c>
      <c r="BW67" s="106">
        <f t="shared" si="62"/>
        <v>1.8172554347826088E-2</v>
      </c>
      <c r="BZ67" s="135">
        <v>62</v>
      </c>
      <c r="CA67" s="135" t="s">
        <v>20</v>
      </c>
      <c r="CB67" s="63">
        <f>市区町村別_要介護度別被保険者数!D66</f>
        <v>8721</v>
      </c>
      <c r="CC67" s="63">
        <f>市区町村別_要介護度別被保険者数!E66</f>
        <v>1136</v>
      </c>
      <c r="CD67" s="63">
        <f>市区町村別_要介護度別被保険者数!F66</f>
        <v>386</v>
      </c>
      <c r="CE67" s="63">
        <f>市区町村別_要介護度別被保険者数!G66</f>
        <v>833</v>
      </c>
      <c r="CF67" s="63">
        <f>市区町村別_要介護度別被保険者数!H66</f>
        <v>493</v>
      </c>
      <c r="CG67" s="63">
        <f>市区町村別_要介護度別被保険者数!I66</f>
        <v>448</v>
      </c>
      <c r="CH67" s="63">
        <f>市区町村別_要介護度別被保険者数!J66</f>
        <v>432</v>
      </c>
      <c r="CI67" s="63">
        <f>市区町村別_要介護度別被保険者数!K66</f>
        <v>354</v>
      </c>
      <c r="CJ67" s="63">
        <f>市区町村別_要介護度別被保険者数!L66</f>
        <v>12803</v>
      </c>
    </row>
    <row r="68" spans="2:88" ht="13.5" customHeight="1">
      <c r="B68" s="319"/>
      <c r="C68" s="329"/>
      <c r="D68" s="316"/>
      <c r="E68" s="99">
        <v>8</v>
      </c>
      <c r="F68" s="121" t="s">
        <v>383</v>
      </c>
      <c r="G68" s="101" t="s">
        <v>384</v>
      </c>
      <c r="H68" s="102">
        <v>34586672</v>
      </c>
      <c r="I68" s="104">
        <v>141</v>
      </c>
      <c r="J68" s="105">
        <f t="shared" si="0"/>
        <v>245295.54609929078</v>
      </c>
      <c r="K68" s="106">
        <f t="shared" si="54"/>
        <v>1.1983681795002549E-2</v>
      </c>
      <c r="L68" s="316"/>
      <c r="M68" s="99">
        <v>8</v>
      </c>
      <c r="N68" s="121" t="s">
        <v>126</v>
      </c>
      <c r="O68" s="101" t="s">
        <v>126</v>
      </c>
      <c r="P68" s="102" t="s">
        <v>126</v>
      </c>
      <c r="Q68" s="104" t="s">
        <v>126</v>
      </c>
      <c r="R68" s="105" t="str">
        <f t="shared" si="2"/>
        <v>-</v>
      </c>
      <c r="S68" s="106">
        <f t="shared" si="55"/>
        <v>0</v>
      </c>
      <c r="T68" s="316"/>
      <c r="U68" s="99">
        <v>8</v>
      </c>
      <c r="V68" s="121" t="s">
        <v>126</v>
      </c>
      <c r="W68" s="101" t="s">
        <v>126</v>
      </c>
      <c r="X68" s="102" t="s">
        <v>126</v>
      </c>
      <c r="Y68" s="104" t="s">
        <v>126</v>
      </c>
      <c r="Z68" s="105" t="str">
        <f t="shared" si="4"/>
        <v>-</v>
      </c>
      <c r="AA68" s="106">
        <f t="shared" si="56"/>
        <v>0</v>
      </c>
      <c r="AB68" s="316"/>
      <c r="AC68" s="99">
        <v>8</v>
      </c>
      <c r="AD68" s="121" t="s">
        <v>302</v>
      </c>
      <c r="AE68" s="101" t="s">
        <v>303</v>
      </c>
      <c r="AF68" s="102">
        <v>24029</v>
      </c>
      <c r="AG68" s="104">
        <v>1</v>
      </c>
      <c r="AH68" s="105">
        <f t="shared" si="6"/>
        <v>24029</v>
      </c>
      <c r="AI68" s="106">
        <f t="shared" si="57"/>
        <v>1</v>
      </c>
      <c r="AJ68" s="316"/>
      <c r="AK68" s="99">
        <v>8</v>
      </c>
      <c r="AL68" s="121" t="s">
        <v>460</v>
      </c>
      <c r="AM68" s="101" t="s">
        <v>461</v>
      </c>
      <c r="AN68" s="102">
        <v>21644</v>
      </c>
      <c r="AO68" s="104">
        <v>1</v>
      </c>
      <c r="AP68" s="105">
        <f t="shared" si="8"/>
        <v>21644</v>
      </c>
      <c r="AQ68" s="106">
        <f t="shared" si="58"/>
        <v>1</v>
      </c>
      <c r="AR68" s="316"/>
      <c r="AS68" s="99">
        <v>8</v>
      </c>
      <c r="AT68" s="121" t="s">
        <v>347</v>
      </c>
      <c r="AU68" s="101" t="s">
        <v>348</v>
      </c>
      <c r="AV68" s="102">
        <v>310940</v>
      </c>
      <c r="AW68" s="104">
        <v>2</v>
      </c>
      <c r="AX68" s="105">
        <f t="shared" si="10"/>
        <v>155470</v>
      </c>
      <c r="AY68" s="106">
        <f t="shared" si="59"/>
        <v>0.4</v>
      </c>
      <c r="AZ68" s="316"/>
      <c r="BA68" s="99">
        <v>8</v>
      </c>
      <c r="BB68" s="121" t="s">
        <v>318</v>
      </c>
      <c r="BC68" s="101" t="s">
        <v>319</v>
      </c>
      <c r="BD68" s="102">
        <v>27813</v>
      </c>
      <c r="BE68" s="104">
        <v>1</v>
      </c>
      <c r="BF68" s="105">
        <f t="shared" si="12"/>
        <v>27813</v>
      </c>
      <c r="BG68" s="106">
        <f t="shared" si="60"/>
        <v>0.33333333333333331</v>
      </c>
      <c r="BH68" s="316"/>
      <c r="BI68" s="99">
        <v>8</v>
      </c>
      <c r="BJ68" s="121" t="s">
        <v>126</v>
      </c>
      <c r="BK68" s="101" t="s">
        <v>126</v>
      </c>
      <c r="BL68" s="102" t="s">
        <v>126</v>
      </c>
      <c r="BM68" s="104" t="s">
        <v>126</v>
      </c>
      <c r="BN68" s="105" t="str">
        <f t="shared" si="14"/>
        <v>-</v>
      </c>
      <c r="BO68" s="106">
        <f t="shared" si="61"/>
        <v>0</v>
      </c>
      <c r="BP68" s="316"/>
      <c r="BQ68" s="99">
        <v>8</v>
      </c>
      <c r="BR68" s="121" t="s">
        <v>383</v>
      </c>
      <c r="BS68" s="101" t="s">
        <v>384</v>
      </c>
      <c r="BT68" s="102">
        <v>34586672</v>
      </c>
      <c r="BU68" s="104">
        <v>141</v>
      </c>
      <c r="BV68" s="105">
        <f t="shared" si="16"/>
        <v>245295.54609929078</v>
      </c>
      <c r="BW68" s="106">
        <f t="shared" si="62"/>
        <v>1.1973505434782608E-2</v>
      </c>
      <c r="BZ68" s="135">
        <v>63</v>
      </c>
      <c r="CA68" s="135" t="s">
        <v>31</v>
      </c>
      <c r="CB68" s="63">
        <f>市区町村別_要介護度別被保険者数!D67</f>
        <v>6025</v>
      </c>
      <c r="CC68" s="63">
        <f>市区町村別_要介護度別被保険者数!E67</f>
        <v>492</v>
      </c>
      <c r="CD68" s="63">
        <f>市区町村別_要介護度別被保険者数!F67</f>
        <v>487</v>
      </c>
      <c r="CE68" s="63">
        <f>市区町村別_要介護度別被保険者数!G67</f>
        <v>572</v>
      </c>
      <c r="CF68" s="63">
        <f>市区町村別_要介護度別被保険者数!H67</f>
        <v>471</v>
      </c>
      <c r="CG68" s="63">
        <f>市区町村別_要介護度別被保険者数!I67</f>
        <v>440</v>
      </c>
      <c r="CH68" s="63">
        <f>市区町村別_要介護度別被保険者数!J67</f>
        <v>483</v>
      </c>
      <c r="CI68" s="63">
        <f>市区町村別_要介護度別被保険者数!K67</f>
        <v>309</v>
      </c>
      <c r="CJ68" s="63">
        <f>市区町村別_要介護度別被保険者数!L67</f>
        <v>9279</v>
      </c>
    </row>
    <row r="69" spans="2:88" ht="13.5" customHeight="1">
      <c r="B69" s="319"/>
      <c r="C69" s="329"/>
      <c r="D69" s="316"/>
      <c r="E69" s="99">
        <v>9</v>
      </c>
      <c r="F69" s="100" t="s">
        <v>318</v>
      </c>
      <c r="G69" s="101" t="s">
        <v>319</v>
      </c>
      <c r="H69" s="102">
        <v>203705398</v>
      </c>
      <c r="I69" s="104">
        <v>997</v>
      </c>
      <c r="J69" s="105">
        <f t="shared" si="0"/>
        <v>204318.35305917752</v>
      </c>
      <c r="K69" s="106">
        <f t="shared" si="54"/>
        <v>8.4735679075301717E-2</v>
      </c>
      <c r="L69" s="316"/>
      <c r="M69" s="99">
        <v>9</v>
      </c>
      <c r="N69" s="100" t="s">
        <v>126</v>
      </c>
      <c r="O69" s="101" t="s">
        <v>126</v>
      </c>
      <c r="P69" s="102" t="s">
        <v>126</v>
      </c>
      <c r="Q69" s="104" t="s">
        <v>126</v>
      </c>
      <c r="R69" s="105" t="str">
        <f t="shared" si="2"/>
        <v>-</v>
      </c>
      <c r="S69" s="106">
        <f t="shared" si="55"/>
        <v>0</v>
      </c>
      <c r="T69" s="316"/>
      <c r="U69" s="99">
        <v>9</v>
      </c>
      <c r="V69" s="100" t="s">
        <v>126</v>
      </c>
      <c r="W69" s="101" t="s">
        <v>126</v>
      </c>
      <c r="X69" s="102" t="s">
        <v>126</v>
      </c>
      <c r="Y69" s="104" t="s">
        <v>126</v>
      </c>
      <c r="Z69" s="105" t="str">
        <f t="shared" si="4"/>
        <v>-</v>
      </c>
      <c r="AA69" s="106">
        <f t="shared" si="56"/>
        <v>0</v>
      </c>
      <c r="AB69" s="316"/>
      <c r="AC69" s="99">
        <v>9</v>
      </c>
      <c r="AD69" s="100" t="s">
        <v>316</v>
      </c>
      <c r="AE69" s="101" t="s">
        <v>317</v>
      </c>
      <c r="AF69" s="102">
        <v>23732</v>
      </c>
      <c r="AG69" s="104">
        <v>1</v>
      </c>
      <c r="AH69" s="105">
        <f t="shared" si="6"/>
        <v>23732</v>
      </c>
      <c r="AI69" s="106">
        <f t="shared" si="57"/>
        <v>1</v>
      </c>
      <c r="AJ69" s="316"/>
      <c r="AK69" s="99">
        <v>9</v>
      </c>
      <c r="AL69" s="100" t="s">
        <v>292</v>
      </c>
      <c r="AM69" s="101" t="s">
        <v>293</v>
      </c>
      <c r="AN69" s="102">
        <v>19694</v>
      </c>
      <c r="AO69" s="104">
        <v>1</v>
      </c>
      <c r="AP69" s="105">
        <f t="shared" si="8"/>
        <v>19694</v>
      </c>
      <c r="AQ69" s="106">
        <f t="shared" si="58"/>
        <v>1</v>
      </c>
      <c r="AR69" s="316"/>
      <c r="AS69" s="99">
        <v>9</v>
      </c>
      <c r="AT69" s="100" t="s">
        <v>442</v>
      </c>
      <c r="AU69" s="101" t="s">
        <v>443</v>
      </c>
      <c r="AV69" s="102">
        <v>310456</v>
      </c>
      <c r="AW69" s="104">
        <v>2</v>
      </c>
      <c r="AX69" s="105">
        <f t="shared" si="10"/>
        <v>155228</v>
      </c>
      <c r="AY69" s="106">
        <f t="shared" si="59"/>
        <v>0.4</v>
      </c>
      <c r="AZ69" s="316"/>
      <c r="BA69" s="99">
        <v>9</v>
      </c>
      <c r="BB69" s="100" t="s">
        <v>320</v>
      </c>
      <c r="BC69" s="101" t="s">
        <v>321</v>
      </c>
      <c r="BD69" s="102">
        <v>54462</v>
      </c>
      <c r="BE69" s="104">
        <v>2</v>
      </c>
      <c r="BF69" s="105">
        <f t="shared" si="12"/>
        <v>27231</v>
      </c>
      <c r="BG69" s="106">
        <f t="shared" si="60"/>
        <v>0.66666666666666663</v>
      </c>
      <c r="BH69" s="316"/>
      <c r="BI69" s="99">
        <v>9</v>
      </c>
      <c r="BJ69" s="100" t="s">
        <v>126</v>
      </c>
      <c r="BK69" s="101" t="s">
        <v>126</v>
      </c>
      <c r="BL69" s="102" t="s">
        <v>126</v>
      </c>
      <c r="BM69" s="104" t="s">
        <v>126</v>
      </c>
      <c r="BN69" s="105" t="str">
        <f t="shared" si="14"/>
        <v>-</v>
      </c>
      <c r="BO69" s="106">
        <f t="shared" si="61"/>
        <v>0</v>
      </c>
      <c r="BP69" s="316"/>
      <c r="BQ69" s="99">
        <v>9</v>
      </c>
      <c r="BR69" s="100" t="s">
        <v>318</v>
      </c>
      <c r="BS69" s="101" t="s">
        <v>319</v>
      </c>
      <c r="BT69" s="102">
        <v>203733211</v>
      </c>
      <c r="BU69" s="104">
        <v>998</v>
      </c>
      <c r="BV69" s="105">
        <f t="shared" si="16"/>
        <v>204141.49398797596</v>
      </c>
      <c r="BW69" s="106">
        <f t="shared" si="62"/>
        <v>8.4748641304347824E-2</v>
      </c>
      <c r="BZ69" s="135">
        <v>64</v>
      </c>
      <c r="CA69" s="135" t="s">
        <v>52</v>
      </c>
      <c r="CB69" s="63">
        <f>市区町村別_要介護度別被保険者数!D68</f>
        <v>6077</v>
      </c>
      <c r="CC69" s="63">
        <f>市区町村別_要介護度別被保険者数!E68</f>
        <v>842</v>
      </c>
      <c r="CD69" s="63">
        <f>市区町村別_要介護度別被保険者数!F68</f>
        <v>471</v>
      </c>
      <c r="CE69" s="63">
        <f>市区町村別_要介護度別被保険者数!G68</f>
        <v>703</v>
      </c>
      <c r="CF69" s="63">
        <f>市区町村別_要介護度別被保険者数!H68</f>
        <v>511</v>
      </c>
      <c r="CG69" s="63">
        <f>市区町村別_要介護度別被保険者数!I68</f>
        <v>376</v>
      </c>
      <c r="CH69" s="63">
        <f>市区町村別_要介護度別被保険者数!J68</f>
        <v>379</v>
      </c>
      <c r="CI69" s="63">
        <f>市区町村別_要介護度別被保険者数!K68</f>
        <v>320</v>
      </c>
      <c r="CJ69" s="63">
        <f>市区町村別_要介護度別被保険者数!L68</f>
        <v>9679</v>
      </c>
    </row>
    <row r="70" spans="2:88" ht="13.5" customHeight="1">
      <c r="B70" s="319"/>
      <c r="C70" s="329"/>
      <c r="D70" s="316"/>
      <c r="E70" s="107">
        <v>10</v>
      </c>
      <c r="F70" s="108" t="s">
        <v>314</v>
      </c>
      <c r="G70" s="109" t="s">
        <v>315</v>
      </c>
      <c r="H70" s="110">
        <v>407902173</v>
      </c>
      <c r="I70" s="112">
        <v>2035</v>
      </c>
      <c r="J70" s="113">
        <f t="shared" ref="J70:J133" si="63">IFERROR(H70/I70,"-")</f>
        <v>200443.32825552826</v>
      </c>
      <c r="K70" s="114">
        <f t="shared" si="54"/>
        <v>0.17295597484276728</v>
      </c>
      <c r="L70" s="316"/>
      <c r="M70" s="107">
        <v>10</v>
      </c>
      <c r="N70" s="108" t="s">
        <v>126</v>
      </c>
      <c r="O70" s="109" t="s">
        <v>126</v>
      </c>
      <c r="P70" s="110" t="s">
        <v>126</v>
      </c>
      <c r="Q70" s="112" t="s">
        <v>126</v>
      </c>
      <c r="R70" s="113" t="str">
        <f t="shared" ref="R70:R133" si="64">IFERROR(P70/Q70,"-")</f>
        <v>-</v>
      </c>
      <c r="S70" s="114">
        <f t="shared" si="55"/>
        <v>0</v>
      </c>
      <c r="T70" s="316"/>
      <c r="U70" s="107">
        <v>10</v>
      </c>
      <c r="V70" s="108" t="s">
        <v>126</v>
      </c>
      <c r="W70" s="109" t="s">
        <v>126</v>
      </c>
      <c r="X70" s="110" t="s">
        <v>126</v>
      </c>
      <c r="Y70" s="112" t="s">
        <v>126</v>
      </c>
      <c r="Z70" s="113" t="str">
        <f t="shared" ref="Z70:Z133" si="65">IFERROR(X70/Y70,"-")</f>
        <v>-</v>
      </c>
      <c r="AA70" s="114">
        <f t="shared" si="56"/>
        <v>0</v>
      </c>
      <c r="AB70" s="316"/>
      <c r="AC70" s="107">
        <v>10</v>
      </c>
      <c r="AD70" s="108" t="s">
        <v>393</v>
      </c>
      <c r="AE70" s="109" t="s">
        <v>558</v>
      </c>
      <c r="AF70" s="110">
        <v>19488</v>
      </c>
      <c r="AG70" s="112">
        <v>1</v>
      </c>
      <c r="AH70" s="113">
        <f t="shared" ref="AH70:AH133" si="66">IFERROR(AF70/AG70,"-")</f>
        <v>19488</v>
      </c>
      <c r="AI70" s="114">
        <f t="shared" si="57"/>
        <v>1</v>
      </c>
      <c r="AJ70" s="316"/>
      <c r="AK70" s="107">
        <v>10</v>
      </c>
      <c r="AL70" s="108" t="s">
        <v>342</v>
      </c>
      <c r="AM70" s="109" t="s">
        <v>343</v>
      </c>
      <c r="AN70" s="110">
        <v>16439</v>
      </c>
      <c r="AO70" s="112">
        <v>1</v>
      </c>
      <c r="AP70" s="113">
        <f t="shared" ref="AP70:AP133" si="67">IFERROR(AN70/AO70,"-")</f>
        <v>16439</v>
      </c>
      <c r="AQ70" s="114">
        <f t="shared" si="58"/>
        <v>1</v>
      </c>
      <c r="AR70" s="316"/>
      <c r="AS70" s="107">
        <v>10</v>
      </c>
      <c r="AT70" s="108" t="s">
        <v>365</v>
      </c>
      <c r="AU70" s="109" t="s">
        <v>366</v>
      </c>
      <c r="AV70" s="110">
        <v>294257</v>
      </c>
      <c r="AW70" s="112">
        <v>2</v>
      </c>
      <c r="AX70" s="113">
        <f t="shared" ref="AX70:AX133" si="68">IFERROR(AV70/AW70,"-")</f>
        <v>147128.5</v>
      </c>
      <c r="AY70" s="114">
        <f t="shared" si="59"/>
        <v>0.4</v>
      </c>
      <c r="AZ70" s="316"/>
      <c r="BA70" s="107">
        <v>10</v>
      </c>
      <c r="BB70" s="108" t="s">
        <v>417</v>
      </c>
      <c r="BC70" s="109" t="s">
        <v>418</v>
      </c>
      <c r="BD70" s="110">
        <v>25866</v>
      </c>
      <c r="BE70" s="112">
        <v>1</v>
      </c>
      <c r="BF70" s="113">
        <f t="shared" ref="BF70:BF133" si="69">IFERROR(BD70/BE70,"-")</f>
        <v>25866</v>
      </c>
      <c r="BG70" s="114">
        <f t="shared" si="60"/>
        <v>0.33333333333333331</v>
      </c>
      <c r="BH70" s="316"/>
      <c r="BI70" s="107">
        <v>10</v>
      </c>
      <c r="BJ70" s="108" t="s">
        <v>126</v>
      </c>
      <c r="BK70" s="109" t="s">
        <v>126</v>
      </c>
      <c r="BL70" s="110" t="s">
        <v>126</v>
      </c>
      <c r="BM70" s="112" t="s">
        <v>126</v>
      </c>
      <c r="BN70" s="113" t="str">
        <f t="shared" ref="BN70:BN133" si="70">IFERROR(BL70/BM70,"-")</f>
        <v>-</v>
      </c>
      <c r="BO70" s="114">
        <f t="shared" si="61"/>
        <v>0</v>
      </c>
      <c r="BP70" s="316"/>
      <c r="BQ70" s="107">
        <v>10</v>
      </c>
      <c r="BR70" s="108" t="s">
        <v>314</v>
      </c>
      <c r="BS70" s="109" t="s">
        <v>315</v>
      </c>
      <c r="BT70" s="110">
        <v>409457334</v>
      </c>
      <c r="BU70" s="112">
        <v>2038</v>
      </c>
      <c r="BV70" s="113">
        <f t="shared" ref="BV70:BV133" si="71">IFERROR(BT70/BU70,"-")</f>
        <v>200911.35132482825</v>
      </c>
      <c r="BW70" s="114">
        <f t="shared" si="62"/>
        <v>0.17306385869565216</v>
      </c>
      <c r="BZ70" s="135">
        <v>65</v>
      </c>
      <c r="CA70" s="135" t="s">
        <v>12</v>
      </c>
      <c r="CB70" s="63">
        <f>市区町村別_要介護度別被保険者数!D69</f>
        <v>3233</v>
      </c>
      <c r="CC70" s="63">
        <f>市区町村別_要介護度別被保険者数!E69</f>
        <v>223</v>
      </c>
      <c r="CD70" s="63">
        <f>市区町村別_要介護度別被保険者数!F69</f>
        <v>206</v>
      </c>
      <c r="CE70" s="63">
        <f>市区町村別_要介護度別被保険者数!G69</f>
        <v>327</v>
      </c>
      <c r="CF70" s="63">
        <f>市区町村別_要介護度別被保険者数!H69</f>
        <v>259</v>
      </c>
      <c r="CG70" s="63">
        <f>市区町村別_要介護度別被保険者数!I69</f>
        <v>185</v>
      </c>
      <c r="CH70" s="63">
        <f>市区町村別_要介護度別被保険者数!J69</f>
        <v>214</v>
      </c>
      <c r="CI70" s="63">
        <f>市区町村別_要介護度別被保険者数!K69</f>
        <v>178</v>
      </c>
      <c r="CJ70" s="63">
        <f>市区町村別_要介護度別被保険者数!L69</f>
        <v>4825</v>
      </c>
    </row>
    <row r="71" spans="2:88" ht="13.5" customHeight="1">
      <c r="B71" s="321"/>
      <c r="C71" s="330"/>
      <c r="D71" s="317"/>
      <c r="E71" s="115" t="s">
        <v>192</v>
      </c>
      <c r="F71" s="116"/>
      <c r="G71" s="117"/>
      <c r="H71" s="211">
        <v>10370061320</v>
      </c>
      <c r="I71" s="119">
        <v>10978</v>
      </c>
      <c r="J71" s="65">
        <f t="shared" si="63"/>
        <v>944622.09145563853</v>
      </c>
      <c r="K71" s="120">
        <f t="shared" si="54"/>
        <v>0.93302736698963118</v>
      </c>
      <c r="L71" s="317"/>
      <c r="M71" s="115" t="s">
        <v>192</v>
      </c>
      <c r="N71" s="116"/>
      <c r="O71" s="117"/>
      <c r="P71" s="211" t="s">
        <v>126</v>
      </c>
      <c r="Q71" s="119" t="s">
        <v>126</v>
      </c>
      <c r="R71" s="65" t="str">
        <f t="shared" si="64"/>
        <v>-</v>
      </c>
      <c r="S71" s="120">
        <f t="shared" si="55"/>
        <v>0</v>
      </c>
      <c r="T71" s="317"/>
      <c r="U71" s="115" t="s">
        <v>192</v>
      </c>
      <c r="V71" s="116"/>
      <c r="W71" s="117"/>
      <c r="X71" s="211" t="s">
        <v>126</v>
      </c>
      <c r="Y71" s="119" t="s">
        <v>126</v>
      </c>
      <c r="Z71" s="65" t="str">
        <f t="shared" si="65"/>
        <v>-</v>
      </c>
      <c r="AA71" s="120">
        <f t="shared" si="56"/>
        <v>0</v>
      </c>
      <c r="AB71" s="317"/>
      <c r="AC71" s="115" t="s">
        <v>192</v>
      </c>
      <c r="AD71" s="116"/>
      <c r="AE71" s="117"/>
      <c r="AF71" s="211">
        <v>550970</v>
      </c>
      <c r="AG71" s="119">
        <v>1</v>
      </c>
      <c r="AH71" s="65">
        <f t="shared" si="66"/>
        <v>550970</v>
      </c>
      <c r="AI71" s="120">
        <f t="shared" si="57"/>
        <v>1</v>
      </c>
      <c r="AJ71" s="317"/>
      <c r="AK71" s="115" t="s">
        <v>192</v>
      </c>
      <c r="AL71" s="116"/>
      <c r="AM71" s="117"/>
      <c r="AN71" s="211">
        <v>1185060</v>
      </c>
      <c r="AO71" s="119">
        <v>1</v>
      </c>
      <c r="AP71" s="65">
        <f t="shared" si="67"/>
        <v>1185060</v>
      </c>
      <c r="AQ71" s="120">
        <f t="shared" si="58"/>
        <v>1</v>
      </c>
      <c r="AR71" s="317"/>
      <c r="AS71" s="115" t="s">
        <v>192</v>
      </c>
      <c r="AT71" s="116"/>
      <c r="AU71" s="117"/>
      <c r="AV71" s="211">
        <v>12560220</v>
      </c>
      <c r="AW71" s="119">
        <v>4</v>
      </c>
      <c r="AX71" s="65">
        <f t="shared" si="68"/>
        <v>3140055</v>
      </c>
      <c r="AY71" s="120">
        <f t="shared" si="59"/>
        <v>0.8</v>
      </c>
      <c r="AZ71" s="317"/>
      <c r="BA71" s="115" t="s">
        <v>192</v>
      </c>
      <c r="BB71" s="116"/>
      <c r="BC71" s="117"/>
      <c r="BD71" s="211">
        <v>3724180</v>
      </c>
      <c r="BE71" s="119">
        <v>3</v>
      </c>
      <c r="BF71" s="65">
        <f t="shared" si="69"/>
        <v>1241393.3333333333</v>
      </c>
      <c r="BG71" s="120">
        <f t="shared" si="60"/>
        <v>1</v>
      </c>
      <c r="BH71" s="317"/>
      <c r="BI71" s="115" t="s">
        <v>192</v>
      </c>
      <c r="BJ71" s="116"/>
      <c r="BK71" s="117"/>
      <c r="BL71" s="211" t="s">
        <v>126</v>
      </c>
      <c r="BM71" s="119" t="s">
        <v>126</v>
      </c>
      <c r="BN71" s="65" t="str">
        <f t="shared" si="70"/>
        <v>-</v>
      </c>
      <c r="BO71" s="120">
        <f t="shared" si="61"/>
        <v>0</v>
      </c>
      <c r="BP71" s="317"/>
      <c r="BQ71" s="115" t="s">
        <v>192</v>
      </c>
      <c r="BR71" s="116"/>
      <c r="BS71" s="117"/>
      <c r="BT71" s="211">
        <v>10388081750</v>
      </c>
      <c r="BU71" s="119">
        <v>10987</v>
      </c>
      <c r="BV71" s="65">
        <f t="shared" si="71"/>
        <v>945488.46363884595</v>
      </c>
      <c r="BW71" s="120">
        <f t="shared" si="62"/>
        <v>0.93299932065217395</v>
      </c>
      <c r="BZ71" s="135">
        <v>66</v>
      </c>
      <c r="CA71" s="135" t="s">
        <v>6</v>
      </c>
      <c r="CB71" s="63">
        <f>市区町村別_要介護度別被保険者数!D70</f>
        <v>3367</v>
      </c>
      <c r="CC71" s="63">
        <f>市区町村別_要介護度別被保険者数!E70</f>
        <v>362</v>
      </c>
      <c r="CD71" s="63">
        <f>市区町村別_要介護度別被保険者数!F70</f>
        <v>182</v>
      </c>
      <c r="CE71" s="63">
        <f>市区町村別_要介護度別被保険者数!G70</f>
        <v>301</v>
      </c>
      <c r="CF71" s="63">
        <f>市区町村別_要介護度別被保険者数!H70</f>
        <v>208</v>
      </c>
      <c r="CG71" s="63">
        <f>市区町村別_要介護度別被保険者数!I70</f>
        <v>161</v>
      </c>
      <c r="CH71" s="63">
        <f>市区町村別_要介護度別被保険者数!J70</f>
        <v>195</v>
      </c>
      <c r="CI71" s="63">
        <f>市区町村別_要介護度別被保険者数!K70</f>
        <v>178</v>
      </c>
      <c r="CJ71" s="63">
        <f>市区町村別_要介護度別被保険者数!L70</f>
        <v>4954</v>
      </c>
    </row>
    <row r="72" spans="2:88" ht="13.5" customHeight="1">
      <c r="B72" s="318">
        <v>7</v>
      </c>
      <c r="C72" s="328" t="s">
        <v>79</v>
      </c>
      <c r="D72" s="320">
        <f>CB12</f>
        <v>10499</v>
      </c>
      <c r="E72" s="91">
        <v>1</v>
      </c>
      <c r="F72" s="92" t="s">
        <v>361</v>
      </c>
      <c r="G72" s="93" t="s">
        <v>362</v>
      </c>
      <c r="H72" s="94">
        <v>28350887</v>
      </c>
      <c r="I72" s="96">
        <v>44</v>
      </c>
      <c r="J72" s="97">
        <f t="shared" si="63"/>
        <v>644338.34090909094</v>
      </c>
      <c r="K72" s="98">
        <f t="shared" ref="K72:K82" si="72">IFERROR(I72/$CB$12,0)</f>
        <v>4.1908753214591867E-3</v>
      </c>
      <c r="L72" s="320">
        <f>CC12</f>
        <v>2</v>
      </c>
      <c r="M72" s="91">
        <v>1</v>
      </c>
      <c r="N72" s="92" t="s">
        <v>336</v>
      </c>
      <c r="O72" s="93" t="s">
        <v>337</v>
      </c>
      <c r="P72" s="94">
        <v>1807064</v>
      </c>
      <c r="Q72" s="96">
        <v>1</v>
      </c>
      <c r="R72" s="97">
        <f t="shared" si="64"/>
        <v>1807064</v>
      </c>
      <c r="S72" s="98">
        <f t="shared" ref="S72:S82" si="73">IFERROR(Q72/$CC$12,0)</f>
        <v>0.5</v>
      </c>
      <c r="T72" s="320">
        <f>CD12</f>
        <v>1</v>
      </c>
      <c r="U72" s="91">
        <v>1</v>
      </c>
      <c r="V72" s="92" t="s">
        <v>316</v>
      </c>
      <c r="W72" s="93" t="s">
        <v>317</v>
      </c>
      <c r="X72" s="94">
        <v>90577</v>
      </c>
      <c r="Y72" s="96">
        <v>1</v>
      </c>
      <c r="Z72" s="97">
        <f t="shared" si="65"/>
        <v>90577</v>
      </c>
      <c r="AA72" s="98">
        <f t="shared" ref="AA72:AA82" si="74">IFERROR(Y72/$CD$12,0)</f>
        <v>1</v>
      </c>
      <c r="AB72" s="320">
        <f>CE12</f>
        <v>5</v>
      </c>
      <c r="AC72" s="91">
        <v>1</v>
      </c>
      <c r="AD72" s="92" t="s">
        <v>419</v>
      </c>
      <c r="AE72" s="93" t="s">
        <v>420</v>
      </c>
      <c r="AF72" s="94">
        <v>1128113</v>
      </c>
      <c r="AG72" s="96">
        <v>1</v>
      </c>
      <c r="AH72" s="97">
        <f t="shared" si="66"/>
        <v>1128113</v>
      </c>
      <c r="AI72" s="98">
        <f t="shared" ref="AI72:AI82" si="75">IFERROR(AG72/$CE$12,0)</f>
        <v>0.2</v>
      </c>
      <c r="AJ72" s="320">
        <f>CF12</f>
        <v>2</v>
      </c>
      <c r="AK72" s="91">
        <v>1</v>
      </c>
      <c r="AL72" s="92" t="s">
        <v>325</v>
      </c>
      <c r="AM72" s="93" t="s">
        <v>326</v>
      </c>
      <c r="AN72" s="94">
        <v>736765</v>
      </c>
      <c r="AO72" s="96">
        <v>1</v>
      </c>
      <c r="AP72" s="97">
        <f t="shared" si="67"/>
        <v>736765</v>
      </c>
      <c r="AQ72" s="98">
        <f t="shared" ref="AQ72:AQ82" si="76">IFERROR(AO72/$CF$12,0)</f>
        <v>0.5</v>
      </c>
      <c r="AR72" s="320">
        <f>CG12</f>
        <v>1</v>
      </c>
      <c r="AS72" s="91">
        <v>1</v>
      </c>
      <c r="AT72" s="92" t="s">
        <v>292</v>
      </c>
      <c r="AU72" s="93" t="s">
        <v>293</v>
      </c>
      <c r="AV72" s="94">
        <v>227173</v>
      </c>
      <c r="AW72" s="96">
        <v>1</v>
      </c>
      <c r="AX72" s="97">
        <f t="shared" si="68"/>
        <v>227173</v>
      </c>
      <c r="AY72" s="98">
        <f t="shared" ref="AY72:AY82" si="77">IFERROR(AW72/$CG$12,0)</f>
        <v>1</v>
      </c>
      <c r="AZ72" s="320">
        <f>CH12</f>
        <v>2</v>
      </c>
      <c r="BA72" s="91">
        <v>1</v>
      </c>
      <c r="BB72" s="92" t="s">
        <v>404</v>
      </c>
      <c r="BC72" s="93" t="s">
        <v>405</v>
      </c>
      <c r="BD72" s="94">
        <v>791044</v>
      </c>
      <c r="BE72" s="96">
        <v>1</v>
      </c>
      <c r="BF72" s="97">
        <f t="shared" si="69"/>
        <v>791044</v>
      </c>
      <c r="BG72" s="98">
        <f t="shared" ref="BG72:BG82" si="78">IFERROR(BE72/$CH$12,0)</f>
        <v>0.5</v>
      </c>
      <c r="BH72" s="320">
        <f>CI12</f>
        <v>1</v>
      </c>
      <c r="BI72" s="91">
        <v>1</v>
      </c>
      <c r="BJ72" s="92" t="s">
        <v>340</v>
      </c>
      <c r="BK72" s="93" t="s">
        <v>341</v>
      </c>
      <c r="BL72" s="94">
        <v>160372</v>
      </c>
      <c r="BM72" s="96">
        <v>1</v>
      </c>
      <c r="BN72" s="97">
        <f t="shared" si="70"/>
        <v>160372</v>
      </c>
      <c r="BO72" s="98">
        <f t="shared" ref="BO72:BO82" si="79">IFERROR(BM72/$CI$12,0)</f>
        <v>1</v>
      </c>
      <c r="BP72" s="320">
        <f>CJ12</f>
        <v>10513</v>
      </c>
      <c r="BQ72" s="91">
        <v>1</v>
      </c>
      <c r="BR72" s="92" t="s">
        <v>361</v>
      </c>
      <c r="BS72" s="93" t="s">
        <v>362</v>
      </c>
      <c r="BT72" s="94">
        <v>28350887</v>
      </c>
      <c r="BU72" s="96">
        <v>44</v>
      </c>
      <c r="BV72" s="97">
        <f t="shared" si="71"/>
        <v>644338.34090909094</v>
      </c>
      <c r="BW72" s="98">
        <f t="shared" ref="BW72:BW82" si="80">IFERROR(BU72/$CJ$12,0)</f>
        <v>4.1852943974127269E-3</v>
      </c>
      <c r="BZ72" s="135">
        <v>67</v>
      </c>
      <c r="CA72" s="135" t="s">
        <v>7</v>
      </c>
      <c r="CB72" s="63">
        <f>市区町村別_要介護度別被保険者数!D71</f>
        <v>1419</v>
      </c>
      <c r="CC72" s="63">
        <f>市区町村別_要介護度別被保険者数!E71</f>
        <v>93</v>
      </c>
      <c r="CD72" s="63">
        <f>市区町村別_要介護度別被保険者数!F71</f>
        <v>74</v>
      </c>
      <c r="CE72" s="63">
        <f>市区町村別_要介護度別被保険者数!G71</f>
        <v>141</v>
      </c>
      <c r="CF72" s="63">
        <f>市区町村別_要介護度別被保険者数!H71</f>
        <v>108</v>
      </c>
      <c r="CG72" s="63">
        <f>市区町村別_要介護度別被保険者数!I71</f>
        <v>110</v>
      </c>
      <c r="CH72" s="63">
        <f>市区町村別_要介護度別被保険者数!J71</f>
        <v>102</v>
      </c>
      <c r="CI72" s="63">
        <f>市区町村別_要介護度別被保険者数!K71</f>
        <v>94</v>
      </c>
      <c r="CJ72" s="63">
        <f>市区町村別_要介護度別被保険者数!L71</f>
        <v>2141</v>
      </c>
    </row>
    <row r="73" spans="2:88" ht="13.5" customHeight="1">
      <c r="B73" s="319"/>
      <c r="C73" s="329"/>
      <c r="D73" s="316"/>
      <c r="E73" s="99">
        <v>2</v>
      </c>
      <c r="F73" s="100" t="s">
        <v>304</v>
      </c>
      <c r="G73" s="101" t="s">
        <v>305</v>
      </c>
      <c r="H73" s="102">
        <v>575859507</v>
      </c>
      <c r="I73" s="104">
        <v>1174</v>
      </c>
      <c r="J73" s="105">
        <f t="shared" si="63"/>
        <v>490510.65332197613</v>
      </c>
      <c r="K73" s="106">
        <f t="shared" si="72"/>
        <v>0.11182017334984284</v>
      </c>
      <c r="L73" s="316"/>
      <c r="M73" s="99">
        <v>2</v>
      </c>
      <c r="N73" s="100" t="s">
        <v>377</v>
      </c>
      <c r="O73" s="101" t="s">
        <v>378</v>
      </c>
      <c r="P73" s="102">
        <v>225623</v>
      </c>
      <c r="Q73" s="104">
        <v>1</v>
      </c>
      <c r="R73" s="105">
        <f t="shared" si="64"/>
        <v>225623</v>
      </c>
      <c r="S73" s="106">
        <f t="shared" si="73"/>
        <v>0.5</v>
      </c>
      <c r="T73" s="316"/>
      <c r="U73" s="99">
        <v>2</v>
      </c>
      <c r="V73" s="100" t="s">
        <v>377</v>
      </c>
      <c r="W73" s="101" t="s">
        <v>378</v>
      </c>
      <c r="X73" s="102">
        <v>88679</v>
      </c>
      <c r="Y73" s="104">
        <v>1</v>
      </c>
      <c r="Z73" s="105">
        <f t="shared" si="65"/>
        <v>88679</v>
      </c>
      <c r="AA73" s="106">
        <f t="shared" si="74"/>
        <v>1</v>
      </c>
      <c r="AB73" s="316"/>
      <c r="AC73" s="99">
        <v>2</v>
      </c>
      <c r="AD73" s="100" t="s">
        <v>325</v>
      </c>
      <c r="AE73" s="101" t="s">
        <v>326</v>
      </c>
      <c r="AF73" s="102">
        <v>1124924</v>
      </c>
      <c r="AG73" s="104">
        <v>1</v>
      </c>
      <c r="AH73" s="105">
        <f t="shared" si="66"/>
        <v>1124924</v>
      </c>
      <c r="AI73" s="106">
        <f t="shared" si="75"/>
        <v>0.2</v>
      </c>
      <c r="AJ73" s="316"/>
      <c r="AK73" s="99">
        <v>2</v>
      </c>
      <c r="AL73" s="100" t="s">
        <v>344</v>
      </c>
      <c r="AM73" s="101" t="s">
        <v>557</v>
      </c>
      <c r="AN73" s="102">
        <v>600900</v>
      </c>
      <c r="AO73" s="104">
        <v>1</v>
      </c>
      <c r="AP73" s="105">
        <f t="shared" si="67"/>
        <v>600900</v>
      </c>
      <c r="AQ73" s="106">
        <f t="shared" si="76"/>
        <v>0.5</v>
      </c>
      <c r="AR73" s="316"/>
      <c r="AS73" s="99">
        <v>2</v>
      </c>
      <c r="AT73" s="100" t="s">
        <v>338</v>
      </c>
      <c r="AU73" s="101" t="s">
        <v>339</v>
      </c>
      <c r="AV73" s="102">
        <v>70213</v>
      </c>
      <c r="AW73" s="104">
        <v>1</v>
      </c>
      <c r="AX73" s="105">
        <f t="shared" si="68"/>
        <v>70213</v>
      </c>
      <c r="AY73" s="106">
        <f t="shared" si="77"/>
        <v>1</v>
      </c>
      <c r="AZ73" s="316"/>
      <c r="BA73" s="99">
        <v>2</v>
      </c>
      <c r="BB73" s="100" t="s">
        <v>292</v>
      </c>
      <c r="BC73" s="101" t="s">
        <v>293</v>
      </c>
      <c r="BD73" s="102">
        <v>332928</v>
      </c>
      <c r="BE73" s="104">
        <v>2</v>
      </c>
      <c r="BF73" s="105">
        <f t="shared" si="69"/>
        <v>166464</v>
      </c>
      <c r="BG73" s="106">
        <f t="shared" si="78"/>
        <v>1</v>
      </c>
      <c r="BH73" s="316"/>
      <c r="BI73" s="99">
        <v>2</v>
      </c>
      <c r="BJ73" s="100" t="s">
        <v>377</v>
      </c>
      <c r="BK73" s="101" t="s">
        <v>378</v>
      </c>
      <c r="BL73" s="102">
        <v>153607</v>
      </c>
      <c r="BM73" s="104">
        <v>1</v>
      </c>
      <c r="BN73" s="105">
        <f t="shared" si="70"/>
        <v>153607</v>
      </c>
      <c r="BO73" s="106">
        <f t="shared" si="79"/>
        <v>1</v>
      </c>
      <c r="BP73" s="316"/>
      <c r="BQ73" s="99">
        <v>2</v>
      </c>
      <c r="BR73" s="100" t="s">
        <v>304</v>
      </c>
      <c r="BS73" s="101" t="s">
        <v>305</v>
      </c>
      <c r="BT73" s="102">
        <v>575979659</v>
      </c>
      <c r="BU73" s="104">
        <v>1178</v>
      </c>
      <c r="BV73" s="105">
        <f t="shared" si="71"/>
        <v>488947.07894736843</v>
      </c>
      <c r="BW73" s="106">
        <f t="shared" si="80"/>
        <v>0.11205174545800438</v>
      </c>
      <c r="BZ73" s="135">
        <v>68</v>
      </c>
      <c r="CA73" s="135" t="s">
        <v>53</v>
      </c>
      <c r="CB73" s="63">
        <f>市区町村別_要介護度別被保険者数!D72</f>
        <v>1910</v>
      </c>
      <c r="CC73" s="63">
        <f>市区町村別_要介護度別被保険者数!E72</f>
        <v>182</v>
      </c>
      <c r="CD73" s="63">
        <f>市区町村別_要介護度別被保険者数!F72</f>
        <v>144</v>
      </c>
      <c r="CE73" s="63">
        <f>市区町村別_要介護度別被保険者数!G72</f>
        <v>170</v>
      </c>
      <c r="CF73" s="63">
        <f>市区町村別_要介護度別被保険者数!H72</f>
        <v>136</v>
      </c>
      <c r="CG73" s="63">
        <f>市区町村別_要介護度別被保険者数!I72</f>
        <v>102</v>
      </c>
      <c r="CH73" s="63">
        <f>市区町村別_要介護度別被保険者数!J72</f>
        <v>121</v>
      </c>
      <c r="CI73" s="63">
        <f>市区町村別_要介護度別被保険者数!K72</f>
        <v>73</v>
      </c>
      <c r="CJ73" s="63">
        <f>市区町村別_要介護度別被保険者数!L72</f>
        <v>2838</v>
      </c>
    </row>
    <row r="74" spans="2:88" ht="13.5" customHeight="1">
      <c r="B74" s="319"/>
      <c r="C74" s="329"/>
      <c r="D74" s="316"/>
      <c r="E74" s="99">
        <v>3</v>
      </c>
      <c r="F74" s="100" t="s">
        <v>391</v>
      </c>
      <c r="G74" s="101" t="s">
        <v>392</v>
      </c>
      <c r="H74" s="102">
        <v>75134782</v>
      </c>
      <c r="I74" s="104">
        <v>227</v>
      </c>
      <c r="J74" s="105">
        <f t="shared" si="63"/>
        <v>330990.22907488985</v>
      </c>
      <c r="K74" s="106">
        <f t="shared" si="72"/>
        <v>2.1621106772073531E-2</v>
      </c>
      <c r="L74" s="316"/>
      <c r="M74" s="99">
        <v>3</v>
      </c>
      <c r="N74" s="100" t="s">
        <v>296</v>
      </c>
      <c r="O74" s="101" t="s">
        <v>297</v>
      </c>
      <c r="P74" s="102">
        <v>154693</v>
      </c>
      <c r="Q74" s="104">
        <v>1</v>
      </c>
      <c r="R74" s="105">
        <f t="shared" si="64"/>
        <v>154693</v>
      </c>
      <c r="S74" s="106">
        <f t="shared" si="73"/>
        <v>0.5</v>
      </c>
      <c r="T74" s="316"/>
      <c r="U74" s="99">
        <v>3</v>
      </c>
      <c r="V74" s="100" t="s">
        <v>296</v>
      </c>
      <c r="W74" s="101" t="s">
        <v>297</v>
      </c>
      <c r="X74" s="102">
        <v>72261</v>
      </c>
      <c r="Y74" s="104">
        <v>1</v>
      </c>
      <c r="Z74" s="105">
        <f t="shared" si="65"/>
        <v>72261</v>
      </c>
      <c r="AA74" s="106">
        <f t="shared" si="74"/>
        <v>1</v>
      </c>
      <c r="AB74" s="316"/>
      <c r="AC74" s="99">
        <v>3</v>
      </c>
      <c r="AD74" s="100" t="s">
        <v>314</v>
      </c>
      <c r="AE74" s="101" t="s">
        <v>315</v>
      </c>
      <c r="AF74" s="102">
        <v>1116072</v>
      </c>
      <c r="AG74" s="104">
        <v>2</v>
      </c>
      <c r="AH74" s="105">
        <f t="shared" si="66"/>
        <v>558036</v>
      </c>
      <c r="AI74" s="106">
        <f t="shared" si="75"/>
        <v>0.4</v>
      </c>
      <c r="AJ74" s="316"/>
      <c r="AK74" s="99">
        <v>3</v>
      </c>
      <c r="AL74" s="100" t="s">
        <v>312</v>
      </c>
      <c r="AM74" s="101" t="s">
        <v>313</v>
      </c>
      <c r="AN74" s="102">
        <v>246542</v>
      </c>
      <c r="AO74" s="104">
        <v>1</v>
      </c>
      <c r="AP74" s="105">
        <f t="shared" si="67"/>
        <v>246542</v>
      </c>
      <c r="AQ74" s="106">
        <f t="shared" si="76"/>
        <v>0.5</v>
      </c>
      <c r="AR74" s="316"/>
      <c r="AS74" s="99">
        <v>3</v>
      </c>
      <c r="AT74" s="100" t="s">
        <v>298</v>
      </c>
      <c r="AU74" s="101" t="s">
        <v>299</v>
      </c>
      <c r="AV74" s="102">
        <v>58248</v>
      </c>
      <c r="AW74" s="104">
        <v>1</v>
      </c>
      <c r="AX74" s="105">
        <f t="shared" si="68"/>
        <v>58248</v>
      </c>
      <c r="AY74" s="106">
        <f t="shared" si="77"/>
        <v>1</v>
      </c>
      <c r="AZ74" s="316"/>
      <c r="BA74" s="99">
        <v>3</v>
      </c>
      <c r="BB74" s="100" t="s">
        <v>298</v>
      </c>
      <c r="BC74" s="101" t="s">
        <v>299</v>
      </c>
      <c r="BD74" s="102">
        <v>145236</v>
      </c>
      <c r="BE74" s="104">
        <v>2</v>
      </c>
      <c r="BF74" s="105">
        <f t="shared" si="69"/>
        <v>72618</v>
      </c>
      <c r="BG74" s="106">
        <f t="shared" si="78"/>
        <v>1</v>
      </c>
      <c r="BH74" s="316"/>
      <c r="BI74" s="99">
        <v>3</v>
      </c>
      <c r="BJ74" s="100" t="s">
        <v>292</v>
      </c>
      <c r="BK74" s="101" t="s">
        <v>293</v>
      </c>
      <c r="BL74" s="102">
        <v>143114</v>
      </c>
      <c r="BM74" s="104">
        <v>1</v>
      </c>
      <c r="BN74" s="105">
        <f t="shared" si="70"/>
        <v>143114</v>
      </c>
      <c r="BO74" s="106">
        <f t="shared" si="79"/>
        <v>1</v>
      </c>
      <c r="BP74" s="316"/>
      <c r="BQ74" s="99">
        <v>3</v>
      </c>
      <c r="BR74" s="100" t="s">
        <v>391</v>
      </c>
      <c r="BS74" s="101" t="s">
        <v>392</v>
      </c>
      <c r="BT74" s="102">
        <v>75134782</v>
      </c>
      <c r="BU74" s="104">
        <v>227</v>
      </c>
      <c r="BV74" s="105">
        <f t="shared" si="71"/>
        <v>330990.22907488985</v>
      </c>
      <c r="BW74" s="106">
        <f t="shared" si="80"/>
        <v>2.1592314277561114E-2</v>
      </c>
      <c r="BZ74" s="135">
        <v>69</v>
      </c>
      <c r="CA74" s="135" t="s">
        <v>54</v>
      </c>
      <c r="CB74" s="63">
        <f>市区町村別_要介護度別被保険者数!D73</f>
        <v>4308</v>
      </c>
      <c r="CC74" s="63">
        <f>市区町村別_要介護度別被保険者数!E73</f>
        <v>351</v>
      </c>
      <c r="CD74" s="63">
        <f>市区町村別_要介護度別被保険者数!F73</f>
        <v>303</v>
      </c>
      <c r="CE74" s="63">
        <f>市区町村別_要介護度別被保険者数!G73</f>
        <v>442</v>
      </c>
      <c r="CF74" s="63">
        <f>市区町村別_要介護度別被保険者数!H73</f>
        <v>446</v>
      </c>
      <c r="CG74" s="63">
        <f>市区町村別_要介護度別被保険者数!I73</f>
        <v>283</v>
      </c>
      <c r="CH74" s="63">
        <f>市区町村別_要介護度別被保険者数!J73</f>
        <v>307</v>
      </c>
      <c r="CI74" s="63">
        <f>市区町村別_要介護度別被保険者数!K73</f>
        <v>303</v>
      </c>
      <c r="CJ74" s="63">
        <f>市区町村別_要介護度別被保険者数!L73</f>
        <v>6743</v>
      </c>
    </row>
    <row r="75" spans="2:88" ht="13.5" customHeight="1">
      <c r="B75" s="319"/>
      <c r="C75" s="329"/>
      <c r="D75" s="316"/>
      <c r="E75" s="99">
        <v>4</v>
      </c>
      <c r="F75" s="100" t="s">
        <v>435</v>
      </c>
      <c r="G75" s="101" t="s">
        <v>436</v>
      </c>
      <c r="H75" s="102">
        <v>10263489</v>
      </c>
      <c r="I75" s="104">
        <v>32</v>
      </c>
      <c r="J75" s="105">
        <f t="shared" si="63"/>
        <v>320734.03125</v>
      </c>
      <c r="K75" s="106">
        <f t="shared" si="72"/>
        <v>3.0479093246975901E-3</v>
      </c>
      <c r="L75" s="316"/>
      <c r="M75" s="99">
        <v>4</v>
      </c>
      <c r="N75" s="100" t="s">
        <v>379</v>
      </c>
      <c r="O75" s="101" t="s">
        <v>380</v>
      </c>
      <c r="P75" s="102">
        <v>141360</v>
      </c>
      <c r="Q75" s="104">
        <v>1</v>
      </c>
      <c r="R75" s="105">
        <f t="shared" si="64"/>
        <v>141360</v>
      </c>
      <c r="S75" s="106">
        <f t="shared" si="73"/>
        <v>0.5</v>
      </c>
      <c r="T75" s="316"/>
      <c r="U75" s="99">
        <v>4</v>
      </c>
      <c r="V75" s="100" t="s">
        <v>432</v>
      </c>
      <c r="W75" s="101" t="s">
        <v>441</v>
      </c>
      <c r="X75" s="102">
        <v>41885</v>
      </c>
      <c r="Y75" s="104">
        <v>1</v>
      </c>
      <c r="Z75" s="105">
        <f t="shared" si="65"/>
        <v>41885</v>
      </c>
      <c r="AA75" s="106">
        <f t="shared" si="74"/>
        <v>1</v>
      </c>
      <c r="AB75" s="316"/>
      <c r="AC75" s="99">
        <v>4</v>
      </c>
      <c r="AD75" s="100" t="s">
        <v>312</v>
      </c>
      <c r="AE75" s="101" t="s">
        <v>313</v>
      </c>
      <c r="AF75" s="102">
        <v>1133010</v>
      </c>
      <c r="AG75" s="104">
        <v>3</v>
      </c>
      <c r="AH75" s="105">
        <f t="shared" si="66"/>
        <v>377670</v>
      </c>
      <c r="AI75" s="106">
        <f t="shared" si="75"/>
        <v>0.6</v>
      </c>
      <c r="AJ75" s="316"/>
      <c r="AK75" s="99">
        <v>4</v>
      </c>
      <c r="AL75" s="100" t="s">
        <v>296</v>
      </c>
      <c r="AM75" s="101" t="s">
        <v>297</v>
      </c>
      <c r="AN75" s="102">
        <v>140104</v>
      </c>
      <c r="AO75" s="104">
        <v>1</v>
      </c>
      <c r="AP75" s="105">
        <f t="shared" si="67"/>
        <v>140104</v>
      </c>
      <c r="AQ75" s="106">
        <f t="shared" si="76"/>
        <v>0.5</v>
      </c>
      <c r="AR75" s="316"/>
      <c r="AS75" s="99">
        <v>4</v>
      </c>
      <c r="AT75" s="100" t="s">
        <v>344</v>
      </c>
      <c r="AU75" s="101" t="s">
        <v>557</v>
      </c>
      <c r="AV75" s="102">
        <v>42803</v>
      </c>
      <c r="AW75" s="104">
        <v>1</v>
      </c>
      <c r="AX75" s="105">
        <f t="shared" si="68"/>
        <v>42803</v>
      </c>
      <c r="AY75" s="106">
        <f t="shared" si="77"/>
        <v>1</v>
      </c>
      <c r="AZ75" s="316"/>
      <c r="BA75" s="99">
        <v>4</v>
      </c>
      <c r="BB75" s="100" t="s">
        <v>333</v>
      </c>
      <c r="BC75" s="101" t="s">
        <v>565</v>
      </c>
      <c r="BD75" s="102">
        <v>70659</v>
      </c>
      <c r="BE75" s="104">
        <v>1</v>
      </c>
      <c r="BF75" s="105">
        <f t="shared" si="69"/>
        <v>70659</v>
      </c>
      <c r="BG75" s="106">
        <f t="shared" si="78"/>
        <v>0.5</v>
      </c>
      <c r="BH75" s="316"/>
      <c r="BI75" s="99">
        <v>4</v>
      </c>
      <c r="BJ75" s="100" t="s">
        <v>298</v>
      </c>
      <c r="BK75" s="101" t="s">
        <v>299</v>
      </c>
      <c r="BL75" s="102">
        <v>134866</v>
      </c>
      <c r="BM75" s="104">
        <v>1</v>
      </c>
      <c r="BN75" s="105">
        <f t="shared" si="70"/>
        <v>134866</v>
      </c>
      <c r="BO75" s="106">
        <f t="shared" si="79"/>
        <v>1</v>
      </c>
      <c r="BP75" s="316"/>
      <c r="BQ75" s="99">
        <v>4</v>
      </c>
      <c r="BR75" s="100" t="s">
        <v>435</v>
      </c>
      <c r="BS75" s="101" t="s">
        <v>436</v>
      </c>
      <c r="BT75" s="102">
        <v>10263489</v>
      </c>
      <c r="BU75" s="104">
        <v>32</v>
      </c>
      <c r="BV75" s="105">
        <f t="shared" si="71"/>
        <v>320734.03125</v>
      </c>
      <c r="BW75" s="106">
        <f t="shared" si="80"/>
        <v>3.0438504708456197E-3</v>
      </c>
      <c r="BZ75" s="135">
        <v>70</v>
      </c>
      <c r="CA75" s="135" t="s">
        <v>55</v>
      </c>
      <c r="CB75" s="63">
        <f>市区町村別_要介護度別被保険者数!D74</f>
        <v>712</v>
      </c>
      <c r="CC75" s="63">
        <f>市区町村別_要介護度別被保険者数!E74</f>
        <v>73</v>
      </c>
      <c r="CD75" s="63">
        <f>市区町村別_要介護度別被保険者数!F74</f>
        <v>54</v>
      </c>
      <c r="CE75" s="63">
        <f>市区町村別_要介護度別被保険者数!G74</f>
        <v>82</v>
      </c>
      <c r="CF75" s="63">
        <f>市区町村別_要介護度別被保険者数!H74</f>
        <v>86</v>
      </c>
      <c r="CG75" s="63">
        <f>市区町村別_要介護度別被保険者数!I74</f>
        <v>57</v>
      </c>
      <c r="CH75" s="63">
        <f>市区町村別_要介護度別被保険者数!J74</f>
        <v>44</v>
      </c>
      <c r="CI75" s="63">
        <f>市区町村別_要介護度別被保険者数!K74</f>
        <v>60</v>
      </c>
      <c r="CJ75" s="63">
        <f>市区町村別_要介護度別被保険者数!L74</f>
        <v>1168</v>
      </c>
    </row>
    <row r="76" spans="2:88" ht="13.5" customHeight="1">
      <c r="B76" s="319"/>
      <c r="C76" s="329"/>
      <c r="D76" s="316"/>
      <c r="E76" s="99">
        <v>5</v>
      </c>
      <c r="F76" s="121" t="s">
        <v>415</v>
      </c>
      <c r="G76" s="101" t="s">
        <v>416</v>
      </c>
      <c r="H76" s="102">
        <v>53825473</v>
      </c>
      <c r="I76" s="104">
        <v>189</v>
      </c>
      <c r="J76" s="105">
        <f t="shared" si="63"/>
        <v>284790.86243386241</v>
      </c>
      <c r="K76" s="106">
        <f t="shared" si="72"/>
        <v>1.8001714448995142E-2</v>
      </c>
      <c r="L76" s="316"/>
      <c r="M76" s="99">
        <v>5</v>
      </c>
      <c r="N76" s="121" t="s">
        <v>300</v>
      </c>
      <c r="O76" s="101" t="s">
        <v>301</v>
      </c>
      <c r="P76" s="102">
        <v>234580</v>
      </c>
      <c r="Q76" s="104">
        <v>2</v>
      </c>
      <c r="R76" s="105">
        <f t="shared" si="64"/>
        <v>117290</v>
      </c>
      <c r="S76" s="106">
        <f t="shared" si="73"/>
        <v>1</v>
      </c>
      <c r="T76" s="316"/>
      <c r="U76" s="99">
        <v>5</v>
      </c>
      <c r="V76" s="121" t="s">
        <v>302</v>
      </c>
      <c r="W76" s="101" t="s">
        <v>303</v>
      </c>
      <c r="X76" s="102">
        <v>31815</v>
      </c>
      <c r="Y76" s="104">
        <v>1</v>
      </c>
      <c r="Z76" s="105">
        <f t="shared" si="65"/>
        <v>31815</v>
      </c>
      <c r="AA76" s="106">
        <f t="shared" si="74"/>
        <v>1</v>
      </c>
      <c r="AB76" s="316"/>
      <c r="AC76" s="99">
        <v>5</v>
      </c>
      <c r="AD76" s="121" t="s">
        <v>308</v>
      </c>
      <c r="AE76" s="101" t="s">
        <v>309</v>
      </c>
      <c r="AF76" s="102">
        <v>138217</v>
      </c>
      <c r="AG76" s="104">
        <v>1</v>
      </c>
      <c r="AH76" s="105">
        <f t="shared" si="66"/>
        <v>138217</v>
      </c>
      <c r="AI76" s="106">
        <f t="shared" si="75"/>
        <v>0.2</v>
      </c>
      <c r="AJ76" s="316"/>
      <c r="AK76" s="99">
        <v>5</v>
      </c>
      <c r="AL76" s="121" t="s">
        <v>342</v>
      </c>
      <c r="AM76" s="101" t="s">
        <v>343</v>
      </c>
      <c r="AN76" s="102">
        <v>116003</v>
      </c>
      <c r="AO76" s="104">
        <v>2</v>
      </c>
      <c r="AP76" s="105">
        <f t="shared" si="67"/>
        <v>58001.5</v>
      </c>
      <c r="AQ76" s="106">
        <f t="shared" si="76"/>
        <v>1</v>
      </c>
      <c r="AR76" s="316"/>
      <c r="AS76" s="99">
        <v>5</v>
      </c>
      <c r="AT76" s="121" t="s">
        <v>296</v>
      </c>
      <c r="AU76" s="101" t="s">
        <v>297</v>
      </c>
      <c r="AV76" s="102">
        <v>28419</v>
      </c>
      <c r="AW76" s="104">
        <v>1</v>
      </c>
      <c r="AX76" s="105">
        <f t="shared" si="68"/>
        <v>28419</v>
      </c>
      <c r="AY76" s="106">
        <f t="shared" si="77"/>
        <v>1</v>
      </c>
      <c r="AZ76" s="316"/>
      <c r="BA76" s="99">
        <v>5</v>
      </c>
      <c r="BB76" s="121" t="s">
        <v>419</v>
      </c>
      <c r="BC76" s="101" t="s">
        <v>420</v>
      </c>
      <c r="BD76" s="102">
        <v>43241</v>
      </c>
      <c r="BE76" s="104">
        <v>1</v>
      </c>
      <c r="BF76" s="105">
        <f t="shared" si="69"/>
        <v>43241</v>
      </c>
      <c r="BG76" s="106">
        <f t="shared" si="78"/>
        <v>0.5</v>
      </c>
      <c r="BH76" s="316"/>
      <c r="BI76" s="99">
        <v>5</v>
      </c>
      <c r="BJ76" s="121" t="s">
        <v>430</v>
      </c>
      <c r="BK76" s="101" t="s">
        <v>431</v>
      </c>
      <c r="BL76" s="102">
        <v>132992</v>
      </c>
      <c r="BM76" s="104">
        <v>1</v>
      </c>
      <c r="BN76" s="105">
        <f t="shared" si="70"/>
        <v>132992</v>
      </c>
      <c r="BO76" s="106">
        <f t="shared" si="79"/>
        <v>1</v>
      </c>
      <c r="BP76" s="316"/>
      <c r="BQ76" s="99">
        <v>5</v>
      </c>
      <c r="BR76" s="121" t="s">
        <v>415</v>
      </c>
      <c r="BS76" s="101" t="s">
        <v>416</v>
      </c>
      <c r="BT76" s="102">
        <v>53825473</v>
      </c>
      <c r="BU76" s="104">
        <v>189</v>
      </c>
      <c r="BV76" s="105">
        <f t="shared" si="71"/>
        <v>284790.86243386241</v>
      </c>
      <c r="BW76" s="106">
        <f t="shared" si="80"/>
        <v>1.7977741843431941E-2</v>
      </c>
      <c r="BZ76" s="135">
        <v>71</v>
      </c>
      <c r="CA76" s="135" t="s">
        <v>56</v>
      </c>
      <c r="CB76" s="63">
        <f>市区町村別_要介護度別被保険者数!D75</f>
        <v>2015</v>
      </c>
      <c r="CC76" s="63">
        <f>市区町村別_要介護度別被保険者数!E75</f>
        <v>400</v>
      </c>
      <c r="CD76" s="63">
        <f>市区町村別_要介護度別被保険者数!F75</f>
        <v>229</v>
      </c>
      <c r="CE76" s="63">
        <f>市区町村別_要介護度別被保険者数!G75</f>
        <v>200</v>
      </c>
      <c r="CF76" s="63">
        <f>市区町村別_要介護度別被保険者数!H75</f>
        <v>244</v>
      </c>
      <c r="CG76" s="63">
        <f>市区町村別_要介護度別被保険者数!I75</f>
        <v>141</v>
      </c>
      <c r="CH76" s="63">
        <f>市区町村別_要介護度別被保険者数!J75</f>
        <v>158</v>
      </c>
      <c r="CI76" s="63">
        <f>市区町村別_要介護度別被保険者数!K75</f>
        <v>104</v>
      </c>
      <c r="CJ76" s="63">
        <f>市区町村別_要介護度別被保険者数!L75</f>
        <v>3491</v>
      </c>
    </row>
    <row r="77" spans="2:88" ht="13.5" customHeight="1">
      <c r="B77" s="319"/>
      <c r="C77" s="329"/>
      <c r="D77" s="316"/>
      <c r="E77" s="99">
        <v>6</v>
      </c>
      <c r="F77" s="121" t="s">
        <v>314</v>
      </c>
      <c r="G77" s="101" t="s">
        <v>315</v>
      </c>
      <c r="H77" s="102">
        <v>468079241</v>
      </c>
      <c r="I77" s="104">
        <v>1897</v>
      </c>
      <c r="J77" s="105">
        <f t="shared" si="63"/>
        <v>246747.09594095941</v>
      </c>
      <c r="K77" s="106">
        <f t="shared" si="72"/>
        <v>0.18068387465472902</v>
      </c>
      <c r="L77" s="316"/>
      <c r="M77" s="99">
        <v>6</v>
      </c>
      <c r="N77" s="121" t="s">
        <v>312</v>
      </c>
      <c r="O77" s="101" t="s">
        <v>313</v>
      </c>
      <c r="P77" s="102">
        <v>84231</v>
      </c>
      <c r="Q77" s="104">
        <v>1</v>
      </c>
      <c r="R77" s="105">
        <f t="shared" si="64"/>
        <v>84231</v>
      </c>
      <c r="S77" s="106">
        <f t="shared" si="73"/>
        <v>0.5</v>
      </c>
      <c r="T77" s="316"/>
      <c r="U77" s="99">
        <v>6</v>
      </c>
      <c r="V77" s="121" t="s">
        <v>417</v>
      </c>
      <c r="W77" s="101" t="s">
        <v>418</v>
      </c>
      <c r="X77" s="102">
        <v>30516</v>
      </c>
      <c r="Y77" s="104">
        <v>1</v>
      </c>
      <c r="Z77" s="105">
        <f t="shared" si="65"/>
        <v>30516</v>
      </c>
      <c r="AA77" s="106">
        <f t="shared" si="74"/>
        <v>1</v>
      </c>
      <c r="AB77" s="316"/>
      <c r="AC77" s="99">
        <v>6</v>
      </c>
      <c r="AD77" s="121" t="s">
        <v>296</v>
      </c>
      <c r="AE77" s="101" t="s">
        <v>297</v>
      </c>
      <c r="AF77" s="102">
        <v>96797</v>
      </c>
      <c r="AG77" s="104">
        <v>3</v>
      </c>
      <c r="AH77" s="105">
        <f t="shared" si="66"/>
        <v>32265.666666666668</v>
      </c>
      <c r="AI77" s="106">
        <f t="shared" si="75"/>
        <v>0.6</v>
      </c>
      <c r="AJ77" s="316"/>
      <c r="AK77" s="99">
        <v>6</v>
      </c>
      <c r="AL77" s="121" t="s">
        <v>394</v>
      </c>
      <c r="AM77" s="101" t="s">
        <v>395</v>
      </c>
      <c r="AN77" s="102">
        <v>57447</v>
      </c>
      <c r="AO77" s="104">
        <v>1</v>
      </c>
      <c r="AP77" s="105">
        <f t="shared" si="67"/>
        <v>57447</v>
      </c>
      <c r="AQ77" s="106">
        <f t="shared" si="76"/>
        <v>0.5</v>
      </c>
      <c r="AR77" s="316"/>
      <c r="AS77" s="99">
        <v>6</v>
      </c>
      <c r="AT77" s="121" t="s">
        <v>304</v>
      </c>
      <c r="AU77" s="101" t="s">
        <v>305</v>
      </c>
      <c r="AV77" s="102">
        <v>24454</v>
      </c>
      <c r="AW77" s="104">
        <v>1</v>
      </c>
      <c r="AX77" s="105">
        <f t="shared" si="68"/>
        <v>24454</v>
      </c>
      <c r="AY77" s="106">
        <f t="shared" si="77"/>
        <v>1</v>
      </c>
      <c r="AZ77" s="316"/>
      <c r="BA77" s="99">
        <v>6</v>
      </c>
      <c r="BB77" s="121" t="s">
        <v>478</v>
      </c>
      <c r="BC77" s="101" t="s">
        <v>479</v>
      </c>
      <c r="BD77" s="102">
        <v>35190</v>
      </c>
      <c r="BE77" s="104">
        <v>1</v>
      </c>
      <c r="BF77" s="105">
        <f t="shared" si="69"/>
        <v>35190</v>
      </c>
      <c r="BG77" s="106">
        <f t="shared" si="78"/>
        <v>0.5</v>
      </c>
      <c r="BH77" s="316"/>
      <c r="BI77" s="99">
        <v>6</v>
      </c>
      <c r="BJ77" s="121" t="s">
        <v>402</v>
      </c>
      <c r="BK77" s="101" t="s">
        <v>403</v>
      </c>
      <c r="BL77" s="102">
        <v>114614</v>
      </c>
      <c r="BM77" s="104">
        <v>1</v>
      </c>
      <c r="BN77" s="105">
        <f t="shared" si="70"/>
        <v>114614</v>
      </c>
      <c r="BO77" s="106">
        <f t="shared" si="79"/>
        <v>1</v>
      </c>
      <c r="BP77" s="316"/>
      <c r="BQ77" s="99">
        <v>6</v>
      </c>
      <c r="BR77" s="121" t="s">
        <v>314</v>
      </c>
      <c r="BS77" s="101" t="s">
        <v>315</v>
      </c>
      <c r="BT77" s="102">
        <v>469218240</v>
      </c>
      <c r="BU77" s="104">
        <v>1903</v>
      </c>
      <c r="BV77" s="105">
        <f t="shared" si="71"/>
        <v>246567.65107724644</v>
      </c>
      <c r="BW77" s="106">
        <f t="shared" si="80"/>
        <v>0.18101398268810046</v>
      </c>
      <c r="BZ77" s="135">
        <v>72</v>
      </c>
      <c r="CA77" s="135" t="s">
        <v>32</v>
      </c>
      <c r="CB77" s="63">
        <f>市区町村別_要介護度別被保険者数!D76</f>
        <v>1465</v>
      </c>
      <c r="CC77" s="63">
        <f>市区町村別_要介護度別被保険者数!E76</f>
        <v>67</v>
      </c>
      <c r="CD77" s="63">
        <f>市区町村別_要介護度別被保険者数!F76</f>
        <v>87</v>
      </c>
      <c r="CE77" s="63">
        <f>市区町村別_要介護度別被保険者数!G76</f>
        <v>125</v>
      </c>
      <c r="CF77" s="63">
        <f>市区町村別_要介護度別被保険者数!H76</f>
        <v>118</v>
      </c>
      <c r="CG77" s="63">
        <f>市区町村別_要介護度別被保険者数!I76</f>
        <v>115</v>
      </c>
      <c r="CH77" s="63">
        <f>市区町村別_要介護度別被保険者数!J76</f>
        <v>115</v>
      </c>
      <c r="CI77" s="63">
        <f>市区町村別_要介護度別被保険者数!K76</f>
        <v>83</v>
      </c>
      <c r="CJ77" s="63">
        <f>市区町村別_要介護度別被保険者数!L76</f>
        <v>2175</v>
      </c>
    </row>
    <row r="78" spans="2:88" ht="13.5" customHeight="1">
      <c r="B78" s="319"/>
      <c r="C78" s="329"/>
      <c r="D78" s="316"/>
      <c r="E78" s="99">
        <v>7</v>
      </c>
      <c r="F78" s="121" t="s">
        <v>349</v>
      </c>
      <c r="G78" s="101" t="s">
        <v>350</v>
      </c>
      <c r="H78" s="102">
        <v>71093644</v>
      </c>
      <c r="I78" s="104">
        <v>291</v>
      </c>
      <c r="J78" s="105">
        <f t="shared" si="63"/>
        <v>244308.05498281788</v>
      </c>
      <c r="K78" s="106">
        <f t="shared" si="72"/>
        <v>2.7716925421468711E-2</v>
      </c>
      <c r="L78" s="316"/>
      <c r="M78" s="99">
        <v>7</v>
      </c>
      <c r="N78" s="121" t="s">
        <v>298</v>
      </c>
      <c r="O78" s="101" t="s">
        <v>299</v>
      </c>
      <c r="P78" s="102">
        <v>159187</v>
      </c>
      <c r="Q78" s="104">
        <v>2</v>
      </c>
      <c r="R78" s="105">
        <f t="shared" si="64"/>
        <v>79593.5</v>
      </c>
      <c r="S78" s="106">
        <f t="shared" si="73"/>
        <v>1</v>
      </c>
      <c r="T78" s="316"/>
      <c r="U78" s="99">
        <v>7</v>
      </c>
      <c r="V78" s="121" t="s">
        <v>421</v>
      </c>
      <c r="W78" s="101" t="s">
        <v>422</v>
      </c>
      <c r="X78" s="102">
        <v>28920</v>
      </c>
      <c r="Y78" s="104">
        <v>1</v>
      </c>
      <c r="Z78" s="105">
        <f t="shared" si="65"/>
        <v>28920</v>
      </c>
      <c r="AA78" s="106">
        <f t="shared" si="74"/>
        <v>1</v>
      </c>
      <c r="AB78" s="316"/>
      <c r="AC78" s="99">
        <v>7</v>
      </c>
      <c r="AD78" s="121" t="s">
        <v>334</v>
      </c>
      <c r="AE78" s="101" t="s">
        <v>335</v>
      </c>
      <c r="AF78" s="102">
        <v>63647</v>
      </c>
      <c r="AG78" s="104">
        <v>2</v>
      </c>
      <c r="AH78" s="105">
        <f t="shared" si="66"/>
        <v>31823.5</v>
      </c>
      <c r="AI78" s="106">
        <f t="shared" si="75"/>
        <v>0.4</v>
      </c>
      <c r="AJ78" s="316"/>
      <c r="AK78" s="99">
        <v>7</v>
      </c>
      <c r="AL78" s="121" t="s">
        <v>334</v>
      </c>
      <c r="AM78" s="101" t="s">
        <v>335</v>
      </c>
      <c r="AN78" s="102">
        <v>28416</v>
      </c>
      <c r="AO78" s="104">
        <v>1</v>
      </c>
      <c r="AP78" s="105">
        <f t="shared" si="67"/>
        <v>28416</v>
      </c>
      <c r="AQ78" s="106">
        <f t="shared" si="76"/>
        <v>0.5</v>
      </c>
      <c r="AR78" s="316"/>
      <c r="AS78" s="99">
        <v>7</v>
      </c>
      <c r="AT78" s="121" t="s">
        <v>306</v>
      </c>
      <c r="AU78" s="101" t="s">
        <v>307</v>
      </c>
      <c r="AV78" s="102">
        <v>18882</v>
      </c>
      <c r="AW78" s="104">
        <v>1</v>
      </c>
      <c r="AX78" s="105">
        <f t="shared" si="68"/>
        <v>18882</v>
      </c>
      <c r="AY78" s="106">
        <f t="shared" si="77"/>
        <v>1</v>
      </c>
      <c r="AZ78" s="316"/>
      <c r="BA78" s="99">
        <v>7</v>
      </c>
      <c r="BB78" s="121" t="s">
        <v>312</v>
      </c>
      <c r="BC78" s="101" t="s">
        <v>313</v>
      </c>
      <c r="BD78" s="102">
        <v>29387</v>
      </c>
      <c r="BE78" s="104">
        <v>1</v>
      </c>
      <c r="BF78" s="105">
        <f t="shared" si="69"/>
        <v>29387</v>
      </c>
      <c r="BG78" s="106">
        <f t="shared" si="78"/>
        <v>0.5</v>
      </c>
      <c r="BH78" s="316"/>
      <c r="BI78" s="99">
        <v>7</v>
      </c>
      <c r="BJ78" s="121" t="s">
        <v>300</v>
      </c>
      <c r="BK78" s="101" t="s">
        <v>301</v>
      </c>
      <c r="BL78" s="102">
        <v>109236</v>
      </c>
      <c r="BM78" s="104">
        <v>1</v>
      </c>
      <c r="BN78" s="105">
        <f t="shared" si="70"/>
        <v>109236</v>
      </c>
      <c r="BO78" s="106">
        <f t="shared" si="79"/>
        <v>1</v>
      </c>
      <c r="BP78" s="316"/>
      <c r="BQ78" s="99">
        <v>7</v>
      </c>
      <c r="BR78" s="121" t="s">
        <v>483</v>
      </c>
      <c r="BS78" s="101" t="s">
        <v>484</v>
      </c>
      <c r="BT78" s="102">
        <v>54478712</v>
      </c>
      <c r="BU78" s="104">
        <v>223</v>
      </c>
      <c r="BV78" s="105">
        <f t="shared" si="71"/>
        <v>244299.15695067265</v>
      </c>
      <c r="BW78" s="106">
        <f t="shared" si="80"/>
        <v>2.1211832968705411E-2</v>
      </c>
      <c r="BZ78" s="135">
        <v>73</v>
      </c>
      <c r="CA78" s="135" t="s">
        <v>33</v>
      </c>
      <c r="CB78" s="63">
        <f>市区町村別_要介護度別被保険者数!D77</f>
        <v>1954</v>
      </c>
      <c r="CC78" s="63">
        <f>市区町村別_要介護度別被保険者数!E77</f>
        <v>170</v>
      </c>
      <c r="CD78" s="63">
        <f>市区町村別_要介護度別被保険者数!F77</f>
        <v>129</v>
      </c>
      <c r="CE78" s="63">
        <f>市区町村別_要介護度別被保険者数!G77</f>
        <v>194</v>
      </c>
      <c r="CF78" s="63">
        <f>市区町村別_要介護度別被保険者数!H77</f>
        <v>142</v>
      </c>
      <c r="CG78" s="63">
        <f>市区町村別_要介護度別被保険者数!I77</f>
        <v>116</v>
      </c>
      <c r="CH78" s="63">
        <f>市区町村別_要介護度別被保険者数!J77</f>
        <v>142</v>
      </c>
      <c r="CI78" s="63">
        <f>市区町村別_要介護度別被保険者数!K77</f>
        <v>107</v>
      </c>
      <c r="CJ78" s="63">
        <f>市区町村別_要介護度別被保険者数!L77</f>
        <v>2954</v>
      </c>
    </row>
    <row r="79" spans="2:88" ht="13.5" customHeight="1">
      <c r="B79" s="319"/>
      <c r="C79" s="329"/>
      <c r="D79" s="316"/>
      <c r="E79" s="99">
        <v>8</v>
      </c>
      <c r="F79" s="121" t="s">
        <v>483</v>
      </c>
      <c r="G79" s="101" t="s">
        <v>484</v>
      </c>
      <c r="H79" s="102">
        <v>54478712</v>
      </c>
      <c r="I79" s="104">
        <v>223</v>
      </c>
      <c r="J79" s="105">
        <f t="shared" si="63"/>
        <v>244299.15695067265</v>
      </c>
      <c r="K79" s="106">
        <f t="shared" si="72"/>
        <v>2.1240118106486332E-2</v>
      </c>
      <c r="L79" s="316"/>
      <c r="M79" s="99">
        <v>8</v>
      </c>
      <c r="N79" s="121" t="s">
        <v>381</v>
      </c>
      <c r="O79" s="101" t="s">
        <v>382</v>
      </c>
      <c r="P79" s="102">
        <v>67805</v>
      </c>
      <c r="Q79" s="104">
        <v>1</v>
      </c>
      <c r="R79" s="105">
        <f t="shared" si="64"/>
        <v>67805</v>
      </c>
      <c r="S79" s="106">
        <f t="shared" si="73"/>
        <v>0.5</v>
      </c>
      <c r="T79" s="316"/>
      <c r="U79" s="99">
        <v>8</v>
      </c>
      <c r="V79" s="121" t="s">
        <v>442</v>
      </c>
      <c r="W79" s="101" t="s">
        <v>443</v>
      </c>
      <c r="X79" s="102">
        <v>17092</v>
      </c>
      <c r="Y79" s="104">
        <v>1</v>
      </c>
      <c r="Z79" s="105">
        <f t="shared" si="65"/>
        <v>17092</v>
      </c>
      <c r="AA79" s="106">
        <f t="shared" si="74"/>
        <v>1</v>
      </c>
      <c r="AB79" s="316"/>
      <c r="AC79" s="99">
        <v>8</v>
      </c>
      <c r="AD79" s="121" t="s">
        <v>347</v>
      </c>
      <c r="AE79" s="101" t="s">
        <v>348</v>
      </c>
      <c r="AF79" s="102">
        <v>24361</v>
      </c>
      <c r="AG79" s="104">
        <v>1</v>
      </c>
      <c r="AH79" s="105">
        <f t="shared" si="66"/>
        <v>24361</v>
      </c>
      <c r="AI79" s="106">
        <f t="shared" si="75"/>
        <v>0.2</v>
      </c>
      <c r="AJ79" s="316"/>
      <c r="AK79" s="99">
        <v>8</v>
      </c>
      <c r="AL79" s="121" t="s">
        <v>298</v>
      </c>
      <c r="AM79" s="101" t="s">
        <v>299</v>
      </c>
      <c r="AN79" s="102">
        <v>53759</v>
      </c>
      <c r="AO79" s="104">
        <v>2</v>
      </c>
      <c r="AP79" s="105">
        <f t="shared" si="67"/>
        <v>26879.5</v>
      </c>
      <c r="AQ79" s="106">
        <f t="shared" si="76"/>
        <v>1</v>
      </c>
      <c r="AR79" s="316"/>
      <c r="AS79" s="99">
        <v>8</v>
      </c>
      <c r="AT79" s="121" t="s">
        <v>312</v>
      </c>
      <c r="AU79" s="101" t="s">
        <v>313</v>
      </c>
      <c r="AV79" s="102">
        <v>14201</v>
      </c>
      <c r="AW79" s="104">
        <v>1</v>
      </c>
      <c r="AX79" s="105">
        <f t="shared" si="68"/>
        <v>14201</v>
      </c>
      <c r="AY79" s="106">
        <f t="shared" si="77"/>
        <v>1</v>
      </c>
      <c r="AZ79" s="316"/>
      <c r="BA79" s="99">
        <v>8</v>
      </c>
      <c r="BB79" s="121" t="s">
        <v>338</v>
      </c>
      <c r="BC79" s="101" t="s">
        <v>339</v>
      </c>
      <c r="BD79" s="102">
        <v>21806</v>
      </c>
      <c r="BE79" s="104">
        <v>1</v>
      </c>
      <c r="BF79" s="105">
        <f t="shared" si="69"/>
        <v>21806</v>
      </c>
      <c r="BG79" s="106">
        <f t="shared" si="78"/>
        <v>0.5</v>
      </c>
      <c r="BH79" s="316"/>
      <c r="BI79" s="99">
        <v>8</v>
      </c>
      <c r="BJ79" s="121" t="s">
        <v>312</v>
      </c>
      <c r="BK79" s="101" t="s">
        <v>313</v>
      </c>
      <c r="BL79" s="102">
        <v>66302</v>
      </c>
      <c r="BM79" s="104">
        <v>1</v>
      </c>
      <c r="BN79" s="105">
        <f t="shared" si="70"/>
        <v>66302</v>
      </c>
      <c r="BO79" s="106">
        <f t="shared" si="79"/>
        <v>1</v>
      </c>
      <c r="BP79" s="316"/>
      <c r="BQ79" s="99">
        <v>8</v>
      </c>
      <c r="BR79" s="121" t="s">
        <v>349</v>
      </c>
      <c r="BS79" s="101" t="s">
        <v>350</v>
      </c>
      <c r="BT79" s="102">
        <v>71109084</v>
      </c>
      <c r="BU79" s="104">
        <v>293</v>
      </c>
      <c r="BV79" s="105">
        <f t="shared" si="71"/>
        <v>242693.11945392491</v>
      </c>
      <c r="BW79" s="106">
        <f t="shared" si="80"/>
        <v>2.7870255873680205E-2</v>
      </c>
      <c r="BZ79" s="135">
        <v>74</v>
      </c>
      <c r="CA79" s="135" t="s">
        <v>34</v>
      </c>
      <c r="CB79" s="63">
        <f>市区町村別_要介護度別被保険者数!D78</f>
        <v>991</v>
      </c>
      <c r="CC79" s="63">
        <f>市区町村別_要介護度別被保険者数!E78</f>
        <v>58</v>
      </c>
      <c r="CD79" s="63">
        <f>市区町村別_要介護度別被保険者数!F78</f>
        <v>39</v>
      </c>
      <c r="CE79" s="63">
        <f>市区町村別_要介護度別被保険者数!G78</f>
        <v>54</v>
      </c>
      <c r="CF79" s="63">
        <f>市区町村別_要介護度別被保険者数!H78</f>
        <v>72</v>
      </c>
      <c r="CG79" s="63">
        <f>市区町村別_要介護度別被保険者数!I78</f>
        <v>67</v>
      </c>
      <c r="CH79" s="63">
        <f>市区町村別_要介護度別被保険者数!J78</f>
        <v>46</v>
      </c>
      <c r="CI79" s="63">
        <f>市区町村別_要介護度別被保険者数!K78</f>
        <v>35</v>
      </c>
      <c r="CJ79" s="63">
        <f>市区町村別_要介護度別被保険者数!L78</f>
        <v>1362</v>
      </c>
    </row>
    <row r="80" spans="2:88" ht="13.5" customHeight="1">
      <c r="B80" s="319"/>
      <c r="C80" s="329"/>
      <c r="D80" s="316"/>
      <c r="E80" s="99">
        <v>9</v>
      </c>
      <c r="F80" s="100" t="s">
        <v>371</v>
      </c>
      <c r="G80" s="101" t="s">
        <v>372</v>
      </c>
      <c r="H80" s="102">
        <v>58871346</v>
      </c>
      <c r="I80" s="104">
        <v>257</v>
      </c>
      <c r="J80" s="105">
        <f t="shared" si="63"/>
        <v>229071.38521400778</v>
      </c>
      <c r="K80" s="106">
        <f t="shared" si="72"/>
        <v>2.4478521763977523E-2</v>
      </c>
      <c r="L80" s="316"/>
      <c r="M80" s="99">
        <v>9</v>
      </c>
      <c r="N80" s="100" t="s">
        <v>322</v>
      </c>
      <c r="O80" s="101" t="s">
        <v>323</v>
      </c>
      <c r="P80" s="102">
        <v>58645</v>
      </c>
      <c r="Q80" s="104">
        <v>1</v>
      </c>
      <c r="R80" s="105">
        <f t="shared" si="64"/>
        <v>58645</v>
      </c>
      <c r="S80" s="106">
        <f t="shared" si="73"/>
        <v>0.5</v>
      </c>
      <c r="T80" s="316"/>
      <c r="U80" s="99">
        <v>9</v>
      </c>
      <c r="V80" s="100" t="s">
        <v>306</v>
      </c>
      <c r="W80" s="101" t="s">
        <v>307</v>
      </c>
      <c r="X80" s="102">
        <v>15237</v>
      </c>
      <c r="Y80" s="104">
        <v>1</v>
      </c>
      <c r="Z80" s="105">
        <f t="shared" si="65"/>
        <v>15237</v>
      </c>
      <c r="AA80" s="106">
        <f t="shared" si="74"/>
        <v>1</v>
      </c>
      <c r="AB80" s="316"/>
      <c r="AC80" s="99">
        <v>9</v>
      </c>
      <c r="AD80" s="100" t="s">
        <v>292</v>
      </c>
      <c r="AE80" s="101" t="s">
        <v>293</v>
      </c>
      <c r="AF80" s="102">
        <v>111258</v>
      </c>
      <c r="AG80" s="104">
        <v>5</v>
      </c>
      <c r="AH80" s="105">
        <f t="shared" si="66"/>
        <v>22251.599999999999</v>
      </c>
      <c r="AI80" s="106">
        <f t="shared" si="75"/>
        <v>1</v>
      </c>
      <c r="AJ80" s="316"/>
      <c r="AK80" s="99">
        <v>9</v>
      </c>
      <c r="AL80" s="100" t="s">
        <v>340</v>
      </c>
      <c r="AM80" s="101" t="s">
        <v>341</v>
      </c>
      <c r="AN80" s="102">
        <v>14700</v>
      </c>
      <c r="AO80" s="104">
        <v>1</v>
      </c>
      <c r="AP80" s="105">
        <f t="shared" si="67"/>
        <v>14700</v>
      </c>
      <c r="AQ80" s="106">
        <f t="shared" si="76"/>
        <v>0.5</v>
      </c>
      <c r="AR80" s="316"/>
      <c r="AS80" s="99">
        <v>9</v>
      </c>
      <c r="AT80" s="100" t="s">
        <v>454</v>
      </c>
      <c r="AU80" s="101" t="s">
        <v>455</v>
      </c>
      <c r="AV80" s="102">
        <v>5265</v>
      </c>
      <c r="AW80" s="104">
        <v>1</v>
      </c>
      <c r="AX80" s="105">
        <f t="shared" si="68"/>
        <v>5265</v>
      </c>
      <c r="AY80" s="106">
        <f t="shared" si="77"/>
        <v>1</v>
      </c>
      <c r="AZ80" s="316"/>
      <c r="BA80" s="99">
        <v>9</v>
      </c>
      <c r="BB80" s="100" t="s">
        <v>304</v>
      </c>
      <c r="BC80" s="101" t="s">
        <v>305</v>
      </c>
      <c r="BD80" s="102">
        <v>21759</v>
      </c>
      <c r="BE80" s="104">
        <v>1</v>
      </c>
      <c r="BF80" s="105">
        <f t="shared" si="69"/>
        <v>21759</v>
      </c>
      <c r="BG80" s="106">
        <f t="shared" si="78"/>
        <v>0.5</v>
      </c>
      <c r="BH80" s="316"/>
      <c r="BI80" s="99">
        <v>9</v>
      </c>
      <c r="BJ80" s="100" t="s">
        <v>428</v>
      </c>
      <c r="BK80" s="101" t="s">
        <v>429</v>
      </c>
      <c r="BL80" s="102">
        <v>63383</v>
      </c>
      <c r="BM80" s="104">
        <v>1</v>
      </c>
      <c r="BN80" s="105">
        <f t="shared" si="70"/>
        <v>63383</v>
      </c>
      <c r="BO80" s="106">
        <f t="shared" si="79"/>
        <v>1</v>
      </c>
      <c r="BP80" s="316"/>
      <c r="BQ80" s="99">
        <v>9</v>
      </c>
      <c r="BR80" s="100" t="s">
        <v>371</v>
      </c>
      <c r="BS80" s="101" t="s">
        <v>372</v>
      </c>
      <c r="BT80" s="102">
        <v>58887839</v>
      </c>
      <c r="BU80" s="104">
        <v>258</v>
      </c>
      <c r="BV80" s="105">
        <f t="shared" si="71"/>
        <v>228247.43798449612</v>
      </c>
      <c r="BW80" s="106">
        <f t="shared" si="80"/>
        <v>2.4541044421192808E-2</v>
      </c>
    </row>
    <row r="81" spans="2:75" ht="13.5" customHeight="1">
      <c r="B81" s="319"/>
      <c r="C81" s="329"/>
      <c r="D81" s="316"/>
      <c r="E81" s="107">
        <v>10</v>
      </c>
      <c r="F81" s="108" t="s">
        <v>336</v>
      </c>
      <c r="G81" s="109" t="s">
        <v>337</v>
      </c>
      <c r="H81" s="110">
        <v>329716643</v>
      </c>
      <c r="I81" s="112">
        <v>1876</v>
      </c>
      <c r="J81" s="113">
        <f t="shared" si="63"/>
        <v>175755.14019189766</v>
      </c>
      <c r="K81" s="114">
        <f t="shared" si="72"/>
        <v>0.17868368416039623</v>
      </c>
      <c r="L81" s="316"/>
      <c r="M81" s="107">
        <v>10</v>
      </c>
      <c r="N81" s="108" t="s">
        <v>338</v>
      </c>
      <c r="O81" s="109" t="s">
        <v>339</v>
      </c>
      <c r="P81" s="110">
        <v>49985</v>
      </c>
      <c r="Q81" s="112">
        <v>1</v>
      </c>
      <c r="R81" s="113">
        <f t="shared" si="64"/>
        <v>49985</v>
      </c>
      <c r="S81" s="114">
        <f t="shared" si="73"/>
        <v>0.5</v>
      </c>
      <c r="T81" s="316"/>
      <c r="U81" s="107">
        <v>10</v>
      </c>
      <c r="V81" s="108" t="s">
        <v>322</v>
      </c>
      <c r="W81" s="109" t="s">
        <v>323</v>
      </c>
      <c r="X81" s="110">
        <v>15135</v>
      </c>
      <c r="Y81" s="112">
        <v>1</v>
      </c>
      <c r="Z81" s="113">
        <f t="shared" si="65"/>
        <v>15135</v>
      </c>
      <c r="AA81" s="114">
        <f t="shared" si="74"/>
        <v>1</v>
      </c>
      <c r="AB81" s="316"/>
      <c r="AC81" s="107">
        <v>10</v>
      </c>
      <c r="AD81" s="108" t="s">
        <v>428</v>
      </c>
      <c r="AE81" s="109" t="s">
        <v>429</v>
      </c>
      <c r="AF81" s="110">
        <v>41298</v>
      </c>
      <c r="AG81" s="112">
        <v>2</v>
      </c>
      <c r="AH81" s="113">
        <f t="shared" si="66"/>
        <v>20649</v>
      </c>
      <c r="AI81" s="114">
        <f t="shared" si="75"/>
        <v>0.4</v>
      </c>
      <c r="AJ81" s="316"/>
      <c r="AK81" s="107">
        <v>10</v>
      </c>
      <c r="AL81" s="108" t="s">
        <v>381</v>
      </c>
      <c r="AM81" s="109" t="s">
        <v>382</v>
      </c>
      <c r="AN81" s="110">
        <v>12801</v>
      </c>
      <c r="AO81" s="112">
        <v>1</v>
      </c>
      <c r="AP81" s="113">
        <f t="shared" si="67"/>
        <v>12801</v>
      </c>
      <c r="AQ81" s="114">
        <f t="shared" si="76"/>
        <v>0.5</v>
      </c>
      <c r="AR81" s="316"/>
      <c r="AS81" s="107">
        <v>10</v>
      </c>
      <c r="AT81" s="108" t="s">
        <v>325</v>
      </c>
      <c r="AU81" s="109" t="s">
        <v>326</v>
      </c>
      <c r="AV81" s="110">
        <v>4874</v>
      </c>
      <c r="AW81" s="112">
        <v>1</v>
      </c>
      <c r="AX81" s="113">
        <f t="shared" si="68"/>
        <v>4874</v>
      </c>
      <c r="AY81" s="114">
        <f t="shared" si="77"/>
        <v>1</v>
      </c>
      <c r="AZ81" s="316"/>
      <c r="BA81" s="107">
        <v>10</v>
      </c>
      <c r="BB81" s="108" t="s">
        <v>296</v>
      </c>
      <c r="BC81" s="109" t="s">
        <v>297</v>
      </c>
      <c r="BD81" s="110">
        <v>10552</v>
      </c>
      <c r="BE81" s="112">
        <v>1</v>
      </c>
      <c r="BF81" s="113">
        <f t="shared" si="69"/>
        <v>10552</v>
      </c>
      <c r="BG81" s="114">
        <f t="shared" si="78"/>
        <v>0.5</v>
      </c>
      <c r="BH81" s="316"/>
      <c r="BI81" s="107">
        <v>10</v>
      </c>
      <c r="BJ81" s="108" t="s">
        <v>304</v>
      </c>
      <c r="BK81" s="109" t="s">
        <v>305</v>
      </c>
      <c r="BL81" s="110">
        <v>59147</v>
      </c>
      <c r="BM81" s="112">
        <v>1</v>
      </c>
      <c r="BN81" s="113">
        <f t="shared" si="70"/>
        <v>59147</v>
      </c>
      <c r="BO81" s="114">
        <f t="shared" si="79"/>
        <v>1</v>
      </c>
      <c r="BP81" s="316"/>
      <c r="BQ81" s="107">
        <v>10</v>
      </c>
      <c r="BR81" s="108" t="s">
        <v>336</v>
      </c>
      <c r="BS81" s="109" t="s">
        <v>337</v>
      </c>
      <c r="BT81" s="110">
        <v>331526945</v>
      </c>
      <c r="BU81" s="112">
        <v>1879</v>
      </c>
      <c r="BV81" s="113">
        <f t="shared" si="71"/>
        <v>176437.96966471526</v>
      </c>
      <c r="BW81" s="114">
        <f t="shared" si="80"/>
        <v>0.17873109483496624</v>
      </c>
    </row>
    <row r="82" spans="2:75" ht="13.5" customHeight="1">
      <c r="B82" s="321"/>
      <c r="C82" s="330"/>
      <c r="D82" s="317"/>
      <c r="E82" s="115" t="s">
        <v>192</v>
      </c>
      <c r="F82" s="116"/>
      <c r="G82" s="117"/>
      <c r="H82" s="211">
        <v>10054883260</v>
      </c>
      <c r="I82" s="119">
        <v>9848</v>
      </c>
      <c r="J82" s="65">
        <f t="shared" si="63"/>
        <v>1021007.6421608449</v>
      </c>
      <c r="K82" s="120">
        <f t="shared" si="72"/>
        <v>0.9379940946756834</v>
      </c>
      <c r="L82" s="317"/>
      <c r="M82" s="115" t="s">
        <v>192</v>
      </c>
      <c r="N82" s="116"/>
      <c r="O82" s="117"/>
      <c r="P82" s="211">
        <v>3479760</v>
      </c>
      <c r="Q82" s="119">
        <v>2</v>
      </c>
      <c r="R82" s="65">
        <f t="shared" si="64"/>
        <v>1739880</v>
      </c>
      <c r="S82" s="120">
        <f t="shared" si="73"/>
        <v>1</v>
      </c>
      <c r="T82" s="317"/>
      <c r="U82" s="115" t="s">
        <v>192</v>
      </c>
      <c r="V82" s="116"/>
      <c r="W82" s="117"/>
      <c r="X82" s="211">
        <v>565490</v>
      </c>
      <c r="Y82" s="119">
        <v>1</v>
      </c>
      <c r="Z82" s="65">
        <f t="shared" si="65"/>
        <v>565490</v>
      </c>
      <c r="AA82" s="120">
        <f t="shared" si="74"/>
        <v>1</v>
      </c>
      <c r="AB82" s="317"/>
      <c r="AC82" s="115" t="s">
        <v>192</v>
      </c>
      <c r="AD82" s="116"/>
      <c r="AE82" s="117"/>
      <c r="AF82" s="211">
        <v>5337540</v>
      </c>
      <c r="AG82" s="119">
        <v>5</v>
      </c>
      <c r="AH82" s="65">
        <f t="shared" si="66"/>
        <v>1067508</v>
      </c>
      <c r="AI82" s="120">
        <f t="shared" si="75"/>
        <v>1</v>
      </c>
      <c r="AJ82" s="317"/>
      <c r="AK82" s="115" t="s">
        <v>192</v>
      </c>
      <c r="AL82" s="116"/>
      <c r="AM82" s="117"/>
      <c r="AN82" s="211">
        <v>2122680</v>
      </c>
      <c r="AO82" s="119">
        <v>2</v>
      </c>
      <c r="AP82" s="65">
        <f t="shared" si="67"/>
        <v>1061340</v>
      </c>
      <c r="AQ82" s="120">
        <f t="shared" si="76"/>
        <v>1</v>
      </c>
      <c r="AR82" s="317"/>
      <c r="AS82" s="115" t="s">
        <v>192</v>
      </c>
      <c r="AT82" s="116"/>
      <c r="AU82" s="117"/>
      <c r="AV82" s="211">
        <v>519490</v>
      </c>
      <c r="AW82" s="119">
        <v>1</v>
      </c>
      <c r="AX82" s="65">
        <f t="shared" si="68"/>
        <v>519490</v>
      </c>
      <c r="AY82" s="120">
        <f t="shared" si="77"/>
        <v>1</v>
      </c>
      <c r="AZ82" s="317"/>
      <c r="BA82" s="115" t="s">
        <v>192</v>
      </c>
      <c r="BB82" s="116"/>
      <c r="BC82" s="117"/>
      <c r="BD82" s="211">
        <v>1588730</v>
      </c>
      <c r="BE82" s="119">
        <v>2</v>
      </c>
      <c r="BF82" s="65">
        <f t="shared" si="69"/>
        <v>794365</v>
      </c>
      <c r="BG82" s="120">
        <f t="shared" si="78"/>
        <v>1</v>
      </c>
      <c r="BH82" s="317"/>
      <c r="BI82" s="115" t="s">
        <v>192</v>
      </c>
      <c r="BJ82" s="116"/>
      <c r="BK82" s="117"/>
      <c r="BL82" s="211">
        <v>1285890</v>
      </c>
      <c r="BM82" s="119">
        <v>1</v>
      </c>
      <c r="BN82" s="65">
        <f t="shared" si="70"/>
        <v>1285890</v>
      </c>
      <c r="BO82" s="120">
        <f t="shared" si="79"/>
        <v>1</v>
      </c>
      <c r="BP82" s="317"/>
      <c r="BQ82" s="115" t="s">
        <v>192</v>
      </c>
      <c r="BR82" s="116"/>
      <c r="BS82" s="117"/>
      <c r="BT82" s="211">
        <v>10069782840</v>
      </c>
      <c r="BU82" s="119">
        <v>9862</v>
      </c>
      <c r="BV82" s="65">
        <f t="shared" si="71"/>
        <v>1021069.0367065504</v>
      </c>
      <c r="BW82" s="120">
        <f t="shared" si="80"/>
        <v>0.93807666698373438</v>
      </c>
    </row>
    <row r="83" spans="2:75" ht="13.5" customHeight="1">
      <c r="B83" s="318">
        <v>8</v>
      </c>
      <c r="C83" s="328" t="s">
        <v>59</v>
      </c>
      <c r="D83" s="320">
        <f>CB13</f>
        <v>8074</v>
      </c>
      <c r="E83" s="91">
        <v>1</v>
      </c>
      <c r="F83" s="92" t="s">
        <v>481</v>
      </c>
      <c r="G83" s="93" t="s">
        <v>482</v>
      </c>
      <c r="H83" s="94">
        <v>1552796</v>
      </c>
      <c r="I83" s="96">
        <v>2</v>
      </c>
      <c r="J83" s="97">
        <f t="shared" si="63"/>
        <v>776398</v>
      </c>
      <c r="K83" s="98">
        <f t="shared" ref="K83:K93" si="81">IFERROR(I83/$CB$13,0)</f>
        <v>2.4770869457517957E-4</v>
      </c>
      <c r="L83" s="320">
        <f>CC13</f>
        <v>3</v>
      </c>
      <c r="M83" s="91">
        <v>1</v>
      </c>
      <c r="N83" s="92" t="s">
        <v>320</v>
      </c>
      <c r="O83" s="93" t="s">
        <v>321</v>
      </c>
      <c r="P83" s="94">
        <v>1671708</v>
      </c>
      <c r="Q83" s="96">
        <v>1</v>
      </c>
      <c r="R83" s="97">
        <f t="shared" si="64"/>
        <v>1671708</v>
      </c>
      <c r="S83" s="98">
        <f t="shared" ref="S83:S93" si="82">IFERROR(Q83/$CC$13,0)</f>
        <v>0.33333333333333331</v>
      </c>
      <c r="T83" s="320">
        <f>CD13</f>
        <v>1</v>
      </c>
      <c r="U83" s="91">
        <v>1</v>
      </c>
      <c r="V83" s="92" t="s">
        <v>298</v>
      </c>
      <c r="W83" s="93" t="s">
        <v>299</v>
      </c>
      <c r="X83" s="94">
        <v>45963</v>
      </c>
      <c r="Y83" s="96">
        <v>1</v>
      </c>
      <c r="Z83" s="97">
        <f t="shared" si="65"/>
        <v>45963</v>
      </c>
      <c r="AA83" s="98">
        <f t="shared" ref="AA83:AA93" si="83">IFERROR(Y83/$CD$13,0)</f>
        <v>1</v>
      </c>
      <c r="AB83" s="320">
        <f>CE13</f>
        <v>3</v>
      </c>
      <c r="AC83" s="91">
        <v>1</v>
      </c>
      <c r="AD83" s="92" t="s">
        <v>294</v>
      </c>
      <c r="AE83" s="93" t="s">
        <v>295</v>
      </c>
      <c r="AF83" s="94">
        <v>1843215</v>
      </c>
      <c r="AG83" s="96">
        <v>2</v>
      </c>
      <c r="AH83" s="97">
        <f t="shared" si="66"/>
        <v>921607.5</v>
      </c>
      <c r="AI83" s="98">
        <f t="shared" ref="AI83:AI93" si="84">IFERROR(AG83/$CE$13,0)</f>
        <v>0.66666666666666663</v>
      </c>
      <c r="AJ83" s="320">
        <f>CF13</f>
        <v>2</v>
      </c>
      <c r="AK83" s="91">
        <v>1</v>
      </c>
      <c r="AL83" s="92" t="s">
        <v>292</v>
      </c>
      <c r="AM83" s="93" t="s">
        <v>293</v>
      </c>
      <c r="AN83" s="94">
        <v>368223</v>
      </c>
      <c r="AO83" s="96">
        <v>2</v>
      </c>
      <c r="AP83" s="97">
        <f t="shared" si="67"/>
        <v>184111.5</v>
      </c>
      <c r="AQ83" s="98">
        <f t="shared" ref="AQ83:AQ93" si="85">IFERROR(AO83/$CF$13,0)</f>
        <v>1</v>
      </c>
      <c r="AR83" s="320">
        <f>CG13</f>
        <v>1</v>
      </c>
      <c r="AS83" s="91">
        <v>1</v>
      </c>
      <c r="AT83" s="92" t="s">
        <v>322</v>
      </c>
      <c r="AU83" s="93" t="s">
        <v>323</v>
      </c>
      <c r="AV83" s="94">
        <v>3899082</v>
      </c>
      <c r="AW83" s="96">
        <v>1</v>
      </c>
      <c r="AX83" s="97">
        <f t="shared" si="68"/>
        <v>3899082</v>
      </c>
      <c r="AY83" s="98">
        <f t="shared" ref="AY83:AY93" si="86">IFERROR(AW83/$CG$13,0)</f>
        <v>1</v>
      </c>
      <c r="AZ83" s="320">
        <f>CH13</f>
        <v>1</v>
      </c>
      <c r="BA83" s="91">
        <v>1</v>
      </c>
      <c r="BB83" s="92" t="s">
        <v>406</v>
      </c>
      <c r="BC83" s="93" t="s">
        <v>559</v>
      </c>
      <c r="BD83" s="94">
        <v>1523720</v>
      </c>
      <c r="BE83" s="96">
        <v>1</v>
      </c>
      <c r="BF83" s="97">
        <f t="shared" si="69"/>
        <v>1523720</v>
      </c>
      <c r="BG83" s="98">
        <f t="shared" ref="BG83:BG93" si="87">IFERROR(BE83/$CH$13,0)</f>
        <v>1</v>
      </c>
      <c r="BH83" s="320">
        <f>CI13</f>
        <v>0</v>
      </c>
      <c r="BI83" s="91">
        <v>1</v>
      </c>
      <c r="BJ83" s="92" t="s">
        <v>126</v>
      </c>
      <c r="BK83" s="93" t="s">
        <v>126</v>
      </c>
      <c r="BL83" s="94" t="s">
        <v>126</v>
      </c>
      <c r="BM83" s="96" t="s">
        <v>126</v>
      </c>
      <c r="BN83" s="97" t="str">
        <f t="shared" si="70"/>
        <v>-</v>
      </c>
      <c r="BO83" s="98">
        <f t="shared" ref="BO83:BO93" si="88">IFERROR(BM83/$CI$13,0)</f>
        <v>0</v>
      </c>
      <c r="BP83" s="320">
        <f>CJ13</f>
        <v>8085</v>
      </c>
      <c r="BQ83" s="91">
        <v>1</v>
      </c>
      <c r="BR83" s="92" t="s">
        <v>481</v>
      </c>
      <c r="BS83" s="93" t="s">
        <v>482</v>
      </c>
      <c r="BT83" s="94">
        <v>1552796</v>
      </c>
      <c r="BU83" s="96">
        <v>2</v>
      </c>
      <c r="BV83" s="97">
        <f t="shared" si="71"/>
        <v>776398</v>
      </c>
      <c r="BW83" s="98">
        <f t="shared" ref="BW83:BW93" si="89">IFERROR(BU83/$CJ$13,0)</f>
        <v>2.4737167594310452E-4</v>
      </c>
    </row>
    <row r="84" spans="2:75" ht="13.5" customHeight="1">
      <c r="B84" s="319"/>
      <c r="C84" s="329"/>
      <c r="D84" s="316"/>
      <c r="E84" s="99">
        <v>2</v>
      </c>
      <c r="F84" s="100" t="s">
        <v>435</v>
      </c>
      <c r="G84" s="101" t="s">
        <v>436</v>
      </c>
      <c r="H84" s="102">
        <v>18209614</v>
      </c>
      <c r="I84" s="104">
        <v>36</v>
      </c>
      <c r="J84" s="105">
        <f t="shared" si="63"/>
        <v>505822.61111111112</v>
      </c>
      <c r="K84" s="106">
        <f t="shared" si="81"/>
        <v>4.4587565023532323E-3</v>
      </c>
      <c r="L84" s="316"/>
      <c r="M84" s="99">
        <v>2</v>
      </c>
      <c r="N84" s="100" t="s">
        <v>383</v>
      </c>
      <c r="O84" s="101" t="s">
        <v>384</v>
      </c>
      <c r="P84" s="102">
        <v>618064</v>
      </c>
      <c r="Q84" s="104">
        <v>1</v>
      </c>
      <c r="R84" s="105">
        <f t="shared" si="64"/>
        <v>618064</v>
      </c>
      <c r="S84" s="106">
        <f t="shared" si="82"/>
        <v>0.33333333333333331</v>
      </c>
      <c r="T84" s="316"/>
      <c r="U84" s="99">
        <v>2</v>
      </c>
      <c r="V84" s="100" t="s">
        <v>296</v>
      </c>
      <c r="W84" s="101" t="s">
        <v>297</v>
      </c>
      <c r="X84" s="102">
        <v>44776</v>
      </c>
      <c r="Y84" s="104">
        <v>1</v>
      </c>
      <c r="Z84" s="105">
        <f t="shared" si="65"/>
        <v>44776</v>
      </c>
      <c r="AA84" s="106">
        <f t="shared" si="83"/>
        <v>1</v>
      </c>
      <c r="AB84" s="316"/>
      <c r="AC84" s="99">
        <v>2</v>
      </c>
      <c r="AD84" s="100" t="s">
        <v>353</v>
      </c>
      <c r="AE84" s="101" t="s">
        <v>354</v>
      </c>
      <c r="AF84" s="102">
        <v>1068140</v>
      </c>
      <c r="AG84" s="104">
        <v>2</v>
      </c>
      <c r="AH84" s="105">
        <f t="shared" si="66"/>
        <v>534070</v>
      </c>
      <c r="AI84" s="106">
        <f t="shared" si="84"/>
        <v>0.66666666666666663</v>
      </c>
      <c r="AJ84" s="316"/>
      <c r="AK84" s="99">
        <v>2</v>
      </c>
      <c r="AL84" s="100" t="s">
        <v>300</v>
      </c>
      <c r="AM84" s="101" t="s">
        <v>301</v>
      </c>
      <c r="AN84" s="102">
        <v>124933</v>
      </c>
      <c r="AO84" s="104">
        <v>1</v>
      </c>
      <c r="AP84" s="105">
        <f t="shared" si="67"/>
        <v>124933</v>
      </c>
      <c r="AQ84" s="106">
        <f t="shared" si="85"/>
        <v>0.5</v>
      </c>
      <c r="AR84" s="316"/>
      <c r="AS84" s="99">
        <v>2</v>
      </c>
      <c r="AT84" s="100" t="s">
        <v>338</v>
      </c>
      <c r="AU84" s="101" t="s">
        <v>339</v>
      </c>
      <c r="AV84" s="102">
        <v>74629</v>
      </c>
      <c r="AW84" s="104">
        <v>1</v>
      </c>
      <c r="AX84" s="105">
        <f t="shared" si="68"/>
        <v>74629</v>
      </c>
      <c r="AY84" s="106">
        <f t="shared" si="86"/>
        <v>1</v>
      </c>
      <c r="AZ84" s="316"/>
      <c r="BA84" s="99">
        <v>2</v>
      </c>
      <c r="BB84" s="100" t="s">
        <v>322</v>
      </c>
      <c r="BC84" s="101" t="s">
        <v>323</v>
      </c>
      <c r="BD84" s="102">
        <v>1001072</v>
      </c>
      <c r="BE84" s="104">
        <v>1</v>
      </c>
      <c r="BF84" s="105">
        <f t="shared" si="69"/>
        <v>1001072</v>
      </c>
      <c r="BG84" s="106">
        <f t="shared" si="87"/>
        <v>1</v>
      </c>
      <c r="BH84" s="316"/>
      <c r="BI84" s="99">
        <v>2</v>
      </c>
      <c r="BJ84" s="100" t="s">
        <v>126</v>
      </c>
      <c r="BK84" s="101" t="s">
        <v>126</v>
      </c>
      <c r="BL84" s="102" t="s">
        <v>126</v>
      </c>
      <c r="BM84" s="104" t="s">
        <v>126</v>
      </c>
      <c r="BN84" s="105" t="str">
        <f t="shared" si="70"/>
        <v>-</v>
      </c>
      <c r="BO84" s="106">
        <f t="shared" si="88"/>
        <v>0</v>
      </c>
      <c r="BP84" s="316"/>
      <c r="BQ84" s="99">
        <v>2</v>
      </c>
      <c r="BR84" s="100" t="s">
        <v>435</v>
      </c>
      <c r="BS84" s="101" t="s">
        <v>436</v>
      </c>
      <c r="BT84" s="102">
        <v>18209614</v>
      </c>
      <c r="BU84" s="104">
        <v>36</v>
      </c>
      <c r="BV84" s="105">
        <f t="shared" si="71"/>
        <v>505822.61111111112</v>
      </c>
      <c r="BW84" s="106">
        <f t="shared" si="89"/>
        <v>4.4526901669758815E-3</v>
      </c>
    </row>
    <row r="85" spans="2:75" ht="13.5" customHeight="1">
      <c r="B85" s="319"/>
      <c r="C85" s="329"/>
      <c r="D85" s="316"/>
      <c r="E85" s="99">
        <v>3</v>
      </c>
      <c r="F85" s="100" t="s">
        <v>304</v>
      </c>
      <c r="G85" s="101" t="s">
        <v>305</v>
      </c>
      <c r="H85" s="102">
        <v>337428876</v>
      </c>
      <c r="I85" s="104">
        <v>911</v>
      </c>
      <c r="J85" s="105">
        <f t="shared" si="63"/>
        <v>370393.93633369921</v>
      </c>
      <c r="K85" s="106">
        <f t="shared" si="81"/>
        <v>0.1128313103789943</v>
      </c>
      <c r="L85" s="316"/>
      <c r="M85" s="99">
        <v>3</v>
      </c>
      <c r="N85" s="100" t="s">
        <v>333</v>
      </c>
      <c r="O85" s="101" t="s">
        <v>565</v>
      </c>
      <c r="P85" s="102">
        <v>618064</v>
      </c>
      <c r="Q85" s="104">
        <v>1</v>
      </c>
      <c r="R85" s="105">
        <f t="shared" si="64"/>
        <v>618064</v>
      </c>
      <c r="S85" s="106">
        <f t="shared" si="82"/>
        <v>0.33333333333333331</v>
      </c>
      <c r="T85" s="316"/>
      <c r="U85" s="99">
        <v>3</v>
      </c>
      <c r="V85" s="100" t="s">
        <v>320</v>
      </c>
      <c r="W85" s="101" t="s">
        <v>321</v>
      </c>
      <c r="X85" s="102">
        <v>35010</v>
      </c>
      <c r="Y85" s="104">
        <v>1</v>
      </c>
      <c r="Z85" s="105">
        <f t="shared" si="65"/>
        <v>35010</v>
      </c>
      <c r="AA85" s="106">
        <f t="shared" si="83"/>
        <v>1</v>
      </c>
      <c r="AB85" s="316"/>
      <c r="AC85" s="99">
        <v>3</v>
      </c>
      <c r="AD85" s="100" t="s">
        <v>336</v>
      </c>
      <c r="AE85" s="101" t="s">
        <v>337</v>
      </c>
      <c r="AF85" s="102">
        <v>340349</v>
      </c>
      <c r="AG85" s="104">
        <v>1</v>
      </c>
      <c r="AH85" s="105">
        <f t="shared" si="66"/>
        <v>340349</v>
      </c>
      <c r="AI85" s="106">
        <f t="shared" si="84"/>
        <v>0.33333333333333331</v>
      </c>
      <c r="AJ85" s="316"/>
      <c r="AK85" s="99">
        <v>3</v>
      </c>
      <c r="AL85" s="100" t="s">
        <v>334</v>
      </c>
      <c r="AM85" s="101" t="s">
        <v>335</v>
      </c>
      <c r="AN85" s="102">
        <v>61768</v>
      </c>
      <c r="AO85" s="104">
        <v>1</v>
      </c>
      <c r="AP85" s="105">
        <f t="shared" si="67"/>
        <v>61768</v>
      </c>
      <c r="AQ85" s="106">
        <f t="shared" si="85"/>
        <v>0.5</v>
      </c>
      <c r="AR85" s="316"/>
      <c r="AS85" s="99">
        <v>3</v>
      </c>
      <c r="AT85" s="100" t="s">
        <v>308</v>
      </c>
      <c r="AU85" s="101" t="s">
        <v>309</v>
      </c>
      <c r="AV85" s="102">
        <v>31801</v>
      </c>
      <c r="AW85" s="104">
        <v>1</v>
      </c>
      <c r="AX85" s="105">
        <f t="shared" si="68"/>
        <v>31801</v>
      </c>
      <c r="AY85" s="106">
        <f t="shared" si="86"/>
        <v>1</v>
      </c>
      <c r="AZ85" s="316"/>
      <c r="BA85" s="99">
        <v>3</v>
      </c>
      <c r="BB85" s="100" t="s">
        <v>336</v>
      </c>
      <c r="BC85" s="101" t="s">
        <v>337</v>
      </c>
      <c r="BD85" s="102">
        <v>709650</v>
      </c>
      <c r="BE85" s="104">
        <v>1</v>
      </c>
      <c r="BF85" s="105">
        <f t="shared" si="69"/>
        <v>709650</v>
      </c>
      <c r="BG85" s="106">
        <f t="shared" si="87"/>
        <v>1</v>
      </c>
      <c r="BH85" s="316"/>
      <c r="BI85" s="99">
        <v>3</v>
      </c>
      <c r="BJ85" s="100" t="s">
        <v>126</v>
      </c>
      <c r="BK85" s="101" t="s">
        <v>126</v>
      </c>
      <c r="BL85" s="102" t="s">
        <v>126</v>
      </c>
      <c r="BM85" s="104" t="s">
        <v>126</v>
      </c>
      <c r="BN85" s="105" t="str">
        <f t="shared" si="70"/>
        <v>-</v>
      </c>
      <c r="BO85" s="106">
        <f t="shared" si="88"/>
        <v>0</v>
      </c>
      <c r="BP85" s="316"/>
      <c r="BQ85" s="99">
        <v>3</v>
      </c>
      <c r="BR85" s="100" t="s">
        <v>304</v>
      </c>
      <c r="BS85" s="101" t="s">
        <v>305</v>
      </c>
      <c r="BT85" s="102">
        <v>337459883</v>
      </c>
      <c r="BU85" s="104">
        <v>912</v>
      </c>
      <c r="BV85" s="105">
        <f t="shared" si="71"/>
        <v>370021.8015350877</v>
      </c>
      <c r="BW85" s="106">
        <f t="shared" si="89"/>
        <v>0.11280148423005566</v>
      </c>
    </row>
    <row r="86" spans="2:75" ht="13.5" customHeight="1">
      <c r="B86" s="319"/>
      <c r="C86" s="329"/>
      <c r="D86" s="316"/>
      <c r="E86" s="99">
        <v>4</v>
      </c>
      <c r="F86" s="100" t="s">
        <v>391</v>
      </c>
      <c r="G86" s="101" t="s">
        <v>392</v>
      </c>
      <c r="H86" s="102">
        <v>74738484</v>
      </c>
      <c r="I86" s="104">
        <v>223</v>
      </c>
      <c r="J86" s="105">
        <f t="shared" si="63"/>
        <v>335150.1524663677</v>
      </c>
      <c r="K86" s="106">
        <f t="shared" si="81"/>
        <v>2.7619519445132523E-2</v>
      </c>
      <c r="L86" s="316"/>
      <c r="M86" s="99">
        <v>4</v>
      </c>
      <c r="N86" s="100" t="s">
        <v>312</v>
      </c>
      <c r="O86" s="101" t="s">
        <v>313</v>
      </c>
      <c r="P86" s="102">
        <v>673151</v>
      </c>
      <c r="Q86" s="104">
        <v>3</v>
      </c>
      <c r="R86" s="105">
        <f t="shared" si="64"/>
        <v>224383.66666666666</v>
      </c>
      <c r="S86" s="106">
        <f t="shared" si="82"/>
        <v>1</v>
      </c>
      <c r="T86" s="316"/>
      <c r="U86" s="99">
        <v>4</v>
      </c>
      <c r="V86" s="100" t="s">
        <v>393</v>
      </c>
      <c r="W86" s="101" t="s">
        <v>558</v>
      </c>
      <c r="X86" s="102">
        <v>31381</v>
      </c>
      <c r="Y86" s="104">
        <v>1</v>
      </c>
      <c r="Z86" s="105">
        <f t="shared" si="65"/>
        <v>31381</v>
      </c>
      <c r="AA86" s="106">
        <f t="shared" si="83"/>
        <v>1</v>
      </c>
      <c r="AB86" s="316"/>
      <c r="AC86" s="99">
        <v>4</v>
      </c>
      <c r="AD86" s="100" t="s">
        <v>292</v>
      </c>
      <c r="AE86" s="101" t="s">
        <v>293</v>
      </c>
      <c r="AF86" s="102">
        <v>353102</v>
      </c>
      <c r="AG86" s="104">
        <v>2</v>
      </c>
      <c r="AH86" s="105">
        <f t="shared" si="66"/>
        <v>176551</v>
      </c>
      <c r="AI86" s="106">
        <f t="shared" si="84"/>
        <v>0.66666666666666663</v>
      </c>
      <c r="AJ86" s="316"/>
      <c r="AK86" s="99">
        <v>4</v>
      </c>
      <c r="AL86" s="100" t="s">
        <v>312</v>
      </c>
      <c r="AM86" s="101" t="s">
        <v>313</v>
      </c>
      <c r="AN86" s="102">
        <v>47288</v>
      </c>
      <c r="AO86" s="104">
        <v>1</v>
      </c>
      <c r="AP86" s="105">
        <f t="shared" si="67"/>
        <v>47288</v>
      </c>
      <c r="AQ86" s="106">
        <f t="shared" si="85"/>
        <v>0.5</v>
      </c>
      <c r="AR86" s="316"/>
      <c r="AS86" s="99">
        <v>4</v>
      </c>
      <c r="AT86" s="100" t="s">
        <v>312</v>
      </c>
      <c r="AU86" s="101" t="s">
        <v>313</v>
      </c>
      <c r="AV86" s="102">
        <v>28882</v>
      </c>
      <c r="AW86" s="104">
        <v>1</v>
      </c>
      <c r="AX86" s="105">
        <f t="shared" si="68"/>
        <v>28882</v>
      </c>
      <c r="AY86" s="106">
        <f t="shared" si="86"/>
        <v>1</v>
      </c>
      <c r="AZ86" s="316"/>
      <c r="BA86" s="99">
        <v>4</v>
      </c>
      <c r="BB86" s="100" t="s">
        <v>369</v>
      </c>
      <c r="BC86" s="101" t="s">
        <v>370</v>
      </c>
      <c r="BD86" s="102">
        <v>372090</v>
      </c>
      <c r="BE86" s="104">
        <v>1</v>
      </c>
      <c r="BF86" s="105">
        <f t="shared" si="69"/>
        <v>372090</v>
      </c>
      <c r="BG86" s="106">
        <f t="shared" si="87"/>
        <v>1</v>
      </c>
      <c r="BH86" s="316"/>
      <c r="BI86" s="99">
        <v>4</v>
      </c>
      <c r="BJ86" s="100" t="s">
        <v>126</v>
      </c>
      <c r="BK86" s="101" t="s">
        <v>126</v>
      </c>
      <c r="BL86" s="102" t="s">
        <v>126</v>
      </c>
      <c r="BM86" s="104" t="s">
        <v>126</v>
      </c>
      <c r="BN86" s="105" t="str">
        <f t="shared" si="70"/>
        <v>-</v>
      </c>
      <c r="BO86" s="106">
        <f t="shared" si="88"/>
        <v>0</v>
      </c>
      <c r="BP86" s="316"/>
      <c r="BQ86" s="99">
        <v>4</v>
      </c>
      <c r="BR86" s="100" t="s">
        <v>391</v>
      </c>
      <c r="BS86" s="101" t="s">
        <v>392</v>
      </c>
      <c r="BT86" s="102">
        <v>74738484</v>
      </c>
      <c r="BU86" s="104">
        <v>223</v>
      </c>
      <c r="BV86" s="105">
        <f t="shared" si="71"/>
        <v>335150.1524663677</v>
      </c>
      <c r="BW86" s="106">
        <f t="shared" si="89"/>
        <v>2.7581941867656154E-2</v>
      </c>
    </row>
    <row r="87" spans="2:75" ht="13.5" customHeight="1">
      <c r="B87" s="319"/>
      <c r="C87" s="329"/>
      <c r="D87" s="316"/>
      <c r="E87" s="99">
        <v>5</v>
      </c>
      <c r="F87" s="121" t="s">
        <v>415</v>
      </c>
      <c r="G87" s="101" t="s">
        <v>416</v>
      </c>
      <c r="H87" s="102">
        <v>44031297</v>
      </c>
      <c r="I87" s="104">
        <v>138</v>
      </c>
      <c r="J87" s="105">
        <f t="shared" si="63"/>
        <v>319067.36956521741</v>
      </c>
      <c r="K87" s="106">
        <f t="shared" si="81"/>
        <v>1.7091899925687392E-2</v>
      </c>
      <c r="L87" s="316"/>
      <c r="M87" s="99">
        <v>5</v>
      </c>
      <c r="N87" s="121" t="s">
        <v>302</v>
      </c>
      <c r="O87" s="101" t="s">
        <v>303</v>
      </c>
      <c r="P87" s="102">
        <v>231286</v>
      </c>
      <c r="Q87" s="104">
        <v>2</v>
      </c>
      <c r="R87" s="105">
        <f t="shared" si="64"/>
        <v>115643</v>
      </c>
      <c r="S87" s="106">
        <f t="shared" si="82"/>
        <v>0.66666666666666663</v>
      </c>
      <c r="T87" s="316"/>
      <c r="U87" s="99">
        <v>5</v>
      </c>
      <c r="V87" s="121" t="s">
        <v>338</v>
      </c>
      <c r="W87" s="101" t="s">
        <v>339</v>
      </c>
      <c r="X87" s="102">
        <v>23442</v>
      </c>
      <c r="Y87" s="104">
        <v>1</v>
      </c>
      <c r="Z87" s="105">
        <f t="shared" si="65"/>
        <v>23442</v>
      </c>
      <c r="AA87" s="106">
        <f t="shared" si="83"/>
        <v>1</v>
      </c>
      <c r="AB87" s="316"/>
      <c r="AC87" s="99">
        <v>5</v>
      </c>
      <c r="AD87" s="121" t="s">
        <v>298</v>
      </c>
      <c r="AE87" s="101" t="s">
        <v>299</v>
      </c>
      <c r="AF87" s="102">
        <v>439551</v>
      </c>
      <c r="AG87" s="104">
        <v>3</v>
      </c>
      <c r="AH87" s="105">
        <f t="shared" si="66"/>
        <v>146517</v>
      </c>
      <c r="AI87" s="106">
        <f t="shared" si="84"/>
        <v>1</v>
      </c>
      <c r="AJ87" s="316"/>
      <c r="AK87" s="99">
        <v>5</v>
      </c>
      <c r="AL87" s="121" t="s">
        <v>353</v>
      </c>
      <c r="AM87" s="101" t="s">
        <v>354</v>
      </c>
      <c r="AN87" s="102">
        <v>35798</v>
      </c>
      <c r="AO87" s="104">
        <v>1</v>
      </c>
      <c r="AP87" s="105">
        <f t="shared" si="67"/>
        <v>35798</v>
      </c>
      <c r="AQ87" s="106">
        <f t="shared" si="85"/>
        <v>0.5</v>
      </c>
      <c r="AR87" s="316"/>
      <c r="AS87" s="99">
        <v>5</v>
      </c>
      <c r="AT87" s="121" t="s">
        <v>298</v>
      </c>
      <c r="AU87" s="101" t="s">
        <v>299</v>
      </c>
      <c r="AV87" s="102">
        <v>22118</v>
      </c>
      <c r="AW87" s="104">
        <v>1</v>
      </c>
      <c r="AX87" s="105">
        <f t="shared" si="68"/>
        <v>22118</v>
      </c>
      <c r="AY87" s="106">
        <f t="shared" si="86"/>
        <v>1</v>
      </c>
      <c r="AZ87" s="316"/>
      <c r="BA87" s="99">
        <v>5</v>
      </c>
      <c r="BB87" s="121" t="s">
        <v>296</v>
      </c>
      <c r="BC87" s="101" t="s">
        <v>297</v>
      </c>
      <c r="BD87" s="102">
        <v>83728</v>
      </c>
      <c r="BE87" s="104">
        <v>1</v>
      </c>
      <c r="BF87" s="105">
        <f t="shared" si="69"/>
        <v>83728</v>
      </c>
      <c r="BG87" s="106">
        <f t="shared" si="87"/>
        <v>1</v>
      </c>
      <c r="BH87" s="316"/>
      <c r="BI87" s="99">
        <v>5</v>
      </c>
      <c r="BJ87" s="121" t="s">
        <v>126</v>
      </c>
      <c r="BK87" s="101" t="s">
        <v>126</v>
      </c>
      <c r="BL87" s="102" t="s">
        <v>126</v>
      </c>
      <c r="BM87" s="104" t="s">
        <v>126</v>
      </c>
      <c r="BN87" s="105" t="str">
        <f t="shared" si="70"/>
        <v>-</v>
      </c>
      <c r="BO87" s="106">
        <f t="shared" si="88"/>
        <v>0</v>
      </c>
      <c r="BP87" s="316"/>
      <c r="BQ87" s="99">
        <v>5</v>
      </c>
      <c r="BR87" s="121" t="s">
        <v>415</v>
      </c>
      <c r="BS87" s="101" t="s">
        <v>416</v>
      </c>
      <c r="BT87" s="102">
        <v>44042403</v>
      </c>
      <c r="BU87" s="104">
        <v>139</v>
      </c>
      <c r="BV87" s="105">
        <f t="shared" si="71"/>
        <v>316851.82014388492</v>
      </c>
      <c r="BW87" s="106">
        <f t="shared" si="89"/>
        <v>1.7192331478045764E-2</v>
      </c>
    </row>
    <row r="88" spans="2:75" ht="13.5" customHeight="1">
      <c r="B88" s="319"/>
      <c r="C88" s="329"/>
      <c r="D88" s="316"/>
      <c r="E88" s="99">
        <v>6</v>
      </c>
      <c r="F88" s="121" t="s">
        <v>361</v>
      </c>
      <c r="G88" s="101" t="s">
        <v>362</v>
      </c>
      <c r="H88" s="102">
        <v>8080210</v>
      </c>
      <c r="I88" s="104">
        <v>26</v>
      </c>
      <c r="J88" s="105">
        <f t="shared" si="63"/>
        <v>310777.30769230769</v>
      </c>
      <c r="K88" s="106">
        <f t="shared" si="81"/>
        <v>3.2202130294773346E-3</v>
      </c>
      <c r="L88" s="316"/>
      <c r="M88" s="99">
        <v>6</v>
      </c>
      <c r="N88" s="121" t="s">
        <v>377</v>
      </c>
      <c r="O88" s="101" t="s">
        <v>378</v>
      </c>
      <c r="P88" s="102">
        <v>109031</v>
      </c>
      <c r="Q88" s="104">
        <v>1</v>
      </c>
      <c r="R88" s="105">
        <f t="shared" si="64"/>
        <v>109031</v>
      </c>
      <c r="S88" s="106">
        <f t="shared" si="82"/>
        <v>0.33333333333333331</v>
      </c>
      <c r="T88" s="316"/>
      <c r="U88" s="99">
        <v>6</v>
      </c>
      <c r="V88" s="121" t="s">
        <v>312</v>
      </c>
      <c r="W88" s="101" t="s">
        <v>313</v>
      </c>
      <c r="X88" s="102">
        <v>18205</v>
      </c>
      <c r="Y88" s="104">
        <v>1</v>
      </c>
      <c r="Z88" s="105">
        <f t="shared" si="65"/>
        <v>18205</v>
      </c>
      <c r="AA88" s="106">
        <f t="shared" si="83"/>
        <v>1</v>
      </c>
      <c r="AB88" s="316"/>
      <c r="AC88" s="99">
        <v>6</v>
      </c>
      <c r="AD88" s="121" t="s">
        <v>300</v>
      </c>
      <c r="AE88" s="101" t="s">
        <v>301</v>
      </c>
      <c r="AF88" s="102">
        <v>321686</v>
      </c>
      <c r="AG88" s="104">
        <v>3</v>
      </c>
      <c r="AH88" s="105">
        <f t="shared" si="66"/>
        <v>107228.66666666667</v>
      </c>
      <c r="AI88" s="106">
        <f t="shared" si="84"/>
        <v>1</v>
      </c>
      <c r="AJ88" s="316"/>
      <c r="AK88" s="99">
        <v>6</v>
      </c>
      <c r="AL88" s="121" t="s">
        <v>320</v>
      </c>
      <c r="AM88" s="101" t="s">
        <v>321</v>
      </c>
      <c r="AN88" s="102">
        <v>35700</v>
      </c>
      <c r="AO88" s="104">
        <v>1</v>
      </c>
      <c r="AP88" s="105">
        <f t="shared" si="67"/>
        <v>35700</v>
      </c>
      <c r="AQ88" s="106">
        <f t="shared" si="85"/>
        <v>0.5</v>
      </c>
      <c r="AR88" s="316"/>
      <c r="AS88" s="99">
        <v>6</v>
      </c>
      <c r="AT88" s="121" t="s">
        <v>474</v>
      </c>
      <c r="AU88" s="101" t="s">
        <v>475</v>
      </c>
      <c r="AV88" s="102">
        <v>20564</v>
      </c>
      <c r="AW88" s="104">
        <v>1</v>
      </c>
      <c r="AX88" s="105">
        <f t="shared" si="68"/>
        <v>20564</v>
      </c>
      <c r="AY88" s="106">
        <f t="shared" si="86"/>
        <v>1</v>
      </c>
      <c r="AZ88" s="316"/>
      <c r="BA88" s="99">
        <v>6</v>
      </c>
      <c r="BB88" s="121" t="s">
        <v>334</v>
      </c>
      <c r="BC88" s="101" t="s">
        <v>335</v>
      </c>
      <c r="BD88" s="102">
        <v>22260</v>
      </c>
      <c r="BE88" s="104">
        <v>1</v>
      </c>
      <c r="BF88" s="105">
        <f t="shared" si="69"/>
        <v>22260</v>
      </c>
      <c r="BG88" s="106">
        <f t="shared" si="87"/>
        <v>1</v>
      </c>
      <c r="BH88" s="316"/>
      <c r="BI88" s="99">
        <v>6</v>
      </c>
      <c r="BJ88" s="121" t="s">
        <v>126</v>
      </c>
      <c r="BK88" s="101" t="s">
        <v>126</v>
      </c>
      <c r="BL88" s="102" t="s">
        <v>126</v>
      </c>
      <c r="BM88" s="104" t="s">
        <v>126</v>
      </c>
      <c r="BN88" s="105" t="str">
        <f t="shared" si="70"/>
        <v>-</v>
      </c>
      <c r="BO88" s="106">
        <f t="shared" si="88"/>
        <v>0</v>
      </c>
      <c r="BP88" s="316"/>
      <c r="BQ88" s="99">
        <v>6</v>
      </c>
      <c r="BR88" s="121" t="s">
        <v>361</v>
      </c>
      <c r="BS88" s="101" t="s">
        <v>362</v>
      </c>
      <c r="BT88" s="102">
        <v>8080210</v>
      </c>
      <c r="BU88" s="104">
        <v>26</v>
      </c>
      <c r="BV88" s="105">
        <f t="shared" si="71"/>
        <v>310777.30769230769</v>
      </c>
      <c r="BW88" s="106">
        <f t="shared" si="89"/>
        <v>3.2158317872603586E-3</v>
      </c>
    </row>
    <row r="89" spans="2:75" ht="13.5" customHeight="1">
      <c r="B89" s="319"/>
      <c r="C89" s="329"/>
      <c r="D89" s="316"/>
      <c r="E89" s="99">
        <v>7</v>
      </c>
      <c r="F89" s="100" t="s">
        <v>318</v>
      </c>
      <c r="G89" s="101" t="s">
        <v>319</v>
      </c>
      <c r="H89" s="102">
        <v>178341198</v>
      </c>
      <c r="I89" s="104">
        <v>674</v>
      </c>
      <c r="J89" s="105">
        <f t="shared" si="63"/>
        <v>264601.18397626112</v>
      </c>
      <c r="K89" s="106">
        <f t="shared" si="81"/>
        <v>8.3477830071835527E-2</v>
      </c>
      <c r="L89" s="316"/>
      <c r="M89" s="99">
        <v>7</v>
      </c>
      <c r="N89" s="100" t="s">
        <v>385</v>
      </c>
      <c r="O89" s="101" t="s">
        <v>386</v>
      </c>
      <c r="P89" s="102">
        <v>51255</v>
      </c>
      <c r="Q89" s="104">
        <v>1</v>
      </c>
      <c r="R89" s="105">
        <f t="shared" si="64"/>
        <v>51255</v>
      </c>
      <c r="S89" s="106">
        <f t="shared" si="82"/>
        <v>0.33333333333333331</v>
      </c>
      <c r="T89" s="316"/>
      <c r="U89" s="99">
        <v>7</v>
      </c>
      <c r="V89" s="100" t="s">
        <v>333</v>
      </c>
      <c r="W89" s="101" t="s">
        <v>565</v>
      </c>
      <c r="X89" s="102">
        <v>17299</v>
      </c>
      <c r="Y89" s="104">
        <v>1</v>
      </c>
      <c r="Z89" s="105">
        <f t="shared" si="65"/>
        <v>17299</v>
      </c>
      <c r="AA89" s="106">
        <f t="shared" si="83"/>
        <v>1</v>
      </c>
      <c r="AB89" s="316"/>
      <c r="AC89" s="99">
        <v>7</v>
      </c>
      <c r="AD89" s="100" t="s">
        <v>324</v>
      </c>
      <c r="AE89" s="101" t="s">
        <v>556</v>
      </c>
      <c r="AF89" s="102">
        <v>87265</v>
      </c>
      <c r="AG89" s="104">
        <v>1</v>
      </c>
      <c r="AH89" s="105">
        <f t="shared" si="66"/>
        <v>87265</v>
      </c>
      <c r="AI89" s="106">
        <f t="shared" si="84"/>
        <v>0.33333333333333331</v>
      </c>
      <c r="AJ89" s="316"/>
      <c r="AK89" s="99">
        <v>7</v>
      </c>
      <c r="AL89" s="100" t="s">
        <v>377</v>
      </c>
      <c r="AM89" s="101" t="s">
        <v>378</v>
      </c>
      <c r="AN89" s="102">
        <v>31689</v>
      </c>
      <c r="AO89" s="104">
        <v>1</v>
      </c>
      <c r="AP89" s="105">
        <f t="shared" si="67"/>
        <v>31689</v>
      </c>
      <c r="AQ89" s="106">
        <f t="shared" si="85"/>
        <v>0.5</v>
      </c>
      <c r="AR89" s="316"/>
      <c r="AS89" s="99">
        <v>7</v>
      </c>
      <c r="AT89" s="100" t="s">
        <v>334</v>
      </c>
      <c r="AU89" s="101" t="s">
        <v>335</v>
      </c>
      <c r="AV89" s="102">
        <v>14738</v>
      </c>
      <c r="AW89" s="104">
        <v>1</v>
      </c>
      <c r="AX89" s="105">
        <f t="shared" si="68"/>
        <v>14738</v>
      </c>
      <c r="AY89" s="106">
        <f t="shared" si="86"/>
        <v>1</v>
      </c>
      <c r="AZ89" s="316"/>
      <c r="BA89" s="99">
        <v>7</v>
      </c>
      <c r="BB89" s="100" t="s">
        <v>333</v>
      </c>
      <c r="BC89" s="101" t="s">
        <v>565</v>
      </c>
      <c r="BD89" s="102">
        <v>19948</v>
      </c>
      <c r="BE89" s="104">
        <v>1</v>
      </c>
      <c r="BF89" s="105">
        <f t="shared" si="69"/>
        <v>19948</v>
      </c>
      <c r="BG89" s="106">
        <f t="shared" si="87"/>
        <v>1</v>
      </c>
      <c r="BH89" s="316"/>
      <c r="BI89" s="99">
        <v>7</v>
      </c>
      <c r="BJ89" s="100" t="s">
        <v>126</v>
      </c>
      <c r="BK89" s="101" t="s">
        <v>126</v>
      </c>
      <c r="BL89" s="102" t="s">
        <v>126</v>
      </c>
      <c r="BM89" s="104" t="s">
        <v>126</v>
      </c>
      <c r="BN89" s="105" t="str">
        <f t="shared" si="70"/>
        <v>-</v>
      </c>
      <c r="BO89" s="106">
        <f t="shared" si="88"/>
        <v>0</v>
      </c>
      <c r="BP89" s="316"/>
      <c r="BQ89" s="99">
        <v>7</v>
      </c>
      <c r="BR89" s="100" t="s">
        <v>318</v>
      </c>
      <c r="BS89" s="101" t="s">
        <v>319</v>
      </c>
      <c r="BT89" s="102">
        <v>178345999</v>
      </c>
      <c r="BU89" s="104">
        <v>675</v>
      </c>
      <c r="BV89" s="105">
        <f t="shared" si="71"/>
        <v>264216.29481481481</v>
      </c>
      <c r="BW89" s="106">
        <f t="shared" si="89"/>
        <v>8.3487940630797772E-2</v>
      </c>
    </row>
    <row r="90" spans="2:75" ht="13.5" customHeight="1">
      <c r="B90" s="319"/>
      <c r="C90" s="329"/>
      <c r="D90" s="316"/>
      <c r="E90" s="99">
        <v>8</v>
      </c>
      <c r="F90" s="121" t="s">
        <v>483</v>
      </c>
      <c r="G90" s="101" t="s">
        <v>484</v>
      </c>
      <c r="H90" s="102">
        <v>28480841</v>
      </c>
      <c r="I90" s="104">
        <v>109</v>
      </c>
      <c r="J90" s="105">
        <f t="shared" si="63"/>
        <v>261292.11926605506</v>
      </c>
      <c r="K90" s="106">
        <f t="shared" si="81"/>
        <v>1.3500123854347288E-2</v>
      </c>
      <c r="L90" s="316"/>
      <c r="M90" s="99">
        <v>8</v>
      </c>
      <c r="N90" s="121" t="s">
        <v>296</v>
      </c>
      <c r="O90" s="101" t="s">
        <v>297</v>
      </c>
      <c r="P90" s="102">
        <v>141819</v>
      </c>
      <c r="Q90" s="104">
        <v>3</v>
      </c>
      <c r="R90" s="105">
        <f t="shared" si="64"/>
        <v>47273</v>
      </c>
      <c r="S90" s="106">
        <f t="shared" si="82"/>
        <v>1</v>
      </c>
      <c r="T90" s="316"/>
      <c r="U90" s="99">
        <v>8</v>
      </c>
      <c r="V90" s="121" t="s">
        <v>377</v>
      </c>
      <c r="W90" s="101" t="s">
        <v>378</v>
      </c>
      <c r="X90" s="102">
        <v>16916</v>
      </c>
      <c r="Y90" s="104">
        <v>1</v>
      </c>
      <c r="Z90" s="105">
        <f t="shared" si="65"/>
        <v>16916</v>
      </c>
      <c r="AA90" s="106">
        <f t="shared" si="83"/>
        <v>1</v>
      </c>
      <c r="AB90" s="316"/>
      <c r="AC90" s="99">
        <v>8</v>
      </c>
      <c r="AD90" s="121" t="s">
        <v>322</v>
      </c>
      <c r="AE90" s="101" t="s">
        <v>323</v>
      </c>
      <c r="AF90" s="102">
        <v>235927</v>
      </c>
      <c r="AG90" s="104">
        <v>3</v>
      </c>
      <c r="AH90" s="105">
        <f t="shared" si="66"/>
        <v>78642.333333333328</v>
      </c>
      <c r="AI90" s="106">
        <f t="shared" si="84"/>
        <v>1</v>
      </c>
      <c r="AJ90" s="316"/>
      <c r="AK90" s="99">
        <v>8</v>
      </c>
      <c r="AL90" s="121" t="s">
        <v>296</v>
      </c>
      <c r="AM90" s="101" t="s">
        <v>297</v>
      </c>
      <c r="AN90" s="102">
        <v>62396</v>
      </c>
      <c r="AO90" s="104">
        <v>2</v>
      </c>
      <c r="AP90" s="105">
        <f t="shared" si="67"/>
        <v>31198</v>
      </c>
      <c r="AQ90" s="106">
        <f t="shared" si="85"/>
        <v>1</v>
      </c>
      <c r="AR90" s="316"/>
      <c r="AS90" s="99">
        <v>8</v>
      </c>
      <c r="AT90" s="121" t="s">
        <v>333</v>
      </c>
      <c r="AU90" s="101" t="s">
        <v>565</v>
      </c>
      <c r="AV90" s="102">
        <v>9802</v>
      </c>
      <c r="AW90" s="104">
        <v>1</v>
      </c>
      <c r="AX90" s="105">
        <f t="shared" si="68"/>
        <v>9802</v>
      </c>
      <c r="AY90" s="106">
        <f t="shared" si="86"/>
        <v>1</v>
      </c>
      <c r="AZ90" s="316"/>
      <c r="BA90" s="99">
        <v>8</v>
      </c>
      <c r="BB90" s="121" t="s">
        <v>300</v>
      </c>
      <c r="BC90" s="101" t="s">
        <v>301</v>
      </c>
      <c r="BD90" s="102">
        <v>6153</v>
      </c>
      <c r="BE90" s="104">
        <v>1</v>
      </c>
      <c r="BF90" s="105">
        <f t="shared" si="69"/>
        <v>6153</v>
      </c>
      <c r="BG90" s="106">
        <f t="shared" si="87"/>
        <v>1</v>
      </c>
      <c r="BH90" s="316"/>
      <c r="BI90" s="99">
        <v>8</v>
      </c>
      <c r="BJ90" s="121" t="s">
        <v>126</v>
      </c>
      <c r="BK90" s="101" t="s">
        <v>126</v>
      </c>
      <c r="BL90" s="102" t="s">
        <v>126</v>
      </c>
      <c r="BM90" s="104" t="s">
        <v>126</v>
      </c>
      <c r="BN90" s="105" t="str">
        <f t="shared" si="70"/>
        <v>-</v>
      </c>
      <c r="BO90" s="106">
        <f t="shared" si="88"/>
        <v>0</v>
      </c>
      <c r="BP90" s="316"/>
      <c r="BQ90" s="99">
        <v>8</v>
      </c>
      <c r="BR90" s="121" t="s">
        <v>483</v>
      </c>
      <c r="BS90" s="101" t="s">
        <v>484</v>
      </c>
      <c r="BT90" s="102">
        <v>28480841</v>
      </c>
      <c r="BU90" s="104">
        <v>109</v>
      </c>
      <c r="BV90" s="105">
        <f t="shared" si="71"/>
        <v>261292.11926605506</v>
      </c>
      <c r="BW90" s="106">
        <f t="shared" si="89"/>
        <v>1.3481756338899196E-2</v>
      </c>
    </row>
    <row r="91" spans="2:75" ht="13.5" customHeight="1">
      <c r="B91" s="319"/>
      <c r="C91" s="329"/>
      <c r="D91" s="316"/>
      <c r="E91" s="99">
        <v>9</v>
      </c>
      <c r="F91" s="121" t="s">
        <v>314</v>
      </c>
      <c r="G91" s="101" t="s">
        <v>315</v>
      </c>
      <c r="H91" s="102">
        <v>296483656</v>
      </c>
      <c r="I91" s="104">
        <v>1453</v>
      </c>
      <c r="J91" s="105">
        <f t="shared" si="63"/>
        <v>204049.31589814177</v>
      </c>
      <c r="K91" s="106">
        <f t="shared" si="81"/>
        <v>0.17996036660886797</v>
      </c>
      <c r="L91" s="316"/>
      <c r="M91" s="99">
        <v>9</v>
      </c>
      <c r="N91" s="121" t="s">
        <v>413</v>
      </c>
      <c r="O91" s="101" t="s">
        <v>414</v>
      </c>
      <c r="P91" s="102">
        <v>27848</v>
      </c>
      <c r="Q91" s="104">
        <v>1</v>
      </c>
      <c r="R91" s="105">
        <f t="shared" si="64"/>
        <v>27848</v>
      </c>
      <c r="S91" s="106">
        <f t="shared" si="82"/>
        <v>0.33333333333333331</v>
      </c>
      <c r="T91" s="316"/>
      <c r="U91" s="99">
        <v>9</v>
      </c>
      <c r="V91" s="121" t="s">
        <v>423</v>
      </c>
      <c r="W91" s="101" t="s">
        <v>424</v>
      </c>
      <c r="X91" s="102">
        <v>12020</v>
      </c>
      <c r="Y91" s="104">
        <v>1</v>
      </c>
      <c r="Z91" s="105">
        <f t="shared" si="65"/>
        <v>12020</v>
      </c>
      <c r="AA91" s="106">
        <f t="shared" si="83"/>
        <v>1</v>
      </c>
      <c r="AB91" s="316"/>
      <c r="AC91" s="99">
        <v>9</v>
      </c>
      <c r="AD91" s="121" t="s">
        <v>333</v>
      </c>
      <c r="AE91" s="101" t="s">
        <v>565</v>
      </c>
      <c r="AF91" s="102">
        <v>201387</v>
      </c>
      <c r="AG91" s="104">
        <v>3</v>
      </c>
      <c r="AH91" s="105">
        <f t="shared" si="66"/>
        <v>67129</v>
      </c>
      <c r="AI91" s="106">
        <f t="shared" si="84"/>
        <v>1</v>
      </c>
      <c r="AJ91" s="316"/>
      <c r="AK91" s="99">
        <v>9</v>
      </c>
      <c r="AL91" s="121" t="s">
        <v>417</v>
      </c>
      <c r="AM91" s="101" t="s">
        <v>418</v>
      </c>
      <c r="AN91" s="102">
        <v>30032</v>
      </c>
      <c r="AO91" s="104">
        <v>1</v>
      </c>
      <c r="AP91" s="105">
        <f t="shared" si="67"/>
        <v>30032</v>
      </c>
      <c r="AQ91" s="106">
        <f t="shared" si="85"/>
        <v>0.5</v>
      </c>
      <c r="AR91" s="316"/>
      <c r="AS91" s="99">
        <v>9</v>
      </c>
      <c r="AT91" s="121" t="s">
        <v>340</v>
      </c>
      <c r="AU91" s="101" t="s">
        <v>341</v>
      </c>
      <c r="AV91" s="102">
        <v>9511</v>
      </c>
      <c r="AW91" s="104">
        <v>1</v>
      </c>
      <c r="AX91" s="105">
        <f t="shared" si="68"/>
        <v>9511</v>
      </c>
      <c r="AY91" s="106">
        <f t="shared" si="86"/>
        <v>1</v>
      </c>
      <c r="AZ91" s="316"/>
      <c r="BA91" s="99">
        <v>9</v>
      </c>
      <c r="BB91" s="121" t="s">
        <v>454</v>
      </c>
      <c r="BC91" s="101" t="s">
        <v>455</v>
      </c>
      <c r="BD91" s="102">
        <v>2523</v>
      </c>
      <c r="BE91" s="104">
        <v>1</v>
      </c>
      <c r="BF91" s="105">
        <f t="shared" si="69"/>
        <v>2523</v>
      </c>
      <c r="BG91" s="106">
        <f t="shared" si="87"/>
        <v>1</v>
      </c>
      <c r="BH91" s="316"/>
      <c r="BI91" s="99">
        <v>9</v>
      </c>
      <c r="BJ91" s="121" t="s">
        <v>126</v>
      </c>
      <c r="BK91" s="101" t="s">
        <v>126</v>
      </c>
      <c r="BL91" s="102" t="s">
        <v>126</v>
      </c>
      <c r="BM91" s="104" t="s">
        <v>126</v>
      </c>
      <c r="BN91" s="105" t="str">
        <f t="shared" si="70"/>
        <v>-</v>
      </c>
      <c r="BO91" s="106">
        <f t="shared" si="88"/>
        <v>0</v>
      </c>
      <c r="BP91" s="316"/>
      <c r="BQ91" s="99">
        <v>9</v>
      </c>
      <c r="BR91" s="121" t="s">
        <v>314</v>
      </c>
      <c r="BS91" s="101" t="s">
        <v>315</v>
      </c>
      <c r="BT91" s="102">
        <v>296485467</v>
      </c>
      <c r="BU91" s="104">
        <v>1454</v>
      </c>
      <c r="BV91" s="105">
        <f t="shared" si="71"/>
        <v>203910.22489683633</v>
      </c>
      <c r="BW91" s="106">
        <f t="shared" si="89"/>
        <v>0.17983920841063697</v>
      </c>
    </row>
    <row r="92" spans="2:75" ht="13.5" customHeight="1">
      <c r="B92" s="319"/>
      <c r="C92" s="329"/>
      <c r="D92" s="316"/>
      <c r="E92" s="107">
        <v>10</v>
      </c>
      <c r="F92" s="108" t="s">
        <v>371</v>
      </c>
      <c r="G92" s="109" t="s">
        <v>372</v>
      </c>
      <c r="H92" s="110">
        <v>46078183</v>
      </c>
      <c r="I92" s="112">
        <v>252</v>
      </c>
      <c r="J92" s="113">
        <f t="shared" si="63"/>
        <v>182849.93253968254</v>
      </c>
      <c r="K92" s="114">
        <f t="shared" si="81"/>
        <v>3.1211295516472629E-2</v>
      </c>
      <c r="L92" s="316"/>
      <c r="M92" s="107">
        <v>10</v>
      </c>
      <c r="N92" s="108" t="s">
        <v>423</v>
      </c>
      <c r="O92" s="109" t="s">
        <v>424</v>
      </c>
      <c r="P92" s="110">
        <v>26440</v>
      </c>
      <c r="Q92" s="112">
        <v>1</v>
      </c>
      <c r="R92" s="113">
        <f t="shared" si="64"/>
        <v>26440</v>
      </c>
      <c r="S92" s="114">
        <f t="shared" si="82"/>
        <v>0.33333333333333331</v>
      </c>
      <c r="T92" s="316"/>
      <c r="U92" s="107">
        <v>10</v>
      </c>
      <c r="V92" s="108" t="s">
        <v>433</v>
      </c>
      <c r="W92" s="109" t="s">
        <v>444</v>
      </c>
      <c r="X92" s="110">
        <v>9946</v>
      </c>
      <c r="Y92" s="112">
        <v>1</v>
      </c>
      <c r="Z92" s="113">
        <f t="shared" si="65"/>
        <v>9946</v>
      </c>
      <c r="AA92" s="114">
        <f t="shared" si="83"/>
        <v>1</v>
      </c>
      <c r="AB92" s="316"/>
      <c r="AC92" s="107">
        <v>10</v>
      </c>
      <c r="AD92" s="108" t="s">
        <v>302</v>
      </c>
      <c r="AE92" s="109" t="s">
        <v>303</v>
      </c>
      <c r="AF92" s="110">
        <v>113357</v>
      </c>
      <c r="AG92" s="112">
        <v>2</v>
      </c>
      <c r="AH92" s="113">
        <f t="shared" si="66"/>
        <v>56678.5</v>
      </c>
      <c r="AI92" s="114">
        <f t="shared" si="84"/>
        <v>0.66666666666666663</v>
      </c>
      <c r="AJ92" s="316"/>
      <c r="AK92" s="107">
        <v>10</v>
      </c>
      <c r="AL92" s="108" t="s">
        <v>298</v>
      </c>
      <c r="AM92" s="109" t="s">
        <v>299</v>
      </c>
      <c r="AN92" s="110">
        <v>57052</v>
      </c>
      <c r="AO92" s="112">
        <v>2</v>
      </c>
      <c r="AP92" s="113">
        <f t="shared" si="67"/>
        <v>28526</v>
      </c>
      <c r="AQ92" s="114">
        <f t="shared" si="85"/>
        <v>1</v>
      </c>
      <c r="AR92" s="316"/>
      <c r="AS92" s="107">
        <v>10</v>
      </c>
      <c r="AT92" s="108" t="s">
        <v>433</v>
      </c>
      <c r="AU92" s="109" t="s">
        <v>444</v>
      </c>
      <c r="AV92" s="110">
        <v>9295</v>
      </c>
      <c r="AW92" s="112">
        <v>1</v>
      </c>
      <c r="AX92" s="113">
        <f t="shared" si="68"/>
        <v>9295</v>
      </c>
      <c r="AY92" s="114">
        <f t="shared" si="86"/>
        <v>1</v>
      </c>
      <c r="AZ92" s="316"/>
      <c r="BA92" s="107">
        <v>10</v>
      </c>
      <c r="BB92" s="108" t="s">
        <v>342</v>
      </c>
      <c r="BC92" s="109" t="s">
        <v>343</v>
      </c>
      <c r="BD92" s="110">
        <v>2518</v>
      </c>
      <c r="BE92" s="112">
        <v>1</v>
      </c>
      <c r="BF92" s="113">
        <f t="shared" si="69"/>
        <v>2518</v>
      </c>
      <c r="BG92" s="114">
        <f t="shared" si="87"/>
        <v>1</v>
      </c>
      <c r="BH92" s="316"/>
      <c r="BI92" s="107">
        <v>10</v>
      </c>
      <c r="BJ92" s="108" t="s">
        <v>126</v>
      </c>
      <c r="BK92" s="109" t="s">
        <v>126</v>
      </c>
      <c r="BL92" s="110" t="s">
        <v>126</v>
      </c>
      <c r="BM92" s="112" t="s">
        <v>126</v>
      </c>
      <c r="BN92" s="113" t="str">
        <f t="shared" si="70"/>
        <v>-</v>
      </c>
      <c r="BO92" s="114">
        <f t="shared" si="88"/>
        <v>0</v>
      </c>
      <c r="BP92" s="316"/>
      <c r="BQ92" s="107">
        <v>10</v>
      </c>
      <c r="BR92" s="108" t="s">
        <v>371</v>
      </c>
      <c r="BS92" s="109" t="s">
        <v>372</v>
      </c>
      <c r="BT92" s="110">
        <v>46078183</v>
      </c>
      <c r="BU92" s="112">
        <v>252</v>
      </c>
      <c r="BV92" s="113">
        <f t="shared" si="71"/>
        <v>182849.93253968254</v>
      </c>
      <c r="BW92" s="114">
        <f t="shared" si="89"/>
        <v>3.1168831168831169E-2</v>
      </c>
    </row>
    <row r="93" spans="2:75" ht="13.5" customHeight="1">
      <c r="B93" s="321"/>
      <c r="C93" s="330"/>
      <c r="D93" s="317"/>
      <c r="E93" s="115" t="s">
        <v>192</v>
      </c>
      <c r="F93" s="116"/>
      <c r="G93" s="117"/>
      <c r="H93" s="211">
        <v>7075847280</v>
      </c>
      <c r="I93" s="119">
        <v>7528</v>
      </c>
      <c r="J93" s="65">
        <f t="shared" si="63"/>
        <v>939937.20510095637</v>
      </c>
      <c r="K93" s="120">
        <f t="shared" si="81"/>
        <v>0.93237552638097598</v>
      </c>
      <c r="L93" s="317"/>
      <c r="M93" s="115" t="s">
        <v>192</v>
      </c>
      <c r="N93" s="116"/>
      <c r="O93" s="117"/>
      <c r="P93" s="211">
        <v>4545310</v>
      </c>
      <c r="Q93" s="119">
        <v>3</v>
      </c>
      <c r="R93" s="65">
        <f t="shared" si="64"/>
        <v>1515103.3333333333</v>
      </c>
      <c r="S93" s="120">
        <f t="shared" si="82"/>
        <v>1</v>
      </c>
      <c r="T93" s="317"/>
      <c r="U93" s="115" t="s">
        <v>192</v>
      </c>
      <c r="V93" s="116"/>
      <c r="W93" s="117"/>
      <c r="X93" s="211">
        <v>302650</v>
      </c>
      <c r="Y93" s="119">
        <v>1</v>
      </c>
      <c r="Z93" s="65">
        <f t="shared" si="65"/>
        <v>302650</v>
      </c>
      <c r="AA93" s="120">
        <f t="shared" si="83"/>
        <v>1</v>
      </c>
      <c r="AB93" s="317"/>
      <c r="AC93" s="115" t="s">
        <v>192</v>
      </c>
      <c r="AD93" s="116"/>
      <c r="AE93" s="117"/>
      <c r="AF93" s="211">
        <v>5631020</v>
      </c>
      <c r="AG93" s="119">
        <v>3</v>
      </c>
      <c r="AH93" s="65">
        <f t="shared" si="66"/>
        <v>1877006.6666666667</v>
      </c>
      <c r="AI93" s="120">
        <f t="shared" si="84"/>
        <v>1</v>
      </c>
      <c r="AJ93" s="317"/>
      <c r="AK93" s="115" t="s">
        <v>192</v>
      </c>
      <c r="AL93" s="116"/>
      <c r="AM93" s="117"/>
      <c r="AN93" s="211">
        <v>1027480</v>
      </c>
      <c r="AO93" s="119">
        <v>2</v>
      </c>
      <c r="AP93" s="65">
        <f t="shared" si="67"/>
        <v>513740</v>
      </c>
      <c r="AQ93" s="120">
        <f t="shared" si="85"/>
        <v>1</v>
      </c>
      <c r="AR93" s="317"/>
      <c r="AS93" s="115" t="s">
        <v>192</v>
      </c>
      <c r="AT93" s="116"/>
      <c r="AU93" s="117"/>
      <c r="AV93" s="211">
        <v>4156750</v>
      </c>
      <c r="AW93" s="119">
        <v>1</v>
      </c>
      <c r="AX93" s="65">
        <f t="shared" si="68"/>
        <v>4156750</v>
      </c>
      <c r="AY93" s="120">
        <f t="shared" si="86"/>
        <v>1</v>
      </c>
      <c r="AZ93" s="317"/>
      <c r="BA93" s="115" t="s">
        <v>192</v>
      </c>
      <c r="BB93" s="116"/>
      <c r="BC93" s="117"/>
      <c r="BD93" s="211">
        <v>3746090</v>
      </c>
      <c r="BE93" s="119">
        <v>1</v>
      </c>
      <c r="BF93" s="65">
        <f t="shared" si="69"/>
        <v>3746090</v>
      </c>
      <c r="BG93" s="120">
        <f t="shared" si="87"/>
        <v>1</v>
      </c>
      <c r="BH93" s="317"/>
      <c r="BI93" s="115" t="s">
        <v>192</v>
      </c>
      <c r="BJ93" s="116"/>
      <c r="BK93" s="117"/>
      <c r="BL93" s="211" t="s">
        <v>126</v>
      </c>
      <c r="BM93" s="119" t="s">
        <v>126</v>
      </c>
      <c r="BN93" s="65" t="str">
        <f t="shared" si="70"/>
        <v>-</v>
      </c>
      <c r="BO93" s="120">
        <f t="shared" si="88"/>
        <v>0</v>
      </c>
      <c r="BP93" s="317"/>
      <c r="BQ93" s="115" t="s">
        <v>192</v>
      </c>
      <c r="BR93" s="116"/>
      <c r="BS93" s="117"/>
      <c r="BT93" s="211">
        <v>7095256580</v>
      </c>
      <c r="BU93" s="119">
        <v>7539</v>
      </c>
      <c r="BV93" s="65">
        <f t="shared" si="71"/>
        <v>941140.28120440373</v>
      </c>
      <c r="BW93" s="120">
        <f t="shared" si="89"/>
        <v>0.93246753246753245</v>
      </c>
    </row>
    <row r="94" spans="2:75" ht="13.5" customHeight="1">
      <c r="B94" s="318">
        <v>9</v>
      </c>
      <c r="C94" s="328" t="s">
        <v>80</v>
      </c>
      <c r="D94" s="320">
        <f>CB14</f>
        <v>5227</v>
      </c>
      <c r="E94" s="91">
        <v>1</v>
      </c>
      <c r="F94" s="230" t="s">
        <v>304</v>
      </c>
      <c r="G94" s="93" t="s">
        <v>305</v>
      </c>
      <c r="H94" s="94">
        <v>213837102</v>
      </c>
      <c r="I94" s="96">
        <v>536</v>
      </c>
      <c r="J94" s="97">
        <f t="shared" si="63"/>
        <v>398949.81716417911</v>
      </c>
      <c r="K94" s="98">
        <f t="shared" ref="K94:K104" si="90">IFERROR(I94/$CB$14,0)</f>
        <v>0.10254448058159556</v>
      </c>
      <c r="L94" s="320">
        <f>CC14</f>
        <v>1</v>
      </c>
      <c r="M94" s="91">
        <v>1</v>
      </c>
      <c r="N94" s="230" t="s">
        <v>312</v>
      </c>
      <c r="O94" s="93" t="s">
        <v>313</v>
      </c>
      <c r="P94" s="94">
        <v>43432</v>
      </c>
      <c r="Q94" s="96">
        <v>1</v>
      </c>
      <c r="R94" s="97">
        <f t="shared" si="64"/>
        <v>43432</v>
      </c>
      <c r="S94" s="98">
        <f t="shared" ref="S94:S104" si="91">IFERROR(Q94/$CC$14,0)</f>
        <v>1</v>
      </c>
      <c r="T94" s="320">
        <f>CD14</f>
        <v>1</v>
      </c>
      <c r="U94" s="91">
        <v>1</v>
      </c>
      <c r="V94" s="230" t="s">
        <v>320</v>
      </c>
      <c r="W94" s="93" t="s">
        <v>321</v>
      </c>
      <c r="X94" s="94">
        <v>1656519</v>
      </c>
      <c r="Y94" s="96">
        <v>1</v>
      </c>
      <c r="Z94" s="97">
        <f t="shared" si="65"/>
        <v>1656519</v>
      </c>
      <c r="AA94" s="98">
        <f t="shared" ref="AA94:AA104" si="92">IFERROR(Y94/$CD$14,0)</f>
        <v>1</v>
      </c>
      <c r="AB94" s="320">
        <f>CE14</f>
        <v>3</v>
      </c>
      <c r="AC94" s="91">
        <v>1</v>
      </c>
      <c r="AD94" s="230" t="s">
        <v>322</v>
      </c>
      <c r="AE94" s="93" t="s">
        <v>323</v>
      </c>
      <c r="AF94" s="94">
        <v>1073306</v>
      </c>
      <c r="AG94" s="96">
        <v>1</v>
      </c>
      <c r="AH94" s="97">
        <f t="shared" si="66"/>
        <v>1073306</v>
      </c>
      <c r="AI94" s="98">
        <f t="shared" ref="AI94:AI104" si="93">IFERROR(AG94/$CE$14,0)</f>
        <v>0.33333333333333331</v>
      </c>
      <c r="AJ94" s="320">
        <f>CF14</f>
        <v>4</v>
      </c>
      <c r="AK94" s="91">
        <v>1</v>
      </c>
      <c r="AL94" s="230" t="s">
        <v>304</v>
      </c>
      <c r="AM94" s="93" t="s">
        <v>305</v>
      </c>
      <c r="AN94" s="94">
        <v>4684186</v>
      </c>
      <c r="AO94" s="96">
        <v>1</v>
      </c>
      <c r="AP94" s="97">
        <f t="shared" si="67"/>
        <v>4684186</v>
      </c>
      <c r="AQ94" s="98">
        <f t="shared" ref="AQ94:AQ104" si="94">IFERROR(AO94/$CF$14,0)</f>
        <v>0.25</v>
      </c>
      <c r="AR94" s="320">
        <f>CG14</f>
        <v>3</v>
      </c>
      <c r="AS94" s="91">
        <v>1</v>
      </c>
      <c r="AT94" s="230" t="s">
        <v>314</v>
      </c>
      <c r="AU94" s="93" t="s">
        <v>315</v>
      </c>
      <c r="AV94" s="94">
        <v>4443041</v>
      </c>
      <c r="AW94" s="96">
        <v>3</v>
      </c>
      <c r="AX94" s="97">
        <f t="shared" si="68"/>
        <v>1481013.6666666667</v>
      </c>
      <c r="AY94" s="98">
        <f t="shared" ref="AY94:AY104" si="95">IFERROR(AW94/$CG$14,0)</f>
        <v>1</v>
      </c>
      <c r="AZ94" s="320">
        <f>CH14</f>
        <v>4</v>
      </c>
      <c r="BA94" s="91">
        <v>1</v>
      </c>
      <c r="BB94" s="230" t="s">
        <v>320</v>
      </c>
      <c r="BC94" s="93" t="s">
        <v>321</v>
      </c>
      <c r="BD94" s="94">
        <v>6284153</v>
      </c>
      <c r="BE94" s="96">
        <v>2</v>
      </c>
      <c r="BF94" s="97">
        <f t="shared" si="69"/>
        <v>3142076.5</v>
      </c>
      <c r="BG94" s="98">
        <f t="shared" ref="BG94:BG104" si="96">IFERROR(BE94/$CH$14,0)</f>
        <v>0.5</v>
      </c>
      <c r="BH94" s="320">
        <f>CI14</f>
        <v>1</v>
      </c>
      <c r="BI94" s="91">
        <v>1</v>
      </c>
      <c r="BJ94" s="230" t="s">
        <v>304</v>
      </c>
      <c r="BK94" s="93" t="s">
        <v>305</v>
      </c>
      <c r="BL94" s="94">
        <v>5167918</v>
      </c>
      <c r="BM94" s="96">
        <v>1</v>
      </c>
      <c r="BN94" s="97">
        <f t="shared" si="70"/>
        <v>5167918</v>
      </c>
      <c r="BO94" s="98">
        <f t="shared" ref="BO94:BO104" si="97">IFERROR(BM94/$CI$14,0)</f>
        <v>1</v>
      </c>
      <c r="BP94" s="320">
        <f>CJ14</f>
        <v>5244</v>
      </c>
      <c r="BQ94" s="91">
        <v>1</v>
      </c>
      <c r="BR94" s="230" t="s">
        <v>304</v>
      </c>
      <c r="BS94" s="93" t="s">
        <v>305</v>
      </c>
      <c r="BT94" s="94">
        <v>223764890</v>
      </c>
      <c r="BU94" s="96">
        <v>541</v>
      </c>
      <c r="BV94" s="97">
        <f t="shared" si="71"/>
        <v>413613.47504621075</v>
      </c>
      <c r="BW94" s="98">
        <f t="shared" ref="BW94:BW104" si="98">IFERROR(BU94/$CJ$14,0)</f>
        <v>0.10316552250190694</v>
      </c>
    </row>
    <row r="95" spans="2:75" ht="13.5" customHeight="1">
      <c r="B95" s="319"/>
      <c r="C95" s="329"/>
      <c r="D95" s="316"/>
      <c r="E95" s="99">
        <v>2</v>
      </c>
      <c r="F95" s="121" t="s">
        <v>483</v>
      </c>
      <c r="G95" s="101" t="s">
        <v>484</v>
      </c>
      <c r="H95" s="102">
        <v>24948784</v>
      </c>
      <c r="I95" s="104">
        <v>75</v>
      </c>
      <c r="J95" s="105">
        <f t="shared" si="63"/>
        <v>332650.45333333331</v>
      </c>
      <c r="K95" s="106">
        <f t="shared" si="90"/>
        <v>1.4348574708245647E-2</v>
      </c>
      <c r="L95" s="316"/>
      <c r="M95" s="99">
        <v>2</v>
      </c>
      <c r="N95" s="121" t="s">
        <v>302</v>
      </c>
      <c r="O95" s="101" t="s">
        <v>303</v>
      </c>
      <c r="P95" s="102">
        <v>33636</v>
      </c>
      <c r="Q95" s="104">
        <v>1</v>
      </c>
      <c r="R95" s="105">
        <f t="shared" si="64"/>
        <v>33636</v>
      </c>
      <c r="S95" s="106">
        <f t="shared" si="91"/>
        <v>1</v>
      </c>
      <c r="T95" s="316"/>
      <c r="U95" s="99">
        <v>2</v>
      </c>
      <c r="V95" s="121" t="s">
        <v>383</v>
      </c>
      <c r="W95" s="101" t="s">
        <v>384</v>
      </c>
      <c r="X95" s="102">
        <v>780477</v>
      </c>
      <c r="Y95" s="104">
        <v>1</v>
      </c>
      <c r="Z95" s="105">
        <f t="shared" si="65"/>
        <v>780477</v>
      </c>
      <c r="AA95" s="106">
        <f t="shared" si="92"/>
        <v>1</v>
      </c>
      <c r="AB95" s="316"/>
      <c r="AC95" s="99">
        <v>2</v>
      </c>
      <c r="AD95" s="121" t="s">
        <v>292</v>
      </c>
      <c r="AE95" s="101" t="s">
        <v>293</v>
      </c>
      <c r="AF95" s="102">
        <v>1826405</v>
      </c>
      <c r="AG95" s="104">
        <v>2</v>
      </c>
      <c r="AH95" s="105">
        <f t="shared" si="66"/>
        <v>913202.5</v>
      </c>
      <c r="AI95" s="106">
        <f t="shared" si="93"/>
        <v>0.66666666666666663</v>
      </c>
      <c r="AJ95" s="316"/>
      <c r="AK95" s="99">
        <v>2</v>
      </c>
      <c r="AL95" s="121" t="s">
        <v>359</v>
      </c>
      <c r="AM95" s="101" t="s">
        <v>360</v>
      </c>
      <c r="AN95" s="102">
        <v>972579</v>
      </c>
      <c r="AO95" s="104">
        <v>1</v>
      </c>
      <c r="AP95" s="105">
        <f t="shared" si="67"/>
        <v>972579</v>
      </c>
      <c r="AQ95" s="106">
        <f t="shared" si="94"/>
        <v>0.25</v>
      </c>
      <c r="AR95" s="316"/>
      <c r="AS95" s="99">
        <v>2</v>
      </c>
      <c r="AT95" s="121" t="s">
        <v>292</v>
      </c>
      <c r="AU95" s="101" t="s">
        <v>293</v>
      </c>
      <c r="AV95" s="102">
        <v>2854462</v>
      </c>
      <c r="AW95" s="104">
        <v>2</v>
      </c>
      <c r="AX95" s="105">
        <f t="shared" si="68"/>
        <v>1427231</v>
      </c>
      <c r="AY95" s="106">
        <f t="shared" si="95"/>
        <v>0.66666666666666663</v>
      </c>
      <c r="AZ95" s="316"/>
      <c r="BA95" s="99">
        <v>2</v>
      </c>
      <c r="BB95" s="121" t="s">
        <v>314</v>
      </c>
      <c r="BC95" s="101" t="s">
        <v>315</v>
      </c>
      <c r="BD95" s="102">
        <v>5093040</v>
      </c>
      <c r="BE95" s="104">
        <v>2</v>
      </c>
      <c r="BF95" s="105">
        <f t="shared" si="69"/>
        <v>2546520</v>
      </c>
      <c r="BG95" s="106">
        <f t="shared" si="96"/>
        <v>0.5</v>
      </c>
      <c r="BH95" s="316"/>
      <c r="BI95" s="99">
        <v>2</v>
      </c>
      <c r="BJ95" s="121" t="s">
        <v>292</v>
      </c>
      <c r="BK95" s="101" t="s">
        <v>293</v>
      </c>
      <c r="BL95" s="102">
        <v>2032499</v>
      </c>
      <c r="BM95" s="104">
        <v>1</v>
      </c>
      <c r="BN95" s="105">
        <f t="shared" si="70"/>
        <v>2032499</v>
      </c>
      <c r="BO95" s="106">
        <f t="shared" si="97"/>
        <v>1</v>
      </c>
      <c r="BP95" s="316"/>
      <c r="BQ95" s="99">
        <v>2</v>
      </c>
      <c r="BR95" s="121" t="s">
        <v>483</v>
      </c>
      <c r="BS95" s="101" t="s">
        <v>484</v>
      </c>
      <c r="BT95" s="102">
        <v>24948784</v>
      </c>
      <c r="BU95" s="104">
        <v>75</v>
      </c>
      <c r="BV95" s="105">
        <f t="shared" si="71"/>
        <v>332650.45333333331</v>
      </c>
      <c r="BW95" s="106">
        <f t="shared" si="98"/>
        <v>1.4302059496567507E-2</v>
      </c>
    </row>
    <row r="96" spans="2:75" ht="13.5" customHeight="1">
      <c r="B96" s="319"/>
      <c r="C96" s="329"/>
      <c r="D96" s="316"/>
      <c r="E96" s="99">
        <v>3</v>
      </c>
      <c r="F96" s="100" t="s">
        <v>415</v>
      </c>
      <c r="G96" s="101" t="s">
        <v>416</v>
      </c>
      <c r="H96" s="102">
        <v>20555815</v>
      </c>
      <c r="I96" s="104">
        <v>64</v>
      </c>
      <c r="J96" s="105">
        <f t="shared" si="63"/>
        <v>321184.609375</v>
      </c>
      <c r="K96" s="106">
        <f t="shared" si="90"/>
        <v>1.2244117084369619E-2</v>
      </c>
      <c r="L96" s="316"/>
      <c r="M96" s="99">
        <v>3</v>
      </c>
      <c r="N96" s="100" t="s">
        <v>355</v>
      </c>
      <c r="O96" s="101" t="s">
        <v>356</v>
      </c>
      <c r="P96" s="102">
        <v>2407</v>
      </c>
      <c r="Q96" s="104">
        <v>1</v>
      </c>
      <c r="R96" s="105">
        <f t="shared" si="64"/>
        <v>2407</v>
      </c>
      <c r="S96" s="106">
        <f t="shared" si="91"/>
        <v>1</v>
      </c>
      <c r="T96" s="316"/>
      <c r="U96" s="99">
        <v>3</v>
      </c>
      <c r="V96" s="100" t="s">
        <v>333</v>
      </c>
      <c r="W96" s="101" t="s">
        <v>565</v>
      </c>
      <c r="X96" s="102">
        <v>627136</v>
      </c>
      <c r="Y96" s="104">
        <v>1</v>
      </c>
      <c r="Z96" s="105">
        <f t="shared" si="65"/>
        <v>627136</v>
      </c>
      <c r="AA96" s="106">
        <f t="shared" si="92"/>
        <v>1</v>
      </c>
      <c r="AB96" s="316"/>
      <c r="AC96" s="99">
        <v>3</v>
      </c>
      <c r="AD96" s="100" t="s">
        <v>340</v>
      </c>
      <c r="AE96" s="101" t="s">
        <v>341</v>
      </c>
      <c r="AF96" s="102">
        <v>864008</v>
      </c>
      <c r="AG96" s="104">
        <v>1</v>
      </c>
      <c r="AH96" s="105">
        <f t="shared" si="66"/>
        <v>864008</v>
      </c>
      <c r="AI96" s="106">
        <f t="shared" si="93"/>
        <v>0.33333333333333331</v>
      </c>
      <c r="AJ96" s="316"/>
      <c r="AK96" s="99">
        <v>3</v>
      </c>
      <c r="AL96" s="100" t="s">
        <v>400</v>
      </c>
      <c r="AM96" s="101" t="s">
        <v>401</v>
      </c>
      <c r="AN96" s="102">
        <v>755670</v>
      </c>
      <c r="AO96" s="104">
        <v>1</v>
      </c>
      <c r="AP96" s="105">
        <f t="shared" si="67"/>
        <v>755670</v>
      </c>
      <c r="AQ96" s="106">
        <f t="shared" si="94"/>
        <v>0.25</v>
      </c>
      <c r="AR96" s="316"/>
      <c r="AS96" s="99">
        <v>3</v>
      </c>
      <c r="AT96" s="100" t="s">
        <v>322</v>
      </c>
      <c r="AU96" s="101" t="s">
        <v>323</v>
      </c>
      <c r="AV96" s="102">
        <v>1792928</v>
      </c>
      <c r="AW96" s="104">
        <v>3</v>
      </c>
      <c r="AX96" s="105">
        <f t="shared" si="68"/>
        <v>597642.66666666663</v>
      </c>
      <c r="AY96" s="106">
        <f t="shared" si="95"/>
        <v>1</v>
      </c>
      <c r="AZ96" s="316"/>
      <c r="BA96" s="99">
        <v>3</v>
      </c>
      <c r="BB96" s="100" t="s">
        <v>336</v>
      </c>
      <c r="BC96" s="101" t="s">
        <v>337</v>
      </c>
      <c r="BD96" s="102">
        <v>565290</v>
      </c>
      <c r="BE96" s="104">
        <v>2</v>
      </c>
      <c r="BF96" s="105">
        <f t="shared" si="69"/>
        <v>282645</v>
      </c>
      <c r="BG96" s="106">
        <f t="shared" si="96"/>
        <v>0.5</v>
      </c>
      <c r="BH96" s="316"/>
      <c r="BI96" s="99">
        <v>3</v>
      </c>
      <c r="BJ96" s="100" t="s">
        <v>298</v>
      </c>
      <c r="BK96" s="101" t="s">
        <v>299</v>
      </c>
      <c r="BL96" s="102">
        <v>652370</v>
      </c>
      <c r="BM96" s="104">
        <v>1</v>
      </c>
      <c r="BN96" s="105">
        <f t="shared" si="70"/>
        <v>652370</v>
      </c>
      <c r="BO96" s="106">
        <f t="shared" si="97"/>
        <v>1</v>
      </c>
      <c r="BP96" s="316"/>
      <c r="BQ96" s="99">
        <v>3</v>
      </c>
      <c r="BR96" s="100" t="s">
        <v>415</v>
      </c>
      <c r="BS96" s="101" t="s">
        <v>416</v>
      </c>
      <c r="BT96" s="102">
        <v>20555815</v>
      </c>
      <c r="BU96" s="104">
        <v>64</v>
      </c>
      <c r="BV96" s="105">
        <f t="shared" si="71"/>
        <v>321184.609375</v>
      </c>
      <c r="BW96" s="106">
        <f t="shared" si="98"/>
        <v>1.2204424103737605E-2</v>
      </c>
    </row>
    <row r="97" spans="2:75" ht="13.5" customHeight="1">
      <c r="B97" s="319"/>
      <c r="C97" s="329"/>
      <c r="D97" s="316"/>
      <c r="E97" s="99">
        <v>4</v>
      </c>
      <c r="F97" s="100" t="s">
        <v>314</v>
      </c>
      <c r="G97" s="101" t="s">
        <v>315</v>
      </c>
      <c r="H97" s="102">
        <v>251880828</v>
      </c>
      <c r="I97" s="104">
        <v>900</v>
      </c>
      <c r="J97" s="105">
        <f t="shared" si="63"/>
        <v>279867.58666666667</v>
      </c>
      <c r="K97" s="106">
        <f t="shared" si="90"/>
        <v>0.17218289649894777</v>
      </c>
      <c r="L97" s="316"/>
      <c r="M97" s="99">
        <v>4</v>
      </c>
      <c r="N97" s="100" t="s">
        <v>387</v>
      </c>
      <c r="O97" s="101" t="s">
        <v>388</v>
      </c>
      <c r="P97" s="102">
        <v>1282</v>
      </c>
      <c r="Q97" s="104">
        <v>1</v>
      </c>
      <c r="R97" s="105">
        <f t="shared" si="64"/>
        <v>1282</v>
      </c>
      <c r="S97" s="106">
        <f t="shared" si="91"/>
        <v>1</v>
      </c>
      <c r="T97" s="316"/>
      <c r="U97" s="99">
        <v>4</v>
      </c>
      <c r="V97" s="100" t="s">
        <v>351</v>
      </c>
      <c r="W97" s="101" t="s">
        <v>352</v>
      </c>
      <c r="X97" s="102">
        <v>625762</v>
      </c>
      <c r="Y97" s="104">
        <v>1</v>
      </c>
      <c r="Z97" s="105">
        <f t="shared" si="65"/>
        <v>625762</v>
      </c>
      <c r="AA97" s="106">
        <f t="shared" si="92"/>
        <v>1</v>
      </c>
      <c r="AB97" s="316"/>
      <c r="AC97" s="99">
        <v>4</v>
      </c>
      <c r="AD97" s="100" t="s">
        <v>325</v>
      </c>
      <c r="AE97" s="101" t="s">
        <v>326</v>
      </c>
      <c r="AF97" s="102">
        <v>697014</v>
      </c>
      <c r="AG97" s="104">
        <v>1</v>
      </c>
      <c r="AH97" s="105">
        <f t="shared" si="66"/>
        <v>697014</v>
      </c>
      <c r="AI97" s="106">
        <f t="shared" si="93"/>
        <v>0.33333333333333331</v>
      </c>
      <c r="AJ97" s="316"/>
      <c r="AK97" s="99">
        <v>4</v>
      </c>
      <c r="AL97" s="100" t="s">
        <v>462</v>
      </c>
      <c r="AM97" s="101" t="s">
        <v>463</v>
      </c>
      <c r="AN97" s="102">
        <v>700301</v>
      </c>
      <c r="AO97" s="104">
        <v>1</v>
      </c>
      <c r="AP97" s="105">
        <f t="shared" si="67"/>
        <v>700301</v>
      </c>
      <c r="AQ97" s="106">
        <f t="shared" si="94"/>
        <v>0.25</v>
      </c>
      <c r="AR97" s="316"/>
      <c r="AS97" s="99">
        <v>4</v>
      </c>
      <c r="AT97" s="100" t="s">
        <v>359</v>
      </c>
      <c r="AU97" s="101" t="s">
        <v>360</v>
      </c>
      <c r="AV97" s="102">
        <v>298448</v>
      </c>
      <c r="AW97" s="104">
        <v>1</v>
      </c>
      <c r="AX97" s="105">
        <f t="shared" si="68"/>
        <v>298448</v>
      </c>
      <c r="AY97" s="106">
        <f t="shared" si="95"/>
        <v>0.33333333333333331</v>
      </c>
      <c r="AZ97" s="316"/>
      <c r="BA97" s="99">
        <v>4</v>
      </c>
      <c r="BB97" s="100" t="s">
        <v>292</v>
      </c>
      <c r="BC97" s="101" t="s">
        <v>293</v>
      </c>
      <c r="BD97" s="102">
        <v>680102</v>
      </c>
      <c r="BE97" s="104">
        <v>3</v>
      </c>
      <c r="BF97" s="105">
        <f t="shared" si="69"/>
        <v>226700.66666666666</v>
      </c>
      <c r="BG97" s="106">
        <f t="shared" si="96"/>
        <v>0.75</v>
      </c>
      <c r="BH97" s="316"/>
      <c r="BI97" s="99">
        <v>4</v>
      </c>
      <c r="BJ97" s="100" t="s">
        <v>357</v>
      </c>
      <c r="BK97" s="101" t="s">
        <v>358</v>
      </c>
      <c r="BL97" s="102">
        <v>547310</v>
      </c>
      <c r="BM97" s="104">
        <v>1</v>
      </c>
      <c r="BN97" s="105">
        <f t="shared" si="70"/>
        <v>547310</v>
      </c>
      <c r="BO97" s="106">
        <f t="shared" si="97"/>
        <v>1</v>
      </c>
      <c r="BP97" s="316"/>
      <c r="BQ97" s="99">
        <v>4</v>
      </c>
      <c r="BR97" s="100" t="s">
        <v>314</v>
      </c>
      <c r="BS97" s="101" t="s">
        <v>315</v>
      </c>
      <c r="BT97" s="102">
        <v>261451683</v>
      </c>
      <c r="BU97" s="104">
        <v>907</v>
      </c>
      <c r="BV97" s="105">
        <f t="shared" si="71"/>
        <v>288259.84895259095</v>
      </c>
      <c r="BW97" s="106">
        <f t="shared" si="98"/>
        <v>0.17295957284515637</v>
      </c>
    </row>
    <row r="98" spans="2:75" ht="13.5" customHeight="1">
      <c r="B98" s="319"/>
      <c r="C98" s="329"/>
      <c r="D98" s="316"/>
      <c r="E98" s="99">
        <v>5</v>
      </c>
      <c r="F98" s="121" t="s">
        <v>391</v>
      </c>
      <c r="G98" s="101" t="s">
        <v>392</v>
      </c>
      <c r="H98" s="102">
        <v>35649521</v>
      </c>
      <c r="I98" s="104">
        <v>131</v>
      </c>
      <c r="J98" s="105">
        <f t="shared" si="63"/>
        <v>272133.74809160305</v>
      </c>
      <c r="K98" s="106">
        <f t="shared" si="90"/>
        <v>2.5062177157069064E-2</v>
      </c>
      <c r="L98" s="316"/>
      <c r="M98" s="99">
        <v>5</v>
      </c>
      <c r="N98" s="121" t="s">
        <v>296</v>
      </c>
      <c r="O98" s="101" t="s">
        <v>297</v>
      </c>
      <c r="P98" s="102">
        <v>843</v>
      </c>
      <c r="Q98" s="104">
        <v>1</v>
      </c>
      <c r="R98" s="105">
        <f t="shared" si="64"/>
        <v>843</v>
      </c>
      <c r="S98" s="106">
        <f t="shared" si="91"/>
        <v>1</v>
      </c>
      <c r="T98" s="316"/>
      <c r="U98" s="99">
        <v>5</v>
      </c>
      <c r="V98" s="121" t="s">
        <v>353</v>
      </c>
      <c r="W98" s="101" t="s">
        <v>354</v>
      </c>
      <c r="X98" s="102">
        <v>34636</v>
      </c>
      <c r="Y98" s="104">
        <v>1</v>
      </c>
      <c r="Z98" s="105">
        <f t="shared" si="65"/>
        <v>34636</v>
      </c>
      <c r="AA98" s="106">
        <f t="shared" si="92"/>
        <v>1</v>
      </c>
      <c r="AB98" s="316"/>
      <c r="AC98" s="99">
        <v>5</v>
      </c>
      <c r="AD98" s="121" t="s">
        <v>351</v>
      </c>
      <c r="AE98" s="101" t="s">
        <v>352</v>
      </c>
      <c r="AF98" s="102">
        <v>696690</v>
      </c>
      <c r="AG98" s="104">
        <v>1</v>
      </c>
      <c r="AH98" s="105">
        <f t="shared" si="66"/>
        <v>696690</v>
      </c>
      <c r="AI98" s="106">
        <f t="shared" si="93"/>
        <v>0.33333333333333331</v>
      </c>
      <c r="AJ98" s="316"/>
      <c r="AK98" s="99">
        <v>5</v>
      </c>
      <c r="AL98" s="121" t="s">
        <v>322</v>
      </c>
      <c r="AM98" s="101" t="s">
        <v>323</v>
      </c>
      <c r="AN98" s="102">
        <v>974656</v>
      </c>
      <c r="AO98" s="104">
        <v>2</v>
      </c>
      <c r="AP98" s="105">
        <f t="shared" si="67"/>
        <v>487328</v>
      </c>
      <c r="AQ98" s="106">
        <f t="shared" si="94"/>
        <v>0.5</v>
      </c>
      <c r="AR98" s="316"/>
      <c r="AS98" s="99">
        <v>5</v>
      </c>
      <c r="AT98" s="121" t="s">
        <v>336</v>
      </c>
      <c r="AU98" s="101" t="s">
        <v>337</v>
      </c>
      <c r="AV98" s="102">
        <v>287726</v>
      </c>
      <c r="AW98" s="104">
        <v>2</v>
      </c>
      <c r="AX98" s="105">
        <f t="shared" si="68"/>
        <v>143863</v>
      </c>
      <c r="AY98" s="106">
        <f t="shared" si="95"/>
        <v>0.66666666666666663</v>
      </c>
      <c r="AZ98" s="316"/>
      <c r="BA98" s="99">
        <v>5</v>
      </c>
      <c r="BB98" s="121" t="s">
        <v>300</v>
      </c>
      <c r="BC98" s="101" t="s">
        <v>301</v>
      </c>
      <c r="BD98" s="102">
        <v>346445</v>
      </c>
      <c r="BE98" s="104">
        <v>2</v>
      </c>
      <c r="BF98" s="105">
        <f t="shared" si="69"/>
        <v>173222.5</v>
      </c>
      <c r="BG98" s="106">
        <f t="shared" si="96"/>
        <v>0.5</v>
      </c>
      <c r="BH98" s="316"/>
      <c r="BI98" s="99">
        <v>5</v>
      </c>
      <c r="BJ98" s="121" t="s">
        <v>404</v>
      </c>
      <c r="BK98" s="101" t="s">
        <v>405</v>
      </c>
      <c r="BL98" s="102">
        <v>196391</v>
      </c>
      <c r="BM98" s="104">
        <v>1</v>
      </c>
      <c r="BN98" s="105">
        <f t="shared" si="70"/>
        <v>196391</v>
      </c>
      <c r="BO98" s="106">
        <f t="shared" si="97"/>
        <v>1</v>
      </c>
      <c r="BP98" s="316"/>
      <c r="BQ98" s="99">
        <v>5</v>
      </c>
      <c r="BR98" s="121" t="s">
        <v>391</v>
      </c>
      <c r="BS98" s="101" t="s">
        <v>392</v>
      </c>
      <c r="BT98" s="102">
        <v>35657875</v>
      </c>
      <c r="BU98" s="104">
        <v>132</v>
      </c>
      <c r="BV98" s="105">
        <f t="shared" si="71"/>
        <v>270135.41666666669</v>
      </c>
      <c r="BW98" s="106">
        <f t="shared" si="98"/>
        <v>2.5171624713958809E-2</v>
      </c>
    </row>
    <row r="99" spans="2:75" ht="13.5" customHeight="1">
      <c r="B99" s="319"/>
      <c r="C99" s="329"/>
      <c r="D99" s="316"/>
      <c r="E99" s="99">
        <v>6</v>
      </c>
      <c r="F99" s="121" t="s">
        <v>318</v>
      </c>
      <c r="G99" s="101" t="s">
        <v>319</v>
      </c>
      <c r="H99" s="102">
        <v>78130099</v>
      </c>
      <c r="I99" s="104">
        <v>367</v>
      </c>
      <c r="J99" s="105">
        <f t="shared" si="63"/>
        <v>212888.553133515</v>
      </c>
      <c r="K99" s="106">
        <f t="shared" si="90"/>
        <v>7.0212358905682032E-2</v>
      </c>
      <c r="L99" s="316"/>
      <c r="M99" s="99">
        <v>6</v>
      </c>
      <c r="N99" s="121" t="s">
        <v>126</v>
      </c>
      <c r="O99" s="101" t="s">
        <v>126</v>
      </c>
      <c r="P99" s="102" t="s">
        <v>126</v>
      </c>
      <c r="Q99" s="104" t="s">
        <v>126</v>
      </c>
      <c r="R99" s="105" t="str">
        <f t="shared" si="64"/>
        <v>-</v>
      </c>
      <c r="S99" s="106">
        <f t="shared" si="91"/>
        <v>0</v>
      </c>
      <c r="T99" s="316"/>
      <c r="U99" s="99">
        <v>6</v>
      </c>
      <c r="V99" s="121" t="s">
        <v>300</v>
      </c>
      <c r="W99" s="101" t="s">
        <v>301</v>
      </c>
      <c r="X99" s="102">
        <v>30135</v>
      </c>
      <c r="Y99" s="104">
        <v>1</v>
      </c>
      <c r="Z99" s="105">
        <f t="shared" si="65"/>
        <v>30135</v>
      </c>
      <c r="AA99" s="106">
        <f t="shared" si="92"/>
        <v>1</v>
      </c>
      <c r="AB99" s="316"/>
      <c r="AC99" s="99">
        <v>6</v>
      </c>
      <c r="AD99" s="121" t="s">
        <v>369</v>
      </c>
      <c r="AE99" s="101" t="s">
        <v>370</v>
      </c>
      <c r="AF99" s="102">
        <v>320438</v>
      </c>
      <c r="AG99" s="104">
        <v>2</v>
      </c>
      <c r="AH99" s="105">
        <f t="shared" si="66"/>
        <v>160219</v>
      </c>
      <c r="AI99" s="106">
        <f t="shared" si="93"/>
        <v>0.66666666666666663</v>
      </c>
      <c r="AJ99" s="316"/>
      <c r="AK99" s="99">
        <v>6</v>
      </c>
      <c r="AL99" s="121" t="s">
        <v>325</v>
      </c>
      <c r="AM99" s="101" t="s">
        <v>326</v>
      </c>
      <c r="AN99" s="102">
        <v>790022</v>
      </c>
      <c r="AO99" s="104">
        <v>2</v>
      </c>
      <c r="AP99" s="105">
        <f t="shared" si="67"/>
        <v>395011</v>
      </c>
      <c r="AQ99" s="106">
        <f t="shared" si="94"/>
        <v>0.5</v>
      </c>
      <c r="AR99" s="316"/>
      <c r="AS99" s="99">
        <v>6</v>
      </c>
      <c r="AT99" s="121" t="s">
        <v>308</v>
      </c>
      <c r="AU99" s="101" t="s">
        <v>309</v>
      </c>
      <c r="AV99" s="102">
        <v>118260</v>
      </c>
      <c r="AW99" s="104">
        <v>1</v>
      </c>
      <c r="AX99" s="105">
        <f t="shared" si="68"/>
        <v>118260</v>
      </c>
      <c r="AY99" s="106">
        <f t="shared" si="95"/>
        <v>0.33333333333333331</v>
      </c>
      <c r="AZ99" s="316"/>
      <c r="BA99" s="99">
        <v>6</v>
      </c>
      <c r="BB99" s="121" t="s">
        <v>402</v>
      </c>
      <c r="BC99" s="101" t="s">
        <v>403</v>
      </c>
      <c r="BD99" s="102">
        <v>149503</v>
      </c>
      <c r="BE99" s="104">
        <v>2</v>
      </c>
      <c r="BF99" s="105">
        <f t="shared" si="69"/>
        <v>74751.5</v>
      </c>
      <c r="BG99" s="106">
        <f t="shared" si="96"/>
        <v>0.5</v>
      </c>
      <c r="BH99" s="316"/>
      <c r="BI99" s="99">
        <v>6</v>
      </c>
      <c r="BJ99" s="121" t="s">
        <v>300</v>
      </c>
      <c r="BK99" s="101" t="s">
        <v>301</v>
      </c>
      <c r="BL99" s="102">
        <v>180231</v>
      </c>
      <c r="BM99" s="104">
        <v>1</v>
      </c>
      <c r="BN99" s="105">
        <f t="shared" si="70"/>
        <v>180231</v>
      </c>
      <c r="BO99" s="106">
        <f t="shared" si="97"/>
        <v>1</v>
      </c>
      <c r="BP99" s="316"/>
      <c r="BQ99" s="99">
        <v>6</v>
      </c>
      <c r="BR99" s="121" t="s">
        <v>318</v>
      </c>
      <c r="BS99" s="101" t="s">
        <v>319</v>
      </c>
      <c r="BT99" s="102">
        <v>78138150</v>
      </c>
      <c r="BU99" s="104">
        <v>369</v>
      </c>
      <c r="BV99" s="105">
        <f t="shared" si="71"/>
        <v>211756.50406504064</v>
      </c>
      <c r="BW99" s="106">
        <f t="shared" si="98"/>
        <v>7.0366132723112124E-2</v>
      </c>
    </row>
    <row r="100" spans="2:75" ht="13.5" customHeight="1">
      <c r="B100" s="319"/>
      <c r="C100" s="329"/>
      <c r="D100" s="316"/>
      <c r="E100" s="99">
        <v>7</v>
      </c>
      <c r="F100" s="121" t="s">
        <v>336</v>
      </c>
      <c r="G100" s="101" t="s">
        <v>337</v>
      </c>
      <c r="H100" s="102">
        <v>167897571</v>
      </c>
      <c r="I100" s="104">
        <v>963</v>
      </c>
      <c r="J100" s="105">
        <f t="shared" si="63"/>
        <v>174348.46417445483</v>
      </c>
      <c r="K100" s="106">
        <f t="shared" si="90"/>
        <v>0.18423569925387412</v>
      </c>
      <c r="L100" s="316"/>
      <c r="M100" s="99">
        <v>7</v>
      </c>
      <c r="N100" s="121" t="s">
        <v>126</v>
      </c>
      <c r="O100" s="101" t="s">
        <v>126</v>
      </c>
      <c r="P100" s="102" t="s">
        <v>126</v>
      </c>
      <c r="Q100" s="104" t="s">
        <v>126</v>
      </c>
      <c r="R100" s="105" t="str">
        <f t="shared" si="64"/>
        <v>-</v>
      </c>
      <c r="S100" s="106">
        <f t="shared" si="91"/>
        <v>0</v>
      </c>
      <c r="T100" s="316"/>
      <c r="U100" s="99">
        <v>7</v>
      </c>
      <c r="V100" s="121" t="s">
        <v>338</v>
      </c>
      <c r="W100" s="101" t="s">
        <v>339</v>
      </c>
      <c r="X100" s="102">
        <v>15441</v>
      </c>
      <c r="Y100" s="104">
        <v>1</v>
      </c>
      <c r="Z100" s="105">
        <f t="shared" si="65"/>
        <v>15441</v>
      </c>
      <c r="AA100" s="106">
        <f t="shared" si="92"/>
        <v>1</v>
      </c>
      <c r="AB100" s="316"/>
      <c r="AC100" s="99">
        <v>7</v>
      </c>
      <c r="AD100" s="121" t="s">
        <v>298</v>
      </c>
      <c r="AE100" s="101" t="s">
        <v>299</v>
      </c>
      <c r="AF100" s="102">
        <v>224733</v>
      </c>
      <c r="AG100" s="104">
        <v>2</v>
      </c>
      <c r="AH100" s="105">
        <f t="shared" si="66"/>
        <v>112366.5</v>
      </c>
      <c r="AI100" s="106">
        <f t="shared" si="93"/>
        <v>0.66666666666666663</v>
      </c>
      <c r="AJ100" s="316"/>
      <c r="AK100" s="99">
        <v>7</v>
      </c>
      <c r="AL100" s="121" t="s">
        <v>404</v>
      </c>
      <c r="AM100" s="101" t="s">
        <v>405</v>
      </c>
      <c r="AN100" s="102">
        <v>776459</v>
      </c>
      <c r="AO100" s="104">
        <v>4</v>
      </c>
      <c r="AP100" s="105">
        <f t="shared" si="67"/>
        <v>194114.75</v>
      </c>
      <c r="AQ100" s="106">
        <f t="shared" si="94"/>
        <v>1</v>
      </c>
      <c r="AR100" s="316"/>
      <c r="AS100" s="99">
        <v>7</v>
      </c>
      <c r="AT100" s="121" t="s">
        <v>329</v>
      </c>
      <c r="AU100" s="101" t="s">
        <v>330</v>
      </c>
      <c r="AV100" s="102">
        <v>94595</v>
      </c>
      <c r="AW100" s="104">
        <v>1</v>
      </c>
      <c r="AX100" s="105">
        <f t="shared" si="68"/>
        <v>94595</v>
      </c>
      <c r="AY100" s="106">
        <f t="shared" si="95"/>
        <v>0.33333333333333331</v>
      </c>
      <c r="AZ100" s="316"/>
      <c r="BA100" s="99">
        <v>7</v>
      </c>
      <c r="BB100" s="121" t="s">
        <v>344</v>
      </c>
      <c r="BC100" s="101" t="s">
        <v>557</v>
      </c>
      <c r="BD100" s="102">
        <v>62897</v>
      </c>
      <c r="BE100" s="104">
        <v>1</v>
      </c>
      <c r="BF100" s="105">
        <f t="shared" si="69"/>
        <v>62897</v>
      </c>
      <c r="BG100" s="106">
        <f t="shared" si="96"/>
        <v>0.25</v>
      </c>
      <c r="BH100" s="316"/>
      <c r="BI100" s="99">
        <v>7</v>
      </c>
      <c r="BJ100" s="121" t="s">
        <v>336</v>
      </c>
      <c r="BK100" s="101" t="s">
        <v>337</v>
      </c>
      <c r="BL100" s="102">
        <v>110651</v>
      </c>
      <c r="BM100" s="104">
        <v>1</v>
      </c>
      <c r="BN100" s="105">
        <f t="shared" si="70"/>
        <v>110651</v>
      </c>
      <c r="BO100" s="106">
        <f t="shared" si="97"/>
        <v>1</v>
      </c>
      <c r="BP100" s="316"/>
      <c r="BQ100" s="99">
        <v>7</v>
      </c>
      <c r="BR100" s="121" t="s">
        <v>336</v>
      </c>
      <c r="BS100" s="101" t="s">
        <v>337</v>
      </c>
      <c r="BT100" s="102">
        <v>168903957</v>
      </c>
      <c r="BU100" s="104">
        <v>971</v>
      </c>
      <c r="BV100" s="105">
        <f t="shared" si="71"/>
        <v>173948.46240988671</v>
      </c>
      <c r="BW100" s="106">
        <f t="shared" si="98"/>
        <v>0.18516399694889396</v>
      </c>
    </row>
    <row r="101" spans="2:75" ht="13.5" customHeight="1">
      <c r="B101" s="319"/>
      <c r="C101" s="329"/>
      <c r="D101" s="316"/>
      <c r="E101" s="99">
        <v>8</v>
      </c>
      <c r="F101" s="121" t="s">
        <v>371</v>
      </c>
      <c r="G101" s="101" t="s">
        <v>372</v>
      </c>
      <c r="H101" s="102">
        <v>24432713</v>
      </c>
      <c r="I101" s="104">
        <v>157</v>
      </c>
      <c r="J101" s="105">
        <f t="shared" si="63"/>
        <v>155622.37579617836</v>
      </c>
      <c r="K101" s="106">
        <f t="shared" si="90"/>
        <v>3.0036349722594221E-2</v>
      </c>
      <c r="L101" s="316"/>
      <c r="M101" s="99">
        <v>8</v>
      </c>
      <c r="N101" s="121" t="s">
        <v>126</v>
      </c>
      <c r="O101" s="101" t="s">
        <v>126</v>
      </c>
      <c r="P101" s="102" t="s">
        <v>126</v>
      </c>
      <c r="Q101" s="104" t="s">
        <v>126</v>
      </c>
      <c r="R101" s="105" t="str">
        <f t="shared" si="64"/>
        <v>-</v>
      </c>
      <c r="S101" s="106">
        <f t="shared" si="91"/>
        <v>0</v>
      </c>
      <c r="T101" s="316"/>
      <c r="U101" s="99">
        <v>8</v>
      </c>
      <c r="V101" s="121" t="s">
        <v>423</v>
      </c>
      <c r="W101" s="101" t="s">
        <v>424</v>
      </c>
      <c r="X101" s="102">
        <v>8901</v>
      </c>
      <c r="Y101" s="104">
        <v>1</v>
      </c>
      <c r="Z101" s="105">
        <f t="shared" si="65"/>
        <v>8901</v>
      </c>
      <c r="AA101" s="106">
        <f t="shared" si="92"/>
        <v>1</v>
      </c>
      <c r="AB101" s="316"/>
      <c r="AC101" s="99">
        <v>8</v>
      </c>
      <c r="AD101" s="121" t="s">
        <v>294</v>
      </c>
      <c r="AE101" s="101" t="s">
        <v>295</v>
      </c>
      <c r="AF101" s="102">
        <v>83626</v>
      </c>
      <c r="AG101" s="104">
        <v>1</v>
      </c>
      <c r="AH101" s="105">
        <f t="shared" si="66"/>
        <v>83626</v>
      </c>
      <c r="AI101" s="106">
        <f t="shared" si="93"/>
        <v>0.33333333333333331</v>
      </c>
      <c r="AJ101" s="316"/>
      <c r="AK101" s="99">
        <v>8</v>
      </c>
      <c r="AL101" s="121" t="s">
        <v>347</v>
      </c>
      <c r="AM101" s="101" t="s">
        <v>348</v>
      </c>
      <c r="AN101" s="102">
        <v>188807</v>
      </c>
      <c r="AO101" s="104">
        <v>1</v>
      </c>
      <c r="AP101" s="105">
        <f t="shared" si="67"/>
        <v>188807</v>
      </c>
      <c r="AQ101" s="106">
        <f t="shared" si="94"/>
        <v>0.25</v>
      </c>
      <c r="AR101" s="316"/>
      <c r="AS101" s="99">
        <v>8</v>
      </c>
      <c r="AT101" s="121" t="s">
        <v>333</v>
      </c>
      <c r="AU101" s="101" t="s">
        <v>565</v>
      </c>
      <c r="AV101" s="102">
        <v>124495</v>
      </c>
      <c r="AW101" s="104">
        <v>2</v>
      </c>
      <c r="AX101" s="105">
        <f t="shared" si="68"/>
        <v>62247.5</v>
      </c>
      <c r="AY101" s="106">
        <f t="shared" si="95"/>
        <v>0.66666666666666663</v>
      </c>
      <c r="AZ101" s="316"/>
      <c r="BA101" s="99">
        <v>8</v>
      </c>
      <c r="BB101" s="121" t="s">
        <v>298</v>
      </c>
      <c r="BC101" s="101" t="s">
        <v>299</v>
      </c>
      <c r="BD101" s="102">
        <v>122651</v>
      </c>
      <c r="BE101" s="104">
        <v>2</v>
      </c>
      <c r="BF101" s="105">
        <f t="shared" si="69"/>
        <v>61325.5</v>
      </c>
      <c r="BG101" s="106">
        <f t="shared" si="96"/>
        <v>0.5</v>
      </c>
      <c r="BH101" s="316"/>
      <c r="BI101" s="99">
        <v>8</v>
      </c>
      <c r="BJ101" s="121" t="s">
        <v>338</v>
      </c>
      <c r="BK101" s="101" t="s">
        <v>339</v>
      </c>
      <c r="BL101" s="102">
        <v>64335</v>
      </c>
      <c r="BM101" s="104">
        <v>1</v>
      </c>
      <c r="BN101" s="105">
        <f t="shared" si="70"/>
        <v>64335</v>
      </c>
      <c r="BO101" s="106">
        <f t="shared" si="97"/>
        <v>1</v>
      </c>
      <c r="BP101" s="316"/>
      <c r="BQ101" s="99">
        <v>8</v>
      </c>
      <c r="BR101" s="121" t="s">
        <v>383</v>
      </c>
      <c r="BS101" s="101" t="s">
        <v>384</v>
      </c>
      <c r="BT101" s="102">
        <v>8853213</v>
      </c>
      <c r="BU101" s="104">
        <v>54</v>
      </c>
      <c r="BV101" s="105">
        <f t="shared" si="71"/>
        <v>163948.38888888888</v>
      </c>
      <c r="BW101" s="106">
        <f t="shared" si="98"/>
        <v>1.0297482837528604E-2</v>
      </c>
    </row>
    <row r="102" spans="2:75" ht="13.5" customHeight="1">
      <c r="B102" s="319"/>
      <c r="C102" s="329"/>
      <c r="D102" s="316"/>
      <c r="E102" s="99">
        <v>9</v>
      </c>
      <c r="F102" s="100" t="s">
        <v>383</v>
      </c>
      <c r="G102" s="101" t="s">
        <v>384</v>
      </c>
      <c r="H102" s="102">
        <v>8072736</v>
      </c>
      <c r="I102" s="104">
        <v>53</v>
      </c>
      <c r="J102" s="105">
        <f t="shared" si="63"/>
        <v>152315.77358490566</v>
      </c>
      <c r="K102" s="106">
        <f t="shared" si="90"/>
        <v>1.0139659460493592E-2</v>
      </c>
      <c r="L102" s="316"/>
      <c r="M102" s="99">
        <v>9</v>
      </c>
      <c r="N102" s="100" t="s">
        <v>126</v>
      </c>
      <c r="O102" s="101" t="s">
        <v>126</v>
      </c>
      <c r="P102" s="102" t="s">
        <v>126</v>
      </c>
      <c r="Q102" s="104" t="s">
        <v>126</v>
      </c>
      <c r="R102" s="105" t="str">
        <f t="shared" si="64"/>
        <v>-</v>
      </c>
      <c r="S102" s="106">
        <f t="shared" si="91"/>
        <v>0</v>
      </c>
      <c r="T102" s="316"/>
      <c r="U102" s="99">
        <v>9</v>
      </c>
      <c r="V102" s="100" t="s">
        <v>306</v>
      </c>
      <c r="W102" s="101" t="s">
        <v>307</v>
      </c>
      <c r="X102" s="102">
        <v>2711</v>
      </c>
      <c r="Y102" s="104">
        <v>1</v>
      </c>
      <c r="Z102" s="105">
        <f t="shared" si="65"/>
        <v>2711</v>
      </c>
      <c r="AA102" s="106">
        <f t="shared" si="92"/>
        <v>1</v>
      </c>
      <c r="AB102" s="316"/>
      <c r="AC102" s="99">
        <v>9</v>
      </c>
      <c r="AD102" s="100" t="s">
        <v>377</v>
      </c>
      <c r="AE102" s="101" t="s">
        <v>378</v>
      </c>
      <c r="AF102" s="102">
        <v>56483</v>
      </c>
      <c r="AG102" s="104">
        <v>1</v>
      </c>
      <c r="AH102" s="105">
        <f t="shared" si="66"/>
        <v>56483</v>
      </c>
      <c r="AI102" s="106">
        <f t="shared" si="93"/>
        <v>0.33333333333333331</v>
      </c>
      <c r="AJ102" s="316"/>
      <c r="AK102" s="99">
        <v>9</v>
      </c>
      <c r="AL102" s="100" t="s">
        <v>334</v>
      </c>
      <c r="AM102" s="101" t="s">
        <v>335</v>
      </c>
      <c r="AN102" s="102">
        <v>158076</v>
      </c>
      <c r="AO102" s="104">
        <v>1</v>
      </c>
      <c r="AP102" s="105">
        <f t="shared" si="67"/>
        <v>158076</v>
      </c>
      <c r="AQ102" s="106">
        <f t="shared" si="94"/>
        <v>0.25</v>
      </c>
      <c r="AR102" s="316"/>
      <c r="AS102" s="99">
        <v>9</v>
      </c>
      <c r="AT102" s="100" t="s">
        <v>498</v>
      </c>
      <c r="AU102" s="101" t="s">
        <v>566</v>
      </c>
      <c r="AV102" s="102">
        <v>56773</v>
      </c>
      <c r="AW102" s="104">
        <v>1</v>
      </c>
      <c r="AX102" s="105">
        <f t="shared" si="68"/>
        <v>56773</v>
      </c>
      <c r="AY102" s="106">
        <f t="shared" si="95"/>
        <v>0.33333333333333331</v>
      </c>
      <c r="AZ102" s="316"/>
      <c r="BA102" s="99">
        <v>9</v>
      </c>
      <c r="BB102" s="100" t="s">
        <v>404</v>
      </c>
      <c r="BC102" s="101" t="s">
        <v>405</v>
      </c>
      <c r="BD102" s="102">
        <v>109970</v>
      </c>
      <c r="BE102" s="104">
        <v>2</v>
      </c>
      <c r="BF102" s="105">
        <f t="shared" si="69"/>
        <v>54985</v>
      </c>
      <c r="BG102" s="106">
        <f t="shared" si="96"/>
        <v>0.5</v>
      </c>
      <c r="BH102" s="316"/>
      <c r="BI102" s="99">
        <v>9</v>
      </c>
      <c r="BJ102" s="100" t="s">
        <v>312</v>
      </c>
      <c r="BK102" s="101" t="s">
        <v>313</v>
      </c>
      <c r="BL102" s="102">
        <v>64268</v>
      </c>
      <c r="BM102" s="104">
        <v>1</v>
      </c>
      <c r="BN102" s="105">
        <f t="shared" si="70"/>
        <v>64268</v>
      </c>
      <c r="BO102" s="106">
        <f t="shared" si="97"/>
        <v>1</v>
      </c>
      <c r="BP102" s="316"/>
      <c r="BQ102" s="99">
        <v>9</v>
      </c>
      <c r="BR102" s="100" t="s">
        <v>371</v>
      </c>
      <c r="BS102" s="101" t="s">
        <v>372</v>
      </c>
      <c r="BT102" s="102">
        <v>24437913</v>
      </c>
      <c r="BU102" s="104">
        <v>158</v>
      </c>
      <c r="BV102" s="105">
        <f t="shared" si="71"/>
        <v>154670.33544303797</v>
      </c>
      <c r="BW102" s="106">
        <f t="shared" si="98"/>
        <v>3.0129672006102212E-2</v>
      </c>
    </row>
    <row r="103" spans="2:75" ht="13.5" customHeight="1">
      <c r="B103" s="319"/>
      <c r="C103" s="329"/>
      <c r="D103" s="316"/>
      <c r="E103" s="107">
        <v>10</v>
      </c>
      <c r="F103" s="108" t="s">
        <v>294</v>
      </c>
      <c r="G103" s="109" t="s">
        <v>295</v>
      </c>
      <c r="H103" s="110">
        <v>184294120</v>
      </c>
      <c r="I103" s="112">
        <v>1236</v>
      </c>
      <c r="J103" s="113">
        <f t="shared" si="63"/>
        <v>149105.27508090614</v>
      </c>
      <c r="K103" s="114">
        <f t="shared" si="90"/>
        <v>0.23646451119188827</v>
      </c>
      <c r="L103" s="316"/>
      <c r="M103" s="107">
        <v>10</v>
      </c>
      <c r="N103" s="108" t="s">
        <v>126</v>
      </c>
      <c r="O103" s="109" t="s">
        <v>126</v>
      </c>
      <c r="P103" s="110" t="s">
        <v>126</v>
      </c>
      <c r="Q103" s="112" t="s">
        <v>126</v>
      </c>
      <c r="R103" s="113" t="str">
        <f t="shared" si="64"/>
        <v>-</v>
      </c>
      <c r="S103" s="114">
        <f t="shared" si="91"/>
        <v>0</v>
      </c>
      <c r="T103" s="316"/>
      <c r="U103" s="107">
        <v>10</v>
      </c>
      <c r="V103" s="108" t="s">
        <v>296</v>
      </c>
      <c r="W103" s="109" t="s">
        <v>297</v>
      </c>
      <c r="X103" s="110">
        <v>2711</v>
      </c>
      <c r="Y103" s="112">
        <v>1</v>
      </c>
      <c r="Z103" s="113">
        <f t="shared" si="65"/>
        <v>2711</v>
      </c>
      <c r="AA103" s="114">
        <f t="shared" si="92"/>
        <v>1</v>
      </c>
      <c r="AB103" s="316"/>
      <c r="AC103" s="107">
        <v>10</v>
      </c>
      <c r="AD103" s="108" t="s">
        <v>338</v>
      </c>
      <c r="AE103" s="109" t="s">
        <v>339</v>
      </c>
      <c r="AF103" s="110">
        <v>48854</v>
      </c>
      <c r="AG103" s="112">
        <v>1</v>
      </c>
      <c r="AH103" s="113">
        <f t="shared" si="66"/>
        <v>48854</v>
      </c>
      <c r="AI103" s="114">
        <f t="shared" si="93"/>
        <v>0.33333333333333331</v>
      </c>
      <c r="AJ103" s="316"/>
      <c r="AK103" s="107">
        <v>10</v>
      </c>
      <c r="AL103" s="108" t="s">
        <v>355</v>
      </c>
      <c r="AM103" s="109" t="s">
        <v>356</v>
      </c>
      <c r="AN103" s="110">
        <v>289817</v>
      </c>
      <c r="AO103" s="112">
        <v>2</v>
      </c>
      <c r="AP103" s="113">
        <f t="shared" si="67"/>
        <v>144908.5</v>
      </c>
      <c r="AQ103" s="114">
        <f t="shared" si="94"/>
        <v>0.5</v>
      </c>
      <c r="AR103" s="316"/>
      <c r="AS103" s="107">
        <v>10</v>
      </c>
      <c r="AT103" s="108" t="s">
        <v>338</v>
      </c>
      <c r="AU103" s="109" t="s">
        <v>339</v>
      </c>
      <c r="AV103" s="110">
        <v>169666</v>
      </c>
      <c r="AW103" s="112">
        <v>3</v>
      </c>
      <c r="AX103" s="113">
        <f t="shared" si="68"/>
        <v>56555.333333333336</v>
      </c>
      <c r="AY103" s="114">
        <f t="shared" si="95"/>
        <v>1</v>
      </c>
      <c r="AZ103" s="316"/>
      <c r="BA103" s="107">
        <v>10</v>
      </c>
      <c r="BB103" s="108" t="s">
        <v>430</v>
      </c>
      <c r="BC103" s="109" t="s">
        <v>431</v>
      </c>
      <c r="BD103" s="110">
        <v>45020</v>
      </c>
      <c r="BE103" s="112">
        <v>1</v>
      </c>
      <c r="BF103" s="113">
        <f t="shared" si="69"/>
        <v>45020</v>
      </c>
      <c r="BG103" s="114">
        <f t="shared" si="96"/>
        <v>0.25</v>
      </c>
      <c r="BH103" s="316"/>
      <c r="BI103" s="107">
        <v>10</v>
      </c>
      <c r="BJ103" s="108" t="s">
        <v>353</v>
      </c>
      <c r="BK103" s="109" t="s">
        <v>354</v>
      </c>
      <c r="BL103" s="110">
        <v>22984</v>
      </c>
      <c r="BM103" s="112">
        <v>1</v>
      </c>
      <c r="BN103" s="113">
        <f t="shared" si="70"/>
        <v>22984</v>
      </c>
      <c r="BO103" s="114">
        <f t="shared" si="97"/>
        <v>1</v>
      </c>
      <c r="BP103" s="316"/>
      <c r="BQ103" s="107">
        <v>10</v>
      </c>
      <c r="BR103" s="108" t="s">
        <v>320</v>
      </c>
      <c r="BS103" s="109" t="s">
        <v>321</v>
      </c>
      <c r="BT103" s="110">
        <v>162981525</v>
      </c>
      <c r="BU103" s="112">
        <v>1079</v>
      </c>
      <c r="BV103" s="113">
        <f t="shared" si="71"/>
        <v>151048.67933271549</v>
      </c>
      <c r="BW103" s="114">
        <f t="shared" si="98"/>
        <v>0.20575896262395119</v>
      </c>
    </row>
    <row r="104" spans="2:75" ht="13.5" customHeight="1">
      <c r="B104" s="321"/>
      <c r="C104" s="330"/>
      <c r="D104" s="317"/>
      <c r="E104" s="115" t="s">
        <v>192</v>
      </c>
      <c r="F104" s="116"/>
      <c r="G104" s="117"/>
      <c r="H104" s="211">
        <v>4460725320</v>
      </c>
      <c r="I104" s="119">
        <v>4745</v>
      </c>
      <c r="J104" s="65">
        <f t="shared" si="63"/>
        <v>940089.63540569018</v>
      </c>
      <c r="K104" s="120">
        <f t="shared" si="90"/>
        <v>0.90778649320834126</v>
      </c>
      <c r="L104" s="317"/>
      <c r="M104" s="115" t="s">
        <v>192</v>
      </c>
      <c r="N104" s="116"/>
      <c r="O104" s="117"/>
      <c r="P104" s="211">
        <v>81600</v>
      </c>
      <c r="Q104" s="119">
        <v>1</v>
      </c>
      <c r="R104" s="65">
        <f t="shared" si="64"/>
        <v>81600</v>
      </c>
      <c r="S104" s="120">
        <f t="shared" si="91"/>
        <v>1</v>
      </c>
      <c r="T104" s="317"/>
      <c r="U104" s="115" t="s">
        <v>192</v>
      </c>
      <c r="V104" s="116"/>
      <c r="W104" s="117"/>
      <c r="X104" s="211">
        <v>3787170</v>
      </c>
      <c r="Y104" s="119">
        <v>1</v>
      </c>
      <c r="Z104" s="65">
        <f t="shared" si="65"/>
        <v>3787170</v>
      </c>
      <c r="AA104" s="120">
        <f t="shared" si="92"/>
        <v>1</v>
      </c>
      <c r="AB104" s="317"/>
      <c r="AC104" s="115" t="s">
        <v>192</v>
      </c>
      <c r="AD104" s="116"/>
      <c r="AE104" s="117"/>
      <c r="AF104" s="211">
        <v>6498630</v>
      </c>
      <c r="AG104" s="119">
        <v>3</v>
      </c>
      <c r="AH104" s="65">
        <f t="shared" si="66"/>
        <v>2166210</v>
      </c>
      <c r="AI104" s="120">
        <f t="shared" si="93"/>
        <v>1</v>
      </c>
      <c r="AJ104" s="317"/>
      <c r="AK104" s="115" t="s">
        <v>192</v>
      </c>
      <c r="AL104" s="116"/>
      <c r="AM104" s="117"/>
      <c r="AN104" s="211">
        <v>12562550</v>
      </c>
      <c r="AO104" s="119">
        <v>4</v>
      </c>
      <c r="AP104" s="65">
        <f t="shared" si="67"/>
        <v>3140637.5</v>
      </c>
      <c r="AQ104" s="120">
        <f t="shared" si="94"/>
        <v>1</v>
      </c>
      <c r="AR104" s="317"/>
      <c r="AS104" s="115" t="s">
        <v>192</v>
      </c>
      <c r="AT104" s="116"/>
      <c r="AU104" s="117"/>
      <c r="AV104" s="211">
        <v>11079180</v>
      </c>
      <c r="AW104" s="119">
        <v>3</v>
      </c>
      <c r="AX104" s="65">
        <f t="shared" si="68"/>
        <v>3693060</v>
      </c>
      <c r="AY104" s="120">
        <f t="shared" si="95"/>
        <v>1</v>
      </c>
      <c r="AZ104" s="317"/>
      <c r="BA104" s="115" t="s">
        <v>192</v>
      </c>
      <c r="BB104" s="116"/>
      <c r="BC104" s="117"/>
      <c r="BD104" s="211">
        <v>13821250</v>
      </c>
      <c r="BE104" s="119">
        <v>4</v>
      </c>
      <c r="BF104" s="65">
        <f t="shared" si="69"/>
        <v>3455312.5</v>
      </c>
      <c r="BG104" s="120">
        <f t="shared" si="96"/>
        <v>1</v>
      </c>
      <c r="BH104" s="317"/>
      <c r="BI104" s="115" t="s">
        <v>192</v>
      </c>
      <c r="BJ104" s="116"/>
      <c r="BK104" s="117"/>
      <c r="BL104" s="211">
        <v>9154240</v>
      </c>
      <c r="BM104" s="119">
        <v>1</v>
      </c>
      <c r="BN104" s="65">
        <f t="shared" si="70"/>
        <v>9154240</v>
      </c>
      <c r="BO104" s="120">
        <f t="shared" si="97"/>
        <v>1</v>
      </c>
      <c r="BP104" s="317"/>
      <c r="BQ104" s="115" t="s">
        <v>192</v>
      </c>
      <c r="BR104" s="116"/>
      <c r="BS104" s="117"/>
      <c r="BT104" s="211">
        <v>4517709940</v>
      </c>
      <c r="BU104" s="119">
        <v>4762</v>
      </c>
      <c r="BV104" s="65">
        <f t="shared" si="71"/>
        <v>948700.11339773203</v>
      </c>
      <c r="BW104" s="120">
        <f t="shared" si="98"/>
        <v>0.90808543096872618</v>
      </c>
    </row>
    <row r="105" spans="2:75" ht="13.5" customHeight="1">
      <c r="B105" s="318">
        <v>10</v>
      </c>
      <c r="C105" s="328" t="s">
        <v>60</v>
      </c>
      <c r="D105" s="320">
        <f>CB15</f>
        <v>12906</v>
      </c>
      <c r="E105" s="91">
        <v>1</v>
      </c>
      <c r="F105" s="92" t="s">
        <v>304</v>
      </c>
      <c r="G105" s="93" t="s">
        <v>305</v>
      </c>
      <c r="H105" s="94">
        <v>575137403</v>
      </c>
      <c r="I105" s="96">
        <v>1399</v>
      </c>
      <c r="J105" s="97">
        <f t="shared" si="63"/>
        <v>411106.07791279483</v>
      </c>
      <c r="K105" s="98">
        <f t="shared" ref="K105:K115" si="99">IFERROR(I105/$CB$15,0)</f>
        <v>0.10839919417325275</v>
      </c>
      <c r="L105" s="320">
        <f>CC15</f>
        <v>0</v>
      </c>
      <c r="M105" s="91">
        <v>1</v>
      </c>
      <c r="N105" s="92" t="s">
        <v>126</v>
      </c>
      <c r="O105" s="93" t="s">
        <v>126</v>
      </c>
      <c r="P105" s="94" t="s">
        <v>126</v>
      </c>
      <c r="Q105" s="96" t="s">
        <v>126</v>
      </c>
      <c r="R105" s="97" t="str">
        <f t="shared" si="64"/>
        <v>-</v>
      </c>
      <c r="S105" s="98">
        <f t="shared" ref="S105:S115" si="100">IFERROR(Q105/$CC$15,0)</f>
        <v>0</v>
      </c>
      <c r="T105" s="320">
        <f>CD15</f>
        <v>1</v>
      </c>
      <c r="U105" s="91">
        <v>1</v>
      </c>
      <c r="V105" s="92" t="s">
        <v>314</v>
      </c>
      <c r="W105" s="93" t="s">
        <v>315</v>
      </c>
      <c r="X105" s="94">
        <v>2070550</v>
      </c>
      <c r="Y105" s="96">
        <v>1</v>
      </c>
      <c r="Z105" s="97">
        <f t="shared" si="65"/>
        <v>2070550</v>
      </c>
      <c r="AA105" s="98">
        <f t="shared" ref="AA105:AA115" si="101">IFERROR(Y105/$CD$15,0)</f>
        <v>1</v>
      </c>
      <c r="AB105" s="320">
        <f>CE15</f>
        <v>4</v>
      </c>
      <c r="AC105" s="91">
        <v>1</v>
      </c>
      <c r="AD105" s="92" t="s">
        <v>355</v>
      </c>
      <c r="AE105" s="93" t="s">
        <v>356</v>
      </c>
      <c r="AF105" s="94">
        <v>293545</v>
      </c>
      <c r="AG105" s="96">
        <v>1</v>
      </c>
      <c r="AH105" s="97">
        <f t="shared" si="66"/>
        <v>293545</v>
      </c>
      <c r="AI105" s="98">
        <f t="shared" ref="AI105:AI115" si="102">IFERROR(AG105/$CE$15,0)</f>
        <v>0.25</v>
      </c>
      <c r="AJ105" s="320">
        <f>CF15</f>
        <v>2</v>
      </c>
      <c r="AK105" s="91">
        <v>1</v>
      </c>
      <c r="AL105" s="92" t="s">
        <v>325</v>
      </c>
      <c r="AM105" s="93" t="s">
        <v>326</v>
      </c>
      <c r="AN105" s="94">
        <v>2988656</v>
      </c>
      <c r="AO105" s="96">
        <v>1</v>
      </c>
      <c r="AP105" s="97">
        <f t="shared" si="67"/>
        <v>2988656</v>
      </c>
      <c r="AQ105" s="98">
        <f t="shared" ref="AQ105:AQ115" si="103">IFERROR(AO105/$CF$15,0)</f>
        <v>0.5</v>
      </c>
      <c r="AR105" s="320">
        <f>CG15</f>
        <v>0</v>
      </c>
      <c r="AS105" s="91">
        <v>1</v>
      </c>
      <c r="AT105" s="92" t="s">
        <v>126</v>
      </c>
      <c r="AU105" s="93" t="s">
        <v>126</v>
      </c>
      <c r="AV105" s="94" t="s">
        <v>126</v>
      </c>
      <c r="AW105" s="96" t="s">
        <v>126</v>
      </c>
      <c r="AX105" s="97" t="str">
        <f t="shared" si="68"/>
        <v>-</v>
      </c>
      <c r="AY105" s="98">
        <f t="shared" ref="AY105:AY115" si="104">IFERROR(AW105/$CG$15,0)</f>
        <v>0</v>
      </c>
      <c r="AZ105" s="320">
        <f>CH15</f>
        <v>1</v>
      </c>
      <c r="BA105" s="91">
        <v>1</v>
      </c>
      <c r="BB105" s="92" t="s">
        <v>314</v>
      </c>
      <c r="BC105" s="93" t="s">
        <v>315</v>
      </c>
      <c r="BD105" s="94">
        <v>2412364</v>
      </c>
      <c r="BE105" s="96">
        <v>1</v>
      </c>
      <c r="BF105" s="97">
        <f t="shared" si="69"/>
        <v>2412364</v>
      </c>
      <c r="BG105" s="98">
        <f t="shared" ref="BG105:BG115" si="105">IFERROR(BE105/$CH$15,0)</f>
        <v>1</v>
      </c>
      <c r="BH105" s="320">
        <f>CI15</f>
        <v>1</v>
      </c>
      <c r="BI105" s="91">
        <v>1</v>
      </c>
      <c r="BJ105" s="92" t="s">
        <v>340</v>
      </c>
      <c r="BK105" s="93" t="s">
        <v>341</v>
      </c>
      <c r="BL105" s="94">
        <v>379981</v>
      </c>
      <c r="BM105" s="96">
        <v>1</v>
      </c>
      <c r="BN105" s="97">
        <f t="shared" si="70"/>
        <v>379981</v>
      </c>
      <c r="BO105" s="98">
        <f t="shared" ref="BO105:BO115" si="106">IFERROR(BM105/$CI$15,0)</f>
        <v>1</v>
      </c>
      <c r="BP105" s="320">
        <f>CJ15</f>
        <v>12915</v>
      </c>
      <c r="BQ105" s="91">
        <v>1</v>
      </c>
      <c r="BR105" s="92" t="s">
        <v>304</v>
      </c>
      <c r="BS105" s="93" t="s">
        <v>305</v>
      </c>
      <c r="BT105" s="94">
        <v>575140815</v>
      </c>
      <c r="BU105" s="96">
        <v>1401</v>
      </c>
      <c r="BV105" s="97">
        <f t="shared" si="71"/>
        <v>410521.63811563171</v>
      </c>
      <c r="BW105" s="98">
        <f t="shared" ref="BW105:BW115" si="107">IFERROR(BU105/$CJ$15,0)</f>
        <v>0.10847851335656214</v>
      </c>
    </row>
    <row r="106" spans="2:75" ht="13.5" customHeight="1">
      <c r="B106" s="319"/>
      <c r="C106" s="329"/>
      <c r="D106" s="316"/>
      <c r="E106" s="99">
        <v>2</v>
      </c>
      <c r="F106" s="100" t="s">
        <v>361</v>
      </c>
      <c r="G106" s="101" t="s">
        <v>362</v>
      </c>
      <c r="H106" s="102">
        <v>25750633</v>
      </c>
      <c r="I106" s="104">
        <v>67</v>
      </c>
      <c r="J106" s="105">
        <f t="shared" si="63"/>
        <v>384337.80597014923</v>
      </c>
      <c r="K106" s="106">
        <f t="shared" si="99"/>
        <v>5.1913838524717182E-3</v>
      </c>
      <c r="L106" s="316"/>
      <c r="M106" s="99">
        <v>2</v>
      </c>
      <c r="N106" s="100" t="s">
        <v>126</v>
      </c>
      <c r="O106" s="101" t="s">
        <v>126</v>
      </c>
      <c r="P106" s="102" t="s">
        <v>126</v>
      </c>
      <c r="Q106" s="104" t="s">
        <v>126</v>
      </c>
      <c r="R106" s="105" t="str">
        <f t="shared" si="64"/>
        <v>-</v>
      </c>
      <c r="S106" s="106">
        <f t="shared" si="100"/>
        <v>0</v>
      </c>
      <c r="T106" s="316"/>
      <c r="U106" s="99">
        <v>2</v>
      </c>
      <c r="V106" s="100" t="s">
        <v>308</v>
      </c>
      <c r="W106" s="101" t="s">
        <v>309</v>
      </c>
      <c r="X106" s="102">
        <v>627100</v>
      </c>
      <c r="Y106" s="104">
        <v>1</v>
      </c>
      <c r="Z106" s="105">
        <f t="shared" si="65"/>
        <v>627100</v>
      </c>
      <c r="AA106" s="106">
        <f t="shared" si="101"/>
        <v>1</v>
      </c>
      <c r="AB106" s="316"/>
      <c r="AC106" s="99">
        <v>2</v>
      </c>
      <c r="AD106" s="100" t="s">
        <v>292</v>
      </c>
      <c r="AE106" s="101" t="s">
        <v>293</v>
      </c>
      <c r="AF106" s="102">
        <v>276981</v>
      </c>
      <c r="AG106" s="104">
        <v>2</v>
      </c>
      <c r="AH106" s="105">
        <f t="shared" si="66"/>
        <v>138490.5</v>
      </c>
      <c r="AI106" s="106">
        <f t="shared" si="102"/>
        <v>0.5</v>
      </c>
      <c r="AJ106" s="316"/>
      <c r="AK106" s="99">
        <v>2</v>
      </c>
      <c r="AL106" s="100" t="s">
        <v>300</v>
      </c>
      <c r="AM106" s="101" t="s">
        <v>301</v>
      </c>
      <c r="AN106" s="102">
        <v>375220</v>
      </c>
      <c r="AO106" s="104">
        <v>2</v>
      </c>
      <c r="AP106" s="105">
        <f t="shared" si="67"/>
        <v>187610</v>
      </c>
      <c r="AQ106" s="106">
        <f t="shared" si="103"/>
        <v>1</v>
      </c>
      <c r="AR106" s="316"/>
      <c r="AS106" s="99">
        <v>2</v>
      </c>
      <c r="AT106" s="100" t="s">
        <v>126</v>
      </c>
      <c r="AU106" s="101" t="s">
        <v>126</v>
      </c>
      <c r="AV106" s="102" t="s">
        <v>126</v>
      </c>
      <c r="AW106" s="104" t="s">
        <v>126</v>
      </c>
      <c r="AX106" s="105" t="str">
        <f t="shared" si="68"/>
        <v>-</v>
      </c>
      <c r="AY106" s="106">
        <f t="shared" si="104"/>
        <v>0</v>
      </c>
      <c r="AZ106" s="316"/>
      <c r="BA106" s="99">
        <v>2</v>
      </c>
      <c r="BB106" s="100" t="s">
        <v>308</v>
      </c>
      <c r="BC106" s="101" t="s">
        <v>309</v>
      </c>
      <c r="BD106" s="102">
        <v>864585</v>
      </c>
      <c r="BE106" s="104">
        <v>1</v>
      </c>
      <c r="BF106" s="105">
        <f t="shared" si="69"/>
        <v>864585</v>
      </c>
      <c r="BG106" s="106">
        <f t="shared" si="105"/>
        <v>1</v>
      </c>
      <c r="BH106" s="316"/>
      <c r="BI106" s="99">
        <v>2</v>
      </c>
      <c r="BJ106" s="100" t="s">
        <v>298</v>
      </c>
      <c r="BK106" s="101" t="s">
        <v>299</v>
      </c>
      <c r="BL106" s="102">
        <v>327428</v>
      </c>
      <c r="BM106" s="104">
        <v>1</v>
      </c>
      <c r="BN106" s="105">
        <f t="shared" si="70"/>
        <v>327428</v>
      </c>
      <c r="BO106" s="106">
        <f t="shared" si="106"/>
        <v>1</v>
      </c>
      <c r="BP106" s="316"/>
      <c r="BQ106" s="99">
        <v>2</v>
      </c>
      <c r="BR106" s="100" t="s">
        <v>361</v>
      </c>
      <c r="BS106" s="101" t="s">
        <v>362</v>
      </c>
      <c r="BT106" s="102">
        <v>25750633</v>
      </c>
      <c r="BU106" s="104">
        <v>67</v>
      </c>
      <c r="BV106" s="105">
        <f t="shared" si="71"/>
        <v>384337.80597014923</v>
      </c>
      <c r="BW106" s="106">
        <f t="shared" si="107"/>
        <v>5.1877661633759195E-3</v>
      </c>
    </row>
    <row r="107" spans="2:75" ht="13.5" customHeight="1">
      <c r="B107" s="319"/>
      <c r="C107" s="329"/>
      <c r="D107" s="316"/>
      <c r="E107" s="99">
        <v>3</v>
      </c>
      <c r="F107" s="100" t="s">
        <v>391</v>
      </c>
      <c r="G107" s="101" t="s">
        <v>392</v>
      </c>
      <c r="H107" s="102">
        <v>86160324</v>
      </c>
      <c r="I107" s="104">
        <v>275</v>
      </c>
      <c r="J107" s="105">
        <f t="shared" si="63"/>
        <v>313310.2690909091</v>
      </c>
      <c r="K107" s="106">
        <f t="shared" si="99"/>
        <v>2.1307918797458546E-2</v>
      </c>
      <c r="L107" s="316"/>
      <c r="M107" s="99">
        <v>3</v>
      </c>
      <c r="N107" s="100" t="s">
        <v>126</v>
      </c>
      <c r="O107" s="101" t="s">
        <v>126</v>
      </c>
      <c r="P107" s="102" t="s">
        <v>126</v>
      </c>
      <c r="Q107" s="104" t="s">
        <v>126</v>
      </c>
      <c r="R107" s="105" t="str">
        <f t="shared" si="64"/>
        <v>-</v>
      </c>
      <c r="S107" s="106">
        <f t="shared" si="100"/>
        <v>0</v>
      </c>
      <c r="T107" s="316"/>
      <c r="U107" s="99">
        <v>3</v>
      </c>
      <c r="V107" s="100" t="s">
        <v>402</v>
      </c>
      <c r="W107" s="101" t="s">
        <v>403</v>
      </c>
      <c r="X107" s="102">
        <v>131749</v>
      </c>
      <c r="Y107" s="104">
        <v>1</v>
      </c>
      <c r="Z107" s="105">
        <f t="shared" si="65"/>
        <v>131749</v>
      </c>
      <c r="AA107" s="106">
        <f t="shared" si="101"/>
        <v>1</v>
      </c>
      <c r="AB107" s="316"/>
      <c r="AC107" s="99">
        <v>3</v>
      </c>
      <c r="AD107" s="100" t="s">
        <v>300</v>
      </c>
      <c r="AE107" s="101" t="s">
        <v>301</v>
      </c>
      <c r="AF107" s="102">
        <v>369793</v>
      </c>
      <c r="AG107" s="104">
        <v>3</v>
      </c>
      <c r="AH107" s="105">
        <f t="shared" si="66"/>
        <v>123264.33333333333</v>
      </c>
      <c r="AI107" s="106">
        <f t="shared" si="102"/>
        <v>0.75</v>
      </c>
      <c r="AJ107" s="316"/>
      <c r="AK107" s="99">
        <v>3</v>
      </c>
      <c r="AL107" s="100" t="s">
        <v>430</v>
      </c>
      <c r="AM107" s="101" t="s">
        <v>431</v>
      </c>
      <c r="AN107" s="102">
        <v>83673</v>
      </c>
      <c r="AO107" s="104">
        <v>1</v>
      </c>
      <c r="AP107" s="105">
        <f t="shared" si="67"/>
        <v>83673</v>
      </c>
      <c r="AQ107" s="106">
        <f t="shared" si="103"/>
        <v>0.5</v>
      </c>
      <c r="AR107" s="316"/>
      <c r="AS107" s="99">
        <v>3</v>
      </c>
      <c r="AT107" s="100" t="s">
        <v>126</v>
      </c>
      <c r="AU107" s="101" t="s">
        <v>126</v>
      </c>
      <c r="AV107" s="102" t="s">
        <v>126</v>
      </c>
      <c r="AW107" s="104" t="s">
        <v>126</v>
      </c>
      <c r="AX107" s="105" t="str">
        <f t="shared" si="68"/>
        <v>-</v>
      </c>
      <c r="AY107" s="106">
        <f t="shared" si="104"/>
        <v>0</v>
      </c>
      <c r="AZ107" s="316"/>
      <c r="BA107" s="99">
        <v>3</v>
      </c>
      <c r="BB107" s="100" t="s">
        <v>480</v>
      </c>
      <c r="BC107" s="101" t="s">
        <v>561</v>
      </c>
      <c r="BD107" s="102">
        <v>142039</v>
      </c>
      <c r="BE107" s="104">
        <v>1</v>
      </c>
      <c r="BF107" s="105">
        <f t="shared" si="69"/>
        <v>142039</v>
      </c>
      <c r="BG107" s="106">
        <f t="shared" si="105"/>
        <v>1</v>
      </c>
      <c r="BH107" s="316"/>
      <c r="BI107" s="99">
        <v>3</v>
      </c>
      <c r="BJ107" s="100" t="s">
        <v>336</v>
      </c>
      <c r="BK107" s="101" t="s">
        <v>337</v>
      </c>
      <c r="BL107" s="102">
        <v>164592</v>
      </c>
      <c r="BM107" s="104">
        <v>1</v>
      </c>
      <c r="BN107" s="105">
        <f t="shared" si="70"/>
        <v>164592</v>
      </c>
      <c r="BO107" s="106">
        <f t="shared" si="106"/>
        <v>1</v>
      </c>
      <c r="BP107" s="316"/>
      <c r="BQ107" s="99">
        <v>3</v>
      </c>
      <c r="BR107" s="100" t="s">
        <v>391</v>
      </c>
      <c r="BS107" s="101" t="s">
        <v>392</v>
      </c>
      <c r="BT107" s="102">
        <v>86160324</v>
      </c>
      <c r="BU107" s="104">
        <v>275</v>
      </c>
      <c r="BV107" s="105">
        <f t="shared" si="71"/>
        <v>313310.2690909091</v>
      </c>
      <c r="BW107" s="106">
        <f t="shared" si="107"/>
        <v>2.1293070073557879E-2</v>
      </c>
    </row>
    <row r="108" spans="2:75" ht="13.5" customHeight="1">
      <c r="B108" s="319"/>
      <c r="C108" s="329"/>
      <c r="D108" s="316"/>
      <c r="E108" s="99">
        <v>4</v>
      </c>
      <c r="F108" s="100" t="s">
        <v>383</v>
      </c>
      <c r="G108" s="101" t="s">
        <v>384</v>
      </c>
      <c r="H108" s="102">
        <v>21635524</v>
      </c>
      <c r="I108" s="104">
        <v>89</v>
      </c>
      <c r="J108" s="105">
        <f t="shared" si="63"/>
        <v>243095.77528089887</v>
      </c>
      <c r="K108" s="106">
        <f t="shared" si="99"/>
        <v>6.8960173562684019E-3</v>
      </c>
      <c r="L108" s="316"/>
      <c r="M108" s="99">
        <v>4</v>
      </c>
      <c r="N108" s="100" t="s">
        <v>126</v>
      </c>
      <c r="O108" s="101" t="s">
        <v>126</v>
      </c>
      <c r="P108" s="102" t="s">
        <v>126</v>
      </c>
      <c r="Q108" s="104" t="s">
        <v>126</v>
      </c>
      <c r="R108" s="105" t="str">
        <f t="shared" si="64"/>
        <v>-</v>
      </c>
      <c r="S108" s="106">
        <f t="shared" si="100"/>
        <v>0</v>
      </c>
      <c r="T108" s="316"/>
      <c r="U108" s="99">
        <v>4</v>
      </c>
      <c r="V108" s="100" t="s">
        <v>312</v>
      </c>
      <c r="W108" s="101" t="s">
        <v>313</v>
      </c>
      <c r="X108" s="102">
        <v>116479</v>
      </c>
      <c r="Y108" s="104">
        <v>1</v>
      </c>
      <c r="Z108" s="105">
        <f t="shared" si="65"/>
        <v>116479</v>
      </c>
      <c r="AA108" s="106">
        <f t="shared" si="101"/>
        <v>1</v>
      </c>
      <c r="AB108" s="316"/>
      <c r="AC108" s="99">
        <v>4</v>
      </c>
      <c r="AD108" s="100" t="s">
        <v>334</v>
      </c>
      <c r="AE108" s="101" t="s">
        <v>335</v>
      </c>
      <c r="AF108" s="102">
        <v>108278</v>
      </c>
      <c r="AG108" s="104">
        <v>1</v>
      </c>
      <c r="AH108" s="105">
        <f t="shared" si="66"/>
        <v>108278</v>
      </c>
      <c r="AI108" s="106">
        <f t="shared" si="102"/>
        <v>0.25</v>
      </c>
      <c r="AJ108" s="316"/>
      <c r="AK108" s="99">
        <v>4</v>
      </c>
      <c r="AL108" s="100" t="s">
        <v>334</v>
      </c>
      <c r="AM108" s="101" t="s">
        <v>335</v>
      </c>
      <c r="AN108" s="102">
        <v>72940</v>
      </c>
      <c r="AO108" s="104">
        <v>1</v>
      </c>
      <c r="AP108" s="105">
        <f t="shared" si="67"/>
        <v>72940</v>
      </c>
      <c r="AQ108" s="106">
        <f t="shared" si="103"/>
        <v>0.5</v>
      </c>
      <c r="AR108" s="316"/>
      <c r="AS108" s="99">
        <v>4</v>
      </c>
      <c r="AT108" s="100" t="s">
        <v>126</v>
      </c>
      <c r="AU108" s="101" t="s">
        <v>126</v>
      </c>
      <c r="AV108" s="102" t="s">
        <v>126</v>
      </c>
      <c r="AW108" s="104" t="s">
        <v>126</v>
      </c>
      <c r="AX108" s="105" t="str">
        <f t="shared" si="68"/>
        <v>-</v>
      </c>
      <c r="AY108" s="106">
        <f t="shared" si="104"/>
        <v>0</v>
      </c>
      <c r="AZ108" s="316"/>
      <c r="BA108" s="99">
        <v>4</v>
      </c>
      <c r="BB108" s="100" t="s">
        <v>292</v>
      </c>
      <c r="BC108" s="101" t="s">
        <v>293</v>
      </c>
      <c r="BD108" s="102">
        <v>131662</v>
      </c>
      <c r="BE108" s="104">
        <v>1</v>
      </c>
      <c r="BF108" s="105">
        <f t="shared" si="69"/>
        <v>131662</v>
      </c>
      <c r="BG108" s="106">
        <f t="shared" si="105"/>
        <v>1</v>
      </c>
      <c r="BH108" s="316"/>
      <c r="BI108" s="99">
        <v>4</v>
      </c>
      <c r="BJ108" s="100" t="s">
        <v>338</v>
      </c>
      <c r="BK108" s="101" t="s">
        <v>339</v>
      </c>
      <c r="BL108" s="102">
        <v>131053</v>
      </c>
      <c r="BM108" s="104">
        <v>1</v>
      </c>
      <c r="BN108" s="105">
        <f t="shared" si="70"/>
        <v>131053</v>
      </c>
      <c r="BO108" s="106">
        <f t="shared" si="106"/>
        <v>1</v>
      </c>
      <c r="BP108" s="316"/>
      <c r="BQ108" s="99">
        <v>4</v>
      </c>
      <c r="BR108" s="100" t="s">
        <v>383</v>
      </c>
      <c r="BS108" s="101" t="s">
        <v>384</v>
      </c>
      <c r="BT108" s="102">
        <v>21635524</v>
      </c>
      <c r="BU108" s="104">
        <v>89</v>
      </c>
      <c r="BV108" s="105">
        <f t="shared" si="71"/>
        <v>243095.77528089887</v>
      </c>
      <c r="BW108" s="106">
        <f t="shared" si="107"/>
        <v>6.8912117692605497E-3</v>
      </c>
    </row>
    <row r="109" spans="2:75" ht="13.5" customHeight="1">
      <c r="B109" s="319"/>
      <c r="C109" s="329"/>
      <c r="D109" s="316"/>
      <c r="E109" s="99">
        <v>5</v>
      </c>
      <c r="F109" s="121" t="s">
        <v>483</v>
      </c>
      <c r="G109" s="101" t="s">
        <v>484</v>
      </c>
      <c r="H109" s="102">
        <v>49560715</v>
      </c>
      <c r="I109" s="104">
        <v>206</v>
      </c>
      <c r="J109" s="105">
        <f t="shared" si="63"/>
        <v>240585.99514563108</v>
      </c>
      <c r="K109" s="106">
        <f t="shared" si="99"/>
        <v>1.5961568262823495E-2</v>
      </c>
      <c r="L109" s="316"/>
      <c r="M109" s="99">
        <v>5</v>
      </c>
      <c r="N109" s="121" t="s">
        <v>126</v>
      </c>
      <c r="O109" s="101" t="s">
        <v>126</v>
      </c>
      <c r="P109" s="102" t="s">
        <v>126</v>
      </c>
      <c r="Q109" s="104" t="s">
        <v>126</v>
      </c>
      <c r="R109" s="105" t="str">
        <f t="shared" si="64"/>
        <v>-</v>
      </c>
      <c r="S109" s="106">
        <f t="shared" si="100"/>
        <v>0</v>
      </c>
      <c r="T109" s="316"/>
      <c r="U109" s="99">
        <v>5</v>
      </c>
      <c r="V109" s="121" t="s">
        <v>359</v>
      </c>
      <c r="W109" s="101" t="s">
        <v>360</v>
      </c>
      <c r="X109" s="102">
        <v>91205</v>
      </c>
      <c r="Y109" s="104">
        <v>1</v>
      </c>
      <c r="Z109" s="105">
        <f t="shared" si="65"/>
        <v>91205</v>
      </c>
      <c r="AA109" s="106">
        <f t="shared" si="101"/>
        <v>1</v>
      </c>
      <c r="AB109" s="316"/>
      <c r="AC109" s="99">
        <v>5</v>
      </c>
      <c r="AD109" s="121" t="s">
        <v>359</v>
      </c>
      <c r="AE109" s="101" t="s">
        <v>360</v>
      </c>
      <c r="AF109" s="102">
        <v>164284</v>
      </c>
      <c r="AG109" s="104">
        <v>2</v>
      </c>
      <c r="AH109" s="105">
        <f t="shared" si="66"/>
        <v>82142</v>
      </c>
      <c r="AI109" s="106">
        <f t="shared" si="102"/>
        <v>0.5</v>
      </c>
      <c r="AJ109" s="316"/>
      <c r="AK109" s="99">
        <v>5</v>
      </c>
      <c r="AL109" s="121" t="s">
        <v>306</v>
      </c>
      <c r="AM109" s="101" t="s">
        <v>307</v>
      </c>
      <c r="AN109" s="102">
        <v>62518</v>
      </c>
      <c r="AO109" s="104">
        <v>1</v>
      </c>
      <c r="AP109" s="105">
        <f t="shared" si="67"/>
        <v>62518</v>
      </c>
      <c r="AQ109" s="106">
        <f t="shared" si="103"/>
        <v>0.5</v>
      </c>
      <c r="AR109" s="316"/>
      <c r="AS109" s="99">
        <v>5</v>
      </c>
      <c r="AT109" s="121" t="s">
        <v>126</v>
      </c>
      <c r="AU109" s="101" t="s">
        <v>126</v>
      </c>
      <c r="AV109" s="102" t="s">
        <v>126</v>
      </c>
      <c r="AW109" s="104" t="s">
        <v>126</v>
      </c>
      <c r="AX109" s="105" t="str">
        <f t="shared" si="68"/>
        <v>-</v>
      </c>
      <c r="AY109" s="106">
        <f t="shared" si="104"/>
        <v>0</v>
      </c>
      <c r="AZ109" s="316"/>
      <c r="BA109" s="99">
        <v>5</v>
      </c>
      <c r="BB109" s="121" t="s">
        <v>312</v>
      </c>
      <c r="BC109" s="101" t="s">
        <v>313</v>
      </c>
      <c r="BD109" s="102">
        <v>88251</v>
      </c>
      <c r="BE109" s="104">
        <v>1</v>
      </c>
      <c r="BF109" s="105">
        <f t="shared" si="69"/>
        <v>88251</v>
      </c>
      <c r="BG109" s="106">
        <f t="shared" si="105"/>
        <v>1</v>
      </c>
      <c r="BH109" s="316"/>
      <c r="BI109" s="99">
        <v>5</v>
      </c>
      <c r="BJ109" s="121" t="s">
        <v>320</v>
      </c>
      <c r="BK109" s="101" t="s">
        <v>321</v>
      </c>
      <c r="BL109" s="102">
        <v>89238</v>
      </c>
      <c r="BM109" s="104">
        <v>1</v>
      </c>
      <c r="BN109" s="105">
        <f t="shared" si="70"/>
        <v>89238</v>
      </c>
      <c r="BO109" s="106">
        <f t="shared" si="106"/>
        <v>1</v>
      </c>
      <c r="BP109" s="316"/>
      <c r="BQ109" s="99">
        <v>5</v>
      </c>
      <c r="BR109" s="121" t="s">
        <v>483</v>
      </c>
      <c r="BS109" s="101" t="s">
        <v>484</v>
      </c>
      <c r="BT109" s="102">
        <v>49560715</v>
      </c>
      <c r="BU109" s="104">
        <v>206</v>
      </c>
      <c r="BV109" s="105">
        <f t="shared" si="71"/>
        <v>240585.99514563108</v>
      </c>
      <c r="BW109" s="106">
        <f t="shared" si="107"/>
        <v>1.5950445218737903E-2</v>
      </c>
    </row>
    <row r="110" spans="2:75" ht="13.5" customHeight="1">
      <c r="B110" s="319"/>
      <c r="C110" s="329"/>
      <c r="D110" s="316"/>
      <c r="E110" s="99">
        <v>6</v>
      </c>
      <c r="F110" s="121" t="s">
        <v>415</v>
      </c>
      <c r="G110" s="101" t="s">
        <v>416</v>
      </c>
      <c r="H110" s="102">
        <v>37021285</v>
      </c>
      <c r="I110" s="104">
        <v>158</v>
      </c>
      <c r="J110" s="105">
        <f t="shared" si="63"/>
        <v>234311.93037974683</v>
      </c>
      <c r="K110" s="106">
        <f t="shared" si="99"/>
        <v>1.2242367890903456E-2</v>
      </c>
      <c r="L110" s="316"/>
      <c r="M110" s="99">
        <v>6</v>
      </c>
      <c r="N110" s="121" t="s">
        <v>126</v>
      </c>
      <c r="O110" s="101" t="s">
        <v>126</v>
      </c>
      <c r="P110" s="102" t="s">
        <v>126</v>
      </c>
      <c r="Q110" s="104" t="s">
        <v>126</v>
      </c>
      <c r="R110" s="105" t="str">
        <f t="shared" si="64"/>
        <v>-</v>
      </c>
      <c r="S110" s="106">
        <f t="shared" si="100"/>
        <v>0</v>
      </c>
      <c r="T110" s="316"/>
      <c r="U110" s="99">
        <v>6</v>
      </c>
      <c r="V110" s="121" t="s">
        <v>336</v>
      </c>
      <c r="W110" s="101" t="s">
        <v>337</v>
      </c>
      <c r="X110" s="102">
        <v>78010</v>
      </c>
      <c r="Y110" s="104">
        <v>1</v>
      </c>
      <c r="Z110" s="105">
        <f t="shared" si="65"/>
        <v>78010</v>
      </c>
      <c r="AA110" s="106">
        <f t="shared" si="101"/>
        <v>1</v>
      </c>
      <c r="AB110" s="316"/>
      <c r="AC110" s="99">
        <v>6</v>
      </c>
      <c r="AD110" s="121" t="s">
        <v>296</v>
      </c>
      <c r="AE110" s="101" t="s">
        <v>297</v>
      </c>
      <c r="AF110" s="102">
        <v>221389</v>
      </c>
      <c r="AG110" s="104">
        <v>4</v>
      </c>
      <c r="AH110" s="105">
        <f t="shared" si="66"/>
        <v>55347.25</v>
      </c>
      <c r="AI110" s="106">
        <f t="shared" si="102"/>
        <v>1</v>
      </c>
      <c r="AJ110" s="316"/>
      <c r="AK110" s="99">
        <v>6</v>
      </c>
      <c r="AL110" s="121" t="s">
        <v>320</v>
      </c>
      <c r="AM110" s="101" t="s">
        <v>321</v>
      </c>
      <c r="AN110" s="102">
        <v>31813</v>
      </c>
      <c r="AO110" s="104">
        <v>1</v>
      </c>
      <c r="AP110" s="105">
        <f t="shared" si="67"/>
        <v>31813</v>
      </c>
      <c r="AQ110" s="106">
        <f t="shared" si="103"/>
        <v>0.5</v>
      </c>
      <c r="AR110" s="316"/>
      <c r="AS110" s="99">
        <v>6</v>
      </c>
      <c r="AT110" s="121" t="s">
        <v>126</v>
      </c>
      <c r="AU110" s="101" t="s">
        <v>126</v>
      </c>
      <c r="AV110" s="102" t="s">
        <v>126</v>
      </c>
      <c r="AW110" s="104" t="s">
        <v>126</v>
      </c>
      <c r="AX110" s="105" t="str">
        <f t="shared" si="68"/>
        <v>-</v>
      </c>
      <c r="AY110" s="106">
        <f t="shared" si="104"/>
        <v>0</v>
      </c>
      <c r="AZ110" s="316"/>
      <c r="BA110" s="99">
        <v>6</v>
      </c>
      <c r="BB110" s="121" t="s">
        <v>298</v>
      </c>
      <c r="BC110" s="101" t="s">
        <v>299</v>
      </c>
      <c r="BD110" s="102">
        <v>43483</v>
      </c>
      <c r="BE110" s="104">
        <v>1</v>
      </c>
      <c r="BF110" s="105">
        <f t="shared" si="69"/>
        <v>43483</v>
      </c>
      <c r="BG110" s="106">
        <f t="shared" si="105"/>
        <v>1</v>
      </c>
      <c r="BH110" s="316"/>
      <c r="BI110" s="99">
        <v>6</v>
      </c>
      <c r="BJ110" s="121" t="s">
        <v>351</v>
      </c>
      <c r="BK110" s="101" t="s">
        <v>352</v>
      </c>
      <c r="BL110" s="102">
        <v>86886</v>
      </c>
      <c r="BM110" s="104">
        <v>1</v>
      </c>
      <c r="BN110" s="105">
        <f t="shared" si="70"/>
        <v>86886</v>
      </c>
      <c r="BO110" s="106">
        <f t="shared" si="106"/>
        <v>1</v>
      </c>
      <c r="BP110" s="316"/>
      <c r="BQ110" s="99">
        <v>6</v>
      </c>
      <c r="BR110" s="121" t="s">
        <v>415</v>
      </c>
      <c r="BS110" s="101" t="s">
        <v>416</v>
      </c>
      <c r="BT110" s="102">
        <v>37021285</v>
      </c>
      <c r="BU110" s="104">
        <v>158</v>
      </c>
      <c r="BV110" s="105">
        <f t="shared" si="71"/>
        <v>234311.93037974683</v>
      </c>
      <c r="BW110" s="106">
        <f t="shared" si="107"/>
        <v>1.2233836624080527E-2</v>
      </c>
    </row>
    <row r="111" spans="2:75" ht="13.5" customHeight="1">
      <c r="B111" s="319"/>
      <c r="C111" s="329"/>
      <c r="D111" s="316"/>
      <c r="E111" s="99">
        <v>7</v>
      </c>
      <c r="F111" s="100" t="s">
        <v>314</v>
      </c>
      <c r="G111" s="101" t="s">
        <v>315</v>
      </c>
      <c r="H111" s="102">
        <v>489583741</v>
      </c>
      <c r="I111" s="104">
        <v>2259</v>
      </c>
      <c r="J111" s="105">
        <f t="shared" si="63"/>
        <v>216725.8702965914</v>
      </c>
      <c r="K111" s="106">
        <f t="shared" si="99"/>
        <v>0.17503486750348676</v>
      </c>
      <c r="L111" s="316"/>
      <c r="M111" s="99">
        <v>7</v>
      </c>
      <c r="N111" s="100" t="s">
        <v>126</v>
      </c>
      <c r="O111" s="101" t="s">
        <v>126</v>
      </c>
      <c r="P111" s="102" t="s">
        <v>126</v>
      </c>
      <c r="Q111" s="104" t="s">
        <v>126</v>
      </c>
      <c r="R111" s="105" t="str">
        <f t="shared" si="64"/>
        <v>-</v>
      </c>
      <c r="S111" s="106">
        <f t="shared" si="100"/>
        <v>0</v>
      </c>
      <c r="T111" s="316"/>
      <c r="U111" s="99">
        <v>7</v>
      </c>
      <c r="V111" s="100" t="s">
        <v>333</v>
      </c>
      <c r="W111" s="101" t="s">
        <v>565</v>
      </c>
      <c r="X111" s="102">
        <v>53288</v>
      </c>
      <c r="Y111" s="104">
        <v>1</v>
      </c>
      <c r="Z111" s="105">
        <f t="shared" si="65"/>
        <v>53288</v>
      </c>
      <c r="AA111" s="106">
        <f t="shared" si="101"/>
        <v>1</v>
      </c>
      <c r="AB111" s="316"/>
      <c r="AC111" s="99">
        <v>7</v>
      </c>
      <c r="AD111" s="100" t="s">
        <v>302</v>
      </c>
      <c r="AE111" s="101" t="s">
        <v>303</v>
      </c>
      <c r="AF111" s="102">
        <v>109334</v>
      </c>
      <c r="AG111" s="104">
        <v>2</v>
      </c>
      <c r="AH111" s="105">
        <f t="shared" si="66"/>
        <v>54667</v>
      </c>
      <c r="AI111" s="106">
        <f t="shared" si="102"/>
        <v>0.5</v>
      </c>
      <c r="AJ111" s="316"/>
      <c r="AK111" s="99">
        <v>7</v>
      </c>
      <c r="AL111" s="100" t="s">
        <v>312</v>
      </c>
      <c r="AM111" s="101" t="s">
        <v>313</v>
      </c>
      <c r="AN111" s="102">
        <v>59856</v>
      </c>
      <c r="AO111" s="104">
        <v>2</v>
      </c>
      <c r="AP111" s="105">
        <f t="shared" si="67"/>
        <v>29928</v>
      </c>
      <c r="AQ111" s="106">
        <f t="shared" si="103"/>
        <v>1</v>
      </c>
      <c r="AR111" s="316"/>
      <c r="AS111" s="99">
        <v>7</v>
      </c>
      <c r="AT111" s="100" t="s">
        <v>126</v>
      </c>
      <c r="AU111" s="101" t="s">
        <v>126</v>
      </c>
      <c r="AV111" s="102" t="s">
        <v>126</v>
      </c>
      <c r="AW111" s="104" t="s">
        <v>126</v>
      </c>
      <c r="AX111" s="105" t="str">
        <f t="shared" si="68"/>
        <v>-</v>
      </c>
      <c r="AY111" s="106">
        <f t="shared" si="104"/>
        <v>0</v>
      </c>
      <c r="AZ111" s="316"/>
      <c r="BA111" s="99">
        <v>7</v>
      </c>
      <c r="BB111" s="100" t="s">
        <v>381</v>
      </c>
      <c r="BC111" s="101" t="s">
        <v>382</v>
      </c>
      <c r="BD111" s="102">
        <v>40987</v>
      </c>
      <c r="BE111" s="104">
        <v>1</v>
      </c>
      <c r="BF111" s="105">
        <f t="shared" si="69"/>
        <v>40987</v>
      </c>
      <c r="BG111" s="106">
        <f t="shared" si="105"/>
        <v>1</v>
      </c>
      <c r="BH111" s="316"/>
      <c r="BI111" s="99">
        <v>7</v>
      </c>
      <c r="BJ111" s="100" t="s">
        <v>369</v>
      </c>
      <c r="BK111" s="101" t="s">
        <v>370</v>
      </c>
      <c r="BL111" s="102">
        <v>71351</v>
      </c>
      <c r="BM111" s="104">
        <v>1</v>
      </c>
      <c r="BN111" s="105">
        <f t="shared" si="70"/>
        <v>71351</v>
      </c>
      <c r="BO111" s="106">
        <f t="shared" si="106"/>
        <v>1</v>
      </c>
      <c r="BP111" s="316"/>
      <c r="BQ111" s="99">
        <v>7</v>
      </c>
      <c r="BR111" s="100" t="s">
        <v>314</v>
      </c>
      <c r="BS111" s="101" t="s">
        <v>315</v>
      </c>
      <c r="BT111" s="102">
        <v>494074937</v>
      </c>
      <c r="BU111" s="104">
        <v>2263</v>
      </c>
      <c r="BV111" s="105">
        <f t="shared" si="71"/>
        <v>218327.41361025188</v>
      </c>
      <c r="BW111" s="106">
        <f t="shared" si="107"/>
        <v>0.17522260936895084</v>
      </c>
    </row>
    <row r="112" spans="2:75" ht="13.5" customHeight="1">
      <c r="B112" s="319"/>
      <c r="C112" s="329"/>
      <c r="D112" s="316"/>
      <c r="E112" s="99">
        <v>8</v>
      </c>
      <c r="F112" s="100" t="s">
        <v>371</v>
      </c>
      <c r="G112" s="101" t="s">
        <v>372</v>
      </c>
      <c r="H112" s="102">
        <v>57886445</v>
      </c>
      <c r="I112" s="104">
        <v>277</v>
      </c>
      <c r="J112" s="105">
        <f t="shared" si="63"/>
        <v>208976.33574007222</v>
      </c>
      <c r="K112" s="106">
        <f t="shared" si="99"/>
        <v>2.1462885479621881E-2</v>
      </c>
      <c r="L112" s="316"/>
      <c r="M112" s="99">
        <v>8</v>
      </c>
      <c r="N112" s="100" t="s">
        <v>126</v>
      </c>
      <c r="O112" s="101" t="s">
        <v>126</v>
      </c>
      <c r="P112" s="102" t="s">
        <v>126</v>
      </c>
      <c r="Q112" s="104" t="s">
        <v>126</v>
      </c>
      <c r="R112" s="105" t="str">
        <f t="shared" si="64"/>
        <v>-</v>
      </c>
      <c r="S112" s="106">
        <f t="shared" si="100"/>
        <v>0</v>
      </c>
      <c r="T112" s="316"/>
      <c r="U112" s="99">
        <v>8</v>
      </c>
      <c r="V112" s="100" t="s">
        <v>430</v>
      </c>
      <c r="W112" s="101" t="s">
        <v>431</v>
      </c>
      <c r="X112" s="102">
        <v>52377</v>
      </c>
      <c r="Y112" s="104">
        <v>1</v>
      </c>
      <c r="Z112" s="105">
        <f t="shared" si="65"/>
        <v>52377</v>
      </c>
      <c r="AA112" s="106">
        <f t="shared" si="101"/>
        <v>1</v>
      </c>
      <c r="AB112" s="316"/>
      <c r="AC112" s="99">
        <v>8</v>
      </c>
      <c r="AD112" s="100" t="s">
        <v>327</v>
      </c>
      <c r="AE112" s="101" t="s">
        <v>328</v>
      </c>
      <c r="AF112" s="102">
        <v>48315</v>
      </c>
      <c r="AG112" s="104">
        <v>1</v>
      </c>
      <c r="AH112" s="105">
        <f t="shared" si="66"/>
        <v>48315</v>
      </c>
      <c r="AI112" s="106">
        <f t="shared" si="102"/>
        <v>0.25</v>
      </c>
      <c r="AJ112" s="316"/>
      <c r="AK112" s="99">
        <v>8</v>
      </c>
      <c r="AL112" s="100" t="s">
        <v>292</v>
      </c>
      <c r="AM112" s="101" t="s">
        <v>293</v>
      </c>
      <c r="AN112" s="102">
        <v>20761</v>
      </c>
      <c r="AO112" s="104">
        <v>1</v>
      </c>
      <c r="AP112" s="105">
        <f t="shared" si="67"/>
        <v>20761</v>
      </c>
      <c r="AQ112" s="106">
        <f t="shared" si="103"/>
        <v>0.5</v>
      </c>
      <c r="AR112" s="316"/>
      <c r="AS112" s="99">
        <v>8</v>
      </c>
      <c r="AT112" s="100" t="s">
        <v>126</v>
      </c>
      <c r="AU112" s="101" t="s">
        <v>126</v>
      </c>
      <c r="AV112" s="102" t="s">
        <v>126</v>
      </c>
      <c r="AW112" s="104" t="s">
        <v>126</v>
      </c>
      <c r="AX112" s="105" t="str">
        <f t="shared" si="68"/>
        <v>-</v>
      </c>
      <c r="AY112" s="106">
        <f t="shared" si="104"/>
        <v>0</v>
      </c>
      <c r="AZ112" s="316"/>
      <c r="BA112" s="99">
        <v>8</v>
      </c>
      <c r="BB112" s="100" t="s">
        <v>296</v>
      </c>
      <c r="BC112" s="101" t="s">
        <v>297</v>
      </c>
      <c r="BD112" s="102">
        <v>40344</v>
      </c>
      <c r="BE112" s="104">
        <v>1</v>
      </c>
      <c r="BF112" s="105">
        <f t="shared" si="69"/>
        <v>40344</v>
      </c>
      <c r="BG112" s="106">
        <f t="shared" si="105"/>
        <v>1</v>
      </c>
      <c r="BH112" s="316"/>
      <c r="BI112" s="99">
        <v>8</v>
      </c>
      <c r="BJ112" s="100" t="s">
        <v>292</v>
      </c>
      <c r="BK112" s="101" t="s">
        <v>293</v>
      </c>
      <c r="BL112" s="102">
        <v>65405</v>
      </c>
      <c r="BM112" s="104">
        <v>1</v>
      </c>
      <c r="BN112" s="105">
        <f t="shared" si="70"/>
        <v>65405</v>
      </c>
      <c r="BO112" s="106">
        <f t="shared" si="106"/>
        <v>1</v>
      </c>
      <c r="BP112" s="316"/>
      <c r="BQ112" s="99">
        <v>8</v>
      </c>
      <c r="BR112" s="100" t="s">
        <v>371</v>
      </c>
      <c r="BS112" s="101" t="s">
        <v>372</v>
      </c>
      <c r="BT112" s="102">
        <v>57886445</v>
      </c>
      <c r="BU112" s="104">
        <v>277</v>
      </c>
      <c r="BV112" s="105">
        <f t="shared" si="71"/>
        <v>208976.33574007222</v>
      </c>
      <c r="BW112" s="106">
        <f t="shared" si="107"/>
        <v>2.1447928765001935E-2</v>
      </c>
    </row>
    <row r="113" spans="2:75" ht="13.5" customHeight="1">
      <c r="B113" s="319"/>
      <c r="C113" s="329"/>
      <c r="D113" s="316"/>
      <c r="E113" s="99">
        <v>9</v>
      </c>
      <c r="F113" s="121" t="s">
        <v>318</v>
      </c>
      <c r="G113" s="101" t="s">
        <v>319</v>
      </c>
      <c r="H113" s="102">
        <v>225705072</v>
      </c>
      <c r="I113" s="104">
        <v>1314</v>
      </c>
      <c r="J113" s="105">
        <f t="shared" si="63"/>
        <v>171769.46118721462</v>
      </c>
      <c r="K113" s="106">
        <f t="shared" si="99"/>
        <v>0.10181311018131102</v>
      </c>
      <c r="L113" s="316"/>
      <c r="M113" s="99">
        <v>9</v>
      </c>
      <c r="N113" s="121" t="s">
        <v>126</v>
      </c>
      <c r="O113" s="101" t="s">
        <v>126</v>
      </c>
      <c r="P113" s="102" t="s">
        <v>126</v>
      </c>
      <c r="Q113" s="104" t="s">
        <v>126</v>
      </c>
      <c r="R113" s="105" t="str">
        <f t="shared" si="64"/>
        <v>-</v>
      </c>
      <c r="S113" s="106">
        <f t="shared" si="100"/>
        <v>0</v>
      </c>
      <c r="T113" s="316"/>
      <c r="U113" s="99">
        <v>9</v>
      </c>
      <c r="V113" s="121" t="s">
        <v>338</v>
      </c>
      <c r="W113" s="101" t="s">
        <v>339</v>
      </c>
      <c r="X113" s="102">
        <v>52212</v>
      </c>
      <c r="Y113" s="104">
        <v>1</v>
      </c>
      <c r="Z113" s="105">
        <f t="shared" si="65"/>
        <v>52212</v>
      </c>
      <c r="AA113" s="106">
        <f t="shared" si="101"/>
        <v>1</v>
      </c>
      <c r="AB113" s="316"/>
      <c r="AC113" s="99">
        <v>9</v>
      </c>
      <c r="AD113" s="121" t="s">
        <v>312</v>
      </c>
      <c r="AE113" s="101" t="s">
        <v>313</v>
      </c>
      <c r="AF113" s="102">
        <v>77949</v>
      </c>
      <c r="AG113" s="104">
        <v>2</v>
      </c>
      <c r="AH113" s="105">
        <f t="shared" si="66"/>
        <v>38974.5</v>
      </c>
      <c r="AI113" s="106">
        <f t="shared" si="102"/>
        <v>0.5</v>
      </c>
      <c r="AJ113" s="316"/>
      <c r="AK113" s="99">
        <v>9</v>
      </c>
      <c r="AL113" s="121" t="s">
        <v>310</v>
      </c>
      <c r="AM113" s="101" t="s">
        <v>311</v>
      </c>
      <c r="AN113" s="102">
        <v>20047</v>
      </c>
      <c r="AO113" s="104">
        <v>1</v>
      </c>
      <c r="AP113" s="105">
        <f t="shared" si="67"/>
        <v>20047</v>
      </c>
      <c r="AQ113" s="106">
        <f t="shared" si="103"/>
        <v>0.5</v>
      </c>
      <c r="AR113" s="316"/>
      <c r="AS113" s="99">
        <v>9</v>
      </c>
      <c r="AT113" s="121" t="s">
        <v>126</v>
      </c>
      <c r="AU113" s="101" t="s">
        <v>126</v>
      </c>
      <c r="AV113" s="102" t="s">
        <v>126</v>
      </c>
      <c r="AW113" s="104" t="s">
        <v>126</v>
      </c>
      <c r="AX113" s="105" t="str">
        <f t="shared" si="68"/>
        <v>-</v>
      </c>
      <c r="AY113" s="106">
        <f t="shared" si="104"/>
        <v>0</v>
      </c>
      <c r="AZ113" s="316"/>
      <c r="BA113" s="99">
        <v>9</v>
      </c>
      <c r="BB113" s="121" t="s">
        <v>320</v>
      </c>
      <c r="BC113" s="101" t="s">
        <v>321</v>
      </c>
      <c r="BD113" s="102">
        <v>22862</v>
      </c>
      <c r="BE113" s="104">
        <v>1</v>
      </c>
      <c r="BF113" s="105">
        <f t="shared" si="69"/>
        <v>22862</v>
      </c>
      <c r="BG113" s="106">
        <f t="shared" si="105"/>
        <v>1</v>
      </c>
      <c r="BH113" s="316"/>
      <c r="BI113" s="99">
        <v>9</v>
      </c>
      <c r="BJ113" s="121" t="s">
        <v>296</v>
      </c>
      <c r="BK113" s="101" t="s">
        <v>297</v>
      </c>
      <c r="BL113" s="102">
        <v>50856</v>
      </c>
      <c r="BM113" s="104">
        <v>1</v>
      </c>
      <c r="BN113" s="105">
        <f t="shared" si="70"/>
        <v>50856</v>
      </c>
      <c r="BO113" s="106">
        <f t="shared" si="106"/>
        <v>1</v>
      </c>
      <c r="BP113" s="316"/>
      <c r="BQ113" s="99">
        <v>9</v>
      </c>
      <c r="BR113" s="121" t="s">
        <v>318</v>
      </c>
      <c r="BS113" s="101" t="s">
        <v>319</v>
      </c>
      <c r="BT113" s="102">
        <v>225705072</v>
      </c>
      <c r="BU113" s="104">
        <v>1314</v>
      </c>
      <c r="BV113" s="105">
        <f t="shared" si="71"/>
        <v>171769.46118721462</v>
      </c>
      <c r="BW113" s="106">
        <f t="shared" si="107"/>
        <v>0.10174216027874565</v>
      </c>
    </row>
    <row r="114" spans="2:75" ht="13.5" customHeight="1">
      <c r="B114" s="319"/>
      <c r="C114" s="329"/>
      <c r="D114" s="316"/>
      <c r="E114" s="107">
        <v>10</v>
      </c>
      <c r="F114" s="122" t="s">
        <v>345</v>
      </c>
      <c r="G114" s="109" t="s">
        <v>346</v>
      </c>
      <c r="H114" s="110">
        <v>76552425</v>
      </c>
      <c r="I114" s="112">
        <v>491</v>
      </c>
      <c r="J114" s="113">
        <f t="shared" si="63"/>
        <v>155911.25254582486</v>
      </c>
      <c r="K114" s="114">
        <f t="shared" si="99"/>
        <v>3.8044320471098715E-2</v>
      </c>
      <c r="L114" s="316"/>
      <c r="M114" s="107">
        <v>10</v>
      </c>
      <c r="N114" s="122" t="s">
        <v>126</v>
      </c>
      <c r="O114" s="109" t="s">
        <v>126</v>
      </c>
      <c r="P114" s="110" t="s">
        <v>126</v>
      </c>
      <c r="Q114" s="112" t="s">
        <v>126</v>
      </c>
      <c r="R114" s="113" t="str">
        <f t="shared" si="64"/>
        <v>-</v>
      </c>
      <c r="S114" s="114">
        <f t="shared" si="100"/>
        <v>0</v>
      </c>
      <c r="T114" s="316"/>
      <c r="U114" s="107">
        <v>10</v>
      </c>
      <c r="V114" s="122" t="s">
        <v>292</v>
      </c>
      <c r="W114" s="109" t="s">
        <v>293</v>
      </c>
      <c r="X114" s="110">
        <v>49296</v>
      </c>
      <c r="Y114" s="112">
        <v>1</v>
      </c>
      <c r="Z114" s="113">
        <f t="shared" si="65"/>
        <v>49296</v>
      </c>
      <c r="AA114" s="114">
        <f t="shared" si="101"/>
        <v>1</v>
      </c>
      <c r="AB114" s="316"/>
      <c r="AC114" s="107">
        <v>10</v>
      </c>
      <c r="AD114" s="122" t="s">
        <v>298</v>
      </c>
      <c r="AE114" s="109" t="s">
        <v>299</v>
      </c>
      <c r="AF114" s="110">
        <v>91984</v>
      </c>
      <c r="AG114" s="112">
        <v>3</v>
      </c>
      <c r="AH114" s="113">
        <f t="shared" si="66"/>
        <v>30661.333333333332</v>
      </c>
      <c r="AI114" s="114">
        <f t="shared" si="102"/>
        <v>0.75</v>
      </c>
      <c r="AJ114" s="316"/>
      <c r="AK114" s="107">
        <v>10</v>
      </c>
      <c r="AL114" s="122" t="s">
        <v>296</v>
      </c>
      <c r="AM114" s="109" t="s">
        <v>297</v>
      </c>
      <c r="AN114" s="110">
        <v>34686</v>
      </c>
      <c r="AO114" s="112">
        <v>2</v>
      </c>
      <c r="AP114" s="113">
        <f t="shared" si="67"/>
        <v>17343</v>
      </c>
      <c r="AQ114" s="114">
        <f t="shared" si="103"/>
        <v>1</v>
      </c>
      <c r="AR114" s="316"/>
      <c r="AS114" s="107">
        <v>10</v>
      </c>
      <c r="AT114" s="122" t="s">
        <v>126</v>
      </c>
      <c r="AU114" s="109" t="s">
        <v>126</v>
      </c>
      <c r="AV114" s="110" t="s">
        <v>126</v>
      </c>
      <c r="AW114" s="112" t="s">
        <v>126</v>
      </c>
      <c r="AX114" s="113" t="str">
        <f t="shared" si="68"/>
        <v>-</v>
      </c>
      <c r="AY114" s="114">
        <f t="shared" si="104"/>
        <v>0</v>
      </c>
      <c r="AZ114" s="316"/>
      <c r="BA114" s="107">
        <v>10</v>
      </c>
      <c r="BB114" s="122" t="s">
        <v>359</v>
      </c>
      <c r="BC114" s="109" t="s">
        <v>360</v>
      </c>
      <c r="BD114" s="110">
        <v>13846</v>
      </c>
      <c r="BE114" s="112">
        <v>1</v>
      </c>
      <c r="BF114" s="113">
        <f t="shared" si="69"/>
        <v>13846</v>
      </c>
      <c r="BG114" s="114">
        <f t="shared" si="105"/>
        <v>1</v>
      </c>
      <c r="BH114" s="316"/>
      <c r="BI114" s="107">
        <v>10</v>
      </c>
      <c r="BJ114" s="122" t="s">
        <v>333</v>
      </c>
      <c r="BK114" s="109" t="s">
        <v>565</v>
      </c>
      <c r="BL114" s="110">
        <v>43233</v>
      </c>
      <c r="BM114" s="112">
        <v>1</v>
      </c>
      <c r="BN114" s="113">
        <f t="shared" si="70"/>
        <v>43233</v>
      </c>
      <c r="BO114" s="114">
        <f t="shared" si="106"/>
        <v>1</v>
      </c>
      <c r="BP114" s="316"/>
      <c r="BQ114" s="107">
        <v>10</v>
      </c>
      <c r="BR114" s="122" t="s">
        <v>345</v>
      </c>
      <c r="BS114" s="109" t="s">
        <v>346</v>
      </c>
      <c r="BT114" s="110">
        <v>76552425</v>
      </c>
      <c r="BU114" s="112">
        <v>491</v>
      </c>
      <c r="BV114" s="113">
        <f t="shared" si="71"/>
        <v>155911.25254582486</v>
      </c>
      <c r="BW114" s="114">
        <f t="shared" si="107"/>
        <v>3.8017808749516067E-2</v>
      </c>
    </row>
    <row r="115" spans="2:75" ht="13.5" customHeight="1">
      <c r="B115" s="321"/>
      <c r="C115" s="330"/>
      <c r="D115" s="317"/>
      <c r="E115" s="115" t="s">
        <v>192</v>
      </c>
      <c r="F115" s="116"/>
      <c r="G115" s="117"/>
      <c r="H115" s="211">
        <v>10877793190</v>
      </c>
      <c r="I115" s="119">
        <v>12147</v>
      </c>
      <c r="J115" s="65">
        <f t="shared" si="63"/>
        <v>895512.73483164562</v>
      </c>
      <c r="K115" s="120">
        <f t="shared" si="99"/>
        <v>0.94119014411901436</v>
      </c>
      <c r="L115" s="317"/>
      <c r="M115" s="115" t="s">
        <v>192</v>
      </c>
      <c r="N115" s="116"/>
      <c r="O115" s="117"/>
      <c r="P115" s="211" t="s">
        <v>126</v>
      </c>
      <c r="Q115" s="119" t="s">
        <v>126</v>
      </c>
      <c r="R115" s="65" t="str">
        <f t="shared" si="64"/>
        <v>-</v>
      </c>
      <c r="S115" s="120">
        <f t="shared" si="100"/>
        <v>0</v>
      </c>
      <c r="T115" s="317"/>
      <c r="U115" s="115" t="s">
        <v>192</v>
      </c>
      <c r="V115" s="116"/>
      <c r="W115" s="117"/>
      <c r="X115" s="211">
        <v>3667750</v>
      </c>
      <c r="Y115" s="119">
        <v>1</v>
      </c>
      <c r="Z115" s="65">
        <f t="shared" si="65"/>
        <v>3667750</v>
      </c>
      <c r="AA115" s="120">
        <f t="shared" si="101"/>
        <v>1</v>
      </c>
      <c r="AB115" s="317"/>
      <c r="AC115" s="115" t="s">
        <v>192</v>
      </c>
      <c r="AD115" s="116"/>
      <c r="AE115" s="117"/>
      <c r="AF115" s="211">
        <v>2256350</v>
      </c>
      <c r="AG115" s="119">
        <v>4</v>
      </c>
      <c r="AH115" s="65">
        <f t="shared" si="66"/>
        <v>564087.5</v>
      </c>
      <c r="AI115" s="120">
        <f t="shared" si="102"/>
        <v>1</v>
      </c>
      <c r="AJ115" s="317"/>
      <c r="AK115" s="115" t="s">
        <v>192</v>
      </c>
      <c r="AL115" s="116"/>
      <c r="AM115" s="117"/>
      <c r="AN115" s="211">
        <v>3817290</v>
      </c>
      <c r="AO115" s="119">
        <v>2</v>
      </c>
      <c r="AP115" s="65">
        <f t="shared" si="67"/>
        <v>1908645</v>
      </c>
      <c r="AQ115" s="120">
        <f t="shared" si="103"/>
        <v>1</v>
      </c>
      <c r="AR115" s="317"/>
      <c r="AS115" s="115" t="s">
        <v>192</v>
      </c>
      <c r="AT115" s="116"/>
      <c r="AU115" s="117"/>
      <c r="AV115" s="211" t="s">
        <v>126</v>
      </c>
      <c r="AW115" s="119" t="s">
        <v>126</v>
      </c>
      <c r="AX115" s="65" t="str">
        <f t="shared" si="68"/>
        <v>-</v>
      </c>
      <c r="AY115" s="120">
        <f t="shared" si="104"/>
        <v>0</v>
      </c>
      <c r="AZ115" s="317"/>
      <c r="BA115" s="115" t="s">
        <v>192</v>
      </c>
      <c r="BB115" s="116"/>
      <c r="BC115" s="117"/>
      <c r="BD115" s="211">
        <v>3862140</v>
      </c>
      <c r="BE115" s="119">
        <v>1</v>
      </c>
      <c r="BF115" s="65">
        <f t="shared" si="69"/>
        <v>3862140</v>
      </c>
      <c r="BG115" s="120">
        <f t="shared" si="105"/>
        <v>1</v>
      </c>
      <c r="BH115" s="317"/>
      <c r="BI115" s="115" t="s">
        <v>192</v>
      </c>
      <c r="BJ115" s="116"/>
      <c r="BK115" s="117"/>
      <c r="BL115" s="211">
        <v>1539710</v>
      </c>
      <c r="BM115" s="119">
        <v>1</v>
      </c>
      <c r="BN115" s="65">
        <f t="shared" si="70"/>
        <v>1539710</v>
      </c>
      <c r="BO115" s="120">
        <f t="shared" si="106"/>
        <v>1</v>
      </c>
      <c r="BP115" s="317"/>
      <c r="BQ115" s="115" t="s">
        <v>192</v>
      </c>
      <c r="BR115" s="116"/>
      <c r="BS115" s="117"/>
      <c r="BT115" s="211">
        <v>10892936430</v>
      </c>
      <c r="BU115" s="119">
        <v>12156</v>
      </c>
      <c r="BV115" s="65">
        <f t="shared" si="71"/>
        <v>896095.46150049358</v>
      </c>
      <c r="BW115" s="120">
        <f t="shared" si="107"/>
        <v>0.94123112659698027</v>
      </c>
    </row>
    <row r="116" spans="2:75" ht="13.5" customHeight="1">
      <c r="B116" s="318">
        <v>11</v>
      </c>
      <c r="C116" s="328" t="s">
        <v>61</v>
      </c>
      <c r="D116" s="320">
        <f>CB16</f>
        <v>21940</v>
      </c>
      <c r="E116" s="91">
        <v>1</v>
      </c>
      <c r="F116" s="92" t="s">
        <v>361</v>
      </c>
      <c r="G116" s="93" t="s">
        <v>362</v>
      </c>
      <c r="H116" s="94">
        <v>65668864</v>
      </c>
      <c r="I116" s="96">
        <v>98</v>
      </c>
      <c r="J116" s="97">
        <f t="shared" si="63"/>
        <v>670090.44897959183</v>
      </c>
      <c r="K116" s="98">
        <f t="shared" ref="K116:K126" si="108">IFERROR(I116/$CB$16,0)</f>
        <v>4.4667274384685507E-3</v>
      </c>
      <c r="L116" s="320">
        <f>CC16</f>
        <v>7</v>
      </c>
      <c r="M116" s="91">
        <v>1</v>
      </c>
      <c r="N116" s="92" t="s">
        <v>325</v>
      </c>
      <c r="O116" s="93" t="s">
        <v>326</v>
      </c>
      <c r="P116" s="94">
        <v>1805191</v>
      </c>
      <c r="Q116" s="96">
        <v>1</v>
      </c>
      <c r="R116" s="97">
        <f t="shared" si="64"/>
        <v>1805191</v>
      </c>
      <c r="S116" s="98">
        <f t="shared" ref="S116:S126" si="109">IFERROR(Q116/$CC$16,0)</f>
        <v>0.14285714285714285</v>
      </c>
      <c r="T116" s="320">
        <f>CD16</f>
        <v>5</v>
      </c>
      <c r="U116" s="91">
        <v>1</v>
      </c>
      <c r="V116" s="92" t="s">
        <v>331</v>
      </c>
      <c r="W116" s="93" t="s">
        <v>332</v>
      </c>
      <c r="X116" s="94">
        <v>3039423</v>
      </c>
      <c r="Y116" s="96">
        <v>3</v>
      </c>
      <c r="Z116" s="97">
        <f t="shared" si="65"/>
        <v>1013141</v>
      </c>
      <c r="AA116" s="98">
        <f t="shared" ref="AA116:AA126" si="110">IFERROR(Y116/$CD$16,0)</f>
        <v>0.6</v>
      </c>
      <c r="AB116" s="320">
        <f>CE16</f>
        <v>9</v>
      </c>
      <c r="AC116" s="91">
        <v>1</v>
      </c>
      <c r="AD116" s="92" t="s">
        <v>304</v>
      </c>
      <c r="AE116" s="93" t="s">
        <v>305</v>
      </c>
      <c r="AF116" s="94">
        <v>4107633</v>
      </c>
      <c r="AG116" s="96">
        <v>3</v>
      </c>
      <c r="AH116" s="97">
        <f t="shared" si="66"/>
        <v>1369211</v>
      </c>
      <c r="AI116" s="98">
        <f t="shared" ref="AI116:AI126" si="111">IFERROR(AG116/$CE$16,0)</f>
        <v>0.33333333333333331</v>
      </c>
      <c r="AJ116" s="320">
        <f>CF16</f>
        <v>12</v>
      </c>
      <c r="AK116" s="91">
        <v>1</v>
      </c>
      <c r="AL116" s="92" t="s">
        <v>391</v>
      </c>
      <c r="AM116" s="93" t="s">
        <v>392</v>
      </c>
      <c r="AN116" s="94">
        <v>5492769</v>
      </c>
      <c r="AO116" s="96">
        <v>1</v>
      </c>
      <c r="AP116" s="97">
        <f t="shared" si="67"/>
        <v>5492769</v>
      </c>
      <c r="AQ116" s="98">
        <f t="shared" ref="AQ116:AQ126" si="112">IFERROR(AO116/$CF$16,0)</f>
        <v>8.3333333333333329E-2</v>
      </c>
      <c r="AR116" s="320">
        <f>CG16</f>
        <v>10</v>
      </c>
      <c r="AS116" s="91">
        <v>1</v>
      </c>
      <c r="AT116" s="92" t="s">
        <v>320</v>
      </c>
      <c r="AU116" s="93" t="s">
        <v>321</v>
      </c>
      <c r="AV116" s="94">
        <v>2401783</v>
      </c>
      <c r="AW116" s="96">
        <v>3</v>
      </c>
      <c r="AX116" s="97">
        <f t="shared" si="68"/>
        <v>800594.33333333337</v>
      </c>
      <c r="AY116" s="98">
        <f t="shared" ref="AY116:AY126" si="113">IFERROR(AW116/$CG$16,0)</f>
        <v>0.3</v>
      </c>
      <c r="AZ116" s="320">
        <f>CH16</f>
        <v>12</v>
      </c>
      <c r="BA116" s="91">
        <v>1</v>
      </c>
      <c r="BB116" s="92" t="s">
        <v>391</v>
      </c>
      <c r="BC116" s="93" t="s">
        <v>392</v>
      </c>
      <c r="BD116" s="94">
        <v>3176848</v>
      </c>
      <c r="BE116" s="96">
        <v>1</v>
      </c>
      <c r="BF116" s="97">
        <f t="shared" si="69"/>
        <v>3176848</v>
      </c>
      <c r="BG116" s="98">
        <f t="shared" ref="BG116:BG126" si="114">IFERROR(BE116/$CH$16,0)</f>
        <v>8.3333333333333329E-2</v>
      </c>
      <c r="BH116" s="320">
        <f>CI16</f>
        <v>6</v>
      </c>
      <c r="BI116" s="91">
        <v>1</v>
      </c>
      <c r="BJ116" s="92" t="s">
        <v>340</v>
      </c>
      <c r="BK116" s="93" t="s">
        <v>341</v>
      </c>
      <c r="BL116" s="94">
        <v>5525838</v>
      </c>
      <c r="BM116" s="96">
        <v>2</v>
      </c>
      <c r="BN116" s="97">
        <f t="shared" si="70"/>
        <v>2762919</v>
      </c>
      <c r="BO116" s="98">
        <f t="shared" ref="BO116:BO126" si="115">IFERROR(BM116/$CI$16,0)</f>
        <v>0.33333333333333331</v>
      </c>
      <c r="BP116" s="320">
        <f>CJ16</f>
        <v>22001</v>
      </c>
      <c r="BQ116" s="91">
        <v>1</v>
      </c>
      <c r="BR116" s="92" t="s">
        <v>361</v>
      </c>
      <c r="BS116" s="93" t="s">
        <v>362</v>
      </c>
      <c r="BT116" s="94">
        <v>68230852</v>
      </c>
      <c r="BU116" s="96">
        <v>100</v>
      </c>
      <c r="BV116" s="97">
        <f t="shared" si="71"/>
        <v>682308.52</v>
      </c>
      <c r="BW116" s="98">
        <f t="shared" ref="BW116:BW126" si="116">IFERROR(BU116/$CJ$16,0)</f>
        <v>4.5452479432753056E-3</v>
      </c>
    </row>
    <row r="117" spans="2:75" ht="13.5" customHeight="1">
      <c r="B117" s="319"/>
      <c r="C117" s="329"/>
      <c r="D117" s="316"/>
      <c r="E117" s="99">
        <v>2</v>
      </c>
      <c r="F117" s="100" t="s">
        <v>435</v>
      </c>
      <c r="G117" s="101" t="s">
        <v>436</v>
      </c>
      <c r="H117" s="102">
        <v>40150068</v>
      </c>
      <c r="I117" s="104">
        <v>72</v>
      </c>
      <c r="J117" s="105">
        <f t="shared" si="63"/>
        <v>557639.83333333337</v>
      </c>
      <c r="K117" s="106">
        <f t="shared" si="108"/>
        <v>3.2816773017319964E-3</v>
      </c>
      <c r="L117" s="316"/>
      <c r="M117" s="99">
        <v>2</v>
      </c>
      <c r="N117" s="100" t="s">
        <v>389</v>
      </c>
      <c r="O117" s="101" t="s">
        <v>390</v>
      </c>
      <c r="P117" s="102">
        <v>363391</v>
      </c>
      <c r="Q117" s="104">
        <v>1</v>
      </c>
      <c r="R117" s="105">
        <f t="shared" si="64"/>
        <v>363391</v>
      </c>
      <c r="S117" s="106">
        <f t="shared" si="109"/>
        <v>0.14285714285714285</v>
      </c>
      <c r="T117" s="316"/>
      <c r="U117" s="99">
        <v>2</v>
      </c>
      <c r="V117" s="100" t="s">
        <v>300</v>
      </c>
      <c r="W117" s="101" t="s">
        <v>301</v>
      </c>
      <c r="X117" s="102">
        <v>627891</v>
      </c>
      <c r="Y117" s="104">
        <v>2</v>
      </c>
      <c r="Z117" s="105">
        <f t="shared" si="65"/>
        <v>313945.5</v>
      </c>
      <c r="AA117" s="106">
        <f t="shared" si="110"/>
        <v>0.4</v>
      </c>
      <c r="AB117" s="316"/>
      <c r="AC117" s="99">
        <v>2</v>
      </c>
      <c r="AD117" s="100" t="s">
        <v>445</v>
      </c>
      <c r="AE117" s="101" t="s">
        <v>446</v>
      </c>
      <c r="AF117" s="102">
        <v>1003003</v>
      </c>
      <c r="AG117" s="104">
        <v>1</v>
      </c>
      <c r="AH117" s="105">
        <f t="shared" si="66"/>
        <v>1003003</v>
      </c>
      <c r="AI117" s="106">
        <f t="shared" si="111"/>
        <v>0.1111111111111111</v>
      </c>
      <c r="AJ117" s="316"/>
      <c r="AK117" s="99">
        <v>2</v>
      </c>
      <c r="AL117" s="100" t="s">
        <v>334</v>
      </c>
      <c r="AM117" s="101" t="s">
        <v>335</v>
      </c>
      <c r="AN117" s="102">
        <v>4567177</v>
      </c>
      <c r="AO117" s="104">
        <v>4</v>
      </c>
      <c r="AP117" s="105">
        <f t="shared" si="67"/>
        <v>1141794.25</v>
      </c>
      <c r="AQ117" s="106">
        <f t="shared" si="112"/>
        <v>0.33333333333333331</v>
      </c>
      <c r="AR117" s="316"/>
      <c r="AS117" s="99">
        <v>2</v>
      </c>
      <c r="AT117" s="100" t="s">
        <v>314</v>
      </c>
      <c r="AU117" s="101" t="s">
        <v>315</v>
      </c>
      <c r="AV117" s="102">
        <v>3811865</v>
      </c>
      <c r="AW117" s="104">
        <v>5</v>
      </c>
      <c r="AX117" s="105">
        <f t="shared" si="68"/>
        <v>762373</v>
      </c>
      <c r="AY117" s="106">
        <f t="shared" si="113"/>
        <v>0.5</v>
      </c>
      <c r="AZ117" s="316"/>
      <c r="BA117" s="99">
        <v>2</v>
      </c>
      <c r="BB117" s="100" t="s">
        <v>437</v>
      </c>
      <c r="BC117" s="101" t="s">
        <v>438</v>
      </c>
      <c r="BD117" s="102">
        <v>5438154</v>
      </c>
      <c r="BE117" s="104">
        <v>2</v>
      </c>
      <c r="BF117" s="105">
        <f t="shared" si="69"/>
        <v>2719077</v>
      </c>
      <c r="BG117" s="106">
        <f t="shared" si="114"/>
        <v>0.16666666666666666</v>
      </c>
      <c r="BH117" s="316"/>
      <c r="BI117" s="99">
        <v>2</v>
      </c>
      <c r="BJ117" s="100" t="s">
        <v>344</v>
      </c>
      <c r="BK117" s="101" t="s">
        <v>557</v>
      </c>
      <c r="BL117" s="102">
        <v>480682</v>
      </c>
      <c r="BM117" s="104">
        <v>1</v>
      </c>
      <c r="BN117" s="105">
        <f t="shared" si="70"/>
        <v>480682</v>
      </c>
      <c r="BO117" s="106">
        <f t="shared" si="115"/>
        <v>0.16666666666666666</v>
      </c>
      <c r="BP117" s="316"/>
      <c r="BQ117" s="99">
        <v>2</v>
      </c>
      <c r="BR117" s="100" t="s">
        <v>435</v>
      </c>
      <c r="BS117" s="101" t="s">
        <v>436</v>
      </c>
      <c r="BT117" s="102">
        <v>40150554</v>
      </c>
      <c r="BU117" s="104">
        <v>73</v>
      </c>
      <c r="BV117" s="105">
        <f t="shared" si="71"/>
        <v>550007.58904109593</v>
      </c>
      <c r="BW117" s="106">
        <f t="shared" si="116"/>
        <v>3.318030998590973E-3</v>
      </c>
    </row>
    <row r="118" spans="2:75" ht="13.5" customHeight="1">
      <c r="B118" s="319"/>
      <c r="C118" s="329"/>
      <c r="D118" s="316"/>
      <c r="E118" s="99">
        <v>3</v>
      </c>
      <c r="F118" s="100" t="s">
        <v>304</v>
      </c>
      <c r="G118" s="101" t="s">
        <v>305</v>
      </c>
      <c r="H118" s="102">
        <v>995020980</v>
      </c>
      <c r="I118" s="104">
        <v>2362</v>
      </c>
      <c r="J118" s="105">
        <f t="shared" si="63"/>
        <v>421262.05757832347</v>
      </c>
      <c r="K118" s="106">
        <f t="shared" si="108"/>
        <v>0.10765724703737466</v>
      </c>
      <c r="L118" s="316"/>
      <c r="M118" s="99">
        <v>3</v>
      </c>
      <c r="N118" s="100" t="s">
        <v>308</v>
      </c>
      <c r="O118" s="101" t="s">
        <v>309</v>
      </c>
      <c r="P118" s="102">
        <v>258331</v>
      </c>
      <c r="Q118" s="104">
        <v>3</v>
      </c>
      <c r="R118" s="105">
        <f t="shared" si="64"/>
        <v>86110.333333333328</v>
      </c>
      <c r="S118" s="106">
        <f t="shared" si="109"/>
        <v>0.42857142857142855</v>
      </c>
      <c r="T118" s="316"/>
      <c r="U118" s="99">
        <v>3</v>
      </c>
      <c r="V118" s="100" t="s">
        <v>353</v>
      </c>
      <c r="W118" s="101" t="s">
        <v>354</v>
      </c>
      <c r="X118" s="102">
        <v>755905</v>
      </c>
      <c r="Y118" s="104">
        <v>3</v>
      </c>
      <c r="Z118" s="105">
        <f t="shared" si="65"/>
        <v>251968.33333333334</v>
      </c>
      <c r="AA118" s="106">
        <f t="shared" si="110"/>
        <v>0.6</v>
      </c>
      <c r="AB118" s="316"/>
      <c r="AC118" s="99">
        <v>3</v>
      </c>
      <c r="AD118" s="100" t="s">
        <v>300</v>
      </c>
      <c r="AE118" s="101" t="s">
        <v>301</v>
      </c>
      <c r="AF118" s="102">
        <v>1874268</v>
      </c>
      <c r="AG118" s="104">
        <v>6</v>
      </c>
      <c r="AH118" s="105">
        <f t="shared" si="66"/>
        <v>312378</v>
      </c>
      <c r="AI118" s="106">
        <f t="shared" si="111"/>
        <v>0.66666666666666663</v>
      </c>
      <c r="AJ118" s="316"/>
      <c r="AK118" s="99">
        <v>3</v>
      </c>
      <c r="AL118" s="100" t="s">
        <v>336</v>
      </c>
      <c r="AM118" s="101" t="s">
        <v>337</v>
      </c>
      <c r="AN118" s="102">
        <v>720256</v>
      </c>
      <c r="AO118" s="104">
        <v>1</v>
      </c>
      <c r="AP118" s="105">
        <f t="shared" si="67"/>
        <v>720256</v>
      </c>
      <c r="AQ118" s="106">
        <f t="shared" si="112"/>
        <v>8.3333333333333329E-2</v>
      </c>
      <c r="AR118" s="316"/>
      <c r="AS118" s="99">
        <v>3</v>
      </c>
      <c r="AT118" s="100" t="s">
        <v>394</v>
      </c>
      <c r="AU118" s="101" t="s">
        <v>395</v>
      </c>
      <c r="AV118" s="102">
        <v>567009</v>
      </c>
      <c r="AW118" s="104">
        <v>1</v>
      </c>
      <c r="AX118" s="105">
        <f t="shared" si="68"/>
        <v>567009</v>
      </c>
      <c r="AY118" s="106">
        <f t="shared" si="113"/>
        <v>0.1</v>
      </c>
      <c r="AZ118" s="316"/>
      <c r="BA118" s="99">
        <v>3</v>
      </c>
      <c r="BB118" s="100" t="s">
        <v>361</v>
      </c>
      <c r="BC118" s="101" t="s">
        <v>362</v>
      </c>
      <c r="BD118" s="102">
        <v>2556814</v>
      </c>
      <c r="BE118" s="104">
        <v>1</v>
      </c>
      <c r="BF118" s="105">
        <f t="shared" si="69"/>
        <v>2556814</v>
      </c>
      <c r="BG118" s="106">
        <f t="shared" si="114"/>
        <v>8.3333333333333329E-2</v>
      </c>
      <c r="BH118" s="316"/>
      <c r="BI118" s="99">
        <v>3</v>
      </c>
      <c r="BJ118" s="100" t="s">
        <v>333</v>
      </c>
      <c r="BK118" s="101" t="s">
        <v>565</v>
      </c>
      <c r="BL118" s="102">
        <v>1096180</v>
      </c>
      <c r="BM118" s="104">
        <v>3</v>
      </c>
      <c r="BN118" s="105">
        <f t="shared" si="70"/>
        <v>365393.33333333331</v>
      </c>
      <c r="BO118" s="106">
        <f t="shared" si="115"/>
        <v>0.5</v>
      </c>
      <c r="BP118" s="316"/>
      <c r="BQ118" s="99">
        <v>3</v>
      </c>
      <c r="BR118" s="100" t="s">
        <v>304</v>
      </c>
      <c r="BS118" s="101" t="s">
        <v>305</v>
      </c>
      <c r="BT118" s="102">
        <v>999522525</v>
      </c>
      <c r="BU118" s="104">
        <v>2369</v>
      </c>
      <c r="BV118" s="105">
        <f t="shared" si="71"/>
        <v>421917.48628113128</v>
      </c>
      <c r="BW118" s="106">
        <f t="shared" si="116"/>
        <v>0.10767692377619199</v>
      </c>
    </row>
    <row r="119" spans="2:75" ht="13.5" customHeight="1">
      <c r="B119" s="319"/>
      <c r="C119" s="329"/>
      <c r="D119" s="316"/>
      <c r="E119" s="99">
        <v>4</v>
      </c>
      <c r="F119" s="100" t="s">
        <v>415</v>
      </c>
      <c r="G119" s="101" t="s">
        <v>416</v>
      </c>
      <c r="H119" s="102">
        <v>107017942</v>
      </c>
      <c r="I119" s="104">
        <v>297</v>
      </c>
      <c r="J119" s="105">
        <f t="shared" si="63"/>
        <v>360329.77104377106</v>
      </c>
      <c r="K119" s="106">
        <f t="shared" si="108"/>
        <v>1.3536918869644485E-2</v>
      </c>
      <c r="L119" s="316"/>
      <c r="M119" s="99">
        <v>4</v>
      </c>
      <c r="N119" s="100" t="s">
        <v>428</v>
      </c>
      <c r="O119" s="101" t="s">
        <v>429</v>
      </c>
      <c r="P119" s="102">
        <v>59933</v>
      </c>
      <c r="Q119" s="104">
        <v>1</v>
      </c>
      <c r="R119" s="105">
        <f t="shared" si="64"/>
        <v>59933</v>
      </c>
      <c r="S119" s="106">
        <f t="shared" si="109"/>
        <v>0.14285714285714285</v>
      </c>
      <c r="T119" s="316"/>
      <c r="U119" s="99">
        <v>4</v>
      </c>
      <c r="V119" s="100" t="s">
        <v>292</v>
      </c>
      <c r="W119" s="101" t="s">
        <v>293</v>
      </c>
      <c r="X119" s="102">
        <v>721068</v>
      </c>
      <c r="Y119" s="104">
        <v>4</v>
      </c>
      <c r="Z119" s="105">
        <f t="shared" si="65"/>
        <v>180267</v>
      </c>
      <c r="AA119" s="106">
        <f t="shared" si="110"/>
        <v>0.8</v>
      </c>
      <c r="AB119" s="316"/>
      <c r="AC119" s="99">
        <v>4</v>
      </c>
      <c r="AD119" s="100" t="s">
        <v>322</v>
      </c>
      <c r="AE119" s="101" t="s">
        <v>323</v>
      </c>
      <c r="AF119" s="102">
        <v>1037239</v>
      </c>
      <c r="AG119" s="104">
        <v>4</v>
      </c>
      <c r="AH119" s="105">
        <f t="shared" si="66"/>
        <v>259309.75</v>
      </c>
      <c r="AI119" s="106">
        <f t="shared" si="111"/>
        <v>0.44444444444444442</v>
      </c>
      <c r="AJ119" s="316"/>
      <c r="AK119" s="99">
        <v>4</v>
      </c>
      <c r="AL119" s="100" t="s">
        <v>314</v>
      </c>
      <c r="AM119" s="101" t="s">
        <v>315</v>
      </c>
      <c r="AN119" s="102">
        <v>1214929</v>
      </c>
      <c r="AO119" s="104">
        <v>2</v>
      </c>
      <c r="AP119" s="105">
        <f t="shared" si="67"/>
        <v>607464.5</v>
      </c>
      <c r="AQ119" s="106">
        <f t="shared" si="112"/>
        <v>0.16666666666666666</v>
      </c>
      <c r="AR119" s="316"/>
      <c r="AS119" s="99">
        <v>4</v>
      </c>
      <c r="AT119" s="100" t="s">
        <v>347</v>
      </c>
      <c r="AU119" s="101" t="s">
        <v>348</v>
      </c>
      <c r="AV119" s="102">
        <v>1419282</v>
      </c>
      <c r="AW119" s="104">
        <v>3</v>
      </c>
      <c r="AX119" s="105">
        <f t="shared" si="68"/>
        <v>473094</v>
      </c>
      <c r="AY119" s="106">
        <f t="shared" si="113"/>
        <v>0.3</v>
      </c>
      <c r="AZ119" s="316"/>
      <c r="BA119" s="99">
        <v>4</v>
      </c>
      <c r="BB119" s="100" t="s">
        <v>347</v>
      </c>
      <c r="BC119" s="101" t="s">
        <v>348</v>
      </c>
      <c r="BD119" s="102">
        <v>4151197</v>
      </c>
      <c r="BE119" s="104">
        <v>4</v>
      </c>
      <c r="BF119" s="105">
        <f t="shared" si="69"/>
        <v>1037799.25</v>
      </c>
      <c r="BG119" s="106">
        <f t="shared" si="114"/>
        <v>0.33333333333333331</v>
      </c>
      <c r="BH119" s="316"/>
      <c r="BI119" s="99">
        <v>4</v>
      </c>
      <c r="BJ119" s="100" t="s">
        <v>353</v>
      </c>
      <c r="BK119" s="101" t="s">
        <v>354</v>
      </c>
      <c r="BL119" s="102">
        <v>973854</v>
      </c>
      <c r="BM119" s="104">
        <v>3</v>
      </c>
      <c r="BN119" s="105">
        <f t="shared" si="70"/>
        <v>324618</v>
      </c>
      <c r="BO119" s="106">
        <f t="shared" si="115"/>
        <v>0.5</v>
      </c>
      <c r="BP119" s="316"/>
      <c r="BQ119" s="99">
        <v>4</v>
      </c>
      <c r="BR119" s="100" t="s">
        <v>415</v>
      </c>
      <c r="BS119" s="101" t="s">
        <v>416</v>
      </c>
      <c r="BT119" s="102">
        <v>107021303</v>
      </c>
      <c r="BU119" s="104">
        <v>298</v>
      </c>
      <c r="BV119" s="105">
        <f t="shared" si="71"/>
        <v>359131.88926174497</v>
      </c>
      <c r="BW119" s="106">
        <f t="shared" si="116"/>
        <v>1.3544838870960411E-2</v>
      </c>
    </row>
    <row r="120" spans="2:75" ht="13.5" customHeight="1">
      <c r="B120" s="319"/>
      <c r="C120" s="329"/>
      <c r="D120" s="316"/>
      <c r="E120" s="99">
        <v>5</v>
      </c>
      <c r="F120" s="121" t="s">
        <v>391</v>
      </c>
      <c r="G120" s="101" t="s">
        <v>392</v>
      </c>
      <c r="H120" s="102">
        <v>152812565</v>
      </c>
      <c r="I120" s="104">
        <v>507</v>
      </c>
      <c r="J120" s="105">
        <f t="shared" si="63"/>
        <v>301405.45364891517</v>
      </c>
      <c r="K120" s="106">
        <f t="shared" si="108"/>
        <v>2.3108477666362807E-2</v>
      </c>
      <c r="L120" s="316"/>
      <c r="M120" s="99">
        <v>5</v>
      </c>
      <c r="N120" s="121" t="s">
        <v>296</v>
      </c>
      <c r="O120" s="101" t="s">
        <v>297</v>
      </c>
      <c r="P120" s="102">
        <v>238218</v>
      </c>
      <c r="Q120" s="104">
        <v>5</v>
      </c>
      <c r="R120" s="105">
        <f t="shared" si="64"/>
        <v>47643.6</v>
      </c>
      <c r="S120" s="106">
        <f t="shared" si="109"/>
        <v>0.7142857142857143</v>
      </c>
      <c r="T120" s="316"/>
      <c r="U120" s="99">
        <v>5</v>
      </c>
      <c r="V120" s="121" t="s">
        <v>312</v>
      </c>
      <c r="W120" s="101" t="s">
        <v>313</v>
      </c>
      <c r="X120" s="102">
        <v>708868</v>
      </c>
      <c r="Y120" s="104">
        <v>4</v>
      </c>
      <c r="Z120" s="105">
        <f t="shared" si="65"/>
        <v>177217</v>
      </c>
      <c r="AA120" s="106">
        <f t="shared" si="110"/>
        <v>0.8</v>
      </c>
      <c r="AB120" s="316"/>
      <c r="AC120" s="99">
        <v>5</v>
      </c>
      <c r="AD120" s="121" t="s">
        <v>391</v>
      </c>
      <c r="AE120" s="101" t="s">
        <v>392</v>
      </c>
      <c r="AF120" s="102">
        <v>221402</v>
      </c>
      <c r="AG120" s="104">
        <v>1</v>
      </c>
      <c r="AH120" s="105">
        <f t="shared" si="66"/>
        <v>221402</v>
      </c>
      <c r="AI120" s="106">
        <f t="shared" si="111"/>
        <v>0.1111111111111111</v>
      </c>
      <c r="AJ120" s="316"/>
      <c r="AK120" s="99">
        <v>5</v>
      </c>
      <c r="AL120" s="121" t="s">
        <v>292</v>
      </c>
      <c r="AM120" s="101" t="s">
        <v>293</v>
      </c>
      <c r="AN120" s="102">
        <v>3313988</v>
      </c>
      <c r="AO120" s="104">
        <v>8</v>
      </c>
      <c r="AP120" s="105">
        <f t="shared" si="67"/>
        <v>414248.5</v>
      </c>
      <c r="AQ120" s="106">
        <f t="shared" si="112"/>
        <v>0.66666666666666663</v>
      </c>
      <c r="AR120" s="316"/>
      <c r="AS120" s="99">
        <v>5</v>
      </c>
      <c r="AT120" s="121" t="s">
        <v>322</v>
      </c>
      <c r="AU120" s="101" t="s">
        <v>323</v>
      </c>
      <c r="AV120" s="102">
        <v>978197</v>
      </c>
      <c r="AW120" s="104">
        <v>3</v>
      </c>
      <c r="AX120" s="105">
        <f t="shared" si="68"/>
        <v>326065.66666666669</v>
      </c>
      <c r="AY120" s="106">
        <f t="shared" si="113"/>
        <v>0.3</v>
      </c>
      <c r="AZ120" s="316"/>
      <c r="BA120" s="99">
        <v>5</v>
      </c>
      <c r="BB120" s="121" t="s">
        <v>322</v>
      </c>
      <c r="BC120" s="101" t="s">
        <v>323</v>
      </c>
      <c r="BD120" s="102">
        <v>5889262</v>
      </c>
      <c r="BE120" s="104">
        <v>7</v>
      </c>
      <c r="BF120" s="105">
        <f t="shared" si="69"/>
        <v>841323.14285714284</v>
      </c>
      <c r="BG120" s="106">
        <f t="shared" si="114"/>
        <v>0.58333333333333337</v>
      </c>
      <c r="BH120" s="316"/>
      <c r="BI120" s="99">
        <v>5</v>
      </c>
      <c r="BJ120" s="121" t="s">
        <v>336</v>
      </c>
      <c r="BK120" s="101" t="s">
        <v>337</v>
      </c>
      <c r="BL120" s="102">
        <v>682665</v>
      </c>
      <c r="BM120" s="104">
        <v>3</v>
      </c>
      <c r="BN120" s="105">
        <f t="shared" si="70"/>
        <v>227555</v>
      </c>
      <c r="BO120" s="106">
        <f t="shared" si="115"/>
        <v>0.5</v>
      </c>
      <c r="BP120" s="316"/>
      <c r="BQ120" s="99">
        <v>5</v>
      </c>
      <c r="BR120" s="121" t="s">
        <v>391</v>
      </c>
      <c r="BS120" s="101" t="s">
        <v>392</v>
      </c>
      <c r="BT120" s="102">
        <v>161755650</v>
      </c>
      <c r="BU120" s="104">
        <v>512</v>
      </c>
      <c r="BV120" s="105">
        <f t="shared" si="71"/>
        <v>315929.00390625</v>
      </c>
      <c r="BW120" s="106">
        <f t="shared" si="116"/>
        <v>2.3271669469569566E-2</v>
      </c>
    </row>
    <row r="121" spans="2:75" ht="13.5" customHeight="1">
      <c r="B121" s="319"/>
      <c r="C121" s="329"/>
      <c r="D121" s="316"/>
      <c r="E121" s="99">
        <v>6</v>
      </c>
      <c r="F121" s="121" t="s">
        <v>314</v>
      </c>
      <c r="G121" s="101" t="s">
        <v>315</v>
      </c>
      <c r="H121" s="102">
        <v>892316478</v>
      </c>
      <c r="I121" s="104">
        <v>4011</v>
      </c>
      <c r="J121" s="105">
        <f t="shared" si="63"/>
        <v>222467.33433059088</v>
      </c>
      <c r="K121" s="106">
        <f t="shared" si="108"/>
        <v>0.18281677301731997</v>
      </c>
      <c r="L121" s="316"/>
      <c r="M121" s="99">
        <v>6</v>
      </c>
      <c r="N121" s="121" t="s">
        <v>302</v>
      </c>
      <c r="O121" s="101" t="s">
        <v>303</v>
      </c>
      <c r="P121" s="102">
        <v>187065</v>
      </c>
      <c r="Q121" s="104">
        <v>4</v>
      </c>
      <c r="R121" s="105">
        <f t="shared" si="64"/>
        <v>46766.25</v>
      </c>
      <c r="S121" s="106">
        <f t="shared" si="109"/>
        <v>0.5714285714285714</v>
      </c>
      <c r="T121" s="316"/>
      <c r="U121" s="99">
        <v>6</v>
      </c>
      <c r="V121" s="121" t="s">
        <v>359</v>
      </c>
      <c r="W121" s="101" t="s">
        <v>360</v>
      </c>
      <c r="X121" s="102">
        <v>423185</v>
      </c>
      <c r="Y121" s="104">
        <v>3</v>
      </c>
      <c r="Z121" s="105">
        <f t="shared" si="65"/>
        <v>141061.66666666666</v>
      </c>
      <c r="AA121" s="106">
        <f t="shared" si="110"/>
        <v>0.6</v>
      </c>
      <c r="AB121" s="316"/>
      <c r="AC121" s="99">
        <v>6</v>
      </c>
      <c r="AD121" s="121" t="s">
        <v>402</v>
      </c>
      <c r="AE121" s="101" t="s">
        <v>403</v>
      </c>
      <c r="AF121" s="102">
        <v>430090</v>
      </c>
      <c r="AG121" s="104">
        <v>2</v>
      </c>
      <c r="AH121" s="105">
        <f t="shared" si="66"/>
        <v>215045</v>
      </c>
      <c r="AI121" s="106">
        <f t="shared" si="111"/>
        <v>0.22222222222222221</v>
      </c>
      <c r="AJ121" s="316"/>
      <c r="AK121" s="99">
        <v>6</v>
      </c>
      <c r="AL121" s="121" t="s">
        <v>320</v>
      </c>
      <c r="AM121" s="101" t="s">
        <v>321</v>
      </c>
      <c r="AN121" s="102">
        <v>2207552</v>
      </c>
      <c r="AO121" s="104">
        <v>7</v>
      </c>
      <c r="AP121" s="105">
        <f t="shared" si="67"/>
        <v>315364.57142857142</v>
      </c>
      <c r="AQ121" s="106">
        <f t="shared" si="112"/>
        <v>0.58333333333333337</v>
      </c>
      <c r="AR121" s="316"/>
      <c r="AS121" s="99">
        <v>6</v>
      </c>
      <c r="AT121" s="121" t="s">
        <v>292</v>
      </c>
      <c r="AU121" s="101" t="s">
        <v>293</v>
      </c>
      <c r="AV121" s="102">
        <v>907930</v>
      </c>
      <c r="AW121" s="104">
        <v>4</v>
      </c>
      <c r="AX121" s="105">
        <f t="shared" si="68"/>
        <v>226982.5</v>
      </c>
      <c r="AY121" s="106">
        <f t="shared" si="113"/>
        <v>0.4</v>
      </c>
      <c r="AZ121" s="316"/>
      <c r="BA121" s="99">
        <v>6</v>
      </c>
      <c r="BB121" s="121" t="s">
        <v>314</v>
      </c>
      <c r="BC121" s="101" t="s">
        <v>315</v>
      </c>
      <c r="BD121" s="102">
        <v>3151134</v>
      </c>
      <c r="BE121" s="104">
        <v>4</v>
      </c>
      <c r="BF121" s="105">
        <f t="shared" si="69"/>
        <v>787783.5</v>
      </c>
      <c r="BG121" s="106">
        <f t="shared" si="114"/>
        <v>0.33333333333333331</v>
      </c>
      <c r="BH121" s="316"/>
      <c r="BI121" s="99">
        <v>6</v>
      </c>
      <c r="BJ121" s="121" t="s">
        <v>421</v>
      </c>
      <c r="BK121" s="101" t="s">
        <v>422</v>
      </c>
      <c r="BL121" s="102">
        <v>516842</v>
      </c>
      <c r="BM121" s="104">
        <v>3</v>
      </c>
      <c r="BN121" s="105">
        <f t="shared" si="70"/>
        <v>172280.66666666666</v>
      </c>
      <c r="BO121" s="106">
        <f t="shared" si="115"/>
        <v>0.5</v>
      </c>
      <c r="BP121" s="316"/>
      <c r="BQ121" s="99">
        <v>6</v>
      </c>
      <c r="BR121" s="121" t="s">
        <v>314</v>
      </c>
      <c r="BS121" s="101" t="s">
        <v>315</v>
      </c>
      <c r="BT121" s="102">
        <v>900738024</v>
      </c>
      <c r="BU121" s="104">
        <v>4026</v>
      </c>
      <c r="BV121" s="105">
        <f t="shared" si="71"/>
        <v>223730.25931445602</v>
      </c>
      <c r="BW121" s="106">
        <f t="shared" si="116"/>
        <v>0.1829916821962638</v>
      </c>
    </row>
    <row r="122" spans="2:75" ht="13.5" customHeight="1">
      <c r="B122" s="319"/>
      <c r="C122" s="329"/>
      <c r="D122" s="316"/>
      <c r="E122" s="99">
        <v>7</v>
      </c>
      <c r="F122" s="100" t="s">
        <v>371</v>
      </c>
      <c r="G122" s="101" t="s">
        <v>372</v>
      </c>
      <c r="H122" s="102">
        <v>90049224</v>
      </c>
      <c r="I122" s="104">
        <v>425</v>
      </c>
      <c r="J122" s="105">
        <f t="shared" si="63"/>
        <v>211880.52705882353</v>
      </c>
      <c r="K122" s="106">
        <f t="shared" si="108"/>
        <v>1.9371011850501368E-2</v>
      </c>
      <c r="L122" s="316"/>
      <c r="M122" s="99">
        <v>7</v>
      </c>
      <c r="N122" s="100" t="s">
        <v>413</v>
      </c>
      <c r="O122" s="101" t="s">
        <v>414</v>
      </c>
      <c r="P122" s="102">
        <v>44152</v>
      </c>
      <c r="Q122" s="104">
        <v>1</v>
      </c>
      <c r="R122" s="105">
        <f t="shared" si="64"/>
        <v>44152</v>
      </c>
      <c r="S122" s="106">
        <f t="shared" si="109"/>
        <v>0.14285714285714285</v>
      </c>
      <c r="T122" s="316"/>
      <c r="U122" s="99">
        <v>7</v>
      </c>
      <c r="V122" s="100" t="s">
        <v>355</v>
      </c>
      <c r="W122" s="101" t="s">
        <v>356</v>
      </c>
      <c r="X122" s="102">
        <v>311734</v>
      </c>
      <c r="Y122" s="104">
        <v>3</v>
      </c>
      <c r="Z122" s="105">
        <f t="shared" si="65"/>
        <v>103911.33333333333</v>
      </c>
      <c r="AA122" s="106">
        <f t="shared" si="110"/>
        <v>0.6</v>
      </c>
      <c r="AB122" s="316"/>
      <c r="AC122" s="99">
        <v>7</v>
      </c>
      <c r="AD122" s="100" t="s">
        <v>314</v>
      </c>
      <c r="AE122" s="101" t="s">
        <v>315</v>
      </c>
      <c r="AF122" s="102">
        <v>194149</v>
      </c>
      <c r="AG122" s="104">
        <v>1</v>
      </c>
      <c r="AH122" s="105">
        <f t="shared" si="66"/>
        <v>194149</v>
      </c>
      <c r="AI122" s="106">
        <f t="shared" si="111"/>
        <v>0.1111111111111111</v>
      </c>
      <c r="AJ122" s="316"/>
      <c r="AK122" s="99">
        <v>7</v>
      </c>
      <c r="AL122" s="100" t="s">
        <v>327</v>
      </c>
      <c r="AM122" s="101" t="s">
        <v>328</v>
      </c>
      <c r="AN122" s="102">
        <v>233844</v>
      </c>
      <c r="AO122" s="104">
        <v>1</v>
      </c>
      <c r="AP122" s="105">
        <f t="shared" si="67"/>
        <v>233844</v>
      </c>
      <c r="AQ122" s="106">
        <f t="shared" si="112"/>
        <v>8.3333333333333329E-2</v>
      </c>
      <c r="AR122" s="316"/>
      <c r="AS122" s="99">
        <v>7</v>
      </c>
      <c r="AT122" s="100" t="s">
        <v>316</v>
      </c>
      <c r="AU122" s="101" t="s">
        <v>317</v>
      </c>
      <c r="AV122" s="102">
        <v>799811</v>
      </c>
      <c r="AW122" s="104">
        <v>4</v>
      </c>
      <c r="AX122" s="105">
        <f t="shared" si="68"/>
        <v>199952.75</v>
      </c>
      <c r="AY122" s="106">
        <f t="shared" si="113"/>
        <v>0.4</v>
      </c>
      <c r="AZ122" s="316"/>
      <c r="BA122" s="99">
        <v>7</v>
      </c>
      <c r="BB122" s="100" t="s">
        <v>396</v>
      </c>
      <c r="BC122" s="101" t="s">
        <v>397</v>
      </c>
      <c r="BD122" s="102">
        <v>294164</v>
      </c>
      <c r="BE122" s="104">
        <v>1</v>
      </c>
      <c r="BF122" s="105">
        <f t="shared" si="69"/>
        <v>294164</v>
      </c>
      <c r="BG122" s="106">
        <f t="shared" si="114"/>
        <v>8.3333333333333329E-2</v>
      </c>
      <c r="BH122" s="316"/>
      <c r="BI122" s="99">
        <v>7</v>
      </c>
      <c r="BJ122" s="100" t="s">
        <v>325</v>
      </c>
      <c r="BK122" s="101" t="s">
        <v>326</v>
      </c>
      <c r="BL122" s="102">
        <v>339093</v>
      </c>
      <c r="BM122" s="104">
        <v>2</v>
      </c>
      <c r="BN122" s="105">
        <f t="shared" si="70"/>
        <v>169546.5</v>
      </c>
      <c r="BO122" s="106">
        <f t="shared" si="115"/>
        <v>0.33333333333333331</v>
      </c>
      <c r="BP122" s="316"/>
      <c r="BQ122" s="99">
        <v>7</v>
      </c>
      <c r="BR122" s="100" t="s">
        <v>371</v>
      </c>
      <c r="BS122" s="101" t="s">
        <v>372</v>
      </c>
      <c r="BT122" s="102">
        <v>90050424</v>
      </c>
      <c r="BU122" s="104">
        <v>426</v>
      </c>
      <c r="BV122" s="105">
        <f t="shared" si="71"/>
        <v>211385.97183098592</v>
      </c>
      <c r="BW122" s="106">
        <f t="shared" si="116"/>
        <v>1.9362756238352801E-2</v>
      </c>
    </row>
    <row r="123" spans="2:75" ht="13.5" customHeight="1">
      <c r="B123" s="319"/>
      <c r="C123" s="329"/>
      <c r="D123" s="316"/>
      <c r="E123" s="99">
        <v>8</v>
      </c>
      <c r="F123" s="121" t="s">
        <v>318</v>
      </c>
      <c r="G123" s="101" t="s">
        <v>319</v>
      </c>
      <c r="H123" s="102">
        <v>357620375</v>
      </c>
      <c r="I123" s="104">
        <v>1723</v>
      </c>
      <c r="J123" s="105">
        <f t="shared" si="63"/>
        <v>207556.80499129425</v>
      </c>
      <c r="K123" s="106">
        <f t="shared" si="108"/>
        <v>7.8532360984503197E-2</v>
      </c>
      <c r="L123" s="316"/>
      <c r="M123" s="99">
        <v>8</v>
      </c>
      <c r="N123" s="121" t="s">
        <v>298</v>
      </c>
      <c r="O123" s="101" t="s">
        <v>299</v>
      </c>
      <c r="P123" s="102">
        <v>282370</v>
      </c>
      <c r="Q123" s="104">
        <v>7</v>
      </c>
      <c r="R123" s="105">
        <f t="shared" si="64"/>
        <v>40338.571428571428</v>
      </c>
      <c r="S123" s="106">
        <f t="shared" si="109"/>
        <v>1</v>
      </c>
      <c r="T123" s="316"/>
      <c r="U123" s="99">
        <v>8</v>
      </c>
      <c r="V123" s="121" t="s">
        <v>322</v>
      </c>
      <c r="W123" s="101" t="s">
        <v>323</v>
      </c>
      <c r="X123" s="102">
        <v>91682</v>
      </c>
      <c r="Y123" s="104">
        <v>1</v>
      </c>
      <c r="Z123" s="105">
        <f t="shared" si="65"/>
        <v>91682</v>
      </c>
      <c r="AA123" s="106">
        <f t="shared" si="110"/>
        <v>0.2</v>
      </c>
      <c r="AB123" s="316"/>
      <c r="AC123" s="99">
        <v>8</v>
      </c>
      <c r="AD123" s="121" t="s">
        <v>342</v>
      </c>
      <c r="AE123" s="101" t="s">
        <v>343</v>
      </c>
      <c r="AF123" s="102">
        <v>310653</v>
      </c>
      <c r="AG123" s="104">
        <v>2</v>
      </c>
      <c r="AH123" s="105">
        <f t="shared" si="66"/>
        <v>155326.5</v>
      </c>
      <c r="AI123" s="106">
        <f t="shared" si="111"/>
        <v>0.22222222222222221</v>
      </c>
      <c r="AJ123" s="316"/>
      <c r="AK123" s="99">
        <v>8</v>
      </c>
      <c r="AL123" s="121" t="s">
        <v>353</v>
      </c>
      <c r="AM123" s="101" t="s">
        <v>354</v>
      </c>
      <c r="AN123" s="102">
        <v>898511</v>
      </c>
      <c r="AO123" s="104">
        <v>5</v>
      </c>
      <c r="AP123" s="105">
        <f t="shared" si="67"/>
        <v>179702.2</v>
      </c>
      <c r="AQ123" s="106">
        <f t="shared" si="112"/>
        <v>0.41666666666666669</v>
      </c>
      <c r="AR123" s="316"/>
      <c r="AS123" s="99">
        <v>8</v>
      </c>
      <c r="AT123" s="121" t="s">
        <v>334</v>
      </c>
      <c r="AU123" s="101" t="s">
        <v>335</v>
      </c>
      <c r="AV123" s="102">
        <v>830619</v>
      </c>
      <c r="AW123" s="104">
        <v>6</v>
      </c>
      <c r="AX123" s="105">
        <f t="shared" si="68"/>
        <v>138436.5</v>
      </c>
      <c r="AY123" s="106">
        <f t="shared" si="113"/>
        <v>0.6</v>
      </c>
      <c r="AZ123" s="316"/>
      <c r="BA123" s="99">
        <v>8</v>
      </c>
      <c r="BB123" s="121" t="s">
        <v>298</v>
      </c>
      <c r="BC123" s="101" t="s">
        <v>299</v>
      </c>
      <c r="BD123" s="102">
        <v>1657576</v>
      </c>
      <c r="BE123" s="104">
        <v>12</v>
      </c>
      <c r="BF123" s="105">
        <f t="shared" si="69"/>
        <v>138131.33333333334</v>
      </c>
      <c r="BG123" s="106">
        <f t="shared" si="114"/>
        <v>1</v>
      </c>
      <c r="BH123" s="316"/>
      <c r="BI123" s="99">
        <v>8</v>
      </c>
      <c r="BJ123" s="121" t="s">
        <v>292</v>
      </c>
      <c r="BK123" s="101" t="s">
        <v>293</v>
      </c>
      <c r="BL123" s="102">
        <v>536186</v>
      </c>
      <c r="BM123" s="104">
        <v>4</v>
      </c>
      <c r="BN123" s="105">
        <f t="shared" si="70"/>
        <v>134046.5</v>
      </c>
      <c r="BO123" s="106">
        <f t="shared" si="115"/>
        <v>0.66666666666666663</v>
      </c>
      <c r="BP123" s="316"/>
      <c r="BQ123" s="99">
        <v>8</v>
      </c>
      <c r="BR123" s="121" t="s">
        <v>318</v>
      </c>
      <c r="BS123" s="101" t="s">
        <v>319</v>
      </c>
      <c r="BT123" s="102">
        <v>357663143</v>
      </c>
      <c r="BU123" s="104">
        <v>1728</v>
      </c>
      <c r="BV123" s="105">
        <f t="shared" si="71"/>
        <v>206980.98553240742</v>
      </c>
      <c r="BW123" s="106">
        <f t="shared" si="116"/>
        <v>7.8541884459797276E-2</v>
      </c>
    </row>
    <row r="124" spans="2:75" ht="13.5" customHeight="1">
      <c r="B124" s="319"/>
      <c r="C124" s="329"/>
      <c r="D124" s="316"/>
      <c r="E124" s="99">
        <v>9</v>
      </c>
      <c r="F124" s="100" t="s">
        <v>483</v>
      </c>
      <c r="G124" s="101" t="s">
        <v>484</v>
      </c>
      <c r="H124" s="102">
        <v>60997229</v>
      </c>
      <c r="I124" s="104">
        <v>319</v>
      </c>
      <c r="J124" s="105">
        <f t="shared" si="63"/>
        <v>191213.88401253917</v>
      </c>
      <c r="K124" s="106">
        <f t="shared" si="108"/>
        <v>1.4539653600729261E-2</v>
      </c>
      <c r="L124" s="316"/>
      <c r="M124" s="99">
        <v>9</v>
      </c>
      <c r="N124" s="100" t="s">
        <v>460</v>
      </c>
      <c r="O124" s="101" t="s">
        <v>461</v>
      </c>
      <c r="P124" s="102">
        <v>80637</v>
      </c>
      <c r="Q124" s="104">
        <v>2</v>
      </c>
      <c r="R124" s="105">
        <f t="shared" si="64"/>
        <v>40318.5</v>
      </c>
      <c r="S124" s="106">
        <f t="shared" si="109"/>
        <v>0.2857142857142857</v>
      </c>
      <c r="T124" s="316"/>
      <c r="U124" s="99">
        <v>9</v>
      </c>
      <c r="V124" s="100" t="s">
        <v>298</v>
      </c>
      <c r="W124" s="101" t="s">
        <v>299</v>
      </c>
      <c r="X124" s="102">
        <v>357605</v>
      </c>
      <c r="Y124" s="104">
        <v>4</v>
      </c>
      <c r="Z124" s="105">
        <f t="shared" si="65"/>
        <v>89401.25</v>
      </c>
      <c r="AA124" s="106">
        <f t="shared" si="110"/>
        <v>0.8</v>
      </c>
      <c r="AB124" s="316"/>
      <c r="AC124" s="99">
        <v>9</v>
      </c>
      <c r="AD124" s="100" t="s">
        <v>334</v>
      </c>
      <c r="AE124" s="101" t="s">
        <v>335</v>
      </c>
      <c r="AF124" s="102">
        <v>525686</v>
      </c>
      <c r="AG124" s="104">
        <v>4</v>
      </c>
      <c r="AH124" s="105">
        <f t="shared" si="66"/>
        <v>131421.5</v>
      </c>
      <c r="AI124" s="106">
        <f t="shared" si="111"/>
        <v>0.44444444444444442</v>
      </c>
      <c r="AJ124" s="316"/>
      <c r="AK124" s="99">
        <v>9</v>
      </c>
      <c r="AL124" s="100" t="s">
        <v>338</v>
      </c>
      <c r="AM124" s="101" t="s">
        <v>339</v>
      </c>
      <c r="AN124" s="102">
        <v>1154009</v>
      </c>
      <c r="AO124" s="104">
        <v>7</v>
      </c>
      <c r="AP124" s="105">
        <f t="shared" si="67"/>
        <v>164858.42857142858</v>
      </c>
      <c r="AQ124" s="106">
        <f t="shared" si="112"/>
        <v>0.58333333333333337</v>
      </c>
      <c r="AR124" s="316"/>
      <c r="AS124" s="99">
        <v>9</v>
      </c>
      <c r="AT124" s="100" t="s">
        <v>324</v>
      </c>
      <c r="AU124" s="101" t="s">
        <v>556</v>
      </c>
      <c r="AV124" s="102">
        <v>353009</v>
      </c>
      <c r="AW124" s="104">
        <v>3</v>
      </c>
      <c r="AX124" s="105">
        <f t="shared" si="68"/>
        <v>117669.66666666667</v>
      </c>
      <c r="AY124" s="106">
        <f t="shared" si="113"/>
        <v>0.3</v>
      </c>
      <c r="AZ124" s="316"/>
      <c r="BA124" s="99">
        <v>9</v>
      </c>
      <c r="BB124" s="100" t="s">
        <v>365</v>
      </c>
      <c r="BC124" s="101" t="s">
        <v>366</v>
      </c>
      <c r="BD124" s="102">
        <v>683546</v>
      </c>
      <c r="BE124" s="104">
        <v>5</v>
      </c>
      <c r="BF124" s="105">
        <f t="shared" si="69"/>
        <v>136709.20000000001</v>
      </c>
      <c r="BG124" s="106">
        <f t="shared" si="114"/>
        <v>0.41666666666666669</v>
      </c>
      <c r="BH124" s="316"/>
      <c r="BI124" s="99">
        <v>9</v>
      </c>
      <c r="BJ124" s="100" t="s">
        <v>342</v>
      </c>
      <c r="BK124" s="101" t="s">
        <v>343</v>
      </c>
      <c r="BL124" s="102">
        <v>127326</v>
      </c>
      <c r="BM124" s="104">
        <v>1</v>
      </c>
      <c r="BN124" s="105">
        <f t="shared" si="70"/>
        <v>127326</v>
      </c>
      <c r="BO124" s="106">
        <f t="shared" si="115"/>
        <v>0.16666666666666666</v>
      </c>
      <c r="BP124" s="316"/>
      <c r="BQ124" s="99">
        <v>9</v>
      </c>
      <c r="BR124" s="100" t="s">
        <v>483</v>
      </c>
      <c r="BS124" s="101" t="s">
        <v>484</v>
      </c>
      <c r="BT124" s="102">
        <v>60997229</v>
      </c>
      <c r="BU124" s="104">
        <v>319</v>
      </c>
      <c r="BV124" s="105">
        <f t="shared" si="71"/>
        <v>191213.88401253917</v>
      </c>
      <c r="BW124" s="106">
        <f t="shared" si="116"/>
        <v>1.4499340939048226E-2</v>
      </c>
    </row>
    <row r="125" spans="2:75" ht="13.5" customHeight="1">
      <c r="B125" s="319"/>
      <c r="C125" s="329"/>
      <c r="D125" s="316"/>
      <c r="E125" s="107">
        <v>10</v>
      </c>
      <c r="F125" s="108" t="s">
        <v>345</v>
      </c>
      <c r="G125" s="109" t="s">
        <v>346</v>
      </c>
      <c r="H125" s="110">
        <v>117602017</v>
      </c>
      <c r="I125" s="112">
        <v>671</v>
      </c>
      <c r="J125" s="113">
        <f t="shared" si="63"/>
        <v>175263.81073025335</v>
      </c>
      <c r="K125" s="114">
        <f t="shared" si="108"/>
        <v>3.0583409298085687E-2</v>
      </c>
      <c r="L125" s="316"/>
      <c r="M125" s="107">
        <v>10</v>
      </c>
      <c r="N125" s="108" t="s">
        <v>324</v>
      </c>
      <c r="O125" s="109" t="s">
        <v>556</v>
      </c>
      <c r="P125" s="110">
        <v>157162</v>
      </c>
      <c r="Q125" s="112">
        <v>4</v>
      </c>
      <c r="R125" s="113">
        <f t="shared" si="64"/>
        <v>39290.5</v>
      </c>
      <c r="S125" s="114">
        <f t="shared" si="109"/>
        <v>0.5714285714285714</v>
      </c>
      <c r="T125" s="316"/>
      <c r="U125" s="107">
        <v>10</v>
      </c>
      <c r="V125" s="108" t="s">
        <v>306</v>
      </c>
      <c r="W125" s="109" t="s">
        <v>307</v>
      </c>
      <c r="X125" s="110">
        <v>240979</v>
      </c>
      <c r="Y125" s="112">
        <v>3</v>
      </c>
      <c r="Z125" s="113">
        <f t="shared" si="65"/>
        <v>80326.333333333328</v>
      </c>
      <c r="AA125" s="114">
        <f t="shared" si="110"/>
        <v>0.6</v>
      </c>
      <c r="AB125" s="316"/>
      <c r="AC125" s="107">
        <v>10</v>
      </c>
      <c r="AD125" s="108" t="s">
        <v>308</v>
      </c>
      <c r="AE125" s="109" t="s">
        <v>309</v>
      </c>
      <c r="AF125" s="110">
        <v>256828</v>
      </c>
      <c r="AG125" s="112">
        <v>2</v>
      </c>
      <c r="AH125" s="113">
        <f t="shared" si="66"/>
        <v>128414</v>
      </c>
      <c r="AI125" s="114">
        <f t="shared" si="111"/>
        <v>0.22222222222222221</v>
      </c>
      <c r="AJ125" s="316"/>
      <c r="AK125" s="107">
        <v>10</v>
      </c>
      <c r="AL125" s="108" t="s">
        <v>304</v>
      </c>
      <c r="AM125" s="109" t="s">
        <v>305</v>
      </c>
      <c r="AN125" s="110">
        <v>308461</v>
      </c>
      <c r="AO125" s="112">
        <v>2</v>
      </c>
      <c r="AP125" s="113">
        <f t="shared" si="67"/>
        <v>154230.5</v>
      </c>
      <c r="AQ125" s="114">
        <f t="shared" si="112"/>
        <v>0.16666666666666666</v>
      </c>
      <c r="AR125" s="316"/>
      <c r="AS125" s="107">
        <v>10</v>
      </c>
      <c r="AT125" s="108" t="s">
        <v>294</v>
      </c>
      <c r="AU125" s="109" t="s">
        <v>295</v>
      </c>
      <c r="AV125" s="110">
        <v>307213</v>
      </c>
      <c r="AW125" s="112">
        <v>3</v>
      </c>
      <c r="AX125" s="113">
        <f t="shared" si="68"/>
        <v>102404.33333333333</v>
      </c>
      <c r="AY125" s="114">
        <f t="shared" si="113"/>
        <v>0.3</v>
      </c>
      <c r="AZ125" s="316"/>
      <c r="BA125" s="107">
        <v>10</v>
      </c>
      <c r="BB125" s="108" t="s">
        <v>369</v>
      </c>
      <c r="BC125" s="109" t="s">
        <v>370</v>
      </c>
      <c r="BD125" s="110">
        <v>1205670</v>
      </c>
      <c r="BE125" s="112">
        <v>9</v>
      </c>
      <c r="BF125" s="113">
        <f t="shared" si="69"/>
        <v>133963.33333333334</v>
      </c>
      <c r="BG125" s="114">
        <f t="shared" si="114"/>
        <v>0.75</v>
      </c>
      <c r="BH125" s="316"/>
      <c r="BI125" s="107">
        <v>10</v>
      </c>
      <c r="BJ125" s="108" t="s">
        <v>419</v>
      </c>
      <c r="BK125" s="109" t="s">
        <v>420</v>
      </c>
      <c r="BL125" s="110">
        <v>349171</v>
      </c>
      <c r="BM125" s="112">
        <v>3</v>
      </c>
      <c r="BN125" s="113">
        <f t="shared" si="70"/>
        <v>116390.33333333333</v>
      </c>
      <c r="BO125" s="114">
        <f t="shared" si="115"/>
        <v>0.5</v>
      </c>
      <c r="BP125" s="316"/>
      <c r="BQ125" s="107">
        <v>10</v>
      </c>
      <c r="BR125" s="108" t="s">
        <v>345</v>
      </c>
      <c r="BS125" s="109" t="s">
        <v>346</v>
      </c>
      <c r="BT125" s="110">
        <v>117613359</v>
      </c>
      <c r="BU125" s="112">
        <v>673</v>
      </c>
      <c r="BV125" s="113">
        <f t="shared" si="71"/>
        <v>174759.82020802377</v>
      </c>
      <c r="BW125" s="114">
        <f t="shared" si="116"/>
        <v>3.0589518658242807E-2</v>
      </c>
    </row>
    <row r="126" spans="2:75" ht="13.5" customHeight="1">
      <c r="B126" s="321"/>
      <c r="C126" s="330"/>
      <c r="D126" s="317"/>
      <c r="E126" s="115" t="s">
        <v>192</v>
      </c>
      <c r="F126" s="116"/>
      <c r="G126" s="117"/>
      <c r="H126" s="211">
        <v>18897581840</v>
      </c>
      <c r="I126" s="119">
        <v>20511</v>
      </c>
      <c r="J126" s="65">
        <f t="shared" si="63"/>
        <v>921338.88352591288</v>
      </c>
      <c r="K126" s="120">
        <f t="shared" si="108"/>
        <v>0.93486782133090252</v>
      </c>
      <c r="L126" s="317"/>
      <c r="M126" s="115" t="s">
        <v>192</v>
      </c>
      <c r="N126" s="116"/>
      <c r="O126" s="117"/>
      <c r="P126" s="211">
        <v>4889650</v>
      </c>
      <c r="Q126" s="119">
        <v>7</v>
      </c>
      <c r="R126" s="65">
        <f t="shared" si="64"/>
        <v>698521.42857142852</v>
      </c>
      <c r="S126" s="120">
        <f t="shared" si="109"/>
        <v>1</v>
      </c>
      <c r="T126" s="317"/>
      <c r="U126" s="115" t="s">
        <v>192</v>
      </c>
      <c r="V126" s="116"/>
      <c r="W126" s="117"/>
      <c r="X126" s="211">
        <v>8662080</v>
      </c>
      <c r="Y126" s="119">
        <v>5</v>
      </c>
      <c r="Z126" s="65">
        <f t="shared" si="65"/>
        <v>1732416</v>
      </c>
      <c r="AA126" s="120">
        <f t="shared" si="110"/>
        <v>1</v>
      </c>
      <c r="AB126" s="317"/>
      <c r="AC126" s="115" t="s">
        <v>192</v>
      </c>
      <c r="AD126" s="116"/>
      <c r="AE126" s="117"/>
      <c r="AF126" s="211">
        <v>13751650</v>
      </c>
      <c r="AG126" s="119">
        <v>9</v>
      </c>
      <c r="AH126" s="65">
        <f t="shared" si="66"/>
        <v>1527961.111111111</v>
      </c>
      <c r="AI126" s="120">
        <f t="shared" si="111"/>
        <v>1</v>
      </c>
      <c r="AJ126" s="317"/>
      <c r="AK126" s="115" t="s">
        <v>192</v>
      </c>
      <c r="AL126" s="116"/>
      <c r="AM126" s="117"/>
      <c r="AN126" s="211">
        <v>24696260</v>
      </c>
      <c r="AO126" s="119">
        <v>12</v>
      </c>
      <c r="AP126" s="65">
        <f t="shared" si="67"/>
        <v>2058021.6666666667</v>
      </c>
      <c r="AQ126" s="120">
        <f t="shared" si="112"/>
        <v>1</v>
      </c>
      <c r="AR126" s="317"/>
      <c r="AS126" s="115" t="s">
        <v>192</v>
      </c>
      <c r="AT126" s="116"/>
      <c r="AU126" s="117"/>
      <c r="AV126" s="211">
        <v>15851100</v>
      </c>
      <c r="AW126" s="119">
        <v>10</v>
      </c>
      <c r="AX126" s="65">
        <f t="shared" si="68"/>
        <v>1585110</v>
      </c>
      <c r="AY126" s="120">
        <f t="shared" si="113"/>
        <v>1</v>
      </c>
      <c r="AZ126" s="317"/>
      <c r="BA126" s="115" t="s">
        <v>192</v>
      </c>
      <c r="BB126" s="116"/>
      <c r="BC126" s="117"/>
      <c r="BD126" s="211">
        <v>34411810</v>
      </c>
      <c r="BE126" s="119">
        <v>12</v>
      </c>
      <c r="BF126" s="65">
        <f t="shared" si="69"/>
        <v>2867650.8333333335</v>
      </c>
      <c r="BG126" s="120">
        <f t="shared" si="114"/>
        <v>1</v>
      </c>
      <c r="BH126" s="317"/>
      <c r="BI126" s="115" t="s">
        <v>192</v>
      </c>
      <c r="BJ126" s="116"/>
      <c r="BK126" s="117"/>
      <c r="BL126" s="211">
        <v>13834720</v>
      </c>
      <c r="BM126" s="119">
        <v>6</v>
      </c>
      <c r="BN126" s="65">
        <f t="shared" si="70"/>
        <v>2305786.6666666665</v>
      </c>
      <c r="BO126" s="120">
        <f t="shared" si="115"/>
        <v>1</v>
      </c>
      <c r="BP126" s="317"/>
      <c r="BQ126" s="115" t="s">
        <v>192</v>
      </c>
      <c r="BR126" s="116"/>
      <c r="BS126" s="117"/>
      <c r="BT126" s="211">
        <v>19013679110</v>
      </c>
      <c r="BU126" s="119">
        <v>20572</v>
      </c>
      <c r="BV126" s="65">
        <f t="shared" si="71"/>
        <v>924250.39422516036</v>
      </c>
      <c r="BW126" s="120">
        <f t="shared" si="116"/>
        <v>0.93504840689059587</v>
      </c>
    </row>
    <row r="127" spans="2:75" ht="13.5" customHeight="1">
      <c r="B127" s="318">
        <v>12</v>
      </c>
      <c r="C127" s="328" t="s">
        <v>81</v>
      </c>
      <c r="D127" s="320">
        <f>CB17</f>
        <v>11142</v>
      </c>
      <c r="E127" s="91">
        <v>1</v>
      </c>
      <c r="F127" s="92" t="s">
        <v>361</v>
      </c>
      <c r="G127" s="93" t="s">
        <v>362</v>
      </c>
      <c r="H127" s="94">
        <v>25005109</v>
      </c>
      <c r="I127" s="96">
        <v>42</v>
      </c>
      <c r="J127" s="97">
        <f t="shared" si="63"/>
        <v>595359.73809523811</v>
      </c>
      <c r="K127" s="98">
        <f t="shared" ref="K127:K137" si="117">IFERROR(I127/$CB$17,0)</f>
        <v>3.7695207323640281E-3</v>
      </c>
      <c r="L127" s="320">
        <f>CC17</f>
        <v>3</v>
      </c>
      <c r="M127" s="91">
        <v>1</v>
      </c>
      <c r="N127" s="92" t="s">
        <v>294</v>
      </c>
      <c r="O127" s="93" t="s">
        <v>295</v>
      </c>
      <c r="P127" s="94">
        <v>3092338</v>
      </c>
      <c r="Q127" s="96">
        <v>1</v>
      </c>
      <c r="R127" s="97">
        <f t="shared" si="64"/>
        <v>3092338</v>
      </c>
      <c r="S127" s="98">
        <f t="shared" ref="S127:S137" si="118">IFERROR(Q127/$CC$17,0)</f>
        <v>0.33333333333333331</v>
      </c>
      <c r="T127" s="320">
        <f>CD17</f>
        <v>1</v>
      </c>
      <c r="U127" s="91">
        <v>1</v>
      </c>
      <c r="V127" s="92" t="s">
        <v>314</v>
      </c>
      <c r="W127" s="93" t="s">
        <v>315</v>
      </c>
      <c r="X127" s="94">
        <v>1644230</v>
      </c>
      <c r="Y127" s="96">
        <v>1</v>
      </c>
      <c r="Z127" s="97">
        <f t="shared" si="65"/>
        <v>1644230</v>
      </c>
      <c r="AA127" s="98">
        <f t="shared" ref="AA127:AA137" si="119">IFERROR(Y127/$CD$17,0)</f>
        <v>1</v>
      </c>
      <c r="AB127" s="320">
        <f>CE17</f>
        <v>4</v>
      </c>
      <c r="AC127" s="91">
        <v>1</v>
      </c>
      <c r="AD127" s="92" t="s">
        <v>292</v>
      </c>
      <c r="AE127" s="93" t="s">
        <v>293</v>
      </c>
      <c r="AF127" s="94">
        <v>481602</v>
      </c>
      <c r="AG127" s="96">
        <v>4</v>
      </c>
      <c r="AH127" s="97">
        <f t="shared" si="66"/>
        <v>120400.5</v>
      </c>
      <c r="AI127" s="98">
        <f t="shared" ref="AI127:AI137" si="120">IFERROR(AG127/$CE$17,0)</f>
        <v>1</v>
      </c>
      <c r="AJ127" s="320">
        <f>CF17</f>
        <v>4</v>
      </c>
      <c r="AK127" s="91">
        <v>1</v>
      </c>
      <c r="AL127" s="92" t="s">
        <v>336</v>
      </c>
      <c r="AM127" s="93" t="s">
        <v>337</v>
      </c>
      <c r="AN127" s="94">
        <v>2298859</v>
      </c>
      <c r="AO127" s="96">
        <v>2</v>
      </c>
      <c r="AP127" s="97">
        <f t="shared" si="67"/>
        <v>1149429.5</v>
      </c>
      <c r="AQ127" s="98">
        <f t="shared" ref="AQ127:AQ137" si="121">IFERROR(AO127/$CF$17,0)</f>
        <v>0.5</v>
      </c>
      <c r="AR127" s="320">
        <f>CG17</f>
        <v>3</v>
      </c>
      <c r="AS127" s="91">
        <v>1</v>
      </c>
      <c r="AT127" s="92" t="s">
        <v>320</v>
      </c>
      <c r="AU127" s="93" t="s">
        <v>321</v>
      </c>
      <c r="AV127" s="94">
        <v>3643060</v>
      </c>
      <c r="AW127" s="96">
        <v>2</v>
      </c>
      <c r="AX127" s="97">
        <f t="shared" si="68"/>
        <v>1821530</v>
      </c>
      <c r="AY127" s="98">
        <f t="shared" ref="AY127:AY137" si="122">IFERROR(AW127/$CG$17,0)</f>
        <v>0.66666666666666663</v>
      </c>
      <c r="AZ127" s="320">
        <f>CH17</f>
        <v>2</v>
      </c>
      <c r="BA127" s="91">
        <v>1</v>
      </c>
      <c r="BB127" s="92" t="s">
        <v>314</v>
      </c>
      <c r="BC127" s="93" t="s">
        <v>315</v>
      </c>
      <c r="BD127" s="94">
        <v>3936687</v>
      </c>
      <c r="BE127" s="96">
        <v>2</v>
      </c>
      <c r="BF127" s="97">
        <f t="shared" si="69"/>
        <v>1968343.5</v>
      </c>
      <c r="BG127" s="98">
        <f t="shared" ref="BG127:BG137" si="123">IFERROR(BE127/$CH$17,0)</f>
        <v>1</v>
      </c>
      <c r="BH127" s="320">
        <f>CI17</f>
        <v>4</v>
      </c>
      <c r="BI127" s="91">
        <v>1</v>
      </c>
      <c r="BJ127" s="92" t="s">
        <v>413</v>
      </c>
      <c r="BK127" s="93" t="s">
        <v>414</v>
      </c>
      <c r="BL127" s="94">
        <v>1505089</v>
      </c>
      <c r="BM127" s="96">
        <v>1</v>
      </c>
      <c r="BN127" s="97">
        <f t="shared" si="70"/>
        <v>1505089</v>
      </c>
      <c r="BO127" s="98">
        <f t="shared" ref="BO127:BO137" si="124">IFERROR(BM127/$CI$17,0)</f>
        <v>0.25</v>
      </c>
      <c r="BP127" s="320">
        <f>CJ17</f>
        <v>11163</v>
      </c>
      <c r="BQ127" s="91">
        <v>1</v>
      </c>
      <c r="BR127" s="92" t="s">
        <v>361</v>
      </c>
      <c r="BS127" s="93" t="s">
        <v>362</v>
      </c>
      <c r="BT127" s="94">
        <v>25005109</v>
      </c>
      <c r="BU127" s="96">
        <v>42</v>
      </c>
      <c r="BV127" s="97">
        <f t="shared" si="71"/>
        <v>595359.73809523811</v>
      </c>
      <c r="BW127" s="98">
        <f t="shared" ref="BW127:BW137" si="125">IFERROR(BU127/$CJ$17,0)</f>
        <v>3.7624294544477293E-3</v>
      </c>
    </row>
    <row r="128" spans="2:75" ht="13.5" customHeight="1">
      <c r="B128" s="319"/>
      <c r="C128" s="329"/>
      <c r="D128" s="316"/>
      <c r="E128" s="99">
        <v>2</v>
      </c>
      <c r="F128" s="100" t="s">
        <v>304</v>
      </c>
      <c r="G128" s="101" t="s">
        <v>305</v>
      </c>
      <c r="H128" s="102">
        <v>470083257</v>
      </c>
      <c r="I128" s="104">
        <v>1120</v>
      </c>
      <c r="J128" s="105">
        <f t="shared" si="63"/>
        <v>419717.19374999998</v>
      </c>
      <c r="K128" s="106">
        <f t="shared" si="117"/>
        <v>0.10052055286304075</v>
      </c>
      <c r="L128" s="316"/>
      <c r="M128" s="99">
        <v>2</v>
      </c>
      <c r="N128" s="100" t="s">
        <v>325</v>
      </c>
      <c r="O128" s="101" t="s">
        <v>326</v>
      </c>
      <c r="P128" s="102">
        <v>1306935</v>
      </c>
      <c r="Q128" s="104">
        <v>1</v>
      </c>
      <c r="R128" s="105">
        <f t="shared" si="64"/>
        <v>1306935</v>
      </c>
      <c r="S128" s="106">
        <f t="shared" si="118"/>
        <v>0.33333333333333331</v>
      </c>
      <c r="T128" s="316"/>
      <c r="U128" s="99">
        <v>2</v>
      </c>
      <c r="V128" s="100" t="s">
        <v>355</v>
      </c>
      <c r="W128" s="101" t="s">
        <v>356</v>
      </c>
      <c r="X128" s="102">
        <v>155420</v>
      </c>
      <c r="Y128" s="104">
        <v>1</v>
      </c>
      <c r="Z128" s="105">
        <f t="shared" si="65"/>
        <v>155420</v>
      </c>
      <c r="AA128" s="106">
        <f t="shared" si="119"/>
        <v>1</v>
      </c>
      <c r="AB128" s="316"/>
      <c r="AC128" s="99">
        <v>2</v>
      </c>
      <c r="AD128" s="100" t="s">
        <v>342</v>
      </c>
      <c r="AE128" s="101" t="s">
        <v>343</v>
      </c>
      <c r="AF128" s="102">
        <v>104989</v>
      </c>
      <c r="AG128" s="104">
        <v>1</v>
      </c>
      <c r="AH128" s="105">
        <f t="shared" si="66"/>
        <v>104989</v>
      </c>
      <c r="AI128" s="106">
        <f t="shared" si="120"/>
        <v>0.25</v>
      </c>
      <c r="AJ128" s="316"/>
      <c r="AK128" s="99">
        <v>2</v>
      </c>
      <c r="AL128" s="100" t="s">
        <v>314</v>
      </c>
      <c r="AM128" s="101" t="s">
        <v>315</v>
      </c>
      <c r="AN128" s="102">
        <v>1841131</v>
      </c>
      <c r="AO128" s="104">
        <v>2</v>
      </c>
      <c r="AP128" s="105">
        <f t="shared" si="67"/>
        <v>920565.5</v>
      </c>
      <c r="AQ128" s="106">
        <f t="shared" si="121"/>
        <v>0.5</v>
      </c>
      <c r="AR128" s="316"/>
      <c r="AS128" s="99">
        <v>2</v>
      </c>
      <c r="AT128" s="100" t="s">
        <v>322</v>
      </c>
      <c r="AU128" s="101" t="s">
        <v>323</v>
      </c>
      <c r="AV128" s="102">
        <v>1278138</v>
      </c>
      <c r="AW128" s="104">
        <v>2</v>
      </c>
      <c r="AX128" s="105">
        <f t="shared" si="68"/>
        <v>639069</v>
      </c>
      <c r="AY128" s="106">
        <f t="shared" si="122"/>
        <v>0.66666666666666663</v>
      </c>
      <c r="AZ128" s="316"/>
      <c r="BA128" s="99">
        <v>2</v>
      </c>
      <c r="BB128" s="100" t="s">
        <v>336</v>
      </c>
      <c r="BC128" s="101" t="s">
        <v>337</v>
      </c>
      <c r="BD128" s="102">
        <v>1449563</v>
      </c>
      <c r="BE128" s="104">
        <v>1</v>
      </c>
      <c r="BF128" s="105">
        <f t="shared" si="69"/>
        <v>1449563</v>
      </c>
      <c r="BG128" s="106">
        <f t="shared" si="123"/>
        <v>0.5</v>
      </c>
      <c r="BH128" s="316"/>
      <c r="BI128" s="99">
        <v>2</v>
      </c>
      <c r="BJ128" s="100" t="s">
        <v>353</v>
      </c>
      <c r="BK128" s="101" t="s">
        <v>354</v>
      </c>
      <c r="BL128" s="102">
        <v>868826</v>
      </c>
      <c r="BM128" s="104">
        <v>2</v>
      </c>
      <c r="BN128" s="105">
        <f t="shared" si="70"/>
        <v>434413</v>
      </c>
      <c r="BO128" s="106">
        <f t="shared" si="124"/>
        <v>0.5</v>
      </c>
      <c r="BP128" s="316"/>
      <c r="BQ128" s="99">
        <v>2</v>
      </c>
      <c r="BR128" s="100" t="s">
        <v>304</v>
      </c>
      <c r="BS128" s="101" t="s">
        <v>305</v>
      </c>
      <c r="BT128" s="102">
        <v>470131195</v>
      </c>
      <c r="BU128" s="104">
        <v>1122</v>
      </c>
      <c r="BV128" s="105">
        <f t="shared" si="71"/>
        <v>419011.76024955435</v>
      </c>
      <c r="BW128" s="106">
        <f t="shared" si="125"/>
        <v>0.10051061542596076</v>
      </c>
    </row>
    <row r="129" spans="2:75" ht="13.5" customHeight="1">
      <c r="B129" s="319"/>
      <c r="C129" s="329"/>
      <c r="D129" s="316"/>
      <c r="E129" s="99">
        <v>3</v>
      </c>
      <c r="F129" s="100" t="s">
        <v>415</v>
      </c>
      <c r="G129" s="101" t="s">
        <v>416</v>
      </c>
      <c r="H129" s="102">
        <v>56756112</v>
      </c>
      <c r="I129" s="104">
        <v>155</v>
      </c>
      <c r="J129" s="105">
        <f t="shared" si="63"/>
        <v>366168.46451612905</v>
      </c>
      <c r="K129" s="106">
        <f t="shared" si="117"/>
        <v>1.3911326512295817E-2</v>
      </c>
      <c r="L129" s="316"/>
      <c r="M129" s="99">
        <v>3</v>
      </c>
      <c r="N129" s="100" t="s">
        <v>344</v>
      </c>
      <c r="O129" s="101" t="s">
        <v>557</v>
      </c>
      <c r="P129" s="102">
        <v>1158450</v>
      </c>
      <c r="Q129" s="104">
        <v>1</v>
      </c>
      <c r="R129" s="105">
        <f t="shared" si="64"/>
        <v>1158450</v>
      </c>
      <c r="S129" s="106">
        <f t="shared" si="118"/>
        <v>0.33333333333333331</v>
      </c>
      <c r="T129" s="316"/>
      <c r="U129" s="99">
        <v>3</v>
      </c>
      <c r="V129" s="100" t="s">
        <v>296</v>
      </c>
      <c r="W129" s="101" t="s">
        <v>297</v>
      </c>
      <c r="X129" s="102">
        <v>78519</v>
      </c>
      <c r="Y129" s="104">
        <v>1</v>
      </c>
      <c r="Z129" s="105">
        <f t="shared" si="65"/>
        <v>78519</v>
      </c>
      <c r="AA129" s="106">
        <f t="shared" si="119"/>
        <v>1</v>
      </c>
      <c r="AB129" s="316"/>
      <c r="AC129" s="99">
        <v>3</v>
      </c>
      <c r="AD129" s="100" t="s">
        <v>334</v>
      </c>
      <c r="AE129" s="101" t="s">
        <v>335</v>
      </c>
      <c r="AF129" s="102">
        <v>146365</v>
      </c>
      <c r="AG129" s="104">
        <v>2</v>
      </c>
      <c r="AH129" s="105">
        <f t="shared" si="66"/>
        <v>73182.5</v>
      </c>
      <c r="AI129" s="106">
        <f t="shared" si="120"/>
        <v>0.5</v>
      </c>
      <c r="AJ129" s="316"/>
      <c r="AK129" s="99">
        <v>3</v>
      </c>
      <c r="AL129" s="100" t="s">
        <v>322</v>
      </c>
      <c r="AM129" s="101" t="s">
        <v>323</v>
      </c>
      <c r="AN129" s="102">
        <v>1665756</v>
      </c>
      <c r="AO129" s="104">
        <v>2</v>
      </c>
      <c r="AP129" s="105">
        <f t="shared" si="67"/>
        <v>832878</v>
      </c>
      <c r="AQ129" s="106">
        <f t="shared" si="121"/>
        <v>0.5</v>
      </c>
      <c r="AR129" s="316"/>
      <c r="AS129" s="99">
        <v>3</v>
      </c>
      <c r="AT129" s="100" t="s">
        <v>476</v>
      </c>
      <c r="AU129" s="101" t="s">
        <v>477</v>
      </c>
      <c r="AV129" s="102">
        <v>500455</v>
      </c>
      <c r="AW129" s="104">
        <v>1</v>
      </c>
      <c r="AX129" s="105">
        <f t="shared" si="68"/>
        <v>500455</v>
      </c>
      <c r="AY129" s="106">
        <f t="shared" si="122"/>
        <v>0.33333333333333331</v>
      </c>
      <c r="AZ129" s="316"/>
      <c r="BA129" s="99">
        <v>3</v>
      </c>
      <c r="BB129" s="100" t="s">
        <v>334</v>
      </c>
      <c r="BC129" s="101" t="s">
        <v>335</v>
      </c>
      <c r="BD129" s="102">
        <v>331560</v>
      </c>
      <c r="BE129" s="104">
        <v>1</v>
      </c>
      <c r="BF129" s="105">
        <f t="shared" si="69"/>
        <v>331560</v>
      </c>
      <c r="BG129" s="106">
        <f t="shared" si="123"/>
        <v>0.5</v>
      </c>
      <c r="BH129" s="316"/>
      <c r="BI129" s="99">
        <v>3</v>
      </c>
      <c r="BJ129" s="100" t="s">
        <v>425</v>
      </c>
      <c r="BK129" s="101" t="s">
        <v>426</v>
      </c>
      <c r="BL129" s="102">
        <v>912052</v>
      </c>
      <c r="BM129" s="104">
        <v>3</v>
      </c>
      <c r="BN129" s="105">
        <f t="shared" si="70"/>
        <v>304017.33333333331</v>
      </c>
      <c r="BO129" s="106">
        <f t="shared" si="124"/>
        <v>0.75</v>
      </c>
      <c r="BP129" s="316"/>
      <c r="BQ129" s="99">
        <v>3</v>
      </c>
      <c r="BR129" s="100" t="s">
        <v>415</v>
      </c>
      <c r="BS129" s="101" t="s">
        <v>416</v>
      </c>
      <c r="BT129" s="102">
        <v>56771181</v>
      </c>
      <c r="BU129" s="104">
        <v>157</v>
      </c>
      <c r="BV129" s="105">
        <f t="shared" si="71"/>
        <v>361599.87898089172</v>
      </c>
      <c r="BW129" s="106">
        <f t="shared" si="125"/>
        <v>1.4064319627340321E-2</v>
      </c>
    </row>
    <row r="130" spans="2:75" ht="13.5" customHeight="1">
      <c r="B130" s="319"/>
      <c r="C130" s="329"/>
      <c r="D130" s="316"/>
      <c r="E130" s="99">
        <v>4</v>
      </c>
      <c r="F130" s="100" t="s">
        <v>391</v>
      </c>
      <c r="G130" s="101" t="s">
        <v>392</v>
      </c>
      <c r="H130" s="102">
        <v>81611095</v>
      </c>
      <c r="I130" s="104">
        <v>258</v>
      </c>
      <c r="J130" s="105">
        <f t="shared" si="63"/>
        <v>316322.07364341087</v>
      </c>
      <c r="K130" s="106">
        <f t="shared" si="117"/>
        <v>2.3155627355950458E-2</v>
      </c>
      <c r="L130" s="316"/>
      <c r="M130" s="99">
        <v>4</v>
      </c>
      <c r="N130" s="100" t="s">
        <v>312</v>
      </c>
      <c r="O130" s="101" t="s">
        <v>313</v>
      </c>
      <c r="P130" s="102">
        <v>119352</v>
      </c>
      <c r="Q130" s="104">
        <v>1</v>
      </c>
      <c r="R130" s="105">
        <f t="shared" si="64"/>
        <v>119352</v>
      </c>
      <c r="S130" s="106">
        <f t="shared" si="118"/>
        <v>0.33333333333333331</v>
      </c>
      <c r="T130" s="316"/>
      <c r="U130" s="99">
        <v>4</v>
      </c>
      <c r="V130" s="100" t="s">
        <v>306</v>
      </c>
      <c r="W130" s="101" t="s">
        <v>307</v>
      </c>
      <c r="X130" s="102">
        <v>54685</v>
      </c>
      <c r="Y130" s="104">
        <v>1</v>
      </c>
      <c r="Z130" s="105">
        <f t="shared" si="65"/>
        <v>54685</v>
      </c>
      <c r="AA130" s="106">
        <f t="shared" si="119"/>
        <v>1</v>
      </c>
      <c r="AB130" s="316"/>
      <c r="AC130" s="99">
        <v>4</v>
      </c>
      <c r="AD130" s="100" t="s">
        <v>296</v>
      </c>
      <c r="AE130" s="101" t="s">
        <v>297</v>
      </c>
      <c r="AF130" s="102">
        <v>195387</v>
      </c>
      <c r="AG130" s="104">
        <v>3</v>
      </c>
      <c r="AH130" s="105">
        <f t="shared" si="66"/>
        <v>65129</v>
      </c>
      <c r="AI130" s="106">
        <f t="shared" si="120"/>
        <v>0.75</v>
      </c>
      <c r="AJ130" s="316"/>
      <c r="AK130" s="99">
        <v>4</v>
      </c>
      <c r="AL130" s="100" t="s">
        <v>308</v>
      </c>
      <c r="AM130" s="101" t="s">
        <v>309</v>
      </c>
      <c r="AN130" s="102">
        <v>762264</v>
      </c>
      <c r="AO130" s="104">
        <v>1</v>
      </c>
      <c r="AP130" s="105">
        <f t="shared" si="67"/>
        <v>762264</v>
      </c>
      <c r="AQ130" s="106">
        <f t="shared" si="121"/>
        <v>0.25</v>
      </c>
      <c r="AR130" s="316"/>
      <c r="AS130" s="99">
        <v>4</v>
      </c>
      <c r="AT130" s="100" t="s">
        <v>334</v>
      </c>
      <c r="AU130" s="101" t="s">
        <v>335</v>
      </c>
      <c r="AV130" s="102">
        <v>1449846</v>
      </c>
      <c r="AW130" s="104">
        <v>3</v>
      </c>
      <c r="AX130" s="105">
        <f t="shared" si="68"/>
        <v>483282</v>
      </c>
      <c r="AY130" s="106">
        <f t="shared" si="122"/>
        <v>1</v>
      </c>
      <c r="AZ130" s="316"/>
      <c r="BA130" s="99">
        <v>4</v>
      </c>
      <c r="BB130" s="100" t="s">
        <v>322</v>
      </c>
      <c r="BC130" s="101" t="s">
        <v>323</v>
      </c>
      <c r="BD130" s="102">
        <v>308106</v>
      </c>
      <c r="BE130" s="104">
        <v>1</v>
      </c>
      <c r="BF130" s="105">
        <f t="shared" si="69"/>
        <v>308106</v>
      </c>
      <c r="BG130" s="106">
        <f t="shared" si="123"/>
        <v>0.5</v>
      </c>
      <c r="BH130" s="316"/>
      <c r="BI130" s="99">
        <v>4</v>
      </c>
      <c r="BJ130" s="100" t="s">
        <v>334</v>
      </c>
      <c r="BK130" s="101" t="s">
        <v>335</v>
      </c>
      <c r="BL130" s="102">
        <v>833973</v>
      </c>
      <c r="BM130" s="104">
        <v>3</v>
      </c>
      <c r="BN130" s="105">
        <f t="shared" si="70"/>
        <v>277991</v>
      </c>
      <c r="BO130" s="106">
        <f t="shared" si="124"/>
        <v>0.75</v>
      </c>
      <c r="BP130" s="316"/>
      <c r="BQ130" s="99">
        <v>4</v>
      </c>
      <c r="BR130" s="100" t="s">
        <v>391</v>
      </c>
      <c r="BS130" s="101" t="s">
        <v>392</v>
      </c>
      <c r="BT130" s="102">
        <v>81716558</v>
      </c>
      <c r="BU130" s="104">
        <v>261</v>
      </c>
      <c r="BV130" s="105">
        <f t="shared" si="71"/>
        <v>313090.26053639845</v>
      </c>
      <c r="BW130" s="106">
        <f t="shared" si="125"/>
        <v>2.3380811609782316E-2</v>
      </c>
    </row>
    <row r="131" spans="2:75" ht="13.5" customHeight="1">
      <c r="B131" s="319"/>
      <c r="C131" s="329"/>
      <c r="D131" s="316"/>
      <c r="E131" s="99">
        <v>5</v>
      </c>
      <c r="F131" s="121" t="s">
        <v>435</v>
      </c>
      <c r="G131" s="101" t="s">
        <v>436</v>
      </c>
      <c r="H131" s="102">
        <v>11175421</v>
      </c>
      <c r="I131" s="104">
        <v>37</v>
      </c>
      <c r="J131" s="105">
        <f t="shared" si="63"/>
        <v>302038.40540540538</v>
      </c>
      <c r="K131" s="106">
        <f t="shared" si="117"/>
        <v>3.3207682642254531E-3</v>
      </c>
      <c r="L131" s="316"/>
      <c r="M131" s="99">
        <v>5</v>
      </c>
      <c r="N131" s="121" t="s">
        <v>334</v>
      </c>
      <c r="O131" s="101" t="s">
        <v>335</v>
      </c>
      <c r="P131" s="102">
        <v>82972</v>
      </c>
      <c r="Q131" s="104">
        <v>1</v>
      </c>
      <c r="R131" s="105">
        <f t="shared" si="64"/>
        <v>82972</v>
      </c>
      <c r="S131" s="106">
        <f t="shared" si="118"/>
        <v>0.33333333333333331</v>
      </c>
      <c r="T131" s="316"/>
      <c r="U131" s="99">
        <v>5</v>
      </c>
      <c r="V131" s="121" t="s">
        <v>308</v>
      </c>
      <c r="W131" s="101" t="s">
        <v>309</v>
      </c>
      <c r="X131" s="102">
        <v>51021</v>
      </c>
      <c r="Y131" s="104">
        <v>1</v>
      </c>
      <c r="Z131" s="105">
        <f t="shared" si="65"/>
        <v>51021</v>
      </c>
      <c r="AA131" s="106">
        <f t="shared" si="119"/>
        <v>1</v>
      </c>
      <c r="AB131" s="316"/>
      <c r="AC131" s="99">
        <v>5</v>
      </c>
      <c r="AD131" s="121" t="s">
        <v>336</v>
      </c>
      <c r="AE131" s="101" t="s">
        <v>337</v>
      </c>
      <c r="AF131" s="102">
        <v>111866</v>
      </c>
      <c r="AG131" s="104">
        <v>2</v>
      </c>
      <c r="AH131" s="105">
        <f t="shared" si="66"/>
        <v>55933</v>
      </c>
      <c r="AI131" s="106">
        <f t="shared" si="120"/>
        <v>0.5</v>
      </c>
      <c r="AJ131" s="316"/>
      <c r="AK131" s="99">
        <v>5</v>
      </c>
      <c r="AL131" s="121" t="s">
        <v>365</v>
      </c>
      <c r="AM131" s="101" t="s">
        <v>366</v>
      </c>
      <c r="AN131" s="102">
        <v>846107</v>
      </c>
      <c r="AO131" s="104">
        <v>2</v>
      </c>
      <c r="AP131" s="105">
        <f t="shared" si="67"/>
        <v>423053.5</v>
      </c>
      <c r="AQ131" s="106">
        <f t="shared" si="121"/>
        <v>0.5</v>
      </c>
      <c r="AR131" s="316"/>
      <c r="AS131" s="99">
        <v>5</v>
      </c>
      <c r="AT131" s="121" t="s">
        <v>351</v>
      </c>
      <c r="AU131" s="101" t="s">
        <v>352</v>
      </c>
      <c r="AV131" s="102">
        <v>801712</v>
      </c>
      <c r="AW131" s="104">
        <v>2</v>
      </c>
      <c r="AX131" s="105">
        <f t="shared" si="68"/>
        <v>400856</v>
      </c>
      <c r="AY131" s="106">
        <f t="shared" si="122"/>
        <v>0.66666666666666663</v>
      </c>
      <c r="AZ131" s="316"/>
      <c r="BA131" s="99">
        <v>5</v>
      </c>
      <c r="BB131" s="121" t="s">
        <v>300</v>
      </c>
      <c r="BC131" s="101" t="s">
        <v>301</v>
      </c>
      <c r="BD131" s="102">
        <v>167207</v>
      </c>
      <c r="BE131" s="104">
        <v>1</v>
      </c>
      <c r="BF131" s="105">
        <f t="shared" si="69"/>
        <v>167207</v>
      </c>
      <c r="BG131" s="106">
        <f t="shared" si="123"/>
        <v>0.5</v>
      </c>
      <c r="BH131" s="316"/>
      <c r="BI131" s="99">
        <v>5</v>
      </c>
      <c r="BJ131" s="121" t="s">
        <v>404</v>
      </c>
      <c r="BK131" s="101" t="s">
        <v>405</v>
      </c>
      <c r="BL131" s="102">
        <v>266518</v>
      </c>
      <c r="BM131" s="104">
        <v>1</v>
      </c>
      <c r="BN131" s="105">
        <f t="shared" si="70"/>
        <v>266518</v>
      </c>
      <c r="BO131" s="106">
        <f t="shared" si="124"/>
        <v>0.25</v>
      </c>
      <c r="BP131" s="316"/>
      <c r="BQ131" s="99">
        <v>5</v>
      </c>
      <c r="BR131" s="121" t="s">
        <v>435</v>
      </c>
      <c r="BS131" s="101" t="s">
        <v>436</v>
      </c>
      <c r="BT131" s="102">
        <v>11175421</v>
      </c>
      <c r="BU131" s="104">
        <v>37</v>
      </c>
      <c r="BV131" s="105">
        <f t="shared" si="71"/>
        <v>302038.40540540538</v>
      </c>
      <c r="BW131" s="106">
        <f t="shared" si="125"/>
        <v>3.3145211860610949E-3</v>
      </c>
    </row>
    <row r="132" spans="2:75" ht="13.5" customHeight="1">
      <c r="B132" s="319"/>
      <c r="C132" s="329"/>
      <c r="D132" s="316"/>
      <c r="E132" s="99">
        <v>6</v>
      </c>
      <c r="F132" s="121" t="s">
        <v>371</v>
      </c>
      <c r="G132" s="101" t="s">
        <v>372</v>
      </c>
      <c r="H132" s="102">
        <v>68500314</v>
      </c>
      <c r="I132" s="104">
        <v>257</v>
      </c>
      <c r="J132" s="105">
        <f t="shared" si="63"/>
        <v>266538.18677042803</v>
      </c>
      <c r="K132" s="106">
        <f t="shared" si="117"/>
        <v>2.3065876862322744E-2</v>
      </c>
      <c r="L132" s="316"/>
      <c r="M132" s="99">
        <v>6</v>
      </c>
      <c r="N132" s="121" t="s">
        <v>369</v>
      </c>
      <c r="O132" s="101" t="s">
        <v>370</v>
      </c>
      <c r="P132" s="102">
        <v>52157</v>
      </c>
      <c r="Q132" s="104">
        <v>1</v>
      </c>
      <c r="R132" s="105">
        <f t="shared" si="64"/>
        <v>52157</v>
      </c>
      <c r="S132" s="106">
        <f t="shared" si="118"/>
        <v>0.33333333333333331</v>
      </c>
      <c r="T132" s="316"/>
      <c r="U132" s="99">
        <v>6</v>
      </c>
      <c r="V132" s="121" t="s">
        <v>320</v>
      </c>
      <c r="W132" s="101" t="s">
        <v>321</v>
      </c>
      <c r="X132" s="102">
        <v>40998</v>
      </c>
      <c r="Y132" s="104">
        <v>1</v>
      </c>
      <c r="Z132" s="105">
        <f t="shared" si="65"/>
        <v>40998</v>
      </c>
      <c r="AA132" s="106">
        <f t="shared" si="119"/>
        <v>1</v>
      </c>
      <c r="AB132" s="316"/>
      <c r="AC132" s="99">
        <v>6</v>
      </c>
      <c r="AD132" s="121" t="s">
        <v>333</v>
      </c>
      <c r="AE132" s="101" t="s">
        <v>565</v>
      </c>
      <c r="AF132" s="102">
        <v>141476</v>
      </c>
      <c r="AG132" s="104">
        <v>3</v>
      </c>
      <c r="AH132" s="105">
        <f t="shared" si="66"/>
        <v>47158.666666666664</v>
      </c>
      <c r="AI132" s="106">
        <f t="shared" si="120"/>
        <v>0.75</v>
      </c>
      <c r="AJ132" s="316"/>
      <c r="AK132" s="99">
        <v>6</v>
      </c>
      <c r="AL132" s="121" t="s">
        <v>329</v>
      </c>
      <c r="AM132" s="101" t="s">
        <v>330</v>
      </c>
      <c r="AN132" s="102">
        <v>344767</v>
      </c>
      <c r="AO132" s="104">
        <v>1</v>
      </c>
      <c r="AP132" s="105">
        <f t="shared" si="67"/>
        <v>344767</v>
      </c>
      <c r="AQ132" s="106">
        <f t="shared" si="121"/>
        <v>0.25</v>
      </c>
      <c r="AR132" s="316"/>
      <c r="AS132" s="99">
        <v>6</v>
      </c>
      <c r="AT132" s="121" t="s">
        <v>347</v>
      </c>
      <c r="AU132" s="101" t="s">
        <v>348</v>
      </c>
      <c r="AV132" s="102">
        <v>144386</v>
      </c>
      <c r="AW132" s="104">
        <v>1</v>
      </c>
      <c r="AX132" s="105">
        <f t="shared" si="68"/>
        <v>144386</v>
      </c>
      <c r="AY132" s="106">
        <f t="shared" si="122"/>
        <v>0.33333333333333331</v>
      </c>
      <c r="AZ132" s="316"/>
      <c r="BA132" s="99">
        <v>6</v>
      </c>
      <c r="BB132" s="121" t="s">
        <v>402</v>
      </c>
      <c r="BC132" s="101" t="s">
        <v>403</v>
      </c>
      <c r="BD132" s="102">
        <v>165598</v>
      </c>
      <c r="BE132" s="104">
        <v>1</v>
      </c>
      <c r="BF132" s="105">
        <f t="shared" si="69"/>
        <v>165598</v>
      </c>
      <c r="BG132" s="106">
        <f t="shared" si="123"/>
        <v>0.5</v>
      </c>
      <c r="BH132" s="316"/>
      <c r="BI132" s="99">
        <v>6</v>
      </c>
      <c r="BJ132" s="121" t="s">
        <v>369</v>
      </c>
      <c r="BK132" s="101" t="s">
        <v>370</v>
      </c>
      <c r="BL132" s="102">
        <v>673535</v>
      </c>
      <c r="BM132" s="104">
        <v>3</v>
      </c>
      <c r="BN132" s="105">
        <f t="shared" si="70"/>
        <v>224511.66666666666</v>
      </c>
      <c r="BO132" s="106">
        <f t="shared" si="124"/>
        <v>0.75</v>
      </c>
      <c r="BP132" s="316"/>
      <c r="BQ132" s="99">
        <v>6</v>
      </c>
      <c r="BR132" s="121" t="s">
        <v>371</v>
      </c>
      <c r="BS132" s="101" t="s">
        <v>372</v>
      </c>
      <c r="BT132" s="102">
        <v>68500314</v>
      </c>
      <c r="BU132" s="104">
        <v>257</v>
      </c>
      <c r="BV132" s="105">
        <f t="shared" si="71"/>
        <v>266538.18677042803</v>
      </c>
      <c r="BW132" s="106">
        <f t="shared" si="125"/>
        <v>2.3022484995073009E-2</v>
      </c>
    </row>
    <row r="133" spans="2:75" ht="13.5" customHeight="1">
      <c r="B133" s="319"/>
      <c r="C133" s="329"/>
      <c r="D133" s="316"/>
      <c r="E133" s="99">
        <v>7</v>
      </c>
      <c r="F133" s="121" t="s">
        <v>314</v>
      </c>
      <c r="G133" s="101" t="s">
        <v>315</v>
      </c>
      <c r="H133" s="102">
        <v>505440658</v>
      </c>
      <c r="I133" s="104">
        <v>2087</v>
      </c>
      <c r="J133" s="105">
        <f t="shared" si="63"/>
        <v>242185.26976521322</v>
      </c>
      <c r="K133" s="106">
        <f t="shared" si="117"/>
        <v>0.1873092802010411</v>
      </c>
      <c r="L133" s="316"/>
      <c r="M133" s="99">
        <v>7</v>
      </c>
      <c r="N133" s="121" t="s">
        <v>391</v>
      </c>
      <c r="O133" s="101" t="s">
        <v>392</v>
      </c>
      <c r="P133" s="102">
        <v>94673</v>
      </c>
      <c r="Q133" s="104">
        <v>2</v>
      </c>
      <c r="R133" s="105">
        <f t="shared" si="64"/>
        <v>47336.5</v>
      </c>
      <c r="S133" s="106">
        <f t="shared" si="118"/>
        <v>0.66666666666666663</v>
      </c>
      <c r="T133" s="316"/>
      <c r="U133" s="99">
        <v>7</v>
      </c>
      <c r="V133" s="121" t="s">
        <v>302</v>
      </c>
      <c r="W133" s="101" t="s">
        <v>303</v>
      </c>
      <c r="X133" s="102">
        <v>31061</v>
      </c>
      <c r="Y133" s="104">
        <v>1</v>
      </c>
      <c r="Z133" s="105">
        <f t="shared" si="65"/>
        <v>31061</v>
      </c>
      <c r="AA133" s="106">
        <f t="shared" si="119"/>
        <v>1</v>
      </c>
      <c r="AB133" s="316"/>
      <c r="AC133" s="99">
        <v>7</v>
      </c>
      <c r="AD133" s="121" t="s">
        <v>402</v>
      </c>
      <c r="AE133" s="101" t="s">
        <v>403</v>
      </c>
      <c r="AF133" s="102">
        <v>43972</v>
      </c>
      <c r="AG133" s="104">
        <v>1</v>
      </c>
      <c r="AH133" s="105">
        <f t="shared" si="66"/>
        <v>43972</v>
      </c>
      <c r="AI133" s="106">
        <f t="shared" si="120"/>
        <v>0.25</v>
      </c>
      <c r="AJ133" s="316"/>
      <c r="AK133" s="99">
        <v>7</v>
      </c>
      <c r="AL133" s="121" t="s">
        <v>437</v>
      </c>
      <c r="AM133" s="101" t="s">
        <v>438</v>
      </c>
      <c r="AN133" s="102">
        <v>276456</v>
      </c>
      <c r="AO133" s="104">
        <v>1</v>
      </c>
      <c r="AP133" s="105">
        <f t="shared" si="67"/>
        <v>276456</v>
      </c>
      <c r="AQ133" s="106">
        <f t="shared" si="121"/>
        <v>0.25</v>
      </c>
      <c r="AR133" s="316"/>
      <c r="AS133" s="99">
        <v>7</v>
      </c>
      <c r="AT133" s="121" t="s">
        <v>333</v>
      </c>
      <c r="AU133" s="101" t="s">
        <v>565</v>
      </c>
      <c r="AV133" s="102">
        <v>119746</v>
      </c>
      <c r="AW133" s="104">
        <v>1</v>
      </c>
      <c r="AX133" s="105">
        <f t="shared" si="68"/>
        <v>119746</v>
      </c>
      <c r="AY133" s="106">
        <f t="shared" si="122"/>
        <v>0.33333333333333331</v>
      </c>
      <c r="AZ133" s="316"/>
      <c r="BA133" s="99">
        <v>7</v>
      </c>
      <c r="BB133" s="121" t="s">
        <v>292</v>
      </c>
      <c r="BC133" s="101" t="s">
        <v>293</v>
      </c>
      <c r="BD133" s="102">
        <v>123404</v>
      </c>
      <c r="BE133" s="104">
        <v>1</v>
      </c>
      <c r="BF133" s="105">
        <f t="shared" si="69"/>
        <v>123404</v>
      </c>
      <c r="BG133" s="106">
        <f t="shared" si="123"/>
        <v>0.5</v>
      </c>
      <c r="BH133" s="316"/>
      <c r="BI133" s="99">
        <v>7</v>
      </c>
      <c r="BJ133" s="121" t="s">
        <v>324</v>
      </c>
      <c r="BK133" s="101" t="s">
        <v>556</v>
      </c>
      <c r="BL133" s="102">
        <v>398407</v>
      </c>
      <c r="BM133" s="104">
        <v>2</v>
      </c>
      <c r="BN133" s="105">
        <f t="shared" si="70"/>
        <v>199203.5</v>
      </c>
      <c r="BO133" s="106">
        <f t="shared" si="124"/>
        <v>0.5</v>
      </c>
      <c r="BP133" s="316"/>
      <c r="BQ133" s="99">
        <v>7</v>
      </c>
      <c r="BR133" s="121" t="s">
        <v>314</v>
      </c>
      <c r="BS133" s="101" t="s">
        <v>315</v>
      </c>
      <c r="BT133" s="102">
        <v>512974489</v>
      </c>
      <c r="BU133" s="104">
        <v>2100</v>
      </c>
      <c r="BV133" s="105">
        <f t="shared" si="71"/>
        <v>244273.56619047618</v>
      </c>
      <c r="BW133" s="106">
        <f t="shared" si="125"/>
        <v>0.18812147272238647</v>
      </c>
    </row>
    <row r="134" spans="2:75" ht="13.5" customHeight="1">
      <c r="B134" s="319"/>
      <c r="C134" s="329"/>
      <c r="D134" s="316"/>
      <c r="E134" s="99">
        <v>8</v>
      </c>
      <c r="F134" s="100" t="s">
        <v>483</v>
      </c>
      <c r="G134" s="101" t="s">
        <v>484</v>
      </c>
      <c r="H134" s="102">
        <v>36957766</v>
      </c>
      <c r="I134" s="104">
        <v>156</v>
      </c>
      <c r="J134" s="105">
        <f t="shared" ref="J134:J197" si="126">IFERROR(H134/I134,"-")</f>
        <v>236908.75641025641</v>
      </c>
      <c r="K134" s="106">
        <f t="shared" si="117"/>
        <v>1.4001077005923533E-2</v>
      </c>
      <c r="L134" s="316"/>
      <c r="M134" s="99">
        <v>8</v>
      </c>
      <c r="N134" s="100" t="s">
        <v>338</v>
      </c>
      <c r="O134" s="101" t="s">
        <v>339</v>
      </c>
      <c r="P134" s="102">
        <v>41796</v>
      </c>
      <c r="Q134" s="104">
        <v>1</v>
      </c>
      <c r="R134" s="105">
        <f t="shared" ref="R134:R197" si="127">IFERROR(P134/Q134,"-")</f>
        <v>41796</v>
      </c>
      <c r="S134" s="106">
        <f t="shared" si="118"/>
        <v>0.33333333333333331</v>
      </c>
      <c r="T134" s="316"/>
      <c r="U134" s="99">
        <v>8</v>
      </c>
      <c r="V134" s="100" t="s">
        <v>298</v>
      </c>
      <c r="W134" s="101" t="s">
        <v>299</v>
      </c>
      <c r="X134" s="102">
        <v>21143</v>
      </c>
      <c r="Y134" s="104">
        <v>1</v>
      </c>
      <c r="Z134" s="105">
        <f t="shared" ref="Z134:Z197" si="128">IFERROR(X134/Y134,"-")</f>
        <v>21143</v>
      </c>
      <c r="AA134" s="106">
        <f t="shared" si="119"/>
        <v>1</v>
      </c>
      <c r="AB134" s="316"/>
      <c r="AC134" s="99">
        <v>8</v>
      </c>
      <c r="AD134" s="100" t="s">
        <v>338</v>
      </c>
      <c r="AE134" s="101" t="s">
        <v>339</v>
      </c>
      <c r="AF134" s="102">
        <v>86220</v>
      </c>
      <c r="AG134" s="104">
        <v>2</v>
      </c>
      <c r="AH134" s="105">
        <f t="shared" ref="AH134:AH197" si="129">IFERROR(AF134/AG134,"-")</f>
        <v>43110</v>
      </c>
      <c r="AI134" s="106">
        <f t="shared" si="120"/>
        <v>0.5</v>
      </c>
      <c r="AJ134" s="316"/>
      <c r="AK134" s="99">
        <v>8</v>
      </c>
      <c r="AL134" s="100" t="s">
        <v>470</v>
      </c>
      <c r="AM134" s="101" t="s">
        <v>471</v>
      </c>
      <c r="AN134" s="102">
        <v>102994</v>
      </c>
      <c r="AO134" s="104">
        <v>1</v>
      </c>
      <c r="AP134" s="105">
        <f t="shared" ref="AP134:AP197" si="130">IFERROR(AN134/AO134,"-")</f>
        <v>102994</v>
      </c>
      <c r="AQ134" s="106">
        <f t="shared" si="121"/>
        <v>0.25</v>
      </c>
      <c r="AR134" s="316"/>
      <c r="AS134" s="99">
        <v>8</v>
      </c>
      <c r="AT134" s="100" t="s">
        <v>312</v>
      </c>
      <c r="AU134" s="101" t="s">
        <v>313</v>
      </c>
      <c r="AV134" s="102">
        <v>110725</v>
      </c>
      <c r="AW134" s="104">
        <v>1</v>
      </c>
      <c r="AX134" s="105">
        <f t="shared" ref="AX134:AX197" si="131">IFERROR(AV134/AW134,"-")</f>
        <v>110725</v>
      </c>
      <c r="AY134" s="106">
        <f t="shared" si="122"/>
        <v>0.33333333333333331</v>
      </c>
      <c r="AZ134" s="316"/>
      <c r="BA134" s="99">
        <v>8</v>
      </c>
      <c r="BB134" s="100" t="s">
        <v>369</v>
      </c>
      <c r="BC134" s="101" t="s">
        <v>370</v>
      </c>
      <c r="BD134" s="102">
        <v>109979</v>
      </c>
      <c r="BE134" s="104">
        <v>1</v>
      </c>
      <c r="BF134" s="105">
        <f t="shared" ref="BF134:BF197" si="132">IFERROR(BD134/BE134,"-")</f>
        <v>109979</v>
      </c>
      <c r="BG134" s="106">
        <f t="shared" si="123"/>
        <v>0.5</v>
      </c>
      <c r="BH134" s="316"/>
      <c r="BI134" s="99">
        <v>8</v>
      </c>
      <c r="BJ134" s="100" t="s">
        <v>322</v>
      </c>
      <c r="BK134" s="101" t="s">
        <v>323</v>
      </c>
      <c r="BL134" s="102">
        <v>577576</v>
      </c>
      <c r="BM134" s="104">
        <v>3</v>
      </c>
      <c r="BN134" s="105">
        <f t="shared" ref="BN134:BN197" si="133">IFERROR(BL134/BM134,"-")</f>
        <v>192525.33333333334</v>
      </c>
      <c r="BO134" s="106">
        <f t="shared" si="124"/>
        <v>0.75</v>
      </c>
      <c r="BP134" s="316"/>
      <c r="BQ134" s="99">
        <v>8</v>
      </c>
      <c r="BR134" s="100" t="s">
        <v>483</v>
      </c>
      <c r="BS134" s="101" t="s">
        <v>484</v>
      </c>
      <c r="BT134" s="102">
        <v>36957766</v>
      </c>
      <c r="BU134" s="104">
        <v>156</v>
      </c>
      <c r="BV134" s="105">
        <f t="shared" ref="BV134:BV197" si="134">IFERROR(BT134/BU134,"-")</f>
        <v>236908.75641025641</v>
      </c>
      <c r="BW134" s="106">
        <f t="shared" si="125"/>
        <v>1.3974737973662993E-2</v>
      </c>
    </row>
    <row r="135" spans="2:75" ht="13.5" customHeight="1">
      <c r="B135" s="319"/>
      <c r="C135" s="329"/>
      <c r="D135" s="316"/>
      <c r="E135" s="99">
        <v>9</v>
      </c>
      <c r="F135" s="121" t="s">
        <v>492</v>
      </c>
      <c r="G135" s="101" t="s">
        <v>563</v>
      </c>
      <c r="H135" s="102">
        <v>200625</v>
      </c>
      <c r="I135" s="104">
        <v>1</v>
      </c>
      <c r="J135" s="105">
        <f t="shared" si="126"/>
        <v>200625</v>
      </c>
      <c r="K135" s="106">
        <f t="shared" si="117"/>
        <v>8.9750493627714956E-5</v>
      </c>
      <c r="L135" s="316"/>
      <c r="M135" s="99">
        <v>9</v>
      </c>
      <c r="N135" s="121" t="s">
        <v>324</v>
      </c>
      <c r="O135" s="101" t="s">
        <v>556</v>
      </c>
      <c r="P135" s="102">
        <v>114742</v>
      </c>
      <c r="Q135" s="104">
        <v>3</v>
      </c>
      <c r="R135" s="105">
        <f t="shared" si="127"/>
        <v>38247.333333333336</v>
      </c>
      <c r="S135" s="106">
        <f t="shared" si="118"/>
        <v>1</v>
      </c>
      <c r="T135" s="316"/>
      <c r="U135" s="99">
        <v>9</v>
      </c>
      <c r="V135" s="121" t="s">
        <v>421</v>
      </c>
      <c r="W135" s="101" t="s">
        <v>422</v>
      </c>
      <c r="X135" s="102">
        <v>20104</v>
      </c>
      <c r="Y135" s="104">
        <v>1</v>
      </c>
      <c r="Z135" s="105">
        <f t="shared" si="128"/>
        <v>20104</v>
      </c>
      <c r="AA135" s="106">
        <f t="shared" si="119"/>
        <v>1</v>
      </c>
      <c r="AB135" s="316"/>
      <c r="AC135" s="99">
        <v>9</v>
      </c>
      <c r="AD135" s="121" t="s">
        <v>385</v>
      </c>
      <c r="AE135" s="101" t="s">
        <v>386</v>
      </c>
      <c r="AF135" s="102">
        <v>41365</v>
      </c>
      <c r="AG135" s="104">
        <v>1</v>
      </c>
      <c r="AH135" s="105">
        <f t="shared" si="129"/>
        <v>41365</v>
      </c>
      <c r="AI135" s="106">
        <f t="shared" si="120"/>
        <v>0.25</v>
      </c>
      <c r="AJ135" s="316"/>
      <c r="AK135" s="99">
        <v>9</v>
      </c>
      <c r="AL135" s="121" t="s">
        <v>298</v>
      </c>
      <c r="AM135" s="101" t="s">
        <v>299</v>
      </c>
      <c r="AN135" s="102">
        <v>379730</v>
      </c>
      <c r="AO135" s="104">
        <v>4</v>
      </c>
      <c r="AP135" s="105">
        <f t="shared" si="130"/>
        <v>94932.5</v>
      </c>
      <c r="AQ135" s="106">
        <f t="shared" si="121"/>
        <v>1</v>
      </c>
      <c r="AR135" s="316"/>
      <c r="AS135" s="99">
        <v>9</v>
      </c>
      <c r="AT135" s="121" t="s">
        <v>377</v>
      </c>
      <c r="AU135" s="101" t="s">
        <v>378</v>
      </c>
      <c r="AV135" s="102">
        <v>95104</v>
      </c>
      <c r="AW135" s="104">
        <v>1</v>
      </c>
      <c r="AX135" s="105">
        <f t="shared" si="131"/>
        <v>95104</v>
      </c>
      <c r="AY135" s="106">
        <f t="shared" si="122"/>
        <v>0.33333333333333331</v>
      </c>
      <c r="AZ135" s="316"/>
      <c r="BA135" s="99">
        <v>9</v>
      </c>
      <c r="BB135" s="121" t="s">
        <v>296</v>
      </c>
      <c r="BC135" s="101" t="s">
        <v>297</v>
      </c>
      <c r="BD135" s="102">
        <v>85603</v>
      </c>
      <c r="BE135" s="104">
        <v>1</v>
      </c>
      <c r="BF135" s="105">
        <f t="shared" si="132"/>
        <v>85603</v>
      </c>
      <c r="BG135" s="106">
        <f t="shared" si="123"/>
        <v>0.5</v>
      </c>
      <c r="BH135" s="316"/>
      <c r="BI135" s="99">
        <v>9</v>
      </c>
      <c r="BJ135" s="121" t="s">
        <v>316</v>
      </c>
      <c r="BK135" s="101" t="s">
        <v>317</v>
      </c>
      <c r="BL135" s="102">
        <v>173373</v>
      </c>
      <c r="BM135" s="104">
        <v>1</v>
      </c>
      <c r="BN135" s="105">
        <f t="shared" si="133"/>
        <v>173373</v>
      </c>
      <c r="BO135" s="106">
        <f t="shared" si="124"/>
        <v>0.25</v>
      </c>
      <c r="BP135" s="316"/>
      <c r="BQ135" s="99">
        <v>9</v>
      </c>
      <c r="BR135" s="121" t="s">
        <v>492</v>
      </c>
      <c r="BS135" s="101" t="s">
        <v>563</v>
      </c>
      <c r="BT135" s="102">
        <v>200625</v>
      </c>
      <c r="BU135" s="104">
        <v>1</v>
      </c>
      <c r="BV135" s="105">
        <f t="shared" si="134"/>
        <v>200625</v>
      </c>
      <c r="BW135" s="106">
        <f t="shared" si="125"/>
        <v>8.9581653677326889E-5</v>
      </c>
    </row>
    <row r="136" spans="2:75" ht="13.5" customHeight="1">
      <c r="B136" s="319"/>
      <c r="C136" s="329"/>
      <c r="D136" s="316"/>
      <c r="E136" s="107">
        <v>10</v>
      </c>
      <c r="F136" s="108" t="s">
        <v>383</v>
      </c>
      <c r="G136" s="109" t="s">
        <v>384</v>
      </c>
      <c r="H136" s="110">
        <v>18750409</v>
      </c>
      <c r="I136" s="112">
        <v>108</v>
      </c>
      <c r="J136" s="113">
        <f t="shared" si="126"/>
        <v>173614.89814814815</v>
      </c>
      <c r="K136" s="114">
        <f t="shared" si="117"/>
        <v>9.6930533117932146E-3</v>
      </c>
      <c r="L136" s="316"/>
      <c r="M136" s="107">
        <v>10</v>
      </c>
      <c r="N136" s="108" t="s">
        <v>308</v>
      </c>
      <c r="O136" s="109" t="s">
        <v>309</v>
      </c>
      <c r="P136" s="110">
        <v>30429</v>
      </c>
      <c r="Q136" s="112">
        <v>1</v>
      </c>
      <c r="R136" s="113">
        <f t="shared" si="127"/>
        <v>30429</v>
      </c>
      <c r="S136" s="114">
        <f t="shared" si="118"/>
        <v>0.33333333333333331</v>
      </c>
      <c r="T136" s="316"/>
      <c r="U136" s="107">
        <v>10</v>
      </c>
      <c r="V136" s="108" t="s">
        <v>381</v>
      </c>
      <c r="W136" s="109" t="s">
        <v>382</v>
      </c>
      <c r="X136" s="110">
        <v>17087</v>
      </c>
      <c r="Y136" s="112">
        <v>1</v>
      </c>
      <c r="Z136" s="113">
        <f t="shared" si="128"/>
        <v>17087</v>
      </c>
      <c r="AA136" s="114">
        <f t="shared" si="119"/>
        <v>1</v>
      </c>
      <c r="AB136" s="316"/>
      <c r="AC136" s="107">
        <v>10</v>
      </c>
      <c r="AD136" s="108" t="s">
        <v>298</v>
      </c>
      <c r="AE136" s="109" t="s">
        <v>299</v>
      </c>
      <c r="AF136" s="110">
        <v>154831</v>
      </c>
      <c r="AG136" s="112">
        <v>4</v>
      </c>
      <c r="AH136" s="113">
        <f t="shared" si="129"/>
        <v>38707.75</v>
      </c>
      <c r="AI136" s="114">
        <f t="shared" si="120"/>
        <v>1</v>
      </c>
      <c r="AJ136" s="316"/>
      <c r="AK136" s="107">
        <v>10</v>
      </c>
      <c r="AL136" s="108" t="s">
        <v>310</v>
      </c>
      <c r="AM136" s="109" t="s">
        <v>311</v>
      </c>
      <c r="AN136" s="110">
        <v>178865</v>
      </c>
      <c r="AO136" s="112">
        <v>2</v>
      </c>
      <c r="AP136" s="113">
        <f t="shared" si="130"/>
        <v>89432.5</v>
      </c>
      <c r="AQ136" s="114">
        <f t="shared" si="121"/>
        <v>0.5</v>
      </c>
      <c r="AR136" s="316"/>
      <c r="AS136" s="107">
        <v>10</v>
      </c>
      <c r="AT136" s="108" t="s">
        <v>300</v>
      </c>
      <c r="AU136" s="109" t="s">
        <v>301</v>
      </c>
      <c r="AV136" s="110">
        <v>189783</v>
      </c>
      <c r="AW136" s="112">
        <v>2</v>
      </c>
      <c r="AX136" s="113">
        <f t="shared" si="131"/>
        <v>94891.5</v>
      </c>
      <c r="AY136" s="114">
        <f t="shared" si="122"/>
        <v>0.66666666666666663</v>
      </c>
      <c r="AZ136" s="316"/>
      <c r="BA136" s="107">
        <v>10</v>
      </c>
      <c r="BB136" s="108" t="s">
        <v>298</v>
      </c>
      <c r="BC136" s="109" t="s">
        <v>299</v>
      </c>
      <c r="BD136" s="110">
        <v>86938</v>
      </c>
      <c r="BE136" s="112">
        <v>2</v>
      </c>
      <c r="BF136" s="113">
        <f t="shared" si="132"/>
        <v>43469</v>
      </c>
      <c r="BG136" s="114">
        <f t="shared" si="123"/>
        <v>1</v>
      </c>
      <c r="BH136" s="316"/>
      <c r="BI136" s="107">
        <v>10</v>
      </c>
      <c r="BJ136" s="108" t="s">
        <v>359</v>
      </c>
      <c r="BK136" s="109" t="s">
        <v>360</v>
      </c>
      <c r="BL136" s="110">
        <v>290976</v>
      </c>
      <c r="BM136" s="112">
        <v>2</v>
      </c>
      <c r="BN136" s="113">
        <f t="shared" si="133"/>
        <v>145488</v>
      </c>
      <c r="BO136" s="114">
        <f t="shared" si="124"/>
        <v>0.5</v>
      </c>
      <c r="BP136" s="316"/>
      <c r="BQ136" s="107">
        <v>10</v>
      </c>
      <c r="BR136" s="108" t="s">
        <v>383</v>
      </c>
      <c r="BS136" s="109" t="s">
        <v>384</v>
      </c>
      <c r="BT136" s="110">
        <v>18769774</v>
      </c>
      <c r="BU136" s="112">
        <v>109</v>
      </c>
      <c r="BV136" s="113">
        <f t="shared" si="134"/>
        <v>172199.76146788991</v>
      </c>
      <c r="BW136" s="114">
        <f t="shared" si="125"/>
        <v>9.7644002508286299E-3</v>
      </c>
    </row>
    <row r="137" spans="2:75" ht="13.5" customHeight="1">
      <c r="B137" s="321"/>
      <c r="C137" s="330"/>
      <c r="D137" s="317"/>
      <c r="E137" s="115" t="s">
        <v>192</v>
      </c>
      <c r="F137" s="116"/>
      <c r="G137" s="117"/>
      <c r="H137" s="211">
        <v>9759202090</v>
      </c>
      <c r="I137" s="119">
        <v>10316</v>
      </c>
      <c r="J137" s="65">
        <f t="shared" si="126"/>
        <v>946025.79391236918</v>
      </c>
      <c r="K137" s="120">
        <f t="shared" si="117"/>
        <v>0.92586609226350747</v>
      </c>
      <c r="L137" s="317"/>
      <c r="M137" s="115" t="s">
        <v>192</v>
      </c>
      <c r="N137" s="116"/>
      <c r="O137" s="117"/>
      <c r="P137" s="211">
        <v>6466160</v>
      </c>
      <c r="Q137" s="119">
        <v>3</v>
      </c>
      <c r="R137" s="65">
        <f t="shared" si="127"/>
        <v>2155386.6666666665</v>
      </c>
      <c r="S137" s="120">
        <f t="shared" si="118"/>
        <v>1</v>
      </c>
      <c r="T137" s="317"/>
      <c r="U137" s="115" t="s">
        <v>192</v>
      </c>
      <c r="V137" s="116"/>
      <c r="W137" s="117"/>
      <c r="X137" s="211">
        <v>2193360</v>
      </c>
      <c r="Y137" s="119">
        <v>1</v>
      </c>
      <c r="Z137" s="65">
        <f t="shared" si="128"/>
        <v>2193360</v>
      </c>
      <c r="AA137" s="120">
        <f t="shared" si="119"/>
        <v>1</v>
      </c>
      <c r="AB137" s="317"/>
      <c r="AC137" s="115" t="s">
        <v>192</v>
      </c>
      <c r="AD137" s="116"/>
      <c r="AE137" s="117"/>
      <c r="AF137" s="211">
        <v>2384700</v>
      </c>
      <c r="AG137" s="119">
        <v>4</v>
      </c>
      <c r="AH137" s="65">
        <f t="shared" si="129"/>
        <v>596175</v>
      </c>
      <c r="AI137" s="120">
        <f t="shared" si="120"/>
        <v>1</v>
      </c>
      <c r="AJ137" s="317"/>
      <c r="AK137" s="115" t="s">
        <v>192</v>
      </c>
      <c r="AL137" s="116"/>
      <c r="AM137" s="117"/>
      <c r="AN137" s="211">
        <v>10292440</v>
      </c>
      <c r="AO137" s="119">
        <v>4</v>
      </c>
      <c r="AP137" s="65">
        <f t="shared" si="130"/>
        <v>2573110</v>
      </c>
      <c r="AQ137" s="120">
        <f t="shared" si="121"/>
        <v>1</v>
      </c>
      <c r="AR137" s="317"/>
      <c r="AS137" s="115" t="s">
        <v>192</v>
      </c>
      <c r="AT137" s="116"/>
      <c r="AU137" s="117"/>
      <c r="AV137" s="211">
        <v>9053480</v>
      </c>
      <c r="AW137" s="119">
        <v>4</v>
      </c>
      <c r="AX137" s="65">
        <f t="shared" si="131"/>
        <v>2263370</v>
      </c>
      <c r="AY137" s="120">
        <f t="shared" si="122"/>
        <v>1.3333333333333333</v>
      </c>
      <c r="AZ137" s="317"/>
      <c r="BA137" s="115" t="s">
        <v>192</v>
      </c>
      <c r="BB137" s="116"/>
      <c r="BC137" s="117"/>
      <c r="BD137" s="211">
        <v>7028450</v>
      </c>
      <c r="BE137" s="119">
        <v>2</v>
      </c>
      <c r="BF137" s="65">
        <f t="shared" si="132"/>
        <v>3514225</v>
      </c>
      <c r="BG137" s="120">
        <f t="shared" si="123"/>
        <v>1</v>
      </c>
      <c r="BH137" s="317"/>
      <c r="BI137" s="115" t="s">
        <v>192</v>
      </c>
      <c r="BJ137" s="116"/>
      <c r="BK137" s="117"/>
      <c r="BL137" s="211">
        <v>9808460</v>
      </c>
      <c r="BM137" s="119">
        <v>4</v>
      </c>
      <c r="BN137" s="65">
        <f t="shared" si="133"/>
        <v>2452115</v>
      </c>
      <c r="BO137" s="120">
        <f t="shared" si="124"/>
        <v>1</v>
      </c>
      <c r="BP137" s="317"/>
      <c r="BQ137" s="115" t="s">
        <v>192</v>
      </c>
      <c r="BR137" s="116"/>
      <c r="BS137" s="117"/>
      <c r="BT137" s="211">
        <v>9806429140</v>
      </c>
      <c r="BU137" s="119">
        <v>10338</v>
      </c>
      <c r="BV137" s="65">
        <f t="shared" si="134"/>
        <v>948580.88024763006</v>
      </c>
      <c r="BW137" s="120">
        <f t="shared" si="125"/>
        <v>0.92609513571620528</v>
      </c>
    </row>
    <row r="138" spans="2:75" ht="13.5" customHeight="1">
      <c r="B138" s="318">
        <v>13</v>
      </c>
      <c r="C138" s="328" t="s">
        <v>82</v>
      </c>
      <c r="D138" s="320">
        <f>CB18</f>
        <v>19546</v>
      </c>
      <c r="E138" s="91">
        <v>1</v>
      </c>
      <c r="F138" s="92" t="s">
        <v>361</v>
      </c>
      <c r="G138" s="93" t="s">
        <v>362</v>
      </c>
      <c r="H138" s="94">
        <v>44775326</v>
      </c>
      <c r="I138" s="96">
        <v>55</v>
      </c>
      <c r="J138" s="97">
        <f t="shared" si="126"/>
        <v>814096.83636363631</v>
      </c>
      <c r="K138" s="98">
        <f t="shared" ref="K138:K148" si="135">IFERROR(I138/$CB$18,0)</f>
        <v>2.8138749616289779E-3</v>
      </c>
      <c r="L138" s="320">
        <f>CC18</f>
        <v>3</v>
      </c>
      <c r="M138" s="91">
        <v>1</v>
      </c>
      <c r="N138" s="92" t="s">
        <v>306</v>
      </c>
      <c r="O138" s="93" t="s">
        <v>307</v>
      </c>
      <c r="P138" s="94">
        <v>229809</v>
      </c>
      <c r="Q138" s="96">
        <v>2</v>
      </c>
      <c r="R138" s="97">
        <f t="shared" si="127"/>
        <v>114904.5</v>
      </c>
      <c r="S138" s="98">
        <f t="shared" ref="S138:S148" si="136">IFERROR(Q138/$CC$18,0)</f>
        <v>0.66666666666666663</v>
      </c>
      <c r="T138" s="320">
        <f>CD18</f>
        <v>2</v>
      </c>
      <c r="U138" s="91">
        <v>1</v>
      </c>
      <c r="V138" s="92" t="s">
        <v>365</v>
      </c>
      <c r="W138" s="93" t="s">
        <v>366</v>
      </c>
      <c r="X138" s="94">
        <v>71738</v>
      </c>
      <c r="Y138" s="96">
        <v>1</v>
      </c>
      <c r="Z138" s="97">
        <f t="shared" si="128"/>
        <v>71738</v>
      </c>
      <c r="AA138" s="98">
        <f t="shared" ref="AA138:AA148" si="137">IFERROR(Y138/$CD$18,0)</f>
        <v>0.5</v>
      </c>
      <c r="AB138" s="320">
        <f>CE18</f>
        <v>10</v>
      </c>
      <c r="AC138" s="91">
        <v>1</v>
      </c>
      <c r="AD138" s="92" t="s">
        <v>314</v>
      </c>
      <c r="AE138" s="93" t="s">
        <v>315</v>
      </c>
      <c r="AF138" s="94">
        <v>2539648</v>
      </c>
      <c r="AG138" s="96">
        <v>4</v>
      </c>
      <c r="AH138" s="97">
        <f t="shared" si="129"/>
        <v>634912</v>
      </c>
      <c r="AI138" s="98">
        <f t="shared" ref="AI138:AI148" si="138">IFERROR(AG138/$CE$18,0)</f>
        <v>0.4</v>
      </c>
      <c r="AJ138" s="320">
        <f>CF18</f>
        <v>13</v>
      </c>
      <c r="AK138" s="91">
        <v>1</v>
      </c>
      <c r="AL138" s="92" t="s">
        <v>320</v>
      </c>
      <c r="AM138" s="93" t="s">
        <v>321</v>
      </c>
      <c r="AN138" s="94">
        <v>5450247</v>
      </c>
      <c r="AO138" s="96">
        <v>2</v>
      </c>
      <c r="AP138" s="97">
        <f t="shared" si="130"/>
        <v>2725123.5</v>
      </c>
      <c r="AQ138" s="98">
        <f t="shared" ref="AQ138:AQ148" si="139">IFERROR(AO138/$CF$18,0)</f>
        <v>0.15384615384615385</v>
      </c>
      <c r="AR138" s="320">
        <f>CG18</f>
        <v>10</v>
      </c>
      <c r="AS138" s="91">
        <v>1</v>
      </c>
      <c r="AT138" s="92" t="s">
        <v>349</v>
      </c>
      <c r="AU138" s="93" t="s">
        <v>350</v>
      </c>
      <c r="AV138" s="94">
        <v>2172898</v>
      </c>
      <c r="AW138" s="96">
        <v>1</v>
      </c>
      <c r="AX138" s="97">
        <f t="shared" si="131"/>
        <v>2172898</v>
      </c>
      <c r="AY138" s="98">
        <f t="shared" ref="AY138:AY148" si="140">IFERROR(AW138/$CG$18,0)</f>
        <v>0.1</v>
      </c>
      <c r="AZ138" s="320">
        <f>CH18</f>
        <v>6</v>
      </c>
      <c r="BA138" s="91">
        <v>1</v>
      </c>
      <c r="BB138" s="92" t="s">
        <v>292</v>
      </c>
      <c r="BC138" s="93" t="s">
        <v>293</v>
      </c>
      <c r="BD138" s="94">
        <v>8496993</v>
      </c>
      <c r="BE138" s="96">
        <v>5</v>
      </c>
      <c r="BF138" s="97">
        <f t="shared" si="132"/>
        <v>1699398.6</v>
      </c>
      <c r="BG138" s="98">
        <f t="shared" ref="BG138:BG148" si="141">IFERROR(BE138/$CH$18,0)</f>
        <v>0.83333333333333337</v>
      </c>
      <c r="BH138" s="320">
        <f>CI18</f>
        <v>8</v>
      </c>
      <c r="BI138" s="91">
        <v>1</v>
      </c>
      <c r="BJ138" s="92" t="s">
        <v>331</v>
      </c>
      <c r="BK138" s="93" t="s">
        <v>332</v>
      </c>
      <c r="BL138" s="94">
        <v>2542936</v>
      </c>
      <c r="BM138" s="96">
        <v>1</v>
      </c>
      <c r="BN138" s="97">
        <f t="shared" si="133"/>
        <v>2542936</v>
      </c>
      <c r="BO138" s="98">
        <f t="shared" ref="BO138:BO148" si="142">IFERROR(BM138/$CI$18,0)</f>
        <v>0.125</v>
      </c>
      <c r="BP138" s="320">
        <f>CJ18</f>
        <v>19598</v>
      </c>
      <c r="BQ138" s="91">
        <v>1</v>
      </c>
      <c r="BR138" s="92" t="s">
        <v>361</v>
      </c>
      <c r="BS138" s="93" t="s">
        <v>362</v>
      </c>
      <c r="BT138" s="94">
        <v>44775326</v>
      </c>
      <c r="BU138" s="96">
        <v>55</v>
      </c>
      <c r="BV138" s="97">
        <f t="shared" si="134"/>
        <v>814096.83636363631</v>
      </c>
      <c r="BW138" s="98">
        <f t="shared" ref="BW138:BW148" si="143">IFERROR(BU138/$CJ$18,0)</f>
        <v>2.8064088172262474E-3</v>
      </c>
    </row>
    <row r="139" spans="2:75" ht="13.5" customHeight="1">
      <c r="B139" s="319"/>
      <c r="C139" s="329"/>
      <c r="D139" s="316"/>
      <c r="E139" s="99">
        <v>2</v>
      </c>
      <c r="F139" s="100" t="s">
        <v>304</v>
      </c>
      <c r="G139" s="101" t="s">
        <v>305</v>
      </c>
      <c r="H139" s="102">
        <v>969254286</v>
      </c>
      <c r="I139" s="104">
        <v>1955</v>
      </c>
      <c r="J139" s="105">
        <f t="shared" si="126"/>
        <v>495782.24347826088</v>
      </c>
      <c r="K139" s="106">
        <f t="shared" si="135"/>
        <v>0.10002046454517548</v>
      </c>
      <c r="L139" s="316"/>
      <c r="M139" s="99">
        <v>2</v>
      </c>
      <c r="N139" s="100" t="s">
        <v>308</v>
      </c>
      <c r="O139" s="101" t="s">
        <v>309</v>
      </c>
      <c r="P139" s="102">
        <v>196822</v>
      </c>
      <c r="Q139" s="104">
        <v>2</v>
      </c>
      <c r="R139" s="105">
        <f t="shared" si="127"/>
        <v>98411</v>
      </c>
      <c r="S139" s="106">
        <f t="shared" si="136"/>
        <v>0.66666666666666663</v>
      </c>
      <c r="T139" s="316"/>
      <c r="U139" s="99">
        <v>2</v>
      </c>
      <c r="V139" s="100" t="s">
        <v>296</v>
      </c>
      <c r="W139" s="101" t="s">
        <v>297</v>
      </c>
      <c r="X139" s="102">
        <v>57713</v>
      </c>
      <c r="Y139" s="104">
        <v>1</v>
      </c>
      <c r="Z139" s="105">
        <f t="shared" si="128"/>
        <v>57713</v>
      </c>
      <c r="AA139" s="106">
        <f t="shared" si="137"/>
        <v>0.5</v>
      </c>
      <c r="AB139" s="316"/>
      <c r="AC139" s="99">
        <v>2</v>
      </c>
      <c r="AD139" s="100" t="s">
        <v>334</v>
      </c>
      <c r="AE139" s="101" t="s">
        <v>335</v>
      </c>
      <c r="AF139" s="102">
        <v>1771750</v>
      </c>
      <c r="AG139" s="104">
        <v>5</v>
      </c>
      <c r="AH139" s="105">
        <f t="shared" si="129"/>
        <v>354350</v>
      </c>
      <c r="AI139" s="106">
        <f t="shared" si="138"/>
        <v>0.5</v>
      </c>
      <c r="AJ139" s="316"/>
      <c r="AK139" s="99">
        <v>2</v>
      </c>
      <c r="AL139" s="100" t="s">
        <v>304</v>
      </c>
      <c r="AM139" s="101" t="s">
        <v>305</v>
      </c>
      <c r="AN139" s="102">
        <v>3410436</v>
      </c>
      <c r="AO139" s="104">
        <v>2</v>
      </c>
      <c r="AP139" s="105">
        <f t="shared" si="130"/>
        <v>1705218</v>
      </c>
      <c r="AQ139" s="106">
        <f t="shared" si="139"/>
        <v>0.15384615384615385</v>
      </c>
      <c r="AR139" s="316"/>
      <c r="AS139" s="99">
        <v>2</v>
      </c>
      <c r="AT139" s="100" t="s">
        <v>316</v>
      </c>
      <c r="AU139" s="101" t="s">
        <v>317</v>
      </c>
      <c r="AV139" s="102">
        <v>798190</v>
      </c>
      <c r="AW139" s="104">
        <v>1</v>
      </c>
      <c r="AX139" s="105">
        <f t="shared" si="131"/>
        <v>798190</v>
      </c>
      <c r="AY139" s="106">
        <f t="shared" si="140"/>
        <v>0.1</v>
      </c>
      <c r="AZ139" s="316"/>
      <c r="BA139" s="99">
        <v>2</v>
      </c>
      <c r="BB139" s="100" t="s">
        <v>345</v>
      </c>
      <c r="BC139" s="101" t="s">
        <v>346</v>
      </c>
      <c r="BD139" s="102">
        <v>2822741</v>
      </c>
      <c r="BE139" s="104">
        <v>2</v>
      </c>
      <c r="BF139" s="105">
        <f t="shared" si="132"/>
        <v>1411370.5</v>
      </c>
      <c r="BG139" s="106">
        <f t="shared" si="141"/>
        <v>0.33333333333333331</v>
      </c>
      <c r="BH139" s="316"/>
      <c r="BI139" s="99">
        <v>2</v>
      </c>
      <c r="BJ139" s="100" t="s">
        <v>439</v>
      </c>
      <c r="BK139" s="101" t="s">
        <v>440</v>
      </c>
      <c r="BL139" s="102">
        <v>1045650</v>
      </c>
      <c r="BM139" s="104">
        <v>1</v>
      </c>
      <c r="BN139" s="105">
        <f t="shared" si="133"/>
        <v>1045650</v>
      </c>
      <c r="BO139" s="106">
        <f t="shared" si="142"/>
        <v>0.125</v>
      </c>
      <c r="BP139" s="316"/>
      <c r="BQ139" s="99">
        <v>2</v>
      </c>
      <c r="BR139" s="100" t="s">
        <v>304</v>
      </c>
      <c r="BS139" s="101" t="s">
        <v>305</v>
      </c>
      <c r="BT139" s="102">
        <v>972802059</v>
      </c>
      <c r="BU139" s="104">
        <v>1962</v>
      </c>
      <c r="BV139" s="105">
        <f t="shared" si="134"/>
        <v>495821.6406727829</v>
      </c>
      <c r="BW139" s="106">
        <f t="shared" si="143"/>
        <v>0.10011225635268906</v>
      </c>
    </row>
    <row r="140" spans="2:75" ht="13.5" customHeight="1">
      <c r="B140" s="319"/>
      <c r="C140" s="329"/>
      <c r="D140" s="316"/>
      <c r="E140" s="99">
        <v>3</v>
      </c>
      <c r="F140" s="100" t="s">
        <v>415</v>
      </c>
      <c r="G140" s="101" t="s">
        <v>416</v>
      </c>
      <c r="H140" s="102">
        <v>88822667</v>
      </c>
      <c r="I140" s="104">
        <v>228</v>
      </c>
      <c r="J140" s="105">
        <f t="shared" si="126"/>
        <v>389573.10087719298</v>
      </c>
      <c r="K140" s="106">
        <f t="shared" si="135"/>
        <v>1.1664790750025581E-2</v>
      </c>
      <c r="L140" s="316"/>
      <c r="M140" s="99">
        <v>3</v>
      </c>
      <c r="N140" s="100" t="s">
        <v>302</v>
      </c>
      <c r="O140" s="101" t="s">
        <v>303</v>
      </c>
      <c r="P140" s="102">
        <v>48199</v>
      </c>
      <c r="Q140" s="104">
        <v>1</v>
      </c>
      <c r="R140" s="105">
        <f t="shared" si="127"/>
        <v>48199</v>
      </c>
      <c r="S140" s="106">
        <f t="shared" si="136"/>
        <v>0.33333333333333331</v>
      </c>
      <c r="T140" s="316"/>
      <c r="U140" s="99">
        <v>3</v>
      </c>
      <c r="V140" s="100" t="s">
        <v>324</v>
      </c>
      <c r="W140" s="101" t="s">
        <v>556</v>
      </c>
      <c r="X140" s="102">
        <v>43325</v>
      </c>
      <c r="Y140" s="104">
        <v>1</v>
      </c>
      <c r="Z140" s="105">
        <f t="shared" si="128"/>
        <v>43325</v>
      </c>
      <c r="AA140" s="106">
        <f t="shared" si="137"/>
        <v>0.5</v>
      </c>
      <c r="AB140" s="316"/>
      <c r="AC140" s="99">
        <v>3</v>
      </c>
      <c r="AD140" s="100" t="s">
        <v>292</v>
      </c>
      <c r="AE140" s="101" t="s">
        <v>293</v>
      </c>
      <c r="AF140" s="102">
        <v>1752962</v>
      </c>
      <c r="AG140" s="104">
        <v>5</v>
      </c>
      <c r="AH140" s="105">
        <f t="shared" si="129"/>
        <v>350592.4</v>
      </c>
      <c r="AI140" s="106">
        <f t="shared" si="138"/>
        <v>0.5</v>
      </c>
      <c r="AJ140" s="316"/>
      <c r="AK140" s="99">
        <v>3</v>
      </c>
      <c r="AL140" s="100" t="s">
        <v>391</v>
      </c>
      <c r="AM140" s="101" t="s">
        <v>392</v>
      </c>
      <c r="AN140" s="102">
        <v>1829447</v>
      </c>
      <c r="AO140" s="104">
        <v>2</v>
      </c>
      <c r="AP140" s="105">
        <f t="shared" si="130"/>
        <v>914723.5</v>
      </c>
      <c r="AQ140" s="106">
        <f t="shared" si="139"/>
        <v>0.15384615384615385</v>
      </c>
      <c r="AR140" s="316"/>
      <c r="AS140" s="99">
        <v>3</v>
      </c>
      <c r="AT140" s="100" t="s">
        <v>344</v>
      </c>
      <c r="AU140" s="101" t="s">
        <v>557</v>
      </c>
      <c r="AV140" s="102">
        <v>1045138</v>
      </c>
      <c r="AW140" s="104">
        <v>2</v>
      </c>
      <c r="AX140" s="105">
        <f t="shared" si="131"/>
        <v>522569</v>
      </c>
      <c r="AY140" s="106">
        <f t="shared" si="140"/>
        <v>0.2</v>
      </c>
      <c r="AZ140" s="316"/>
      <c r="BA140" s="99">
        <v>3</v>
      </c>
      <c r="BB140" s="100" t="s">
        <v>351</v>
      </c>
      <c r="BC140" s="101" t="s">
        <v>352</v>
      </c>
      <c r="BD140" s="102">
        <v>2129676</v>
      </c>
      <c r="BE140" s="104">
        <v>2</v>
      </c>
      <c r="BF140" s="105">
        <f t="shared" si="132"/>
        <v>1064838</v>
      </c>
      <c r="BG140" s="106">
        <f t="shared" si="141"/>
        <v>0.33333333333333331</v>
      </c>
      <c r="BH140" s="316"/>
      <c r="BI140" s="99">
        <v>3</v>
      </c>
      <c r="BJ140" s="100" t="s">
        <v>379</v>
      </c>
      <c r="BK140" s="101" t="s">
        <v>380</v>
      </c>
      <c r="BL140" s="102">
        <v>1265828</v>
      </c>
      <c r="BM140" s="104">
        <v>2</v>
      </c>
      <c r="BN140" s="105">
        <f t="shared" si="133"/>
        <v>632914</v>
      </c>
      <c r="BO140" s="106">
        <f t="shared" si="142"/>
        <v>0.25</v>
      </c>
      <c r="BP140" s="316"/>
      <c r="BQ140" s="99">
        <v>3</v>
      </c>
      <c r="BR140" s="100" t="s">
        <v>415</v>
      </c>
      <c r="BS140" s="101" t="s">
        <v>416</v>
      </c>
      <c r="BT140" s="102">
        <v>88846645</v>
      </c>
      <c r="BU140" s="104">
        <v>230</v>
      </c>
      <c r="BV140" s="105">
        <f t="shared" si="134"/>
        <v>386289.76086956525</v>
      </c>
      <c r="BW140" s="106">
        <f t="shared" si="143"/>
        <v>1.1735891417491581E-2</v>
      </c>
    </row>
    <row r="141" spans="2:75" ht="13.5" customHeight="1">
      <c r="B141" s="319"/>
      <c r="C141" s="329"/>
      <c r="D141" s="316"/>
      <c r="E141" s="99">
        <v>4</v>
      </c>
      <c r="F141" s="100" t="s">
        <v>483</v>
      </c>
      <c r="G141" s="101" t="s">
        <v>484</v>
      </c>
      <c r="H141" s="102">
        <v>93995720</v>
      </c>
      <c r="I141" s="104">
        <v>287</v>
      </c>
      <c r="J141" s="105">
        <f t="shared" si="126"/>
        <v>327511.21951219509</v>
      </c>
      <c r="K141" s="106">
        <f t="shared" si="135"/>
        <v>1.4683311163409393E-2</v>
      </c>
      <c r="L141" s="316"/>
      <c r="M141" s="99">
        <v>4</v>
      </c>
      <c r="N141" s="100" t="s">
        <v>296</v>
      </c>
      <c r="O141" s="101" t="s">
        <v>297</v>
      </c>
      <c r="P141" s="102">
        <v>71814</v>
      </c>
      <c r="Q141" s="104">
        <v>2</v>
      </c>
      <c r="R141" s="105">
        <f t="shared" si="127"/>
        <v>35907</v>
      </c>
      <c r="S141" s="106">
        <f t="shared" si="136"/>
        <v>0.66666666666666663</v>
      </c>
      <c r="T141" s="316"/>
      <c r="U141" s="99">
        <v>4</v>
      </c>
      <c r="V141" s="100" t="s">
        <v>381</v>
      </c>
      <c r="W141" s="101" t="s">
        <v>382</v>
      </c>
      <c r="X141" s="102">
        <v>19978</v>
      </c>
      <c r="Y141" s="104">
        <v>1</v>
      </c>
      <c r="Z141" s="105">
        <f t="shared" si="128"/>
        <v>19978</v>
      </c>
      <c r="AA141" s="106">
        <f t="shared" si="137"/>
        <v>0.5</v>
      </c>
      <c r="AB141" s="316"/>
      <c r="AC141" s="99">
        <v>4</v>
      </c>
      <c r="AD141" s="100" t="s">
        <v>318</v>
      </c>
      <c r="AE141" s="101" t="s">
        <v>319</v>
      </c>
      <c r="AF141" s="102">
        <v>266115</v>
      </c>
      <c r="AG141" s="104">
        <v>1</v>
      </c>
      <c r="AH141" s="105">
        <f t="shared" si="129"/>
        <v>266115</v>
      </c>
      <c r="AI141" s="106">
        <f t="shared" si="138"/>
        <v>0.1</v>
      </c>
      <c r="AJ141" s="316"/>
      <c r="AK141" s="99">
        <v>4</v>
      </c>
      <c r="AL141" s="100" t="s">
        <v>336</v>
      </c>
      <c r="AM141" s="101" t="s">
        <v>337</v>
      </c>
      <c r="AN141" s="102">
        <v>2515201</v>
      </c>
      <c r="AO141" s="104">
        <v>4</v>
      </c>
      <c r="AP141" s="105">
        <f t="shared" si="130"/>
        <v>628800.25</v>
      </c>
      <c r="AQ141" s="106">
        <f t="shared" si="139"/>
        <v>0.30769230769230771</v>
      </c>
      <c r="AR141" s="316"/>
      <c r="AS141" s="99">
        <v>4</v>
      </c>
      <c r="AT141" s="100" t="s">
        <v>404</v>
      </c>
      <c r="AU141" s="101" t="s">
        <v>405</v>
      </c>
      <c r="AV141" s="102">
        <v>1437333</v>
      </c>
      <c r="AW141" s="104">
        <v>3</v>
      </c>
      <c r="AX141" s="105">
        <f t="shared" si="131"/>
        <v>479111</v>
      </c>
      <c r="AY141" s="106">
        <f t="shared" si="140"/>
        <v>0.3</v>
      </c>
      <c r="AZ141" s="316"/>
      <c r="BA141" s="99">
        <v>4</v>
      </c>
      <c r="BB141" s="100" t="s">
        <v>320</v>
      </c>
      <c r="BC141" s="101" t="s">
        <v>321</v>
      </c>
      <c r="BD141" s="102">
        <v>3543910</v>
      </c>
      <c r="BE141" s="104">
        <v>4</v>
      </c>
      <c r="BF141" s="105">
        <f t="shared" si="132"/>
        <v>885977.5</v>
      </c>
      <c r="BG141" s="106">
        <f t="shared" si="141"/>
        <v>0.66666666666666663</v>
      </c>
      <c r="BH141" s="316"/>
      <c r="BI141" s="99">
        <v>4</v>
      </c>
      <c r="BJ141" s="100" t="s">
        <v>340</v>
      </c>
      <c r="BK141" s="101" t="s">
        <v>341</v>
      </c>
      <c r="BL141" s="102">
        <v>2193130</v>
      </c>
      <c r="BM141" s="104">
        <v>4</v>
      </c>
      <c r="BN141" s="105">
        <f t="shared" si="133"/>
        <v>548282.5</v>
      </c>
      <c r="BO141" s="106">
        <f t="shared" si="142"/>
        <v>0.5</v>
      </c>
      <c r="BP141" s="316"/>
      <c r="BQ141" s="99">
        <v>4</v>
      </c>
      <c r="BR141" s="100" t="s">
        <v>483</v>
      </c>
      <c r="BS141" s="101" t="s">
        <v>484</v>
      </c>
      <c r="BT141" s="102">
        <v>93996294</v>
      </c>
      <c r="BU141" s="104">
        <v>288</v>
      </c>
      <c r="BV141" s="105">
        <f t="shared" si="134"/>
        <v>326376.02083333331</v>
      </c>
      <c r="BW141" s="106">
        <f t="shared" si="143"/>
        <v>1.4695377079293805E-2</v>
      </c>
    </row>
    <row r="142" spans="2:75" ht="13.5" customHeight="1">
      <c r="B142" s="319"/>
      <c r="C142" s="329"/>
      <c r="D142" s="316"/>
      <c r="E142" s="99">
        <v>5</v>
      </c>
      <c r="F142" s="121" t="s">
        <v>391</v>
      </c>
      <c r="G142" s="101" t="s">
        <v>392</v>
      </c>
      <c r="H142" s="102">
        <v>155127298</v>
      </c>
      <c r="I142" s="104">
        <v>477</v>
      </c>
      <c r="J142" s="105">
        <f t="shared" si="126"/>
        <v>325214.46121593291</v>
      </c>
      <c r="K142" s="106">
        <f t="shared" si="135"/>
        <v>2.4403970121764044E-2</v>
      </c>
      <c r="L142" s="316"/>
      <c r="M142" s="99">
        <v>5</v>
      </c>
      <c r="N142" s="121" t="s">
        <v>367</v>
      </c>
      <c r="O142" s="101" t="s">
        <v>368</v>
      </c>
      <c r="P142" s="102">
        <v>34910</v>
      </c>
      <c r="Q142" s="104">
        <v>1</v>
      </c>
      <c r="R142" s="105">
        <f t="shared" si="127"/>
        <v>34910</v>
      </c>
      <c r="S142" s="106">
        <f t="shared" si="136"/>
        <v>0.33333333333333331</v>
      </c>
      <c r="T142" s="316"/>
      <c r="U142" s="99">
        <v>5</v>
      </c>
      <c r="V142" s="121" t="s">
        <v>312</v>
      </c>
      <c r="W142" s="101" t="s">
        <v>313</v>
      </c>
      <c r="X142" s="102">
        <v>14664</v>
      </c>
      <c r="Y142" s="104">
        <v>1</v>
      </c>
      <c r="Z142" s="105">
        <f t="shared" si="128"/>
        <v>14664</v>
      </c>
      <c r="AA142" s="106">
        <f t="shared" si="137"/>
        <v>0.5</v>
      </c>
      <c r="AB142" s="316"/>
      <c r="AC142" s="99">
        <v>5</v>
      </c>
      <c r="AD142" s="121" t="s">
        <v>359</v>
      </c>
      <c r="AE142" s="101" t="s">
        <v>360</v>
      </c>
      <c r="AF142" s="102">
        <v>952827</v>
      </c>
      <c r="AG142" s="104">
        <v>4</v>
      </c>
      <c r="AH142" s="105">
        <f t="shared" si="129"/>
        <v>238206.75</v>
      </c>
      <c r="AI142" s="106">
        <f t="shared" si="138"/>
        <v>0.4</v>
      </c>
      <c r="AJ142" s="316"/>
      <c r="AK142" s="99">
        <v>5</v>
      </c>
      <c r="AL142" s="121" t="s">
        <v>439</v>
      </c>
      <c r="AM142" s="101" t="s">
        <v>440</v>
      </c>
      <c r="AN142" s="102">
        <v>1232494</v>
      </c>
      <c r="AO142" s="104">
        <v>3</v>
      </c>
      <c r="AP142" s="105">
        <f t="shared" si="130"/>
        <v>410831.33333333331</v>
      </c>
      <c r="AQ142" s="106">
        <f t="shared" si="139"/>
        <v>0.23076923076923078</v>
      </c>
      <c r="AR142" s="316"/>
      <c r="AS142" s="99">
        <v>5</v>
      </c>
      <c r="AT142" s="121" t="s">
        <v>314</v>
      </c>
      <c r="AU142" s="101" t="s">
        <v>315</v>
      </c>
      <c r="AV142" s="102">
        <v>662979</v>
      </c>
      <c r="AW142" s="104">
        <v>2</v>
      </c>
      <c r="AX142" s="105">
        <f t="shared" si="131"/>
        <v>331489.5</v>
      </c>
      <c r="AY142" s="106">
        <f t="shared" si="140"/>
        <v>0.2</v>
      </c>
      <c r="AZ142" s="316"/>
      <c r="BA142" s="99">
        <v>5</v>
      </c>
      <c r="BB142" s="121" t="s">
        <v>423</v>
      </c>
      <c r="BC142" s="101" t="s">
        <v>424</v>
      </c>
      <c r="BD142" s="102">
        <v>1559595</v>
      </c>
      <c r="BE142" s="104">
        <v>2</v>
      </c>
      <c r="BF142" s="105">
        <f t="shared" si="132"/>
        <v>779797.5</v>
      </c>
      <c r="BG142" s="106">
        <f t="shared" si="141"/>
        <v>0.33333333333333331</v>
      </c>
      <c r="BH142" s="316"/>
      <c r="BI142" s="99">
        <v>5</v>
      </c>
      <c r="BJ142" s="121" t="s">
        <v>320</v>
      </c>
      <c r="BK142" s="101" t="s">
        <v>321</v>
      </c>
      <c r="BL142" s="102">
        <v>1545022</v>
      </c>
      <c r="BM142" s="104">
        <v>3</v>
      </c>
      <c r="BN142" s="105">
        <f t="shared" si="133"/>
        <v>515007.33333333331</v>
      </c>
      <c r="BO142" s="106">
        <f t="shared" si="142"/>
        <v>0.375</v>
      </c>
      <c r="BP142" s="316"/>
      <c r="BQ142" s="99">
        <v>5</v>
      </c>
      <c r="BR142" s="121" t="s">
        <v>391</v>
      </c>
      <c r="BS142" s="101" t="s">
        <v>392</v>
      </c>
      <c r="BT142" s="102">
        <v>157404373</v>
      </c>
      <c r="BU142" s="104">
        <v>483</v>
      </c>
      <c r="BV142" s="105">
        <f t="shared" si="134"/>
        <v>325888.97101449274</v>
      </c>
      <c r="BW142" s="106">
        <f t="shared" si="143"/>
        <v>2.4645371976732319E-2</v>
      </c>
    </row>
    <row r="143" spans="2:75" ht="13.5" customHeight="1">
      <c r="B143" s="319"/>
      <c r="C143" s="329"/>
      <c r="D143" s="316"/>
      <c r="E143" s="99">
        <v>6</v>
      </c>
      <c r="F143" s="121" t="s">
        <v>435</v>
      </c>
      <c r="G143" s="101" t="s">
        <v>436</v>
      </c>
      <c r="H143" s="102">
        <v>25674281</v>
      </c>
      <c r="I143" s="104">
        <v>82</v>
      </c>
      <c r="J143" s="105">
        <f t="shared" si="126"/>
        <v>313100.98780487804</v>
      </c>
      <c r="K143" s="106">
        <f t="shared" si="135"/>
        <v>4.1952317609741125E-3</v>
      </c>
      <c r="L143" s="316"/>
      <c r="M143" s="99">
        <v>6</v>
      </c>
      <c r="N143" s="121" t="s">
        <v>316</v>
      </c>
      <c r="O143" s="101" t="s">
        <v>317</v>
      </c>
      <c r="P143" s="102">
        <v>67800</v>
      </c>
      <c r="Q143" s="104">
        <v>2</v>
      </c>
      <c r="R143" s="105">
        <f t="shared" si="127"/>
        <v>33900</v>
      </c>
      <c r="S143" s="106">
        <f t="shared" si="136"/>
        <v>0.66666666666666663</v>
      </c>
      <c r="T143" s="316"/>
      <c r="U143" s="99">
        <v>6</v>
      </c>
      <c r="V143" s="121" t="s">
        <v>316</v>
      </c>
      <c r="W143" s="101" t="s">
        <v>317</v>
      </c>
      <c r="X143" s="102">
        <v>27442</v>
      </c>
      <c r="Y143" s="104">
        <v>2</v>
      </c>
      <c r="Z143" s="105">
        <f t="shared" si="128"/>
        <v>13721</v>
      </c>
      <c r="AA143" s="106">
        <f t="shared" si="137"/>
        <v>1</v>
      </c>
      <c r="AB143" s="316"/>
      <c r="AC143" s="99">
        <v>6</v>
      </c>
      <c r="AD143" s="121" t="s">
        <v>351</v>
      </c>
      <c r="AE143" s="101" t="s">
        <v>352</v>
      </c>
      <c r="AF143" s="102">
        <v>683781</v>
      </c>
      <c r="AG143" s="104">
        <v>3</v>
      </c>
      <c r="AH143" s="105">
        <f t="shared" si="129"/>
        <v>227927</v>
      </c>
      <c r="AI143" s="106">
        <f t="shared" si="138"/>
        <v>0.3</v>
      </c>
      <c r="AJ143" s="316"/>
      <c r="AK143" s="99">
        <v>6</v>
      </c>
      <c r="AL143" s="121" t="s">
        <v>340</v>
      </c>
      <c r="AM143" s="101" t="s">
        <v>341</v>
      </c>
      <c r="AN143" s="102">
        <v>1182593</v>
      </c>
      <c r="AO143" s="104">
        <v>3</v>
      </c>
      <c r="AP143" s="105">
        <f t="shared" si="130"/>
        <v>394197.66666666669</v>
      </c>
      <c r="AQ143" s="106">
        <f t="shared" si="139"/>
        <v>0.23076923076923078</v>
      </c>
      <c r="AR143" s="316"/>
      <c r="AS143" s="99">
        <v>6</v>
      </c>
      <c r="AT143" s="121" t="s">
        <v>400</v>
      </c>
      <c r="AU143" s="101" t="s">
        <v>401</v>
      </c>
      <c r="AV143" s="102">
        <v>162723</v>
      </c>
      <c r="AW143" s="104">
        <v>1</v>
      </c>
      <c r="AX143" s="105">
        <f t="shared" si="131"/>
        <v>162723</v>
      </c>
      <c r="AY143" s="106">
        <f t="shared" si="140"/>
        <v>0.1</v>
      </c>
      <c r="AZ143" s="316"/>
      <c r="BA143" s="99">
        <v>6</v>
      </c>
      <c r="BB143" s="121" t="s">
        <v>312</v>
      </c>
      <c r="BC143" s="101" t="s">
        <v>313</v>
      </c>
      <c r="BD143" s="102">
        <v>772388</v>
      </c>
      <c r="BE143" s="104">
        <v>1</v>
      </c>
      <c r="BF143" s="105">
        <f t="shared" si="132"/>
        <v>772388</v>
      </c>
      <c r="BG143" s="106">
        <f t="shared" si="141"/>
        <v>0.16666666666666666</v>
      </c>
      <c r="BH143" s="316"/>
      <c r="BI143" s="99">
        <v>6</v>
      </c>
      <c r="BJ143" s="121" t="s">
        <v>402</v>
      </c>
      <c r="BK143" s="101" t="s">
        <v>403</v>
      </c>
      <c r="BL143" s="102">
        <v>1084834</v>
      </c>
      <c r="BM143" s="104">
        <v>3</v>
      </c>
      <c r="BN143" s="105">
        <f t="shared" si="133"/>
        <v>361611.33333333331</v>
      </c>
      <c r="BO143" s="106">
        <f t="shared" si="142"/>
        <v>0.375</v>
      </c>
      <c r="BP143" s="316"/>
      <c r="BQ143" s="99">
        <v>6</v>
      </c>
      <c r="BR143" s="121" t="s">
        <v>435</v>
      </c>
      <c r="BS143" s="101" t="s">
        <v>436</v>
      </c>
      <c r="BT143" s="102">
        <v>25674281</v>
      </c>
      <c r="BU143" s="104">
        <v>82</v>
      </c>
      <c r="BV143" s="105">
        <f t="shared" si="134"/>
        <v>313100.98780487804</v>
      </c>
      <c r="BW143" s="106">
        <f t="shared" si="143"/>
        <v>4.1841004184100415E-3</v>
      </c>
    </row>
    <row r="144" spans="2:75" ht="13.5" customHeight="1">
      <c r="B144" s="319"/>
      <c r="C144" s="329"/>
      <c r="D144" s="316"/>
      <c r="E144" s="99">
        <v>7</v>
      </c>
      <c r="F144" s="100" t="s">
        <v>383</v>
      </c>
      <c r="G144" s="101" t="s">
        <v>384</v>
      </c>
      <c r="H144" s="102">
        <v>49113141</v>
      </c>
      <c r="I144" s="104">
        <v>243</v>
      </c>
      <c r="J144" s="105">
        <f t="shared" si="126"/>
        <v>202111.69135802469</v>
      </c>
      <c r="K144" s="106">
        <f t="shared" si="135"/>
        <v>1.2432211194106211E-2</v>
      </c>
      <c r="L144" s="316"/>
      <c r="M144" s="99">
        <v>7</v>
      </c>
      <c r="N144" s="100" t="s">
        <v>298</v>
      </c>
      <c r="O144" s="101" t="s">
        <v>299</v>
      </c>
      <c r="P144" s="102">
        <v>54406</v>
      </c>
      <c r="Q144" s="104">
        <v>2</v>
      </c>
      <c r="R144" s="105">
        <f t="shared" si="127"/>
        <v>27203</v>
      </c>
      <c r="S144" s="106">
        <f t="shared" si="136"/>
        <v>0.66666666666666663</v>
      </c>
      <c r="T144" s="316"/>
      <c r="U144" s="99">
        <v>7</v>
      </c>
      <c r="V144" s="100" t="s">
        <v>294</v>
      </c>
      <c r="W144" s="101" t="s">
        <v>295</v>
      </c>
      <c r="X144" s="102">
        <v>9748</v>
      </c>
      <c r="Y144" s="104">
        <v>1</v>
      </c>
      <c r="Z144" s="105">
        <f t="shared" si="128"/>
        <v>9748</v>
      </c>
      <c r="AA144" s="106">
        <f t="shared" si="137"/>
        <v>0.5</v>
      </c>
      <c r="AB144" s="316"/>
      <c r="AC144" s="99">
        <v>7</v>
      </c>
      <c r="AD144" s="100" t="s">
        <v>298</v>
      </c>
      <c r="AE144" s="101" t="s">
        <v>299</v>
      </c>
      <c r="AF144" s="102">
        <v>1716457</v>
      </c>
      <c r="AG144" s="104">
        <v>8</v>
      </c>
      <c r="AH144" s="105">
        <f t="shared" si="129"/>
        <v>214557.125</v>
      </c>
      <c r="AI144" s="106">
        <f t="shared" si="138"/>
        <v>0.8</v>
      </c>
      <c r="AJ144" s="316"/>
      <c r="AK144" s="99">
        <v>7</v>
      </c>
      <c r="AL144" s="100" t="s">
        <v>498</v>
      </c>
      <c r="AM144" s="101" t="s">
        <v>566</v>
      </c>
      <c r="AN144" s="102">
        <v>343419</v>
      </c>
      <c r="AO144" s="104">
        <v>1</v>
      </c>
      <c r="AP144" s="105">
        <f t="shared" si="130"/>
        <v>343419</v>
      </c>
      <c r="AQ144" s="106">
        <f t="shared" si="139"/>
        <v>7.6923076923076927E-2</v>
      </c>
      <c r="AR144" s="316"/>
      <c r="AS144" s="99">
        <v>7</v>
      </c>
      <c r="AT144" s="100" t="s">
        <v>351</v>
      </c>
      <c r="AU144" s="101" t="s">
        <v>352</v>
      </c>
      <c r="AV144" s="102">
        <v>486083</v>
      </c>
      <c r="AW144" s="104">
        <v>3</v>
      </c>
      <c r="AX144" s="105">
        <f t="shared" si="131"/>
        <v>162027.66666666666</v>
      </c>
      <c r="AY144" s="106">
        <f t="shared" si="140"/>
        <v>0.3</v>
      </c>
      <c r="AZ144" s="316"/>
      <c r="BA144" s="99">
        <v>7</v>
      </c>
      <c r="BB144" s="100" t="s">
        <v>333</v>
      </c>
      <c r="BC144" s="101" t="s">
        <v>565</v>
      </c>
      <c r="BD144" s="102">
        <v>3589491</v>
      </c>
      <c r="BE144" s="104">
        <v>5</v>
      </c>
      <c r="BF144" s="105">
        <f t="shared" si="132"/>
        <v>717898.2</v>
      </c>
      <c r="BG144" s="106">
        <f t="shared" si="141"/>
        <v>0.83333333333333337</v>
      </c>
      <c r="BH144" s="316"/>
      <c r="BI144" s="99">
        <v>7</v>
      </c>
      <c r="BJ144" s="100" t="s">
        <v>391</v>
      </c>
      <c r="BK144" s="101" t="s">
        <v>392</v>
      </c>
      <c r="BL144" s="102">
        <v>323518</v>
      </c>
      <c r="BM144" s="104">
        <v>1</v>
      </c>
      <c r="BN144" s="105">
        <f t="shared" si="133"/>
        <v>323518</v>
      </c>
      <c r="BO144" s="106">
        <f t="shared" si="142"/>
        <v>0.125</v>
      </c>
      <c r="BP144" s="316"/>
      <c r="BQ144" s="99">
        <v>7</v>
      </c>
      <c r="BR144" s="100" t="s">
        <v>383</v>
      </c>
      <c r="BS144" s="101" t="s">
        <v>384</v>
      </c>
      <c r="BT144" s="102">
        <v>49984089</v>
      </c>
      <c r="BU144" s="104">
        <v>247</v>
      </c>
      <c r="BV144" s="105">
        <f t="shared" si="134"/>
        <v>202364.73279352227</v>
      </c>
      <c r="BW144" s="106">
        <f t="shared" si="143"/>
        <v>1.2603326870088784E-2</v>
      </c>
    </row>
    <row r="145" spans="2:75" ht="13.5" customHeight="1">
      <c r="B145" s="319"/>
      <c r="C145" s="329"/>
      <c r="D145" s="316"/>
      <c r="E145" s="99">
        <v>8</v>
      </c>
      <c r="F145" s="121" t="s">
        <v>314</v>
      </c>
      <c r="G145" s="101" t="s">
        <v>315</v>
      </c>
      <c r="H145" s="102">
        <v>700549136</v>
      </c>
      <c r="I145" s="104">
        <v>3596</v>
      </c>
      <c r="J145" s="105">
        <f t="shared" si="126"/>
        <v>194813.44160177975</v>
      </c>
      <c r="K145" s="106">
        <f t="shared" si="135"/>
        <v>0.18397626112759644</v>
      </c>
      <c r="L145" s="316"/>
      <c r="M145" s="99">
        <v>8</v>
      </c>
      <c r="N145" s="121" t="s">
        <v>324</v>
      </c>
      <c r="O145" s="101" t="s">
        <v>556</v>
      </c>
      <c r="P145" s="102">
        <v>40292</v>
      </c>
      <c r="Q145" s="104">
        <v>2</v>
      </c>
      <c r="R145" s="105">
        <f t="shared" si="127"/>
        <v>20146</v>
      </c>
      <c r="S145" s="106">
        <f t="shared" si="136"/>
        <v>0.66666666666666663</v>
      </c>
      <c r="T145" s="316"/>
      <c r="U145" s="99">
        <v>8</v>
      </c>
      <c r="V145" s="121" t="s">
        <v>333</v>
      </c>
      <c r="W145" s="101" t="s">
        <v>565</v>
      </c>
      <c r="X145" s="102">
        <v>12795</v>
      </c>
      <c r="Y145" s="104">
        <v>2</v>
      </c>
      <c r="Z145" s="105">
        <f t="shared" si="128"/>
        <v>6397.5</v>
      </c>
      <c r="AA145" s="106">
        <f t="shared" si="137"/>
        <v>1</v>
      </c>
      <c r="AB145" s="316"/>
      <c r="AC145" s="99">
        <v>8</v>
      </c>
      <c r="AD145" s="121" t="s">
        <v>296</v>
      </c>
      <c r="AE145" s="101" t="s">
        <v>297</v>
      </c>
      <c r="AF145" s="102">
        <v>1232069</v>
      </c>
      <c r="AG145" s="104">
        <v>7</v>
      </c>
      <c r="AH145" s="105">
        <f t="shared" si="129"/>
        <v>176009.85714285713</v>
      </c>
      <c r="AI145" s="106">
        <f t="shared" si="138"/>
        <v>0.7</v>
      </c>
      <c r="AJ145" s="316"/>
      <c r="AK145" s="99">
        <v>8</v>
      </c>
      <c r="AL145" s="121" t="s">
        <v>329</v>
      </c>
      <c r="AM145" s="101" t="s">
        <v>330</v>
      </c>
      <c r="AN145" s="102">
        <v>433588</v>
      </c>
      <c r="AO145" s="104">
        <v>2</v>
      </c>
      <c r="AP145" s="105">
        <f t="shared" si="130"/>
        <v>216794</v>
      </c>
      <c r="AQ145" s="106">
        <f t="shared" si="139"/>
        <v>0.15384615384615385</v>
      </c>
      <c r="AR145" s="316"/>
      <c r="AS145" s="99">
        <v>8</v>
      </c>
      <c r="AT145" s="121" t="s">
        <v>377</v>
      </c>
      <c r="AU145" s="101" t="s">
        <v>378</v>
      </c>
      <c r="AV145" s="102">
        <v>153363</v>
      </c>
      <c r="AW145" s="104">
        <v>1</v>
      </c>
      <c r="AX145" s="105">
        <f t="shared" si="131"/>
        <v>153363</v>
      </c>
      <c r="AY145" s="106">
        <f t="shared" si="140"/>
        <v>0.1</v>
      </c>
      <c r="AZ145" s="316"/>
      <c r="BA145" s="99">
        <v>8</v>
      </c>
      <c r="BB145" s="121" t="s">
        <v>334</v>
      </c>
      <c r="BC145" s="101" t="s">
        <v>335</v>
      </c>
      <c r="BD145" s="102">
        <v>1253491</v>
      </c>
      <c r="BE145" s="104">
        <v>2</v>
      </c>
      <c r="BF145" s="105">
        <f t="shared" si="132"/>
        <v>626745.5</v>
      </c>
      <c r="BG145" s="106">
        <f t="shared" si="141"/>
        <v>0.33333333333333331</v>
      </c>
      <c r="BH145" s="316"/>
      <c r="BI145" s="99">
        <v>8</v>
      </c>
      <c r="BJ145" s="121" t="s">
        <v>333</v>
      </c>
      <c r="BK145" s="101" t="s">
        <v>565</v>
      </c>
      <c r="BL145" s="102">
        <v>1923154</v>
      </c>
      <c r="BM145" s="104">
        <v>6</v>
      </c>
      <c r="BN145" s="105">
        <f t="shared" si="133"/>
        <v>320525.66666666669</v>
      </c>
      <c r="BO145" s="106">
        <f t="shared" si="142"/>
        <v>0.75</v>
      </c>
      <c r="BP145" s="316"/>
      <c r="BQ145" s="99">
        <v>8</v>
      </c>
      <c r="BR145" s="121" t="s">
        <v>314</v>
      </c>
      <c r="BS145" s="101" t="s">
        <v>315</v>
      </c>
      <c r="BT145" s="102">
        <v>703855573</v>
      </c>
      <c r="BU145" s="104">
        <v>3608</v>
      </c>
      <c r="BV145" s="105">
        <f t="shared" si="134"/>
        <v>195081.92156319291</v>
      </c>
      <c r="BW145" s="106">
        <f t="shared" si="143"/>
        <v>0.18410041841004185</v>
      </c>
    </row>
    <row r="146" spans="2:75" ht="13.5" customHeight="1">
      <c r="B146" s="319"/>
      <c r="C146" s="329"/>
      <c r="D146" s="316"/>
      <c r="E146" s="99">
        <v>9</v>
      </c>
      <c r="F146" s="121" t="s">
        <v>371</v>
      </c>
      <c r="G146" s="101" t="s">
        <v>372</v>
      </c>
      <c r="H146" s="102">
        <v>78796780</v>
      </c>
      <c r="I146" s="104">
        <v>430</v>
      </c>
      <c r="J146" s="105">
        <f t="shared" si="126"/>
        <v>183248.32558139536</v>
      </c>
      <c r="K146" s="106">
        <f t="shared" si="135"/>
        <v>2.1999386063644735E-2</v>
      </c>
      <c r="L146" s="316"/>
      <c r="M146" s="99">
        <v>9</v>
      </c>
      <c r="N146" s="121" t="s">
        <v>292</v>
      </c>
      <c r="O146" s="101" t="s">
        <v>293</v>
      </c>
      <c r="P146" s="102">
        <v>19930</v>
      </c>
      <c r="Q146" s="104">
        <v>1</v>
      </c>
      <c r="R146" s="105">
        <f t="shared" si="127"/>
        <v>19930</v>
      </c>
      <c r="S146" s="106">
        <f t="shared" si="136"/>
        <v>0.33333333333333331</v>
      </c>
      <c r="T146" s="316"/>
      <c r="U146" s="99">
        <v>9</v>
      </c>
      <c r="V146" s="121" t="s">
        <v>404</v>
      </c>
      <c r="W146" s="101" t="s">
        <v>405</v>
      </c>
      <c r="X146" s="102">
        <v>4794</v>
      </c>
      <c r="Y146" s="104">
        <v>1</v>
      </c>
      <c r="Z146" s="105">
        <f t="shared" si="128"/>
        <v>4794</v>
      </c>
      <c r="AA146" s="106">
        <f t="shared" si="137"/>
        <v>0.5</v>
      </c>
      <c r="AB146" s="316"/>
      <c r="AC146" s="99">
        <v>9</v>
      </c>
      <c r="AD146" s="121" t="s">
        <v>338</v>
      </c>
      <c r="AE146" s="101" t="s">
        <v>339</v>
      </c>
      <c r="AF146" s="102">
        <v>1242757</v>
      </c>
      <c r="AG146" s="104">
        <v>8</v>
      </c>
      <c r="AH146" s="105">
        <f t="shared" si="129"/>
        <v>155344.625</v>
      </c>
      <c r="AI146" s="106">
        <f t="shared" si="138"/>
        <v>0.8</v>
      </c>
      <c r="AJ146" s="316"/>
      <c r="AK146" s="99">
        <v>9</v>
      </c>
      <c r="AL146" s="121" t="s">
        <v>334</v>
      </c>
      <c r="AM146" s="101" t="s">
        <v>335</v>
      </c>
      <c r="AN146" s="102">
        <v>836090</v>
      </c>
      <c r="AO146" s="104">
        <v>4</v>
      </c>
      <c r="AP146" s="105">
        <f t="shared" si="130"/>
        <v>209022.5</v>
      </c>
      <c r="AQ146" s="106">
        <f t="shared" si="139"/>
        <v>0.30769230769230771</v>
      </c>
      <c r="AR146" s="316"/>
      <c r="AS146" s="99">
        <v>9</v>
      </c>
      <c r="AT146" s="121" t="s">
        <v>334</v>
      </c>
      <c r="AU146" s="101" t="s">
        <v>335</v>
      </c>
      <c r="AV146" s="102">
        <v>263791</v>
      </c>
      <c r="AW146" s="104">
        <v>2</v>
      </c>
      <c r="AX146" s="105">
        <f t="shared" si="131"/>
        <v>131895.5</v>
      </c>
      <c r="AY146" s="106">
        <f t="shared" si="140"/>
        <v>0.2</v>
      </c>
      <c r="AZ146" s="316"/>
      <c r="BA146" s="99">
        <v>9</v>
      </c>
      <c r="BB146" s="121" t="s">
        <v>383</v>
      </c>
      <c r="BC146" s="101" t="s">
        <v>384</v>
      </c>
      <c r="BD146" s="102">
        <v>866717</v>
      </c>
      <c r="BE146" s="104">
        <v>2</v>
      </c>
      <c r="BF146" s="105">
        <f t="shared" si="132"/>
        <v>433358.5</v>
      </c>
      <c r="BG146" s="106">
        <f t="shared" si="141"/>
        <v>0.33333333333333331</v>
      </c>
      <c r="BH146" s="316"/>
      <c r="BI146" s="99">
        <v>9</v>
      </c>
      <c r="BJ146" s="121" t="s">
        <v>298</v>
      </c>
      <c r="BK146" s="101" t="s">
        <v>299</v>
      </c>
      <c r="BL146" s="102">
        <v>2452858</v>
      </c>
      <c r="BM146" s="104">
        <v>8</v>
      </c>
      <c r="BN146" s="105">
        <f t="shared" si="133"/>
        <v>306607.25</v>
      </c>
      <c r="BO146" s="106">
        <f t="shared" si="142"/>
        <v>1</v>
      </c>
      <c r="BP146" s="316"/>
      <c r="BQ146" s="99">
        <v>9</v>
      </c>
      <c r="BR146" s="121" t="s">
        <v>371</v>
      </c>
      <c r="BS146" s="101" t="s">
        <v>372</v>
      </c>
      <c r="BT146" s="102">
        <v>78796780</v>
      </c>
      <c r="BU146" s="104">
        <v>430</v>
      </c>
      <c r="BV146" s="105">
        <f t="shared" si="134"/>
        <v>183248.32558139536</v>
      </c>
      <c r="BW146" s="106">
        <f t="shared" si="143"/>
        <v>2.1941014389223391E-2</v>
      </c>
    </row>
    <row r="147" spans="2:75" ht="13.5" customHeight="1">
      <c r="B147" s="319"/>
      <c r="C147" s="329"/>
      <c r="D147" s="316"/>
      <c r="E147" s="107">
        <v>10</v>
      </c>
      <c r="F147" s="108" t="s">
        <v>345</v>
      </c>
      <c r="G147" s="109" t="s">
        <v>346</v>
      </c>
      <c r="H147" s="110">
        <v>128577750</v>
      </c>
      <c r="I147" s="112">
        <v>762</v>
      </c>
      <c r="J147" s="113">
        <f t="shared" si="126"/>
        <v>168737.20472440944</v>
      </c>
      <c r="K147" s="114">
        <f t="shared" si="135"/>
        <v>3.8984958559296019E-2</v>
      </c>
      <c r="L147" s="316"/>
      <c r="M147" s="107">
        <v>10</v>
      </c>
      <c r="N147" s="108" t="s">
        <v>310</v>
      </c>
      <c r="O147" s="109" t="s">
        <v>311</v>
      </c>
      <c r="P147" s="110">
        <v>19732</v>
      </c>
      <c r="Q147" s="112">
        <v>1</v>
      </c>
      <c r="R147" s="113">
        <f t="shared" si="127"/>
        <v>19732</v>
      </c>
      <c r="S147" s="114">
        <f t="shared" si="136"/>
        <v>0.33333333333333331</v>
      </c>
      <c r="T147" s="316"/>
      <c r="U147" s="107">
        <v>10</v>
      </c>
      <c r="V147" s="108" t="s">
        <v>445</v>
      </c>
      <c r="W147" s="109" t="s">
        <v>446</v>
      </c>
      <c r="X147" s="110">
        <v>4516</v>
      </c>
      <c r="Y147" s="112">
        <v>1</v>
      </c>
      <c r="Z147" s="113">
        <f t="shared" si="128"/>
        <v>4516</v>
      </c>
      <c r="AA147" s="114">
        <f t="shared" si="137"/>
        <v>0.5</v>
      </c>
      <c r="AB147" s="316"/>
      <c r="AC147" s="107">
        <v>10</v>
      </c>
      <c r="AD147" s="108" t="s">
        <v>342</v>
      </c>
      <c r="AE147" s="109" t="s">
        <v>343</v>
      </c>
      <c r="AF147" s="110">
        <v>278946</v>
      </c>
      <c r="AG147" s="112">
        <v>2</v>
      </c>
      <c r="AH147" s="113">
        <f t="shared" si="129"/>
        <v>139473</v>
      </c>
      <c r="AI147" s="114">
        <f t="shared" si="138"/>
        <v>0.2</v>
      </c>
      <c r="AJ147" s="316"/>
      <c r="AK147" s="107">
        <v>10</v>
      </c>
      <c r="AL147" s="108" t="s">
        <v>398</v>
      </c>
      <c r="AM147" s="109" t="s">
        <v>399</v>
      </c>
      <c r="AN147" s="110">
        <v>373819</v>
      </c>
      <c r="AO147" s="112">
        <v>2</v>
      </c>
      <c r="AP147" s="113">
        <f t="shared" si="130"/>
        <v>186909.5</v>
      </c>
      <c r="AQ147" s="114">
        <f t="shared" si="139"/>
        <v>0.15384615384615385</v>
      </c>
      <c r="AR147" s="316"/>
      <c r="AS147" s="107">
        <v>10</v>
      </c>
      <c r="AT147" s="108" t="s">
        <v>308</v>
      </c>
      <c r="AU147" s="109" t="s">
        <v>309</v>
      </c>
      <c r="AV147" s="110">
        <v>330933</v>
      </c>
      <c r="AW147" s="112">
        <v>3</v>
      </c>
      <c r="AX147" s="113">
        <f t="shared" si="131"/>
        <v>110311</v>
      </c>
      <c r="AY147" s="114">
        <f t="shared" si="140"/>
        <v>0.3</v>
      </c>
      <c r="AZ147" s="316"/>
      <c r="BA147" s="107">
        <v>10</v>
      </c>
      <c r="BB147" s="108" t="s">
        <v>336</v>
      </c>
      <c r="BC147" s="109" t="s">
        <v>337</v>
      </c>
      <c r="BD147" s="110">
        <v>143486</v>
      </c>
      <c r="BE147" s="112">
        <v>1</v>
      </c>
      <c r="BF147" s="113">
        <f t="shared" si="132"/>
        <v>143486</v>
      </c>
      <c r="BG147" s="114">
        <f t="shared" si="141"/>
        <v>0.16666666666666666</v>
      </c>
      <c r="BH147" s="316"/>
      <c r="BI147" s="107">
        <v>10</v>
      </c>
      <c r="BJ147" s="108" t="s">
        <v>292</v>
      </c>
      <c r="BK147" s="109" t="s">
        <v>293</v>
      </c>
      <c r="BL147" s="110">
        <v>1791869</v>
      </c>
      <c r="BM147" s="112">
        <v>6</v>
      </c>
      <c r="BN147" s="113">
        <f t="shared" si="133"/>
        <v>298644.83333333331</v>
      </c>
      <c r="BO147" s="114">
        <f t="shared" si="142"/>
        <v>0.75</v>
      </c>
      <c r="BP147" s="316"/>
      <c r="BQ147" s="107">
        <v>10</v>
      </c>
      <c r="BR147" s="108" t="s">
        <v>345</v>
      </c>
      <c r="BS147" s="109" t="s">
        <v>346</v>
      </c>
      <c r="BT147" s="110">
        <v>131405668</v>
      </c>
      <c r="BU147" s="112">
        <v>766</v>
      </c>
      <c r="BV147" s="113">
        <f t="shared" si="134"/>
        <v>171547.86945169713</v>
      </c>
      <c r="BW147" s="114">
        <f t="shared" si="143"/>
        <v>3.9085620981732828E-2</v>
      </c>
    </row>
    <row r="148" spans="2:75" ht="13.5" customHeight="1">
      <c r="B148" s="321"/>
      <c r="C148" s="330"/>
      <c r="D148" s="317"/>
      <c r="E148" s="115" t="s">
        <v>192</v>
      </c>
      <c r="F148" s="116"/>
      <c r="G148" s="117"/>
      <c r="H148" s="211">
        <v>17425875480</v>
      </c>
      <c r="I148" s="119">
        <v>18300</v>
      </c>
      <c r="J148" s="65">
        <f t="shared" si="126"/>
        <v>952233.63278688525</v>
      </c>
      <c r="K148" s="120">
        <f t="shared" si="135"/>
        <v>0.93625294177836893</v>
      </c>
      <c r="L148" s="317"/>
      <c r="M148" s="115" t="s">
        <v>192</v>
      </c>
      <c r="N148" s="116"/>
      <c r="O148" s="117"/>
      <c r="P148" s="211">
        <v>1067210</v>
      </c>
      <c r="Q148" s="119">
        <v>3</v>
      </c>
      <c r="R148" s="65">
        <f t="shared" si="127"/>
        <v>355736.66666666669</v>
      </c>
      <c r="S148" s="120">
        <f t="shared" si="136"/>
        <v>1</v>
      </c>
      <c r="T148" s="317"/>
      <c r="U148" s="115" t="s">
        <v>192</v>
      </c>
      <c r="V148" s="116"/>
      <c r="W148" s="117"/>
      <c r="X148" s="211">
        <v>272740</v>
      </c>
      <c r="Y148" s="119">
        <v>2</v>
      </c>
      <c r="Z148" s="65">
        <f t="shared" si="128"/>
        <v>136370</v>
      </c>
      <c r="AA148" s="120">
        <f t="shared" si="137"/>
        <v>1</v>
      </c>
      <c r="AB148" s="317"/>
      <c r="AC148" s="115" t="s">
        <v>192</v>
      </c>
      <c r="AD148" s="116"/>
      <c r="AE148" s="117"/>
      <c r="AF148" s="211">
        <v>17482600</v>
      </c>
      <c r="AG148" s="119">
        <v>10</v>
      </c>
      <c r="AH148" s="65">
        <f t="shared" si="129"/>
        <v>1748260</v>
      </c>
      <c r="AI148" s="120">
        <f t="shared" si="138"/>
        <v>1</v>
      </c>
      <c r="AJ148" s="317"/>
      <c r="AK148" s="115" t="s">
        <v>192</v>
      </c>
      <c r="AL148" s="116"/>
      <c r="AM148" s="117"/>
      <c r="AN148" s="211">
        <v>25611390</v>
      </c>
      <c r="AO148" s="119">
        <v>13</v>
      </c>
      <c r="AP148" s="65">
        <f t="shared" si="130"/>
        <v>1970106.923076923</v>
      </c>
      <c r="AQ148" s="120">
        <f t="shared" si="139"/>
        <v>1</v>
      </c>
      <c r="AR148" s="317"/>
      <c r="AS148" s="115" t="s">
        <v>192</v>
      </c>
      <c r="AT148" s="116"/>
      <c r="AU148" s="117"/>
      <c r="AV148" s="211">
        <v>11618590</v>
      </c>
      <c r="AW148" s="119">
        <v>10</v>
      </c>
      <c r="AX148" s="65">
        <f t="shared" si="131"/>
        <v>1161859</v>
      </c>
      <c r="AY148" s="120">
        <f t="shared" si="140"/>
        <v>1</v>
      </c>
      <c r="AZ148" s="317"/>
      <c r="BA148" s="115" t="s">
        <v>192</v>
      </c>
      <c r="BB148" s="116"/>
      <c r="BC148" s="117"/>
      <c r="BD148" s="211">
        <v>29325770</v>
      </c>
      <c r="BE148" s="119">
        <v>6</v>
      </c>
      <c r="BF148" s="65">
        <f t="shared" si="132"/>
        <v>4887628.333333333</v>
      </c>
      <c r="BG148" s="120">
        <f t="shared" si="141"/>
        <v>1</v>
      </c>
      <c r="BH148" s="317"/>
      <c r="BI148" s="115" t="s">
        <v>192</v>
      </c>
      <c r="BJ148" s="116"/>
      <c r="BK148" s="117"/>
      <c r="BL148" s="211">
        <v>21802420</v>
      </c>
      <c r="BM148" s="119">
        <v>8</v>
      </c>
      <c r="BN148" s="65">
        <f t="shared" si="133"/>
        <v>2725302.5</v>
      </c>
      <c r="BO148" s="120">
        <f t="shared" si="142"/>
        <v>1</v>
      </c>
      <c r="BP148" s="317"/>
      <c r="BQ148" s="115" t="s">
        <v>192</v>
      </c>
      <c r="BR148" s="116"/>
      <c r="BS148" s="117"/>
      <c r="BT148" s="211">
        <v>17533056200</v>
      </c>
      <c r="BU148" s="119">
        <v>18352</v>
      </c>
      <c r="BV148" s="65">
        <f t="shared" si="134"/>
        <v>955375.77375762863</v>
      </c>
      <c r="BW148" s="120">
        <f t="shared" si="143"/>
        <v>0.93642208388611081</v>
      </c>
    </row>
    <row r="149" spans="2:75" ht="13.5" customHeight="1">
      <c r="B149" s="318">
        <v>14</v>
      </c>
      <c r="C149" s="328" t="s">
        <v>83</v>
      </c>
      <c r="D149" s="320">
        <f>CB19</f>
        <v>14776</v>
      </c>
      <c r="E149" s="91">
        <v>1</v>
      </c>
      <c r="F149" s="92" t="s">
        <v>361</v>
      </c>
      <c r="G149" s="93" t="s">
        <v>362</v>
      </c>
      <c r="H149" s="94">
        <v>43994859</v>
      </c>
      <c r="I149" s="96">
        <v>61</v>
      </c>
      <c r="J149" s="97">
        <f t="shared" si="126"/>
        <v>721227.19672131143</v>
      </c>
      <c r="K149" s="98">
        <f t="shared" ref="K149:K159" si="144">IFERROR(I149/$CB$19,0)</f>
        <v>4.128316188413644E-3</v>
      </c>
      <c r="L149" s="320">
        <f>CC19</f>
        <v>4</v>
      </c>
      <c r="M149" s="91">
        <v>1</v>
      </c>
      <c r="N149" s="92" t="s">
        <v>314</v>
      </c>
      <c r="O149" s="93" t="s">
        <v>315</v>
      </c>
      <c r="P149" s="94">
        <v>3235522</v>
      </c>
      <c r="Q149" s="96">
        <v>2</v>
      </c>
      <c r="R149" s="97">
        <f t="shared" si="127"/>
        <v>1617761</v>
      </c>
      <c r="S149" s="98">
        <f t="shared" ref="S149:S159" si="145">IFERROR(Q149/$CC$19,0)</f>
        <v>0.5</v>
      </c>
      <c r="T149" s="320">
        <f>CD19</f>
        <v>0</v>
      </c>
      <c r="U149" s="91">
        <v>1</v>
      </c>
      <c r="V149" s="92" t="s">
        <v>126</v>
      </c>
      <c r="W149" s="93" t="s">
        <v>126</v>
      </c>
      <c r="X149" s="94" t="s">
        <v>126</v>
      </c>
      <c r="Y149" s="96" t="s">
        <v>126</v>
      </c>
      <c r="Z149" s="97" t="str">
        <f t="shared" si="128"/>
        <v>-</v>
      </c>
      <c r="AA149" s="98">
        <f t="shared" ref="AA149:AA159" si="146">IFERROR(Y149/$CD$19,0)</f>
        <v>0</v>
      </c>
      <c r="AB149" s="320">
        <f>CE19</f>
        <v>3</v>
      </c>
      <c r="AC149" s="91">
        <v>1</v>
      </c>
      <c r="AD149" s="92" t="s">
        <v>292</v>
      </c>
      <c r="AE149" s="93" t="s">
        <v>293</v>
      </c>
      <c r="AF149" s="94">
        <v>6767095</v>
      </c>
      <c r="AG149" s="96">
        <v>3</v>
      </c>
      <c r="AH149" s="97">
        <f t="shared" si="129"/>
        <v>2255698.3333333335</v>
      </c>
      <c r="AI149" s="98">
        <f t="shared" ref="AI149:AI159" si="147">IFERROR(AG149/$CE$19,0)</f>
        <v>1</v>
      </c>
      <c r="AJ149" s="320">
        <f>CF19</f>
        <v>2</v>
      </c>
      <c r="AK149" s="91">
        <v>1</v>
      </c>
      <c r="AL149" s="92" t="s">
        <v>314</v>
      </c>
      <c r="AM149" s="93" t="s">
        <v>315</v>
      </c>
      <c r="AN149" s="94">
        <v>933867</v>
      </c>
      <c r="AO149" s="96">
        <v>1</v>
      </c>
      <c r="AP149" s="97">
        <f t="shared" si="130"/>
        <v>933867</v>
      </c>
      <c r="AQ149" s="98">
        <f t="shared" ref="AQ149:AQ159" si="148">IFERROR(AO149/$CF$19,0)</f>
        <v>0.5</v>
      </c>
      <c r="AR149" s="320">
        <f>CG19</f>
        <v>3</v>
      </c>
      <c r="AS149" s="91">
        <v>1</v>
      </c>
      <c r="AT149" s="92" t="s">
        <v>308</v>
      </c>
      <c r="AU149" s="93" t="s">
        <v>309</v>
      </c>
      <c r="AV149" s="94">
        <v>158441</v>
      </c>
      <c r="AW149" s="96">
        <v>1</v>
      </c>
      <c r="AX149" s="97">
        <f t="shared" si="131"/>
        <v>158441</v>
      </c>
      <c r="AY149" s="98">
        <f t="shared" ref="AY149:AY159" si="149">IFERROR(AW149/$CG$19,0)</f>
        <v>0.33333333333333331</v>
      </c>
      <c r="AZ149" s="320">
        <f>CH19</f>
        <v>1</v>
      </c>
      <c r="BA149" s="91">
        <v>1</v>
      </c>
      <c r="BB149" s="92" t="s">
        <v>298</v>
      </c>
      <c r="BC149" s="93" t="s">
        <v>299</v>
      </c>
      <c r="BD149" s="94">
        <v>44181</v>
      </c>
      <c r="BE149" s="96">
        <v>1</v>
      </c>
      <c r="BF149" s="97">
        <f t="shared" si="132"/>
        <v>44181</v>
      </c>
      <c r="BG149" s="98">
        <f t="shared" ref="BG149:BG159" si="150">IFERROR(BE149/$CH$19,0)</f>
        <v>1</v>
      </c>
      <c r="BH149" s="320">
        <f>CI19</f>
        <v>2</v>
      </c>
      <c r="BI149" s="91">
        <v>1</v>
      </c>
      <c r="BJ149" s="92" t="s">
        <v>349</v>
      </c>
      <c r="BK149" s="93" t="s">
        <v>350</v>
      </c>
      <c r="BL149" s="94">
        <v>3345275</v>
      </c>
      <c r="BM149" s="96">
        <v>1</v>
      </c>
      <c r="BN149" s="97">
        <f t="shared" si="133"/>
        <v>3345275</v>
      </c>
      <c r="BO149" s="98">
        <f t="shared" ref="BO149:BO159" si="151">IFERROR(BM149/$CI$19,0)</f>
        <v>0.5</v>
      </c>
      <c r="BP149" s="320">
        <f>CJ19</f>
        <v>14791</v>
      </c>
      <c r="BQ149" s="91">
        <v>1</v>
      </c>
      <c r="BR149" s="92" t="s">
        <v>361</v>
      </c>
      <c r="BS149" s="93" t="s">
        <v>362</v>
      </c>
      <c r="BT149" s="94">
        <v>43994859</v>
      </c>
      <c r="BU149" s="96">
        <v>61</v>
      </c>
      <c r="BV149" s="97">
        <f t="shared" si="134"/>
        <v>721227.19672131143</v>
      </c>
      <c r="BW149" s="98">
        <f t="shared" ref="BW149:BW159" si="152">IFERROR(BU149/$CJ$19,0)</f>
        <v>4.1241295382327091E-3</v>
      </c>
    </row>
    <row r="150" spans="2:75" ht="13.5" customHeight="1">
      <c r="B150" s="319"/>
      <c r="C150" s="329"/>
      <c r="D150" s="316"/>
      <c r="E150" s="99">
        <v>2</v>
      </c>
      <c r="F150" s="100" t="s">
        <v>415</v>
      </c>
      <c r="G150" s="101" t="s">
        <v>416</v>
      </c>
      <c r="H150" s="102">
        <v>83979327</v>
      </c>
      <c r="I150" s="104">
        <v>198</v>
      </c>
      <c r="J150" s="105">
        <f t="shared" si="126"/>
        <v>424138.01515151514</v>
      </c>
      <c r="K150" s="106">
        <f t="shared" si="144"/>
        <v>1.3400108283703303E-2</v>
      </c>
      <c r="L150" s="316"/>
      <c r="M150" s="99">
        <v>2</v>
      </c>
      <c r="N150" s="100" t="s">
        <v>393</v>
      </c>
      <c r="O150" s="101" t="s">
        <v>558</v>
      </c>
      <c r="P150" s="102">
        <v>2414746</v>
      </c>
      <c r="Q150" s="104">
        <v>2</v>
      </c>
      <c r="R150" s="105">
        <f t="shared" si="127"/>
        <v>1207373</v>
      </c>
      <c r="S150" s="106">
        <f t="shared" si="145"/>
        <v>0.5</v>
      </c>
      <c r="T150" s="316"/>
      <c r="U150" s="99">
        <v>2</v>
      </c>
      <c r="V150" s="100" t="s">
        <v>126</v>
      </c>
      <c r="W150" s="101" t="s">
        <v>126</v>
      </c>
      <c r="X150" s="102" t="s">
        <v>126</v>
      </c>
      <c r="Y150" s="104" t="s">
        <v>126</v>
      </c>
      <c r="Z150" s="105" t="str">
        <f t="shared" si="128"/>
        <v>-</v>
      </c>
      <c r="AA150" s="106">
        <f t="shared" si="146"/>
        <v>0</v>
      </c>
      <c r="AB150" s="316"/>
      <c r="AC150" s="99">
        <v>2</v>
      </c>
      <c r="AD150" s="100" t="s">
        <v>419</v>
      </c>
      <c r="AE150" s="101" t="s">
        <v>420</v>
      </c>
      <c r="AF150" s="102">
        <v>1341804</v>
      </c>
      <c r="AG150" s="104">
        <v>1</v>
      </c>
      <c r="AH150" s="105">
        <f t="shared" si="129"/>
        <v>1341804</v>
      </c>
      <c r="AI150" s="106">
        <f t="shared" si="147"/>
        <v>0.33333333333333331</v>
      </c>
      <c r="AJ150" s="316"/>
      <c r="AK150" s="99">
        <v>2</v>
      </c>
      <c r="AL150" s="100" t="s">
        <v>298</v>
      </c>
      <c r="AM150" s="101" t="s">
        <v>299</v>
      </c>
      <c r="AN150" s="102">
        <v>437116</v>
      </c>
      <c r="AO150" s="104">
        <v>1</v>
      </c>
      <c r="AP150" s="105">
        <f t="shared" si="130"/>
        <v>437116</v>
      </c>
      <c r="AQ150" s="106">
        <f t="shared" si="148"/>
        <v>0.5</v>
      </c>
      <c r="AR150" s="316"/>
      <c r="AS150" s="99">
        <v>2</v>
      </c>
      <c r="AT150" s="100" t="s">
        <v>428</v>
      </c>
      <c r="AU150" s="101" t="s">
        <v>429</v>
      </c>
      <c r="AV150" s="102">
        <v>136032</v>
      </c>
      <c r="AW150" s="104">
        <v>1</v>
      </c>
      <c r="AX150" s="105">
        <f t="shared" si="131"/>
        <v>136032</v>
      </c>
      <c r="AY150" s="106">
        <f t="shared" si="149"/>
        <v>0.33333333333333331</v>
      </c>
      <c r="AZ150" s="316"/>
      <c r="BA150" s="99">
        <v>2</v>
      </c>
      <c r="BB150" s="100" t="s">
        <v>359</v>
      </c>
      <c r="BC150" s="101" t="s">
        <v>360</v>
      </c>
      <c r="BD150" s="102">
        <v>27286</v>
      </c>
      <c r="BE150" s="104">
        <v>1</v>
      </c>
      <c r="BF150" s="105">
        <f t="shared" si="132"/>
        <v>27286</v>
      </c>
      <c r="BG150" s="106">
        <f t="shared" si="150"/>
        <v>1</v>
      </c>
      <c r="BH150" s="316"/>
      <c r="BI150" s="99">
        <v>2</v>
      </c>
      <c r="BJ150" s="100" t="s">
        <v>314</v>
      </c>
      <c r="BK150" s="101" t="s">
        <v>315</v>
      </c>
      <c r="BL150" s="102">
        <v>3847687</v>
      </c>
      <c r="BM150" s="104">
        <v>2</v>
      </c>
      <c r="BN150" s="105">
        <f t="shared" si="133"/>
        <v>1923843.5</v>
      </c>
      <c r="BO150" s="106">
        <f t="shared" si="151"/>
        <v>1</v>
      </c>
      <c r="BP150" s="316"/>
      <c r="BQ150" s="99">
        <v>2</v>
      </c>
      <c r="BR150" s="100" t="s">
        <v>415</v>
      </c>
      <c r="BS150" s="101" t="s">
        <v>416</v>
      </c>
      <c r="BT150" s="102">
        <v>83979327</v>
      </c>
      <c r="BU150" s="104">
        <v>198</v>
      </c>
      <c r="BV150" s="105">
        <f t="shared" si="134"/>
        <v>424138.01515151514</v>
      </c>
      <c r="BW150" s="106">
        <f t="shared" si="152"/>
        <v>1.3386518829017646E-2</v>
      </c>
    </row>
    <row r="151" spans="2:75" ht="13.5" customHeight="1">
      <c r="B151" s="319"/>
      <c r="C151" s="329"/>
      <c r="D151" s="316"/>
      <c r="E151" s="99">
        <v>3</v>
      </c>
      <c r="F151" s="100" t="s">
        <v>304</v>
      </c>
      <c r="G151" s="101" t="s">
        <v>305</v>
      </c>
      <c r="H151" s="102">
        <v>628651701</v>
      </c>
      <c r="I151" s="104">
        <v>1530</v>
      </c>
      <c r="J151" s="105">
        <f t="shared" si="126"/>
        <v>410883.46470588236</v>
      </c>
      <c r="K151" s="106">
        <f t="shared" si="144"/>
        <v>0.10354629128316188</v>
      </c>
      <c r="L151" s="316"/>
      <c r="M151" s="99">
        <v>3</v>
      </c>
      <c r="N151" s="100" t="s">
        <v>310</v>
      </c>
      <c r="O151" s="101" t="s">
        <v>311</v>
      </c>
      <c r="P151" s="102">
        <v>2191722</v>
      </c>
      <c r="Q151" s="104">
        <v>2</v>
      </c>
      <c r="R151" s="105">
        <f t="shared" si="127"/>
        <v>1095861</v>
      </c>
      <c r="S151" s="106">
        <f t="shared" si="145"/>
        <v>0.5</v>
      </c>
      <c r="T151" s="316"/>
      <c r="U151" s="99">
        <v>3</v>
      </c>
      <c r="V151" s="100" t="s">
        <v>126</v>
      </c>
      <c r="W151" s="101" t="s">
        <v>126</v>
      </c>
      <c r="X151" s="102" t="s">
        <v>126</v>
      </c>
      <c r="Y151" s="104" t="s">
        <v>126</v>
      </c>
      <c r="Z151" s="105" t="str">
        <f t="shared" si="128"/>
        <v>-</v>
      </c>
      <c r="AA151" s="106">
        <f t="shared" si="146"/>
        <v>0</v>
      </c>
      <c r="AB151" s="316"/>
      <c r="AC151" s="99">
        <v>3</v>
      </c>
      <c r="AD151" s="100" t="s">
        <v>344</v>
      </c>
      <c r="AE151" s="101" t="s">
        <v>557</v>
      </c>
      <c r="AF151" s="102">
        <v>886550</v>
      </c>
      <c r="AG151" s="104">
        <v>1</v>
      </c>
      <c r="AH151" s="105">
        <f t="shared" si="129"/>
        <v>886550</v>
      </c>
      <c r="AI151" s="106">
        <f t="shared" si="147"/>
        <v>0.33333333333333331</v>
      </c>
      <c r="AJ151" s="316"/>
      <c r="AK151" s="99">
        <v>3</v>
      </c>
      <c r="AL151" s="100" t="s">
        <v>296</v>
      </c>
      <c r="AM151" s="101" t="s">
        <v>297</v>
      </c>
      <c r="AN151" s="102">
        <v>525229</v>
      </c>
      <c r="AO151" s="104">
        <v>2</v>
      </c>
      <c r="AP151" s="105">
        <f t="shared" si="130"/>
        <v>262614.5</v>
      </c>
      <c r="AQ151" s="106">
        <f t="shared" si="148"/>
        <v>1</v>
      </c>
      <c r="AR151" s="316"/>
      <c r="AS151" s="99">
        <v>3</v>
      </c>
      <c r="AT151" s="100" t="s">
        <v>331</v>
      </c>
      <c r="AU151" s="101" t="s">
        <v>332</v>
      </c>
      <c r="AV151" s="102">
        <v>133716</v>
      </c>
      <c r="AW151" s="104">
        <v>1</v>
      </c>
      <c r="AX151" s="105">
        <f t="shared" si="131"/>
        <v>133716</v>
      </c>
      <c r="AY151" s="106">
        <f t="shared" si="149"/>
        <v>0.33333333333333331</v>
      </c>
      <c r="AZ151" s="316"/>
      <c r="BA151" s="99">
        <v>3</v>
      </c>
      <c r="BB151" s="100" t="s">
        <v>334</v>
      </c>
      <c r="BC151" s="101" t="s">
        <v>335</v>
      </c>
      <c r="BD151" s="102">
        <v>22378</v>
      </c>
      <c r="BE151" s="104">
        <v>1</v>
      </c>
      <c r="BF151" s="105">
        <f t="shared" si="132"/>
        <v>22378</v>
      </c>
      <c r="BG151" s="106">
        <f t="shared" si="150"/>
        <v>1</v>
      </c>
      <c r="BH151" s="316"/>
      <c r="BI151" s="99">
        <v>3</v>
      </c>
      <c r="BJ151" s="100" t="s">
        <v>351</v>
      </c>
      <c r="BK151" s="101" t="s">
        <v>352</v>
      </c>
      <c r="BL151" s="102">
        <v>527825</v>
      </c>
      <c r="BM151" s="104">
        <v>1</v>
      </c>
      <c r="BN151" s="105">
        <f t="shared" si="133"/>
        <v>527825</v>
      </c>
      <c r="BO151" s="106">
        <f t="shared" si="151"/>
        <v>0.5</v>
      </c>
      <c r="BP151" s="316"/>
      <c r="BQ151" s="99">
        <v>3</v>
      </c>
      <c r="BR151" s="100" t="s">
        <v>304</v>
      </c>
      <c r="BS151" s="101" t="s">
        <v>305</v>
      </c>
      <c r="BT151" s="102">
        <v>628793245</v>
      </c>
      <c r="BU151" s="104">
        <v>1532</v>
      </c>
      <c r="BV151" s="105">
        <f t="shared" si="134"/>
        <v>410439.45496083552</v>
      </c>
      <c r="BW151" s="106">
        <f t="shared" si="152"/>
        <v>0.10357649922250017</v>
      </c>
    </row>
    <row r="152" spans="2:75" ht="13.5" customHeight="1">
      <c r="B152" s="319"/>
      <c r="C152" s="329"/>
      <c r="D152" s="316"/>
      <c r="E152" s="99">
        <v>4</v>
      </c>
      <c r="F152" s="121" t="s">
        <v>435</v>
      </c>
      <c r="G152" s="101" t="s">
        <v>436</v>
      </c>
      <c r="H152" s="102">
        <v>20358928</v>
      </c>
      <c r="I152" s="104">
        <v>55</v>
      </c>
      <c r="J152" s="105">
        <f t="shared" si="126"/>
        <v>370162.32727272727</v>
      </c>
      <c r="K152" s="106">
        <f t="shared" si="144"/>
        <v>3.7222523010286951E-3</v>
      </c>
      <c r="L152" s="316"/>
      <c r="M152" s="99">
        <v>4</v>
      </c>
      <c r="N152" s="121" t="s">
        <v>292</v>
      </c>
      <c r="O152" s="101" t="s">
        <v>293</v>
      </c>
      <c r="P152" s="102">
        <v>2269921</v>
      </c>
      <c r="Q152" s="104">
        <v>3</v>
      </c>
      <c r="R152" s="105">
        <f t="shared" si="127"/>
        <v>756640.33333333337</v>
      </c>
      <c r="S152" s="106">
        <f t="shared" si="145"/>
        <v>0.75</v>
      </c>
      <c r="T152" s="316"/>
      <c r="U152" s="99">
        <v>4</v>
      </c>
      <c r="V152" s="121" t="s">
        <v>126</v>
      </c>
      <c r="W152" s="101" t="s">
        <v>126</v>
      </c>
      <c r="X152" s="102" t="s">
        <v>126</v>
      </c>
      <c r="Y152" s="104" t="s">
        <v>126</v>
      </c>
      <c r="Z152" s="105" t="str">
        <f t="shared" si="128"/>
        <v>-</v>
      </c>
      <c r="AA152" s="106">
        <f t="shared" si="146"/>
        <v>0</v>
      </c>
      <c r="AB152" s="316"/>
      <c r="AC152" s="99">
        <v>4</v>
      </c>
      <c r="AD152" s="121" t="s">
        <v>312</v>
      </c>
      <c r="AE152" s="101" t="s">
        <v>313</v>
      </c>
      <c r="AF152" s="102">
        <v>1361063</v>
      </c>
      <c r="AG152" s="104">
        <v>2</v>
      </c>
      <c r="AH152" s="105">
        <f t="shared" si="129"/>
        <v>680531.5</v>
      </c>
      <c r="AI152" s="106">
        <f t="shared" si="147"/>
        <v>0.66666666666666663</v>
      </c>
      <c r="AJ152" s="316"/>
      <c r="AK152" s="99">
        <v>4</v>
      </c>
      <c r="AL152" s="121" t="s">
        <v>369</v>
      </c>
      <c r="AM152" s="101" t="s">
        <v>370</v>
      </c>
      <c r="AN152" s="102">
        <v>439807</v>
      </c>
      <c r="AO152" s="104">
        <v>2</v>
      </c>
      <c r="AP152" s="105">
        <f t="shared" si="130"/>
        <v>219903.5</v>
      </c>
      <c r="AQ152" s="106">
        <f t="shared" si="148"/>
        <v>1</v>
      </c>
      <c r="AR152" s="316"/>
      <c r="AS152" s="99">
        <v>4</v>
      </c>
      <c r="AT152" s="121" t="s">
        <v>312</v>
      </c>
      <c r="AU152" s="101" t="s">
        <v>313</v>
      </c>
      <c r="AV152" s="102">
        <v>178661</v>
      </c>
      <c r="AW152" s="104">
        <v>2</v>
      </c>
      <c r="AX152" s="105">
        <f t="shared" si="131"/>
        <v>89330.5</v>
      </c>
      <c r="AY152" s="106">
        <f t="shared" si="149"/>
        <v>0.66666666666666663</v>
      </c>
      <c r="AZ152" s="316"/>
      <c r="BA152" s="99">
        <v>4</v>
      </c>
      <c r="BB152" s="121" t="s">
        <v>306</v>
      </c>
      <c r="BC152" s="101" t="s">
        <v>307</v>
      </c>
      <c r="BD152" s="102">
        <v>21101</v>
      </c>
      <c r="BE152" s="104">
        <v>1</v>
      </c>
      <c r="BF152" s="105">
        <f t="shared" si="132"/>
        <v>21101</v>
      </c>
      <c r="BG152" s="106">
        <f t="shared" si="150"/>
        <v>1</v>
      </c>
      <c r="BH152" s="316"/>
      <c r="BI152" s="99">
        <v>4</v>
      </c>
      <c r="BJ152" s="121" t="s">
        <v>308</v>
      </c>
      <c r="BK152" s="101" t="s">
        <v>309</v>
      </c>
      <c r="BL152" s="102">
        <v>453062</v>
      </c>
      <c r="BM152" s="104">
        <v>1</v>
      </c>
      <c r="BN152" s="105">
        <f t="shared" si="133"/>
        <v>453062</v>
      </c>
      <c r="BO152" s="106">
        <f t="shared" si="151"/>
        <v>0.5</v>
      </c>
      <c r="BP152" s="316"/>
      <c r="BQ152" s="99">
        <v>4</v>
      </c>
      <c r="BR152" s="121" t="s">
        <v>435</v>
      </c>
      <c r="BS152" s="101" t="s">
        <v>436</v>
      </c>
      <c r="BT152" s="102">
        <v>20358928</v>
      </c>
      <c r="BU152" s="104">
        <v>55</v>
      </c>
      <c r="BV152" s="105">
        <f t="shared" si="134"/>
        <v>370162.32727272727</v>
      </c>
      <c r="BW152" s="106">
        <f t="shared" si="152"/>
        <v>3.7184774525049016E-3</v>
      </c>
    </row>
    <row r="153" spans="2:75" ht="13.5" customHeight="1">
      <c r="B153" s="319"/>
      <c r="C153" s="329"/>
      <c r="D153" s="316"/>
      <c r="E153" s="99">
        <v>5</v>
      </c>
      <c r="F153" s="100" t="s">
        <v>371</v>
      </c>
      <c r="G153" s="101" t="s">
        <v>372</v>
      </c>
      <c r="H153" s="102">
        <v>85667556</v>
      </c>
      <c r="I153" s="104">
        <v>331</v>
      </c>
      <c r="J153" s="105">
        <f t="shared" si="126"/>
        <v>258814.36858006043</v>
      </c>
      <c r="K153" s="106">
        <f t="shared" si="144"/>
        <v>2.2401191120736328E-2</v>
      </c>
      <c r="L153" s="316"/>
      <c r="M153" s="99">
        <v>5</v>
      </c>
      <c r="N153" s="100" t="s">
        <v>304</v>
      </c>
      <c r="O153" s="101" t="s">
        <v>305</v>
      </c>
      <c r="P153" s="102">
        <v>126826</v>
      </c>
      <c r="Q153" s="104">
        <v>1</v>
      </c>
      <c r="R153" s="105">
        <f t="shared" si="127"/>
        <v>126826</v>
      </c>
      <c r="S153" s="106">
        <f t="shared" si="145"/>
        <v>0.25</v>
      </c>
      <c r="T153" s="316"/>
      <c r="U153" s="99">
        <v>5</v>
      </c>
      <c r="V153" s="100" t="s">
        <v>126</v>
      </c>
      <c r="W153" s="101" t="s">
        <v>126</v>
      </c>
      <c r="X153" s="102" t="s">
        <v>126</v>
      </c>
      <c r="Y153" s="104" t="s">
        <v>126</v>
      </c>
      <c r="Z153" s="105" t="str">
        <f t="shared" si="128"/>
        <v>-</v>
      </c>
      <c r="AA153" s="106">
        <f t="shared" si="146"/>
        <v>0</v>
      </c>
      <c r="AB153" s="316"/>
      <c r="AC153" s="99">
        <v>5</v>
      </c>
      <c r="AD153" s="100" t="s">
        <v>393</v>
      </c>
      <c r="AE153" s="101" t="s">
        <v>558</v>
      </c>
      <c r="AF153" s="102">
        <v>294158</v>
      </c>
      <c r="AG153" s="104">
        <v>1</v>
      </c>
      <c r="AH153" s="105">
        <f t="shared" si="129"/>
        <v>294158</v>
      </c>
      <c r="AI153" s="106">
        <f t="shared" si="147"/>
        <v>0.33333333333333331</v>
      </c>
      <c r="AJ153" s="316"/>
      <c r="AK153" s="99">
        <v>5</v>
      </c>
      <c r="AL153" s="100" t="s">
        <v>454</v>
      </c>
      <c r="AM153" s="101" t="s">
        <v>455</v>
      </c>
      <c r="AN153" s="102">
        <v>240936</v>
      </c>
      <c r="AO153" s="104">
        <v>2</v>
      </c>
      <c r="AP153" s="105">
        <f t="shared" si="130"/>
        <v>120468</v>
      </c>
      <c r="AQ153" s="106">
        <f t="shared" si="148"/>
        <v>1</v>
      </c>
      <c r="AR153" s="316"/>
      <c r="AS153" s="99">
        <v>5</v>
      </c>
      <c r="AT153" s="100" t="s">
        <v>302</v>
      </c>
      <c r="AU153" s="101" t="s">
        <v>303</v>
      </c>
      <c r="AV153" s="102">
        <v>49191</v>
      </c>
      <c r="AW153" s="104">
        <v>1</v>
      </c>
      <c r="AX153" s="105">
        <f t="shared" si="131"/>
        <v>49191</v>
      </c>
      <c r="AY153" s="106">
        <f t="shared" si="149"/>
        <v>0.33333333333333331</v>
      </c>
      <c r="AZ153" s="316"/>
      <c r="BA153" s="99">
        <v>5</v>
      </c>
      <c r="BB153" s="100" t="s">
        <v>351</v>
      </c>
      <c r="BC153" s="101" t="s">
        <v>352</v>
      </c>
      <c r="BD153" s="102">
        <v>18073</v>
      </c>
      <c r="BE153" s="104">
        <v>1</v>
      </c>
      <c r="BF153" s="105">
        <f t="shared" si="132"/>
        <v>18073</v>
      </c>
      <c r="BG153" s="106">
        <f t="shared" si="150"/>
        <v>1</v>
      </c>
      <c r="BH153" s="316"/>
      <c r="BI153" s="99">
        <v>5</v>
      </c>
      <c r="BJ153" s="100" t="s">
        <v>312</v>
      </c>
      <c r="BK153" s="101" t="s">
        <v>313</v>
      </c>
      <c r="BL153" s="102">
        <v>804709</v>
      </c>
      <c r="BM153" s="104">
        <v>2</v>
      </c>
      <c r="BN153" s="105">
        <f t="shared" si="133"/>
        <v>402354.5</v>
      </c>
      <c r="BO153" s="106">
        <f t="shared" si="151"/>
        <v>1</v>
      </c>
      <c r="BP153" s="316"/>
      <c r="BQ153" s="99">
        <v>5</v>
      </c>
      <c r="BR153" s="100" t="s">
        <v>371</v>
      </c>
      <c r="BS153" s="101" t="s">
        <v>372</v>
      </c>
      <c r="BT153" s="102">
        <v>85667556</v>
      </c>
      <c r="BU153" s="104">
        <v>331</v>
      </c>
      <c r="BV153" s="105">
        <f t="shared" si="134"/>
        <v>258814.36858006043</v>
      </c>
      <c r="BW153" s="106">
        <f t="shared" si="152"/>
        <v>2.2378473395984044E-2</v>
      </c>
    </row>
    <row r="154" spans="2:75" ht="13.5" customHeight="1">
      <c r="B154" s="319"/>
      <c r="C154" s="329"/>
      <c r="D154" s="316"/>
      <c r="E154" s="99">
        <v>6</v>
      </c>
      <c r="F154" s="100" t="s">
        <v>483</v>
      </c>
      <c r="G154" s="101" t="s">
        <v>484</v>
      </c>
      <c r="H154" s="102">
        <v>42791422</v>
      </c>
      <c r="I154" s="104">
        <v>178</v>
      </c>
      <c r="J154" s="105">
        <f t="shared" si="126"/>
        <v>240401.24719101124</v>
      </c>
      <c r="K154" s="106">
        <f t="shared" si="144"/>
        <v>1.2046561992420142E-2</v>
      </c>
      <c r="L154" s="316"/>
      <c r="M154" s="99">
        <v>6</v>
      </c>
      <c r="N154" s="100" t="s">
        <v>300</v>
      </c>
      <c r="O154" s="101" t="s">
        <v>301</v>
      </c>
      <c r="P154" s="102">
        <v>285833</v>
      </c>
      <c r="Q154" s="104">
        <v>3</v>
      </c>
      <c r="R154" s="105">
        <f t="shared" si="127"/>
        <v>95277.666666666672</v>
      </c>
      <c r="S154" s="106">
        <f t="shared" si="145"/>
        <v>0.75</v>
      </c>
      <c r="T154" s="316"/>
      <c r="U154" s="99">
        <v>6</v>
      </c>
      <c r="V154" s="100" t="s">
        <v>126</v>
      </c>
      <c r="W154" s="101" t="s">
        <v>126</v>
      </c>
      <c r="X154" s="102" t="s">
        <v>126</v>
      </c>
      <c r="Y154" s="104" t="s">
        <v>126</v>
      </c>
      <c r="Z154" s="105" t="str">
        <f t="shared" si="128"/>
        <v>-</v>
      </c>
      <c r="AA154" s="106">
        <f t="shared" si="146"/>
        <v>0</v>
      </c>
      <c r="AB154" s="316"/>
      <c r="AC154" s="99">
        <v>6</v>
      </c>
      <c r="AD154" s="100" t="s">
        <v>298</v>
      </c>
      <c r="AE154" s="101" t="s">
        <v>299</v>
      </c>
      <c r="AF154" s="102">
        <v>170556</v>
      </c>
      <c r="AG154" s="104">
        <v>1</v>
      </c>
      <c r="AH154" s="105">
        <f t="shared" si="129"/>
        <v>170556</v>
      </c>
      <c r="AI154" s="106">
        <f t="shared" si="147"/>
        <v>0.33333333333333331</v>
      </c>
      <c r="AJ154" s="316"/>
      <c r="AK154" s="99">
        <v>6</v>
      </c>
      <c r="AL154" s="100" t="s">
        <v>334</v>
      </c>
      <c r="AM154" s="101" t="s">
        <v>335</v>
      </c>
      <c r="AN154" s="102">
        <v>138933</v>
      </c>
      <c r="AO154" s="104">
        <v>2</v>
      </c>
      <c r="AP154" s="105">
        <f t="shared" si="130"/>
        <v>69466.5</v>
      </c>
      <c r="AQ154" s="106">
        <f t="shared" si="148"/>
        <v>1</v>
      </c>
      <c r="AR154" s="316"/>
      <c r="AS154" s="99">
        <v>6</v>
      </c>
      <c r="AT154" s="100" t="s">
        <v>296</v>
      </c>
      <c r="AU154" s="101" t="s">
        <v>297</v>
      </c>
      <c r="AV154" s="102">
        <v>91915</v>
      </c>
      <c r="AW154" s="104">
        <v>2</v>
      </c>
      <c r="AX154" s="105">
        <f t="shared" si="131"/>
        <v>45957.5</v>
      </c>
      <c r="AY154" s="106">
        <f t="shared" si="149"/>
        <v>0.66666666666666663</v>
      </c>
      <c r="AZ154" s="316"/>
      <c r="BA154" s="99">
        <v>6</v>
      </c>
      <c r="BB154" s="100" t="s">
        <v>296</v>
      </c>
      <c r="BC154" s="101" t="s">
        <v>297</v>
      </c>
      <c r="BD154" s="102">
        <v>16692</v>
      </c>
      <c r="BE154" s="104">
        <v>1</v>
      </c>
      <c r="BF154" s="105">
        <f t="shared" si="132"/>
        <v>16692</v>
      </c>
      <c r="BG154" s="106">
        <f t="shared" si="150"/>
        <v>1</v>
      </c>
      <c r="BH154" s="316"/>
      <c r="BI154" s="99">
        <v>6</v>
      </c>
      <c r="BJ154" s="100" t="s">
        <v>333</v>
      </c>
      <c r="BK154" s="101" t="s">
        <v>565</v>
      </c>
      <c r="BL154" s="102">
        <v>430190</v>
      </c>
      <c r="BM154" s="104">
        <v>2</v>
      </c>
      <c r="BN154" s="105">
        <f t="shared" si="133"/>
        <v>215095</v>
      </c>
      <c r="BO154" s="106">
        <f t="shared" si="151"/>
        <v>1</v>
      </c>
      <c r="BP154" s="316"/>
      <c r="BQ154" s="99">
        <v>6</v>
      </c>
      <c r="BR154" s="100" t="s">
        <v>483</v>
      </c>
      <c r="BS154" s="101" t="s">
        <v>484</v>
      </c>
      <c r="BT154" s="102">
        <v>42791422</v>
      </c>
      <c r="BU154" s="104">
        <v>178</v>
      </c>
      <c r="BV154" s="105">
        <f t="shared" si="134"/>
        <v>240401.24719101124</v>
      </c>
      <c r="BW154" s="106">
        <f t="shared" si="152"/>
        <v>1.2034345209924954E-2</v>
      </c>
    </row>
    <row r="155" spans="2:75" ht="13.5" customHeight="1">
      <c r="B155" s="319"/>
      <c r="C155" s="329"/>
      <c r="D155" s="316"/>
      <c r="E155" s="99">
        <v>7</v>
      </c>
      <c r="F155" s="121" t="s">
        <v>481</v>
      </c>
      <c r="G155" s="101" t="s">
        <v>482</v>
      </c>
      <c r="H155" s="102">
        <v>956636</v>
      </c>
      <c r="I155" s="104">
        <v>4</v>
      </c>
      <c r="J155" s="105">
        <f t="shared" si="126"/>
        <v>239159</v>
      </c>
      <c r="K155" s="106">
        <f t="shared" si="144"/>
        <v>2.7070925825663239E-4</v>
      </c>
      <c r="L155" s="316"/>
      <c r="M155" s="99">
        <v>7</v>
      </c>
      <c r="N155" s="121" t="s">
        <v>338</v>
      </c>
      <c r="O155" s="101" t="s">
        <v>339</v>
      </c>
      <c r="P155" s="102">
        <v>141067</v>
      </c>
      <c r="Q155" s="104">
        <v>2</v>
      </c>
      <c r="R155" s="105">
        <f t="shared" si="127"/>
        <v>70533.5</v>
      </c>
      <c r="S155" s="106">
        <f t="shared" si="145"/>
        <v>0.5</v>
      </c>
      <c r="T155" s="316"/>
      <c r="U155" s="99">
        <v>7</v>
      </c>
      <c r="V155" s="121" t="s">
        <v>126</v>
      </c>
      <c r="W155" s="101" t="s">
        <v>126</v>
      </c>
      <c r="X155" s="102" t="s">
        <v>126</v>
      </c>
      <c r="Y155" s="104" t="s">
        <v>126</v>
      </c>
      <c r="Z155" s="105" t="str">
        <f t="shared" si="128"/>
        <v>-</v>
      </c>
      <c r="AA155" s="106">
        <f t="shared" si="146"/>
        <v>0</v>
      </c>
      <c r="AB155" s="316"/>
      <c r="AC155" s="99">
        <v>7</v>
      </c>
      <c r="AD155" s="121" t="s">
        <v>369</v>
      </c>
      <c r="AE155" s="101" t="s">
        <v>370</v>
      </c>
      <c r="AF155" s="102">
        <v>62142</v>
      </c>
      <c r="AG155" s="104">
        <v>1</v>
      </c>
      <c r="AH155" s="105">
        <f t="shared" si="129"/>
        <v>62142</v>
      </c>
      <c r="AI155" s="106">
        <f t="shared" si="147"/>
        <v>0.33333333333333331</v>
      </c>
      <c r="AJ155" s="316"/>
      <c r="AK155" s="99">
        <v>7</v>
      </c>
      <c r="AL155" s="121" t="s">
        <v>310</v>
      </c>
      <c r="AM155" s="101" t="s">
        <v>311</v>
      </c>
      <c r="AN155" s="102">
        <v>63084</v>
      </c>
      <c r="AO155" s="104">
        <v>1</v>
      </c>
      <c r="AP155" s="105">
        <f t="shared" si="130"/>
        <v>63084</v>
      </c>
      <c r="AQ155" s="106">
        <f t="shared" si="148"/>
        <v>0.5</v>
      </c>
      <c r="AR155" s="316"/>
      <c r="AS155" s="99">
        <v>7</v>
      </c>
      <c r="AT155" s="121" t="s">
        <v>314</v>
      </c>
      <c r="AU155" s="101" t="s">
        <v>315</v>
      </c>
      <c r="AV155" s="102">
        <v>43017</v>
      </c>
      <c r="AW155" s="104">
        <v>1</v>
      </c>
      <c r="AX155" s="105">
        <f t="shared" si="131"/>
        <v>43017</v>
      </c>
      <c r="AY155" s="106">
        <f t="shared" si="149"/>
        <v>0.33333333333333331</v>
      </c>
      <c r="AZ155" s="316"/>
      <c r="BA155" s="99">
        <v>7</v>
      </c>
      <c r="BB155" s="121" t="s">
        <v>312</v>
      </c>
      <c r="BC155" s="101" t="s">
        <v>313</v>
      </c>
      <c r="BD155" s="102">
        <v>13525</v>
      </c>
      <c r="BE155" s="104">
        <v>1</v>
      </c>
      <c r="BF155" s="105">
        <f t="shared" si="132"/>
        <v>13525</v>
      </c>
      <c r="BG155" s="106">
        <f t="shared" si="150"/>
        <v>1</v>
      </c>
      <c r="BH155" s="316"/>
      <c r="BI155" s="99">
        <v>7</v>
      </c>
      <c r="BJ155" s="121" t="s">
        <v>338</v>
      </c>
      <c r="BK155" s="101" t="s">
        <v>339</v>
      </c>
      <c r="BL155" s="102">
        <v>150663</v>
      </c>
      <c r="BM155" s="104">
        <v>1</v>
      </c>
      <c r="BN155" s="105">
        <f t="shared" si="133"/>
        <v>150663</v>
      </c>
      <c r="BO155" s="106">
        <f t="shared" si="151"/>
        <v>0.5</v>
      </c>
      <c r="BP155" s="316"/>
      <c r="BQ155" s="99">
        <v>7</v>
      </c>
      <c r="BR155" s="121" t="s">
        <v>481</v>
      </c>
      <c r="BS155" s="101" t="s">
        <v>482</v>
      </c>
      <c r="BT155" s="102">
        <v>956636</v>
      </c>
      <c r="BU155" s="104">
        <v>4</v>
      </c>
      <c r="BV155" s="105">
        <f t="shared" si="134"/>
        <v>239159</v>
      </c>
      <c r="BW155" s="106">
        <f t="shared" si="152"/>
        <v>2.7043472381853832E-4</v>
      </c>
    </row>
    <row r="156" spans="2:75" ht="13.5" customHeight="1">
      <c r="B156" s="319"/>
      <c r="C156" s="329"/>
      <c r="D156" s="316"/>
      <c r="E156" s="99">
        <v>8</v>
      </c>
      <c r="F156" s="121" t="s">
        <v>345</v>
      </c>
      <c r="G156" s="101" t="s">
        <v>346</v>
      </c>
      <c r="H156" s="102">
        <v>98677902</v>
      </c>
      <c r="I156" s="104">
        <v>419</v>
      </c>
      <c r="J156" s="105">
        <f t="shared" si="126"/>
        <v>235508.11933174223</v>
      </c>
      <c r="K156" s="106">
        <f t="shared" si="144"/>
        <v>2.8356794802382242E-2</v>
      </c>
      <c r="L156" s="316"/>
      <c r="M156" s="99">
        <v>8</v>
      </c>
      <c r="N156" s="121" t="s">
        <v>324</v>
      </c>
      <c r="O156" s="101" t="s">
        <v>556</v>
      </c>
      <c r="P156" s="102">
        <v>70518</v>
      </c>
      <c r="Q156" s="104">
        <v>1</v>
      </c>
      <c r="R156" s="105">
        <f t="shared" si="127"/>
        <v>70518</v>
      </c>
      <c r="S156" s="106">
        <f t="shared" si="145"/>
        <v>0.25</v>
      </c>
      <c r="T156" s="316"/>
      <c r="U156" s="99">
        <v>8</v>
      </c>
      <c r="V156" s="121" t="s">
        <v>126</v>
      </c>
      <c r="W156" s="101" t="s">
        <v>126</v>
      </c>
      <c r="X156" s="102" t="s">
        <v>126</v>
      </c>
      <c r="Y156" s="104" t="s">
        <v>126</v>
      </c>
      <c r="Z156" s="105" t="str">
        <f t="shared" si="128"/>
        <v>-</v>
      </c>
      <c r="AA156" s="106">
        <f t="shared" si="146"/>
        <v>0</v>
      </c>
      <c r="AB156" s="316"/>
      <c r="AC156" s="99">
        <v>8</v>
      </c>
      <c r="AD156" s="121" t="s">
        <v>404</v>
      </c>
      <c r="AE156" s="101" t="s">
        <v>405</v>
      </c>
      <c r="AF156" s="102">
        <v>57503</v>
      </c>
      <c r="AG156" s="104">
        <v>1</v>
      </c>
      <c r="AH156" s="105">
        <f t="shared" si="129"/>
        <v>57503</v>
      </c>
      <c r="AI156" s="106">
        <f t="shared" si="147"/>
        <v>0.33333333333333331</v>
      </c>
      <c r="AJ156" s="316"/>
      <c r="AK156" s="99">
        <v>8</v>
      </c>
      <c r="AL156" s="121" t="s">
        <v>381</v>
      </c>
      <c r="AM156" s="101" t="s">
        <v>382</v>
      </c>
      <c r="AN156" s="102">
        <v>105018</v>
      </c>
      <c r="AO156" s="104">
        <v>2</v>
      </c>
      <c r="AP156" s="105">
        <f t="shared" si="130"/>
        <v>52509</v>
      </c>
      <c r="AQ156" s="106">
        <f t="shared" si="148"/>
        <v>1</v>
      </c>
      <c r="AR156" s="316"/>
      <c r="AS156" s="99">
        <v>8</v>
      </c>
      <c r="AT156" s="121" t="s">
        <v>300</v>
      </c>
      <c r="AU156" s="101" t="s">
        <v>301</v>
      </c>
      <c r="AV156" s="102">
        <v>82579</v>
      </c>
      <c r="AW156" s="104">
        <v>2</v>
      </c>
      <c r="AX156" s="105">
        <f t="shared" si="131"/>
        <v>41289.5</v>
      </c>
      <c r="AY156" s="106">
        <f t="shared" si="149"/>
        <v>0.66666666666666663</v>
      </c>
      <c r="AZ156" s="316"/>
      <c r="BA156" s="99">
        <v>8</v>
      </c>
      <c r="BB156" s="121" t="s">
        <v>308</v>
      </c>
      <c r="BC156" s="101" t="s">
        <v>309</v>
      </c>
      <c r="BD156" s="102">
        <v>10026</v>
      </c>
      <c r="BE156" s="104">
        <v>1</v>
      </c>
      <c r="BF156" s="105">
        <f t="shared" si="132"/>
        <v>10026</v>
      </c>
      <c r="BG156" s="106">
        <f t="shared" si="150"/>
        <v>1</v>
      </c>
      <c r="BH156" s="316"/>
      <c r="BI156" s="99">
        <v>8</v>
      </c>
      <c r="BJ156" s="121" t="s">
        <v>454</v>
      </c>
      <c r="BK156" s="101" t="s">
        <v>455</v>
      </c>
      <c r="BL156" s="102">
        <v>188493</v>
      </c>
      <c r="BM156" s="104">
        <v>2</v>
      </c>
      <c r="BN156" s="105">
        <f t="shared" si="133"/>
        <v>94246.5</v>
      </c>
      <c r="BO156" s="106">
        <f t="shared" si="151"/>
        <v>1</v>
      </c>
      <c r="BP156" s="316"/>
      <c r="BQ156" s="99">
        <v>8</v>
      </c>
      <c r="BR156" s="121" t="s">
        <v>345</v>
      </c>
      <c r="BS156" s="101" t="s">
        <v>346</v>
      </c>
      <c r="BT156" s="102">
        <v>98677902</v>
      </c>
      <c r="BU156" s="104">
        <v>419</v>
      </c>
      <c r="BV156" s="105">
        <f t="shared" si="134"/>
        <v>235508.11933174223</v>
      </c>
      <c r="BW156" s="106">
        <f t="shared" si="152"/>
        <v>2.8328037319991888E-2</v>
      </c>
    </row>
    <row r="157" spans="2:75" ht="13.5" customHeight="1">
      <c r="B157" s="319"/>
      <c r="C157" s="329"/>
      <c r="D157" s="316"/>
      <c r="E157" s="99">
        <v>9</v>
      </c>
      <c r="F157" s="121" t="s">
        <v>391</v>
      </c>
      <c r="G157" s="101" t="s">
        <v>392</v>
      </c>
      <c r="H157" s="102">
        <v>86202069</v>
      </c>
      <c r="I157" s="104">
        <v>372</v>
      </c>
      <c r="J157" s="105">
        <f t="shared" si="126"/>
        <v>231725.99193548388</v>
      </c>
      <c r="K157" s="106">
        <f t="shared" si="144"/>
        <v>2.5175961017866812E-2</v>
      </c>
      <c r="L157" s="316"/>
      <c r="M157" s="99">
        <v>9</v>
      </c>
      <c r="N157" s="121" t="s">
        <v>379</v>
      </c>
      <c r="O157" s="101" t="s">
        <v>380</v>
      </c>
      <c r="P157" s="102">
        <v>61717</v>
      </c>
      <c r="Q157" s="104">
        <v>1</v>
      </c>
      <c r="R157" s="105">
        <f t="shared" si="127"/>
        <v>61717</v>
      </c>
      <c r="S157" s="106">
        <f t="shared" si="145"/>
        <v>0.25</v>
      </c>
      <c r="T157" s="316"/>
      <c r="U157" s="99">
        <v>9</v>
      </c>
      <c r="V157" s="121" t="s">
        <v>126</v>
      </c>
      <c r="W157" s="101" t="s">
        <v>126</v>
      </c>
      <c r="X157" s="102" t="s">
        <v>126</v>
      </c>
      <c r="Y157" s="104" t="s">
        <v>126</v>
      </c>
      <c r="Z157" s="105" t="str">
        <f t="shared" si="128"/>
        <v>-</v>
      </c>
      <c r="AA157" s="106">
        <f t="shared" si="146"/>
        <v>0</v>
      </c>
      <c r="AB157" s="316"/>
      <c r="AC157" s="99">
        <v>9</v>
      </c>
      <c r="AD157" s="121" t="s">
        <v>421</v>
      </c>
      <c r="AE157" s="101" t="s">
        <v>422</v>
      </c>
      <c r="AF157" s="102">
        <v>56403</v>
      </c>
      <c r="AG157" s="104">
        <v>1</v>
      </c>
      <c r="AH157" s="105">
        <f t="shared" si="129"/>
        <v>56403</v>
      </c>
      <c r="AI157" s="106">
        <f t="shared" si="147"/>
        <v>0.33333333333333331</v>
      </c>
      <c r="AJ157" s="316"/>
      <c r="AK157" s="99">
        <v>9</v>
      </c>
      <c r="AL157" s="121" t="s">
        <v>300</v>
      </c>
      <c r="AM157" s="101" t="s">
        <v>301</v>
      </c>
      <c r="AN157" s="102">
        <v>92163</v>
      </c>
      <c r="AO157" s="104">
        <v>2</v>
      </c>
      <c r="AP157" s="105">
        <f t="shared" si="130"/>
        <v>46081.5</v>
      </c>
      <c r="AQ157" s="106">
        <f t="shared" si="148"/>
        <v>1</v>
      </c>
      <c r="AR157" s="316"/>
      <c r="AS157" s="99">
        <v>9</v>
      </c>
      <c r="AT157" s="121" t="s">
        <v>454</v>
      </c>
      <c r="AU157" s="101" t="s">
        <v>455</v>
      </c>
      <c r="AV157" s="102">
        <v>77957</v>
      </c>
      <c r="AW157" s="104">
        <v>2</v>
      </c>
      <c r="AX157" s="105">
        <f t="shared" si="131"/>
        <v>38978.5</v>
      </c>
      <c r="AY157" s="106">
        <f t="shared" si="149"/>
        <v>0.66666666666666663</v>
      </c>
      <c r="AZ157" s="316"/>
      <c r="BA157" s="99">
        <v>9</v>
      </c>
      <c r="BB157" s="121" t="s">
        <v>355</v>
      </c>
      <c r="BC157" s="101" t="s">
        <v>356</v>
      </c>
      <c r="BD157" s="102">
        <v>3453</v>
      </c>
      <c r="BE157" s="104">
        <v>1</v>
      </c>
      <c r="BF157" s="105">
        <f t="shared" si="132"/>
        <v>3453</v>
      </c>
      <c r="BG157" s="106">
        <f t="shared" si="150"/>
        <v>1</v>
      </c>
      <c r="BH157" s="316"/>
      <c r="BI157" s="99">
        <v>9</v>
      </c>
      <c r="BJ157" s="121" t="s">
        <v>300</v>
      </c>
      <c r="BK157" s="101" t="s">
        <v>301</v>
      </c>
      <c r="BL157" s="102">
        <v>152300</v>
      </c>
      <c r="BM157" s="104">
        <v>2</v>
      </c>
      <c r="BN157" s="105">
        <f t="shared" si="133"/>
        <v>76150</v>
      </c>
      <c r="BO157" s="106">
        <f t="shared" si="151"/>
        <v>1</v>
      </c>
      <c r="BP157" s="316"/>
      <c r="BQ157" s="99">
        <v>9</v>
      </c>
      <c r="BR157" s="121" t="s">
        <v>391</v>
      </c>
      <c r="BS157" s="101" t="s">
        <v>392</v>
      </c>
      <c r="BT157" s="102">
        <v>86249585</v>
      </c>
      <c r="BU157" s="104">
        <v>374</v>
      </c>
      <c r="BV157" s="105">
        <f t="shared" si="134"/>
        <v>230613.86363636365</v>
      </c>
      <c r="BW157" s="106">
        <f t="shared" si="152"/>
        <v>2.5285646677033331E-2</v>
      </c>
    </row>
    <row r="158" spans="2:75" ht="13.5" customHeight="1">
      <c r="B158" s="319"/>
      <c r="C158" s="329"/>
      <c r="D158" s="316"/>
      <c r="E158" s="107">
        <v>10</v>
      </c>
      <c r="F158" s="108" t="s">
        <v>314</v>
      </c>
      <c r="G158" s="109" t="s">
        <v>315</v>
      </c>
      <c r="H158" s="110">
        <v>559775476</v>
      </c>
      <c r="I158" s="112">
        <v>2504</v>
      </c>
      <c r="J158" s="113">
        <f t="shared" si="126"/>
        <v>223552.50638977636</v>
      </c>
      <c r="K158" s="114">
        <f t="shared" si="144"/>
        <v>0.16946399566865186</v>
      </c>
      <c r="L158" s="316"/>
      <c r="M158" s="107">
        <v>10</v>
      </c>
      <c r="N158" s="108" t="s">
        <v>312</v>
      </c>
      <c r="O158" s="109" t="s">
        <v>313</v>
      </c>
      <c r="P158" s="110">
        <v>50618</v>
      </c>
      <c r="Q158" s="112">
        <v>1</v>
      </c>
      <c r="R158" s="113">
        <f t="shared" si="127"/>
        <v>50618</v>
      </c>
      <c r="S158" s="114">
        <f t="shared" si="145"/>
        <v>0.25</v>
      </c>
      <c r="T158" s="316"/>
      <c r="U158" s="107">
        <v>10</v>
      </c>
      <c r="V158" s="108" t="s">
        <v>126</v>
      </c>
      <c r="W158" s="109" t="s">
        <v>126</v>
      </c>
      <c r="X158" s="110" t="s">
        <v>126</v>
      </c>
      <c r="Y158" s="112" t="s">
        <v>126</v>
      </c>
      <c r="Z158" s="113" t="str">
        <f t="shared" si="128"/>
        <v>-</v>
      </c>
      <c r="AA158" s="114">
        <f t="shared" si="146"/>
        <v>0</v>
      </c>
      <c r="AB158" s="316"/>
      <c r="AC158" s="107">
        <v>10</v>
      </c>
      <c r="AD158" s="108" t="s">
        <v>322</v>
      </c>
      <c r="AE158" s="109" t="s">
        <v>323</v>
      </c>
      <c r="AF158" s="110">
        <v>51602</v>
      </c>
      <c r="AG158" s="112">
        <v>1</v>
      </c>
      <c r="AH158" s="113">
        <f t="shared" si="129"/>
        <v>51602</v>
      </c>
      <c r="AI158" s="114">
        <f t="shared" si="147"/>
        <v>0.33333333333333331</v>
      </c>
      <c r="AJ158" s="316"/>
      <c r="AK158" s="107">
        <v>10</v>
      </c>
      <c r="AL158" s="108" t="s">
        <v>464</v>
      </c>
      <c r="AM158" s="109" t="s">
        <v>465</v>
      </c>
      <c r="AN158" s="110">
        <v>37579</v>
      </c>
      <c r="AO158" s="112">
        <v>1</v>
      </c>
      <c r="AP158" s="113">
        <f t="shared" si="130"/>
        <v>37579</v>
      </c>
      <c r="AQ158" s="114">
        <f t="shared" si="148"/>
        <v>0.5</v>
      </c>
      <c r="AR158" s="316"/>
      <c r="AS158" s="107">
        <v>10</v>
      </c>
      <c r="AT158" s="108" t="s">
        <v>419</v>
      </c>
      <c r="AU158" s="109" t="s">
        <v>420</v>
      </c>
      <c r="AV158" s="110">
        <v>36168</v>
      </c>
      <c r="AW158" s="112">
        <v>1</v>
      </c>
      <c r="AX158" s="113">
        <f t="shared" si="131"/>
        <v>36168</v>
      </c>
      <c r="AY158" s="114">
        <f t="shared" si="149"/>
        <v>0.33333333333333331</v>
      </c>
      <c r="AZ158" s="316"/>
      <c r="BA158" s="107">
        <v>10</v>
      </c>
      <c r="BB158" s="108" t="s">
        <v>300</v>
      </c>
      <c r="BC158" s="109" t="s">
        <v>301</v>
      </c>
      <c r="BD158" s="110">
        <v>2144</v>
      </c>
      <c r="BE158" s="112">
        <v>1</v>
      </c>
      <c r="BF158" s="113">
        <f t="shared" si="132"/>
        <v>2144</v>
      </c>
      <c r="BG158" s="114">
        <f t="shared" si="150"/>
        <v>1</v>
      </c>
      <c r="BH158" s="316"/>
      <c r="BI158" s="107">
        <v>10</v>
      </c>
      <c r="BJ158" s="108" t="s">
        <v>377</v>
      </c>
      <c r="BK158" s="109" t="s">
        <v>378</v>
      </c>
      <c r="BL158" s="110">
        <v>72629</v>
      </c>
      <c r="BM158" s="112">
        <v>1</v>
      </c>
      <c r="BN158" s="113">
        <f t="shared" si="133"/>
        <v>72629</v>
      </c>
      <c r="BO158" s="114">
        <f t="shared" si="151"/>
        <v>0.5</v>
      </c>
      <c r="BP158" s="316"/>
      <c r="BQ158" s="107">
        <v>10</v>
      </c>
      <c r="BR158" s="108" t="s">
        <v>314</v>
      </c>
      <c r="BS158" s="109" t="s">
        <v>315</v>
      </c>
      <c r="BT158" s="110">
        <v>567866895</v>
      </c>
      <c r="BU158" s="112">
        <v>2511</v>
      </c>
      <c r="BV158" s="113">
        <f t="shared" si="134"/>
        <v>226151.69056152928</v>
      </c>
      <c r="BW158" s="114">
        <f t="shared" si="152"/>
        <v>0.16976539787708742</v>
      </c>
    </row>
    <row r="159" spans="2:75" ht="13.5" customHeight="1">
      <c r="B159" s="321"/>
      <c r="C159" s="330"/>
      <c r="D159" s="317"/>
      <c r="E159" s="115" t="s">
        <v>192</v>
      </c>
      <c r="F159" s="116"/>
      <c r="G159" s="117"/>
      <c r="H159" s="211">
        <v>12760210510</v>
      </c>
      <c r="I159" s="119">
        <v>13821</v>
      </c>
      <c r="J159" s="65">
        <f t="shared" si="126"/>
        <v>923247.99290934089</v>
      </c>
      <c r="K159" s="120">
        <f t="shared" si="144"/>
        <v>0.93536816459122907</v>
      </c>
      <c r="L159" s="317"/>
      <c r="M159" s="115" t="s">
        <v>192</v>
      </c>
      <c r="N159" s="116"/>
      <c r="O159" s="117"/>
      <c r="P159" s="211">
        <v>11860170</v>
      </c>
      <c r="Q159" s="119">
        <v>4</v>
      </c>
      <c r="R159" s="65">
        <f t="shared" si="127"/>
        <v>2965042.5</v>
      </c>
      <c r="S159" s="120">
        <f t="shared" si="145"/>
        <v>1</v>
      </c>
      <c r="T159" s="317"/>
      <c r="U159" s="115" t="s">
        <v>192</v>
      </c>
      <c r="V159" s="116"/>
      <c r="W159" s="117"/>
      <c r="X159" s="211" t="s">
        <v>126</v>
      </c>
      <c r="Y159" s="119" t="s">
        <v>126</v>
      </c>
      <c r="Z159" s="65" t="str">
        <f t="shared" si="128"/>
        <v>-</v>
      </c>
      <c r="AA159" s="120">
        <f t="shared" si="146"/>
        <v>0</v>
      </c>
      <c r="AB159" s="317"/>
      <c r="AC159" s="115" t="s">
        <v>192</v>
      </c>
      <c r="AD159" s="116"/>
      <c r="AE159" s="117"/>
      <c r="AF159" s="211">
        <v>11611680</v>
      </c>
      <c r="AG159" s="119">
        <v>3</v>
      </c>
      <c r="AH159" s="65">
        <f t="shared" si="129"/>
        <v>3870560</v>
      </c>
      <c r="AI159" s="120">
        <f t="shared" si="147"/>
        <v>1</v>
      </c>
      <c r="AJ159" s="317"/>
      <c r="AK159" s="115" t="s">
        <v>192</v>
      </c>
      <c r="AL159" s="116"/>
      <c r="AM159" s="117"/>
      <c r="AN159" s="211">
        <v>3145550</v>
      </c>
      <c r="AO159" s="119">
        <v>2</v>
      </c>
      <c r="AP159" s="65">
        <f t="shared" si="130"/>
        <v>1572775</v>
      </c>
      <c r="AQ159" s="120">
        <f t="shared" si="148"/>
        <v>1</v>
      </c>
      <c r="AR159" s="317"/>
      <c r="AS159" s="115" t="s">
        <v>192</v>
      </c>
      <c r="AT159" s="116"/>
      <c r="AU159" s="117"/>
      <c r="AV159" s="211">
        <v>1360630</v>
      </c>
      <c r="AW159" s="119">
        <v>3</v>
      </c>
      <c r="AX159" s="65">
        <f t="shared" si="131"/>
        <v>453543.33333333331</v>
      </c>
      <c r="AY159" s="120">
        <f t="shared" si="149"/>
        <v>1</v>
      </c>
      <c r="AZ159" s="317"/>
      <c r="BA159" s="115" t="s">
        <v>192</v>
      </c>
      <c r="BB159" s="116"/>
      <c r="BC159" s="117"/>
      <c r="BD159" s="211">
        <v>179320</v>
      </c>
      <c r="BE159" s="119">
        <v>1</v>
      </c>
      <c r="BF159" s="65">
        <f t="shared" si="132"/>
        <v>179320</v>
      </c>
      <c r="BG159" s="120">
        <f t="shared" si="150"/>
        <v>1</v>
      </c>
      <c r="BH159" s="317"/>
      <c r="BI159" s="115" t="s">
        <v>192</v>
      </c>
      <c r="BJ159" s="116"/>
      <c r="BK159" s="117"/>
      <c r="BL159" s="211">
        <v>10715590</v>
      </c>
      <c r="BM159" s="119">
        <v>2</v>
      </c>
      <c r="BN159" s="65">
        <f t="shared" si="133"/>
        <v>5357795</v>
      </c>
      <c r="BO159" s="120">
        <f t="shared" si="151"/>
        <v>1</v>
      </c>
      <c r="BP159" s="317"/>
      <c r="BQ159" s="115" t="s">
        <v>192</v>
      </c>
      <c r="BR159" s="116"/>
      <c r="BS159" s="117"/>
      <c r="BT159" s="211">
        <v>12799083450</v>
      </c>
      <c r="BU159" s="119">
        <v>13836</v>
      </c>
      <c r="BV159" s="65">
        <f t="shared" si="134"/>
        <v>925056.62402428442</v>
      </c>
      <c r="BW159" s="120">
        <f t="shared" si="152"/>
        <v>0.93543370968832396</v>
      </c>
    </row>
    <row r="160" spans="2:75" ht="13.5" customHeight="1">
      <c r="B160" s="318">
        <v>15</v>
      </c>
      <c r="C160" s="328" t="s">
        <v>84</v>
      </c>
      <c r="D160" s="320">
        <f>CB20</f>
        <v>23874</v>
      </c>
      <c r="E160" s="91">
        <v>1</v>
      </c>
      <c r="F160" s="92" t="s">
        <v>361</v>
      </c>
      <c r="G160" s="93" t="s">
        <v>362</v>
      </c>
      <c r="H160" s="94">
        <v>65960917</v>
      </c>
      <c r="I160" s="96">
        <v>82</v>
      </c>
      <c r="J160" s="97">
        <f t="shared" si="126"/>
        <v>804401.42682926834</v>
      </c>
      <c r="K160" s="98">
        <f t="shared" ref="K160:K170" si="153">IFERROR(I160/$CB$20,0)</f>
        <v>3.4346988355533218E-3</v>
      </c>
      <c r="L160" s="320">
        <f>CC20</f>
        <v>5</v>
      </c>
      <c r="M160" s="91">
        <v>1</v>
      </c>
      <c r="N160" s="92" t="s">
        <v>329</v>
      </c>
      <c r="O160" s="93" t="s">
        <v>330</v>
      </c>
      <c r="P160" s="94">
        <v>1087514</v>
      </c>
      <c r="Q160" s="96">
        <v>1</v>
      </c>
      <c r="R160" s="97">
        <f t="shared" si="127"/>
        <v>1087514</v>
      </c>
      <c r="S160" s="98">
        <f t="shared" ref="S160:S170" si="154">IFERROR(Q160/$CC$20,0)</f>
        <v>0.2</v>
      </c>
      <c r="T160" s="320">
        <f>CD20</f>
        <v>7</v>
      </c>
      <c r="U160" s="91">
        <v>1</v>
      </c>
      <c r="V160" s="92" t="s">
        <v>336</v>
      </c>
      <c r="W160" s="93" t="s">
        <v>337</v>
      </c>
      <c r="X160" s="94">
        <v>2111664</v>
      </c>
      <c r="Y160" s="96">
        <v>1</v>
      </c>
      <c r="Z160" s="97">
        <f t="shared" si="128"/>
        <v>2111664</v>
      </c>
      <c r="AA160" s="98">
        <f t="shared" ref="AA160:AA170" si="155">IFERROR(Y160/$CD$20,0)</f>
        <v>0.14285714285714285</v>
      </c>
      <c r="AB160" s="320">
        <f>CE20</f>
        <v>5</v>
      </c>
      <c r="AC160" s="91">
        <v>1</v>
      </c>
      <c r="AD160" s="92" t="s">
        <v>336</v>
      </c>
      <c r="AE160" s="93" t="s">
        <v>337</v>
      </c>
      <c r="AF160" s="94">
        <v>230921</v>
      </c>
      <c r="AG160" s="96">
        <v>1</v>
      </c>
      <c r="AH160" s="97">
        <f t="shared" si="129"/>
        <v>230921</v>
      </c>
      <c r="AI160" s="98">
        <f t="shared" ref="AI160:AI170" si="156">IFERROR(AG160/$CE$20,0)</f>
        <v>0.2</v>
      </c>
      <c r="AJ160" s="320">
        <f>CF20</f>
        <v>4</v>
      </c>
      <c r="AK160" s="91">
        <v>1</v>
      </c>
      <c r="AL160" s="92" t="s">
        <v>292</v>
      </c>
      <c r="AM160" s="93" t="s">
        <v>293</v>
      </c>
      <c r="AN160" s="94">
        <v>4017902</v>
      </c>
      <c r="AO160" s="96">
        <v>4</v>
      </c>
      <c r="AP160" s="97">
        <f t="shared" si="130"/>
        <v>1004475.5</v>
      </c>
      <c r="AQ160" s="98">
        <f t="shared" ref="AQ160:AQ170" si="157">IFERROR(AO160/$CF$20,0)</f>
        <v>1</v>
      </c>
      <c r="AR160" s="320">
        <f>CG20</f>
        <v>3</v>
      </c>
      <c r="AS160" s="91">
        <v>1</v>
      </c>
      <c r="AT160" s="92" t="s">
        <v>325</v>
      </c>
      <c r="AU160" s="93" t="s">
        <v>326</v>
      </c>
      <c r="AV160" s="94">
        <v>1610420</v>
      </c>
      <c r="AW160" s="96">
        <v>1</v>
      </c>
      <c r="AX160" s="97">
        <f t="shared" si="131"/>
        <v>1610420</v>
      </c>
      <c r="AY160" s="98">
        <f t="shared" ref="AY160:AY170" si="158">IFERROR(AW160/$CG$20,0)</f>
        <v>0.33333333333333331</v>
      </c>
      <c r="AZ160" s="320">
        <f>CH20</f>
        <v>6</v>
      </c>
      <c r="BA160" s="91">
        <v>1</v>
      </c>
      <c r="BB160" s="92" t="s">
        <v>304</v>
      </c>
      <c r="BC160" s="93" t="s">
        <v>305</v>
      </c>
      <c r="BD160" s="94">
        <v>5710828</v>
      </c>
      <c r="BE160" s="96">
        <v>3</v>
      </c>
      <c r="BF160" s="97">
        <f t="shared" si="132"/>
        <v>1903609.3333333333</v>
      </c>
      <c r="BG160" s="98">
        <f t="shared" ref="BG160:BG170" si="159">IFERROR(BE160/$CH$20,0)</f>
        <v>0.5</v>
      </c>
      <c r="BH160" s="320">
        <f>CI20</f>
        <v>5</v>
      </c>
      <c r="BI160" s="91">
        <v>1</v>
      </c>
      <c r="BJ160" s="92" t="s">
        <v>391</v>
      </c>
      <c r="BK160" s="93" t="s">
        <v>392</v>
      </c>
      <c r="BL160" s="94">
        <v>1531456</v>
      </c>
      <c r="BM160" s="96">
        <v>1</v>
      </c>
      <c r="BN160" s="97">
        <f t="shared" si="133"/>
        <v>1531456</v>
      </c>
      <c r="BO160" s="98">
        <f t="shared" ref="BO160:BO170" si="160">IFERROR(BM160/$CI$20,0)</f>
        <v>0.2</v>
      </c>
      <c r="BP160" s="320">
        <f>CJ20</f>
        <v>23909</v>
      </c>
      <c r="BQ160" s="91">
        <v>1</v>
      </c>
      <c r="BR160" s="92" t="s">
        <v>361</v>
      </c>
      <c r="BS160" s="93" t="s">
        <v>362</v>
      </c>
      <c r="BT160" s="94">
        <v>65960917</v>
      </c>
      <c r="BU160" s="96">
        <v>82</v>
      </c>
      <c r="BV160" s="97">
        <f t="shared" si="134"/>
        <v>804401.42682926834</v>
      </c>
      <c r="BW160" s="98">
        <f t="shared" ref="BW160:BW170" si="161">IFERROR(BU160/$CJ$20,0)</f>
        <v>3.4296708352503243E-3</v>
      </c>
    </row>
    <row r="161" spans="2:75" ht="13.5" customHeight="1">
      <c r="B161" s="319"/>
      <c r="C161" s="329"/>
      <c r="D161" s="316"/>
      <c r="E161" s="99">
        <v>2</v>
      </c>
      <c r="F161" s="100" t="s">
        <v>304</v>
      </c>
      <c r="G161" s="101" t="s">
        <v>305</v>
      </c>
      <c r="H161" s="102">
        <v>1066162375</v>
      </c>
      <c r="I161" s="104">
        <v>2470</v>
      </c>
      <c r="J161" s="105">
        <f t="shared" si="126"/>
        <v>431644.68623481784</v>
      </c>
      <c r="K161" s="106">
        <f t="shared" si="153"/>
        <v>0.10345983077825249</v>
      </c>
      <c r="L161" s="316"/>
      <c r="M161" s="99">
        <v>2</v>
      </c>
      <c r="N161" s="100" t="s">
        <v>394</v>
      </c>
      <c r="O161" s="101" t="s">
        <v>395</v>
      </c>
      <c r="P161" s="102">
        <v>500389</v>
      </c>
      <c r="Q161" s="104">
        <v>2</v>
      </c>
      <c r="R161" s="105">
        <f t="shared" si="127"/>
        <v>250194.5</v>
      </c>
      <c r="S161" s="106">
        <f t="shared" si="154"/>
        <v>0.4</v>
      </c>
      <c r="T161" s="316"/>
      <c r="U161" s="99">
        <v>2</v>
      </c>
      <c r="V161" s="100" t="s">
        <v>391</v>
      </c>
      <c r="W161" s="101" t="s">
        <v>392</v>
      </c>
      <c r="X161" s="102">
        <v>1097217</v>
      </c>
      <c r="Y161" s="104">
        <v>1</v>
      </c>
      <c r="Z161" s="105">
        <f t="shared" si="128"/>
        <v>1097217</v>
      </c>
      <c r="AA161" s="106">
        <f t="shared" si="155"/>
        <v>0.14285714285714285</v>
      </c>
      <c r="AB161" s="316"/>
      <c r="AC161" s="99">
        <v>2</v>
      </c>
      <c r="AD161" s="100" t="s">
        <v>402</v>
      </c>
      <c r="AE161" s="101" t="s">
        <v>403</v>
      </c>
      <c r="AF161" s="102">
        <v>181348</v>
      </c>
      <c r="AG161" s="104">
        <v>1</v>
      </c>
      <c r="AH161" s="105">
        <f t="shared" si="129"/>
        <v>181348</v>
      </c>
      <c r="AI161" s="106">
        <f t="shared" si="156"/>
        <v>0.2</v>
      </c>
      <c r="AJ161" s="316"/>
      <c r="AK161" s="99">
        <v>2</v>
      </c>
      <c r="AL161" s="100" t="s">
        <v>344</v>
      </c>
      <c r="AM161" s="101" t="s">
        <v>557</v>
      </c>
      <c r="AN161" s="102">
        <v>859111</v>
      </c>
      <c r="AO161" s="104">
        <v>1</v>
      </c>
      <c r="AP161" s="105">
        <f t="shared" si="130"/>
        <v>859111</v>
      </c>
      <c r="AQ161" s="106">
        <f t="shared" si="157"/>
        <v>0.25</v>
      </c>
      <c r="AR161" s="316"/>
      <c r="AS161" s="99">
        <v>2</v>
      </c>
      <c r="AT161" s="100" t="s">
        <v>298</v>
      </c>
      <c r="AU161" s="101" t="s">
        <v>299</v>
      </c>
      <c r="AV161" s="102">
        <v>1345334</v>
      </c>
      <c r="AW161" s="104">
        <v>3</v>
      </c>
      <c r="AX161" s="105">
        <f t="shared" si="131"/>
        <v>448444.66666666669</v>
      </c>
      <c r="AY161" s="106">
        <f t="shared" si="158"/>
        <v>1</v>
      </c>
      <c r="AZ161" s="316"/>
      <c r="BA161" s="99">
        <v>2</v>
      </c>
      <c r="BB161" s="100" t="s">
        <v>314</v>
      </c>
      <c r="BC161" s="101" t="s">
        <v>315</v>
      </c>
      <c r="BD161" s="102">
        <v>2820180</v>
      </c>
      <c r="BE161" s="104">
        <v>2</v>
      </c>
      <c r="BF161" s="105">
        <f t="shared" si="132"/>
        <v>1410090</v>
      </c>
      <c r="BG161" s="106">
        <f t="shared" si="159"/>
        <v>0.33333333333333331</v>
      </c>
      <c r="BH161" s="316"/>
      <c r="BI161" s="99">
        <v>2</v>
      </c>
      <c r="BJ161" s="100" t="s">
        <v>351</v>
      </c>
      <c r="BK161" s="101" t="s">
        <v>352</v>
      </c>
      <c r="BL161" s="102">
        <v>1523301</v>
      </c>
      <c r="BM161" s="104">
        <v>1</v>
      </c>
      <c r="BN161" s="105">
        <f t="shared" si="133"/>
        <v>1523301</v>
      </c>
      <c r="BO161" s="106">
        <f t="shared" si="160"/>
        <v>0.2</v>
      </c>
      <c r="BP161" s="316"/>
      <c r="BQ161" s="99">
        <v>2</v>
      </c>
      <c r="BR161" s="100" t="s">
        <v>304</v>
      </c>
      <c r="BS161" s="101" t="s">
        <v>305</v>
      </c>
      <c r="BT161" s="102">
        <v>1071900299</v>
      </c>
      <c r="BU161" s="104">
        <v>2477</v>
      </c>
      <c r="BV161" s="105">
        <f t="shared" si="134"/>
        <v>432741.33992733143</v>
      </c>
      <c r="BW161" s="106">
        <f t="shared" si="161"/>
        <v>0.10360115437701284</v>
      </c>
    </row>
    <row r="162" spans="2:75" ht="13.5" customHeight="1">
      <c r="B162" s="319"/>
      <c r="C162" s="329"/>
      <c r="D162" s="316"/>
      <c r="E162" s="99">
        <v>3</v>
      </c>
      <c r="F162" s="100" t="s">
        <v>415</v>
      </c>
      <c r="G162" s="101" t="s">
        <v>416</v>
      </c>
      <c r="H162" s="102">
        <v>112403347</v>
      </c>
      <c r="I162" s="104">
        <v>305</v>
      </c>
      <c r="J162" s="105">
        <f t="shared" si="126"/>
        <v>368535.56393442623</v>
      </c>
      <c r="K162" s="106">
        <f t="shared" si="153"/>
        <v>1.2775404205411746E-2</v>
      </c>
      <c r="L162" s="316"/>
      <c r="M162" s="99">
        <v>3</v>
      </c>
      <c r="N162" s="100" t="s">
        <v>298</v>
      </c>
      <c r="O162" s="101" t="s">
        <v>299</v>
      </c>
      <c r="P162" s="102">
        <v>437336</v>
      </c>
      <c r="Q162" s="104">
        <v>5</v>
      </c>
      <c r="R162" s="105">
        <f t="shared" si="127"/>
        <v>87467.199999999997</v>
      </c>
      <c r="S162" s="106">
        <f t="shared" si="154"/>
        <v>1</v>
      </c>
      <c r="T162" s="316"/>
      <c r="U162" s="99">
        <v>3</v>
      </c>
      <c r="V162" s="100" t="s">
        <v>340</v>
      </c>
      <c r="W162" s="101" t="s">
        <v>341</v>
      </c>
      <c r="X162" s="102">
        <v>999364</v>
      </c>
      <c r="Y162" s="104">
        <v>2</v>
      </c>
      <c r="Z162" s="105">
        <f t="shared" si="128"/>
        <v>499682</v>
      </c>
      <c r="AA162" s="106">
        <f t="shared" si="155"/>
        <v>0.2857142857142857</v>
      </c>
      <c r="AB162" s="316"/>
      <c r="AC162" s="99">
        <v>3</v>
      </c>
      <c r="AD162" s="100" t="s">
        <v>377</v>
      </c>
      <c r="AE162" s="101" t="s">
        <v>378</v>
      </c>
      <c r="AF162" s="102">
        <v>139357</v>
      </c>
      <c r="AG162" s="104">
        <v>1</v>
      </c>
      <c r="AH162" s="105">
        <f t="shared" si="129"/>
        <v>139357</v>
      </c>
      <c r="AI162" s="106">
        <f t="shared" si="156"/>
        <v>0.2</v>
      </c>
      <c r="AJ162" s="316"/>
      <c r="AK162" s="99">
        <v>3</v>
      </c>
      <c r="AL162" s="100" t="s">
        <v>322</v>
      </c>
      <c r="AM162" s="101" t="s">
        <v>323</v>
      </c>
      <c r="AN162" s="102">
        <v>2527726</v>
      </c>
      <c r="AO162" s="104">
        <v>4</v>
      </c>
      <c r="AP162" s="105">
        <f t="shared" si="130"/>
        <v>631931.5</v>
      </c>
      <c r="AQ162" s="106">
        <f t="shared" si="157"/>
        <v>1</v>
      </c>
      <c r="AR162" s="316"/>
      <c r="AS162" s="99">
        <v>3</v>
      </c>
      <c r="AT162" s="100" t="s">
        <v>369</v>
      </c>
      <c r="AU162" s="101" t="s">
        <v>370</v>
      </c>
      <c r="AV162" s="102">
        <v>369106</v>
      </c>
      <c r="AW162" s="104">
        <v>1</v>
      </c>
      <c r="AX162" s="105">
        <f t="shared" si="131"/>
        <v>369106</v>
      </c>
      <c r="AY162" s="106">
        <f t="shared" si="158"/>
        <v>0.33333333333333331</v>
      </c>
      <c r="AZ162" s="316"/>
      <c r="BA162" s="99">
        <v>3</v>
      </c>
      <c r="BB162" s="100" t="s">
        <v>322</v>
      </c>
      <c r="BC162" s="101" t="s">
        <v>323</v>
      </c>
      <c r="BD162" s="102">
        <v>2802355</v>
      </c>
      <c r="BE162" s="104">
        <v>2</v>
      </c>
      <c r="BF162" s="105">
        <f t="shared" si="132"/>
        <v>1401177.5</v>
      </c>
      <c r="BG162" s="106">
        <f t="shared" si="159"/>
        <v>0.33333333333333331</v>
      </c>
      <c r="BH162" s="316"/>
      <c r="BI162" s="99">
        <v>3</v>
      </c>
      <c r="BJ162" s="100" t="s">
        <v>320</v>
      </c>
      <c r="BK162" s="101" t="s">
        <v>321</v>
      </c>
      <c r="BL162" s="102">
        <v>1980233</v>
      </c>
      <c r="BM162" s="104">
        <v>2</v>
      </c>
      <c r="BN162" s="105">
        <f t="shared" si="133"/>
        <v>990116.5</v>
      </c>
      <c r="BO162" s="106">
        <f t="shared" si="160"/>
        <v>0.4</v>
      </c>
      <c r="BP162" s="316"/>
      <c r="BQ162" s="99">
        <v>3</v>
      </c>
      <c r="BR162" s="100" t="s">
        <v>415</v>
      </c>
      <c r="BS162" s="101" t="s">
        <v>416</v>
      </c>
      <c r="BT162" s="102">
        <v>112403347</v>
      </c>
      <c r="BU162" s="104">
        <v>305</v>
      </c>
      <c r="BV162" s="105">
        <f t="shared" si="134"/>
        <v>368535.56393442623</v>
      </c>
      <c r="BW162" s="106">
        <f t="shared" si="161"/>
        <v>1.2756702496967668E-2</v>
      </c>
    </row>
    <row r="163" spans="2:75" ht="13.5" customHeight="1">
      <c r="B163" s="319"/>
      <c r="C163" s="329"/>
      <c r="D163" s="316"/>
      <c r="E163" s="99">
        <v>4</v>
      </c>
      <c r="F163" s="121" t="s">
        <v>391</v>
      </c>
      <c r="G163" s="101" t="s">
        <v>392</v>
      </c>
      <c r="H163" s="102">
        <v>163080702</v>
      </c>
      <c r="I163" s="104">
        <v>502</v>
      </c>
      <c r="J163" s="105">
        <f t="shared" si="126"/>
        <v>324861.95617529878</v>
      </c>
      <c r="K163" s="106">
        <f t="shared" si="153"/>
        <v>2.1027058724972774E-2</v>
      </c>
      <c r="L163" s="316"/>
      <c r="M163" s="99">
        <v>4</v>
      </c>
      <c r="N163" s="121" t="s">
        <v>310</v>
      </c>
      <c r="O163" s="101" t="s">
        <v>311</v>
      </c>
      <c r="P163" s="102">
        <v>97018</v>
      </c>
      <c r="Q163" s="104">
        <v>2</v>
      </c>
      <c r="R163" s="105">
        <f t="shared" si="127"/>
        <v>48509</v>
      </c>
      <c r="S163" s="106">
        <f t="shared" si="154"/>
        <v>0.4</v>
      </c>
      <c r="T163" s="316"/>
      <c r="U163" s="99">
        <v>4</v>
      </c>
      <c r="V163" s="121" t="s">
        <v>316</v>
      </c>
      <c r="W163" s="101" t="s">
        <v>317</v>
      </c>
      <c r="X163" s="102">
        <v>1410437</v>
      </c>
      <c r="Y163" s="104">
        <v>3</v>
      </c>
      <c r="Z163" s="105">
        <f t="shared" si="128"/>
        <v>470145.66666666669</v>
      </c>
      <c r="AA163" s="106">
        <f t="shared" si="155"/>
        <v>0.42857142857142855</v>
      </c>
      <c r="AB163" s="316"/>
      <c r="AC163" s="99">
        <v>4</v>
      </c>
      <c r="AD163" s="121" t="s">
        <v>406</v>
      </c>
      <c r="AE163" s="101" t="s">
        <v>559</v>
      </c>
      <c r="AF163" s="102">
        <v>74902</v>
      </c>
      <c r="AG163" s="104">
        <v>1</v>
      </c>
      <c r="AH163" s="105">
        <f t="shared" si="129"/>
        <v>74902</v>
      </c>
      <c r="AI163" s="106">
        <f t="shared" si="156"/>
        <v>0.2</v>
      </c>
      <c r="AJ163" s="316"/>
      <c r="AK163" s="99">
        <v>4</v>
      </c>
      <c r="AL163" s="121" t="s">
        <v>310</v>
      </c>
      <c r="AM163" s="101" t="s">
        <v>311</v>
      </c>
      <c r="AN163" s="102">
        <v>412160</v>
      </c>
      <c r="AO163" s="104">
        <v>1</v>
      </c>
      <c r="AP163" s="105">
        <f t="shared" si="130"/>
        <v>412160</v>
      </c>
      <c r="AQ163" s="106">
        <f t="shared" si="157"/>
        <v>0.25</v>
      </c>
      <c r="AR163" s="316"/>
      <c r="AS163" s="99">
        <v>4</v>
      </c>
      <c r="AT163" s="121" t="s">
        <v>347</v>
      </c>
      <c r="AU163" s="101" t="s">
        <v>348</v>
      </c>
      <c r="AV163" s="102">
        <v>578125</v>
      </c>
      <c r="AW163" s="104">
        <v>2</v>
      </c>
      <c r="AX163" s="105">
        <f t="shared" si="131"/>
        <v>289062.5</v>
      </c>
      <c r="AY163" s="106">
        <f t="shared" si="158"/>
        <v>0.66666666666666663</v>
      </c>
      <c r="AZ163" s="316"/>
      <c r="BA163" s="99">
        <v>4</v>
      </c>
      <c r="BB163" s="121" t="s">
        <v>340</v>
      </c>
      <c r="BC163" s="101" t="s">
        <v>341</v>
      </c>
      <c r="BD163" s="102">
        <v>1906194</v>
      </c>
      <c r="BE163" s="104">
        <v>2</v>
      </c>
      <c r="BF163" s="105">
        <f t="shared" si="132"/>
        <v>953097</v>
      </c>
      <c r="BG163" s="106">
        <f t="shared" si="159"/>
        <v>0.33333333333333331</v>
      </c>
      <c r="BH163" s="316"/>
      <c r="BI163" s="99">
        <v>4</v>
      </c>
      <c r="BJ163" s="121" t="s">
        <v>432</v>
      </c>
      <c r="BK163" s="101" t="s">
        <v>441</v>
      </c>
      <c r="BL163" s="102">
        <v>930973</v>
      </c>
      <c r="BM163" s="104">
        <v>1</v>
      </c>
      <c r="BN163" s="105">
        <f t="shared" si="133"/>
        <v>930973</v>
      </c>
      <c r="BO163" s="106">
        <f t="shared" si="160"/>
        <v>0.2</v>
      </c>
      <c r="BP163" s="316"/>
      <c r="BQ163" s="99">
        <v>4</v>
      </c>
      <c r="BR163" s="121" t="s">
        <v>391</v>
      </c>
      <c r="BS163" s="101" t="s">
        <v>392</v>
      </c>
      <c r="BT163" s="102">
        <v>165715584</v>
      </c>
      <c r="BU163" s="104">
        <v>505</v>
      </c>
      <c r="BV163" s="105">
        <f t="shared" si="134"/>
        <v>328149.6712871287</v>
      </c>
      <c r="BW163" s="106">
        <f t="shared" si="161"/>
        <v>2.1121753314651385E-2</v>
      </c>
    </row>
    <row r="164" spans="2:75" ht="13.5" customHeight="1">
      <c r="B164" s="319"/>
      <c r="C164" s="329"/>
      <c r="D164" s="316"/>
      <c r="E164" s="99">
        <v>5</v>
      </c>
      <c r="F164" s="100" t="s">
        <v>435</v>
      </c>
      <c r="G164" s="101" t="s">
        <v>436</v>
      </c>
      <c r="H164" s="102">
        <v>32177230</v>
      </c>
      <c r="I164" s="104">
        <v>109</v>
      </c>
      <c r="J164" s="105">
        <f t="shared" si="126"/>
        <v>295203.94495412841</v>
      </c>
      <c r="K164" s="106">
        <f t="shared" si="153"/>
        <v>4.565636257016001E-3</v>
      </c>
      <c r="L164" s="316"/>
      <c r="M164" s="99">
        <v>5</v>
      </c>
      <c r="N164" s="100" t="s">
        <v>365</v>
      </c>
      <c r="O164" s="101" t="s">
        <v>366</v>
      </c>
      <c r="P164" s="102">
        <v>48100</v>
      </c>
      <c r="Q164" s="104">
        <v>1</v>
      </c>
      <c r="R164" s="105">
        <f t="shared" si="127"/>
        <v>48100</v>
      </c>
      <c r="S164" s="106">
        <f t="shared" si="154"/>
        <v>0.2</v>
      </c>
      <c r="T164" s="316"/>
      <c r="U164" s="99">
        <v>5</v>
      </c>
      <c r="V164" s="100" t="s">
        <v>402</v>
      </c>
      <c r="W164" s="101" t="s">
        <v>403</v>
      </c>
      <c r="X164" s="102">
        <v>876830</v>
      </c>
      <c r="Y164" s="104">
        <v>2</v>
      </c>
      <c r="Z164" s="105">
        <f t="shared" si="128"/>
        <v>438415</v>
      </c>
      <c r="AA164" s="106">
        <f t="shared" si="155"/>
        <v>0.2857142857142857</v>
      </c>
      <c r="AB164" s="316"/>
      <c r="AC164" s="99">
        <v>5</v>
      </c>
      <c r="AD164" s="100" t="s">
        <v>292</v>
      </c>
      <c r="AE164" s="101" t="s">
        <v>293</v>
      </c>
      <c r="AF164" s="102">
        <v>222398</v>
      </c>
      <c r="AG164" s="104">
        <v>3</v>
      </c>
      <c r="AH164" s="105">
        <f t="shared" si="129"/>
        <v>74132.666666666672</v>
      </c>
      <c r="AI164" s="106">
        <f t="shared" si="156"/>
        <v>0.6</v>
      </c>
      <c r="AJ164" s="316"/>
      <c r="AK164" s="99">
        <v>5</v>
      </c>
      <c r="AL164" s="100" t="s">
        <v>336</v>
      </c>
      <c r="AM164" s="101" t="s">
        <v>337</v>
      </c>
      <c r="AN164" s="102">
        <v>797357</v>
      </c>
      <c r="AO164" s="104">
        <v>2</v>
      </c>
      <c r="AP164" s="105">
        <f t="shared" si="130"/>
        <v>398678.5</v>
      </c>
      <c r="AQ164" s="106">
        <f t="shared" si="157"/>
        <v>0.5</v>
      </c>
      <c r="AR164" s="316"/>
      <c r="AS164" s="99">
        <v>5</v>
      </c>
      <c r="AT164" s="100" t="s">
        <v>334</v>
      </c>
      <c r="AU164" s="101" t="s">
        <v>335</v>
      </c>
      <c r="AV164" s="102">
        <v>724666</v>
      </c>
      <c r="AW164" s="104">
        <v>3</v>
      </c>
      <c r="AX164" s="105">
        <f t="shared" si="131"/>
        <v>241555.33333333334</v>
      </c>
      <c r="AY164" s="106">
        <f t="shared" si="158"/>
        <v>1</v>
      </c>
      <c r="AZ164" s="316"/>
      <c r="BA164" s="99">
        <v>5</v>
      </c>
      <c r="BB164" s="100" t="s">
        <v>336</v>
      </c>
      <c r="BC164" s="101" t="s">
        <v>337</v>
      </c>
      <c r="BD164" s="102">
        <v>1988180</v>
      </c>
      <c r="BE164" s="104">
        <v>3</v>
      </c>
      <c r="BF164" s="105">
        <f t="shared" si="132"/>
        <v>662726.66666666663</v>
      </c>
      <c r="BG164" s="106">
        <f t="shared" si="159"/>
        <v>0.5</v>
      </c>
      <c r="BH164" s="316"/>
      <c r="BI164" s="99">
        <v>5</v>
      </c>
      <c r="BJ164" s="100" t="s">
        <v>336</v>
      </c>
      <c r="BK164" s="101" t="s">
        <v>337</v>
      </c>
      <c r="BL164" s="102">
        <v>2268087</v>
      </c>
      <c r="BM164" s="104">
        <v>4</v>
      </c>
      <c r="BN164" s="105">
        <f t="shared" si="133"/>
        <v>567021.75</v>
      </c>
      <c r="BO164" s="106">
        <f t="shared" si="160"/>
        <v>0.8</v>
      </c>
      <c r="BP164" s="316"/>
      <c r="BQ164" s="99">
        <v>5</v>
      </c>
      <c r="BR164" s="100" t="s">
        <v>435</v>
      </c>
      <c r="BS164" s="101" t="s">
        <v>436</v>
      </c>
      <c r="BT164" s="102">
        <v>32177230</v>
      </c>
      <c r="BU164" s="104">
        <v>109</v>
      </c>
      <c r="BV164" s="105">
        <f t="shared" si="134"/>
        <v>295203.94495412841</v>
      </c>
      <c r="BW164" s="106">
        <f t="shared" si="161"/>
        <v>4.5589526956376263E-3</v>
      </c>
    </row>
    <row r="165" spans="2:75" ht="13.5" customHeight="1">
      <c r="B165" s="319"/>
      <c r="C165" s="329"/>
      <c r="D165" s="316"/>
      <c r="E165" s="99">
        <v>6</v>
      </c>
      <c r="F165" s="121" t="s">
        <v>383</v>
      </c>
      <c r="G165" s="101" t="s">
        <v>384</v>
      </c>
      <c r="H165" s="102">
        <v>57182230</v>
      </c>
      <c r="I165" s="104">
        <v>216</v>
      </c>
      <c r="J165" s="105">
        <f t="shared" si="126"/>
        <v>264732.54629629629</v>
      </c>
      <c r="K165" s="106">
        <f t="shared" si="153"/>
        <v>9.0474993717014323E-3</v>
      </c>
      <c r="L165" s="316"/>
      <c r="M165" s="99">
        <v>6</v>
      </c>
      <c r="N165" s="121" t="s">
        <v>320</v>
      </c>
      <c r="O165" s="101" t="s">
        <v>321</v>
      </c>
      <c r="P165" s="102">
        <v>175670</v>
      </c>
      <c r="Q165" s="104">
        <v>4</v>
      </c>
      <c r="R165" s="105">
        <f t="shared" si="127"/>
        <v>43917.5</v>
      </c>
      <c r="S165" s="106">
        <f t="shared" si="154"/>
        <v>0.8</v>
      </c>
      <c r="T165" s="316"/>
      <c r="U165" s="99">
        <v>6</v>
      </c>
      <c r="V165" s="121" t="s">
        <v>379</v>
      </c>
      <c r="W165" s="101" t="s">
        <v>380</v>
      </c>
      <c r="X165" s="102">
        <v>557252</v>
      </c>
      <c r="Y165" s="104">
        <v>2</v>
      </c>
      <c r="Z165" s="105">
        <f t="shared" si="128"/>
        <v>278626</v>
      </c>
      <c r="AA165" s="106">
        <f t="shared" si="155"/>
        <v>0.2857142857142857</v>
      </c>
      <c r="AB165" s="316"/>
      <c r="AC165" s="99">
        <v>6</v>
      </c>
      <c r="AD165" s="121" t="s">
        <v>296</v>
      </c>
      <c r="AE165" s="101" t="s">
        <v>297</v>
      </c>
      <c r="AF165" s="102">
        <v>141572</v>
      </c>
      <c r="AG165" s="104">
        <v>2</v>
      </c>
      <c r="AH165" s="105">
        <f t="shared" si="129"/>
        <v>70786</v>
      </c>
      <c r="AI165" s="106">
        <f t="shared" si="156"/>
        <v>0.4</v>
      </c>
      <c r="AJ165" s="316"/>
      <c r="AK165" s="99">
        <v>6</v>
      </c>
      <c r="AL165" s="121" t="s">
        <v>347</v>
      </c>
      <c r="AM165" s="101" t="s">
        <v>348</v>
      </c>
      <c r="AN165" s="102">
        <v>337405</v>
      </c>
      <c r="AO165" s="104">
        <v>1</v>
      </c>
      <c r="AP165" s="105">
        <f t="shared" si="130"/>
        <v>337405</v>
      </c>
      <c r="AQ165" s="106">
        <f t="shared" si="157"/>
        <v>0.25</v>
      </c>
      <c r="AR165" s="316"/>
      <c r="AS165" s="99">
        <v>6</v>
      </c>
      <c r="AT165" s="121" t="s">
        <v>292</v>
      </c>
      <c r="AU165" s="101" t="s">
        <v>293</v>
      </c>
      <c r="AV165" s="102">
        <v>231981</v>
      </c>
      <c r="AW165" s="104">
        <v>3</v>
      </c>
      <c r="AX165" s="105">
        <f t="shared" si="131"/>
        <v>77327</v>
      </c>
      <c r="AY165" s="106">
        <f t="shared" si="158"/>
        <v>1</v>
      </c>
      <c r="AZ165" s="316"/>
      <c r="BA165" s="99">
        <v>6</v>
      </c>
      <c r="BB165" s="121" t="s">
        <v>292</v>
      </c>
      <c r="BC165" s="101" t="s">
        <v>293</v>
      </c>
      <c r="BD165" s="102">
        <v>1471900</v>
      </c>
      <c r="BE165" s="104">
        <v>3</v>
      </c>
      <c r="BF165" s="105">
        <f t="shared" si="132"/>
        <v>490633.33333333331</v>
      </c>
      <c r="BG165" s="106">
        <f t="shared" si="159"/>
        <v>0.5</v>
      </c>
      <c r="BH165" s="316"/>
      <c r="BI165" s="99">
        <v>6</v>
      </c>
      <c r="BJ165" s="121" t="s">
        <v>312</v>
      </c>
      <c r="BK165" s="101" t="s">
        <v>313</v>
      </c>
      <c r="BL165" s="102">
        <v>1671660</v>
      </c>
      <c r="BM165" s="104">
        <v>3</v>
      </c>
      <c r="BN165" s="105">
        <f t="shared" si="133"/>
        <v>557220</v>
      </c>
      <c r="BO165" s="106">
        <f t="shared" si="160"/>
        <v>0.6</v>
      </c>
      <c r="BP165" s="316"/>
      <c r="BQ165" s="99">
        <v>6</v>
      </c>
      <c r="BR165" s="121" t="s">
        <v>383</v>
      </c>
      <c r="BS165" s="101" t="s">
        <v>384</v>
      </c>
      <c r="BT165" s="102">
        <v>57190120</v>
      </c>
      <c r="BU165" s="104">
        <v>217</v>
      </c>
      <c r="BV165" s="105">
        <f t="shared" si="134"/>
        <v>263548.9400921659</v>
      </c>
      <c r="BW165" s="106">
        <f t="shared" si="161"/>
        <v>9.0760801371868333E-3</v>
      </c>
    </row>
    <row r="166" spans="2:75" ht="13.5" customHeight="1">
      <c r="B166" s="319"/>
      <c r="C166" s="329"/>
      <c r="D166" s="316"/>
      <c r="E166" s="99">
        <v>7</v>
      </c>
      <c r="F166" s="121" t="s">
        <v>314</v>
      </c>
      <c r="G166" s="101" t="s">
        <v>315</v>
      </c>
      <c r="H166" s="102">
        <v>1039583381</v>
      </c>
      <c r="I166" s="104">
        <v>4150</v>
      </c>
      <c r="J166" s="105">
        <f t="shared" si="126"/>
        <v>250502.01951807228</v>
      </c>
      <c r="K166" s="106">
        <f t="shared" si="153"/>
        <v>0.17382927033593029</v>
      </c>
      <c r="L166" s="316"/>
      <c r="M166" s="99">
        <v>7</v>
      </c>
      <c r="N166" s="121" t="s">
        <v>312</v>
      </c>
      <c r="O166" s="101" t="s">
        <v>313</v>
      </c>
      <c r="P166" s="102">
        <v>40121</v>
      </c>
      <c r="Q166" s="104">
        <v>1</v>
      </c>
      <c r="R166" s="105">
        <f t="shared" si="127"/>
        <v>40121</v>
      </c>
      <c r="S166" s="106">
        <f t="shared" si="154"/>
        <v>0.2</v>
      </c>
      <c r="T166" s="316"/>
      <c r="U166" s="99">
        <v>7</v>
      </c>
      <c r="V166" s="121" t="s">
        <v>294</v>
      </c>
      <c r="W166" s="101" t="s">
        <v>295</v>
      </c>
      <c r="X166" s="102">
        <v>254515</v>
      </c>
      <c r="Y166" s="104">
        <v>1</v>
      </c>
      <c r="Z166" s="105">
        <f t="shared" si="128"/>
        <v>254515</v>
      </c>
      <c r="AA166" s="106">
        <f t="shared" si="155"/>
        <v>0.14285714285714285</v>
      </c>
      <c r="AB166" s="316"/>
      <c r="AC166" s="99">
        <v>7</v>
      </c>
      <c r="AD166" s="121" t="s">
        <v>340</v>
      </c>
      <c r="AE166" s="101" t="s">
        <v>341</v>
      </c>
      <c r="AF166" s="102">
        <v>66316</v>
      </c>
      <c r="AG166" s="104">
        <v>1</v>
      </c>
      <c r="AH166" s="105">
        <f t="shared" si="129"/>
        <v>66316</v>
      </c>
      <c r="AI166" s="106">
        <f t="shared" si="156"/>
        <v>0.2</v>
      </c>
      <c r="AJ166" s="316"/>
      <c r="AK166" s="99">
        <v>7</v>
      </c>
      <c r="AL166" s="121" t="s">
        <v>312</v>
      </c>
      <c r="AM166" s="101" t="s">
        <v>313</v>
      </c>
      <c r="AN166" s="102">
        <v>812783</v>
      </c>
      <c r="AO166" s="104">
        <v>3</v>
      </c>
      <c r="AP166" s="105">
        <f t="shared" si="130"/>
        <v>270927.66666666669</v>
      </c>
      <c r="AQ166" s="106">
        <f t="shared" si="157"/>
        <v>0.75</v>
      </c>
      <c r="AR166" s="316"/>
      <c r="AS166" s="99">
        <v>7</v>
      </c>
      <c r="AT166" s="121" t="s">
        <v>312</v>
      </c>
      <c r="AU166" s="101" t="s">
        <v>313</v>
      </c>
      <c r="AV166" s="102">
        <v>221071</v>
      </c>
      <c r="AW166" s="104">
        <v>3</v>
      </c>
      <c r="AX166" s="105">
        <f t="shared" si="131"/>
        <v>73690.333333333328</v>
      </c>
      <c r="AY166" s="106">
        <f t="shared" si="158"/>
        <v>1</v>
      </c>
      <c r="AZ166" s="316"/>
      <c r="BA166" s="99">
        <v>7</v>
      </c>
      <c r="BB166" s="121" t="s">
        <v>377</v>
      </c>
      <c r="BC166" s="101" t="s">
        <v>378</v>
      </c>
      <c r="BD166" s="102">
        <v>400175</v>
      </c>
      <c r="BE166" s="104">
        <v>1</v>
      </c>
      <c r="BF166" s="105">
        <f t="shared" si="132"/>
        <v>400175</v>
      </c>
      <c r="BG166" s="106">
        <f t="shared" si="159"/>
        <v>0.16666666666666666</v>
      </c>
      <c r="BH166" s="316"/>
      <c r="BI166" s="99">
        <v>7</v>
      </c>
      <c r="BJ166" s="121" t="s">
        <v>334</v>
      </c>
      <c r="BK166" s="101" t="s">
        <v>335</v>
      </c>
      <c r="BL166" s="102">
        <v>490630</v>
      </c>
      <c r="BM166" s="104">
        <v>2</v>
      </c>
      <c r="BN166" s="105">
        <f t="shared" si="133"/>
        <v>245315</v>
      </c>
      <c r="BO166" s="106">
        <f t="shared" si="160"/>
        <v>0.4</v>
      </c>
      <c r="BP166" s="316"/>
      <c r="BQ166" s="99">
        <v>7</v>
      </c>
      <c r="BR166" s="121" t="s">
        <v>314</v>
      </c>
      <c r="BS166" s="101" t="s">
        <v>315</v>
      </c>
      <c r="BT166" s="102">
        <v>1042412352</v>
      </c>
      <c r="BU166" s="104">
        <v>4155</v>
      </c>
      <c r="BV166" s="105">
        <f t="shared" si="134"/>
        <v>250881.43249097472</v>
      </c>
      <c r="BW166" s="106">
        <f t="shared" si="161"/>
        <v>0.17378393073737922</v>
      </c>
    </row>
    <row r="167" spans="2:75" ht="13.5" customHeight="1">
      <c r="B167" s="319"/>
      <c r="C167" s="329"/>
      <c r="D167" s="316"/>
      <c r="E167" s="99">
        <v>8</v>
      </c>
      <c r="F167" s="121" t="s">
        <v>371</v>
      </c>
      <c r="G167" s="101" t="s">
        <v>372</v>
      </c>
      <c r="H167" s="102">
        <v>109656215</v>
      </c>
      <c r="I167" s="104">
        <v>512</v>
      </c>
      <c r="J167" s="105">
        <f t="shared" si="126"/>
        <v>214172.294921875</v>
      </c>
      <c r="K167" s="106">
        <f t="shared" si="153"/>
        <v>2.1445924436625619E-2</v>
      </c>
      <c r="L167" s="316"/>
      <c r="M167" s="99">
        <v>8</v>
      </c>
      <c r="N167" s="121" t="s">
        <v>308</v>
      </c>
      <c r="O167" s="101" t="s">
        <v>309</v>
      </c>
      <c r="P167" s="102">
        <v>118681</v>
      </c>
      <c r="Q167" s="104">
        <v>3</v>
      </c>
      <c r="R167" s="105">
        <f t="shared" si="127"/>
        <v>39560.333333333336</v>
      </c>
      <c r="S167" s="106">
        <f t="shared" si="154"/>
        <v>0.6</v>
      </c>
      <c r="T167" s="316"/>
      <c r="U167" s="99">
        <v>8</v>
      </c>
      <c r="V167" s="121" t="s">
        <v>377</v>
      </c>
      <c r="W167" s="101" t="s">
        <v>378</v>
      </c>
      <c r="X167" s="102">
        <v>243298</v>
      </c>
      <c r="Y167" s="104">
        <v>1</v>
      </c>
      <c r="Z167" s="105">
        <f t="shared" si="128"/>
        <v>243298</v>
      </c>
      <c r="AA167" s="106">
        <f t="shared" si="155"/>
        <v>0.14285714285714285</v>
      </c>
      <c r="AB167" s="316"/>
      <c r="AC167" s="99">
        <v>8</v>
      </c>
      <c r="AD167" s="121" t="s">
        <v>344</v>
      </c>
      <c r="AE167" s="101" t="s">
        <v>557</v>
      </c>
      <c r="AF167" s="102">
        <v>56144</v>
      </c>
      <c r="AG167" s="104">
        <v>1</v>
      </c>
      <c r="AH167" s="105">
        <f t="shared" si="129"/>
        <v>56144</v>
      </c>
      <c r="AI167" s="106">
        <f t="shared" si="156"/>
        <v>0.2</v>
      </c>
      <c r="AJ167" s="316"/>
      <c r="AK167" s="99">
        <v>8</v>
      </c>
      <c r="AL167" s="121" t="s">
        <v>325</v>
      </c>
      <c r="AM167" s="101" t="s">
        <v>326</v>
      </c>
      <c r="AN167" s="102">
        <v>540941</v>
      </c>
      <c r="AO167" s="104">
        <v>2</v>
      </c>
      <c r="AP167" s="105">
        <f t="shared" si="130"/>
        <v>270470.5</v>
      </c>
      <c r="AQ167" s="106">
        <f t="shared" si="157"/>
        <v>0.5</v>
      </c>
      <c r="AR167" s="316"/>
      <c r="AS167" s="99">
        <v>8</v>
      </c>
      <c r="AT167" s="121" t="s">
        <v>404</v>
      </c>
      <c r="AU167" s="101" t="s">
        <v>405</v>
      </c>
      <c r="AV167" s="102">
        <v>54591</v>
      </c>
      <c r="AW167" s="104">
        <v>1</v>
      </c>
      <c r="AX167" s="105">
        <f t="shared" si="131"/>
        <v>54591</v>
      </c>
      <c r="AY167" s="106">
        <f t="shared" si="158"/>
        <v>0.33333333333333331</v>
      </c>
      <c r="AZ167" s="316"/>
      <c r="BA167" s="99">
        <v>8</v>
      </c>
      <c r="BB167" s="121" t="s">
        <v>324</v>
      </c>
      <c r="BC167" s="101" t="s">
        <v>556</v>
      </c>
      <c r="BD167" s="102">
        <v>514292</v>
      </c>
      <c r="BE167" s="104">
        <v>2</v>
      </c>
      <c r="BF167" s="105">
        <f t="shared" si="132"/>
        <v>257146</v>
      </c>
      <c r="BG167" s="106">
        <f t="shared" si="159"/>
        <v>0.33333333333333331</v>
      </c>
      <c r="BH167" s="316"/>
      <c r="BI167" s="99">
        <v>8</v>
      </c>
      <c r="BJ167" s="121" t="s">
        <v>421</v>
      </c>
      <c r="BK167" s="101" t="s">
        <v>422</v>
      </c>
      <c r="BL167" s="102">
        <v>199620</v>
      </c>
      <c r="BM167" s="104">
        <v>1</v>
      </c>
      <c r="BN167" s="105">
        <f t="shared" si="133"/>
        <v>199620</v>
      </c>
      <c r="BO167" s="106">
        <f t="shared" si="160"/>
        <v>0.2</v>
      </c>
      <c r="BP167" s="316"/>
      <c r="BQ167" s="99">
        <v>8</v>
      </c>
      <c r="BR167" s="121" t="s">
        <v>371</v>
      </c>
      <c r="BS167" s="101" t="s">
        <v>372</v>
      </c>
      <c r="BT167" s="102">
        <v>109656215</v>
      </c>
      <c r="BU167" s="104">
        <v>512</v>
      </c>
      <c r="BV167" s="105">
        <f t="shared" si="134"/>
        <v>214172.294921875</v>
      </c>
      <c r="BW167" s="106">
        <f t="shared" si="161"/>
        <v>2.1414530093270316E-2</v>
      </c>
    </row>
    <row r="168" spans="2:75" ht="13.5" customHeight="1">
      <c r="B168" s="319"/>
      <c r="C168" s="329"/>
      <c r="D168" s="316"/>
      <c r="E168" s="99">
        <v>9</v>
      </c>
      <c r="F168" s="100" t="s">
        <v>483</v>
      </c>
      <c r="G168" s="101" t="s">
        <v>484</v>
      </c>
      <c r="H168" s="102">
        <v>79952897</v>
      </c>
      <c r="I168" s="104">
        <v>385</v>
      </c>
      <c r="J168" s="105">
        <f t="shared" si="126"/>
        <v>207669.86233766234</v>
      </c>
      <c r="K168" s="106">
        <f t="shared" si="153"/>
        <v>1.6126329898634498E-2</v>
      </c>
      <c r="L168" s="316"/>
      <c r="M168" s="99">
        <v>9</v>
      </c>
      <c r="N168" s="100" t="s">
        <v>306</v>
      </c>
      <c r="O168" s="101" t="s">
        <v>307</v>
      </c>
      <c r="P168" s="102">
        <v>103460</v>
      </c>
      <c r="Q168" s="104">
        <v>3</v>
      </c>
      <c r="R168" s="105">
        <f t="shared" si="127"/>
        <v>34486.666666666664</v>
      </c>
      <c r="S168" s="106">
        <f t="shared" si="154"/>
        <v>0.6</v>
      </c>
      <c r="T168" s="316"/>
      <c r="U168" s="99">
        <v>9</v>
      </c>
      <c r="V168" s="100" t="s">
        <v>421</v>
      </c>
      <c r="W168" s="101" t="s">
        <v>422</v>
      </c>
      <c r="X168" s="102">
        <v>393647</v>
      </c>
      <c r="Y168" s="104">
        <v>2</v>
      </c>
      <c r="Z168" s="105">
        <f t="shared" si="128"/>
        <v>196823.5</v>
      </c>
      <c r="AA168" s="106">
        <f t="shared" si="155"/>
        <v>0.2857142857142857</v>
      </c>
      <c r="AB168" s="316"/>
      <c r="AC168" s="99">
        <v>9</v>
      </c>
      <c r="AD168" s="100" t="s">
        <v>306</v>
      </c>
      <c r="AE168" s="101" t="s">
        <v>307</v>
      </c>
      <c r="AF168" s="102">
        <v>108958</v>
      </c>
      <c r="AG168" s="104">
        <v>2</v>
      </c>
      <c r="AH168" s="105">
        <f t="shared" si="129"/>
        <v>54479</v>
      </c>
      <c r="AI168" s="106">
        <f t="shared" si="156"/>
        <v>0.4</v>
      </c>
      <c r="AJ168" s="316"/>
      <c r="AK168" s="99">
        <v>9</v>
      </c>
      <c r="AL168" s="100" t="s">
        <v>398</v>
      </c>
      <c r="AM168" s="101" t="s">
        <v>399</v>
      </c>
      <c r="AN168" s="102">
        <v>233746</v>
      </c>
      <c r="AO168" s="104">
        <v>1</v>
      </c>
      <c r="AP168" s="105">
        <f t="shared" si="130"/>
        <v>233746</v>
      </c>
      <c r="AQ168" s="106">
        <f t="shared" si="157"/>
        <v>0.25</v>
      </c>
      <c r="AR168" s="316"/>
      <c r="AS168" s="99">
        <v>9</v>
      </c>
      <c r="AT168" s="100" t="s">
        <v>344</v>
      </c>
      <c r="AU168" s="101" t="s">
        <v>557</v>
      </c>
      <c r="AV168" s="102">
        <v>103340</v>
      </c>
      <c r="AW168" s="104">
        <v>2</v>
      </c>
      <c r="AX168" s="105">
        <f t="shared" si="131"/>
        <v>51670</v>
      </c>
      <c r="AY168" s="106">
        <f t="shared" si="158"/>
        <v>0.66666666666666663</v>
      </c>
      <c r="AZ168" s="316"/>
      <c r="BA168" s="99">
        <v>9</v>
      </c>
      <c r="BB168" s="100" t="s">
        <v>308</v>
      </c>
      <c r="BC168" s="101" t="s">
        <v>309</v>
      </c>
      <c r="BD168" s="102">
        <v>683097</v>
      </c>
      <c r="BE168" s="104">
        <v>3</v>
      </c>
      <c r="BF168" s="105">
        <f t="shared" si="132"/>
        <v>227699</v>
      </c>
      <c r="BG168" s="106">
        <f t="shared" si="159"/>
        <v>0.5</v>
      </c>
      <c r="BH168" s="316"/>
      <c r="BI168" s="99">
        <v>9</v>
      </c>
      <c r="BJ168" s="100" t="s">
        <v>322</v>
      </c>
      <c r="BK168" s="101" t="s">
        <v>323</v>
      </c>
      <c r="BL168" s="102">
        <v>360527</v>
      </c>
      <c r="BM168" s="104">
        <v>3</v>
      </c>
      <c r="BN168" s="105">
        <f t="shared" si="133"/>
        <v>120175.66666666667</v>
      </c>
      <c r="BO168" s="106">
        <f t="shared" si="160"/>
        <v>0.6</v>
      </c>
      <c r="BP168" s="316"/>
      <c r="BQ168" s="99">
        <v>9</v>
      </c>
      <c r="BR168" s="100" t="s">
        <v>483</v>
      </c>
      <c r="BS168" s="101" t="s">
        <v>484</v>
      </c>
      <c r="BT168" s="102">
        <v>80011699</v>
      </c>
      <c r="BU168" s="104">
        <v>386</v>
      </c>
      <c r="BV168" s="105">
        <f t="shared" si="134"/>
        <v>207284.19430051814</v>
      </c>
      <c r="BW168" s="106">
        <f t="shared" si="161"/>
        <v>1.6144548078129574E-2</v>
      </c>
    </row>
    <row r="169" spans="2:75" ht="13.5" customHeight="1">
      <c r="B169" s="319"/>
      <c r="C169" s="329"/>
      <c r="D169" s="316"/>
      <c r="E169" s="107">
        <v>10</v>
      </c>
      <c r="F169" s="108" t="s">
        <v>318</v>
      </c>
      <c r="G169" s="109" t="s">
        <v>319</v>
      </c>
      <c r="H169" s="110">
        <v>361214724</v>
      </c>
      <c r="I169" s="112">
        <v>2182</v>
      </c>
      <c r="J169" s="113">
        <f t="shared" si="126"/>
        <v>165542.95325389551</v>
      </c>
      <c r="K169" s="114">
        <f t="shared" si="153"/>
        <v>9.1396498282650576E-2</v>
      </c>
      <c r="L169" s="316"/>
      <c r="M169" s="107">
        <v>10</v>
      </c>
      <c r="N169" s="108" t="s">
        <v>296</v>
      </c>
      <c r="O169" s="109" t="s">
        <v>297</v>
      </c>
      <c r="P169" s="110">
        <v>158116</v>
      </c>
      <c r="Q169" s="112">
        <v>5</v>
      </c>
      <c r="R169" s="113">
        <f t="shared" si="127"/>
        <v>31623.200000000001</v>
      </c>
      <c r="S169" s="114">
        <f t="shared" si="154"/>
        <v>1</v>
      </c>
      <c r="T169" s="316"/>
      <c r="U169" s="107">
        <v>10</v>
      </c>
      <c r="V169" s="108" t="s">
        <v>458</v>
      </c>
      <c r="W169" s="109" t="s">
        <v>459</v>
      </c>
      <c r="X169" s="110">
        <v>267580</v>
      </c>
      <c r="Y169" s="112">
        <v>2</v>
      </c>
      <c r="Z169" s="113">
        <f t="shared" si="128"/>
        <v>133790</v>
      </c>
      <c r="AA169" s="114">
        <f t="shared" si="155"/>
        <v>0.2857142857142857</v>
      </c>
      <c r="AB169" s="316"/>
      <c r="AC169" s="107">
        <v>10</v>
      </c>
      <c r="AD169" s="108" t="s">
        <v>334</v>
      </c>
      <c r="AE169" s="109" t="s">
        <v>335</v>
      </c>
      <c r="AF169" s="110">
        <v>162431</v>
      </c>
      <c r="AG169" s="112">
        <v>4</v>
      </c>
      <c r="AH169" s="113">
        <f t="shared" si="129"/>
        <v>40607.75</v>
      </c>
      <c r="AI169" s="114">
        <f t="shared" si="156"/>
        <v>0.8</v>
      </c>
      <c r="AJ169" s="316"/>
      <c r="AK169" s="107">
        <v>10</v>
      </c>
      <c r="AL169" s="108" t="s">
        <v>298</v>
      </c>
      <c r="AM169" s="109" t="s">
        <v>299</v>
      </c>
      <c r="AN169" s="110">
        <v>618213</v>
      </c>
      <c r="AO169" s="112">
        <v>3</v>
      </c>
      <c r="AP169" s="113">
        <f t="shared" si="130"/>
        <v>206071</v>
      </c>
      <c r="AQ169" s="114">
        <f t="shared" si="157"/>
        <v>0.75</v>
      </c>
      <c r="AR169" s="316"/>
      <c r="AS169" s="107">
        <v>10</v>
      </c>
      <c r="AT169" s="108" t="s">
        <v>359</v>
      </c>
      <c r="AU169" s="109" t="s">
        <v>360</v>
      </c>
      <c r="AV169" s="110">
        <v>30420</v>
      </c>
      <c r="AW169" s="112">
        <v>1</v>
      </c>
      <c r="AX169" s="113">
        <f t="shared" si="131"/>
        <v>30420</v>
      </c>
      <c r="AY169" s="114">
        <f t="shared" si="158"/>
        <v>0.33333333333333331</v>
      </c>
      <c r="AZ169" s="316"/>
      <c r="BA169" s="107">
        <v>10</v>
      </c>
      <c r="BB169" s="108" t="s">
        <v>298</v>
      </c>
      <c r="BC169" s="109" t="s">
        <v>299</v>
      </c>
      <c r="BD169" s="110">
        <v>513664</v>
      </c>
      <c r="BE169" s="112">
        <v>5</v>
      </c>
      <c r="BF169" s="113">
        <f t="shared" si="132"/>
        <v>102732.8</v>
      </c>
      <c r="BG169" s="114">
        <f t="shared" si="159"/>
        <v>0.83333333333333337</v>
      </c>
      <c r="BH169" s="316"/>
      <c r="BI169" s="107">
        <v>10</v>
      </c>
      <c r="BJ169" s="108" t="s">
        <v>430</v>
      </c>
      <c r="BK169" s="109" t="s">
        <v>431</v>
      </c>
      <c r="BL169" s="110">
        <v>237381</v>
      </c>
      <c r="BM169" s="112">
        <v>2</v>
      </c>
      <c r="BN169" s="113">
        <f t="shared" si="133"/>
        <v>118690.5</v>
      </c>
      <c r="BO169" s="114">
        <f t="shared" si="160"/>
        <v>0.4</v>
      </c>
      <c r="BP169" s="316"/>
      <c r="BQ169" s="107">
        <v>10</v>
      </c>
      <c r="BR169" s="108" t="s">
        <v>318</v>
      </c>
      <c r="BS169" s="109" t="s">
        <v>319</v>
      </c>
      <c r="BT169" s="110">
        <v>361225352</v>
      </c>
      <c r="BU169" s="112">
        <v>2185</v>
      </c>
      <c r="BV169" s="113">
        <f t="shared" si="134"/>
        <v>165320.52723112129</v>
      </c>
      <c r="BW169" s="114">
        <f t="shared" si="161"/>
        <v>9.1388180183194612E-2</v>
      </c>
    </row>
    <row r="170" spans="2:75" ht="13.5" customHeight="1">
      <c r="B170" s="321"/>
      <c r="C170" s="330"/>
      <c r="D170" s="317"/>
      <c r="E170" s="115" t="s">
        <v>192</v>
      </c>
      <c r="F170" s="116"/>
      <c r="G170" s="117"/>
      <c r="H170" s="211">
        <v>20703579300</v>
      </c>
      <c r="I170" s="119">
        <v>22359</v>
      </c>
      <c r="J170" s="65">
        <f t="shared" si="126"/>
        <v>925961.77378236956</v>
      </c>
      <c r="K170" s="120">
        <f t="shared" si="153"/>
        <v>0.93654184468459412</v>
      </c>
      <c r="L170" s="317"/>
      <c r="M170" s="115" t="s">
        <v>192</v>
      </c>
      <c r="N170" s="116"/>
      <c r="O170" s="117"/>
      <c r="P170" s="211">
        <v>3576000</v>
      </c>
      <c r="Q170" s="119">
        <v>5</v>
      </c>
      <c r="R170" s="65">
        <f t="shared" si="127"/>
        <v>715200</v>
      </c>
      <c r="S170" s="120">
        <f t="shared" si="154"/>
        <v>1</v>
      </c>
      <c r="T170" s="317"/>
      <c r="U170" s="115" t="s">
        <v>192</v>
      </c>
      <c r="V170" s="116"/>
      <c r="W170" s="117"/>
      <c r="X170" s="211">
        <v>11176690</v>
      </c>
      <c r="Y170" s="119">
        <v>7</v>
      </c>
      <c r="Z170" s="65">
        <f t="shared" si="128"/>
        <v>1596670</v>
      </c>
      <c r="AA170" s="120">
        <f t="shared" si="155"/>
        <v>1</v>
      </c>
      <c r="AB170" s="317"/>
      <c r="AC170" s="115" t="s">
        <v>192</v>
      </c>
      <c r="AD170" s="116"/>
      <c r="AE170" s="117"/>
      <c r="AF170" s="211">
        <v>2135920</v>
      </c>
      <c r="AG170" s="119">
        <v>5</v>
      </c>
      <c r="AH170" s="65">
        <f t="shared" si="129"/>
        <v>427184</v>
      </c>
      <c r="AI170" s="120">
        <f t="shared" si="156"/>
        <v>1</v>
      </c>
      <c r="AJ170" s="317"/>
      <c r="AK170" s="115" t="s">
        <v>192</v>
      </c>
      <c r="AL170" s="116"/>
      <c r="AM170" s="117"/>
      <c r="AN170" s="211">
        <v>13171530</v>
      </c>
      <c r="AO170" s="119">
        <v>4</v>
      </c>
      <c r="AP170" s="65">
        <f t="shared" si="130"/>
        <v>3292882.5</v>
      </c>
      <c r="AQ170" s="120">
        <f t="shared" si="157"/>
        <v>1</v>
      </c>
      <c r="AR170" s="317"/>
      <c r="AS170" s="115" t="s">
        <v>192</v>
      </c>
      <c r="AT170" s="116"/>
      <c r="AU170" s="117"/>
      <c r="AV170" s="211">
        <v>5699380</v>
      </c>
      <c r="AW170" s="119">
        <v>3</v>
      </c>
      <c r="AX170" s="65">
        <f t="shared" si="131"/>
        <v>1899793.3333333333</v>
      </c>
      <c r="AY170" s="120">
        <f t="shared" si="158"/>
        <v>1</v>
      </c>
      <c r="AZ170" s="317"/>
      <c r="BA170" s="115" t="s">
        <v>192</v>
      </c>
      <c r="BB170" s="116"/>
      <c r="BC170" s="117"/>
      <c r="BD170" s="211">
        <v>21260070</v>
      </c>
      <c r="BE170" s="119">
        <v>6</v>
      </c>
      <c r="BF170" s="65">
        <f t="shared" si="132"/>
        <v>3543345</v>
      </c>
      <c r="BG170" s="120">
        <f t="shared" si="159"/>
        <v>1</v>
      </c>
      <c r="BH170" s="317"/>
      <c r="BI170" s="115" t="s">
        <v>192</v>
      </c>
      <c r="BJ170" s="116"/>
      <c r="BK170" s="117"/>
      <c r="BL170" s="211">
        <v>12735230</v>
      </c>
      <c r="BM170" s="119">
        <v>5</v>
      </c>
      <c r="BN170" s="65">
        <f t="shared" si="133"/>
        <v>2547046</v>
      </c>
      <c r="BO170" s="120">
        <f t="shared" si="160"/>
        <v>1</v>
      </c>
      <c r="BP170" s="317"/>
      <c r="BQ170" s="115" t="s">
        <v>192</v>
      </c>
      <c r="BR170" s="116"/>
      <c r="BS170" s="117"/>
      <c r="BT170" s="211">
        <v>20773334120</v>
      </c>
      <c r="BU170" s="119">
        <v>22394</v>
      </c>
      <c r="BV170" s="65">
        <f t="shared" si="134"/>
        <v>927629.45967669913</v>
      </c>
      <c r="BW170" s="120">
        <f t="shared" si="161"/>
        <v>0.93663474005604586</v>
      </c>
    </row>
    <row r="171" spans="2:75" ht="13.5" customHeight="1">
      <c r="B171" s="318">
        <v>16</v>
      </c>
      <c r="C171" s="328" t="s">
        <v>62</v>
      </c>
      <c r="D171" s="320">
        <f>CB21</f>
        <v>15679</v>
      </c>
      <c r="E171" s="91">
        <v>1</v>
      </c>
      <c r="F171" s="92" t="s">
        <v>488</v>
      </c>
      <c r="G171" s="93" t="s">
        <v>489</v>
      </c>
      <c r="H171" s="94">
        <v>1925605</v>
      </c>
      <c r="I171" s="96">
        <v>1</v>
      </c>
      <c r="J171" s="97">
        <f t="shared" si="126"/>
        <v>1925605</v>
      </c>
      <c r="K171" s="98">
        <f t="shared" ref="K171:K181" si="162">IFERROR(I171/$CB$21,0)</f>
        <v>6.3779577779195107E-5</v>
      </c>
      <c r="L171" s="320">
        <f>CC21</f>
        <v>10</v>
      </c>
      <c r="M171" s="91">
        <v>1</v>
      </c>
      <c r="N171" s="92" t="s">
        <v>316</v>
      </c>
      <c r="O171" s="93" t="s">
        <v>317</v>
      </c>
      <c r="P171" s="94">
        <v>3186951</v>
      </c>
      <c r="Q171" s="96">
        <v>6</v>
      </c>
      <c r="R171" s="97">
        <f t="shared" si="127"/>
        <v>531158.5</v>
      </c>
      <c r="S171" s="98">
        <f t="shared" ref="S171:S181" si="163">IFERROR(Q171/$CC$21,0)</f>
        <v>0.6</v>
      </c>
      <c r="T171" s="320">
        <f>CD21</f>
        <v>3</v>
      </c>
      <c r="U171" s="91">
        <v>1</v>
      </c>
      <c r="V171" s="92" t="s">
        <v>302</v>
      </c>
      <c r="W171" s="93" t="s">
        <v>303</v>
      </c>
      <c r="X171" s="94">
        <v>219544</v>
      </c>
      <c r="Y171" s="96">
        <v>2</v>
      </c>
      <c r="Z171" s="97">
        <f t="shared" si="128"/>
        <v>109772</v>
      </c>
      <c r="AA171" s="98">
        <f t="shared" ref="AA171:AA181" si="164">IFERROR(Y171/$CD$21,0)</f>
        <v>0.66666666666666663</v>
      </c>
      <c r="AB171" s="320">
        <f>CE21</f>
        <v>5</v>
      </c>
      <c r="AC171" s="91">
        <v>1</v>
      </c>
      <c r="AD171" s="92" t="s">
        <v>347</v>
      </c>
      <c r="AE171" s="93" t="s">
        <v>348</v>
      </c>
      <c r="AF171" s="94">
        <v>2153742</v>
      </c>
      <c r="AG171" s="96">
        <v>2</v>
      </c>
      <c r="AH171" s="97">
        <f t="shared" si="129"/>
        <v>1076871</v>
      </c>
      <c r="AI171" s="98">
        <f t="shared" ref="AI171:AI181" si="165">IFERROR(AG171/$CE$21,0)</f>
        <v>0.4</v>
      </c>
      <c r="AJ171" s="320">
        <f>CF21</f>
        <v>7</v>
      </c>
      <c r="AK171" s="91">
        <v>1</v>
      </c>
      <c r="AL171" s="92" t="s">
        <v>325</v>
      </c>
      <c r="AM171" s="93" t="s">
        <v>326</v>
      </c>
      <c r="AN171" s="94">
        <v>3110288</v>
      </c>
      <c r="AO171" s="96">
        <v>1</v>
      </c>
      <c r="AP171" s="97">
        <f t="shared" si="130"/>
        <v>3110288</v>
      </c>
      <c r="AQ171" s="98">
        <f t="shared" ref="AQ171:AQ181" si="166">IFERROR(AO171/$CF$21,0)</f>
        <v>0.14285714285714285</v>
      </c>
      <c r="AR171" s="320">
        <f>CG21</f>
        <v>3</v>
      </c>
      <c r="AS171" s="91">
        <v>1</v>
      </c>
      <c r="AT171" s="92" t="s">
        <v>359</v>
      </c>
      <c r="AU171" s="93" t="s">
        <v>360</v>
      </c>
      <c r="AV171" s="94">
        <v>1348731</v>
      </c>
      <c r="AW171" s="96">
        <v>2</v>
      </c>
      <c r="AX171" s="97">
        <f t="shared" si="131"/>
        <v>674365.5</v>
      </c>
      <c r="AY171" s="98">
        <f t="shared" ref="AY171:AY181" si="167">IFERROR(AW171/$CG$21,0)</f>
        <v>0.66666666666666663</v>
      </c>
      <c r="AZ171" s="320">
        <f>CH21</f>
        <v>3</v>
      </c>
      <c r="BA171" s="91">
        <v>1</v>
      </c>
      <c r="BB171" s="92" t="s">
        <v>314</v>
      </c>
      <c r="BC171" s="93" t="s">
        <v>315</v>
      </c>
      <c r="BD171" s="94">
        <v>643406</v>
      </c>
      <c r="BE171" s="96">
        <v>1</v>
      </c>
      <c r="BF171" s="97">
        <f t="shared" si="132"/>
        <v>643406</v>
      </c>
      <c r="BG171" s="98">
        <f t="shared" ref="BG171:BG181" si="168">IFERROR(BE171/$CH$21,0)</f>
        <v>0.33333333333333331</v>
      </c>
      <c r="BH171" s="320">
        <f>CI21</f>
        <v>2</v>
      </c>
      <c r="BI171" s="91">
        <v>1</v>
      </c>
      <c r="BJ171" s="92" t="s">
        <v>349</v>
      </c>
      <c r="BK171" s="93" t="s">
        <v>350</v>
      </c>
      <c r="BL171" s="94">
        <v>5942614</v>
      </c>
      <c r="BM171" s="96">
        <v>1</v>
      </c>
      <c r="BN171" s="97">
        <f t="shared" si="133"/>
        <v>5942614</v>
      </c>
      <c r="BO171" s="98">
        <f t="shared" ref="BO171:BO181" si="169">IFERROR(BM171/$CI$21,0)</f>
        <v>0.5</v>
      </c>
      <c r="BP171" s="320">
        <f>CJ21</f>
        <v>15712</v>
      </c>
      <c r="BQ171" s="91">
        <v>1</v>
      </c>
      <c r="BR171" s="92" t="s">
        <v>488</v>
      </c>
      <c r="BS171" s="93" t="s">
        <v>489</v>
      </c>
      <c r="BT171" s="94">
        <v>1925605</v>
      </c>
      <c r="BU171" s="96">
        <v>1</v>
      </c>
      <c r="BV171" s="97">
        <f t="shared" si="134"/>
        <v>1925605</v>
      </c>
      <c r="BW171" s="98">
        <f t="shared" ref="BW171:BW181" si="170">IFERROR(BU171/$CJ$21,0)</f>
        <v>6.3645621181262723E-5</v>
      </c>
    </row>
    <row r="172" spans="2:75" ht="13.5" customHeight="1">
      <c r="B172" s="319"/>
      <c r="C172" s="329"/>
      <c r="D172" s="316"/>
      <c r="E172" s="99">
        <v>2</v>
      </c>
      <c r="F172" s="100" t="s">
        <v>361</v>
      </c>
      <c r="G172" s="101" t="s">
        <v>362</v>
      </c>
      <c r="H172" s="102">
        <v>33096951</v>
      </c>
      <c r="I172" s="104">
        <v>55</v>
      </c>
      <c r="J172" s="105">
        <f t="shared" si="126"/>
        <v>601762.74545454548</v>
      </c>
      <c r="K172" s="106">
        <f t="shared" si="162"/>
        <v>3.5078767778557304E-3</v>
      </c>
      <c r="L172" s="316"/>
      <c r="M172" s="99">
        <v>2</v>
      </c>
      <c r="N172" s="100" t="s">
        <v>324</v>
      </c>
      <c r="O172" s="101" t="s">
        <v>556</v>
      </c>
      <c r="P172" s="102">
        <v>1566074</v>
      </c>
      <c r="Q172" s="104">
        <v>6</v>
      </c>
      <c r="R172" s="105">
        <f t="shared" si="127"/>
        <v>261012.33333333334</v>
      </c>
      <c r="S172" s="106">
        <f t="shared" si="163"/>
        <v>0.6</v>
      </c>
      <c r="T172" s="316"/>
      <c r="U172" s="99">
        <v>2</v>
      </c>
      <c r="V172" s="100" t="s">
        <v>308</v>
      </c>
      <c r="W172" s="101" t="s">
        <v>309</v>
      </c>
      <c r="X172" s="102">
        <v>219321</v>
      </c>
      <c r="Y172" s="104">
        <v>3</v>
      </c>
      <c r="Z172" s="105">
        <f t="shared" si="128"/>
        <v>73107</v>
      </c>
      <c r="AA172" s="106">
        <f t="shared" si="164"/>
        <v>1</v>
      </c>
      <c r="AB172" s="316"/>
      <c r="AC172" s="99">
        <v>2</v>
      </c>
      <c r="AD172" s="100" t="s">
        <v>402</v>
      </c>
      <c r="AE172" s="101" t="s">
        <v>403</v>
      </c>
      <c r="AF172" s="102">
        <v>831192</v>
      </c>
      <c r="AG172" s="104">
        <v>1</v>
      </c>
      <c r="AH172" s="105">
        <f t="shared" si="129"/>
        <v>831192</v>
      </c>
      <c r="AI172" s="106">
        <f t="shared" si="165"/>
        <v>0.2</v>
      </c>
      <c r="AJ172" s="316"/>
      <c r="AK172" s="99">
        <v>2</v>
      </c>
      <c r="AL172" s="100" t="s">
        <v>336</v>
      </c>
      <c r="AM172" s="101" t="s">
        <v>337</v>
      </c>
      <c r="AN172" s="102">
        <v>1692663</v>
      </c>
      <c r="AO172" s="104">
        <v>3</v>
      </c>
      <c r="AP172" s="105">
        <f t="shared" si="130"/>
        <v>564221</v>
      </c>
      <c r="AQ172" s="106">
        <f t="shared" si="166"/>
        <v>0.42857142857142855</v>
      </c>
      <c r="AR172" s="316"/>
      <c r="AS172" s="99">
        <v>2</v>
      </c>
      <c r="AT172" s="100" t="s">
        <v>393</v>
      </c>
      <c r="AU172" s="101" t="s">
        <v>558</v>
      </c>
      <c r="AV172" s="102">
        <v>645755</v>
      </c>
      <c r="AW172" s="104">
        <v>1</v>
      </c>
      <c r="AX172" s="105">
        <f t="shared" si="131"/>
        <v>645755</v>
      </c>
      <c r="AY172" s="106">
        <f t="shared" si="167"/>
        <v>0.33333333333333331</v>
      </c>
      <c r="AZ172" s="316"/>
      <c r="BA172" s="99">
        <v>2</v>
      </c>
      <c r="BB172" s="100" t="s">
        <v>292</v>
      </c>
      <c r="BC172" s="101" t="s">
        <v>293</v>
      </c>
      <c r="BD172" s="102">
        <v>656073</v>
      </c>
      <c r="BE172" s="104">
        <v>2</v>
      </c>
      <c r="BF172" s="105">
        <f t="shared" si="132"/>
        <v>328036.5</v>
      </c>
      <c r="BG172" s="106">
        <f t="shared" si="168"/>
        <v>0.66666666666666663</v>
      </c>
      <c r="BH172" s="316"/>
      <c r="BI172" s="99">
        <v>2</v>
      </c>
      <c r="BJ172" s="100" t="s">
        <v>347</v>
      </c>
      <c r="BK172" s="101" t="s">
        <v>348</v>
      </c>
      <c r="BL172" s="102">
        <v>1444485</v>
      </c>
      <c r="BM172" s="104">
        <v>1</v>
      </c>
      <c r="BN172" s="105">
        <f t="shared" si="133"/>
        <v>1444485</v>
      </c>
      <c r="BO172" s="106">
        <f t="shared" si="169"/>
        <v>0.5</v>
      </c>
      <c r="BP172" s="316"/>
      <c r="BQ172" s="99">
        <v>2</v>
      </c>
      <c r="BR172" s="100" t="s">
        <v>361</v>
      </c>
      <c r="BS172" s="101" t="s">
        <v>362</v>
      </c>
      <c r="BT172" s="102">
        <v>33096951</v>
      </c>
      <c r="BU172" s="104">
        <v>55</v>
      </c>
      <c r="BV172" s="105">
        <f t="shared" si="134"/>
        <v>601762.74545454548</v>
      </c>
      <c r="BW172" s="106">
        <f t="shared" si="170"/>
        <v>3.5005091649694502E-3</v>
      </c>
    </row>
    <row r="173" spans="2:75" ht="13.5" customHeight="1">
      <c r="B173" s="319"/>
      <c r="C173" s="329"/>
      <c r="D173" s="316"/>
      <c r="E173" s="99">
        <v>3</v>
      </c>
      <c r="F173" s="100" t="s">
        <v>481</v>
      </c>
      <c r="G173" s="101" t="s">
        <v>482</v>
      </c>
      <c r="H173" s="102">
        <v>2449217</v>
      </c>
      <c r="I173" s="104">
        <v>5</v>
      </c>
      <c r="J173" s="105">
        <f t="shared" si="126"/>
        <v>489843.4</v>
      </c>
      <c r="K173" s="106">
        <f t="shared" si="162"/>
        <v>3.188978888959755E-4</v>
      </c>
      <c r="L173" s="316"/>
      <c r="M173" s="99">
        <v>3</v>
      </c>
      <c r="N173" s="100" t="s">
        <v>308</v>
      </c>
      <c r="O173" s="101" t="s">
        <v>309</v>
      </c>
      <c r="P173" s="102">
        <v>1241699</v>
      </c>
      <c r="Q173" s="104">
        <v>7</v>
      </c>
      <c r="R173" s="105">
        <f t="shared" si="127"/>
        <v>177385.57142857142</v>
      </c>
      <c r="S173" s="106">
        <f t="shared" si="163"/>
        <v>0.7</v>
      </c>
      <c r="T173" s="316"/>
      <c r="U173" s="99">
        <v>3</v>
      </c>
      <c r="V173" s="100" t="s">
        <v>296</v>
      </c>
      <c r="W173" s="101" t="s">
        <v>297</v>
      </c>
      <c r="X173" s="102">
        <v>135753</v>
      </c>
      <c r="Y173" s="104">
        <v>2</v>
      </c>
      <c r="Z173" s="105">
        <f t="shared" si="128"/>
        <v>67876.5</v>
      </c>
      <c r="AA173" s="106">
        <f t="shared" si="164"/>
        <v>0.66666666666666663</v>
      </c>
      <c r="AB173" s="316"/>
      <c r="AC173" s="99">
        <v>3</v>
      </c>
      <c r="AD173" s="100" t="s">
        <v>334</v>
      </c>
      <c r="AE173" s="101" t="s">
        <v>335</v>
      </c>
      <c r="AF173" s="102">
        <v>1194820</v>
      </c>
      <c r="AG173" s="104">
        <v>3</v>
      </c>
      <c r="AH173" s="105">
        <f t="shared" si="129"/>
        <v>398273.33333333331</v>
      </c>
      <c r="AI173" s="106">
        <f t="shared" si="165"/>
        <v>0.6</v>
      </c>
      <c r="AJ173" s="316"/>
      <c r="AK173" s="99">
        <v>3</v>
      </c>
      <c r="AL173" s="100" t="s">
        <v>327</v>
      </c>
      <c r="AM173" s="101" t="s">
        <v>328</v>
      </c>
      <c r="AN173" s="102">
        <v>832043</v>
      </c>
      <c r="AO173" s="104">
        <v>2</v>
      </c>
      <c r="AP173" s="105">
        <f t="shared" si="130"/>
        <v>416021.5</v>
      </c>
      <c r="AQ173" s="106">
        <f t="shared" si="166"/>
        <v>0.2857142857142857</v>
      </c>
      <c r="AR173" s="316"/>
      <c r="AS173" s="99">
        <v>3</v>
      </c>
      <c r="AT173" s="100" t="s">
        <v>406</v>
      </c>
      <c r="AU173" s="101" t="s">
        <v>559</v>
      </c>
      <c r="AV173" s="102">
        <v>516181</v>
      </c>
      <c r="AW173" s="104">
        <v>1</v>
      </c>
      <c r="AX173" s="105">
        <f t="shared" si="131"/>
        <v>516181</v>
      </c>
      <c r="AY173" s="106">
        <f t="shared" si="167"/>
        <v>0.33333333333333331</v>
      </c>
      <c r="AZ173" s="316"/>
      <c r="BA173" s="99">
        <v>3</v>
      </c>
      <c r="BB173" s="100" t="s">
        <v>320</v>
      </c>
      <c r="BC173" s="101" t="s">
        <v>321</v>
      </c>
      <c r="BD173" s="102">
        <v>502498</v>
      </c>
      <c r="BE173" s="104">
        <v>2</v>
      </c>
      <c r="BF173" s="105">
        <f t="shared" si="132"/>
        <v>251249</v>
      </c>
      <c r="BG173" s="106">
        <f t="shared" si="168"/>
        <v>0.66666666666666663</v>
      </c>
      <c r="BH173" s="316"/>
      <c r="BI173" s="99">
        <v>3</v>
      </c>
      <c r="BJ173" s="100" t="s">
        <v>351</v>
      </c>
      <c r="BK173" s="101" t="s">
        <v>352</v>
      </c>
      <c r="BL173" s="102">
        <v>1293846</v>
      </c>
      <c r="BM173" s="104">
        <v>1</v>
      </c>
      <c r="BN173" s="105">
        <f t="shared" si="133"/>
        <v>1293846</v>
      </c>
      <c r="BO173" s="106">
        <f t="shared" si="169"/>
        <v>0.5</v>
      </c>
      <c r="BP173" s="316"/>
      <c r="BQ173" s="99">
        <v>3</v>
      </c>
      <c r="BR173" s="100" t="s">
        <v>481</v>
      </c>
      <c r="BS173" s="101" t="s">
        <v>482</v>
      </c>
      <c r="BT173" s="102">
        <v>2449217</v>
      </c>
      <c r="BU173" s="104">
        <v>5</v>
      </c>
      <c r="BV173" s="105">
        <f t="shared" si="134"/>
        <v>489843.4</v>
      </c>
      <c r="BW173" s="106">
        <f t="shared" si="170"/>
        <v>3.1822810590631366E-4</v>
      </c>
    </row>
    <row r="174" spans="2:75" ht="13.5" customHeight="1">
      <c r="B174" s="319"/>
      <c r="C174" s="329"/>
      <c r="D174" s="316"/>
      <c r="E174" s="99">
        <v>4</v>
      </c>
      <c r="F174" s="121" t="s">
        <v>304</v>
      </c>
      <c r="G174" s="101" t="s">
        <v>305</v>
      </c>
      <c r="H174" s="102">
        <v>631065564</v>
      </c>
      <c r="I174" s="104">
        <v>1497</v>
      </c>
      <c r="J174" s="105">
        <f t="shared" si="126"/>
        <v>421553.48296593188</v>
      </c>
      <c r="K174" s="106">
        <f t="shared" si="162"/>
        <v>9.5478027935455068E-2</v>
      </c>
      <c r="L174" s="316"/>
      <c r="M174" s="99">
        <v>4</v>
      </c>
      <c r="N174" s="121" t="s">
        <v>396</v>
      </c>
      <c r="O174" s="101" t="s">
        <v>397</v>
      </c>
      <c r="P174" s="102">
        <v>240112</v>
      </c>
      <c r="Q174" s="104">
        <v>2</v>
      </c>
      <c r="R174" s="105">
        <f t="shared" si="127"/>
        <v>120056</v>
      </c>
      <c r="S174" s="106">
        <f t="shared" si="163"/>
        <v>0.2</v>
      </c>
      <c r="T174" s="316"/>
      <c r="U174" s="99">
        <v>4</v>
      </c>
      <c r="V174" s="121" t="s">
        <v>298</v>
      </c>
      <c r="W174" s="101" t="s">
        <v>299</v>
      </c>
      <c r="X174" s="102">
        <v>52479</v>
      </c>
      <c r="Y174" s="104">
        <v>1</v>
      </c>
      <c r="Z174" s="105">
        <f t="shared" si="128"/>
        <v>52479</v>
      </c>
      <c r="AA174" s="106">
        <f t="shared" si="164"/>
        <v>0.33333333333333331</v>
      </c>
      <c r="AB174" s="316"/>
      <c r="AC174" s="99">
        <v>4</v>
      </c>
      <c r="AD174" s="121" t="s">
        <v>369</v>
      </c>
      <c r="AE174" s="101" t="s">
        <v>370</v>
      </c>
      <c r="AF174" s="102">
        <v>729343</v>
      </c>
      <c r="AG174" s="104">
        <v>2</v>
      </c>
      <c r="AH174" s="105">
        <f t="shared" si="129"/>
        <v>364671.5</v>
      </c>
      <c r="AI174" s="106">
        <f t="shared" si="165"/>
        <v>0.4</v>
      </c>
      <c r="AJ174" s="316"/>
      <c r="AK174" s="99">
        <v>4</v>
      </c>
      <c r="AL174" s="121" t="s">
        <v>379</v>
      </c>
      <c r="AM174" s="101" t="s">
        <v>380</v>
      </c>
      <c r="AN174" s="102">
        <v>586600</v>
      </c>
      <c r="AO174" s="104">
        <v>2</v>
      </c>
      <c r="AP174" s="105">
        <f t="shared" si="130"/>
        <v>293300</v>
      </c>
      <c r="AQ174" s="106">
        <f t="shared" si="166"/>
        <v>0.2857142857142857</v>
      </c>
      <c r="AR174" s="316"/>
      <c r="AS174" s="99">
        <v>4</v>
      </c>
      <c r="AT174" s="121" t="s">
        <v>320</v>
      </c>
      <c r="AU174" s="101" t="s">
        <v>321</v>
      </c>
      <c r="AV174" s="102">
        <v>397864</v>
      </c>
      <c r="AW174" s="104">
        <v>2</v>
      </c>
      <c r="AX174" s="105">
        <f t="shared" si="131"/>
        <v>198932</v>
      </c>
      <c r="AY174" s="106">
        <f t="shared" si="167"/>
        <v>0.66666666666666663</v>
      </c>
      <c r="AZ174" s="316"/>
      <c r="BA174" s="99">
        <v>4</v>
      </c>
      <c r="BB174" s="121" t="s">
        <v>402</v>
      </c>
      <c r="BC174" s="101" t="s">
        <v>403</v>
      </c>
      <c r="BD174" s="102">
        <v>70149</v>
      </c>
      <c r="BE174" s="104">
        <v>1</v>
      </c>
      <c r="BF174" s="105">
        <f t="shared" si="132"/>
        <v>70149</v>
      </c>
      <c r="BG174" s="106">
        <f t="shared" si="168"/>
        <v>0.33333333333333331</v>
      </c>
      <c r="BH174" s="316"/>
      <c r="BI174" s="99">
        <v>4</v>
      </c>
      <c r="BJ174" s="121" t="s">
        <v>336</v>
      </c>
      <c r="BK174" s="101" t="s">
        <v>337</v>
      </c>
      <c r="BL174" s="102">
        <v>1024324</v>
      </c>
      <c r="BM174" s="104">
        <v>2</v>
      </c>
      <c r="BN174" s="105">
        <f t="shared" si="133"/>
        <v>512162</v>
      </c>
      <c r="BO174" s="106">
        <f t="shared" si="169"/>
        <v>1</v>
      </c>
      <c r="BP174" s="316"/>
      <c r="BQ174" s="99">
        <v>4</v>
      </c>
      <c r="BR174" s="121" t="s">
        <v>304</v>
      </c>
      <c r="BS174" s="101" t="s">
        <v>305</v>
      </c>
      <c r="BT174" s="102">
        <v>631593043</v>
      </c>
      <c r="BU174" s="104">
        <v>1501</v>
      </c>
      <c r="BV174" s="105">
        <f t="shared" si="134"/>
        <v>420781.50766155898</v>
      </c>
      <c r="BW174" s="106">
        <f t="shared" si="170"/>
        <v>9.5532077393075357E-2</v>
      </c>
    </row>
    <row r="175" spans="2:75" ht="13.5" customHeight="1">
      <c r="B175" s="319"/>
      <c r="C175" s="329"/>
      <c r="D175" s="316"/>
      <c r="E175" s="99">
        <v>5</v>
      </c>
      <c r="F175" s="100" t="s">
        <v>391</v>
      </c>
      <c r="G175" s="101" t="s">
        <v>392</v>
      </c>
      <c r="H175" s="102">
        <v>95921987</v>
      </c>
      <c r="I175" s="104">
        <v>344</v>
      </c>
      <c r="J175" s="105">
        <f t="shared" si="126"/>
        <v>278842.98546511628</v>
      </c>
      <c r="K175" s="106">
        <f t="shared" si="162"/>
        <v>2.1940174756043113E-2</v>
      </c>
      <c r="L175" s="316"/>
      <c r="M175" s="99">
        <v>5</v>
      </c>
      <c r="N175" s="100" t="s">
        <v>292</v>
      </c>
      <c r="O175" s="101" t="s">
        <v>293</v>
      </c>
      <c r="P175" s="102">
        <v>499903</v>
      </c>
      <c r="Q175" s="104">
        <v>6</v>
      </c>
      <c r="R175" s="105">
        <f t="shared" si="127"/>
        <v>83317.166666666672</v>
      </c>
      <c r="S175" s="106">
        <f t="shared" si="163"/>
        <v>0.6</v>
      </c>
      <c r="T175" s="316"/>
      <c r="U175" s="99">
        <v>5</v>
      </c>
      <c r="V175" s="100" t="s">
        <v>312</v>
      </c>
      <c r="W175" s="101" t="s">
        <v>313</v>
      </c>
      <c r="X175" s="102">
        <v>131408</v>
      </c>
      <c r="Y175" s="104">
        <v>3</v>
      </c>
      <c r="Z175" s="105">
        <f t="shared" si="128"/>
        <v>43802.666666666664</v>
      </c>
      <c r="AA175" s="106">
        <f t="shared" si="164"/>
        <v>1</v>
      </c>
      <c r="AB175" s="316"/>
      <c r="AC175" s="99">
        <v>5</v>
      </c>
      <c r="AD175" s="100" t="s">
        <v>304</v>
      </c>
      <c r="AE175" s="101" t="s">
        <v>305</v>
      </c>
      <c r="AF175" s="102">
        <v>512507</v>
      </c>
      <c r="AG175" s="104">
        <v>2</v>
      </c>
      <c r="AH175" s="105">
        <f t="shared" si="129"/>
        <v>256253.5</v>
      </c>
      <c r="AI175" s="106">
        <f t="shared" si="165"/>
        <v>0.4</v>
      </c>
      <c r="AJ175" s="316"/>
      <c r="AK175" s="99">
        <v>5</v>
      </c>
      <c r="AL175" s="100" t="s">
        <v>342</v>
      </c>
      <c r="AM175" s="101" t="s">
        <v>343</v>
      </c>
      <c r="AN175" s="102">
        <v>591027</v>
      </c>
      <c r="AO175" s="104">
        <v>3</v>
      </c>
      <c r="AP175" s="105">
        <f t="shared" si="130"/>
        <v>197009</v>
      </c>
      <c r="AQ175" s="106">
        <f t="shared" si="166"/>
        <v>0.42857142857142855</v>
      </c>
      <c r="AR175" s="316"/>
      <c r="AS175" s="99">
        <v>5</v>
      </c>
      <c r="AT175" s="100" t="s">
        <v>334</v>
      </c>
      <c r="AU175" s="101" t="s">
        <v>335</v>
      </c>
      <c r="AV175" s="102">
        <v>270723</v>
      </c>
      <c r="AW175" s="104">
        <v>2</v>
      </c>
      <c r="AX175" s="105">
        <f t="shared" si="131"/>
        <v>135361.5</v>
      </c>
      <c r="AY175" s="106">
        <f t="shared" si="167"/>
        <v>0.66666666666666663</v>
      </c>
      <c r="AZ175" s="316"/>
      <c r="BA175" s="99">
        <v>5</v>
      </c>
      <c r="BB175" s="100" t="s">
        <v>340</v>
      </c>
      <c r="BC175" s="101" t="s">
        <v>341</v>
      </c>
      <c r="BD175" s="102">
        <v>40761</v>
      </c>
      <c r="BE175" s="104">
        <v>1</v>
      </c>
      <c r="BF175" s="105">
        <f t="shared" si="132"/>
        <v>40761</v>
      </c>
      <c r="BG175" s="106">
        <f t="shared" si="168"/>
        <v>0.33333333333333331</v>
      </c>
      <c r="BH175" s="316"/>
      <c r="BI175" s="99">
        <v>5</v>
      </c>
      <c r="BJ175" s="100" t="s">
        <v>404</v>
      </c>
      <c r="BK175" s="101" t="s">
        <v>405</v>
      </c>
      <c r="BL175" s="102">
        <v>402791</v>
      </c>
      <c r="BM175" s="104">
        <v>1</v>
      </c>
      <c r="BN175" s="105">
        <f t="shared" si="133"/>
        <v>402791</v>
      </c>
      <c r="BO175" s="106">
        <f t="shared" si="169"/>
        <v>0.5</v>
      </c>
      <c r="BP175" s="316"/>
      <c r="BQ175" s="99">
        <v>5</v>
      </c>
      <c r="BR175" s="100" t="s">
        <v>391</v>
      </c>
      <c r="BS175" s="101" t="s">
        <v>392</v>
      </c>
      <c r="BT175" s="102">
        <v>95999121</v>
      </c>
      <c r="BU175" s="104">
        <v>345</v>
      </c>
      <c r="BV175" s="105">
        <f t="shared" si="134"/>
        <v>278258.32173913042</v>
      </c>
      <c r="BW175" s="106">
        <f t="shared" si="170"/>
        <v>2.1957739307535643E-2</v>
      </c>
    </row>
    <row r="176" spans="2:75" ht="13.5" customHeight="1">
      <c r="B176" s="319"/>
      <c r="C176" s="329"/>
      <c r="D176" s="316"/>
      <c r="E176" s="99">
        <v>6</v>
      </c>
      <c r="F176" s="121" t="s">
        <v>345</v>
      </c>
      <c r="G176" s="101" t="s">
        <v>346</v>
      </c>
      <c r="H176" s="102">
        <v>137018830</v>
      </c>
      <c r="I176" s="104">
        <v>493</v>
      </c>
      <c r="J176" s="105">
        <f t="shared" si="126"/>
        <v>277928.66125760647</v>
      </c>
      <c r="K176" s="106">
        <f t="shared" si="162"/>
        <v>3.1443331845143183E-2</v>
      </c>
      <c r="L176" s="316"/>
      <c r="M176" s="99">
        <v>6</v>
      </c>
      <c r="N176" s="121" t="s">
        <v>371</v>
      </c>
      <c r="O176" s="101" t="s">
        <v>372</v>
      </c>
      <c r="P176" s="102">
        <v>72157</v>
      </c>
      <c r="Q176" s="104">
        <v>1</v>
      </c>
      <c r="R176" s="105">
        <f t="shared" si="127"/>
        <v>72157</v>
      </c>
      <c r="S176" s="106">
        <f t="shared" si="163"/>
        <v>0.1</v>
      </c>
      <c r="T176" s="316"/>
      <c r="U176" s="99">
        <v>6</v>
      </c>
      <c r="V176" s="121" t="s">
        <v>334</v>
      </c>
      <c r="W176" s="101" t="s">
        <v>335</v>
      </c>
      <c r="X176" s="102">
        <v>37074</v>
      </c>
      <c r="Y176" s="104">
        <v>1</v>
      </c>
      <c r="Z176" s="105">
        <f t="shared" si="128"/>
        <v>37074</v>
      </c>
      <c r="AA176" s="106">
        <f t="shared" si="164"/>
        <v>0.33333333333333331</v>
      </c>
      <c r="AB176" s="316"/>
      <c r="AC176" s="99">
        <v>6</v>
      </c>
      <c r="AD176" s="121" t="s">
        <v>292</v>
      </c>
      <c r="AE176" s="101" t="s">
        <v>293</v>
      </c>
      <c r="AF176" s="102">
        <v>421874</v>
      </c>
      <c r="AG176" s="104">
        <v>3</v>
      </c>
      <c r="AH176" s="105">
        <f t="shared" si="129"/>
        <v>140624.66666666666</v>
      </c>
      <c r="AI176" s="106">
        <f t="shared" si="165"/>
        <v>0.6</v>
      </c>
      <c r="AJ176" s="316"/>
      <c r="AK176" s="99">
        <v>6</v>
      </c>
      <c r="AL176" s="121" t="s">
        <v>355</v>
      </c>
      <c r="AM176" s="101" t="s">
        <v>356</v>
      </c>
      <c r="AN176" s="102">
        <v>420116</v>
      </c>
      <c r="AO176" s="104">
        <v>3</v>
      </c>
      <c r="AP176" s="105">
        <f t="shared" si="130"/>
        <v>140038.66666666666</v>
      </c>
      <c r="AQ176" s="106">
        <f t="shared" si="166"/>
        <v>0.42857142857142855</v>
      </c>
      <c r="AR176" s="316"/>
      <c r="AS176" s="99">
        <v>6</v>
      </c>
      <c r="AT176" s="121" t="s">
        <v>300</v>
      </c>
      <c r="AU176" s="101" t="s">
        <v>301</v>
      </c>
      <c r="AV176" s="102">
        <v>320085</v>
      </c>
      <c r="AW176" s="104">
        <v>3</v>
      </c>
      <c r="AX176" s="105">
        <f t="shared" si="131"/>
        <v>106695</v>
      </c>
      <c r="AY176" s="106">
        <f t="shared" si="167"/>
        <v>1</v>
      </c>
      <c r="AZ176" s="316"/>
      <c r="BA176" s="99">
        <v>6</v>
      </c>
      <c r="BB176" s="121" t="s">
        <v>336</v>
      </c>
      <c r="BC176" s="101" t="s">
        <v>337</v>
      </c>
      <c r="BD176" s="102">
        <v>30471</v>
      </c>
      <c r="BE176" s="104">
        <v>1</v>
      </c>
      <c r="BF176" s="105">
        <f t="shared" si="132"/>
        <v>30471</v>
      </c>
      <c r="BG176" s="106">
        <f t="shared" si="168"/>
        <v>0.33333333333333331</v>
      </c>
      <c r="BH176" s="316"/>
      <c r="BI176" s="99">
        <v>6</v>
      </c>
      <c r="BJ176" s="121" t="s">
        <v>292</v>
      </c>
      <c r="BK176" s="101" t="s">
        <v>293</v>
      </c>
      <c r="BL176" s="102">
        <v>284253</v>
      </c>
      <c r="BM176" s="104">
        <v>1</v>
      </c>
      <c r="BN176" s="105">
        <f t="shared" si="133"/>
        <v>284253</v>
      </c>
      <c r="BO176" s="106">
        <f t="shared" si="169"/>
        <v>0.5</v>
      </c>
      <c r="BP176" s="316"/>
      <c r="BQ176" s="99">
        <v>6</v>
      </c>
      <c r="BR176" s="121" t="s">
        <v>345</v>
      </c>
      <c r="BS176" s="101" t="s">
        <v>346</v>
      </c>
      <c r="BT176" s="102">
        <v>137026739</v>
      </c>
      <c r="BU176" s="104">
        <v>495</v>
      </c>
      <c r="BV176" s="105">
        <f t="shared" si="134"/>
        <v>276821.69494949497</v>
      </c>
      <c r="BW176" s="106">
        <f t="shared" si="170"/>
        <v>3.1504582484725048E-2</v>
      </c>
    </row>
    <row r="177" spans="2:75" ht="13.5" customHeight="1">
      <c r="B177" s="319"/>
      <c r="C177" s="329"/>
      <c r="D177" s="316"/>
      <c r="E177" s="99">
        <v>7</v>
      </c>
      <c r="F177" s="100" t="s">
        <v>435</v>
      </c>
      <c r="G177" s="101" t="s">
        <v>436</v>
      </c>
      <c r="H177" s="102">
        <v>22705137</v>
      </c>
      <c r="I177" s="104">
        <v>104</v>
      </c>
      <c r="J177" s="105">
        <f t="shared" si="126"/>
        <v>218318.625</v>
      </c>
      <c r="K177" s="106">
        <f t="shared" si="162"/>
        <v>6.6330760890362904E-3</v>
      </c>
      <c r="L177" s="316"/>
      <c r="M177" s="99">
        <v>7</v>
      </c>
      <c r="N177" s="100" t="s">
        <v>314</v>
      </c>
      <c r="O177" s="101" t="s">
        <v>315</v>
      </c>
      <c r="P177" s="102">
        <v>373285</v>
      </c>
      <c r="Q177" s="104">
        <v>6</v>
      </c>
      <c r="R177" s="105">
        <f t="shared" si="127"/>
        <v>62214.166666666664</v>
      </c>
      <c r="S177" s="106">
        <f t="shared" si="163"/>
        <v>0.6</v>
      </c>
      <c r="T177" s="316"/>
      <c r="U177" s="99">
        <v>7</v>
      </c>
      <c r="V177" s="100" t="s">
        <v>306</v>
      </c>
      <c r="W177" s="101" t="s">
        <v>307</v>
      </c>
      <c r="X177" s="102">
        <v>84664</v>
      </c>
      <c r="Y177" s="104">
        <v>3</v>
      </c>
      <c r="Z177" s="105">
        <f t="shared" si="128"/>
        <v>28221.333333333332</v>
      </c>
      <c r="AA177" s="106">
        <f t="shared" si="164"/>
        <v>1</v>
      </c>
      <c r="AB177" s="316"/>
      <c r="AC177" s="99">
        <v>7</v>
      </c>
      <c r="AD177" s="100" t="s">
        <v>377</v>
      </c>
      <c r="AE177" s="101" t="s">
        <v>378</v>
      </c>
      <c r="AF177" s="102">
        <v>119363</v>
      </c>
      <c r="AG177" s="104">
        <v>1</v>
      </c>
      <c r="AH177" s="105">
        <f t="shared" si="129"/>
        <v>119363</v>
      </c>
      <c r="AI177" s="106">
        <f t="shared" si="165"/>
        <v>0.2</v>
      </c>
      <c r="AJ177" s="316"/>
      <c r="AK177" s="99">
        <v>7</v>
      </c>
      <c r="AL177" s="100" t="s">
        <v>298</v>
      </c>
      <c r="AM177" s="101" t="s">
        <v>299</v>
      </c>
      <c r="AN177" s="102">
        <v>510751</v>
      </c>
      <c r="AO177" s="104">
        <v>4</v>
      </c>
      <c r="AP177" s="105">
        <f t="shared" si="130"/>
        <v>127687.75</v>
      </c>
      <c r="AQ177" s="106">
        <f t="shared" si="166"/>
        <v>0.5714285714285714</v>
      </c>
      <c r="AR177" s="316"/>
      <c r="AS177" s="99">
        <v>7</v>
      </c>
      <c r="AT177" s="100" t="s">
        <v>298</v>
      </c>
      <c r="AU177" s="101" t="s">
        <v>299</v>
      </c>
      <c r="AV177" s="102">
        <v>240297</v>
      </c>
      <c r="AW177" s="104">
        <v>3</v>
      </c>
      <c r="AX177" s="105">
        <f t="shared" si="131"/>
        <v>80099</v>
      </c>
      <c r="AY177" s="106">
        <f t="shared" si="167"/>
        <v>1</v>
      </c>
      <c r="AZ177" s="316"/>
      <c r="BA177" s="99">
        <v>7</v>
      </c>
      <c r="BB177" s="100" t="s">
        <v>359</v>
      </c>
      <c r="BC177" s="101" t="s">
        <v>360</v>
      </c>
      <c r="BD177" s="102">
        <v>30226</v>
      </c>
      <c r="BE177" s="104">
        <v>1</v>
      </c>
      <c r="BF177" s="105">
        <f t="shared" si="132"/>
        <v>30226</v>
      </c>
      <c r="BG177" s="106">
        <f t="shared" si="168"/>
        <v>0.33333333333333331</v>
      </c>
      <c r="BH177" s="316"/>
      <c r="BI177" s="99">
        <v>7</v>
      </c>
      <c r="BJ177" s="100" t="s">
        <v>340</v>
      </c>
      <c r="BK177" s="101" t="s">
        <v>341</v>
      </c>
      <c r="BL177" s="102">
        <v>148483</v>
      </c>
      <c r="BM177" s="104">
        <v>1</v>
      </c>
      <c r="BN177" s="105">
        <f t="shared" si="133"/>
        <v>148483</v>
      </c>
      <c r="BO177" s="106">
        <f t="shared" si="169"/>
        <v>0.5</v>
      </c>
      <c r="BP177" s="316"/>
      <c r="BQ177" s="99">
        <v>7</v>
      </c>
      <c r="BR177" s="100" t="s">
        <v>435</v>
      </c>
      <c r="BS177" s="101" t="s">
        <v>436</v>
      </c>
      <c r="BT177" s="102">
        <v>22705137</v>
      </c>
      <c r="BU177" s="104">
        <v>104</v>
      </c>
      <c r="BV177" s="105">
        <f t="shared" si="134"/>
        <v>218318.625</v>
      </c>
      <c r="BW177" s="106">
        <f t="shared" si="170"/>
        <v>6.619144602851324E-3</v>
      </c>
    </row>
    <row r="178" spans="2:75" ht="13.5" customHeight="1">
      <c r="B178" s="319"/>
      <c r="C178" s="329"/>
      <c r="D178" s="316"/>
      <c r="E178" s="99">
        <v>8</v>
      </c>
      <c r="F178" s="121" t="s">
        <v>483</v>
      </c>
      <c r="G178" s="101" t="s">
        <v>484</v>
      </c>
      <c r="H178" s="102">
        <v>45238255</v>
      </c>
      <c r="I178" s="104">
        <v>215</v>
      </c>
      <c r="J178" s="105">
        <f t="shared" si="126"/>
        <v>210410.48837209304</v>
      </c>
      <c r="K178" s="106">
        <f t="shared" si="162"/>
        <v>1.3712609222526947E-2</v>
      </c>
      <c r="L178" s="316"/>
      <c r="M178" s="99">
        <v>8</v>
      </c>
      <c r="N178" s="121" t="s">
        <v>298</v>
      </c>
      <c r="O178" s="101" t="s">
        <v>299</v>
      </c>
      <c r="P178" s="102">
        <v>367956</v>
      </c>
      <c r="Q178" s="104">
        <v>7</v>
      </c>
      <c r="R178" s="105">
        <f t="shared" si="127"/>
        <v>52565.142857142855</v>
      </c>
      <c r="S178" s="106">
        <f t="shared" si="163"/>
        <v>0.7</v>
      </c>
      <c r="T178" s="316"/>
      <c r="U178" s="99">
        <v>8</v>
      </c>
      <c r="V178" s="121" t="s">
        <v>322</v>
      </c>
      <c r="W178" s="101" t="s">
        <v>323</v>
      </c>
      <c r="X178" s="102">
        <v>50749</v>
      </c>
      <c r="Y178" s="104">
        <v>2</v>
      </c>
      <c r="Z178" s="105">
        <f t="shared" si="128"/>
        <v>25374.5</v>
      </c>
      <c r="AA178" s="106">
        <f t="shared" si="164"/>
        <v>0.66666666666666663</v>
      </c>
      <c r="AB178" s="316"/>
      <c r="AC178" s="99">
        <v>8</v>
      </c>
      <c r="AD178" s="121" t="s">
        <v>340</v>
      </c>
      <c r="AE178" s="101" t="s">
        <v>341</v>
      </c>
      <c r="AF178" s="102">
        <v>203168</v>
      </c>
      <c r="AG178" s="104">
        <v>2</v>
      </c>
      <c r="AH178" s="105">
        <f t="shared" si="129"/>
        <v>101584</v>
      </c>
      <c r="AI178" s="106">
        <f t="shared" si="165"/>
        <v>0.4</v>
      </c>
      <c r="AJ178" s="316"/>
      <c r="AK178" s="99">
        <v>8</v>
      </c>
      <c r="AL178" s="121" t="s">
        <v>308</v>
      </c>
      <c r="AM178" s="101" t="s">
        <v>309</v>
      </c>
      <c r="AN178" s="102">
        <v>308127</v>
      </c>
      <c r="AO178" s="104">
        <v>4</v>
      </c>
      <c r="AP178" s="105">
        <f t="shared" si="130"/>
        <v>77031.75</v>
      </c>
      <c r="AQ178" s="106">
        <f t="shared" si="166"/>
        <v>0.5714285714285714</v>
      </c>
      <c r="AR178" s="316"/>
      <c r="AS178" s="99">
        <v>8</v>
      </c>
      <c r="AT178" s="121" t="s">
        <v>312</v>
      </c>
      <c r="AU178" s="101" t="s">
        <v>313</v>
      </c>
      <c r="AV178" s="102">
        <v>155934</v>
      </c>
      <c r="AW178" s="104">
        <v>2</v>
      </c>
      <c r="AX178" s="105">
        <f t="shared" si="131"/>
        <v>77967</v>
      </c>
      <c r="AY178" s="106">
        <f t="shared" si="167"/>
        <v>0.66666666666666663</v>
      </c>
      <c r="AZ178" s="316"/>
      <c r="BA178" s="99">
        <v>8</v>
      </c>
      <c r="BB178" s="121" t="s">
        <v>298</v>
      </c>
      <c r="BC178" s="101" t="s">
        <v>299</v>
      </c>
      <c r="BD178" s="102">
        <v>21042</v>
      </c>
      <c r="BE178" s="104">
        <v>1</v>
      </c>
      <c r="BF178" s="105">
        <f t="shared" si="132"/>
        <v>21042</v>
      </c>
      <c r="BG178" s="106">
        <f t="shared" si="168"/>
        <v>0.33333333333333331</v>
      </c>
      <c r="BH178" s="316"/>
      <c r="BI178" s="99">
        <v>8</v>
      </c>
      <c r="BJ178" s="121" t="s">
        <v>369</v>
      </c>
      <c r="BK178" s="101" t="s">
        <v>370</v>
      </c>
      <c r="BL178" s="102">
        <v>117983</v>
      </c>
      <c r="BM178" s="104">
        <v>1</v>
      </c>
      <c r="BN178" s="105">
        <f t="shared" si="133"/>
        <v>117983</v>
      </c>
      <c r="BO178" s="106">
        <f t="shared" si="169"/>
        <v>0.5</v>
      </c>
      <c r="BP178" s="316"/>
      <c r="BQ178" s="99">
        <v>8</v>
      </c>
      <c r="BR178" s="121" t="s">
        <v>483</v>
      </c>
      <c r="BS178" s="101" t="s">
        <v>484</v>
      </c>
      <c r="BT178" s="102">
        <v>45240192</v>
      </c>
      <c r="BU178" s="104">
        <v>216</v>
      </c>
      <c r="BV178" s="105">
        <f t="shared" si="134"/>
        <v>209445.33333333334</v>
      </c>
      <c r="BW178" s="106">
        <f t="shared" si="170"/>
        <v>1.3747454175152749E-2</v>
      </c>
    </row>
    <row r="179" spans="2:75" ht="13.5" customHeight="1">
      <c r="B179" s="319"/>
      <c r="C179" s="329"/>
      <c r="D179" s="316"/>
      <c r="E179" s="99">
        <v>9</v>
      </c>
      <c r="F179" s="121" t="s">
        <v>314</v>
      </c>
      <c r="G179" s="101" t="s">
        <v>315</v>
      </c>
      <c r="H179" s="102">
        <v>583509371</v>
      </c>
      <c r="I179" s="104">
        <v>2792</v>
      </c>
      <c r="J179" s="105">
        <f t="shared" si="126"/>
        <v>208993.32772206303</v>
      </c>
      <c r="K179" s="106">
        <f t="shared" si="162"/>
        <v>0.17807258115951272</v>
      </c>
      <c r="L179" s="316"/>
      <c r="M179" s="99">
        <v>9</v>
      </c>
      <c r="N179" s="121" t="s">
        <v>347</v>
      </c>
      <c r="O179" s="101" t="s">
        <v>348</v>
      </c>
      <c r="P179" s="102">
        <v>128909</v>
      </c>
      <c r="Q179" s="104">
        <v>3</v>
      </c>
      <c r="R179" s="105">
        <f t="shared" si="127"/>
        <v>42969.666666666664</v>
      </c>
      <c r="S179" s="106">
        <f t="shared" si="163"/>
        <v>0.3</v>
      </c>
      <c r="T179" s="316"/>
      <c r="U179" s="99">
        <v>9</v>
      </c>
      <c r="V179" s="121" t="s">
        <v>324</v>
      </c>
      <c r="W179" s="101" t="s">
        <v>556</v>
      </c>
      <c r="X179" s="102">
        <v>46595</v>
      </c>
      <c r="Y179" s="104">
        <v>2</v>
      </c>
      <c r="Z179" s="105">
        <f t="shared" si="128"/>
        <v>23297.5</v>
      </c>
      <c r="AA179" s="106">
        <f t="shared" si="164"/>
        <v>0.66666666666666663</v>
      </c>
      <c r="AB179" s="316"/>
      <c r="AC179" s="99">
        <v>9</v>
      </c>
      <c r="AD179" s="121" t="s">
        <v>322</v>
      </c>
      <c r="AE179" s="101" t="s">
        <v>323</v>
      </c>
      <c r="AF179" s="102">
        <v>90774</v>
      </c>
      <c r="AG179" s="104">
        <v>1</v>
      </c>
      <c r="AH179" s="105">
        <f t="shared" si="129"/>
        <v>90774</v>
      </c>
      <c r="AI179" s="106">
        <f t="shared" si="165"/>
        <v>0.2</v>
      </c>
      <c r="AJ179" s="316"/>
      <c r="AK179" s="99">
        <v>9</v>
      </c>
      <c r="AL179" s="121" t="s">
        <v>464</v>
      </c>
      <c r="AM179" s="101" t="s">
        <v>465</v>
      </c>
      <c r="AN179" s="102">
        <v>73368</v>
      </c>
      <c r="AO179" s="104">
        <v>1</v>
      </c>
      <c r="AP179" s="105">
        <f t="shared" si="130"/>
        <v>73368</v>
      </c>
      <c r="AQ179" s="106">
        <f t="shared" si="166"/>
        <v>0.14285714285714285</v>
      </c>
      <c r="AR179" s="316"/>
      <c r="AS179" s="99">
        <v>9</v>
      </c>
      <c r="AT179" s="121" t="s">
        <v>351</v>
      </c>
      <c r="AU179" s="101" t="s">
        <v>352</v>
      </c>
      <c r="AV179" s="102">
        <v>143899</v>
      </c>
      <c r="AW179" s="104">
        <v>2</v>
      </c>
      <c r="AX179" s="105">
        <f t="shared" si="131"/>
        <v>71949.5</v>
      </c>
      <c r="AY179" s="106">
        <f t="shared" si="167"/>
        <v>0.66666666666666663</v>
      </c>
      <c r="AZ179" s="316"/>
      <c r="BA179" s="99">
        <v>9</v>
      </c>
      <c r="BB179" s="121" t="s">
        <v>398</v>
      </c>
      <c r="BC179" s="101" t="s">
        <v>399</v>
      </c>
      <c r="BD179" s="102">
        <v>14338</v>
      </c>
      <c r="BE179" s="104">
        <v>1</v>
      </c>
      <c r="BF179" s="105">
        <f t="shared" si="132"/>
        <v>14338</v>
      </c>
      <c r="BG179" s="106">
        <f t="shared" si="168"/>
        <v>0.33333333333333331</v>
      </c>
      <c r="BH179" s="316"/>
      <c r="BI179" s="99">
        <v>9</v>
      </c>
      <c r="BJ179" s="121" t="s">
        <v>338</v>
      </c>
      <c r="BK179" s="101" t="s">
        <v>339</v>
      </c>
      <c r="BL179" s="102">
        <v>114820</v>
      </c>
      <c r="BM179" s="104">
        <v>1</v>
      </c>
      <c r="BN179" s="105">
        <f t="shared" si="133"/>
        <v>114820</v>
      </c>
      <c r="BO179" s="106">
        <f t="shared" si="169"/>
        <v>0.5</v>
      </c>
      <c r="BP179" s="316"/>
      <c r="BQ179" s="99">
        <v>9</v>
      </c>
      <c r="BR179" s="121" t="s">
        <v>314</v>
      </c>
      <c r="BS179" s="101" t="s">
        <v>315</v>
      </c>
      <c r="BT179" s="102">
        <v>584549237</v>
      </c>
      <c r="BU179" s="104">
        <v>2803</v>
      </c>
      <c r="BV179" s="105">
        <f t="shared" si="134"/>
        <v>208544.14448804851</v>
      </c>
      <c r="BW179" s="106">
        <f t="shared" si="170"/>
        <v>0.17839867617107943</v>
      </c>
    </row>
    <row r="180" spans="2:75" ht="13.5" customHeight="1">
      <c r="B180" s="319"/>
      <c r="C180" s="329"/>
      <c r="D180" s="316"/>
      <c r="E180" s="107">
        <v>10</v>
      </c>
      <c r="F180" s="108" t="s">
        <v>462</v>
      </c>
      <c r="G180" s="109" t="s">
        <v>463</v>
      </c>
      <c r="H180" s="110">
        <v>5005580</v>
      </c>
      <c r="I180" s="112">
        <v>25</v>
      </c>
      <c r="J180" s="113">
        <f t="shared" si="126"/>
        <v>200223.2</v>
      </c>
      <c r="K180" s="114">
        <f t="shared" si="162"/>
        <v>1.5944894444798775E-3</v>
      </c>
      <c r="L180" s="316"/>
      <c r="M180" s="107">
        <v>10</v>
      </c>
      <c r="N180" s="108" t="s">
        <v>300</v>
      </c>
      <c r="O180" s="109" t="s">
        <v>301</v>
      </c>
      <c r="P180" s="110">
        <v>262770</v>
      </c>
      <c r="Q180" s="112">
        <v>7</v>
      </c>
      <c r="R180" s="113">
        <f t="shared" si="127"/>
        <v>37538.571428571428</v>
      </c>
      <c r="S180" s="114">
        <f t="shared" si="163"/>
        <v>0.7</v>
      </c>
      <c r="T180" s="316"/>
      <c r="U180" s="107">
        <v>10</v>
      </c>
      <c r="V180" s="108" t="s">
        <v>292</v>
      </c>
      <c r="W180" s="109" t="s">
        <v>293</v>
      </c>
      <c r="X180" s="110">
        <v>44064</v>
      </c>
      <c r="Y180" s="112">
        <v>2</v>
      </c>
      <c r="Z180" s="113">
        <f t="shared" si="128"/>
        <v>22032</v>
      </c>
      <c r="AA180" s="114">
        <f t="shared" si="164"/>
        <v>0.66666666666666663</v>
      </c>
      <c r="AB180" s="316"/>
      <c r="AC180" s="107">
        <v>10</v>
      </c>
      <c r="AD180" s="108" t="s">
        <v>308</v>
      </c>
      <c r="AE180" s="109" t="s">
        <v>309</v>
      </c>
      <c r="AF180" s="110">
        <v>179850</v>
      </c>
      <c r="AG180" s="112">
        <v>2</v>
      </c>
      <c r="AH180" s="113">
        <f t="shared" si="129"/>
        <v>89925</v>
      </c>
      <c r="AI180" s="114">
        <f t="shared" si="165"/>
        <v>0.4</v>
      </c>
      <c r="AJ180" s="316"/>
      <c r="AK180" s="107">
        <v>10</v>
      </c>
      <c r="AL180" s="108" t="s">
        <v>334</v>
      </c>
      <c r="AM180" s="109" t="s">
        <v>335</v>
      </c>
      <c r="AN180" s="110">
        <v>359521</v>
      </c>
      <c r="AO180" s="112">
        <v>5</v>
      </c>
      <c r="AP180" s="113">
        <f t="shared" si="130"/>
        <v>71904.2</v>
      </c>
      <c r="AQ180" s="114">
        <f t="shared" si="166"/>
        <v>0.7142857142857143</v>
      </c>
      <c r="AR180" s="316"/>
      <c r="AS180" s="107">
        <v>10</v>
      </c>
      <c r="AT180" s="108" t="s">
        <v>322</v>
      </c>
      <c r="AU180" s="109" t="s">
        <v>323</v>
      </c>
      <c r="AV180" s="110">
        <v>58151</v>
      </c>
      <c r="AW180" s="112">
        <v>1</v>
      </c>
      <c r="AX180" s="113">
        <f t="shared" si="131"/>
        <v>58151</v>
      </c>
      <c r="AY180" s="114">
        <f t="shared" si="167"/>
        <v>0.33333333333333331</v>
      </c>
      <c r="AZ180" s="316"/>
      <c r="BA180" s="107">
        <v>10</v>
      </c>
      <c r="BB180" s="108" t="s">
        <v>404</v>
      </c>
      <c r="BC180" s="109" t="s">
        <v>405</v>
      </c>
      <c r="BD180" s="110">
        <v>10034</v>
      </c>
      <c r="BE180" s="112">
        <v>1</v>
      </c>
      <c r="BF180" s="113">
        <f t="shared" si="132"/>
        <v>10034</v>
      </c>
      <c r="BG180" s="114">
        <f t="shared" si="168"/>
        <v>0.33333333333333331</v>
      </c>
      <c r="BH180" s="316"/>
      <c r="BI180" s="107">
        <v>10</v>
      </c>
      <c r="BJ180" s="108" t="s">
        <v>402</v>
      </c>
      <c r="BK180" s="109" t="s">
        <v>403</v>
      </c>
      <c r="BL180" s="110">
        <v>94550</v>
      </c>
      <c r="BM180" s="112">
        <v>1</v>
      </c>
      <c r="BN180" s="113">
        <f t="shared" si="133"/>
        <v>94550</v>
      </c>
      <c r="BO180" s="114">
        <f t="shared" si="169"/>
        <v>0.5</v>
      </c>
      <c r="BP180" s="316"/>
      <c r="BQ180" s="107">
        <v>10</v>
      </c>
      <c r="BR180" s="108" t="s">
        <v>462</v>
      </c>
      <c r="BS180" s="109" t="s">
        <v>463</v>
      </c>
      <c r="BT180" s="110">
        <v>5005580</v>
      </c>
      <c r="BU180" s="112">
        <v>25</v>
      </c>
      <c r="BV180" s="113">
        <f t="shared" si="134"/>
        <v>200223.2</v>
      </c>
      <c r="BW180" s="114">
        <f t="shared" si="170"/>
        <v>1.5911405295315683E-3</v>
      </c>
    </row>
    <row r="181" spans="2:75" ht="13.5" customHeight="1">
      <c r="B181" s="321"/>
      <c r="C181" s="330"/>
      <c r="D181" s="317"/>
      <c r="E181" s="115" t="s">
        <v>192</v>
      </c>
      <c r="F181" s="116"/>
      <c r="G181" s="117"/>
      <c r="H181" s="211">
        <v>13663459720</v>
      </c>
      <c r="I181" s="119">
        <v>14625</v>
      </c>
      <c r="J181" s="65">
        <f t="shared" si="126"/>
        <v>934253.65606837603</v>
      </c>
      <c r="K181" s="120">
        <f t="shared" si="162"/>
        <v>0.93277632502072838</v>
      </c>
      <c r="L181" s="317"/>
      <c r="M181" s="115" t="s">
        <v>192</v>
      </c>
      <c r="N181" s="116"/>
      <c r="O181" s="117"/>
      <c r="P181" s="211">
        <v>10382000</v>
      </c>
      <c r="Q181" s="119">
        <v>10</v>
      </c>
      <c r="R181" s="65">
        <f t="shared" si="127"/>
        <v>1038200</v>
      </c>
      <c r="S181" s="120">
        <f t="shared" si="163"/>
        <v>1</v>
      </c>
      <c r="T181" s="317"/>
      <c r="U181" s="115" t="s">
        <v>192</v>
      </c>
      <c r="V181" s="116"/>
      <c r="W181" s="117"/>
      <c r="X181" s="211">
        <v>1243160</v>
      </c>
      <c r="Y181" s="119">
        <v>3</v>
      </c>
      <c r="Z181" s="65">
        <f t="shared" si="128"/>
        <v>414386.66666666669</v>
      </c>
      <c r="AA181" s="120">
        <f t="shared" si="164"/>
        <v>1</v>
      </c>
      <c r="AB181" s="317"/>
      <c r="AC181" s="115" t="s">
        <v>192</v>
      </c>
      <c r="AD181" s="116"/>
      <c r="AE181" s="117"/>
      <c r="AF181" s="211">
        <v>8281930</v>
      </c>
      <c r="AG181" s="119">
        <v>5</v>
      </c>
      <c r="AH181" s="65">
        <f t="shared" si="129"/>
        <v>1656386</v>
      </c>
      <c r="AI181" s="120">
        <f t="shared" si="165"/>
        <v>1</v>
      </c>
      <c r="AJ181" s="317"/>
      <c r="AK181" s="115" t="s">
        <v>192</v>
      </c>
      <c r="AL181" s="116"/>
      <c r="AM181" s="117"/>
      <c r="AN181" s="211">
        <v>10387140</v>
      </c>
      <c r="AO181" s="119">
        <v>7</v>
      </c>
      <c r="AP181" s="65">
        <f t="shared" si="130"/>
        <v>1483877.142857143</v>
      </c>
      <c r="AQ181" s="120">
        <f t="shared" si="166"/>
        <v>1</v>
      </c>
      <c r="AR181" s="317"/>
      <c r="AS181" s="115" t="s">
        <v>192</v>
      </c>
      <c r="AT181" s="116"/>
      <c r="AU181" s="117"/>
      <c r="AV181" s="211">
        <v>5083310</v>
      </c>
      <c r="AW181" s="119">
        <v>3</v>
      </c>
      <c r="AX181" s="65">
        <f t="shared" si="131"/>
        <v>1694436.6666666667</v>
      </c>
      <c r="AY181" s="120">
        <f t="shared" si="167"/>
        <v>1</v>
      </c>
      <c r="AZ181" s="317"/>
      <c r="BA181" s="115" t="s">
        <v>192</v>
      </c>
      <c r="BB181" s="116"/>
      <c r="BC181" s="117"/>
      <c r="BD181" s="211">
        <v>2092020</v>
      </c>
      <c r="BE181" s="119">
        <v>2</v>
      </c>
      <c r="BF181" s="65">
        <f t="shared" si="132"/>
        <v>1046010</v>
      </c>
      <c r="BG181" s="120">
        <f t="shared" si="168"/>
        <v>0.66666666666666663</v>
      </c>
      <c r="BH181" s="317"/>
      <c r="BI181" s="115" t="s">
        <v>192</v>
      </c>
      <c r="BJ181" s="116"/>
      <c r="BK181" s="117"/>
      <c r="BL181" s="211">
        <v>11411490</v>
      </c>
      <c r="BM181" s="119">
        <v>2</v>
      </c>
      <c r="BN181" s="65">
        <f t="shared" si="133"/>
        <v>5705745</v>
      </c>
      <c r="BO181" s="120">
        <f t="shared" si="169"/>
        <v>1</v>
      </c>
      <c r="BP181" s="317"/>
      <c r="BQ181" s="115" t="s">
        <v>192</v>
      </c>
      <c r="BR181" s="116"/>
      <c r="BS181" s="117"/>
      <c r="BT181" s="211">
        <v>13712340770</v>
      </c>
      <c r="BU181" s="119">
        <v>14657</v>
      </c>
      <c r="BV181" s="65">
        <f t="shared" si="134"/>
        <v>935548.93702667672</v>
      </c>
      <c r="BW181" s="120">
        <f t="shared" si="170"/>
        <v>0.93285386965376782</v>
      </c>
    </row>
    <row r="182" spans="2:75" ht="13.5" customHeight="1">
      <c r="B182" s="318">
        <v>17</v>
      </c>
      <c r="C182" s="328" t="s">
        <v>85</v>
      </c>
      <c r="D182" s="320">
        <f>CB22</f>
        <v>22448</v>
      </c>
      <c r="E182" s="91">
        <v>1</v>
      </c>
      <c r="F182" s="92" t="s">
        <v>361</v>
      </c>
      <c r="G182" s="93" t="s">
        <v>362</v>
      </c>
      <c r="H182" s="94">
        <v>49547338</v>
      </c>
      <c r="I182" s="96">
        <v>69</v>
      </c>
      <c r="J182" s="97">
        <f t="shared" si="126"/>
        <v>718077.36231884058</v>
      </c>
      <c r="K182" s="98">
        <f t="shared" ref="K182:K192" si="171">IFERROR(I182/$CB$22,0)</f>
        <v>3.0737704918032786E-3</v>
      </c>
      <c r="L182" s="320">
        <f>CC22</f>
        <v>5</v>
      </c>
      <c r="M182" s="91">
        <v>1</v>
      </c>
      <c r="N182" s="92" t="s">
        <v>398</v>
      </c>
      <c r="O182" s="93" t="s">
        <v>399</v>
      </c>
      <c r="P182" s="94">
        <v>2389304</v>
      </c>
      <c r="Q182" s="96">
        <v>2</v>
      </c>
      <c r="R182" s="97">
        <f t="shared" si="127"/>
        <v>1194652</v>
      </c>
      <c r="S182" s="98">
        <f t="shared" ref="S182:S192" si="172">IFERROR(Q182/$CC$22,0)</f>
        <v>0.4</v>
      </c>
      <c r="T182" s="320">
        <f>CD22</f>
        <v>4</v>
      </c>
      <c r="U182" s="91">
        <v>1</v>
      </c>
      <c r="V182" s="92" t="s">
        <v>294</v>
      </c>
      <c r="W182" s="93" t="s">
        <v>295</v>
      </c>
      <c r="X182" s="94">
        <v>4291013</v>
      </c>
      <c r="Y182" s="96">
        <v>1</v>
      </c>
      <c r="Z182" s="97">
        <f t="shared" si="128"/>
        <v>4291013</v>
      </c>
      <c r="AA182" s="98">
        <f t="shared" ref="AA182:AA192" si="173">IFERROR(Y182/$CD$22,0)</f>
        <v>0.25</v>
      </c>
      <c r="AB182" s="320">
        <f>CE22</f>
        <v>9</v>
      </c>
      <c r="AC182" s="91">
        <v>1</v>
      </c>
      <c r="AD182" s="92" t="s">
        <v>329</v>
      </c>
      <c r="AE182" s="93" t="s">
        <v>330</v>
      </c>
      <c r="AF182" s="94">
        <v>1461517</v>
      </c>
      <c r="AG182" s="96">
        <v>1</v>
      </c>
      <c r="AH182" s="97">
        <f t="shared" si="129"/>
        <v>1461517</v>
      </c>
      <c r="AI182" s="98">
        <f t="shared" ref="AI182:AI192" si="174">IFERROR(AG182/$CE$22,0)</f>
        <v>0.1111111111111111</v>
      </c>
      <c r="AJ182" s="320">
        <f>CF22</f>
        <v>7</v>
      </c>
      <c r="AK182" s="91">
        <v>1</v>
      </c>
      <c r="AL182" s="92" t="s">
        <v>466</v>
      </c>
      <c r="AM182" s="93" t="s">
        <v>467</v>
      </c>
      <c r="AN182" s="94">
        <v>674194</v>
      </c>
      <c r="AO182" s="96">
        <v>1</v>
      </c>
      <c r="AP182" s="97">
        <f t="shared" si="130"/>
        <v>674194</v>
      </c>
      <c r="AQ182" s="98">
        <f t="shared" ref="AQ182:AQ192" si="175">IFERROR(AO182/$CF$22,0)</f>
        <v>0.14285714285714285</v>
      </c>
      <c r="AR182" s="320">
        <f>CG22</f>
        <v>10</v>
      </c>
      <c r="AS182" s="91">
        <v>1</v>
      </c>
      <c r="AT182" s="92" t="s">
        <v>344</v>
      </c>
      <c r="AU182" s="93" t="s">
        <v>557</v>
      </c>
      <c r="AV182" s="94">
        <v>4227827</v>
      </c>
      <c r="AW182" s="96">
        <v>2</v>
      </c>
      <c r="AX182" s="97">
        <f t="shared" si="131"/>
        <v>2113913.5</v>
      </c>
      <c r="AY182" s="98">
        <f t="shared" ref="AY182:AY192" si="176">IFERROR(AW182/$CG$22,0)</f>
        <v>0.2</v>
      </c>
      <c r="AZ182" s="320">
        <f>CH22</f>
        <v>9</v>
      </c>
      <c r="BA182" s="91">
        <v>1</v>
      </c>
      <c r="BB182" s="92" t="s">
        <v>415</v>
      </c>
      <c r="BC182" s="93" t="s">
        <v>416</v>
      </c>
      <c r="BD182" s="94">
        <v>1598877</v>
      </c>
      <c r="BE182" s="96">
        <v>1</v>
      </c>
      <c r="BF182" s="97">
        <f t="shared" si="132"/>
        <v>1598877</v>
      </c>
      <c r="BG182" s="98">
        <f t="shared" ref="BG182:BG192" si="177">IFERROR(BE182/$CH$22,0)</f>
        <v>0.1111111111111111</v>
      </c>
      <c r="BH182" s="320">
        <f>CI22</f>
        <v>9</v>
      </c>
      <c r="BI182" s="91">
        <v>1</v>
      </c>
      <c r="BJ182" s="92" t="s">
        <v>314</v>
      </c>
      <c r="BK182" s="93" t="s">
        <v>315</v>
      </c>
      <c r="BL182" s="94">
        <v>2987943</v>
      </c>
      <c r="BM182" s="96">
        <v>2</v>
      </c>
      <c r="BN182" s="97">
        <f t="shared" si="133"/>
        <v>1493971.5</v>
      </c>
      <c r="BO182" s="98">
        <f t="shared" ref="BO182:BO192" si="178">IFERROR(BM182/$CI$22,0)</f>
        <v>0.22222222222222221</v>
      </c>
      <c r="BP182" s="320">
        <f>CJ22</f>
        <v>22501</v>
      </c>
      <c r="BQ182" s="91">
        <v>1</v>
      </c>
      <c r="BR182" s="92" t="s">
        <v>361</v>
      </c>
      <c r="BS182" s="93" t="s">
        <v>362</v>
      </c>
      <c r="BT182" s="94">
        <v>49547338</v>
      </c>
      <c r="BU182" s="96">
        <v>69</v>
      </c>
      <c r="BV182" s="97">
        <f t="shared" si="134"/>
        <v>718077.36231884058</v>
      </c>
      <c r="BW182" s="98">
        <f t="shared" ref="BW182:BW192" si="179">IFERROR(BU182/$CJ$22,0)</f>
        <v>3.0665303764277141E-3</v>
      </c>
    </row>
    <row r="183" spans="2:75" ht="13.5" customHeight="1">
      <c r="B183" s="319"/>
      <c r="C183" s="329"/>
      <c r="D183" s="316"/>
      <c r="E183" s="99">
        <v>2</v>
      </c>
      <c r="F183" s="100" t="s">
        <v>304</v>
      </c>
      <c r="G183" s="101" t="s">
        <v>305</v>
      </c>
      <c r="H183" s="102">
        <v>1021664417</v>
      </c>
      <c r="I183" s="104">
        <v>2502</v>
      </c>
      <c r="J183" s="105">
        <f t="shared" si="126"/>
        <v>408339.09552358114</v>
      </c>
      <c r="K183" s="106">
        <f t="shared" si="171"/>
        <v>0.1114575908766928</v>
      </c>
      <c r="L183" s="316"/>
      <c r="M183" s="99">
        <v>2</v>
      </c>
      <c r="N183" s="100" t="s">
        <v>402</v>
      </c>
      <c r="O183" s="101" t="s">
        <v>403</v>
      </c>
      <c r="P183" s="102">
        <v>525403</v>
      </c>
      <c r="Q183" s="104">
        <v>1</v>
      </c>
      <c r="R183" s="105">
        <f t="shared" si="127"/>
        <v>525403</v>
      </c>
      <c r="S183" s="106">
        <f t="shared" si="172"/>
        <v>0.2</v>
      </c>
      <c r="T183" s="316"/>
      <c r="U183" s="99">
        <v>2</v>
      </c>
      <c r="V183" s="100" t="s">
        <v>300</v>
      </c>
      <c r="W183" s="101" t="s">
        <v>301</v>
      </c>
      <c r="X183" s="102">
        <v>805389</v>
      </c>
      <c r="Y183" s="104">
        <v>3</v>
      </c>
      <c r="Z183" s="105">
        <f t="shared" si="128"/>
        <v>268463</v>
      </c>
      <c r="AA183" s="106">
        <f t="shared" si="173"/>
        <v>0.75</v>
      </c>
      <c r="AB183" s="316"/>
      <c r="AC183" s="99">
        <v>2</v>
      </c>
      <c r="AD183" s="100" t="s">
        <v>402</v>
      </c>
      <c r="AE183" s="101" t="s">
        <v>403</v>
      </c>
      <c r="AF183" s="102">
        <v>728609</v>
      </c>
      <c r="AG183" s="104">
        <v>1</v>
      </c>
      <c r="AH183" s="105">
        <f t="shared" si="129"/>
        <v>728609</v>
      </c>
      <c r="AI183" s="106">
        <f t="shared" si="174"/>
        <v>0.1111111111111111</v>
      </c>
      <c r="AJ183" s="316"/>
      <c r="AK183" s="99">
        <v>2</v>
      </c>
      <c r="AL183" s="100" t="s">
        <v>310</v>
      </c>
      <c r="AM183" s="101" t="s">
        <v>311</v>
      </c>
      <c r="AN183" s="102">
        <v>1640174</v>
      </c>
      <c r="AO183" s="104">
        <v>4</v>
      </c>
      <c r="AP183" s="105">
        <f t="shared" si="130"/>
        <v>410043.5</v>
      </c>
      <c r="AQ183" s="106">
        <f t="shared" si="175"/>
        <v>0.5714285714285714</v>
      </c>
      <c r="AR183" s="316"/>
      <c r="AS183" s="99">
        <v>2</v>
      </c>
      <c r="AT183" s="100" t="s">
        <v>428</v>
      </c>
      <c r="AU183" s="101" t="s">
        <v>429</v>
      </c>
      <c r="AV183" s="102">
        <v>800389</v>
      </c>
      <c r="AW183" s="104">
        <v>1</v>
      </c>
      <c r="AX183" s="105">
        <f t="shared" si="131"/>
        <v>800389</v>
      </c>
      <c r="AY183" s="106">
        <f t="shared" si="176"/>
        <v>0.1</v>
      </c>
      <c r="AZ183" s="316"/>
      <c r="BA183" s="99">
        <v>2</v>
      </c>
      <c r="BB183" s="100" t="s">
        <v>300</v>
      </c>
      <c r="BC183" s="101" t="s">
        <v>301</v>
      </c>
      <c r="BD183" s="102">
        <v>4205425</v>
      </c>
      <c r="BE183" s="104">
        <v>6</v>
      </c>
      <c r="BF183" s="105">
        <f t="shared" si="132"/>
        <v>700904.16666666663</v>
      </c>
      <c r="BG183" s="106">
        <f t="shared" si="177"/>
        <v>0.66666666666666663</v>
      </c>
      <c r="BH183" s="316"/>
      <c r="BI183" s="99">
        <v>2</v>
      </c>
      <c r="BJ183" s="100" t="s">
        <v>322</v>
      </c>
      <c r="BK183" s="101" t="s">
        <v>323</v>
      </c>
      <c r="BL183" s="102">
        <v>2841307</v>
      </c>
      <c r="BM183" s="104">
        <v>5</v>
      </c>
      <c r="BN183" s="105">
        <f t="shared" si="133"/>
        <v>568261.4</v>
      </c>
      <c r="BO183" s="106">
        <f t="shared" si="178"/>
        <v>0.55555555555555558</v>
      </c>
      <c r="BP183" s="316"/>
      <c r="BQ183" s="99">
        <v>2</v>
      </c>
      <c r="BR183" s="100" t="s">
        <v>304</v>
      </c>
      <c r="BS183" s="101" t="s">
        <v>305</v>
      </c>
      <c r="BT183" s="102">
        <v>1022037817</v>
      </c>
      <c r="BU183" s="104">
        <v>2511</v>
      </c>
      <c r="BV183" s="105">
        <f t="shared" si="134"/>
        <v>407024.22023098369</v>
      </c>
      <c r="BW183" s="106">
        <f t="shared" si="179"/>
        <v>0.11159504022043465</v>
      </c>
    </row>
    <row r="184" spans="2:75" ht="13.5" customHeight="1">
      <c r="B184" s="319"/>
      <c r="C184" s="329"/>
      <c r="D184" s="316"/>
      <c r="E184" s="99">
        <v>3</v>
      </c>
      <c r="F184" s="100" t="s">
        <v>415</v>
      </c>
      <c r="G184" s="101" t="s">
        <v>416</v>
      </c>
      <c r="H184" s="102">
        <v>97021307</v>
      </c>
      <c r="I184" s="104">
        <v>297</v>
      </c>
      <c r="J184" s="105">
        <f t="shared" si="126"/>
        <v>326671.06734006735</v>
      </c>
      <c r="K184" s="106">
        <f t="shared" si="171"/>
        <v>1.3230577334283677E-2</v>
      </c>
      <c r="L184" s="316"/>
      <c r="M184" s="99">
        <v>3</v>
      </c>
      <c r="N184" s="100" t="s">
        <v>400</v>
      </c>
      <c r="O184" s="101" t="s">
        <v>401</v>
      </c>
      <c r="P184" s="102">
        <v>675828</v>
      </c>
      <c r="Q184" s="104">
        <v>2</v>
      </c>
      <c r="R184" s="105">
        <f t="shared" si="127"/>
        <v>337914</v>
      </c>
      <c r="S184" s="106">
        <f t="shared" si="172"/>
        <v>0.4</v>
      </c>
      <c r="T184" s="316"/>
      <c r="U184" s="99">
        <v>3</v>
      </c>
      <c r="V184" s="100" t="s">
        <v>334</v>
      </c>
      <c r="W184" s="101" t="s">
        <v>335</v>
      </c>
      <c r="X184" s="102">
        <v>93742</v>
      </c>
      <c r="Y184" s="104">
        <v>1</v>
      </c>
      <c r="Z184" s="105">
        <f t="shared" si="128"/>
        <v>93742</v>
      </c>
      <c r="AA184" s="106">
        <f t="shared" si="173"/>
        <v>0.25</v>
      </c>
      <c r="AB184" s="316"/>
      <c r="AC184" s="99">
        <v>3</v>
      </c>
      <c r="AD184" s="100" t="s">
        <v>292</v>
      </c>
      <c r="AE184" s="101" t="s">
        <v>293</v>
      </c>
      <c r="AF184" s="102">
        <v>2031477</v>
      </c>
      <c r="AG184" s="104">
        <v>3</v>
      </c>
      <c r="AH184" s="105">
        <f t="shared" si="129"/>
        <v>677159</v>
      </c>
      <c r="AI184" s="106">
        <f t="shared" si="174"/>
        <v>0.33333333333333331</v>
      </c>
      <c r="AJ184" s="316"/>
      <c r="AK184" s="99">
        <v>3</v>
      </c>
      <c r="AL184" s="100" t="s">
        <v>445</v>
      </c>
      <c r="AM184" s="101" t="s">
        <v>446</v>
      </c>
      <c r="AN184" s="102">
        <v>728164</v>
      </c>
      <c r="AO184" s="104">
        <v>2</v>
      </c>
      <c r="AP184" s="105">
        <f t="shared" si="130"/>
        <v>364082</v>
      </c>
      <c r="AQ184" s="106">
        <f t="shared" si="175"/>
        <v>0.2857142857142857</v>
      </c>
      <c r="AR184" s="316"/>
      <c r="AS184" s="99">
        <v>3</v>
      </c>
      <c r="AT184" s="100" t="s">
        <v>314</v>
      </c>
      <c r="AU184" s="101" t="s">
        <v>315</v>
      </c>
      <c r="AV184" s="102">
        <v>2196951</v>
      </c>
      <c r="AW184" s="104">
        <v>4</v>
      </c>
      <c r="AX184" s="105">
        <f t="shared" si="131"/>
        <v>549237.75</v>
      </c>
      <c r="AY184" s="106">
        <f t="shared" si="176"/>
        <v>0.4</v>
      </c>
      <c r="AZ184" s="316"/>
      <c r="BA184" s="99">
        <v>3</v>
      </c>
      <c r="BB184" s="100" t="s">
        <v>394</v>
      </c>
      <c r="BC184" s="101" t="s">
        <v>395</v>
      </c>
      <c r="BD184" s="102">
        <v>575981</v>
      </c>
      <c r="BE184" s="104">
        <v>1</v>
      </c>
      <c r="BF184" s="105">
        <f t="shared" si="132"/>
        <v>575981</v>
      </c>
      <c r="BG184" s="106">
        <f t="shared" si="177"/>
        <v>0.1111111111111111</v>
      </c>
      <c r="BH184" s="316"/>
      <c r="BI184" s="99">
        <v>3</v>
      </c>
      <c r="BJ184" s="100" t="s">
        <v>336</v>
      </c>
      <c r="BK184" s="101" t="s">
        <v>337</v>
      </c>
      <c r="BL184" s="102">
        <v>2077819</v>
      </c>
      <c r="BM184" s="104">
        <v>5</v>
      </c>
      <c r="BN184" s="105">
        <f t="shared" si="133"/>
        <v>415563.8</v>
      </c>
      <c r="BO184" s="106">
        <f t="shared" si="178"/>
        <v>0.55555555555555558</v>
      </c>
      <c r="BP184" s="316"/>
      <c r="BQ184" s="99">
        <v>3</v>
      </c>
      <c r="BR184" s="100" t="s">
        <v>415</v>
      </c>
      <c r="BS184" s="101" t="s">
        <v>416</v>
      </c>
      <c r="BT184" s="102">
        <v>98620184</v>
      </c>
      <c r="BU184" s="104">
        <v>298</v>
      </c>
      <c r="BV184" s="105">
        <f t="shared" si="134"/>
        <v>330940.21476510068</v>
      </c>
      <c r="BW184" s="106">
        <f t="shared" si="179"/>
        <v>1.3243855828629839E-2</v>
      </c>
    </row>
    <row r="185" spans="2:75" ht="13.5" customHeight="1">
      <c r="B185" s="319"/>
      <c r="C185" s="329"/>
      <c r="D185" s="316"/>
      <c r="E185" s="99">
        <v>4</v>
      </c>
      <c r="F185" s="100" t="s">
        <v>483</v>
      </c>
      <c r="G185" s="101" t="s">
        <v>484</v>
      </c>
      <c r="H185" s="102">
        <v>85689356</v>
      </c>
      <c r="I185" s="104">
        <v>280</v>
      </c>
      <c r="J185" s="105">
        <f t="shared" si="126"/>
        <v>306033.41428571427</v>
      </c>
      <c r="K185" s="106">
        <f t="shared" si="171"/>
        <v>1.2473271560940842E-2</v>
      </c>
      <c r="L185" s="316"/>
      <c r="M185" s="99">
        <v>4</v>
      </c>
      <c r="N185" s="100" t="s">
        <v>318</v>
      </c>
      <c r="O185" s="101" t="s">
        <v>319</v>
      </c>
      <c r="P185" s="102">
        <v>328224</v>
      </c>
      <c r="Q185" s="104">
        <v>1</v>
      </c>
      <c r="R185" s="105">
        <f t="shared" si="127"/>
        <v>328224</v>
      </c>
      <c r="S185" s="106">
        <f t="shared" si="172"/>
        <v>0.2</v>
      </c>
      <c r="T185" s="316"/>
      <c r="U185" s="99">
        <v>4</v>
      </c>
      <c r="V185" s="100" t="s">
        <v>393</v>
      </c>
      <c r="W185" s="101" t="s">
        <v>558</v>
      </c>
      <c r="X185" s="102">
        <v>178535</v>
      </c>
      <c r="Y185" s="104">
        <v>2</v>
      </c>
      <c r="Z185" s="105">
        <f t="shared" si="128"/>
        <v>89267.5</v>
      </c>
      <c r="AA185" s="106">
        <f t="shared" si="173"/>
        <v>0.5</v>
      </c>
      <c r="AB185" s="316"/>
      <c r="AC185" s="99">
        <v>4</v>
      </c>
      <c r="AD185" s="100" t="s">
        <v>314</v>
      </c>
      <c r="AE185" s="101" t="s">
        <v>315</v>
      </c>
      <c r="AF185" s="102">
        <v>1436341</v>
      </c>
      <c r="AG185" s="104">
        <v>4</v>
      </c>
      <c r="AH185" s="105">
        <f t="shared" si="129"/>
        <v>359085.25</v>
      </c>
      <c r="AI185" s="106">
        <f t="shared" si="174"/>
        <v>0.44444444444444442</v>
      </c>
      <c r="AJ185" s="316"/>
      <c r="AK185" s="99">
        <v>4</v>
      </c>
      <c r="AL185" s="100" t="s">
        <v>292</v>
      </c>
      <c r="AM185" s="101" t="s">
        <v>293</v>
      </c>
      <c r="AN185" s="102">
        <v>1591981</v>
      </c>
      <c r="AO185" s="104">
        <v>5</v>
      </c>
      <c r="AP185" s="105">
        <f t="shared" si="130"/>
        <v>318396.2</v>
      </c>
      <c r="AQ185" s="106">
        <f t="shared" si="175"/>
        <v>0.7142857142857143</v>
      </c>
      <c r="AR185" s="316"/>
      <c r="AS185" s="99">
        <v>4</v>
      </c>
      <c r="AT185" s="100" t="s">
        <v>292</v>
      </c>
      <c r="AU185" s="101" t="s">
        <v>293</v>
      </c>
      <c r="AV185" s="102">
        <v>1980192</v>
      </c>
      <c r="AW185" s="104">
        <v>4</v>
      </c>
      <c r="AX185" s="105">
        <f t="shared" si="131"/>
        <v>495048</v>
      </c>
      <c r="AY185" s="106">
        <f t="shared" si="176"/>
        <v>0.4</v>
      </c>
      <c r="AZ185" s="316"/>
      <c r="BA185" s="99">
        <v>4</v>
      </c>
      <c r="BB185" s="100" t="s">
        <v>320</v>
      </c>
      <c r="BC185" s="101" t="s">
        <v>321</v>
      </c>
      <c r="BD185" s="102">
        <v>1399587</v>
      </c>
      <c r="BE185" s="104">
        <v>4</v>
      </c>
      <c r="BF185" s="105">
        <f t="shared" si="132"/>
        <v>349896.75</v>
      </c>
      <c r="BG185" s="106">
        <f t="shared" si="177"/>
        <v>0.44444444444444442</v>
      </c>
      <c r="BH185" s="316"/>
      <c r="BI185" s="99">
        <v>4</v>
      </c>
      <c r="BJ185" s="100" t="s">
        <v>353</v>
      </c>
      <c r="BK185" s="101" t="s">
        <v>354</v>
      </c>
      <c r="BL185" s="102">
        <v>1648536</v>
      </c>
      <c r="BM185" s="104">
        <v>5</v>
      </c>
      <c r="BN185" s="105">
        <f t="shared" si="133"/>
        <v>329707.2</v>
      </c>
      <c r="BO185" s="106">
        <f t="shared" si="178"/>
        <v>0.55555555555555558</v>
      </c>
      <c r="BP185" s="316"/>
      <c r="BQ185" s="99">
        <v>4</v>
      </c>
      <c r="BR185" s="100" t="s">
        <v>483</v>
      </c>
      <c r="BS185" s="101" t="s">
        <v>484</v>
      </c>
      <c r="BT185" s="102">
        <v>85689356</v>
      </c>
      <c r="BU185" s="104">
        <v>280</v>
      </c>
      <c r="BV185" s="105">
        <f t="shared" si="134"/>
        <v>306033.41428571427</v>
      </c>
      <c r="BW185" s="106">
        <f t="shared" si="179"/>
        <v>1.2443891382605217E-2</v>
      </c>
    </row>
    <row r="186" spans="2:75" ht="13.5" customHeight="1">
      <c r="B186" s="319"/>
      <c r="C186" s="329"/>
      <c r="D186" s="316"/>
      <c r="E186" s="99">
        <v>5</v>
      </c>
      <c r="F186" s="121" t="s">
        <v>345</v>
      </c>
      <c r="G186" s="101" t="s">
        <v>346</v>
      </c>
      <c r="H186" s="102">
        <v>220064812</v>
      </c>
      <c r="I186" s="104">
        <v>724</v>
      </c>
      <c r="J186" s="105">
        <f t="shared" si="126"/>
        <v>303956.92265193368</v>
      </c>
      <c r="K186" s="106">
        <f t="shared" si="171"/>
        <v>3.2252316464718461E-2</v>
      </c>
      <c r="L186" s="316"/>
      <c r="M186" s="99">
        <v>5</v>
      </c>
      <c r="N186" s="121" t="s">
        <v>336</v>
      </c>
      <c r="O186" s="101" t="s">
        <v>337</v>
      </c>
      <c r="P186" s="102">
        <v>479453</v>
      </c>
      <c r="Q186" s="104">
        <v>3</v>
      </c>
      <c r="R186" s="105">
        <f t="shared" si="127"/>
        <v>159817.66666666666</v>
      </c>
      <c r="S186" s="106">
        <f t="shared" si="172"/>
        <v>0.6</v>
      </c>
      <c r="T186" s="316"/>
      <c r="U186" s="99">
        <v>5</v>
      </c>
      <c r="V186" s="121" t="s">
        <v>369</v>
      </c>
      <c r="W186" s="101" t="s">
        <v>370</v>
      </c>
      <c r="X186" s="102">
        <v>171196</v>
      </c>
      <c r="Y186" s="104">
        <v>2</v>
      </c>
      <c r="Z186" s="105">
        <f t="shared" si="128"/>
        <v>85598</v>
      </c>
      <c r="AA186" s="106">
        <f t="shared" si="173"/>
        <v>0.5</v>
      </c>
      <c r="AB186" s="316"/>
      <c r="AC186" s="99">
        <v>5</v>
      </c>
      <c r="AD186" s="121" t="s">
        <v>336</v>
      </c>
      <c r="AE186" s="101" t="s">
        <v>337</v>
      </c>
      <c r="AF186" s="102">
        <v>566002</v>
      </c>
      <c r="AG186" s="104">
        <v>2</v>
      </c>
      <c r="AH186" s="105">
        <f t="shared" si="129"/>
        <v>283001</v>
      </c>
      <c r="AI186" s="106">
        <f t="shared" si="174"/>
        <v>0.22222222222222221</v>
      </c>
      <c r="AJ186" s="316"/>
      <c r="AK186" s="99">
        <v>5</v>
      </c>
      <c r="AL186" s="121" t="s">
        <v>320</v>
      </c>
      <c r="AM186" s="101" t="s">
        <v>321</v>
      </c>
      <c r="AN186" s="102">
        <v>1273403</v>
      </c>
      <c r="AO186" s="104">
        <v>4</v>
      </c>
      <c r="AP186" s="105">
        <f t="shared" si="130"/>
        <v>318350.75</v>
      </c>
      <c r="AQ186" s="106">
        <f t="shared" si="175"/>
        <v>0.5714285714285714</v>
      </c>
      <c r="AR186" s="316"/>
      <c r="AS186" s="99">
        <v>5</v>
      </c>
      <c r="AT186" s="121" t="s">
        <v>430</v>
      </c>
      <c r="AU186" s="101" t="s">
        <v>431</v>
      </c>
      <c r="AV186" s="102">
        <v>238190</v>
      </c>
      <c r="AW186" s="104">
        <v>1</v>
      </c>
      <c r="AX186" s="105">
        <f t="shared" si="131"/>
        <v>238190</v>
      </c>
      <c r="AY186" s="106">
        <f t="shared" si="176"/>
        <v>0.1</v>
      </c>
      <c r="AZ186" s="316"/>
      <c r="BA186" s="99">
        <v>5</v>
      </c>
      <c r="BB186" s="121" t="s">
        <v>338</v>
      </c>
      <c r="BC186" s="101" t="s">
        <v>339</v>
      </c>
      <c r="BD186" s="102">
        <v>1149401</v>
      </c>
      <c r="BE186" s="104">
        <v>5</v>
      </c>
      <c r="BF186" s="105">
        <f t="shared" si="132"/>
        <v>229880.2</v>
      </c>
      <c r="BG186" s="106">
        <f t="shared" si="177"/>
        <v>0.55555555555555558</v>
      </c>
      <c r="BH186" s="316"/>
      <c r="BI186" s="99">
        <v>5</v>
      </c>
      <c r="BJ186" s="121" t="s">
        <v>351</v>
      </c>
      <c r="BK186" s="101" t="s">
        <v>352</v>
      </c>
      <c r="BL186" s="102">
        <v>328802</v>
      </c>
      <c r="BM186" s="104">
        <v>2</v>
      </c>
      <c r="BN186" s="105">
        <f t="shared" si="133"/>
        <v>164401</v>
      </c>
      <c r="BO186" s="106">
        <f t="shared" si="178"/>
        <v>0.22222222222222221</v>
      </c>
      <c r="BP186" s="316"/>
      <c r="BQ186" s="99">
        <v>5</v>
      </c>
      <c r="BR186" s="121" t="s">
        <v>345</v>
      </c>
      <c r="BS186" s="101" t="s">
        <v>346</v>
      </c>
      <c r="BT186" s="102">
        <v>220130934</v>
      </c>
      <c r="BU186" s="104">
        <v>728</v>
      </c>
      <c r="BV186" s="105">
        <f t="shared" si="134"/>
        <v>302377.65659340657</v>
      </c>
      <c r="BW186" s="106">
        <f t="shared" si="179"/>
        <v>3.2354117594773565E-2</v>
      </c>
    </row>
    <row r="187" spans="2:75" ht="13.5" customHeight="1">
      <c r="B187" s="319"/>
      <c r="C187" s="329"/>
      <c r="D187" s="316"/>
      <c r="E187" s="99">
        <v>6</v>
      </c>
      <c r="F187" s="100" t="s">
        <v>314</v>
      </c>
      <c r="G187" s="101" t="s">
        <v>315</v>
      </c>
      <c r="H187" s="102">
        <v>1002522634</v>
      </c>
      <c r="I187" s="104">
        <v>4024</v>
      </c>
      <c r="J187" s="105">
        <f t="shared" si="126"/>
        <v>249135.84343936382</v>
      </c>
      <c r="K187" s="106">
        <f t="shared" si="171"/>
        <v>0.17925873129009265</v>
      </c>
      <c r="L187" s="316"/>
      <c r="M187" s="99">
        <v>6</v>
      </c>
      <c r="N187" s="100" t="s">
        <v>333</v>
      </c>
      <c r="O187" s="101" t="s">
        <v>565</v>
      </c>
      <c r="P187" s="102">
        <v>241195</v>
      </c>
      <c r="Q187" s="104">
        <v>3</v>
      </c>
      <c r="R187" s="105">
        <f t="shared" si="127"/>
        <v>80398.333333333328</v>
      </c>
      <c r="S187" s="106">
        <f t="shared" si="172"/>
        <v>0.6</v>
      </c>
      <c r="T187" s="316"/>
      <c r="U187" s="99">
        <v>6</v>
      </c>
      <c r="V187" s="100" t="s">
        <v>306</v>
      </c>
      <c r="W187" s="101" t="s">
        <v>307</v>
      </c>
      <c r="X187" s="102">
        <v>146286</v>
      </c>
      <c r="Y187" s="104">
        <v>2</v>
      </c>
      <c r="Z187" s="105">
        <f t="shared" si="128"/>
        <v>73143</v>
      </c>
      <c r="AA187" s="106">
        <f t="shared" si="173"/>
        <v>0.5</v>
      </c>
      <c r="AB187" s="316"/>
      <c r="AC187" s="99">
        <v>6</v>
      </c>
      <c r="AD187" s="100" t="s">
        <v>333</v>
      </c>
      <c r="AE187" s="101" t="s">
        <v>565</v>
      </c>
      <c r="AF187" s="102">
        <v>1352136</v>
      </c>
      <c r="AG187" s="104">
        <v>6</v>
      </c>
      <c r="AH187" s="105">
        <f t="shared" si="129"/>
        <v>225356</v>
      </c>
      <c r="AI187" s="106">
        <f t="shared" si="174"/>
        <v>0.66666666666666663</v>
      </c>
      <c r="AJ187" s="316"/>
      <c r="AK187" s="99">
        <v>6</v>
      </c>
      <c r="AL187" s="100" t="s">
        <v>314</v>
      </c>
      <c r="AM187" s="101" t="s">
        <v>315</v>
      </c>
      <c r="AN187" s="102">
        <v>925173</v>
      </c>
      <c r="AO187" s="104">
        <v>4</v>
      </c>
      <c r="AP187" s="105">
        <f t="shared" si="130"/>
        <v>231293.25</v>
      </c>
      <c r="AQ187" s="106">
        <f t="shared" si="175"/>
        <v>0.5714285714285714</v>
      </c>
      <c r="AR187" s="316"/>
      <c r="AS187" s="99">
        <v>6</v>
      </c>
      <c r="AT187" s="100" t="s">
        <v>312</v>
      </c>
      <c r="AU187" s="101" t="s">
        <v>313</v>
      </c>
      <c r="AV187" s="102">
        <v>689675</v>
      </c>
      <c r="AW187" s="104">
        <v>3</v>
      </c>
      <c r="AX187" s="105">
        <f t="shared" si="131"/>
        <v>229891.66666666666</v>
      </c>
      <c r="AY187" s="106">
        <f t="shared" si="176"/>
        <v>0.3</v>
      </c>
      <c r="AZ187" s="316"/>
      <c r="BA187" s="99">
        <v>6</v>
      </c>
      <c r="BB187" s="100" t="s">
        <v>391</v>
      </c>
      <c r="BC187" s="101" t="s">
        <v>392</v>
      </c>
      <c r="BD187" s="102">
        <v>438859</v>
      </c>
      <c r="BE187" s="104">
        <v>2</v>
      </c>
      <c r="BF187" s="105">
        <f t="shared" si="132"/>
        <v>219429.5</v>
      </c>
      <c r="BG187" s="106">
        <f t="shared" si="177"/>
        <v>0.22222222222222221</v>
      </c>
      <c r="BH187" s="316"/>
      <c r="BI187" s="99">
        <v>6</v>
      </c>
      <c r="BJ187" s="100" t="s">
        <v>327</v>
      </c>
      <c r="BK187" s="101" t="s">
        <v>328</v>
      </c>
      <c r="BL187" s="102">
        <v>138799</v>
      </c>
      <c r="BM187" s="104">
        <v>1</v>
      </c>
      <c r="BN187" s="105">
        <f t="shared" si="133"/>
        <v>138799</v>
      </c>
      <c r="BO187" s="106">
        <f t="shared" si="178"/>
        <v>0.1111111111111111</v>
      </c>
      <c r="BP187" s="316"/>
      <c r="BQ187" s="99">
        <v>6</v>
      </c>
      <c r="BR187" s="100" t="s">
        <v>314</v>
      </c>
      <c r="BS187" s="101" t="s">
        <v>315</v>
      </c>
      <c r="BT187" s="102">
        <v>1010448743</v>
      </c>
      <c r="BU187" s="104">
        <v>4043</v>
      </c>
      <c r="BV187" s="105">
        <f t="shared" si="134"/>
        <v>249925.48676725203</v>
      </c>
      <c r="BW187" s="106">
        <f t="shared" si="179"/>
        <v>0.17968090307097462</v>
      </c>
    </row>
    <row r="188" spans="2:75" ht="13.5" customHeight="1">
      <c r="B188" s="319"/>
      <c r="C188" s="329"/>
      <c r="D188" s="316"/>
      <c r="E188" s="99">
        <v>7</v>
      </c>
      <c r="F188" s="121" t="s">
        <v>391</v>
      </c>
      <c r="G188" s="101" t="s">
        <v>392</v>
      </c>
      <c r="H188" s="102">
        <v>151635267</v>
      </c>
      <c r="I188" s="104">
        <v>681</v>
      </c>
      <c r="J188" s="105">
        <f t="shared" si="126"/>
        <v>222665.59030837004</v>
      </c>
      <c r="K188" s="106">
        <f t="shared" si="171"/>
        <v>3.0336778332145403E-2</v>
      </c>
      <c r="L188" s="316"/>
      <c r="M188" s="99">
        <v>7</v>
      </c>
      <c r="N188" s="121" t="s">
        <v>292</v>
      </c>
      <c r="O188" s="101" t="s">
        <v>293</v>
      </c>
      <c r="P188" s="102">
        <v>309651</v>
      </c>
      <c r="Q188" s="104">
        <v>4</v>
      </c>
      <c r="R188" s="105">
        <f t="shared" si="127"/>
        <v>77412.75</v>
      </c>
      <c r="S188" s="106">
        <f t="shared" si="172"/>
        <v>0.8</v>
      </c>
      <c r="T188" s="316"/>
      <c r="U188" s="99">
        <v>7</v>
      </c>
      <c r="V188" s="121" t="s">
        <v>333</v>
      </c>
      <c r="W188" s="101" t="s">
        <v>565</v>
      </c>
      <c r="X188" s="102">
        <v>196985</v>
      </c>
      <c r="Y188" s="104">
        <v>3</v>
      </c>
      <c r="Z188" s="105">
        <f t="shared" si="128"/>
        <v>65661.666666666672</v>
      </c>
      <c r="AA188" s="106">
        <f t="shared" si="173"/>
        <v>0.75</v>
      </c>
      <c r="AB188" s="316"/>
      <c r="AC188" s="99">
        <v>7</v>
      </c>
      <c r="AD188" s="121" t="s">
        <v>312</v>
      </c>
      <c r="AE188" s="101" t="s">
        <v>313</v>
      </c>
      <c r="AF188" s="102">
        <v>743808</v>
      </c>
      <c r="AG188" s="104">
        <v>7</v>
      </c>
      <c r="AH188" s="105">
        <f t="shared" si="129"/>
        <v>106258.28571428571</v>
      </c>
      <c r="AI188" s="106">
        <f t="shared" si="174"/>
        <v>0.77777777777777779</v>
      </c>
      <c r="AJ188" s="316"/>
      <c r="AK188" s="99">
        <v>7</v>
      </c>
      <c r="AL188" s="121" t="s">
        <v>312</v>
      </c>
      <c r="AM188" s="101" t="s">
        <v>313</v>
      </c>
      <c r="AN188" s="102">
        <v>827113</v>
      </c>
      <c r="AO188" s="104">
        <v>5</v>
      </c>
      <c r="AP188" s="105">
        <f t="shared" si="130"/>
        <v>165422.6</v>
      </c>
      <c r="AQ188" s="106">
        <f t="shared" si="175"/>
        <v>0.7142857142857143</v>
      </c>
      <c r="AR188" s="316"/>
      <c r="AS188" s="99">
        <v>7</v>
      </c>
      <c r="AT188" s="121" t="s">
        <v>298</v>
      </c>
      <c r="AU188" s="101" t="s">
        <v>299</v>
      </c>
      <c r="AV188" s="102">
        <v>1701579</v>
      </c>
      <c r="AW188" s="104">
        <v>8</v>
      </c>
      <c r="AX188" s="105">
        <f t="shared" si="131"/>
        <v>212697.375</v>
      </c>
      <c r="AY188" s="106">
        <f t="shared" si="176"/>
        <v>0.8</v>
      </c>
      <c r="AZ188" s="316"/>
      <c r="BA188" s="99">
        <v>7</v>
      </c>
      <c r="BB188" s="121" t="s">
        <v>347</v>
      </c>
      <c r="BC188" s="101" t="s">
        <v>348</v>
      </c>
      <c r="BD188" s="102">
        <v>421918</v>
      </c>
      <c r="BE188" s="104">
        <v>2</v>
      </c>
      <c r="BF188" s="105">
        <f t="shared" si="132"/>
        <v>210959</v>
      </c>
      <c r="BG188" s="106">
        <f t="shared" si="177"/>
        <v>0.22222222222222221</v>
      </c>
      <c r="BH188" s="316"/>
      <c r="BI188" s="99">
        <v>7</v>
      </c>
      <c r="BJ188" s="121" t="s">
        <v>402</v>
      </c>
      <c r="BK188" s="101" t="s">
        <v>403</v>
      </c>
      <c r="BL188" s="102">
        <v>406835</v>
      </c>
      <c r="BM188" s="104">
        <v>3</v>
      </c>
      <c r="BN188" s="105">
        <f t="shared" si="133"/>
        <v>135611.66666666666</v>
      </c>
      <c r="BO188" s="106">
        <f t="shared" si="178"/>
        <v>0.33333333333333331</v>
      </c>
      <c r="BP188" s="316"/>
      <c r="BQ188" s="99">
        <v>7</v>
      </c>
      <c r="BR188" s="121" t="s">
        <v>391</v>
      </c>
      <c r="BS188" s="101" t="s">
        <v>392</v>
      </c>
      <c r="BT188" s="102">
        <v>152083305</v>
      </c>
      <c r="BU188" s="104">
        <v>684</v>
      </c>
      <c r="BV188" s="105">
        <f t="shared" si="134"/>
        <v>222344.01315789475</v>
      </c>
      <c r="BW188" s="106">
        <f t="shared" si="179"/>
        <v>3.0398648948935604E-2</v>
      </c>
    </row>
    <row r="189" spans="2:75" ht="13.5" customHeight="1">
      <c r="B189" s="319"/>
      <c r="C189" s="329"/>
      <c r="D189" s="316"/>
      <c r="E189" s="99">
        <v>8</v>
      </c>
      <c r="F189" s="121" t="s">
        <v>371</v>
      </c>
      <c r="G189" s="101" t="s">
        <v>372</v>
      </c>
      <c r="H189" s="102">
        <v>104743216</v>
      </c>
      <c r="I189" s="104">
        <v>532</v>
      </c>
      <c r="J189" s="105">
        <f t="shared" si="126"/>
        <v>196885.74436090226</v>
      </c>
      <c r="K189" s="106">
        <f t="shared" si="171"/>
        <v>2.3699215965787598E-2</v>
      </c>
      <c r="L189" s="316"/>
      <c r="M189" s="99">
        <v>8</v>
      </c>
      <c r="N189" s="121" t="s">
        <v>322</v>
      </c>
      <c r="O189" s="101" t="s">
        <v>323</v>
      </c>
      <c r="P189" s="102">
        <v>130249</v>
      </c>
      <c r="Q189" s="104">
        <v>2</v>
      </c>
      <c r="R189" s="105">
        <f t="shared" si="127"/>
        <v>65124.5</v>
      </c>
      <c r="S189" s="106">
        <f t="shared" si="172"/>
        <v>0.4</v>
      </c>
      <c r="T189" s="316"/>
      <c r="U189" s="99">
        <v>8</v>
      </c>
      <c r="V189" s="121" t="s">
        <v>310</v>
      </c>
      <c r="W189" s="101" t="s">
        <v>311</v>
      </c>
      <c r="X189" s="102">
        <v>54000</v>
      </c>
      <c r="Y189" s="104">
        <v>1</v>
      </c>
      <c r="Z189" s="105">
        <f t="shared" si="128"/>
        <v>54000</v>
      </c>
      <c r="AA189" s="106">
        <f t="shared" si="173"/>
        <v>0.25</v>
      </c>
      <c r="AB189" s="316"/>
      <c r="AC189" s="99">
        <v>8</v>
      </c>
      <c r="AD189" s="121" t="s">
        <v>355</v>
      </c>
      <c r="AE189" s="101" t="s">
        <v>356</v>
      </c>
      <c r="AF189" s="102">
        <v>198605</v>
      </c>
      <c r="AG189" s="104">
        <v>2</v>
      </c>
      <c r="AH189" s="105">
        <f t="shared" si="129"/>
        <v>99302.5</v>
      </c>
      <c r="AI189" s="106">
        <f t="shared" si="174"/>
        <v>0.22222222222222221</v>
      </c>
      <c r="AJ189" s="316"/>
      <c r="AK189" s="99">
        <v>8</v>
      </c>
      <c r="AL189" s="121" t="s">
        <v>298</v>
      </c>
      <c r="AM189" s="101" t="s">
        <v>299</v>
      </c>
      <c r="AN189" s="102">
        <v>1157592</v>
      </c>
      <c r="AO189" s="104">
        <v>7</v>
      </c>
      <c r="AP189" s="105">
        <f t="shared" si="130"/>
        <v>165370.28571428571</v>
      </c>
      <c r="AQ189" s="106">
        <f t="shared" si="175"/>
        <v>1</v>
      </c>
      <c r="AR189" s="316"/>
      <c r="AS189" s="99">
        <v>8</v>
      </c>
      <c r="AT189" s="121" t="s">
        <v>347</v>
      </c>
      <c r="AU189" s="101" t="s">
        <v>348</v>
      </c>
      <c r="AV189" s="102">
        <v>634955</v>
      </c>
      <c r="AW189" s="104">
        <v>3</v>
      </c>
      <c r="AX189" s="105">
        <f t="shared" si="131"/>
        <v>211651.66666666666</v>
      </c>
      <c r="AY189" s="106">
        <f t="shared" si="176"/>
        <v>0.3</v>
      </c>
      <c r="AZ189" s="316"/>
      <c r="BA189" s="99">
        <v>8</v>
      </c>
      <c r="BB189" s="121" t="s">
        <v>367</v>
      </c>
      <c r="BC189" s="101" t="s">
        <v>368</v>
      </c>
      <c r="BD189" s="102">
        <v>176826</v>
      </c>
      <c r="BE189" s="104">
        <v>1</v>
      </c>
      <c r="BF189" s="105">
        <f t="shared" si="132"/>
        <v>176826</v>
      </c>
      <c r="BG189" s="106">
        <f t="shared" si="177"/>
        <v>0.1111111111111111</v>
      </c>
      <c r="BH189" s="316"/>
      <c r="BI189" s="99">
        <v>8</v>
      </c>
      <c r="BJ189" s="121" t="s">
        <v>304</v>
      </c>
      <c r="BK189" s="101" t="s">
        <v>305</v>
      </c>
      <c r="BL189" s="102">
        <v>269903</v>
      </c>
      <c r="BM189" s="104">
        <v>2</v>
      </c>
      <c r="BN189" s="105">
        <f t="shared" si="133"/>
        <v>134951.5</v>
      </c>
      <c r="BO189" s="106">
        <f t="shared" si="178"/>
        <v>0.22222222222222221</v>
      </c>
      <c r="BP189" s="316"/>
      <c r="BQ189" s="99">
        <v>8</v>
      </c>
      <c r="BR189" s="121" t="s">
        <v>371</v>
      </c>
      <c r="BS189" s="101" t="s">
        <v>372</v>
      </c>
      <c r="BT189" s="102">
        <v>104743216</v>
      </c>
      <c r="BU189" s="104">
        <v>532</v>
      </c>
      <c r="BV189" s="105">
        <f t="shared" si="134"/>
        <v>196885.74436090226</v>
      </c>
      <c r="BW189" s="106">
        <f t="shared" si="179"/>
        <v>2.3643393626949914E-2</v>
      </c>
    </row>
    <row r="190" spans="2:75" ht="13.5" customHeight="1">
      <c r="B190" s="319"/>
      <c r="C190" s="329"/>
      <c r="D190" s="316"/>
      <c r="E190" s="99">
        <v>9</v>
      </c>
      <c r="F190" s="100" t="s">
        <v>351</v>
      </c>
      <c r="G190" s="101" t="s">
        <v>352</v>
      </c>
      <c r="H190" s="102">
        <v>118239887</v>
      </c>
      <c r="I190" s="104">
        <v>666</v>
      </c>
      <c r="J190" s="105">
        <f t="shared" si="126"/>
        <v>177537.36786786787</v>
      </c>
      <c r="K190" s="106">
        <f t="shared" si="171"/>
        <v>2.966856735566643E-2</v>
      </c>
      <c r="L190" s="316"/>
      <c r="M190" s="99">
        <v>9</v>
      </c>
      <c r="N190" s="100" t="s">
        <v>464</v>
      </c>
      <c r="O190" s="101" t="s">
        <v>465</v>
      </c>
      <c r="P190" s="102">
        <v>60337</v>
      </c>
      <c r="Q190" s="104">
        <v>1</v>
      </c>
      <c r="R190" s="105">
        <f t="shared" si="127"/>
        <v>60337</v>
      </c>
      <c r="S190" s="106">
        <f t="shared" si="172"/>
        <v>0.2</v>
      </c>
      <c r="T190" s="316"/>
      <c r="U190" s="99">
        <v>9</v>
      </c>
      <c r="V190" s="100" t="s">
        <v>312</v>
      </c>
      <c r="W190" s="101" t="s">
        <v>313</v>
      </c>
      <c r="X190" s="102">
        <v>96389</v>
      </c>
      <c r="Y190" s="104">
        <v>2</v>
      </c>
      <c r="Z190" s="105">
        <f t="shared" si="128"/>
        <v>48194.5</v>
      </c>
      <c r="AA190" s="106">
        <f t="shared" si="173"/>
        <v>0.5</v>
      </c>
      <c r="AB190" s="316"/>
      <c r="AC190" s="99">
        <v>9</v>
      </c>
      <c r="AD190" s="100" t="s">
        <v>308</v>
      </c>
      <c r="AE190" s="101" t="s">
        <v>309</v>
      </c>
      <c r="AF190" s="102">
        <v>489666</v>
      </c>
      <c r="AG190" s="104">
        <v>5</v>
      </c>
      <c r="AH190" s="105">
        <f t="shared" si="129"/>
        <v>97933.2</v>
      </c>
      <c r="AI190" s="106">
        <f t="shared" si="174"/>
        <v>0.55555555555555558</v>
      </c>
      <c r="AJ190" s="316"/>
      <c r="AK190" s="99">
        <v>9</v>
      </c>
      <c r="AL190" s="100" t="s">
        <v>316</v>
      </c>
      <c r="AM190" s="101" t="s">
        <v>317</v>
      </c>
      <c r="AN190" s="102">
        <v>487274</v>
      </c>
      <c r="AO190" s="104">
        <v>3</v>
      </c>
      <c r="AP190" s="105">
        <f t="shared" si="130"/>
        <v>162424.66666666666</v>
      </c>
      <c r="AQ190" s="106">
        <f t="shared" si="175"/>
        <v>0.42857142857142855</v>
      </c>
      <c r="AR190" s="316"/>
      <c r="AS190" s="99">
        <v>9</v>
      </c>
      <c r="AT190" s="100" t="s">
        <v>338</v>
      </c>
      <c r="AU190" s="101" t="s">
        <v>339</v>
      </c>
      <c r="AV190" s="102">
        <v>983622</v>
      </c>
      <c r="AW190" s="104">
        <v>5</v>
      </c>
      <c r="AX190" s="105">
        <f t="shared" si="131"/>
        <v>196724.4</v>
      </c>
      <c r="AY190" s="106">
        <f t="shared" si="176"/>
        <v>0.5</v>
      </c>
      <c r="AZ190" s="316"/>
      <c r="BA190" s="99">
        <v>9</v>
      </c>
      <c r="BB190" s="100" t="s">
        <v>314</v>
      </c>
      <c r="BC190" s="101" t="s">
        <v>315</v>
      </c>
      <c r="BD190" s="102">
        <v>344580</v>
      </c>
      <c r="BE190" s="104">
        <v>2</v>
      </c>
      <c r="BF190" s="105">
        <f t="shared" si="132"/>
        <v>172290</v>
      </c>
      <c r="BG190" s="106">
        <f t="shared" si="177"/>
        <v>0.22222222222222221</v>
      </c>
      <c r="BH190" s="316"/>
      <c r="BI190" s="99">
        <v>9</v>
      </c>
      <c r="BJ190" s="100" t="s">
        <v>347</v>
      </c>
      <c r="BK190" s="101" t="s">
        <v>348</v>
      </c>
      <c r="BL190" s="102">
        <v>671220</v>
      </c>
      <c r="BM190" s="104">
        <v>5</v>
      </c>
      <c r="BN190" s="105">
        <f t="shared" si="133"/>
        <v>134244</v>
      </c>
      <c r="BO190" s="106">
        <f t="shared" si="178"/>
        <v>0.55555555555555558</v>
      </c>
      <c r="BP190" s="316"/>
      <c r="BQ190" s="99">
        <v>9</v>
      </c>
      <c r="BR190" s="100" t="s">
        <v>351</v>
      </c>
      <c r="BS190" s="101" t="s">
        <v>352</v>
      </c>
      <c r="BT190" s="102">
        <v>118774966</v>
      </c>
      <c r="BU190" s="104">
        <v>673</v>
      </c>
      <c r="BV190" s="105">
        <f t="shared" si="134"/>
        <v>176485.83358098069</v>
      </c>
      <c r="BW190" s="106">
        <f t="shared" si="179"/>
        <v>2.9909781787476112E-2</v>
      </c>
    </row>
    <row r="191" spans="2:75" ht="13.5" customHeight="1">
      <c r="B191" s="319"/>
      <c r="C191" s="329"/>
      <c r="D191" s="316"/>
      <c r="E191" s="107">
        <v>10</v>
      </c>
      <c r="F191" s="122" t="s">
        <v>383</v>
      </c>
      <c r="G191" s="109" t="s">
        <v>384</v>
      </c>
      <c r="H191" s="110">
        <v>41222168</v>
      </c>
      <c r="I191" s="112">
        <v>244</v>
      </c>
      <c r="J191" s="113">
        <f t="shared" si="126"/>
        <v>168943.31147540984</v>
      </c>
      <c r="K191" s="114">
        <f t="shared" si="171"/>
        <v>1.0869565217391304E-2</v>
      </c>
      <c r="L191" s="316"/>
      <c r="M191" s="107">
        <v>10</v>
      </c>
      <c r="N191" s="122" t="s">
        <v>302</v>
      </c>
      <c r="O191" s="109" t="s">
        <v>303</v>
      </c>
      <c r="P191" s="110">
        <v>118671</v>
      </c>
      <c r="Q191" s="112">
        <v>2</v>
      </c>
      <c r="R191" s="113">
        <f t="shared" si="127"/>
        <v>59335.5</v>
      </c>
      <c r="S191" s="114">
        <f t="shared" si="172"/>
        <v>0.4</v>
      </c>
      <c r="T191" s="316"/>
      <c r="U191" s="107">
        <v>10</v>
      </c>
      <c r="V191" s="122" t="s">
        <v>296</v>
      </c>
      <c r="W191" s="109" t="s">
        <v>297</v>
      </c>
      <c r="X191" s="110">
        <v>91531</v>
      </c>
      <c r="Y191" s="112">
        <v>2</v>
      </c>
      <c r="Z191" s="113">
        <f t="shared" si="128"/>
        <v>45765.5</v>
      </c>
      <c r="AA191" s="114">
        <f t="shared" si="173"/>
        <v>0.5</v>
      </c>
      <c r="AB191" s="316"/>
      <c r="AC191" s="107">
        <v>10</v>
      </c>
      <c r="AD191" s="122" t="s">
        <v>464</v>
      </c>
      <c r="AE191" s="109" t="s">
        <v>465</v>
      </c>
      <c r="AF191" s="110">
        <v>87934</v>
      </c>
      <c r="AG191" s="112">
        <v>1</v>
      </c>
      <c r="AH191" s="113">
        <f t="shared" si="129"/>
        <v>87934</v>
      </c>
      <c r="AI191" s="114">
        <f t="shared" si="174"/>
        <v>0.1111111111111111</v>
      </c>
      <c r="AJ191" s="316"/>
      <c r="AK191" s="107">
        <v>10</v>
      </c>
      <c r="AL191" s="122" t="s">
        <v>322</v>
      </c>
      <c r="AM191" s="109" t="s">
        <v>323</v>
      </c>
      <c r="AN191" s="110">
        <v>880560</v>
      </c>
      <c r="AO191" s="112">
        <v>6</v>
      </c>
      <c r="AP191" s="113">
        <f t="shared" si="130"/>
        <v>146760</v>
      </c>
      <c r="AQ191" s="114">
        <f t="shared" si="175"/>
        <v>0.8571428571428571</v>
      </c>
      <c r="AR191" s="316"/>
      <c r="AS191" s="107">
        <v>10</v>
      </c>
      <c r="AT191" s="122" t="s">
        <v>334</v>
      </c>
      <c r="AU191" s="109" t="s">
        <v>335</v>
      </c>
      <c r="AV191" s="110">
        <v>391860</v>
      </c>
      <c r="AW191" s="112">
        <v>2</v>
      </c>
      <c r="AX191" s="113">
        <f t="shared" si="131"/>
        <v>195930</v>
      </c>
      <c r="AY191" s="114">
        <f t="shared" si="176"/>
        <v>0.2</v>
      </c>
      <c r="AZ191" s="316"/>
      <c r="BA191" s="107">
        <v>10</v>
      </c>
      <c r="BB191" s="122" t="s">
        <v>351</v>
      </c>
      <c r="BC191" s="109" t="s">
        <v>352</v>
      </c>
      <c r="BD191" s="110">
        <v>162706</v>
      </c>
      <c r="BE191" s="112">
        <v>1</v>
      </c>
      <c r="BF191" s="113">
        <f t="shared" si="132"/>
        <v>162706</v>
      </c>
      <c r="BG191" s="114">
        <f t="shared" si="177"/>
        <v>0.1111111111111111</v>
      </c>
      <c r="BH191" s="316"/>
      <c r="BI191" s="107">
        <v>10</v>
      </c>
      <c r="BJ191" s="122" t="s">
        <v>338</v>
      </c>
      <c r="BK191" s="109" t="s">
        <v>339</v>
      </c>
      <c r="BL191" s="110">
        <v>659377</v>
      </c>
      <c r="BM191" s="112">
        <v>6</v>
      </c>
      <c r="BN191" s="113">
        <f t="shared" si="133"/>
        <v>109896.16666666667</v>
      </c>
      <c r="BO191" s="114">
        <f t="shared" si="178"/>
        <v>0.66666666666666663</v>
      </c>
      <c r="BP191" s="316"/>
      <c r="BQ191" s="107">
        <v>10</v>
      </c>
      <c r="BR191" s="122" t="s">
        <v>383</v>
      </c>
      <c r="BS191" s="109" t="s">
        <v>384</v>
      </c>
      <c r="BT191" s="110">
        <v>41225136</v>
      </c>
      <c r="BU191" s="112">
        <v>246</v>
      </c>
      <c r="BV191" s="113">
        <f t="shared" si="134"/>
        <v>167581.85365853659</v>
      </c>
      <c r="BW191" s="114">
        <f t="shared" si="179"/>
        <v>1.0932847429003155E-2</v>
      </c>
    </row>
    <row r="192" spans="2:75" ht="13.5" customHeight="1">
      <c r="B192" s="321"/>
      <c r="C192" s="330"/>
      <c r="D192" s="317"/>
      <c r="E192" s="115" t="s">
        <v>192</v>
      </c>
      <c r="F192" s="116"/>
      <c r="G192" s="117"/>
      <c r="H192" s="211">
        <v>20460291940</v>
      </c>
      <c r="I192" s="119">
        <v>21023</v>
      </c>
      <c r="J192" s="65">
        <f t="shared" si="126"/>
        <v>973233.69357370504</v>
      </c>
      <c r="K192" s="120">
        <f t="shared" si="171"/>
        <v>0.93651995723449755</v>
      </c>
      <c r="L192" s="317"/>
      <c r="M192" s="115" t="s">
        <v>192</v>
      </c>
      <c r="N192" s="116"/>
      <c r="O192" s="117"/>
      <c r="P192" s="211">
        <v>6240850</v>
      </c>
      <c r="Q192" s="119">
        <v>5</v>
      </c>
      <c r="R192" s="65">
        <f t="shared" si="127"/>
        <v>1248170</v>
      </c>
      <c r="S192" s="120">
        <f t="shared" si="172"/>
        <v>1</v>
      </c>
      <c r="T192" s="317"/>
      <c r="U192" s="115" t="s">
        <v>192</v>
      </c>
      <c r="V192" s="116"/>
      <c r="W192" s="117"/>
      <c r="X192" s="211">
        <v>6862440</v>
      </c>
      <c r="Y192" s="119">
        <v>4</v>
      </c>
      <c r="Z192" s="65">
        <f t="shared" si="128"/>
        <v>1715610</v>
      </c>
      <c r="AA192" s="120">
        <f t="shared" si="173"/>
        <v>1</v>
      </c>
      <c r="AB192" s="317"/>
      <c r="AC192" s="115" t="s">
        <v>192</v>
      </c>
      <c r="AD192" s="116"/>
      <c r="AE192" s="117"/>
      <c r="AF192" s="211">
        <v>12857350</v>
      </c>
      <c r="AG192" s="119">
        <v>9</v>
      </c>
      <c r="AH192" s="65">
        <f t="shared" si="129"/>
        <v>1428594.4444444445</v>
      </c>
      <c r="AI192" s="120">
        <f t="shared" si="174"/>
        <v>1</v>
      </c>
      <c r="AJ192" s="317"/>
      <c r="AK192" s="115" t="s">
        <v>192</v>
      </c>
      <c r="AL192" s="116"/>
      <c r="AM192" s="117"/>
      <c r="AN192" s="211">
        <v>14646450</v>
      </c>
      <c r="AO192" s="119">
        <v>7</v>
      </c>
      <c r="AP192" s="65">
        <f t="shared" si="130"/>
        <v>2092350</v>
      </c>
      <c r="AQ192" s="120">
        <f t="shared" si="175"/>
        <v>1</v>
      </c>
      <c r="AR192" s="317"/>
      <c r="AS192" s="115" t="s">
        <v>192</v>
      </c>
      <c r="AT192" s="116"/>
      <c r="AU192" s="117"/>
      <c r="AV192" s="211">
        <v>19308240</v>
      </c>
      <c r="AW192" s="119">
        <v>10</v>
      </c>
      <c r="AX192" s="65">
        <f t="shared" si="131"/>
        <v>1930824</v>
      </c>
      <c r="AY192" s="120">
        <f t="shared" si="176"/>
        <v>1</v>
      </c>
      <c r="AZ192" s="317"/>
      <c r="BA192" s="115" t="s">
        <v>192</v>
      </c>
      <c r="BB192" s="116"/>
      <c r="BC192" s="117"/>
      <c r="BD192" s="211">
        <v>15019320</v>
      </c>
      <c r="BE192" s="119">
        <v>9</v>
      </c>
      <c r="BF192" s="65">
        <f t="shared" si="132"/>
        <v>1668813.3333333333</v>
      </c>
      <c r="BG192" s="120">
        <f t="shared" si="177"/>
        <v>1</v>
      </c>
      <c r="BH192" s="317"/>
      <c r="BI192" s="115" t="s">
        <v>192</v>
      </c>
      <c r="BJ192" s="116"/>
      <c r="BK192" s="117"/>
      <c r="BL192" s="211">
        <v>16784380</v>
      </c>
      <c r="BM192" s="119">
        <v>9</v>
      </c>
      <c r="BN192" s="65">
        <f t="shared" si="133"/>
        <v>1864931.111111111</v>
      </c>
      <c r="BO192" s="120">
        <f t="shared" si="178"/>
        <v>1</v>
      </c>
      <c r="BP192" s="317"/>
      <c r="BQ192" s="115" t="s">
        <v>192</v>
      </c>
      <c r="BR192" s="116"/>
      <c r="BS192" s="117"/>
      <c r="BT192" s="211">
        <v>20552010970</v>
      </c>
      <c r="BU192" s="119">
        <v>21076</v>
      </c>
      <c r="BV192" s="65">
        <f t="shared" si="134"/>
        <v>975138.11776428169</v>
      </c>
      <c r="BW192" s="120">
        <f t="shared" si="179"/>
        <v>0.93666948135638417</v>
      </c>
    </row>
    <row r="193" spans="2:75" ht="13.5" customHeight="1">
      <c r="B193" s="318">
        <v>18</v>
      </c>
      <c r="C193" s="328" t="s">
        <v>63</v>
      </c>
      <c r="D193" s="320">
        <f>CB23</f>
        <v>20489</v>
      </c>
      <c r="E193" s="91">
        <v>1</v>
      </c>
      <c r="F193" s="92" t="s">
        <v>361</v>
      </c>
      <c r="G193" s="93" t="s">
        <v>362</v>
      </c>
      <c r="H193" s="94">
        <v>64168504</v>
      </c>
      <c r="I193" s="96">
        <v>77</v>
      </c>
      <c r="J193" s="97">
        <f t="shared" si="126"/>
        <v>833357.19480519486</v>
      </c>
      <c r="K193" s="98">
        <f t="shared" ref="K193:K203" si="180">IFERROR(I193/$CB$23,0)</f>
        <v>3.7581141100102495E-3</v>
      </c>
      <c r="L193" s="320">
        <f>CC23</f>
        <v>2</v>
      </c>
      <c r="M193" s="91">
        <v>1</v>
      </c>
      <c r="N193" s="92" t="s">
        <v>298</v>
      </c>
      <c r="O193" s="93" t="s">
        <v>299</v>
      </c>
      <c r="P193" s="94">
        <v>165212</v>
      </c>
      <c r="Q193" s="96">
        <v>1</v>
      </c>
      <c r="R193" s="97">
        <f t="shared" si="127"/>
        <v>165212</v>
      </c>
      <c r="S193" s="98">
        <f t="shared" ref="S193:S203" si="181">IFERROR(Q193/$CC$23,0)</f>
        <v>0.5</v>
      </c>
      <c r="T193" s="320">
        <f>CD23</f>
        <v>8</v>
      </c>
      <c r="U193" s="91">
        <v>1</v>
      </c>
      <c r="V193" s="92" t="s">
        <v>314</v>
      </c>
      <c r="W193" s="93" t="s">
        <v>315</v>
      </c>
      <c r="X193" s="94">
        <v>3013884</v>
      </c>
      <c r="Y193" s="96">
        <v>4</v>
      </c>
      <c r="Z193" s="97">
        <f t="shared" si="128"/>
        <v>753471</v>
      </c>
      <c r="AA193" s="98">
        <f t="shared" ref="AA193:AA203" si="182">IFERROR(Y193/$CD$23,0)</f>
        <v>0.5</v>
      </c>
      <c r="AB193" s="320">
        <f>CE23</f>
        <v>16</v>
      </c>
      <c r="AC193" s="91">
        <v>1</v>
      </c>
      <c r="AD193" s="92" t="s">
        <v>320</v>
      </c>
      <c r="AE193" s="93" t="s">
        <v>321</v>
      </c>
      <c r="AF193" s="94">
        <v>2242608</v>
      </c>
      <c r="AG193" s="96">
        <v>4</v>
      </c>
      <c r="AH193" s="97">
        <f t="shared" si="129"/>
        <v>560652</v>
      </c>
      <c r="AI193" s="98">
        <f t="shared" ref="AI193:AI203" si="183">IFERROR(AG193/$CE$23,0)</f>
        <v>0.25</v>
      </c>
      <c r="AJ193" s="320">
        <f>CF23</f>
        <v>6</v>
      </c>
      <c r="AK193" s="91">
        <v>1</v>
      </c>
      <c r="AL193" s="92" t="s">
        <v>377</v>
      </c>
      <c r="AM193" s="93" t="s">
        <v>378</v>
      </c>
      <c r="AN193" s="94">
        <v>154955</v>
      </c>
      <c r="AO193" s="96">
        <v>1</v>
      </c>
      <c r="AP193" s="97">
        <f t="shared" si="130"/>
        <v>154955</v>
      </c>
      <c r="AQ193" s="98">
        <f t="shared" ref="AQ193:AQ203" si="184">IFERROR(AO193/$CF$23,0)</f>
        <v>0.16666666666666666</v>
      </c>
      <c r="AR193" s="320">
        <f>CG23</f>
        <v>10</v>
      </c>
      <c r="AS193" s="91">
        <v>1</v>
      </c>
      <c r="AT193" s="92" t="s">
        <v>329</v>
      </c>
      <c r="AU193" s="93" t="s">
        <v>330</v>
      </c>
      <c r="AV193" s="94">
        <v>1749159</v>
      </c>
      <c r="AW193" s="96">
        <v>2</v>
      </c>
      <c r="AX193" s="97">
        <f t="shared" si="131"/>
        <v>874579.5</v>
      </c>
      <c r="AY193" s="98">
        <f t="shared" ref="AY193:AY203" si="185">IFERROR(AW193/$CG$23,0)</f>
        <v>0.2</v>
      </c>
      <c r="AZ193" s="320">
        <f>CH23</f>
        <v>7</v>
      </c>
      <c r="BA193" s="91">
        <v>1</v>
      </c>
      <c r="BB193" s="92" t="s">
        <v>314</v>
      </c>
      <c r="BC193" s="93" t="s">
        <v>315</v>
      </c>
      <c r="BD193" s="94">
        <v>1250708</v>
      </c>
      <c r="BE193" s="96">
        <v>3</v>
      </c>
      <c r="BF193" s="97">
        <f t="shared" si="132"/>
        <v>416902.66666666669</v>
      </c>
      <c r="BG193" s="98">
        <f t="shared" ref="BG193:BG203" si="186">IFERROR(BE193/$CH$23,0)</f>
        <v>0.42857142857142855</v>
      </c>
      <c r="BH193" s="320">
        <f>CI23</f>
        <v>3</v>
      </c>
      <c r="BI193" s="91">
        <v>1</v>
      </c>
      <c r="BJ193" s="92" t="s">
        <v>340</v>
      </c>
      <c r="BK193" s="93" t="s">
        <v>341</v>
      </c>
      <c r="BL193" s="94">
        <v>5328027</v>
      </c>
      <c r="BM193" s="96">
        <v>1</v>
      </c>
      <c r="BN193" s="97">
        <f t="shared" si="133"/>
        <v>5328027</v>
      </c>
      <c r="BO193" s="98">
        <f t="shared" ref="BO193:BO203" si="187">IFERROR(BM193/$CI$23,0)</f>
        <v>0.33333333333333331</v>
      </c>
      <c r="BP193" s="320">
        <f>CJ23</f>
        <v>20541</v>
      </c>
      <c r="BQ193" s="91">
        <v>1</v>
      </c>
      <c r="BR193" s="92" t="s">
        <v>361</v>
      </c>
      <c r="BS193" s="93" t="s">
        <v>362</v>
      </c>
      <c r="BT193" s="94">
        <v>64168504</v>
      </c>
      <c r="BU193" s="96">
        <v>77</v>
      </c>
      <c r="BV193" s="97">
        <f t="shared" si="134"/>
        <v>833357.19480519486</v>
      </c>
      <c r="BW193" s="98">
        <f t="shared" ref="BW193:BW203" si="188">IFERROR(BU193/$CJ$23,0)</f>
        <v>3.7486003602550996E-3</v>
      </c>
    </row>
    <row r="194" spans="2:75" ht="13.5" customHeight="1">
      <c r="B194" s="319"/>
      <c r="C194" s="329"/>
      <c r="D194" s="316"/>
      <c r="E194" s="99">
        <v>2</v>
      </c>
      <c r="F194" s="100" t="s">
        <v>304</v>
      </c>
      <c r="G194" s="101" t="s">
        <v>305</v>
      </c>
      <c r="H194" s="102">
        <v>989446116</v>
      </c>
      <c r="I194" s="104">
        <v>1994</v>
      </c>
      <c r="J194" s="105">
        <f t="shared" si="126"/>
        <v>496211.69307923771</v>
      </c>
      <c r="K194" s="106">
        <f t="shared" si="180"/>
        <v>9.7320513446239446E-2</v>
      </c>
      <c r="L194" s="316"/>
      <c r="M194" s="99">
        <v>2</v>
      </c>
      <c r="N194" s="100" t="s">
        <v>369</v>
      </c>
      <c r="O194" s="101" t="s">
        <v>370</v>
      </c>
      <c r="P194" s="102">
        <v>111322</v>
      </c>
      <c r="Q194" s="104">
        <v>1</v>
      </c>
      <c r="R194" s="105">
        <f t="shared" si="127"/>
        <v>111322</v>
      </c>
      <c r="S194" s="106">
        <f t="shared" si="181"/>
        <v>0.5</v>
      </c>
      <c r="T194" s="316"/>
      <c r="U194" s="99">
        <v>2</v>
      </c>
      <c r="V194" s="100" t="s">
        <v>447</v>
      </c>
      <c r="W194" s="101" t="s">
        <v>448</v>
      </c>
      <c r="X194" s="102">
        <v>763108</v>
      </c>
      <c r="Y194" s="104">
        <v>2</v>
      </c>
      <c r="Z194" s="105">
        <f t="shared" si="128"/>
        <v>381554</v>
      </c>
      <c r="AA194" s="106">
        <f t="shared" si="182"/>
        <v>0.25</v>
      </c>
      <c r="AB194" s="316"/>
      <c r="AC194" s="99">
        <v>2</v>
      </c>
      <c r="AD194" s="100" t="s">
        <v>314</v>
      </c>
      <c r="AE194" s="101" t="s">
        <v>315</v>
      </c>
      <c r="AF194" s="102">
        <v>2569392</v>
      </c>
      <c r="AG194" s="104">
        <v>5</v>
      </c>
      <c r="AH194" s="105">
        <f t="shared" si="129"/>
        <v>513878.4</v>
      </c>
      <c r="AI194" s="106">
        <f t="shared" si="183"/>
        <v>0.3125</v>
      </c>
      <c r="AJ194" s="316"/>
      <c r="AK194" s="99">
        <v>2</v>
      </c>
      <c r="AL194" s="100" t="s">
        <v>334</v>
      </c>
      <c r="AM194" s="101" t="s">
        <v>335</v>
      </c>
      <c r="AN194" s="102">
        <v>322460</v>
      </c>
      <c r="AO194" s="104">
        <v>3</v>
      </c>
      <c r="AP194" s="105">
        <f t="shared" si="130"/>
        <v>107486.66666666667</v>
      </c>
      <c r="AQ194" s="106">
        <f t="shared" si="184"/>
        <v>0.5</v>
      </c>
      <c r="AR194" s="316"/>
      <c r="AS194" s="99">
        <v>2</v>
      </c>
      <c r="AT194" s="100" t="s">
        <v>314</v>
      </c>
      <c r="AU194" s="101" t="s">
        <v>315</v>
      </c>
      <c r="AV194" s="102">
        <v>1590198</v>
      </c>
      <c r="AW194" s="104">
        <v>2</v>
      </c>
      <c r="AX194" s="105">
        <f t="shared" si="131"/>
        <v>795099</v>
      </c>
      <c r="AY194" s="106">
        <f t="shared" si="185"/>
        <v>0.2</v>
      </c>
      <c r="AZ194" s="316"/>
      <c r="BA194" s="99">
        <v>2</v>
      </c>
      <c r="BB194" s="100" t="s">
        <v>298</v>
      </c>
      <c r="BC194" s="101" t="s">
        <v>299</v>
      </c>
      <c r="BD194" s="102">
        <v>2270810</v>
      </c>
      <c r="BE194" s="104">
        <v>7</v>
      </c>
      <c r="BF194" s="105">
        <f t="shared" si="132"/>
        <v>324401.42857142858</v>
      </c>
      <c r="BG194" s="106">
        <f t="shared" si="186"/>
        <v>1</v>
      </c>
      <c r="BH194" s="316"/>
      <c r="BI194" s="99">
        <v>2</v>
      </c>
      <c r="BJ194" s="100" t="s">
        <v>398</v>
      </c>
      <c r="BK194" s="101" t="s">
        <v>399</v>
      </c>
      <c r="BL194" s="102">
        <v>862487</v>
      </c>
      <c r="BM194" s="104">
        <v>1</v>
      </c>
      <c r="BN194" s="105">
        <f t="shared" si="133"/>
        <v>862487</v>
      </c>
      <c r="BO194" s="106">
        <f t="shared" si="187"/>
        <v>0.33333333333333331</v>
      </c>
      <c r="BP194" s="316"/>
      <c r="BQ194" s="99">
        <v>2</v>
      </c>
      <c r="BR194" s="100" t="s">
        <v>304</v>
      </c>
      <c r="BS194" s="101" t="s">
        <v>305</v>
      </c>
      <c r="BT194" s="102">
        <v>990170926</v>
      </c>
      <c r="BU194" s="104">
        <v>2000</v>
      </c>
      <c r="BV194" s="105">
        <f t="shared" si="134"/>
        <v>495085.46299999999</v>
      </c>
      <c r="BW194" s="106">
        <f t="shared" si="188"/>
        <v>9.7366243123509083E-2</v>
      </c>
    </row>
    <row r="195" spans="2:75" ht="13.5" customHeight="1">
      <c r="B195" s="319"/>
      <c r="C195" s="329"/>
      <c r="D195" s="316"/>
      <c r="E195" s="99">
        <v>3</v>
      </c>
      <c r="F195" s="100" t="s">
        <v>391</v>
      </c>
      <c r="G195" s="101" t="s">
        <v>392</v>
      </c>
      <c r="H195" s="102">
        <v>161513246</v>
      </c>
      <c r="I195" s="104">
        <v>444</v>
      </c>
      <c r="J195" s="105">
        <f t="shared" si="126"/>
        <v>363768.57207207207</v>
      </c>
      <c r="K195" s="106">
        <f t="shared" si="180"/>
        <v>2.1670164478500658E-2</v>
      </c>
      <c r="L195" s="316"/>
      <c r="M195" s="99">
        <v>3</v>
      </c>
      <c r="N195" s="100" t="s">
        <v>406</v>
      </c>
      <c r="O195" s="101" t="s">
        <v>559</v>
      </c>
      <c r="P195" s="102">
        <v>91514</v>
      </c>
      <c r="Q195" s="104">
        <v>1</v>
      </c>
      <c r="R195" s="105">
        <f t="shared" si="127"/>
        <v>91514</v>
      </c>
      <c r="S195" s="106">
        <f t="shared" si="181"/>
        <v>0.5</v>
      </c>
      <c r="T195" s="316"/>
      <c r="U195" s="99">
        <v>3</v>
      </c>
      <c r="V195" s="100" t="s">
        <v>316</v>
      </c>
      <c r="W195" s="101" t="s">
        <v>317</v>
      </c>
      <c r="X195" s="102">
        <v>1081898</v>
      </c>
      <c r="Y195" s="104">
        <v>3</v>
      </c>
      <c r="Z195" s="105">
        <f t="shared" si="128"/>
        <v>360632.66666666669</v>
      </c>
      <c r="AA195" s="106">
        <f t="shared" si="182"/>
        <v>0.375</v>
      </c>
      <c r="AB195" s="316"/>
      <c r="AC195" s="99">
        <v>3</v>
      </c>
      <c r="AD195" s="100" t="s">
        <v>385</v>
      </c>
      <c r="AE195" s="101" t="s">
        <v>386</v>
      </c>
      <c r="AF195" s="102">
        <v>1214449</v>
      </c>
      <c r="AG195" s="104">
        <v>3</v>
      </c>
      <c r="AH195" s="105">
        <f t="shared" si="129"/>
        <v>404816.33333333331</v>
      </c>
      <c r="AI195" s="106">
        <f t="shared" si="183"/>
        <v>0.1875</v>
      </c>
      <c r="AJ195" s="316"/>
      <c r="AK195" s="99">
        <v>3</v>
      </c>
      <c r="AL195" s="100" t="s">
        <v>298</v>
      </c>
      <c r="AM195" s="101" t="s">
        <v>299</v>
      </c>
      <c r="AN195" s="102">
        <v>518026</v>
      </c>
      <c r="AO195" s="104">
        <v>6</v>
      </c>
      <c r="AP195" s="105">
        <f t="shared" si="130"/>
        <v>86337.666666666672</v>
      </c>
      <c r="AQ195" s="106">
        <f t="shared" si="184"/>
        <v>1</v>
      </c>
      <c r="AR195" s="316"/>
      <c r="AS195" s="99">
        <v>3</v>
      </c>
      <c r="AT195" s="100" t="s">
        <v>325</v>
      </c>
      <c r="AU195" s="101" t="s">
        <v>326</v>
      </c>
      <c r="AV195" s="102">
        <v>1909858</v>
      </c>
      <c r="AW195" s="104">
        <v>3</v>
      </c>
      <c r="AX195" s="105">
        <f t="shared" si="131"/>
        <v>636619.33333333337</v>
      </c>
      <c r="AY195" s="106">
        <f t="shared" si="185"/>
        <v>0.3</v>
      </c>
      <c r="AZ195" s="316"/>
      <c r="BA195" s="99">
        <v>3</v>
      </c>
      <c r="BB195" s="100" t="s">
        <v>336</v>
      </c>
      <c r="BC195" s="101" t="s">
        <v>337</v>
      </c>
      <c r="BD195" s="102">
        <v>1345646</v>
      </c>
      <c r="BE195" s="104">
        <v>5</v>
      </c>
      <c r="BF195" s="105">
        <f t="shared" si="132"/>
        <v>269129.2</v>
      </c>
      <c r="BG195" s="106">
        <f t="shared" si="186"/>
        <v>0.7142857142857143</v>
      </c>
      <c r="BH195" s="316"/>
      <c r="BI195" s="99">
        <v>3</v>
      </c>
      <c r="BJ195" s="100" t="s">
        <v>391</v>
      </c>
      <c r="BK195" s="101" t="s">
        <v>392</v>
      </c>
      <c r="BL195" s="102">
        <v>792304</v>
      </c>
      <c r="BM195" s="104">
        <v>1</v>
      </c>
      <c r="BN195" s="105">
        <f t="shared" si="133"/>
        <v>792304</v>
      </c>
      <c r="BO195" s="106">
        <f t="shared" si="187"/>
        <v>0.33333333333333331</v>
      </c>
      <c r="BP195" s="316"/>
      <c r="BQ195" s="99">
        <v>3</v>
      </c>
      <c r="BR195" s="100" t="s">
        <v>391</v>
      </c>
      <c r="BS195" s="101" t="s">
        <v>392</v>
      </c>
      <c r="BT195" s="102">
        <v>162638175</v>
      </c>
      <c r="BU195" s="104">
        <v>449</v>
      </c>
      <c r="BV195" s="105">
        <f t="shared" si="134"/>
        <v>362223.10690423165</v>
      </c>
      <c r="BW195" s="106">
        <f t="shared" si="188"/>
        <v>2.1858721581227789E-2</v>
      </c>
    </row>
    <row r="196" spans="2:75" ht="13.5" customHeight="1">
      <c r="B196" s="319"/>
      <c r="C196" s="329"/>
      <c r="D196" s="316"/>
      <c r="E196" s="99">
        <v>4</v>
      </c>
      <c r="F196" s="100" t="s">
        <v>415</v>
      </c>
      <c r="G196" s="101" t="s">
        <v>416</v>
      </c>
      <c r="H196" s="102">
        <v>81798739</v>
      </c>
      <c r="I196" s="104">
        <v>254</v>
      </c>
      <c r="J196" s="105">
        <f t="shared" si="126"/>
        <v>322042.27952755906</v>
      </c>
      <c r="K196" s="106">
        <f t="shared" si="180"/>
        <v>1.2396895895358485E-2</v>
      </c>
      <c r="L196" s="316"/>
      <c r="M196" s="99">
        <v>4</v>
      </c>
      <c r="N196" s="100" t="s">
        <v>296</v>
      </c>
      <c r="O196" s="101" t="s">
        <v>297</v>
      </c>
      <c r="P196" s="102">
        <v>105782</v>
      </c>
      <c r="Q196" s="104">
        <v>2</v>
      </c>
      <c r="R196" s="105">
        <f t="shared" si="127"/>
        <v>52891</v>
      </c>
      <c r="S196" s="106">
        <f t="shared" si="181"/>
        <v>1</v>
      </c>
      <c r="T196" s="316"/>
      <c r="U196" s="99">
        <v>4</v>
      </c>
      <c r="V196" s="100" t="s">
        <v>308</v>
      </c>
      <c r="W196" s="101" t="s">
        <v>309</v>
      </c>
      <c r="X196" s="102">
        <v>1802770</v>
      </c>
      <c r="Y196" s="104">
        <v>5</v>
      </c>
      <c r="Z196" s="105">
        <f t="shared" si="128"/>
        <v>360554</v>
      </c>
      <c r="AA196" s="106">
        <f t="shared" si="182"/>
        <v>0.625</v>
      </c>
      <c r="AB196" s="316"/>
      <c r="AC196" s="99">
        <v>4</v>
      </c>
      <c r="AD196" s="100" t="s">
        <v>338</v>
      </c>
      <c r="AE196" s="101" t="s">
        <v>339</v>
      </c>
      <c r="AF196" s="102">
        <v>2592668</v>
      </c>
      <c r="AG196" s="104">
        <v>8</v>
      </c>
      <c r="AH196" s="105">
        <f t="shared" si="129"/>
        <v>324083.5</v>
      </c>
      <c r="AI196" s="106">
        <f t="shared" si="183"/>
        <v>0.5</v>
      </c>
      <c r="AJ196" s="316"/>
      <c r="AK196" s="99">
        <v>4</v>
      </c>
      <c r="AL196" s="100" t="s">
        <v>312</v>
      </c>
      <c r="AM196" s="101" t="s">
        <v>313</v>
      </c>
      <c r="AN196" s="102">
        <v>206642</v>
      </c>
      <c r="AO196" s="104">
        <v>3</v>
      </c>
      <c r="AP196" s="105">
        <f t="shared" si="130"/>
        <v>68880.666666666672</v>
      </c>
      <c r="AQ196" s="106">
        <f t="shared" si="184"/>
        <v>0.5</v>
      </c>
      <c r="AR196" s="316"/>
      <c r="AS196" s="99">
        <v>4</v>
      </c>
      <c r="AT196" s="100" t="s">
        <v>357</v>
      </c>
      <c r="AU196" s="101" t="s">
        <v>358</v>
      </c>
      <c r="AV196" s="102">
        <v>2543947</v>
      </c>
      <c r="AW196" s="104">
        <v>5</v>
      </c>
      <c r="AX196" s="105">
        <f t="shared" si="131"/>
        <v>508789.4</v>
      </c>
      <c r="AY196" s="106">
        <f t="shared" si="185"/>
        <v>0.5</v>
      </c>
      <c r="AZ196" s="316"/>
      <c r="BA196" s="99">
        <v>4</v>
      </c>
      <c r="BB196" s="100" t="s">
        <v>292</v>
      </c>
      <c r="BC196" s="101" t="s">
        <v>293</v>
      </c>
      <c r="BD196" s="102">
        <v>1572836</v>
      </c>
      <c r="BE196" s="104">
        <v>6</v>
      </c>
      <c r="BF196" s="105">
        <f t="shared" si="132"/>
        <v>262139.33333333334</v>
      </c>
      <c r="BG196" s="106">
        <f t="shared" si="186"/>
        <v>0.8571428571428571</v>
      </c>
      <c r="BH196" s="316"/>
      <c r="BI196" s="99">
        <v>4</v>
      </c>
      <c r="BJ196" s="100" t="s">
        <v>314</v>
      </c>
      <c r="BK196" s="101" t="s">
        <v>315</v>
      </c>
      <c r="BL196" s="102">
        <v>773353</v>
      </c>
      <c r="BM196" s="104">
        <v>1</v>
      </c>
      <c r="BN196" s="105">
        <f t="shared" si="133"/>
        <v>773353</v>
      </c>
      <c r="BO196" s="106">
        <f t="shared" si="187"/>
        <v>0.33333333333333331</v>
      </c>
      <c r="BP196" s="316"/>
      <c r="BQ196" s="99">
        <v>4</v>
      </c>
      <c r="BR196" s="100" t="s">
        <v>415</v>
      </c>
      <c r="BS196" s="101" t="s">
        <v>416</v>
      </c>
      <c r="BT196" s="102">
        <v>81798739</v>
      </c>
      <c r="BU196" s="104">
        <v>254</v>
      </c>
      <c r="BV196" s="105">
        <f t="shared" si="134"/>
        <v>322042.27952755906</v>
      </c>
      <c r="BW196" s="106">
        <f t="shared" si="188"/>
        <v>1.2365512876685653E-2</v>
      </c>
    </row>
    <row r="197" spans="2:75" ht="13.5" customHeight="1">
      <c r="B197" s="319"/>
      <c r="C197" s="329"/>
      <c r="D197" s="316"/>
      <c r="E197" s="99">
        <v>5</v>
      </c>
      <c r="F197" s="100" t="s">
        <v>481</v>
      </c>
      <c r="G197" s="101" t="s">
        <v>482</v>
      </c>
      <c r="H197" s="102">
        <v>1291172</v>
      </c>
      <c r="I197" s="104">
        <v>5</v>
      </c>
      <c r="J197" s="105">
        <f t="shared" si="126"/>
        <v>258234.4</v>
      </c>
      <c r="K197" s="106">
        <f t="shared" si="180"/>
        <v>2.4403338376689931E-4</v>
      </c>
      <c r="L197" s="316"/>
      <c r="M197" s="99">
        <v>5</v>
      </c>
      <c r="N197" s="100" t="s">
        <v>338</v>
      </c>
      <c r="O197" s="101" t="s">
        <v>339</v>
      </c>
      <c r="P197" s="102">
        <v>47148</v>
      </c>
      <c r="Q197" s="104">
        <v>1</v>
      </c>
      <c r="R197" s="105">
        <f t="shared" si="127"/>
        <v>47148</v>
      </c>
      <c r="S197" s="106">
        <f t="shared" si="181"/>
        <v>0.5</v>
      </c>
      <c r="T197" s="316"/>
      <c r="U197" s="99">
        <v>5</v>
      </c>
      <c r="V197" s="100" t="s">
        <v>304</v>
      </c>
      <c r="W197" s="101" t="s">
        <v>305</v>
      </c>
      <c r="X197" s="102">
        <v>216873</v>
      </c>
      <c r="Y197" s="104">
        <v>1</v>
      </c>
      <c r="Z197" s="105">
        <f t="shared" si="128"/>
        <v>216873</v>
      </c>
      <c r="AA197" s="106">
        <f t="shared" si="182"/>
        <v>0.125</v>
      </c>
      <c r="AB197" s="316"/>
      <c r="AC197" s="99">
        <v>5</v>
      </c>
      <c r="AD197" s="100" t="s">
        <v>402</v>
      </c>
      <c r="AE197" s="101" t="s">
        <v>403</v>
      </c>
      <c r="AF197" s="102">
        <v>232008</v>
      </c>
      <c r="AG197" s="104">
        <v>1</v>
      </c>
      <c r="AH197" s="105">
        <f t="shared" si="129"/>
        <v>232008</v>
      </c>
      <c r="AI197" s="106">
        <f t="shared" si="183"/>
        <v>6.25E-2</v>
      </c>
      <c r="AJ197" s="316"/>
      <c r="AK197" s="99">
        <v>5</v>
      </c>
      <c r="AL197" s="100" t="s">
        <v>296</v>
      </c>
      <c r="AM197" s="101" t="s">
        <v>297</v>
      </c>
      <c r="AN197" s="102">
        <v>206274</v>
      </c>
      <c r="AO197" s="104">
        <v>3</v>
      </c>
      <c r="AP197" s="105">
        <f t="shared" si="130"/>
        <v>68758</v>
      </c>
      <c r="AQ197" s="106">
        <f t="shared" si="184"/>
        <v>0.5</v>
      </c>
      <c r="AR197" s="316"/>
      <c r="AS197" s="99">
        <v>5</v>
      </c>
      <c r="AT197" s="100" t="s">
        <v>322</v>
      </c>
      <c r="AU197" s="101" t="s">
        <v>323</v>
      </c>
      <c r="AV197" s="102">
        <v>1245247</v>
      </c>
      <c r="AW197" s="104">
        <v>3</v>
      </c>
      <c r="AX197" s="105">
        <f t="shared" si="131"/>
        <v>415082.33333333331</v>
      </c>
      <c r="AY197" s="106">
        <f t="shared" si="185"/>
        <v>0.3</v>
      </c>
      <c r="AZ197" s="316"/>
      <c r="BA197" s="99">
        <v>5</v>
      </c>
      <c r="BB197" s="100" t="s">
        <v>324</v>
      </c>
      <c r="BC197" s="101" t="s">
        <v>556</v>
      </c>
      <c r="BD197" s="102">
        <v>746395</v>
      </c>
      <c r="BE197" s="104">
        <v>3</v>
      </c>
      <c r="BF197" s="105">
        <f t="shared" si="132"/>
        <v>248798.33333333334</v>
      </c>
      <c r="BG197" s="106">
        <f t="shared" si="186"/>
        <v>0.42857142857142855</v>
      </c>
      <c r="BH197" s="316"/>
      <c r="BI197" s="99">
        <v>5</v>
      </c>
      <c r="BJ197" s="100" t="s">
        <v>308</v>
      </c>
      <c r="BK197" s="101" t="s">
        <v>309</v>
      </c>
      <c r="BL197" s="102">
        <v>749953</v>
      </c>
      <c r="BM197" s="104">
        <v>1</v>
      </c>
      <c r="BN197" s="105">
        <f t="shared" si="133"/>
        <v>749953</v>
      </c>
      <c r="BO197" s="106">
        <f t="shared" si="187"/>
        <v>0.33333333333333331</v>
      </c>
      <c r="BP197" s="316"/>
      <c r="BQ197" s="99">
        <v>5</v>
      </c>
      <c r="BR197" s="100" t="s">
        <v>481</v>
      </c>
      <c r="BS197" s="101" t="s">
        <v>482</v>
      </c>
      <c r="BT197" s="102">
        <v>1291172</v>
      </c>
      <c r="BU197" s="104">
        <v>5</v>
      </c>
      <c r="BV197" s="105">
        <f t="shared" si="134"/>
        <v>258234.4</v>
      </c>
      <c r="BW197" s="106">
        <f t="shared" si="188"/>
        <v>2.4341560780877269E-4</v>
      </c>
    </row>
    <row r="198" spans="2:75" ht="13.5" customHeight="1">
      <c r="B198" s="319"/>
      <c r="C198" s="329"/>
      <c r="D198" s="316"/>
      <c r="E198" s="99">
        <v>6</v>
      </c>
      <c r="F198" s="121" t="s">
        <v>483</v>
      </c>
      <c r="G198" s="101" t="s">
        <v>484</v>
      </c>
      <c r="H198" s="102">
        <v>68743650</v>
      </c>
      <c r="I198" s="104">
        <v>274</v>
      </c>
      <c r="J198" s="105">
        <f t="shared" ref="J198:J261" si="189">IFERROR(H198/I198,"-")</f>
        <v>250889.23357664235</v>
      </c>
      <c r="K198" s="106">
        <f t="shared" si="180"/>
        <v>1.3373029430426082E-2</v>
      </c>
      <c r="L198" s="316"/>
      <c r="M198" s="99">
        <v>6</v>
      </c>
      <c r="N198" s="121" t="s">
        <v>407</v>
      </c>
      <c r="O198" s="101" t="s">
        <v>408</v>
      </c>
      <c r="P198" s="102">
        <v>38841</v>
      </c>
      <c r="Q198" s="104">
        <v>1</v>
      </c>
      <c r="R198" s="105">
        <f t="shared" ref="R198:R261" si="190">IFERROR(P198/Q198,"-")</f>
        <v>38841</v>
      </c>
      <c r="S198" s="106">
        <f t="shared" si="181"/>
        <v>0.5</v>
      </c>
      <c r="T198" s="316"/>
      <c r="U198" s="99">
        <v>6</v>
      </c>
      <c r="V198" s="121" t="s">
        <v>324</v>
      </c>
      <c r="W198" s="101" t="s">
        <v>556</v>
      </c>
      <c r="X198" s="102">
        <v>609618</v>
      </c>
      <c r="Y198" s="104">
        <v>4</v>
      </c>
      <c r="Z198" s="105">
        <f t="shared" ref="Z198:Z261" si="191">IFERROR(X198/Y198,"-")</f>
        <v>152404.5</v>
      </c>
      <c r="AA198" s="106">
        <f t="shared" si="182"/>
        <v>0.5</v>
      </c>
      <c r="AB198" s="316"/>
      <c r="AC198" s="99">
        <v>6</v>
      </c>
      <c r="AD198" s="121" t="s">
        <v>423</v>
      </c>
      <c r="AE198" s="101" t="s">
        <v>424</v>
      </c>
      <c r="AF198" s="102">
        <v>250066</v>
      </c>
      <c r="AG198" s="104">
        <v>2</v>
      </c>
      <c r="AH198" s="105">
        <f t="shared" ref="AH198:AH261" si="192">IFERROR(AF198/AG198,"-")</f>
        <v>125033</v>
      </c>
      <c r="AI198" s="106">
        <f t="shared" si="183"/>
        <v>0.125</v>
      </c>
      <c r="AJ198" s="316"/>
      <c r="AK198" s="99">
        <v>6</v>
      </c>
      <c r="AL198" s="121" t="s">
        <v>419</v>
      </c>
      <c r="AM198" s="101" t="s">
        <v>420</v>
      </c>
      <c r="AN198" s="102">
        <v>61289</v>
      </c>
      <c r="AO198" s="104">
        <v>1</v>
      </c>
      <c r="AP198" s="105">
        <f t="shared" ref="AP198:AP261" si="193">IFERROR(AN198/AO198,"-")</f>
        <v>61289</v>
      </c>
      <c r="AQ198" s="106">
        <f t="shared" si="184"/>
        <v>0.16666666666666666</v>
      </c>
      <c r="AR198" s="316"/>
      <c r="AS198" s="99">
        <v>6</v>
      </c>
      <c r="AT198" s="121" t="s">
        <v>304</v>
      </c>
      <c r="AU198" s="101" t="s">
        <v>305</v>
      </c>
      <c r="AV198" s="102">
        <v>437682</v>
      </c>
      <c r="AW198" s="104">
        <v>2</v>
      </c>
      <c r="AX198" s="105">
        <f t="shared" ref="AX198:AX261" si="194">IFERROR(AV198/AW198,"-")</f>
        <v>218841</v>
      </c>
      <c r="AY198" s="106">
        <f t="shared" si="185"/>
        <v>0.2</v>
      </c>
      <c r="AZ198" s="316"/>
      <c r="BA198" s="99">
        <v>6</v>
      </c>
      <c r="BB198" s="121" t="s">
        <v>379</v>
      </c>
      <c r="BC198" s="101" t="s">
        <v>380</v>
      </c>
      <c r="BD198" s="102">
        <v>409388</v>
      </c>
      <c r="BE198" s="104">
        <v>2</v>
      </c>
      <c r="BF198" s="105">
        <f t="shared" ref="BF198:BF261" si="195">IFERROR(BD198/BE198,"-")</f>
        <v>204694</v>
      </c>
      <c r="BG198" s="106">
        <f t="shared" si="186"/>
        <v>0.2857142857142857</v>
      </c>
      <c r="BH198" s="316"/>
      <c r="BI198" s="99">
        <v>6</v>
      </c>
      <c r="BJ198" s="121" t="s">
        <v>369</v>
      </c>
      <c r="BK198" s="101" t="s">
        <v>370</v>
      </c>
      <c r="BL198" s="102">
        <v>671315</v>
      </c>
      <c r="BM198" s="104">
        <v>2</v>
      </c>
      <c r="BN198" s="105">
        <f t="shared" ref="BN198:BN261" si="196">IFERROR(BL198/BM198,"-")</f>
        <v>335657.5</v>
      </c>
      <c r="BO198" s="106">
        <f t="shared" si="187"/>
        <v>0.66666666666666663</v>
      </c>
      <c r="BP198" s="316"/>
      <c r="BQ198" s="99">
        <v>6</v>
      </c>
      <c r="BR198" s="121" t="s">
        <v>483</v>
      </c>
      <c r="BS198" s="101" t="s">
        <v>484</v>
      </c>
      <c r="BT198" s="102">
        <v>68743650</v>
      </c>
      <c r="BU198" s="104">
        <v>274</v>
      </c>
      <c r="BV198" s="105">
        <f t="shared" ref="BV198:BV261" si="197">IFERROR(BT198/BU198,"-")</f>
        <v>250889.23357664235</v>
      </c>
      <c r="BW198" s="106">
        <f t="shared" si="188"/>
        <v>1.3339175307920744E-2</v>
      </c>
    </row>
    <row r="199" spans="2:75" ht="13.5" customHeight="1">
      <c r="B199" s="319"/>
      <c r="C199" s="329"/>
      <c r="D199" s="316"/>
      <c r="E199" s="99">
        <v>7</v>
      </c>
      <c r="F199" s="121" t="s">
        <v>318</v>
      </c>
      <c r="G199" s="101" t="s">
        <v>319</v>
      </c>
      <c r="H199" s="102">
        <v>319264004</v>
      </c>
      <c r="I199" s="104">
        <v>1366</v>
      </c>
      <c r="J199" s="105">
        <f t="shared" si="189"/>
        <v>233721.81844802343</v>
      </c>
      <c r="K199" s="106">
        <f t="shared" si="180"/>
        <v>6.6669920445116895E-2</v>
      </c>
      <c r="L199" s="316"/>
      <c r="M199" s="99">
        <v>7</v>
      </c>
      <c r="N199" s="121" t="s">
        <v>308</v>
      </c>
      <c r="O199" s="101" t="s">
        <v>309</v>
      </c>
      <c r="P199" s="102">
        <v>21732</v>
      </c>
      <c r="Q199" s="104">
        <v>1</v>
      </c>
      <c r="R199" s="105">
        <f t="shared" si="190"/>
        <v>21732</v>
      </c>
      <c r="S199" s="106">
        <f t="shared" si="181"/>
        <v>0.5</v>
      </c>
      <c r="T199" s="316"/>
      <c r="U199" s="99">
        <v>7</v>
      </c>
      <c r="V199" s="121" t="s">
        <v>365</v>
      </c>
      <c r="W199" s="101" t="s">
        <v>366</v>
      </c>
      <c r="X199" s="102">
        <v>473514</v>
      </c>
      <c r="Y199" s="104">
        <v>5</v>
      </c>
      <c r="Z199" s="105">
        <f t="shared" si="191"/>
        <v>94702.8</v>
      </c>
      <c r="AA199" s="106">
        <f t="shared" si="182"/>
        <v>0.625</v>
      </c>
      <c r="AB199" s="316"/>
      <c r="AC199" s="99">
        <v>7</v>
      </c>
      <c r="AD199" s="121" t="s">
        <v>292</v>
      </c>
      <c r="AE199" s="101" t="s">
        <v>293</v>
      </c>
      <c r="AF199" s="102">
        <v>1361336</v>
      </c>
      <c r="AG199" s="104">
        <v>11</v>
      </c>
      <c r="AH199" s="105">
        <f t="shared" si="192"/>
        <v>123757.81818181818</v>
      </c>
      <c r="AI199" s="106">
        <f t="shared" si="183"/>
        <v>0.6875</v>
      </c>
      <c r="AJ199" s="316"/>
      <c r="AK199" s="99">
        <v>7</v>
      </c>
      <c r="AL199" s="121" t="s">
        <v>351</v>
      </c>
      <c r="AM199" s="101" t="s">
        <v>352</v>
      </c>
      <c r="AN199" s="102">
        <v>43378</v>
      </c>
      <c r="AO199" s="104">
        <v>1</v>
      </c>
      <c r="AP199" s="105">
        <f t="shared" si="193"/>
        <v>43378</v>
      </c>
      <c r="AQ199" s="106">
        <f t="shared" si="184"/>
        <v>0.16666666666666666</v>
      </c>
      <c r="AR199" s="316"/>
      <c r="AS199" s="99">
        <v>7</v>
      </c>
      <c r="AT199" s="121" t="s">
        <v>336</v>
      </c>
      <c r="AU199" s="101" t="s">
        <v>337</v>
      </c>
      <c r="AV199" s="102">
        <v>389435</v>
      </c>
      <c r="AW199" s="104">
        <v>2</v>
      </c>
      <c r="AX199" s="105">
        <f t="shared" si="194"/>
        <v>194717.5</v>
      </c>
      <c r="AY199" s="106">
        <f t="shared" si="185"/>
        <v>0.2</v>
      </c>
      <c r="AZ199" s="316"/>
      <c r="BA199" s="99">
        <v>7</v>
      </c>
      <c r="BB199" s="121" t="s">
        <v>300</v>
      </c>
      <c r="BC199" s="101" t="s">
        <v>301</v>
      </c>
      <c r="BD199" s="102">
        <v>1007379</v>
      </c>
      <c r="BE199" s="104">
        <v>5</v>
      </c>
      <c r="BF199" s="105">
        <f t="shared" si="195"/>
        <v>201475.8</v>
      </c>
      <c r="BG199" s="106">
        <f t="shared" si="186"/>
        <v>0.7142857142857143</v>
      </c>
      <c r="BH199" s="316"/>
      <c r="BI199" s="99">
        <v>7</v>
      </c>
      <c r="BJ199" s="121" t="s">
        <v>454</v>
      </c>
      <c r="BK199" s="101" t="s">
        <v>455</v>
      </c>
      <c r="BL199" s="102">
        <v>597729</v>
      </c>
      <c r="BM199" s="104">
        <v>2</v>
      </c>
      <c r="BN199" s="105">
        <f t="shared" si="196"/>
        <v>298864.5</v>
      </c>
      <c r="BO199" s="106">
        <f t="shared" si="187"/>
        <v>0.66666666666666663</v>
      </c>
      <c r="BP199" s="316"/>
      <c r="BQ199" s="99">
        <v>7</v>
      </c>
      <c r="BR199" s="121" t="s">
        <v>318</v>
      </c>
      <c r="BS199" s="101" t="s">
        <v>319</v>
      </c>
      <c r="BT199" s="102">
        <v>319324937</v>
      </c>
      <c r="BU199" s="104">
        <v>1372</v>
      </c>
      <c r="BV199" s="105">
        <f t="shared" si="197"/>
        <v>232744.12317784256</v>
      </c>
      <c r="BW199" s="106">
        <f t="shared" si="188"/>
        <v>6.6793242782727233E-2</v>
      </c>
    </row>
    <row r="200" spans="2:75" ht="13.5" customHeight="1">
      <c r="B200" s="319"/>
      <c r="C200" s="329"/>
      <c r="D200" s="316"/>
      <c r="E200" s="99">
        <v>8</v>
      </c>
      <c r="F200" s="121" t="s">
        <v>383</v>
      </c>
      <c r="G200" s="101" t="s">
        <v>384</v>
      </c>
      <c r="H200" s="102">
        <v>47482457</v>
      </c>
      <c r="I200" s="104">
        <v>229</v>
      </c>
      <c r="J200" s="105">
        <f t="shared" si="189"/>
        <v>207346.97379912663</v>
      </c>
      <c r="K200" s="106">
        <f t="shared" si="180"/>
        <v>1.1176728976523989E-2</v>
      </c>
      <c r="L200" s="316"/>
      <c r="M200" s="99">
        <v>8</v>
      </c>
      <c r="N200" s="121" t="s">
        <v>316</v>
      </c>
      <c r="O200" s="101" t="s">
        <v>317</v>
      </c>
      <c r="P200" s="102">
        <v>19601</v>
      </c>
      <c r="Q200" s="104">
        <v>1</v>
      </c>
      <c r="R200" s="105">
        <f t="shared" si="190"/>
        <v>19601</v>
      </c>
      <c r="S200" s="106">
        <f t="shared" si="181"/>
        <v>0.5</v>
      </c>
      <c r="T200" s="316"/>
      <c r="U200" s="99">
        <v>8</v>
      </c>
      <c r="V200" s="121" t="s">
        <v>391</v>
      </c>
      <c r="W200" s="101" t="s">
        <v>392</v>
      </c>
      <c r="X200" s="102">
        <v>82509</v>
      </c>
      <c r="Y200" s="104">
        <v>1</v>
      </c>
      <c r="Z200" s="105">
        <f t="shared" si="191"/>
        <v>82509</v>
      </c>
      <c r="AA200" s="106">
        <f t="shared" si="182"/>
        <v>0.125</v>
      </c>
      <c r="AB200" s="316"/>
      <c r="AC200" s="99">
        <v>8</v>
      </c>
      <c r="AD200" s="121" t="s">
        <v>334</v>
      </c>
      <c r="AE200" s="101" t="s">
        <v>335</v>
      </c>
      <c r="AF200" s="102">
        <v>881957</v>
      </c>
      <c r="AG200" s="104">
        <v>9</v>
      </c>
      <c r="AH200" s="105">
        <f t="shared" si="192"/>
        <v>97995.222222222219</v>
      </c>
      <c r="AI200" s="106">
        <f t="shared" si="183"/>
        <v>0.5625</v>
      </c>
      <c r="AJ200" s="316"/>
      <c r="AK200" s="99">
        <v>8</v>
      </c>
      <c r="AL200" s="121" t="s">
        <v>300</v>
      </c>
      <c r="AM200" s="101" t="s">
        <v>301</v>
      </c>
      <c r="AN200" s="102">
        <v>122433</v>
      </c>
      <c r="AO200" s="104">
        <v>4</v>
      </c>
      <c r="AP200" s="105">
        <f t="shared" si="193"/>
        <v>30608.25</v>
      </c>
      <c r="AQ200" s="106">
        <f t="shared" si="184"/>
        <v>0.66666666666666663</v>
      </c>
      <c r="AR200" s="316"/>
      <c r="AS200" s="99">
        <v>8</v>
      </c>
      <c r="AT200" s="121" t="s">
        <v>298</v>
      </c>
      <c r="AU200" s="101" t="s">
        <v>299</v>
      </c>
      <c r="AV200" s="102">
        <v>1053426</v>
      </c>
      <c r="AW200" s="104">
        <v>8</v>
      </c>
      <c r="AX200" s="105">
        <f t="shared" si="194"/>
        <v>131678.25</v>
      </c>
      <c r="AY200" s="106">
        <f t="shared" si="185"/>
        <v>0.8</v>
      </c>
      <c r="AZ200" s="316"/>
      <c r="BA200" s="99">
        <v>8</v>
      </c>
      <c r="BB200" s="121" t="s">
        <v>369</v>
      </c>
      <c r="BC200" s="101" t="s">
        <v>370</v>
      </c>
      <c r="BD200" s="102">
        <v>974827</v>
      </c>
      <c r="BE200" s="104">
        <v>5</v>
      </c>
      <c r="BF200" s="105">
        <f t="shared" si="195"/>
        <v>194965.4</v>
      </c>
      <c r="BG200" s="106">
        <f t="shared" si="186"/>
        <v>0.7142857142857143</v>
      </c>
      <c r="BH200" s="316"/>
      <c r="BI200" s="99">
        <v>8</v>
      </c>
      <c r="BJ200" s="121" t="s">
        <v>385</v>
      </c>
      <c r="BK200" s="101" t="s">
        <v>386</v>
      </c>
      <c r="BL200" s="102">
        <v>226266</v>
      </c>
      <c r="BM200" s="104">
        <v>1</v>
      </c>
      <c r="BN200" s="105">
        <f t="shared" si="196"/>
        <v>226266</v>
      </c>
      <c r="BO200" s="106">
        <f t="shared" si="187"/>
        <v>0.33333333333333331</v>
      </c>
      <c r="BP200" s="316"/>
      <c r="BQ200" s="99">
        <v>8</v>
      </c>
      <c r="BR200" s="121" t="s">
        <v>383</v>
      </c>
      <c r="BS200" s="101" t="s">
        <v>384</v>
      </c>
      <c r="BT200" s="102">
        <v>47482457</v>
      </c>
      <c r="BU200" s="104">
        <v>229</v>
      </c>
      <c r="BV200" s="105">
        <f t="shared" si="197"/>
        <v>207346.97379912663</v>
      </c>
      <c r="BW200" s="106">
        <f t="shared" si="188"/>
        <v>1.114843483764179E-2</v>
      </c>
    </row>
    <row r="201" spans="2:75" ht="13.5" customHeight="1">
      <c r="B201" s="319"/>
      <c r="C201" s="329"/>
      <c r="D201" s="316"/>
      <c r="E201" s="99">
        <v>9</v>
      </c>
      <c r="F201" s="100" t="s">
        <v>435</v>
      </c>
      <c r="G201" s="101" t="s">
        <v>436</v>
      </c>
      <c r="H201" s="102">
        <v>16782634</v>
      </c>
      <c r="I201" s="104">
        <v>89</v>
      </c>
      <c r="J201" s="105">
        <f t="shared" si="189"/>
        <v>188568.92134831462</v>
      </c>
      <c r="K201" s="106">
        <f t="shared" si="180"/>
        <v>4.3437942310508076E-3</v>
      </c>
      <c r="L201" s="316"/>
      <c r="M201" s="99">
        <v>9</v>
      </c>
      <c r="N201" s="100" t="s">
        <v>349</v>
      </c>
      <c r="O201" s="101" t="s">
        <v>350</v>
      </c>
      <c r="P201" s="102">
        <v>18514</v>
      </c>
      <c r="Q201" s="104">
        <v>1</v>
      </c>
      <c r="R201" s="105">
        <f t="shared" si="190"/>
        <v>18514</v>
      </c>
      <c r="S201" s="106">
        <f t="shared" si="181"/>
        <v>0.5</v>
      </c>
      <c r="T201" s="316"/>
      <c r="U201" s="99">
        <v>9</v>
      </c>
      <c r="V201" s="100" t="s">
        <v>296</v>
      </c>
      <c r="W201" s="101" t="s">
        <v>297</v>
      </c>
      <c r="X201" s="102">
        <v>562195</v>
      </c>
      <c r="Y201" s="104">
        <v>8</v>
      </c>
      <c r="Z201" s="105">
        <f t="shared" si="191"/>
        <v>70274.375</v>
      </c>
      <c r="AA201" s="106">
        <f t="shared" si="182"/>
        <v>1</v>
      </c>
      <c r="AB201" s="316"/>
      <c r="AC201" s="99">
        <v>9</v>
      </c>
      <c r="AD201" s="100" t="s">
        <v>322</v>
      </c>
      <c r="AE201" s="101" t="s">
        <v>323</v>
      </c>
      <c r="AF201" s="102">
        <v>267758</v>
      </c>
      <c r="AG201" s="104">
        <v>3</v>
      </c>
      <c r="AH201" s="105">
        <f t="shared" si="192"/>
        <v>89252.666666666672</v>
      </c>
      <c r="AI201" s="106">
        <f t="shared" si="183"/>
        <v>0.1875</v>
      </c>
      <c r="AJ201" s="316"/>
      <c r="AK201" s="99">
        <v>9</v>
      </c>
      <c r="AL201" s="100" t="s">
        <v>327</v>
      </c>
      <c r="AM201" s="101" t="s">
        <v>328</v>
      </c>
      <c r="AN201" s="102">
        <v>25564</v>
      </c>
      <c r="AO201" s="104">
        <v>1</v>
      </c>
      <c r="AP201" s="105">
        <f t="shared" si="193"/>
        <v>25564</v>
      </c>
      <c r="AQ201" s="106">
        <f t="shared" si="184"/>
        <v>0.16666666666666666</v>
      </c>
      <c r="AR201" s="316"/>
      <c r="AS201" s="99">
        <v>9</v>
      </c>
      <c r="AT201" s="100" t="s">
        <v>391</v>
      </c>
      <c r="AU201" s="101" t="s">
        <v>392</v>
      </c>
      <c r="AV201" s="102">
        <v>219007</v>
      </c>
      <c r="AW201" s="104">
        <v>2</v>
      </c>
      <c r="AX201" s="105">
        <f t="shared" si="194"/>
        <v>109503.5</v>
      </c>
      <c r="AY201" s="106">
        <f t="shared" si="185"/>
        <v>0.2</v>
      </c>
      <c r="AZ201" s="316"/>
      <c r="BA201" s="99">
        <v>9</v>
      </c>
      <c r="BB201" s="100" t="s">
        <v>423</v>
      </c>
      <c r="BC201" s="101" t="s">
        <v>424</v>
      </c>
      <c r="BD201" s="102">
        <v>555581</v>
      </c>
      <c r="BE201" s="104">
        <v>3</v>
      </c>
      <c r="BF201" s="105">
        <f t="shared" si="195"/>
        <v>185193.66666666666</v>
      </c>
      <c r="BG201" s="106">
        <f t="shared" si="186"/>
        <v>0.42857142857142855</v>
      </c>
      <c r="BH201" s="316"/>
      <c r="BI201" s="99">
        <v>9</v>
      </c>
      <c r="BJ201" s="100" t="s">
        <v>381</v>
      </c>
      <c r="BK201" s="101" t="s">
        <v>382</v>
      </c>
      <c r="BL201" s="102">
        <v>146947</v>
      </c>
      <c r="BM201" s="104">
        <v>1</v>
      </c>
      <c r="BN201" s="105">
        <f t="shared" si="196"/>
        <v>146947</v>
      </c>
      <c r="BO201" s="106">
        <f t="shared" si="187"/>
        <v>0.33333333333333331</v>
      </c>
      <c r="BP201" s="316"/>
      <c r="BQ201" s="99">
        <v>9</v>
      </c>
      <c r="BR201" s="100" t="s">
        <v>435</v>
      </c>
      <c r="BS201" s="101" t="s">
        <v>436</v>
      </c>
      <c r="BT201" s="102">
        <v>16782634</v>
      </c>
      <c r="BU201" s="104">
        <v>89</v>
      </c>
      <c r="BV201" s="105">
        <f t="shared" si="197"/>
        <v>188568.92134831462</v>
      </c>
      <c r="BW201" s="106">
        <f t="shared" si="188"/>
        <v>4.3327978189961541E-3</v>
      </c>
    </row>
    <row r="202" spans="2:75" ht="13.5" customHeight="1">
      <c r="B202" s="319"/>
      <c r="C202" s="329"/>
      <c r="D202" s="316"/>
      <c r="E202" s="107">
        <v>10</v>
      </c>
      <c r="F202" s="122" t="s">
        <v>314</v>
      </c>
      <c r="G202" s="109" t="s">
        <v>315</v>
      </c>
      <c r="H202" s="110">
        <v>754480709</v>
      </c>
      <c r="I202" s="112">
        <v>4081</v>
      </c>
      <c r="J202" s="113">
        <f t="shared" si="189"/>
        <v>184876.42955158048</v>
      </c>
      <c r="K202" s="114">
        <f t="shared" si="180"/>
        <v>0.19918004783054322</v>
      </c>
      <c r="L202" s="316"/>
      <c r="M202" s="107">
        <v>10</v>
      </c>
      <c r="N202" s="122" t="s">
        <v>381</v>
      </c>
      <c r="O202" s="109" t="s">
        <v>382</v>
      </c>
      <c r="P202" s="110">
        <v>15403</v>
      </c>
      <c r="Q202" s="112">
        <v>1</v>
      </c>
      <c r="R202" s="113">
        <f t="shared" si="190"/>
        <v>15403</v>
      </c>
      <c r="S202" s="114">
        <f t="shared" si="181"/>
        <v>0.5</v>
      </c>
      <c r="T202" s="316"/>
      <c r="U202" s="107">
        <v>10</v>
      </c>
      <c r="V202" s="122" t="s">
        <v>312</v>
      </c>
      <c r="W202" s="109" t="s">
        <v>313</v>
      </c>
      <c r="X202" s="110">
        <v>219183</v>
      </c>
      <c r="Y202" s="112">
        <v>4</v>
      </c>
      <c r="Z202" s="113">
        <f t="shared" si="191"/>
        <v>54795.75</v>
      </c>
      <c r="AA202" s="114">
        <f t="shared" si="182"/>
        <v>0.5</v>
      </c>
      <c r="AB202" s="316"/>
      <c r="AC202" s="107">
        <v>10</v>
      </c>
      <c r="AD202" s="122" t="s">
        <v>447</v>
      </c>
      <c r="AE202" s="109" t="s">
        <v>448</v>
      </c>
      <c r="AF202" s="110">
        <v>88269</v>
      </c>
      <c r="AG202" s="112">
        <v>1</v>
      </c>
      <c r="AH202" s="113">
        <f t="shared" si="192"/>
        <v>88269</v>
      </c>
      <c r="AI202" s="114">
        <f t="shared" si="183"/>
        <v>6.25E-2</v>
      </c>
      <c r="AJ202" s="316"/>
      <c r="AK202" s="107">
        <v>10</v>
      </c>
      <c r="AL202" s="122" t="s">
        <v>402</v>
      </c>
      <c r="AM202" s="109" t="s">
        <v>403</v>
      </c>
      <c r="AN202" s="110">
        <v>59780</v>
      </c>
      <c r="AO202" s="112">
        <v>3</v>
      </c>
      <c r="AP202" s="113">
        <f t="shared" si="193"/>
        <v>19926.666666666668</v>
      </c>
      <c r="AQ202" s="114">
        <f t="shared" si="184"/>
        <v>0.5</v>
      </c>
      <c r="AR202" s="316"/>
      <c r="AS202" s="107">
        <v>10</v>
      </c>
      <c r="AT202" s="122" t="s">
        <v>292</v>
      </c>
      <c r="AU202" s="109" t="s">
        <v>293</v>
      </c>
      <c r="AV202" s="110">
        <v>743305</v>
      </c>
      <c r="AW202" s="112">
        <v>7</v>
      </c>
      <c r="AX202" s="113">
        <f t="shared" si="194"/>
        <v>106186.42857142857</v>
      </c>
      <c r="AY202" s="114">
        <f t="shared" si="185"/>
        <v>0.7</v>
      </c>
      <c r="AZ202" s="316"/>
      <c r="BA202" s="107">
        <v>10</v>
      </c>
      <c r="BB202" s="122" t="s">
        <v>316</v>
      </c>
      <c r="BC202" s="109" t="s">
        <v>317</v>
      </c>
      <c r="BD202" s="110">
        <v>178739</v>
      </c>
      <c r="BE202" s="112">
        <v>1</v>
      </c>
      <c r="BF202" s="113">
        <f t="shared" si="195"/>
        <v>178739</v>
      </c>
      <c r="BG202" s="114">
        <f t="shared" si="186"/>
        <v>0.14285714285714285</v>
      </c>
      <c r="BH202" s="316"/>
      <c r="BI202" s="107">
        <v>10</v>
      </c>
      <c r="BJ202" s="122" t="s">
        <v>342</v>
      </c>
      <c r="BK202" s="109" t="s">
        <v>343</v>
      </c>
      <c r="BL202" s="110">
        <v>132760</v>
      </c>
      <c r="BM202" s="112">
        <v>1</v>
      </c>
      <c r="BN202" s="113">
        <f t="shared" si="196"/>
        <v>132760</v>
      </c>
      <c r="BO202" s="114">
        <f t="shared" si="187"/>
        <v>0.33333333333333331</v>
      </c>
      <c r="BP202" s="316"/>
      <c r="BQ202" s="107">
        <v>10</v>
      </c>
      <c r="BR202" s="122" t="s">
        <v>314</v>
      </c>
      <c r="BS202" s="109" t="s">
        <v>315</v>
      </c>
      <c r="BT202" s="110">
        <v>763681695</v>
      </c>
      <c r="BU202" s="112">
        <v>4097</v>
      </c>
      <c r="BV202" s="113">
        <f t="shared" si="197"/>
        <v>186400.21845252623</v>
      </c>
      <c r="BW202" s="114">
        <f t="shared" si="188"/>
        <v>0.19945474903850835</v>
      </c>
    </row>
    <row r="203" spans="2:75" ht="13.5" customHeight="1">
      <c r="B203" s="321"/>
      <c r="C203" s="330"/>
      <c r="D203" s="317"/>
      <c r="E203" s="115" t="s">
        <v>192</v>
      </c>
      <c r="F203" s="116"/>
      <c r="G203" s="117"/>
      <c r="H203" s="211">
        <v>18112323370</v>
      </c>
      <c r="I203" s="119">
        <v>19147</v>
      </c>
      <c r="J203" s="65">
        <f t="shared" si="189"/>
        <v>945961.42319945688</v>
      </c>
      <c r="K203" s="120">
        <f t="shared" si="180"/>
        <v>0.93450143979696421</v>
      </c>
      <c r="L203" s="317"/>
      <c r="M203" s="115" t="s">
        <v>192</v>
      </c>
      <c r="N203" s="116"/>
      <c r="O203" s="117"/>
      <c r="P203" s="211">
        <v>757680</v>
      </c>
      <c r="Q203" s="119">
        <v>2</v>
      </c>
      <c r="R203" s="65">
        <f t="shared" si="190"/>
        <v>378840</v>
      </c>
      <c r="S203" s="120">
        <f t="shared" si="181"/>
        <v>1</v>
      </c>
      <c r="T203" s="317"/>
      <c r="U203" s="115" t="s">
        <v>192</v>
      </c>
      <c r="V203" s="116"/>
      <c r="W203" s="117"/>
      <c r="X203" s="211">
        <v>12106550</v>
      </c>
      <c r="Y203" s="119">
        <v>8</v>
      </c>
      <c r="Z203" s="65">
        <f t="shared" si="191"/>
        <v>1513318.75</v>
      </c>
      <c r="AA203" s="120">
        <f t="shared" si="182"/>
        <v>1</v>
      </c>
      <c r="AB203" s="317"/>
      <c r="AC203" s="115" t="s">
        <v>192</v>
      </c>
      <c r="AD203" s="116"/>
      <c r="AE203" s="117"/>
      <c r="AF203" s="211">
        <v>20013090</v>
      </c>
      <c r="AG203" s="119">
        <v>16</v>
      </c>
      <c r="AH203" s="65">
        <f t="shared" si="192"/>
        <v>1250818.125</v>
      </c>
      <c r="AI203" s="120">
        <f t="shared" si="183"/>
        <v>1</v>
      </c>
      <c r="AJ203" s="317"/>
      <c r="AK203" s="115" t="s">
        <v>192</v>
      </c>
      <c r="AL203" s="116"/>
      <c r="AM203" s="117"/>
      <c r="AN203" s="211">
        <v>2102350</v>
      </c>
      <c r="AO203" s="119">
        <v>6</v>
      </c>
      <c r="AP203" s="65">
        <f t="shared" si="193"/>
        <v>350391.66666666669</v>
      </c>
      <c r="AQ203" s="120">
        <f t="shared" si="184"/>
        <v>1</v>
      </c>
      <c r="AR203" s="317"/>
      <c r="AS203" s="115" t="s">
        <v>192</v>
      </c>
      <c r="AT203" s="116"/>
      <c r="AU203" s="117"/>
      <c r="AV203" s="211">
        <v>17451120</v>
      </c>
      <c r="AW203" s="119">
        <v>10</v>
      </c>
      <c r="AX203" s="65">
        <f t="shared" si="194"/>
        <v>1745112</v>
      </c>
      <c r="AY203" s="120">
        <f t="shared" si="185"/>
        <v>1</v>
      </c>
      <c r="AZ203" s="317"/>
      <c r="BA203" s="115" t="s">
        <v>192</v>
      </c>
      <c r="BB203" s="116"/>
      <c r="BC203" s="117"/>
      <c r="BD203" s="211">
        <v>18343120</v>
      </c>
      <c r="BE203" s="119">
        <v>7</v>
      </c>
      <c r="BF203" s="65">
        <f t="shared" si="195"/>
        <v>2620445.7142857141</v>
      </c>
      <c r="BG203" s="120">
        <f t="shared" si="186"/>
        <v>1</v>
      </c>
      <c r="BH203" s="317"/>
      <c r="BI203" s="115" t="s">
        <v>192</v>
      </c>
      <c r="BJ203" s="116"/>
      <c r="BK203" s="117"/>
      <c r="BL203" s="211">
        <v>12373140</v>
      </c>
      <c r="BM203" s="119">
        <v>3</v>
      </c>
      <c r="BN203" s="65">
        <f t="shared" si="196"/>
        <v>4124380</v>
      </c>
      <c r="BO203" s="120">
        <f t="shared" si="187"/>
        <v>1</v>
      </c>
      <c r="BP203" s="317"/>
      <c r="BQ203" s="115" t="s">
        <v>192</v>
      </c>
      <c r="BR203" s="116"/>
      <c r="BS203" s="117"/>
      <c r="BT203" s="211">
        <v>18195470420</v>
      </c>
      <c r="BU203" s="119">
        <v>19199</v>
      </c>
      <c r="BV203" s="65">
        <f t="shared" si="197"/>
        <v>947730.11198499927</v>
      </c>
      <c r="BW203" s="120">
        <f t="shared" si="188"/>
        <v>0.93466725086412539</v>
      </c>
    </row>
    <row r="204" spans="2:75" ht="13.5" customHeight="1">
      <c r="B204" s="318">
        <v>19</v>
      </c>
      <c r="C204" s="328" t="s">
        <v>86</v>
      </c>
      <c r="D204" s="320">
        <f>CB24</f>
        <v>14223</v>
      </c>
      <c r="E204" s="91">
        <v>1</v>
      </c>
      <c r="F204" s="92" t="s">
        <v>415</v>
      </c>
      <c r="G204" s="93" t="s">
        <v>416</v>
      </c>
      <c r="H204" s="94">
        <v>66908942</v>
      </c>
      <c r="I204" s="96">
        <v>156</v>
      </c>
      <c r="J204" s="97">
        <f t="shared" si="189"/>
        <v>428903.47435897437</v>
      </c>
      <c r="K204" s="98">
        <f t="shared" ref="K204:K214" si="198">IFERROR(I204/$CB$24,0)</f>
        <v>1.0968150179287071E-2</v>
      </c>
      <c r="L204" s="320">
        <f>CC24</f>
        <v>6</v>
      </c>
      <c r="M204" s="91">
        <v>1</v>
      </c>
      <c r="N204" s="92" t="s">
        <v>409</v>
      </c>
      <c r="O204" s="93" t="s">
        <v>410</v>
      </c>
      <c r="P204" s="94">
        <v>531600</v>
      </c>
      <c r="Q204" s="96">
        <v>1</v>
      </c>
      <c r="R204" s="97">
        <f t="shared" si="190"/>
        <v>531600</v>
      </c>
      <c r="S204" s="98">
        <f t="shared" ref="S204:S214" si="199">IFERROR(Q204/$CC$24,0)</f>
        <v>0.16666666666666666</v>
      </c>
      <c r="T204" s="320">
        <f>CD24</f>
        <v>1</v>
      </c>
      <c r="U204" s="91">
        <v>1</v>
      </c>
      <c r="V204" s="92" t="s">
        <v>298</v>
      </c>
      <c r="W204" s="93" t="s">
        <v>299</v>
      </c>
      <c r="X204" s="94">
        <v>182090</v>
      </c>
      <c r="Y204" s="96">
        <v>1</v>
      </c>
      <c r="Z204" s="97">
        <f t="shared" si="191"/>
        <v>182090</v>
      </c>
      <c r="AA204" s="98">
        <f t="shared" ref="AA204:AA214" si="200">IFERROR(Y204/$CD$24,0)</f>
        <v>1</v>
      </c>
      <c r="AB204" s="320">
        <f>CE24</f>
        <v>9</v>
      </c>
      <c r="AC204" s="91">
        <v>1</v>
      </c>
      <c r="AD204" s="92" t="s">
        <v>439</v>
      </c>
      <c r="AE204" s="93" t="s">
        <v>440</v>
      </c>
      <c r="AF204" s="94">
        <v>682853</v>
      </c>
      <c r="AG204" s="96">
        <v>1</v>
      </c>
      <c r="AH204" s="97">
        <f t="shared" si="192"/>
        <v>682853</v>
      </c>
      <c r="AI204" s="98">
        <f t="shared" ref="AI204:AI214" si="201">IFERROR(AG204/$CE$24,0)</f>
        <v>0.1111111111111111</v>
      </c>
      <c r="AJ204" s="320">
        <f>CF24</f>
        <v>8</v>
      </c>
      <c r="AK204" s="91">
        <v>1</v>
      </c>
      <c r="AL204" s="92" t="s">
        <v>351</v>
      </c>
      <c r="AM204" s="93" t="s">
        <v>352</v>
      </c>
      <c r="AN204" s="94">
        <v>965658</v>
      </c>
      <c r="AO204" s="96">
        <v>1</v>
      </c>
      <c r="AP204" s="97">
        <f t="shared" si="193"/>
        <v>965658</v>
      </c>
      <c r="AQ204" s="98">
        <f t="shared" ref="AQ204:AQ214" si="202">IFERROR(AO204/$CF$24,0)</f>
        <v>0.125</v>
      </c>
      <c r="AR204" s="320">
        <f>CG24</f>
        <v>7</v>
      </c>
      <c r="AS204" s="91">
        <v>1</v>
      </c>
      <c r="AT204" s="92" t="s">
        <v>314</v>
      </c>
      <c r="AU204" s="93" t="s">
        <v>315</v>
      </c>
      <c r="AV204" s="94">
        <v>1746534</v>
      </c>
      <c r="AW204" s="96">
        <v>2</v>
      </c>
      <c r="AX204" s="97">
        <f t="shared" si="194"/>
        <v>873267</v>
      </c>
      <c r="AY204" s="98">
        <f t="shared" ref="AY204:AY214" si="203">IFERROR(AW204/$CG$24,0)</f>
        <v>0.2857142857142857</v>
      </c>
      <c r="AZ204" s="320">
        <f>CH24</f>
        <v>4</v>
      </c>
      <c r="BA204" s="91">
        <v>1</v>
      </c>
      <c r="BB204" s="92" t="s">
        <v>349</v>
      </c>
      <c r="BC204" s="93" t="s">
        <v>350</v>
      </c>
      <c r="BD204" s="94">
        <v>1040102</v>
      </c>
      <c r="BE204" s="96">
        <v>1</v>
      </c>
      <c r="BF204" s="97">
        <f t="shared" si="195"/>
        <v>1040102</v>
      </c>
      <c r="BG204" s="98">
        <f t="shared" ref="BG204:BG214" si="204">IFERROR(BE204/$CH$24,0)</f>
        <v>0.25</v>
      </c>
      <c r="BH204" s="320">
        <f>CI24</f>
        <v>3</v>
      </c>
      <c r="BI204" s="91">
        <v>1</v>
      </c>
      <c r="BJ204" s="92" t="s">
        <v>336</v>
      </c>
      <c r="BK204" s="93" t="s">
        <v>337</v>
      </c>
      <c r="BL204" s="94">
        <v>1251936</v>
      </c>
      <c r="BM204" s="96">
        <v>1</v>
      </c>
      <c r="BN204" s="97">
        <f t="shared" si="196"/>
        <v>1251936</v>
      </c>
      <c r="BO204" s="98">
        <f t="shared" ref="BO204:BO214" si="205">IFERROR(BM204/$CI$24,0)</f>
        <v>0.33333333333333331</v>
      </c>
      <c r="BP204" s="320">
        <f>CJ24</f>
        <v>14261</v>
      </c>
      <c r="BQ204" s="91">
        <v>1</v>
      </c>
      <c r="BR204" s="92" t="s">
        <v>415</v>
      </c>
      <c r="BS204" s="93" t="s">
        <v>416</v>
      </c>
      <c r="BT204" s="94">
        <v>66937604</v>
      </c>
      <c r="BU204" s="96">
        <v>157</v>
      </c>
      <c r="BV204" s="97">
        <f t="shared" si="197"/>
        <v>426354.16560509556</v>
      </c>
      <c r="BW204" s="98">
        <f t="shared" ref="BW204:BW214" si="206">IFERROR(BU204/$CJ$24,0)</f>
        <v>1.1009045648972723E-2</v>
      </c>
    </row>
    <row r="205" spans="2:75" ht="13.5" customHeight="1">
      <c r="B205" s="319"/>
      <c r="C205" s="329"/>
      <c r="D205" s="316"/>
      <c r="E205" s="99">
        <v>2</v>
      </c>
      <c r="F205" s="100" t="s">
        <v>304</v>
      </c>
      <c r="G205" s="101" t="s">
        <v>305</v>
      </c>
      <c r="H205" s="102">
        <v>627692892</v>
      </c>
      <c r="I205" s="104">
        <v>1516</v>
      </c>
      <c r="J205" s="105">
        <f t="shared" si="189"/>
        <v>414045.44327176781</v>
      </c>
      <c r="K205" s="106">
        <f t="shared" si="198"/>
        <v>0.10658792097307178</v>
      </c>
      <c r="L205" s="316"/>
      <c r="M205" s="99">
        <v>2</v>
      </c>
      <c r="N205" s="100" t="s">
        <v>411</v>
      </c>
      <c r="O205" s="101" t="s">
        <v>412</v>
      </c>
      <c r="P205" s="102">
        <v>387375</v>
      </c>
      <c r="Q205" s="104">
        <v>1</v>
      </c>
      <c r="R205" s="105">
        <f t="shared" si="190"/>
        <v>387375</v>
      </c>
      <c r="S205" s="106">
        <f t="shared" si="199"/>
        <v>0.16666666666666666</v>
      </c>
      <c r="T205" s="316"/>
      <c r="U205" s="99">
        <v>2</v>
      </c>
      <c r="V205" s="100" t="s">
        <v>322</v>
      </c>
      <c r="W205" s="101" t="s">
        <v>323</v>
      </c>
      <c r="X205" s="102">
        <v>166162</v>
      </c>
      <c r="Y205" s="104">
        <v>1</v>
      </c>
      <c r="Z205" s="105">
        <f t="shared" si="191"/>
        <v>166162</v>
      </c>
      <c r="AA205" s="106">
        <f t="shared" si="200"/>
        <v>1</v>
      </c>
      <c r="AB205" s="316"/>
      <c r="AC205" s="99">
        <v>2</v>
      </c>
      <c r="AD205" s="100" t="s">
        <v>406</v>
      </c>
      <c r="AE205" s="101" t="s">
        <v>559</v>
      </c>
      <c r="AF205" s="102">
        <v>759199</v>
      </c>
      <c r="AG205" s="104">
        <v>2</v>
      </c>
      <c r="AH205" s="105">
        <f t="shared" si="192"/>
        <v>379599.5</v>
      </c>
      <c r="AI205" s="106">
        <f t="shared" si="201"/>
        <v>0.22222222222222221</v>
      </c>
      <c r="AJ205" s="316"/>
      <c r="AK205" s="99">
        <v>2</v>
      </c>
      <c r="AL205" s="100" t="s">
        <v>296</v>
      </c>
      <c r="AM205" s="101" t="s">
        <v>297</v>
      </c>
      <c r="AN205" s="102">
        <v>4427533</v>
      </c>
      <c r="AO205" s="104">
        <v>6</v>
      </c>
      <c r="AP205" s="105">
        <f t="shared" si="193"/>
        <v>737922.16666666663</v>
      </c>
      <c r="AQ205" s="106">
        <f t="shared" si="202"/>
        <v>0.75</v>
      </c>
      <c r="AR205" s="316"/>
      <c r="AS205" s="99">
        <v>2</v>
      </c>
      <c r="AT205" s="100" t="s">
        <v>451</v>
      </c>
      <c r="AU205" s="101" t="s">
        <v>452</v>
      </c>
      <c r="AV205" s="102">
        <v>579812</v>
      </c>
      <c r="AW205" s="104">
        <v>1</v>
      </c>
      <c r="AX205" s="105">
        <f t="shared" si="194"/>
        <v>579812</v>
      </c>
      <c r="AY205" s="106">
        <f t="shared" si="203"/>
        <v>0.14285714285714285</v>
      </c>
      <c r="AZ205" s="316"/>
      <c r="BA205" s="99">
        <v>2</v>
      </c>
      <c r="BB205" s="100" t="s">
        <v>310</v>
      </c>
      <c r="BC205" s="101" t="s">
        <v>311</v>
      </c>
      <c r="BD205" s="102">
        <v>1182904</v>
      </c>
      <c r="BE205" s="104">
        <v>2</v>
      </c>
      <c r="BF205" s="105">
        <f t="shared" si="195"/>
        <v>591452</v>
      </c>
      <c r="BG205" s="106">
        <f t="shared" si="204"/>
        <v>0.5</v>
      </c>
      <c r="BH205" s="316"/>
      <c r="BI205" s="99">
        <v>2</v>
      </c>
      <c r="BJ205" s="100" t="s">
        <v>320</v>
      </c>
      <c r="BK205" s="101" t="s">
        <v>321</v>
      </c>
      <c r="BL205" s="102">
        <v>2439052</v>
      </c>
      <c r="BM205" s="104">
        <v>2</v>
      </c>
      <c r="BN205" s="105">
        <f t="shared" si="196"/>
        <v>1219526</v>
      </c>
      <c r="BO205" s="106">
        <f t="shared" si="205"/>
        <v>0.66666666666666663</v>
      </c>
      <c r="BP205" s="316"/>
      <c r="BQ205" s="99">
        <v>2</v>
      </c>
      <c r="BR205" s="100" t="s">
        <v>304</v>
      </c>
      <c r="BS205" s="101" t="s">
        <v>305</v>
      </c>
      <c r="BT205" s="102">
        <v>627900019</v>
      </c>
      <c r="BU205" s="104">
        <v>1519</v>
      </c>
      <c r="BV205" s="105">
        <f t="shared" si="197"/>
        <v>413364.0678077683</v>
      </c>
      <c r="BW205" s="106">
        <f t="shared" si="206"/>
        <v>0.10651426968655775</v>
      </c>
    </row>
    <row r="206" spans="2:75" ht="13.5" customHeight="1">
      <c r="B206" s="319"/>
      <c r="C206" s="329"/>
      <c r="D206" s="316"/>
      <c r="E206" s="99">
        <v>3</v>
      </c>
      <c r="F206" s="100" t="s">
        <v>361</v>
      </c>
      <c r="G206" s="101" t="s">
        <v>362</v>
      </c>
      <c r="H206" s="102">
        <v>17437995</v>
      </c>
      <c r="I206" s="104">
        <v>43</v>
      </c>
      <c r="J206" s="105">
        <f t="shared" si="189"/>
        <v>405534.76744186046</v>
      </c>
      <c r="K206" s="106">
        <f t="shared" si="198"/>
        <v>3.0232721648034873E-3</v>
      </c>
      <c r="L206" s="316"/>
      <c r="M206" s="99">
        <v>3</v>
      </c>
      <c r="N206" s="100" t="s">
        <v>292</v>
      </c>
      <c r="O206" s="101" t="s">
        <v>293</v>
      </c>
      <c r="P206" s="102">
        <v>1943677</v>
      </c>
      <c r="Q206" s="104">
        <v>6</v>
      </c>
      <c r="R206" s="105">
        <f t="shared" si="190"/>
        <v>323946.16666666669</v>
      </c>
      <c r="S206" s="106">
        <f t="shared" si="199"/>
        <v>1</v>
      </c>
      <c r="T206" s="316"/>
      <c r="U206" s="99">
        <v>3</v>
      </c>
      <c r="V206" s="100" t="s">
        <v>292</v>
      </c>
      <c r="W206" s="101" t="s">
        <v>293</v>
      </c>
      <c r="X206" s="102">
        <v>104082</v>
      </c>
      <c r="Y206" s="104">
        <v>1</v>
      </c>
      <c r="Z206" s="105">
        <f t="shared" si="191"/>
        <v>104082</v>
      </c>
      <c r="AA206" s="106">
        <f t="shared" si="200"/>
        <v>1</v>
      </c>
      <c r="AB206" s="316"/>
      <c r="AC206" s="99">
        <v>3</v>
      </c>
      <c r="AD206" s="100" t="s">
        <v>344</v>
      </c>
      <c r="AE206" s="101" t="s">
        <v>557</v>
      </c>
      <c r="AF206" s="102">
        <v>260131</v>
      </c>
      <c r="AG206" s="104">
        <v>1</v>
      </c>
      <c r="AH206" s="105">
        <f t="shared" si="192"/>
        <v>260131</v>
      </c>
      <c r="AI206" s="106">
        <f t="shared" si="201"/>
        <v>0.1111111111111111</v>
      </c>
      <c r="AJ206" s="316"/>
      <c r="AK206" s="99">
        <v>3</v>
      </c>
      <c r="AL206" s="100" t="s">
        <v>325</v>
      </c>
      <c r="AM206" s="101" t="s">
        <v>326</v>
      </c>
      <c r="AN206" s="102">
        <v>1763600</v>
      </c>
      <c r="AO206" s="104">
        <v>3</v>
      </c>
      <c r="AP206" s="105">
        <f t="shared" si="193"/>
        <v>587866.66666666663</v>
      </c>
      <c r="AQ206" s="106">
        <f t="shared" si="202"/>
        <v>0.375</v>
      </c>
      <c r="AR206" s="316"/>
      <c r="AS206" s="99">
        <v>3</v>
      </c>
      <c r="AT206" s="100" t="s">
        <v>402</v>
      </c>
      <c r="AU206" s="101" t="s">
        <v>403</v>
      </c>
      <c r="AV206" s="102">
        <v>478821</v>
      </c>
      <c r="AW206" s="104">
        <v>1</v>
      </c>
      <c r="AX206" s="105">
        <f t="shared" si="194"/>
        <v>478821</v>
      </c>
      <c r="AY206" s="106">
        <f t="shared" si="203"/>
        <v>0.14285714285714285</v>
      </c>
      <c r="AZ206" s="316"/>
      <c r="BA206" s="99">
        <v>3</v>
      </c>
      <c r="BB206" s="100" t="s">
        <v>379</v>
      </c>
      <c r="BC206" s="101" t="s">
        <v>380</v>
      </c>
      <c r="BD206" s="102">
        <v>340920</v>
      </c>
      <c r="BE206" s="104">
        <v>1</v>
      </c>
      <c r="BF206" s="105">
        <f t="shared" si="195"/>
        <v>340920</v>
      </c>
      <c r="BG206" s="106">
        <f t="shared" si="204"/>
        <v>0.25</v>
      </c>
      <c r="BH206" s="316"/>
      <c r="BI206" s="99">
        <v>3</v>
      </c>
      <c r="BJ206" s="100" t="s">
        <v>340</v>
      </c>
      <c r="BK206" s="101" t="s">
        <v>341</v>
      </c>
      <c r="BL206" s="102">
        <v>571805</v>
      </c>
      <c r="BM206" s="104">
        <v>1</v>
      </c>
      <c r="BN206" s="105">
        <f t="shared" si="196"/>
        <v>571805</v>
      </c>
      <c r="BO206" s="106">
        <f t="shared" si="205"/>
        <v>0.33333333333333331</v>
      </c>
      <c r="BP206" s="316"/>
      <c r="BQ206" s="99">
        <v>3</v>
      </c>
      <c r="BR206" s="100" t="s">
        <v>361</v>
      </c>
      <c r="BS206" s="101" t="s">
        <v>362</v>
      </c>
      <c r="BT206" s="102">
        <v>17437995</v>
      </c>
      <c r="BU206" s="104">
        <v>43</v>
      </c>
      <c r="BV206" s="105">
        <f t="shared" si="197"/>
        <v>405534.76744186046</v>
      </c>
      <c r="BW206" s="106">
        <f t="shared" si="206"/>
        <v>3.0152163242409369E-3</v>
      </c>
    </row>
    <row r="207" spans="2:75" ht="13.5" customHeight="1">
      <c r="B207" s="319"/>
      <c r="C207" s="329"/>
      <c r="D207" s="316"/>
      <c r="E207" s="99">
        <v>4</v>
      </c>
      <c r="F207" s="100" t="s">
        <v>371</v>
      </c>
      <c r="G207" s="101" t="s">
        <v>372</v>
      </c>
      <c r="H207" s="102">
        <v>75293054</v>
      </c>
      <c r="I207" s="104">
        <v>279</v>
      </c>
      <c r="J207" s="105">
        <f t="shared" si="189"/>
        <v>269867.57706093189</v>
      </c>
      <c r="K207" s="106">
        <f t="shared" si="198"/>
        <v>1.9616114743724954E-2</v>
      </c>
      <c r="L207" s="316"/>
      <c r="M207" s="99">
        <v>4</v>
      </c>
      <c r="N207" s="100" t="s">
        <v>329</v>
      </c>
      <c r="O207" s="101" t="s">
        <v>330</v>
      </c>
      <c r="P207" s="102">
        <v>275275</v>
      </c>
      <c r="Q207" s="104">
        <v>1</v>
      </c>
      <c r="R207" s="105">
        <f t="shared" si="190"/>
        <v>275275</v>
      </c>
      <c r="S207" s="106">
        <f t="shared" si="199"/>
        <v>0.16666666666666666</v>
      </c>
      <c r="T207" s="316"/>
      <c r="U207" s="99">
        <v>4</v>
      </c>
      <c r="V207" s="100" t="s">
        <v>312</v>
      </c>
      <c r="W207" s="101" t="s">
        <v>313</v>
      </c>
      <c r="X207" s="102">
        <v>82849</v>
      </c>
      <c r="Y207" s="104">
        <v>1</v>
      </c>
      <c r="Z207" s="105">
        <f t="shared" si="191"/>
        <v>82849</v>
      </c>
      <c r="AA207" s="106">
        <f t="shared" si="200"/>
        <v>1</v>
      </c>
      <c r="AB207" s="316"/>
      <c r="AC207" s="99">
        <v>4</v>
      </c>
      <c r="AD207" s="100" t="s">
        <v>308</v>
      </c>
      <c r="AE207" s="101" t="s">
        <v>309</v>
      </c>
      <c r="AF207" s="102">
        <v>755146</v>
      </c>
      <c r="AG207" s="104">
        <v>4</v>
      </c>
      <c r="AH207" s="105">
        <f t="shared" si="192"/>
        <v>188786.5</v>
      </c>
      <c r="AI207" s="106">
        <f t="shared" si="201"/>
        <v>0.44444444444444442</v>
      </c>
      <c r="AJ207" s="316"/>
      <c r="AK207" s="99">
        <v>4</v>
      </c>
      <c r="AL207" s="100" t="s">
        <v>334</v>
      </c>
      <c r="AM207" s="101" t="s">
        <v>335</v>
      </c>
      <c r="AN207" s="102">
        <v>1739449</v>
      </c>
      <c r="AO207" s="104">
        <v>3</v>
      </c>
      <c r="AP207" s="105">
        <f t="shared" si="193"/>
        <v>579816.33333333337</v>
      </c>
      <c r="AQ207" s="106">
        <f t="shared" si="202"/>
        <v>0.375</v>
      </c>
      <c r="AR207" s="316"/>
      <c r="AS207" s="99">
        <v>4</v>
      </c>
      <c r="AT207" s="100" t="s">
        <v>298</v>
      </c>
      <c r="AU207" s="101" t="s">
        <v>299</v>
      </c>
      <c r="AV207" s="102">
        <v>1286624</v>
      </c>
      <c r="AW207" s="104">
        <v>4</v>
      </c>
      <c r="AX207" s="105">
        <f t="shared" si="194"/>
        <v>321656</v>
      </c>
      <c r="AY207" s="106">
        <f t="shared" si="203"/>
        <v>0.5714285714285714</v>
      </c>
      <c r="AZ207" s="316"/>
      <c r="BA207" s="99">
        <v>4</v>
      </c>
      <c r="BB207" s="100" t="s">
        <v>344</v>
      </c>
      <c r="BC207" s="101" t="s">
        <v>557</v>
      </c>
      <c r="BD207" s="102">
        <v>244475</v>
      </c>
      <c r="BE207" s="104">
        <v>1</v>
      </c>
      <c r="BF207" s="105">
        <f t="shared" si="195"/>
        <v>244475</v>
      </c>
      <c r="BG207" s="106">
        <f t="shared" si="204"/>
        <v>0.25</v>
      </c>
      <c r="BH207" s="316"/>
      <c r="BI207" s="99">
        <v>4</v>
      </c>
      <c r="BJ207" s="100" t="s">
        <v>351</v>
      </c>
      <c r="BK207" s="101" t="s">
        <v>352</v>
      </c>
      <c r="BL207" s="102">
        <v>560822</v>
      </c>
      <c r="BM207" s="104">
        <v>1</v>
      </c>
      <c r="BN207" s="105">
        <f t="shared" si="196"/>
        <v>560822</v>
      </c>
      <c r="BO207" s="106">
        <f t="shared" si="205"/>
        <v>0.33333333333333331</v>
      </c>
      <c r="BP207" s="316"/>
      <c r="BQ207" s="99">
        <v>4</v>
      </c>
      <c r="BR207" s="100" t="s">
        <v>371</v>
      </c>
      <c r="BS207" s="101" t="s">
        <v>372</v>
      </c>
      <c r="BT207" s="102">
        <v>75293054</v>
      </c>
      <c r="BU207" s="104">
        <v>279</v>
      </c>
      <c r="BV207" s="105">
        <f t="shared" si="197"/>
        <v>269867.57706093189</v>
      </c>
      <c r="BW207" s="106">
        <f t="shared" si="206"/>
        <v>1.9563845452633056E-2</v>
      </c>
    </row>
    <row r="208" spans="2:75" ht="13.5" customHeight="1">
      <c r="B208" s="319"/>
      <c r="C208" s="329"/>
      <c r="D208" s="316"/>
      <c r="E208" s="99">
        <v>5</v>
      </c>
      <c r="F208" s="121" t="s">
        <v>483</v>
      </c>
      <c r="G208" s="101" t="s">
        <v>484</v>
      </c>
      <c r="H208" s="102">
        <v>46625609</v>
      </c>
      <c r="I208" s="104">
        <v>173</v>
      </c>
      <c r="J208" s="105">
        <f t="shared" si="189"/>
        <v>269512.19075144507</v>
      </c>
      <c r="K208" s="106">
        <f t="shared" si="198"/>
        <v>1.2163397314209378E-2</v>
      </c>
      <c r="L208" s="316"/>
      <c r="M208" s="99">
        <v>5</v>
      </c>
      <c r="N208" s="121" t="s">
        <v>324</v>
      </c>
      <c r="O208" s="101" t="s">
        <v>556</v>
      </c>
      <c r="P208" s="102">
        <v>632840</v>
      </c>
      <c r="Q208" s="104">
        <v>3</v>
      </c>
      <c r="R208" s="105">
        <f t="shared" si="190"/>
        <v>210946.66666666666</v>
      </c>
      <c r="S208" s="106">
        <f t="shared" si="199"/>
        <v>0.5</v>
      </c>
      <c r="T208" s="316"/>
      <c r="U208" s="99">
        <v>5</v>
      </c>
      <c r="V208" s="121" t="s">
        <v>316</v>
      </c>
      <c r="W208" s="101" t="s">
        <v>317</v>
      </c>
      <c r="X208" s="102">
        <v>73980</v>
      </c>
      <c r="Y208" s="104">
        <v>1</v>
      </c>
      <c r="Z208" s="105">
        <f t="shared" si="191"/>
        <v>73980</v>
      </c>
      <c r="AA208" s="106">
        <f t="shared" si="200"/>
        <v>1</v>
      </c>
      <c r="AB208" s="316"/>
      <c r="AC208" s="99">
        <v>5</v>
      </c>
      <c r="AD208" s="121" t="s">
        <v>355</v>
      </c>
      <c r="AE208" s="101" t="s">
        <v>356</v>
      </c>
      <c r="AF208" s="102">
        <v>168048</v>
      </c>
      <c r="AG208" s="104">
        <v>1</v>
      </c>
      <c r="AH208" s="105">
        <f t="shared" si="192"/>
        <v>168048</v>
      </c>
      <c r="AI208" s="106">
        <f t="shared" si="201"/>
        <v>0.1111111111111111</v>
      </c>
      <c r="AJ208" s="316"/>
      <c r="AK208" s="99">
        <v>5</v>
      </c>
      <c r="AL208" s="121" t="s">
        <v>320</v>
      </c>
      <c r="AM208" s="101" t="s">
        <v>321</v>
      </c>
      <c r="AN208" s="102">
        <v>1055711</v>
      </c>
      <c r="AO208" s="104">
        <v>3</v>
      </c>
      <c r="AP208" s="105">
        <f t="shared" si="193"/>
        <v>351903.66666666669</v>
      </c>
      <c r="AQ208" s="106">
        <f t="shared" si="202"/>
        <v>0.375</v>
      </c>
      <c r="AR208" s="316"/>
      <c r="AS208" s="99">
        <v>5</v>
      </c>
      <c r="AT208" s="121" t="s">
        <v>304</v>
      </c>
      <c r="AU208" s="101" t="s">
        <v>305</v>
      </c>
      <c r="AV208" s="102">
        <v>160673</v>
      </c>
      <c r="AW208" s="104">
        <v>1</v>
      </c>
      <c r="AX208" s="105">
        <f t="shared" si="194"/>
        <v>160673</v>
      </c>
      <c r="AY208" s="106">
        <f t="shared" si="203"/>
        <v>0.14285714285714285</v>
      </c>
      <c r="AZ208" s="316"/>
      <c r="BA208" s="99">
        <v>5</v>
      </c>
      <c r="BB208" s="121" t="s">
        <v>333</v>
      </c>
      <c r="BC208" s="101" t="s">
        <v>565</v>
      </c>
      <c r="BD208" s="102">
        <v>687746</v>
      </c>
      <c r="BE208" s="104">
        <v>3</v>
      </c>
      <c r="BF208" s="105">
        <f t="shared" si="195"/>
        <v>229248.66666666666</v>
      </c>
      <c r="BG208" s="106">
        <f t="shared" si="204"/>
        <v>0.75</v>
      </c>
      <c r="BH208" s="316"/>
      <c r="BI208" s="99">
        <v>5</v>
      </c>
      <c r="BJ208" s="121" t="s">
        <v>334</v>
      </c>
      <c r="BK208" s="101" t="s">
        <v>335</v>
      </c>
      <c r="BL208" s="102">
        <v>537454</v>
      </c>
      <c r="BM208" s="104">
        <v>1</v>
      </c>
      <c r="BN208" s="105">
        <f t="shared" si="196"/>
        <v>537454</v>
      </c>
      <c r="BO208" s="106">
        <f t="shared" si="205"/>
        <v>0.33333333333333331</v>
      </c>
      <c r="BP208" s="316"/>
      <c r="BQ208" s="99">
        <v>5</v>
      </c>
      <c r="BR208" s="121" t="s">
        <v>391</v>
      </c>
      <c r="BS208" s="101" t="s">
        <v>392</v>
      </c>
      <c r="BT208" s="102">
        <v>82692762</v>
      </c>
      <c r="BU208" s="104">
        <v>308</v>
      </c>
      <c r="BV208" s="105">
        <f t="shared" si="197"/>
        <v>268482.99350649351</v>
      </c>
      <c r="BW208" s="106">
        <f t="shared" si="206"/>
        <v>2.1597363438749035E-2</v>
      </c>
    </row>
    <row r="209" spans="2:75" ht="13.5" customHeight="1">
      <c r="B209" s="319"/>
      <c r="C209" s="329"/>
      <c r="D209" s="316"/>
      <c r="E209" s="99">
        <v>6</v>
      </c>
      <c r="F209" s="100" t="s">
        <v>391</v>
      </c>
      <c r="G209" s="101" t="s">
        <v>392</v>
      </c>
      <c r="H209" s="102">
        <v>82681213</v>
      </c>
      <c r="I209" s="104">
        <v>307</v>
      </c>
      <c r="J209" s="105">
        <f t="shared" si="189"/>
        <v>269319.91205211729</v>
      </c>
      <c r="K209" s="106">
        <f t="shared" si="198"/>
        <v>2.158475708359699E-2</v>
      </c>
      <c r="L209" s="316"/>
      <c r="M209" s="99">
        <v>6</v>
      </c>
      <c r="N209" s="100" t="s">
        <v>340</v>
      </c>
      <c r="O209" s="101" t="s">
        <v>341</v>
      </c>
      <c r="P209" s="102">
        <v>536806</v>
      </c>
      <c r="Q209" s="104">
        <v>4</v>
      </c>
      <c r="R209" s="105">
        <f t="shared" si="190"/>
        <v>134201.5</v>
      </c>
      <c r="S209" s="106">
        <f t="shared" si="199"/>
        <v>0.66666666666666663</v>
      </c>
      <c r="T209" s="316"/>
      <c r="U209" s="99">
        <v>6</v>
      </c>
      <c r="V209" s="100" t="s">
        <v>430</v>
      </c>
      <c r="W209" s="101" t="s">
        <v>431</v>
      </c>
      <c r="X209" s="102">
        <v>72559</v>
      </c>
      <c r="Y209" s="104">
        <v>1</v>
      </c>
      <c r="Z209" s="105">
        <f t="shared" si="191"/>
        <v>72559</v>
      </c>
      <c r="AA209" s="106">
        <f t="shared" si="200"/>
        <v>1</v>
      </c>
      <c r="AB209" s="316"/>
      <c r="AC209" s="99">
        <v>6</v>
      </c>
      <c r="AD209" s="100" t="s">
        <v>302</v>
      </c>
      <c r="AE209" s="101" t="s">
        <v>303</v>
      </c>
      <c r="AF209" s="102">
        <v>520508</v>
      </c>
      <c r="AG209" s="104">
        <v>4</v>
      </c>
      <c r="AH209" s="105">
        <f t="shared" si="192"/>
        <v>130127</v>
      </c>
      <c r="AI209" s="106">
        <f t="shared" si="201"/>
        <v>0.44444444444444442</v>
      </c>
      <c r="AJ209" s="316"/>
      <c r="AK209" s="99">
        <v>6</v>
      </c>
      <c r="AL209" s="100" t="s">
        <v>316</v>
      </c>
      <c r="AM209" s="101" t="s">
        <v>317</v>
      </c>
      <c r="AN209" s="102">
        <v>632520</v>
      </c>
      <c r="AO209" s="104">
        <v>2</v>
      </c>
      <c r="AP209" s="105">
        <f t="shared" si="193"/>
        <v>316260</v>
      </c>
      <c r="AQ209" s="106">
        <f t="shared" si="202"/>
        <v>0.25</v>
      </c>
      <c r="AR209" s="316"/>
      <c r="AS209" s="99">
        <v>6</v>
      </c>
      <c r="AT209" s="100" t="s">
        <v>322</v>
      </c>
      <c r="AU209" s="101" t="s">
        <v>323</v>
      </c>
      <c r="AV209" s="102">
        <v>475538</v>
      </c>
      <c r="AW209" s="104">
        <v>3</v>
      </c>
      <c r="AX209" s="105">
        <f t="shared" si="194"/>
        <v>158512.66666666666</v>
      </c>
      <c r="AY209" s="106">
        <f t="shared" si="203"/>
        <v>0.42857142857142855</v>
      </c>
      <c r="AZ209" s="316"/>
      <c r="BA209" s="99">
        <v>6</v>
      </c>
      <c r="BB209" s="100" t="s">
        <v>334</v>
      </c>
      <c r="BC209" s="101" t="s">
        <v>335</v>
      </c>
      <c r="BD209" s="102">
        <v>434513</v>
      </c>
      <c r="BE209" s="104">
        <v>2</v>
      </c>
      <c r="BF209" s="105">
        <f t="shared" si="195"/>
        <v>217256.5</v>
      </c>
      <c r="BG209" s="106">
        <f t="shared" si="204"/>
        <v>0.5</v>
      </c>
      <c r="BH209" s="316"/>
      <c r="BI209" s="99">
        <v>6</v>
      </c>
      <c r="BJ209" s="100" t="s">
        <v>294</v>
      </c>
      <c r="BK209" s="101" t="s">
        <v>295</v>
      </c>
      <c r="BL209" s="102">
        <v>508190</v>
      </c>
      <c r="BM209" s="104">
        <v>1</v>
      </c>
      <c r="BN209" s="105">
        <f t="shared" si="196"/>
        <v>508190</v>
      </c>
      <c r="BO209" s="106">
        <f t="shared" si="205"/>
        <v>0.33333333333333331</v>
      </c>
      <c r="BP209" s="316"/>
      <c r="BQ209" s="99">
        <v>6</v>
      </c>
      <c r="BR209" s="100" t="s">
        <v>483</v>
      </c>
      <c r="BS209" s="101" t="s">
        <v>484</v>
      </c>
      <c r="BT209" s="102">
        <v>46638530</v>
      </c>
      <c r="BU209" s="104">
        <v>176</v>
      </c>
      <c r="BV209" s="105">
        <f t="shared" si="197"/>
        <v>264991.64772727271</v>
      </c>
      <c r="BW209" s="106">
        <f t="shared" si="206"/>
        <v>1.2341350536428021E-2</v>
      </c>
    </row>
    <row r="210" spans="2:75" ht="13.5" customHeight="1">
      <c r="B210" s="319"/>
      <c r="C210" s="329"/>
      <c r="D210" s="316"/>
      <c r="E210" s="99">
        <v>7</v>
      </c>
      <c r="F210" s="121" t="s">
        <v>345</v>
      </c>
      <c r="G210" s="101" t="s">
        <v>346</v>
      </c>
      <c r="H210" s="102">
        <v>97754603</v>
      </c>
      <c r="I210" s="104">
        <v>386</v>
      </c>
      <c r="J210" s="105">
        <f t="shared" si="189"/>
        <v>253250.26683937825</v>
      </c>
      <c r="K210" s="106">
        <f t="shared" si="198"/>
        <v>2.7139140828235955E-2</v>
      </c>
      <c r="L210" s="316"/>
      <c r="M210" s="99">
        <v>7</v>
      </c>
      <c r="N210" s="121" t="s">
        <v>404</v>
      </c>
      <c r="O210" s="101" t="s">
        <v>405</v>
      </c>
      <c r="P210" s="102">
        <v>247554</v>
      </c>
      <c r="Q210" s="104">
        <v>2</v>
      </c>
      <c r="R210" s="105">
        <f t="shared" si="190"/>
        <v>123777</v>
      </c>
      <c r="S210" s="106">
        <f t="shared" si="199"/>
        <v>0.33333333333333331</v>
      </c>
      <c r="T210" s="316"/>
      <c r="U210" s="99">
        <v>7</v>
      </c>
      <c r="V210" s="121" t="s">
        <v>324</v>
      </c>
      <c r="W210" s="101" t="s">
        <v>556</v>
      </c>
      <c r="X210" s="102">
        <v>72390</v>
      </c>
      <c r="Y210" s="104">
        <v>1</v>
      </c>
      <c r="Z210" s="105">
        <f t="shared" si="191"/>
        <v>72390</v>
      </c>
      <c r="AA210" s="106">
        <f t="shared" si="200"/>
        <v>1</v>
      </c>
      <c r="AB210" s="316"/>
      <c r="AC210" s="99">
        <v>7</v>
      </c>
      <c r="AD210" s="121" t="s">
        <v>338</v>
      </c>
      <c r="AE210" s="101" t="s">
        <v>339</v>
      </c>
      <c r="AF210" s="102">
        <v>398179</v>
      </c>
      <c r="AG210" s="104">
        <v>4</v>
      </c>
      <c r="AH210" s="105">
        <f t="shared" si="192"/>
        <v>99544.75</v>
      </c>
      <c r="AI210" s="106">
        <f t="shared" si="201"/>
        <v>0.44444444444444442</v>
      </c>
      <c r="AJ210" s="316"/>
      <c r="AK210" s="99">
        <v>7</v>
      </c>
      <c r="AL210" s="121" t="s">
        <v>322</v>
      </c>
      <c r="AM210" s="101" t="s">
        <v>323</v>
      </c>
      <c r="AN210" s="102">
        <v>679739</v>
      </c>
      <c r="AO210" s="104">
        <v>3</v>
      </c>
      <c r="AP210" s="105">
        <f t="shared" si="193"/>
        <v>226579.66666666666</v>
      </c>
      <c r="AQ210" s="106">
        <f t="shared" si="202"/>
        <v>0.375</v>
      </c>
      <c r="AR210" s="316"/>
      <c r="AS210" s="99">
        <v>7</v>
      </c>
      <c r="AT210" s="121" t="s">
        <v>296</v>
      </c>
      <c r="AU210" s="101" t="s">
        <v>297</v>
      </c>
      <c r="AV210" s="102">
        <v>431678</v>
      </c>
      <c r="AW210" s="104">
        <v>4</v>
      </c>
      <c r="AX210" s="105">
        <f t="shared" si="194"/>
        <v>107919.5</v>
      </c>
      <c r="AY210" s="106">
        <f t="shared" si="203"/>
        <v>0.5714285714285714</v>
      </c>
      <c r="AZ210" s="316"/>
      <c r="BA210" s="99">
        <v>7</v>
      </c>
      <c r="BB210" s="121" t="s">
        <v>298</v>
      </c>
      <c r="BC210" s="101" t="s">
        <v>299</v>
      </c>
      <c r="BD210" s="102">
        <v>678354</v>
      </c>
      <c r="BE210" s="104">
        <v>4</v>
      </c>
      <c r="BF210" s="105">
        <f t="shared" si="195"/>
        <v>169588.5</v>
      </c>
      <c r="BG210" s="106">
        <f t="shared" si="204"/>
        <v>1</v>
      </c>
      <c r="BH210" s="316"/>
      <c r="BI210" s="99">
        <v>7</v>
      </c>
      <c r="BJ210" s="121" t="s">
        <v>377</v>
      </c>
      <c r="BK210" s="101" t="s">
        <v>378</v>
      </c>
      <c r="BL210" s="102">
        <v>413515</v>
      </c>
      <c r="BM210" s="104">
        <v>1</v>
      </c>
      <c r="BN210" s="105">
        <f t="shared" si="196"/>
        <v>413515</v>
      </c>
      <c r="BO210" s="106">
        <f t="shared" si="205"/>
        <v>0.33333333333333331</v>
      </c>
      <c r="BP210" s="316"/>
      <c r="BQ210" s="99">
        <v>7</v>
      </c>
      <c r="BR210" s="121" t="s">
        <v>345</v>
      </c>
      <c r="BS210" s="101" t="s">
        <v>346</v>
      </c>
      <c r="BT210" s="102">
        <v>97765479</v>
      </c>
      <c r="BU210" s="104">
        <v>388</v>
      </c>
      <c r="BV210" s="105">
        <f t="shared" si="197"/>
        <v>251972.88402061857</v>
      </c>
      <c r="BW210" s="106">
        <f t="shared" si="206"/>
        <v>2.7207068228034498E-2</v>
      </c>
    </row>
    <row r="211" spans="2:75" ht="13.5" customHeight="1">
      <c r="B211" s="319"/>
      <c r="C211" s="329"/>
      <c r="D211" s="316"/>
      <c r="E211" s="99">
        <v>8</v>
      </c>
      <c r="F211" s="121" t="s">
        <v>314</v>
      </c>
      <c r="G211" s="101" t="s">
        <v>315</v>
      </c>
      <c r="H211" s="102">
        <v>607769425</v>
      </c>
      <c r="I211" s="104">
        <v>2446</v>
      </c>
      <c r="J211" s="105">
        <f t="shared" si="189"/>
        <v>248474.82624693378</v>
      </c>
      <c r="K211" s="106">
        <f t="shared" si="198"/>
        <v>0.17197497011882162</v>
      </c>
      <c r="L211" s="316"/>
      <c r="M211" s="99">
        <v>8</v>
      </c>
      <c r="N211" s="121" t="s">
        <v>377</v>
      </c>
      <c r="O211" s="101" t="s">
        <v>378</v>
      </c>
      <c r="P211" s="102">
        <v>223472</v>
      </c>
      <c r="Q211" s="104">
        <v>2</v>
      </c>
      <c r="R211" s="105">
        <f t="shared" si="190"/>
        <v>111736</v>
      </c>
      <c r="S211" s="106">
        <f t="shared" si="199"/>
        <v>0.33333333333333331</v>
      </c>
      <c r="T211" s="316"/>
      <c r="U211" s="99">
        <v>8</v>
      </c>
      <c r="V211" s="121" t="s">
        <v>333</v>
      </c>
      <c r="W211" s="101" t="s">
        <v>565</v>
      </c>
      <c r="X211" s="102">
        <v>68813</v>
      </c>
      <c r="Y211" s="104">
        <v>1</v>
      </c>
      <c r="Z211" s="105">
        <f t="shared" si="191"/>
        <v>68813</v>
      </c>
      <c r="AA211" s="106">
        <f t="shared" si="200"/>
        <v>1</v>
      </c>
      <c r="AB211" s="316"/>
      <c r="AC211" s="99">
        <v>8</v>
      </c>
      <c r="AD211" s="121" t="s">
        <v>314</v>
      </c>
      <c r="AE211" s="101" t="s">
        <v>315</v>
      </c>
      <c r="AF211" s="102">
        <v>313170</v>
      </c>
      <c r="AG211" s="104">
        <v>4</v>
      </c>
      <c r="AH211" s="105">
        <f t="shared" si="192"/>
        <v>78292.5</v>
      </c>
      <c r="AI211" s="106">
        <f t="shared" si="201"/>
        <v>0.44444444444444442</v>
      </c>
      <c r="AJ211" s="316"/>
      <c r="AK211" s="99">
        <v>8</v>
      </c>
      <c r="AL211" s="121" t="s">
        <v>369</v>
      </c>
      <c r="AM211" s="101" t="s">
        <v>370</v>
      </c>
      <c r="AN211" s="102">
        <v>1117945</v>
      </c>
      <c r="AO211" s="104">
        <v>5</v>
      </c>
      <c r="AP211" s="105">
        <f t="shared" si="193"/>
        <v>223589</v>
      </c>
      <c r="AQ211" s="106">
        <f t="shared" si="202"/>
        <v>0.625</v>
      </c>
      <c r="AR211" s="316"/>
      <c r="AS211" s="99">
        <v>8</v>
      </c>
      <c r="AT211" s="121" t="s">
        <v>292</v>
      </c>
      <c r="AU211" s="101" t="s">
        <v>293</v>
      </c>
      <c r="AV211" s="102">
        <v>529911</v>
      </c>
      <c r="AW211" s="104">
        <v>5</v>
      </c>
      <c r="AX211" s="105">
        <f t="shared" si="194"/>
        <v>105982.2</v>
      </c>
      <c r="AY211" s="106">
        <f t="shared" si="203"/>
        <v>0.7142857142857143</v>
      </c>
      <c r="AZ211" s="316"/>
      <c r="BA211" s="99">
        <v>8</v>
      </c>
      <c r="BB211" s="121" t="s">
        <v>327</v>
      </c>
      <c r="BC211" s="101" t="s">
        <v>328</v>
      </c>
      <c r="BD211" s="102">
        <v>126253</v>
      </c>
      <c r="BE211" s="104">
        <v>1</v>
      </c>
      <c r="BF211" s="105">
        <f t="shared" si="195"/>
        <v>126253</v>
      </c>
      <c r="BG211" s="106">
        <f t="shared" si="204"/>
        <v>0.25</v>
      </c>
      <c r="BH211" s="316"/>
      <c r="BI211" s="99">
        <v>8</v>
      </c>
      <c r="BJ211" s="121" t="s">
        <v>423</v>
      </c>
      <c r="BK211" s="101" t="s">
        <v>424</v>
      </c>
      <c r="BL211" s="102">
        <v>740376</v>
      </c>
      <c r="BM211" s="104">
        <v>2</v>
      </c>
      <c r="BN211" s="105">
        <f t="shared" si="196"/>
        <v>370188</v>
      </c>
      <c r="BO211" s="106">
        <f t="shared" si="205"/>
        <v>0.66666666666666663</v>
      </c>
      <c r="BP211" s="316"/>
      <c r="BQ211" s="99">
        <v>8</v>
      </c>
      <c r="BR211" s="121" t="s">
        <v>314</v>
      </c>
      <c r="BS211" s="101" t="s">
        <v>315</v>
      </c>
      <c r="BT211" s="102">
        <v>610723882</v>
      </c>
      <c r="BU211" s="104">
        <v>2465</v>
      </c>
      <c r="BV211" s="105">
        <f t="shared" si="197"/>
        <v>247758.16713995943</v>
      </c>
      <c r="BW211" s="106">
        <f t="shared" si="206"/>
        <v>0.17284902881985836</v>
      </c>
    </row>
    <row r="212" spans="2:75" ht="13.5" customHeight="1">
      <c r="B212" s="319"/>
      <c r="C212" s="329"/>
      <c r="D212" s="316"/>
      <c r="E212" s="99">
        <v>9</v>
      </c>
      <c r="F212" s="121" t="s">
        <v>462</v>
      </c>
      <c r="G212" s="101" t="s">
        <v>463</v>
      </c>
      <c r="H212" s="102">
        <v>5684959</v>
      </c>
      <c r="I212" s="104">
        <v>35</v>
      </c>
      <c r="J212" s="105">
        <f t="shared" si="189"/>
        <v>162427.4</v>
      </c>
      <c r="K212" s="106">
        <f t="shared" si="198"/>
        <v>2.4608029248400476E-3</v>
      </c>
      <c r="L212" s="316"/>
      <c r="M212" s="99">
        <v>9</v>
      </c>
      <c r="N212" s="121" t="s">
        <v>316</v>
      </c>
      <c r="O212" s="101" t="s">
        <v>317</v>
      </c>
      <c r="P212" s="102">
        <v>401957</v>
      </c>
      <c r="Q212" s="104">
        <v>4</v>
      </c>
      <c r="R212" s="105">
        <f t="shared" si="190"/>
        <v>100489.25</v>
      </c>
      <c r="S212" s="106">
        <f t="shared" si="199"/>
        <v>0.66666666666666663</v>
      </c>
      <c r="T212" s="316"/>
      <c r="U212" s="99">
        <v>9</v>
      </c>
      <c r="V212" s="121" t="s">
        <v>406</v>
      </c>
      <c r="W212" s="101" t="s">
        <v>559</v>
      </c>
      <c r="X212" s="102">
        <v>51758</v>
      </c>
      <c r="Y212" s="104">
        <v>1</v>
      </c>
      <c r="Z212" s="105">
        <f t="shared" si="191"/>
        <v>51758</v>
      </c>
      <c r="AA212" s="106">
        <f t="shared" si="200"/>
        <v>1</v>
      </c>
      <c r="AB212" s="316"/>
      <c r="AC212" s="99">
        <v>9</v>
      </c>
      <c r="AD212" s="121" t="s">
        <v>292</v>
      </c>
      <c r="AE212" s="101" t="s">
        <v>293</v>
      </c>
      <c r="AF212" s="102">
        <v>300180</v>
      </c>
      <c r="AG212" s="104">
        <v>5</v>
      </c>
      <c r="AH212" s="105">
        <f t="shared" si="192"/>
        <v>60036</v>
      </c>
      <c r="AI212" s="106">
        <f t="shared" si="201"/>
        <v>0.55555555555555558</v>
      </c>
      <c r="AJ212" s="316"/>
      <c r="AK212" s="99">
        <v>9</v>
      </c>
      <c r="AL212" s="121" t="s">
        <v>421</v>
      </c>
      <c r="AM212" s="101" t="s">
        <v>422</v>
      </c>
      <c r="AN212" s="102">
        <v>161769</v>
      </c>
      <c r="AO212" s="104">
        <v>1</v>
      </c>
      <c r="AP212" s="105">
        <f t="shared" si="193"/>
        <v>161769</v>
      </c>
      <c r="AQ212" s="106">
        <f t="shared" si="202"/>
        <v>0.125</v>
      </c>
      <c r="AR212" s="316"/>
      <c r="AS212" s="99">
        <v>9</v>
      </c>
      <c r="AT212" s="121" t="s">
        <v>302</v>
      </c>
      <c r="AU212" s="101" t="s">
        <v>303</v>
      </c>
      <c r="AV212" s="102">
        <v>183584</v>
      </c>
      <c r="AW212" s="104">
        <v>2</v>
      </c>
      <c r="AX212" s="105">
        <f t="shared" si="194"/>
        <v>91792</v>
      </c>
      <c r="AY212" s="106">
        <f t="shared" si="203"/>
        <v>0.2857142857142857</v>
      </c>
      <c r="AZ212" s="316"/>
      <c r="BA212" s="99">
        <v>9</v>
      </c>
      <c r="BB212" s="121" t="s">
        <v>369</v>
      </c>
      <c r="BC212" s="101" t="s">
        <v>370</v>
      </c>
      <c r="BD212" s="102">
        <v>248680</v>
      </c>
      <c r="BE212" s="104">
        <v>2</v>
      </c>
      <c r="BF212" s="105">
        <f t="shared" si="195"/>
        <v>124340</v>
      </c>
      <c r="BG212" s="106">
        <f t="shared" si="204"/>
        <v>0.5</v>
      </c>
      <c r="BH212" s="316"/>
      <c r="BI212" s="99">
        <v>9</v>
      </c>
      <c r="BJ212" s="121" t="s">
        <v>402</v>
      </c>
      <c r="BK212" s="101" t="s">
        <v>403</v>
      </c>
      <c r="BL212" s="102">
        <v>583221</v>
      </c>
      <c r="BM212" s="104">
        <v>2</v>
      </c>
      <c r="BN212" s="105">
        <f t="shared" si="196"/>
        <v>291610.5</v>
      </c>
      <c r="BO212" s="106">
        <f t="shared" si="205"/>
        <v>0.66666666666666663</v>
      </c>
      <c r="BP212" s="316"/>
      <c r="BQ212" s="99">
        <v>9</v>
      </c>
      <c r="BR212" s="121" t="s">
        <v>462</v>
      </c>
      <c r="BS212" s="101" t="s">
        <v>463</v>
      </c>
      <c r="BT212" s="102">
        <v>5684959</v>
      </c>
      <c r="BU212" s="104">
        <v>35</v>
      </c>
      <c r="BV212" s="105">
        <f t="shared" si="197"/>
        <v>162427.4</v>
      </c>
      <c r="BW212" s="106">
        <f t="shared" si="206"/>
        <v>2.4542458453123903E-3</v>
      </c>
    </row>
    <row r="213" spans="2:75" ht="13.5" customHeight="1">
      <c r="B213" s="319"/>
      <c r="C213" s="329"/>
      <c r="D213" s="316"/>
      <c r="E213" s="107">
        <v>10</v>
      </c>
      <c r="F213" s="108" t="s">
        <v>336</v>
      </c>
      <c r="G213" s="109" t="s">
        <v>337</v>
      </c>
      <c r="H213" s="110">
        <v>393157573</v>
      </c>
      <c r="I213" s="112">
        <v>2445</v>
      </c>
      <c r="J213" s="113">
        <f t="shared" si="189"/>
        <v>160800.64335378323</v>
      </c>
      <c r="K213" s="114">
        <f t="shared" si="198"/>
        <v>0.17190466146382619</v>
      </c>
      <c r="L213" s="316"/>
      <c r="M213" s="107">
        <v>10</v>
      </c>
      <c r="N213" s="108" t="s">
        <v>296</v>
      </c>
      <c r="O213" s="109" t="s">
        <v>297</v>
      </c>
      <c r="P213" s="110">
        <v>524682</v>
      </c>
      <c r="Q213" s="112">
        <v>6</v>
      </c>
      <c r="R213" s="113">
        <f t="shared" si="190"/>
        <v>87447</v>
      </c>
      <c r="S213" s="114">
        <f t="shared" si="199"/>
        <v>1</v>
      </c>
      <c r="T213" s="316"/>
      <c r="U213" s="107">
        <v>10</v>
      </c>
      <c r="V213" s="108" t="s">
        <v>449</v>
      </c>
      <c r="W213" s="109" t="s">
        <v>450</v>
      </c>
      <c r="X213" s="110">
        <v>50895</v>
      </c>
      <c r="Y213" s="112">
        <v>1</v>
      </c>
      <c r="Z213" s="113">
        <f t="shared" si="191"/>
        <v>50895</v>
      </c>
      <c r="AA213" s="114">
        <f t="shared" si="200"/>
        <v>1</v>
      </c>
      <c r="AB213" s="316"/>
      <c r="AC213" s="107">
        <v>10</v>
      </c>
      <c r="AD213" s="108" t="s">
        <v>402</v>
      </c>
      <c r="AE213" s="109" t="s">
        <v>403</v>
      </c>
      <c r="AF213" s="110">
        <v>87149</v>
      </c>
      <c r="AG213" s="112">
        <v>2</v>
      </c>
      <c r="AH213" s="113">
        <f t="shared" si="192"/>
        <v>43574.5</v>
      </c>
      <c r="AI213" s="114">
        <f t="shared" si="201"/>
        <v>0.22222222222222221</v>
      </c>
      <c r="AJ213" s="316"/>
      <c r="AK213" s="107">
        <v>10</v>
      </c>
      <c r="AL213" s="108" t="s">
        <v>298</v>
      </c>
      <c r="AM213" s="109" t="s">
        <v>299</v>
      </c>
      <c r="AN213" s="110">
        <v>750723</v>
      </c>
      <c r="AO213" s="112">
        <v>5</v>
      </c>
      <c r="AP213" s="113">
        <f t="shared" si="193"/>
        <v>150144.6</v>
      </c>
      <c r="AQ213" s="114">
        <f t="shared" si="202"/>
        <v>0.625</v>
      </c>
      <c r="AR213" s="316"/>
      <c r="AS213" s="107">
        <v>10</v>
      </c>
      <c r="AT213" s="108" t="s">
        <v>377</v>
      </c>
      <c r="AU213" s="109" t="s">
        <v>378</v>
      </c>
      <c r="AV213" s="110">
        <v>171946</v>
      </c>
      <c r="AW213" s="112">
        <v>2</v>
      </c>
      <c r="AX213" s="113">
        <f t="shared" si="194"/>
        <v>85973</v>
      </c>
      <c r="AY213" s="114">
        <f t="shared" si="203"/>
        <v>0.2857142857142857</v>
      </c>
      <c r="AZ213" s="316"/>
      <c r="BA213" s="107">
        <v>10</v>
      </c>
      <c r="BB213" s="108" t="s">
        <v>302</v>
      </c>
      <c r="BC213" s="109" t="s">
        <v>303</v>
      </c>
      <c r="BD213" s="110">
        <v>105410</v>
      </c>
      <c r="BE213" s="112">
        <v>1</v>
      </c>
      <c r="BF213" s="113">
        <f t="shared" si="195"/>
        <v>105410</v>
      </c>
      <c r="BG213" s="114">
        <f t="shared" si="204"/>
        <v>0.25</v>
      </c>
      <c r="BH213" s="316"/>
      <c r="BI213" s="107">
        <v>10</v>
      </c>
      <c r="BJ213" s="108" t="s">
        <v>292</v>
      </c>
      <c r="BK213" s="109" t="s">
        <v>293</v>
      </c>
      <c r="BL213" s="110">
        <v>839785</v>
      </c>
      <c r="BM213" s="112">
        <v>3</v>
      </c>
      <c r="BN213" s="113">
        <f t="shared" si="196"/>
        <v>279928.33333333331</v>
      </c>
      <c r="BO213" s="114">
        <f t="shared" si="205"/>
        <v>1</v>
      </c>
      <c r="BP213" s="316"/>
      <c r="BQ213" s="107">
        <v>10</v>
      </c>
      <c r="BR213" s="108" t="s">
        <v>336</v>
      </c>
      <c r="BS213" s="109" t="s">
        <v>337</v>
      </c>
      <c r="BT213" s="110">
        <v>394687132</v>
      </c>
      <c r="BU213" s="112">
        <v>2455</v>
      </c>
      <c r="BV213" s="113">
        <f t="shared" si="197"/>
        <v>160768.68920570266</v>
      </c>
      <c r="BW213" s="114">
        <f t="shared" si="206"/>
        <v>0.17214781572119767</v>
      </c>
    </row>
    <row r="214" spans="2:75" ht="13.5" customHeight="1">
      <c r="B214" s="321"/>
      <c r="C214" s="330"/>
      <c r="D214" s="317"/>
      <c r="E214" s="115" t="s">
        <v>192</v>
      </c>
      <c r="F214" s="116"/>
      <c r="G214" s="117"/>
      <c r="H214" s="211">
        <v>12255579060</v>
      </c>
      <c r="I214" s="119">
        <v>12648</v>
      </c>
      <c r="J214" s="65">
        <f t="shared" si="189"/>
        <v>968973.67647058819</v>
      </c>
      <c r="K214" s="120">
        <f t="shared" si="198"/>
        <v>0.88926386838219784</v>
      </c>
      <c r="L214" s="317"/>
      <c r="M214" s="115" t="s">
        <v>192</v>
      </c>
      <c r="N214" s="116"/>
      <c r="O214" s="117"/>
      <c r="P214" s="211">
        <v>9026750</v>
      </c>
      <c r="Q214" s="119">
        <v>6</v>
      </c>
      <c r="R214" s="65">
        <f t="shared" si="190"/>
        <v>1504458.3333333333</v>
      </c>
      <c r="S214" s="120">
        <f t="shared" si="199"/>
        <v>1</v>
      </c>
      <c r="T214" s="317"/>
      <c r="U214" s="115" t="s">
        <v>192</v>
      </c>
      <c r="V214" s="116"/>
      <c r="W214" s="117"/>
      <c r="X214" s="211">
        <v>1373300</v>
      </c>
      <c r="Y214" s="119">
        <v>1</v>
      </c>
      <c r="Z214" s="65">
        <f t="shared" si="191"/>
        <v>1373300</v>
      </c>
      <c r="AA214" s="120">
        <f t="shared" si="200"/>
        <v>1</v>
      </c>
      <c r="AB214" s="317"/>
      <c r="AC214" s="115" t="s">
        <v>192</v>
      </c>
      <c r="AD214" s="116"/>
      <c r="AE214" s="117"/>
      <c r="AF214" s="211">
        <v>7169210</v>
      </c>
      <c r="AG214" s="119">
        <v>9</v>
      </c>
      <c r="AH214" s="65">
        <f t="shared" si="192"/>
        <v>796578.88888888888</v>
      </c>
      <c r="AI214" s="120">
        <f t="shared" si="201"/>
        <v>1</v>
      </c>
      <c r="AJ214" s="317"/>
      <c r="AK214" s="115" t="s">
        <v>192</v>
      </c>
      <c r="AL214" s="116"/>
      <c r="AM214" s="117"/>
      <c r="AN214" s="211">
        <v>17445820</v>
      </c>
      <c r="AO214" s="119">
        <v>8</v>
      </c>
      <c r="AP214" s="65">
        <f t="shared" si="193"/>
        <v>2180727.5</v>
      </c>
      <c r="AQ214" s="120">
        <f t="shared" si="202"/>
        <v>1</v>
      </c>
      <c r="AR214" s="317"/>
      <c r="AS214" s="115" t="s">
        <v>192</v>
      </c>
      <c r="AT214" s="116"/>
      <c r="AU214" s="117"/>
      <c r="AV214" s="211">
        <v>8543140</v>
      </c>
      <c r="AW214" s="119">
        <v>6</v>
      </c>
      <c r="AX214" s="65">
        <f t="shared" si="194"/>
        <v>1423856.6666666667</v>
      </c>
      <c r="AY214" s="120">
        <f t="shared" si="203"/>
        <v>0.8571428571428571</v>
      </c>
      <c r="AZ214" s="317"/>
      <c r="BA214" s="115" t="s">
        <v>192</v>
      </c>
      <c r="BB214" s="116"/>
      <c r="BC214" s="117"/>
      <c r="BD214" s="211">
        <v>6436970</v>
      </c>
      <c r="BE214" s="119">
        <v>4</v>
      </c>
      <c r="BF214" s="65">
        <f t="shared" si="195"/>
        <v>1609242.5</v>
      </c>
      <c r="BG214" s="120">
        <f t="shared" si="204"/>
        <v>1</v>
      </c>
      <c r="BH214" s="317"/>
      <c r="BI214" s="115" t="s">
        <v>192</v>
      </c>
      <c r="BJ214" s="116"/>
      <c r="BK214" s="117"/>
      <c r="BL214" s="211">
        <v>12170520</v>
      </c>
      <c r="BM214" s="119">
        <v>3</v>
      </c>
      <c r="BN214" s="65">
        <f t="shared" si="196"/>
        <v>4056840</v>
      </c>
      <c r="BO214" s="120">
        <f t="shared" si="205"/>
        <v>1</v>
      </c>
      <c r="BP214" s="317"/>
      <c r="BQ214" s="115" t="s">
        <v>192</v>
      </c>
      <c r="BR214" s="116"/>
      <c r="BS214" s="117"/>
      <c r="BT214" s="211">
        <v>12317744770</v>
      </c>
      <c r="BU214" s="119">
        <v>12685</v>
      </c>
      <c r="BV214" s="65">
        <f t="shared" si="197"/>
        <v>971048.07016160816</v>
      </c>
      <c r="BW214" s="120">
        <f t="shared" si="206"/>
        <v>0.8894888156510764</v>
      </c>
    </row>
    <row r="215" spans="2:75" ht="13.5" customHeight="1">
      <c r="B215" s="318">
        <v>20</v>
      </c>
      <c r="C215" s="328" t="s">
        <v>87</v>
      </c>
      <c r="D215" s="320">
        <f>CB25</f>
        <v>21681</v>
      </c>
      <c r="E215" s="91">
        <v>1</v>
      </c>
      <c r="F215" s="92" t="s">
        <v>391</v>
      </c>
      <c r="G215" s="93" t="s">
        <v>392</v>
      </c>
      <c r="H215" s="94">
        <v>216451186</v>
      </c>
      <c r="I215" s="96">
        <v>502</v>
      </c>
      <c r="J215" s="97">
        <f t="shared" si="189"/>
        <v>431177.66135458165</v>
      </c>
      <c r="K215" s="98">
        <f t="shared" ref="K215:K225" si="207">IFERROR(I215/$CB$25,0)</f>
        <v>2.315391356487247E-2</v>
      </c>
      <c r="L215" s="320">
        <f>CC25</f>
        <v>4</v>
      </c>
      <c r="M215" s="91">
        <v>1</v>
      </c>
      <c r="N215" s="92" t="s">
        <v>357</v>
      </c>
      <c r="O215" s="93" t="s">
        <v>358</v>
      </c>
      <c r="P215" s="94">
        <v>1938127</v>
      </c>
      <c r="Q215" s="96">
        <v>1</v>
      </c>
      <c r="R215" s="97">
        <f t="shared" si="190"/>
        <v>1938127</v>
      </c>
      <c r="S215" s="98">
        <f t="shared" ref="S215:S225" si="208">IFERROR(Q215/$CC$25,0)</f>
        <v>0.25</v>
      </c>
      <c r="T215" s="320">
        <f>CD25</f>
        <v>3</v>
      </c>
      <c r="U215" s="91">
        <v>1</v>
      </c>
      <c r="V215" s="92" t="s">
        <v>451</v>
      </c>
      <c r="W215" s="93" t="s">
        <v>452</v>
      </c>
      <c r="X215" s="94">
        <v>370720</v>
      </c>
      <c r="Y215" s="96">
        <v>1</v>
      </c>
      <c r="Z215" s="97">
        <f t="shared" si="191"/>
        <v>370720</v>
      </c>
      <c r="AA215" s="98">
        <f t="shared" ref="AA215:AA225" si="209">IFERROR(Y215/$CD$25,0)</f>
        <v>0.33333333333333331</v>
      </c>
      <c r="AB215" s="320">
        <f>CE25</f>
        <v>4</v>
      </c>
      <c r="AC215" s="91">
        <v>1</v>
      </c>
      <c r="AD215" s="92" t="s">
        <v>345</v>
      </c>
      <c r="AE215" s="93" t="s">
        <v>346</v>
      </c>
      <c r="AF215" s="94">
        <v>2790237</v>
      </c>
      <c r="AG215" s="96">
        <v>1</v>
      </c>
      <c r="AH215" s="97">
        <f t="shared" si="192"/>
        <v>2790237</v>
      </c>
      <c r="AI215" s="98">
        <f t="shared" ref="AI215:AI225" si="210">IFERROR(AG215/$CE$25,0)</f>
        <v>0.25</v>
      </c>
      <c r="AJ215" s="320">
        <f>CF25</f>
        <v>7</v>
      </c>
      <c r="AK215" s="91">
        <v>1</v>
      </c>
      <c r="AL215" s="92" t="s">
        <v>294</v>
      </c>
      <c r="AM215" s="93" t="s">
        <v>295</v>
      </c>
      <c r="AN215" s="94">
        <v>1812490</v>
      </c>
      <c r="AO215" s="96">
        <v>2</v>
      </c>
      <c r="AP215" s="97">
        <f t="shared" si="193"/>
        <v>906245</v>
      </c>
      <c r="AQ215" s="98">
        <f t="shared" ref="AQ215:AQ225" si="211">IFERROR(AO215/$CF$25,0)</f>
        <v>0.2857142857142857</v>
      </c>
      <c r="AR215" s="320">
        <f>CG25</f>
        <v>6</v>
      </c>
      <c r="AS215" s="91">
        <v>1</v>
      </c>
      <c r="AT215" s="92" t="s">
        <v>320</v>
      </c>
      <c r="AU215" s="93" t="s">
        <v>321</v>
      </c>
      <c r="AV215" s="94">
        <v>3578127</v>
      </c>
      <c r="AW215" s="96">
        <v>5</v>
      </c>
      <c r="AX215" s="97">
        <f t="shared" si="194"/>
        <v>715625.4</v>
      </c>
      <c r="AY215" s="98">
        <f t="shared" ref="AY215:AY225" si="212">IFERROR(AW215/$CG$25,0)</f>
        <v>0.83333333333333337</v>
      </c>
      <c r="AZ215" s="320">
        <f>CH25</f>
        <v>5</v>
      </c>
      <c r="BA215" s="91">
        <v>1</v>
      </c>
      <c r="BB215" s="92" t="s">
        <v>314</v>
      </c>
      <c r="BC215" s="93" t="s">
        <v>315</v>
      </c>
      <c r="BD215" s="94">
        <v>3760622</v>
      </c>
      <c r="BE215" s="96">
        <v>3</v>
      </c>
      <c r="BF215" s="97">
        <f t="shared" si="195"/>
        <v>1253540.6666666667</v>
      </c>
      <c r="BG215" s="98">
        <f t="shared" ref="BG215:BG225" si="213">IFERROR(BE215/$CH$25,0)</f>
        <v>0.6</v>
      </c>
      <c r="BH215" s="320">
        <f>CI25</f>
        <v>4</v>
      </c>
      <c r="BI215" s="91">
        <v>1</v>
      </c>
      <c r="BJ215" s="92" t="s">
        <v>351</v>
      </c>
      <c r="BK215" s="93" t="s">
        <v>352</v>
      </c>
      <c r="BL215" s="94">
        <v>949859</v>
      </c>
      <c r="BM215" s="96">
        <v>1</v>
      </c>
      <c r="BN215" s="97">
        <f t="shared" si="196"/>
        <v>949859</v>
      </c>
      <c r="BO215" s="98">
        <f t="shared" ref="BO215:BO225" si="214">IFERROR(BM215/$CI$25,0)</f>
        <v>0.25</v>
      </c>
      <c r="BP215" s="320">
        <f>CJ25</f>
        <v>21714</v>
      </c>
      <c r="BQ215" s="91">
        <v>1</v>
      </c>
      <c r="BR215" s="92" t="s">
        <v>391</v>
      </c>
      <c r="BS215" s="93" t="s">
        <v>392</v>
      </c>
      <c r="BT215" s="94">
        <v>216451186</v>
      </c>
      <c r="BU215" s="96">
        <v>502</v>
      </c>
      <c r="BV215" s="97">
        <f t="shared" si="197"/>
        <v>431177.66135458165</v>
      </c>
      <c r="BW215" s="98">
        <f t="shared" ref="BW215:BW225" si="215">IFERROR(BU215/$CJ$25,0)</f>
        <v>2.3118725246384822E-2</v>
      </c>
    </row>
    <row r="216" spans="2:75" ht="13.5" customHeight="1">
      <c r="B216" s="319"/>
      <c r="C216" s="329"/>
      <c r="D216" s="316"/>
      <c r="E216" s="99">
        <v>2</v>
      </c>
      <c r="F216" s="100" t="s">
        <v>361</v>
      </c>
      <c r="G216" s="101" t="s">
        <v>362</v>
      </c>
      <c r="H216" s="102">
        <v>52052347</v>
      </c>
      <c r="I216" s="104">
        <v>125</v>
      </c>
      <c r="J216" s="105">
        <f t="shared" si="189"/>
        <v>416418.77600000001</v>
      </c>
      <c r="K216" s="106">
        <f t="shared" si="207"/>
        <v>5.765416724320834E-3</v>
      </c>
      <c r="L216" s="316"/>
      <c r="M216" s="99">
        <v>2</v>
      </c>
      <c r="N216" s="100" t="s">
        <v>415</v>
      </c>
      <c r="O216" s="101" t="s">
        <v>416</v>
      </c>
      <c r="P216" s="102">
        <v>283248</v>
      </c>
      <c r="Q216" s="104">
        <v>1</v>
      </c>
      <c r="R216" s="105">
        <f t="shared" si="190"/>
        <v>283248</v>
      </c>
      <c r="S216" s="106">
        <f t="shared" si="208"/>
        <v>0.25</v>
      </c>
      <c r="T216" s="316"/>
      <c r="U216" s="99">
        <v>2</v>
      </c>
      <c r="V216" s="100" t="s">
        <v>322</v>
      </c>
      <c r="W216" s="101" t="s">
        <v>323</v>
      </c>
      <c r="X216" s="102">
        <v>278442</v>
      </c>
      <c r="Y216" s="104">
        <v>1</v>
      </c>
      <c r="Z216" s="105">
        <f t="shared" si="191"/>
        <v>278442</v>
      </c>
      <c r="AA216" s="106">
        <f t="shared" si="209"/>
        <v>0.33333333333333331</v>
      </c>
      <c r="AB216" s="316"/>
      <c r="AC216" s="99">
        <v>2</v>
      </c>
      <c r="AD216" s="100" t="s">
        <v>327</v>
      </c>
      <c r="AE216" s="101" t="s">
        <v>328</v>
      </c>
      <c r="AF216" s="102">
        <v>1283799</v>
      </c>
      <c r="AG216" s="104">
        <v>1</v>
      </c>
      <c r="AH216" s="105">
        <f t="shared" si="192"/>
        <v>1283799</v>
      </c>
      <c r="AI216" s="106">
        <f t="shared" si="210"/>
        <v>0.25</v>
      </c>
      <c r="AJ216" s="316"/>
      <c r="AK216" s="99">
        <v>2</v>
      </c>
      <c r="AL216" s="100" t="s">
        <v>344</v>
      </c>
      <c r="AM216" s="101" t="s">
        <v>557</v>
      </c>
      <c r="AN216" s="102">
        <v>161614</v>
      </c>
      <c r="AO216" s="104">
        <v>1</v>
      </c>
      <c r="AP216" s="105">
        <f t="shared" si="193"/>
        <v>161614</v>
      </c>
      <c r="AQ216" s="106">
        <f t="shared" si="211"/>
        <v>0.14285714285714285</v>
      </c>
      <c r="AR216" s="316"/>
      <c r="AS216" s="99">
        <v>2</v>
      </c>
      <c r="AT216" s="100" t="s">
        <v>314</v>
      </c>
      <c r="AU216" s="101" t="s">
        <v>315</v>
      </c>
      <c r="AV216" s="102">
        <v>1540709</v>
      </c>
      <c r="AW216" s="104">
        <v>3</v>
      </c>
      <c r="AX216" s="105">
        <f t="shared" si="194"/>
        <v>513569.66666666669</v>
      </c>
      <c r="AY216" s="106">
        <f t="shared" si="212"/>
        <v>0.5</v>
      </c>
      <c r="AZ216" s="316"/>
      <c r="BA216" s="99">
        <v>2</v>
      </c>
      <c r="BB216" s="100" t="s">
        <v>324</v>
      </c>
      <c r="BC216" s="101" t="s">
        <v>556</v>
      </c>
      <c r="BD216" s="102">
        <v>1219934</v>
      </c>
      <c r="BE216" s="104">
        <v>1</v>
      </c>
      <c r="BF216" s="105">
        <f t="shared" si="195"/>
        <v>1219934</v>
      </c>
      <c r="BG216" s="106">
        <f t="shared" si="213"/>
        <v>0.2</v>
      </c>
      <c r="BH216" s="316"/>
      <c r="BI216" s="99">
        <v>2</v>
      </c>
      <c r="BJ216" s="100" t="s">
        <v>411</v>
      </c>
      <c r="BK216" s="101" t="s">
        <v>412</v>
      </c>
      <c r="BL216" s="102">
        <v>949859</v>
      </c>
      <c r="BM216" s="104">
        <v>1</v>
      </c>
      <c r="BN216" s="105">
        <f t="shared" si="196"/>
        <v>949859</v>
      </c>
      <c r="BO216" s="106">
        <f t="shared" si="214"/>
        <v>0.25</v>
      </c>
      <c r="BP216" s="316"/>
      <c r="BQ216" s="99">
        <v>2</v>
      </c>
      <c r="BR216" s="100" t="s">
        <v>361</v>
      </c>
      <c r="BS216" s="101" t="s">
        <v>362</v>
      </c>
      <c r="BT216" s="102">
        <v>52052347</v>
      </c>
      <c r="BU216" s="104">
        <v>125</v>
      </c>
      <c r="BV216" s="105">
        <f t="shared" si="197"/>
        <v>416418.77600000001</v>
      </c>
      <c r="BW216" s="106">
        <f t="shared" si="215"/>
        <v>5.7566546928249059E-3</v>
      </c>
    </row>
    <row r="217" spans="2:75" ht="13.5" customHeight="1">
      <c r="B217" s="319"/>
      <c r="C217" s="329"/>
      <c r="D217" s="316"/>
      <c r="E217" s="99">
        <v>3</v>
      </c>
      <c r="F217" s="100" t="s">
        <v>435</v>
      </c>
      <c r="G217" s="101" t="s">
        <v>436</v>
      </c>
      <c r="H217" s="102">
        <v>35351360</v>
      </c>
      <c r="I217" s="104">
        <v>88</v>
      </c>
      <c r="J217" s="105">
        <f t="shared" si="189"/>
        <v>401720</v>
      </c>
      <c r="K217" s="106">
        <f t="shared" si="207"/>
        <v>4.0588533739218668E-3</v>
      </c>
      <c r="L217" s="316"/>
      <c r="M217" s="99">
        <v>3</v>
      </c>
      <c r="N217" s="100" t="s">
        <v>294</v>
      </c>
      <c r="O217" s="101" t="s">
        <v>295</v>
      </c>
      <c r="P217" s="102">
        <v>323662</v>
      </c>
      <c r="Q217" s="104">
        <v>2</v>
      </c>
      <c r="R217" s="105">
        <f t="shared" si="190"/>
        <v>161831</v>
      </c>
      <c r="S217" s="106">
        <f t="shared" si="208"/>
        <v>0.5</v>
      </c>
      <c r="T217" s="316"/>
      <c r="U217" s="99">
        <v>3</v>
      </c>
      <c r="V217" s="100" t="s">
        <v>439</v>
      </c>
      <c r="W217" s="101" t="s">
        <v>440</v>
      </c>
      <c r="X217" s="102">
        <v>146494</v>
      </c>
      <c r="Y217" s="104">
        <v>1</v>
      </c>
      <c r="Z217" s="105">
        <f t="shared" si="191"/>
        <v>146494</v>
      </c>
      <c r="AA217" s="106">
        <f t="shared" si="209"/>
        <v>0.33333333333333331</v>
      </c>
      <c r="AB217" s="316"/>
      <c r="AC217" s="99">
        <v>3</v>
      </c>
      <c r="AD217" s="100" t="s">
        <v>325</v>
      </c>
      <c r="AE217" s="101" t="s">
        <v>326</v>
      </c>
      <c r="AF217" s="102">
        <v>301060</v>
      </c>
      <c r="AG217" s="104">
        <v>1</v>
      </c>
      <c r="AH217" s="105">
        <f t="shared" si="192"/>
        <v>301060</v>
      </c>
      <c r="AI217" s="106">
        <f t="shared" si="210"/>
        <v>0.25</v>
      </c>
      <c r="AJ217" s="316"/>
      <c r="AK217" s="99">
        <v>3</v>
      </c>
      <c r="AL217" s="100" t="s">
        <v>334</v>
      </c>
      <c r="AM217" s="101" t="s">
        <v>335</v>
      </c>
      <c r="AN217" s="102">
        <v>418615</v>
      </c>
      <c r="AO217" s="104">
        <v>3</v>
      </c>
      <c r="AP217" s="105">
        <f t="shared" si="193"/>
        <v>139538.33333333334</v>
      </c>
      <c r="AQ217" s="106">
        <f t="shared" si="211"/>
        <v>0.42857142857142855</v>
      </c>
      <c r="AR217" s="316"/>
      <c r="AS217" s="99">
        <v>3</v>
      </c>
      <c r="AT217" s="100" t="s">
        <v>434</v>
      </c>
      <c r="AU217" s="101" t="s">
        <v>453</v>
      </c>
      <c r="AV217" s="102">
        <v>384167</v>
      </c>
      <c r="AW217" s="104">
        <v>2</v>
      </c>
      <c r="AX217" s="105">
        <f t="shared" si="194"/>
        <v>192083.5</v>
      </c>
      <c r="AY217" s="106">
        <f t="shared" si="212"/>
        <v>0.33333333333333331</v>
      </c>
      <c r="AZ217" s="316"/>
      <c r="BA217" s="99">
        <v>3</v>
      </c>
      <c r="BB217" s="100" t="s">
        <v>322</v>
      </c>
      <c r="BC217" s="101" t="s">
        <v>323</v>
      </c>
      <c r="BD217" s="102">
        <v>1539653</v>
      </c>
      <c r="BE217" s="104">
        <v>3</v>
      </c>
      <c r="BF217" s="105">
        <f t="shared" si="195"/>
        <v>513217.66666666669</v>
      </c>
      <c r="BG217" s="106">
        <f t="shared" si="213"/>
        <v>0.6</v>
      </c>
      <c r="BH217" s="316"/>
      <c r="BI217" s="99">
        <v>3</v>
      </c>
      <c r="BJ217" s="100" t="s">
        <v>398</v>
      </c>
      <c r="BK217" s="101" t="s">
        <v>399</v>
      </c>
      <c r="BL217" s="102">
        <v>1481541</v>
      </c>
      <c r="BM217" s="104">
        <v>2</v>
      </c>
      <c r="BN217" s="105">
        <f t="shared" si="196"/>
        <v>740770.5</v>
      </c>
      <c r="BO217" s="106">
        <f t="shared" si="214"/>
        <v>0.5</v>
      </c>
      <c r="BP217" s="316"/>
      <c r="BQ217" s="99">
        <v>3</v>
      </c>
      <c r="BR217" s="100" t="s">
        <v>435</v>
      </c>
      <c r="BS217" s="101" t="s">
        <v>436</v>
      </c>
      <c r="BT217" s="102">
        <v>35351360</v>
      </c>
      <c r="BU217" s="104">
        <v>88</v>
      </c>
      <c r="BV217" s="105">
        <f t="shared" si="197"/>
        <v>401720</v>
      </c>
      <c r="BW217" s="106">
        <f t="shared" si="215"/>
        <v>4.0526849037487338E-3</v>
      </c>
    </row>
    <row r="218" spans="2:75" ht="13.5" customHeight="1">
      <c r="B218" s="319"/>
      <c r="C218" s="329"/>
      <c r="D218" s="316"/>
      <c r="E218" s="99">
        <v>4</v>
      </c>
      <c r="F218" s="100" t="s">
        <v>304</v>
      </c>
      <c r="G218" s="101" t="s">
        <v>305</v>
      </c>
      <c r="H218" s="102">
        <v>916236636</v>
      </c>
      <c r="I218" s="104">
        <v>2457</v>
      </c>
      <c r="J218" s="105">
        <f t="shared" si="189"/>
        <v>372908.68376068375</v>
      </c>
      <c r="K218" s="106">
        <f t="shared" si="207"/>
        <v>0.11332503113325031</v>
      </c>
      <c r="L218" s="316"/>
      <c r="M218" s="99">
        <v>4</v>
      </c>
      <c r="N218" s="100" t="s">
        <v>377</v>
      </c>
      <c r="O218" s="101" t="s">
        <v>378</v>
      </c>
      <c r="P218" s="102">
        <v>131166</v>
      </c>
      <c r="Q218" s="104">
        <v>1</v>
      </c>
      <c r="R218" s="105">
        <f t="shared" si="190"/>
        <v>131166</v>
      </c>
      <c r="S218" s="106">
        <f t="shared" si="208"/>
        <v>0.25</v>
      </c>
      <c r="T218" s="316"/>
      <c r="U218" s="99">
        <v>4</v>
      </c>
      <c r="V218" s="100" t="s">
        <v>434</v>
      </c>
      <c r="W218" s="101" t="s">
        <v>453</v>
      </c>
      <c r="X218" s="102">
        <v>123359</v>
      </c>
      <c r="Y218" s="104">
        <v>1</v>
      </c>
      <c r="Z218" s="105">
        <f t="shared" si="191"/>
        <v>123359</v>
      </c>
      <c r="AA218" s="106">
        <f t="shared" si="209"/>
        <v>0.33333333333333331</v>
      </c>
      <c r="AB218" s="316"/>
      <c r="AC218" s="99">
        <v>4</v>
      </c>
      <c r="AD218" s="100" t="s">
        <v>347</v>
      </c>
      <c r="AE218" s="101" t="s">
        <v>348</v>
      </c>
      <c r="AF218" s="102">
        <v>172786</v>
      </c>
      <c r="AG218" s="104">
        <v>1</v>
      </c>
      <c r="AH218" s="105">
        <f t="shared" si="192"/>
        <v>172786</v>
      </c>
      <c r="AI218" s="106">
        <f t="shared" si="210"/>
        <v>0.25</v>
      </c>
      <c r="AJ218" s="316"/>
      <c r="AK218" s="99">
        <v>4</v>
      </c>
      <c r="AL218" s="100" t="s">
        <v>310</v>
      </c>
      <c r="AM218" s="101" t="s">
        <v>311</v>
      </c>
      <c r="AN218" s="102">
        <v>225811</v>
      </c>
      <c r="AO218" s="104">
        <v>2</v>
      </c>
      <c r="AP218" s="105">
        <f t="shared" si="193"/>
        <v>112905.5</v>
      </c>
      <c r="AQ218" s="106">
        <f t="shared" si="211"/>
        <v>0.2857142857142857</v>
      </c>
      <c r="AR218" s="316"/>
      <c r="AS218" s="99">
        <v>4</v>
      </c>
      <c r="AT218" s="100" t="s">
        <v>304</v>
      </c>
      <c r="AU218" s="101" t="s">
        <v>305</v>
      </c>
      <c r="AV218" s="102">
        <v>316742</v>
      </c>
      <c r="AW218" s="104">
        <v>2</v>
      </c>
      <c r="AX218" s="105">
        <f t="shared" si="194"/>
        <v>158371</v>
      </c>
      <c r="AY218" s="106">
        <f t="shared" si="212"/>
        <v>0.33333333333333331</v>
      </c>
      <c r="AZ218" s="316"/>
      <c r="BA218" s="99">
        <v>4</v>
      </c>
      <c r="BB218" s="100" t="s">
        <v>334</v>
      </c>
      <c r="BC218" s="101" t="s">
        <v>335</v>
      </c>
      <c r="BD218" s="102">
        <v>921381</v>
      </c>
      <c r="BE218" s="104">
        <v>4</v>
      </c>
      <c r="BF218" s="105">
        <f t="shared" si="195"/>
        <v>230345.25</v>
      </c>
      <c r="BG218" s="106">
        <f t="shared" si="213"/>
        <v>0.8</v>
      </c>
      <c r="BH218" s="316"/>
      <c r="BI218" s="99">
        <v>4</v>
      </c>
      <c r="BJ218" s="100" t="s">
        <v>320</v>
      </c>
      <c r="BK218" s="101" t="s">
        <v>321</v>
      </c>
      <c r="BL218" s="102">
        <v>1337853</v>
      </c>
      <c r="BM218" s="104">
        <v>2</v>
      </c>
      <c r="BN218" s="105">
        <f t="shared" si="196"/>
        <v>668926.5</v>
      </c>
      <c r="BO218" s="106">
        <f t="shared" si="214"/>
        <v>0.5</v>
      </c>
      <c r="BP218" s="316"/>
      <c r="BQ218" s="99">
        <v>4</v>
      </c>
      <c r="BR218" s="100" t="s">
        <v>304</v>
      </c>
      <c r="BS218" s="101" t="s">
        <v>305</v>
      </c>
      <c r="BT218" s="102">
        <v>916598982</v>
      </c>
      <c r="BU218" s="104">
        <v>2463</v>
      </c>
      <c r="BV218" s="105">
        <f t="shared" si="197"/>
        <v>372147.37393422658</v>
      </c>
      <c r="BW218" s="106">
        <f t="shared" si="215"/>
        <v>0.11342912406742194</v>
      </c>
    </row>
    <row r="219" spans="2:75" ht="13.5" customHeight="1">
      <c r="B219" s="319"/>
      <c r="C219" s="329"/>
      <c r="D219" s="316"/>
      <c r="E219" s="99">
        <v>5</v>
      </c>
      <c r="F219" s="121" t="s">
        <v>483</v>
      </c>
      <c r="G219" s="101" t="s">
        <v>484</v>
      </c>
      <c r="H219" s="102">
        <v>85708797</v>
      </c>
      <c r="I219" s="104">
        <v>306</v>
      </c>
      <c r="J219" s="105">
        <f t="shared" si="189"/>
        <v>280094.10784313723</v>
      </c>
      <c r="K219" s="106">
        <f t="shared" si="207"/>
        <v>1.4113740141137402E-2</v>
      </c>
      <c r="L219" s="316"/>
      <c r="M219" s="99">
        <v>5</v>
      </c>
      <c r="N219" s="121" t="s">
        <v>308</v>
      </c>
      <c r="O219" s="101" t="s">
        <v>309</v>
      </c>
      <c r="P219" s="102">
        <v>142442</v>
      </c>
      <c r="Q219" s="104">
        <v>2</v>
      </c>
      <c r="R219" s="105">
        <f t="shared" si="190"/>
        <v>71221</v>
      </c>
      <c r="S219" s="106">
        <f t="shared" si="208"/>
        <v>0.5</v>
      </c>
      <c r="T219" s="316"/>
      <c r="U219" s="99">
        <v>5</v>
      </c>
      <c r="V219" s="121" t="s">
        <v>298</v>
      </c>
      <c r="W219" s="101" t="s">
        <v>299</v>
      </c>
      <c r="X219" s="102">
        <v>160323</v>
      </c>
      <c r="Y219" s="104">
        <v>2</v>
      </c>
      <c r="Z219" s="105">
        <f t="shared" si="191"/>
        <v>80161.5</v>
      </c>
      <c r="AA219" s="106">
        <f t="shared" si="209"/>
        <v>0.66666666666666663</v>
      </c>
      <c r="AB219" s="316"/>
      <c r="AC219" s="99">
        <v>5</v>
      </c>
      <c r="AD219" s="121" t="s">
        <v>458</v>
      </c>
      <c r="AE219" s="101" t="s">
        <v>459</v>
      </c>
      <c r="AF219" s="102">
        <v>316142</v>
      </c>
      <c r="AG219" s="104">
        <v>2</v>
      </c>
      <c r="AH219" s="105">
        <f t="shared" si="192"/>
        <v>158071</v>
      </c>
      <c r="AI219" s="106">
        <f t="shared" si="210"/>
        <v>0.5</v>
      </c>
      <c r="AJ219" s="316"/>
      <c r="AK219" s="99">
        <v>5</v>
      </c>
      <c r="AL219" s="121" t="s">
        <v>312</v>
      </c>
      <c r="AM219" s="101" t="s">
        <v>313</v>
      </c>
      <c r="AN219" s="102">
        <v>243221</v>
      </c>
      <c r="AO219" s="104">
        <v>3</v>
      </c>
      <c r="AP219" s="105">
        <f t="shared" si="193"/>
        <v>81073.666666666672</v>
      </c>
      <c r="AQ219" s="106">
        <f t="shared" si="211"/>
        <v>0.42857142857142855</v>
      </c>
      <c r="AR219" s="316"/>
      <c r="AS219" s="99">
        <v>5</v>
      </c>
      <c r="AT219" s="121" t="s">
        <v>298</v>
      </c>
      <c r="AU219" s="101" t="s">
        <v>299</v>
      </c>
      <c r="AV219" s="102">
        <v>916622</v>
      </c>
      <c r="AW219" s="104">
        <v>6</v>
      </c>
      <c r="AX219" s="105">
        <f t="shared" si="194"/>
        <v>152770.33333333334</v>
      </c>
      <c r="AY219" s="106">
        <f t="shared" si="212"/>
        <v>1</v>
      </c>
      <c r="AZ219" s="316"/>
      <c r="BA219" s="99">
        <v>5</v>
      </c>
      <c r="BB219" s="121" t="s">
        <v>312</v>
      </c>
      <c r="BC219" s="101" t="s">
        <v>313</v>
      </c>
      <c r="BD219" s="102">
        <v>557298</v>
      </c>
      <c r="BE219" s="104">
        <v>3</v>
      </c>
      <c r="BF219" s="105">
        <f t="shared" si="195"/>
        <v>185766</v>
      </c>
      <c r="BG219" s="106">
        <f t="shared" si="213"/>
        <v>0.6</v>
      </c>
      <c r="BH219" s="316"/>
      <c r="BI219" s="99">
        <v>5</v>
      </c>
      <c r="BJ219" s="121" t="s">
        <v>325</v>
      </c>
      <c r="BK219" s="101" t="s">
        <v>326</v>
      </c>
      <c r="BL219" s="102">
        <v>288045</v>
      </c>
      <c r="BM219" s="104">
        <v>1</v>
      </c>
      <c r="BN219" s="105">
        <f t="shared" si="196"/>
        <v>288045</v>
      </c>
      <c r="BO219" s="106">
        <f t="shared" si="214"/>
        <v>0.25</v>
      </c>
      <c r="BP219" s="316"/>
      <c r="BQ219" s="99">
        <v>5</v>
      </c>
      <c r="BR219" s="121" t="s">
        <v>483</v>
      </c>
      <c r="BS219" s="101" t="s">
        <v>484</v>
      </c>
      <c r="BT219" s="102">
        <v>85708797</v>
      </c>
      <c r="BU219" s="104">
        <v>306</v>
      </c>
      <c r="BV219" s="105">
        <f t="shared" si="197"/>
        <v>280094.10784313723</v>
      </c>
      <c r="BW219" s="106">
        <f t="shared" si="215"/>
        <v>1.4092290688035369E-2</v>
      </c>
    </row>
    <row r="220" spans="2:75" ht="13.5" customHeight="1">
      <c r="B220" s="319"/>
      <c r="C220" s="329"/>
      <c r="D220" s="316"/>
      <c r="E220" s="99">
        <v>6</v>
      </c>
      <c r="F220" s="100" t="s">
        <v>314</v>
      </c>
      <c r="G220" s="101" t="s">
        <v>315</v>
      </c>
      <c r="H220" s="102">
        <v>930917077</v>
      </c>
      <c r="I220" s="104">
        <v>3804</v>
      </c>
      <c r="J220" s="105">
        <f t="shared" si="189"/>
        <v>244720.57754994743</v>
      </c>
      <c r="K220" s="106">
        <f t="shared" si="207"/>
        <v>0.17545316175453163</v>
      </c>
      <c r="L220" s="316"/>
      <c r="M220" s="99">
        <v>6</v>
      </c>
      <c r="N220" s="100" t="s">
        <v>322</v>
      </c>
      <c r="O220" s="101" t="s">
        <v>323</v>
      </c>
      <c r="P220" s="102">
        <v>109216</v>
      </c>
      <c r="Q220" s="104">
        <v>2</v>
      </c>
      <c r="R220" s="105">
        <f t="shared" si="190"/>
        <v>54608</v>
      </c>
      <c r="S220" s="106">
        <f t="shared" si="208"/>
        <v>0.5</v>
      </c>
      <c r="T220" s="316"/>
      <c r="U220" s="99">
        <v>6</v>
      </c>
      <c r="V220" s="100" t="s">
        <v>300</v>
      </c>
      <c r="W220" s="101" t="s">
        <v>301</v>
      </c>
      <c r="X220" s="102">
        <v>154516</v>
      </c>
      <c r="Y220" s="104">
        <v>2</v>
      </c>
      <c r="Z220" s="105">
        <f t="shared" si="191"/>
        <v>77258</v>
      </c>
      <c r="AA220" s="106">
        <f t="shared" si="209"/>
        <v>0.66666666666666663</v>
      </c>
      <c r="AB220" s="316"/>
      <c r="AC220" s="99">
        <v>6</v>
      </c>
      <c r="AD220" s="100" t="s">
        <v>320</v>
      </c>
      <c r="AE220" s="101" t="s">
        <v>321</v>
      </c>
      <c r="AF220" s="102">
        <v>274597</v>
      </c>
      <c r="AG220" s="104">
        <v>2</v>
      </c>
      <c r="AH220" s="105">
        <f t="shared" si="192"/>
        <v>137298.5</v>
      </c>
      <c r="AI220" s="106">
        <f t="shared" si="210"/>
        <v>0.5</v>
      </c>
      <c r="AJ220" s="316"/>
      <c r="AK220" s="99">
        <v>6</v>
      </c>
      <c r="AL220" s="100" t="s">
        <v>377</v>
      </c>
      <c r="AM220" s="101" t="s">
        <v>378</v>
      </c>
      <c r="AN220" s="102">
        <v>71883</v>
      </c>
      <c r="AO220" s="104">
        <v>1</v>
      </c>
      <c r="AP220" s="105">
        <f t="shared" si="193"/>
        <v>71883</v>
      </c>
      <c r="AQ220" s="106">
        <f t="shared" si="211"/>
        <v>0.14285714285714285</v>
      </c>
      <c r="AR220" s="316"/>
      <c r="AS220" s="99">
        <v>6</v>
      </c>
      <c r="AT220" s="100" t="s">
        <v>312</v>
      </c>
      <c r="AU220" s="101" t="s">
        <v>313</v>
      </c>
      <c r="AV220" s="102">
        <v>357524</v>
      </c>
      <c r="AW220" s="104">
        <v>3</v>
      </c>
      <c r="AX220" s="105">
        <f t="shared" si="194"/>
        <v>119174.66666666667</v>
      </c>
      <c r="AY220" s="106">
        <f t="shared" si="212"/>
        <v>0.5</v>
      </c>
      <c r="AZ220" s="316"/>
      <c r="BA220" s="99">
        <v>6</v>
      </c>
      <c r="BB220" s="100" t="s">
        <v>310</v>
      </c>
      <c r="BC220" s="101" t="s">
        <v>311</v>
      </c>
      <c r="BD220" s="102">
        <v>96736</v>
      </c>
      <c r="BE220" s="104">
        <v>1</v>
      </c>
      <c r="BF220" s="105">
        <f t="shared" si="195"/>
        <v>96736</v>
      </c>
      <c r="BG220" s="106">
        <f t="shared" si="213"/>
        <v>0.2</v>
      </c>
      <c r="BH220" s="316"/>
      <c r="BI220" s="99">
        <v>6</v>
      </c>
      <c r="BJ220" s="100" t="s">
        <v>294</v>
      </c>
      <c r="BK220" s="101" t="s">
        <v>295</v>
      </c>
      <c r="BL220" s="102">
        <v>263221</v>
      </c>
      <c r="BM220" s="104">
        <v>1</v>
      </c>
      <c r="BN220" s="105">
        <f t="shared" si="196"/>
        <v>263221</v>
      </c>
      <c r="BO220" s="106">
        <f t="shared" si="214"/>
        <v>0.25</v>
      </c>
      <c r="BP220" s="316"/>
      <c r="BQ220" s="99">
        <v>6</v>
      </c>
      <c r="BR220" s="100" t="s">
        <v>314</v>
      </c>
      <c r="BS220" s="101" t="s">
        <v>315</v>
      </c>
      <c r="BT220" s="102">
        <v>936242174</v>
      </c>
      <c r="BU220" s="104">
        <v>3814</v>
      </c>
      <c r="BV220" s="105">
        <f t="shared" si="197"/>
        <v>245475.13738856843</v>
      </c>
      <c r="BW220" s="106">
        <f t="shared" si="215"/>
        <v>0.17564704798747352</v>
      </c>
    </row>
    <row r="221" spans="2:75" ht="13.5" customHeight="1">
      <c r="B221" s="319"/>
      <c r="C221" s="329"/>
      <c r="D221" s="316"/>
      <c r="E221" s="99">
        <v>7</v>
      </c>
      <c r="F221" s="121" t="s">
        <v>415</v>
      </c>
      <c r="G221" s="101" t="s">
        <v>416</v>
      </c>
      <c r="H221" s="102">
        <v>68470033</v>
      </c>
      <c r="I221" s="104">
        <v>287</v>
      </c>
      <c r="J221" s="105">
        <f t="shared" si="189"/>
        <v>238571.54355400696</v>
      </c>
      <c r="K221" s="106">
        <f t="shared" si="207"/>
        <v>1.3237396799040634E-2</v>
      </c>
      <c r="L221" s="316"/>
      <c r="M221" s="99">
        <v>7</v>
      </c>
      <c r="N221" s="121" t="s">
        <v>296</v>
      </c>
      <c r="O221" s="101" t="s">
        <v>297</v>
      </c>
      <c r="P221" s="102">
        <v>76173</v>
      </c>
      <c r="Q221" s="104">
        <v>2</v>
      </c>
      <c r="R221" s="105">
        <f t="shared" si="190"/>
        <v>38086.5</v>
      </c>
      <c r="S221" s="106">
        <f t="shared" si="208"/>
        <v>0.5</v>
      </c>
      <c r="T221" s="316"/>
      <c r="U221" s="99">
        <v>7</v>
      </c>
      <c r="V221" s="121" t="s">
        <v>312</v>
      </c>
      <c r="W221" s="101" t="s">
        <v>313</v>
      </c>
      <c r="X221" s="102">
        <v>202743</v>
      </c>
      <c r="Y221" s="104">
        <v>3</v>
      </c>
      <c r="Z221" s="105">
        <f t="shared" si="191"/>
        <v>67581</v>
      </c>
      <c r="AA221" s="106">
        <f t="shared" si="209"/>
        <v>1</v>
      </c>
      <c r="AB221" s="316"/>
      <c r="AC221" s="99">
        <v>7</v>
      </c>
      <c r="AD221" s="121" t="s">
        <v>336</v>
      </c>
      <c r="AE221" s="101" t="s">
        <v>337</v>
      </c>
      <c r="AF221" s="102">
        <v>390665</v>
      </c>
      <c r="AG221" s="104">
        <v>3</v>
      </c>
      <c r="AH221" s="105">
        <f t="shared" si="192"/>
        <v>130221.66666666667</v>
      </c>
      <c r="AI221" s="106">
        <f t="shared" si="210"/>
        <v>0.75</v>
      </c>
      <c r="AJ221" s="316"/>
      <c r="AK221" s="99">
        <v>7</v>
      </c>
      <c r="AL221" s="121" t="s">
        <v>369</v>
      </c>
      <c r="AM221" s="101" t="s">
        <v>370</v>
      </c>
      <c r="AN221" s="102">
        <v>67652</v>
      </c>
      <c r="AO221" s="104">
        <v>1</v>
      </c>
      <c r="AP221" s="105">
        <f t="shared" si="193"/>
        <v>67652</v>
      </c>
      <c r="AQ221" s="106">
        <f t="shared" si="211"/>
        <v>0.14285714285714285</v>
      </c>
      <c r="AR221" s="316"/>
      <c r="AS221" s="99">
        <v>7</v>
      </c>
      <c r="AT221" s="121" t="s">
        <v>302</v>
      </c>
      <c r="AU221" s="101" t="s">
        <v>303</v>
      </c>
      <c r="AV221" s="102">
        <v>313769</v>
      </c>
      <c r="AW221" s="104">
        <v>3</v>
      </c>
      <c r="AX221" s="105">
        <f t="shared" si="194"/>
        <v>104589.66666666667</v>
      </c>
      <c r="AY221" s="106">
        <f t="shared" si="212"/>
        <v>0.5</v>
      </c>
      <c r="AZ221" s="316"/>
      <c r="BA221" s="99">
        <v>7</v>
      </c>
      <c r="BB221" s="121" t="s">
        <v>325</v>
      </c>
      <c r="BC221" s="101" t="s">
        <v>326</v>
      </c>
      <c r="BD221" s="102">
        <v>274535</v>
      </c>
      <c r="BE221" s="104">
        <v>3</v>
      </c>
      <c r="BF221" s="105">
        <f t="shared" si="195"/>
        <v>91511.666666666672</v>
      </c>
      <c r="BG221" s="106">
        <f t="shared" si="213"/>
        <v>0.6</v>
      </c>
      <c r="BH221" s="316"/>
      <c r="BI221" s="99">
        <v>7</v>
      </c>
      <c r="BJ221" s="121" t="s">
        <v>331</v>
      </c>
      <c r="BK221" s="101" t="s">
        <v>332</v>
      </c>
      <c r="BL221" s="102">
        <v>260322</v>
      </c>
      <c r="BM221" s="104">
        <v>1</v>
      </c>
      <c r="BN221" s="105">
        <f t="shared" si="196"/>
        <v>260322</v>
      </c>
      <c r="BO221" s="106">
        <f t="shared" si="214"/>
        <v>0.25</v>
      </c>
      <c r="BP221" s="316"/>
      <c r="BQ221" s="99">
        <v>7</v>
      </c>
      <c r="BR221" s="121" t="s">
        <v>415</v>
      </c>
      <c r="BS221" s="101" t="s">
        <v>416</v>
      </c>
      <c r="BT221" s="102">
        <v>68753281</v>
      </c>
      <c r="BU221" s="104">
        <v>288</v>
      </c>
      <c r="BV221" s="105">
        <f t="shared" si="197"/>
        <v>238726.67013888888</v>
      </c>
      <c r="BW221" s="106">
        <f t="shared" si="215"/>
        <v>1.3263332412268583E-2</v>
      </c>
    </row>
    <row r="222" spans="2:75" ht="13.5" customHeight="1">
      <c r="B222" s="319"/>
      <c r="C222" s="329"/>
      <c r="D222" s="316"/>
      <c r="E222" s="99">
        <v>8</v>
      </c>
      <c r="F222" s="121" t="s">
        <v>383</v>
      </c>
      <c r="G222" s="101" t="s">
        <v>384</v>
      </c>
      <c r="H222" s="102">
        <v>38314081</v>
      </c>
      <c r="I222" s="104">
        <v>185</v>
      </c>
      <c r="J222" s="105">
        <f t="shared" si="189"/>
        <v>207103.14054054054</v>
      </c>
      <c r="K222" s="106">
        <f t="shared" si="207"/>
        <v>8.5328167519948348E-3</v>
      </c>
      <c r="L222" s="316"/>
      <c r="M222" s="99">
        <v>8</v>
      </c>
      <c r="N222" s="121" t="s">
        <v>312</v>
      </c>
      <c r="O222" s="101" t="s">
        <v>313</v>
      </c>
      <c r="P222" s="102">
        <v>68030</v>
      </c>
      <c r="Q222" s="104">
        <v>2</v>
      </c>
      <c r="R222" s="105">
        <f t="shared" si="190"/>
        <v>34015</v>
      </c>
      <c r="S222" s="106">
        <f t="shared" si="208"/>
        <v>0.5</v>
      </c>
      <c r="T222" s="316"/>
      <c r="U222" s="99">
        <v>8</v>
      </c>
      <c r="V222" s="121" t="s">
        <v>464</v>
      </c>
      <c r="W222" s="101" t="s">
        <v>465</v>
      </c>
      <c r="X222" s="102">
        <v>59537</v>
      </c>
      <c r="Y222" s="104">
        <v>1</v>
      </c>
      <c r="Z222" s="105">
        <f t="shared" si="191"/>
        <v>59537</v>
      </c>
      <c r="AA222" s="106">
        <f t="shared" si="209"/>
        <v>0.33333333333333331</v>
      </c>
      <c r="AB222" s="316"/>
      <c r="AC222" s="99">
        <v>8</v>
      </c>
      <c r="AD222" s="121" t="s">
        <v>333</v>
      </c>
      <c r="AE222" s="101" t="s">
        <v>565</v>
      </c>
      <c r="AF222" s="102">
        <v>279698</v>
      </c>
      <c r="AG222" s="104">
        <v>3</v>
      </c>
      <c r="AH222" s="105">
        <f t="shared" si="192"/>
        <v>93232.666666666672</v>
      </c>
      <c r="AI222" s="106">
        <f t="shared" si="210"/>
        <v>0.75</v>
      </c>
      <c r="AJ222" s="316"/>
      <c r="AK222" s="99">
        <v>8</v>
      </c>
      <c r="AL222" s="121" t="s">
        <v>306</v>
      </c>
      <c r="AM222" s="101" t="s">
        <v>307</v>
      </c>
      <c r="AN222" s="102">
        <v>220311</v>
      </c>
      <c r="AO222" s="104">
        <v>4</v>
      </c>
      <c r="AP222" s="105">
        <f t="shared" si="193"/>
        <v>55077.75</v>
      </c>
      <c r="AQ222" s="106">
        <f t="shared" si="211"/>
        <v>0.5714285714285714</v>
      </c>
      <c r="AR222" s="316"/>
      <c r="AS222" s="99">
        <v>8</v>
      </c>
      <c r="AT222" s="121" t="s">
        <v>344</v>
      </c>
      <c r="AU222" s="101" t="s">
        <v>557</v>
      </c>
      <c r="AV222" s="102">
        <v>157193</v>
      </c>
      <c r="AW222" s="104">
        <v>2</v>
      </c>
      <c r="AX222" s="105">
        <f t="shared" si="194"/>
        <v>78596.5</v>
      </c>
      <c r="AY222" s="106">
        <f t="shared" si="212"/>
        <v>0.33333333333333331</v>
      </c>
      <c r="AZ222" s="316"/>
      <c r="BA222" s="99">
        <v>8</v>
      </c>
      <c r="BB222" s="121" t="s">
        <v>296</v>
      </c>
      <c r="BC222" s="101" t="s">
        <v>297</v>
      </c>
      <c r="BD222" s="102">
        <v>267374</v>
      </c>
      <c r="BE222" s="104">
        <v>3</v>
      </c>
      <c r="BF222" s="105">
        <f t="shared" si="195"/>
        <v>89124.666666666672</v>
      </c>
      <c r="BG222" s="106">
        <f t="shared" si="213"/>
        <v>0.6</v>
      </c>
      <c r="BH222" s="316"/>
      <c r="BI222" s="99">
        <v>8</v>
      </c>
      <c r="BJ222" s="121" t="s">
        <v>347</v>
      </c>
      <c r="BK222" s="101" t="s">
        <v>348</v>
      </c>
      <c r="BL222" s="102">
        <v>243366</v>
      </c>
      <c r="BM222" s="104">
        <v>1</v>
      </c>
      <c r="BN222" s="105">
        <f t="shared" si="196"/>
        <v>243366</v>
      </c>
      <c r="BO222" s="106">
        <f t="shared" si="214"/>
        <v>0.25</v>
      </c>
      <c r="BP222" s="316"/>
      <c r="BQ222" s="99">
        <v>8</v>
      </c>
      <c r="BR222" s="121" t="s">
        <v>383</v>
      </c>
      <c r="BS222" s="101" t="s">
        <v>384</v>
      </c>
      <c r="BT222" s="102">
        <v>38314081</v>
      </c>
      <c r="BU222" s="104">
        <v>185</v>
      </c>
      <c r="BV222" s="105">
        <f t="shared" si="197"/>
        <v>207103.14054054054</v>
      </c>
      <c r="BW222" s="106">
        <f t="shared" si="215"/>
        <v>8.5198489453808604E-3</v>
      </c>
    </row>
    <row r="223" spans="2:75" ht="13.5" customHeight="1">
      <c r="B223" s="319"/>
      <c r="C223" s="329"/>
      <c r="D223" s="316"/>
      <c r="E223" s="99">
        <v>9</v>
      </c>
      <c r="F223" s="121" t="s">
        <v>371</v>
      </c>
      <c r="G223" s="101" t="s">
        <v>372</v>
      </c>
      <c r="H223" s="102">
        <v>94312215</v>
      </c>
      <c r="I223" s="104">
        <v>461</v>
      </c>
      <c r="J223" s="105">
        <f t="shared" si="189"/>
        <v>204581.81127982648</v>
      </c>
      <c r="K223" s="106">
        <f t="shared" si="207"/>
        <v>2.1262856879295234E-2</v>
      </c>
      <c r="L223" s="316"/>
      <c r="M223" s="99">
        <v>9</v>
      </c>
      <c r="N223" s="121" t="s">
        <v>417</v>
      </c>
      <c r="O223" s="101" t="s">
        <v>418</v>
      </c>
      <c r="P223" s="102">
        <v>56027</v>
      </c>
      <c r="Q223" s="104">
        <v>2</v>
      </c>
      <c r="R223" s="105">
        <f t="shared" si="190"/>
        <v>28013.5</v>
      </c>
      <c r="S223" s="106">
        <f t="shared" si="208"/>
        <v>0.5</v>
      </c>
      <c r="T223" s="316"/>
      <c r="U223" s="99">
        <v>9</v>
      </c>
      <c r="V223" s="121" t="s">
        <v>355</v>
      </c>
      <c r="W223" s="101" t="s">
        <v>356</v>
      </c>
      <c r="X223" s="102">
        <v>47415</v>
      </c>
      <c r="Y223" s="104">
        <v>1</v>
      </c>
      <c r="Z223" s="105">
        <f t="shared" si="191"/>
        <v>47415</v>
      </c>
      <c r="AA223" s="106">
        <f t="shared" si="209"/>
        <v>0.33333333333333331</v>
      </c>
      <c r="AB223" s="316"/>
      <c r="AC223" s="99">
        <v>9</v>
      </c>
      <c r="AD223" s="121" t="s">
        <v>296</v>
      </c>
      <c r="AE223" s="101" t="s">
        <v>297</v>
      </c>
      <c r="AF223" s="102">
        <v>186345</v>
      </c>
      <c r="AG223" s="104">
        <v>3</v>
      </c>
      <c r="AH223" s="105">
        <f t="shared" si="192"/>
        <v>62115</v>
      </c>
      <c r="AI223" s="106">
        <f t="shared" si="210"/>
        <v>0.75</v>
      </c>
      <c r="AJ223" s="316"/>
      <c r="AK223" s="99">
        <v>9</v>
      </c>
      <c r="AL223" s="121" t="s">
        <v>331</v>
      </c>
      <c r="AM223" s="101" t="s">
        <v>332</v>
      </c>
      <c r="AN223" s="102">
        <v>49725</v>
      </c>
      <c r="AO223" s="104">
        <v>1</v>
      </c>
      <c r="AP223" s="105">
        <f t="shared" si="193"/>
        <v>49725</v>
      </c>
      <c r="AQ223" s="106">
        <f t="shared" si="211"/>
        <v>0.14285714285714285</v>
      </c>
      <c r="AR223" s="316"/>
      <c r="AS223" s="99">
        <v>9</v>
      </c>
      <c r="AT223" s="121" t="s">
        <v>359</v>
      </c>
      <c r="AU223" s="101" t="s">
        <v>360</v>
      </c>
      <c r="AV223" s="102">
        <v>193900</v>
      </c>
      <c r="AW223" s="104">
        <v>3</v>
      </c>
      <c r="AX223" s="105">
        <f t="shared" si="194"/>
        <v>64633.333333333336</v>
      </c>
      <c r="AY223" s="106">
        <f t="shared" si="212"/>
        <v>0.5</v>
      </c>
      <c r="AZ223" s="316"/>
      <c r="BA223" s="99">
        <v>9</v>
      </c>
      <c r="BB223" s="121" t="s">
        <v>298</v>
      </c>
      <c r="BC223" s="101" t="s">
        <v>299</v>
      </c>
      <c r="BD223" s="102">
        <v>369940</v>
      </c>
      <c r="BE223" s="104">
        <v>5</v>
      </c>
      <c r="BF223" s="105">
        <f t="shared" si="195"/>
        <v>73988</v>
      </c>
      <c r="BG223" s="106">
        <f t="shared" si="213"/>
        <v>1</v>
      </c>
      <c r="BH223" s="316"/>
      <c r="BI223" s="99">
        <v>9</v>
      </c>
      <c r="BJ223" s="121" t="s">
        <v>308</v>
      </c>
      <c r="BK223" s="101" t="s">
        <v>309</v>
      </c>
      <c r="BL223" s="102">
        <v>634385</v>
      </c>
      <c r="BM223" s="104">
        <v>3</v>
      </c>
      <c r="BN223" s="105">
        <f t="shared" si="196"/>
        <v>211461.66666666666</v>
      </c>
      <c r="BO223" s="106">
        <f t="shared" si="214"/>
        <v>0.75</v>
      </c>
      <c r="BP223" s="316"/>
      <c r="BQ223" s="99">
        <v>9</v>
      </c>
      <c r="BR223" s="121" t="s">
        <v>345</v>
      </c>
      <c r="BS223" s="101" t="s">
        <v>346</v>
      </c>
      <c r="BT223" s="102">
        <v>145167854</v>
      </c>
      <c r="BU223" s="104">
        <v>706</v>
      </c>
      <c r="BV223" s="105">
        <f t="shared" si="197"/>
        <v>205620.18980169971</v>
      </c>
      <c r="BW223" s="106">
        <f t="shared" si="215"/>
        <v>3.2513585705075065E-2</v>
      </c>
    </row>
    <row r="224" spans="2:75" ht="13.5" customHeight="1">
      <c r="B224" s="319"/>
      <c r="C224" s="329"/>
      <c r="D224" s="316"/>
      <c r="E224" s="107">
        <v>10</v>
      </c>
      <c r="F224" s="108" t="s">
        <v>345</v>
      </c>
      <c r="G224" s="109" t="s">
        <v>346</v>
      </c>
      <c r="H224" s="110">
        <v>142313070</v>
      </c>
      <c r="I224" s="112">
        <v>702</v>
      </c>
      <c r="J224" s="113">
        <f t="shared" si="189"/>
        <v>202725.17094017094</v>
      </c>
      <c r="K224" s="114">
        <f t="shared" si="207"/>
        <v>3.2378580323785801E-2</v>
      </c>
      <c r="L224" s="316"/>
      <c r="M224" s="107">
        <v>10</v>
      </c>
      <c r="N224" s="108" t="s">
        <v>318</v>
      </c>
      <c r="O224" s="109" t="s">
        <v>319</v>
      </c>
      <c r="P224" s="110">
        <v>26906</v>
      </c>
      <c r="Q224" s="112">
        <v>1</v>
      </c>
      <c r="R224" s="113">
        <f t="shared" si="190"/>
        <v>26906</v>
      </c>
      <c r="S224" s="114">
        <f t="shared" si="208"/>
        <v>0.25</v>
      </c>
      <c r="T224" s="316"/>
      <c r="U224" s="107">
        <v>10</v>
      </c>
      <c r="V224" s="108" t="s">
        <v>454</v>
      </c>
      <c r="W224" s="109" t="s">
        <v>455</v>
      </c>
      <c r="X224" s="110">
        <v>42468</v>
      </c>
      <c r="Y224" s="112">
        <v>1</v>
      </c>
      <c r="Z224" s="113">
        <f t="shared" si="191"/>
        <v>42468</v>
      </c>
      <c r="AA224" s="114">
        <f t="shared" si="209"/>
        <v>0.33333333333333331</v>
      </c>
      <c r="AB224" s="316"/>
      <c r="AC224" s="107">
        <v>10</v>
      </c>
      <c r="AD224" s="108" t="s">
        <v>292</v>
      </c>
      <c r="AE224" s="109" t="s">
        <v>293</v>
      </c>
      <c r="AF224" s="110">
        <v>166165</v>
      </c>
      <c r="AG224" s="112">
        <v>3</v>
      </c>
      <c r="AH224" s="113">
        <f t="shared" si="192"/>
        <v>55388.333333333336</v>
      </c>
      <c r="AI224" s="114">
        <f t="shared" si="210"/>
        <v>0.75</v>
      </c>
      <c r="AJ224" s="316"/>
      <c r="AK224" s="107">
        <v>10</v>
      </c>
      <c r="AL224" s="108" t="s">
        <v>324</v>
      </c>
      <c r="AM224" s="109" t="s">
        <v>556</v>
      </c>
      <c r="AN224" s="110">
        <v>84819</v>
      </c>
      <c r="AO224" s="112">
        <v>2</v>
      </c>
      <c r="AP224" s="113">
        <f t="shared" si="193"/>
        <v>42409.5</v>
      </c>
      <c r="AQ224" s="114">
        <f t="shared" si="211"/>
        <v>0.2857142857142857</v>
      </c>
      <c r="AR224" s="316"/>
      <c r="AS224" s="107">
        <v>10</v>
      </c>
      <c r="AT224" s="108" t="s">
        <v>423</v>
      </c>
      <c r="AU224" s="109" t="s">
        <v>424</v>
      </c>
      <c r="AV224" s="110">
        <v>187019</v>
      </c>
      <c r="AW224" s="112">
        <v>3</v>
      </c>
      <c r="AX224" s="113">
        <f t="shared" si="194"/>
        <v>62339.666666666664</v>
      </c>
      <c r="AY224" s="114">
        <f t="shared" si="212"/>
        <v>0.5</v>
      </c>
      <c r="AZ224" s="316"/>
      <c r="BA224" s="107">
        <v>10</v>
      </c>
      <c r="BB224" s="108" t="s">
        <v>300</v>
      </c>
      <c r="BC224" s="109" t="s">
        <v>301</v>
      </c>
      <c r="BD224" s="110">
        <v>259666</v>
      </c>
      <c r="BE224" s="112">
        <v>4</v>
      </c>
      <c r="BF224" s="113">
        <f t="shared" si="195"/>
        <v>64916.5</v>
      </c>
      <c r="BG224" s="114">
        <f t="shared" si="213"/>
        <v>0.8</v>
      </c>
      <c r="BH224" s="316"/>
      <c r="BI224" s="107">
        <v>10</v>
      </c>
      <c r="BJ224" s="108" t="s">
        <v>385</v>
      </c>
      <c r="BK224" s="109" t="s">
        <v>386</v>
      </c>
      <c r="BL224" s="110">
        <v>211292</v>
      </c>
      <c r="BM224" s="112">
        <v>1</v>
      </c>
      <c r="BN224" s="113">
        <f t="shared" si="196"/>
        <v>211292</v>
      </c>
      <c r="BO224" s="114">
        <f t="shared" si="214"/>
        <v>0.25</v>
      </c>
      <c r="BP224" s="316"/>
      <c r="BQ224" s="107">
        <v>10</v>
      </c>
      <c r="BR224" s="108" t="s">
        <v>371</v>
      </c>
      <c r="BS224" s="109" t="s">
        <v>372</v>
      </c>
      <c r="BT224" s="110">
        <v>94312215</v>
      </c>
      <c r="BU224" s="112">
        <v>461</v>
      </c>
      <c r="BV224" s="113">
        <f t="shared" si="197"/>
        <v>204581.81127982648</v>
      </c>
      <c r="BW224" s="114">
        <f t="shared" si="215"/>
        <v>2.1230542507138253E-2</v>
      </c>
    </row>
    <row r="225" spans="2:75" ht="13.5" customHeight="1">
      <c r="B225" s="321"/>
      <c r="C225" s="330"/>
      <c r="D225" s="317"/>
      <c r="E225" s="115" t="s">
        <v>192</v>
      </c>
      <c r="F225" s="116"/>
      <c r="G225" s="117"/>
      <c r="H225" s="211">
        <v>18869445160</v>
      </c>
      <c r="I225" s="119">
        <v>20182</v>
      </c>
      <c r="J225" s="65">
        <f t="shared" si="189"/>
        <v>934964.08482806466</v>
      </c>
      <c r="K225" s="120">
        <f t="shared" si="207"/>
        <v>0.93086112264194454</v>
      </c>
      <c r="L225" s="317"/>
      <c r="M225" s="115" t="s">
        <v>192</v>
      </c>
      <c r="N225" s="116"/>
      <c r="O225" s="117"/>
      <c r="P225" s="211">
        <v>3614540</v>
      </c>
      <c r="Q225" s="119">
        <v>4</v>
      </c>
      <c r="R225" s="65">
        <f t="shared" si="190"/>
        <v>903635</v>
      </c>
      <c r="S225" s="120">
        <f t="shared" si="208"/>
        <v>1</v>
      </c>
      <c r="T225" s="317"/>
      <c r="U225" s="115" t="s">
        <v>192</v>
      </c>
      <c r="V225" s="116"/>
      <c r="W225" s="117"/>
      <c r="X225" s="211">
        <v>2439750</v>
      </c>
      <c r="Y225" s="119">
        <v>3</v>
      </c>
      <c r="Z225" s="65">
        <f t="shared" si="191"/>
        <v>813250</v>
      </c>
      <c r="AA225" s="120">
        <f t="shared" si="209"/>
        <v>1</v>
      </c>
      <c r="AB225" s="317"/>
      <c r="AC225" s="115" t="s">
        <v>192</v>
      </c>
      <c r="AD225" s="116"/>
      <c r="AE225" s="117"/>
      <c r="AF225" s="211">
        <v>6827400</v>
      </c>
      <c r="AG225" s="119">
        <v>4</v>
      </c>
      <c r="AH225" s="65">
        <f t="shared" si="192"/>
        <v>1706850</v>
      </c>
      <c r="AI225" s="120">
        <f t="shared" si="210"/>
        <v>1</v>
      </c>
      <c r="AJ225" s="317"/>
      <c r="AK225" s="115" t="s">
        <v>192</v>
      </c>
      <c r="AL225" s="116"/>
      <c r="AM225" s="117"/>
      <c r="AN225" s="211">
        <v>4452140</v>
      </c>
      <c r="AO225" s="119">
        <v>7</v>
      </c>
      <c r="AP225" s="65">
        <f t="shared" si="193"/>
        <v>636020</v>
      </c>
      <c r="AQ225" s="120">
        <f t="shared" si="211"/>
        <v>1</v>
      </c>
      <c r="AR225" s="317"/>
      <c r="AS225" s="115" t="s">
        <v>192</v>
      </c>
      <c r="AT225" s="116"/>
      <c r="AU225" s="117"/>
      <c r="AV225" s="211">
        <v>9389010</v>
      </c>
      <c r="AW225" s="119">
        <v>6</v>
      </c>
      <c r="AX225" s="65">
        <f t="shared" si="194"/>
        <v>1564835</v>
      </c>
      <c r="AY225" s="120">
        <f t="shared" si="212"/>
        <v>1</v>
      </c>
      <c r="AZ225" s="317"/>
      <c r="BA225" s="115" t="s">
        <v>192</v>
      </c>
      <c r="BB225" s="116"/>
      <c r="BC225" s="117"/>
      <c r="BD225" s="211">
        <v>10540600</v>
      </c>
      <c r="BE225" s="119">
        <v>5</v>
      </c>
      <c r="BF225" s="65">
        <f t="shared" si="195"/>
        <v>2108120</v>
      </c>
      <c r="BG225" s="120">
        <f t="shared" si="213"/>
        <v>1</v>
      </c>
      <c r="BH225" s="317"/>
      <c r="BI225" s="115" t="s">
        <v>192</v>
      </c>
      <c r="BJ225" s="116"/>
      <c r="BK225" s="117"/>
      <c r="BL225" s="211">
        <v>9028000</v>
      </c>
      <c r="BM225" s="119">
        <v>4</v>
      </c>
      <c r="BN225" s="65">
        <f t="shared" si="196"/>
        <v>2257000</v>
      </c>
      <c r="BO225" s="120">
        <f t="shared" si="214"/>
        <v>1</v>
      </c>
      <c r="BP225" s="317"/>
      <c r="BQ225" s="115" t="s">
        <v>192</v>
      </c>
      <c r="BR225" s="116"/>
      <c r="BS225" s="117"/>
      <c r="BT225" s="211">
        <v>18915736600</v>
      </c>
      <c r="BU225" s="119">
        <v>20215</v>
      </c>
      <c r="BV225" s="65">
        <f t="shared" si="197"/>
        <v>935727.75661637401</v>
      </c>
      <c r="BW225" s="120">
        <f t="shared" si="215"/>
        <v>0.93096619692364369</v>
      </c>
    </row>
    <row r="226" spans="2:75" ht="13.5" customHeight="1">
      <c r="B226" s="318">
        <v>21</v>
      </c>
      <c r="C226" s="328" t="s">
        <v>88</v>
      </c>
      <c r="D226" s="320">
        <f>CB26</f>
        <v>14381</v>
      </c>
      <c r="E226" s="91">
        <v>1</v>
      </c>
      <c r="F226" s="92" t="s">
        <v>361</v>
      </c>
      <c r="G226" s="93" t="s">
        <v>362</v>
      </c>
      <c r="H226" s="94">
        <v>48078148</v>
      </c>
      <c r="I226" s="96">
        <v>59</v>
      </c>
      <c r="J226" s="97">
        <f t="shared" si="189"/>
        <v>814883.86440677964</v>
      </c>
      <c r="K226" s="98">
        <f t="shared" ref="K226:K236" si="216">IFERROR(I226/$CB$26,0)</f>
        <v>4.1026354217370145E-3</v>
      </c>
      <c r="L226" s="320">
        <f>CC26</f>
        <v>1</v>
      </c>
      <c r="M226" s="91">
        <v>1</v>
      </c>
      <c r="N226" s="92" t="s">
        <v>306</v>
      </c>
      <c r="O226" s="93" t="s">
        <v>307</v>
      </c>
      <c r="P226" s="94">
        <v>65150</v>
      </c>
      <c r="Q226" s="96">
        <v>1</v>
      </c>
      <c r="R226" s="97">
        <f t="shared" si="190"/>
        <v>65150</v>
      </c>
      <c r="S226" s="98">
        <f t="shared" ref="S226:S236" si="217">IFERROR(Q226/$CC$26,0)</f>
        <v>1</v>
      </c>
      <c r="T226" s="320">
        <f>CD26</f>
        <v>0</v>
      </c>
      <c r="U226" s="91">
        <v>1</v>
      </c>
      <c r="V226" s="92" t="s">
        <v>126</v>
      </c>
      <c r="W226" s="93" t="s">
        <v>126</v>
      </c>
      <c r="X226" s="94" t="s">
        <v>126</v>
      </c>
      <c r="Y226" s="96" t="s">
        <v>126</v>
      </c>
      <c r="Z226" s="97" t="str">
        <f t="shared" si="191"/>
        <v>-</v>
      </c>
      <c r="AA226" s="98">
        <f t="shared" ref="AA226:AA236" si="218">IFERROR(Y226/$CD$26,0)</f>
        <v>0</v>
      </c>
      <c r="AB226" s="320">
        <f>CE26</f>
        <v>6</v>
      </c>
      <c r="AC226" s="91">
        <v>1</v>
      </c>
      <c r="AD226" s="92" t="s">
        <v>320</v>
      </c>
      <c r="AE226" s="93" t="s">
        <v>321</v>
      </c>
      <c r="AF226" s="94">
        <v>1983323</v>
      </c>
      <c r="AG226" s="96">
        <v>2</v>
      </c>
      <c r="AH226" s="97">
        <f t="shared" si="192"/>
        <v>991661.5</v>
      </c>
      <c r="AI226" s="98">
        <f t="shared" ref="AI226:AI236" si="219">IFERROR(AG226/$CE$26,0)</f>
        <v>0.33333333333333331</v>
      </c>
      <c r="AJ226" s="320">
        <f>CF26</f>
        <v>2</v>
      </c>
      <c r="AK226" s="91">
        <v>1</v>
      </c>
      <c r="AL226" s="92" t="s">
        <v>300</v>
      </c>
      <c r="AM226" s="93" t="s">
        <v>301</v>
      </c>
      <c r="AN226" s="94">
        <v>847802</v>
      </c>
      <c r="AO226" s="96">
        <v>1</v>
      </c>
      <c r="AP226" s="97">
        <f t="shared" si="193"/>
        <v>847802</v>
      </c>
      <c r="AQ226" s="98">
        <f t="shared" ref="AQ226:AQ236" si="220">IFERROR(AO226/$CF$26,0)</f>
        <v>0.5</v>
      </c>
      <c r="AR226" s="320">
        <f>CG26</f>
        <v>5</v>
      </c>
      <c r="AS226" s="91">
        <v>1</v>
      </c>
      <c r="AT226" s="92" t="s">
        <v>391</v>
      </c>
      <c r="AU226" s="93" t="s">
        <v>392</v>
      </c>
      <c r="AV226" s="94">
        <v>774369</v>
      </c>
      <c r="AW226" s="96">
        <v>1</v>
      </c>
      <c r="AX226" s="97">
        <f t="shared" si="194"/>
        <v>774369</v>
      </c>
      <c r="AY226" s="98">
        <f t="shared" ref="AY226:AY236" si="221">IFERROR(AW226/$CG$26,0)</f>
        <v>0.2</v>
      </c>
      <c r="AZ226" s="320">
        <f>CH26</f>
        <v>3</v>
      </c>
      <c r="BA226" s="91">
        <v>1</v>
      </c>
      <c r="BB226" s="92" t="s">
        <v>439</v>
      </c>
      <c r="BC226" s="93" t="s">
        <v>440</v>
      </c>
      <c r="BD226" s="94">
        <v>688265</v>
      </c>
      <c r="BE226" s="96">
        <v>1</v>
      </c>
      <c r="BF226" s="97">
        <f t="shared" si="195"/>
        <v>688265</v>
      </c>
      <c r="BG226" s="98">
        <f t="shared" ref="BG226:BG236" si="222">IFERROR(BE226/$CH$26,0)</f>
        <v>0.33333333333333331</v>
      </c>
      <c r="BH226" s="320">
        <f>CI26</f>
        <v>2</v>
      </c>
      <c r="BI226" s="91">
        <v>1</v>
      </c>
      <c r="BJ226" s="92" t="s">
        <v>292</v>
      </c>
      <c r="BK226" s="93" t="s">
        <v>293</v>
      </c>
      <c r="BL226" s="94">
        <v>734789</v>
      </c>
      <c r="BM226" s="96">
        <v>2</v>
      </c>
      <c r="BN226" s="97">
        <f t="shared" si="196"/>
        <v>367394.5</v>
      </c>
      <c r="BO226" s="98">
        <f t="shared" ref="BO226:BO236" si="223">IFERROR(BM226/$CI$26,0)</f>
        <v>1</v>
      </c>
      <c r="BP226" s="320">
        <f>CJ26</f>
        <v>14400</v>
      </c>
      <c r="BQ226" s="91">
        <v>1</v>
      </c>
      <c r="BR226" s="92" t="s">
        <v>361</v>
      </c>
      <c r="BS226" s="93" t="s">
        <v>362</v>
      </c>
      <c r="BT226" s="94">
        <v>48078148</v>
      </c>
      <c r="BU226" s="96">
        <v>59</v>
      </c>
      <c r="BV226" s="97">
        <f t="shared" si="197"/>
        <v>814883.86440677964</v>
      </c>
      <c r="BW226" s="98">
        <f t="shared" ref="BW226:BW236" si="224">IFERROR(BU226/$CJ$26,0)</f>
        <v>4.0972222222222226E-3</v>
      </c>
    </row>
    <row r="227" spans="2:75" ht="13.5" customHeight="1">
      <c r="B227" s="319"/>
      <c r="C227" s="329"/>
      <c r="D227" s="316"/>
      <c r="E227" s="99">
        <v>2</v>
      </c>
      <c r="F227" s="100" t="s">
        <v>481</v>
      </c>
      <c r="G227" s="101" t="s">
        <v>482</v>
      </c>
      <c r="H227" s="102">
        <v>1503880</v>
      </c>
      <c r="I227" s="104">
        <v>2</v>
      </c>
      <c r="J227" s="105">
        <f t="shared" si="189"/>
        <v>751940</v>
      </c>
      <c r="K227" s="106">
        <f t="shared" si="216"/>
        <v>1.3907238717752589E-4</v>
      </c>
      <c r="L227" s="316"/>
      <c r="M227" s="99">
        <v>2</v>
      </c>
      <c r="N227" s="100" t="s">
        <v>308</v>
      </c>
      <c r="O227" s="101" t="s">
        <v>309</v>
      </c>
      <c r="P227" s="102">
        <v>60462</v>
      </c>
      <c r="Q227" s="104">
        <v>1</v>
      </c>
      <c r="R227" s="105">
        <f t="shared" si="190"/>
        <v>60462</v>
      </c>
      <c r="S227" s="106">
        <f t="shared" si="217"/>
        <v>1</v>
      </c>
      <c r="T227" s="316"/>
      <c r="U227" s="99">
        <v>2</v>
      </c>
      <c r="V227" s="100" t="s">
        <v>126</v>
      </c>
      <c r="W227" s="101" t="s">
        <v>126</v>
      </c>
      <c r="X227" s="102" t="s">
        <v>126</v>
      </c>
      <c r="Y227" s="104" t="s">
        <v>126</v>
      </c>
      <c r="Z227" s="105" t="str">
        <f t="shared" si="191"/>
        <v>-</v>
      </c>
      <c r="AA227" s="106">
        <f t="shared" si="218"/>
        <v>0</v>
      </c>
      <c r="AB227" s="316"/>
      <c r="AC227" s="99">
        <v>2</v>
      </c>
      <c r="AD227" s="100" t="s">
        <v>314</v>
      </c>
      <c r="AE227" s="101" t="s">
        <v>315</v>
      </c>
      <c r="AF227" s="102">
        <v>2118645</v>
      </c>
      <c r="AG227" s="104">
        <v>3</v>
      </c>
      <c r="AH227" s="105">
        <f t="shared" si="192"/>
        <v>706215</v>
      </c>
      <c r="AI227" s="106">
        <f t="shared" si="219"/>
        <v>0.5</v>
      </c>
      <c r="AJ227" s="316"/>
      <c r="AK227" s="99">
        <v>2</v>
      </c>
      <c r="AL227" s="100" t="s">
        <v>355</v>
      </c>
      <c r="AM227" s="101" t="s">
        <v>356</v>
      </c>
      <c r="AN227" s="102">
        <v>366728</v>
      </c>
      <c r="AO227" s="104">
        <v>1</v>
      </c>
      <c r="AP227" s="105">
        <f t="shared" si="193"/>
        <v>366728</v>
      </c>
      <c r="AQ227" s="106">
        <f t="shared" si="220"/>
        <v>0.5</v>
      </c>
      <c r="AR227" s="316"/>
      <c r="AS227" s="99">
        <v>2</v>
      </c>
      <c r="AT227" s="100" t="s">
        <v>347</v>
      </c>
      <c r="AU227" s="101" t="s">
        <v>348</v>
      </c>
      <c r="AV227" s="102">
        <v>652652</v>
      </c>
      <c r="AW227" s="104">
        <v>1</v>
      </c>
      <c r="AX227" s="105">
        <f t="shared" si="194"/>
        <v>652652</v>
      </c>
      <c r="AY227" s="106">
        <f t="shared" si="221"/>
        <v>0.2</v>
      </c>
      <c r="AZ227" s="316"/>
      <c r="BA227" s="99">
        <v>2</v>
      </c>
      <c r="BB227" s="100" t="s">
        <v>347</v>
      </c>
      <c r="BC227" s="101" t="s">
        <v>348</v>
      </c>
      <c r="BD227" s="102">
        <v>1173926</v>
      </c>
      <c r="BE227" s="104">
        <v>2</v>
      </c>
      <c r="BF227" s="105">
        <f t="shared" si="195"/>
        <v>586963</v>
      </c>
      <c r="BG227" s="106">
        <f t="shared" si="222"/>
        <v>0.66666666666666663</v>
      </c>
      <c r="BH227" s="316"/>
      <c r="BI227" s="99">
        <v>2</v>
      </c>
      <c r="BJ227" s="100" t="s">
        <v>300</v>
      </c>
      <c r="BK227" s="101" t="s">
        <v>301</v>
      </c>
      <c r="BL227" s="102">
        <v>172780</v>
      </c>
      <c r="BM227" s="104">
        <v>1</v>
      </c>
      <c r="BN227" s="105">
        <f t="shared" si="196"/>
        <v>172780</v>
      </c>
      <c r="BO227" s="106">
        <f t="shared" si="223"/>
        <v>0.5</v>
      </c>
      <c r="BP227" s="316"/>
      <c r="BQ227" s="99">
        <v>2</v>
      </c>
      <c r="BR227" s="100" t="s">
        <v>481</v>
      </c>
      <c r="BS227" s="101" t="s">
        <v>482</v>
      </c>
      <c r="BT227" s="102">
        <v>1503880</v>
      </c>
      <c r="BU227" s="104">
        <v>2</v>
      </c>
      <c r="BV227" s="105">
        <f t="shared" si="197"/>
        <v>751940</v>
      </c>
      <c r="BW227" s="106">
        <f t="shared" si="224"/>
        <v>1.3888888888888889E-4</v>
      </c>
    </row>
    <row r="228" spans="2:75" ht="13.5" customHeight="1">
      <c r="B228" s="319"/>
      <c r="C228" s="329"/>
      <c r="D228" s="316"/>
      <c r="E228" s="99">
        <v>3</v>
      </c>
      <c r="F228" s="100" t="s">
        <v>304</v>
      </c>
      <c r="G228" s="101" t="s">
        <v>305</v>
      </c>
      <c r="H228" s="102">
        <v>687678277</v>
      </c>
      <c r="I228" s="104">
        <v>1432</v>
      </c>
      <c r="J228" s="105">
        <f t="shared" si="189"/>
        <v>480222.26047486032</v>
      </c>
      <c r="K228" s="106">
        <f t="shared" si="216"/>
        <v>9.9575829219108541E-2</v>
      </c>
      <c r="L228" s="316"/>
      <c r="M228" s="99">
        <v>3</v>
      </c>
      <c r="N228" s="100" t="s">
        <v>302</v>
      </c>
      <c r="O228" s="101" t="s">
        <v>303</v>
      </c>
      <c r="P228" s="102">
        <v>60419</v>
      </c>
      <c r="Q228" s="104">
        <v>1</v>
      </c>
      <c r="R228" s="105">
        <f t="shared" si="190"/>
        <v>60419</v>
      </c>
      <c r="S228" s="106">
        <f t="shared" si="217"/>
        <v>1</v>
      </c>
      <c r="T228" s="316"/>
      <c r="U228" s="99">
        <v>3</v>
      </c>
      <c r="V228" s="100" t="s">
        <v>126</v>
      </c>
      <c r="W228" s="101" t="s">
        <v>126</v>
      </c>
      <c r="X228" s="102" t="s">
        <v>126</v>
      </c>
      <c r="Y228" s="104" t="s">
        <v>126</v>
      </c>
      <c r="Z228" s="105" t="str">
        <f t="shared" si="191"/>
        <v>-</v>
      </c>
      <c r="AA228" s="106">
        <f t="shared" si="218"/>
        <v>0</v>
      </c>
      <c r="AB228" s="316"/>
      <c r="AC228" s="99">
        <v>3</v>
      </c>
      <c r="AD228" s="100" t="s">
        <v>308</v>
      </c>
      <c r="AE228" s="101" t="s">
        <v>309</v>
      </c>
      <c r="AF228" s="102">
        <v>1136470</v>
      </c>
      <c r="AG228" s="104">
        <v>3</v>
      </c>
      <c r="AH228" s="105">
        <f t="shared" si="192"/>
        <v>378823.33333333331</v>
      </c>
      <c r="AI228" s="106">
        <f t="shared" si="219"/>
        <v>0.5</v>
      </c>
      <c r="AJ228" s="316"/>
      <c r="AK228" s="99">
        <v>3</v>
      </c>
      <c r="AL228" s="100" t="s">
        <v>292</v>
      </c>
      <c r="AM228" s="101" t="s">
        <v>293</v>
      </c>
      <c r="AN228" s="102">
        <v>280356</v>
      </c>
      <c r="AO228" s="104">
        <v>1</v>
      </c>
      <c r="AP228" s="105">
        <f t="shared" si="193"/>
        <v>280356</v>
      </c>
      <c r="AQ228" s="106">
        <f t="shared" si="220"/>
        <v>0.5</v>
      </c>
      <c r="AR228" s="316"/>
      <c r="AS228" s="99">
        <v>3</v>
      </c>
      <c r="AT228" s="100" t="s">
        <v>351</v>
      </c>
      <c r="AU228" s="101" t="s">
        <v>352</v>
      </c>
      <c r="AV228" s="102">
        <v>652648</v>
      </c>
      <c r="AW228" s="104">
        <v>1</v>
      </c>
      <c r="AX228" s="105">
        <f t="shared" si="194"/>
        <v>652648</v>
      </c>
      <c r="AY228" s="106">
        <f t="shared" si="221"/>
        <v>0.2</v>
      </c>
      <c r="AZ228" s="316"/>
      <c r="BA228" s="99">
        <v>3</v>
      </c>
      <c r="BB228" s="100" t="s">
        <v>322</v>
      </c>
      <c r="BC228" s="101" t="s">
        <v>323</v>
      </c>
      <c r="BD228" s="102">
        <v>395308</v>
      </c>
      <c r="BE228" s="104">
        <v>1</v>
      </c>
      <c r="BF228" s="105">
        <f t="shared" si="195"/>
        <v>395308</v>
      </c>
      <c r="BG228" s="106">
        <f t="shared" si="222"/>
        <v>0.33333333333333331</v>
      </c>
      <c r="BH228" s="316"/>
      <c r="BI228" s="99">
        <v>3</v>
      </c>
      <c r="BJ228" s="100" t="s">
        <v>298</v>
      </c>
      <c r="BK228" s="101" t="s">
        <v>299</v>
      </c>
      <c r="BL228" s="102">
        <v>202565</v>
      </c>
      <c r="BM228" s="104">
        <v>2</v>
      </c>
      <c r="BN228" s="105">
        <f t="shared" si="196"/>
        <v>101282.5</v>
      </c>
      <c r="BO228" s="106">
        <f t="shared" si="223"/>
        <v>1</v>
      </c>
      <c r="BP228" s="316"/>
      <c r="BQ228" s="99">
        <v>3</v>
      </c>
      <c r="BR228" s="100" t="s">
        <v>304</v>
      </c>
      <c r="BS228" s="101" t="s">
        <v>305</v>
      </c>
      <c r="BT228" s="102">
        <v>687691738</v>
      </c>
      <c r="BU228" s="104">
        <v>1436</v>
      </c>
      <c r="BV228" s="105">
        <f t="shared" si="197"/>
        <v>478893.96796657384</v>
      </c>
      <c r="BW228" s="106">
        <f t="shared" si="224"/>
        <v>9.9722222222222226E-2</v>
      </c>
    </row>
    <row r="229" spans="2:75" ht="13.5" customHeight="1">
      <c r="B229" s="319"/>
      <c r="C229" s="329"/>
      <c r="D229" s="316"/>
      <c r="E229" s="99">
        <v>4</v>
      </c>
      <c r="F229" s="100" t="s">
        <v>415</v>
      </c>
      <c r="G229" s="101" t="s">
        <v>416</v>
      </c>
      <c r="H229" s="102">
        <v>59063218</v>
      </c>
      <c r="I229" s="104">
        <v>174</v>
      </c>
      <c r="J229" s="105">
        <f t="shared" si="189"/>
        <v>339443.7816091954</v>
      </c>
      <c r="K229" s="106">
        <f t="shared" si="216"/>
        <v>1.2099297684444753E-2</v>
      </c>
      <c r="L229" s="316"/>
      <c r="M229" s="99">
        <v>4</v>
      </c>
      <c r="N229" s="100" t="s">
        <v>381</v>
      </c>
      <c r="O229" s="101" t="s">
        <v>382</v>
      </c>
      <c r="P229" s="102">
        <v>49142</v>
      </c>
      <c r="Q229" s="104">
        <v>1</v>
      </c>
      <c r="R229" s="105">
        <f t="shared" si="190"/>
        <v>49142</v>
      </c>
      <c r="S229" s="106">
        <f t="shared" si="217"/>
        <v>1</v>
      </c>
      <c r="T229" s="316"/>
      <c r="U229" s="99">
        <v>4</v>
      </c>
      <c r="V229" s="100" t="s">
        <v>126</v>
      </c>
      <c r="W229" s="101" t="s">
        <v>126</v>
      </c>
      <c r="X229" s="102" t="s">
        <v>126</v>
      </c>
      <c r="Y229" s="104" t="s">
        <v>126</v>
      </c>
      <c r="Z229" s="105" t="str">
        <f t="shared" si="191"/>
        <v>-</v>
      </c>
      <c r="AA229" s="106">
        <f t="shared" si="218"/>
        <v>0</v>
      </c>
      <c r="AB229" s="316"/>
      <c r="AC229" s="99">
        <v>4</v>
      </c>
      <c r="AD229" s="100" t="s">
        <v>324</v>
      </c>
      <c r="AE229" s="101" t="s">
        <v>556</v>
      </c>
      <c r="AF229" s="102">
        <v>558173</v>
      </c>
      <c r="AG229" s="104">
        <v>2</v>
      </c>
      <c r="AH229" s="105">
        <f t="shared" si="192"/>
        <v>279086.5</v>
      </c>
      <c r="AI229" s="106">
        <f t="shared" si="219"/>
        <v>0.33333333333333331</v>
      </c>
      <c r="AJ229" s="316"/>
      <c r="AK229" s="99">
        <v>4</v>
      </c>
      <c r="AL229" s="100" t="s">
        <v>334</v>
      </c>
      <c r="AM229" s="101" t="s">
        <v>335</v>
      </c>
      <c r="AN229" s="102">
        <v>182170</v>
      </c>
      <c r="AO229" s="104">
        <v>2</v>
      </c>
      <c r="AP229" s="105">
        <f t="shared" si="193"/>
        <v>91085</v>
      </c>
      <c r="AQ229" s="106">
        <f t="shared" si="220"/>
        <v>1</v>
      </c>
      <c r="AR229" s="316"/>
      <c r="AS229" s="99">
        <v>4</v>
      </c>
      <c r="AT229" s="100" t="s">
        <v>344</v>
      </c>
      <c r="AU229" s="101" t="s">
        <v>557</v>
      </c>
      <c r="AV229" s="102">
        <v>731660</v>
      </c>
      <c r="AW229" s="104">
        <v>2</v>
      </c>
      <c r="AX229" s="105">
        <f t="shared" si="194"/>
        <v>365830</v>
      </c>
      <c r="AY229" s="106">
        <f t="shared" si="221"/>
        <v>0.4</v>
      </c>
      <c r="AZ229" s="316"/>
      <c r="BA229" s="99">
        <v>4</v>
      </c>
      <c r="BB229" s="100" t="s">
        <v>402</v>
      </c>
      <c r="BC229" s="101" t="s">
        <v>403</v>
      </c>
      <c r="BD229" s="102">
        <v>382648</v>
      </c>
      <c r="BE229" s="104">
        <v>1</v>
      </c>
      <c r="BF229" s="105">
        <f t="shared" si="195"/>
        <v>382648</v>
      </c>
      <c r="BG229" s="106">
        <f t="shared" si="222"/>
        <v>0.33333333333333331</v>
      </c>
      <c r="BH229" s="316"/>
      <c r="BI229" s="99">
        <v>4</v>
      </c>
      <c r="BJ229" s="100" t="s">
        <v>338</v>
      </c>
      <c r="BK229" s="101" t="s">
        <v>339</v>
      </c>
      <c r="BL229" s="102">
        <v>93790</v>
      </c>
      <c r="BM229" s="104">
        <v>1</v>
      </c>
      <c r="BN229" s="105">
        <f t="shared" si="196"/>
        <v>93790</v>
      </c>
      <c r="BO229" s="106">
        <f t="shared" si="223"/>
        <v>0.5</v>
      </c>
      <c r="BP229" s="316"/>
      <c r="BQ229" s="99">
        <v>4</v>
      </c>
      <c r="BR229" s="100" t="s">
        <v>415</v>
      </c>
      <c r="BS229" s="101" t="s">
        <v>416</v>
      </c>
      <c r="BT229" s="102">
        <v>59063218</v>
      </c>
      <c r="BU229" s="104">
        <v>174</v>
      </c>
      <c r="BV229" s="105">
        <f t="shared" si="197"/>
        <v>339443.7816091954</v>
      </c>
      <c r="BW229" s="106">
        <f t="shared" si="224"/>
        <v>1.2083333333333333E-2</v>
      </c>
    </row>
    <row r="230" spans="2:75" ht="13.5" customHeight="1">
      <c r="B230" s="319"/>
      <c r="C230" s="329"/>
      <c r="D230" s="316"/>
      <c r="E230" s="99">
        <v>5</v>
      </c>
      <c r="F230" s="121" t="s">
        <v>391</v>
      </c>
      <c r="G230" s="101" t="s">
        <v>392</v>
      </c>
      <c r="H230" s="102">
        <v>94719170</v>
      </c>
      <c r="I230" s="104">
        <v>310</v>
      </c>
      <c r="J230" s="105">
        <f t="shared" si="189"/>
        <v>305545.70967741933</v>
      </c>
      <c r="K230" s="106">
        <f t="shared" si="216"/>
        <v>2.1556220012516517E-2</v>
      </c>
      <c r="L230" s="316"/>
      <c r="M230" s="99">
        <v>5</v>
      </c>
      <c r="N230" s="121" t="s">
        <v>298</v>
      </c>
      <c r="O230" s="101" t="s">
        <v>299</v>
      </c>
      <c r="P230" s="102">
        <v>39420</v>
      </c>
      <c r="Q230" s="104">
        <v>1</v>
      </c>
      <c r="R230" s="105">
        <f t="shared" si="190"/>
        <v>39420</v>
      </c>
      <c r="S230" s="106">
        <f t="shared" si="217"/>
        <v>1</v>
      </c>
      <c r="T230" s="316"/>
      <c r="U230" s="99">
        <v>5</v>
      </c>
      <c r="V230" s="121" t="s">
        <v>126</v>
      </c>
      <c r="W230" s="101" t="s">
        <v>126</v>
      </c>
      <c r="X230" s="102" t="s">
        <v>126</v>
      </c>
      <c r="Y230" s="104" t="s">
        <v>126</v>
      </c>
      <c r="Z230" s="105" t="str">
        <f t="shared" si="191"/>
        <v>-</v>
      </c>
      <c r="AA230" s="106">
        <f t="shared" si="218"/>
        <v>0</v>
      </c>
      <c r="AB230" s="316"/>
      <c r="AC230" s="99">
        <v>5</v>
      </c>
      <c r="AD230" s="121" t="s">
        <v>334</v>
      </c>
      <c r="AE230" s="101" t="s">
        <v>335</v>
      </c>
      <c r="AF230" s="102">
        <v>687082</v>
      </c>
      <c r="AG230" s="104">
        <v>3</v>
      </c>
      <c r="AH230" s="105">
        <f t="shared" si="192"/>
        <v>229027.33333333334</v>
      </c>
      <c r="AI230" s="106">
        <f t="shared" si="219"/>
        <v>0.5</v>
      </c>
      <c r="AJ230" s="316"/>
      <c r="AK230" s="99">
        <v>5</v>
      </c>
      <c r="AL230" s="121" t="s">
        <v>369</v>
      </c>
      <c r="AM230" s="101" t="s">
        <v>370</v>
      </c>
      <c r="AN230" s="102">
        <v>47908</v>
      </c>
      <c r="AO230" s="104">
        <v>1</v>
      </c>
      <c r="AP230" s="105">
        <f t="shared" si="193"/>
        <v>47908</v>
      </c>
      <c r="AQ230" s="106">
        <f t="shared" si="220"/>
        <v>0.5</v>
      </c>
      <c r="AR230" s="316"/>
      <c r="AS230" s="99">
        <v>5</v>
      </c>
      <c r="AT230" s="121" t="s">
        <v>325</v>
      </c>
      <c r="AU230" s="101" t="s">
        <v>326</v>
      </c>
      <c r="AV230" s="102">
        <v>667485</v>
      </c>
      <c r="AW230" s="104">
        <v>2</v>
      </c>
      <c r="AX230" s="105">
        <f t="shared" si="194"/>
        <v>333742.5</v>
      </c>
      <c r="AY230" s="106">
        <f t="shared" si="221"/>
        <v>0.4</v>
      </c>
      <c r="AZ230" s="316"/>
      <c r="BA230" s="99">
        <v>5</v>
      </c>
      <c r="BB230" s="121" t="s">
        <v>336</v>
      </c>
      <c r="BC230" s="101" t="s">
        <v>337</v>
      </c>
      <c r="BD230" s="102">
        <v>362585</v>
      </c>
      <c r="BE230" s="104">
        <v>2</v>
      </c>
      <c r="BF230" s="105">
        <f t="shared" si="195"/>
        <v>181292.5</v>
      </c>
      <c r="BG230" s="106">
        <f t="shared" si="222"/>
        <v>0.66666666666666663</v>
      </c>
      <c r="BH230" s="316"/>
      <c r="BI230" s="99">
        <v>5</v>
      </c>
      <c r="BJ230" s="121" t="s">
        <v>353</v>
      </c>
      <c r="BK230" s="101" t="s">
        <v>354</v>
      </c>
      <c r="BL230" s="102">
        <v>65000</v>
      </c>
      <c r="BM230" s="104">
        <v>1</v>
      </c>
      <c r="BN230" s="105">
        <f t="shared" si="196"/>
        <v>65000</v>
      </c>
      <c r="BO230" s="106">
        <f t="shared" si="223"/>
        <v>0.5</v>
      </c>
      <c r="BP230" s="316"/>
      <c r="BQ230" s="99">
        <v>5</v>
      </c>
      <c r="BR230" s="121" t="s">
        <v>391</v>
      </c>
      <c r="BS230" s="101" t="s">
        <v>392</v>
      </c>
      <c r="BT230" s="102">
        <v>95493539</v>
      </c>
      <c r="BU230" s="104">
        <v>311</v>
      </c>
      <c r="BV230" s="105">
        <f t="shared" si="197"/>
        <v>307053.18006430869</v>
      </c>
      <c r="BW230" s="106">
        <f t="shared" si="224"/>
        <v>2.1597222222222223E-2</v>
      </c>
    </row>
    <row r="231" spans="2:75" ht="13.5" customHeight="1">
      <c r="B231" s="319"/>
      <c r="C231" s="329"/>
      <c r="D231" s="316"/>
      <c r="E231" s="99">
        <v>6</v>
      </c>
      <c r="F231" s="121" t="s">
        <v>435</v>
      </c>
      <c r="G231" s="101" t="s">
        <v>436</v>
      </c>
      <c r="H231" s="102">
        <v>18143314</v>
      </c>
      <c r="I231" s="104">
        <v>70</v>
      </c>
      <c r="J231" s="105">
        <f t="shared" si="189"/>
        <v>259190.2</v>
      </c>
      <c r="K231" s="106">
        <f t="shared" si="216"/>
        <v>4.8675335512134068E-3</v>
      </c>
      <c r="L231" s="316"/>
      <c r="M231" s="99">
        <v>6</v>
      </c>
      <c r="N231" s="121" t="s">
        <v>316</v>
      </c>
      <c r="O231" s="101" t="s">
        <v>317</v>
      </c>
      <c r="P231" s="102">
        <v>32272</v>
      </c>
      <c r="Q231" s="104">
        <v>1</v>
      </c>
      <c r="R231" s="105">
        <f t="shared" si="190"/>
        <v>32272</v>
      </c>
      <c r="S231" s="106">
        <f t="shared" si="217"/>
        <v>1</v>
      </c>
      <c r="T231" s="316"/>
      <c r="U231" s="99">
        <v>6</v>
      </c>
      <c r="V231" s="121" t="s">
        <v>126</v>
      </c>
      <c r="W231" s="101" t="s">
        <v>126</v>
      </c>
      <c r="X231" s="102" t="s">
        <v>126</v>
      </c>
      <c r="Y231" s="104" t="s">
        <v>126</v>
      </c>
      <c r="Z231" s="105" t="str">
        <f t="shared" si="191"/>
        <v>-</v>
      </c>
      <c r="AA231" s="106">
        <f t="shared" si="218"/>
        <v>0</v>
      </c>
      <c r="AB231" s="316"/>
      <c r="AC231" s="99">
        <v>6</v>
      </c>
      <c r="AD231" s="121" t="s">
        <v>298</v>
      </c>
      <c r="AE231" s="101" t="s">
        <v>299</v>
      </c>
      <c r="AF231" s="102">
        <v>657546</v>
      </c>
      <c r="AG231" s="104">
        <v>6</v>
      </c>
      <c r="AH231" s="105">
        <f t="shared" si="192"/>
        <v>109591</v>
      </c>
      <c r="AI231" s="106">
        <f t="shared" si="219"/>
        <v>1</v>
      </c>
      <c r="AJ231" s="316"/>
      <c r="AK231" s="99">
        <v>6</v>
      </c>
      <c r="AL231" s="121" t="s">
        <v>333</v>
      </c>
      <c r="AM231" s="101" t="s">
        <v>565</v>
      </c>
      <c r="AN231" s="102">
        <v>65373</v>
      </c>
      <c r="AO231" s="104">
        <v>2</v>
      </c>
      <c r="AP231" s="105">
        <f t="shared" si="193"/>
        <v>32686.5</v>
      </c>
      <c r="AQ231" s="106">
        <f t="shared" si="220"/>
        <v>1</v>
      </c>
      <c r="AR231" s="316"/>
      <c r="AS231" s="99">
        <v>6</v>
      </c>
      <c r="AT231" s="121" t="s">
        <v>334</v>
      </c>
      <c r="AU231" s="101" t="s">
        <v>335</v>
      </c>
      <c r="AV231" s="102">
        <v>122780</v>
      </c>
      <c r="AW231" s="104">
        <v>1</v>
      </c>
      <c r="AX231" s="105">
        <f t="shared" si="194"/>
        <v>122780</v>
      </c>
      <c r="AY231" s="106">
        <f t="shared" si="221"/>
        <v>0.2</v>
      </c>
      <c r="AZ231" s="316"/>
      <c r="BA231" s="99">
        <v>6</v>
      </c>
      <c r="BB231" s="121" t="s">
        <v>308</v>
      </c>
      <c r="BC231" s="101" t="s">
        <v>309</v>
      </c>
      <c r="BD231" s="102">
        <v>135964</v>
      </c>
      <c r="BE231" s="104">
        <v>1</v>
      </c>
      <c r="BF231" s="105">
        <f t="shared" si="195"/>
        <v>135964</v>
      </c>
      <c r="BG231" s="106">
        <f t="shared" si="222"/>
        <v>0.33333333333333331</v>
      </c>
      <c r="BH231" s="316"/>
      <c r="BI231" s="99">
        <v>6</v>
      </c>
      <c r="BJ231" s="121" t="s">
        <v>381</v>
      </c>
      <c r="BK231" s="101" t="s">
        <v>382</v>
      </c>
      <c r="BL231" s="102">
        <v>44738</v>
      </c>
      <c r="BM231" s="104">
        <v>1</v>
      </c>
      <c r="BN231" s="105">
        <f t="shared" si="196"/>
        <v>44738</v>
      </c>
      <c r="BO231" s="106">
        <f t="shared" si="223"/>
        <v>0.5</v>
      </c>
      <c r="BP231" s="316"/>
      <c r="BQ231" s="99">
        <v>6</v>
      </c>
      <c r="BR231" s="121" t="s">
        <v>435</v>
      </c>
      <c r="BS231" s="101" t="s">
        <v>436</v>
      </c>
      <c r="BT231" s="102">
        <v>18143314</v>
      </c>
      <c r="BU231" s="104">
        <v>70</v>
      </c>
      <c r="BV231" s="105">
        <f t="shared" si="197"/>
        <v>259190.2</v>
      </c>
      <c r="BW231" s="106">
        <f t="shared" si="224"/>
        <v>4.8611111111111112E-3</v>
      </c>
    </row>
    <row r="232" spans="2:75" ht="13.5" customHeight="1">
      <c r="B232" s="319"/>
      <c r="C232" s="329"/>
      <c r="D232" s="316"/>
      <c r="E232" s="99">
        <v>7</v>
      </c>
      <c r="F232" s="100" t="s">
        <v>483</v>
      </c>
      <c r="G232" s="101" t="s">
        <v>484</v>
      </c>
      <c r="H232" s="102">
        <v>39035908</v>
      </c>
      <c r="I232" s="104">
        <v>165</v>
      </c>
      <c r="J232" s="105">
        <f t="shared" si="189"/>
        <v>236581.26060606062</v>
      </c>
      <c r="K232" s="106">
        <f t="shared" si="216"/>
        <v>1.1473471942145886E-2</v>
      </c>
      <c r="L232" s="316"/>
      <c r="M232" s="99">
        <v>7</v>
      </c>
      <c r="N232" s="100" t="s">
        <v>324</v>
      </c>
      <c r="O232" s="101" t="s">
        <v>556</v>
      </c>
      <c r="P232" s="102">
        <v>23089</v>
      </c>
      <c r="Q232" s="104">
        <v>1</v>
      </c>
      <c r="R232" s="105">
        <f t="shared" si="190"/>
        <v>23089</v>
      </c>
      <c r="S232" s="106">
        <f t="shared" si="217"/>
        <v>1</v>
      </c>
      <c r="T232" s="316"/>
      <c r="U232" s="99">
        <v>7</v>
      </c>
      <c r="V232" s="100" t="s">
        <v>126</v>
      </c>
      <c r="W232" s="101" t="s">
        <v>126</v>
      </c>
      <c r="X232" s="102" t="s">
        <v>126</v>
      </c>
      <c r="Y232" s="104" t="s">
        <v>126</v>
      </c>
      <c r="Z232" s="105" t="str">
        <f t="shared" si="191"/>
        <v>-</v>
      </c>
      <c r="AA232" s="106">
        <f t="shared" si="218"/>
        <v>0</v>
      </c>
      <c r="AB232" s="316"/>
      <c r="AC232" s="99">
        <v>7</v>
      </c>
      <c r="AD232" s="100" t="s">
        <v>369</v>
      </c>
      <c r="AE232" s="101" t="s">
        <v>370</v>
      </c>
      <c r="AF232" s="102">
        <v>182929</v>
      </c>
      <c r="AG232" s="104">
        <v>3</v>
      </c>
      <c r="AH232" s="105">
        <f t="shared" si="192"/>
        <v>60976.333333333336</v>
      </c>
      <c r="AI232" s="106">
        <f t="shared" si="219"/>
        <v>0.5</v>
      </c>
      <c r="AJ232" s="316"/>
      <c r="AK232" s="99">
        <v>7</v>
      </c>
      <c r="AL232" s="100" t="s">
        <v>310</v>
      </c>
      <c r="AM232" s="101" t="s">
        <v>311</v>
      </c>
      <c r="AN232" s="102">
        <v>30652</v>
      </c>
      <c r="AO232" s="104">
        <v>1</v>
      </c>
      <c r="AP232" s="105">
        <f t="shared" si="193"/>
        <v>30652</v>
      </c>
      <c r="AQ232" s="106">
        <f t="shared" si="220"/>
        <v>0.5</v>
      </c>
      <c r="AR232" s="316"/>
      <c r="AS232" s="99">
        <v>7</v>
      </c>
      <c r="AT232" s="100" t="s">
        <v>369</v>
      </c>
      <c r="AU232" s="101" t="s">
        <v>370</v>
      </c>
      <c r="AV232" s="102">
        <v>207728</v>
      </c>
      <c r="AW232" s="104">
        <v>2</v>
      </c>
      <c r="AX232" s="105">
        <f t="shared" si="194"/>
        <v>103864</v>
      </c>
      <c r="AY232" s="106">
        <f t="shared" si="221"/>
        <v>0.4</v>
      </c>
      <c r="AZ232" s="316"/>
      <c r="BA232" s="99">
        <v>7</v>
      </c>
      <c r="BB232" s="100" t="s">
        <v>296</v>
      </c>
      <c r="BC232" s="101" t="s">
        <v>297</v>
      </c>
      <c r="BD232" s="102">
        <v>171015</v>
      </c>
      <c r="BE232" s="104">
        <v>2</v>
      </c>
      <c r="BF232" s="105">
        <f t="shared" si="195"/>
        <v>85507.5</v>
      </c>
      <c r="BG232" s="106">
        <f t="shared" si="222"/>
        <v>0.66666666666666663</v>
      </c>
      <c r="BH232" s="316"/>
      <c r="BI232" s="99">
        <v>7</v>
      </c>
      <c r="BJ232" s="100" t="s">
        <v>333</v>
      </c>
      <c r="BK232" s="101" t="s">
        <v>565</v>
      </c>
      <c r="BL232" s="102">
        <v>85048</v>
      </c>
      <c r="BM232" s="104">
        <v>2</v>
      </c>
      <c r="BN232" s="105">
        <f t="shared" si="196"/>
        <v>42524</v>
      </c>
      <c r="BO232" s="106">
        <f t="shared" si="223"/>
        <v>1</v>
      </c>
      <c r="BP232" s="316"/>
      <c r="BQ232" s="99">
        <v>7</v>
      </c>
      <c r="BR232" s="100" t="s">
        <v>483</v>
      </c>
      <c r="BS232" s="101" t="s">
        <v>484</v>
      </c>
      <c r="BT232" s="102">
        <v>39036798</v>
      </c>
      <c r="BU232" s="104">
        <v>166</v>
      </c>
      <c r="BV232" s="105">
        <f t="shared" si="197"/>
        <v>235161.43373493975</v>
      </c>
      <c r="BW232" s="106">
        <f t="shared" si="224"/>
        <v>1.1527777777777777E-2</v>
      </c>
    </row>
    <row r="233" spans="2:75" ht="13.5" customHeight="1">
      <c r="B233" s="319"/>
      <c r="C233" s="329"/>
      <c r="D233" s="316"/>
      <c r="E233" s="99">
        <v>8</v>
      </c>
      <c r="F233" s="121" t="s">
        <v>314</v>
      </c>
      <c r="G233" s="101" t="s">
        <v>315</v>
      </c>
      <c r="H233" s="102">
        <v>544090692</v>
      </c>
      <c r="I233" s="104">
        <v>2669</v>
      </c>
      <c r="J233" s="105">
        <f t="shared" si="189"/>
        <v>203855.63581865869</v>
      </c>
      <c r="K233" s="106">
        <f t="shared" si="216"/>
        <v>0.18559210068840831</v>
      </c>
      <c r="L233" s="316"/>
      <c r="M233" s="99">
        <v>8</v>
      </c>
      <c r="N233" s="121" t="s">
        <v>353</v>
      </c>
      <c r="O233" s="101" t="s">
        <v>354</v>
      </c>
      <c r="P233" s="102">
        <v>19845</v>
      </c>
      <c r="Q233" s="104">
        <v>1</v>
      </c>
      <c r="R233" s="105">
        <f t="shared" si="190"/>
        <v>19845</v>
      </c>
      <c r="S233" s="106">
        <f t="shared" si="217"/>
        <v>1</v>
      </c>
      <c r="T233" s="316"/>
      <c r="U233" s="99">
        <v>8</v>
      </c>
      <c r="V233" s="121" t="s">
        <v>126</v>
      </c>
      <c r="W233" s="101" t="s">
        <v>126</v>
      </c>
      <c r="X233" s="102" t="s">
        <v>126</v>
      </c>
      <c r="Y233" s="104" t="s">
        <v>126</v>
      </c>
      <c r="Z233" s="105" t="str">
        <f t="shared" si="191"/>
        <v>-</v>
      </c>
      <c r="AA233" s="106">
        <f t="shared" si="218"/>
        <v>0</v>
      </c>
      <c r="AB233" s="316"/>
      <c r="AC233" s="99">
        <v>8</v>
      </c>
      <c r="AD233" s="121" t="s">
        <v>338</v>
      </c>
      <c r="AE233" s="101" t="s">
        <v>339</v>
      </c>
      <c r="AF233" s="102">
        <v>202633</v>
      </c>
      <c r="AG233" s="104">
        <v>4</v>
      </c>
      <c r="AH233" s="105">
        <f t="shared" si="192"/>
        <v>50658.25</v>
      </c>
      <c r="AI233" s="106">
        <f t="shared" si="219"/>
        <v>0.66666666666666663</v>
      </c>
      <c r="AJ233" s="316"/>
      <c r="AK233" s="99">
        <v>8</v>
      </c>
      <c r="AL233" s="121" t="s">
        <v>298</v>
      </c>
      <c r="AM233" s="101" t="s">
        <v>299</v>
      </c>
      <c r="AN233" s="102">
        <v>46118</v>
      </c>
      <c r="AO233" s="104">
        <v>2</v>
      </c>
      <c r="AP233" s="105">
        <f t="shared" si="193"/>
        <v>23059</v>
      </c>
      <c r="AQ233" s="106">
        <f t="shared" si="220"/>
        <v>1</v>
      </c>
      <c r="AR233" s="316"/>
      <c r="AS233" s="99">
        <v>8</v>
      </c>
      <c r="AT233" s="121" t="s">
        <v>292</v>
      </c>
      <c r="AU233" s="101" t="s">
        <v>293</v>
      </c>
      <c r="AV233" s="102">
        <v>224196</v>
      </c>
      <c r="AW233" s="104">
        <v>3</v>
      </c>
      <c r="AX233" s="105">
        <f t="shared" si="194"/>
        <v>74732</v>
      </c>
      <c r="AY233" s="106">
        <f t="shared" si="221"/>
        <v>0.6</v>
      </c>
      <c r="AZ233" s="316"/>
      <c r="BA233" s="99">
        <v>8</v>
      </c>
      <c r="BB233" s="121" t="s">
        <v>333</v>
      </c>
      <c r="BC233" s="101" t="s">
        <v>565</v>
      </c>
      <c r="BD233" s="102">
        <v>96671</v>
      </c>
      <c r="BE233" s="104">
        <v>2</v>
      </c>
      <c r="BF233" s="105">
        <f t="shared" si="195"/>
        <v>48335.5</v>
      </c>
      <c r="BG233" s="106">
        <f t="shared" si="222"/>
        <v>0.66666666666666663</v>
      </c>
      <c r="BH233" s="316"/>
      <c r="BI233" s="99">
        <v>8</v>
      </c>
      <c r="BJ233" s="121" t="s">
        <v>312</v>
      </c>
      <c r="BK233" s="101" t="s">
        <v>313</v>
      </c>
      <c r="BL233" s="102">
        <v>41318</v>
      </c>
      <c r="BM233" s="104">
        <v>1</v>
      </c>
      <c r="BN233" s="105">
        <f t="shared" si="196"/>
        <v>41318</v>
      </c>
      <c r="BO233" s="106">
        <f t="shared" si="223"/>
        <v>0.5</v>
      </c>
      <c r="BP233" s="316"/>
      <c r="BQ233" s="99">
        <v>8</v>
      </c>
      <c r="BR233" s="121" t="s">
        <v>314</v>
      </c>
      <c r="BS233" s="101" t="s">
        <v>315</v>
      </c>
      <c r="BT233" s="102">
        <v>546211013</v>
      </c>
      <c r="BU233" s="104">
        <v>2673</v>
      </c>
      <c r="BV233" s="105">
        <f t="shared" si="197"/>
        <v>204343.81331836886</v>
      </c>
      <c r="BW233" s="106">
        <f t="shared" si="224"/>
        <v>0.18562500000000001</v>
      </c>
    </row>
    <row r="234" spans="2:75" ht="13.5" customHeight="1">
      <c r="B234" s="319"/>
      <c r="C234" s="329"/>
      <c r="D234" s="316"/>
      <c r="E234" s="99">
        <v>9</v>
      </c>
      <c r="F234" s="121" t="s">
        <v>318</v>
      </c>
      <c r="G234" s="101" t="s">
        <v>319</v>
      </c>
      <c r="H234" s="102">
        <v>260166879</v>
      </c>
      <c r="I234" s="104">
        <v>1341</v>
      </c>
      <c r="J234" s="105">
        <f t="shared" si="189"/>
        <v>194009.60402684563</v>
      </c>
      <c r="K234" s="106">
        <f t="shared" si="216"/>
        <v>9.3248035602531115E-2</v>
      </c>
      <c r="L234" s="316"/>
      <c r="M234" s="99">
        <v>9</v>
      </c>
      <c r="N234" s="121" t="s">
        <v>369</v>
      </c>
      <c r="O234" s="101" t="s">
        <v>370</v>
      </c>
      <c r="P234" s="102">
        <v>17636</v>
      </c>
      <c r="Q234" s="104">
        <v>1</v>
      </c>
      <c r="R234" s="105">
        <f t="shared" si="190"/>
        <v>17636</v>
      </c>
      <c r="S234" s="106">
        <f t="shared" si="217"/>
        <v>1</v>
      </c>
      <c r="T234" s="316"/>
      <c r="U234" s="99">
        <v>9</v>
      </c>
      <c r="V234" s="121" t="s">
        <v>126</v>
      </c>
      <c r="W234" s="101" t="s">
        <v>126</v>
      </c>
      <c r="X234" s="102" t="s">
        <v>126</v>
      </c>
      <c r="Y234" s="104" t="s">
        <v>126</v>
      </c>
      <c r="Z234" s="105" t="str">
        <f t="shared" si="191"/>
        <v>-</v>
      </c>
      <c r="AA234" s="106">
        <f t="shared" si="218"/>
        <v>0</v>
      </c>
      <c r="AB234" s="316"/>
      <c r="AC234" s="99">
        <v>9</v>
      </c>
      <c r="AD234" s="121" t="s">
        <v>296</v>
      </c>
      <c r="AE234" s="101" t="s">
        <v>297</v>
      </c>
      <c r="AF234" s="102">
        <v>228511</v>
      </c>
      <c r="AG234" s="104">
        <v>6</v>
      </c>
      <c r="AH234" s="105">
        <f t="shared" si="192"/>
        <v>38085.166666666664</v>
      </c>
      <c r="AI234" s="106">
        <f t="shared" si="219"/>
        <v>1</v>
      </c>
      <c r="AJ234" s="316"/>
      <c r="AK234" s="99">
        <v>9</v>
      </c>
      <c r="AL234" s="121" t="s">
        <v>312</v>
      </c>
      <c r="AM234" s="101" t="s">
        <v>313</v>
      </c>
      <c r="AN234" s="102">
        <v>45904</v>
      </c>
      <c r="AO234" s="104">
        <v>2</v>
      </c>
      <c r="AP234" s="105">
        <f t="shared" si="193"/>
        <v>22952</v>
      </c>
      <c r="AQ234" s="106">
        <f t="shared" si="220"/>
        <v>1</v>
      </c>
      <c r="AR234" s="316"/>
      <c r="AS234" s="99">
        <v>9</v>
      </c>
      <c r="AT234" s="121" t="s">
        <v>338</v>
      </c>
      <c r="AU234" s="101" t="s">
        <v>339</v>
      </c>
      <c r="AV234" s="102">
        <v>65110</v>
      </c>
      <c r="AW234" s="104">
        <v>2</v>
      </c>
      <c r="AX234" s="105">
        <f t="shared" si="194"/>
        <v>32555</v>
      </c>
      <c r="AY234" s="106">
        <f t="shared" si="221"/>
        <v>0.4</v>
      </c>
      <c r="AZ234" s="316"/>
      <c r="BA234" s="99">
        <v>9</v>
      </c>
      <c r="BB234" s="121" t="s">
        <v>394</v>
      </c>
      <c r="BC234" s="101" t="s">
        <v>395</v>
      </c>
      <c r="BD234" s="102">
        <v>89493</v>
      </c>
      <c r="BE234" s="104">
        <v>2</v>
      </c>
      <c r="BF234" s="105">
        <f t="shared" si="195"/>
        <v>44746.5</v>
      </c>
      <c r="BG234" s="106">
        <f t="shared" si="222"/>
        <v>0.66666666666666663</v>
      </c>
      <c r="BH234" s="316"/>
      <c r="BI234" s="99">
        <v>9</v>
      </c>
      <c r="BJ234" s="121" t="s">
        <v>423</v>
      </c>
      <c r="BK234" s="101" t="s">
        <v>424</v>
      </c>
      <c r="BL234" s="102">
        <v>40550</v>
      </c>
      <c r="BM234" s="104">
        <v>1</v>
      </c>
      <c r="BN234" s="105">
        <f t="shared" si="196"/>
        <v>40550</v>
      </c>
      <c r="BO234" s="106">
        <f t="shared" si="223"/>
        <v>0.5</v>
      </c>
      <c r="BP234" s="316"/>
      <c r="BQ234" s="99">
        <v>9</v>
      </c>
      <c r="BR234" s="121" t="s">
        <v>318</v>
      </c>
      <c r="BS234" s="101" t="s">
        <v>319</v>
      </c>
      <c r="BT234" s="102">
        <v>260166879</v>
      </c>
      <c r="BU234" s="104">
        <v>1341</v>
      </c>
      <c r="BV234" s="105">
        <f t="shared" si="197"/>
        <v>194009.60402684563</v>
      </c>
      <c r="BW234" s="106">
        <f t="shared" si="224"/>
        <v>9.3124999999999999E-2</v>
      </c>
    </row>
    <row r="235" spans="2:75" ht="13.5" customHeight="1">
      <c r="B235" s="319"/>
      <c r="C235" s="329"/>
      <c r="D235" s="316"/>
      <c r="E235" s="107">
        <v>10</v>
      </c>
      <c r="F235" s="108" t="s">
        <v>327</v>
      </c>
      <c r="G235" s="109" t="s">
        <v>328</v>
      </c>
      <c r="H235" s="110">
        <v>81373061</v>
      </c>
      <c r="I235" s="112">
        <v>447</v>
      </c>
      <c r="J235" s="113">
        <f t="shared" si="189"/>
        <v>182042.64205816554</v>
      </c>
      <c r="K235" s="114">
        <f t="shared" si="216"/>
        <v>3.1082678534177038E-2</v>
      </c>
      <c r="L235" s="316"/>
      <c r="M235" s="107">
        <v>10</v>
      </c>
      <c r="N235" s="108" t="s">
        <v>419</v>
      </c>
      <c r="O235" s="109" t="s">
        <v>420</v>
      </c>
      <c r="P235" s="110">
        <v>17595</v>
      </c>
      <c r="Q235" s="112">
        <v>1</v>
      </c>
      <c r="R235" s="113">
        <f t="shared" si="190"/>
        <v>17595</v>
      </c>
      <c r="S235" s="114">
        <f t="shared" si="217"/>
        <v>1</v>
      </c>
      <c r="T235" s="316"/>
      <c r="U235" s="107">
        <v>10</v>
      </c>
      <c r="V235" s="108" t="s">
        <v>126</v>
      </c>
      <c r="W235" s="109" t="s">
        <v>126</v>
      </c>
      <c r="X235" s="110" t="s">
        <v>126</v>
      </c>
      <c r="Y235" s="112" t="s">
        <v>126</v>
      </c>
      <c r="Z235" s="113" t="str">
        <f t="shared" si="191"/>
        <v>-</v>
      </c>
      <c r="AA235" s="114">
        <f t="shared" si="218"/>
        <v>0</v>
      </c>
      <c r="AB235" s="316"/>
      <c r="AC235" s="107">
        <v>10</v>
      </c>
      <c r="AD235" s="108" t="s">
        <v>300</v>
      </c>
      <c r="AE235" s="109" t="s">
        <v>301</v>
      </c>
      <c r="AF235" s="110">
        <v>166822</v>
      </c>
      <c r="AG235" s="112">
        <v>5</v>
      </c>
      <c r="AH235" s="113">
        <f t="shared" si="192"/>
        <v>33364.400000000001</v>
      </c>
      <c r="AI235" s="114">
        <f t="shared" si="219"/>
        <v>0.83333333333333337</v>
      </c>
      <c r="AJ235" s="316"/>
      <c r="AK235" s="107">
        <v>10</v>
      </c>
      <c r="AL235" s="108" t="s">
        <v>320</v>
      </c>
      <c r="AM235" s="109" t="s">
        <v>321</v>
      </c>
      <c r="AN235" s="110">
        <v>22852</v>
      </c>
      <c r="AO235" s="112">
        <v>1</v>
      </c>
      <c r="AP235" s="113">
        <f t="shared" si="193"/>
        <v>22852</v>
      </c>
      <c r="AQ235" s="114">
        <f t="shared" si="220"/>
        <v>0.5</v>
      </c>
      <c r="AR235" s="316"/>
      <c r="AS235" s="107">
        <v>10</v>
      </c>
      <c r="AT235" s="108" t="s">
        <v>306</v>
      </c>
      <c r="AU235" s="109" t="s">
        <v>307</v>
      </c>
      <c r="AV235" s="110">
        <v>29287</v>
      </c>
      <c r="AW235" s="112">
        <v>1</v>
      </c>
      <c r="AX235" s="113">
        <f t="shared" si="194"/>
        <v>29287</v>
      </c>
      <c r="AY235" s="114">
        <f t="shared" si="221"/>
        <v>0.2</v>
      </c>
      <c r="AZ235" s="316"/>
      <c r="BA235" s="107">
        <v>10</v>
      </c>
      <c r="BB235" s="108" t="s">
        <v>369</v>
      </c>
      <c r="BC235" s="109" t="s">
        <v>370</v>
      </c>
      <c r="BD235" s="110">
        <v>83214</v>
      </c>
      <c r="BE235" s="112">
        <v>2</v>
      </c>
      <c r="BF235" s="113">
        <f t="shared" si="195"/>
        <v>41607</v>
      </c>
      <c r="BG235" s="114">
        <f t="shared" si="222"/>
        <v>0.66666666666666663</v>
      </c>
      <c r="BH235" s="316"/>
      <c r="BI235" s="107">
        <v>10</v>
      </c>
      <c r="BJ235" s="108" t="s">
        <v>306</v>
      </c>
      <c r="BK235" s="109" t="s">
        <v>307</v>
      </c>
      <c r="BL235" s="110">
        <v>38947</v>
      </c>
      <c r="BM235" s="112">
        <v>1</v>
      </c>
      <c r="BN235" s="113">
        <f t="shared" si="196"/>
        <v>38947</v>
      </c>
      <c r="BO235" s="114">
        <f t="shared" si="223"/>
        <v>0.5</v>
      </c>
      <c r="BP235" s="316"/>
      <c r="BQ235" s="107">
        <v>10</v>
      </c>
      <c r="BR235" s="108" t="s">
        <v>327</v>
      </c>
      <c r="BS235" s="109" t="s">
        <v>328</v>
      </c>
      <c r="BT235" s="110">
        <v>81389418</v>
      </c>
      <c r="BU235" s="112">
        <v>448</v>
      </c>
      <c r="BV235" s="113">
        <f t="shared" si="197"/>
        <v>181672.80803571429</v>
      </c>
      <c r="BW235" s="114">
        <f t="shared" si="224"/>
        <v>3.111111111111111E-2</v>
      </c>
    </row>
    <row r="236" spans="2:75" ht="13.5" customHeight="1">
      <c r="B236" s="321"/>
      <c r="C236" s="330"/>
      <c r="D236" s="317"/>
      <c r="E236" s="115" t="s">
        <v>192</v>
      </c>
      <c r="F236" s="116"/>
      <c r="G236" s="117"/>
      <c r="H236" s="211">
        <v>12661826770</v>
      </c>
      <c r="I236" s="119">
        <v>13595</v>
      </c>
      <c r="J236" s="65">
        <f t="shared" si="189"/>
        <v>931359.08569326962</v>
      </c>
      <c r="K236" s="120">
        <f t="shared" si="216"/>
        <v>0.94534455183923227</v>
      </c>
      <c r="L236" s="317"/>
      <c r="M236" s="115" t="s">
        <v>192</v>
      </c>
      <c r="N236" s="116"/>
      <c r="O236" s="117"/>
      <c r="P236" s="211">
        <v>491440</v>
      </c>
      <c r="Q236" s="119">
        <v>1</v>
      </c>
      <c r="R236" s="65">
        <f t="shared" si="190"/>
        <v>491440</v>
      </c>
      <c r="S236" s="120">
        <f t="shared" si="217"/>
        <v>1</v>
      </c>
      <c r="T236" s="317"/>
      <c r="U236" s="115" t="s">
        <v>192</v>
      </c>
      <c r="V236" s="116"/>
      <c r="W236" s="117"/>
      <c r="X236" s="211" t="s">
        <v>126</v>
      </c>
      <c r="Y236" s="119" t="s">
        <v>126</v>
      </c>
      <c r="Z236" s="65" t="str">
        <f t="shared" si="191"/>
        <v>-</v>
      </c>
      <c r="AA236" s="120">
        <f t="shared" si="218"/>
        <v>0</v>
      </c>
      <c r="AB236" s="317"/>
      <c r="AC236" s="115" t="s">
        <v>192</v>
      </c>
      <c r="AD236" s="116"/>
      <c r="AE236" s="117"/>
      <c r="AF236" s="211">
        <v>8772870</v>
      </c>
      <c r="AG236" s="119">
        <v>6</v>
      </c>
      <c r="AH236" s="65">
        <f t="shared" si="192"/>
        <v>1462145</v>
      </c>
      <c r="AI236" s="120">
        <f t="shared" si="219"/>
        <v>1</v>
      </c>
      <c r="AJ236" s="317"/>
      <c r="AK236" s="115" t="s">
        <v>192</v>
      </c>
      <c r="AL236" s="116"/>
      <c r="AM236" s="117"/>
      <c r="AN236" s="211">
        <v>2218600</v>
      </c>
      <c r="AO236" s="119">
        <v>2</v>
      </c>
      <c r="AP236" s="65">
        <f t="shared" si="193"/>
        <v>1109300</v>
      </c>
      <c r="AQ236" s="120">
        <f t="shared" si="220"/>
        <v>1</v>
      </c>
      <c r="AR236" s="317"/>
      <c r="AS236" s="115" t="s">
        <v>192</v>
      </c>
      <c r="AT236" s="116"/>
      <c r="AU236" s="117"/>
      <c r="AV236" s="211">
        <v>4469850</v>
      </c>
      <c r="AW236" s="119">
        <v>4</v>
      </c>
      <c r="AX236" s="65">
        <f t="shared" si="194"/>
        <v>1117462.5</v>
      </c>
      <c r="AY236" s="120">
        <f t="shared" si="221"/>
        <v>0.8</v>
      </c>
      <c r="AZ236" s="317"/>
      <c r="BA236" s="115" t="s">
        <v>192</v>
      </c>
      <c r="BB236" s="116"/>
      <c r="BC236" s="117"/>
      <c r="BD236" s="211">
        <v>4016110</v>
      </c>
      <c r="BE236" s="119">
        <v>3</v>
      </c>
      <c r="BF236" s="65">
        <f t="shared" si="195"/>
        <v>1338703.3333333333</v>
      </c>
      <c r="BG236" s="120">
        <f t="shared" si="222"/>
        <v>1</v>
      </c>
      <c r="BH236" s="317"/>
      <c r="BI236" s="115" t="s">
        <v>192</v>
      </c>
      <c r="BJ236" s="116"/>
      <c r="BK236" s="117"/>
      <c r="BL236" s="211">
        <v>1787320</v>
      </c>
      <c r="BM236" s="119">
        <v>2</v>
      </c>
      <c r="BN236" s="65">
        <f t="shared" si="196"/>
        <v>893660</v>
      </c>
      <c r="BO236" s="120">
        <f t="shared" si="223"/>
        <v>1</v>
      </c>
      <c r="BP236" s="317"/>
      <c r="BQ236" s="115" t="s">
        <v>192</v>
      </c>
      <c r="BR236" s="116"/>
      <c r="BS236" s="117"/>
      <c r="BT236" s="211">
        <v>12683582960</v>
      </c>
      <c r="BU236" s="119">
        <v>13613</v>
      </c>
      <c r="BV236" s="65">
        <f t="shared" si="197"/>
        <v>931725.77389260265</v>
      </c>
      <c r="BW236" s="120">
        <f t="shared" si="224"/>
        <v>0.94534722222222223</v>
      </c>
    </row>
    <row r="237" spans="2:75" ht="13.5" customHeight="1">
      <c r="B237" s="318">
        <v>22</v>
      </c>
      <c r="C237" s="328" t="s">
        <v>64</v>
      </c>
      <c r="D237" s="320">
        <f>CB27</f>
        <v>18575</v>
      </c>
      <c r="E237" s="91">
        <v>1</v>
      </c>
      <c r="F237" s="92" t="s">
        <v>361</v>
      </c>
      <c r="G237" s="93" t="s">
        <v>362</v>
      </c>
      <c r="H237" s="94">
        <v>73748609</v>
      </c>
      <c r="I237" s="96">
        <v>66</v>
      </c>
      <c r="J237" s="97">
        <f t="shared" si="189"/>
        <v>1117403.1666666667</v>
      </c>
      <c r="K237" s="98">
        <f t="shared" ref="K237:K247" si="225">IFERROR(I237/$CB$27,0)</f>
        <v>3.5531628532974426E-3</v>
      </c>
      <c r="L237" s="320">
        <f>CC27</f>
        <v>4</v>
      </c>
      <c r="M237" s="91">
        <v>1</v>
      </c>
      <c r="N237" s="92" t="s">
        <v>320</v>
      </c>
      <c r="O237" s="93" t="s">
        <v>321</v>
      </c>
      <c r="P237" s="94">
        <v>154785</v>
      </c>
      <c r="Q237" s="96">
        <v>1</v>
      </c>
      <c r="R237" s="97">
        <f t="shared" si="190"/>
        <v>154785</v>
      </c>
      <c r="S237" s="98">
        <f t="shared" ref="S237:S247" si="226">IFERROR(Q237/$CC$27,0)</f>
        <v>0.25</v>
      </c>
      <c r="T237" s="320">
        <f>CD27</f>
        <v>6</v>
      </c>
      <c r="U237" s="91">
        <v>1</v>
      </c>
      <c r="V237" s="92" t="s">
        <v>294</v>
      </c>
      <c r="W237" s="93" t="s">
        <v>295</v>
      </c>
      <c r="X237" s="94">
        <v>6037646</v>
      </c>
      <c r="Y237" s="96">
        <v>2</v>
      </c>
      <c r="Z237" s="97">
        <f t="shared" si="191"/>
        <v>3018823</v>
      </c>
      <c r="AA237" s="98">
        <f t="shared" ref="AA237:AA247" si="227">IFERROR(Y237/$CD$27,0)</f>
        <v>0.33333333333333331</v>
      </c>
      <c r="AB237" s="320">
        <f>CE27</f>
        <v>11</v>
      </c>
      <c r="AC237" s="91">
        <v>1</v>
      </c>
      <c r="AD237" s="92" t="s">
        <v>314</v>
      </c>
      <c r="AE237" s="93" t="s">
        <v>315</v>
      </c>
      <c r="AF237" s="94">
        <v>3964191</v>
      </c>
      <c r="AG237" s="96">
        <v>4</v>
      </c>
      <c r="AH237" s="97">
        <f t="shared" si="192"/>
        <v>991047.75</v>
      </c>
      <c r="AI237" s="98">
        <f t="shared" ref="AI237:AI247" si="228">IFERROR(AG237/$CE$27,0)</f>
        <v>0.36363636363636365</v>
      </c>
      <c r="AJ237" s="320">
        <f>CF27</f>
        <v>4</v>
      </c>
      <c r="AK237" s="91">
        <v>1</v>
      </c>
      <c r="AL237" s="92" t="s">
        <v>468</v>
      </c>
      <c r="AM237" s="93" t="s">
        <v>469</v>
      </c>
      <c r="AN237" s="94">
        <v>1072507</v>
      </c>
      <c r="AO237" s="96">
        <v>1</v>
      </c>
      <c r="AP237" s="97">
        <f t="shared" si="193"/>
        <v>1072507</v>
      </c>
      <c r="AQ237" s="98">
        <f t="shared" ref="AQ237:AQ247" si="229">IFERROR(AO237/$CF$27,0)</f>
        <v>0.25</v>
      </c>
      <c r="AR237" s="320">
        <f>CG27</f>
        <v>8</v>
      </c>
      <c r="AS237" s="91">
        <v>1</v>
      </c>
      <c r="AT237" s="92" t="s">
        <v>329</v>
      </c>
      <c r="AU237" s="93" t="s">
        <v>330</v>
      </c>
      <c r="AV237" s="94">
        <v>1856940</v>
      </c>
      <c r="AW237" s="96">
        <v>2</v>
      </c>
      <c r="AX237" s="97">
        <f t="shared" si="194"/>
        <v>928470</v>
      </c>
      <c r="AY237" s="98">
        <f t="shared" ref="AY237:AY247" si="230">IFERROR(AW237/$CG$27,0)</f>
        <v>0.25</v>
      </c>
      <c r="AZ237" s="320">
        <f>CH27</f>
        <v>8</v>
      </c>
      <c r="BA237" s="91">
        <v>1</v>
      </c>
      <c r="BB237" s="92" t="s">
        <v>304</v>
      </c>
      <c r="BC237" s="93" t="s">
        <v>305</v>
      </c>
      <c r="BD237" s="94">
        <v>1719671</v>
      </c>
      <c r="BE237" s="96">
        <v>1</v>
      </c>
      <c r="BF237" s="97">
        <f t="shared" si="195"/>
        <v>1719671</v>
      </c>
      <c r="BG237" s="98">
        <f t="shared" ref="BG237:BG247" si="231">IFERROR(BE237/$CH$27,0)</f>
        <v>0.125</v>
      </c>
      <c r="BH237" s="320">
        <f>CI27</f>
        <v>3</v>
      </c>
      <c r="BI237" s="91">
        <v>1</v>
      </c>
      <c r="BJ237" s="92" t="s">
        <v>333</v>
      </c>
      <c r="BK237" s="93" t="s">
        <v>565</v>
      </c>
      <c r="BL237" s="94">
        <v>4554920</v>
      </c>
      <c r="BM237" s="96">
        <v>1</v>
      </c>
      <c r="BN237" s="97">
        <f t="shared" si="196"/>
        <v>4554920</v>
      </c>
      <c r="BO237" s="98">
        <f t="shared" ref="BO237:BO247" si="232">IFERROR(BM237/$CI$27,0)</f>
        <v>0.33333333333333331</v>
      </c>
      <c r="BP237" s="320">
        <f>CJ27</f>
        <v>18619</v>
      </c>
      <c r="BQ237" s="91">
        <v>1</v>
      </c>
      <c r="BR237" s="92" t="s">
        <v>361</v>
      </c>
      <c r="BS237" s="93" t="s">
        <v>362</v>
      </c>
      <c r="BT237" s="94">
        <v>73748609</v>
      </c>
      <c r="BU237" s="96">
        <v>66</v>
      </c>
      <c r="BV237" s="97">
        <f t="shared" si="197"/>
        <v>1117403.1666666667</v>
      </c>
      <c r="BW237" s="98">
        <f t="shared" ref="BW237:BW247" si="233">IFERROR(BU237/$CJ$27,0)</f>
        <v>3.5447660991460338E-3</v>
      </c>
    </row>
    <row r="238" spans="2:75" ht="13.5" customHeight="1">
      <c r="B238" s="319"/>
      <c r="C238" s="329"/>
      <c r="D238" s="316"/>
      <c r="E238" s="99">
        <v>2</v>
      </c>
      <c r="F238" s="100" t="s">
        <v>481</v>
      </c>
      <c r="G238" s="101" t="s">
        <v>482</v>
      </c>
      <c r="H238" s="102">
        <v>1261318</v>
      </c>
      <c r="I238" s="104">
        <v>3</v>
      </c>
      <c r="J238" s="105">
        <f t="shared" si="189"/>
        <v>420439.33333333331</v>
      </c>
      <c r="K238" s="106">
        <f t="shared" si="225"/>
        <v>1.6150740242261105E-4</v>
      </c>
      <c r="L238" s="316"/>
      <c r="M238" s="99">
        <v>2</v>
      </c>
      <c r="N238" s="100" t="s">
        <v>296</v>
      </c>
      <c r="O238" s="101" t="s">
        <v>297</v>
      </c>
      <c r="P238" s="102">
        <v>221703</v>
      </c>
      <c r="Q238" s="104">
        <v>4</v>
      </c>
      <c r="R238" s="105">
        <f t="shared" si="190"/>
        <v>55425.75</v>
      </c>
      <c r="S238" s="106">
        <f t="shared" si="226"/>
        <v>1</v>
      </c>
      <c r="T238" s="316"/>
      <c r="U238" s="99">
        <v>2</v>
      </c>
      <c r="V238" s="100" t="s">
        <v>404</v>
      </c>
      <c r="W238" s="101" t="s">
        <v>405</v>
      </c>
      <c r="X238" s="102">
        <v>696231</v>
      </c>
      <c r="Y238" s="104">
        <v>1</v>
      </c>
      <c r="Z238" s="105">
        <f t="shared" si="191"/>
        <v>696231</v>
      </c>
      <c r="AA238" s="106">
        <f t="shared" si="227"/>
        <v>0.16666666666666666</v>
      </c>
      <c r="AB238" s="316"/>
      <c r="AC238" s="99">
        <v>2</v>
      </c>
      <c r="AD238" s="100" t="s">
        <v>353</v>
      </c>
      <c r="AE238" s="101" t="s">
        <v>354</v>
      </c>
      <c r="AF238" s="102">
        <v>1904873</v>
      </c>
      <c r="AG238" s="104">
        <v>5</v>
      </c>
      <c r="AH238" s="105">
        <f t="shared" si="192"/>
        <v>380974.6</v>
      </c>
      <c r="AI238" s="106">
        <f t="shared" si="228"/>
        <v>0.45454545454545453</v>
      </c>
      <c r="AJ238" s="316"/>
      <c r="AK238" s="99">
        <v>2</v>
      </c>
      <c r="AL238" s="100" t="s">
        <v>322</v>
      </c>
      <c r="AM238" s="101" t="s">
        <v>323</v>
      </c>
      <c r="AN238" s="102">
        <v>753209</v>
      </c>
      <c r="AO238" s="104">
        <v>1</v>
      </c>
      <c r="AP238" s="105">
        <f t="shared" si="193"/>
        <v>753209</v>
      </c>
      <c r="AQ238" s="106">
        <f t="shared" si="229"/>
        <v>0.25</v>
      </c>
      <c r="AR238" s="316"/>
      <c r="AS238" s="99">
        <v>2</v>
      </c>
      <c r="AT238" s="100" t="s">
        <v>340</v>
      </c>
      <c r="AU238" s="101" t="s">
        <v>341</v>
      </c>
      <c r="AV238" s="102">
        <v>1129430</v>
      </c>
      <c r="AW238" s="104">
        <v>2</v>
      </c>
      <c r="AX238" s="105">
        <f t="shared" si="194"/>
        <v>564715</v>
      </c>
      <c r="AY238" s="106">
        <f t="shared" si="230"/>
        <v>0.25</v>
      </c>
      <c r="AZ238" s="316"/>
      <c r="BA238" s="99">
        <v>2</v>
      </c>
      <c r="BB238" s="100" t="s">
        <v>322</v>
      </c>
      <c r="BC238" s="101" t="s">
        <v>323</v>
      </c>
      <c r="BD238" s="102">
        <v>4632049</v>
      </c>
      <c r="BE238" s="104">
        <v>4</v>
      </c>
      <c r="BF238" s="105">
        <f t="shared" si="195"/>
        <v>1158012.25</v>
      </c>
      <c r="BG238" s="106">
        <f t="shared" si="231"/>
        <v>0.5</v>
      </c>
      <c r="BH238" s="316"/>
      <c r="BI238" s="99">
        <v>2</v>
      </c>
      <c r="BJ238" s="100" t="s">
        <v>338</v>
      </c>
      <c r="BK238" s="101" t="s">
        <v>339</v>
      </c>
      <c r="BL238" s="102">
        <v>1077900</v>
      </c>
      <c r="BM238" s="104">
        <v>1</v>
      </c>
      <c r="BN238" s="105">
        <f t="shared" si="196"/>
        <v>1077900</v>
      </c>
      <c r="BO238" s="106">
        <f t="shared" si="232"/>
        <v>0.33333333333333331</v>
      </c>
      <c r="BP238" s="316"/>
      <c r="BQ238" s="99">
        <v>2</v>
      </c>
      <c r="BR238" s="100" t="s">
        <v>481</v>
      </c>
      <c r="BS238" s="101" t="s">
        <v>482</v>
      </c>
      <c r="BT238" s="102">
        <v>1261318</v>
      </c>
      <c r="BU238" s="104">
        <v>3</v>
      </c>
      <c r="BV238" s="105">
        <f t="shared" si="197"/>
        <v>420439.33333333331</v>
      </c>
      <c r="BW238" s="106">
        <f t="shared" si="233"/>
        <v>1.6112573177936516E-4</v>
      </c>
    </row>
    <row r="239" spans="2:75" ht="13.5" customHeight="1">
      <c r="B239" s="319"/>
      <c r="C239" s="329"/>
      <c r="D239" s="316"/>
      <c r="E239" s="99">
        <v>3</v>
      </c>
      <c r="F239" s="100" t="s">
        <v>304</v>
      </c>
      <c r="G239" s="101" t="s">
        <v>305</v>
      </c>
      <c r="H239" s="102">
        <v>891056759</v>
      </c>
      <c r="I239" s="104">
        <v>2129</v>
      </c>
      <c r="J239" s="105">
        <f t="shared" si="189"/>
        <v>418533.0009394082</v>
      </c>
      <c r="K239" s="106">
        <f t="shared" si="225"/>
        <v>0.1146164199192463</v>
      </c>
      <c r="L239" s="316"/>
      <c r="M239" s="99">
        <v>3</v>
      </c>
      <c r="N239" s="100" t="s">
        <v>421</v>
      </c>
      <c r="O239" s="101" t="s">
        <v>422</v>
      </c>
      <c r="P239" s="102">
        <v>84968</v>
      </c>
      <c r="Q239" s="104">
        <v>2</v>
      </c>
      <c r="R239" s="105">
        <f t="shared" si="190"/>
        <v>42484</v>
      </c>
      <c r="S239" s="106">
        <f t="shared" si="226"/>
        <v>0.5</v>
      </c>
      <c r="T239" s="316"/>
      <c r="U239" s="99">
        <v>3</v>
      </c>
      <c r="V239" s="100" t="s">
        <v>304</v>
      </c>
      <c r="W239" s="101" t="s">
        <v>305</v>
      </c>
      <c r="X239" s="102">
        <v>625699</v>
      </c>
      <c r="Y239" s="104">
        <v>1</v>
      </c>
      <c r="Z239" s="105">
        <f t="shared" si="191"/>
        <v>625699</v>
      </c>
      <c r="AA239" s="106">
        <f t="shared" si="227"/>
        <v>0.16666666666666666</v>
      </c>
      <c r="AB239" s="316"/>
      <c r="AC239" s="99">
        <v>3</v>
      </c>
      <c r="AD239" s="100" t="s">
        <v>327</v>
      </c>
      <c r="AE239" s="101" t="s">
        <v>328</v>
      </c>
      <c r="AF239" s="102">
        <v>265796</v>
      </c>
      <c r="AG239" s="104">
        <v>1</v>
      </c>
      <c r="AH239" s="105">
        <f t="shared" si="192"/>
        <v>265796</v>
      </c>
      <c r="AI239" s="106">
        <f t="shared" si="228"/>
        <v>9.0909090909090912E-2</v>
      </c>
      <c r="AJ239" s="316"/>
      <c r="AK239" s="99">
        <v>3</v>
      </c>
      <c r="AL239" s="100" t="s">
        <v>298</v>
      </c>
      <c r="AM239" s="101" t="s">
        <v>299</v>
      </c>
      <c r="AN239" s="102">
        <v>519183</v>
      </c>
      <c r="AO239" s="104">
        <v>3</v>
      </c>
      <c r="AP239" s="105">
        <f t="shared" si="193"/>
        <v>173061</v>
      </c>
      <c r="AQ239" s="106">
        <f t="shared" si="229"/>
        <v>0.75</v>
      </c>
      <c r="AR239" s="316"/>
      <c r="AS239" s="99">
        <v>3</v>
      </c>
      <c r="AT239" s="100" t="s">
        <v>353</v>
      </c>
      <c r="AU239" s="101" t="s">
        <v>354</v>
      </c>
      <c r="AV239" s="102">
        <v>1357645</v>
      </c>
      <c r="AW239" s="104">
        <v>4</v>
      </c>
      <c r="AX239" s="105">
        <f t="shared" si="194"/>
        <v>339411.25</v>
      </c>
      <c r="AY239" s="106">
        <f t="shared" si="230"/>
        <v>0.5</v>
      </c>
      <c r="AZ239" s="316"/>
      <c r="BA239" s="99">
        <v>3</v>
      </c>
      <c r="BB239" s="100" t="s">
        <v>314</v>
      </c>
      <c r="BC239" s="101" t="s">
        <v>315</v>
      </c>
      <c r="BD239" s="102">
        <v>994608</v>
      </c>
      <c r="BE239" s="104">
        <v>1</v>
      </c>
      <c r="BF239" s="105">
        <f t="shared" si="195"/>
        <v>994608</v>
      </c>
      <c r="BG239" s="106">
        <f t="shared" si="231"/>
        <v>0.125</v>
      </c>
      <c r="BH239" s="316"/>
      <c r="BI239" s="99">
        <v>3</v>
      </c>
      <c r="BJ239" s="100" t="s">
        <v>347</v>
      </c>
      <c r="BK239" s="101" t="s">
        <v>348</v>
      </c>
      <c r="BL239" s="102">
        <v>450246</v>
      </c>
      <c r="BM239" s="104">
        <v>1</v>
      </c>
      <c r="BN239" s="105">
        <f t="shared" si="196"/>
        <v>450246</v>
      </c>
      <c r="BO239" s="106">
        <f t="shared" si="232"/>
        <v>0.33333333333333331</v>
      </c>
      <c r="BP239" s="316"/>
      <c r="BQ239" s="99">
        <v>3</v>
      </c>
      <c r="BR239" s="100" t="s">
        <v>304</v>
      </c>
      <c r="BS239" s="101" t="s">
        <v>305</v>
      </c>
      <c r="BT239" s="102">
        <v>893451811</v>
      </c>
      <c r="BU239" s="104">
        <v>2134</v>
      </c>
      <c r="BV239" s="105">
        <f t="shared" si="197"/>
        <v>418674.70056232426</v>
      </c>
      <c r="BW239" s="106">
        <f t="shared" si="233"/>
        <v>0.11461410387238842</v>
      </c>
    </row>
    <row r="240" spans="2:75" ht="13.5" customHeight="1">
      <c r="B240" s="319"/>
      <c r="C240" s="329"/>
      <c r="D240" s="316"/>
      <c r="E240" s="99">
        <v>4</v>
      </c>
      <c r="F240" s="121" t="s">
        <v>435</v>
      </c>
      <c r="G240" s="101" t="s">
        <v>436</v>
      </c>
      <c r="H240" s="102">
        <v>28587125</v>
      </c>
      <c r="I240" s="104">
        <v>80</v>
      </c>
      <c r="J240" s="105">
        <f t="shared" si="189"/>
        <v>357339.0625</v>
      </c>
      <c r="K240" s="106">
        <f t="shared" si="225"/>
        <v>4.3068640646029607E-3</v>
      </c>
      <c r="L240" s="316"/>
      <c r="M240" s="99">
        <v>4</v>
      </c>
      <c r="N240" s="121" t="s">
        <v>298</v>
      </c>
      <c r="O240" s="101" t="s">
        <v>299</v>
      </c>
      <c r="P240" s="102">
        <v>124720</v>
      </c>
      <c r="Q240" s="104">
        <v>3</v>
      </c>
      <c r="R240" s="105">
        <f t="shared" si="190"/>
        <v>41573.333333333336</v>
      </c>
      <c r="S240" s="106">
        <f t="shared" si="226"/>
        <v>0.75</v>
      </c>
      <c r="T240" s="316"/>
      <c r="U240" s="99">
        <v>4</v>
      </c>
      <c r="V240" s="121" t="s">
        <v>324</v>
      </c>
      <c r="W240" s="101" t="s">
        <v>556</v>
      </c>
      <c r="X240" s="102">
        <v>485051</v>
      </c>
      <c r="Y240" s="104">
        <v>3</v>
      </c>
      <c r="Z240" s="105">
        <f t="shared" si="191"/>
        <v>161683.66666666666</v>
      </c>
      <c r="AA240" s="106">
        <f t="shared" si="227"/>
        <v>0.5</v>
      </c>
      <c r="AB240" s="316"/>
      <c r="AC240" s="99">
        <v>4</v>
      </c>
      <c r="AD240" s="121" t="s">
        <v>349</v>
      </c>
      <c r="AE240" s="101" t="s">
        <v>350</v>
      </c>
      <c r="AF240" s="102">
        <v>464112</v>
      </c>
      <c r="AG240" s="104">
        <v>2</v>
      </c>
      <c r="AH240" s="105">
        <f t="shared" si="192"/>
        <v>232056</v>
      </c>
      <c r="AI240" s="106">
        <f t="shared" si="228"/>
        <v>0.18181818181818182</v>
      </c>
      <c r="AJ240" s="316"/>
      <c r="AK240" s="99">
        <v>4</v>
      </c>
      <c r="AL240" s="121" t="s">
        <v>425</v>
      </c>
      <c r="AM240" s="101" t="s">
        <v>426</v>
      </c>
      <c r="AN240" s="102">
        <v>256594</v>
      </c>
      <c r="AO240" s="104">
        <v>3</v>
      </c>
      <c r="AP240" s="105">
        <f t="shared" si="193"/>
        <v>85531.333333333328</v>
      </c>
      <c r="AQ240" s="106">
        <f t="shared" si="229"/>
        <v>0.75</v>
      </c>
      <c r="AR240" s="316"/>
      <c r="AS240" s="99">
        <v>4</v>
      </c>
      <c r="AT240" s="121" t="s">
        <v>454</v>
      </c>
      <c r="AU240" s="101" t="s">
        <v>455</v>
      </c>
      <c r="AV240" s="102">
        <v>646014</v>
      </c>
      <c r="AW240" s="104">
        <v>3</v>
      </c>
      <c r="AX240" s="105">
        <f t="shared" si="194"/>
        <v>215338</v>
      </c>
      <c r="AY240" s="106">
        <f t="shared" si="230"/>
        <v>0.375</v>
      </c>
      <c r="AZ240" s="316"/>
      <c r="BA240" s="99">
        <v>4</v>
      </c>
      <c r="BB240" s="121" t="s">
        <v>336</v>
      </c>
      <c r="BC240" s="101" t="s">
        <v>337</v>
      </c>
      <c r="BD240" s="102">
        <v>1244291</v>
      </c>
      <c r="BE240" s="104">
        <v>2</v>
      </c>
      <c r="BF240" s="105">
        <f t="shared" si="195"/>
        <v>622145.5</v>
      </c>
      <c r="BG240" s="106">
        <f t="shared" si="231"/>
        <v>0.25</v>
      </c>
      <c r="BH240" s="316"/>
      <c r="BI240" s="99">
        <v>4</v>
      </c>
      <c r="BJ240" s="121" t="s">
        <v>325</v>
      </c>
      <c r="BK240" s="101" t="s">
        <v>326</v>
      </c>
      <c r="BL240" s="102">
        <v>82019</v>
      </c>
      <c r="BM240" s="104">
        <v>1</v>
      </c>
      <c r="BN240" s="105">
        <f t="shared" si="196"/>
        <v>82019</v>
      </c>
      <c r="BO240" s="106">
        <f t="shared" si="232"/>
        <v>0.33333333333333331</v>
      </c>
      <c r="BP240" s="316"/>
      <c r="BQ240" s="99">
        <v>4</v>
      </c>
      <c r="BR240" s="121" t="s">
        <v>435</v>
      </c>
      <c r="BS240" s="101" t="s">
        <v>436</v>
      </c>
      <c r="BT240" s="102">
        <v>28587125</v>
      </c>
      <c r="BU240" s="104">
        <v>80</v>
      </c>
      <c r="BV240" s="105">
        <f t="shared" si="197"/>
        <v>357339.0625</v>
      </c>
      <c r="BW240" s="106">
        <f t="shared" si="233"/>
        <v>4.2966861807830709E-3</v>
      </c>
    </row>
    <row r="241" spans="2:75" ht="13.5" customHeight="1">
      <c r="B241" s="319"/>
      <c r="C241" s="329"/>
      <c r="D241" s="316"/>
      <c r="E241" s="99">
        <v>5</v>
      </c>
      <c r="F241" s="100" t="s">
        <v>415</v>
      </c>
      <c r="G241" s="101" t="s">
        <v>416</v>
      </c>
      <c r="H241" s="102">
        <v>81476479</v>
      </c>
      <c r="I241" s="104">
        <v>229</v>
      </c>
      <c r="J241" s="105">
        <f t="shared" si="189"/>
        <v>355792.4847161572</v>
      </c>
      <c r="K241" s="106">
        <f t="shared" si="225"/>
        <v>1.2328398384925976E-2</v>
      </c>
      <c r="L241" s="316"/>
      <c r="M241" s="99">
        <v>5</v>
      </c>
      <c r="N241" s="100" t="s">
        <v>306</v>
      </c>
      <c r="O241" s="101" t="s">
        <v>307</v>
      </c>
      <c r="P241" s="102">
        <v>127698</v>
      </c>
      <c r="Q241" s="104">
        <v>4</v>
      </c>
      <c r="R241" s="105">
        <f t="shared" si="190"/>
        <v>31924.5</v>
      </c>
      <c r="S241" s="106">
        <f t="shared" si="226"/>
        <v>1</v>
      </c>
      <c r="T241" s="316"/>
      <c r="U241" s="99">
        <v>5</v>
      </c>
      <c r="V241" s="100" t="s">
        <v>369</v>
      </c>
      <c r="W241" s="101" t="s">
        <v>370</v>
      </c>
      <c r="X241" s="102">
        <v>285712</v>
      </c>
      <c r="Y241" s="104">
        <v>2</v>
      </c>
      <c r="Z241" s="105">
        <f t="shared" si="191"/>
        <v>142856</v>
      </c>
      <c r="AA241" s="106">
        <f t="shared" si="227"/>
        <v>0.33333333333333331</v>
      </c>
      <c r="AB241" s="316"/>
      <c r="AC241" s="99">
        <v>5</v>
      </c>
      <c r="AD241" s="100" t="s">
        <v>322</v>
      </c>
      <c r="AE241" s="101" t="s">
        <v>323</v>
      </c>
      <c r="AF241" s="102">
        <v>765132</v>
      </c>
      <c r="AG241" s="104">
        <v>5</v>
      </c>
      <c r="AH241" s="105">
        <f t="shared" si="192"/>
        <v>153026.4</v>
      </c>
      <c r="AI241" s="106">
        <f t="shared" si="228"/>
        <v>0.45454545454545453</v>
      </c>
      <c r="AJ241" s="316"/>
      <c r="AK241" s="99">
        <v>5</v>
      </c>
      <c r="AL241" s="100" t="s">
        <v>324</v>
      </c>
      <c r="AM241" s="101" t="s">
        <v>556</v>
      </c>
      <c r="AN241" s="102">
        <v>231090</v>
      </c>
      <c r="AO241" s="104">
        <v>3</v>
      </c>
      <c r="AP241" s="105">
        <f t="shared" si="193"/>
        <v>77030</v>
      </c>
      <c r="AQ241" s="106">
        <f t="shared" si="229"/>
        <v>0.75</v>
      </c>
      <c r="AR241" s="316"/>
      <c r="AS241" s="99">
        <v>5</v>
      </c>
      <c r="AT241" s="100" t="s">
        <v>421</v>
      </c>
      <c r="AU241" s="101" t="s">
        <v>422</v>
      </c>
      <c r="AV241" s="102">
        <v>139952</v>
      </c>
      <c r="AW241" s="104">
        <v>1</v>
      </c>
      <c r="AX241" s="105">
        <f t="shared" si="194"/>
        <v>139952</v>
      </c>
      <c r="AY241" s="106">
        <f t="shared" si="230"/>
        <v>0.125</v>
      </c>
      <c r="AZ241" s="316"/>
      <c r="BA241" s="99">
        <v>5</v>
      </c>
      <c r="BB241" s="100" t="s">
        <v>308</v>
      </c>
      <c r="BC241" s="101" t="s">
        <v>309</v>
      </c>
      <c r="BD241" s="102">
        <v>978223</v>
      </c>
      <c r="BE241" s="104">
        <v>2</v>
      </c>
      <c r="BF241" s="105">
        <f t="shared" si="195"/>
        <v>489111.5</v>
      </c>
      <c r="BG241" s="106">
        <f t="shared" si="231"/>
        <v>0.25</v>
      </c>
      <c r="BH241" s="316"/>
      <c r="BI241" s="99">
        <v>5</v>
      </c>
      <c r="BJ241" s="100" t="s">
        <v>320</v>
      </c>
      <c r="BK241" s="101" t="s">
        <v>321</v>
      </c>
      <c r="BL241" s="102">
        <v>60285</v>
      </c>
      <c r="BM241" s="104">
        <v>1</v>
      </c>
      <c r="BN241" s="105">
        <f t="shared" si="196"/>
        <v>60285</v>
      </c>
      <c r="BO241" s="106">
        <f t="shared" si="232"/>
        <v>0.33333333333333331</v>
      </c>
      <c r="BP241" s="316"/>
      <c r="BQ241" s="99">
        <v>5</v>
      </c>
      <c r="BR241" s="100" t="s">
        <v>415</v>
      </c>
      <c r="BS241" s="101" t="s">
        <v>416</v>
      </c>
      <c r="BT241" s="102">
        <v>81514316</v>
      </c>
      <c r="BU241" s="104">
        <v>231</v>
      </c>
      <c r="BV241" s="105">
        <f t="shared" si="197"/>
        <v>352875.82683982683</v>
      </c>
      <c r="BW241" s="106">
        <f t="shared" si="233"/>
        <v>1.2406681347011117E-2</v>
      </c>
    </row>
    <row r="242" spans="2:75" ht="13.5" customHeight="1">
      <c r="B242" s="319"/>
      <c r="C242" s="329"/>
      <c r="D242" s="316"/>
      <c r="E242" s="99">
        <v>6</v>
      </c>
      <c r="F242" s="121" t="s">
        <v>383</v>
      </c>
      <c r="G242" s="101" t="s">
        <v>384</v>
      </c>
      <c r="H242" s="102">
        <v>67214574</v>
      </c>
      <c r="I242" s="104">
        <v>208</v>
      </c>
      <c r="J242" s="105">
        <f t="shared" si="189"/>
        <v>323146.99038461538</v>
      </c>
      <c r="K242" s="106">
        <f t="shared" si="225"/>
        <v>1.1197846567967698E-2</v>
      </c>
      <c r="L242" s="316"/>
      <c r="M242" s="99">
        <v>6</v>
      </c>
      <c r="N242" s="121" t="s">
        <v>300</v>
      </c>
      <c r="O242" s="101" t="s">
        <v>301</v>
      </c>
      <c r="P242" s="102">
        <v>111573</v>
      </c>
      <c r="Q242" s="104">
        <v>4</v>
      </c>
      <c r="R242" s="105">
        <f t="shared" si="190"/>
        <v>27893.25</v>
      </c>
      <c r="S242" s="106">
        <f t="shared" si="226"/>
        <v>1</v>
      </c>
      <c r="T242" s="316"/>
      <c r="U242" s="99">
        <v>6</v>
      </c>
      <c r="V242" s="121" t="s">
        <v>331</v>
      </c>
      <c r="W242" s="101" t="s">
        <v>332</v>
      </c>
      <c r="X242" s="102">
        <v>174256</v>
      </c>
      <c r="Y242" s="104">
        <v>2</v>
      </c>
      <c r="Z242" s="105">
        <f t="shared" si="191"/>
        <v>87128</v>
      </c>
      <c r="AA242" s="106">
        <f t="shared" si="227"/>
        <v>0.33333333333333331</v>
      </c>
      <c r="AB242" s="316"/>
      <c r="AC242" s="99">
        <v>6</v>
      </c>
      <c r="AD242" s="121" t="s">
        <v>300</v>
      </c>
      <c r="AE242" s="101" t="s">
        <v>301</v>
      </c>
      <c r="AF242" s="102">
        <v>855436</v>
      </c>
      <c r="AG242" s="104">
        <v>6</v>
      </c>
      <c r="AH242" s="105">
        <f t="shared" si="192"/>
        <v>142572.66666666666</v>
      </c>
      <c r="AI242" s="106">
        <f t="shared" si="228"/>
        <v>0.54545454545454541</v>
      </c>
      <c r="AJ242" s="316"/>
      <c r="AK242" s="99">
        <v>6</v>
      </c>
      <c r="AL242" s="121" t="s">
        <v>353</v>
      </c>
      <c r="AM242" s="101" t="s">
        <v>354</v>
      </c>
      <c r="AN242" s="102">
        <v>210697</v>
      </c>
      <c r="AO242" s="104">
        <v>3</v>
      </c>
      <c r="AP242" s="105">
        <f t="shared" si="193"/>
        <v>70232.333333333328</v>
      </c>
      <c r="AQ242" s="106">
        <f t="shared" si="229"/>
        <v>0.75</v>
      </c>
      <c r="AR242" s="316"/>
      <c r="AS242" s="99">
        <v>6</v>
      </c>
      <c r="AT242" s="121" t="s">
        <v>322</v>
      </c>
      <c r="AU242" s="101" t="s">
        <v>323</v>
      </c>
      <c r="AV242" s="102">
        <v>239490</v>
      </c>
      <c r="AW242" s="104">
        <v>2</v>
      </c>
      <c r="AX242" s="105">
        <f t="shared" si="194"/>
        <v>119745</v>
      </c>
      <c r="AY242" s="106">
        <f t="shared" si="230"/>
        <v>0.25</v>
      </c>
      <c r="AZ242" s="316"/>
      <c r="BA242" s="99">
        <v>6</v>
      </c>
      <c r="BB242" s="121" t="s">
        <v>340</v>
      </c>
      <c r="BC242" s="101" t="s">
        <v>341</v>
      </c>
      <c r="BD242" s="102">
        <v>1448573</v>
      </c>
      <c r="BE242" s="104">
        <v>4</v>
      </c>
      <c r="BF242" s="105">
        <f t="shared" si="195"/>
        <v>362143.25</v>
      </c>
      <c r="BG242" s="106">
        <f t="shared" si="231"/>
        <v>0.5</v>
      </c>
      <c r="BH242" s="316"/>
      <c r="BI242" s="99">
        <v>6</v>
      </c>
      <c r="BJ242" s="121" t="s">
        <v>334</v>
      </c>
      <c r="BK242" s="101" t="s">
        <v>335</v>
      </c>
      <c r="BL242" s="102">
        <v>58220</v>
      </c>
      <c r="BM242" s="104">
        <v>1</v>
      </c>
      <c r="BN242" s="105">
        <f t="shared" si="196"/>
        <v>58220</v>
      </c>
      <c r="BO242" s="106">
        <f t="shared" si="232"/>
        <v>0.33333333333333331</v>
      </c>
      <c r="BP242" s="316"/>
      <c r="BQ242" s="99">
        <v>6</v>
      </c>
      <c r="BR242" s="121" t="s">
        <v>383</v>
      </c>
      <c r="BS242" s="101" t="s">
        <v>384</v>
      </c>
      <c r="BT242" s="102">
        <v>67214574</v>
      </c>
      <c r="BU242" s="104">
        <v>208</v>
      </c>
      <c r="BV242" s="105">
        <f t="shared" si="197"/>
        <v>323146.99038461538</v>
      </c>
      <c r="BW242" s="106">
        <f t="shared" si="233"/>
        <v>1.1171384070035985E-2</v>
      </c>
    </row>
    <row r="243" spans="2:75" ht="13.5" customHeight="1">
      <c r="B243" s="319"/>
      <c r="C243" s="329"/>
      <c r="D243" s="316"/>
      <c r="E243" s="99">
        <v>7</v>
      </c>
      <c r="F243" s="121" t="s">
        <v>483</v>
      </c>
      <c r="G243" s="101" t="s">
        <v>484</v>
      </c>
      <c r="H243" s="102">
        <v>72851913</v>
      </c>
      <c r="I243" s="104">
        <v>263</v>
      </c>
      <c r="J243" s="105">
        <f t="shared" si="189"/>
        <v>277003.47148288973</v>
      </c>
      <c r="K243" s="106">
        <f t="shared" si="225"/>
        <v>1.4158815612382233E-2</v>
      </c>
      <c r="L243" s="316"/>
      <c r="M243" s="99">
        <v>7</v>
      </c>
      <c r="N243" s="121" t="s">
        <v>312</v>
      </c>
      <c r="O243" s="101" t="s">
        <v>313</v>
      </c>
      <c r="P243" s="102">
        <v>79268</v>
      </c>
      <c r="Q243" s="104">
        <v>3</v>
      </c>
      <c r="R243" s="105">
        <f t="shared" si="190"/>
        <v>26422.666666666668</v>
      </c>
      <c r="S243" s="106">
        <f t="shared" si="226"/>
        <v>0.75</v>
      </c>
      <c r="T243" s="316"/>
      <c r="U243" s="99">
        <v>7</v>
      </c>
      <c r="V243" s="121" t="s">
        <v>312</v>
      </c>
      <c r="W243" s="101" t="s">
        <v>313</v>
      </c>
      <c r="X243" s="102">
        <v>512871</v>
      </c>
      <c r="Y243" s="104">
        <v>6</v>
      </c>
      <c r="Z243" s="105">
        <f t="shared" si="191"/>
        <v>85478.5</v>
      </c>
      <c r="AA243" s="106">
        <f t="shared" si="227"/>
        <v>1</v>
      </c>
      <c r="AB243" s="316"/>
      <c r="AC243" s="99">
        <v>7</v>
      </c>
      <c r="AD243" s="121" t="s">
        <v>369</v>
      </c>
      <c r="AE243" s="101" t="s">
        <v>370</v>
      </c>
      <c r="AF243" s="102">
        <v>549688</v>
      </c>
      <c r="AG243" s="104">
        <v>4</v>
      </c>
      <c r="AH243" s="105">
        <f t="shared" si="192"/>
        <v>137422</v>
      </c>
      <c r="AI243" s="106">
        <f t="shared" si="228"/>
        <v>0.36363636363636365</v>
      </c>
      <c r="AJ243" s="316"/>
      <c r="AK243" s="99">
        <v>7</v>
      </c>
      <c r="AL243" s="121" t="s">
        <v>296</v>
      </c>
      <c r="AM243" s="101" t="s">
        <v>297</v>
      </c>
      <c r="AN243" s="102">
        <v>118026</v>
      </c>
      <c r="AO243" s="104">
        <v>2</v>
      </c>
      <c r="AP243" s="105">
        <f t="shared" si="193"/>
        <v>59013</v>
      </c>
      <c r="AQ243" s="106">
        <f t="shared" si="229"/>
        <v>0.5</v>
      </c>
      <c r="AR243" s="316"/>
      <c r="AS243" s="99">
        <v>7</v>
      </c>
      <c r="AT243" s="121" t="s">
        <v>394</v>
      </c>
      <c r="AU243" s="101" t="s">
        <v>395</v>
      </c>
      <c r="AV243" s="102">
        <v>225394</v>
      </c>
      <c r="AW243" s="104">
        <v>2</v>
      </c>
      <c r="AX243" s="105">
        <f t="shared" si="194"/>
        <v>112697</v>
      </c>
      <c r="AY243" s="106">
        <f t="shared" si="230"/>
        <v>0.25</v>
      </c>
      <c r="AZ243" s="316"/>
      <c r="BA243" s="99">
        <v>7</v>
      </c>
      <c r="BB243" s="121" t="s">
        <v>324</v>
      </c>
      <c r="BC243" s="101" t="s">
        <v>556</v>
      </c>
      <c r="BD243" s="102">
        <v>966546</v>
      </c>
      <c r="BE243" s="104">
        <v>3</v>
      </c>
      <c r="BF243" s="105">
        <f t="shared" si="195"/>
        <v>322182</v>
      </c>
      <c r="BG243" s="106">
        <f t="shared" si="231"/>
        <v>0.375</v>
      </c>
      <c r="BH243" s="316"/>
      <c r="BI243" s="99">
        <v>7</v>
      </c>
      <c r="BJ243" s="121" t="s">
        <v>417</v>
      </c>
      <c r="BK243" s="101" t="s">
        <v>418</v>
      </c>
      <c r="BL243" s="102">
        <v>57730</v>
      </c>
      <c r="BM243" s="104">
        <v>1</v>
      </c>
      <c r="BN243" s="105">
        <f t="shared" si="196"/>
        <v>57730</v>
      </c>
      <c r="BO243" s="106">
        <f t="shared" si="232"/>
        <v>0.33333333333333331</v>
      </c>
      <c r="BP243" s="316"/>
      <c r="BQ243" s="99">
        <v>7</v>
      </c>
      <c r="BR243" s="121" t="s">
        <v>483</v>
      </c>
      <c r="BS243" s="101" t="s">
        <v>484</v>
      </c>
      <c r="BT243" s="102">
        <v>72851913</v>
      </c>
      <c r="BU243" s="104">
        <v>263</v>
      </c>
      <c r="BV243" s="105">
        <f t="shared" si="197"/>
        <v>277003.47148288973</v>
      </c>
      <c r="BW243" s="106">
        <f t="shared" si="233"/>
        <v>1.4125355819324345E-2</v>
      </c>
    </row>
    <row r="244" spans="2:75" ht="13.5" customHeight="1">
      <c r="B244" s="319"/>
      <c r="C244" s="329"/>
      <c r="D244" s="316"/>
      <c r="E244" s="99">
        <v>8</v>
      </c>
      <c r="F244" s="121" t="s">
        <v>345</v>
      </c>
      <c r="G244" s="101" t="s">
        <v>346</v>
      </c>
      <c r="H244" s="102">
        <v>127531716</v>
      </c>
      <c r="I244" s="104">
        <v>470</v>
      </c>
      <c r="J244" s="105">
        <f t="shared" si="189"/>
        <v>271344.0765957447</v>
      </c>
      <c r="K244" s="106">
        <f t="shared" si="225"/>
        <v>2.5302826379542395E-2</v>
      </c>
      <c r="L244" s="316"/>
      <c r="M244" s="99">
        <v>8</v>
      </c>
      <c r="N244" s="121" t="s">
        <v>480</v>
      </c>
      <c r="O244" s="101" t="s">
        <v>561</v>
      </c>
      <c r="P244" s="102">
        <v>19689</v>
      </c>
      <c r="Q244" s="104">
        <v>1</v>
      </c>
      <c r="R244" s="105">
        <f t="shared" si="190"/>
        <v>19689</v>
      </c>
      <c r="S244" s="106">
        <f t="shared" si="226"/>
        <v>0.25</v>
      </c>
      <c r="T244" s="316"/>
      <c r="U244" s="99">
        <v>8</v>
      </c>
      <c r="V244" s="121" t="s">
        <v>292</v>
      </c>
      <c r="W244" s="101" t="s">
        <v>293</v>
      </c>
      <c r="X244" s="102">
        <v>136549</v>
      </c>
      <c r="Y244" s="104">
        <v>2</v>
      </c>
      <c r="Z244" s="105">
        <f t="shared" si="191"/>
        <v>68274.5</v>
      </c>
      <c r="AA244" s="106">
        <f t="shared" si="227"/>
        <v>0.33333333333333331</v>
      </c>
      <c r="AB244" s="316"/>
      <c r="AC244" s="99">
        <v>8</v>
      </c>
      <c r="AD244" s="121" t="s">
        <v>306</v>
      </c>
      <c r="AE244" s="101" t="s">
        <v>307</v>
      </c>
      <c r="AF244" s="102">
        <v>257896</v>
      </c>
      <c r="AG244" s="104">
        <v>2</v>
      </c>
      <c r="AH244" s="105">
        <f t="shared" si="192"/>
        <v>128948</v>
      </c>
      <c r="AI244" s="106">
        <f t="shared" si="228"/>
        <v>0.18181818181818182</v>
      </c>
      <c r="AJ244" s="316"/>
      <c r="AK244" s="99">
        <v>8</v>
      </c>
      <c r="AL244" s="121" t="s">
        <v>427</v>
      </c>
      <c r="AM244" s="101" t="s">
        <v>560</v>
      </c>
      <c r="AN244" s="102">
        <v>54863</v>
      </c>
      <c r="AO244" s="104">
        <v>1</v>
      </c>
      <c r="AP244" s="105">
        <f t="shared" si="193"/>
        <v>54863</v>
      </c>
      <c r="AQ244" s="106">
        <f t="shared" si="229"/>
        <v>0.25</v>
      </c>
      <c r="AR244" s="316"/>
      <c r="AS244" s="99">
        <v>8</v>
      </c>
      <c r="AT244" s="121" t="s">
        <v>308</v>
      </c>
      <c r="AU244" s="101" t="s">
        <v>309</v>
      </c>
      <c r="AV244" s="102">
        <v>395311</v>
      </c>
      <c r="AW244" s="104">
        <v>4</v>
      </c>
      <c r="AX244" s="105">
        <f t="shared" si="194"/>
        <v>98827.75</v>
      </c>
      <c r="AY244" s="106">
        <f t="shared" si="230"/>
        <v>0.5</v>
      </c>
      <c r="AZ244" s="316"/>
      <c r="BA244" s="99">
        <v>8</v>
      </c>
      <c r="BB244" s="121" t="s">
        <v>359</v>
      </c>
      <c r="BC244" s="101" t="s">
        <v>360</v>
      </c>
      <c r="BD244" s="102">
        <v>1357395</v>
      </c>
      <c r="BE244" s="104">
        <v>5</v>
      </c>
      <c r="BF244" s="105">
        <f t="shared" si="195"/>
        <v>271479</v>
      </c>
      <c r="BG244" s="106">
        <f t="shared" si="231"/>
        <v>0.625</v>
      </c>
      <c r="BH244" s="316"/>
      <c r="BI244" s="99">
        <v>8</v>
      </c>
      <c r="BJ244" s="121" t="s">
        <v>359</v>
      </c>
      <c r="BK244" s="101" t="s">
        <v>360</v>
      </c>
      <c r="BL244" s="102">
        <v>57730</v>
      </c>
      <c r="BM244" s="104">
        <v>1</v>
      </c>
      <c r="BN244" s="105">
        <f t="shared" si="196"/>
        <v>57730</v>
      </c>
      <c r="BO244" s="106">
        <f t="shared" si="232"/>
        <v>0.33333333333333331</v>
      </c>
      <c r="BP244" s="316"/>
      <c r="BQ244" s="99">
        <v>8</v>
      </c>
      <c r="BR244" s="121" t="s">
        <v>345</v>
      </c>
      <c r="BS244" s="101" t="s">
        <v>346</v>
      </c>
      <c r="BT244" s="102">
        <v>127532344</v>
      </c>
      <c r="BU244" s="104">
        <v>471</v>
      </c>
      <c r="BV244" s="105">
        <f t="shared" si="197"/>
        <v>270769.30785562634</v>
      </c>
      <c r="BW244" s="106">
        <f t="shared" si="233"/>
        <v>2.5296739889360331E-2</v>
      </c>
    </row>
    <row r="245" spans="2:75" ht="13.5" customHeight="1">
      <c r="B245" s="319"/>
      <c r="C245" s="329"/>
      <c r="D245" s="316"/>
      <c r="E245" s="99">
        <v>9</v>
      </c>
      <c r="F245" s="100" t="s">
        <v>314</v>
      </c>
      <c r="G245" s="101" t="s">
        <v>315</v>
      </c>
      <c r="H245" s="102">
        <v>770758513</v>
      </c>
      <c r="I245" s="104">
        <v>3014</v>
      </c>
      <c r="J245" s="105">
        <f t="shared" si="189"/>
        <v>255726.11579296616</v>
      </c>
      <c r="K245" s="106">
        <f t="shared" si="225"/>
        <v>0.16226110363391655</v>
      </c>
      <c r="L245" s="316"/>
      <c r="M245" s="99">
        <v>9</v>
      </c>
      <c r="N245" s="100" t="s">
        <v>381</v>
      </c>
      <c r="O245" s="101" t="s">
        <v>382</v>
      </c>
      <c r="P245" s="102">
        <v>19499</v>
      </c>
      <c r="Q245" s="104">
        <v>1</v>
      </c>
      <c r="R245" s="105">
        <f t="shared" si="190"/>
        <v>19499</v>
      </c>
      <c r="S245" s="106">
        <f t="shared" si="226"/>
        <v>0.25</v>
      </c>
      <c r="T245" s="316"/>
      <c r="U245" s="99">
        <v>9</v>
      </c>
      <c r="V245" s="100" t="s">
        <v>316</v>
      </c>
      <c r="W245" s="101" t="s">
        <v>317</v>
      </c>
      <c r="X245" s="102">
        <v>197753</v>
      </c>
      <c r="Y245" s="104">
        <v>3</v>
      </c>
      <c r="Z245" s="105">
        <f t="shared" si="191"/>
        <v>65917.666666666672</v>
      </c>
      <c r="AA245" s="106">
        <f t="shared" si="227"/>
        <v>0.5</v>
      </c>
      <c r="AB245" s="316"/>
      <c r="AC245" s="99">
        <v>9</v>
      </c>
      <c r="AD245" s="100" t="s">
        <v>325</v>
      </c>
      <c r="AE245" s="101" t="s">
        <v>326</v>
      </c>
      <c r="AF245" s="102">
        <v>338169</v>
      </c>
      <c r="AG245" s="104">
        <v>3</v>
      </c>
      <c r="AH245" s="105">
        <f t="shared" si="192"/>
        <v>112723</v>
      </c>
      <c r="AI245" s="106">
        <f t="shared" si="228"/>
        <v>0.27272727272727271</v>
      </c>
      <c r="AJ245" s="316"/>
      <c r="AK245" s="99">
        <v>9</v>
      </c>
      <c r="AL245" s="100" t="s">
        <v>406</v>
      </c>
      <c r="AM245" s="101" t="s">
        <v>559</v>
      </c>
      <c r="AN245" s="102">
        <v>107632</v>
      </c>
      <c r="AO245" s="104">
        <v>2</v>
      </c>
      <c r="AP245" s="105">
        <f t="shared" si="193"/>
        <v>53816</v>
      </c>
      <c r="AQ245" s="106">
        <f t="shared" si="229"/>
        <v>0.5</v>
      </c>
      <c r="AR245" s="316"/>
      <c r="AS245" s="99">
        <v>9</v>
      </c>
      <c r="AT245" s="100" t="s">
        <v>334</v>
      </c>
      <c r="AU245" s="101" t="s">
        <v>335</v>
      </c>
      <c r="AV245" s="102">
        <v>144364</v>
      </c>
      <c r="AW245" s="104">
        <v>2</v>
      </c>
      <c r="AX245" s="105">
        <f t="shared" si="194"/>
        <v>72182</v>
      </c>
      <c r="AY245" s="106">
        <f t="shared" si="230"/>
        <v>0.25</v>
      </c>
      <c r="AZ245" s="316"/>
      <c r="BA245" s="99">
        <v>9</v>
      </c>
      <c r="BB245" s="100" t="s">
        <v>421</v>
      </c>
      <c r="BC245" s="101" t="s">
        <v>422</v>
      </c>
      <c r="BD245" s="102">
        <v>203949</v>
      </c>
      <c r="BE245" s="104">
        <v>1</v>
      </c>
      <c r="BF245" s="105">
        <f t="shared" si="195"/>
        <v>203949</v>
      </c>
      <c r="BG245" s="106">
        <f t="shared" si="231"/>
        <v>0.125</v>
      </c>
      <c r="BH245" s="316"/>
      <c r="BI245" s="99">
        <v>9</v>
      </c>
      <c r="BJ245" s="100" t="s">
        <v>340</v>
      </c>
      <c r="BK245" s="101" t="s">
        <v>341</v>
      </c>
      <c r="BL245" s="102">
        <v>57730</v>
      </c>
      <c r="BM245" s="104">
        <v>1</v>
      </c>
      <c r="BN245" s="105">
        <f t="shared" si="196"/>
        <v>57730</v>
      </c>
      <c r="BO245" s="106">
        <f t="shared" si="232"/>
        <v>0.33333333333333331</v>
      </c>
      <c r="BP245" s="316"/>
      <c r="BQ245" s="99">
        <v>9</v>
      </c>
      <c r="BR245" s="100" t="s">
        <v>314</v>
      </c>
      <c r="BS245" s="101" t="s">
        <v>315</v>
      </c>
      <c r="BT245" s="102">
        <v>775809933</v>
      </c>
      <c r="BU245" s="104">
        <v>3024</v>
      </c>
      <c r="BV245" s="105">
        <f t="shared" si="197"/>
        <v>256550.90376984127</v>
      </c>
      <c r="BW245" s="106">
        <f t="shared" si="233"/>
        <v>0.16241473763360009</v>
      </c>
    </row>
    <row r="246" spans="2:75" ht="13.5" customHeight="1">
      <c r="B246" s="319"/>
      <c r="C246" s="329"/>
      <c r="D246" s="316"/>
      <c r="E246" s="107">
        <v>10</v>
      </c>
      <c r="F246" s="108" t="s">
        <v>462</v>
      </c>
      <c r="G246" s="109" t="s">
        <v>463</v>
      </c>
      <c r="H246" s="110">
        <v>8258450</v>
      </c>
      <c r="I246" s="112">
        <v>38</v>
      </c>
      <c r="J246" s="113">
        <f t="shared" si="189"/>
        <v>217327.63157894736</v>
      </c>
      <c r="K246" s="114">
        <f t="shared" si="225"/>
        <v>2.0457604306864064E-3</v>
      </c>
      <c r="L246" s="316"/>
      <c r="M246" s="107">
        <v>10</v>
      </c>
      <c r="N246" s="108" t="s">
        <v>468</v>
      </c>
      <c r="O246" s="109" t="s">
        <v>469</v>
      </c>
      <c r="P246" s="110">
        <v>17096</v>
      </c>
      <c r="Q246" s="112">
        <v>1</v>
      </c>
      <c r="R246" s="113">
        <f t="shared" si="190"/>
        <v>17096</v>
      </c>
      <c r="S246" s="114">
        <f t="shared" si="226"/>
        <v>0.25</v>
      </c>
      <c r="T246" s="316"/>
      <c r="U246" s="107">
        <v>10</v>
      </c>
      <c r="V246" s="108" t="s">
        <v>333</v>
      </c>
      <c r="W246" s="109" t="s">
        <v>565</v>
      </c>
      <c r="X246" s="110">
        <v>246217</v>
      </c>
      <c r="Y246" s="112">
        <v>4</v>
      </c>
      <c r="Z246" s="113">
        <f t="shared" si="191"/>
        <v>61554.25</v>
      </c>
      <c r="AA246" s="114">
        <f t="shared" si="227"/>
        <v>0.66666666666666663</v>
      </c>
      <c r="AB246" s="316"/>
      <c r="AC246" s="107">
        <v>10</v>
      </c>
      <c r="AD246" s="108" t="s">
        <v>308</v>
      </c>
      <c r="AE246" s="109" t="s">
        <v>309</v>
      </c>
      <c r="AF246" s="110">
        <v>571239</v>
      </c>
      <c r="AG246" s="112">
        <v>6</v>
      </c>
      <c r="AH246" s="113">
        <f t="shared" si="192"/>
        <v>95206.5</v>
      </c>
      <c r="AI246" s="114">
        <f t="shared" si="228"/>
        <v>0.54545454545454541</v>
      </c>
      <c r="AJ246" s="316"/>
      <c r="AK246" s="107">
        <v>10</v>
      </c>
      <c r="AL246" s="108" t="s">
        <v>338</v>
      </c>
      <c r="AM246" s="109" t="s">
        <v>339</v>
      </c>
      <c r="AN246" s="110">
        <v>101647</v>
      </c>
      <c r="AO246" s="112">
        <v>2</v>
      </c>
      <c r="AP246" s="113">
        <f t="shared" si="193"/>
        <v>50823.5</v>
      </c>
      <c r="AQ246" s="114">
        <f t="shared" si="229"/>
        <v>0.5</v>
      </c>
      <c r="AR246" s="316"/>
      <c r="AS246" s="107">
        <v>10</v>
      </c>
      <c r="AT246" s="108" t="s">
        <v>379</v>
      </c>
      <c r="AU246" s="109" t="s">
        <v>380</v>
      </c>
      <c r="AV246" s="110">
        <v>246968</v>
      </c>
      <c r="AW246" s="112">
        <v>4</v>
      </c>
      <c r="AX246" s="113">
        <f t="shared" si="194"/>
        <v>61742</v>
      </c>
      <c r="AY246" s="114">
        <f t="shared" si="230"/>
        <v>0.5</v>
      </c>
      <c r="AZ246" s="316"/>
      <c r="BA246" s="107">
        <v>10</v>
      </c>
      <c r="BB246" s="108" t="s">
        <v>338</v>
      </c>
      <c r="BC246" s="109" t="s">
        <v>339</v>
      </c>
      <c r="BD246" s="110">
        <v>1147940</v>
      </c>
      <c r="BE246" s="112">
        <v>6</v>
      </c>
      <c r="BF246" s="113">
        <f t="shared" si="195"/>
        <v>191323.33333333334</v>
      </c>
      <c r="BG246" s="114">
        <f t="shared" si="231"/>
        <v>0.75</v>
      </c>
      <c r="BH246" s="316"/>
      <c r="BI246" s="107">
        <v>10</v>
      </c>
      <c r="BJ246" s="108" t="s">
        <v>336</v>
      </c>
      <c r="BK246" s="109" t="s">
        <v>337</v>
      </c>
      <c r="BL246" s="110">
        <v>57730</v>
      </c>
      <c r="BM246" s="112">
        <v>1</v>
      </c>
      <c r="BN246" s="113">
        <f t="shared" si="196"/>
        <v>57730</v>
      </c>
      <c r="BO246" s="114">
        <f t="shared" si="232"/>
        <v>0.33333333333333331</v>
      </c>
      <c r="BP246" s="316"/>
      <c r="BQ246" s="107">
        <v>10</v>
      </c>
      <c r="BR246" s="108" t="s">
        <v>462</v>
      </c>
      <c r="BS246" s="109" t="s">
        <v>463</v>
      </c>
      <c r="BT246" s="110">
        <v>8258450</v>
      </c>
      <c r="BU246" s="112">
        <v>38</v>
      </c>
      <c r="BV246" s="113">
        <f t="shared" si="197"/>
        <v>217327.63157894736</v>
      </c>
      <c r="BW246" s="114">
        <f t="shared" si="233"/>
        <v>2.0409259358719588E-3</v>
      </c>
    </row>
    <row r="247" spans="2:75" ht="13.5" customHeight="1">
      <c r="B247" s="321"/>
      <c r="C247" s="330"/>
      <c r="D247" s="317"/>
      <c r="E247" s="115" t="s">
        <v>192</v>
      </c>
      <c r="F247" s="116"/>
      <c r="G247" s="117"/>
      <c r="H247" s="211">
        <v>16303308470</v>
      </c>
      <c r="I247" s="119">
        <v>17311</v>
      </c>
      <c r="J247" s="65">
        <f t="shared" si="189"/>
        <v>941788.94749003521</v>
      </c>
      <c r="K247" s="120">
        <f t="shared" si="225"/>
        <v>0.93195154777927325</v>
      </c>
      <c r="L247" s="317"/>
      <c r="M247" s="115" t="s">
        <v>192</v>
      </c>
      <c r="N247" s="116"/>
      <c r="O247" s="117"/>
      <c r="P247" s="211">
        <v>1280980</v>
      </c>
      <c r="Q247" s="119">
        <v>4</v>
      </c>
      <c r="R247" s="65">
        <f t="shared" si="190"/>
        <v>320245</v>
      </c>
      <c r="S247" s="120">
        <f t="shared" si="226"/>
        <v>1</v>
      </c>
      <c r="T247" s="317"/>
      <c r="U247" s="115" t="s">
        <v>192</v>
      </c>
      <c r="V247" s="116"/>
      <c r="W247" s="117"/>
      <c r="X247" s="211">
        <v>11123520</v>
      </c>
      <c r="Y247" s="119">
        <v>6</v>
      </c>
      <c r="Z247" s="65">
        <f t="shared" si="191"/>
        <v>1853920</v>
      </c>
      <c r="AA247" s="120">
        <f t="shared" si="227"/>
        <v>1</v>
      </c>
      <c r="AB247" s="317"/>
      <c r="AC247" s="115" t="s">
        <v>192</v>
      </c>
      <c r="AD247" s="116"/>
      <c r="AE247" s="117"/>
      <c r="AF247" s="211">
        <v>14422100</v>
      </c>
      <c r="AG247" s="119">
        <v>11</v>
      </c>
      <c r="AH247" s="65">
        <f t="shared" si="192"/>
        <v>1311100</v>
      </c>
      <c r="AI247" s="120">
        <f t="shared" si="228"/>
        <v>1</v>
      </c>
      <c r="AJ247" s="317"/>
      <c r="AK247" s="115" t="s">
        <v>192</v>
      </c>
      <c r="AL247" s="116"/>
      <c r="AM247" s="117"/>
      <c r="AN247" s="211">
        <v>4229820</v>
      </c>
      <c r="AO247" s="119">
        <v>4</v>
      </c>
      <c r="AP247" s="65">
        <f t="shared" si="193"/>
        <v>1057455</v>
      </c>
      <c r="AQ247" s="120">
        <f t="shared" si="229"/>
        <v>1</v>
      </c>
      <c r="AR247" s="317"/>
      <c r="AS247" s="115" t="s">
        <v>192</v>
      </c>
      <c r="AT247" s="116"/>
      <c r="AU247" s="117"/>
      <c r="AV247" s="211">
        <v>8462800</v>
      </c>
      <c r="AW247" s="119">
        <v>8</v>
      </c>
      <c r="AX247" s="65">
        <f t="shared" si="194"/>
        <v>1057850</v>
      </c>
      <c r="AY247" s="120">
        <f t="shared" si="230"/>
        <v>1</v>
      </c>
      <c r="AZ247" s="317"/>
      <c r="BA247" s="115" t="s">
        <v>192</v>
      </c>
      <c r="BB247" s="116"/>
      <c r="BC247" s="117"/>
      <c r="BD247" s="211">
        <v>18744880</v>
      </c>
      <c r="BE247" s="119">
        <v>7</v>
      </c>
      <c r="BF247" s="65">
        <f t="shared" si="195"/>
        <v>2677840</v>
      </c>
      <c r="BG247" s="120">
        <f t="shared" si="231"/>
        <v>0.875</v>
      </c>
      <c r="BH247" s="317"/>
      <c r="BI247" s="115" t="s">
        <v>192</v>
      </c>
      <c r="BJ247" s="116"/>
      <c r="BK247" s="117"/>
      <c r="BL247" s="211">
        <v>6816300</v>
      </c>
      <c r="BM247" s="119">
        <v>3</v>
      </c>
      <c r="BN247" s="65">
        <f t="shared" si="196"/>
        <v>2272100</v>
      </c>
      <c r="BO247" s="120">
        <f t="shared" si="232"/>
        <v>1</v>
      </c>
      <c r="BP247" s="317"/>
      <c r="BQ247" s="115" t="s">
        <v>192</v>
      </c>
      <c r="BR247" s="116"/>
      <c r="BS247" s="117"/>
      <c r="BT247" s="211">
        <v>16368388870</v>
      </c>
      <c r="BU247" s="119">
        <v>17354</v>
      </c>
      <c r="BV247" s="65">
        <f t="shared" si="197"/>
        <v>943205.53589950444</v>
      </c>
      <c r="BW247" s="120">
        <f t="shared" si="233"/>
        <v>0.93205864976636765</v>
      </c>
    </row>
    <row r="248" spans="2:75" ht="13.5" customHeight="1">
      <c r="B248" s="318">
        <v>23</v>
      </c>
      <c r="C248" s="328" t="s">
        <v>89</v>
      </c>
      <c r="D248" s="320">
        <f>CB28</f>
        <v>30164</v>
      </c>
      <c r="E248" s="91">
        <v>1</v>
      </c>
      <c r="F248" s="92" t="s">
        <v>361</v>
      </c>
      <c r="G248" s="93" t="s">
        <v>362</v>
      </c>
      <c r="H248" s="94">
        <v>93476516</v>
      </c>
      <c r="I248" s="96">
        <v>113</v>
      </c>
      <c r="J248" s="97">
        <f t="shared" si="189"/>
        <v>827225.80530973454</v>
      </c>
      <c r="K248" s="98">
        <f t="shared" ref="K248:K258" si="234">IFERROR(I248/$CB$28,0)</f>
        <v>3.7461875082880256E-3</v>
      </c>
      <c r="L248" s="320">
        <f>CC28</f>
        <v>5</v>
      </c>
      <c r="M248" s="91">
        <v>1</v>
      </c>
      <c r="N248" s="92" t="s">
        <v>327</v>
      </c>
      <c r="O248" s="93" t="s">
        <v>328</v>
      </c>
      <c r="P248" s="94">
        <v>2978381</v>
      </c>
      <c r="Q248" s="96">
        <v>1</v>
      </c>
      <c r="R248" s="97">
        <f t="shared" si="190"/>
        <v>2978381</v>
      </c>
      <c r="S248" s="98">
        <f t="shared" ref="S248:S258" si="235">IFERROR(Q248/$CC$28,0)</f>
        <v>0.2</v>
      </c>
      <c r="T248" s="320">
        <f>CD28</f>
        <v>1</v>
      </c>
      <c r="U248" s="91">
        <v>1</v>
      </c>
      <c r="V248" s="92" t="s">
        <v>333</v>
      </c>
      <c r="W248" s="93" t="s">
        <v>565</v>
      </c>
      <c r="X248" s="94">
        <v>78766</v>
      </c>
      <c r="Y248" s="96">
        <v>1</v>
      </c>
      <c r="Z248" s="97">
        <f t="shared" si="191"/>
        <v>78766</v>
      </c>
      <c r="AA248" s="98">
        <f t="shared" ref="AA248:AA258" si="236">IFERROR(Y248/$CD$28,0)</f>
        <v>1</v>
      </c>
      <c r="AB248" s="320">
        <f>CE28</f>
        <v>9</v>
      </c>
      <c r="AC248" s="91">
        <v>1</v>
      </c>
      <c r="AD248" s="92" t="s">
        <v>314</v>
      </c>
      <c r="AE248" s="93" t="s">
        <v>315</v>
      </c>
      <c r="AF248" s="94">
        <v>2773360</v>
      </c>
      <c r="AG248" s="96">
        <v>3</v>
      </c>
      <c r="AH248" s="97">
        <f t="shared" si="192"/>
        <v>924453.33333333337</v>
      </c>
      <c r="AI248" s="98">
        <f t="shared" ref="AI248:AI258" si="237">IFERROR(AG248/$CE$28,0)</f>
        <v>0.33333333333333331</v>
      </c>
      <c r="AJ248" s="320">
        <f>CF28</f>
        <v>10</v>
      </c>
      <c r="AK248" s="91">
        <v>1</v>
      </c>
      <c r="AL248" s="92" t="s">
        <v>324</v>
      </c>
      <c r="AM248" s="93" t="s">
        <v>556</v>
      </c>
      <c r="AN248" s="94">
        <v>969582</v>
      </c>
      <c r="AO248" s="96">
        <v>2</v>
      </c>
      <c r="AP248" s="97">
        <f t="shared" si="193"/>
        <v>484791</v>
      </c>
      <c r="AQ248" s="98">
        <f t="shared" ref="AQ248:AQ258" si="238">IFERROR(AO248/$CF$28,0)</f>
        <v>0.2</v>
      </c>
      <c r="AR248" s="320">
        <f>CG28</f>
        <v>12</v>
      </c>
      <c r="AS248" s="91">
        <v>1</v>
      </c>
      <c r="AT248" s="92" t="s">
        <v>391</v>
      </c>
      <c r="AU248" s="93" t="s">
        <v>392</v>
      </c>
      <c r="AV248" s="94">
        <v>1624884</v>
      </c>
      <c r="AW248" s="96">
        <v>1</v>
      </c>
      <c r="AX248" s="97">
        <f t="shared" si="194"/>
        <v>1624884</v>
      </c>
      <c r="AY248" s="98">
        <f t="shared" ref="AY248:AY258" si="239">IFERROR(AW248/$CG$28,0)</f>
        <v>8.3333333333333329E-2</v>
      </c>
      <c r="AZ248" s="320">
        <f>CH28</f>
        <v>13</v>
      </c>
      <c r="BA248" s="91">
        <v>1</v>
      </c>
      <c r="BB248" s="92" t="s">
        <v>481</v>
      </c>
      <c r="BC248" s="93" t="s">
        <v>482</v>
      </c>
      <c r="BD248" s="94">
        <v>2542663</v>
      </c>
      <c r="BE248" s="96">
        <v>1</v>
      </c>
      <c r="BF248" s="97">
        <f t="shared" si="195"/>
        <v>2542663</v>
      </c>
      <c r="BG248" s="98">
        <f t="shared" ref="BG248:BG258" si="240">IFERROR(BE248/$CH$28,0)</f>
        <v>7.6923076923076927E-2</v>
      </c>
      <c r="BH248" s="320">
        <f>CI28</f>
        <v>6</v>
      </c>
      <c r="BI248" s="91">
        <v>1</v>
      </c>
      <c r="BJ248" s="92" t="s">
        <v>322</v>
      </c>
      <c r="BK248" s="93" t="s">
        <v>323</v>
      </c>
      <c r="BL248" s="94">
        <v>4769522</v>
      </c>
      <c r="BM248" s="96">
        <v>1</v>
      </c>
      <c r="BN248" s="97">
        <f t="shared" si="196"/>
        <v>4769522</v>
      </c>
      <c r="BO248" s="98">
        <f t="shared" ref="BO248:BO258" si="241">IFERROR(BM248/$CI$28,0)</f>
        <v>0.16666666666666666</v>
      </c>
      <c r="BP248" s="320">
        <f>CJ28</f>
        <v>30220</v>
      </c>
      <c r="BQ248" s="91">
        <v>1</v>
      </c>
      <c r="BR248" s="92" t="s">
        <v>481</v>
      </c>
      <c r="BS248" s="93" t="s">
        <v>482</v>
      </c>
      <c r="BT248" s="94">
        <v>6863834</v>
      </c>
      <c r="BU248" s="96">
        <v>7</v>
      </c>
      <c r="BV248" s="97">
        <f t="shared" si="197"/>
        <v>980547.71428571432</v>
      </c>
      <c r="BW248" s="98">
        <f t="shared" ref="BW248:BW258" si="242">IFERROR(BU248/$CJ$28,0)</f>
        <v>2.316346790205162E-4</v>
      </c>
    </row>
    <row r="249" spans="2:75" ht="13.5" customHeight="1">
      <c r="B249" s="319"/>
      <c r="C249" s="329"/>
      <c r="D249" s="316"/>
      <c r="E249" s="99">
        <v>2</v>
      </c>
      <c r="F249" s="100" t="s">
        <v>481</v>
      </c>
      <c r="G249" s="101" t="s">
        <v>482</v>
      </c>
      <c r="H249" s="102">
        <v>4321171</v>
      </c>
      <c r="I249" s="104">
        <v>6</v>
      </c>
      <c r="J249" s="105">
        <f t="shared" si="189"/>
        <v>720195.16666666663</v>
      </c>
      <c r="K249" s="106">
        <f t="shared" si="234"/>
        <v>1.9891261105954116E-4</v>
      </c>
      <c r="L249" s="316"/>
      <c r="M249" s="99">
        <v>2</v>
      </c>
      <c r="N249" s="100" t="s">
        <v>349</v>
      </c>
      <c r="O249" s="101" t="s">
        <v>350</v>
      </c>
      <c r="P249" s="102">
        <v>1640513</v>
      </c>
      <c r="Q249" s="104">
        <v>1</v>
      </c>
      <c r="R249" s="105">
        <f t="shared" si="190"/>
        <v>1640513</v>
      </c>
      <c r="S249" s="106">
        <f t="shared" si="235"/>
        <v>0.2</v>
      </c>
      <c r="T249" s="316"/>
      <c r="U249" s="99">
        <v>2</v>
      </c>
      <c r="V249" s="100" t="s">
        <v>298</v>
      </c>
      <c r="W249" s="101" t="s">
        <v>299</v>
      </c>
      <c r="X249" s="102">
        <v>45762</v>
      </c>
      <c r="Y249" s="104">
        <v>1</v>
      </c>
      <c r="Z249" s="105">
        <f t="shared" si="191"/>
        <v>45762</v>
      </c>
      <c r="AA249" s="106">
        <f t="shared" si="236"/>
        <v>1</v>
      </c>
      <c r="AB249" s="316"/>
      <c r="AC249" s="99">
        <v>2</v>
      </c>
      <c r="AD249" s="100" t="s">
        <v>322</v>
      </c>
      <c r="AE249" s="101" t="s">
        <v>323</v>
      </c>
      <c r="AF249" s="102">
        <v>894226</v>
      </c>
      <c r="AG249" s="104">
        <v>3</v>
      </c>
      <c r="AH249" s="105">
        <f t="shared" si="192"/>
        <v>298075.33333333331</v>
      </c>
      <c r="AI249" s="106">
        <f t="shared" si="237"/>
        <v>0.33333333333333331</v>
      </c>
      <c r="AJ249" s="316"/>
      <c r="AK249" s="99">
        <v>2</v>
      </c>
      <c r="AL249" s="100" t="s">
        <v>320</v>
      </c>
      <c r="AM249" s="101" t="s">
        <v>321</v>
      </c>
      <c r="AN249" s="102">
        <v>1431922</v>
      </c>
      <c r="AO249" s="104">
        <v>3</v>
      </c>
      <c r="AP249" s="105">
        <f t="shared" si="193"/>
        <v>477307.33333333331</v>
      </c>
      <c r="AQ249" s="106">
        <f t="shared" si="238"/>
        <v>0.3</v>
      </c>
      <c r="AR249" s="316"/>
      <c r="AS249" s="99">
        <v>2</v>
      </c>
      <c r="AT249" s="100" t="s">
        <v>439</v>
      </c>
      <c r="AU249" s="101" t="s">
        <v>440</v>
      </c>
      <c r="AV249" s="102">
        <v>1100339</v>
      </c>
      <c r="AW249" s="104">
        <v>1</v>
      </c>
      <c r="AX249" s="105">
        <f t="shared" si="194"/>
        <v>1100339</v>
      </c>
      <c r="AY249" s="106">
        <f t="shared" si="239"/>
        <v>8.3333333333333329E-2</v>
      </c>
      <c r="AZ249" s="316"/>
      <c r="BA249" s="99">
        <v>2</v>
      </c>
      <c r="BB249" s="100" t="s">
        <v>345</v>
      </c>
      <c r="BC249" s="101" t="s">
        <v>346</v>
      </c>
      <c r="BD249" s="102">
        <v>1626197</v>
      </c>
      <c r="BE249" s="104">
        <v>1</v>
      </c>
      <c r="BF249" s="105">
        <f t="shared" si="195"/>
        <v>1626197</v>
      </c>
      <c r="BG249" s="106">
        <f t="shared" si="240"/>
        <v>7.6923076923076927E-2</v>
      </c>
      <c r="BH249" s="316"/>
      <c r="BI249" s="99">
        <v>2</v>
      </c>
      <c r="BJ249" s="100" t="s">
        <v>336</v>
      </c>
      <c r="BK249" s="101" t="s">
        <v>337</v>
      </c>
      <c r="BL249" s="102">
        <v>3729483</v>
      </c>
      <c r="BM249" s="104">
        <v>3</v>
      </c>
      <c r="BN249" s="105">
        <f t="shared" si="196"/>
        <v>1243161</v>
      </c>
      <c r="BO249" s="106">
        <f t="shared" si="241"/>
        <v>0.5</v>
      </c>
      <c r="BP249" s="316"/>
      <c r="BQ249" s="99">
        <v>2</v>
      </c>
      <c r="BR249" s="100" t="s">
        <v>361</v>
      </c>
      <c r="BS249" s="101" t="s">
        <v>362</v>
      </c>
      <c r="BT249" s="102">
        <v>93553327</v>
      </c>
      <c r="BU249" s="104">
        <v>114</v>
      </c>
      <c r="BV249" s="105">
        <f t="shared" si="197"/>
        <v>820643.21929824562</v>
      </c>
      <c r="BW249" s="106">
        <f t="shared" si="242"/>
        <v>3.772336201191264E-3</v>
      </c>
    </row>
    <row r="250" spans="2:75" ht="13.5" customHeight="1">
      <c r="B250" s="319"/>
      <c r="C250" s="329"/>
      <c r="D250" s="316"/>
      <c r="E250" s="99">
        <v>3</v>
      </c>
      <c r="F250" s="100" t="s">
        <v>304</v>
      </c>
      <c r="G250" s="101" t="s">
        <v>305</v>
      </c>
      <c r="H250" s="102">
        <v>1609602359</v>
      </c>
      <c r="I250" s="104">
        <v>3037</v>
      </c>
      <c r="J250" s="105">
        <f t="shared" si="189"/>
        <v>529997.48403029307</v>
      </c>
      <c r="K250" s="106">
        <f t="shared" si="234"/>
        <v>0.10068293329797109</v>
      </c>
      <c r="L250" s="316"/>
      <c r="M250" s="99">
        <v>3</v>
      </c>
      <c r="N250" s="100" t="s">
        <v>329</v>
      </c>
      <c r="O250" s="101" t="s">
        <v>330</v>
      </c>
      <c r="P250" s="102">
        <v>1065946</v>
      </c>
      <c r="Q250" s="104">
        <v>2</v>
      </c>
      <c r="R250" s="105">
        <f t="shared" si="190"/>
        <v>532973</v>
      </c>
      <c r="S250" s="106">
        <f t="shared" si="235"/>
        <v>0.4</v>
      </c>
      <c r="T250" s="316"/>
      <c r="U250" s="99">
        <v>3</v>
      </c>
      <c r="V250" s="100" t="s">
        <v>296</v>
      </c>
      <c r="W250" s="101" t="s">
        <v>297</v>
      </c>
      <c r="X250" s="102">
        <v>42275</v>
      </c>
      <c r="Y250" s="104">
        <v>1</v>
      </c>
      <c r="Z250" s="105">
        <f t="shared" si="191"/>
        <v>42275</v>
      </c>
      <c r="AA250" s="106">
        <f t="shared" si="236"/>
        <v>1</v>
      </c>
      <c r="AB250" s="316"/>
      <c r="AC250" s="99">
        <v>3</v>
      </c>
      <c r="AD250" s="100" t="s">
        <v>353</v>
      </c>
      <c r="AE250" s="101" t="s">
        <v>354</v>
      </c>
      <c r="AF250" s="102">
        <v>607087</v>
      </c>
      <c r="AG250" s="104">
        <v>3</v>
      </c>
      <c r="AH250" s="105">
        <f t="shared" si="192"/>
        <v>202362.33333333334</v>
      </c>
      <c r="AI250" s="106">
        <f t="shared" si="237"/>
        <v>0.33333333333333331</v>
      </c>
      <c r="AJ250" s="316"/>
      <c r="AK250" s="99">
        <v>3</v>
      </c>
      <c r="AL250" s="100" t="s">
        <v>314</v>
      </c>
      <c r="AM250" s="101" t="s">
        <v>315</v>
      </c>
      <c r="AN250" s="102">
        <v>870325</v>
      </c>
      <c r="AO250" s="104">
        <v>2</v>
      </c>
      <c r="AP250" s="105">
        <f t="shared" si="193"/>
        <v>435162.5</v>
      </c>
      <c r="AQ250" s="106">
        <f t="shared" si="238"/>
        <v>0.2</v>
      </c>
      <c r="AR250" s="316"/>
      <c r="AS250" s="99">
        <v>3</v>
      </c>
      <c r="AT250" s="100" t="s">
        <v>340</v>
      </c>
      <c r="AU250" s="101" t="s">
        <v>341</v>
      </c>
      <c r="AV250" s="102">
        <v>875889</v>
      </c>
      <c r="AW250" s="104">
        <v>1</v>
      </c>
      <c r="AX250" s="105">
        <f t="shared" si="194"/>
        <v>875889</v>
      </c>
      <c r="AY250" s="106">
        <f t="shared" si="239"/>
        <v>8.3333333333333329E-2</v>
      </c>
      <c r="AZ250" s="316"/>
      <c r="BA250" s="99">
        <v>3</v>
      </c>
      <c r="BB250" s="100" t="s">
        <v>320</v>
      </c>
      <c r="BC250" s="101" t="s">
        <v>321</v>
      </c>
      <c r="BD250" s="102">
        <v>874247</v>
      </c>
      <c r="BE250" s="104">
        <v>1</v>
      </c>
      <c r="BF250" s="105">
        <f t="shared" si="195"/>
        <v>874247</v>
      </c>
      <c r="BG250" s="106">
        <f t="shared" si="240"/>
        <v>7.6923076923076927E-2</v>
      </c>
      <c r="BH250" s="316"/>
      <c r="BI250" s="99">
        <v>3</v>
      </c>
      <c r="BJ250" s="100" t="s">
        <v>292</v>
      </c>
      <c r="BK250" s="101" t="s">
        <v>293</v>
      </c>
      <c r="BL250" s="102">
        <v>5218767</v>
      </c>
      <c r="BM250" s="104">
        <v>5</v>
      </c>
      <c r="BN250" s="105">
        <f t="shared" si="196"/>
        <v>1043753.4</v>
      </c>
      <c r="BO250" s="106">
        <f t="shared" si="241"/>
        <v>0.83333333333333337</v>
      </c>
      <c r="BP250" s="316"/>
      <c r="BQ250" s="99">
        <v>3</v>
      </c>
      <c r="BR250" s="100" t="s">
        <v>304</v>
      </c>
      <c r="BS250" s="101" t="s">
        <v>305</v>
      </c>
      <c r="BT250" s="102">
        <v>1609753406</v>
      </c>
      <c r="BU250" s="104">
        <v>3044</v>
      </c>
      <c r="BV250" s="105">
        <f t="shared" si="197"/>
        <v>528828.31997371884</v>
      </c>
      <c r="BW250" s="106">
        <f t="shared" si="242"/>
        <v>0.10072799470549305</v>
      </c>
    </row>
    <row r="251" spans="2:75" ht="13.5" customHeight="1">
      <c r="B251" s="319"/>
      <c r="C251" s="329"/>
      <c r="D251" s="316"/>
      <c r="E251" s="99">
        <v>4</v>
      </c>
      <c r="F251" s="100" t="s">
        <v>435</v>
      </c>
      <c r="G251" s="101" t="s">
        <v>436</v>
      </c>
      <c r="H251" s="102">
        <v>51811601</v>
      </c>
      <c r="I251" s="104">
        <v>107</v>
      </c>
      <c r="J251" s="105">
        <f t="shared" si="189"/>
        <v>484220.57009345794</v>
      </c>
      <c r="K251" s="106">
        <f t="shared" si="234"/>
        <v>3.5472748972284842E-3</v>
      </c>
      <c r="L251" s="316"/>
      <c r="M251" s="99">
        <v>4</v>
      </c>
      <c r="N251" s="100" t="s">
        <v>334</v>
      </c>
      <c r="O251" s="101" t="s">
        <v>335</v>
      </c>
      <c r="P251" s="102">
        <v>779927</v>
      </c>
      <c r="Q251" s="104">
        <v>2</v>
      </c>
      <c r="R251" s="105">
        <f t="shared" si="190"/>
        <v>389963.5</v>
      </c>
      <c r="S251" s="106">
        <f t="shared" si="235"/>
        <v>0.4</v>
      </c>
      <c r="T251" s="316"/>
      <c r="U251" s="99">
        <v>4</v>
      </c>
      <c r="V251" s="100" t="s">
        <v>421</v>
      </c>
      <c r="W251" s="101" t="s">
        <v>422</v>
      </c>
      <c r="X251" s="102">
        <v>37388</v>
      </c>
      <c r="Y251" s="104">
        <v>1</v>
      </c>
      <c r="Z251" s="105">
        <f t="shared" si="191"/>
        <v>37388</v>
      </c>
      <c r="AA251" s="106">
        <f t="shared" si="236"/>
        <v>1</v>
      </c>
      <c r="AB251" s="316"/>
      <c r="AC251" s="99">
        <v>4</v>
      </c>
      <c r="AD251" s="100" t="s">
        <v>379</v>
      </c>
      <c r="AE251" s="101" t="s">
        <v>380</v>
      </c>
      <c r="AF251" s="102">
        <v>376590</v>
      </c>
      <c r="AG251" s="104">
        <v>2</v>
      </c>
      <c r="AH251" s="105">
        <f t="shared" si="192"/>
        <v>188295</v>
      </c>
      <c r="AI251" s="106">
        <f t="shared" si="237"/>
        <v>0.22222222222222221</v>
      </c>
      <c r="AJ251" s="316"/>
      <c r="AK251" s="99">
        <v>4</v>
      </c>
      <c r="AL251" s="100" t="s">
        <v>334</v>
      </c>
      <c r="AM251" s="101" t="s">
        <v>335</v>
      </c>
      <c r="AN251" s="102">
        <v>596701</v>
      </c>
      <c r="AO251" s="104">
        <v>3</v>
      </c>
      <c r="AP251" s="105">
        <f t="shared" si="193"/>
        <v>198900.33333333334</v>
      </c>
      <c r="AQ251" s="106">
        <f t="shared" si="238"/>
        <v>0.3</v>
      </c>
      <c r="AR251" s="316"/>
      <c r="AS251" s="99">
        <v>4</v>
      </c>
      <c r="AT251" s="100" t="s">
        <v>314</v>
      </c>
      <c r="AU251" s="101" t="s">
        <v>315</v>
      </c>
      <c r="AV251" s="102">
        <v>2196405</v>
      </c>
      <c r="AW251" s="104">
        <v>3</v>
      </c>
      <c r="AX251" s="105">
        <f t="shared" si="194"/>
        <v>732135</v>
      </c>
      <c r="AY251" s="106">
        <f t="shared" si="239"/>
        <v>0.25</v>
      </c>
      <c r="AZ251" s="316"/>
      <c r="BA251" s="99">
        <v>4</v>
      </c>
      <c r="BB251" s="100" t="s">
        <v>314</v>
      </c>
      <c r="BC251" s="101" t="s">
        <v>315</v>
      </c>
      <c r="BD251" s="102">
        <v>5156651</v>
      </c>
      <c r="BE251" s="104">
        <v>6</v>
      </c>
      <c r="BF251" s="105">
        <f t="shared" si="195"/>
        <v>859441.83333333337</v>
      </c>
      <c r="BG251" s="106">
        <f t="shared" si="240"/>
        <v>0.46153846153846156</v>
      </c>
      <c r="BH251" s="316"/>
      <c r="BI251" s="99">
        <v>4</v>
      </c>
      <c r="BJ251" s="100" t="s">
        <v>345</v>
      </c>
      <c r="BK251" s="101" t="s">
        <v>346</v>
      </c>
      <c r="BL251" s="102">
        <v>984992</v>
      </c>
      <c r="BM251" s="104">
        <v>1</v>
      </c>
      <c r="BN251" s="105">
        <f t="shared" si="196"/>
        <v>984992</v>
      </c>
      <c r="BO251" s="106">
        <f t="shared" si="241"/>
        <v>0.16666666666666666</v>
      </c>
      <c r="BP251" s="316"/>
      <c r="BQ251" s="99">
        <v>4</v>
      </c>
      <c r="BR251" s="100" t="s">
        <v>435</v>
      </c>
      <c r="BS251" s="101" t="s">
        <v>436</v>
      </c>
      <c r="BT251" s="102">
        <v>51812903</v>
      </c>
      <c r="BU251" s="104">
        <v>108</v>
      </c>
      <c r="BV251" s="105">
        <f t="shared" si="197"/>
        <v>479749.10185185185</v>
      </c>
      <c r="BW251" s="106">
        <f t="shared" si="242"/>
        <v>3.5737921906022502E-3</v>
      </c>
    </row>
    <row r="252" spans="2:75" ht="13.5" customHeight="1">
      <c r="B252" s="319"/>
      <c r="C252" s="329"/>
      <c r="D252" s="316"/>
      <c r="E252" s="99">
        <v>5</v>
      </c>
      <c r="F252" s="121" t="s">
        <v>415</v>
      </c>
      <c r="G252" s="101" t="s">
        <v>416</v>
      </c>
      <c r="H252" s="102">
        <v>183268790</v>
      </c>
      <c r="I252" s="104">
        <v>401</v>
      </c>
      <c r="J252" s="105">
        <f t="shared" si="189"/>
        <v>457029.40149625938</v>
      </c>
      <c r="K252" s="106">
        <f t="shared" si="234"/>
        <v>1.3293992839146002E-2</v>
      </c>
      <c r="L252" s="316"/>
      <c r="M252" s="99">
        <v>5</v>
      </c>
      <c r="N252" s="121" t="s">
        <v>347</v>
      </c>
      <c r="O252" s="101" t="s">
        <v>348</v>
      </c>
      <c r="P252" s="102">
        <v>343480</v>
      </c>
      <c r="Q252" s="104">
        <v>1</v>
      </c>
      <c r="R252" s="105">
        <f t="shared" si="190"/>
        <v>343480</v>
      </c>
      <c r="S252" s="106">
        <f t="shared" si="235"/>
        <v>0.2</v>
      </c>
      <c r="T252" s="316"/>
      <c r="U252" s="99">
        <v>5</v>
      </c>
      <c r="V252" s="121" t="s">
        <v>355</v>
      </c>
      <c r="W252" s="101" t="s">
        <v>356</v>
      </c>
      <c r="X252" s="102">
        <v>33165</v>
      </c>
      <c r="Y252" s="104">
        <v>1</v>
      </c>
      <c r="Z252" s="105">
        <f t="shared" si="191"/>
        <v>33165</v>
      </c>
      <c r="AA252" s="106">
        <f t="shared" si="236"/>
        <v>1</v>
      </c>
      <c r="AB252" s="316"/>
      <c r="AC252" s="99">
        <v>5</v>
      </c>
      <c r="AD252" s="121" t="s">
        <v>334</v>
      </c>
      <c r="AE252" s="101" t="s">
        <v>335</v>
      </c>
      <c r="AF252" s="102">
        <v>915916</v>
      </c>
      <c r="AG252" s="104">
        <v>5</v>
      </c>
      <c r="AH252" s="105">
        <f t="shared" si="192"/>
        <v>183183.2</v>
      </c>
      <c r="AI252" s="106">
        <f t="shared" si="237"/>
        <v>0.55555555555555558</v>
      </c>
      <c r="AJ252" s="316"/>
      <c r="AK252" s="99">
        <v>5</v>
      </c>
      <c r="AL252" s="121" t="s">
        <v>402</v>
      </c>
      <c r="AM252" s="101" t="s">
        <v>403</v>
      </c>
      <c r="AN252" s="102">
        <v>125551</v>
      </c>
      <c r="AO252" s="104">
        <v>1</v>
      </c>
      <c r="AP252" s="105">
        <f t="shared" si="193"/>
        <v>125551</v>
      </c>
      <c r="AQ252" s="106">
        <f t="shared" si="238"/>
        <v>0.1</v>
      </c>
      <c r="AR252" s="316"/>
      <c r="AS252" s="99">
        <v>5</v>
      </c>
      <c r="AT252" s="121" t="s">
        <v>336</v>
      </c>
      <c r="AU252" s="101" t="s">
        <v>337</v>
      </c>
      <c r="AV252" s="102">
        <v>2758148</v>
      </c>
      <c r="AW252" s="104">
        <v>4</v>
      </c>
      <c r="AX252" s="105">
        <f t="shared" si="194"/>
        <v>689537</v>
      </c>
      <c r="AY252" s="106">
        <f t="shared" si="239"/>
        <v>0.33333333333333331</v>
      </c>
      <c r="AZ252" s="316"/>
      <c r="BA252" s="99">
        <v>5</v>
      </c>
      <c r="BB252" s="121" t="s">
        <v>322</v>
      </c>
      <c r="BC252" s="101" t="s">
        <v>323</v>
      </c>
      <c r="BD252" s="102">
        <v>3499810</v>
      </c>
      <c r="BE252" s="104">
        <v>7</v>
      </c>
      <c r="BF252" s="105">
        <f t="shared" si="195"/>
        <v>499972.85714285716</v>
      </c>
      <c r="BG252" s="106">
        <f t="shared" si="240"/>
        <v>0.53846153846153844</v>
      </c>
      <c r="BH252" s="316"/>
      <c r="BI252" s="99">
        <v>5</v>
      </c>
      <c r="BJ252" s="121" t="s">
        <v>383</v>
      </c>
      <c r="BK252" s="101" t="s">
        <v>384</v>
      </c>
      <c r="BL252" s="102">
        <v>880434</v>
      </c>
      <c r="BM252" s="104">
        <v>1</v>
      </c>
      <c r="BN252" s="105">
        <f t="shared" si="196"/>
        <v>880434</v>
      </c>
      <c r="BO252" s="106">
        <f t="shared" si="241"/>
        <v>0.16666666666666666</v>
      </c>
      <c r="BP252" s="316"/>
      <c r="BQ252" s="99">
        <v>5</v>
      </c>
      <c r="BR252" s="121" t="s">
        <v>415</v>
      </c>
      <c r="BS252" s="101" t="s">
        <v>416</v>
      </c>
      <c r="BT252" s="102">
        <v>183268790</v>
      </c>
      <c r="BU252" s="104">
        <v>401</v>
      </c>
      <c r="BV252" s="105">
        <f t="shared" si="197"/>
        <v>457029.40149625938</v>
      </c>
      <c r="BW252" s="106">
        <f t="shared" si="242"/>
        <v>1.3269358041032429E-2</v>
      </c>
    </row>
    <row r="253" spans="2:75" ht="13.5" customHeight="1">
      <c r="B253" s="319"/>
      <c r="C253" s="329"/>
      <c r="D253" s="316"/>
      <c r="E253" s="99">
        <v>6</v>
      </c>
      <c r="F253" s="121" t="s">
        <v>391</v>
      </c>
      <c r="G253" s="101" t="s">
        <v>392</v>
      </c>
      <c r="H253" s="102">
        <v>271625188</v>
      </c>
      <c r="I253" s="104">
        <v>715</v>
      </c>
      <c r="J253" s="105">
        <f t="shared" si="189"/>
        <v>379895.36783216783</v>
      </c>
      <c r="K253" s="106">
        <f t="shared" si="234"/>
        <v>2.3703752817928657E-2</v>
      </c>
      <c r="L253" s="316"/>
      <c r="M253" s="99">
        <v>6</v>
      </c>
      <c r="N253" s="121" t="s">
        <v>423</v>
      </c>
      <c r="O253" s="101" t="s">
        <v>424</v>
      </c>
      <c r="P253" s="102">
        <v>223906</v>
      </c>
      <c r="Q253" s="104">
        <v>1</v>
      </c>
      <c r="R253" s="105">
        <f t="shared" si="190"/>
        <v>223906</v>
      </c>
      <c r="S253" s="106">
        <f t="shared" si="235"/>
        <v>0.2</v>
      </c>
      <c r="T253" s="316"/>
      <c r="U253" s="99">
        <v>6</v>
      </c>
      <c r="V253" s="121" t="s">
        <v>324</v>
      </c>
      <c r="W253" s="101" t="s">
        <v>556</v>
      </c>
      <c r="X253" s="102">
        <v>30694</v>
      </c>
      <c r="Y253" s="104">
        <v>1</v>
      </c>
      <c r="Z253" s="105">
        <f t="shared" si="191"/>
        <v>30694</v>
      </c>
      <c r="AA253" s="106">
        <f t="shared" si="236"/>
        <v>1</v>
      </c>
      <c r="AB253" s="316"/>
      <c r="AC253" s="99">
        <v>6</v>
      </c>
      <c r="AD253" s="121" t="s">
        <v>312</v>
      </c>
      <c r="AE253" s="101" t="s">
        <v>313</v>
      </c>
      <c r="AF253" s="102">
        <v>881898</v>
      </c>
      <c r="AG253" s="104">
        <v>5</v>
      </c>
      <c r="AH253" s="105">
        <f t="shared" si="192"/>
        <v>176379.6</v>
      </c>
      <c r="AI253" s="106">
        <f t="shared" si="237"/>
        <v>0.55555555555555558</v>
      </c>
      <c r="AJ253" s="316"/>
      <c r="AK253" s="99">
        <v>6</v>
      </c>
      <c r="AL253" s="121" t="s">
        <v>300</v>
      </c>
      <c r="AM253" s="101" t="s">
        <v>301</v>
      </c>
      <c r="AN253" s="102">
        <v>335948</v>
      </c>
      <c r="AO253" s="104">
        <v>4</v>
      </c>
      <c r="AP253" s="105">
        <f t="shared" si="193"/>
        <v>83987</v>
      </c>
      <c r="AQ253" s="106">
        <f t="shared" si="238"/>
        <v>0.4</v>
      </c>
      <c r="AR253" s="316"/>
      <c r="AS253" s="99">
        <v>6</v>
      </c>
      <c r="AT253" s="121" t="s">
        <v>334</v>
      </c>
      <c r="AU253" s="101" t="s">
        <v>335</v>
      </c>
      <c r="AV253" s="102">
        <v>3224884</v>
      </c>
      <c r="AW253" s="104">
        <v>6</v>
      </c>
      <c r="AX253" s="105">
        <f t="shared" si="194"/>
        <v>537480.66666666663</v>
      </c>
      <c r="AY253" s="106">
        <f t="shared" si="239"/>
        <v>0.5</v>
      </c>
      <c r="AZ253" s="316"/>
      <c r="BA253" s="99">
        <v>6</v>
      </c>
      <c r="BB253" s="121" t="s">
        <v>334</v>
      </c>
      <c r="BC253" s="101" t="s">
        <v>335</v>
      </c>
      <c r="BD253" s="102">
        <v>1933707</v>
      </c>
      <c r="BE253" s="104">
        <v>8</v>
      </c>
      <c r="BF253" s="105">
        <f t="shared" si="195"/>
        <v>241713.375</v>
      </c>
      <c r="BG253" s="106">
        <f t="shared" si="240"/>
        <v>0.61538461538461542</v>
      </c>
      <c r="BH253" s="316"/>
      <c r="BI253" s="99">
        <v>6</v>
      </c>
      <c r="BJ253" s="121" t="s">
        <v>333</v>
      </c>
      <c r="BK253" s="101" t="s">
        <v>565</v>
      </c>
      <c r="BL253" s="102">
        <v>2648424</v>
      </c>
      <c r="BM253" s="104">
        <v>4</v>
      </c>
      <c r="BN253" s="105">
        <f t="shared" si="196"/>
        <v>662106</v>
      </c>
      <c r="BO253" s="106">
        <f t="shared" si="241"/>
        <v>0.66666666666666663</v>
      </c>
      <c r="BP253" s="316"/>
      <c r="BQ253" s="99">
        <v>6</v>
      </c>
      <c r="BR253" s="121" t="s">
        <v>391</v>
      </c>
      <c r="BS253" s="101" t="s">
        <v>392</v>
      </c>
      <c r="BT253" s="102">
        <v>273269801</v>
      </c>
      <c r="BU253" s="104">
        <v>717</v>
      </c>
      <c r="BV253" s="105">
        <f t="shared" si="197"/>
        <v>381129.42956764298</v>
      </c>
      <c r="BW253" s="106">
        <f t="shared" si="242"/>
        <v>2.3726009265387159E-2</v>
      </c>
    </row>
    <row r="254" spans="2:75" ht="13.5" customHeight="1">
      <c r="B254" s="319"/>
      <c r="C254" s="329"/>
      <c r="D254" s="316"/>
      <c r="E254" s="99">
        <v>7</v>
      </c>
      <c r="F254" s="100" t="s">
        <v>483</v>
      </c>
      <c r="G254" s="101" t="s">
        <v>484</v>
      </c>
      <c r="H254" s="102">
        <v>103911398</v>
      </c>
      <c r="I254" s="104">
        <v>366</v>
      </c>
      <c r="J254" s="105">
        <f t="shared" si="189"/>
        <v>283910.92349726777</v>
      </c>
      <c r="K254" s="106">
        <f t="shared" si="234"/>
        <v>1.2133669274632011E-2</v>
      </c>
      <c r="L254" s="316"/>
      <c r="M254" s="99">
        <v>7</v>
      </c>
      <c r="N254" s="100" t="s">
        <v>302</v>
      </c>
      <c r="O254" s="101" t="s">
        <v>303</v>
      </c>
      <c r="P254" s="102">
        <v>319526</v>
      </c>
      <c r="Q254" s="104">
        <v>2</v>
      </c>
      <c r="R254" s="105">
        <f t="shared" si="190"/>
        <v>159763</v>
      </c>
      <c r="S254" s="106">
        <f t="shared" si="235"/>
        <v>0.4</v>
      </c>
      <c r="T254" s="316"/>
      <c r="U254" s="99">
        <v>7</v>
      </c>
      <c r="V254" s="100" t="s">
        <v>302</v>
      </c>
      <c r="W254" s="101" t="s">
        <v>303</v>
      </c>
      <c r="X254" s="102">
        <v>18795</v>
      </c>
      <c r="Y254" s="104">
        <v>1</v>
      </c>
      <c r="Z254" s="105">
        <f t="shared" si="191"/>
        <v>18795</v>
      </c>
      <c r="AA254" s="106">
        <f t="shared" si="236"/>
        <v>1</v>
      </c>
      <c r="AB254" s="316"/>
      <c r="AC254" s="99">
        <v>7</v>
      </c>
      <c r="AD254" s="100" t="s">
        <v>316</v>
      </c>
      <c r="AE254" s="101" t="s">
        <v>317</v>
      </c>
      <c r="AF254" s="102">
        <v>338602</v>
      </c>
      <c r="AG254" s="104">
        <v>2</v>
      </c>
      <c r="AH254" s="105">
        <f t="shared" si="192"/>
        <v>169301</v>
      </c>
      <c r="AI254" s="106">
        <f t="shared" si="237"/>
        <v>0.22222222222222221</v>
      </c>
      <c r="AJ254" s="316"/>
      <c r="AK254" s="99">
        <v>7</v>
      </c>
      <c r="AL254" s="100" t="s">
        <v>306</v>
      </c>
      <c r="AM254" s="101" t="s">
        <v>307</v>
      </c>
      <c r="AN254" s="102">
        <v>153689</v>
      </c>
      <c r="AO254" s="104">
        <v>2</v>
      </c>
      <c r="AP254" s="105">
        <f t="shared" si="193"/>
        <v>76844.5</v>
      </c>
      <c r="AQ254" s="106">
        <f t="shared" si="238"/>
        <v>0.2</v>
      </c>
      <c r="AR254" s="316"/>
      <c r="AS254" s="99">
        <v>7</v>
      </c>
      <c r="AT254" s="100" t="s">
        <v>294</v>
      </c>
      <c r="AU254" s="101" t="s">
        <v>295</v>
      </c>
      <c r="AV254" s="102">
        <v>2516291</v>
      </c>
      <c r="AW254" s="104">
        <v>6</v>
      </c>
      <c r="AX254" s="105">
        <f t="shared" si="194"/>
        <v>419381.83333333331</v>
      </c>
      <c r="AY254" s="106">
        <f t="shared" si="239"/>
        <v>0.5</v>
      </c>
      <c r="AZ254" s="316"/>
      <c r="BA254" s="99">
        <v>7</v>
      </c>
      <c r="BB254" s="100" t="s">
        <v>336</v>
      </c>
      <c r="BC254" s="101" t="s">
        <v>337</v>
      </c>
      <c r="BD254" s="102">
        <v>682948</v>
      </c>
      <c r="BE254" s="104">
        <v>3</v>
      </c>
      <c r="BF254" s="105">
        <f t="shared" si="195"/>
        <v>227649.33333333334</v>
      </c>
      <c r="BG254" s="106">
        <f t="shared" si="240"/>
        <v>0.23076923076923078</v>
      </c>
      <c r="BH254" s="316"/>
      <c r="BI254" s="99">
        <v>7</v>
      </c>
      <c r="BJ254" s="100" t="s">
        <v>310</v>
      </c>
      <c r="BK254" s="101" t="s">
        <v>311</v>
      </c>
      <c r="BL254" s="102">
        <v>2339638</v>
      </c>
      <c r="BM254" s="104">
        <v>4</v>
      </c>
      <c r="BN254" s="105">
        <f t="shared" si="196"/>
        <v>584909.5</v>
      </c>
      <c r="BO254" s="106">
        <f t="shared" si="241"/>
        <v>0.66666666666666663</v>
      </c>
      <c r="BP254" s="316"/>
      <c r="BQ254" s="99">
        <v>7</v>
      </c>
      <c r="BR254" s="100" t="s">
        <v>483</v>
      </c>
      <c r="BS254" s="101" t="s">
        <v>484</v>
      </c>
      <c r="BT254" s="102">
        <v>103911398</v>
      </c>
      <c r="BU254" s="104">
        <v>366</v>
      </c>
      <c r="BV254" s="105">
        <f t="shared" si="197"/>
        <v>283910.92349726777</v>
      </c>
      <c r="BW254" s="106">
        <f t="shared" si="242"/>
        <v>1.2111184645929848E-2</v>
      </c>
    </row>
    <row r="255" spans="2:75" ht="13.5" customHeight="1">
      <c r="B255" s="319"/>
      <c r="C255" s="329"/>
      <c r="D255" s="316"/>
      <c r="E255" s="99">
        <v>8</v>
      </c>
      <c r="F255" s="121" t="s">
        <v>383</v>
      </c>
      <c r="G255" s="101" t="s">
        <v>384</v>
      </c>
      <c r="H255" s="102">
        <v>58925613</v>
      </c>
      <c r="I255" s="104">
        <v>306</v>
      </c>
      <c r="J255" s="105">
        <f t="shared" si="189"/>
        <v>192567.36274509804</v>
      </c>
      <c r="K255" s="106">
        <f t="shared" si="234"/>
        <v>1.0144543164036599E-2</v>
      </c>
      <c r="L255" s="316"/>
      <c r="M255" s="99">
        <v>8</v>
      </c>
      <c r="N255" s="121" t="s">
        <v>333</v>
      </c>
      <c r="O255" s="101" t="s">
        <v>565</v>
      </c>
      <c r="P255" s="102">
        <v>394288</v>
      </c>
      <c r="Q255" s="104">
        <v>5</v>
      </c>
      <c r="R255" s="105">
        <f t="shared" si="190"/>
        <v>78857.600000000006</v>
      </c>
      <c r="S255" s="106">
        <f t="shared" si="235"/>
        <v>1</v>
      </c>
      <c r="T255" s="316"/>
      <c r="U255" s="99">
        <v>8</v>
      </c>
      <c r="V255" s="121" t="s">
        <v>308</v>
      </c>
      <c r="W255" s="101" t="s">
        <v>309</v>
      </c>
      <c r="X255" s="102">
        <v>17346</v>
      </c>
      <c r="Y255" s="104">
        <v>1</v>
      </c>
      <c r="Z255" s="105">
        <f t="shared" si="191"/>
        <v>17346</v>
      </c>
      <c r="AA255" s="106">
        <f t="shared" si="236"/>
        <v>1</v>
      </c>
      <c r="AB255" s="316"/>
      <c r="AC255" s="99">
        <v>8</v>
      </c>
      <c r="AD255" s="121" t="s">
        <v>300</v>
      </c>
      <c r="AE255" s="101" t="s">
        <v>301</v>
      </c>
      <c r="AF255" s="102">
        <v>671955</v>
      </c>
      <c r="AG255" s="104">
        <v>4</v>
      </c>
      <c r="AH255" s="105">
        <f t="shared" si="192"/>
        <v>167988.75</v>
      </c>
      <c r="AI255" s="106">
        <f t="shared" si="237"/>
        <v>0.44444444444444442</v>
      </c>
      <c r="AJ255" s="316"/>
      <c r="AK255" s="99">
        <v>8</v>
      </c>
      <c r="AL255" s="121" t="s">
        <v>338</v>
      </c>
      <c r="AM255" s="101" t="s">
        <v>339</v>
      </c>
      <c r="AN255" s="102">
        <v>71698</v>
      </c>
      <c r="AO255" s="104">
        <v>1</v>
      </c>
      <c r="AP255" s="105">
        <f t="shared" si="193"/>
        <v>71698</v>
      </c>
      <c r="AQ255" s="106">
        <f t="shared" si="238"/>
        <v>0.1</v>
      </c>
      <c r="AR255" s="316"/>
      <c r="AS255" s="99">
        <v>8</v>
      </c>
      <c r="AT255" s="121" t="s">
        <v>351</v>
      </c>
      <c r="AU255" s="101" t="s">
        <v>352</v>
      </c>
      <c r="AV255" s="102">
        <v>670824</v>
      </c>
      <c r="AW255" s="104">
        <v>2</v>
      </c>
      <c r="AX255" s="105">
        <f t="shared" si="194"/>
        <v>335412</v>
      </c>
      <c r="AY255" s="106">
        <f t="shared" si="239"/>
        <v>0.16666666666666666</v>
      </c>
      <c r="AZ255" s="316"/>
      <c r="BA255" s="99">
        <v>8</v>
      </c>
      <c r="BB255" s="121" t="s">
        <v>347</v>
      </c>
      <c r="BC255" s="101" t="s">
        <v>348</v>
      </c>
      <c r="BD255" s="102">
        <v>652650</v>
      </c>
      <c r="BE255" s="104">
        <v>3</v>
      </c>
      <c r="BF255" s="105">
        <f t="shared" si="195"/>
        <v>217550</v>
      </c>
      <c r="BG255" s="106">
        <f t="shared" si="240"/>
        <v>0.23076923076923078</v>
      </c>
      <c r="BH255" s="316"/>
      <c r="BI255" s="99">
        <v>8</v>
      </c>
      <c r="BJ255" s="121" t="s">
        <v>458</v>
      </c>
      <c r="BK255" s="101" t="s">
        <v>459</v>
      </c>
      <c r="BL255" s="102">
        <v>511168</v>
      </c>
      <c r="BM255" s="104">
        <v>1</v>
      </c>
      <c r="BN255" s="105">
        <f t="shared" si="196"/>
        <v>511168</v>
      </c>
      <c r="BO255" s="106">
        <f t="shared" si="241"/>
        <v>0.16666666666666666</v>
      </c>
      <c r="BP255" s="316"/>
      <c r="BQ255" s="99">
        <v>8</v>
      </c>
      <c r="BR255" s="121" t="s">
        <v>383</v>
      </c>
      <c r="BS255" s="101" t="s">
        <v>384</v>
      </c>
      <c r="BT255" s="102">
        <v>60497208</v>
      </c>
      <c r="BU255" s="104">
        <v>310</v>
      </c>
      <c r="BV255" s="105">
        <f t="shared" si="197"/>
        <v>195152.28387096775</v>
      </c>
      <c r="BW255" s="106">
        <f t="shared" si="242"/>
        <v>1.0258107213765718E-2</v>
      </c>
    </row>
    <row r="256" spans="2:75" ht="13.5" customHeight="1">
      <c r="B256" s="319"/>
      <c r="C256" s="329"/>
      <c r="D256" s="316"/>
      <c r="E256" s="99">
        <v>9</v>
      </c>
      <c r="F256" s="121" t="s">
        <v>318</v>
      </c>
      <c r="G256" s="101" t="s">
        <v>319</v>
      </c>
      <c r="H256" s="102">
        <v>520419451</v>
      </c>
      <c r="I256" s="104">
        <v>2755</v>
      </c>
      <c r="J256" s="105">
        <f t="shared" si="189"/>
        <v>188899.98221415607</v>
      </c>
      <c r="K256" s="106">
        <f t="shared" si="234"/>
        <v>9.1334040578172654E-2</v>
      </c>
      <c r="L256" s="316"/>
      <c r="M256" s="99">
        <v>9</v>
      </c>
      <c r="N256" s="121" t="s">
        <v>308</v>
      </c>
      <c r="O256" s="101" t="s">
        <v>309</v>
      </c>
      <c r="P256" s="102">
        <v>126443</v>
      </c>
      <c r="Q256" s="104">
        <v>2</v>
      </c>
      <c r="R256" s="105">
        <f t="shared" si="190"/>
        <v>63221.5</v>
      </c>
      <c r="S256" s="106">
        <f t="shared" si="235"/>
        <v>0.4</v>
      </c>
      <c r="T256" s="316"/>
      <c r="U256" s="99">
        <v>9</v>
      </c>
      <c r="V256" s="121" t="s">
        <v>353</v>
      </c>
      <c r="W256" s="101" t="s">
        <v>354</v>
      </c>
      <c r="X256" s="102">
        <v>7812</v>
      </c>
      <c r="Y256" s="104">
        <v>1</v>
      </c>
      <c r="Z256" s="105">
        <f t="shared" si="191"/>
        <v>7812</v>
      </c>
      <c r="AA256" s="106">
        <f t="shared" si="236"/>
        <v>1</v>
      </c>
      <c r="AB256" s="316"/>
      <c r="AC256" s="99">
        <v>9</v>
      </c>
      <c r="AD256" s="121" t="s">
        <v>336</v>
      </c>
      <c r="AE256" s="101" t="s">
        <v>337</v>
      </c>
      <c r="AF256" s="102">
        <v>466773</v>
      </c>
      <c r="AG256" s="104">
        <v>3</v>
      </c>
      <c r="AH256" s="105">
        <f t="shared" si="192"/>
        <v>155591</v>
      </c>
      <c r="AI256" s="106">
        <f t="shared" si="237"/>
        <v>0.33333333333333331</v>
      </c>
      <c r="AJ256" s="316"/>
      <c r="AK256" s="99">
        <v>9</v>
      </c>
      <c r="AL256" s="121" t="s">
        <v>318</v>
      </c>
      <c r="AM256" s="101" t="s">
        <v>319</v>
      </c>
      <c r="AN256" s="102">
        <v>61377</v>
      </c>
      <c r="AO256" s="104">
        <v>1</v>
      </c>
      <c r="AP256" s="105">
        <f t="shared" si="193"/>
        <v>61377</v>
      </c>
      <c r="AQ256" s="106">
        <f t="shared" si="238"/>
        <v>0.1</v>
      </c>
      <c r="AR256" s="316"/>
      <c r="AS256" s="99">
        <v>9</v>
      </c>
      <c r="AT256" s="121" t="s">
        <v>292</v>
      </c>
      <c r="AU256" s="101" t="s">
        <v>293</v>
      </c>
      <c r="AV256" s="102">
        <v>2673124</v>
      </c>
      <c r="AW256" s="104">
        <v>8</v>
      </c>
      <c r="AX256" s="105">
        <f t="shared" si="194"/>
        <v>334140.5</v>
      </c>
      <c r="AY256" s="106">
        <f t="shared" si="239"/>
        <v>0.66666666666666663</v>
      </c>
      <c r="AZ256" s="316"/>
      <c r="BA256" s="99">
        <v>9</v>
      </c>
      <c r="BB256" s="121" t="s">
        <v>377</v>
      </c>
      <c r="BC256" s="101" t="s">
        <v>378</v>
      </c>
      <c r="BD256" s="102">
        <v>217238</v>
      </c>
      <c r="BE256" s="104">
        <v>1</v>
      </c>
      <c r="BF256" s="105">
        <f t="shared" si="195"/>
        <v>217238</v>
      </c>
      <c r="BG256" s="106">
        <f t="shared" si="240"/>
        <v>7.6923076923076927E-2</v>
      </c>
      <c r="BH256" s="316"/>
      <c r="BI256" s="99">
        <v>9</v>
      </c>
      <c r="BJ256" s="121" t="s">
        <v>400</v>
      </c>
      <c r="BK256" s="101" t="s">
        <v>401</v>
      </c>
      <c r="BL256" s="102">
        <v>913343</v>
      </c>
      <c r="BM256" s="104">
        <v>2</v>
      </c>
      <c r="BN256" s="105">
        <f t="shared" si="196"/>
        <v>456671.5</v>
      </c>
      <c r="BO256" s="106">
        <f t="shared" si="241"/>
        <v>0.33333333333333331</v>
      </c>
      <c r="BP256" s="316"/>
      <c r="BQ256" s="99">
        <v>9</v>
      </c>
      <c r="BR256" s="121" t="s">
        <v>318</v>
      </c>
      <c r="BS256" s="101" t="s">
        <v>319</v>
      </c>
      <c r="BT256" s="102">
        <v>520492837</v>
      </c>
      <c r="BU256" s="104">
        <v>2760</v>
      </c>
      <c r="BV256" s="105">
        <f t="shared" si="197"/>
        <v>188584.36123188405</v>
      </c>
      <c r="BW256" s="106">
        <f t="shared" si="242"/>
        <v>9.1330244870946389E-2</v>
      </c>
    </row>
    <row r="257" spans="2:75" ht="13.5" customHeight="1">
      <c r="B257" s="319"/>
      <c r="C257" s="329"/>
      <c r="D257" s="316"/>
      <c r="E257" s="107">
        <v>10</v>
      </c>
      <c r="F257" s="108" t="s">
        <v>371</v>
      </c>
      <c r="G257" s="109" t="s">
        <v>372</v>
      </c>
      <c r="H257" s="110">
        <v>141979474</v>
      </c>
      <c r="I257" s="112">
        <v>755</v>
      </c>
      <c r="J257" s="113">
        <f t="shared" si="189"/>
        <v>188052.28344370861</v>
      </c>
      <c r="K257" s="114">
        <f t="shared" si="234"/>
        <v>2.502983689165893E-2</v>
      </c>
      <c r="L257" s="316"/>
      <c r="M257" s="107">
        <v>10</v>
      </c>
      <c r="N257" s="108" t="s">
        <v>447</v>
      </c>
      <c r="O257" s="109" t="s">
        <v>448</v>
      </c>
      <c r="P257" s="110">
        <v>62377</v>
      </c>
      <c r="Q257" s="112">
        <v>1</v>
      </c>
      <c r="R257" s="113">
        <f t="shared" si="190"/>
        <v>62377</v>
      </c>
      <c r="S257" s="114">
        <f t="shared" si="235"/>
        <v>0.2</v>
      </c>
      <c r="T257" s="316"/>
      <c r="U257" s="107">
        <v>10</v>
      </c>
      <c r="V257" s="108" t="s">
        <v>404</v>
      </c>
      <c r="W257" s="109" t="s">
        <v>405</v>
      </c>
      <c r="X257" s="110">
        <v>6600</v>
      </c>
      <c r="Y257" s="112">
        <v>1</v>
      </c>
      <c r="Z257" s="113">
        <f t="shared" si="191"/>
        <v>6600</v>
      </c>
      <c r="AA257" s="114">
        <f t="shared" si="236"/>
        <v>1</v>
      </c>
      <c r="AB257" s="316"/>
      <c r="AC257" s="107">
        <v>10</v>
      </c>
      <c r="AD257" s="108" t="s">
        <v>308</v>
      </c>
      <c r="AE257" s="109" t="s">
        <v>309</v>
      </c>
      <c r="AF257" s="110">
        <v>296068</v>
      </c>
      <c r="AG257" s="112">
        <v>3</v>
      </c>
      <c r="AH257" s="113">
        <f t="shared" si="192"/>
        <v>98689.333333333328</v>
      </c>
      <c r="AI257" s="114">
        <f t="shared" si="237"/>
        <v>0.33333333333333331</v>
      </c>
      <c r="AJ257" s="316"/>
      <c r="AK257" s="107">
        <v>10</v>
      </c>
      <c r="AL257" s="108" t="s">
        <v>369</v>
      </c>
      <c r="AM257" s="109" t="s">
        <v>370</v>
      </c>
      <c r="AN257" s="110">
        <v>217839</v>
      </c>
      <c r="AO257" s="112">
        <v>4</v>
      </c>
      <c r="AP257" s="113">
        <f t="shared" si="193"/>
        <v>54459.75</v>
      </c>
      <c r="AQ257" s="114">
        <f t="shared" si="238"/>
        <v>0.4</v>
      </c>
      <c r="AR257" s="316"/>
      <c r="AS257" s="107">
        <v>10</v>
      </c>
      <c r="AT257" s="108" t="s">
        <v>320</v>
      </c>
      <c r="AU257" s="109" t="s">
        <v>321</v>
      </c>
      <c r="AV257" s="110">
        <v>1939007</v>
      </c>
      <c r="AW257" s="112">
        <v>6</v>
      </c>
      <c r="AX257" s="113">
        <f t="shared" si="194"/>
        <v>323167.83333333331</v>
      </c>
      <c r="AY257" s="114">
        <f t="shared" si="239"/>
        <v>0.5</v>
      </c>
      <c r="AZ257" s="316"/>
      <c r="BA257" s="107">
        <v>10</v>
      </c>
      <c r="BB257" s="108" t="s">
        <v>439</v>
      </c>
      <c r="BC257" s="109" t="s">
        <v>440</v>
      </c>
      <c r="BD257" s="110">
        <v>438802</v>
      </c>
      <c r="BE257" s="112">
        <v>3</v>
      </c>
      <c r="BF257" s="113">
        <f t="shared" si="195"/>
        <v>146267.33333333334</v>
      </c>
      <c r="BG257" s="114">
        <f t="shared" si="240"/>
        <v>0.23076923076923078</v>
      </c>
      <c r="BH257" s="316"/>
      <c r="BI257" s="107">
        <v>10</v>
      </c>
      <c r="BJ257" s="108" t="s">
        <v>402</v>
      </c>
      <c r="BK257" s="109" t="s">
        <v>403</v>
      </c>
      <c r="BL257" s="110">
        <v>388530</v>
      </c>
      <c r="BM257" s="112">
        <v>1</v>
      </c>
      <c r="BN257" s="113">
        <f t="shared" si="196"/>
        <v>388530</v>
      </c>
      <c r="BO257" s="114">
        <f t="shared" si="241"/>
        <v>0.16666666666666666</v>
      </c>
      <c r="BP257" s="316"/>
      <c r="BQ257" s="107">
        <v>10</v>
      </c>
      <c r="BR257" s="108" t="s">
        <v>371</v>
      </c>
      <c r="BS257" s="109" t="s">
        <v>372</v>
      </c>
      <c r="BT257" s="110">
        <v>141979474</v>
      </c>
      <c r="BU257" s="112">
        <v>755</v>
      </c>
      <c r="BV257" s="113">
        <f t="shared" si="197"/>
        <v>188052.28344370861</v>
      </c>
      <c r="BW257" s="114">
        <f t="shared" si="242"/>
        <v>2.4983454665784249E-2</v>
      </c>
    </row>
    <row r="258" spans="2:75" ht="13.5" customHeight="1">
      <c r="B258" s="321"/>
      <c r="C258" s="330"/>
      <c r="D258" s="317"/>
      <c r="E258" s="115" t="s">
        <v>192</v>
      </c>
      <c r="F258" s="116"/>
      <c r="G258" s="117"/>
      <c r="H258" s="211">
        <v>26780512240</v>
      </c>
      <c r="I258" s="119">
        <v>28390</v>
      </c>
      <c r="J258" s="65">
        <f t="shared" si="189"/>
        <v>943307.93377949984</v>
      </c>
      <c r="K258" s="120">
        <f t="shared" si="234"/>
        <v>0.94118817133006227</v>
      </c>
      <c r="L258" s="317"/>
      <c r="M258" s="115" t="s">
        <v>192</v>
      </c>
      <c r="N258" s="116"/>
      <c r="O258" s="117"/>
      <c r="P258" s="211">
        <v>9591000</v>
      </c>
      <c r="Q258" s="119">
        <v>5</v>
      </c>
      <c r="R258" s="65">
        <f t="shared" si="190"/>
        <v>1918200</v>
      </c>
      <c r="S258" s="120">
        <f t="shared" si="235"/>
        <v>1</v>
      </c>
      <c r="T258" s="317"/>
      <c r="U258" s="115" t="s">
        <v>192</v>
      </c>
      <c r="V258" s="116"/>
      <c r="W258" s="117"/>
      <c r="X258" s="211">
        <v>362150</v>
      </c>
      <c r="Y258" s="119">
        <v>1</v>
      </c>
      <c r="Z258" s="65">
        <f t="shared" si="191"/>
        <v>362150</v>
      </c>
      <c r="AA258" s="120">
        <f t="shared" si="236"/>
        <v>1</v>
      </c>
      <c r="AB258" s="317"/>
      <c r="AC258" s="115" t="s">
        <v>192</v>
      </c>
      <c r="AD258" s="116"/>
      <c r="AE258" s="117"/>
      <c r="AF258" s="211">
        <v>10648450</v>
      </c>
      <c r="AG258" s="119">
        <v>9</v>
      </c>
      <c r="AH258" s="65">
        <f t="shared" si="192"/>
        <v>1183161.111111111</v>
      </c>
      <c r="AI258" s="120">
        <f t="shared" si="237"/>
        <v>1</v>
      </c>
      <c r="AJ258" s="317"/>
      <c r="AK258" s="115" t="s">
        <v>192</v>
      </c>
      <c r="AL258" s="116"/>
      <c r="AM258" s="117"/>
      <c r="AN258" s="211">
        <v>7555780</v>
      </c>
      <c r="AO258" s="119">
        <v>10</v>
      </c>
      <c r="AP258" s="65">
        <f t="shared" si="193"/>
        <v>755578</v>
      </c>
      <c r="AQ258" s="120">
        <f t="shared" si="238"/>
        <v>1</v>
      </c>
      <c r="AR258" s="317"/>
      <c r="AS258" s="115" t="s">
        <v>192</v>
      </c>
      <c r="AT258" s="116"/>
      <c r="AU258" s="117"/>
      <c r="AV258" s="211">
        <v>30906130</v>
      </c>
      <c r="AW258" s="119">
        <v>12</v>
      </c>
      <c r="AX258" s="65">
        <f t="shared" si="194"/>
        <v>2575510.8333333335</v>
      </c>
      <c r="AY258" s="120">
        <f t="shared" si="239"/>
        <v>1</v>
      </c>
      <c r="AZ258" s="317"/>
      <c r="BA258" s="115" t="s">
        <v>192</v>
      </c>
      <c r="BB258" s="116"/>
      <c r="BC258" s="117"/>
      <c r="BD258" s="211">
        <v>25067780</v>
      </c>
      <c r="BE258" s="119">
        <v>13</v>
      </c>
      <c r="BF258" s="65">
        <f t="shared" si="195"/>
        <v>1928290.7692307692</v>
      </c>
      <c r="BG258" s="120">
        <f t="shared" si="240"/>
        <v>1</v>
      </c>
      <c r="BH258" s="317"/>
      <c r="BI258" s="115" t="s">
        <v>192</v>
      </c>
      <c r="BJ258" s="116"/>
      <c r="BK258" s="117"/>
      <c r="BL258" s="211">
        <v>27782400</v>
      </c>
      <c r="BM258" s="119">
        <v>7</v>
      </c>
      <c r="BN258" s="65">
        <f t="shared" si="196"/>
        <v>3968914.2857142859</v>
      </c>
      <c r="BO258" s="120">
        <f t="shared" si="241"/>
        <v>1.1666666666666667</v>
      </c>
      <c r="BP258" s="317"/>
      <c r="BQ258" s="115" t="s">
        <v>192</v>
      </c>
      <c r="BR258" s="116"/>
      <c r="BS258" s="117"/>
      <c r="BT258" s="211">
        <v>26892425930</v>
      </c>
      <c r="BU258" s="119">
        <v>28447</v>
      </c>
      <c r="BV258" s="65">
        <f t="shared" si="197"/>
        <v>945351.91514043661</v>
      </c>
      <c r="BW258" s="120">
        <f t="shared" si="242"/>
        <v>0.94133024487094641</v>
      </c>
    </row>
    <row r="259" spans="2:75" ht="13.5" customHeight="1">
      <c r="B259" s="318">
        <v>24</v>
      </c>
      <c r="C259" s="328" t="s">
        <v>90</v>
      </c>
      <c r="D259" s="320">
        <f>CB29</f>
        <v>12960</v>
      </c>
      <c r="E259" s="91">
        <v>1</v>
      </c>
      <c r="F259" s="92" t="s">
        <v>361</v>
      </c>
      <c r="G259" s="93" t="s">
        <v>362</v>
      </c>
      <c r="H259" s="94">
        <v>71721527</v>
      </c>
      <c r="I259" s="96">
        <v>49</v>
      </c>
      <c r="J259" s="97">
        <f t="shared" si="189"/>
        <v>1463704.6326530613</v>
      </c>
      <c r="K259" s="98">
        <f t="shared" ref="K259:K269" si="243">IFERROR(I259/$CB$29,0)</f>
        <v>3.7808641975308642E-3</v>
      </c>
      <c r="L259" s="320">
        <f>CC29</f>
        <v>1</v>
      </c>
      <c r="M259" s="91">
        <v>1</v>
      </c>
      <c r="N259" s="92" t="s">
        <v>425</v>
      </c>
      <c r="O259" s="93" t="s">
        <v>426</v>
      </c>
      <c r="P259" s="94">
        <v>157167</v>
      </c>
      <c r="Q259" s="96">
        <v>1</v>
      </c>
      <c r="R259" s="97">
        <f t="shared" si="190"/>
        <v>157167</v>
      </c>
      <c r="S259" s="98">
        <f t="shared" ref="S259:S269" si="244">IFERROR(Q259/$CC$29,0)</f>
        <v>1</v>
      </c>
      <c r="T259" s="320">
        <f>CD29</f>
        <v>6</v>
      </c>
      <c r="U259" s="91">
        <v>1</v>
      </c>
      <c r="V259" s="92" t="s">
        <v>304</v>
      </c>
      <c r="W259" s="93" t="s">
        <v>305</v>
      </c>
      <c r="X259" s="94">
        <v>2356178</v>
      </c>
      <c r="Y259" s="96">
        <v>1</v>
      </c>
      <c r="Z259" s="97">
        <f t="shared" si="191"/>
        <v>2356178</v>
      </c>
      <c r="AA259" s="98">
        <f t="shared" ref="AA259:AA269" si="245">IFERROR(Y259/$CD$29,0)</f>
        <v>0.16666666666666666</v>
      </c>
      <c r="AB259" s="320">
        <f>CE29</f>
        <v>7</v>
      </c>
      <c r="AC259" s="91">
        <v>1</v>
      </c>
      <c r="AD259" s="92" t="s">
        <v>454</v>
      </c>
      <c r="AE259" s="93" t="s">
        <v>455</v>
      </c>
      <c r="AF259" s="94">
        <v>3548535</v>
      </c>
      <c r="AG259" s="96">
        <v>1</v>
      </c>
      <c r="AH259" s="97">
        <f t="shared" si="192"/>
        <v>3548535</v>
      </c>
      <c r="AI259" s="98">
        <f t="shared" ref="AI259:AI269" si="246">IFERROR(AG259/$CE$29,0)</f>
        <v>0.14285714285714285</v>
      </c>
      <c r="AJ259" s="320">
        <f>CF29</f>
        <v>0</v>
      </c>
      <c r="AK259" s="91">
        <v>1</v>
      </c>
      <c r="AL259" s="92" t="s">
        <v>126</v>
      </c>
      <c r="AM259" s="93" t="s">
        <v>126</v>
      </c>
      <c r="AN259" s="94" t="s">
        <v>126</v>
      </c>
      <c r="AO259" s="96" t="s">
        <v>126</v>
      </c>
      <c r="AP259" s="97" t="str">
        <f t="shared" si="193"/>
        <v>-</v>
      </c>
      <c r="AQ259" s="98">
        <f t="shared" ref="AQ259:AQ269" si="247">IFERROR(AO259/$CF$29,0)</f>
        <v>0</v>
      </c>
      <c r="AR259" s="320">
        <f>CG29</f>
        <v>4</v>
      </c>
      <c r="AS259" s="91">
        <v>1</v>
      </c>
      <c r="AT259" s="92" t="s">
        <v>345</v>
      </c>
      <c r="AU259" s="93" t="s">
        <v>346</v>
      </c>
      <c r="AV259" s="94">
        <v>6008397</v>
      </c>
      <c r="AW259" s="96">
        <v>1</v>
      </c>
      <c r="AX259" s="97">
        <f t="shared" si="194"/>
        <v>6008397</v>
      </c>
      <c r="AY259" s="98">
        <f t="shared" ref="AY259:AY269" si="248">IFERROR(AW259/$CG$29,0)</f>
        <v>0.25</v>
      </c>
      <c r="AZ259" s="320">
        <f>CH29</f>
        <v>2</v>
      </c>
      <c r="BA259" s="91">
        <v>1</v>
      </c>
      <c r="BB259" s="92" t="s">
        <v>336</v>
      </c>
      <c r="BC259" s="93" t="s">
        <v>337</v>
      </c>
      <c r="BD259" s="94">
        <v>840787</v>
      </c>
      <c r="BE259" s="96">
        <v>1</v>
      </c>
      <c r="BF259" s="97">
        <f t="shared" si="195"/>
        <v>840787</v>
      </c>
      <c r="BG259" s="98">
        <f t="shared" ref="BG259:BG269" si="249">IFERROR(BE259/$CH$29,0)</f>
        <v>0.5</v>
      </c>
      <c r="BH259" s="320">
        <f>CI29</f>
        <v>2</v>
      </c>
      <c r="BI259" s="91">
        <v>1</v>
      </c>
      <c r="BJ259" s="92" t="s">
        <v>314</v>
      </c>
      <c r="BK259" s="93" t="s">
        <v>315</v>
      </c>
      <c r="BL259" s="94">
        <v>3900757</v>
      </c>
      <c r="BM259" s="96">
        <v>1</v>
      </c>
      <c r="BN259" s="97">
        <f t="shared" si="196"/>
        <v>3900757</v>
      </c>
      <c r="BO259" s="98">
        <f t="shared" ref="BO259:BO269" si="250">IFERROR(BM259/$CI$29,0)</f>
        <v>0.5</v>
      </c>
      <c r="BP259" s="320">
        <f>CJ29</f>
        <v>12982</v>
      </c>
      <c r="BQ259" s="91">
        <v>1</v>
      </c>
      <c r="BR259" s="92" t="s">
        <v>361</v>
      </c>
      <c r="BS259" s="93" t="s">
        <v>362</v>
      </c>
      <c r="BT259" s="94">
        <v>71721527</v>
      </c>
      <c r="BU259" s="96">
        <v>49</v>
      </c>
      <c r="BV259" s="97">
        <f t="shared" si="197"/>
        <v>1463704.6326530613</v>
      </c>
      <c r="BW259" s="98">
        <f t="shared" ref="BW259:BW269" si="251">IFERROR(BU259/$CJ$29,0)</f>
        <v>3.7744569403789863E-3</v>
      </c>
    </row>
    <row r="260" spans="2:75" ht="13.5" customHeight="1">
      <c r="B260" s="319"/>
      <c r="C260" s="329"/>
      <c r="D260" s="316"/>
      <c r="E260" s="99">
        <v>2</v>
      </c>
      <c r="F260" s="100" t="s">
        <v>304</v>
      </c>
      <c r="G260" s="101" t="s">
        <v>305</v>
      </c>
      <c r="H260" s="102">
        <v>619330669</v>
      </c>
      <c r="I260" s="104">
        <v>1358</v>
      </c>
      <c r="J260" s="105">
        <f t="shared" si="189"/>
        <v>456060.87555228279</v>
      </c>
      <c r="K260" s="106">
        <f t="shared" si="243"/>
        <v>0.10478395061728395</v>
      </c>
      <c r="L260" s="316"/>
      <c r="M260" s="99">
        <v>2</v>
      </c>
      <c r="N260" s="100" t="s">
        <v>427</v>
      </c>
      <c r="O260" s="101" t="s">
        <v>560</v>
      </c>
      <c r="P260" s="102">
        <v>108890</v>
      </c>
      <c r="Q260" s="104">
        <v>1</v>
      </c>
      <c r="R260" s="105">
        <f t="shared" si="190"/>
        <v>108890</v>
      </c>
      <c r="S260" s="106">
        <f t="shared" si="244"/>
        <v>1</v>
      </c>
      <c r="T260" s="316"/>
      <c r="U260" s="99">
        <v>2</v>
      </c>
      <c r="V260" s="100" t="s">
        <v>292</v>
      </c>
      <c r="W260" s="101" t="s">
        <v>293</v>
      </c>
      <c r="X260" s="102">
        <v>2813080</v>
      </c>
      <c r="Y260" s="104">
        <v>4</v>
      </c>
      <c r="Z260" s="105">
        <f t="shared" si="191"/>
        <v>703270</v>
      </c>
      <c r="AA260" s="106">
        <f t="shared" si="245"/>
        <v>0.66666666666666663</v>
      </c>
      <c r="AB260" s="316"/>
      <c r="AC260" s="99">
        <v>2</v>
      </c>
      <c r="AD260" s="100" t="s">
        <v>325</v>
      </c>
      <c r="AE260" s="101" t="s">
        <v>326</v>
      </c>
      <c r="AF260" s="102">
        <v>1682755</v>
      </c>
      <c r="AG260" s="104">
        <v>2</v>
      </c>
      <c r="AH260" s="105">
        <f t="shared" si="192"/>
        <v>841377.5</v>
      </c>
      <c r="AI260" s="106">
        <f t="shared" si="246"/>
        <v>0.2857142857142857</v>
      </c>
      <c r="AJ260" s="316"/>
      <c r="AK260" s="99">
        <v>2</v>
      </c>
      <c r="AL260" s="100" t="s">
        <v>126</v>
      </c>
      <c r="AM260" s="101" t="s">
        <v>126</v>
      </c>
      <c r="AN260" s="102" t="s">
        <v>126</v>
      </c>
      <c r="AO260" s="104" t="s">
        <v>126</v>
      </c>
      <c r="AP260" s="105" t="str">
        <f t="shared" si="193"/>
        <v>-</v>
      </c>
      <c r="AQ260" s="106">
        <f t="shared" si="247"/>
        <v>0</v>
      </c>
      <c r="AR260" s="316"/>
      <c r="AS260" s="99">
        <v>2</v>
      </c>
      <c r="AT260" s="100" t="s">
        <v>402</v>
      </c>
      <c r="AU260" s="101" t="s">
        <v>403</v>
      </c>
      <c r="AV260" s="102">
        <v>1638809</v>
      </c>
      <c r="AW260" s="104">
        <v>1</v>
      </c>
      <c r="AX260" s="105">
        <f t="shared" si="194"/>
        <v>1638809</v>
      </c>
      <c r="AY260" s="106">
        <f t="shared" si="248"/>
        <v>0.25</v>
      </c>
      <c r="AZ260" s="316"/>
      <c r="BA260" s="99">
        <v>2</v>
      </c>
      <c r="BB260" s="100" t="s">
        <v>402</v>
      </c>
      <c r="BC260" s="101" t="s">
        <v>403</v>
      </c>
      <c r="BD260" s="102">
        <v>716378</v>
      </c>
      <c r="BE260" s="104">
        <v>1</v>
      </c>
      <c r="BF260" s="105">
        <f t="shared" si="195"/>
        <v>716378</v>
      </c>
      <c r="BG260" s="106">
        <f t="shared" si="249"/>
        <v>0.5</v>
      </c>
      <c r="BH260" s="316"/>
      <c r="BI260" s="99">
        <v>2</v>
      </c>
      <c r="BJ260" s="100" t="s">
        <v>454</v>
      </c>
      <c r="BK260" s="101" t="s">
        <v>455</v>
      </c>
      <c r="BL260" s="102">
        <v>2469065</v>
      </c>
      <c r="BM260" s="104">
        <v>1</v>
      </c>
      <c r="BN260" s="105">
        <f t="shared" si="196"/>
        <v>2469065</v>
      </c>
      <c r="BO260" s="106">
        <f t="shared" si="250"/>
        <v>0.5</v>
      </c>
      <c r="BP260" s="316"/>
      <c r="BQ260" s="99">
        <v>2</v>
      </c>
      <c r="BR260" s="100" t="s">
        <v>304</v>
      </c>
      <c r="BS260" s="101" t="s">
        <v>305</v>
      </c>
      <c r="BT260" s="102">
        <v>621696522</v>
      </c>
      <c r="BU260" s="104">
        <v>1360</v>
      </c>
      <c r="BV260" s="105">
        <f t="shared" si="197"/>
        <v>457129.79558823531</v>
      </c>
      <c r="BW260" s="106">
        <f t="shared" si="251"/>
        <v>0.10476043752888616</v>
      </c>
    </row>
    <row r="261" spans="2:75" ht="13.5" customHeight="1">
      <c r="B261" s="319"/>
      <c r="C261" s="329"/>
      <c r="D261" s="316"/>
      <c r="E261" s="99">
        <v>3</v>
      </c>
      <c r="F261" s="100" t="s">
        <v>483</v>
      </c>
      <c r="G261" s="101" t="s">
        <v>484</v>
      </c>
      <c r="H261" s="102">
        <v>53916434</v>
      </c>
      <c r="I261" s="104">
        <v>159</v>
      </c>
      <c r="J261" s="105">
        <f t="shared" si="189"/>
        <v>339097.06918238994</v>
      </c>
      <c r="K261" s="106">
        <f t="shared" si="243"/>
        <v>1.2268518518518519E-2</v>
      </c>
      <c r="L261" s="316"/>
      <c r="M261" s="99">
        <v>3</v>
      </c>
      <c r="N261" s="100" t="s">
        <v>306</v>
      </c>
      <c r="O261" s="101" t="s">
        <v>307</v>
      </c>
      <c r="P261" s="102">
        <v>101802</v>
      </c>
      <c r="Q261" s="104">
        <v>1</v>
      </c>
      <c r="R261" s="105">
        <f t="shared" si="190"/>
        <v>101802</v>
      </c>
      <c r="S261" s="106">
        <f t="shared" si="244"/>
        <v>1</v>
      </c>
      <c r="T261" s="316"/>
      <c r="U261" s="99">
        <v>3</v>
      </c>
      <c r="V261" s="100" t="s">
        <v>300</v>
      </c>
      <c r="W261" s="101" t="s">
        <v>301</v>
      </c>
      <c r="X261" s="102">
        <v>1116375</v>
      </c>
      <c r="Y261" s="104">
        <v>4</v>
      </c>
      <c r="Z261" s="105">
        <f t="shared" si="191"/>
        <v>279093.75</v>
      </c>
      <c r="AA261" s="106">
        <f t="shared" si="245"/>
        <v>0.66666666666666663</v>
      </c>
      <c r="AB261" s="316"/>
      <c r="AC261" s="99">
        <v>3</v>
      </c>
      <c r="AD261" s="100" t="s">
        <v>320</v>
      </c>
      <c r="AE261" s="101" t="s">
        <v>321</v>
      </c>
      <c r="AF261" s="102">
        <v>576105</v>
      </c>
      <c r="AG261" s="104">
        <v>1</v>
      </c>
      <c r="AH261" s="105">
        <f t="shared" si="192"/>
        <v>576105</v>
      </c>
      <c r="AI261" s="106">
        <f t="shared" si="246"/>
        <v>0.14285714285714285</v>
      </c>
      <c r="AJ261" s="316"/>
      <c r="AK261" s="99">
        <v>3</v>
      </c>
      <c r="AL261" s="100" t="s">
        <v>126</v>
      </c>
      <c r="AM261" s="101" t="s">
        <v>126</v>
      </c>
      <c r="AN261" s="102" t="s">
        <v>126</v>
      </c>
      <c r="AO261" s="104" t="s">
        <v>126</v>
      </c>
      <c r="AP261" s="105" t="str">
        <f t="shared" si="193"/>
        <v>-</v>
      </c>
      <c r="AQ261" s="106">
        <f t="shared" si="247"/>
        <v>0</v>
      </c>
      <c r="AR261" s="316"/>
      <c r="AS261" s="99">
        <v>3</v>
      </c>
      <c r="AT261" s="100" t="s">
        <v>314</v>
      </c>
      <c r="AU261" s="101" t="s">
        <v>315</v>
      </c>
      <c r="AV261" s="102">
        <v>1597409</v>
      </c>
      <c r="AW261" s="104">
        <v>1</v>
      </c>
      <c r="AX261" s="105">
        <f t="shared" si="194"/>
        <v>1597409</v>
      </c>
      <c r="AY261" s="106">
        <f t="shared" si="248"/>
        <v>0.25</v>
      </c>
      <c r="AZ261" s="316"/>
      <c r="BA261" s="99">
        <v>3</v>
      </c>
      <c r="BB261" s="100" t="s">
        <v>359</v>
      </c>
      <c r="BC261" s="101" t="s">
        <v>360</v>
      </c>
      <c r="BD261" s="102">
        <v>167323</v>
      </c>
      <c r="BE261" s="104">
        <v>2</v>
      </c>
      <c r="BF261" s="105">
        <f t="shared" si="195"/>
        <v>83661.5</v>
      </c>
      <c r="BG261" s="106">
        <f t="shared" si="249"/>
        <v>1</v>
      </c>
      <c r="BH261" s="316"/>
      <c r="BI261" s="99">
        <v>3</v>
      </c>
      <c r="BJ261" s="100" t="s">
        <v>322</v>
      </c>
      <c r="BK261" s="101" t="s">
        <v>323</v>
      </c>
      <c r="BL261" s="102">
        <v>1356992</v>
      </c>
      <c r="BM261" s="104">
        <v>2</v>
      </c>
      <c r="BN261" s="105">
        <f t="shared" si="196"/>
        <v>678496</v>
      </c>
      <c r="BO261" s="106">
        <f t="shared" si="250"/>
        <v>1</v>
      </c>
      <c r="BP261" s="316"/>
      <c r="BQ261" s="99">
        <v>3</v>
      </c>
      <c r="BR261" s="100" t="s">
        <v>483</v>
      </c>
      <c r="BS261" s="101" t="s">
        <v>484</v>
      </c>
      <c r="BT261" s="102">
        <v>53916434</v>
      </c>
      <c r="BU261" s="104">
        <v>159</v>
      </c>
      <c r="BV261" s="105">
        <f t="shared" si="197"/>
        <v>339097.06918238994</v>
      </c>
      <c r="BW261" s="106">
        <f t="shared" si="251"/>
        <v>1.2247727622862425E-2</v>
      </c>
    </row>
    <row r="262" spans="2:75" ht="13.5" customHeight="1">
      <c r="B262" s="319"/>
      <c r="C262" s="329"/>
      <c r="D262" s="316"/>
      <c r="E262" s="99">
        <v>4</v>
      </c>
      <c r="F262" s="100" t="s">
        <v>391</v>
      </c>
      <c r="G262" s="101" t="s">
        <v>392</v>
      </c>
      <c r="H262" s="102">
        <v>86800124</v>
      </c>
      <c r="I262" s="104">
        <v>276</v>
      </c>
      <c r="J262" s="105">
        <f t="shared" ref="J262:J325" si="252">IFERROR(H262/I262,"-")</f>
        <v>314493.20289855072</v>
      </c>
      <c r="K262" s="106">
        <f t="shared" si="243"/>
        <v>2.1296296296296296E-2</v>
      </c>
      <c r="L262" s="316"/>
      <c r="M262" s="99">
        <v>4</v>
      </c>
      <c r="N262" s="100" t="s">
        <v>324</v>
      </c>
      <c r="O262" s="101" t="s">
        <v>556</v>
      </c>
      <c r="P262" s="102">
        <v>80365</v>
      </c>
      <c r="Q262" s="104">
        <v>1</v>
      </c>
      <c r="R262" s="105">
        <f t="shared" ref="R262:R325" si="253">IFERROR(P262/Q262,"-")</f>
        <v>80365</v>
      </c>
      <c r="S262" s="106">
        <f t="shared" si="244"/>
        <v>1</v>
      </c>
      <c r="T262" s="316"/>
      <c r="U262" s="99">
        <v>4</v>
      </c>
      <c r="V262" s="100" t="s">
        <v>430</v>
      </c>
      <c r="W262" s="101" t="s">
        <v>431</v>
      </c>
      <c r="X262" s="102">
        <v>227582</v>
      </c>
      <c r="Y262" s="104">
        <v>1</v>
      </c>
      <c r="Z262" s="105">
        <f t="shared" ref="Z262:Z325" si="254">IFERROR(X262/Y262,"-")</f>
        <v>227582</v>
      </c>
      <c r="AA262" s="106">
        <f t="shared" si="245"/>
        <v>0.16666666666666666</v>
      </c>
      <c r="AB262" s="316"/>
      <c r="AC262" s="99">
        <v>4</v>
      </c>
      <c r="AD262" s="100" t="s">
        <v>314</v>
      </c>
      <c r="AE262" s="101" t="s">
        <v>315</v>
      </c>
      <c r="AF262" s="102">
        <v>529947</v>
      </c>
      <c r="AG262" s="104">
        <v>1</v>
      </c>
      <c r="AH262" s="105">
        <f t="shared" ref="AH262:AH325" si="255">IFERROR(AF262/AG262,"-")</f>
        <v>529947</v>
      </c>
      <c r="AI262" s="106">
        <f t="shared" si="246"/>
        <v>0.14285714285714285</v>
      </c>
      <c r="AJ262" s="316"/>
      <c r="AK262" s="99">
        <v>4</v>
      </c>
      <c r="AL262" s="100" t="s">
        <v>126</v>
      </c>
      <c r="AM262" s="101" t="s">
        <v>126</v>
      </c>
      <c r="AN262" s="102" t="s">
        <v>126</v>
      </c>
      <c r="AO262" s="104" t="s">
        <v>126</v>
      </c>
      <c r="AP262" s="105" t="str">
        <f t="shared" ref="AP262:AP325" si="256">IFERROR(AN262/AO262,"-")</f>
        <v>-</v>
      </c>
      <c r="AQ262" s="106">
        <f t="shared" si="247"/>
        <v>0</v>
      </c>
      <c r="AR262" s="316"/>
      <c r="AS262" s="99">
        <v>4</v>
      </c>
      <c r="AT262" s="100" t="s">
        <v>437</v>
      </c>
      <c r="AU262" s="101" t="s">
        <v>438</v>
      </c>
      <c r="AV262" s="102">
        <v>566143</v>
      </c>
      <c r="AW262" s="104">
        <v>1</v>
      </c>
      <c r="AX262" s="105">
        <f t="shared" ref="AX262:AX325" si="257">IFERROR(AV262/AW262,"-")</f>
        <v>566143</v>
      </c>
      <c r="AY262" s="106">
        <f t="shared" si="248"/>
        <v>0.25</v>
      </c>
      <c r="AZ262" s="316"/>
      <c r="BA262" s="99">
        <v>4</v>
      </c>
      <c r="BB262" s="100" t="s">
        <v>292</v>
      </c>
      <c r="BC262" s="101" t="s">
        <v>293</v>
      </c>
      <c r="BD262" s="102">
        <v>36776</v>
      </c>
      <c r="BE262" s="104">
        <v>1</v>
      </c>
      <c r="BF262" s="105">
        <f t="shared" ref="BF262:BF325" si="258">IFERROR(BD262/BE262,"-")</f>
        <v>36776</v>
      </c>
      <c r="BG262" s="106">
        <f t="shared" si="249"/>
        <v>0.5</v>
      </c>
      <c r="BH262" s="316"/>
      <c r="BI262" s="99">
        <v>4</v>
      </c>
      <c r="BJ262" s="100" t="s">
        <v>342</v>
      </c>
      <c r="BK262" s="101" t="s">
        <v>343</v>
      </c>
      <c r="BL262" s="102">
        <v>383547</v>
      </c>
      <c r="BM262" s="104">
        <v>1</v>
      </c>
      <c r="BN262" s="105">
        <f t="shared" ref="BN262:BN325" si="259">IFERROR(BL262/BM262,"-")</f>
        <v>383547</v>
      </c>
      <c r="BO262" s="106">
        <f t="shared" si="250"/>
        <v>0.5</v>
      </c>
      <c r="BP262" s="316"/>
      <c r="BQ262" s="99">
        <v>4</v>
      </c>
      <c r="BR262" s="100" t="s">
        <v>391</v>
      </c>
      <c r="BS262" s="101" t="s">
        <v>392</v>
      </c>
      <c r="BT262" s="102">
        <v>86800124</v>
      </c>
      <c r="BU262" s="104">
        <v>276</v>
      </c>
      <c r="BV262" s="105">
        <f t="shared" ref="BV262:BV325" si="260">IFERROR(BT262/BU262,"-")</f>
        <v>314493.20289855072</v>
      </c>
      <c r="BW262" s="106">
        <f t="shared" si="251"/>
        <v>2.1260206439685719E-2</v>
      </c>
    </row>
    <row r="263" spans="2:75" ht="13.5" customHeight="1">
      <c r="B263" s="319"/>
      <c r="C263" s="329"/>
      <c r="D263" s="316"/>
      <c r="E263" s="99">
        <v>5</v>
      </c>
      <c r="F263" s="121" t="s">
        <v>383</v>
      </c>
      <c r="G263" s="101" t="s">
        <v>384</v>
      </c>
      <c r="H263" s="102">
        <v>26711951</v>
      </c>
      <c r="I263" s="104">
        <v>106</v>
      </c>
      <c r="J263" s="105">
        <f t="shared" si="252"/>
        <v>251999.53773584907</v>
      </c>
      <c r="K263" s="106">
        <f t="shared" si="243"/>
        <v>8.1790123456790126E-3</v>
      </c>
      <c r="L263" s="316"/>
      <c r="M263" s="99">
        <v>5</v>
      </c>
      <c r="N263" s="121" t="s">
        <v>417</v>
      </c>
      <c r="O263" s="101" t="s">
        <v>418</v>
      </c>
      <c r="P263" s="102">
        <v>62682</v>
      </c>
      <c r="Q263" s="104">
        <v>1</v>
      </c>
      <c r="R263" s="105">
        <f t="shared" si="253"/>
        <v>62682</v>
      </c>
      <c r="S263" s="106">
        <f t="shared" si="244"/>
        <v>1</v>
      </c>
      <c r="T263" s="316"/>
      <c r="U263" s="99">
        <v>5</v>
      </c>
      <c r="V263" s="121" t="s">
        <v>369</v>
      </c>
      <c r="W263" s="101" t="s">
        <v>370</v>
      </c>
      <c r="X263" s="102">
        <v>533029</v>
      </c>
      <c r="Y263" s="104">
        <v>3</v>
      </c>
      <c r="Z263" s="105">
        <f t="shared" si="254"/>
        <v>177676.33333333334</v>
      </c>
      <c r="AA263" s="106">
        <f t="shared" si="245"/>
        <v>0.5</v>
      </c>
      <c r="AB263" s="316"/>
      <c r="AC263" s="99">
        <v>5</v>
      </c>
      <c r="AD263" s="121" t="s">
        <v>458</v>
      </c>
      <c r="AE263" s="101" t="s">
        <v>459</v>
      </c>
      <c r="AF263" s="102">
        <v>722285</v>
      </c>
      <c r="AG263" s="104">
        <v>2</v>
      </c>
      <c r="AH263" s="105">
        <f t="shared" si="255"/>
        <v>361142.5</v>
      </c>
      <c r="AI263" s="106">
        <f t="shared" si="246"/>
        <v>0.2857142857142857</v>
      </c>
      <c r="AJ263" s="316"/>
      <c r="AK263" s="99">
        <v>5</v>
      </c>
      <c r="AL263" s="121" t="s">
        <v>126</v>
      </c>
      <c r="AM263" s="101" t="s">
        <v>126</v>
      </c>
      <c r="AN263" s="102" t="s">
        <v>126</v>
      </c>
      <c r="AO263" s="104" t="s">
        <v>126</v>
      </c>
      <c r="AP263" s="105" t="str">
        <f t="shared" si="256"/>
        <v>-</v>
      </c>
      <c r="AQ263" s="106">
        <f t="shared" si="247"/>
        <v>0</v>
      </c>
      <c r="AR263" s="316"/>
      <c r="AS263" s="99">
        <v>5</v>
      </c>
      <c r="AT263" s="121" t="s">
        <v>324</v>
      </c>
      <c r="AU263" s="101" t="s">
        <v>556</v>
      </c>
      <c r="AV263" s="102">
        <v>509702</v>
      </c>
      <c r="AW263" s="104">
        <v>1</v>
      </c>
      <c r="AX263" s="105">
        <f t="shared" si="257"/>
        <v>509702</v>
      </c>
      <c r="AY263" s="106">
        <f t="shared" si="248"/>
        <v>0.25</v>
      </c>
      <c r="AZ263" s="316"/>
      <c r="BA263" s="99">
        <v>5</v>
      </c>
      <c r="BB263" s="121" t="s">
        <v>338</v>
      </c>
      <c r="BC263" s="101" t="s">
        <v>339</v>
      </c>
      <c r="BD263" s="102">
        <v>22605</v>
      </c>
      <c r="BE263" s="104">
        <v>1</v>
      </c>
      <c r="BF263" s="105">
        <f t="shared" si="258"/>
        <v>22605</v>
      </c>
      <c r="BG263" s="106">
        <f t="shared" si="249"/>
        <v>0.5</v>
      </c>
      <c r="BH263" s="316"/>
      <c r="BI263" s="99">
        <v>5</v>
      </c>
      <c r="BJ263" s="121" t="s">
        <v>298</v>
      </c>
      <c r="BK263" s="101" t="s">
        <v>299</v>
      </c>
      <c r="BL263" s="102">
        <v>651790</v>
      </c>
      <c r="BM263" s="104">
        <v>2</v>
      </c>
      <c r="BN263" s="105">
        <f t="shared" si="259"/>
        <v>325895</v>
      </c>
      <c r="BO263" s="106">
        <f t="shared" si="250"/>
        <v>1</v>
      </c>
      <c r="BP263" s="316"/>
      <c r="BQ263" s="99">
        <v>5</v>
      </c>
      <c r="BR263" s="121" t="s">
        <v>383</v>
      </c>
      <c r="BS263" s="101" t="s">
        <v>384</v>
      </c>
      <c r="BT263" s="102">
        <v>26711951</v>
      </c>
      <c r="BU263" s="104">
        <v>106</v>
      </c>
      <c r="BV263" s="105">
        <f t="shared" si="260"/>
        <v>251999.53773584907</v>
      </c>
      <c r="BW263" s="106">
        <f t="shared" si="251"/>
        <v>8.1651517485749493E-3</v>
      </c>
    </row>
    <row r="264" spans="2:75" ht="13.5" customHeight="1">
      <c r="B264" s="319"/>
      <c r="C264" s="329"/>
      <c r="D264" s="316"/>
      <c r="E264" s="99">
        <v>6</v>
      </c>
      <c r="F264" s="100" t="s">
        <v>415</v>
      </c>
      <c r="G264" s="101" t="s">
        <v>416</v>
      </c>
      <c r="H264" s="102">
        <v>46997935</v>
      </c>
      <c r="I264" s="104">
        <v>194</v>
      </c>
      <c r="J264" s="105">
        <f t="shared" si="252"/>
        <v>242257.39690721649</v>
      </c>
      <c r="K264" s="106">
        <f t="shared" si="243"/>
        <v>1.4969135802469136E-2</v>
      </c>
      <c r="L264" s="316"/>
      <c r="M264" s="99">
        <v>6</v>
      </c>
      <c r="N264" s="100" t="s">
        <v>365</v>
      </c>
      <c r="O264" s="101" t="s">
        <v>366</v>
      </c>
      <c r="P264" s="102">
        <v>48509</v>
      </c>
      <c r="Q264" s="104">
        <v>1</v>
      </c>
      <c r="R264" s="105">
        <f t="shared" si="253"/>
        <v>48509</v>
      </c>
      <c r="S264" s="106">
        <f t="shared" si="244"/>
        <v>1</v>
      </c>
      <c r="T264" s="316"/>
      <c r="U264" s="99">
        <v>6</v>
      </c>
      <c r="V264" s="100" t="s">
        <v>333</v>
      </c>
      <c r="W264" s="101" t="s">
        <v>565</v>
      </c>
      <c r="X264" s="102">
        <v>525229</v>
      </c>
      <c r="Y264" s="104">
        <v>5</v>
      </c>
      <c r="Z264" s="105">
        <f t="shared" si="254"/>
        <v>105045.8</v>
      </c>
      <c r="AA264" s="106">
        <f t="shared" si="245"/>
        <v>0.83333333333333337</v>
      </c>
      <c r="AB264" s="316"/>
      <c r="AC264" s="99">
        <v>6</v>
      </c>
      <c r="AD264" s="100" t="s">
        <v>322</v>
      </c>
      <c r="AE264" s="101" t="s">
        <v>323</v>
      </c>
      <c r="AF264" s="102">
        <v>653099</v>
      </c>
      <c r="AG264" s="104">
        <v>3</v>
      </c>
      <c r="AH264" s="105">
        <f t="shared" si="255"/>
        <v>217699.66666666666</v>
      </c>
      <c r="AI264" s="106">
        <f t="shared" si="246"/>
        <v>0.42857142857142855</v>
      </c>
      <c r="AJ264" s="316"/>
      <c r="AK264" s="99">
        <v>6</v>
      </c>
      <c r="AL264" s="100" t="s">
        <v>126</v>
      </c>
      <c r="AM264" s="101" t="s">
        <v>126</v>
      </c>
      <c r="AN264" s="102" t="s">
        <v>126</v>
      </c>
      <c r="AO264" s="104" t="s">
        <v>126</v>
      </c>
      <c r="AP264" s="105" t="str">
        <f t="shared" si="256"/>
        <v>-</v>
      </c>
      <c r="AQ264" s="106">
        <f t="shared" si="247"/>
        <v>0</v>
      </c>
      <c r="AR264" s="316"/>
      <c r="AS264" s="99">
        <v>6</v>
      </c>
      <c r="AT264" s="100" t="s">
        <v>294</v>
      </c>
      <c r="AU264" s="101" t="s">
        <v>295</v>
      </c>
      <c r="AV264" s="102">
        <v>867181</v>
      </c>
      <c r="AW264" s="104">
        <v>2</v>
      </c>
      <c r="AX264" s="105">
        <f t="shared" si="257"/>
        <v>433590.5</v>
      </c>
      <c r="AY264" s="106">
        <f t="shared" si="248"/>
        <v>0.5</v>
      </c>
      <c r="AZ264" s="316"/>
      <c r="BA264" s="99">
        <v>6</v>
      </c>
      <c r="BB264" s="100" t="s">
        <v>381</v>
      </c>
      <c r="BC264" s="101" t="s">
        <v>382</v>
      </c>
      <c r="BD264" s="102">
        <v>21260</v>
      </c>
      <c r="BE264" s="104">
        <v>1</v>
      </c>
      <c r="BF264" s="105">
        <f t="shared" si="258"/>
        <v>21260</v>
      </c>
      <c r="BG264" s="106">
        <f t="shared" si="249"/>
        <v>0.5</v>
      </c>
      <c r="BH264" s="316"/>
      <c r="BI264" s="99">
        <v>6</v>
      </c>
      <c r="BJ264" s="100" t="s">
        <v>308</v>
      </c>
      <c r="BK264" s="101" t="s">
        <v>309</v>
      </c>
      <c r="BL264" s="102">
        <v>306570</v>
      </c>
      <c r="BM264" s="104">
        <v>1</v>
      </c>
      <c r="BN264" s="105">
        <f t="shared" si="259"/>
        <v>306570</v>
      </c>
      <c r="BO264" s="106">
        <f t="shared" si="250"/>
        <v>0.5</v>
      </c>
      <c r="BP264" s="316"/>
      <c r="BQ264" s="99">
        <v>6</v>
      </c>
      <c r="BR264" s="100" t="s">
        <v>415</v>
      </c>
      <c r="BS264" s="101" t="s">
        <v>416</v>
      </c>
      <c r="BT264" s="102">
        <v>46997935</v>
      </c>
      <c r="BU264" s="104">
        <v>194</v>
      </c>
      <c r="BV264" s="105">
        <f t="shared" si="260"/>
        <v>242257.39690721649</v>
      </c>
      <c r="BW264" s="106">
        <f t="shared" si="251"/>
        <v>1.4943768294561701E-2</v>
      </c>
    </row>
    <row r="265" spans="2:75" ht="13.5" customHeight="1">
      <c r="B265" s="319"/>
      <c r="C265" s="329"/>
      <c r="D265" s="316"/>
      <c r="E265" s="99">
        <v>7</v>
      </c>
      <c r="F265" s="121" t="s">
        <v>314</v>
      </c>
      <c r="G265" s="101" t="s">
        <v>315</v>
      </c>
      <c r="H265" s="102">
        <v>543658011</v>
      </c>
      <c r="I265" s="104">
        <v>2299</v>
      </c>
      <c r="J265" s="105">
        <f t="shared" si="252"/>
        <v>236475.8638538495</v>
      </c>
      <c r="K265" s="106">
        <f t="shared" si="243"/>
        <v>0.17739197530864198</v>
      </c>
      <c r="L265" s="316"/>
      <c r="M265" s="99">
        <v>7</v>
      </c>
      <c r="N265" s="121" t="s">
        <v>428</v>
      </c>
      <c r="O265" s="101" t="s">
        <v>429</v>
      </c>
      <c r="P265" s="102">
        <v>44816</v>
      </c>
      <c r="Q265" s="104">
        <v>1</v>
      </c>
      <c r="R265" s="105">
        <f t="shared" si="253"/>
        <v>44816</v>
      </c>
      <c r="S265" s="106">
        <f t="shared" si="244"/>
        <v>1</v>
      </c>
      <c r="T265" s="316"/>
      <c r="U265" s="99">
        <v>7</v>
      </c>
      <c r="V265" s="121" t="s">
        <v>320</v>
      </c>
      <c r="W265" s="101" t="s">
        <v>321</v>
      </c>
      <c r="X265" s="102">
        <v>290262</v>
      </c>
      <c r="Y265" s="104">
        <v>3</v>
      </c>
      <c r="Z265" s="105">
        <f t="shared" si="254"/>
        <v>96754</v>
      </c>
      <c r="AA265" s="106">
        <f t="shared" si="245"/>
        <v>0.5</v>
      </c>
      <c r="AB265" s="316"/>
      <c r="AC265" s="99">
        <v>7</v>
      </c>
      <c r="AD265" s="121" t="s">
        <v>369</v>
      </c>
      <c r="AE265" s="101" t="s">
        <v>370</v>
      </c>
      <c r="AF265" s="102">
        <v>392124</v>
      </c>
      <c r="AG265" s="104">
        <v>2</v>
      </c>
      <c r="AH265" s="105">
        <f t="shared" si="255"/>
        <v>196062</v>
      </c>
      <c r="AI265" s="106">
        <f t="shared" si="246"/>
        <v>0.2857142857142857</v>
      </c>
      <c r="AJ265" s="316"/>
      <c r="AK265" s="99">
        <v>7</v>
      </c>
      <c r="AL265" s="121" t="s">
        <v>126</v>
      </c>
      <c r="AM265" s="101" t="s">
        <v>126</v>
      </c>
      <c r="AN265" s="102" t="s">
        <v>126</v>
      </c>
      <c r="AO265" s="104" t="s">
        <v>126</v>
      </c>
      <c r="AP265" s="105" t="str">
        <f t="shared" si="256"/>
        <v>-</v>
      </c>
      <c r="AQ265" s="106">
        <f t="shared" si="247"/>
        <v>0</v>
      </c>
      <c r="AR265" s="316"/>
      <c r="AS265" s="99">
        <v>7</v>
      </c>
      <c r="AT265" s="121" t="s">
        <v>308</v>
      </c>
      <c r="AU265" s="101" t="s">
        <v>309</v>
      </c>
      <c r="AV265" s="102">
        <v>272093</v>
      </c>
      <c r="AW265" s="104">
        <v>1</v>
      </c>
      <c r="AX265" s="105">
        <f t="shared" si="257"/>
        <v>272093</v>
      </c>
      <c r="AY265" s="106">
        <f t="shared" si="248"/>
        <v>0.25</v>
      </c>
      <c r="AZ265" s="316"/>
      <c r="BA265" s="99">
        <v>7</v>
      </c>
      <c r="BB265" s="121" t="s">
        <v>417</v>
      </c>
      <c r="BC265" s="101" t="s">
        <v>418</v>
      </c>
      <c r="BD265" s="102">
        <v>19842</v>
      </c>
      <c r="BE265" s="104">
        <v>1</v>
      </c>
      <c r="BF265" s="105">
        <f t="shared" si="258"/>
        <v>19842</v>
      </c>
      <c r="BG265" s="106">
        <f t="shared" si="249"/>
        <v>0.5</v>
      </c>
      <c r="BH265" s="316"/>
      <c r="BI265" s="99">
        <v>7</v>
      </c>
      <c r="BJ265" s="121" t="s">
        <v>312</v>
      </c>
      <c r="BK265" s="101" t="s">
        <v>313</v>
      </c>
      <c r="BL265" s="102">
        <v>58811</v>
      </c>
      <c r="BM265" s="104">
        <v>1</v>
      </c>
      <c r="BN265" s="105">
        <f t="shared" si="259"/>
        <v>58811</v>
      </c>
      <c r="BO265" s="106">
        <f t="shared" si="250"/>
        <v>0.5</v>
      </c>
      <c r="BP265" s="316"/>
      <c r="BQ265" s="99">
        <v>7</v>
      </c>
      <c r="BR265" s="121" t="s">
        <v>314</v>
      </c>
      <c r="BS265" s="101" t="s">
        <v>315</v>
      </c>
      <c r="BT265" s="102">
        <v>549724026</v>
      </c>
      <c r="BU265" s="104">
        <v>2303</v>
      </c>
      <c r="BV265" s="105">
        <f t="shared" si="260"/>
        <v>238699.09943551887</v>
      </c>
      <c r="BW265" s="106">
        <f t="shared" si="251"/>
        <v>0.17739947619781235</v>
      </c>
    </row>
    <row r="266" spans="2:75" ht="13.5" customHeight="1">
      <c r="B266" s="319"/>
      <c r="C266" s="329"/>
      <c r="D266" s="316"/>
      <c r="E266" s="99">
        <v>8</v>
      </c>
      <c r="F266" s="121" t="s">
        <v>318</v>
      </c>
      <c r="G266" s="101" t="s">
        <v>319</v>
      </c>
      <c r="H266" s="102">
        <v>201134170</v>
      </c>
      <c r="I266" s="104">
        <v>883</v>
      </c>
      <c r="J266" s="105">
        <f t="shared" si="252"/>
        <v>227785.01698754248</v>
      </c>
      <c r="K266" s="106">
        <f t="shared" si="243"/>
        <v>6.8132716049382716E-2</v>
      </c>
      <c r="L266" s="316"/>
      <c r="M266" s="99">
        <v>8</v>
      </c>
      <c r="N266" s="121" t="s">
        <v>421</v>
      </c>
      <c r="O266" s="101" t="s">
        <v>422</v>
      </c>
      <c r="P266" s="102">
        <v>40467</v>
      </c>
      <c r="Q266" s="104">
        <v>1</v>
      </c>
      <c r="R266" s="105">
        <f t="shared" si="253"/>
        <v>40467</v>
      </c>
      <c r="S266" s="106">
        <f t="shared" si="244"/>
        <v>1</v>
      </c>
      <c r="T266" s="316"/>
      <c r="U266" s="99">
        <v>8</v>
      </c>
      <c r="V266" s="121" t="s">
        <v>344</v>
      </c>
      <c r="W266" s="101" t="s">
        <v>557</v>
      </c>
      <c r="X266" s="102">
        <v>94921</v>
      </c>
      <c r="Y266" s="104">
        <v>1</v>
      </c>
      <c r="Z266" s="105">
        <f t="shared" si="254"/>
        <v>94921</v>
      </c>
      <c r="AA266" s="106">
        <f t="shared" si="245"/>
        <v>0.16666666666666666</v>
      </c>
      <c r="AB266" s="316"/>
      <c r="AC266" s="99">
        <v>8</v>
      </c>
      <c r="AD266" s="121" t="s">
        <v>292</v>
      </c>
      <c r="AE266" s="101" t="s">
        <v>293</v>
      </c>
      <c r="AF266" s="102">
        <v>567574</v>
      </c>
      <c r="AG266" s="104">
        <v>3</v>
      </c>
      <c r="AH266" s="105">
        <f t="shared" si="255"/>
        <v>189191.33333333334</v>
      </c>
      <c r="AI266" s="106">
        <f t="shared" si="246"/>
        <v>0.42857142857142855</v>
      </c>
      <c r="AJ266" s="316"/>
      <c r="AK266" s="99">
        <v>8</v>
      </c>
      <c r="AL266" s="121" t="s">
        <v>126</v>
      </c>
      <c r="AM266" s="101" t="s">
        <v>126</v>
      </c>
      <c r="AN266" s="102" t="s">
        <v>126</v>
      </c>
      <c r="AO266" s="104" t="s">
        <v>126</v>
      </c>
      <c r="AP266" s="105" t="str">
        <f t="shared" si="256"/>
        <v>-</v>
      </c>
      <c r="AQ266" s="106">
        <f t="shared" si="247"/>
        <v>0</v>
      </c>
      <c r="AR266" s="316"/>
      <c r="AS266" s="99">
        <v>8</v>
      </c>
      <c r="AT266" s="121" t="s">
        <v>292</v>
      </c>
      <c r="AU266" s="101" t="s">
        <v>293</v>
      </c>
      <c r="AV266" s="102">
        <v>1051256</v>
      </c>
      <c r="AW266" s="104">
        <v>4</v>
      </c>
      <c r="AX266" s="105">
        <f t="shared" si="257"/>
        <v>262814</v>
      </c>
      <c r="AY266" s="106">
        <f t="shared" si="248"/>
        <v>1</v>
      </c>
      <c r="AZ266" s="316"/>
      <c r="BA266" s="99">
        <v>8</v>
      </c>
      <c r="BB266" s="121" t="s">
        <v>377</v>
      </c>
      <c r="BC266" s="101" t="s">
        <v>378</v>
      </c>
      <c r="BD266" s="102">
        <v>19349</v>
      </c>
      <c r="BE266" s="104">
        <v>1</v>
      </c>
      <c r="BF266" s="105">
        <f t="shared" si="258"/>
        <v>19349</v>
      </c>
      <c r="BG266" s="106">
        <f t="shared" si="249"/>
        <v>0.5</v>
      </c>
      <c r="BH266" s="316"/>
      <c r="BI266" s="99">
        <v>8</v>
      </c>
      <c r="BJ266" s="121" t="s">
        <v>296</v>
      </c>
      <c r="BK266" s="101" t="s">
        <v>297</v>
      </c>
      <c r="BL266" s="102">
        <v>85345</v>
      </c>
      <c r="BM266" s="104">
        <v>2</v>
      </c>
      <c r="BN266" s="105">
        <f t="shared" si="259"/>
        <v>42672.5</v>
      </c>
      <c r="BO266" s="106">
        <f t="shared" si="250"/>
        <v>1</v>
      </c>
      <c r="BP266" s="316"/>
      <c r="BQ266" s="99">
        <v>8</v>
      </c>
      <c r="BR266" s="121" t="s">
        <v>318</v>
      </c>
      <c r="BS266" s="101" t="s">
        <v>319</v>
      </c>
      <c r="BT266" s="102">
        <v>201319914</v>
      </c>
      <c r="BU266" s="104">
        <v>887</v>
      </c>
      <c r="BV266" s="105">
        <f t="shared" si="260"/>
        <v>226967.20856820745</v>
      </c>
      <c r="BW266" s="106">
        <f t="shared" si="251"/>
        <v>6.8325373594207359E-2</v>
      </c>
    </row>
    <row r="267" spans="2:75" ht="13.5" customHeight="1">
      <c r="B267" s="319"/>
      <c r="C267" s="329"/>
      <c r="D267" s="316"/>
      <c r="E267" s="99">
        <v>9</v>
      </c>
      <c r="F267" s="121" t="s">
        <v>435</v>
      </c>
      <c r="G267" s="101" t="s">
        <v>436</v>
      </c>
      <c r="H267" s="102">
        <v>8786842</v>
      </c>
      <c r="I267" s="104">
        <v>46</v>
      </c>
      <c r="J267" s="105">
        <f t="shared" si="252"/>
        <v>191018.30434782608</v>
      </c>
      <c r="K267" s="106">
        <f t="shared" si="243"/>
        <v>3.5493827160493828E-3</v>
      </c>
      <c r="L267" s="316"/>
      <c r="M267" s="99">
        <v>9</v>
      </c>
      <c r="N267" s="121" t="s">
        <v>314</v>
      </c>
      <c r="O267" s="101" t="s">
        <v>315</v>
      </c>
      <c r="P267" s="102">
        <v>37902</v>
      </c>
      <c r="Q267" s="104">
        <v>1</v>
      </c>
      <c r="R267" s="105">
        <f t="shared" si="253"/>
        <v>37902</v>
      </c>
      <c r="S267" s="106">
        <f t="shared" si="244"/>
        <v>1</v>
      </c>
      <c r="T267" s="316"/>
      <c r="U267" s="99">
        <v>9</v>
      </c>
      <c r="V267" s="121" t="s">
        <v>296</v>
      </c>
      <c r="W267" s="101" t="s">
        <v>297</v>
      </c>
      <c r="X267" s="102">
        <v>456823</v>
      </c>
      <c r="Y267" s="104">
        <v>5</v>
      </c>
      <c r="Z267" s="105">
        <f t="shared" si="254"/>
        <v>91364.6</v>
      </c>
      <c r="AA267" s="106">
        <f t="shared" si="245"/>
        <v>0.83333333333333337</v>
      </c>
      <c r="AB267" s="316"/>
      <c r="AC267" s="99">
        <v>9</v>
      </c>
      <c r="AD267" s="121" t="s">
        <v>300</v>
      </c>
      <c r="AE267" s="101" t="s">
        <v>301</v>
      </c>
      <c r="AF267" s="102">
        <v>518730</v>
      </c>
      <c r="AG267" s="104">
        <v>5</v>
      </c>
      <c r="AH267" s="105">
        <f t="shared" si="255"/>
        <v>103746</v>
      </c>
      <c r="AI267" s="106">
        <f t="shared" si="246"/>
        <v>0.7142857142857143</v>
      </c>
      <c r="AJ267" s="316"/>
      <c r="AK267" s="99">
        <v>9</v>
      </c>
      <c r="AL267" s="121" t="s">
        <v>126</v>
      </c>
      <c r="AM267" s="101" t="s">
        <v>126</v>
      </c>
      <c r="AN267" s="102" t="s">
        <v>126</v>
      </c>
      <c r="AO267" s="104" t="s">
        <v>126</v>
      </c>
      <c r="AP267" s="105" t="str">
        <f t="shared" si="256"/>
        <v>-</v>
      </c>
      <c r="AQ267" s="106">
        <f t="shared" si="247"/>
        <v>0</v>
      </c>
      <c r="AR267" s="316"/>
      <c r="AS267" s="99">
        <v>9</v>
      </c>
      <c r="AT267" s="121" t="s">
        <v>334</v>
      </c>
      <c r="AU267" s="101" t="s">
        <v>335</v>
      </c>
      <c r="AV267" s="102">
        <v>178506</v>
      </c>
      <c r="AW267" s="104">
        <v>1</v>
      </c>
      <c r="AX267" s="105">
        <f t="shared" si="257"/>
        <v>178506</v>
      </c>
      <c r="AY267" s="106">
        <f t="shared" si="248"/>
        <v>0.25</v>
      </c>
      <c r="AZ267" s="316"/>
      <c r="BA267" s="99">
        <v>9</v>
      </c>
      <c r="BB267" s="121" t="s">
        <v>298</v>
      </c>
      <c r="BC267" s="101" t="s">
        <v>299</v>
      </c>
      <c r="BD267" s="102">
        <v>26717</v>
      </c>
      <c r="BE267" s="104">
        <v>2</v>
      </c>
      <c r="BF267" s="105">
        <f t="shared" si="258"/>
        <v>13358.5</v>
      </c>
      <c r="BG267" s="106">
        <f t="shared" si="249"/>
        <v>1</v>
      </c>
      <c r="BH267" s="316"/>
      <c r="BI267" s="99">
        <v>9</v>
      </c>
      <c r="BJ267" s="121" t="s">
        <v>338</v>
      </c>
      <c r="BK267" s="101" t="s">
        <v>339</v>
      </c>
      <c r="BL267" s="102">
        <v>72940</v>
      </c>
      <c r="BM267" s="104">
        <v>2</v>
      </c>
      <c r="BN267" s="105">
        <f t="shared" si="259"/>
        <v>36470</v>
      </c>
      <c r="BO267" s="106">
        <f t="shared" si="250"/>
        <v>1</v>
      </c>
      <c r="BP267" s="316"/>
      <c r="BQ267" s="99">
        <v>9</v>
      </c>
      <c r="BR267" s="121" t="s">
        <v>435</v>
      </c>
      <c r="BS267" s="101" t="s">
        <v>436</v>
      </c>
      <c r="BT267" s="102">
        <v>8786842</v>
      </c>
      <c r="BU267" s="104">
        <v>46</v>
      </c>
      <c r="BV267" s="105">
        <f t="shared" si="260"/>
        <v>191018.30434782608</v>
      </c>
      <c r="BW267" s="106">
        <f t="shared" si="251"/>
        <v>3.5433677399476196E-3</v>
      </c>
    </row>
    <row r="268" spans="2:75" ht="13.5" customHeight="1">
      <c r="B268" s="319"/>
      <c r="C268" s="329"/>
      <c r="D268" s="316"/>
      <c r="E268" s="107">
        <v>10</v>
      </c>
      <c r="F268" s="108" t="s">
        <v>345</v>
      </c>
      <c r="G268" s="109" t="s">
        <v>346</v>
      </c>
      <c r="H268" s="110">
        <v>91052409</v>
      </c>
      <c r="I268" s="112">
        <v>512</v>
      </c>
      <c r="J268" s="113">
        <f t="shared" si="252"/>
        <v>177836.736328125</v>
      </c>
      <c r="K268" s="114">
        <f t="shared" si="243"/>
        <v>3.9506172839506172E-2</v>
      </c>
      <c r="L268" s="316"/>
      <c r="M268" s="107">
        <v>10</v>
      </c>
      <c r="N268" s="108" t="s">
        <v>298</v>
      </c>
      <c r="O268" s="109" t="s">
        <v>299</v>
      </c>
      <c r="P268" s="110">
        <v>34429</v>
      </c>
      <c r="Q268" s="112">
        <v>1</v>
      </c>
      <c r="R268" s="113">
        <f t="shared" si="253"/>
        <v>34429</v>
      </c>
      <c r="S268" s="114">
        <f t="shared" si="244"/>
        <v>1</v>
      </c>
      <c r="T268" s="316"/>
      <c r="U268" s="107">
        <v>10</v>
      </c>
      <c r="V268" s="108" t="s">
        <v>294</v>
      </c>
      <c r="W268" s="109" t="s">
        <v>295</v>
      </c>
      <c r="X268" s="110">
        <v>269202</v>
      </c>
      <c r="Y268" s="112">
        <v>3</v>
      </c>
      <c r="Z268" s="113">
        <f t="shared" si="254"/>
        <v>89734</v>
      </c>
      <c r="AA268" s="114">
        <f t="shared" si="245"/>
        <v>0.5</v>
      </c>
      <c r="AB268" s="316"/>
      <c r="AC268" s="107">
        <v>10</v>
      </c>
      <c r="AD268" s="108" t="s">
        <v>342</v>
      </c>
      <c r="AE268" s="109" t="s">
        <v>343</v>
      </c>
      <c r="AF268" s="110">
        <v>286669</v>
      </c>
      <c r="AG268" s="112">
        <v>3</v>
      </c>
      <c r="AH268" s="113">
        <f t="shared" si="255"/>
        <v>95556.333333333328</v>
      </c>
      <c r="AI268" s="114">
        <f t="shared" si="246"/>
        <v>0.42857142857142855</v>
      </c>
      <c r="AJ268" s="316"/>
      <c r="AK268" s="107">
        <v>10</v>
      </c>
      <c r="AL268" s="108" t="s">
        <v>126</v>
      </c>
      <c r="AM268" s="109" t="s">
        <v>126</v>
      </c>
      <c r="AN268" s="110" t="s">
        <v>126</v>
      </c>
      <c r="AO268" s="112" t="s">
        <v>126</v>
      </c>
      <c r="AP268" s="113" t="str">
        <f t="shared" si="256"/>
        <v>-</v>
      </c>
      <c r="AQ268" s="114">
        <f t="shared" si="247"/>
        <v>0</v>
      </c>
      <c r="AR268" s="316"/>
      <c r="AS268" s="107">
        <v>10</v>
      </c>
      <c r="AT268" s="108" t="s">
        <v>357</v>
      </c>
      <c r="AU268" s="109" t="s">
        <v>358</v>
      </c>
      <c r="AV268" s="110">
        <v>175876</v>
      </c>
      <c r="AW268" s="112">
        <v>1</v>
      </c>
      <c r="AX268" s="113">
        <f t="shared" si="257"/>
        <v>175876</v>
      </c>
      <c r="AY268" s="114">
        <f t="shared" si="248"/>
        <v>0.25</v>
      </c>
      <c r="AZ268" s="316"/>
      <c r="BA268" s="107">
        <v>10</v>
      </c>
      <c r="BB268" s="108" t="s">
        <v>404</v>
      </c>
      <c r="BC268" s="109" t="s">
        <v>405</v>
      </c>
      <c r="BD268" s="110">
        <v>9820</v>
      </c>
      <c r="BE268" s="112">
        <v>1</v>
      </c>
      <c r="BF268" s="113">
        <f t="shared" si="258"/>
        <v>9820</v>
      </c>
      <c r="BG268" s="114">
        <f t="shared" si="249"/>
        <v>0.5</v>
      </c>
      <c r="BH268" s="316"/>
      <c r="BI268" s="107">
        <v>10</v>
      </c>
      <c r="BJ268" s="108" t="s">
        <v>316</v>
      </c>
      <c r="BK268" s="109" t="s">
        <v>317</v>
      </c>
      <c r="BL268" s="110">
        <v>32819</v>
      </c>
      <c r="BM268" s="112">
        <v>1</v>
      </c>
      <c r="BN268" s="113">
        <f t="shared" si="259"/>
        <v>32819</v>
      </c>
      <c r="BO268" s="114">
        <f t="shared" si="250"/>
        <v>0.5</v>
      </c>
      <c r="BP268" s="316"/>
      <c r="BQ268" s="107">
        <v>10</v>
      </c>
      <c r="BR268" s="108" t="s">
        <v>345</v>
      </c>
      <c r="BS268" s="109" t="s">
        <v>346</v>
      </c>
      <c r="BT268" s="110">
        <v>97060806</v>
      </c>
      <c r="BU268" s="112">
        <v>513</v>
      </c>
      <c r="BV268" s="113">
        <f t="shared" si="260"/>
        <v>189202.35087719298</v>
      </c>
      <c r="BW268" s="114">
        <f t="shared" si="251"/>
        <v>3.9516253273763673E-2</v>
      </c>
    </row>
    <row r="269" spans="2:75" ht="13.5" customHeight="1">
      <c r="B269" s="321"/>
      <c r="C269" s="330"/>
      <c r="D269" s="317"/>
      <c r="E269" s="115" t="s">
        <v>192</v>
      </c>
      <c r="F269" s="116"/>
      <c r="G269" s="117"/>
      <c r="H269" s="211">
        <v>11178860810</v>
      </c>
      <c r="I269" s="119">
        <v>11995</v>
      </c>
      <c r="J269" s="65">
        <f t="shared" si="252"/>
        <v>931960.05085452273</v>
      </c>
      <c r="K269" s="120">
        <f t="shared" si="243"/>
        <v>0.92554012345679015</v>
      </c>
      <c r="L269" s="317"/>
      <c r="M269" s="115" t="s">
        <v>192</v>
      </c>
      <c r="N269" s="116"/>
      <c r="O269" s="117"/>
      <c r="P269" s="211">
        <v>1034160</v>
      </c>
      <c r="Q269" s="119">
        <v>1</v>
      </c>
      <c r="R269" s="65">
        <f t="shared" si="253"/>
        <v>1034160</v>
      </c>
      <c r="S269" s="120">
        <f t="shared" si="244"/>
        <v>1</v>
      </c>
      <c r="T269" s="317"/>
      <c r="U269" s="115" t="s">
        <v>192</v>
      </c>
      <c r="V269" s="116"/>
      <c r="W269" s="117"/>
      <c r="X269" s="211">
        <v>10819670</v>
      </c>
      <c r="Y269" s="119">
        <v>6</v>
      </c>
      <c r="Z269" s="65">
        <f t="shared" si="254"/>
        <v>1803278.3333333333</v>
      </c>
      <c r="AA269" s="120">
        <f t="shared" si="245"/>
        <v>1</v>
      </c>
      <c r="AB269" s="317"/>
      <c r="AC269" s="115" t="s">
        <v>192</v>
      </c>
      <c r="AD269" s="116"/>
      <c r="AE269" s="117"/>
      <c r="AF269" s="211">
        <v>11672660</v>
      </c>
      <c r="AG269" s="119">
        <v>7</v>
      </c>
      <c r="AH269" s="65">
        <f t="shared" si="255"/>
        <v>1667522.857142857</v>
      </c>
      <c r="AI269" s="120">
        <f t="shared" si="246"/>
        <v>1</v>
      </c>
      <c r="AJ269" s="317"/>
      <c r="AK269" s="115" t="s">
        <v>192</v>
      </c>
      <c r="AL269" s="116"/>
      <c r="AM269" s="117"/>
      <c r="AN269" s="211" t="s">
        <v>126</v>
      </c>
      <c r="AO269" s="119" t="s">
        <v>126</v>
      </c>
      <c r="AP269" s="65" t="str">
        <f t="shared" si="256"/>
        <v>-</v>
      </c>
      <c r="AQ269" s="120">
        <f t="shared" si="247"/>
        <v>0</v>
      </c>
      <c r="AR269" s="317"/>
      <c r="AS269" s="115" t="s">
        <v>192</v>
      </c>
      <c r="AT269" s="116"/>
      <c r="AU269" s="117"/>
      <c r="AV269" s="211">
        <v>13899320</v>
      </c>
      <c r="AW269" s="119">
        <v>4</v>
      </c>
      <c r="AX269" s="65">
        <f t="shared" si="257"/>
        <v>3474830</v>
      </c>
      <c r="AY269" s="120">
        <f t="shared" si="248"/>
        <v>1</v>
      </c>
      <c r="AZ269" s="317"/>
      <c r="BA269" s="115" t="s">
        <v>192</v>
      </c>
      <c r="BB269" s="116"/>
      <c r="BC269" s="117"/>
      <c r="BD269" s="211">
        <v>1893970</v>
      </c>
      <c r="BE269" s="119">
        <v>2</v>
      </c>
      <c r="BF269" s="65">
        <f t="shared" si="258"/>
        <v>946985</v>
      </c>
      <c r="BG269" s="120">
        <f t="shared" si="249"/>
        <v>1</v>
      </c>
      <c r="BH269" s="317"/>
      <c r="BI269" s="115" t="s">
        <v>192</v>
      </c>
      <c r="BJ269" s="116"/>
      <c r="BK269" s="117"/>
      <c r="BL269" s="211">
        <v>9545620</v>
      </c>
      <c r="BM269" s="119">
        <v>2</v>
      </c>
      <c r="BN269" s="65">
        <f t="shared" si="259"/>
        <v>4772810</v>
      </c>
      <c r="BO269" s="120">
        <f t="shared" si="250"/>
        <v>1</v>
      </c>
      <c r="BP269" s="317"/>
      <c r="BQ269" s="115" t="s">
        <v>192</v>
      </c>
      <c r="BR269" s="116"/>
      <c r="BS269" s="117"/>
      <c r="BT269" s="211">
        <v>11227726210</v>
      </c>
      <c r="BU269" s="119">
        <v>12017</v>
      </c>
      <c r="BV269" s="65">
        <f t="shared" si="260"/>
        <v>934320.23050678207</v>
      </c>
      <c r="BW269" s="120">
        <f t="shared" si="251"/>
        <v>0.9256663071945771</v>
      </c>
    </row>
    <row r="270" spans="2:75" ht="13.5" customHeight="1">
      <c r="B270" s="318">
        <v>25</v>
      </c>
      <c r="C270" s="328" t="s">
        <v>91</v>
      </c>
      <c r="D270" s="320">
        <f>CB30</f>
        <v>8952</v>
      </c>
      <c r="E270" s="91">
        <v>1</v>
      </c>
      <c r="F270" s="92" t="s">
        <v>361</v>
      </c>
      <c r="G270" s="93" t="s">
        <v>362</v>
      </c>
      <c r="H270" s="94">
        <v>22328290</v>
      </c>
      <c r="I270" s="96">
        <v>28</v>
      </c>
      <c r="J270" s="97">
        <f t="shared" si="252"/>
        <v>797438.92857142852</v>
      </c>
      <c r="K270" s="98">
        <f t="shared" ref="K270:K280" si="261">IFERROR(I270/$CB$30,0)</f>
        <v>3.1277926720285972E-3</v>
      </c>
      <c r="L270" s="320">
        <f>CC30</f>
        <v>2</v>
      </c>
      <c r="M270" s="91">
        <v>1</v>
      </c>
      <c r="N270" s="92" t="s">
        <v>333</v>
      </c>
      <c r="O270" s="93" t="s">
        <v>565</v>
      </c>
      <c r="P270" s="94">
        <v>112947</v>
      </c>
      <c r="Q270" s="96">
        <v>1</v>
      </c>
      <c r="R270" s="97">
        <f t="shared" si="253"/>
        <v>112947</v>
      </c>
      <c r="S270" s="98">
        <f t="shared" ref="S270:S280" si="262">IFERROR(Q270/$CC$30,0)</f>
        <v>0.5</v>
      </c>
      <c r="T270" s="320">
        <f>CD30</f>
        <v>0</v>
      </c>
      <c r="U270" s="91">
        <v>1</v>
      </c>
      <c r="V270" s="92" t="s">
        <v>126</v>
      </c>
      <c r="W270" s="93" t="s">
        <v>126</v>
      </c>
      <c r="X270" s="94" t="s">
        <v>126</v>
      </c>
      <c r="Y270" s="96" t="s">
        <v>126</v>
      </c>
      <c r="Z270" s="97" t="str">
        <f t="shared" si="254"/>
        <v>-</v>
      </c>
      <c r="AA270" s="98">
        <f t="shared" ref="AA270:AA280" si="263">IFERROR(Y270/$CD$30,0)</f>
        <v>0</v>
      </c>
      <c r="AB270" s="320">
        <f>CE30</f>
        <v>2</v>
      </c>
      <c r="AC270" s="91">
        <v>1</v>
      </c>
      <c r="AD270" s="92" t="s">
        <v>314</v>
      </c>
      <c r="AE270" s="93" t="s">
        <v>315</v>
      </c>
      <c r="AF270" s="94">
        <v>1012784</v>
      </c>
      <c r="AG270" s="96">
        <v>1</v>
      </c>
      <c r="AH270" s="97">
        <f t="shared" si="255"/>
        <v>1012784</v>
      </c>
      <c r="AI270" s="98">
        <f t="shared" ref="AI270:AI280" si="264">IFERROR(AG270/$CE$30,0)</f>
        <v>0.5</v>
      </c>
      <c r="AJ270" s="320">
        <f>CF30</f>
        <v>3</v>
      </c>
      <c r="AK270" s="91">
        <v>1</v>
      </c>
      <c r="AL270" s="92" t="s">
        <v>314</v>
      </c>
      <c r="AM270" s="93" t="s">
        <v>315</v>
      </c>
      <c r="AN270" s="94">
        <v>2143407</v>
      </c>
      <c r="AO270" s="96">
        <v>2</v>
      </c>
      <c r="AP270" s="97">
        <f t="shared" si="256"/>
        <v>1071703.5</v>
      </c>
      <c r="AQ270" s="98">
        <f t="shared" ref="AQ270:AQ280" si="265">IFERROR(AO270/$CF$30,0)</f>
        <v>0.66666666666666663</v>
      </c>
      <c r="AR270" s="320">
        <f>CG30</f>
        <v>1</v>
      </c>
      <c r="AS270" s="91">
        <v>1</v>
      </c>
      <c r="AT270" s="92" t="s">
        <v>454</v>
      </c>
      <c r="AU270" s="93" t="s">
        <v>455</v>
      </c>
      <c r="AV270" s="94">
        <v>30293</v>
      </c>
      <c r="AW270" s="96">
        <v>1</v>
      </c>
      <c r="AX270" s="97">
        <f t="shared" si="257"/>
        <v>30293</v>
      </c>
      <c r="AY270" s="98">
        <f t="shared" ref="AY270:AY280" si="266">IFERROR(AW270/$CG$30,0)</f>
        <v>1</v>
      </c>
      <c r="AZ270" s="320">
        <f>CH30</f>
        <v>5</v>
      </c>
      <c r="BA270" s="91">
        <v>1</v>
      </c>
      <c r="BB270" s="92" t="s">
        <v>322</v>
      </c>
      <c r="BC270" s="93" t="s">
        <v>323</v>
      </c>
      <c r="BD270" s="94">
        <v>3535263</v>
      </c>
      <c r="BE270" s="96">
        <v>2</v>
      </c>
      <c r="BF270" s="97">
        <f t="shared" si="258"/>
        <v>1767631.5</v>
      </c>
      <c r="BG270" s="98">
        <f t="shared" ref="BG270:BG280" si="267">IFERROR(BE270/$CH$30,0)</f>
        <v>0.4</v>
      </c>
      <c r="BH270" s="320">
        <f>CI30</f>
        <v>3</v>
      </c>
      <c r="BI270" s="91">
        <v>1</v>
      </c>
      <c r="BJ270" s="92" t="s">
        <v>320</v>
      </c>
      <c r="BK270" s="93" t="s">
        <v>321</v>
      </c>
      <c r="BL270" s="94">
        <v>8013817</v>
      </c>
      <c r="BM270" s="96">
        <v>3</v>
      </c>
      <c r="BN270" s="97">
        <f t="shared" si="259"/>
        <v>2671272.3333333335</v>
      </c>
      <c r="BO270" s="98">
        <f t="shared" ref="BO270:BO280" si="268">IFERROR(BM270/$CI$30,0)</f>
        <v>1</v>
      </c>
      <c r="BP270" s="320">
        <f>CJ30</f>
        <v>8968</v>
      </c>
      <c r="BQ270" s="91">
        <v>1</v>
      </c>
      <c r="BR270" s="92" t="s">
        <v>361</v>
      </c>
      <c r="BS270" s="93" t="s">
        <v>362</v>
      </c>
      <c r="BT270" s="94">
        <v>22328290</v>
      </c>
      <c r="BU270" s="96">
        <v>28</v>
      </c>
      <c r="BV270" s="97">
        <f t="shared" si="260"/>
        <v>797438.92857142852</v>
      </c>
      <c r="BW270" s="98">
        <f t="shared" ref="BW270:BW280" si="269">IFERROR(BU270/$CJ$30,0)</f>
        <v>3.1222123104371097E-3</v>
      </c>
    </row>
    <row r="271" spans="2:75" ht="13.5" customHeight="1">
      <c r="B271" s="319"/>
      <c r="C271" s="329"/>
      <c r="D271" s="316"/>
      <c r="E271" s="99">
        <v>2</v>
      </c>
      <c r="F271" s="100" t="s">
        <v>435</v>
      </c>
      <c r="G271" s="101" t="s">
        <v>436</v>
      </c>
      <c r="H271" s="102">
        <v>24704522</v>
      </c>
      <c r="I271" s="104">
        <v>32</v>
      </c>
      <c r="J271" s="105">
        <f t="shared" si="252"/>
        <v>772016.3125</v>
      </c>
      <c r="K271" s="106">
        <f t="shared" si="261"/>
        <v>3.5746201966041107E-3</v>
      </c>
      <c r="L271" s="316"/>
      <c r="M271" s="99">
        <v>2</v>
      </c>
      <c r="N271" s="100" t="s">
        <v>430</v>
      </c>
      <c r="O271" s="101" t="s">
        <v>431</v>
      </c>
      <c r="P271" s="102">
        <v>88588</v>
      </c>
      <c r="Q271" s="104">
        <v>1</v>
      </c>
      <c r="R271" s="105">
        <f t="shared" si="253"/>
        <v>88588</v>
      </c>
      <c r="S271" s="106">
        <f t="shared" si="262"/>
        <v>0.5</v>
      </c>
      <c r="T271" s="316"/>
      <c r="U271" s="99">
        <v>2</v>
      </c>
      <c r="V271" s="100" t="s">
        <v>126</v>
      </c>
      <c r="W271" s="101" t="s">
        <v>126</v>
      </c>
      <c r="X271" s="102" t="s">
        <v>126</v>
      </c>
      <c r="Y271" s="104" t="s">
        <v>126</v>
      </c>
      <c r="Z271" s="105" t="str">
        <f t="shared" si="254"/>
        <v>-</v>
      </c>
      <c r="AA271" s="106">
        <f t="shared" si="263"/>
        <v>0</v>
      </c>
      <c r="AB271" s="316"/>
      <c r="AC271" s="99">
        <v>2</v>
      </c>
      <c r="AD271" s="100" t="s">
        <v>308</v>
      </c>
      <c r="AE271" s="101" t="s">
        <v>309</v>
      </c>
      <c r="AF271" s="102">
        <v>496333</v>
      </c>
      <c r="AG271" s="104">
        <v>2</v>
      </c>
      <c r="AH271" s="105">
        <f t="shared" si="255"/>
        <v>248166.5</v>
      </c>
      <c r="AI271" s="106">
        <f t="shared" si="264"/>
        <v>1</v>
      </c>
      <c r="AJ271" s="316"/>
      <c r="AK271" s="99">
        <v>2</v>
      </c>
      <c r="AL271" s="100" t="s">
        <v>402</v>
      </c>
      <c r="AM271" s="101" t="s">
        <v>403</v>
      </c>
      <c r="AN271" s="102">
        <v>673870</v>
      </c>
      <c r="AO271" s="104">
        <v>1</v>
      </c>
      <c r="AP271" s="105">
        <f t="shared" si="256"/>
        <v>673870</v>
      </c>
      <c r="AQ271" s="106">
        <f t="shared" si="265"/>
        <v>0.33333333333333331</v>
      </c>
      <c r="AR271" s="316"/>
      <c r="AS271" s="99">
        <v>2</v>
      </c>
      <c r="AT271" s="100" t="s">
        <v>342</v>
      </c>
      <c r="AU271" s="101" t="s">
        <v>343</v>
      </c>
      <c r="AV271" s="102">
        <v>23827</v>
      </c>
      <c r="AW271" s="104">
        <v>1</v>
      </c>
      <c r="AX271" s="105">
        <f t="shared" si="257"/>
        <v>23827</v>
      </c>
      <c r="AY271" s="106">
        <f t="shared" si="266"/>
        <v>1</v>
      </c>
      <c r="AZ271" s="316"/>
      <c r="BA271" s="99">
        <v>2</v>
      </c>
      <c r="BB271" s="100" t="s">
        <v>334</v>
      </c>
      <c r="BC271" s="101" t="s">
        <v>335</v>
      </c>
      <c r="BD271" s="102">
        <v>970469</v>
      </c>
      <c r="BE271" s="104">
        <v>1</v>
      </c>
      <c r="BF271" s="105">
        <f t="shared" si="258"/>
        <v>970469</v>
      </c>
      <c r="BG271" s="106">
        <f t="shared" si="267"/>
        <v>0.2</v>
      </c>
      <c r="BH271" s="316"/>
      <c r="BI271" s="99">
        <v>2</v>
      </c>
      <c r="BJ271" s="100" t="s">
        <v>351</v>
      </c>
      <c r="BK271" s="101" t="s">
        <v>352</v>
      </c>
      <c r="BL271" s="102">
        <v>1676879</v>
      </c>
      <c r="BM271" s="104">
        <v>2</v>
      </c>
      <c r="BN271" s="105">
        <f t="shared" si="259"/>
        <v>838439.5</v>
      </c>
      <c r="BO271" s="106">
        <f t="shared" si="268"/>
        <v>0.66666666666666663</v>
      </c>
      <c r="BP271" s="316"/>
      <c r="BQ271" s="99">
        <v>2</v>
      </c>
      <c r="BR271" s="100" t="s">
        <v>435</v>
      </c>
      <c r="BS271" s="101" t="s">
        <v>436</v>
      </c>
      <c r="BT271" s="102">
        <v>24704522</v>
      </c>
      <c r="BU271" s="104">
        <v>32</v>
      </c>
      <c r="BV271" s="105">
        <f t="shared" si="260"/>
        <v>772016.3125</v>
      </c>
      <c r="BW271" s="106">
        <f t="shared" si="269"/>
        <v>3.5682426404995541E-3</v>
      </c>
    </row>
    <row r="272" spans="2:75" ht="13.5" customHeight="1">
      <c r="B272" s="319"/>
      <c r="C272" s="329"/>
      <c r="D272" s="316"/>
      <c r="E272" s="99">
        <v>3</v>
      </c>
      <c r="F272" s="100" t="s">
        <v>304</v>
      </c>
      <c r="G272" s="101" t="s">
        <v>305</v>
      </c>
      <c r="H272" s="102">
        <v>337166953</v>
      </c>
      <c r="I272" s="104">
        <v>856</v>
      </c>
      <c r="J272" s="105">
        <f t="shared" si="252"/>
        <v>393886.62733644858</v>
      </c>
      <c r="K272" s="106">
        <f t="shared" si="261"/>
        <v>9.5621090259159963E-2</v>
      </c>
      <c r="L272" s="316"/>
      <c r="M272" s="99">
        <v>3</v>
      </c>
      <c r="N272" s="100" t="s">
        <v>298</v>
      </c>
      <c r="O272" s="101" t="s">
        <v>299</v>
      </c>
      <c r="P272" s="102">
        <v>102285</v>
      </c>
      <c r="Q272" s="104">
        <v>2</v>
      </c>
      <c r="R272" s="105">
        <f t="shared" si="253"/>
        <v>51142.5</v>
      </c>
      <c r="S272" s="106">
        <f t="shared" si="262"/>
        <v>1</v>
      </c>
      <c r="T272" s="316"/>
      <c r="U272" s="99">
        <v>3</v>
      </c>
      <c r="V272" s="100" t="s">
        <v>126</v>
      </c>
      <c r="W272" s="101" t="s">
        <v>126</v>
      </c>
      <c r="X272" s="102" t="s">
        <v>126</v>
      </c>
      <c r="Y272" s="104" t="s">
        <v>126</v>
      </c>
      <c r="Z272" s="105" t="str">
        <f t="shared" si="254"/>
        <v>-</v>
      </c>
      <c r="AA272" s="106">
        <f t="shared" si="263"/>
        <v>0</v>
      </c>
      <c r="AB272" s="316"/>
      <c r="AC272" s="99">
        <v>3</v>
      </c>
      <c r="AD272" s="100" t="s">
        <v>300</v>
      </c>
      <c r="AE272" s="101" t="s">
        <v>301</v>
      </c>
      <c r="AF272" s="102">
        <v>117070</v>
      </c>
      <c r="AG272" s="104">
        <v>1</v>
      </c>
      <c r="AH272" s="105">
        <f t="shared" si="255"/>
        <v>117070</v>
      </c>
      <c r="AI272" s="106">
        <f t="shared" si="264"/>
        <v>0.5</v>
      </c>
      <c r="AJ272" s="316"/>
      <c r="AK272" s="99">
        <v>3</v>
      </c>
      <c r="AL272" s="100" t="s">
        <v>377</v>
      </c>
      <c r="AM272" s="101" t="s">
        <v>378</v>
      </c>
      <c r="AN272" s="102">
        <v>541575</v>
      </c>
      <c r="AO272" s="104">
        <v>1</v>
      </c>
      <c r="AP272" s="105">
        <f t="shared" si="256"/>
        <v>541575</v>
      </c>
      <c r="AQ272" s="106">
        <f t="shared" si="265"/>
        <v>0.33333333333333331</v>
      </c>
      <c r="AR272" s="316"/>
      <c r="AS272" s="99">
        <v>3</v>
      </c>
      <c r="AT272" s="100" t="s">
        <v>359</v>
      </c>
      <c r="AU272" s="101" t="s">
        <v>360</v>
      </c>
      <c r="AV272" s="102">
        <v>13026</v>
      </c>
      <c r="AW272" s="104">
        <v>1</v>
      </c>
      <c r="AX272" s="105">
        <f t="shared" si="257"/>
        <v>13026</v>
      </c>
      <c r="AY272" s="106">
        <f t="shared" si="266"/>
        <v>1</v>
      </c>
      <c r="AZ272" s="316"/>
      <c r="BA272" s="99">
        <v>3</v>
      </c>
      <c r="BB272" s="100" t="s">
        <v>336</v>
      </c>
      <c r="BC272" s="101" t="s">
        <v>337</v>
      </c>
      <c r="BD272" s="102">
        <v>1015438</v>
      </c>
      <c r="BE272" s="104">
        <v>2</v>
      </c>
      <c r="BF272" s="105">
        <f t="shared" si="258"/>
        <v>507719</v>
      </c>
      <c r="BG272" s="106">
        <f t="shared" si="267"/>
        <v>0.4</v>
      </c>
      <c r="BH272" s="316"/>
      <c r="BI272" s="99">
        <v>3</v>
      </c>
      <c r="BJ272" s="100" t="s">
        <v>347</v>
      </c>
      <c r="BK272" s="101" t="s">
        <v>348</v>
      </c>
      <c r="BL272" s="102">
        <v>1529016</v>
      </c>
      <c r="BM272" s="104">
        <v>3</v>
      </c>
      <c r="BN272" s="105">
        <f t="shared" si="259"/>
        <v>509672</v>
      </c>
      <c r="BO272" s="106">
        <f t="shared" si="268"/>
        <v>1</v>
      </c>
      <c r="BP272" s="316"/>
      <c r="BQ272" s="99">
        <v>3</v>
      </c>
      <c r="BR272" s="100" t="s">
        <v>304</v>
      </c>
      <c r="BS272" s="101" t="s">
        <v>305</v>
      </c>
      <c r="BT272" s="102">
        <v>337244235</v>
      </c>
      <c r="BU272" s="104">
        <v>858</v>
      </c>
      <c r="BV272" s="105">
        <f t="shared" si="260"/>
        <v>393058.54895104893</v>
      </c>
      <c r="BW272" s="106">
        <f t="shared" si="269"/>
        <v>9.5673505798394287E-2</v>
      </c>
    </row>
    <row r="273" spans="2:75" ht="13.5" customHeight="1">
      <c r="B273" s="319"/>
      <c r="C273" s="329"/>
      <c r="D273" s="316"/>
      <c r="E273" s="99">
        <v>4</v>
      </c>
      <c r="F273" s="100" t="s">
        <v>415</v>
      </c>
      <c r="G273" s="101" t="s">
        <v>416</v>
      </c>
      <c r="H273" s="102">
        <v>40776684</v>
      </c>
      <c r="I273" s="104">
        <v>121</v>
      </c>
      <c r="J273" s="105">
        <f t="shared" si="252"/>
        <v>336997.38842975209</v>
      </c>
      <c r="K273" s="106">
        <f t="shared" si="261"/>
        <v>1.3516532618409294E-2</v>
      </c>
      <c r="L273" s="316"/>
      <c r="M273" s="99">
        <v>4</v>
      </c>
      <c r="N273" s="100" t="s">
        <v>306</v>
      </c>
      <c r="O273" s="101" t="s">
        <v>307</v>
      </c>
      <c r="P273" s="102">
        <v>91701</v>
      </c>
      <c r="Q273" s="104">
        <v>2</v>
      </c>
      <c r="R273" s="105">
        <f t="shared" si="253"/>
        <v>45850.5</v>
      </c>
      <c r="S273" s="106">
        <f t="shared" si="262"/>
        <v>1</v>
      </c>
      <c r="T273" s="316"/>
      <c r="U273" s="99">
        <v>4</v>
      </c>
      <c r="V273" s="100" t="s">
        <v>126</v>
      </c>
      <c r="W273" s="101" t="s">
        <v>126</v>
      </c>
      <c r="X273" s="102" t="s">
        <v>126</v>
      </c>
      <c r="Y273" s="104" t="s">
        <v>126</v>
      </c>
      <c r="Z273" s="105" t="str">
        <f t="shared" si="254"/>
        <v>-</v>
      </c>
      <c r="AA273" s="106">
        <f t="shared" si="263"/>
        <v>0</v>
      </c>
      <c r="AB273" s="316"/>
      <c r="AC273" s="99">
        <v>4</v>
      </c>
      <c r="AD273" s="100" t="s">
        <v>316</v>
      </c>
      <c r="AE273" s="101" t="s">
        <v>317</v>
      </c>
      <c r="AF273" s="102">
        <v>84265</v>
      </c>
      <c r="AG273" s="104">
        <v>1</v>
      </c>
      <c r="AH273" s="105">
        <f t="shared" si="255"/>
        <v>84265</v>
      </c>
      <c r="AI273" s="106">
        <f t="shared" si="264"/>
        <v>0.5</v>
      </c>
      <c r="AJ273" s="316"/>
      <c r="AK273" s="99">
        <v>4</v>
      </c>
      <c r="AL273" s="100" t="s">
        <v>292</v>
      </c>
      <c r="AM273" s="101" t="s">
        <v>293</v>
      </c>
      <c r="AN273" s="102">
        <v>547892</v>
      </c>
      <c r="AO273" s="104">
        <v>2</v>
      </c>
      <c r="AP273" s="105">
        <f t="shared" si="256"/>
        <v>273946</v>
      </c>
      <c r="AQ273" s="106">
        <f t="shared" si="265"/>
        <v>0.66666666666666663</v>
      </c>
      <c r="AR273" s="316"/>
      <c r="AS273" s="99">
        <v>4</v>
      </c>
      <c r="AT273" s="100" t="s">
        <v>292</v>
      </c>
      <c r="AU273" s="101" t="s">
        <v>293</v>
      </c>
      <c r="AV273" s="102">
        <v>12088</v>
      </c>
      <c r="AW273" s="104">
        <v>1</v>
      </c>
      <c r="AX273" s="105">
        <f t="shared" si="257"/>
        <v>12088</v>
      </c>
      <c r="AY273" s="106">
        <f t="shared" si="266"/>
        <v>1</v>
      </c>
      <c r="AZ273" s="316"/>
      <c r="BA273" s="99">
        <v>4</v>
      </c>
      <c r="BB273" s="100" t="s">
        <v>320</v>
      </c>
      <c r="BC273" s="101" t="s">
        <v>321</v>
      </c>
      <c r="BD273" s="102">
        <v>1509696</v>
      </c>
      <c r="BE273" s="104">
        <v>3</v>
      </c>
      <c r="BF273" s="105">
        <f t="shared" si="258"/>
        <v>503232</v>
      </c>
      <c r="BG273" s="106">
        <f t="shared" si="267"/>
        <v>0.6</v>
      </c>
      <c r="BH273" s="316"/>
      <c r="BI273" s="99">
        <v>4</v>
      </c>
      <c r="BJ273" s="100" t="s">
        <v>334</v>
      </c>
      <c r="BK273" s="101" t="s">
        <v>335</v>
      </c>
      <c r="BL273" s="102">
        <v>331817</v>
      </c>
      <c r="BM273" s="104">
        <v>1</v>
      </c>
      <c r="BN273" s="105">
        <f t="shared" si="259"/>
        <v>331817</v>
      </c>
      <c r="BO273" s="106">
        <f t="shared" si="268"/>
        <v>0.33333333333333331</v>
      </c>
      <c r="BP273" s="316"/>
      <c r="BQ273" s="99">
        <v>4</v>
      </c>
      <c r="BR273" s="100" t="s">
        <v>415</v>
      </c>
      <c r="BS273" s="101" t="s">
        <v>416</v>
      </c>
      <c r="BT273" s="102">
        <v>40776684</v>
      </c>
      <c r="BU273" s="104">
        <v>121</v>
      </c>
      <c r="BV273" s="105">
        <f t="shared" si="260"/>
        <v>336997.38842975209</v>
      </c>
      <c r="BW273" s="106">
        <f t="shared" si="269"/>
        <v>1.3492417484388938E-2</v>
      </c>
    </row>
    <row r="274" spans="2:75" ht="13.5" customHeight="1">
      <c r="B274" s="319"/>
      <c r="C274" s="329"/>
      <c r="D274" s="316"/>
      <c r="E274" s="99">
        <v>5</v>
      </c>
      <c r="F274" s="121" t="s">
        <v>391</v>
      </c>
      <c r="G274" s="101" t="s">
        <v>392</v>
      </c>
      <c r="H274" s="102">
        <v>65453959</v>
      </c>
      <c r="I274" s="104">
        <v>219</v>
      </c>
      <c r="J274" s="105">
        <f t="shared" si="252"/>
        <v>298876.52511415526</v>
      </c>
      <c r="K274" s="106">
        <f t="shared" si="261"/>
        <v>2.4463806970509382E-2</v>
      </c>
      <c r="L274" s="316"/>
      <c r="M274" s="99">
        <v>5</v>
      </c>
      <c r="N274" s="121" t="s">
        <v>308</v>
      </c>
      <c r="O274" s="101" t="s">
        <v>309</v>
      </c>
      <c r="P274" s="102">
        <v>91508</v>
      </c>
      <c r="Q274" s="104">
        <v>2</v>
      </c>
      <c r="R274" s="105">
        <f t="shared" si="253"/>
        <v>45754</v>
      </c>
      <c r="S274" s="106">
        <f t="shared" si="262"/>
        <v>1</v>
      </c>
      <c r="T274" s="316"/>
      <c r="U274" s="99">
        <v>5</v>
      </c>
      <c r="V274" s="121" t="s">
        <v>126</v>
      </c>
      <c r="W274" s="101" t="s">
        <v>126</v>
      </c>
      <c r="X274" s="102" t="s">
        <v>126</v>
      </c>
      <c r="Y274" s="104" t="s">
        <v>126</v>
      </c>
      <c r="Z274" s="105" t="str">
        <f t="shared" si="254"/>
        <v>-</v>
      </c>
      <c r="AA274" s="106">
        <f t="shared" si="263"/>
        <v>0</v>
      </c>
      <c r="AB274" s="316"/>
      <c r="AC274" s="99">
        <v>5</v>
      </c>
      <c r="AD274" s="121" t="s">
        <v>324</v>
      </c>
      <c r="AE274" s="101" t="s">
        <v>556</v>
      </c>
      <c r="AF274" s="102">
        <v>74502</v>
      </c>
      <c r="AG274" s="104">
        <v>1</v>
      </c>
      <c r="AH274" s="105">
        <f t="shared" si="255"/>
        <v>74502</v>
      </c>
      <c r="AI274" s="106">
        <f t="shared" si="264"/>
        <v>0.5</v>
      </c>
      <c r="AJ274" s="316"/>
      <c r="AK274" s="99">
        <v>5</v>
      </c>
      <c r="AL274" s="121" t="s">
        <v>365</v>
      </c>
      <c r="AM274" s="101" t="s">
        <v>366</v>
      </c>
      <c r="AN274" s="102">
        <v>460283</v>
      </c>
      <c r="AO274" s="104">
        <v>2</v>
      </c>
      <c r="AP274" s="105">
        <f t="shared" si="256"/>
        <v>230141.5</v>
      </c>
      <c r="AQ274" s="106">
        <f t="shared" si="265"/>
        <v>0.66666666666666663</v>
      </c>
      <c r="AR274" s="316"/>
      <c r="AS274" s="99">
        <v>5</v>
      </c>
      <c r="AT274" s="121" t="s">
        <v>447</v>
      </c>
      <c r="AU274" s="101" t="s">
        <v>448</v>
      </c>
      <c r="AV274" s="102">
        <v>11568</v>
      </c>
      <c r="AW274" s="104">
        <v>1</v>
      </c>
      <c r="AX274" s="105">
        <f t="shared" si="257"/>
        <v>11568</v>
      </c>
      <c r="AY274" s="106">
        <f t="shared" si="266"/>
        <v>1</v>
      </c>
      <c r="AZ274" s="316"/>
      <c r="BA274" s="99">
        <v>5</v>
      </c>
      <c r="BB274" s="121" t="s">
        <v>292</v>
      </c>
      <c r="BC274" s="101" t="s">
        <v>293</v>
      </c>
      <c r="BD274" s="102">
        <v>906991</v>
      </c>
      <c r="BE274" s="104">
        <v>3</v>
      </c>
      <c r="BF274" s="105">
        <f t="shared" si="258"/>
        <v>302330.33333333331</v>
      </c>
      <c r="BG274" s="106">
        <f t="shared" si="267"/>
        <v>0.6</v>
      </c>
      <c r="BH274" s="316"/>
      <c r="BI274" s="99">
        <v>5</v>
      </c>
      <c r="BJ274" s="121" t="s">
        <v>292</v>
      </c>
      <c r="BK274" s="101" t="s">
        <v>293</v>
      </c>
      <c r="BL274" s="102">
        <v>234356</v>
      </c>
      <c r="BM274" s="104">
        <v>2</v>
      </c>
      <c r="BN274" s="105">
        <f t="shared" si="259"/>
        <v>117178</v>
      </c>
      <c r="BO274" s="106">
        <f t="shared" si="268"/>
        <v>0.66666666666666663</v>
      </c>
      <c r="BP274" s="316"/>
      <c r="BQ274" s="99">
        <v>5</v>
      </c>
      <c r="BR274" s="121" t="s">
        <v>391</v>
      </c>
      <c r="BS274" s="101" t="s">
        <v>392</v>
      </c>
      <c r="BT274" s="102">
        <v>65453959</v>
      </c>
      <c r="BU274" s="104">
        <v>219</v>
      </c>
      <c r="BV274" s="105">
        <f t="shared" si="260"/>
        <v>298876.52511415526</v>
      </c>
      <c r="BW274" s="106">
        <f t="shared" si="269"/>
        <v>2.4420160570918822E-2</v>
      </c>
    </row>
    <row r="275" spans="2:75" ht="13.5" customHeight="1">
      <c r="B275" s="319"/>
      <c r="C275" s="329"/>
      <c r="D275" s="316"/>
      <c r="E275" s="99">
        <v>6</v>
      </c>
      <c r="F275" s="121" t="s">
        <v>383</v>
      </c>
      <c r="G275" s="101" t="s">
        <v>384</v>
      </c>
      <c r="H275" s="102">
        <v>19968978</v>
      </c>
      <c r="I275" s="104">
        <v>74</v>
      </c>
      <c r="J275" s="105">
        <f t="shared" si="252"/>
        <v>269851.05405405408</v>
      </c>
      <c r="K275" s="106">
        <f t="shared" si="261"/>
        <v>8.2663092046470054E-3</v>
      </c>
      <c r="L275" s="316"/>
      <c r="M275" s="99">
        <v>6</v>
      </c>
      <c r="N275" s="121" t="s">
        <v>355</v>
      </c>
      <c r="O275" s="101" t="s">
        <v>356</v>
      </c>
      <c r="P275" s="102">
        <v>40784</v>
      </c>
      <c r="Q275" s="104">
        <v>1</v>
      </c>
      <c r="R275" s="105">
        <f t="shared" si="253"/>
        <v>40784</v>
      </c>
      <c r="S275" s="106">
        <f t="shared" si="262"/>
        <v>0.5</v>
      </c>
      <c r="T275" s="316"/>
      <c r="U275" s="99">
        <v>6</v>
      </c>
      <c r="V275" s="121" t="s">
        <v>126</v>
      </c>
      <c r="W275" s="101" t="s">
        <v>126</v>
      </c>
      <c r="X275" s="102" t="s">
        <v>126</v>
      </c>
      <c r="Y275" s="104" t="s">
        <v>126</v>
      </c>
      <c r="Z275" s="105" t="str">
        <f t="shared" si="254"/>
        <v>-</v>
      </c>
      <c r="AA275" s="106">
        <f t="shared" si="263"/>
        <v>0</v>
      </c>
      <c r="AB275" s="316"/>
      <c r="AC275" s="99">
        <v>6</v>
      </c>
      <c r="AD275" s="121" t="s">
        <v>312</v>
      </c>
      <c r="AE275" s="101" t="s">
        <v>313</v>
      </c>
      <c r="AF275" s="102">
        <v>75887</v>
      </c>
      <c r="AG275" s="104">
        <v>2</v>
      </c>
      <c r="AH275" s="105">
        <f t="shared" si="255"/>
        <v>37943.5</v>
      </c>
      <c r="AI275" s="106">
        <f t="shared" si="264"/>
        <v>1</v>
      </c>
      <c r="AJ275" s="316"/>
      <c r="AK275" s="99">
        <v>6</v>
      </c>
      <c r="AL275" s="121" t="s">
        <v>312</v>
      </c>
      <c r="AM275" s="101" t="s">
        <v>313</v>
      </c>
      <c r="AN275" s="102">
        <v>142299</v>
      </c>
      <c r="AO275" s="104">
        <v>1</v>
      </c>
      <c r="AP275" s="105">
        <f t="shared" si="256"/>
        <v>142299</v>
      </c>
      <c r="AQ275" s="106">
        <f t="shared" si="265"/>
        <v>0.33333333333333331</v>
      </c>
      <c r="AR275" s="316"/>
      <c r="AS275" s="99">
        <v>6</v>
      </c>
      <c r="AT275" s="121" t="s">
        <v>310</v>
      </c>
      <c r="AU275" s="101" t="s">
        <v>311</v>
      </c>
      <c r="AV275" s="102">
        <v>9749</v>
      </c>
      <c r="AW275" s="104">
        <v>1</v>
      </c>
      <c r="AX275" s="105">
        <f t="shared" si="257"/>
        <v>9749</v>
      </c>
      <c r="AY275" s="106">
        <f t="shared" si="266"/>
        <v>1</v>
      </c>
      <c r="AZ275" s="316"/>
      <c r="BA275" s="99">
        <v>6</v>
      </c>
      <c r="BB275" s="121" t="s">
        <v>340</v>
      </c>
      <c r="BC275" s="101" t="s">
        <v>341</v>
      </c>
      <c r="BD275" s="102">
        <v>277789</v>
      </c>
      <c r="BE275" s="104">
        <v>1</v>
      </c>
      <c r="BF275" s="105">
        <f t="shared" si="258"/>
        <v>277789</v>
      </c>
      <c r="BG275" s="106">
        <f t="shared" si="267"/>
        <v>0.2</v>
      </c>
      <c r="BH275" s="316"/>
      <c r="BI275" s="99">
        <v>6</v>
      </c>
      <c r="BJ275" s="121" t="s">
        <v>423</v>
      </c>
      <c r="BK275" s="101" t="s">
        <v>424</v>
      </c>
      <c r="BL275" s="102">
        <v>163081</v>
      </c>
      <c r="BM275" s="104">
        <v>2</v>
      </c>
      <c r="BN275" s="105">
        <f t="shared" si="259"/>
        <v>81540.5</v>
      </c>
      <c r="BO275" s="106">
        <f t="shared" si="268"/>
        <v>0.66666666666666663</v>
      </c>
      <c r="BP275" s="316"/>
      <c r="BQ275" s="99">
        <v>6</v>
      </c>
      <c r="BR275" s="121" t="s">
        <v>383</v>
      </c>
      <c r="BS275" s="101" t="s">
        <v>384</v>
      </c>
      <c r="BT275" s="102">
        <v>19971858</v>
      </c>
      <c r="BU275" s="104">
        <v>75</v>
      </c>
      <c r="BV275" s="105">
        <f t="shared" si="260"/>
        <v>266291.44</v>
      </c>
      <c r="BW275" s="106">
        <f t="shared" si="269"/>
        <v>8.36306868867083E-3</v>
      </c>
    </row>
    <row r="276" spans="2:75" ht="13.5" customHeight="1">
      <c r="B276" s="319"/>
      <c r="C276" s="329"/>
      <c r="D276" s="316"/>
      <c r="E276" s="99">
        <v>7</v>
      </c>
      <c r="F276" s="121" t="s">
        <v>314</v>
      </c>
      <c r="G276" s="101" t="s">
        <v>315</v>
      </c>
      <c r="H276" s="102">
        <v>372942209</v>
      </c>
      <c r="I276" s="104">
        <v>1582</v>
      </c>
      <c r="J276" s="105">
        <f t="shared" si="252"/>
        <v>235740.96649810366</v>
      </c>
      <c r="K276" s="106">
        <f t="shared" si="261"/>
        <v>0.17672028596961573</v>
      </c>
      <c r="L276" s="316"/>
      <c r="M276" s="99">
        <v>7</v>
      </c>
      <c r="N276" s="121" t="s">
        <v>292</v>
      </c>
      <c r="O276" s="101" t="s">
        <v>293</v>
      </c>
      <c r="P276" s="102">
        <v>39130</v>
      </c>
      <c r="Q276" s="104">
        <v>1</v>
      </c>
      <c r="R276" s="105">
        <f t="shared" si="253"/>
        <v>39130</v>
      </c>
      <c r="S276" s="106">
        <f t="shared" si="262"/>
        <v>0.5</v>
      </c>
      <c r="T276" s="316"/>
      <c r="U276" s="99">
        <v>7</v>
      </c>
      <c r="V276" s="121" t="s">
        <v>126</v>
      </c>
      <c r="W276" s="101" t="s">
        <v>126</v>
      </c>
      <c r="X276" s="102" t="s">
        <v>126</v>
      </c>
      <c r="Y276" s="104" t="s">
        <v>126</v>
      </c>
      <c r="Z276" s="105" t="str">
        <f t="shared" si="254"/>
        <v>-</v>
      </c>
      <c r="AA276" s="106">
        <f t="shared" si="263"/>
        <v>0</v>
      </c>
      <c r="AB276" s="316"/>
      <c r="AC276" s="99">
        <v>7</v>
      </c>
      <c r="AD276" s="121" t="s">
        <v>302</v>
      </c>
      <c r="AE276" s="101" t="s">
        <v>303</v>
      </c>
      <c r="AF276" s="102">
        <v>37890</v>
      </c>
      <c r="AG276" s="104">
        <v>1</v>
      </c>
      <c r="AH276" s="105">
        <f t="shared" si="255"/>
        <v>37890</v>
      </c>
      <c r="AI276" s="106">
        <f t="shared" si="264"/>
        <v>0.5</v>
      </c>
      <c r="AJ276" s="316"/>
      <c r="AK276" s="99">
        <v>7</v>
      </c>
      <c r="AL276" s="121" t="s">
        <v>336</v>
      </c>
      <c r="AM276" s="101" t="s">
        <v>337</v>
      </c>
      <c r="AN276" s="102">
        <v>363250</v>
      </c>
      <c r="AO276" s="104">
        <v>3</v>
      </c>
      <c r="AP276" s="105">
        <f t="shared" si="256"/>
        <v>121083.33333333333</v>
      </c>
      <c r="AQ276" s="106">
        <f t="shared" si="265"/>
        <v>1</v>
      </c>
      <c r="AR276" s="316"/>
      <c r="AS276" s="99">
        <v>7</v>
      </c>
      <c r="AT276" s="121" t="s">
        <v>333</v>
      </c>
      <c r="AU276" s="101" t="s">
        <v>565</v>
      </c>
      <c r="AV276" s="102">
        <v>6020</v>
      </c>
      <c r="AW276" s="104">
        <v>1</v>
      </c>
      <c r="AX276" s="105">
        <f t="shared" si="257"/>
        <v>6020</v>
      </c>
      <c r="AY276" s="106">
        <f t="shared" si="266"/>
        <v>1</v>
      </c>
      <c r="AZ276" s="316"/>
      <c r="BA276" s="99">
        <v>7</v>
      </c>
      <c r="BB276" s="121" t="s">
        <v>359</v>
      </c>
      <c r="BC276" s="101" t="s">
        <v>360</v>
      </c>
      <c r="BD276" s="102">
        <v>197364</v>
      </c>
      <c r="BE276" s="104">
        <v>1</v>
      </c>
      <c r="BF276" s="105">
        <f t="shared" si="258"/>
        <v>197364</v>
      </c>
      <c r="BG276" s="106">
        <f t="shared" si="267"/>
        <v>0.2</v>
      </c>
      <c r="BH276" s="316"/>
      <c r="BI276" s="99">
        <v>7</v>
      </c>
      <c r="BJ276" s="121" t="s">
        <v>300</v>
      </c>
      <c r="BK276" s="101" t="s">
        <v>301</v>
      </c>
      <c r="BL276" s="102">
        <v>173032</v>
      </c>
      <c r="BM276" s="104">
        <v>3</v>
      </c>
      <c r="BN276" s="105">
        <f t="shared" si="259"/>
        <v>57677.333333333336</v>
      </c>
      <c r="BO276" s="106">
        <f t="shared" si="268"/>
        <v>1</v>
      </c>
      <c r="BP276" s="316"/>
      <c r="BQ276" s="99">
        <v>7</v>
      </c>
      <c r="BR276" s="121" t="s">
        <v>314</v>
      </c>
      <c r="BS276" s="101" t="s">
        <v>315</v>
      </c>
      <c r="BT276" s="102">
        <v>376273952</v>
      </c>
      <c r="BU276" s="104">
        <v>1589</v>
      </c>
      <c r="BV276" s="105">
        <f t="shared" si="260"/>
        <v>236799.2146003776</v>
      </c>
      <c r="BW276" s="106">
        <f t="shared" si="269"/>
        <v>0.17718554861730598</v>
      </c>
    </row>
    <row r="277" spans="2:75" ht="13.5" customHeight="1">
      <c r="B277" s="319"/>
      <c r="C277" s="329"/>
      <c r="D277" s="316"/>
      <c r="E277" s="99">
        <v>8</v>
      </c>
      <c r="F277" s="100" t="s">
        <v>318</v>
      </c>
      <c r="G277" s="101" t="s">
        <v>319</v>
      </c>
      <c r="H277" s="102">
        <v>145523483</v>
      </c>
      <c r="I277" s="104">
        <v>661</v>
      </c>
      <c r="J277" s="105">
        <f t="shared" si="252"/>
        <v>220156.55521936459</v>
      </c>
      <c r="K277" s="106">
        <f t="shared" si="261"/>
        <v>7.3838248436103662E-2</v>
      </c>
      <c r="L277" s="316"/>
      <c r="M277" s="99">
        <v>8</v>
      </c>
      <c r="N277" s="100" t="s">
        <v>296</v>
      </c>
      <c r="O277" s="101" t="s">
        <v>297</v>
      </c>
      <c r="P277" s="102">
        <v>67662</v>
      </c>
      <c r="Q277" s="104">
        <v>2</v>
      </c>
      <c r="R277" s="105">
        <f t="shared" si="253"/>
        <v>33831</v>
      </c>
      <c r="S277" s="106">
        <f t="shared" si="262"/>
        <v>1</v>
      </c>
      <c r="T277" s="316"/>
      <c r="U277" s="99">
        <v>8</v>
      </c>
      <c r="V277" s="100" t="s">
        <v>126</v>
      </c>
      <c r="W277" s="101" t="s">
        <v>126</v>
      </c>
      <c r="X277" s="102" t="s">
        <v>126</v>
      </c>
      <c r="Y277" s="104" t="s">
        <v>126</v>
      </c>
      <c r="Z277" s="105" t="str">
        <f t="shared" si="254"/>
        <v>-</v>
      </c>
      <c r="AA277" s="106">
        <f t="shared" si="263"/>
        <v>0</v>
      </c>
      <c r="AB277" s="316"/>
      <c r="AC277" s="99">
        <v>8</v>
      </c>
      <c r="AD277" s="100" t="s">
        <v>329</v>
      </c>
      <c r="AE277" s="101" t="s">
        <v>330</v>
      </c>
      <c r="AF277" s="102">
        <v>36456</v>
      </c>
      <c r="AG277" s="104">
        <v>1</v>
      </c>
      <c r="AH277" s="105">
        <f t="shared" si="255"/>
        <v>36456</v>
      </c>
      <c r="AI277" s="106">
        <f t="shared" si="264"/>
        <v>0.5</v>
      </c>
      <c r="AJ277" s="316"/>
      <c r="AK277" s="99">
        <v>8</v>
      </c>
      <c r="AL277" s="100" t="s">
        <v>300</v>
      </c>
      <c r="AM277" s="101" t="s">
        <v>301</v>
      </c>
      <c r="AN277" s="102">
        <v>199200</v>
      </c>
      <c r="AO277" s="104">
        <v>2</v>
      </c>
      <c r="AP277" s="105">
        <f t="shared" si="256"/>
        <v>99600</v>
      </c>
      <c r="AQ277" s="106">
        <f t="shared" si="265"/>
        <v>0.66666666666666663</v>
      </c>
      <c r="AR277" s="316"/>
      <c r="AS277" s="99">
        <v>8</v>
      </c>
      <c r="AT277" s="100" t="s">
        <v>460</v>
      </c>
      <c r="AU277" s="101" t="s">
        <v>461</v>
      </c>
      <c r="AV277" s="102">
        <v>5221</v>
      </c>
      <c r="AW277" s="104">
        <v>1</v>
      </c>
      <c r="AX277" s="105">
        <f t="shared" si="257"/>
        <v>5221</v>
      </c>
      <c r="AY277" s="106">
        <f t="shared" si="266"/>
        <v>1</v>
      </c>
      <c r="AZ277" s="316"/>
      <c r="BA277" s="99">
        <v>8</v>
      </c>
      <c r="BB277" s="100" t="s">
        <v>316</v>
      </c>
      <c r="BC277" s="101" t="s">
        <v>317</v>
      </c>
      <c r="BD277" s="102">
        <v>392361</v>
      </c>
      <c r="BE277" s="104">
        <v>2</v>
      </c>
      <c r="BF277" s="105">
        <f t="shared" si="258"/>
        <v>196180.5</v>
      </c>
      <c r="BG277" s="106">
        <f t="shared" si="267"/>
        <v>0.4</v>
      </c>
      <c r="BH277" s="316"/>
      <c r="BI277" s="99">
        <v>8</v>
      </c>
      <c r="BJ277" s="100" t="s">
        <v>338</v>
      </c>
      <c r="BK277" s="101" t="s">
        <v>339</v>
      </c>
      <c r="BL277" s="102">
        <v>148196</v>
      </c>
      <c r="BM277" s="104">
        <v>3</v>
      </c>
      <c r="BN277" s="105">
        <f t="shared" si="259"/>
        <v>49398.666666666664</v>
      </c>
      <c r="BO277" s="106">
        <f t="shared" si="268"/>
        <v>1</v>
      </c>
      <c r="BP277" s="316"/>
      <c r="BQ277" s="99">
        <v>8</v>
      </c>
      <c r="BR277" s="100" t="s">
        <v>318</v>
      </c>
      <c r="BS277" s="101" t="s">
        <v>319</v>
      </c>
      <c r="BT277" s="102">
        <v>145526375</v>
      </c>
      <c r="BU277" s="104">
        <v>662</v>
      </c>
      <c r="BV277" s="105">
        <f t="shared" si="260"/>
        <v>219828.36102719035</v>
      </c>
      <c r="BW277" s="106">
        <f t="shared" si="269"/>
        <v>7.3818019625334519E-2</v>
      </c>
    </row>
    <row r="278" spans="2:75" ht="13.5" customHeight="1">
      <c r="B278" s="319"/>
      <c r="C278" s="329"/>
      <c r="D278" s="316"/>
      <c r="E278" s="99">
        <v>9</v>
      </c>
      <c r="F278" s="121" t="s">
        <v>371</v>
      </c>
      <c r="G278" s="101" t="s">
        <v>372</v>
      </c>
      <c r="H278" s="102">
        <v>44465397</v>
      </c>
      <c r="I278" s="104">
        <v>205</v>
      </c>
      <c r="J278" s="105">
        <f t="shared" si="252"/>
        <v>216904.3756097561</v>
      </c>
      <c r="K278" s="106">
        <f t="shared" si="261"/>
        <v>2.2899910634495084E-2</v>
      </c>
      <c r="L278" s="316"/>
      <c r="M278" s="99">
        <v>9</v>
      </c>
      <c r="N278" s="121" t="s">
        <v>310</v>
      </c>
      <c r="O278" s="101" t="s">
        <v>311</v>
      </c>
      <c r="P278" s="102">
        <v>32366</v>
      </c>
      <c r="Q278" s="104">
        <v>1</v>
      </c>
      <c r="R278" s="105">
        <f t="shared" si="253"/>
        <v>32366</v>
      </c>
      <c r="S278" s="106">
        <f t="shared" si="262"/>
        <v>0.5</v>
      </c>
      <c r="T278" s="316"/>
      <c r="U278" s="99">
        <v>9</v>
      </c>
      <c r="V278" s="121" t="s">
        <v>126</v>
      </c>
      <c r="W278" s="101" t="s">
        <v>126</v>
      </c>
      <c r="X278" s="102" t="s">
        <v>126</v>
      </c>
      <c r="Y278" s="104" t="s">
        <v>126</v>
      </c>
      <c r="Z278" s="105" t="str">
        <f t="shared" si="254"/>
        <v>-</v>
      </c>
      <c r="AA278" s="106">
        <f t="shared" si="263"/>
        <v>0</v>
      </c>
      <c r="AB278" s="316"/>
      <c r="AC278" s="99">
        <v>9</v>
      </c>
      <c r="AD278" s="121" t="s">
        <v>320</v>
      </c>
      <c r="AE278" s="101" t="s">
        <v>321</v>
      </c>
      <c r="AF278" s="102">
        <v>34013</v>
      </c>
      <c r="AG278" s="104">
        <v>1</v>
      </c>
      <c r="AH278" s="105">
        <f t="shared" si="255"/>
        <v>34013</v>
      </c>
      <c r="AI278" s="106">
        <f t="shared" si="264"/>
        <v>0.5</v>
      </c>
      <c r="AJ278" s="316"/>
      <c r="AK278" s="99">
        <v>9</v>
      </c>
      <c r="AL278" s="121" t="s">
        <v>306</v>
      </c>
      <c r="AM278" s="101" t="s">
        <v>307</v>
      </c>
      <c r="AN278" s="102">
        <v>86184</v>
      </c>
      <c r="AO278" s="104">
        <v>1</v>
      </c>
      <c r="AP278" s="105">
        <f t="shared" si="256"/>
        <v>86184</v>
      </c>
      <c r="AQ278" s="106">
        <f t="shared" si="265"/>
        <v>0.33333333333333331</v>
      </c>
      <c r="AR278" s="316"/>
      <c r="AS278" s="99">
        <v>9</v>
      </c>
      <c r="AT278" s="121" t="s">
        <v>336</v>
      </c>
      <c r="AU278" s="101" t="s">
        <v>337</v>
      </c>
      <c r="AV278" s="102">
        <v>5127</v>
      </c>
      <c r="AW278" s="104">
        <v>1</v>
      </c>
      <c r="AX278" s="105">
        <f t="shared" si="257"/>
        <v>5127</v>
      </c>
      <c r="AY278" s="106">
        <f t="shared" si="266"/>
        <v>1</v>
      </c>
      <c r="AZ278" s="316"/>
      <c r="BA278" s="99">
        <v>9</v>
      </c>
      <c r="BB278" s="121" t="s">
        <v>402</v>
      </c>
      <c r="BC278" s="101" t="s">
        <v>403</v>
      </c>
      <c r="BD278" s="102">
        <v>176095</v>
      </c>
      <c r="BE278" s="104">
        <v>1</v>
      </c>
      <c r="BF278" s="105">
        <f t="shared" si="258"/>
        <v>176095</v>
      </c>
      <c r="BG278" s="106">
        <f t="shared" si="267"/>
        <v>0.2</v>
      </c>
      <c r="BH278" s="316"/>
      <c r="BI278" s="99">
        <v>9</v>
      </c>
      <c r="BJ278" s="121" t="s">
        <v>359</v>
      </c>
      <c r="BK278" s="101" t="s">
        <v>360</v>
      </c>
      <c r="BL278" s="102">
        <v>89822</v>
      </c>
      <c r="BM278" s="104">
        <v>2</v>
      </c>
      <c r="BN278" s="105">
        <f t="shared" si="259"/>
        <v>44911</v>
      </c>
      <c r="BO278" s="106">
        <f t="shared" si="268"/>
        <v>0.66666666666666663</v>
      </c>
      <c r="BP278" s="316"/>
      <c r="BQ278" s="99">
        <v>9</v>
      </c>
      <c r="BR278" s="121" t="s">
        <v>371</v>
      </c>
      <c r="BS278" s="101" t="s">
        <v>372</v>
      </c>
      <c r="BT278" s="102">
        <v>44465397</v>
      </c>
      <c r="BU278" s="104">
        <v>205</v>
      </c>
      <c r="BV278" s="105">
        <f t="shared" si="260"/>
        <v>216904.3756097561</v>
      </c>
      <c r="BW278" s="106">
        <f t="shared" si="269"/>
        <v>2.2859054415700266E-2</v>
      </c>
    </row>
    <row r="279" spans="2:75" ht="13.5" customHeight="1">
      <c r="B279" s="319"/>
      <c r="C279" s="329"/>
      <c r="D279" s="316"/>
      <c r="E279" s="107">
        <v>10</v>
      </c>
      <c r="F279" s="108" t="s">
        <v>483</v>
      </c>
      <c r="G279" s="109" t="s">
        <v>484</v>
      </c>
      <c r="H279" s="110">
        <v>26586372</v>
      </c>
      <c r="I279" s="112">
        <v>129</v>
      </c>
      <c r="J279" s="113">
        <f t="shared" si="252"/>
        <v>206095.90697674418</v>
      </c>
      <c r="K279" s="114">
        <f t="shared" si="261"/>
        <v>1.4410187667560321E-2</v>
      </c>
      <c r="L279" s="316"/>
      <c r="M279" s="107">
        <v>10</v>
      </c>
      <c r="N279" s="108" t="s">
        <v>393</v>
      </c>
      <c r="O279" s="109" t="s">
        <v>558</v>
      </c>
      <c r="P279" s="110">
        <v>20567</v>
      </c>
      <c r="Q279" s="112">
        <v>1</v>
      </c>
      <c r="R279" s="113">
        <f t="shared" si="253"/>
        <v>20567</v>
      </c>
      <c r="S279" s="114">
        <f t="shared" si="262"/>
        <v>0.5</v>
      </c>
      <c r="T279" s="316"/>
      <c r="U279" s="107">
        <v>10</v>
      </c>
      <c r="V279" s="108" t="s">
        <v>126</v>
      </c>
      <c r="W279" s="109" t="s">
        <v>126</v>
      </c>
      <c r="X279" s="110" t="s">
        <v>126</v>
      </c>
      <c r="Y279" s="112" t="s">
        <v>126</v>
      </c>
      <c r="Z279" s="113" t="str">
        <f t="shared" si="254"/>
        <v>-</v>
      </c>
      <c r="AA279" s="114">
        <f t="shared" si="263"/>
        <v>0</v>
      </c>
      <c r="AB279" s="316"/>
      <c r="AC279" s="107">
        <v>10</v>
      </c>
      <c r="AD279" s="108" t="s">
        <v>381</v>
      </c>
      <c r="AE279" s="109" t="s">
        <v>382</v>
      </c>
      <c r="AF279" s="110">
        <v>60057</v>
      </c>
      <c r="AG279" s="112">
        <v>2</v>
      </c>
      <c r="AH279" s="113">
        <f t="shared" si="255"/>
        <v>30028.5</v>
      </c>
      <c r="AI279" s="114">
        <f t="shared" si="264"/>
        <v>1</v>
      </c>
      <c r="AJ279" s="316"/>
      <c r="AK279" s="107">
        <v>10</v>
      </c>
      <c r="AL279" s="108" t="s">
        <v>308</v>
      </c>
      <c r="AM279" s="109" t="s">
        <v>309</v>
      </c>
      <c r="AN279" s="110">
        <v>172306</v>
      </c>
      <c r="AO279" s="112">
        <v>2</v>
      </c>
      <c r="AP279" s="113">
        <f t="shared" si="256"/>
        <v>86153</v>
      </c>
      <c r="AQ279" s="114">
        <f t="shared" si="265"/>
        <v>0.66666666666666663</v>
      </c>
      <c r="AR279" s="316"/>
      <c r="AS279" s="107">
        <v>10</v>
      </c>
      <c r="AT279" s="108" t="s">
        <v>324</v>
      </c>
      <c r="AU279" s="109" t="s">
        <v>556</v>
      </c>
      <c r="AV279" s="110">
        <v>4847</v>
      </c>
      <c r="AW279" s="112">
        <v>1</v>
      </c>
      <c r="AX279" s="113">
        <f t="shared" si="257"/>
        <v>4847</v>
      </c>
      <c r="AY279" s="114">
        <f t="shared" si="266"/>
        <v>1</v>
      </c>
      <c r="AZ279" s="316"/>
      <c r="BA279" s="107">
        <v>10</v>
      </c>
      <c r="BB279" s="108" t="s">
        <v>369</v>
      </c>
      <c r="BC279" s="109" t="s">
        <v>370</v>
      </c>
      <c r="BD279" s="110">
        <v>337271</v>
      </c>
      <c r="BE279" s="112">
        <v>2</v>
      </c>
      <c r="BF279" s="113">
        <f t="shared" si="258"/>
        <v>168635.5</v>
      </c>
      <c r="BG279" s="114">
        <f t="shared" si="267"/>
        <v>0.4</v>
      </c>
      <c r="BH279" s="316"/>
      <c r="BI279" s="107">
        <v>10</v>
      </c>
      <c r="BJ279" s="108" t="s">
        <v>369</v>
      </c>
      <c r="BK279" s="109" t="s">
        <v>370</v>
      </c>
      <c r="BL279" s="110">
        <v>73780</v>
      </c>
      <c r="BM279" s="112">
        <v>2</v>
      </c>
      <c r="BN279" s="113">
        <f t="shared" si="259"/>
        <v>36890</v>
      </c>
      <c r="BO279" s="114">
        <f t="shared" si="268"/>
        <v>0.66666666666666663</v>
      </c>
      <c r="BP279" s="316"/>
      <c r="BQ279" s="107">
        <v>10</v>
      </c>
      <c r="BR279" s="108" t="s">
        <v>483</v>
      </c>
      <c r="BS279" s="109" t="s">
        <v>484</v>
      </c>
      <c r="BT279" s="110">
        <v>26586372</v>
      </c>
      <c r="BU279" s="112">
        <v>129</v>
      </c>
      <c r="BV279" s="113">
        <f t="shared" si="260"/>
        <v>206095.90697674418</v>
      </c>
      <c r="BW279" s="114">
        <f t="shared" si="269"/>
        <v>1.4384478144513827E-2</v>
      </c>
    </row>
    <row r="280" spans="2:75" ht="13.5" customHeight="1">
      <c r="B280" s="321"/>
      <c r="C280" s="330"/>
      <c r="D280" s="317"/>
      <c r="E280" s="115" t="s">
        <v>192</v>
      </c>
      <c r="F280" s="116"/>
      <c r="G280" s="117"/>
      <c r="H280" s="211">
        <v>7548362080</v>
      </c>
      <c r="I280" s="119">
        <v>8193</v>
      </c>
      <c r="J280" s="65">
        <f t="shared" si="252"/>
        <v>921318.45233736117</v>
      </c>
      <c r="K280" s="120">
        <f t="shared" si="261"/>
        <v>0.91521447721179627</v>
      </c>
      <c r="L280" s="317"/>
      <c r="M280" s="115" t="s">
        <v>192</v>
      </c>
      <c r="N280" s="116"/>
      <c r="O280" s="117"/>
      <c r="P280" s="211">
        <v>763990</v>
      </c>
      <c r="Q280" s="119">
        <v>2</v>
      </c>
      <c r="R280" s="65">
        <f t="shared" si="253"/>
        <v>381995</v>
      </c>
      <c r="S280" s="120">
        <f t="shared" si="262"/>
        <v>1</v>
      </c>
      <c r="T280" s="317"/>
      <c r="U280" s="115" t="s">
        <v>192</v>
      </c>
      <c r="V280" s="116"/>
      <c r="W280" s="117"/>
      <c r="X280" s="211" t="s">
        <v>126</v>
      </c>
      <c r="Y280" s="119" t="s">
        <v>126</v>
      </c>
      <c r="Z280" s="65" t="str">
        <f t="shared" si="254"/>
        <v>-</v>
      </c>
      <c r="AA280" s="120">
        <f t="shared" si="263"/>
        <v>0</v>
      </c>
      <c r="AB280" s="317"/>
      <c r="AC280" s="115" t="s">
        <v>192</v>
      </c>
      <c r="AD280" s="116"/>
      <c r="AE280" s="117"/>
      <c r="AF280" s="211">
        <v>2141030</v>
      </c>
      <c r="AG280" s="119">
        <v>2</v>
      </c>
      <c r="AH280" s="65">
        <f t="shared" si="255"/>
        <v>1070515</v>
      </c>
      <c r="AI280" s="120">
        <f t="shared" si="264"/>
        <v>1</v>
      </c>
      <c r="AJ280" s="317"/>
      <c r="AK280" s="115" t="s">
        <v>192</v>
      </c>
      <c r="AL280" s="116"/>
      <c r="AM280" s="117"/>
      <c r="AN280" s="211">
        <v>6324430</v>
      </c>
      <c r="AO280" s="119">
        <v>3</v>
      </c>
      <c r="AP280" s="65">
        <f t="shared" si="256"/>
        <v>2108143.3333333335</v>
      </c>
      <c r="AQ280" s="120">
        <f t="shared" si="265"/>
        <v>1</v>
      </c>
      <c r="AR280" s="317"/>
      <c r="AS280" s="115" t="s">
        <v>192</v>
      </c>
      <c r="AT280" s="116"/>
      <c r="AU280" s="117"/>
      <c r="AV280" s="211">
        <v>140930</v>
      </c>
      <c r="AW280" s="119">
        <v>1</v>
      </c>
      <c r="AX280" s="65">
        <f t="shared" si="257"/>
        <v>140930</v>
      </c>
      <c r="AY280" s="120">
        <f t="shared" si="266"/>
        <v>1</v>
      </c>
      <c r="AZ280" s="317"/>
      <c r="BA280" s="115" t="s">
        <v>192</v>
      </c>
      <c r="BB280" s="116"/>
      <c r="BC280" s="117"/>
      <c r="BD280" s="211">
        <v>11085880</v>
      </c>
      <c r="BE280" s="119">
        <v>5</v>
      </c>
      <c r="BF280" s="65">
        <f t="shared" si="258"/>
        <v>2217176</v>
      </c>
      <c r="BG280" s="120">
        <f t="shared" si="267"/>
        <v>1</v>
      </c>
      <c r="BH280" s="317"/>
      <c r="BI280" s="115" t="s">
        <v>192</v>
      </c>
      <c r="BJ280" s="116"/>
      <c r="BK280" s="117"/>
      <c r="BL280" s="211">
        <v>12821710</v>
      </c>
      <c r="BM280" s="119">
        <v>3</v>
      </c>
      <c r="BN280" s="65">
        <f t="shared" si="259"/>
        <v>4273903.333333333</v>
      </c>
      <c r="BO280" s="120">
        <f t="shared" si="268"/>
        <v>1</v>
      </c>
      <c r="BP280" s="317"/>
      <c r="BQ280" s="115" t="s">
        <v>192</v>
      </c>
      <c r="BR280" s="116"/>
      <c r="BS280" s="117"/>
      <c r="BT280" s="211">
        <v>7581640050</v>
      </c>
      <c r="BU280" s="119">
        <v>8209</v>
      </c>
      <c r="BV280" s="65">
        <f t="shared" si="260"/>
        <v>923576.56840053597</v>
      </c>
      <c r="BW280" s="120">
        <f t="shared" si="269"/>
        <v>0.91536574487065125</v>
      </c>
    </row>
    <row r="281" spans="2:75" ht="13.5" customHeight="1">
      <c r="B281" s="318">
        <v>26</v>
      </c>
      <c r="C281" s="328" t="s">
        <v>36</v>
      </c>
      <c r="D281" s="320">
        <f>CB31</f>
        <v>77149</v>
      </c>
      <c r="E281" s="91">
        <v>1</v>
      </c>
      <c r="F281" s="92" t="s">
        <v>435</v>
      </c>
      <c r="G281" s="93" t="s">
        <v>436</v>
      </c>
      <c r="H281" s="94">
        <v>73926721</v>
      </c>
      <c r="I281" s="96">
        <v>154</v>
      </c>
      <c r="J281" s="97">
        <f t="shared" si="252"/>
        <v>480043.64285714284</v>
      </c>
      <c r="K281" s="98">
        <f t="shared" ref="K281:K291" si="270">IFERROR(I281/$CB$31,0)</f>
        <v>1.9961373446188545E-3</v>
      </c>
      <c r="L281" s="320">
        <f>CC31</f>
        <v>11173</v>
      </c>
      <c r="M281" s="91">
        <v>1</v>
      </c>
      <c r="N281" s="92" t="s">
        <v>361</v>
      </c>
      <c r="O281" s="93" t="s">
        <v>362</v>
      </c>
      <c r="P281" s="94">
        <v>36823365</v>
      </c>
      <c r="Q281" s="96">
        <v>80</v>
      </c>
      <c r="R281" s="97">
        <f t="shared" si="253"/>
        <v>460292.0625</v>
      </c>
      <c r="S281" s="98">
        <f t="shared" ref="S281:S291" si="271">IFERROR(Q281/$CC$31,0)</f>
        <v>7.1601181419493421E-3</v>
      </c>
      <c r="T281" s="320">
        <f>CD31</f>
        <v>7085</v>
      </c>
      <c r="U281" s="91">
        <v>1</v>
      </c>
      <c r="V281" s="92" t="s">
        <v>361</v>
      </c>
      <c r="W281" s="93" t="s">
        <v>362</v>
      </c>
      <c r="X281" s="94">
        <v>43869055</v>
      </c>
      <c r="Y281" s="96">
        <v>48</v>
      </c>
      <c r="Z281" s="97">
        <f t="shared" si="254"/>
        <v>913938.64583333337</v>
      </c>
      <c r="AA281" s="98">
        <f t="shared" ref="AA281:AA291" si="272">IFERROR(Y281/$CD$31,0)</f>
        <v>6.7748764996471422E-3</v>
      </c>
      <c r="AB281" s="320">
        <f>CE31</f>
        <v>8578</v>
      </c>
      <c r="AC281" s="91">
        <v>1</v>
      </c>
      <c r="AD281" s="92" t="s">
        <v>361</v>
      </c>
      <c r="AE281" s="93" t="s">
        <v>362</v>
      </c>
      <c r="AF281" s="94">
        <v>21901483</v>
      </c>
      <c r="AG281" s="96">
        <v>52</v>
      </c>
      <c r="AH281" s="97">
        <f t="shared" si="255"/>
        <v>421182.36538461538</v>
      </c>
      <c r="AI281" s="98">
        <f t="shared" ref="AI281:AI291" si="273">IFERROR(AG281/$CE$31,0)</f>
        <v>6.0620191186756822E-3</v>
      </c>
      <c r="AJ281" s="320">
        <f>CF31</f>
        <v>7171</v>
      </c>
      <c r="AK281" s="91">
        <v>1</v>
      </c>
      <c r="AL281" s="92" t="s">
        <v>361</v>
      </c>
      <c r="AM281" s="93" t="s">
        <v>362</v>
      </c>
      <c r="AN281" s="94">
        <v>51512265</v>
      </c>
      <c r="AO281" s="96">
        <v>41</v>
      </c>
      <c r="AP281" s="97">
        <f t="shared" si="256"/>
        <v>1256396.7073170731</v>
      </c>
      <c r="AQ281" s="98">
        <f t="shared" ref="AQ281:AQ291" si="274">IFERROR(AO281/$CF$31,0)</f>
        <v>5.7174731557662808E-3</v>
      </c>
      <c r="AR281" s="320">
        <f>CG31</f>
        <v>5679</v>
      </c>
      <c r="AS281" s="91">
        <v>1</v>
      </c>
      <c r="AT281" s="92" t="s">
        <v>314</v>
      </c>
      <c r="AU281" s="93" t="s">
        <v>315</v>
      </c>
      <c r="AV281" s="94">
        <v>1065462856</v>
      </c>
      <c r="AW281" s="96">
        <v>1851</v>
      </c>
      <c r="AX281" s="97">
        <f t="shared" si="257"/>
        <v>575614.72501350625</v>
      </c>
      <c r="AY281" s="98">
        <f t="shared" ref="AY281:AY291" si="275">IFERROR(AW281/$CG$31,0)</f>
        <v>0.3259376650818806</v>
      </c>
      <c r="AZ281" s="320">
        <f>CH31</f>
        <v>6862</v>
      </c>
      <c r="BA281" s="91">
        <v>1</v>
      </c>
      <c r="BB281" s="92" t="s">
        <v>435</v>
      </c>
      <c r="BC281" s="93" t="s">
        <v>436</v>
      </c>
      <c r="BD281" s="94">
        <v>35010494</v>
      </c>
      <c r="BE281" s="96">
        <v>55</v>
      </c>
      <c r="BF281" s="97">
        <f t="shared" si="258"/>
        <v>636554.4363636364</v>
      </c>
      <c r="BG281" s="98">
        <f t="shared" ref="BG281:BG291" si="276">IFERROR(BE281/$CH$31,0)</f>
        <v>8.015155931215389E-3</v>
      </c>
      <c r="BH281" s="320">
        <f>CI31</f>
        <v>5314</v>
      </c>
      <c r="BI281" s="91">
        <v>1</v>
      </c>
      <c r="BJ281" s="92" t="s">
        <v>435</v>
      </c>
      <c r="BK281" s="93" t="s">
        <v>436</v>
      </c>
      <c r="BL281" s="94">
        <v>43348308</v>
      </c>
      <c r="BM281" s="96">
        <v>55</v>
      </c>
      <c r="BN281" s="97">
        <f t="shared" si="259"/>
        <v>788151.05454545456</v>
      </c>
      <c r="BO281" s="98">
        <f t="shared" ref="BO281:BO291" si="277">IFERROR(BM281/$CI$31,0)</f>
        <v>1.0350018818216034E-2</v>
      </c>
      <c r="BP281" s="320">
        <f>CJ31</f>
        <v>129011</v>
      </c>
      <c r="BQ281" s="91">
        <v>1</v>
      </c>
      <c r="BR281" s="92" t="s">
        <v>361</v>
      </c>
      <c r="BS281" s="93" t="s">
        <v>362</v>
      </c>
      <c r="BT281" s="94">
        <v>288867540</v>
      </c>
      <c r="BU281" s="96">
        <v>626</v>
      </c>
      <c r="BV281" s="97">
        <f t="shared" si="260"/>
        <v>461449.74440894567</v>
      </c>
      <c r="BW281" s="98">
        <f t="shared" ref="BW281:BW291" si="278">IFERROR(BU281/$CJ$31,0)</f>
        <v>4.8522994163288403E-3</v>
      </c>
    </row>
    <row r="282" spans="2:75" ht="13.5" customHeight="1">
      <c r="B282" s="319"/>
      <c r="C282" s="329"/>
      <c r="D282" s="316"/>
      <c r="E282" s="99">
        <v>2</v>
      </c>
      <c r="F282" s="100" t="s">
        <v>304</v>
      </c>
      <c r="G282" s="101" t="s">
        <v>305</v>
      </c>
      <c r="H282" s="102">
        <v>1979994340</v>
      </c>
      <c r="I282" s="104">
        <v>4817</v>
      </c>
      <c r="J282" s="105">
        <f t="shared" si="252"/>
        <v>411043.04338800081</v>
      </c>
      <c r="K282" s="106">
        <f t="shared" si="270"/>
        <v>6.2437620707980659E-2</v>
      </c>
      <c r="L282" s="316"/>
      <c r="M282" s="99">
        <v>2</v>
      </c>
      <c r="N282" s="100" t="s">
        <v>435</v>
      </c>
      <c r="O282" s="101" t="s">
        <v>436</v>
      </c>
      <c r="P282" s="102">
        <v>13482728</v>
      </c>
      <c r="Q282" s="104">
        <v>39</v>
      </c>
      <c r="R282" s="105">
        <f t="shared" si="253"/>
        <v>345710.97435897437</v>
      </c>
      <c r="S282" s="106">
        <f t="shared" si="271"/>
        <v>3.4905575942003044E-3</v>
      </c>
      <c r="T282" s="316"/>
      <c r="U282" s="99">
        <v>2</v>
      </c>
      <c r="V282" s="100" t="s">
        <v>304</v>
      </c>
      <c r="W282" s="101" t="s">
        <v>305</v>
      </c>
      <c r="X282" s="102">
        <v>678923364</v>
      </c>
      <c r="Y282" s="104">
        <v>969</v>
      </c>
      <c r="Z282" s="105">
        <f t="shared" si="254"/>
        <v>700643.30650154804</v>
      </c>
      <c r="AA282" s="106">
        <f t="shared" si="272"/>
        <v>0.13676781933662668</v>
      </c>
      <c r="AB282" s="316"/>
      <c r="AC282" s="99">
        <v>2</v>
      </c>
      <c r="AD282" s="100" t="s">
        <v>462</v>
      </c>
      <c r="AE282" s="101" t="s">
        <v>463</v>
      </c>
      <c r="AF282" s="102">
        <v>22251617</v>
      </c>
      <c r="AG282" s="104">
        <v>58</v>
      </c>
      <c r="AH282" s="105">
        <f t="shared" si="255"/>
        <v>383648.56896551722</v>
      </c>
      <c r="AI282" s="106">
        <f t="shared" si="273"/>
        <v>6.7614828631382606E-3</v>
      </c>
      <c r="AJ282" s="316"/>
      <c r="AK282" s="99">
        <v>2</v>
      </c>
      <c r="AL282" s="100" t="s">
        <v>304</v>
      </c>
      <c r="AM282" s="101" t="s">
        <v>305</v>
      </c>
      <c r="AN282" s="102">
        <v>803095128</v>
      </c>
      <c r="AO282" s="104">
        <v>1199</v>
      </c>
      <c r="AP282" s="105">
        <f t="shared" si="256"/>
        <v>669804.11009174318</v>
      </c>
      <c r="AQ282" s="106">
        <f t="shared" si="274"/>
        <v>0.16720122716497002</v>
      </c>
      <c r="AR282" s="316"/>
      <c r="AS282" s="99">
        <v>2</v>
      </c>
      <c r="AT282" s="100" t="s">
        <v>462</v>
      </c>
      <c r="AU282" s="101" t="s">
        <v>463</v>
      </c>
      <c r="AV282" s="102">
        <v>11070196</v>
      </c>
      <c r="AW282" s="104">
        <v>21</v>
      </c>
      <c r="AX282" s="105">
        <f t="shared" si="257"/>
        <v>527152.19047619053</v>
      </c>
      <c r="AY282" s="106">
        <f t="shared" si="275"/>
        <v>3.6978341257263604E-3</v>
      </c>
      <c r="AZ282" s="316"/>
      <c r="BA282" s="99">
        <v>2</v>
      </c>
      <c r="BB282" s="100" t="s">
        <v>314</v>
      </c>
      <c r="BC282" s="101" t="s">
        <v>315</v>
      </c>
      <c r="BD282" s="102">
        <v>1299818739</v>
      </c>
      <c r="BE282" s="104">
        <v>2137</v>
      </c>
      <c r="BF282" s="105">
        <f t="shared" si="258"/>
        <v>608244.6134768367</v>
      </c>
      <c r="BG282" s="106">
        <f t="shared" si="276"/>
        <v>0.31142524045467795</v>
      </c>
      <c r="BH282" s="316"/>
      <c r="BI282" s="99">
        <v>2</v>
      </c>
      <c r="BJ282" s="100" t="s">
        <v>462</v>
      </c>
      <c r="BK282" s="101" t="s">
        <v>463</v>
      </c>
      <c r="BL282" s="102">
        <v>8381516</v>
      </c>
      <c r="BM282" s="104">
        <v>13</v>
      </c>
      <c r="BN282" s="105">
        <f t="shared" si="259"/>
        <v>644732</v>
      </c>
      <c r="BO282" s="106">
        <f t="shared" si="277"/>
        <v>2.4463680843056076E-3</v>
      </c>
      <c r="BP282" s="316"/>
      <c r="BQ282" s="99">
        <v>2</v>
      </c>
      <c r="BR282" s="100" t="s">
        <v>304</v>
      </c>
      <c r="BS282" s="101" t="s">
        <v>305</v>
      </c>
      <c r="BT282" s="102">
        <v>5413304758</v>
      </c>
      <c r="BU282" s="104">
        <v>11938</v>
      </c>
      <c r="BV282" s="105">
        <f t="shared" si="260"/>
        <v>453451.56290835986</v>
      </c>
      <c r="BW282" s="106">
        <f t="shared" si="278"/>
        <v>9.2534745099255106E-2</v>
      </c>
    </row>
    <row r="283" spans="2:75" ht="13.5" customHeight="1">
      <c r="B283" s="319"/>
      <c r="C283" s="329"/>
      <c r="D283" s="316"/>
      <c r="E283" s="99">
        <v>3</v>
      </c>
      <c r="F283" s="100" t="s">
        <v>361</v>
      </c>
      <c r="G283" s="101" t="s">
        <v>362</v>
      </c>
      <c r="H283" s="102">
        <v>105571302</v>
      </c>
      <c r="I283" s="104">
        <v>321</v>
      </c>
      <c r="J283" s="105">
        <f t="shared" si="252"/>
        <v>328882.56074766355</v>
      </c>
      <c r="K283" s="106">
        <f t="shared" si="270"/>
        <v>4.1607797897574824E-3</v>
      </c>
      <c r="L283" s="316"/>
      <c r="M283" s="99">
        <v>3</v>
      </c>
      <c r="N283" s="100" t="s">
        <v>318</v>
      </c>
      <c r="O283" s="101" t="s">
        <v>319</v>
      </c>
      <c r="P283" s="102">
        <v>227822910</v>
      </c>
      <c r="Q283" s="104">
        <v>1174</v>
      </c>
      <c r="R283" s="105">
        <f t="shared" si="253"/>
        <v>194056.99318568993</v>
      </c>
      <c r="S283" s="106">
        <f t="shared" si="271"/>
        <v>0.10507473373310659</v>
      </c>
      <c r="T283" s="316"/>
      <c r="U283" s="99">
        <v>3</v>
      </c>
      <c r="V283" s="100" t="s">
        <v>415</v>
      </c>
      <c r="W283" s="101" t="s">
        <v>416</v>
      </c>
      <c r="X283" s="102">
        <v>33217284</v>
      </c>
      <c r="Y283" s="104">
        <v>146</v>
      </c>
      <c r="Z283" s="105">
        <f t="shared" si="254"/>
        <v>227515.64383561644</v>
      </c>
      <c r="AA283" s="106">
        <f t="shared" si="272"/>
        <v>2.0606916019760058E-2</v>
      </c>
      <c r="AB283" s="316"/>
      <c r="AC283" s="99">
        <v>3</v>
      </c>
      <c r="AD283" s="100" t="s">
        <v>415</v>
      </c>
      <c r="AE283" s="101" t="s">
        <v>416</v>
      </c>
      <c r="AF283" s="102">
        <v>62012146</v>
      </c>
      <c r="AG283" s="104">
        <v>179</v>
      </c>
      <c r="AH283" s="105">
        <f t="shared" si="255"/>
        <v>346436.56983240222</v>
      </c>
      <c r="AI283" s="106">
        <f t="shared" si="273"/>
        <v>2.0867335043133598E-2</v>
      </c>
      <c r="AJ283" s="316"/>
      <c r="AK283" s="99">
        <v>3</v>
      </c>
      <c r="AL283" s="100" t="s">
        <v>483</v>
      </c>
      <c r="AM283" s="101" t="s">
        <v>484</v>
      </c>
      <c r="AN283" s="102">
        <v>68805894</v>
      </c>
      <c r="AO283" s="104">
        <v>117</v>
      </c>
      <c r="AP283" s="105">
        <f t="shared" si="256"/>
        <v>588084.56410256412</v>
      </c>
      <c r="AQ283" s="106">
        <f t="shared" si="274"/>
        <v>1.6315716078650119E-2</v>
      </c>
      <c r="AR283" s="316"/>
      <c r="AS283" s="99">
        <v>3</v>
      </c>
      <c r="AT283" s="100" t="s">
        <v>304</v>
      </c>
      <c r="AU283" s="101" t="s">
        <v>305</v>
      </c>
      <c r="AV283" s="102">
        <v>448992934</v>
      </c>
      <c r="AW283" s="104">
        <v>889</v>
      </c>
      <c r="AX283" s="105">
        <f t="shared" si="257"/>
        <v>505053.91901012376</v>
      </c>
      <c r="AY283" s="106">
        <f t="shared" si="275"/>
        <v>0.15654164465574924</v>
      </c>
      <c r="AZ283" s="316"/>
      <c r="BA283" s="99">
        <v>3</v>
      </c>
      <c r="BB283" s="100" t="s">
        <v>304</v>
      </c>
      <c r="BC283" s="101" t="s">
        <v>305</v>
      </c>
      <c r="BD283" s="102">
        <v>639818993</v>
      </c>
      <c r="BE283" s="104">
        <v>1113</v>
      </c>
      <c r="BF283" s="105">
        <f t="shared" si="258"/>
        <v>574859.83198562439</v>
      </c>
      <c r="BG283" s="106">
        <f t="shared" si="276"/>
        <v>0.16219761002623143</v>
      </c>
      <c r="BH283" s="316"/>
      <c r="BI283" s="99">
        <v>3</v>
      </c>
      <c r="BJ283" s="100" t="s">
        <v>345</v>
      </c>
      <c r="BK283" s="101" t="s">
        <v>346</v>
      </c>
      <c r="BL283" s="102">
        <v>288201528</v>
      </c>
      <c r="BM283" s="104">
        <v>465</v>
      </c>
      <c r="BN283" s="105">
        <f t="shared" si="259"/>
        <v>619788.23225806456</v>
      </c>
      <c r="BO283" s="106">
        <f t="shared" si="277"/>
        <v>8.7504704554008286E-2</v>
      </c>
      <c r="BP283" s="316"/>
      <c r="BQ283" s="99">
        <v>3</v>
      </c>
      <c r="BR283" s="100" t="s">
        <v>435</v>
      </c>
      <c r="BS283" s="101" t="s">
        <v>436</v>
      </c>
      <c r="BT283" s="102">
        <v>192247438</v>
      </c>
      <c r="BU283" s="104">
        <v>444</v>
      </c>
      <c r="BV283" s="105">
        <f t="shared" si="260"/>
        <v>432989.72522522521</v>
      </c>
      <c r="BW283" s="106">
        <f t="shared" si="278"/>
        <v>3.4415669981629473E-3</v>
      </c>
    </row>
    <row r="284" spans="2:75" ht="13.5" customHeight="1">
      <c r="B284" s="319"/>
      <c r="C284" s="329"/>
      <c r="D284" s="316"/>
      <c r="E284" s="99">
        <v>4</v>
      </c>
      <c r="F284" s="121" t="s">
        <v>325</v>
      </c>
      <c r="G284" s="101" t="s">
        <v>326</v>
      </c>
      <c r="H284" s="102">
        <v>287693138</v>
      </c>
      <c r="I284" s="104">
        <v>879</v>
      </c>
      <c r="J284" s="105">
        <f t="shared" si="252"/>
        <v>327295.94766780431</v>
      </c>
      <c r="K284" s="106">
        <f t="shared" si="270"/>
        <v>1.1393537181298527E-2</v>
      </c>
      <c r="L284" s="316"/>
      <c r="M284" s="99">
        <v>4</v>
      </c>
      <c r="N284" s="121" t="s">
        <v>481</v>
      </c>
      <c r="O284" s="101" t="s">
        <v>482</v>
      </c>
      <c r="P284" s="102">
        <v>373110</v>
      </c>
      <c r="Q284" s="104">
        <v>2</v>
      </c>
      <c r="R284" s="105">
        <f t="shared" si="253"/>
        <v>186555</v>
      </c>
      <c r="S284" s="106">
        <f t="shared" si="271"/>
        <v>1.7900295354873356E-4</v>
      </c>
      <c r="T284" s="316"/>
      <c r="U284" s="99">
        <v>4</v>
      </c>
      <c r="V284" s="121" t="s">
        <v>483</v>
      </c>
      <c r="W284" s="101" t="s">
        <v>484</v>
      </c>
      <c r="X284" s="102">
        <v>29063717</v>
      </c>
      <c r="Y284" s="104">
        <v>128</v>
      </c>
      <c r="Z284" s="105">
        <f t="shared" si="254"/>
        <v>227060.2890625</v>
      </c>
      <c r="AA284" s="106">
        <f t="shared" si="272"/>
        <v>1.8066337332392379E-2</v>
      </c>
      <c r="AB284" s="316"/>
      <c r="AC284" s="99">
        <v>4</v>
      </c>
      <c r="AD284" s="121" t="s">
        <v>314</v>
      </c>
      <c r="AE284" s="101" t="s">
        <v>315</v>
      </c>
      <c r="AF284" s="102">
        <v>744009573</v>
      </c>
      <c r="AG284" s="104">
        <v>2238</v>
      </c>
      <c r="AH284" s="105">
        <f t="shared" si="255"/>
        <v>332443.95576407504</v>
      </c>
      <c r="AI284" s="106">
        <f t="shared" si="273"/>
        <v>0.26089997668454185</v>
      </c>
      <c r="AJ284" s="316"/>
      <c r="AK284" s="99">
        <v>4</v>
      </c>
      <c r="AL284" s="121" t="s">
        <v>391</v>
      </c>
      <c r="AM284" s="101" t="s">
        <v>392</v>
      </c>
      <c r="AN284" s="102">
        <v>135399471</v>
      </c>
      <c r="AO284" s="104">
        <v>329</v>
      </c>
      <c r="AP284" s="105">
        <f t="shared" si="256"/>
        <v>411548.54407294834</v>
      </c>
      <c r="AQ284" s="106">
        <f t="shared" si="274"/>
        <v>4.5879235810905035E-2</v>
      </c>
      <c r="AR284" s="316"/>
      <c r="AS284" s="99">
        <v>4</v>
      </c>
      <c r="AT284" s="121" t="s">
        <v>483</v>
      </c>
      <c r="AU284" s="101" t="s">
        <v>484</v>
      </c>
      <c r="AV284" s="102">
        <v>35400833</v>
      </c>
      <c r="AW284" s="104">
        <v>77</v>
      </c>
      <c r="AX284" s="105">
        <f t="shared" si="257"/>
        <v>459751.07792207791</v>
      </c>
      <c r="AY284" s="106">
        <f t="shared" si="275"/>
        <v>1.3558725127663322E-2</v>
      </c>
      <c r="AZ284" s="316"/>
      <c r="BA284" s="99">
        <v>4</v>
      </c>
      <c r="BB284" s="121" t="s">
        <v>391</v>
      </c>
      <c r="BC284" s="101" t="s">
        <v>392</v>
      </c>
      <c r="BD284" s="102">
        <v>214219834</v>
      </c>
      <c r="BE284" s="104">
        <v>439</v>
      </c>
      <c r="BF284" s="105">
        <f t="shared" si="258"/>
        <v>487972.2870159453</v>
      </c>
      <c r="BG284" s="106">
        <f t="shared" si="276"/>
        <v>6.3975517341882837E-2</v>
      </c>
      <c r="BH284" s="316"/>
      <c r="BI284" s="99">
        <v>4</v>
      </c>
      <c r="BJ284" s="121" t="s">
        <v>391</v>
      </c>
      <c r="BK284" s="101" t="s">
        <v>392</v>
      </c>
      <c r="BL284" s="102">
        <v>265438897</v>
      </c>
      <c r="BM284" s="104">
        <v>442</v>
      </c>
      <c r="BN284" s="105">
        <f t="shared" si="259"/>
        <v>600540.4909502262</v>
      </c>
      <c r="BO284" s="106">
        <f t="shared" si="277"/>
        <v>8.3176514866390661E-2</v>
      </c>
      <c r="BP284" s="316"/>
      <c r="BQ284" s="99">
        <v>4</v>
      </c>
      <c r="BR284" s="121" t="s">
        <v>391</v>
      </c>
      <c r="BS284" s="101" t="s">
        <v>392</v>
      </c>
      <c r="BT284" s="102">
        <v>906695336</v>
      </c>
      <c r="BU284" s="104">
        <v>2584</v>
      </c>
      <c r="BV284" s="105">
        <f t="shared" si="260"/>
        <v>350888.28792569658</v>
      </c>
      <c r="BW284" s="106">
        <f t="shared" si="278"/>
        <v>2.0029299827146522E-2</v>
      </c>
    </row>
    <row r="285" spans="2:75" ht="13.5" customHeight="1">
      <c r="B285" s="319"/>
      <c r="C285" s="329"/>
      <c r="D285" s="316"/>
      <c r="E285" s="99">
        <v>5</v>
      </c>
      <c r="F285" s="100" t="s">
        <v>462</v>
      </c>
      <c r="G285" s="101" t="s">
        <v>463</v>
      </c>
      <c r="H285" s="102">
        <v>25598013</v>
      </c>
      <c r="I285" s="104">
        <v>103</v>
      </c>
      <c r="J285" s="105">
        <f t="shared" si="252"/>
        <v>248524.39805825244</v>
      </c>
      <c r="K285" s="106">
        <f t="shared" si="270"/>
        <v>1.335078873348974E-3</v>
      </c>
      <c r="L285" s="316"/>
      <c r="M285" s="99">
        <v>5</v>
      </c>
      <c r="N285" s="100" t="s">
        <v>391</v>
      </c>
      <c r="O285" s="101" t="s">
        <v>392</v>
      </c>
      <c r="P285" s="102">
        <v>23689342</v>
      </c>
      <c r="Q285" s="104">
        <v>170</v>
      </c>
      <c r="R285" s="105">
        <f t="shared" si="253"/>
        <v>139349.07058823531</v>
      </c>
      <c r="S285" s="106">
        <f t="shared" si="271"/>
        <v>1.5215251051642353E-2</v>
      </c>
      <c r="T285" s="316"/>
      <c r="U285" s="99">
        <v>5</v>
      </c>
      <c r="V285" s="100" t="s">
        <v>371</v>
      </c>
      <c r="W285" s="101" t="s">
        <v>372</v>
      </c>
      <c r="X285" s="102">
        <v>39427003</v>
      </c>
      <c r="Y285" s="104">
        <v>212</v>
      </c>
      <c r="Z285" s="105">
        <f t="shared" si="254"/>
        <v>185976.42924528301</v>
      </c>
      <c r="AA285" s="106">
        <f t="shared" si="272"/>
        <v>2.9922371206774878E-2</v>
      </c>
      <c r="AB285" s="316"/>
      <c r="AC285" s="99">
        <v>5</v>
      </c>
      <c r="AD285" s="100" t="s">
        <v>435</v>
      </c>
      <c r="AE285" s="101" t="s">
        <v>436</v>
      </c>
      <c r="AF285" s="102">
        <v>10696156</v>
      </c>
      <c r="AG285" s="104">
        <v>35</v>
      </c>
      <c r="AH285" s="105">
        <f t="shared" si="255"/>
        <v>305604.45714285714</v>
      </c>
      <c r="AI285" s="106">
        <f t="shared" si="273"/>
        <v>4.0802051760317091E-3</v>
      </c>
      <c r="AJ285" s="316"/>
      <c r="AK285" s="99">
        <v>5</v>
      </c>
      <c r="AL285" s="100" t="s">
        <v>314</v>
      </c>
      <c r="AM285" s="101" t="s">
        <v>315</v>
      </c>
      <c r="AN285" s="102">
        <v>861952162</v>
      </c>
      <c r="AO285" s="104">
        <v>2158</v>
      </c>
      <c r="AP285" s="105">
        <f t="shared" si="256"/>
        <v>399421.76181649673</v>
      </c>
      <c r="AQ285" s="106">
        <f t="shared" si="274"/>
        <v>0.30093431878399107</v>
      </c>
      <c r="AR285" s="316"/>
      <c r="AS285" s="99">
        <v>5</v>
      </c>
      <c r="AT285" s="100" t="s">
        <v>415</v>
      </c>
      <c r="AU285" s="101" t="s">
        <v>416</v>
      </c>
      <c r="AV285" s="102">
        <v>41626971</v>
      </c>
      <c r="AW285" s="104">
        <v>115</v>
      </c>
      <c r="AX285" s="105">
        <f t="shared" si="257"/>
        <v>361973.66086956521</v>
      </c>
      <c r="AY285" s="106">
        <f t="shared" si="275"/>
        <v>2.0250044021834831E-2</v>
      </c>
      <c r="AZ285" s="316"/>
      <c r="BA285" s="99">
        <v>5</v>
      </c>
      <c r="BB285" s="100" t="s">
        <v>483</v>
      </c>
      <c r="BC285" s="101" t="s">
        <v>484</v>
      </c>
      <c r="BD285" s="102">
        <v>31128971</v>
      </c>
      <c r="BE285" s="104">
        <v>65</v>
      </c>
      <c r="BF285" s="105">
        <f t="shared" si="258"/>
        <v>478907.24615384615</v>
      </c>
      <c r="BG285" s="106">
        <f t="shared" si="276"/>
        <v>9.4724570096181866E-3</v>
      </c>
      <c r="BH285" s="316"/>
      <c r="BI285" s="99">
        <v>5</v>
      </c>
      <c r="BJ285" s="100" t="s">
        <v>322</v>
      </c>
      <c r="BK285" s="101" t="s">
        <v>323</v>
      </c>
      <c r="BL285" s="102">
        <v>1158667633</v>
      </c>
      <c r="BM285" s="104">
        <v>1945</v>
      </c>
      <c r="BN285" s="105">
        <f t="shared" si="259"/>
        <v>595716.00668380468</v>
      </c>
      <c r="BO285" s="106">
        <f t="shared" si="277"/>
        <v>0.36601430184418515</v>
      </c>
      <c r="BP285" s="316"/>
      <c r="BQ285" s="99">
        <v>5</v>
      </c>
      <c r="BR285" s="100" t="s">
        <v>462</v>
      </c>
      <c r="BS285" s="101" t="s">
        <v>463</v>
      </c>
      <c r="BT285" s="102">
        <v>83499089</v>
      </c>
      <c r="BU285" s="104">
        <v>296</v>
      </c>
      <c r="BV285" s="105">
        <f t="shared" si="260"/>
        <v>282091.51689189189</v>
      </c>
      <c r="BW285" s="106">
        <f t="shared" si="278"/>
        <v>2.2943779987752984E-3</v>
      </c>
    </row>
    <row r="286" spans="2:75" ht="13.5" customHeight="1">
      <c r="B286" s="319"/>
      <c r="C286" s="329"/>
      <c r="D286" s="316"/>
      <c r="E286" s="99">
        <v>6</v>
      </c>
      <c r="F286" s="121" t="s">
        <v>481</v>
      </c>
      <c r="G286" s="101" t="s">
        <v>482</v>
      </c>
      <c r="H286" s="102">
        <v>4571878</v>
      </c>
      <c r="I286" s="104">
        <v>19</v>
      </c>
      <c r="J286" s="105">
        <f t="shared" si="252"/>
        <v>240625.15789473685</v>
      </c>
      <c r="K286" s="106">
        <f t="shared" si="270"/>
        <v>2.4627668537505345E-4</v>
      </c>
      <c r="L286" s="316"/>
      <c r="M286" s="99">
        <v>6</v>
      </c>
      <c r="N286" s="121" t="s">
        <v>294</v>
      </c>
      <c r="O286" s="101" t="s">
        <v>295</v>
      </c>
      <c r="P286" s="102">
        <v>434834065</v>
      </c>
      <c r="Q286" s="104">
        <v>3282</v>
      </c>
      <c r="R286" s="105">
        <f t="shared" si="253"/>
        <v>132490.57434491164</v>
      </c>
      <c r="S286" s="106">
        <f t="shared" si="271"/>
        <v>0.29374384677347176</v>
      </c>
      <c r="T286" s="316"/>
      <c r="U286" s="99">
        <v>6</v>
      </c>
      <c r="V286" s="121" t="s">
        <v>468</v>
      </c>
      <c r="W286" s="101" t="s">
        <v>469</v>
      </c>
      <c r="X286" s="102">
        <v>70271614</v>
      </c>
      <c r="Y286" s="104">
        <v>383</v>
      </c>
      <c r="Z286" s="105">
        <f t="shared" si="254"/>
        <v>183476.79895561357</v>
      </c>
      <c r="AA286" s="106">
        <f t="shared" si="272"/>
        <v>5.4057868736767822E-2</v>
      </c>
      <c r="AB286" s="316"/>
      <c r="AC286" s="99">
        <v>6</v>
      </c>
      <c r="AD286" s="121" t="s">
        <v>304</v>
      </c>
      <c r="AE286" s="101" t="s">
        <v>305</v>
      </c>
      <c r="AF286" s="102">
        <v>311986514</v>
      </c>
      <c r="AG286" s="104">
        <v>1094</v>
      </c>
      <c r="AH286" s="105">
        <f t="shared" si="255"/>
        <v>285179.62888482632</v>
      </c>
      <c r="AI286" s="106">
        <f t="shared" si="273"/>
        <v>0.12753555607367684</v>
      </c>
      <c r="AJ286" s="316"/>
      <c r="AK286" s="99">
        <v>6</v>
      </c>
      <c r="AL286" s="121" t="s">
        <v>371</v>
      </c>
      <c r="AM286" s="101" t="s">
        <v>372</v>
      </c>
      <c r="AN286" s="102">
        <v>44334591</v>
      </c>
      <c r="AO286" s="104">
        <v>147</v>
      </c>
      <c r="AP286" s="105">
        <f t="shared" si="256"/>
        <v>301595.85714285716</v>
      </c>
      <c r="AQ286" s="106">
        <f t="shared" si="274"/>
        <v>2.0499233021893739E-2</v>
      </c>
      <c r="AR286" s="316"/>
      <c r="AS286" s="99">
        <v>6</v>
      </c>
      <c r="AT286" s="121" t="s">
        <v>320</v>
      </c>
      <c r="AU286" s="101" t="s">
        <v>321</v>
      </c>
      <c r="AV286" s="102">
        <v>499668161</v>
      </c>
      <c r="AW286" s="104">
        <v>1707</v>
      </c>
      <c r="AX286" s="105">
        <f t="shared" si="257"/>
        <v>292717.14176918572</v>
      </c>
      <c r="AY286" s="106">
        <f t="shared" si="275"/>
        <v>0.30058108821975699</v>
      </c>
      <c r="AZ286" s="316"/>
      <c r="BA286" s="99">
        <v>6</v>
      </c>
      <c r="BB286" s="121" t="s">
        <v>361</v>
      </c>
      <c r="BC286" s="101" t="s">
        <v>362</v>
      </c>
      <c r="BD286" s="102">
        <v>14630734</v>
      </c>
      <c r="BE286" s="104">
        <v>33</v>
      </c>
      <c r="BF286" s="105">
        <f t="shared" si="258"/>
        <v>443355.57575757575</v>
      </c>
      <c r="BG286" s="106">
        <f t="shared" si="276"/>
        <v>4.8090935587292334E-3</v>
      </c>
      <c r="BH286" s="316"/>
      <c r="BI286" s="99">
        <v>6</v>
      </c>
      <c r="BJ286" s="121" t="s">
        <v>304</v>
      </c>
      <c r="BK286" s="101" t="s">
        <v>305</v>
      </c>
      <c r="BL286" s="102">
        <v>416920669</v>
      </c>
      <c r="BM286" s="104">
        <v>749</v>
      </c>
      <c r="BN286" s="105">
        <f t="shared" si="259"/>
        <v>556636.40720961278</v>
      </c>
      <c r="BO286" s="106">
        <f t="shared" si="277"/>
        <v>0.14094843808806926</v>
      </c>
      <c r="BP286" s="316"/>
      <c r="BQ286" s="99">
        <v>6</v>
      </c>
      <c r="BR286" s="121" t="s">
        <v>314</v>
      </c>
      <c r="BS286" s="101" t="s">
        <v>315</v>
      </c>
      <c r="BT286" s="102">
        <v>5752536729</v>
      </c>
      <c r="BU286" s="104">
        <v>20758</v>
      </c>
      <c r="BV286" s="105">
        <f t="shared" si="260"/>
        <v>277123.84280759224</v>
      </c>
      <c r="BW286" s="106">
        <f t="shared" si="278"/>
        <v>0.16090100844114069</v>
      </c>
    </row>
    <row r="287" spans="2:75" ht="13.5" customHeight="1">
      <c r="B287" s="319"/>
      <c r="C287" s="329"/>
      <c r="D287" s="316"/>
      <c r="E287" s="99">
        <v>7</v>
      </c>
      <c r="F287" s="100" t="s">
        <v>391</v>
      </c>
      <c r="G287" s="101" t="s">
        <v>392</v>
      </c>
      <c r="H287" s="102">
        <v>100634173</v>
      </c>
      <c r="I287" s="104">
        <v>434</v>
      </c>
      <c r="J287" s="105">
        <f t="shared" si="252"/>
        <v>231875.97465437787</v>
      </c>
      <c r="K287" s="106">
        <f t="shared" si="270"/>
        <v>5.6254779711985897E-3</v>
      </c>
      <c r="L287" s="316"/>
      <c r="M287" s="99">
        <v>7</v>
      </c>
      <c r="N287" s="100" t="s">
        <v>371</v>
      </c>
      <c r="O287" s="101" t="s">
        <v>372</v>
      </c>
      <c r="P287" s="102">
        <v>46351691</v>
      </c>
      <c r="Q287" s="104">
        <v>351</v>
      </c>
      <c r="R287" s="105">
        <f t="shared" si="253"/>
        <v>132056.09971509973</v>
      </c>
      <c r="S287" s="106">
        <f t="shared" si="271"/>
        <v>3.1415018347802741E-2</v>
      </c>
      <c r="T287" s="316"/>
      <c r="U287" s="99">
        <v>7</v>
      </c>
      <c r="V287" s="100" t="s">
        <v>318</v>
      </c>
      <c r="W287" s="101" t="s">
        <v>319</v>
      </c>
      <c r="X287" s="102">
        <v>142888578</v>
      </c>
      <c r="Y287" s="104">
        <v>780</v>
      </c>
      <c r="Z287" s="105">
        <f t="shared" si="254"/>
        <v>183190.4846153846</v>
      </c>
      <c r="AA287" s="106">
        <f t="shared" si="272"/>
        <v>0.11009174311926606</v>
      </c>
      <c r="AB287" s="316"/>
      <c r="AC287" s="99">
        <v>7</v>
      </c>
      <c r="AD287" s="100" t="s">
        <v>483</v>
      </c>
      <c r="AE287" s="101" t="s">
        <v>484</v>
      </c>
      <c r="AF287" s="102">
        <v>23671996</v>
      </c>
      <c r="AG287" s="104">
        <v>98</v>
      </c>
      <c r="AH287" s="105">
        <f t="shared" si="255"/>
        <v>241550.97959183675</v>
      </c>
      <c r="AI287" s="106">
        <f t="shared" si="273"/>
        <v>1.1424574492888785E-2</v>
      </c>
      <c r="AJ287" s="316"/>
      <c r="AK287" s="99">
        <v>7</v>
      </c>
      <c r="AL287" s="100" t="s">
        <v>294</v>
      </c>
      <c r="AM287" s="101" t="s">
        <v>295</v>
      </c>
      <c r="AN287" s="102">
        <v>455384452</v>
      </c>
      <c r="AO287" s="104">
        <v>1985</v>
      </c>
      <c r="AP287" s="105">
        <f t="shared" si="256"/>
        <v>229412.82216624686</v>
      </c>
      <c r="AQ287" s="106">
        <f t="shared" si="274"/>
        <v>0.27680937107795289</v>
      </c>
      <c r="AR287" s="316"/>
      <c r="AS287" s="99">
        <v>7</v>
      </c>
      <c r="AT287" s="100" t="s">
        <v>391</v>
      </c>
      <c r="AU287" s="101" t="s">
        <v>392</v>
      </c>
      <c r="AV287" s="102">
        <v>82315234</v>
      </c>
      <c r="AW287" s="104">
        <v>286</v>
      </c>
      <c r="AX287" s="105">
        <f t="shared" si="257"/>
        <v>287815.50349650352</v>
      </c>
      <c r="AY287" s="106">
        <f t="shared" si="275"/>
        <v>5.0360979045606623E-2</v>
      </c>
      <c r="AZ287" s="316"/>
      <c r="BA287" s="99">
        <v>7</v>
      </c>
      <c r="BB287" s="100" t="s">
        <v>322</v>
      </c>
      <c r="BC287" s="101" t="s">
        <v>323</v>
      </c>
      <c r="BD287" s="102">
        <v>1069820773</v>
      </c>
      <c r="BE287" s="104">
        <v>2651</v>
      </c>
      <c r="BF287" s="105">
        <f t="shared" si="258"/>
        <v>403553.66767257638</v>
      </c>
      <c r="BG287" s="106">
        <f t="shared" si="276"/>
        <v>0.38633051588458178</v>
      </c>
      <c r="BH287" s="316"/>
      <c r="BI287" s="99">
        <v>7</v>
      </c>
      <c r="BJ287" s="100" t="s">
        <v>483</v>
      </c>
      <c r="BK287" s="101" t="s">
        <v>484</v>
      </c>
      <c r="BL287" s="102">
        <v>28124993</v>
      </c>
      <c r="BM287" s="104">
        <v>56</v>
      </c>
      <c r="BN287" s="105">
        <f t="shared" si="259"/>
        <v>502232.01785714284</v>
      </c>
      <c r="BO287" s="106">
        <f t="shared" si="277"/>
        <v>1.0538200978547234E-2</v>
      </c>
      <c r="BP287" s="316"/>
      <c r="BQ287" s="99">
        <v>7</v>
      </c>
      <c r="BR287" s="100" t="s">
        <v>483</v>
      </c>
      <c r="BS287" s="101" t="s">
        <v>484</v>
      </c>
      <c r="BT287" s="102">
        <v>417918970</v>
      </c>
      <c r="BU287" s="104">
        <v>1531</v>
      </c>
      <c r="BV287" s="105">
        <f t="shared" si="260"/>
        <v>272971.24101894186</v>
      </c>
      <c r="BW287" s="106">
        <f t="shared" si="278"/>
        <v>1.1867205122043856E-2</v>
      </c>
    </row>
    <row r="288" spans="2:75" ht="13.5" customHeight="1">
      <c r="B288" s="319"/>
      <c r="C288" s="329"/>
      <c r="D288" s="316"/>
      <c r="E288" s="99">
        <v>8</v>
      </c>
      <c r="F288" s="121" t="s">
        <v>483</v>
      </c>
      <c r="G288" s="101" t="s">
        <v>484</v>
      </c>
      <c r="H288" s="102">
        <v>189139459</v>
      </c>
      <c r="I288" s="104">
        <v>854</v>
      </c>
      <c r="J288" s="105">
        <f t="shared" si="252"/>
        <v>221474.77634660422</v>
      </c>
      <c r="K288" s="106">
        <f t="shared" si="270"/>
        <v>1.1069488911068192E-2</v>
      </c>
      <c r="L288" s="316"/>
      <c r="M288" s="99">
        <v>8</v>
      </c>
      <c r="N288" s="121" t="s">
        <v>314</v>
      </c>
      <c r="O288" s="101" t="s">
        <v>315</v>
      </c>
      <c r="P288" s="102">
        <v>291757289</v>
      </c>
      <c r="Q288" s="104">
        <v>2261</v>
      </c>
      <c r="R288" s="105">
        <f t="shared" si="253"/>
        <v>129039.04865103937</v>
      </c>
      <c r="S288" s="106">
        <f t="shared" si="271"/>
        <v>0.20236283898684329</v>
      </c>
      <c r="T288" s="316"/>
      <c r="U288" s="99">
        <v>8</v>
      </c>
      <c r="V288" s="121" t="s">
        <v>294</v>
      </c>
      <c r="W288" s="101" t="s">
        <v>295</v>
      </c>
      <c r="X288" s="102">
        <v>381869202</v>
      </c>
      <c r="Y288" s="104">
        <v>2092</v>
      </c>
      <c r="Z288" s="105">
        <f t="shared" si="254"/>
        <v>182537.85946462714</v>
      </c>
      <c r="AA288" s="106">
        <f t="shared" si="272"/>
        <v>0.29527170077628795</v>
      </c>
      <c r="AB288" s="316"/>
      <c r="AC288" s="99">
        <v>8</v>
      </c>
      <c r="AD288" s="121" t="s">
        <v>318</v>
      </c>
      <c r="AE288" s="101" t="s">
        <v>319</v>
      </c>
      <c r="AF288" s="102">
        <v>205727297</v>
      </c>
      <c r="AG288" s="104">
        <v>852</v>
      </c>
      <c r="AH288" s="105">
        <f t="shared" si="255"/>
        <v>241463.96361502347</v>
      </c>
      <c r="AI288" s="106">
        <f t="shared" si="273"/>
        <v>9.932385171368617E-2</v>
      </c>
      <c r="AJ288" s="316"/>
      <c r="AK288" s="99">
        <v>8</v>
      </c>
      <c r="AL288" s="121" t="s">
        <v>318</v>
      </c>
      <c r="AM288" s="101" t="s">
        <v>319</v>
      </c>
      <c r="AN288" s="102">
        <v>181885775</v>
      </c>
      <c r="AO288" s="104">
        <v>801</v>
      </c>
      <c r="AP288" s="105">
        <f t="shared" si="256"/>
        <v>227073.37702871411</v>
      </c>
      <c r="AQ288" s="106">
        <f t="shared" si="274"/>
        <v>0.11169990238460466</v>
      </c>
      <c r="AR288" s="316"/>
      <c r="AS288" s="99">
        <v>8</v>
      </c>
      <c r="AT288" s="121" t="s">
        <v>322</v>
      </c>
      <c r="AU288" s="101" t="s">
        <v>323</v>
      </c>
      <c r="AV288" s="102">
        <v>542202318</v>
      </c>
      <c r="AW288" s="104">
        <v>2078</v>
      </c>
      <c r="AX288" s="105">
        <f t="shared" si="257"/>
        <v>260925.08084696825</v>
      </c>
      <c r="AY288" s="106">
        <f t="shared" si="275"/>
        <v>0.36590949110758936</v>
      </c>
      <c r="AZ288" s="316"/>
      <c r="BA288" s="99">
        <v>8</v>
      </c>
      <c r="BB288" s="121" t="s">
        <v>345</v>
      </c>
      <c r="BC288" s="101" t="s">
        <v>346</v>
      </c>
      <c r="BD288" s="102">
        <v>218400050</v>
      </c>
      <c r="BE288" s="104">
        <v>544</v>
      </c>
      <c r="BF288" s="105">
        <f t="shared" si="258"/>
        <v>401470.6801470588</v>
      </c>
      <c r="BG288" s="106">
        <f t="shared" si="276"/>
        <v>7.9277178665112219E-2</v>
      </c>
      <c r="BH288" s="316"/>
      <c r="BI288" s="99">
        <v>8</v>
      </c>
      <c r="BJ288" s="121" t="s">
        <v>361</v>
      </c>
      <c r="BK288" s="101" t="s">
        <v>362</v>
      </c>
      <c r="BL288" s="102">
        <v>8922442</v>
      </c>
      <c r="BM288" s="104">
        <v>18</v>
      </c>
      <c r="BN288" s="105">
        <f t="shared" si="259"/>
        <v>495691.22222222225</v>
      </c>
      <c r="BO288" s="106">
        <f t="shared" si="277"/>
        <v>3.387278885961611E-3</v>
      </c>
      <c r="BP288" s="316"/>
      <c r="BQ288" s="99">
        <v>8</v>
      </c>
      <c r="BR288" s="121" t="s">
        <v>415</v>
      </c>
      <c r="BS288" s="101" t="s">
        <v>416</v>
      </c>
      <c r="BT288" s="102">
        <v>456807447</v>
      </c>
      <c r="BU288" s="104">
        <v>2031</v>
      </c>
      <c r="BV288" s="105">
        <f t="shared" si="260"/>
        <v>224917.50221565732</v>
      </c>
      <c r="BW288" s="106">
        <f t="shared" si="278"/>
        <v>1.5742843633488619E-2</v>
      </c>
    </row>
    <row r="289" spans="2:75" ht="13.5" customHeight="1">
      <c r="B289" s="319"/>
      <c r="C289" s="329"/>
      <c r="D289" s="316"/>
      <c r="E289" s="99">
        <v>9</v>
      </c>
      <c r="F289" s="100" t="s">
        <v>415</v>
      </c>
      <c r="G289" s="101" t="s">
        <v>416</v>
      </c>
      <c r="H289" s="102">
        <v>209247878</v>
      </c>
      <c r="I289" s="104">
        <v>1022</v>
      </c>
      <c r="J289" s="105">
        <f t="shared" si="252"/>
        <v>204743.5205479452</v>
      </c>
      <c r="K289" s="106">
        <f t="shared" si="270"/>
        <v>1.3247093287016034E-2</v>
      </c>
      <c r="L289" s="316"/>
      <c r="M289" s="99">
        <v>9</v>
      </c>
      <c r="N289" s="100" t="s">
        <v>292</v>
      </c>
      <c r="O289" s="101" t="s">
        <v>293</v>
      </c>
      <c r="P289" s="102">
        <v>779353937</v>
      </c>
      <c r="Q289" s="104">
        <v>6208</v>
      </c>
      <c r="R289" s="105">
        <f t="shared" si="253"/>
        <v>125540.26047036082</v>
      </c>
      <c r="S289" s="106">
        <f t="shared" si="271"/>
        <v>0.55562516781526894</v>
      </c>
      <c r="T289" s="316"/>
      <c r="U289" s="99">
        <v>9</v>
      </c>
      <c r="V289" s="100" t="s">
        <v>391</v>
      </c>
      <c r="W289" s="101" t="s">
        <v>392</v>
      </c>
      <c r="X289" s="102">
        <v>32285860</v>
      </c>
      <c r="Y289" s="104">
        <v>184</v>
      </c>
      <c r="Z289" s="105">
        <f t="shared" si="254"/>
        <v>175466.63043478262</v>
      </c>
      <c r="AA289" s="106">
        <f t="shared" si="272"/>
        <v>2.5970359915314045E-2</v>
      </c>
      <c r="AB289" s="316"/>
      <c r="AC289" s="99">
        <v>9</v>
      </c>
      <c r="AD289" s="100" t="s">
        <v>294</v>
      </c>
      <c r="AE289" s="101" t="s">
        <v>295</v>
      </c>
      <c r="AF289" s="102">
        <v>505448459</v>
      </c>
      <c r="AG289" s="104">
        <v>2270</v>
      </c>
      <c r="AH289" s="105">
        <f t="shared" si="255"/>
        <v>222664.5193832599</v>
      </c>
      <c r="AI289" s="106">
        <f t="shared" si="273"/>
        <v>0.26463044998834229</v>
      </c>
      <c r="AJ289" s="316"/>
      <c r="AK289" s="99">
        <v>9</v>
      </c>
      <c r="AL289" s="100" t="s">
        <v>435</v>
      </c>
      <c r="AM289" s="101" t="s">
        <v>436</v>
      </c>
      <c r="AN289" s="102">
        <v>8814299</v>
      </c>
      <c r="AO289" s="104">
        <v>40</v>
      </c>
      <c r="AP289" s="105">
        <f t="shared" si="256"/>
        <v>220357.47500000001</v>
      </c>
      <c r="AQ289" s="106">
        <f t="shared" si="274"/>
        <v>5.5780225909914938E-3</v>
      </c>
      <c r="AR289" s="316"/>
      <c r="AS289" s="99">
        <v>9</v>
      </c>
      <c r="AT289" s="100" t="s">
        <v>345</v>
      </c>
      <c r="AU289" s="101" t="s">
        <v>346</v>
      </c>
      <c r="AV289" s="102">
        <v>98972937</v>
      </c>
      <c r="AW289" s="104">
        <v>401</v>
      </c>
      <c r="AX289" s="105">
        <f t="shared" si="257"/>
        <v>246815.30423940151</v>
      </c>
      <c r="AY289" s="106">
        <f t="shared" si="275"/>
        <v>7.061102306744145E-2</v>
      </c>
      <c r="AZ289" s="316"/>
      <c r="BA289" s="99">
        <v>9</v>
      </c>
      <c r="BB289" s="100" t="s">
        <v>320</v>
      </c>
      <c r="BC289" s="101" t="s">
        <v>321</v>
      </c>
      <c r="BD289" s="102">
        <v>942443216</v>
      </c>
      <c r="BE289" s="104">
        <v>2363</v>
      </c>
      <c r="BF289" s="105">
        <f t="shared" si="258"/>
        <v>398833.35421074904</v>
      </c>
      <c r="BG289" s="106">
        <f t="shared" si="276"/>
        <v>0.34436024482658117</v>
      </c>
      <c r="BH289" s="316"/>
      <c r="BI289" s="99">
        <v>9</v>
      </c>
      <c r="BJ289" s="100" t="s">
        <v>314</v>
      </c>
      <c r="BK289" s="101" t="s">
        <v>315</v>
      </c>
      <c r="BL289" s="102">
        <v>581799147</v>
      </c>
      <c r="BM289" s="104">
        <v>1174</v>
      </c>
      <c r="BN289" s="105">
        <f t="shared" si="259"/>
        <v>495569.97189097106</v>
      </c>
      <c r="BO289" s="106">
        <f t="shared" si="277"/>
        <v>0.22092585622882951</v>
      </c>
      <c r="BP289" s="316"/>
      <c r="BQ289" s="99">
        <v>9</v>
      </c>
      <c r="BR289" s="100" t="s">
        <v>345</v>
      </c>
      <c r="BS289" s="101" t="s">
        <v>346</v>
      </c>
      <c r="BT289" s="102">
        <v>882707632</v>
      </c>
      <c r="BU289" s="104">
        <v>4120</v>
      </c>
      <c r="BV289" s="105">
        <f t="shared" si="260"/>
        <v>214249.42524271845</v>
      </c>
      <c r="BW289" s="106">
        <f t="shared" si="278"/>
        <v>3.1935261334304826E-2</v>
      </c>
    </row>
    <row r="290" spans="2:75" ht="13.5" customHeight="1">
      <c r="B290" s="319"/>
      <c r="C290" s="329"/>
      <c r="D290" s="316"/>
      <c r="E290" s="107">
        <v>10</v>
      </c>
      <c r="F290" s="122" t="s">
        <v>318</v>
      </c>
      <c r="G290" s="109" t="s">
        <v>319</v>
      </c>
      <c r="H290" s="110">
        <v>1077603572</v>
      </c>
      <c r="I290" s="112">
        <v>5891</v>
      </c>
      <c r="J290" s="113">
        <f t="shared" si="252"/>
        <v>182923.70938720083</v>
      </c>
      <c r="K290" s="114">
        <f t="shared" si="270"/>
        <v>7.6358734397075786E-2</v>
      </c>
      <c r="L290" s="316"/>
      <c r="M290" s="107">
        <v>10</v>
      </c>
      <c r="N290" s="122" t="s">
        <v>304</v>
      </c>
      <c r="O290" s="109" t="s">
        <v>305</v>
      </c>
      <c r="P290" s="110">
        <v>133572816</v>
      </c>
      <c r="Q290" s="112">
        <v>1108</v>
      </c>
      <c r="R290" s="113">
        <f t="shared" si="253"/>
        <v>120553.08303249098</v>
      </c>
      <c r="S290" s="114">
        <f t="shared" si="271"/>
        <v>9.9167636265998393E-2</v>
      </c>
      <c r="T290" s="316"/>
      <c r="U290" s="107">
        <v>10</v>
      </c>
      <c r="V290" s="122" t="s">
        <v>314</v>
      </c>
      <c r="W290" s="109" t="s">
        <v>315</v>
      </c>
      <c r="X290" s="110">
        <v>307844109</v>
      </c>
      <c r="Y290" s="112">
        <v>1954</v>
      </c>
      <c r="Z290" s="113">
        <f t="shared" si="254"/>
        <v>157545.60337768678</v>
      </c>
      <c r="AA290" s="114">
        <f t="shared" si="272"/>
        <v>0.27579393083980241</v>
      </c>
      <c r="AB290" s="316"/>
      <c r="AC290" s="107">
        <v>10</v>
      </c>
      <c r="AD290" s="122" t="s">
        <v>325</v>
      </c>
      <c r="AE290" s="109" t="s">
        <v>326</v>
      </c>
      <c r="AF290" s="110">
        <v>161985418</v>
      </c>
      <c r="AG290" s="112">
        <v>779</v>
      </c>
      <c r="AH290" s="113">
        <f t="shared" si="255"/>
        <v>207940.20282413351</v>
      </c>
      <c r="AI290" s="114">
        <f t="shared" si="273"/>
        <v>9.0813709489391464E-2</v>
      </c>
      <c r="AJ290" s="316"/>
      <c r="AK290" s="107">
        <v>10</v>
      </c>
      <c r="AL290" s="122" t="s">
        <v>415</v>
      </c>
      <c r="AM290" s="109" t="s">
        <v>416</v>
      </c>
      <c r="AN290" s="110">
        <v>32464200</v>
      </c>
      <c r="AO290" s="112">
        <v>148</v>
      </c>
      <c r="AP290" s="113">
        <f t="shared" si="256"/>
        <v>219352.70270270269</v>
      </c>
      <c r="AQ290" s="114">
        <f t="shared" si="274"/>
        <v>2.0638683586668528E-2</v>
      </c>
      <c r="AR290" s="316"/>
      <c r="AS290" s="107">
        <v>10</v>
      </c>
      <c r="AT290" s="122" t="s">
        <v>294</v>
      </c>
      <c r="AU290" s="109" t="s">
        <v>295</v>
      </c>
      <c r="AV290" s="110">
        <v>317832945</v>
      </c>
      <c r="AW290" s="112">
        <v>1298</v>
      </c>
      <c r="AX290" s="113">
        <f t="shared" si="257"/>
        <v>244863.59399075501</v>
      </c>
      <c r="AY290" s="114">
        <f t="shared" si="275"/>
        <v>0.22856136643775313</v>
      </c>
      <c r="AZ290" s="316"/>
      <c r="BA290" s="107">
        <v>10</v>
      </c>
      <c r="BB290" s="122" t="s">
        <v>324</v>
      </c>
      <c r="BC290" s="109" t="s">
        <v>556</v>
      </c>
      <c r="BD290" s="110">
        <v>498338041</v>
      </c>
      <c r="BE290" s="112">
        <v>1706</v>
      </c>
      <c r="BF290" s="113">
        <f t="shared" si="258"/>
        <v>292109.05099648301</v>
      </c>
      <c r="BG290" s="114">
        <f t="shared" si="276"/>
        <v>0.24861556397551735</v>
      </c>
      <c r="BH290" s="316"/>
      <c r="BI290" s="107">
        <v>10</v>
      </c>
      <c r="BJ290" s="122" t="s">
        <v>320</v>
      </c>
      <c r="BK290" s="109" t="s">
        <v>321</v>
      </c>
      <c r="BL290" s="110">
        <v>896888818</v>
      </c>
      <c r="BM290" s="112">
        <v>1841</v>
      </c>
      <c r="BN290" s="113">
        <f t="shared" si="259"/>
        <v>487174.80608365021</v>
      </c>
      <c r="BO290" s="114">
        <f t="shared" si="277"/>
        <v>0.34644335716974028</v>
      </c>
      <c r="BP290" s="316"/>
      <c r="BQ290" s="107">
        <v>10</v>
      </c>
      <c r="BR290" s="122" t="s">
        <v>318</v>
      </c>
      <c r="BS290" s="109" t="s">
        <v>319</v>
      </c>
      <c r="BT290" s="110">
        <v>2193806105</v>
      </c>
      <c r="BU290" s="112">
        <v>11365</v>
      </c>
      <c r="BV290" s="113">
        <f t="shared" si="260"/>
        <v>193031.77342718875</v>
      </c>
      <c r="BW290" s="114">
        <f t="shared" si="278"/>
        <v>8.809326336513941E-2</v>
      </c>
    </row>
    <row r="291" spans="2:75" ht="13.5" customHeight="1">
      <c r="B291" s="321"/>
      <c r="C291" s="330"/>
      <c r="D291" s="317"/>
      <c r="E291" s="115" t="s">
        <v>192</v>
      </c>
      <c r="F291" s="116"/>
      <c r="G291" s="117"/>
      <c r="H291" s="211">
        <v>38660506170</v>
      </c>
      <c r="I291" s="119">
        <v>70226</v>
      </c>
      <c r="J291" s="65">
        <f t="shared" si="252"/>
        <v>550515.56645686785</v>
      </c>
      <c r="K291" s="120">
        <f t="shared" si="270"/>
        <v>0.91026455300781606</v>
      </c>
      <c r="L291" s="317"/>
      <c r="M291" s="115" t="s">
        <v>192</v>
      </c>
      <c r="N291" s="116"/>
      <c r="O291" s="117"/>
      <c r="P291" s="211">
        <v>8615735980</v>
      </c>
      <c r="Q291" s="119">
        <v>11092</v>
      </c>
      <c r="R291" s="65">
        <f t="shared" si="253"/>
        <v>776752.25207356655</v>
      </c>
      <c r="S291" s="120">
        <f t="shared" si="271"/>
        <v>0.99275038038127628</v>
      </c>
      <c r="T291" s="317"/>
      <c r="U291" s="115" t="s">
        <v>192</v>
      </c>
      <c r="V291" s="116"/>
      <c r="W291" s="117"/>
      <c r="X291" s="211">
        <v>7500517630</v>
      </c>
      <c r="Y291" s="119">
        <v>7044</v>
      </c>
      <c r="Z291" s="65">
        <f t="shared" si="254"/>
        <v>1064809.4307211812</v>
      </c>
      <c r="AA291" s="120">
        <f t="shared" si="272"/>
        <v>0.99421312632321812</v>
      </c>
      <c r="AB291" s="317"/>
      <c r="AC291" s="115" t="s">
        <v>192</v>
      </c>
      <c r="AD291" s="116"/>
      <c r="AE291" s="117"/>
      <c r="AF291" s="211">
        <v>9544802460</v>
      </c>
      <c r="AG291" s="119">
        <v>8482</v>
      </c>
      <c r="AH291" s="65">
        <f t="shared" si="255"/>
        <v>1125300.9266682386</v>
      </c>
      <c r="AI291" s="120">
        <f t="shared" si="273"/>
        <v>0.98880858008859873</v>
      </c>
      <c r="AJ291" s="317"/>
      <c r="AK291" s="115" t="s">
        <v>192</v>
      </c>
      <c r="AL291" s="116"/>
      <c r="AM291" s="117"/>
      <c r="AN291" s="211">
        <v>10411324380</v>
      </c>
      <c r="AO291" s="119">
        <v>7068</v>
      </c>
      <c r="AP291" s="65">
        <f t="shared" si="256"/>
        <v>1473022.6910016979</v>
      </c>
      <c r="AQ291" s="120">
        <f t="shared" si="274"/>
        <v>0.98563659182819685</v>
      </c>
      <c r="AR291" s="317"/>
      <c r="AS291" s="115" t="s">
        <v>192</v>
      </c>
      <c r="AT291" s="116"/>
      <c r="AU291" s="117"/>
      <c r="AV291" s="211">
        <v>9596968980</v>
      </c>
      <c r="AW291" s="119">
        <v>5565</v>
      </c>
      <c r="AX291" s="65">
        <f t="shared" si="257"/>
        <v>1724522.7277628032</v>
      </c>
      <c r="AY291" s="120">
        <f t="shared" si="275"/>
        <v>0.97992604331748545</v>
      </c>
      <c r="AZ291" s="317"/>
      <c r="BA291" s="115" t="s">
        <v>192</v>
      </c>
      <c r="BB291" s="116"/>
      <c r="BC291" s="117"/>
      <c r="BD291" s="211">
        <v>14365207320</v>
      </c>
      <c r="BE291" s="119">
        <v>6692</v>
      </c>
      <c r="BF291" s="65">
        <f t="shared" si="258"/>
        <v>2146623.9270771071</v>
      </c>
      <c r="BG291" s="120">
        <f t="shared" si="276"/>
        <v>0.97522588166715241</v>
      </c>
      <c r="BH291" s="317"/>
      <c r="BI291" s="115" t="s">
        <v>192</v>
      </c>
      <c r="BJ291" s="116"/>
      <c r="BK291" s="117"/>
      <c r="BL291" s="211">
        <v>12238955470</v>
      </c>
      <c r="BM291" s="119">
        <v>5119</v>
      </c>
      <c r="BN291" s="65">
        <f t="shared" si="259"/>
        <v>2390887.9605391677</v>
      </c>
      <c r="BO291" s="120">
        <f t="shared" si="277"/>
        <v>0.96330447873541591</v>
      </c>
      <c r="BP291" s="317"/>
      <c r="BQ291" s="115" t="s">
        <v>192</v>
      </c>
      <c r="BR291" s="116"/>
      <c r="BS291" s="117"/>
      <c r="BT291" s="211">
        <v>110934018390</v>
      </c>
      <c r="BU291" s="119">
        <v>121288</v>
      </c>
      <c r="BV291" s="65">
        <f t="shared" si="260"/>
        <v>914633.09140228212</v>
      </c>
      <c r="BW291" s="120">
        <f t="shared" si="278"/>
        <v>0.94013688755222424</v>
      </c>
    </row>
    <row r="292" spans="2:75" ht="13.5" customHeight="1">
      <c r="B292" s="318">
        <v>27</v>
      </c>
      <c r="C292" s="328" t="s">
        <v>37</v>
      </c>
      <c r="D292" s="320">
        <f>CB32</f>
        <v>11831</v>
      </c>
      <c r="E292" s="91">
        <v>1</v>
      </c>
      <c r="F292" s="92" t="s">
        <v>435</v>
      </c>
      <c r="G292" s="93" t="s">
        <v>436</v>
      </c>
      <c r="H292" s="94">
        <v>9568437</v>
      </c>
      <c r="I292" s="96">
        <v>18</v>
      </c>
      <c r="J292" s="97">
        <f t="shared" si="252"/>
        <v>531579.83333333337</v>
      </c>
      <c r="K292" s="98">
        <f t="shared" ref="K292:K302" si="279">IFERROR(I292/$CB$32,0)</f>
        <v>1.5214267602062378E-3</v>
      </c>
      <c r="L292" s="320">
        <f>CC32</f>
        <v>1919</v>
      </c>
      <c r="M292" s="91">
        <v>1</v>
      </c>
      <c r="N292" s="92" t="s">
        <v>361</v>
      </c>
      <c r="O292" s="93" t="s">
        <v>362</v>
      </c>
      <c r="P292" s="94">
        <v>6255315</v>
      </c>
      <c r="Q292" s="96">
        <v>13</v>
      </c>
      <c r="R292" s="97">
        <f t="shared" si="253"/>
        <v>481178.07692307694</v>
      </c>
      <c r="S292" s="98">
        <f t="shared" ref="S292:S302" si="280">IFERROR(Q292/$CC$32,0)</f>
        <v>6.7743616466909851E-3</v>
      </c>
      <c r="T292" s="320">
        <f>CD32</f>
        <v>1201</v>
      </c>
      <c r="U292" s="91">
        <v>1</v>
      </c>
      <c r="V292" s="92" t="s">
        <v>304</v>
      </c>
      <c r="W292" s="93" t="s">
        <v>305</v>
      </c>
      <c r="X292" s="94">
        <v>105313374</v>
      </c>
      <c r="Y292" s="96">
        <v>160</v>
      </c>
      <c r="Z292" s="97">
        <f t="shared" si="254"/>
        <v>658208.58750000002</v>
      </c>
      <c r="AA292" s="98">
        <f t="shared" ref="AA292:AA302" si="281">IFERROR(Y292/$CD$32,0)</f>
        <v>0.13322231473771856</v>
      </c>
      <c r="AB292" s="320">
        <f>CE32</f>
        <v>1570</v>
      </c>
      <c r="AC292" s="91">
        <v>1</v>
      </c>
      <c r="AD292" s="92" t="s">
        <v>361</v>
      </c>
      <c r="AE292" s="93" t="s">
        <v>362</v>
      </c>
      <c r="AF292" s="94">
        <v>4130048</v>
      </c>
      <c r="AG292" s="96">
        <v>7</v>
      </c>
      <c r="AH292" s="97">
        <f t="shared" si="255"/>
        <v>590006.85714285716</v>
      </c>
      <c r="AI292" s="98">
        <f t="shared" ref="AI292:AI302" si="282">IFERROR(AG292/$CE$32,0)</f>
        <v>4.4585987261146496E-3</v>
      </c>
      <c r="AJ292" s="320">
        <f>CF32</f>
        <v>1275</v>
      </c>
      <c r="AK292" s="91">
        <v>1</v>
      </c>
      <c r="AL292" s="92" t="s">
        <v>304</v>
      </c>
      <c r="AM292" s="93" t="s">
        <v>305</v>
      </c>
      <c r="AN292" s="94">
        <v>126105074</v>
      </c>
      <c r="AO292" s="96">
        <v>235</v>
      </c>
      <c r="AP292" s="97">
        <f t="shared" si="256"/>
        <v>536617.33617021271</v>
      </c>
      <c r="AQ292" s="98">
        <f t="shared" ref="AQ292:AQ302" si="283">IFERROR(AO292/$CF$32,0)</f>
        <v>0.18431372549019609</v>
      </c>
      <c r="AR292" s="320">
        <f>CG32</f>
        <v>975</v>
      </c>
      <c r="AS292" s="91">
        <v>1</v>
      </c>
      <c r="AT292" s="92" t="s">
        <v>415</v>
      </c>
      <c r="AU292" s="93" t="s">
        <v>416</v>
      </c>
      <c r="AV292" s="94">
        <v>9658498</v>
      </c>
      <c r="AW292" s="96">
        <v>15</v>
      </c>
      <c r="AX292" s="97">
        <f t="shared" si="257"/>
        <v>643899.8666666667</v>
      </c>
      <c r="AY292" s="98">
        <f t="shared" ref="AY292:AY302" si="284">IFERROR(AW292/$CG$32,0)</f>
        <v>1.5384615384615385E-2</v>
      </c>
      <c r="AZ292" s="320">
        <f>CH32</f>
        <v>1287</v>
      </c>
      <c r="BA292" s="91">
        <v>1</v>
      </c>
      <c r="BB292" s="92" t="s">
        <v>314</v>
      </c>
      <c r="BC292" s="93" t="s">
        <v>315</v>
      </c>
      <c r="BD292" s="94">
        <v>277461986</v>
      </c>
      <c r="BE292" s="96">
        <v>390</v>
      </c>
      <c r="BF292" s="97">
        <f t="shared" si="258"/>
        <v>711440.98974358977</v>
      </c>
      <c r="BG292" s="98">
        <f t="shared" ref="BG292:BG302" si="285">IFERROR(BE292/$CH$32,0)</f>
        <v>0.30303030303030304</v>
      </c>
      <c r="BH292" s="320">
        <f>CI32</f>
        <v>1003</v>
      </c>
      <c r="BI292" s="91">
        <v>1</v>
      </c>
      <c r="BJ292" s="92" t="s">
        <v>462</v>
      </c>
      <c r="BK292" s="93" t="s">
        <v>463</v>
      </c>
      <c r="BL292" s="94">
        <v>3924972</v>
      </c>
      <c r="BM292" s="96">
        <v>3</v>
      </c>
      <c r="BN292" s="97">
        <f t="shared" si="259"/>
        <v>1308324</v>
      </c>
      <c r="BO292" s="98">
        <f t="shared" ref="BO292:BO302" si="286">IFERROR(BM292/$CI$32,0)</f>
        <v>2.9910269192422734E-3</v>
      </c>
      <c r="BP292" s="320">
        <f>CJ32</f>
        <v>21061</v>
      </c>
      <c r="BQ292" s="91">
        <v>1</v>
      </c>
      <c r="BR292" s="92" t="s">
        <v>435</v>
      </c>
      <c r="BS292" s="93" t="s">
        <v>436</v>
      </c>
      <c r="BT292" s="94">
        <v>23453546</v>
      </c>
      <c r="BU292" s="96">
        <v>57</v>
      </c>
      <c r="BV292" s="97">
        <f t="shared" si="260"/>
        <v>411465.71929824562</v>
      </c>
      <c r="BW292" s="98">
        <f t="shared" ref="BW292:BW302" si="287">IFERROR(BU292/$CJ$32,0)</f>
        <v>2.7064241963819383E-3</v>
      </c>
    </row>
    <row r="293" spans="2:75" ht="13.5" customHeight="1">
      <c r="B293" s="319"/>
      <c r="C293" s="329"/>
      <c r="D293" s="316"/>
      <c r="E293" s="99">
        <v>2</v>
      </c>
      <c r="F293" s="100" t="s">
        <v>481</v>
      </c>
      <c r="G293" s="101" t="s">
        <v>482</v>
      </c>
      <c r="H293" s="102">
        <v>3240865</v>
      </c>
      <c r="I293" s="104">
        <v>7</v>
      </c>
      <c r="J293" s="105">
        <f t="shared" si="252"/>
        <v>462980.71428571426</v>
      </c>
      <c r="K293" s="106">
        <f t="shared" si="279"/>
        <v>5.9166596230242579E-4</v>
      </c>
      <c r="L293" s="316"/>
      <c r="M293" s="99">
        <v>2</v>
      </c>
      <c r="N293" s="100" t="s">
        <v>318</v>
      </c>
      <c r="O293" s="101" t="s">
        <v>319</v>
      </c>
      <c r="P293" s="102">
        <v>51559737</v>
      </c>
      <c r="Q293" s="104">
        <v>184</v>
      </c>
      <c r="R293" s="105">
        <f t="shared" si="253"/>
        <v>280215.96195652173</v>
      </c>
      <c r="S293" s="106">
        <f t="shared" si="280"/>
        <v>9.588327253778009E-2</v>
      </c>
      <c r="T293" s="316"/>
      <c r="U293" s="99">
        <v>2</v>
      </c>
      <c r="V293" s="100" t="s">
        <v>371</v>
      </c>
      <c r="W293" s="101" t="s">
        <v>372</v>
      </c>
      <c r="X293" s="102">
        <v>6034749</v>
      </c>
      <c r="Y293" s="104">
        <v>27</v>
      </c>
      <c r="Z293" s="105">
        <f t="shared" si="254"/>
        <v>223509.22222222222</v>
      </c>
      <c r="AA293" s="106">
        <f t="shared" si="281"/>
        <v>2.2481265611990008E-2</v>
      </c>
      <c r="AB293" s="316"/>
      <c r="AC293" s="99">
        <v>2</v>
      </c>
      <c r="AD293" s="100" t="s">
        <v>415</v>
      </c>
      <c r="AE293" s="101" t="s">
        <v>416</v>
      </c>
      <c r="AF293" s="102">
        <v>13008303</v>
      </c>
      <c r="AG293" s="104">
        <v>27</v>
      </c>
      <c r="AH293" s="105">
        <f t="shared" si="255"/>
        <v>481789</v>
      </c>
      <c r="AI293" s="106">
        <f t="shared" si="282"/>
        <v>1.7197452229299363E-2</v>
      </c>
      <c r="AJ293" s="316"/>
      <c r="AK293" s="99">
        <v>2</v>
      </c>
      <c r="AL293" s="100" t="s">
        <v>391</v>
      </c>
      <c r="AM293" s="101" t="s">
        <v>392</v>
      </c>
      <c r="AN293" s="102">
        <v>23605542</v>
      </c>
      <c r="AO293" s="104">
        <v>52</v>
      </c>
      <c r="AP293" s="105">
        <f t="shared" si="256"/>
        <v>453952.73076923075</v>
      </c>
      <c r="AQ293" s="106">
        <f t="shared" si="283"/>
        <v>4.0784313725490198E-2</v>
      </c>
      <c r="AR293" s="316"/>
      <c r="AS293" s="99">
        <v>2</v>
      </c>
      <c r="AT293" s="100" t="s">
        <v>314</v>
      </c>
      <c r="AU293" s="101" t="s">
        <v>315</v>
      </c>
      <c r="AV293" s="102">
        <v>186960202</v>
      </c>
      <c r="AW293" s="104">
        <v>321</v>
      </c>
      <c r="AX293" s="105">
        <f t="shared" si="257"/>
        <v>582430.5358255452</v>
      </c>
      <c r="AY293" s="106">
        <f t="shared" si="284"/>
        <v>0.32923076923076922</v>
      </c>
      <c r="AZ293" s="316"/>
      <c r="BA293" s="99">
        <v>2</v>
      </c>
      <c r="BB293" s="100" t="s">
        <v>391</v>
      </c>
      <c r="BC293" s="101" t="s">
        <v>392</v>
      </c>
      <c r="BD293" s="102">
        <v>39249904</v>
      </c>
      <c r="BE293" s="104">
        <v>63</v>
      </c>
      <c r="BF293" s="105">
        <f t="shared" si="258"/>
        <v>623014.34920634923</v>
      </c>
      <c r="BG293" s="106">
        <f t="shared" si="285"/>
        <v>4.8951048951048952E-2</v>
      </c>
      <c r="BH293" s="316"/>
      <c r="BI293" s="99">
        <v>2</v>
      </c>
      <c r="BJ293" s="100" t="s">
        <v>361</v>
      </c>
      <c r="BK293" s="101" t="s">
        <v>362</v>
      </c>
      <c r="BL293" s="102">
        <v>2946534</v>
      </c>
      <c r="BM293" s="104">
        <v>3</v>
      </c>
      <c r="BN293" s="105">
        <f t="shared" si="259"/>
        <v>982178</v>
      </c>
      <c r="BO293" s="106">
        <f t="shared" si="286"/>
        <v>2.9910269192422734E-3</v>
      </c>
      <c r="BP293" s="316"/>
      <c r="BQ293" s="99">
        <v>2</v>
      </c>
      <c r="BR293" s="100" t="s">
        <v>304</v>
      </c>
      <c r="BS293" s="101" t="s">
        <v>305</v>
      </c>
      <c r="BT293" s="102">
        <v>833111136</v>
      </c>
      <c r="BU293" s="104">
        <v>2108</v>
      </c>
      <c r="BV293" s="105">
        <f t="shared" si="260"/>
        <v>395214.01138519926</v>
      </c>
      <c r="BW293" s="106">
        <f t="shared" si="287"/>
        <v>0.1000902141398794</v>
      </c>
    </row>
    <row r="294" spans="2:75" ht="13.5" customHeight="1">
      <c r="B294" s="319"/>
      <c r="C294" s="329"/>
      <c r="D294" s="316"/>
      <c r="E294" s="99">
        <v>3</v>
      </c>
      <c r="F294" s="100" t="s">
        <v>325</v>
      </c>
      <c r="G294" s="101" t="s">
        <v>326</v>
      </c>
      <c r="H294" s="102">
        <v>68957425</v>
      </c>
      <c r="I294" s="104">
        <v>149</v>
      </c>
      <c r="J294" s="105">
        <f t="shared" si="252"/>
        <v>462801.51006711408</v>
      </c>
      <c r="K294" s="106">
        <f t="shared" si="279"/>
        <v>1.2594032626151636E-2</v>
      </c>
      <c r="L294" s="316"/>
      <c r="M294" s="99">
        <v>3</v>
      </c>
      <c r="N294" s="100" t="s">
        <v>391</v>
      </c>
      <c r="O294" s="101" t="s">
        <v>392</v>
      </c>
      <c r="P294" s="102">
        <v>6408581</v>
      </c>
      <c r="Q294" s="104">
        <v>26</v>
      </c>
      <c r="R294" s="105">
        <f t="shared" si="253"/>
        <v>246483.88461538462</v>
      </c>
      <c r="S294" s="106">
        <f t="shared" si="280"/>
        <v>1.354872329338197E-2</v>
      </c>
      <c r="T294" s="316"/>
      <c r="U294" s="99">
        <v>3</v>
      </c>
      <c r="V294" s="100" t="s">
        <v>294</v>
      </c>
      <c r="W294" s="101" t="s">
        <v>295</v>
      </c>
      <c r="X294" s="102">
        <v>61525111</v>
      </c>
      <c r="Y294" s="104">
        <v>303</v>
      </c>
      <c r="Z294" s="105">
        <f t="shared" si="254"/>
        <v>203053.17161716172</v>
      </c>
      <c r="AA294" s="106">
        <f t="shared" si="281"/>
        <v>0.25228975853455454</v>
      </c>
      <c r="AB294" s="316"/>
      <c r="AC294" s="99">
        <v>3</v>
      </c>
      <c r="AD294" s="100" t="s">
        <v>435</v>
      </c>
      <c r="AE294" s="101" t="s">
        <v>436</v>
      </c>
      <c r="AF294" s="102">
        <v>1841671</v>
      </c>
      <c r="AG294" s="104">
        <v>4</v>
      </c>
      <c r="AH294" s="105">
        <f t="shared" si="255"/>
        <v>460417.75</v>
      </c>
      <c r="AI294" s="106">
        <f t="shared" si="282"/>
        <v>2.5477707006369425E-3</v>
      </c>
      <c r="AJ294" s="316"/>
      <c r="AK294" s="99">
        <v>3</v>
      </c>
      <c r="AL294" s="100" t="s">
        <v>371</v>
      </c>
      <c r="AM294" s="101" t="s">
        <v>372</v>
      </c>
      <c r="AN294" s="102">
        <v>9610052</v>
      </c>
      <c r="AO294" s="104">
        <v>24</v>
      </c>
      <c r="AP294" s="105">
        <f t="shared" si="256"/>
        <v>400418.83333333331</v>
      </c>
      <c r="AQ294" s="106">
        <f t="shared" si="283"/>
        <v>1.8823529411764704E-2</v>
      </c>
      <c r="AR294" s="316"/>
      <c r="AS294" s="99">
        <v>3</v>
      </c>
      <c r="AT294" s="100" t="s">
        <v>483</v>
      </c>
      <c r="AU294" s="101" t="s">
        <v>484</v>
      </c>
      <c r="AV294" s="102">
        <v>4782043</v>
      </c>
      <c r="AW294" s="104">
        <v>10</v>
      </c>
      <c r="AX294" s="105">
        <f t="shared" si="257"/>
        <v>478204.3</v>
      </c>
      <c r="AY294" s="106">
        <f t="shared" si="284"/>
        <v>1.0256410256410256E-2</v>
      </c>
      <c r="AZ294" s="316"/>
      <c r="BA294" s="99">
        <v>3</v>
      </c>
      <c r="BB294" s="100" t="s">
        <v>435</v>
      </c>
      <c r="BC294" s="101" t="s">
        <v>436</v>
      </c>
      <c r="BD294" s="102">
        <v>3461594</v>
      </c>
      <c r="BE294" s="104">
        <v>7</v>
      </c>
      <c r="BF294" s="105">
        <f t="shared" si="258"/>
        <v>494513.42857142858</v>
      </c>
      <c r="BG294" s="106">
        <f t="shared" si="285"/>
        <v>5.439005439005439E-3</v>
      </c>
      <c r="BH294" s="316"/>
      <c r="BI294" s="99">
        <v>3</v>
      </c>
      <c r="BJ294" s="100" t="s">
        <v>435</v>
      </c>
      <c r="BK294" s="101" t="s">
        <v>436</v>
      </c>
      <c r="BL294" s="102">
        <v>6886648</v>
      </c>
      <c r="BM294" s="104">
        <v>9</v>
      </c>
      <c r="BN294" s="105">
        <f t="shared" si="259"/>
        <v>765183.11111111112</v>
      </c>
      <c r="BO294" s="106">
        <f t="shared" si="286"/>
        <v>8.9730807577268201E-3</v>
      </c>
      <c r="BP294" s="316"/>
      <c r="BQ294" s="99">
        <v>3</v>
      </c>
      <c r="BR294" s="100" t="s">
        <v>481</v>
      </c>
      <c r="BS294" s="101" t="s">
        <v>482</v>
      </c>
      <c r="BT294" s="102">
        <v>3453643</v>
      </c>
      <c r="BU294" s="104">
        <v>10</v>
      </c>
      <c r="BV294" s="105">
        <f t="shared" si="260"/>
        <v>345364.3</v>
      </c>
      <c r="BW294" s="106">
        <f t="shared" si="287"/>
        <v>4.7481126252314705E-4</v>
      </c>
    </row>
    <row r="295" spans="2:75" ht="13.5" customHeight="1">
      <c r="B295" s="319"/>
      <c r="C295" s="329"/>
      <c r="D295" s="316"/>
      <c r="E295" s="99">
        <v>4</v>
      </c>
      <c r="F295" s="121" t="s">
        <v>304</v>
      </c>
      <c r="G295" s="101" t="s">
        <v>305</v>
      </c>
      <c r="H295" s="102">
        <v>286444189</v>
      </c>
      <c r="I295" s="104">
        <v>777</v>
      </c>
      <c r="J295" s="105">
        <f t="shared" si="252"/>
        <v>368654.03989703988</v>
      </c>
      <c r="K295" s="106">
        <f t="shared" si="279"/>
        <v>6.5674921815569262E-2</v>
      </c>
      <c r="L295" s="316"/>
      <c r="M295" s="99">
        <v>4</v>
      </c>
      <c r="N295" s="121" t="s">
        <v>468</v>
      </c>
      <c r="O295" s="101" t="s">
        <v>469</v>
      </c>
      <c r="P295" s="102">
        <v>17384794</v>
      </c>
      <c r="Q295" s="104">
        <v>82</v>
      </c>
      <c r="R295" s="105">
        <f t="shared" si="253"/>
        <v>212009.68292682926</v>
      </c>
      <c r="S295" s="106">
        <f t="shared" si="280"/>
        <v>4.2730588848358522E-2</v>
      </c>
      <c r="T295" s="316"/>
      <c r="U295" s="99">
        <v>4</v>
      </c>
      <c r="V295" s="121" t="s">
        <v>391</v>
      </c>
      <c r="W295" s="101" t="s">
        <v>392</v>
      </c>
      <c r="X295" s="102">
        <v>4348732</v>
      </c>
      <c r="Y295" s="104">
        <v>22</v>
      </c>
      <c r="Z295" s="105">
        <f t="shared" si="254"/>
        <v>197669.63636363635</v>
      </c>
      <c r="AA295" s="106">
        <f t="shared" si="281"/>
        <v>1.8318068276436304E-2</v>
      </c>
      <c r="AB295" s="316"/>
      <c r="AC295" s="99">
        <v>4</v>
      </c>
      <c r="AD295" s="121" t="s">
        <v>325</v>
      </c>
      <c r="AE295" s="101" t="s">
        <v>326</v>
      </c>
      <c r="AF295" s="102">
        <v>50357621</v>
      </c>
      <c r="AG295" s="104">
        <v>138</v>
      </c>
      <c r="AH295" s="105">
        <f t="shared" si="255"/>
        <v>364910.29710144928</v>
      </c>
      <c r="AI295" s="106">
        <f t="shared" si="282"/>
        <v>8.7898089171974517E-2</v>
      </c>
      <c r="AJ295" s="316"/>
      <c r="AK295" s="99">
        <v>4</v>
      </c>
      <c r="AL295" s="121" t="s">
        <v>415</v>
      </c>
      <c r="AM295" s="101" t="s">
        <v>416</v>
      </c>
      <c r="AN295" s="102">
        <v>9503511</v>
      </c>
      <c r="AO295" s="104">
        <v>27</v>
      </c>
      <c r="AP295" s="105">
        <f t="shared" si="256"/>
        <v>351981.88888888888</v>
      </c>
      <c r="AQ295" s="106">
        <f t="shared" si="283"/>
        <v>2.1176470588235293E-2</v>
      </c>
      <c r="AR295" s="316"/>
      <c r="AS295" s="99">
        <v>4</v>
      </c>
      <c r="AT295" s="121" t="s">
        <v>304</v>
      </c>
      <c r="AU295" s="101" t="s">
        <v>305</v>
      </c>
      <c r="AV295" s="102">
        <v>63838775</v>
      </c>
      <c r="AW295" s="104">
        <v>170</v>
      </c>
      <c r="AX295" s="105">
        <f t="shared" si="257"/>
        <v>375522.20588235295</v>
      </c>
      <c r="AY295" s="106">
        <f t="shared" si="284"/>
        <v>0.17435897435897435</v>
      </c>
      <c r="AZ295" s="316"/>
      <c r="BA295" s="99">
        <v>4</v>
      </c>
      <c r="BB295" s="121" t="s">
        <v>304</v>
      </c>
      <c r="BC295" s="101" t="s">
        <v>305</v>
      </c>
      <c r="BD295" s="102">
        <v>97792473</v>
      </c>
      <c r="BE295" s="104">
        <v>202</v>
      </c>
      <c r="BF295" s="105">
        <f t="shared" si="258"/>
        <v>484121.15346534655</v>
      </c>
      <c r="BG295" s="106">
        <f t="shared" si="285"/>
        <v>0.15695415695415696</v>
      </c>
      <c r="BH295" s="316"/>
      <c r="BI295" s="99">
        <v>4</v>
      </c>
      <c r="BJ295" s="121" t="s">
        <v>322</v>
      </c>
      <c r="BK295" s="101" t="s">
        <v>323</v>
      </c>
      <c r="BL295" s="102">
        <v>198360242</v>
      </c>
      <c r="BM295" s="104">
        <v>354</v>
      </c>
      <c r="BN295" s="105">
        <f t="shared" si="259"/>
        <v>560339.66666666663</v>
      </c>
      <c r="BO295" s="106">
        <f t="shared" si="286"/>
        <v>0.35294117647058826</v>
      </c>
      <c r="BP295" s="316"/>
      <c r="BQ295" s="99">
        <v>4</v>
      </c>
      <c r="BR295" s="121" t="s">
        <v>391</v>
      </c>
      <c r="BS295" s="101" t="s">
        <v>392</v>
      </c>
      <c r="BT295" s="102">
        <v>123427786</v>
      </c>
      <c r="BU295" s="104">
        <v>404</v>
      </c>
      <c r="BV295" s="105">
        <f t="shared" si="260"/>
        <v>305514.32178217825</v>
      </c>
      <c r="BW295" s="106">
        <f t="shared" si="287"/>
        <v>1.9182375005935139E-2</v>
      </c>
    </row>
    <row r="296" spans="2:75" ht="13.5" customHeight="1">
      <c r="B296" s="319"/>
      <c r="C296" s="329"/>
      <c r="D296" s="316"/>
      <c r="E296" s="99">
        <v>5</v>
      </c>
      <c r="F296" s="100" t="s">
        <v>462</v>
      </c>
      <c r="G296" s="101" t="s">
        <v>463</v>
      </c>
      <c r="H296" s="102">
        <v>3829575</v>
      </c>
      <c r="I296" s="104">
        <v>13</v>
      </c>
      <c r="J296" s="105">
        <f t="shared" si="252"/>
        <v>294582.69230769231</v>
      </c>
      <c r="K296" s="106">
        <f t="shared" si="279"/>
        <v>1.0988082157045052E-3</v>
      </c>
      <c r="L296" s="316"/>
      <c r="M296" s="99">
        <v>5</v>
      </c>
      <c r="N296" s="100" t="s">
        <v>462</v>
      </c>
      <c r="O296" s="101" t="s">
        <v>463</v>
      </c>
      <c r="P296" s="102">
        <v>1374514</v>
      </c>
      <c r="Q296" s="104">
        <v>7</v>
      </c>
      <c r="R296" s="105">
        <f t="shared" si="253"/>
        <v>196359.14285714287</v>
      </c>
      <c r="S296" s="106">
        <f t="shared" si="280"/>
        <v>3.6477331943720686E-3</v>
      </c>
      <c r="T296" s="316"/>
      <c r="U296" s="99">
        <v>5</v>
      </c>
      <c r="V296" s="100" t="s">
        <v>318</v>
      </c>
      <c r="W296" s="101" t="s">
        <v>319</v>
      </c>
      <c r="X296" s="102">
        <v>18025638</v>
      </c>
      <c r="Y296" s="104">
        <v>98</v>
      </c>
      <c r="Z296" s="105">
        <f t="shared" si="254"/>
        <v>183935.08163265305</v>
      </c>
      <c r="AA296" s="106">
        <f t="shared" si="281"/>
        <v>8.1598667776852624E-2</v>
      </c>
      <c r="AB296" s="316"/>
      <c r="AC296" s="99">
        <v>5</v>
      </c>
      <c r="AD296" s="100" t="s">
        <v>318</v>
      </c>
      <c r="AE296" s="101" t="s">
        <v>319</v>
      </c>
      <c r="AF296" s="102">
        <v>48344060</v>
      </c>
      <c r="AG296" s="104">
        <v>134</v>
      </c>
      <c r="AH296" s="105">
        <f t="shared" si="255"/>
        <v>360776.56716417911</v>
      </c>
      <c r="AI296" s="106">
        <f t="shared" si="282"/>
        <v>8.5350318471337575E-2</v>
      </c>
      <c r="AJ296" s="316"/>
      <c r="AK296" s="99">
        <v>5</v>
      </c>
      <c r="AL296" s="100" t="s">
        <v>314</v>
      </c>
      <c r="AM296" s="101" t="s">
        <v>315</v>
      </c>
      <c r="AN296" s="102">
        <v>127207732</v>
      </c>
      <c r="AO296" s="104">
        <v>371</v>
      </c>
      <c r="AP296" s="105">
        <f t="shared" si="256"/>
        <v>342877.98382749327</v>
      </c>
      <c r="AQ296" s="106">
        <f t="shared" si="283"/>
        <v>0.29098039215686272</v>
      </c>
      <c r="AR296" s="316"/>
      <c r="AS296" s="99">
        <v>5</v>
      </c>
      <c r="AT296" s="100" t="s">
        <v>294</v>
      </c>
      <c r="AU296" s="101" t="s">
        <v>295</v>
      </c>
      <c r="AV296" s="102">
        <v>73318304</v>
      </c>
      <c r="AW296" s="104">
        <v>229</v>
      </c>
      <c r="AX296" s="105">
        <f t="shared" si="257"/>
        <v>320167.26637554588</v>
      </c>
      <c r="AY296" s="106">
        <f t="shared" si="284"/>
        <v>0.23487179487179488</v>
      </c>
      <c r="AZ296" s="316"/>
      <c r="BA296" s="99">
        <v>5</v>
      </c>
      <c r="BB296" s="100" t="s">
        <v>345</v>
      </c>
      <c r="BC296" s="101" t="s">
        <v>346</v>
      </c>
      <c r="BD296" s="102">
        <v>42734986</v>
      </c>
      <c r="BE296" s="104">
        <v>110</v>
      </c>
      <c r="BF296" s="105">
        <f t="shared" si="258"/>
        <v>388499.87272727274</v>
      </c>
      <c r="BG296" s="106">
        <f t="shared" si="285"/>
        <v>8.5470085470085472E-2</v>
      </c>
      <c r="BH296" s="316"/>
      <c r="BI296" s="99">
        <v>5</v>
      </c>
      <c r="BJ296" s="100" t="s">
        <v>314</v>
      </c>
      <c r="BK296" s="101" t="s">
        <v>315</v>
      </c>
      <c r="BL296" s="102">
        <v>95732644</v>
      </c>
      <c r="BM296" s="104">
        <v>194</v>
      </c>
      <c r="BN296" s="105">
        <f t="shared" si="259"/>
        <v>493467.23711340205</v>
      </c>
      <c r="BO296" s="106">
        <f t="shared" si="286"/>
        <v>0.19341974077766699</v>
      </c>
      <c r="BP296" s="316"/>
      <c r="BQ296" s="99">
        <v>5</v>
      </c>
      <c r="BR296" s="100" t="s">
        <v>361</v>
      </c>
      <c r="BS296" s="101" t="s">
        <v>362</v>
      </c>
      <c r="BT296" s="102">
        <v>25241839</v>
      </c>
      <c r="BU296" s="104">
        <v>83</v>
      </c>
      <c r="BV296" s="105">
        <f t="shared" si="260"/>
        <v>304118.5421686747</v>
      </c>
      <c r="BW296" s="106">
        <f t="shared" si="287"/>
        <v>3.9409334789421201E-3</v>
      </c>
    </row>
    <row r="297" spans="2:75" ht="13.5" customHeight="1">
      <c r="B297" s="319"/>
      <c r="C297" s="329"/>
      <c r="D297" s="316"/>
      <c r="E297" s="99">
        <v>6</v>
      </c>
      <c r="F297" s="121" t="s">
        <v>334</v>
      </c>
      <c r="G297" s="101" t="s">
        <v>335</v>
      </c>
      <c r="H297" s="102">
        <v>62317940</v>
      </c>
      <c r="I297" s="104">
        <v>305</v>
      </c>
      <c r="J297" s="105">
        <f t="shared" si="252"/>
        <v>204321.11475409835</v>
      </c>
      <c r="K297" s="106">
        <f t="shared" si="279"/>
        <v>2.5779731214605698E-2</v>
      </c>
      <c r="L297" s="316"/>
      <c r="M297" s="99">
        <v>6</v>
      </c>
      <c r="N297" s="121" t="s">
        <v>292</v>
      </c>
      <c r="O297" s="101" t="s">
        <v>293</v>
      </c>
      <c r="P297" s="102">
        <v>148748876</v>
      </c>
      <c r="Q297" s="104">
        <v>1040</v>
      </c>
      <c r="R297" s="105">
        <f t="shared" si="253"/>
        <v>143027.7653846154</v>
      </c>
      <c r="S297" s="106">
        <f t="shared" si="280"/>
        <v>0.5419489317352788</v>
      </c>
      <c r="T297" s="316"/>
      <c r="U297" s="99">
        <v>6</v>
      </c>
      <c r="V297" s="121" t="s">
        <v>314</v>
      </c>
      <c r="W297" s="101" t="s">
        <v>315</v>
      </c>
      <c r="X297" s="102">
        <v>57265848</v>
      </c>
      <c r="Y297" s="104">
        <v>330</v>
      </c>
      <c r="Z297" s="105">
        <f t="shared" si="254"/>
        <v>173532.87272727274</v>
      </c>
      <c r="AA297" s="106">
        <f t="shared" si="281"/>
        <v>0.27477102414654453</v>
      </c>
      <c r="AB297" s="316"/>
      <c r="AC297" s="99">
        <v>6</v>
      </c>
      <c r="AD297" s="121" t="s">
        <v>483</v>
      </c>
      <c r="AE297" s="101" t="s">
        <v>484</v>
      </c>
      <c r="AF297" s="102">
        <v>6802790</v>
      </c>
      <c r="AG297" s="104">
        <v>21</v>
      </c>
      <c r="AH297" s="105">
        <f t="shared" si="255"/>
        <v>323942.38095238095</v>
      </c>
      <c r="AI297" s="106">
        <f t="shared" si="282"/>
        <v>1.337579617834395E-2</v>
      </c>
      <c r="AJ297" s="316"/>
      <c r="AK297" s="99">
        <v>6</v>
      </c>
      <c r="AL297" s="121" t="s">
        <v>490</v>
      </c>
      <c r="AM297" s="101" t="s">
        <v>491</v>
      </c>
      <c r="AN297" s="102">
        <v>2164463</v>
      </c>
      <c r="AO297" s="104">
        <v>7</v>
      </c>
      <c r="AP297" s="105">
        <f t="shared" si="256"/>
        <v>309209</v>
      </c>
      <c r="AQ297" s="106">
        <f t="shared" si="283"/>
        <v>5.4901960784313726E-3</v>
      </c>
      <c r="AR297" s="316"/>
      <c r="AS297" s="99">
        <v>6</v>
      </c>
      <c r="AT297" s="121" t="s">
        <v>318</v>
      </c>
      <c r="AU297" s="101" t="s">
        <v>319</v>
      </c>
      <c r="AV297" s="102">
        <v>20505144</v>
      </c>
      <c r="AW297" s="104">
        <v>74</v>
      </c>
      <c r="AX297" s="105">
        <f t="shared" si="257"/>
        <v>277096.54054054053</v>
      </c>
      <c r="AY297" s="106">
        <f t="shared" si="284"/>
        <v>7.5897435897435903E-2</v>
      </c>
      <c r="AZ297" s="316"/>
      <c r="BA297" s="99">
        <v>6</v>
      </c>
      <c r="BB297" s="121" t="s">
        <v>336</v>
      </c>
      <c r="BC297" s="101" t="s">
        <v>337</v>
      </c>
      <c r="BD297" s="102">
        <v>159584371</v>
      </c>
      <c r="BE297" s="104">
        <v>447</v>
      </c>
      <c r="BF297" s="105">
        <f t="shared" si="258"/>
        <v>357012.01565995527</v>
      </c>
      <c r="BG297" s="106">
        <f t="shared" si="285"/>
        <v>0.34731934731934733</v>
      </c>
      <c r="BH297" s="316"/>
      <c r="BI297" s="99">
        <v>6</v>
      </c>
      <c r="BJ297" s="121" t="s">
        <v>304</v>
      </c>
      <c r="BK297" s="101" t="s">
        <v>305</v>
      </c>
      <c r="BL297" s="102">
        <v>70420885</v>
      </c>
      <c r="BM297" s="104">
        <v>147</v>
      </c>
      <c r="BN297" s="105">
        <f t="shared" si="259"/>
        <v>479053.63945578231</v>
      </c>
      <c r="BO297" s="106">
        <f t="shared" si="286"/>
        <v>0.1465603190428714</v>
      </c>
      <c r="BP297" s="316"/>
      <c r="BQ297" s="99">
        <v>6</v>
      </c>
      <c r="BR297" s="121" t="s">
        <v>314</v>
      </c>
      <c r="BS297" s="101" t="s">
        <v>315</v>
      </c>
      <c r="BT297" s="102">
        <v>1013612296</v>
      </c>
      <c r="BU297" s="104">
        <v>3564</v>
      </c>
      <c r="BV297" s="105">
        <f t="shared" si="260"/>
        <v>284403.00112233445</v>
      </c>
      <c r="BW297" s="106">
        <f t="shared" si="287"/>
        <v>0.16922273396324961</v>
      </c>
    </row>
    <row r="298" spans="2:75" ht="13.5" customHeight="1">
      <c r="B298" s="319"/>
      <c r="C298" s="329"/>
      <c r="D298" s="316"/>
      <c r="E298" s="99">
        <v>7</v>
      </c>
      <c r="F298" s="100" t="s">
        <v>361</v>
      </c>
      <c r="G298" s="101" t="s">
        <v>362</v>
      </c>
      <c r="H298" s="102">
        <v>7956458</v>
      </c>
      <c r="I298" s="104">
        <v>39</v>
      </c>
      <c r="J298" s="105">
        <f t="shared" si="252"/>
        <v>204011.74358974359</v>
      </c>
      <c r="K298" s="106">
        <f t="shared" si="279"/>
        <v>3.2964246471135152E-3</v>
      </c>
      <c r="L298" s="316"/>
      <c r="M298" s="99">
        <v>7</v>
      </c>
      <c r="N298" s="100" t="s">
        <v>415</v>
      </c>
      <c r="O298" s="101" t="s">
        <v>416</v>
      </c>
      <c r="P298" s="102">
        <v>5127701</v>
      </c>
      <c r="Q298" s="104">
        <v>37</v>
      </c>
      <c r="R298" s="105">
        <f t="shared" si="253"/>
        <v>138586.51351351352</v>
      </c>
      <c r="S298" s="106">
        <f t="shared" si="280"/>
        <v>1.9280875455966649E-2</v>
      </c>
      <c r="T298" s="316"/>
      <c r="U298" s="99">
        <v>7</v>
      </c>
      <c r="V298" s="100" t="s">
        <v>292</v>
      </c>
      <c r="W298" s="101" t="s">
        <v>293</v>
      </c>
      <c r="X298" s="102">
        <v>86006308</v>
      </c>
      <c r="Y298" s="104">
        <v>697</v>
      </c>
      <c r="Z298" s="105">
        <f t="shared" si="254"/>
        <v>123394.98995695839</v>
      </c>
      <c r="AA298" s="106">
        <f t="shared" si="281"/>
        <v>0.58034970857618651</v>
      </c>
      <c r="AB298" s="316"/>
      <c r="AC298" s="99">
        <v>7</v>
      </c>
      <c r="AD298" s="100" t="s">
        <v>462</v>
      </c>
      <c r="AE298" s="101" t="s">
        <v>463</v>
      </c>
      <c r="AF298" s="102">
        <v>2759708</v>
      </c>
      <c r="AG298" s="104">
        <v>9</v>
      </c>
      <c r="AH298" s="105">
        <f t="shared" si="255"/>
        <v>306634.22222222225</v>
      </c>
      <c r="AI298" s="106">
        <f t="shared" si="282"/>
        <v>5.7324840764331206E-3</v>
      </c>
      <c r="AJ298" s="316"/>
      <c r="AK298" s="99">
        <v>7</v>
      </c>
      <c r="AL298" s="100" t="s">
        <v>361</v>
      </c>
      <c r="AM298" s="101" t="s">
        <v>362</v>
      </c>
      <c r="AN298" s="102">
        <v>2092046</v>
      </c>
      <c r="AO298" s="104">
        <v>7</v>
      </c>
      <c r="AP298" s="105">
        <f t="shared" si="256"/>
        <v>298863.71428571426</v>
      </c>
      <c r="AQ298" s="106">
        <f t="shared" si="283"/>
        <v>5.4901960784313726E-3</v>
      </c>
      <c r="AR298" s="316"/>
      <c r="AS298" s="99">
        <v>7</v>
      </c>
      <c r="AT298" s="100" t="s">
        <v>320</v>
      </c>
      <c r="AU298" s="101" t="s">
        <v>321</v>
      </c>
      <c r="AV298" s="102">
        <v>75824838</v>
      </c>
      <c r="AW298" s="104">
        <v>285</v>
      </c>
      <c r="AX298" s="105">
        <f t="shared" si="257"/>
        <v>266052.06315789477</v>
      </c>
      <c r="AY298" s="106">
        <f t="shared" si="284"/>
        <v>0.29230769230769232</v>
      </c>
      <c r="AZ298" s="316"/>
      <c r="BA298" s="99">
        <v>7</v>
      </c>
      <c r="BB298" s="100" t="s">
        <v>322</v>
      </c>
      <c r="BC298" s="101" t="s">
        <v>323</v>
      </c>
      <c r="BD298" s="102">
        <v>178554787</v>
      </c>
      <c r="BE298" s="104">
        <v>536</v>
      </c>
      <c r="BF298" s="105">
        <f t="shared" si="258"/>
        <v>333124.6026119403</v>
      </c>
      <c r="BG298" s="106">
        <f t="shared" si="285"/>
        <v>0.41647241647241645</v>
      </c>
      <c r="BH298" s="316"/>
      <c r="BI298" s="99">
        <v>7</v>
      </c>
      <c r="BJ298" s="100" t="s">
        <v>345</v>
      </c>
      <c r="BK298" s="101" t="s">
        <v>346</v>
      </c>
      <c r="BL298" s="102">
        <v>44702876</v>
      </c>
      <c r="BM298" s="104">
        <v>95</v>
      </c>
      <c r="BN298" s="105">
        <f t="shared" si="259"/>
        <v>470556.5894736842</v>
      </c>
      <c r="BO298" s="106">
        <f t="shared" si="286"/>
        <v>9.4715852442671986E-2</v>
      </c>
      <c r="BP298" s="316"/>
      <c r="BQ298" s="99">
        <v>7</v>
      </c>
      <c r="BR298" s="100" t="s">
        <v>462</v>
      </c>
      <c r="BS298" s="101" t="s">
        <v>463</v>
      </c>
      <c r="BT298" s="102">
        <v>13201773</v>
      </c>
      <c r="BU298" s="104">
        <v>47</v>
      </c>
      <c r="BV298" s="105">
        <f t="shared" si="260"/>
        <v>280888.78723404254</v>
      </c>
      <c r="BW298" s="106">
        <f t="shared" si="287"/>
        <v>2.2316129338587911E-3</v>
      </c>
    </row>
    <row r="299" spans="2:75" ht="13.5" customHeight="1">
      <c r="B299" s="319"/>
      <c r="C299" s="329"/>
      <c r="D299" s="316"/>
      <c r="E299" s="99">
        <v>8</v>
      </c>
      <c r="F299" s="121" t="s">
        <v>483</v>
      </c>
      <c r="G299" s="101" t="s">
        <v>484</v>
      </c>
      <c r="H299" s="102">
        <v>24829472</v>
      </c>
      <c r="I299" s="104">
        <v>124</v>
      </c>
      <c r="J299" s="105">
        <f t="shared" si="252"/>
        <v>200237.67741935485</v>
      </c>
      <c r="K299" s="106">
        <f t="shared" si="279"/>
        <v>1.0480939903642971E-2</v>
      </c>
      <c r="L299" s="316"/>
      <c r="M299" s="99">
        <v>8</v>
      </c>
      <c r="N299" s="121" t="s">
        <v>314</v>
      </c>
      <c r="O299" s="101" t="s">
        <v>315</v>
      </c>
      <c r="P299" s="102">
        <v>54700838</v>
      </c>
      <c r="Q299" s="104">
        <v>398</v>
      </c>
      <c r="R299" s="105">
        <f t="shared" si="253"/>
        <v>137439.29145728642</v>
      </c>
      <c r="S299" s="106">
        <f t="shared" si="280"/>
        <v>0.20739968733715478</v>
      </c>
      <c r="T299" s="316"/>
      <c r="U299" s="99">
        <v>8</v>
      </c>
      <c r="V299" s="121" t="s">
        <v>483</v>
      </c>
      <c r="W299" s="101" t="s">
        <v>484</v>
      </c>
      <c r="X299" s="102">
        <v>2429828</v>
      </c>
      <c r="Y299" s="104">
        <v>20</v>
      </c>
      <c r="Z299" s="105">
        <f t="shared" si="254"/>
        <v>121491.4</v>
      </c>
      <c r="AA299" s="106">
        <f t="shared" si="281"/>
        <v>1.665278934221482E-2</v>
      </c>
      <c r="AB299" s="316"/>
      <c r="AC299" s="99">
        <v>8</v>
      </c>
      <c r="AD299" s="121" t="s">
        <v>314</v>
      </c>
      <c r="AE299" s="101" t="s">
        <v>315</v>
      </c>
      <c r="AF299" s="102">
        <v>132999394</v>
      </c>
      <c r="AG299" s="104">
        <v>452</v>
      </c>
      <c r="AH299" s="105">
        <f t="shared" si="255"/>
        <v>294246.44690265489</v>
      </c>
      <c r="AI299" s="106">
        <f t="shared" si="282"/>
        <v>0.28789808917197451</v>
      </c>
      <c r="AJ299" s="316"/>
      <c r="AK299" s="99">
        <v>8</v>
      </c>
      <c r="AL299" s="121" t="s">
        <v>483</v>
      </c>
      <c r="AM299" s="101" t="s">
        <v>484</v>
      </c>
      <c r="AN299" s="102">
        <v>4767398</v>
      </c>
      <c r="AO299" s="104">
        <v>17</v>
      </c>
      <c r="AP299" s="105">
        <f t="shared" si="256"/>
        <v>280435.17647058825</v>
      </c>
      <c r="AQ299" s="106">
        <f t="shared" si="283"/>
        <v>1.3333333333333334E-2</v>
      </c>
      <c r="AR299" s="316"/>
      <c r="AS299" s="99">
        <v>8</v>
      </c>
      <c r="AT299" s="121" t="s">
        <v>361</v>
      </c>
      <c r="AU299" s="101" t="s">
        <v>362</v>
      </c>
      <c r="AV299" s="102">
        <v>1036545</v>
      </c>
      <c r="AW299" s="104">
        <v>4</v>
      </c>
      <c r="AX299" s="105">
        <f t="shared" si="257"/>
        <v>259136.25</v>
      </c>
      <c r="AY299" s="106">
        <f t="shared" si="284"/>
        <v>4.1025641025641026E-3</v>
      </c>
      <c r="AZ299" s="316"/>
      <c r="BA299" s="99">
        <v>8</v>
      </c>
      <c r="BB299" s="121" t="s">
        <v>320</v>
      </c>
      <c r="BC299" s="101" t="s">
        <v>321</v>
      </c>
      <c r="BD299" s="102">
        <v>124090410</v>
      </c>
      <c r="BE299" s="104">
        <v>388</v>
      </c>
      <c r="BF299" s="105">
        <f t="shared" si="258"/>
        <v>319820.6443298969</v>
      </c>
      <c r="BG299" s="106">
        <f t="shared" si="285"/>
        <v>0.3014763014763015</v>
      </c>
      <c r="BH299" s="316"/>
      <c r="BI299" s="99">
        <v>8</v>
      </c>
      <c r="BJ299" s="121" t="s">
        <v>336</v>
      </c>
      <c r="BK299" s="101" t="s">
        <v>337</v>
      </c>
      <c r="BL299" s="102">
        <v>174403170</v>
      </c>
      <c r="BM299" s="104">
        <v>400</v>
      </c>
      <c r="BN299" s="105">
        <f t="shared" si="259"/>
        <v>436007.92499999999</v>
      </c>
      <c r="BO299" s="106">
        <f t="shared" si="286"/>
        <v>0.39880358923230308</v>
      </c>
      <c r="BP299" s="316"/>
      <c r="BQ299" s="99">
        <v>8</v>
      </c>
      <c r="BR299" s="121" t="s">
        <v>415</v>
      </c>
      <c r="BS299" s="101" t="s">
        <v>416</v>
      </c>
      <c r="BT299" s="102">
        <v>69427664</v>
      </c>
      <c r="BU299" s="104">
        <v>314</v>
      </c>
      <c r="BV299" s="105">
        <f t="shared" si="260"/>
        <v>221107.21019108279</v>
      </c>
      <c r="BW299" s="106">
        <f t="shared" si="287"/>
        <v>1.4909073643226817E-2</v>
      </c>
    </row>
    <row r="300" spans="2:75" ht="13.5" customHeight="1">
      <c r="B300" s="319"/>
      <c r="C300" s="329"/>
      <c r="D300" s="316"/>
      <c r="E300" s="99">
        <v>9</v>
      </c>
      <c r="F300" s="100" t="s">
        <v>415</v>
      </c>
      <c r="G300" s="101" t="s">
        <v>416</v>
      </c>
      <c r="H300" s="102">
        <v>23686243</v>
      </c>
      <c r="I300" s="104">
        <v>148</v>
      </c>
      <c r="J300" s="105">
        <f t="shared" si="252"/>
        <v>160042.18243243243</v>
      </c>
      <c r="K300" s="106">
        <f t="shared" si="279"/>
        <v>1.250950891725129E-2</v>
      </c>
      <c r="L300" s="316"/>
      <c r="M300" s="99">
        <v>9</v>
      </c>
      <c r="N300" s="100" t="s">
        <v>371</v>
      </c>
      <c r="O300" s="101" t="s">
        <v>372</v>
      </c>
      <c r="P300" s="102">
        <v>7070580</v>
      </c>
      <c r="Q300" s="104">
        <v>55</v>
      </c>
      <c r="R300" s="105">
        <f t="shared" si="253"/>
        <v>128556</v>
      </c>
      <c r="S300" s="106">
        <f t="shared" si="280"/>
        <v>2.8660760812923399E-2</v>
      </c>
      <c r="T300" s="316"/>
      <c r="U300" s="99">
        <v>9</v>
      </c>
      <c r="V300" s="100" t="s">
        <v>361</v>
      </c>
      <c r="W300" s="101" t="s">
        <v>362</v>
      </c>
      <c r="X300" s="102">
        <v>649399</v>
      </c>
      <c r="Y300" s="104">
        <v>6</v>
      </c>
      <c r="Z300" s="105">
        <f t="shared" si="254"/>
        <v>108233.16666666667</v>
      </c>
      <c r="AA300" s="106">
        <f t="shared" si="281"/>
        <v>4.9958368026644462E-3</v>
      </c>
      <c r="AB300" s="316"/>
      <c r="AC300" s="99">
        <v>9</v>
      </c>
      <c r="AD300" s="100" t="s">
        <v>304</v>
      </c>
      <c r="AE300" s="101" t="s">
        <v>305</v>
      </c>
      <c r="AF300" s="102">
        <v>60055091</v>
      </c>
      <c r="AG300" s="104">
        <v>220</v>
      </c>
      <c r="AH300" s="105">
        <f t="shared" si="255"/>
        <v>272977.68636363634</v>
      </c>
      <c r="AI300" s="106">
        <f t="shared" si="282"/>
        <v>0.14012738853503184</v>
      </c>
      <c r="AJ300" s="316"/>
      <c r="AK300" s="99">
        <v>9</v>
      </c>
      <c r="AL300" s="100" t="s">
        <v>294</v>
      </c>
      <c r="AM300" s="101" t="s">
        <v>295</v>
      </c>
      <c r="AN300" s="102">
        <v>75506932</v>
      </c>
      <c r="AO300" s="104">
        <v>319</v>
      </c>
      <c r="AP300" s="105">
        <f t="shared" si="256"/>
        <v>236698.84639498431</v>
      </c>
      <c r="AQ300" s="106">
        <f t="shared" si="283"/>
        <v>0.25019607843137254</v>
      </c>
      <c r="AR300" s="316"/>
      <c r="AS300" s="99">
        <v>9</v>
      </c>
      <c r="AT300" s="100" t="s">
        <v>391</v>
      </c>
      <c r="AU300" s="101" t="s">
        <v>392</v>
      </c>
      <c r="AV300" s="102">
        <v>11731422</v>
      </c>
      <c r="AW300" s="104">
        <v>50</v>
      </c>
      <c r="AX300" s="105">
        <f t="shared" si="257"/>
        <v>234628.44</v>
      </c>
      <c r="AY300" s="106">
        <f t="shared" si="284"/>
        <v>5.128205128205128E-2</v>
      </c>
      <c r="AZ300" s="316"/>
      <c r="BA300" s="99">
        <v>9</v>
      </c>
      <c r="BB300" s="100" t="s">
        <v>347</v>
      </c>
      <c r="BC300" s="101" t="s">
        <v>348</v>
      </c>
      <c r="BD300" s="102">
        <v>84281246</v>
      </c>
      <c r="BE300" s="104">
        <v>275</v>
      </c>
      <c r="BF300" s="105">
        <f t="shared" si="258"/>
        <v>306477.25818181818</v>
      </c>
      <c r="BG300" s="106">
        <f t="shared" si="285"/>
        <v>0.21367521367521367</v>
      </c>
      <c r="BH300" s="316"/>
      <c r="BI300" s="99">
        <v>9</v>
      </c>
      <c r="BJ300" s="100" t="s">
        <v>320</v>
      </c>
      <c r="BK300" s="101" t="s">
        <v>321</v>
      </c>
      <c r="BL300" s="102">
        <v>134422451</v>
      </c>
      <c r="BM300" s="104">
        <v>313</v>
      </c>
      <c r="BN300" s="105">
        <f t="shared" si="259"/>
        <v>429464.6996805112</v>
      </c>
      <c r="BO300" s="106">
        <f t="shared" si="286"/>
        <v>0.31206380857427718</v>
      </c>
      <c r="BP300" s="316"/>
      <c r="BQ300" s="99">
        <v>9</v>
      </c>
      <c r="BR300" s="100" t="s">
        <v>483</v>
      </c>
      <c r="BS300" s="101" t="s">
        <v>484</v>
      </c>
      <c r="BT300" s="102">
        <v>51616547</v>
      </c>
      <c r="BU300" s="104">
        <v>262</v>
      </c>
      <c r="BV300" s="105">
        <f t="shared" si="260"/>
        <v>197009.7213740458</v>
      </c>
      <c r="BW300" s="106">
        <f t="shared" si="287"/>
        <v>1.2440055078106452E-2</v>
      </c>
    </row>
    <row r="301" spans="2:75" ht="13.5" customHeight="1">
      <c r="B301" s="319"/>
      <c r="C301" s="329"/>
      <c r="D301" s="316"/>
      <c r="E301" s="107">
        <v>10</v>
      </c>
      <c r="F301" s="122" t="s">
        <v>327</v>
      </c>
      <c r="G301" s="109" t="s">
        <v>328</v>
      </c>
      <c r="H301" s="110">
        <v>24093687</v>
      </c>
      <c r="I301" s="112">
        <v>158</v>
      </c>
      <c r="J301" s="113">
        <f t="shared" si="252"/>
        <v>152491.68987341772</v>
      </c>
      <c r="K301" s="114">
        <f t="shared" si="279"/>
        <v>1.3354746006254754E-2</v>
      </c>
      <c r="L301" s="316"/>
      <c r="M301" s="107">
        <v>10</v>
      </c>
      <c r="N301" s="122" t="s">
        <v>304</v>
      </c>
      <c r="O301" s="109" t="s">
        <v>305</v>
      </c>
      <c r="P301" s="110">
        <v>23141275</v>
      </c>
      <c r="Q301" s="112">
        <v>197</v>
      </c>
      <c r="R301" s="113">
        <f t="shared" si="253"/>
        <v>117468.40101522843</v>
      </c>
      <c r="S301" s="114">
        <f t="shared" si="280"/>
        <v>0.10265763418447107</v>
      </c>
      <c r="T301" s="316"/>
      <c r="U301" s="107">
        <v>10</v>
      </c>
      <c r="V301" s="122" t="s">
        <v>316</v>
      </c>
      <c r="W301" s="109" t="s">
        <v>317</v>
      </c>
      <c r="X301" s="110">
        <v>59472329</v>
      </c>
      <c r="Y301" s="112">
        <v>600</v>
      </c>
      <c r="Z301" s="113">
        <f t="shared" si="254"/>
        <v>99120.54833333334</v>
      </c>
      <c r="AA301" s="114">
        <f t="shared" si="281"/>
        <v>0.49958368026644462</v>
      </c>
      <c r="AB301" s="316"/>
      <c r="AC301" s="107">
        <v>10</v>
      </c>
      <c r="AD301" s="122" t="s">
        <v>468</v>
      </c>
      <c r="AE301" s="109" t="s">
        <v>469</v>
      </c>
      <c r="AF301" s="110">
        <v>13610977</v>
      </c>
      <c r="AG301" s="112">
        <v>64</v>
      </c>
      <c r="AH301" s="113">
        <f t="shared" si="255"/>
        <v>212671.515625</v>
      </c>
      <c r="AI301" s="114">
        <f t="shared" si="282"/>
        <v>4.0764331210191081E-2</v>
      </c>
      <c r="AJ301" s="316"/>
      <c r="AK301" s="107">
        <v>10</v>
      </c>
      <c r="AL301" s="122" t="s">
        <v>462</v>
      </c>
      <c r="AM301" s="109" t="s">
        <v>463</v>
      </c>
      <c r="AN301" s="110">
        <v>658526</v>
      </c>
      <c r="AO301" s="112">
        <v>3</v>
      </c>
      <c r="AP301" s="113">
        <f t="shared" si="256"/>
        <v>219508.66666666666</v>
      </c>
      <c r="AQ301" s="114">
        <f t="shared" si="283"/>
        <v>2.352941176470588E-3</v>
      </c>
      <c r="AR301" s="316"/>
      <c r="AS301" s="107">
        <v>10</v>
      </c>
      <c r="AT301" s="122" t="s">
        <v>336</v>
      </c>
      <c r="AU301" s="109" t="s">
        <v>337</v>
      </c>
      <c r="AV301" s="110">
        <v>58977996</v>
      </c>
      <c r="AW301" s="112">
        <v>280</v>
      </c>
      <c r="AX301" s="113">
        <f t="shared" si="257"/>
        <v>210635.7</v>
      </c>
      <c r="AY301" s="114">
        <f t="shared" si="284"/>
        <v>0.28717948717948716</v>
      </c>
      <c r="AZ301" s="316"/>
      <c r="BA301" s="107">
        <v>10</v>
      </c>
      <c r="BB301" s="122" t="s">
        <v>324</v>
      </c>
      <c r="BC301" s="109" t="s">
        <v>556</v>
      </c>
      <c r="BD301" s="110">
        <v>73852913</v>
      </c>
      <c r="BE301" s="112">
        <v>263</v>
      </c>
      <c r="BF301" s="113">
        <f t="shared" si="258"/>
        <v>280809.55513307982</v>
      </c>
      <c r="BG301" s="114">
        <f t="shared" si="285"/>
        <v>0.20435120435120435</v>
      </c>
      <c r="BH301" s="316"/>
      <c r="BI301" s="107">
        <v>10</v>
      </c>
      <c r="BJ301" s="122" t="s">
        <v>329</v>
      </c>
      <c r="BK301" s="109" t="s">
        <v>330</v>
      </c>
      <c r="BL301" s="110">
        <v>32694838</v>
      </c>
      <c r="BM301" s="112">
        <v>95</v>
      </c>
      <c r="BN301" s="113">
        <f t="shared" si="259"/>
        <v>344156.18947368424</v>
      </c>
      <c r="BO301" s="114">
        <f t="shared" si="286"/>
        <v>9.4715852442671986E-2</v>
      </c>
      <c r="BP301" s="316"/>
      <c r="BQ301" s="107">
        <v>10</v>
      </c>
      <c r="BR301" s="122" t="s">
        <v>318</v>
      </c>
      <c r="BS301" s="109" t="s">
        <v>319</v>
      </c>
      <c r="BT301" s="110">
        <v>303865206</v>
      </c>
      <c r="BU301" s="112">
        <v>1591</v>
      </c>
      <c r="BV301" s="113">
        <f t="shared" si="260"/>
        <v>190990.07291011943</v>
      </c>
      <c r="BW301" s="114">
        <f t="shared" si="287"/>
        <v>7.5542471867432695E-2</v>
      </c>
    </row>
    <row r="302" spans="2:75" ht="13.5" customHeight="1">
      <c r="B302" s="321"/>
      <c r="C302" s="330"/>
      <c r="D302" s="317"/>
      <c r="E302" s="115" t="s">
        <v>192</v>
      </c>
      <c r="F302" s="116"/>
      <c r="G302" s="117"/>
      <c r="H302" s="211">
        <v>6030226190</v>
      </c>
      <c r="I302" s="119">
        <v>10615</v>
      </c>
      <c r="J302" s="65">
        <f t="shared" si="252"/>
        <v>568085.36881771078</v>
      </c>
      <c r="K302" s="120">
        <f t="shared" si="279"/>
        <v>0.89721916997717854</v>
      </c>
      <c r="L302" s="317"/>
      <c r="M302" s="115" t="s">
        <v>192</v>
      </c>
      <c r="N302" s="116"/>
      <c r="O302" s="117"/>
      <c r="P302" s="211">
        <v>1450068120</v>
      </c>
      <c r="Q302" s="119">
        <v>1911</v>
      </c>
      <c r="R302" s="65">
        <f t="shared" si="253"/>
        <v>758800.69073783362</v>
      </c>
      <c r="S302" s="120">
        <f t="shared" si="280"/>
        <v>0.9958311620635748</v>
      </c>
      <c r="T302" s="317"/>
      <c r="U302" s="115" t="s">
        <v>192</v>
      </c>
      <c r="V302" s="116"/>
      <c r="W302" s="117"/>
      <c r="X302" s="211">
        <v>1182193490</v>
      </c>
      <c r="Y302" s="119">
        <v>1190</v>
      </c>
      <c r="Z302" s="65">
        <f t="shared" si="254"/>
        <v>993439.90756302525</v>
      </c>
      <c r="AA302" s="120">
        <f t="shared" si="281"/>
        <v>0.99084096586178183</v>
      </c>
      <c r="AB302" s="317"/>
      <c r="AC302" s="115" t="s">
        <v>192</v>
      </c>
      <c r="AD302" s="116"/>
      <c r="AE302" s="117"/>
      <c r="AF302" s="211">
        <v>1735090180</v>
      </c>
      <c r="AG302" s="119">
        <v>1554</v>
      </c>
      <c r="AH302" s="65">
        <f t="shared" si="255"/>
        <v>1116531.6473616473</v>
      </c>
      <c r="AI302" s="120">
        <f t="shared" si="282"/>
        <v>0.98980891719745223</v>
      </c>
      <c r="AJ302" s="317"/>
      <c r="AK302" s="115" t="s">
        <v>192</v>
      </c>
      <c r="AL302" s="116"/>
      <c r="AM302" s="117"/>
      <c r="AN302" s="211">
        <v>1723578280</v>
      </c>
      <c r="AO302" s="119">
        <v>1258</v>
      </c>
      <c r="AP302" s="65">
        <f t="shared" si="256"/>
        <v>1370094.0222575518</v>
      </c>
      <c r="AQ302" s="120">
        <f t="shared" si="283"/>
        <v>0.98666666666666669</v>
      </c>
      <c r="AR302" s="317"/>
      <c r="AS302" s="115" t="s">
        <v>192</v>
      </c>
      <c r="AT302" s="116"/>
      <c r="AU302" s="117"/>
      <c r="AV302" s="211">
        <v>1559347690</v>
      </c>
      <c r="AW302" s="119">
        <v>959</v>
      </c>
      <c r="AX302" s="65">
        <f t="shared" si="257"/>
        <v>1626014.2752867572</v>
      </c>
      <c r="AY302" s="120">
        <f t="shared" si="284"/>
        <v>0.9835897435897436</v>
      </c>
      <c r="AZ302" s="317"/>
      <c r="BA302" s="115" t="s">
        <v>192</v>
      </c>
      <c r="BB302" s="116"/>
      <c r="BC302" s="117"/>
      <c r="BD302" s="211">
        <v>2627878220</v>
      </c>
      <c r="BE302" s="119">
        <v>1252</v>
      </c>
      <c r="BF302" s="65">
        <f t="shared" si="258"/>
        <v>2098944.2651757188</v>
      </c>
      <c r="BG302" s="120">
        <f t="shared" si="285"/>
        <v>0.9728049728049728</v>
      </c>
      <c r="BH302" s="317"/>
      <c r="BI302" s="115" t="s">
        <v>192</v>
      </c>
      <c r="BJ302" s="116"/>
      <c r="BK302" s="117"/>
      <c r="BL302" s="211">
        <v>2171024270</v>
      </c>
      <c r="BM302" s="119">
        <v>946</v>
      </c>
      <c r="BN302" s="65">
        <f t="shared" si="259"/>
        <v>2294951.6596194501</v>
      </c>
      <c r="BO302" s="120">
        <f t="shared" si="286"/>
        <v>0.94317048853439678</v>
      </c>
      <c r="BP302" s="317"/>
      <c r="BQ302" s="115" t="s">
        <v>192</v>
      </c>
      <c r="BR302" s="116"/>
      <c r="BS302" s="117"/>
      <c r="BT302" s="211">
        <v>18479406440</v>
      </c>
      <c r="BU302" s="119">
        <v>19685</v>
      </c>
      <c r="BV302" s="65">
        <f t="shared" si="260"/>
        <v>938755.72466344933</v>
      </c>
      <c r="BW302" s="120">
        <f t="shared" si="287"/>
        <v>0.93466597027681497</v>
      </c>
    </row>
    <row r="303" spans="2:75" ht="13.5" customHeight="1">
      <c r="B303" s="318">
        <v>28</v>
      </c>
      <c r="C303" s="328" t="s">
        <v>38</v>
      </c>
      <c r="D303" s="320">
        <f>CB33</f>
        <v>10471</v>
      </c>
      <c r="E303" s="91">
        <v>1</v>
      </c>
      <c r="F303" s="92" t="s">
        <v>435</v>
      </c>
      <c r="G303" s="93" t="s">
        <v>436</v>
      </c>
      <c r="H303" s="94">
        <v>10788212</v>
      </c>
      <c r="I303" s="96">
        <v>16</v>
      </c>
      <c r="J303" s="97">
        <f t="shared" si="252"/>
        <v>674263.25</v>
      </c>
      <c r="K303" s="98">
        <f t="shared" ref="K303:K313" si="288">IFERROR(I303/$CB$33,0)</f>
        <v>1.5280297965810333E-3</v>
      </c>
      <c r="L303" s="320">
        <f>CC33</f>
        <v>1453</v>
      </c>
      <c r="M303" s="91">
        <v>1</v>
      </c>
      <c r="N303" s="92" t="s">
        <v>435</v>
      </c>
      <c r="O303" s="93" t="s">
        <v>436</v>
      </c>
      <c r="P303" s="94">
        <v>11076071</v>
      </c>
      <c r="Q303" s="96">
        <v>7</v>
      </c>
      <c r="R303" s="97">
        <f t="shared" si="253"/>
        <v>1582295.857142857</v>
      </c>
      <c r="S303" s="98">
        <f t="shared" ref="S303:S313" si="289">IFERROR(Q303/$CC$33,0)</f>
        <v>4.817618719889883E-3</v>
      </c>
      <c r="T303" s="320">
        <f>CD33</f>
        <v>961</v>
      </c>
      <c r="U303" s="91">
        <v>1</v>
      </c>
      <c r="V303" s="92" t="s">
        <v>304</v>
      </c>
      <c r="W303" s="93" t="s">
        <v>305</v>
      </c>
      <c r="X303" s="94">
        <v>71483685</v>
      </c>
      <c r="Y303" s="96">
        <v>161</v>
      </c>
      <c r="Z303" s="97">
        <f t="shared" si="254"/>
        <v>443998.04347826086</v>
      </c>
      <c r="AA303" s="98">
        <f t="shared" ref="AA303:AA313" si="290">IFERROR(Y303/$CD$33,0)</f>
        <v>0.16753381893860561</v>
      </c>
      <c r="AB303" s="320">
        <f>CE33</f>
        <v>1152</v>
      </c>
      <c r="AC303" s="91">
        <v>1</v>
      </c>
      <c r="AD303" s="92" t="s">
        <v>462</v>
      </c>
      <c r="AE303" s="93" t="s">
        <v>463</v>
      </c>
      <c r="AF303" s="94">
        <v>5240898</v>
      </c>
      <c r="AG303" s="96">
        <v>10</v>
      </c>
      <c r="AH303" s="97">
        <f t="shared" si="255"/>
        <v>524089.8</v>
      </c>
      <c r="AI303" s="98">
        <f t="shared" ref="AI303:AI313" si="291">IFERROR(AG303/$CE$33,0)</f>
        <v>8.6805555555555559E-3</v>
      </c>
      <c r="AJ303" s="320">
        <f>CF33</f>
        <v>1025</v>
      </c>
      <c r="AK303" s="91">
        <v>1</v>
      </c>
      <c r="AL303" s="92" t="s">
        <v>435</v>
      </c>
      <c r="AM303" s="93" t="s">
        <v>436</v>
      </c>
      <c r="AN303" s="94">
        <v>7654476</v>
      </c>
      <c r="AO303" s="96">
        <v>8</v>
      </c>
      <c r="AP303" s="97">
        <f t="shared" si="256"/>
        <v>956809.5</v>
      </c>
      <c r="AQ303" s="98">
        <f t="shared" ref="AQ303:AQ313" si="292">IFERROR(AO303/$CF$33,0)</f>
        <v>7.8048780487804878E-3</v>
      </c>
      <c r="AR303" s="320">
        <f>CG33</f>
        <v>814</v>
      </c>
      <c r="AS303" s="91">
        <v>1</v>
      </c>
      <c r="AT303" s="92" t="s">
        <v>462</v>
      </c>
      <c r="AU303" s="93" t="s">
        <v>463</v>
      </c>
      <c r="AV303" s="94">
        <v>1086686</v>
      </c>
      <c r="AW303" s="96">
        <v>1</v>
      </c>
      <c r="AX303" s="97">
        <f t="shared" si="257"/>
        <v>1086686</v>
      </c>
      <c r="AY303" s="98">
        <f t="shared" ref="AY303:AY313" si="293">IFERROR(AW303/$CG$33,0)</f>
        <v>1.2285012285012285E-3</v>
      </c>
      <c r="AZ303" s="320">
        <f>CH33</f>
        <v>931</v>
      </c>
      <c r="BA303" s="91">
        <v>1</v>
      </c>
      <c r="BB303" s="92" t="s">
        <v>507</v>
      </c>
      <c r="BC303" s="93" t="s">
        <v>508</v>
      </c>
      <c r="BD303" s="94">
        <v>2333968</v>
      </c>
      <c r="BE303" s="96">
        <v>4</v>
      </c>
      <c r="BF303" s="97">
        <f t="shared" si="258"/>
        <v>583492</v>
      </c>
      <c r="BG303" s="98">
        <f t="shared" ref="BG303:BG313" si="294">IFERROR(BE303/$CH$33,0)</f>
        <v>4.296455424274973E-3</v>
      </c>
      <c r="BH303" s="320">
        <f>CI33</f>
        <v>693</v>
      </c>
      <c r="BI303" s="91">
        <v>1</v>
      </c>
      <c r="BJ303" s="92" t="s">
        <v>462</v>
      </c>
      <c r="BK303" s="93" t="s">
        <v>463</v>
      </c>
      <c r="BL303" s="94">
        <v>3677920</v>
      </c>
      <c r="BM303" s="96">
        <v>1</v>
      </c>
      <c r="BN303" s="97">
        <f t="shared" si="259"/>
        <v>3677920</v>
      </c>
      <c r="BO303" s="98">
        <f t="shared" ref="BO303:BO313" si="295">IFERROR(BM303/$CI$33,0)</f>
        <v>1.443001443001443E-3</v>
      </c>
      <c r="BP303" s="320">
        <f>CJ33</f>
        <v>17500</v>
      </c>
      <c r="BQ303" s="91">
        <v>1</v>
      </c>
      <c r="BR303" s="92" t="s">
        <v>435</v>
      </c>
      <c r="BS303" s="93" t="s">
        <v>436</v>
      </c>
      <c r="BT303" s="94">
        <v>33998083</v>
      </c>
      <c r="BU303" s="96">
        <v>58</v>
      </c>
      <c r="BV303" s="97">
        <f t="shared" si="260"/>
        <v>586173.8448275862</v>
      </c>
      <c r="BW303" s="98">
        <f t="shared" ref="BW303:BW313" si="296">IFERROR(BU303/$CJ$33,0)</f>
        <v>3.3142857142857145E-3</v>
      </c>
    </row>
    <row r="304" spans="2:75" ht="13.5" customHeight="1">
      <c r="B304" s="319"/>
      <c r="C304" s="329"/>
      <c r="D304" s="316"/>
      <c r="E304" s="99">
        <v>2</v>
      </c>
      <c r="F304" s="100" t="s">
        <v>462</v>
      </c>
      <c r="G304" s="101" t="s">
        <v>463</v>
      </c>
      <c r="H304" s="102">
        <v>6088760</v>
      </c>
      <c r="I304" s="104">
        <v>15</v>
      </c>
      <c r="J304" s="105">
        <f t="shared" si="252"/>
        <v>405917.33333333331</v>
      </c>
      <c r="K304" s="106">
        <f t="shared" si="288"/>
        <v>1.4325279342947187E-3</v>
      </c>
      <c r="L304" s="316"/>
      <c r="M304" s="99">
        <v>2</v>
      </c>
      <c r="N304" s="100" t="s">
        <v>361</v>
      </c>
      <c r="O304" s="101" t="s">
        <v>362</v>
      </c>
      <c r="P304" s="102">
        <v>3355159</v>
      </c>
      <c r="Q304" s="104">
        <v>15</v>
      </c>
      <c r="R304" s="105">
        <f t="shared" si="253"/>
        <v>223677.26666666666</v>
      </c>
      <c r="S304" s="106">
        <f t="shared" si="289"/>
        <v>1.0323468685478321E-2</v>
      </c>
      <c r="T304" s="316"/>
      <c r="U304" s="99">
        <v>2</v>
      </c>
      <c r="V304" s="100" t="s">
        <v>345</v>
      </c>
      <c r="W304" s="101" t="s">
        <v>346</v>
      </c>
      <c r="X304" s="102">
        <v>8598622</v>
      </c>
      <c r="Y304" s="104">
        <v>36</v>
      </c>
      <c r="Z304" s="105">
        <f t="shared" si="254"/>
        <v>238850.61111111112</v>
      </c>
      <c r="AA304" s="106">
        <f t="shared" si="290"/>
        <v>3.7460978147762745E-2</v>
      </c>
      <c r="AB304" s="316"/>
      <c r="AC304" s="99">
        <v>2</v>
      </c>
      <c r="AD304" s="100" t="s">
        <v>435</v>
      </c>
      <c r="AE304" s="101" t="s">
        <v>436</v>
      </c>
      <c r="AF304" s="102">
        <v>2655040</v>
      </c>
      <c r="AG304" s="104">
        <v>6</v>
      </c>
      <c r="AH304" s="105">
        <f t="shared" si="255"/>
        <v>442506.66666666669</v>
      </c>
      <c r="AI304" s="106">
        <f t="shared" si="291"/>
        <v>5.208333333333333E-3</v>
      </c>
      <c r="AJ304" s="316"/>
      <c r="AK304" s="99">
        <v>2</v>
      </c>
      <c r="AL304" s="100" t="s">
        <v>483</v>
      </c>
      <c r="AM304" s="101" t="s">
        <v>484</v>
      </c>
      <c r="AN304" s="102">
        <v>11747881</v>
      </c>
      <c r="AO304" s="104">
        <v>14</v>
      </c>
      <c r="AP304" s="105">
        <f t="shared" si="256"/>
        <v>839134.35714285716</v>
      </c>
      <c r="AQ304" s="106">
        <f t="shared" si="292"/>
        <v>1.3658536585365854E-2</v>
      </c>
      <c r="AR304" s="316"/>
      <c r="AS304" s="99">
        <v>2</v>
      </c>
      <c r="AT304" s="100" t="s">
        <v>314</v>
      </c>
      <c r="AU304" s="101" t="s">
        <v>315</v>
      </c>
      <c r="AV304" s="102">
        <v>144771479</v>
      </c>
      <c r="AW304" s="104">
        <v>255</v>
      </c>
      <c r="AX304" s="105">
        <f t="shared" si="257"/>
        <v>567731.29019607848</v>
      </c>
      <c r="AY304" s="106">
        <f t="shared" si="293"/>
        <v>0.31326781326781328</v>
      </c>
      <c r="AZ304" s="316"/>
      <c r="BA304" s="99">
        <v>2</v>
      </c>
      <c r="BB304" s="100" t="s">
        <v>314</v>
      </c>
      <c r="BC304" s="101" t="s">
        <v>315</v>
      </c>
      <c r="BD304" s="102">
        <v>152027815</v>
      </c>
      <c r="BE304" s="104">
        <v>266</v>
      </c>
      <c r="BF304" s="105">
        <f t="shared" si="258"/>
        <v>571533.13909774437</v>
      </c>
      <c r="BG304" s="106">
        <f t="shared" si="294"/>
        <v>0.2857142857142857</v>
      </c>
      <c r="BH304" s="316"/>
      <c r="BI304" s="99">
        <v>2</v>
      </c>
      <c r="BJ304" s="100" t="s">
        <v>415</v>
      </c>
      <c r="BK304" s="101" t="s">
        <v>416</v>
      </c>
      <c r="BL304" s="102">
        <v>11643160</v>
      </c>
      <c r="BM304" s="104">
        <v>7</v>
      </c>
      <c r="BN304" s="105">
        <f t="shared" si="259"/>
        <v>1663308.5714285714</v>
      </c>
      <c r="BO304" s="106">
        <f t="shared" si="295"/>
        <v>1.0101010101010102E-2</v>
      </c>
      <c r="BP304" s="316"/>
      <c r="BQ304" s="99">
        <v>2</v>
      </c>
      <c r="BR304" s="100" t="s">
        <v>462</v>
      </c>
      <c r="BS304" s="101" t="s">
        <v>463</v>
      </c>
      <c r="BT304" s="102">
        <v>17972568</v>
      </c>
      <c r="BU304" s="104">
        <v>40</v>
      </c>
      <c r="BV304" s="105">
        <f t="shared" si="260"/>
        <v>449314.2</v>
      </c>
      <c r="BW304" s="106">
        <f t="shared" si="296"/>
        <v>2.2857142857142859E-3</v>
      </c>
    </row>
    <row r="305" spans="2:75" ht="13.5" customHeight="1">
      <c r="B305" s="319"/>
      <c r="C305" s="329"/>
      <c r="D305" s="316"/>
      <c r="E305" s="99">
        <v>3</v>
      </c>
      <c r="F305" s="100" t="s">
        <v>304</v>
      </c>
      <c r="G305" s="101" t="s">
        <v>305</v>
      </c>
      <c r="H305" s="102">
        <v>325105295</v>
      </c>
      <c r="I305" s="104">
        <v>842</v>
      </c>
      <c r="J305" s="105">
        <f t="shared" si="252"/>
        <v>386110.80166270782</v>
      </c>
      <c r="K305" s="106">
        <f t="shared" si="288"/>
        <v>8.0412568045076876E-2</v>
      </c>
      <c r="L305" s="316"/>
      <c r="M305" s="99">
        <v>3</v>
      </c>
      <c r="N305" s="100" t="s">
        <v>318</v>
      </c>
      <c r="O305" s="101" t="s">
        <v>319</v>
      </c>
      <c r="P305" s="102">
        <v>27177209</v>
      </c>
      <c r="Q305" s="104">
        <v>142</v>
      </c>
      <c r="R305" s="105">
        <f t="shared" si="253"/>
        <v>191388.79577464788</v>
      </c>
      <c r="S305" s="106">
        <f t="shared" si="289"/>
        <v>9.7728836889194773E-2</v>
      </c>
      <c r="T305" s="316"/>
      <c r="U305" s="99">
        <v>3</v>
      </c>
      <c r="V305" s="100" t="s">
        <v>468</v>
      </c>
      <c r="W305" s="101" t="s">
        <v>469</v>
      </c>
      <c r="X305" s="102">
        <v>15438476</v>
      </c>
      <c r="Y305" s="104">
        <v>65</v>
      </c>
      <c r="Z305" s="105">
        <f t="shared" si="254"/>
        <v>237515.0153846154</v>
      </c>
      <c r="AA305" s="106">
        <f t="shared" si="290"/>
        <v>6.763787721123829E-2</v>
      </c>
      <c r="AB305" s="316"/>
      <c r="AC305" s="99">
        <v>3</v>
      </c>
      <c r="AD305" s="100" t="s">
        <v>361</v>
      </c>
      <c r="AE305" s="101" t="s">
        <v>362</v>
      </c>
      <c r="AF305" s="102">
        <v>5781783</v>
      </c>
      <c r="AG305" s="104">
        <v>14</v>
      </c>
      <c r="AH305" s="105">
        <f t="shared" si="255"/>
        <v>412984.5</v>
      </c>
      <c r="AI305" s="106">
        <f t="shared" si="291"/>
        <v>1.2152777777777778E-2</v>
      </c>
      <c r="AJ305" s="316"/>
      <c r="AK305" s="99">
        <v>3</v>
      </c>
      <c r="AL305" s="100" t="s">
        <v>304</v>
      </c>
      <c r="AM305" s="101" t="s">
        <v>305</v>
      </c>
      <c r="AN305" s="102">
        <v>114797456</v>
      </c>
      <c r="AO305" s="104">
        <v>193</v>
      </c>
      <c r="AP305" s="105">
        <f t="shared" si="256"/>
        <v>594805.47150259069</v>
      </c>
      <c r="AQ305" s="106">
        <f t="shared" si="292"/>
        <v>0.18829268292682927</v>
      </c>
      <c r="AR305" s="316"/>
      <c r="AS305" s="99">
        <v>3</v>
      </c>
      <c r="AT305" s="100" t="s">
        <v>304</v>
      </c>
      <c r="AU305" s="101" t="s">
        <v>305</v>
      </c>
      <c r="AV305" s="102">
        <v>72738987</v>
      </c>
      <c r="AW305" s="104">
        <v>136</v>
      </c>
      <c r="AX305" s="105">
        <f t="shared" si="257"/>
        <v>534845.4926470588</v>
      </c>
      <c r="AY305" s="106">
        <f t="shared" si="293"/>
        <v>0.16707616707616707</v>
      </c>
      <c r="AZ305" s="316"/>
      <c r="BA305" s="99">
        <v>3</v>
      </c>
      <c r="BB305" s="100" t="s">
        <v>304</v>
      </c>
      <c r="BC305" s="101" t="s">
        <v>305</v>
      </c>
      <c r="BD305" s="102">
        <v>89322743</v>
      </c>
      <c r="BE305" s="104">
        <v>159</v>
      </c>
      <c r="BF305" s="105">
        <f t="shared" si="258"/>
        <v>561778.25786163518</v>
      </c>
      <c r="BG305" s="106">
        <f t="shared" si="294"/>
        <v>0.17078410311493017</v>
      </c>
      <c r="BH305" s="316"/>
      <c r="BI305" s="99">
        <v>3</v>
      </c>
      <c r="BJ305" s="100" t="s">
        <v>483</v>
      </c>
      <c r="BK305" s="101" t="s">
        <v>484</v>
      </c>
      <c r="BL305" s="102">
        <v>8029762</v>
      </c>
      <c r="BM305" s="104">
        <v>9</v>
      </c>
      <c r="BN305" s="105">
        <f t="shared" si="259"/>
        <v>892195.77777777775</v>
      </c>
      <c r="BO305" s="106">
        <f t="shared" si="295"/>
        <v>1.2987012987012988E-2</v>
      </c>
      <c r="BP305" s="316"/>
      <c r="BQ305" s="99">
        <v>3</v>
      </c>
      <c r="BR305" s="100" t="s">
        <v>304</v>
      </c>
      <c r="BS305" s="101" t="s">
        <v>305</v>
      </c>
      <c r="BT305" s="102">
        <v>817709598</v>
      </c>
      <c r="BU305" s="104">
        <v>1973</v>
      </c>
      <c r="BV305" s="105">
        <f t="shared" si="260"/>
        <v>414449.87227572227</v>
      </c>
      <c r="BW305" s="106">
        <f t="shared" si="296"/>
        <v>0.11274285714285714</v>
      </c>
    </row>
    <row r="306" spans="2:75" ht="13.5" customHeight="1">
      <c r="B306" s="319"/>
      <c r="C306" s="329"/>
      <c r="D306" s="316"/>
      <c r="E306" s="99">
        <v>4</v>
      </c>
      <c r="F306" s="100" t="s">
        <v>389</v>
      </c>
      <c r="G306" s="101" t="s">
        <v>390</v>
      </c>
      <c r="H306" s="102">
        <v>12169091</v>
      </c>
      <c r="I306" s="104">
        <v>42</v>
      </c>
      <c r="J306" s="105">
        <f t="shared" si="252"/>
        <v>289740.26190476189</v>
      </c>
      <c r="K306" s="106">
        <f t="shared" si="288"/>
        <v>4.0110782160252129E-3</v>
      </c>
      <c r="L306" s="316"/>
      <c r="M306" s="99">
        <v>4</v>
      </c>
      <c r="N306" s="100" t="s">
        <v>496</v>
      </c>
      <c r="O306" s="101" t="s">
        <v>497</v>
      </c>
      <c r="P306" s="102">
        <v>1527703</v>
      </c>
      <c r="Q306" s="104">
        <v>8</v>
      </c>
      <c r="R306" s="105">
        <f t="shared" si="253"/>
        <v>190962.875</v>
      </c>
      <c r="S306" s="106">
        <f t="shared" si="289"/>
        <v>5.5058499655884375E-3</v>
      </c>
      <c r="T306" s="316"/>
      <c r="U306" s="99">
        <v>4</v>
      </c>
      <c r="V306" s="100" t="s">
        <v>325</v>
      </c>
      <c r="W306" s="101" t="s">
        <v>326</v>
      </c>
      <c r="X306" s="102">
        <v>4411606</v>
      </c>
      <c r="Y306" s="104">
        <v>21</v>
      </c>
      <c r="Z306" s="105">
        <f t="shared" si="254"/>
        <v>210076.47619047618</v>
      </c>
      <c r="AA306" s="106">
        <f t="shared" si="290"/>
        <v>2.1852237252861603E-2</v>
      </c>
      <c r="AB306" s="316"/>
      <c r="AC306" s="99">
        <v>4</v>
      </c>
      <c r="AD306" s="100" t="s">
        <v>314</v>
      </c>
      <c r="AE306" s="101" t="s">
        <v>315</v>
      </c>
      <c r="AF306" s="102">
        <v>101845708</v>
      </c>
      <c r="AG306" s="104">
        <v>277</v>
      </c>
      <c r="AH306" s="105">
        <f t="shared" si="255"/>
        <v>367674.03610108304</v>
      </c>
      <c r="AI306" s="106">
        <f t="shared" si="291"/>
        <v>0.2404513888888889</v>
      </c>
      <c r="AJ306" s="316"/>
      <c r="AK306" s="99">
        <v>4</v>
      </c>
      <c r="AL306" s="100" t="s">
        <v>314</v>
      </c>
      <c r="AM306" s="101" t="s">
        <v>315</v>
      </c>
      <c r="AN306" s="102">
        <v>137486656</v>
      </c>
      <c r="AO306" s="104">
        <v>302</v>
      </c>
      <c r="AP306" s="105">
        <f t="shared" si="256"/>
        <v>455253.82781456952</v>
      </c>
      <c r="AQ306" s="106">
        <f t="shared" si="292"/>
        <v>0.2946341463414634</v>
      </c>
      <c r="AR306" s="316"/>
      <c r="AS306" s="99">
        <v>4</v>
      </c>
      <c r="AT306" s="100" t="s">
        <v>318</v>
      </c>
      <c r="AU306" s="101" t="s">
        <v>319</v>
      </c>
      <c r="AV306" s="102">
        <v>36614832</v>
      </c>
      <c r="AW306" s="104">
        <v>71</v>
      </c>
      <c r="AX306" s="105">
        <f t="shared" si="257"/>
        <v>515701.85915492958</v>
      </c>
      <c r="AY306" s="106">
        <f t="shared" si="293"/>
        <v>8.7223587223587223E-2</v>
      </c>
      <c r="AZ306" s="316"/>
      <c r="BA306" s="99">
        <v>4</v>
      </c>
      <c r="BB306" s="100" t="s">
        <v>345</v>
      </c>
      <c r="BC306" s="101" t="s">
        <v>346</v>
      </c>
      <c r="BD306" s="102">
        <v>37880557</v>
      </c>
      <c r="BE306" s="104">
        <v>71</v>
      </c>
      <c r="BF306" s="105">
        <f t="shared" si="258"/>
        <v>533528.97183098586</v>
      </c>
      <c r="BG306" s="106">
        <f t="shared" si="294"/>
        <v>7.6262083780880771E-2</v>
      </c>
      <c r="BH306" s="316"/>
      <c r="BI306" s="99">
        <v>4</v>
      </c>
      <c r="BJ306" s="100" t="s">
        <v>345</v>
      </c>
      <c r="BK306" s="101" t="s">
        <v>346</v>
      </c>
      <c r="BL306" s="102">
        <v>44839727</v>
      </c>
      <c r="BM306" s="104">
        <v>51</v>
      </c>
      <c r="BN306" s="105">
        <f t="shared" si="259"/>
        <v>879210.33333333337</v>
      </c>
      <c r="BO306" s="106">
        <f t="shared" si="295"/>
        <v>7.3593073593073599E-2</v>
      </c>
      <c r="BP306" s="316"/>
      <c r="BQ306" s="99">
        <v>4</v>
      </c>
      <c r="BR306" s="100" t="s">
        <v>391</v>
      </c>
      <c r="BS306" s="101" t="s">
        <v>392</v>
      </c>
      <c r="BT306" s="102">
        <v>115780286</v>
      </c>
      <c r="BU306" s="104">
        <v>356</v>
      </c>
      <c r="BV306" s="105">
        <f t="shared" si="260"/>
        <v>325225.52247191011</v>
      </c>
      <c r="BW306" s="106">
        <f t="shared" si="296"/>
        <v>2.0342857142857142E-2</v>
      </c>
    </row>
    <row r="307" spans="2:75" ht="13.5" customHeight="1">
      <c r="B307" s="319"/>
      <c r="C307" s="329"/>
      <c r="D307" s="316"/>
      <c r="E307" s="99">
        <v>5</v>
      </c>
      <c r="F307" s="121" t="s">
        <v>415</v>
      </c>
      <c r="G307" s="101" t="s">
        <v>416</v>
      </c>
      <c r="H307" s="102">
        <v>50429451</v>
      </c>
      <c r="I307" s="104">
        <v>180</v>
      </c>
      <c r="J307" s="105">
        <f t="shared" si="252"/>
        <v>280163.61666666664</v>
      </c>
      <c r="K307" s="106">
        <f t="shared" si="288"/>
        <v>1.7190335211536626E-2</v>
      </c>
      <c r="L307" s="316"/>
      <c r="M307" s="99">
        <v>5</v>
      </c>
      <c r="N307" s="121" t="s">
        <v>353</v>
      </c>
      <c r="O307" s="101" t="s">
        <v>354</v>
      </c>
      <c r="P307" s="102">
        <v>63823649</v>
      </c>
      <c r="Q307" s="104">
        <v>406</v>
      </c>
      <c r="R307" s="105">
        <f t="shared" si="253"/>
        <v>157201.10591133006</v>
      </c>
      <c r="S307" s="106">
        <f t="shared" si="289"/>
        <v>0.27942188575361321</v>
      </c>
      <c r="T307" s="316"/>
      <c r="U307" s="99">
        <v>5</v>
      </c>
      <c r="V307" s="121" t="s">
        <v>318</v>
      </c>
      <c r="W307" s="101" t="s">
        <v>319</v>
      </c>
      <c r="X307" s="102">
        <v>21550335</v>
      </c>
      <c r="Y307" s="104">
        <v>116</v>
      </c>
      <c r="Z307" s="105">
        <f t="shared" si="254"/>
        <v>185778.75</v>
      </c>
      <c r="AA307" s="106">
        <f t="shared" si="290"/>
        <v>0.12070759625390219</v>
      </c>
      <c r="AB307" s="316"/>
      <c r="AC307" s="99">
        <v>5</v>
      </c>
      <c r="AD307" s="121" t="s">
        <v>415</v>
      </c>
      <c r="AE307" s="101" t="s">
        <v>416</v>
      </c>
      <c r="AF307" s="102">
        <v>8215044</v>
      </c>
      <c r="AG307" s="104">
        <v>25</v>
      </c>
      <c r="AH307" s="105">
        <f t="shared" si="255"/>
        <v>328601.76</v>
      </c>
      <c r="AI307" s="106">
        <f t="shared" si="291"/>
        <v>2.1701388888888888E-2</v>
      </c>
      <c r="AJ307" s="316"/>
      <c r="AK307" s="99">
        <v>5</v>
      </c>
      <c r="AL307" s="121" t="s">
        <v>462</v>
      </c>
      <c r="AM307" s="101" t="s">
        <v>463</v>
      </c>
      <c r="AN307" s="102">
        <v>1359355</v>
      </c>
      <c r="AO307" s="104">
        <v>3</v>
      </c>
      <c r="AP307" s="105">
        <f t="shared" si="256"/>
        <v>453118.33333333331</v>
      </c>
      <c r="AQ307" s="106">
        <f t="shared" si="292"/>
        <v>2.9268292682926829E-3</v>
      </c>
      <c r="AR307" s="316"/>
      <c r="AS307" s="99">
        <v>5</v>
      </c>
      <c r="AT307" s="121" t="s">
        <v>483</v>
      </c>
      <c r="AU307" s="101" t="s">
        <v>484</v>
      </c>
      <c r="AV307" s="102">
        <v>3805617</v>
      </c>
      <c r="AW307" s="104">
        <v>8</v>
      </c>
      <c r="AX307" s="105">
        <f t="shared" si="257"/>
        <v>475702.125</v>
      </c>
      <c r="AY307" s="106">
        <f t="shared" si="293"/>
        <v>9.8280098280098278E-3</v>
      </c>
      <c r="AZ307" s="316"/>
      <c r="BA307" s="99">
        <v>5</v>
      </c>
      <c r="BB307" s="121" t="s">
        <v>322</v>
      </c>
      <c r="BC307" s="101" t="s">
        <v>323</v>
      </c>
      <c r="BD307" s="102">
        <v>173105967</v>
      </c>
      <c r="BE307" s="104">
        <v>336</v>
      </c>
      <c r="BF307" s="105">
        <f t="shared" si="258"/>
        <v>515196.33035714284</v>
      </c>
      <c r="BG307" s="106">
        <f t="shared" si="294"/>
        <v>0.36090225563909772</v>
      </c>
      <c r="BH307" s="316"/>
      <c r="BI307" s="99">
        <v>5</v>
      </c>
      <c r="BJ307" s="121" t="s">
        <v>314</v>
      </c>
      <c r="BK307" s="101" t="s">
        <v>315</v>
      </c>
      <c r="BL307" s="102">
        <v>105386604</v>
      </c>
      <c r="BM307" s="104">
        <v>165</v>
      </c>
      <c r="BN307" s="105">
        <f t="shared" si="259"/>
        <v>638706.69090909092</v>
      </c>
      <c r="BO307" s="106">
        <f t="shared" si="295"/>
        <v>0.23809523809523808</v>
      </c>
      <c r="BP307" s="316"/>
      <c r="BQ307" s="99">
        <v>5</v>
      </c>
      <c r="BR307" s="121" t="s">
        <v>314</v>
      </c>
      <c r="BS307" s="101" t="s">
        <v>315</v>
      </c>
      <c r="BT307" s="102">
        <v>790270315</v>
      </c>
      <c r="BU307" s="104">
        <v>2716</v>
      </c>
      <c r="BV307" s="105">
        <f t="shared" si="260"/>
        <v>290968.45176730485</v>
      </c>
      <c r="BW307" s="106">
        <f t="shared" si="296"/>
        <v>0.1552</v>
      </c>
    </row>
    <row r="308" spans="2:75" ht="13.5" customHeight="1">
      <c r="B308" s="319"/>
      <c r="C308" s="329"/>
      <c r="D308" s="316"/>
      <c r="E308" s="99">
        <v>6</v>
      </c>
      <c r="F308" s="100" t="s">
        <v>361</v>
      </c>
      <c r="G308" s="101" t="s">
        <v>362</v>
      </c>
      <c r="H308" s="102">
        <v>17935620</v>
      </c>
      <c r="I308" s="104">
        <v>75</v>
      </c>
      <c r="J308" s="105">
        <f t="shared" si="252"/>
        <v>239141.6</v>
      </c>
      <c r="K308" s="106">
        <f t="shared" si="288"/>
        <v>7.1626396714735939E-3</v>
      </c>
      <c r="L308" s="316"/>
      <c r="M308" s="99">
        <v>6</v>
      </c>
      <c r="N308" s="100" t="s">
        <v>304</v>
      </c>
      <c r="O308" s="101" t="s">
        <v>305</v>
      </c>
      <c r="P308" s="102">
        <v>24500290</v>
      </c>
      <c r="Q308" s="104">
        <v>186</v>
      </c>
      <c r="R308" s="105">
        <f t="shared" si="253"/>
        <v>131721.98924731184</v>
      </c>
      <c r="S308" s="106">
        <f t="shared" si="289"/>
        <v>0.12801101169993118</v>
      </c>
      <c r="T308" s="316"/>
      <c r="U308" s="99">
        <v>6</v>
      </c>
      <c r="V308" s="100" t="s">
        <v>483</v>
      </c>
      <c r="W308" s="101" t="s">
        <v>484</v>
      </c>
      <c r="X308" s="102">
        <v>2360611</v>
      </c>
      <c r="Y308" s="104">
        <v>13</v>
      </c>
      <c r="Z308" s="105">
        <f t="shared" si="254"/>
        <v>181585.46153846153</v>
      </c>
      <c r="AA308" s="106">
        <f t="shared" si="290"/>
        <v>1.3527575442247659E-2</v>
      </c>
      <c r="AB308" s="316"/>
      <c r="AC308" s="99">
        <v>6</v>
      </c>
      <c r="AD308" s="100" t="s">
        <v>304</v>
      </c>
      <c r="AE308" s="101" t="s">
        <v>305</v>
      </c>
      <c r="AF308" s="102">
        <v>46474492</v>
      </c>
      <c r="AG308" s="104">
        <v>181</v>
      </c>
      <c r="AH308" s="105">
        <f t="shared" si="255"/>
        <v>256765.14917127072</v>
      </c>
      <c r="AI308" s="106">
        <f t="shared" si="291"/>
        <v>0.15711805555555555</v>
      </c>
      <c r="AJ308" s="316"/>
      <c r="AK308" s="99">
        <v>6</v>
      </c>
      <c r="AL308" s="100" t="s">
        <v>391</v>
      </c>
      <c r="AM308" s="101" t="s">
        <v>392</v>
      </c>
      <c r="AN308" s="102">
        <v>18299630</v>
      </c>
      <c r="AO308" s="104">
        <v>53</v>
      </c>
      <c r="AP308" s="105">
        <f t="shared" si="256"/>
        <v>345276.03773584904</v>
      </c>
      <c r="AQ308" s="106">
        <f t="shared" si="292"/>
        <v>5.1707317073170729E-2</v>
      </c>
      <c r="AR308" s="316"/>
      <c r="AS308" s="99">
        <v>6</v>
      </c>
      <c r="AT308" s="100" t="s">
        <v>449</v>
      </c>
      <c r="AU308" s="101" t="s">
        <v>450</v>
      </c>
      <c r="AV308" s="102">
        <v>8790452</v>
      </c>
      <c r="AW308" s="104">
        <v>23</v>
      </c>
      <c r="AX308" s="105">
        <f t="shared" si="257"/>
        <v>382193.5652173913</v>
      </c>
      <c r="AY308" s="106">
        <f t="shared" si="293"/>
        <v>2.8255528255528257E-2</v>
      </c>
      <c r="AZ308" s="316"/>
      <c r="BA308" s="99">
        <v>6</v>
      </c>
      <c r="BB308" s="100" t="s">
        <v>391</v>
      </c>
      <c r="BC308" s="101" t="s">
        <v>392</v>
      </c>
      <c r="BD308" s="102">
        <v>29199958</v>
      </c>
      <c r="BE308" s="104">
        <v>62</v>
      </c>
      <c r="BF308" s="105">
        <f t="shared" si="258"/>
        <v>470967.06451612903</v>
      </c>
      <c r="BG308" s="106">
        <f t="shared" si="294"/>
        <v>6.6595059076262078E-2</v>
      </c>
      <c r="BH308" s="316"/>
      <c r="BI308" s="99">
        <v>6</v>
      </c>
      <c r="BJ308" s="100" t="s">
        <v>304</v>
      </c>
      <c r="BK308" s="101" t="s">
        <v>305</v>
      </c>
      <c r="BL308" s="102">
        <v>73286650</v>
      </c>
      <c r="BM308" s="104">
        <v>115</v>
      </c>
      <c r="BN308" s="105">
        <f t="shared" si="259"/>
        <v>637275.21739130432</v>
      </c>
      <c r="BO308" s="106">
        <f t="shared" si="295"/>
        <v>0.16594516594516595</v>
      </c>
      <c r="BP308" s="316"/>
      <c r="BQ308" s="99">
        <v>6</v>
      </c>
      <c r="BR308" s="100" t="s">
        <v>415</v>
      </c>
      <c r="BS308" s="101" t="s">
        <v>416</v>
      </c>
      <c r="BT308" s="102">
        <v>75717295</v>
      </c>
      <c r="BU308" s="104">
        <v>303</v>
      </c>
      <c r="BV308" s="105">
        <f t="shared" si="260"/>
        <v>249892.06270627063</v>
      </c>
      <c r="BW308" s="106">
        <f t="shared" si="296"/>
        <v>1.7314285714285713E-2</v>
      </c>
    </row>
    <row r="309" spans="2:75" ht="13.5" customHeight="1">
      <c r="B309" s="319"/>
      <c r="C309" s="329"/>
      <c r="D309" s="316"/>
      <c r="E309" s="99">
        <v>7</v>
      </c>
      <c r="F309" s="121" t="s">
        <v>325</v>
      </c>
      <c r="G309" s="101" t="s">
        <v>326</v>
      </c>
      <c r="H309" s="102">
        <v>28425430</v>
      </c>
      <c r="I309" s="104">
        <v>130</v>
      </c>
      <c r="J309" s="105">
        <f t="shared" si="252"/>
        <v>218657.15384615384</v>
      </c>
      <c r="K309" s="106">
        <f t="shared" si="288"/>
        <v>1.2415242097220896E-2</v>
      </c>
      <c r="L309" s="316"/>
      <c r="M309" s="99">
        <v>7</v>
      </c>
      <c r="N309" s="121" t="s">
        <v>474</v>
      </c>
      <c r="O309" s="101" t="s">
        <v>475</v>
      </c>
      <c r="P309" s="102">
        <v>1549750</v>
      </c>
      <c r="Q309" s="104">
        <v>12</v>
      </c>
      <c r="R309" s="105">
        <f t="shared" si="253"/>
        <v>129145.83333333333</v>
      </c>
      <c r="S309" s="106">
        <f t="shared" si="289"/>
        <v>8.2587749483826571E-3</v>
      </c>
      <c r="T309" s="316"/>
      <c r="U309" s="99">
        <v>7</v>
      </c>
      <c r="V309" s="121" t="s">
        <v>462</v>
      </c>
      <c r="W309" s="101" t="s">
        <v>463</v>
      </c>
      <c r="X309" s="102">
        <v>354660</v>
      </c>
      <c r="Y309" s="104">
        <v>2</v>
      </c>
      <c r="Z309" s="105">
        <f t="shared" si="254"/>
        <v>177330</v>
      </c>
      <c r="AA309" s="106">
        <f t="shared" si="290"/>
        <v>2.0811654526534861E-3</v>
      </c>
      <c r="AB309" s="316"/>
      <c r="AC309" s="99">
        <v>7</v>
      </c>
      <c r="AD309" s="121" t="s">
        <v>318</v>
      </c>
      <c r="AE309" s="101" t="s">
        <v>319</v>
      </c>
      <c r="AF309" s="102">
        <v>27515244</v>
      </c>
      <c r="AG309" s="104">
        <v>122</v>
      </c>
      <c r="AH309" s="105">
        <f t="shared" si="255"/>
        <v>225534.78688524591</v>
      </c>
      <c r="AI309" s="106">
        <f t="shared" si="291"/>
        <v>0.10590277777777778</v>
      </c>
      <c r="AJ309" s="316"/>
      <c r="AK309" s="99">
        <v>7</v>
      </c>
      <c r="AL309" s="121" t="s">
        <v>318</v>
      </c>
      <c r="AM309" s="101" t="s">
        <v>319</v>
      </c>
      <c r="AN309" s="102">
        <v>31642647</v>
      </c>
      <c r="AO309" s="104">
        <v>113</v>
      </c>
      <c r="AP309" s="105">
        <f t="shared" si="256"/>
        <v>280023.42477876105</v>
      </c>
      <c r="AQ309" s="106">
        <f t="shared" si="292"/>
        <v>0.11024390243902439</v>
      </c>
      <c r="AR309" s="316"/>
      <c r="AS309" s="99">
        <v>7</v>
      </c>
      <c r="AT309" s="121" t="s">
        <v>320</v>
      </c>
      <c r="AU309" s="101" t="s">
        <v>321</v>
      </c>
      <c r="AV309" s="102">
        <v>97171154</v>
      </c>
      <c r="AW309" s="104">
        <v>255</v>
      </c>
      <c r="AX309" s="105">
        <f t="shared" si="257"/>
        <v>381063.34901960782</v>
      </c>
      <c r="AY309" s="106">
        <f t="shared" si="293"/>
        <v>0.31326781326781328</v>
      </c>
      <c r="AZ309" s="316"/>
      <c r="BA309" s="99">
        <v>7</v>
      </c>
      <c r="BB309" s="121" t="s">
        <v>320</v>
      </c>
      <c r="BC309" s="101" t="s">
        <v>321</v>
      </c>
      <c r="BD309" s="102">
        <v>132737578</v>
      </c>
      <c r="BE309" s="104">
        <v>339</v>
      </c>
      <c r="BF309" s="105">
        <f t="shared" si="258"/>
        <v>391556.27728613571</v>
      </c>
      <c r="BG309" s="106">
        <f t="shared" si="294"/>
        <v>0.364124597207304</v>
      </c>
      <c r="BH309" s="316"/>
      <c r="BI309" s="99">
        <v>7</v>
      </c>
      <c r="BJ309" s="121" t="s">
        <v>391</v>
      </c>
      <c r="BK309" s="101" t="s">
        <v>392</v>
      </c>
      <c r="BL309" s="102">
        <v>34055891</v>
      </c>
      <c r="BM309" s="104">
        <v>55</v>
      </c>
      <c r="BN309" s="105">
        <f t="shared" si="259"/>
        <v>619198.01818181819</v>
      </c>
      <c r="BO309" s="106">
        <f t="shared" si="295"/>
        <v>7.9365079365079361E-2</v>
      </c>
      <c r="BP309" s="316"/>
      <c r="BQ309" s="99">
        <v>7</v>
      </c>
      <c r="BR309" s="121" t="s">
        <v>345</v>
      </c>
      <c r="BS309" s="101" t="s">
        <v>346</v>
      </c>
      <c r="BT309" s="102">
        <v>140725803</v>
      </c>
      <c r="BU309" s="104">
        <v>568</v>
      </c>
      <c r="BV309" s="105">
        <f t="shared" si="260"/>
        <v>247756.69542253521</v>
      </c>
      <c r="BW309" s="106">
        <f t="shared" si="296"/>
        <v>3.2457142857142858E-2</v>
      </c>
    </row>
    <row r="310" spans="2:75" ht="13.5" customHeight="1">
      <c r="B310" s="319"/>
      <c r="C310" s="329"/>
      <c r="D310" s="316"/>
      <c r="E310" s="99">
        <v>8</v>
      </c>
      <c r="F310" s="100" t="s">
        <v>474</v>
      </c>
      <c r="G310" s="101" t="s">
        <v>475</v>
      </c>
      <c r="H310" s="102">
        <v>14027080</v>
      </c>
      <c r="I310" s="104">
        <v>67</v>
      </c>
      <c r="J310" s="105">
        <f t="shared" si="252"/>
        <v>209359.40298507462</v>
      </c>
      <c r="K310" s="106">
        <f t="shared" si="288"/>
        <v>6.3986247731830769E-3</v>
      </c>
      <c r="L310" s="316"/>
      <c r="M310" s="99">
        <v>8</v>
      </c>
      <c r="N310" s="100" t="s">
        <v>294</v>
      </c>
      <c r="O310" s="101" t="s">
        <v>295</v>
      </c>
      <c r="P310" s="102">
        <v>56927533</v>
      </c>
      <c r="Q310" s="104">
        <v>441</v>
      </c>
      <c r="R310" s="105">
        <f t="shared" si="253"/>
        <v>129087.37641723357</v>
      </c>
      <c r="S310" s="106">
        <f t="shared" si="289"/>
        <v>0.30350997935306262</v>
      </c>
      <c r="T310" s="316"/>
      <c r="U310" s="99">
        <v>8</v>
      </c>
      <c r="V310" s="100" t="s">
        <v>415</v>
      </c>
      <c r="W310" s="101" t="s">
        <v>416</v>
      </c>
      <c r="X310" s="102">
        <v>3425729</v>
      </c>
      <c r="Y310" s="104">
        <v>23</v>
      </c>
      <c r="Z310" s="105">
        <f t="shared" si="254"/>
        <v>148944.73913043478</v>
      </c>
      <c r="AA310" s="106">
        <f t="shared" si="290"/>
        <v>2.3933402705515087E-2</v>
      </c>
      <c r="AB310" s="316"/>
      <c r="AC310" s="99">
        <v>8</v>
      </c>
      <c r="AD310" s="100" t="s">
        <v>325</v>
      </c>
      <c r="AE310" s="101" t="s">
        <v>326</v>
      </c>
      <c r="AF310" s="102">
        <v>25481899</v>
      </c>
      <c r="AG310" s="104">
        <v>122</v>
      </c>
      <c r="AH310" s="105">
        <f t="shared" si="255"/>
        <v>208868.02459016393</v>
      </c>
      <c r="AI310" s="106">
        <f t="shared" si="291"/>
        <v>0.10590277777777778</v>
      </c>
      <c r="AJ310" s="316"/>
      <c r="AK310" s="99">
        <v>8</v>
      </c>
      <c r="AL310" s="100" t="s">
        <v>294</v>
      </c>
      <c r="AM310" s="101" t="s">
        <v>295</v>
      </c>
      <c r="AN310" s="102">
        <v>73835018</v>
      </c>
      <c r="AO310" s="104">
        <v>277</v>
      </c>
      <c r="AP310" s="105">
        <f t="shared" si="256"/>
        <v>266552.41155234654</v>
      </c>
      <c r="AQ310" s="106">
        <f t="shared" si="292"/>
        <v>0.27024390243902441</v>
      </c>
      <c r="AR310" s="316"/>
      <c r="AS310" s="99">
        <v>8</v>
      </c>
      <c r="AT310" s="100" t="s">
        <v>322</v>
      </c>
      <c r="AU310" s="101" t="s">
        <v>323</v>
      </c>
      <c r="AV310" s="102">
        <v>100091919</v>
      </c>
      <c r="AW310" s="104">
        <v>291</v>
      </c>
      <c r="AX310" s="105">
        <f t="shared" si="257"/>
        <v>343958.48453608248</v>
      </c>
      <c r="AY310" s="106">
        <f t="shared" si="293"/>
        <v>0.35749385749385748</v>
      </c>
      <c r="AZ310" s="316"/>
      <c r="BA310" s="99">
        <v>8</v>
      </c>
      <c r="BB310" s="100" t="s">
        <v>371</v>
      </c>
      <c r="BC310" s="101" t="s">
        <v>372</v>
      </c>
      <c r="BD310" s="102">
        <v>11065106</v>
      </c>
      <c r="BE310" s="104">
        <v>32</v>
      </c>
      <c r="BF310" s="105">
        <f t="shared" si="258"/>
        <v>345784.5625</v>
      </c>
      <c r="BG310" s="106">
        <f t="shared" si="294"/>
        <v>3.4371643394199784E-2</v>
      </c>
      <c r="BH310" s="316"/>
      <c r="BI310" s="99">
        <v>8</v>
      </c>
      <c r="BJ310" s="100" t="s">
        <v>322</v>
      </c>
      <c r="BK310" s="101" t="s">
        <v>323</v>
      </c>
      <c r="BL310" s="102">
        <v>170035851</v>
      </c>
      <c r="BM310" s="104">
        <v>278</v>
      </c>
      <c r="BN310" s="105">
        <f t="shared" si="259"/>
        <v>611639.75179856119</v>
      </c>
      <c r="BO310" s="106">
        <f t="shared" si="295"/>
        <v>0.40115440115440115</v>
      </c>
      <c r="BP310" s="316"/>
      <c r="BQ310" s="99">
        <v>8</v>
      </c>
      <c r="BR310" s="100" t="s">
        <v>483</v>
      </c>
      <c r="BS310" s="101" t="s">
        <v>484</v>
      </c>
      <c r="BT310" s="102">
        <v>53986128</v>
      </c>
      <c r="BU310" s="104">
        <v>221</v>
      </c>
      <c r="BV310" s="105">
        <f t="shared" si="260"/>
        <v>244281.1221719457</v>
      </c>
      <c r="BW310" s="106">
        <f t="shared" si="296"/>
        <v>1.2628571428571428E-2</v>
      </c>
    </row>
    <row r="311" spans="2:75" ht="13.5" customHeight="1">
      <c r="B311" s="319"/>
      <c r="C311" s="329"/>
      <c r="D311" s="316"/>
      <c r="E311" s="99">
        <v>9</v>
      </c>
      <c r="F311" s="121" t="s">
        <v>318</v>
      </c>
      <c r="G311" s="101" t="s">
        <v>319</v>
      </c>
      <c r="H311" s="102">
        <v>163050405</v>
      </c>
      <c r="I311" s="104">
        <v>820</v>
      </c>
      <c r="J311" s="105">
        <f t="shared" si="252"/>
        <v>198841.95731707316</v>
      </c>
      <c r="K311" s="106">
        <f t="shared" si="288"/>
        <v>7.8311527074777953E-2</v>
      </c>
      <c r="L311" s="316"/>
      <c r="M311" s="99">
        <v>9</v>
      </c>
      <c r="N311" s="121" t="s">
        <v>359</v>
      </c>
      <c r="O311" s="101" t="s">
        <v>360</v>
      </c>
      <c r="P311" s="102">
        <v>34413086</v>
      </c>
      <c r="Q311" s="104">
        <v>282</v>
      </c>
      <c r="R311" s="105">
        <f t="shared" si="253"/>
        <v>122032.21985815602</v>
      </c>
      <c r="S311" s="106">
        <f t="shared" si="289"/>
        <v>0.19408121128699243</v>
      </c>
      <c r="T311" s="316"/>
      <c r="U311" s="99">
        <v>9</v>
      </c>
      <c r="V311" s="121" t="s">
        <v>327</v>
      </c>
      <c r="W311" s="101" t="s">
        <v>328</v>
      </c>
      <c r="X311" s="102">
        <v>2004335</v>
      </c>
      <c r="Y311" s="104">
        <v>15</v>
      </c>
      <c r="Z311" s="105">
        <f t="shared" si="254"/>
        <v>133622.33333333334</v>
      </c>
      <c r="AA311" s="106">
        <f t="shared" si="290"/>
        <v>1.5608740894901144E-2</v>
      </c>
      <c r="AB311" s="316"/>
      <c r="AC311" s="99">
        <v>9</v>
      </c>
      <c r="AD311" s="121" t="s">
        <v>322</v>
      </c>
      <c r="AE311" s="101" t="s">
        <v>323</v>
      </c>
      <c r="AF311" s="102">
        <v>62788035</v>
      </c>
      <c r="AG311" s="104">
        <v>390</v>
      </c>
      <c r="AH311" s="105">
        <f t="shared" si="255"/>
        <v>160994.96153846153</v>
      </c>
      <c r="AI311" s="106">
        <f t="shared" si="291"/>
        <v>0.33854166666666669</v>
      </c>
      <c r="AJ311" s="316"/>
      <c r="AK311" s="99">
        <v>9</v>
      </c>
      <c r="AL311" s="121" t="s">
        <v>357</v>
      </c>
      <c r="AM311" s="101" t="s">
        <v>358</v>
      </c>
      <c r="AN311" s="102">
        <v>23061465</v>
      </c>
      <c r="AO311" s="104">
        <v>103</v>
      </c>
      <c r="AP311" s="105">
        <f t="shared" si="256"/>
        <v>223897.71844660194</v>
      </c>
      <c r="AQ311" s="106">
        <f t="shared" si="292"/>
        <v>0.10048780487804879</v>
      </c>
      <c r="AR311" s="316"/>
      <c r="AS311" s="99">
        <v>9</v>
      </c>
      <c r="AT311" s="121" t="s">
        <v>391</v>
      </c>
      <c r="AU311" s="101" t="s">
        <v>392</v>
      </c>
      <c r="AV311" s="102">
        <v>14666434</v>
      </c>
      <c r="AW311" s="104">
        <v>46</v>
      </c>
      <c r="AX311" s="105">
        <f t="shared" si="257"/>
        <v>318835.52173913043</v>
      </c>
      <c r="AY311" s="106">
        <f t="shared" si="293"/>
        <v>5.6511056511056514E-2</v>
      </c>
      <c r="AZ311" s="316"/>
      <c r="BA311" s="99">
        <v>9</v>
      </c>
      <c r="BB311" s="121" t="s">
        <v>334</v>
      </c>
      <c r="BC311" s="101" t="s">
        <v>335</v>
      </c>
      <c r="BD311" s="102">
        <v>86001683</v>
      </c>
      <c r="BE311" s="104">
        <v>257</v>
      </c>
      <c r="BF311" s="105">
        <f t="shared" si="258"/>
        <v>334636.89883268485</v>
      </c>
      <c r="BG311" s="106">
        <f t="shared" si="294"/>
        <v>0.27604726100966703</v>
      </c>
      <c r="BH311" s="316"/>
      <c r="BI311" s="99">
        <v>9</v>
      </c>
      <c r="BJ311" s="121" t="s">
        <v>320</v>
      </c>
      <c r="BK311" s="101" t="s">
        <v>321</v>
      </c>
      <c r="BL311" s="102">
        <v>113068617</v>
      </c>
      <c r="BM311" s="104">
        <v>252</v>
      </c>
      <c r="BN311" s="105">
        <f t="shared" si="259"/>
        <v>448684.98809523811</v>
      </c>
      <c r="BO311" s="106">
        <f t="shared" si="295"/>
        <v>0.36363636363636365</v>
      </c>
      <c r="BP311" s="316"/>
      <c r="BQ311" s="99">
        <v>9</v>
      </c>
      <c r="BR311" s="121" t="s">
        <v>318</v>
      </c>
      <c r="BS311" s="101" t="s">
        <v>319</v>
      </c>
      <c r="BT311" s="102">
        <v>339496414</v>
      </c>
      <c r="BU311" s="104">
        <v>1576</v>
      </c>
      <c r="BV311" s="105">
        <f t="shared" si="260"/>
        <v>215416.50634517765</v>
      </c>
      <c r="BW311" s="106">
        <f t="shared" si="296"/>
        <v>9.0057142857142863E-2</v>
      </c>
    </row>
    <row r="312" spans="2:75" ht="13.5" customHeight="1">
      <c r="B312" s="319"/>
      <c r="C312" s="329"/>
      <c r="D312" s="316"/>
      <c r="E312" s="107">
        <v>10</v>
      </c>
      <c r="F312" s="122" t="s">
        <v>347</v>
      </c>
      <c r="G312" s="109" t="s">
        <v>348</v>
      </c>
      <c r="H312" s="110">
        <v>34545914</v>
      </c>
      <c r="I312" s="112">
        <v>184</v>
      </c>
      <c r="J312" s="113">
        <f t="shared" si="252"/>
        <v>187749.53260869565</v>
      </c>
      <c r="K312" s="114">
        <f t="shared" si="288"/>
        <v>1.7572342660681882E-2</v>
      </c>
      <c r="L312" s="316"/>
      <c r="M312" s="107">
        <v>10</v>
      </c>
      <c r="N312" s="122" t="s">
        <v>292</v>
      </c>
      <c r="O312" s="109" t="s">
        <v>293</v>
      </c>
      <c r="P312" s="110">
        <v>84956938</v>
      </c>
      <c r="Q312" s="112">
        <v>797</v>
      </c>
      <c r="R312" s="113">
        <f t="shared" si="253"/>
        <v>106595.90715181932</v>
      </c>
      <c r="S312" s="114">
        <f t="shared" si="289"/>
        <v>0.54852030282174813</v>
      </c>
      <c r="T312" s="316"/>
      <c r="U312" s="107">
        <v>10</v>
      </c>
      <c r="V312" s="122" t="s">
        <v>292</v>
      </c>
      <c r="W312" s="109" t="s">
        <v>293</v>
      </c>
      <c r="X312" s="110">
        <v>72854435</v>
      </c>
      <c r="Y312" s="112">
        <v>563</v>
      </c>
      <c r="Z312" s="113">
        <f t="shared" si="254"/>
        <v>129403.96980461811</v>
      </c>
      <c r="AA312" s="114">
        <f t="shared" si="290"/>
        <v>0.58584807492195634</v>
      </c>
      <c r="AB312" s="316"/>
      <c r="AC312" s="107">
        <v>10</v>
      </c>
      <c r="AD312" s="122" t="s">
        <v>320</v>
      </c>
      <c r="AE312" s="109" t="s">
        <v>321</v>
      </c>
      <c r="AF312" s="110">
        <v>52483678</v>
      </c>
      <c r="AG312" s="112">
        <v>328</v>
      </c>
      <c r="AH312" s="113">
        <f t="shared" si="255"/>
        <v>160011.21341463414</v>
      </c>
      <c r="AI312" s="114">
        <f t="shared" si="291"/>
        <v>0.28472222222222221</v>
      </c>
      <c r="AJ312" s="316"/>
      <c r="AK312" s="107">
        <v>10</v>
      </c>
      <c r="AL312" s="122" t="s">
        <v>345</v>
      </c>
      <c r="AM312" s="109" t="s">
        <v>346</v>
      </c>
      <c r="AN312" s="110">
        <v>11610277</v>
      </c>
      <c r="AO312" s="112">
        <v>58</v>
      </c>
      <c r="AP312" s="113">
        <f t="shared" si="256"/>
        <v>200177.18965517241</v>
      </c>
      <c r="AQ312" s="114">
        <f t="shared" si="292"/>
        <v>5.6585365853658538E-2</v>
      </c>
      <c r="AR312" s="316"/>
      <c r="AS312" s="107">
        <v>10</v>
      </c>
      <c r="AT312" s="122" t="s">
        <v>292</v>
      </c>
      <c r="AU312" s="109" t="s">
        <v>293</v>
      </c>
      <c r="AV312" s="110">
        <v>110161741</v>
      </c>
      <c r="AW312" s="112">
        <v>470</v>
      </c>
      <c r="AX312" s="113">
        <f t="shared" si="257"/>
        <v>234386.6829787234</v>
      </c>
      <c r="AY312" s="114">
        <f t="shared" si="293"/>
        <v>0.57739557739557734</v>
      </c>
      <c r="AZ312" s="316"/>
      <c r="BA312" s="107">
        <v>10</v>
      </c>
      <c r="BB312" s="122" t="s">
        <v>347</v>
      </c>
      <c r="BC312" s="109" t="s">
        <v>348</v>
      </c>
      <c r="BD312" s="110">
        <v>51924909</v>
      </c>
      <c r="BE312" s="112">
        <v>200</v>
      </c>
      <c r="BF312" s="113">
        <f t="shared" si="258"/>
        <v>259624.54500000001</v>
      </c>
      <c r="BG312" s="114">
        <f t="shared" si="294"/>
        <v>0.21482277121374865</v>
      </c>
      <c r="BH312" s="316"/>
      <c r="BI312" s="107">
        <v>10</v>
      </c>
      <c r="BJ312" s="122" t="s">
        <v>349</v>
      </c>
      <c r="BK312" s="109" t="s">
        <v>350</v>
      </c>
      <c r="BL312" s="110">
        <v>15392516</v>
      </c>
      <c r="BM312" s="112">
        <v>37</v>
      </c>
      <c r="BN312" s="113">
        <f t="shared" si="259"/>
        <v>416013.94594594592</v>
      </c>
      <c r="BO312" s="114">
        <f t="shared" si="295"/>
        <v>5.3391053391053392E-2</v>
      </c>
      <c r="BP312" s="316"/>
      <c r="BQ312" s="107">
        <v>10</v>
      </c>
      <c r="BR312" s="122" t="s">
        <v>361</v>
      </c>
      <c r="BS312" s="109" t="s">
        <v>362</v>
      </c>
      <c r="BT312" s="110">
        <v>28454593</v>
      </c>
      <c r="BU312" s="112">
        <v>137</v>
      </c>
      <c r="BV312" s="113">
        <f t="shared" si="260"/>
        <v>207697.75912408758</v>
      </c>
      <c r="BW312" s="114">
        <f t="shared" si="296"/>
        <v>7.8285714285714278E-3</v>
      </c>
    </row>
    <row r="313" spans="2:75" ht="13.5" customHeight="1">
      <c r="B313" s="321"/>
      <c r="C313" s="330"/>
      <c r="D313" s="317"/>
      <c r="E313" s="115" t="s">
        <v>192</v>
      </c>
      <c r="F313" s="116"/>
      <c r="G313" s="117"/>
      <c r="H313" s="211">
        <v>5327662950</v>
      </c>
      <c r="I313" s="119">
        <v>9604</v>
      </c>
      <c r="J313" s="65">
        <f t="shared" si="252"/>
        <v>554733.75156184926</v>
      </c>
      <c r="K313" s="120">
        <f t="shared" si="288"/>
        <v>0.9171998853977652</v>
      </c>
      <c r="L313" s="317"/>
      <c r="M313" s="115" t="s">
        <v>192</v>
      </c>
      <c r="N313" s="116"/>
      <c r="O313" s="117"/>
      <c r="P313" s="211">
        <v>1140582090</v>
      </c>
      <c r="Q313" s="119">
        <v>1442</v>
      </c>
      <c r="R313" s="65">
        <f t="shared" si="253"/>
        <v>790972.32316227467</v>
      </c>
      <c r="S313" s="120">
        <f t="shared" si="289"/>
        <v>0.99242945629731594</v>
      </c>
      <c r="T313" s="317"/>
      <c r="U313" s="115" t="s">
        <v>192</v>
      </c>
      <c r="V313" s="116"/>
      <c r="W313" s="117"/>
      <c r="X313" s="211">
        <v>910479000</v>
      </c>
      <c r="Y313" s="119">
        <v>957</v>
      </c>
      <c r="Z313" s="65">
        <f t="shared" si="254"/>
        <v>951388.71473354229</v>
      </c>
      <c r="AA313" s="120">
        <f t="shared" si="290"/>
        <v>0.99583766909469307</v>
      </c>
      <c r="AB313" s="317"/>
      <c r="AC313" s="115" t="s">
        <v>192</v>
      </c>
      <c r="AD313" s="116"/>
      <c r="AE313" s="117"/>
      <c r="AF313" s="211">
        <v>1392525470</v>
      </c>
      <c r="AG313" s="119">
        <v>1143</v>
      </c>
      <c r="AH313" s="65">
        <f t="shared" si="255"/>
        <v>1218307.4978127733</v>
      </c>
      <c r="AI313" s="120">
        <f t="shared" si="291"/>
        <v>0.9921875</v>
      </c>
      <c r="AJ313" s="317"/>
      <c r="AK313" s="115" t="s">
        <v>192</v>
      </c>
      <c r="AL313" s="116"/>
      <c r="AM313" s="117"/>
      <c r="AN313" s="211">
        <v>1485656050</v>
      </c>
      <c r="AO313" s="119">
        <v>1018</v>
      </c>
      <c r="AP313" s="65">
        <f t="shared" si="256"/>
        <v>1459387.0825147347</v>
      </c>
      <c r="AQ313" s="120">
        <f t="shared" si="292"/>
        <v>0.99317073170731707</v>
      </c>
      <c r="AR313" s="317"/>
      <c r="AS313" s="115" t="s">
        <v>192</v>
      </c>
      <c r="AT313" s="116"/>
      <c r="AU313" s="117"/>
      <c r="AV313" s="211">
        <v>1351901210</v>
      </c>
      <c r="AW313" s="119">
        <v>789</v>
      </c>
      <c r="AX313" s="65">
        <f t="shared" si="257"/>
        <v>1713436.2610899874</v>
      </c>
      <c r="AY313" s="120">
        <f t="shared" si="293"/>
        <v>0.96928746928746934</v>
      </c>
      <c r="AZ313" s="317"/>
      <c r="BA313" s="115" t="s">
        <v>192</v>
      </c>
      <c r="BB313" s="116"/>
      <c r="BC313" s="117"/>
      <c r="BD313" s="211">
        <v>1921901460</v>
      </c>
      <c r="BE313" s="119">
        <v>909</v>
      </c>
      <c r="BF313" s="65">
        <f t="shared" si="258"/>
        <v>2114303.0363036306</v>
      </c>
      <c r="BG313" s="120">
        <f t="shared" si="294"/>
        <v>0.97636949516648763</v>
      </c>
      <c r="BH313" s="317"/>
      <c r="BI313" s="115" t="s">
        <v>192</v>
      </c>
      <c r="BJ313" s="116"/>
      <c r="BK313" s="117"/>
      <c r="BL313" s="211">
        <v>1716131270</v>
      </c>
      <c r="BM313" s="119">
        <v>669</v>
      </c>
      <c r="BN313" s="65">
        <f t="shared" si="259"/>
        <v>2565218.639760837</v>
      </c>
      <c r="BO313" s="120">
        <f t="shared" si="295"/>
        <v>0.96536796536796532</v>
      </c>
      <c r="BP313" s="317"/>
      <c r="BQ313" s="115" t="s">
        <v>192</v>
      </c>
      <c r="BR313" s="116"/>
      <c r="BS313" s="117"/>
      <c r="BT313" s="211">
        <v>15246839500</v>
      </c>
      <c r="BU313" s="119">
        <v>16531</v>
      </c>
      <c r="BV313" s="65">
        <f t="shared" si="260"/>
        <v>922318.0388361261</v>
      </c>
      <c r="BW313" s="120">
        <f t="shared" si="296"/>
        <v>0.94462857142857137</v>
      </c>
    </row>
    <row r="314" spans="2:75" ht="13.5" customHeight="1">
      <c r="B314" s="318">
        <v>29</v>
      </c>
      <c r="C314" s="328" t="s">
        <v>39</v>
      </c>
      <c r="D314" s="320">
        <f>CB34</f>
        <v>9001</v>
      </c>
      <c r="E314" s="91">
        <v>1</v>
      </c>
      <c r="F314" s="92" t="s">
        <v>361</v>
      </c>
      <c r="G314" s="93" t="s">
        <v>362</v>
      </c>
      <c r="H314" s="94">
        <v>32333081</v>
      </c>
      <c r="I314" s="96">
        <v>37</v>
      </c>
      <c r="J314" s="97">
        <f t="shared" si="252"/>
        <v>873867.05405405408</v>
      </c>
      <c r="K314" s="98">
        <f t="shared" ref="K314:K324" si="297">IFERROR(I314/$CB$34,0)</f>
        <v>4.1106543717364741E-3</v>
      </c>
      <c r="L314" s="320">
        <f>CC34</f>
        <v>1379</v>
      </c>
      <c r="M314" s="91">
        <v>1</v>
      </c>
      <c r="N314" s="92" t="s">
        <v>361</v>
      </c>
      <c r="O314" s="93" t="s">
        <v>362</v>
      </c>
      <c r="P314" s="94">
        <v>13770253</v>
      </c>
      <c r="Q314" s="96">
        <v>9</v>
      </c>
      <c r="R314" s="97">
        <f t="shared" si="253"/>
        <v>1530028.111111111</v>
      </c>
      <c r="S314" s="98">
        <f t="shared" ref="S314:S324" si="298">IFERROR(Q314/$CC$34,0)</f>
        <v>6.5264684554024654E-3</v>
      </c>
      <c r="T314" s="320">
        <f>CD34</f>
        <v>670</v>
      </c>
      <c r="U314" s="91">
        <v>1</v>
      </c>
      <c r="V314" s="92" t="s">
        <v>361</v>
      </c>
      <c r="W314" s="93" t="s">
        <v>362</v>
      </c>
      <c r="X314" s="94">
        <v>4370177</v>
      </c>
      <c r="Y314" s="96">
        <v>2</v>
      </c>
      <c r="Z314" s="97">
        <f t="shared" si="254"/>
        <v>2185088.5</v>
      </c>
      <c r="AA314" s="98">
        <f t="shared" ref="AA314:AA324" si="299">IFERROR(Y314/$CD$34,0)</f>
        <v>2.9850746268656717E-3</v>
      </c>
      <c r="AB314" s="320">
        <f>CE34</f>
        <v>1036</v>
      </c>
      <c r="AC314" s="91">
        <v>1</v>
      </c>
      <c r="AD314" s="92" t="s">
        <v>415</v>
      </c>
      <c r="AE314" s="93" t="s">
        <v>416</v>
      </c>
      <c r="AF314" s="94">
        <v>14519269</v>
      </c>
      <c r="AG314" s="96">
        <v>20</v>
      </c>
      <c r="AH314" s="97">
        <f t="shared" si="255"/>
        <v>725963.45</v>
      </c>
      <c r="AI314" s="98">
        <f t="shared" ref="AI314:AI324" si="300">IFERROR(AG314/$CE$34,0)</f>
        <v>1.9305019305019305E-2</v>
      </c>
      <c r="AJ314" s="320">
        <f>CF34</f>
        <v>765</v>
      </c>
      <c r="AK314" s="91">
        <v>1</v>
      </c>
      <c r="AL314" s="92" t="s">
        <v>361</v>
      </c>
      <c r="AM314" s="93" t="s">
        <v>362</v>
      </c>
      <c r="AN314" s="94">
        <v>31769636</v>
      </c>
      <c r="AO314" s="96">
        <v>3</v>
      </c>
      <c r="AP314" s="97">
        <f t="shared" si="256"/>
        <v>10589878.666666666</v>
      </c>
      <c r="AQ314" s="98">
        <f t="shared" ref="AQ314:AQ324" si="301">IFERROR(AO314/$CF$34,0)</f>
        <v>3.9215686274509803E-3</v>
      </c>
      <c r="AR314" s="320">
        <f>CG34</f>
        <v>661</v>
      </c>
      <c r="AS314" s="91">
        <v>1</v>
      </c>
      <c r="AT314" s="92" t="s">
        <v>361</v>
      </c>
      <c r="AU314" s="93" t="s">
        <v>362</v>
      </c>
      <c r="AV314" s="94">
        <v>2514498</v>
      </c>
      <c r="AW314" s="96">
        <v>2</v>
      </c>
      <c r="AX314" s="97">
        <f t="shared" si="257"/>
        <v>1257249</v>
      </c>
      <c r="AY314" s="98">
        <f t="shared" ref="AY314:AY324" si="302">IFERROR(AW314/$CG$34,0)</f>
        <v>3.0257186081694403E-3</v>
      </c>
      <c r="AZ314" s="320">
        <f>CH34</f>
        <v>778</v>
      </c>
      <c r="BA314" s="91">
        <v>1</v>
      </c>
      <c r="BB314" s="92" t="s">
        <v>483</v>
      </c>
      <c r="BC314" s="93" t="s">
        <v>484</v>
      </c>
      <c r="BD314" s="94">
        <v>5754193</v>
      </c>
      <c r="BE314" s="96">
        <v>7</v>
      </c>
      <c r="BF314" s="97">
        <f t="shared" si="258"/>
        <v>822027.57142857148</v>
      </c>
      <c r="BG314" s="98">
        <f t="shared" ref="BG314:BG324" si="303">IFERROR(BE314/$CH$34,0)</f>
        <v>8.9974293059125968E-3</v>
      </c>
      <c r="BH314" s="320">
        <f>CI34</f>
        <v>624</v>
      </c>
      <c r="BI314" s="91">
        <v>1</v>
      </c>
      <c r="BJ314" s="92" t="s">
        <v>483</v>
      </c>
      <c r="BK314" s="93" t="s">
        <v>484</v>
      </c>
      <c r="BL314" s="94">
        <v>7665164</v>
      </c>
      <c r="BM314" s="96">
        <v>8</v>
      </c>
      <c r="BN314" s="97">
        <f t="shared" si="259"/>
        <v>958145.5</v>
      </c>
      <c r="BO314" s="98">
        <f t="shared" ref="BO314:BO324" si="304">IFERROR(BM314/$CI$34,0)</f>
        <v>1.282051282051282E-2</v>
      </c>
      <c r="BP314" s="320">
        <f>CJ34</f>
        <v>14914</v>
      </c>
      <c r="BQ314" s="91">
        <v>1</v>
      </c>
      <c r="BR314" s="92" t="s">
        <v>361</v>
      </c>
      <c r="BS314" s="93" t="s">
        <v>362</v>
      </c>
      <c r="BT314" s="94">
        <v>85831537</v>
      </c>
      <c r="BU314" s="96">
        <v>65</v>
      </c>
      <c r="BV314" s="97">
        <f t="shared" si="260"/>
        <v>1320485.1846153846</v>
      </c>
      <c r="BW314" s="98">
        <f t="shared" ref="BW314:BW324" si="305">IFERROR(BU314/$CJ$34,0)</f>
        <v>4.3583210406329623E-3</v>
      </c>
    </row>
    <row r="315" spans="2:75" ht="13.5" customHeight="1">
      <c r="B315" s="319"/>
      <c r="C315" s="329"/>
      <c r="D315" s="316"/>
      <c r="E315" s="99">
        <v>2</v>
      </c>
      <c r="F315" s="100" t="s">
        <v>304</v>
      </c>
      <c r="G315" s="101" t="s">
        <v>305</v>
      </c>
      <c r="H315" s="102">
        <v>240296853</v>
      </c>
      <c r="I315" s="104">
        <v>545</v>
      </c>
      <c r="J315" s="105">
        <f t="shared" si="252"/>
        <v>440911.65688073396</v>
      </c>
      <c r="K315" s="106">
        <f t="shared" si="297"/>
        <v>6.0548827908010222E-2</v>
      </c>
      <c r="L315" s="316"/>
      <c r="M315" s="99">
        <v>2</v>
      </c>
      <c r="N315" s="100" t="s">
        <v>383</v>
      </c>
      <c r="O315" s="101" t="s">
        <v>384</v>
      </c>
      <c r="P315" s="102">
        <v>1715487</v>
      </c>
      <c r="Q315" s="104">
        <v>2</v>
      </c>
      <c r="R315" s="105">
        <f t="shared" si="253"/>
        <v>857743.5</v>
      </c>
      <c r="S315" s="106">
        <f t="shared" si="298"/>
        <v>1.4503263234227702E-3</v>
      </c>
      <c r="T315" s="316"/>
      <c r="U315" s="99">
        <v>2</v>
      </c>
      <c r="V315" s="100" t="s">
        <v>304</v>
      </c>
      <c r="W315" s="101" t="s">
        <v>305</v>
      </c>
      <c r="X315" s="102">
        <v>62526166</v>
      </c>
      <c r="Y315" s="104">
        <v>85</v>
      </c>
      <c r="Z315" s="105">
        <f t="shared" si="254"/>
        <v>735601.95294117648</v>
      </c>
      <c r="AA315" s="106">
        <f t="shared" si="299"/>
        <v>0.12686567164179105</v>
      </c>
      <c r="AB315" s="316"/>
      <c r="AC315" s="99">
        <v>2</v>
      </c>
      <c r="AD315" s="100" t="s">
        <v>462</v>
      </c>
      <c r="AE315" s="101" t="s">
        <v>463</v>
      </c>
      <c r="AF315" s="102">
        <v>2761432</v>
      </c>
      <c r="AG315" s="104">
        <v>5</v>
      </c>
      <c r="AH315" s="105">
        <f t="shared" si="255"/>
        <v>552286.4</v>
      </c>
      <c r="AI315" s="106">
        <f t="shared" si="300"/>
        <v>4.8262548262548262E-3</v>
      </c>
      <c r="AJ315" s="316"/>
      <c r="AK315" s="99">
        <v>2</v>
      </c>
      <c r="AL315" s="100" t="s">
        <v>415</v>
      </c>
      <c r="AM315" s="101" t="s">
        <v>416</v>
      </c>
      <c r="AN315" s="102">
        <v>10029904</v>
      </c>
      <c r="AO315" s="104">
        <v>16</v>
      </c>
      <c r="AP315" s="105">
        <f t="shared" si="256"/>
        <v>626869</v>
      </c>
      <c r="AQ315" s="106">
        <f t="shared" si="301"/>
        <v>2.0915032679738561E-2</v>
      </c>
      <c r="AR315" s="316"/>
      <c r="AS315" s="99">
        <v>2</v>
      </c>
      <c r="AT315" s="100" t="s">
        <v>499</v>
      </c>
      <c r="AU315" s="101" t="s">
        <v>500</v>
      </c>
      <c r="AV315" s="102">
        <v>995636</v>
      </c>
      <c r="AW315" s="104">
        <v>1</v>
      </c>
      <c r="AX315" s="105">
        <f t="shared" si="257"/>
        <v>995636</v>
      </c>
      <c r="AY315" s="106">
        <f t="shared" si="302"/>
        <v>1.5128593040847202E-3</v>
      </c>
      <c r="AZ315" s="316"/>
      <c r="BA315" s="99">
        <v>2</v>
      </c>
      <c r="BB315" s="100" t="s">
        <v>304</v>
      </c>
      <c r="BC315" s="101" t="s">
        <v>305</v>
      </c>
      <c r="BD315" s="102">
        <v>96360526</v>
      </c>
      <c r="BE315" s="104">
        <v>134</v>
      </c>
      <c r="BF315" s="105">
        <f t="shared" si="258"/>
        <v>719108.40298507467</v>
      </c>
      <c r="BG315" s="106">
        <f t="shared" si="303"/>
        <v>0.17223650385604114</v>
      </c>
      <c r="BH315" s="316"/>
      <c r="BI315" s="99">
        <v>2</v>
      </c>
      <c r="BJ315" s="100" t="s">
        <v>345</v>
      </c>
      <c r="BK315" s="101" t="s">
        <v>346</v>
      </c>
      <c r="BL315" s="102">
        <v>41255627</v>
      </c>
      <c r="BM315" s="104">
        <v>54</v>
      </c>
      <c r="BN315" s="105">
        <f t="shared" si="259"/>
        <v>763993.09259259258</v>
      </c>
      <c r="BO315" s="106">
        <f t="shared" si="304"/>
        <v>8.6538461538461536E-2</v>
      </c>
      <c r="BP315" s="316"/>
      <c r="BQ315" s="99">
        <v>2</v>
      </c>
      <c r="BR315" s="100" t="s">
        <v>304</v>
      </c>
      <c r="BS315" s="101" t="s">
        <v>305</v>
      </c>
      <c r="BT315" s="102">
        <v>631070048</v>
      </c>
      <c r="BU315" s="104">
        <v>1363</v>
      </c>
      <c r="BV315" s="105">
        <f t="shared" si="260"/>
        <v>463000.76889214967</v>
      </c>
      <c r="BW315" s="106">
        <f t="shared" si="305"/>
        <v>9.1390639667426582E-2</v>
      </c>
    </row>
    <row r="316" spans="2:75" ht="13.5" customHeight="1">
      <c r="B316" s="319"/>
      <c r="C316" s="329"/>
      <c r="D316" s="316"/>
      <c r="E316" s="99">
        <v>3</v>
      </c>
      <c r="F316" s="100" t="s">
        <v>391</v>
      </c>
      <c r="G316" s="101" t="s">
        <v>392</v>
      </c>
      <c r="H316" s="102">
        <v>12920976</v>
      </c>
      <c r="I316" s="104">
        <v>43</v>
      </c>
      <c r="J316" s="105">
        <f t="shared" si="252"/>
        <v>300487.81395348837</v>
      </c>
      <c r="K316" s="106">
        <f t="shared" si="297"/>
        <v>4.7772469725586046E-3</v>
      </c>
      <c r="L316" s="316"/>
      <c r="M316" s="99">
        <v>3</v>
      </c>
      <c r="N316" s="100" t="s">
        <v>304</v>
      </c>
      <c r="O316" s="101" t="s">
        <v>305</v>
      </c>
      <c r="P316" s="102">
        <v>22341663</v>
      </c>
      <c r="Q316" s="104">
        <v>138</v>
      </c>
      <c r="R316" s="105">
        <f t="shared" si="253"/>
        <v>161896.10869565216</v>
      </c>
      <c r="S316" s="106">
        <f t="shared" si="298"/>
        <v>0.10007251631617115</v>
      </c>
      <c r="T316" s="316"/>
      <c r="U316" s="99">
        <v>3</v>
      </c>
      <c r="V316" s="100" t="s">
        <v>468</v>
      </c>
      <c r="W316" s="101" t="s">
        <v>469</v>
      </c>
      <c r="X316" s="102">
        <v>19924344</v>
      </c>
      <c r="Y316" s="104">
        <v>42</v>
      </c>
      <c r="Z316" s="105">
        <f t="shared" si="254"/>
        <v>474389.14285714284</v>
      </c>
      <c r="AA316" s="106">
        <f t="shared" si="299"/>
        <v>6.2686567164179099E-2</v>
      </c>
      <c r="AB316" s="316"/>
      <c r="AC316" s="99">
        <v>3</v>
      </c>
      <c r="AD316" s="100" t="s">
        <v>314</v>
      </c>
      <c r="AE316" s="101" t="s">
        <v>315</v>
      </c>
      <c r="AF316" s="102">
        <v>78324022</v>
      </c>
      <c r="AG316" s="104">
        <v>283</v>
      </c>
      <c r="AH316" s="105">
        <f t="shared" si="255"/>
        <v>276763.32862190815</v>
      </c>
      <c r="AI316" s="106">
        <f t="shared" si="300"/>
        <v>0.27316602316602318</v>
      </c>
      <c r="AJ316" s="316"/>
      <c r="AK316" s="99">
        <v>3</v>
      </c>
      <c r="AL316" s="100" t="s">
        <v>304</v>
      </c>
      <c r="AM316" s="101" t="s">
        <v>305</v>
      </c>
      <c r="AN316" s="102">
        <v>65249051</v>
      </c>
      <c r="AO316" s="104">
        <v>135</v>
      </c>
      <c r="AP316" s="105">
        <f t="shared" si="256"/>
        <v>483326.30370370368</v>
      </c>
      <c r="AQ316" s="106">
        <f t="shared" si="301"/>
        <v>0.17647058823529413</v>
      </c>
      <c r="AR316" s="316"/>
      <c r="AS316" s="99">
        <v>3</v>
      </c>
      <c r="AT316" s="100" t="s">
        <v>462</v>
      </c>
      <c r="AU316" s="101" t="s">
        <v>463</v>
      </c>
      <c r="AV316" s="102">
        <v>3591327</v>
      </c>
      <c r="AW316" s="104">
        <v>4</v>
      </c>
      <c r="AX316" s="105">
        <f t="shared" si="257"/>
        <v>897831.75</v>
      </c>
      <c r="AY316" s="106">
        <f t="shared" si="302"/>
        <v>6.0514372163388806E-3</v>
      </c>
      <c r="AZ316" s="316"/>
      <c r="BA316" s="99">
        <v>3</v>
      </c>
      <c r="BB316" s="100" t="s">
        <v>415</v>
      </c>
      <c r="BC316" s="101" t="s">
        <v>416</v>
      </c>
      <c r="BD316" s="102">
        <v>6064997</v>
      </c>
      <c r="BE316" s="104">
        <v>9</v>
      </c>
      <c r="BF316" s="105">
        <f t="shared" si="258"/>
        <v>673888.5555555555</v>
      </c>
      <c r="BG316" s="106">
        <f t="shared" si="303"/>
        <v>1.1568123393316195E-2</v>
      </c>
      <c r="BH316" s="316"/>
      <c r="BI316" s="99">
        <v>3</v>
      </c>
      <c r="BJ316" s="100" t="s">
        <v>304</v>
      </c>
      <c r="BK316" s="101" t="s">
        <v>305</v>
      </c>
      <c r="BL316" s="102">
        <v>60277586</v>
      </c>
      <c r="BM316" s="104">
        <v>87</v>
      </c>
      <c r="BN316" s="105">
        <f t="shared" si="259"/>
        <v>692845.81609195401</v>
      </c>
      <c r="BO316" s="106">
        <f t="shared" si="304"/>
        <v>0.13942307692307693</v>
      </c>
      <c r="BP316" s="316"/>
      <c r="BQ316" s="99">
        <v>3</v>
      </c>
      <c r="BR316" s="100" t="s">
        <v>391</v>
      </c>
      <c r="BS316" s="101" t="s">
        <v>392</v>
      </c>
      <c r="BT316" s="102">
        <v>102959340</v>
      </c>
      <c r="BU316" s="104">
        <v>290</v>
      </c>
      <c r="BV316" s="105">
        <f t="shared" si="260"/>
        <v>355032.20689655171</v>
      </c>
      <c r="BW316" s="106">
        <f t="shared" si="305"/>
        <v>1.9444816950516294E-2</v>
      </c>
    </row>
    <row r="317" spans="2:75" ht="13.5" customHeight="1">
      <c r="B317" s="319"/>
      <c r="C317" s="329"/>
      <c r="D317" s="316"/>
      <c r="E317" s="99">
        <v>4</v>
      </c>
      <c r="F317" s="121" t="s">
        <v>371</v>
      </c>
      <c r="G317" s="101" t="s">
        <v>372</v>
      </c>
      <c r="H317" s="102">
        <v>50408226</v>
      </c>
      <c r="I317" s="104">
        <v>170</v>
      </c>
      <c r="J317" s="105">
        <f t="shared" si="252"/>
        <v>296518.97647058824</v>
      </c>
      <c r="K317" s="106">
        <f t="shared" si="297"/>
        <v>1.8886790356627041E-2</v>
      </c>
      <c r="L317" s="316"/>
      <c r="M317" s="99">
        <v>4</v>
      </c>
      <c r="N317" s="121" t="s">
        <v>474</v>
      </c>
      <c r="O317" s="101" t="s">
        <v>475</v>
      </c>
      <c r="P317" s="102">
        <v>2511318</v>
      </c>
      <c r="Q317" s="104">
        <v>16</v>
      </c>
      <c r="R317" s="105">
        <f t="shared" si="253"/>
        <v>156957.375</v>
      </c>
      <c r="S317" s="106">
        <f t="shared" si="298"/>
        <v>1.1602610587382161E-2</v>
      </c>
      <c r="T317" s="316"/>
      <c r="U317" s="99">
        <v>4</v>
      </c>
      <c r="V317" s="121" t="s">
        <v>294</v>
      </c>
      <c r="W317" s="101" t="s">
        <v>295</v>
      </c>
      <c r="X317" s="102">
        <v>60445305</v>
      </c>
      <c r="Y317" s="104">
        <v>215</v>
      </c>
      <c r="Z317" s="105">
        <f t="shared" si="254"/>
        <v>281140.95348837209</v>
      </c>
      <c r="AA317" s="106">
        <f t="shared" si="299"/>
        <v>0.32089552238805968</v>
      </c>
      <c r="AB317" s="316"/>
      <c r="AC317" s="99">
        <v>4</v>
      </c>
      <c r="AD317" s="121" t="s">
        <v>391</v>
      </c>
      <c r="AE317" s="101" t="s">
        <v>392</v>
      </c>
      <c r="AF317" s="102">
        <v>6101005</v>
      </c>
      <c r="AG317" s="104">
        <v>30</v>
      </c>
      <c r="AH317" s="105">
        <f t="shared" si="255"/>
        <v>203366.83333333334</v>
      </c>
      <c r="AI317" s="106">
        <f t="shared" si="300"/>
        <v>2.8957528957528959E-2</v>
      </c>
      <c r="AJ317" s="316"/>
      <c r="AK317" s="99">
        <v>4</v>
      </c>
      <c r="AL317" s="121" t="s">
        <v>483</v>
      </c>
      <c r="AM317" s="101" t="s">
        <v>484</v>
      </c>
      <c r="AN317" s="102">
        <v>6608534</v>
      </c>
      <c r="AO317" s="104">
        <v>15</v>
      </c>
      <c r="AP317" s="105">
        <f t="shared" si="256"/>
        <v>440568.93333333335</v>
      </c>
      <c r="AQ317" s="106">
        <f t="shared" si="301"/>
        <v>1.9607843137254902E-2</v>
      </c>
      <c r="AR317" s="316"/>
      <c r="AS317" s="99">
        <v>4</v>
      </c>
      <c r="AT317" s="121" t="s">
        <v>304</v>
      </c>
      <c r="AU317" s="101" t="s">
        <v>305</v>
      </c>
      <c r="AV317" s="102">
        <v>58475971</v>
      </c>
      <c r="AW317" s="104">
        <v>93</v>
      </c>
      <c r="AX317" s="105">
        <f t="shared" si="257"/>
        <v>628773.8817204301</v>
      </c>
      <c r="AY317" s="106">
        <f t="shared" si="302"/>
        <v>0.14069591527987896</v>
      </c>
      <c r="AZ317" s="316"/>
      <c r="BA317" s="99">
        <v>4</v>
      </c>
      <c r="BB317" s="121" t="s">
        <v>314</v>
      </c>
      <c r="BC317" s="101" t="s">
        <v>315</v>
      </c>
      <c r="BD317" s="102">
        <v>136155311</v>
      </c>
      <c r="BE317" s="104">
        <v>249</v>
      </c>
      <c r="BF317" s="105">
        <f t="shared" si="258"/>
        <v>546808.47791164659</v>
      </c>
      <c r="BG317" s="106">
        <f t="shared" si="303"/>
        <v>0.32005141388174807</v>
      </c>
      <c r="BH317" s="316"/>
      <c r="BI317" s="99">
        <v>4</v>
      </c>
      <c r="BJ317" s="121" t="s">
        <v>322</v>
      </c>
      <c r="BK317" s="101" t="s">
        <v>323</v>
      </c>
      <c r="BL317" s="102">
        <v>147120387</v>
      </c>
      <c r="BM317" s="104">
        <v>217</v>
      </c>
      <c r="BN317" s="105">
        <f t="shared" si="259"/>
        <v>677974.13364055299</v>
      </c>
      <c r="BO317" s="106">
        <f t="shared" si="304"/>
        <v>0.34775641025641024</v>
      </c>
      <c r="BP317" s="316"/>
      <c r="BQ317" s="99">
        <v>4</v>
      </c>
      <c r="BR317" s="121" t="s">
        <v>415</v>
      </c>
      <c r="BS317" s="101" t="s">
        <v>416</v>
      </c>
      <c r="BT317" s="102">
        <v>63256988</v>
      </c>
      <c r="BU317" s="104">
        <v>219</v>
      </c>
      <c r="BV317" s="105">
        <f t="shared" si="260"/>
        <v>288844.69406392693</v>
      </c>
      <c r="BW317" s="106">
        <f t="shared" si="305"/>
        <v>1.4684189352286442E-2</v>
      </c>
    </row>
    <row r="318" spans="2:75" ht="13.5" customHeight="1">
      <c r="B318" s="319"/>
      <c r="C318" s="329"/>
      <c r="D318" s="316"/>
      <c r="E318" s="99">
        <v>5</v>
      </c>
      <c r="F318" s="100" t="s">
        <v>435</v>
      </c>
      <c r="G318" s="101" t="s">
        <v>436</v>
      </c>
      <c r="H318" s="102">
        <v>5897836</v>
      </c>
      <c r="I318" s="104">
        <v>22</v>
      </c>
      <c r="J318" s="105">
        <f t="shared" si="252"/>
        <v>268083.45454545453</v>
      </c>
      <c r="K318" s="106">
        <f t="shared" si="297"/>
        <v>2.4441728696811466E-3</v>
      </c>
      <c r="L318" s="316"/>
      <c r="M318" s="99">
        <v>5</v>
      </c>
      <c r="N318" s="100" t="s">
        <v>318</v>
      </c>
      <c r="O318" s="101" t="s">
        <v>319</v>
      </c>
      <c r="P318" s="102">
        <v>24942899</v>
      </c>
      <c r="Q318" s="104">
        <v>168</v>
      </c>
      <c r="R318" s="105">
        <f t="shared" si="253"/>
        <v>148469.63690476189</v>
      </c>
      <c r="S318" s="106">
        <f t="shared" si="298"/>
        <v>0.12182741116751269</v>
      </c>
      <c r="T318" s="316"/>
      <c r="U318" s="99">
        <v>5</v>
      </c>
      <c r="V318" s="100" t="s">
        <v>345</v>
      </c>
      <c r="W318" s="101" t="s">
        <v>346</v>
      </c>
      <c r="X318" s="102">
        <v>4805203</v>
      </c>
      <c r="Y318" s="104">
        <v>24</v>
      </c>
      <c r="Z318" s="105">
        <f t="shared" si="254"/>
        <v>200216.79166666666</v>
      </c>
      <c r="AA318" s="106">
        <f t="shared" si="299"/>
        <v>3.5820895522388062E-2</v>
      </c>
      <c r="AB318" s="316"/>
      <c r="AC318" s="99">
        <v>5</v>
      </c>
      <c r="AD318" s="100" t="s">
        <v>325</v>
      </c>
      <c r="AE318" s="101" t="s">
        <v>326</v>
      </c>
      <c r="AF318" s="102">
        <v>14062070</v>
      </c>
      <c r="AG318" s="104">
        <v>79</v>
      </c>
      <c r="AH318" s="105">
        <f t="shared" si="255"/>
        <v>178000.88607594935</v>
      </c>
      <c r="AI318" s="106">
        <f t="shared" si="300"/>
        <v>7.6254826254826255E-2</v>
      </c>
      <c r="AJ318" s="316"/>
      <c r="AK318" s="99">
        <v>5</v>
      </c>
      <c r="AL318" s="100" t="s">
        <v>371</v>
      </c>
      <c r="AM318" s="101" t="s">
        <v>372</v>
      </c>
      <c r="AN318" s="102">
        <v>8784343</v>
      </c>
      <c r="AO318" s="104">
        <v>20</v>
      </c>
      <c r="AP318" s="105">
        <f t="shared" si="256"/>
        <v>439217.15</v>
      </c>
      <c r="AQ318" s="106">
        <f t="shared" si="301"/>
        <v>2.6143790849673203E-2</v>
      </c>
      <c r="AR318" s="316"/>
      <c r="AS318" s="99">
        <v>5</v>
      </c>
      <c r="AT318" s="100" t="s">
        <v>314</v>
      </c>
      <c r="AU318" s="101" t="s">
        <v>315</v>
      </c>
      <c r="AV318" s="102">
        <v>110371029</v>
      </c>
      <c r="AW318" s="104">
        <v>219</v>
      </c>
      <c r="AX318" s="105">
        <f t="shared" si="257"/>
        <v>503977.30136986304</v>
      </c>
      <c r="AY318" s="106">
        <f t="shared" si="302"/>
        <v>0.33131618759455372</v>
      </c>
      <c r="AZ318" s="316"/>
      <c r="BA318" s="99">
        <v>5</v>
      </c>
      <c r="BB318" s="100" t="s">
        <v>322</v>
      </c>
      <c r="BC318" s="101" t="s">
        <v>323</v>
      </c>
      <c r="BD318" s="102">
        <v>128702208</v>
      </c>
      <c r="BE318" s="104">
        <v>300</v>
      </c>
      <c r="BF318" s="105">
        <f t="shared" si="258"/>
        <v>429007.35999999999</v>
      </c>
      <c r="BG318" s="106">
        <f t="shared" si="303"/>
        <v>0.38560411311053983</v>
      </c>
      <c r="BH318" s="316"/>
      <c r="BI318" s="99">
        <v>5</v>
      </c>
      <c r="BJ318" s="100" t="s">
        <v>435</v>
      </c>
      <c r="BK318" s="101" t="s">
        <v>436</v>
      </c>
      <c r="BL318" s="102">
        <v>4060607</v>
      </c>
      <c r="BM318" s="104">
        <v>6</v>
      </c>
      <c r="BN318" s="105">
        <f t="shared" si="259"/>
        <v>676767.83333333337</v>
      </c>
      <c r="BO318" s="106">
        <f t="shared" si="304"/>
        <v>9.6153846153846159E-3</v>
      </c>
      <c r="BP318" s="316"/>
      <c r="BQ318" s="99">
        <v>5</v>
      </c>
      <c r="BR318" s="100" t="s">
        <v>462</v>
      </c>
      <c r="BS318" s="101" t="s">
        <v>463</v>
      </c>
      <c r="BT318" s="102">
        <v>9946796</v>
      </c>
      <c r="BU318" s="104">
        <v>35</v>
      </c>
      <c r="BV318" s="105">
        <f t="shared" si="260"/>
        <v>284194.17142857146</v>
      </c>
      <c r="BW318" s="106">
        <f t="shared" si="305"/>
        <v>2.3467882526485183E-3</v>
      </c>
    </row>
    <row r="319" spans="2:75" ht="13.5" customHeight="1">
      <c r="B319" s="319"/>
      <c r="C319" s="329"/>
      <c r="D319" s="316"/>
      <c r="E319" s="99">
        <v>6</v>
      </c>
      <c r="F319" s="121" t="s">
        <v>483</v>
      </c>
      <c r="G319" s="101" t="s">
        <v>484</v>
      </c>
      <c r="H319" s="102">
        <v>22008004</v>
      </c>
      <c r="I319" s="104">
        <v>109</v>
      </c>
      <c r="J319" s="105">
        <f t="shared" si="252"/>
        <v>201908.29357798165</v>
      </c>
      <c r="K319" s="106">
        <f t="shared" si="297"/>
        <v>1.2109765581602044E-2</v>
      </c>
      <c r="L319" s="316"/>
      <c r="M319" s="99">
        <v>6</v>
      </c>
      <c r="N319" s="121" t="s">
        <v>391</v>
      </c>
      <c r="O319" s="101" t="s">
        <v>392</v>
      </c>
      <c r="P319" s="102">
        <v>3296850</v>
      </c>
      <c r="Q319" s="104">
        <v>23</v>
      </c>
      <c r="R319" s="105">
        <f t="shared" si="253"/>
        <v>143341.30434782608</v>
      </c>
      <c r="S319" s="106">
        <f t="shared" si="298"/>
        <v>1.6678752719361856E-2</v>
      </c>
      <c r="T319" s="316"/>
      <c r="U319" s="99">
        <v>6</v>
      </c>
      <c r="V319" s="121" t="s">
        <v>329</v>
      </c>
      <c r="W319" s="101" t="s">
        <v>330</v>
      </c>
      <c r="X319" s="102">
        <v>23359491</v>
      </c>
      <c r="Y319" s="104">
        <v>136</v>
      </c>
      <c r="Z319" s="105">
        <f t="shared" si="254"/>
        <v>171760.96323529413</v>
      </c>
      <c r="AA319" s="106">
        <f t="shared" si="299"/>
        <v>0.20298507462686566</v>
      </c>
      <c r="AB319" s="316"/>
      <c r="AC319" s="99">
        <v>6</v>
      </c>
      <c r="AD319" s="121" t="s">
        <v>304</v>
      </c>
      <c r="AE319" s="101" t="s">
        <v>305</v>
      </c>
      <c r="AF319" s="102">
        <v>25542232</v>
      </c>
      <c r="AG319" s="104">
        <v>146</v>
      </c>
      <c r="AH319" s="105">
        <f t="shared" si="255"/>
        <v>174946.79452054793</v>
      </c>
      <c r="AI319" s="106">
        <f t="shared" si="300"/>
        <v>0.14092664092664092</v>
      </c>
      <c r="AJ319" s="316"/>
      <c r="AK319" s="99">
        <v>6</v>
      </c>
      <c r="AL319" s="121" t="s">
        <v>391</v>
      </c>
      <c r="AM319" s="101" t="s">
        <v>392</v>
      </c>
      <c r="AN319" s="102">
        <v>13094002</v>
      </c>
      <c r="AO319" s="104">
        <v>30</v>
      </c>
      <c r="AP319" s="105">
        <f t="shared" si="256"/>
        <v>436466.73333333334</v>
      </c>
      <c r="AQ319" s="106">
        <f t="shared" si="301"/>
        <v>3.9215686274509803E-2</v>
      </c>
      <c r="AR319" s="316"/>
      <c r="AS319" s="99">
        <v>6</v>
      </c>
      <c r="AT319" s="121" t="s">
        <v>483</v>
      </c>
      <c r="AU319" s="101" t="s">
        <v>484</v>
      </c>
      <c r="AV319" s="102">
        <v>2437701</v>
      </c>
      <c r="AW319" s="104">
        <v>5</v>
      </c>
      <c r="AX319" s="105">
        <f t="shared" si="257"/>
        <v>487540.2</v>
      </c>
      <c r="AY319" s="106">
        <f t="shared" si="302"/>
        <v>7.5642965204236008E-3</v>
      </c>
      <c r="AZ319" s="316"/>
      <c r="BA319" s="99">
        <v>6</v>
      </c>
      <c r="BB319" s="121" t="s">
        <v>320</v>
      </c>
      <c r="BC319" s="101" t="s">
        <v>321</v>
      </c>
      <c r="BD319" s="102">
        <v>115742454</v>
      </c>
      <c r="BE319" s="104">
        <v>272</v>
      </c>
      <c r="BF319" s="105">
        <f t="shared" si="258"/>
        <v>425523.72794117645</v>
      </c>
      <c r="BG319" s="106">
        <f t="shared" si="303"/>
        <v>0.34961439588688947</v>
      </c>
      <c r="BH319" s="316"/>
      <c r="BI319" s="99">
        <v>6</v>
      </c>
      <c r="BJ319" s="121" t="s">
        <v>391</v>
      </c>
      <c r="BK319" s="101" t="s">
        <v>392</v>
      </c>
      <c r="BL319" s="102">
        <v>37831201</v>
      </c>
      <c r="BM319" s="104">
        <v>62</v>
      </c>
      <c r="BN319" s="105">
        <f t="shared" si="259"/>
        <v>610180.66129032255</v>
      </c>
      <c r="BO319" s="106">
        <f t="shared" si="304"/>
        <v>9.9358974358974353E-2</v>
      </c>
      <c r="BP319" s="316"/>
      <c r="BQ319" s="99">
        <v>6</v>
      </c>
      <c r="BR319" s="121" t="s">
        <v>483</v>
      </c>
      <c r="BS319" s="101" t="s">
        <v>484</v>
      </c>
      <c r="BT319" s="102">
        <v>48367667</v>
      </c>
      <c r="BU319" s="104">
        <v>185</v>
      </c>
      <c r="BV319" s="105">
        <f t="shared" si="260"/>
        <v>261446.84864864865</v>
      </c>
      <c r="BW319" s="106">
        <f t="shared" si="305"/>
        <v>1.2404452192570739E-2</v>
      </c>
    </row>
    <row r="320" spans="2:75" ht="13.5" customHeight="1">
      <c r="B320" s="319"/>
      <c r="C320" s="329"/>
      <c r="D320" s="316"/>
      <c r="E320" s="99">
        <v>7</v>
      </c>
      <c r="F320" s="121" t="s">
        <v>415</v>
      </c>
      <c r="G320" s="101" t="s">
        <v>416</v>
      </c>
      <c r="H320" s="102">
        <v>21337676</v>
      </c>
      <c r="I320" s="104">
        <v>106</v>
      </c>
      <c r="J320" s="105">
        <f t="shared" si="252"/>
        <v>201298.83018867925</v>
      </c>
      <c r="K320" s="106">
        <f t="shared" si="297"/>
        <v>1.1776469281190978E-2</v>
      </c>
      <c r="L320" s="316"/>
      <c r="M320" s="99">
        <v>7</v>
      </c>
      <c r="N320" s="121" t="s">
        <v>292</v>
      </c>
      <c r="O320" s="101" t="s">
        <v>293</v>
      </c>
      <c r="P320" s="102">
        <v>111121524</v>
      </c>
      <c r="Q320" s="104">
        <v>807</v>
      </c>
      <c r="R320" s="105">
        <f t="shared" si="253"/>
        <v>137697.05576208179</v>
      </c>
      <c r="S320" s="106">
        <f t="shared" si="298"/>
        <v>0.58520667150108774</v>
      </c>
      <c r="T320" s="316"/>
      <c r="U320" s="99">
        <v>7</v>
      </c>
      <c r="V320" s="121" t="s">
        <v>391</v>
      </c>
      <c r="W320" s="101" t="s">
        <v>392</v>
      </c>
      <c r="X320" s="102">
        <v>3761982</v>
      </c>
      <c r="Y320" s="104">
        <v>22</v>
      </c>
      <c r="Z320" s="105">
        <f t="shared" si="254"/>
        <v>170999.18181818182</v>
      </c>
      <c r="AA320" s="106">
        <f t="shared" si="299"/>
        <v>3.2835820895522387E-2</v>
      </c>
      <c r="AB320" s="316"/>
      <c r="AC320" s="99">
        <v>7</v>
      </c>
      <c r="AD320" s="121" t="s">
        <v>483</v>
      </c>
      <c r="AE320" s="101" t="s">
        <v>484</v>
      </c>
      <c r="AF320" s="102">
        <v>1765514</v>
      </c>
      <c r="AG320" s="104">
        <v>11</v>
      </c>
      <c r="AH320" s="105">
        <f t="shared" si="255"/>
        <v>160501.27272727274</v>
      </c>
      <c r="AI320" s="106">
        <f t="shared" si="300"/>
        <v>1.0617760617760617E-2</v>
      </c>
      <c r="AJ320" s="316"/>
      <c r="AK320" s="99">
        <v>7</v>
      </c>
      <c r="AL320" s="121" t="s">
        <v>314</v>
      </c>
      <c r="AM320" s="101" t="s">
        <v>315</v>
      </c>
      <c r="AN320" s="102">
        <v>85028075</v>
      </c>
      <c r="AO320" s="104">
        <v>260</v>
      </c>
      <c r="AP320" s="105">
        <f t="shared" si="256"/>
        <v>327031.05769230769</v>
      </c>
      <c r="AQ320" s="106">
        <f t="shared" si="301"/>
        <v>0.33986928104575165</v>
      </c>
      <c r="AR320" s="316"/>
      <c r="AS320" s="99">
        <v>7</v>
      </c>
      <c r="AT320" s="121" t="s">
        <v>415</v>
      </c>
      <c r="AU320" s="101" t="s">
        <v>416</v>
      </c>
      <c r="AV320" s="102">
        <v>3542943</v>
      </c>
      <c r="AW320" s="104">
        <v>9</v>
      </c>
      <c r="AX320" s="105">
        <f t="shared" si="257"/>
        <v>393660.33333333331</v>
      </c>
      <c r="AY320" s="106">
        <f t="shared" si="302"/>
        <v>1.3615733736762481E-2</v>
      </c>
      <c r="AZ320" s="316"/>
      <c r="BA320" s="99">
        <v>7</v>
      </c>
      <c r="BB320" s="121" t="s">
        <v>349</v>
      </c>
      <c r="BC320" s="101" t="s">
        <v>350</v>
      </c>
      <c r="BD320" s="102">
        <v>24724725</v>
      </c>
      <c r="BE320" s="104">
        <v>64</v>
      </c>
      <c r="BF320" s="105">
        <f t="shared" si="258"/>
        <v>386323.828125</v>
      </c>
      <c r="BG320" s="106">
        <f t="shared" si="303"/>
        <v>8.2262210796915161E-2</v>
      </c>
      <c r="BH320" s="316"/>
      <c r="BI320" s="99">
        <v>7</v>
      </c>
      <c r="BJ320" s="121" t="s">
        <v>415</v>
      </c>
      <c r="BK320" s="101" t="s">
        <v>416</v>
      </c>
      <c r="BL320" s="102">
        <v>4216285</v>
      </c>
      <c r="BM320" s="104">
        <v>7</v>
      </c>
      <c r="BN320" s="105">
        <f t="shared" si="259"/>
        <v>602326.42857142852</v>
      </c>
      <c r="BO320" s="106">
        <f t="shared" si="304"/>
        <v>1.1217948717948718E-2</v>
      </c>
      <c r="BP320" s="316"/>
      <c r="BQ320" s="99">
        <v>7</v>
      </c>
      <c r="BR320" s="121" t="s">
        <v>314</v>
      </c>
      <c r="BS320" s="101" t="s">
        <v>315</v>
      </c>
      <c r="BT320" s="102">
        <v>600297341</v>
      </c>
      <c r="BU320" s="104">
        <v>2487</v>
      </c>
      <c r="BV320" s="105">
        <f t="shared" si="260"/>
        <v>241374.08162444714</v>
      </c>
      <c r="BW320" s="106">
        <f t="shared" si="305"/>
        <v>0.16675606812391042</v>
      </c>
    </row>
    <row r="321" spans="2:75" ht="13.5" customHeight="1">
      <c r="B321" s="319"/>
      <c r="C321" s="329"/>
      <c r="D321" s="316"/>
      <c r="E321" s="99">
        <v>8</v>
      </c>
      <c r="F321" s="100" t="s">
        <v>462</v>
      </c>
      <c r="G321" s="101" t="s">
        <v>463</v>
      </c>
      <c r="H321" s="102">
        <v>2883858</v>
      </c>
      <c r="I321" s="104">
        <v>15</v>
      </c>
      <c r="J321" s="105">
        <f t="shared" si="252"/>
        <v>192257.2</v>
      </c>
      <c r="K321" s="106">
        <f t="shared" si="297"/>
        <v>1.6664815020553273E-3</v>
      </c>
      <c r="L321" s="316"/>
      <c r="M321" s="99">
        <v>8</v>
      </c>
      <c r="N321" s="100" t="s">
        <v>371</v>
      </c>
      <c r="O321" s="101" t="s">
        <v>372</v>
      </c>
      <c r="P321" s="102">
        <v>7149765</v>
      </c>
      <c r="Q321" s="104">
        <v>52</v>
      </c>
      <c r="R321" s="105">
        <f t="shared" si="253"/>
        <v>137495.48076923078</v>
      </c>
      <c r="S321" s="106">
        <f t="shared" si="298"/>
        <v>3.7708484408992021E-2</v>
      </c>
      <c r="T321" s="316"/>
      <c r="U321" s="99">
        <v>8</v>
      </c>
      <c r="V321" s="100" t="s">
        <v>318</v>
      </c>
      <c r="W321" s="101" t="s">
        <v>319</v>
      </c>
      <c r="X321" s="102">
        <v>11901052</v>
      </c>
      <c r="Y321" s="104">
        <v>84</v>
      </c>
      <c r="Z321" s="105">
        <f t="shared" si="254"/>
        <v>141679.19047619047</v>
      </c>
      <c r="AA321" s="106">
        <f t="shared" si="299"/>
        <v>0.1253731343283582</v>
      </c>
      <c r="AB321" s="316"/>
      <c r="AC321" s="99">
        <v>8</v>
      </c>
      <c r="AD321" s="100" t="s">
        <v>294</v>
      </c>
      <c r="AE321" s="101" t="s">
        <v>295</v>
      </c>
      <c r="AF321" s="102">
        <v>46500202</v>
      </c>
      <c r="AG321" s="104">
        <v>305</v>
      </c>
      <c r="AH321" s="105">
        <f t="shared" si="255"/>
        <v>152459.67868852458</v>
      </c>
      <c r="AI321" s="106">
        <f t="shared" si="300"/>
        <v>0.29440154440154442</v>
      </c>
      <c r="AJ321" s="316"/>
      <c r="AK321" s="99">
        <v>8</v>
      </c>
      <c r="AL321" s="100" t="s">
        <v>468</v>
      </c>
      <c r="AM321" s="101" t="s">
        <v>469</v>
      </c>
      <c r="AN321" s="102">
        <v>13428380</v>
      </c>
      <c r="AO321" s="104">
        <v>42</v>
      </c>
      <c r="AP321" s="105">
        <f t="shared" si="256"/>
        <v>319723.33333333331</v>
      </c>
      <c r="AQ321" s="106">
        <f t="shared" si="301"/>
        <v>5.4901960784313725E-2</v>
      </c>
      <c r="AR321" s="316"/>
      <c r="AS321" s="99">
        <v>8</v>
      </c>
      <c r="AT321" s="100" t="s">
        <v>345</v>
      </c>
      <c r="AU321" s="101" t="s">
        <v>346</v>
      </c>
      <c r="AV321" s="102">
        <v>15958363</v>
      </c>
      <c r="AW321" s="104">
        <v>51</v>
      </c>
      <c r="AX321" s="105">
        <f t="shared" si="257"/>
        <v>312909.07843137253</v>
      </c>
      <c r="AY321" s="106">
        <f t="shared" si="302"/>
        <v>7.7155824508320731E-2</v>
      </c>
      <c r="AZ321" s="316"/>
      <c r="BA321" s="99">
        <v>8</v>
      </c>
      <c r="BB321" s="100" t="s">
        <v>391</v>
      </c>
      <c r="BC321" s="101" t="s">
        <v>392</v>
      </c>
      <c r="BD321" s="102">
        <v>15869878</v>
      </c>
      <c r="BE321" s="104">
        <v>45</v>
      </c>
      <c r="BF321" s="105">
        <f t="shared" si="258"/>
        <v>352663.95555555553</v>
      </c>
      <c r="BG321" s="106">
        <f t="shared" si="303"/>
        <v>5.7840616966580979E-2</v>
      </c>
      <c r="BH321" s="316"/>
      <c r="BI321" s="99">
        <v>8</v>
      </c>
      <c r="BJ321" s="100" t="s">
        <v>498</v>
      </c>
      <c r="BK321" s="101" t="s">
        <v>566</v>
      </c>
      <c r="BL321" s="102">
        <v>1499906</v>
      </c>
      <c r="BM321" s="104">
        <v>3</v>
      </c>
      <c r="BN321" s="105">
        <f t="shared" si="259"/>
        <v>499968.66666666669</v>
      </c>
      <c r="BO321" s="106">
        <f t="shared" si="304"/>
        <v>4.807692307692308E-3</v>
      </c>
      <c r="BP321" s="316"/>
      <c r="BQ321" s="99">
        <v>8</v>
      </c>
      <c r="BR321" s="100" t="s">
        <v>371</v>
      </c>
      <c r="BS321" s="101" t="s">
        <v>372</v>
      </c>
      <c r="BT321" s="102">
        <v>77178183</v>
      </c>
      <c r="BU321" s="104">
        <v>320</v>
      </c>
      <c r="BV321" s="105">
        <f t="shared" si="260"/>
        <v>241181.82187499999</v>
      </c>
      <c r="BW321" s="106">
        <f t="shared" si="305"/>
        <v>2.1456349738500739E-2</v>
      </c>
    </row>
    <row r="322" spans="2:75" ht="13.5" customHeight="1">
      <c r="B322" s="319"/>
      <c r="C322" s="329"/>
      <c r="D322" s="316"/>
      <c r="E322" s="99">
        <v>9</v>
      </c>
      <c r="F322" s="100" t="s">
        <v>318</v>
      </c>
      <c r="G322" s="101" t="s">
        <v>319</v>
      </c>
      <c r="H322" s="102">
        <v>159307788</v>
      </c>
      <c r="I322" s="104">
        <v>849</v>
      </c>
      <c r="J322" s="105">
        <f t="shared" si="252"/>
        <v>187641.68197879859</v>
      </c>
      <c r="K322" s="106">
        <f t="shared" si="297"/>
        <v>9.4322853016331518E-2</v>
      </c>
      <c r="L322" s="316"/>
      <c r="M322" s="99">
        <v>9</v>
      </c>
      <c r="N322" s="100" t="s">
        <v>314</v>
      </c>
      <c r="O322" s="101" t="s">
        <v>315</v>
      </c>
      <c r="P322" s="102">
        <v>36593112</v>
      </c>
      <c r="Q322" s="104">
        <v>283</v>
      </c>
      <c r="R322" s="105">
        <f t="shared" si="253"/>
        <v>129304.28268551237</v>
      </c>
      <c r="S322" s="106">
        <f t="shared" si="298"/>
        <v>0.20522117476432197</v>
      </c>
      <c r="T322" s="316"/>
      <c r="U322" s="99">
        <v>9</v>
      </c>
      <c r="V322" s="100" t="s">
        <v>292</v>
      </c>
      <c r="W322" s="101" t="s">
        <v>293</v>
      </c>
      <c r="X322" s="102">
        <v>55583809</v>
      </c>
      <c r="Y322" s="104">
        <v>416</v>
      </c>
      <c r="Z322" s="105">
        <f t="shared" si="254"/>
        <v>133614.92548076922</v>
      </c>
      <c r="AA322" s="106">
        <f t="shared" si="299"/>
        <v>0.62089552238805967</v>
      </c>
      <c r="AB322" s="316"/>
      <c r="AC322" s="99">
        <v>9</v>
      </c>
      <c r="AD322" s="100" t="s">
        <v>371</v>
      </c>
      <c r="AE322" s="101" t="s">
        <v>372</v>
      </c>
      <c r="AF322" s="102">
        <v>2870694</v>
      </c>
      <c r="AG322" s="104">
        <v>19</v>
      </c>
      <c r="AH322" s="105">
        <f t="shared" si="255"/>
        <v>151089.15789473685</v>
      </c>
      <c r="AI322" s="106">
        <f t="shared" si="300"/>
        <v>1.8339768339768341E-2</v>
      </c>
      <c r="AJ322" s="316"/>
      <c r="AK322" s="99">
        <v>9</v>
      </c>
      <c r="AL322" s="100" t="s">
        <v>294</v>
      </c>
      <c r="AM322" s="101" t="s">
        <v>295</v>
      </c>
      <c r="AN322" s="102">
        <v>54924979</v>
      </c>
      <c r="AO322" s="104">
        <v>210</v>
      </c>
      <c r="AP322" s="105">
        <f t="shared" si="256"/>
        <v>261547.51904761905</v>
      </c>
      <c r="AQ322" s="106">
        <f t="shared" si="301"/>
        <v>0.27450980392156865</v>
      </c>
      <c r="AR322" s="316"/>
      <c r="AS322" s="99">
        <v>9</v>
      </c>
      <c r="AT322" s="100" t="s">
        <v>320</v>
      </c>
      <c r="AU322" s="101" t="s">
        <v>321</v>
      </c>
      <c r="AV322" s="102">
        <v>60759426</v>
      </c>
      <c r="AW322" s="104">
        <v>208</v>
      </c>
      <c r="AX322" s="105">
        <f t="shared" si="257"/>
        <v>292112.625</v>
      </c>
      <c r="AY322" s="106">
        <f t="shared" si="302"/>
        <v>0.31467473524962181</v>
      </c>
      <c r="AZ322" s="316"/>
      <c r="BA322" s="99">
        <v>9</v>
      </c>
      <c r="BB322" s="100" t="s">
        <v>490</v>
      </c>
      <c r="BC322" s="101" t="s">
        <v>491</v>
      </c>
      <c r="BD322" s="102">
        <v>684641</v>
      </c>
      <c r="BE322" s="104">
        <v>2</v>
      </c>
      <c r="BF322" s="105">
        <f t="shared" si="258"/>
        <v>342320.5</v>
      </c>
      <c r="BG322" s="106">
        <f t="shared" si="303"/>
        <v>2.5706940874035988E-3</v>
      </c>
      <c r="BH322" s="316"/>
      <c r="BI322" s="99">
        <v>9</v>
      </c>
      <c r="BJ322" s="100" t="s">
        <v>314</v>
      </c>
      <c r="BK322" s="101" t="s">
        <v>315</v>
      </c>
      <c r="BL322" s="102">
        <v>60112247</v>
      </c>
      <c r="BM322" s="104">
        <v>142</v>
      </c>
      <c r="BN322" s="105">
        <f t="shared" si="259"/>
        <v>423325.68309859157</v>
      </c>
      <c r="BO322" s="106">
        <f t="shared" si="304"/>
        <v>0.22756410256410256</v>
      </c>
      <c r="BP322" s="316"/>
      <c r="BQ322" s="99">
        <v>9</v>
      </c>
      <c r="BR322" s="100" t="s">
        <v>435</v>
      </c>
      <c r="BS322" s="101" t="s">
        <v>436</v>
      </c>
      <c r="BT322" s="102">
        <v>11923088</v>
      </c>
      <c r="BU322" s="104">
        <v>50</v>
      </c>
      <c r="BV322" s="105">
        <f t="shared" si="260"/>
        <v>238461.76</v>
      </c>
      <c r="BW322" s="106">
        <f t="shared" si="305"/>
        <v>3.3525546466407403E-3</v>
      </c>
    </row>
    <row r="323" spans="2:75" ht="13.5" customHeight="1">
      <c r="B323" s="319"/>
      <c r="C323" s="329"/>
      <c r="D323" s="316"/>
      <c r="E323" s="107">
        <v>10</v>
      </c>
      <c r="F323" s="122" t="s">
        <v>325</v>
      </c>
      <c r="G323" s="109" t="s">
        <v>326</v>
      </c>
      <c r="H323" s="110">
        <v>19300133</v>
      </c>
      <c r="I323" s="112">
        <v>108</v>
      </c>
      <c r="J323" s="113">
        <f t="shared" si="252"/>
        <v>178704.9351851852</v>
      </c>
      <c r="K323" s="114">
        <f t="shared" si="297"/>
        <v>1.1998666814798355E-2</v>
      </c>
      <c r="L323" s="316"/>
      <c r="M323" s="107">
        <v>10</v>
      </c>
      <c r="N323" s="122" t="s">
        <v>435</v>
      </c>
      <c r="O323" s="109" t="s">
        <v>436</v>
      </c>
      <c r="P323" s="110">
        <v>767433</v>
      </c>
      <c r="Q323" s="112">
        <v>6</v>
      </c>
      <c r="R323" s="113">
        <f t="shared" si="253"/>
        <v>127905.5</v>
      </c>
      <c r="S323" s="114">
        <f t="shared" si="298"/>
        <v>4.3509789702683103E-3</v>
      </c>
      <c r="T323" s="316"/>
      <c r="U323" s="107">
        <v>10</v>
      </c>
      <c r="V323" s="122" t="s">
        <v>314</v>
      </c>
      <c r="W323" s="109" t="s">
        <v>315</v>
      </c>
      <c r="X323" s="110">
        <v>28443591</v>
      </c>
      <c r="Y323" s="112">
        <v>215</v>
      </c>
      <c r="Z323" s="113">
        <f t="shared" si="254"/>
        <v>132295.77209302326</v>
      </c>
      <c r="AA323" s="114">
        <f t="shared" si="299"/>
        <v>0.32089552238805968</v>
      </c>
      <c r="AB323" s="316"/>
      <c r="AC323" s="107">
        <v>10</v>
      </c>
      <c r="AD323" s="122" t="s">
        <v>359</v>
      </c>
      <c r="AE323" s="109" t="s">
        <v>360</v>
      </c>
      <c r="AF323" s="110">
        <v>31713936</v>
      </c>
      <c r="AG323" s="112">
        <v>213</v>
      </c>
      <c r="AH323" s="113">
        <f t="shared" si="255"/>
        <v>148891.71830985916</v>
      </c>
      <c r="AI323" s="114">
        <f t="shared" si="300"/>
        <v>0.2055984555984556</v>
      </c>
      <c r="AJ323" s="316"/>
      <c r="AK323" s="107">
        <v>10</v>
      </c>
      <c r="AL323" s="122" t="s">
        <v>345</v>
      </c>
      <c r="AM323" s="109" t="s">
        <v>346</v>
      </c>
      <c r="AN323" s="110">
        <v>10027137</v>
      </c>
      <c r="AO323" s="112">
        <v>47</v>
      </c>
      <c r="AP323" s="113">
        <f t="shared" si="256"/>
        <v>213343.3404255319</v>
      </c>
      <c r="AQ323" s="114">
        <f t="shared" si="301"/>
        <v>6.1437908496732023E-2</v>
      </c>
      <c r="AR323" s="316"/>
      <c r="AS323" s="107">
        <v>10</v>
      </c>
      <c r="AT323" s="122" t="s">
        <v>391</v>
      </c>
      <c r="AU323" s="109" t="s">
        <v>392</v>
      </c>
      <c r="AV323" s="110">
        <v>10083446</v>
      </c>
      <c r="AW323" s="112">
        <v>35</v>
      </c>
      <c r="AX323" s="113">
        <f t="shared" si="257"/>
        <v>288098.45714285714</v>
      </c>
      <c r="AY323" s="114">
        <f t="shared" si="302"/>
        <v>5.2950075642965201E-2</v>
      </c>
      <c r="AZ323" s="316"/>
      <c r="BA323" s="107">
        <v>10</v>
      </c>
      <c r="BB323" s="122" t="s">
        <v>324</v>
      </c>
      <c r="BC323" s="109" t="s">
        <v>556</v>
      </c>
      <c r="BD323" s="110">
        <v>57709985</v>
      </c>
      <c r="BE323" s="112">
        <v>205</v>
      </c>
      <c r="BF323" s="113">
        <f t="shared" si="258"/>
        <v>281512.12195121951</v>
      </c>
      <c r="BG323" s="114">
        <f t="shared" si="303"/>
        <v>0.26349614395886889</v>
      </c>
      <c r="BH323" s="316"/>
      <c r="BI323" s="107">
        <v>10</v>
      </c>
      <c r="BJ323" s="122" t="s">
        <v>320</v>
      </c>
      <c r="BK323" s="109" t="s">
        <v>321</v>
      </c>
      <c r="BL323" s="110">
        <v>85167722</v>
      </c>
      <c r="BM323" s="112">
        <v>234</v>
      </c>
      <c r="BN323" s="113">
        <f t="shared" si="259"/>
        <v>363964.62393162394</v>
      </c>
      <c r="BO323" s="114">
        <f t="shared" si="304"/>
        <v>0.375</v>
      </c>
      <c r="BP323" s="316"/>
      <c r="BQ323" s="107">
        <v>10</v>
      </c>
      <c r="BR323" s="122" t="s">
        <v>345</v>
      </c>
      <c r="BS323" s="109" t="s">
        <v>346</v>
      </c>
      <c r="BT323" s="110">
        <v>105039607</v>
      </c>
      <c r="BU323" s="112">
        <v>475</v>
      </c>
      <c r="BV323" s="113">
        <f t="shared" si="260"/>
        <v>221136.0147368421</v>
      </c>
      <c r="BW323" s="114">
        <f t="shared" si="305"/>
        <v>3.1849269143087035E-2</v>
      </c>
    </row>
    <row r="324" spans="2:75" ht="13.5" customHeight="1">
      <c r="B324" s="321"/>
      <c r="C324" s="330"/>
      <c r="D324" s="317"/>
      <c r="E324" s="115" t="s">
        <v>192</v>
      </c>
      <c r="F324" s="116"/>
      <c r="G324" s="117"/>
      <c r="H324" s="211">
        <v>4482611040</v>
      </c>
      <c r="I324" s="119">
        <v>8267</v>
      </c>
      <c r="J324" s="65">
        <f t="shared" si="252"/>
        <v>542229.47139228252</v>
      </c>
      <c r="K324" s="120">
        <f t="shared" si="297"/>
        <v>0.9184535051660927</v>
      </c>
      <c r="L324" s="317"/>
      <c r="M324" s="115" t="s">
        <v>192</v>
      </c>
      <c r="N324" s="116"/>
      <c r="O324" s="117"/>
      <c r="P324" s="211">
        <v>1095089750</v>
      </c>
      <c r="Q324" s="119">
        <v>1371</v>
      </c>
      <c r="R324" s="65">
        <f t="shared" si="253"/>
        <v>798752.55288110871</v>
      </c>
      <c r="S324" s="120">
        <f t="shared" si="298"/>
        <v>0.99419869470630895</v>
      </c>
      <c r="T324" s="317"/>
      <c r="U324" s="115" t="s">
        <v>192</v>
      </c>
      <c r="V324" s="116"/>
      <c r="W324" s="117"/>
      <c r="X324" s="211">
        <v>744619830</v>
      </c>
      <c r="Y324" s="119">
        <v>667</v>
      </c>
      <c r="Z324" s="65">
        <f t="shared" si="254"/>
        <v>1116371.5592203897</v>
      </c>
      <c r="AA324" s="120">
        <f t="shared" si="299"/>
        <v>0.9955223880597015</v>
      </c>
      <c r="AB324" s="317"/>
      <c r="AC324" s="115" t="s">
        <v>192</v>
      </c>
      <c r="AD324" s="116"/>
      <c r="AE324" s="117"/>
      <c r="AF324" s="211">
        <v>1064816350</v>
      </c>
      <c r="AG324" s="119">
        <v>1023</v>
      </c>
      <c r="AH324" s="65">
        <f t="shared" si="255"/>
        <v>1040876.1974584556</v>
      </c>
      <c r="AI324" s="120">
        <f t="shared" si="300"/>
        <v>0.98745173745173742</v>
      </c>
      <c r="AJ324" s="317"/>
      <c r="AK324" s="115" t="s">
        <v>192</v>
      </c>
      <c r="AL324" s="116"/>
      <c r="AM324" s="117"/>
      <c r="AN324" s="211">
        <v>1163627230</v>
      </c>
      <c r="AO324" s="119">
        <v>746</v>
      </c>
      <c r="AP324" s="65">
        <f t="shared" si="256"/>
        <v>1559822.0241286864</v>
      </c>
      <c r="AQ324" s="120">
        <f t="shared" si="301"/>
        <v>0.97516339869281043</v>
      </c>
      <c r="AR324" s="317"/>
      <c r="AS324" s="115" t="s">
        <v>192</v>
      </c>
      <c r="AT324" s="116"/>
      <c r="AU324" s="117"/>
      <c r="AV324" s="211">
        <v>1148082760</v>
      </c>
      <c r="AW324" s="119">
        <v>648</v>
      </c>
      <c r="AX324" s="65">
        <f t="shared" si="257"/>
        <v>1771732.6543209876</v>
      </c>
      <c r="AY324" s="120">
        <f t="shared" si="302"/>
        <v>0.98033282904689867</v>
      </c>
      <c r="AZ324" s="317"/>
      <c r="BA324" s="115" t="s">
        <v>192</v>
      </c>
      <c r="BB324" s="116"/>
      <c r="BC324" s="117"/>
      <c r="BD324" s="211">
        <v>1665984760</v>
      </c>
      <c r="BE324" s="119">
        <v>761</v>
      </c>
      <c r="BF324" s="65">
        <f t="shared" si="258"/>
        <v>2189204.6780551905</v>
      </c>
      <c r="BG324" s="120">
        <f t="shared" si="303"/>
        <v>0.97814910025706936</v>
      </c>
      <c r="BH324" s="317"/>
      <c r="BI324" s="115" t="s">
        <v>192</v>
      </c>
      <c r="BJ324" s="116"/>
      <c r="BK324" s="117"/>
      <c r="BL324" s="211">
        <v>1319591060</v>
      </c>
      <c r="BM324" s="119">
        <v>601</v>
      </c>
      <c r="BN324" s="65">
        <f t="shared" si="259"/>
        <v>2195659.0016638935</v>
      </c>
      <c r="BO324" s="120">
        <f t="shared" si="304"/>
        <v>0.96314102564102566</v>
      </c>
      <c r="BP324" s="317"/>
      <c r="BQ324" s="115" t="s">
        <v>192</v>
      </c>
      <c r="BR324" s="116"/>
      <c r="BS324" s="117"/>
      <c r="BT324" s="211">
        <v>12684422780</v>
      </c>
      <c r="BU324" s="119">
        <v>14084</v>
      </c>
      <c r="BV324" s="65">
        <f t="shared" si="260"/>
        <v>900626.43993183749</v>
      </c>
      <c r="BW324" s="120">
        <f t="shared" si="305"/>
        <v>0.94434759286576375</v>
      </c>
    </row>
    <row r="325" spans="2:75" ht="13.5" customHeight="1">
      <c r="B325" s="318">
        <v>30</v>
      </c>
      <c r="C325" s="328" t="s">
        <v>40</v>
      </c>
      <c r="D325" s="320">
        <f>CB35</f>
        <v>11413</v>
      </c>
      <c r="E325" s="91">
        <v>1</v>
      </c>
      <c r="F325" s="92" t="s">
        <v>304</v>
      </c>
      <c r="G325" s="93" t="s">
        <v>305</v>
      </c>
      <c r="H325" s="94">
        <v>260112958</v>
      </c>
      <c r="I325" s="96">
        <v>573</v>
      </c>
      <c r="J325" s="97">
        <f t="shared" si="252"/>
        <v>453949.31588132633</v>
      </c>
      <c r="K325" s="98">
        <f t="shared" ref="K325:K335" si="306">IFERROR(I325/$CB$35,0)</f>
        <v>5.0205905546306842E-2</v>
      </c>
      <c r="L325" s="320">
        <f>CC35</f>
        <v>1675</v>
      </c>
      <c r="M325" s="91">
        <v>1</v>
      </c>
      <c r="N325" s="92" t="s">
        <v>318</v>
      </c>
      <c r="O325" s="93" t="s">
        <v>319</v>
      </c>
      <c r="P325" s="94">
        <v>27385531</v>
      </c>
      <c r="Q325" s="96">
        <v>146</v>
      </c>
      <c r="R325" s="97">
        <f t="shared" si="253"/>
        <v>187572.13013698629</v>
      </c>
      <c r="S325" s="98">
        <f t="shared" ref="S325:S335" si="307">IFERROR(Q325/$CC$35,0)</f>
        <v>8.7164179104477615E-2</v>
      </c>
      <c r="T325" s="320">
        <f>CD35</f>
        <v>1154</v>
      </c>
      <c r="U325" s="91">
        <v>1</v>
      </c>
      <c r="V325" s="92" t="s">
        <v>304</v>
      </c>
      <c r="W325" s="93" t="s">
        <v>305</v>
      </c>
      <c r="X325" s="94">
        <v>80147772</v>
      </c>
      <c r="Y325" s="96">
        <v>130</v>
      </c>
      <c r="Z325" s="97">
        <f t="shared" si="254"/>
        <v>616521.32307692303</v>
      </c>
      <c r="AA325" s="98">
        <f t="shared" ref="AA325:AA335" si="308">IFERROR(Y325/$CD$35,0)</f>
        <v>0.11265164644714037</v>
      </c>
      <c r="AB325" s="320">
        <f>CE35</f>
        <v>1476</v>
      </c>
      <c r="AC325" s="91">
        <v>1</v>
      </c>
      <c r="AD325" s="92" t="s">
        <v>361</v>
      </c>
      <c r="AE325" s="93" t="s">
        <v>362</v>
      </c>
      <c r="AF325" s="94">
        <v>8949241</v>
      </c>
      <c r="AG325" s="96">
        <v>11</v>
      </c>
      <c r="AH325" s="97">
        <f t="shared" si="255"/>
        <v>813567.36363636365</v>
      </c>
      <c r="AI325" s="98">
        <f t="shared" ref="AI325:AI335" si="309">IFERROR(AG325/$CE$35,0)</f>
        <v>7.4525745257452572E-3</v>
      </c>
      <c r="AJ325" s="320">
        <f>CF35</f>
        <v>1285</v>
      </c>
      <c r="AK325" s="91">
        <v>1</v>
      </c>
      <c r="AL325" s="92" t="s">
        <v>483</v>
      </c>
      <c r="AM325" s="93" t="s">
        <v>484</v>
      </c>
      <c r="AN325" s="94">
        <v>20738802</v>
      </c>
      <c r="AO325" s="96">
        <v>22</v>
      </c>
      <c r="AP325" s="97">
        <f t="shared" si="256"/>
        <v>942672.81818181823</v>
      </c>
      <c r="AQ325" s="98">
        <f t="shared" ref="AQ325:AQ335" si="310">IFERROR(AO325/$CF$35,0)</f>
        <v>1.7120622568093387E-2</v>
      </c>
      <c r="AR325" s="320">
        <f>CG35</f>
        <v>930</v>
      </c>
      <c r="AS325" s="91">
        <v>1</v>
      </c>
      <c r="AT325" s="92" t="s">
        <v>314</v>
      </c>
      <c r="AU325" s="93" t="s">
        <v>315</v>
      </c>
      <c r="AV325" s="94">
        <v>186475181</v>
      </c>
      <c r="AW325" s="96">
        <v>316</v>
      </c>
      <c r="AX325" s="97">
        <f t="shared" si="257"/>
        <v>590111.33227848099</v>
      </c>
      <c r="AY325" s="98">
        <f t="shared" ref="AY325:AY335" si="311">IFERROR(AW325/$CG$35,0)</f>
        <v>0.33978494623655914</v>
      </c>
      <c r="AZ325" s="320">
        <f>CH35</f>
        <v>1096</v>
      </c>
      <c r="BA325" s="91">
        <v>1</v>
      </c>
      <c r="BB325" s="92" t="s">
        <v>435</v>
      </c>
      <c r="BC325" s="93" t="s">
        <v>436</v>
      </c>
      <c r="BD325" s="94">
        <v>10644186</v>
      </c>
      <c r="BE325" s="96">
        <v>8</v>
      </c>
      <c r="BF325" s="97">
        <f t="shared" si="258"/>
        <v>1330523.25</v>
      </c>
      <c r="BG325" s="98">
        <f t="shared" ref="BG325:BG335" si="312">IFERROR(BE325/$CH$35,0)</f>
        <v>7.2992700729927005E-3</v>
      </c>
      <c r="BH325" s="320">
        <f>CI35</f>
        <v>891</v>
      </c>
      <c r="BI325" s="91">
        <v>1</v>
      </c>
      <c r="BJ325" s="92" t="s">
        <v>435</v>
      </c>
      <c r="BK325" s="93" t="s">
        <v>436</v>
      </c>
      <c r="BL325" s="94">
        <v>7047436</v>
      </c>
      <c r="BM325" s="96">
        <v>7</v>
      </c>
      <c r="BN325" s="97">
        <f t="shared" si="259"/>
        <v>1006776.5714285715</v>
      </c>
      <c r="BO325" s="98">
        <f t="shared" ref="BO325:BO335" si="313">IFERROR(BM325/$CI$35,0)</f>
        <v>7.8563411896745237E-3</v>
      </c>
      <c r="BP325" s="320">
        <f>CJ35</f>
        <v>19920</v>
      </c>
      <c r="BQ325" s="91">
        <v>1</v>
      </c>
      <c r="BR325" s="92" t="s">
        <v>435</v>
      </c>
      <c r="BS325" s="93" t="s">
        <v>436</v>
      </c>
      <c r="BT325" s="94">
        <v>31993412</v>
      </c>
      <c r="BU325" s="96">
        <v>68</v>
      </c>
      <c r="BV325" s="97">
        <f t="shared" si="260"/>
        <v>470491.35294117645</v>
      </c>
      <c r="BW325" s="98">
        <f t="shared" ref="BW325:BW335" si="314">IFERROR(BU325/$CJ$35,0)</f>
        <v>3.4136546184738957E-3</v>
      </c>
    </row>
    <row r="326" spans="2:75" ht="13.5" customHeight="1">
      <c r="B326" s="319"/>
      <c r="C326" s="329"/>
      <c r="D326" s="316"/>
      <c r="E326" s="99">
        <v>2</v>
      </c>
      <c r="F326" s="100" t="s">
        <v>435</v>
      </c>
      <c r="G326" s="101" t="s">
        <v>436</v>
      </c>
      <c r="H326" s="102">
        <v>8114499</v>
      </c>
      <c r="I326" s="104">
        <v>21</v>
      </c>
      <c r="J326" s="105">
        <f t="shared" ref="J326:J389" si="315">IFERROR(H326/I326,"-")</f>
        <v>386404.71428571426</v>
      </c>
      <c r="K326" s="106">
        <f t="shared" si="306"/>
        <v>1.8400070095505126E-3</v>
      </c>
      <c r="L326" s="316"/>
      <c r="M326" s="99">
        <v>2</v>
      </c>
      <c r="N326" s="100" t="s">
        <v>415</v>
      </c>
      <c r="O326" s="101" t="s">
        <v>416</v>
      </c>
      <c r="P326" s="102">
        <v>5075467</v>
      </c>
      <c r="Q326" s="104">
        <v>30</v>
      </c>
      <c r="R326" s="105">
        <f t="shared" ref="R326:R389" si="316">IFERROR(P326/Q326,"-")</f>
        <v>169182.23333333334</v>
      </c>
      <c r="S326" s="106">
        <f t="shared" si="307"/>
        <v>1.7910447761194031E-2</v>
      </c>
      <c r="T326" s="316"/>
      <c r="U326" s="99">
        <v>2</v>
      </c>
      <c r="V326" s="100" t="s">
        <v>361</v>
      </c>
      <c r="W326" s="101" t="s">
        <v>362</v>
      </c>
      <c r="X326" s="102">
        <v>1861336</v>
      </c>
      <c r="Y326" s="104">
        <v>5</v>
      </c>
      <c r="Z326" s="105">
        <f t="shared" ref="Z326:Z389" si="317">IFERROR(X326/Y326,"-")</f>
        <v>372267.2</v>
      </c>
      <c r="AA326" s="106">
        <f t="shared" si="308"/>
        <v>4.3327556325823222E-3</v>
      </c>
      <c r="AB326" s="316"/>
      <c r="AC326" s="99">
        <v>2</v>
      </c>
      <c r="AD326" s="100" t="s">
        <v>435</v>
      </c>
      <c r="AE326" s="101" t="s">
        <v>436</v>
      </c>
      <c r="AF326" s="102">
        <v>5980933</v>
      </c>
      <c r="AG326" s="104">
        <v>11</v>
      </c>
      <c r="AH326" s="105">
        <f t="shared" ref="AH326:AH389" si="318">IFERROR(AF326/AG326,"-")</f>
        <v>543721.18181818177</v>
      </c>
      <c r="AI326" s="106">
        <f t="shared" si="309"/>
        <v>7.4525745257452572E-3</v>
      </c>
      <c r="AJ326" s="316"/>
      <c r="AK326" s="99">
        <v>2</v>
      </c>
      <c r="AL326" s="100" t="s">
        <v>304</v>
      </c>
      <c r="AM326" s="101" t="s">
        <v>305</v>
      </c>
      <c r="AN326" s="102">
        <v>121451839</v>
      </c>
      <c r="AO326" s="104">
        <v>179</v>
      </c>
      <c r="AP326" s="105">
        <f t="shared" ref="AP326:AP389" si="319">IFERROR(AN326/AO326,"-")</f>
        <v>678501.89385474857</v>
      </c>
      <c r="AQ326" s="106">
        <f t="shared" si="310"/>
        <v>0.13929961089494164</v>
      </c>
      <c r="AR326" s="316"/>
      <c r="AS326" s="99">
        <v>2</v>
      </c>
      <c r="AT326" s="100" t="s">
        <v>474</v>
      </c>
      <c r="AU326" s="101" t="s">
        <v>475</v>
      </c>
      <c r="AV326" s="102">
        <v>2830185</v>
      </c>
      <c r="AW326" s="104">
        <v>6</v>
      </c>
      <c r="AX326" s="105">
        <f t="shared" ref="AX326:AX389" si="320">IFERROR(AV326/AW326,"-")</f>
        <v>471697.5</v>
      </c>
      <c r="AY326" s="106">
        <f t="shared" si="311"/>
        <v>6.4516129032258064E-3</v>
      </c>
      <c r="AZ326" s="316"/>
      <c r="BA326" s="99">
        <v>2</v>
      </c>
      <c r="BB326" s="100" t="s">
        <v>314</v>
      </c>
      <c r="BC326" s="101" t="s">
        <v>315</v>
      </c>
      <c r="BD326" s="102">
        <v>243490917</v>
      </c>
      <c r="BE326" s="104">
        <v>384</v>
      </c>
      <c r="BF326" s="105">
        <f t="shared" ref="BF326:BF389" si="321">IFERROR(BD326/BE326,"-")</f>
        <v>634090.9296875</v>
      </c>
      <c r="BG326" s="106">
        <f t="shared" si="312"/>
        <v>0.35036496350364965</v>
      </c>
      <c r="BH326" s="316"/>
      <c r="BI326" s="99">
        <v>2</v>
      </c>
      <c r="BJ326" s="100" t="s">
        <v>345</v>
      </c>
      <c r="BK326" s="101" t="s">
        <v>346</v>
      </c>
      <c r="BL326" s="102">
        <v>62622679</v>
      </c>
      <c r="BM326" s="104">
        <v>77</v>
      </c>
      <c r="BN326" s="105">
        <f t="shared" ref="BN326:BN389" si="322">IFERROR(BL326/BM326,"-")</f>
        <v>813281.54545454541</v>
      </c>
      <c r="BO326" s="106">
        <f t="shared" si="313"/>
        <v>8.6419753086419748E-2</v>
      </c>
      <c r="BP326" s="316"/>
      <c r="BQ326" s="99">
        <v>2</v>
      </c>
      <c r="BR326" s="100" t="s">
        <v>304</v>
      </c>
      <c r="BS326" s="101" t="s">
        <v>305</v>
      </c>
      <c r="BT326" s="102">
        <v>693402748</v>
      </c>
      <c r="BU326" s="104">
        <v>1578</v>
      </c>
      <c r="BV326" s="105">
        <f t="shared" ref="BV326:BV389" si="323">IFERROR(BT326/BU326,"-")</f>
        <v>439418.72496831435</v>
      </c>
      <c r="BW326" s="106">
        <f t="shared" si="314"/>
        <v>7.9216867469879521E-2</v>
      </c>
    </row>
    <row r="327" spans="2:75" ht="13.5" customHeight="1">
      <c r="B327" s="319"/>
      <c r="C327" s="329"/>
      <c r="D327" s="316"/>
      <c r="E327" s="99">
        <v>3</v>
      </c>
      <c r="F327" s="121" t="s">
        <v>361</v>
      </c>
      <c r="G327" s="101" t="s">
        <v>362</v>
      </c>
      <c r="H327" s="102">
        <v>17195070</v>
      </c>
      <c r="I327" s="104">
        <v>50</v>
      </c>
      <c r="J327" s="105">
        <f t="shared" si="315"/>
        <v>343901.4</v>
      </c>
      <c r="K327" s="106">
        <f t="shared" si="306"/>
        <v>4.3809690703583634E-3</v>
      </c>
      <c r="L327" s="316"/>
      <c r="M327" s="99">
        <v>3</v>
      </c>
      <c r="N327" s="121" t="s">
        <v>483</v>
      </c>
      <c r="O327" s="101" t="s">
        <v>484</v>
      </c>
      <c r="P327" s="102">
        <v>2836015</v>
      </c>
      <c r="Q327" s="104">
        <v>19</v>
      </c>
      <c r="R327" s="105">
        <f t="shared" si="316"/>
        <v>149263.94736842104</v>
      </c>
      <c r="S327" s="106">
        <f t="shared" si="307"/>
        <v>1.1343283582089553E-2</v>
      </c>
      <c r="T327" s="316"/>
      <c r="U327" s="99">
        <v>3</v>
      </c>
      <c r="V327" s="121" t="s">
        <v>294</v>
      </c>
      <c r="W327" s="101" t="s">
        <v>295</v>
      </c>
      <c r="X327" s="102">
        <v>62135628</v>
      </c>
      <c r="Y327" s="104">
        <v>317</v>
      </c>
      <c r="Z327" s="105">
        <f t="shared" si="317"/>
        <v>196011.44479495269</v>
      </c>
      <c r="AA327" s="106">
        <f t="shared" si="308"/>
        <v>0.27469670710571925</v>
      </c>
      <c r="AB327" s="316"/>
      <c r="AC327" s="99">
        <v>3</v>
      </c>
      <c r="AD327" s="121" t="s">
        <v>468</v>
      </c>
      <c r="AE327" s="101" t="s">
        <v>469</v>
      </c>
      <c r="AF327" s="102">
        <v>20064675</v>
      </c>
      <c r="AG327" s="104">
        <v>57</v>
      </c>
      <c r="AH327" s="105">
        <f t="shared" si="318"/>
        <v>352011.84210526315</v>
      </c>
      <c r="AI327" s="106">
        <f t="shared" si="309"/>
        <v>3.8617886178861791E-2</v>
      </c>
      <c r="AJ327" s="316"/>
      <c r="AK327" s="99">
        <v>3</v>
      </c>
      <c r="AL327" s="121" t="s">
        <v>361</v>
      </c>
      <c r="AM327" s="101" t="s">
        <v>362</v>
      </c>
      <c r="AN327" s="102">
        <v>3280018</v>
      </c>
      <c r="AO327" s="104">
        <v>6</v>
      </c>
      <c r="AP327" s="105">
        <f t="shared" si="319"/>
        <v>546669.66666666663</v>
      </c>
      <c r="AQ327" s="106">
        <f t="shared" si="310"/>
        <v>4.6692607003891049E-3</v>
      </c>
      <c r="AR327" s="316"/>
      <c r="AS327" s="99">
        <v>3</v>
      </c>
      <c r="AT327" s="121" t="s">
        <v>345</v>
      </c>
      <c r="AU327" s="101" t="s">
        <v>346</v>
      </c>
      <c r="AV327" s="102">
        <v>26289146</v>
      </c>
      <c r="AW327" s="104">
        <v>56</v>
      </c>
      <c r="AX327" s="105">
        <f t="shared" si="320"/>
        <v>469449.03571428574</v>
      </c>
      <c r="AY327" s="106">
        <f t="shared" si="311"/>
        <v>6.0215053763440864E-2</v>
      </c>
      <c r="AZ327" s="316"/>
      <c r="BA327" s="99">
        <v>3</v>
      </c>
      <c r="BB327" s="121" t="s">
        <v>391</v>
      </c>
      <c r="BC327" s="101" t="s">
        <v>392</v>
      </c>
      <c r="BD327" s="102">
        <v>40594876</v>
      </c>
      <c r="BE327" s="104">
        <v>72</v>
      </c>
      <c r="BF327" s="105">
        <f t="shared" si="321"/>
        <v>563817.72222222225</v>
      </c>
      <c r="BG327" s="106">
        <f t="shared" si="312"/>
        <v>6.569343065693431E-2</v>
      </c>
      <c r="BH327" s="316"/>
      <c r="BI327" s="99">
        <v>3</v>
      </c>
      <c r="BJ327" s="121" t="s">
        <v>483</v>
      </c>
      <c r="BK327" s="101" t="s">
        <v>484</v>
      </c>
      <c r="BL327" s="102">
        <v>8696986</v>
      </c>
      <c r="BM327" s="104">
        <v>12</v>
      </c>
      <c r="BN327" s="105">
        <f t="shared" si="322"/>
        <v>724748.83333333337</v>
      </c>
      <c r="BO327" s="106">
        <f t="shared" si="313"/>
        <v>1.3468013468013467E-2</v>
      </c>
      <c r="BP327" s="316"/>
      <c r="BQ327" s="99">
        <v>3</v>
      </c>
      <c r="BR327" s="121" t="s">
        <v>483</v>
      </c>
      <c r="BS327" s="101" t="s">
        <v>484</v>
      </c>
      <c r="BT327" s="102">
        <v>70858422</v>
      </c>
      <c r="BU327" s="104">
        <v>216</v>
      </c>
      <c r="BV327" s="105">
        <f t="shared" si="323"/>
        <v>328048.25</v>
      </c>
      <c r="BW327" s="106">
        <f t="shared" si="314"/>
        <v>1.0843373493975903E-2</v>
      </c>
    </row>
    <row r="328" spans="2:75" ht="13.5" customHeight="1">
      <c r="B328" s="319"/>
      <c r="C328" s="329"/>
      <c r="D328" s="316"/>
      <c r="E328" s="99">
        <v>4</v>
      </c>
      <c r="F328" s="100" t="s">
        <v>462</v>
      </c>
      <c r="G328" s="101" t="s">
        <v>463</v>
      </c>
      <c r="H328" s="102">
        <v>6044420</v>
      </c>
      <c r="I328" s="104">
        <v>21</v>
      </c>
      <c r="J328" s="105">
        <f t="shared" si="315"/>
        <v>287829.52380952379</v>
      </c>
      <c r="K328" s="106">
        <f t="shared" si="306"/>
        <v>1.8400070095505126E-3</v>
      </c>
      <c r="L328" s="316"/>
      <c r="M328" s="99">
        <v>4</v>
      </c>
      <c r="N328" s="100" t="s">
        <v>314</v>
      </c>
      <c r="O328" s="101" t="s">
        <v>315</v>
      </c>
      <c r="P328" s="102">
        <v>40928897</v>
      </c>
      <c r="Q328" s="104">
        <v>307</v>
      </c>
      <c r="R328" s="105">
        <f t="shared" si="316"/>
        <v>133318.88273615635</v>
      </c>
      <c r="S328" s="106">
        <f t="shared" si="307"/>
        <v>0.18328358208955223</v>
      </c>
      <c r="T328" s="316"/>
      <c r="U328" s="99">
        <v>4</v>
      </c>
      <c r="V328" s="100" t="s">
        <v>371</v>
      </c>
      <c r="W328" s="101" t="s">
        <v>372</v>
      </c>
      <c r="X328" s="102">
        <v>7494711</v>
      </c>
      <c r="Y328" s="104">
        <v>41</v>
      </c>
      <c r="Z328" s="105">
        <f t="shared" si="317"/>
        <v>182797.82926829267</v>
      </c>
      <c r="AA328" s="106">
        <f t="shared" si="308"/>
        <v>3.5528596187175042E-2</v>
      </c>
      <c r="AB328" s="316"/>
      <c r="AC328" s="99">
        <v>4</v>
      </c>
      <c r="AD328" s="100" t="s">
        <v>314</v>
      </c>
      <c r="AE328" s="101" t="s">
        <v>315</v>
      </c>
      <c r="AF328" s="102">
        <v>132240233</v>
      </c>
      <c r="AG328" s="104">
        <v>388</v>
      </c>
      <c r="AH328" s="105">
        <f t="shared" si="318"/>
        <v>340825.34278350516</v>
      </c>
      <c r="AI328" s="106">
        <f t="shared" si="309"/>
        <v>0.26287262872628725</v>
      </c>
      <c r="AJ328" s="316"/>
      <c r="AK328" s="99">
        <v>4</v>
      </c>
      <c r="AL328" s="100" t="s">
        <v>371</v>
      </c>
      <c r="AM328" s="101" t="s">
        <v>372</v>
      </c>
      <c r="AN328" s="102">
        <v>12762992</v>
      </c>
      <c r="AO328" s="104">
        <v>26</v>
      </c>
      <c r="AP328" s="105">
        <f t="shared" si="319"/>
        <v>490884.30769230769</v>
      </c>
      <c r="AQ328" s="106">
        <f t="shared" si="310"/>
        <v>2.0233463035019456E-2</v>
      </c>
      <c r="AR328" s="316"/>
      <c r="AS328" s="99">
        <v>4</v>
      </c>
      <c r="AT328" s="100" t="s">
        <v>483</v>
      </c>
      <c r="AU328" s="101" t="s">
        <v>484</v>
      </c>
      <c r="AV328" s="102">
        <v>7703285</v>
      </c>
      <c r="AW328" s="104">
        <v>18</v>
      </c>
      <c r="AX328" s="105">
        <f t="shared" si="320"/>
        <v>427960.27777777775</v>
      </c>
      <c r="AY328" s="106">
        <f t="shared" si="311"/>
        <v>1.935483870967742E-2</v>
      </c>
      <c r="AZ328" s="316"/>
      <c r="BA328" s="99">
        <v>4</v>
      </c>
      <c r="BB328" s="100" t="s">
        <v>304</v>
      </c>
      <c r="BC328" s="101" t="s">
        <v>305</v>
      </c>
      <c r="BD328" s="102">
        <v>93993256</v>
      </c>
      <c r="BE328" s="104">
        <v>170</v>
      </c>
      <c r="BF328" s="105">
        <f t="shared" si="321"/>
        <v>552901.50588235294</v>
      </c>
      <c r="BG328" s="106">
        <f t="shared" si="312"/>
        <v>0.1551094890510949</v>
      </c>
      <c r="BH328" s="316"/>
      <c r="BI328" s="99">
        <v>4</v>
      </c>
      <c r="BJ328" s="100" t="s">
        <v>320</v>
      </c>
      <c r="BK328" s="101" t="s">
        <v>321</v>
      </c>
      <c r="BL328" s="102">
        <v>168176683</v>
      </c>
      <c r="BM328" s="104">
        <v>287</v>
      </c>
      <c r="BN328" s="105">
        <f t="shared" si="322"/>
        <v>585981.47386759578</v>
      </c>
      <c r="BO328" s="106">
        <f t="shared" si="313"/>
        <v>0.32210998877665542</v>
      </c>
      <c r="BP328" s="316"/>
      <c r="BQ328" s="99">
        <v>4</v>
      </c>
      <c r="BR328" s="100" t="s">
        <v>361</v>
      </c>
      <c r="BS328" s="101" t="s">
        <v>362</v>
      </c>
      <c r="BT328" s="102">
        <v>32391337</v>
      </c>
      <c r="BU328" s="104">
        <v>100</v>
      </c>
      <c r="BV328" s="105">
        <f t="shared" si="323"/>
        <v>323913.37</v>
      </c>
      <c r="BW328" s="106">
        <f t="shared" si="314"/>
        <v>5.0200803212851405E-3</v>
      </c>
    </row>
    <row r="329" spans="2:75" ht="13.5" customHeight="1">
      <c r="B329" s="319"/>
      <c r="C329" s="329"/>
      <c r="D329" s="316"/>
      <c r="E329" s="99">
        <v>5</v>
      </c>
      <c r="F329" s="100" t="s">
        <v>481</v>
      </c>
      <c r="G329" s="101" t="s">
        <v>482</v>
      </c>
      <c r="H329" s="102">
        <v>538267</v>
      </c>
      <c r="I329" s="104">
        <v>2</v>
      </c>
      <c r="J329" s="105">
        <f t="shared" si="315"/>
        <v>269133.5</v>
      </c>
      <c r="K329" s="106">
        <f t="shared" si="306"/>
        <v>1.7523876281433454E-4</v>
      </c>
      <c r="L329" s="316"/>
      <c r="M329" s="99">
        <v>5</v>
      </c>
      <c r="N329" s="100" t="s">
        <v>325</v>
      </c>
      <c r="O329" s="101" t="s">
        <v>326</v>
      </c>
      <c r="P329" s="102">
        <v>4686221</v>
      </c>
      <c r="Q329" s="104">
        <v>37</v>
      </c>
      <c r="R329" s="105">
        <f t="shared" si="316"/>
        <v>126654.62162162163</v>
      </c>
      <c r="S329" s="106">
        <f t="shared" si="307"/>
        <v>2.208955223880597E-2</v>
      </c>
      <c r="T329" s="316"/>
      <c r="U329" s="99">
        <v>5</v>
      </c>
      <c r="V329" s="100" t="s">
        <v>391</v>
      </c>
      <c r="W329" s="101" t="s">
        <v>392</v>
      </c>
      <c r="X329" s="102">
        <v>4801032</v>
      </c>
      <c r="Y329" s="104">
        <v>30</v>
      </c>
      <c r="Z329" s="105">
        <f t="shared" si="317"/>
        <v>160034.4</v>
      </c>
      <c r="AA329" s="106">
        <f t="shared" si="308"/>
        <v>2.5996533795493933E-2</v>
      </c>
      <c r="AB329" s="316"/>
      <c r="AC329" s="99">
        <v>5</v>
      </c>
      <c r="AD329" s="100" t="s">
        <v>483</v>
      </c>
      <c r="AE329" s="101" t="s">
        <v>484</v>
      </c>
      <c r="AF329" s="102">
        <v>4885211</v>
      </c>
      <c r="AG329" s="104">
        <v>15</v>
      </c>
      <c r="AH329" s="105">
        <f t="shared" si="318"/>
        <v>325680.73333333334</v>
      </c>
      <c r="AI329" s="106">
        <f t="shared" si="309"/>
        <v>1.016260162601626E-2</v>
      </c>
      <c r="AJ329" s="316"/>
      <c r="AK329" s="99">
        <v>5</v>
      </c>
      <c r="AL329" s="100" t="s">
        <v>318</v>
      </c>
      <c r="AM329" s="101" t="s">
        <v>319</v>
      </c>
      <c r="AN329" s="102">
        <v>49121300</v>
      </c>
      <c r="AO329" s="104">
        <v>133</v>
      </c>
      <c r="AP329" s="105">
        <f t="shared" si="319"/>
        <v>369333.0827067669</v>
      </c>
      <c r="AQ329" s="106">
        <f t="shared" si="310"/>
        <v>0.10350194552529182</v>
      </c>
      <c r="AR329" s="316"/>
      <c r="AS329" s="99">
        <v>5</v>
      </c>
      <c r="AT329" s="100" t="s">
        <v>304</v>
      </c>
      <c r="AU329" s="101" t="s">
        <v>305</v>
      </c>
      <c r="AV329" s="102">
        <v>51616859</v>
      </c>
      <c r="AW329" s="104">
        <v>133</v>
      </c>
      <c r="AX329" s="105">
        <f t="shared" si="320"/>
        <v>388096.68421052629</v>
      </c>
      <c r="AY329" s="106">
        <f t="shared" si="311"/>
        <v>0.14301075268817204</v>
      </c>
      <c r="AZ329" s="316"/>
      <c r="BA329" s="99">
        <v>5</v>
      </c>
      <c r="BB329" s="100" t="s">
        <v>322</v>
      </c>
      <c r="BC329" s="101" t="s">
        <v>323</v>
      </c>
      <c r="BD329" s="102">
        <v>186010921</v>
      </c>
      <c r="BE329" s="104">
        <v>460</v>
      </c>
      <c r="BF329" s="105">
        <f t="shared" si="321"/>
        <v>404371.56739130436</v>
      </c>
      <c r="BG329" s="106">
        <f t="shared" si="312"/>
        <v>0.41970802919708028</v>
      </c>
      <c r="BH329" s="316"/>
      <c r="BI329" s="99">
        <v>5</v>
      </c>
      <c r="BJ329" s="100" t="s">
        <v>322</v>
      </c>
      <c r="BK329" s="101" t="s">
        <v>323</v>
      </c>
      <c r="BL329" s="102">
        <v>176395510</v>
      </c>
      <c r="BM329" s="104">
        <v>322</v>
      </c>
      <c r="BN329" s="105">
        <f t="shared" si="322"/>
        <v>547812.14285714284</v>
      </c>
      <c r="BO329" s="106">
        <f t="shared" si="313"/>
        <v>0.36139169472502808</v>
      </c>
      <c r="BP329" s="316"/>
      <c r="BQ329" s="99">
        <v>5</v>
      </c>
      <c r="BR329" s="100" t="s">
        <v>391</v>
      </c>
      <c r="BS329" s="101" t="s">
        <v>392</v>
      </c>
      <c r="BT329" s="102">
        <v>137032064</v>
      </c>
      <c r="BU329" s="104">
        <v>435</v>
      </c>
      <c r="BV329" s="105">
        <f t="shared" si="323"/>
        <v>315016.23908045975</v>
      </c>
      <c r="BW329" s="106">
        <f t="shared" si="314"/>
        <v>2.1837349397590362E-2</v>
      </c>
    </row>
    <row r="330" spans="2:75" ht="13.5" customHeight="1">
      <c r="B330" s="319"/>
      <c r="C330" s="329"/>
      <c r="D330" s="316"/>
      <c r="E330" s="99">
        <v>6</v>
      </c>
      <c r="F330" s="121" t="s">
        <v>325</v>
      </c>
      <c r="G330" s="101" t="s">
        <v>326</v>
      </c>
      <c r="H330" s="102">
        <v>32776851</v>
      </c>
      <c r="I330" s="104">
        <v>134</v>
      </c>
      <c r="J330" s="105">
        <f t="shared" si="315"/>
        <v>244603.3656716418</v>
      </c>
      <c r="K330" s="106">
        <f t="shared" si="306"/>
        <v>1.1740997108560414E-2</v>
      </c>
      <c r="L330" s="316"/>
      <c r="M330" s="99">
        <v>6</v>
      </c>
      <c r="N330" s="121" t="s">
        <v>304</v>
      </c>
      <c r="O330" s="101" t="s">
        <v>305</v>
      </c>
      <c r="P330" s="102">
        <v>15421887</v>
      </c>
      <c r="Q330" s="104">
        <v>123</v>
      </c>
      <c r="R330" s="105">
        <f t="shared" si="316"/>
        <v>125381.19512195123</v>
      </c>
      <c r="S330" s="106">
        <f t="shared" si="307"/>
        <v>7.343283582089552E-2</v>
      </c>
      <c r="T330" s="316"/>
      <c r="U330" s="99">
        <v>6</v>
      </c>
      <c r="V330" s="121" t="s">
        <v>474</v>
      </c>
      <c r="W330" s="101" t="s">
        <v>475</v>
      </c>
      <c r="X330" s="102">
        <v>1414799</v>
      </c>
      <c r="Y330" s="104">
        <v>9</v>
      </c>
      <c r="Z330" s="105">
        <f t="shared" si="317"/>
        <v>157199.88888888888</v>
      </c>
      <c r="AA330" s="106">
        <f t="shared" si="308"/>
        <v>7.7989601386481804E-3</v>
      </c>
      <c r="AB330" s="316"/>
      <c r="AC330" s="99">
        <v>6</v>
      </c>
      <c r="AD330" s="121" t="s">
        <v>371</v>
      </c>
      <c r="AE330" s="101" t="s">
        <v>372</v>
      </c>
      <c r="AF330" s="102">
        <v>9734683</v>
      </c>
      <c r="AG330" s="104">
        <v>42</v>
      </c>
      <c r="AH330" s="105">
        <f t="shared" si="318"/>
        <v>231778.16666666666</v>
      </c>
      <c r="AI330" s="106">
        <f t="shared" si="309"/>
        <v>2.8455284552845527E-2</v>
      </c>
      <c r="AJ330" s="316"/>
      <c r="AK330" s="99">
        <v>6</v>
      </c>
      <c r="AL330" s="121" t="s">
        <v>314</v>
      </c>
      <c r="AM330" s="101" t="s">
        <v>315</v>
      </c>
      <c r="AN330" s="102">
        <v>119385661</v>
      </c>
      <c r="AO330" s="104">
        <v>377</v>
      </c>
      <c r="AP330" s="105">
        <f t="shared" si="319"/>
        <v>316672.84084880637</v>
      </c>
      <c r="AQ330" s="106">
        <f t="shared" si="310"/>
        <v>0.29338521400778211</v>
      </c>
      <c r="AR330" s="316"/>
      <c r="AS330" s="99">
        <v>6</v>
      </c>
      <c r="AT330" s="121" t="s">
        <v>322</v>
      </c>
      <c r="AU330" s="101" t="s">
        <v>323</v>
      </c>
      <c r="AV330" s="102">
        <v>98958333</v>
      </c>
      <c r="AW330" s="104">
        <v>344</v>
      </c>
      <c r="AX330" s="105">
        <f t="shared" si="320"/>
        <v>287669.57267441862</v>
      </c>
      <c r="AY330" s="106">
        <f t="shared" si="311"/>
        <v>0.36989247311827955</v>
      </c>
      <c r="AZ330" s="316"/>
      <c r="BA330" s="99">
        <v>6</v>
      </c>
      <c r="BB330" s="121" t="s">
        <v>345</v>
      </c>
      <c r="BC330" s="101" t="s">
        <v>346</v>
      </c>
      <c r="BD330" s="102">
        <v>32033141</v>
      </c>
      <c r="BE330" s="104">
        <v>80</v>
      </c>
      <c r="BF330" s="105">
        <f t="shared" si="321"/>
        <v>400414.26250000001</v>
      </c>
      <c r="BG330" s="106">
        <f t="shared" si="312"/>
        <v>7.2992700729927001E-2</v>
      </c>
      <c r="BH330" s="316"/>
      <c r="BI330" s="99">
        <v>6</v>
      </c>
      <c r="BJ330" s="121" t="s">
        <v>391</v>
      </c>
      <c r="BK330" s="101" t="s">
        <v>392</v>
      </c>
      <c r="BL330" s="102">
        <v>39633850</v>
      </c>
      <c r="BM330" s="104">
        <v>75</v>
      </c>
      <c r="BN330" s="105">
        <f t="shared" si="322"/>
        <v>528451.33333333337</v>
      </c>
      <c r="BO330" s="106">
        <f t="shared" si="313"/>
        <v>8.4175084175084181E-2</v>
      </c>
      <c r="BP330" s="316"/>
      <c r="BQ330" s="99">
        <v>6</v>
      </c>
      <c r="BR330" s="121" t="s">
        <v>314</v>
      </c>
      <c r="BS330" s="101" t="s">
        <v>315</v>
      </c>
      <c r="BT330" s="102">
        <v>938883715</v>
      </c>
      <c r="BU330" s="104">
        <v>3333</v>
      </c>
      <c r="BV330" s="105">
        <f t="shared" si="323"/>
        <v>281693.28382838285</v>
      </c>
      <c r="BW330" s="106">
        <f t="shared" si="314"/>
        <v>0.16731927710843372</v>
      </c>
    </row>
    <row r="331" spans="2:75" ht="13.5" customHeight="1">
      <c r="B331" s="319"/>
      <c r="C331" s="329"/>
      <c r="D331" s="316"/>
      <c r="E331" s="99">
        <v>7</v>
      </c>
      <c r="F331" s="100" t="s">
        <v>318</v>
      </c>
      <c r="G331" s="101" t="s">
        <v>319</v>
      </c>
      <c r="H331" s="102">
        <v>171446551</v>
      </c>
      <c r="I331" s="104">
        <v>744</v>
      </c>
      <c r="J331" s="105">
        <f t="shared" si="315"/>
        <v>230438.9126344086</v>
      </c>
      <c r="K331" s="106">
        <f t="shared" si="306"/>
        <v>6.5188819766932443E-2</v>
      </c>
      <c r="L331" s="316"/>
      <c r="M331" s="99">
        <v>7</v>
      </c>
      <c r="N331" s="100" t="s">
        <v>294</v>
      </c>
      <c r="O331" s="101" t="s">
        <v>295</v>
      </c>
      <c r="P331" s="102">
        <v>53772169</v>
      </c>
      <c r="Q331" s="104">
        <v>432</v>
      </c>
      <c r="R331" s="105">
        <f t="shared" si="316"/>
        <v>124472.61342592593</v>
      </c>
      <c r="S331" s="106">
        <f t="shared" si="307"/>
        <v>0.25791044776119404</v>
      </c>
      <c r="T331" s="316"/>
      <c r="U331" s="99">
        <v>7</v>
      </c>
      <c r="V331" s="100" t="s">
        <v>318</v>
      </c>
      <c r="W331" s="101" t="s">
        <v>319</v>
      </c>
      <c r="X331" s="102">
        <v>19893724</v>
      </c>
      <c r="Y331" s="104">
        <v>127</v>
      </c>
      <c r="Z331" s="105">
        <f t="shared" si="317"/>
        <v>156643.49606299211</v>
      </c>
      <c r="AA331" s="106">
        <f t="shared" si="308"/>
        <v>0.11005199306759099</v>
      </c>
      <c r="AB331" s="316"/>
      <c r="AC331" s="99">
        <v>7</v>
      </c>
      <c r="AD331" s="100" t="s">
        <v>294</v>
      </c>
      <c r="AE331" s="101" t="s">
        <v>295</v>
      </c>
      <c r="AF331" s="102">
        <v>91535105</v>
      </c>
      <c r="AG331" s="104">
        <v>396</v>
      </c>
      <c r="AH331" s="105">
        <f t="shared" si="318"/>
        <v>231149.25505050505</v>
      </c>
      <c r="AI331" s="106">
        <f t="shared" si="309"/>
        <v>0.26829268292682928</v>
      </c>
      <c r="AJ331" s="316"/>
      <c r="AK331" s="99">
        <v>7</v>
      </c>
      <c r="AL331" s="100" t="s">
        <v>391</v>
      </c>
      <c r="AM331" s="101" t="s">
        <v>392</v>
      </c>
      <c r="AN331" s="102">
        <v>18493711</v>
      </c>
      <c r="AO331" s="104">
        <v>60</v>
      </c>
      <c r="AP331" s="105">
        <f t="shared" si="319"/>
        <v>308228.51666666666</v>
      </c>
      <c r="AQ331" s="106">
        <f t="shared" si="310"/>
        <v>4.6692607003891051E-2</v>
      </c>
      <c r="AR331" s="316"/>
      <c r="AS331" s="99">
        <v>7</v>
      </c>
      <c r="AT331" s="100" t="s">
        <v>371</v>
      </c>
      <c r="AU331" s="101" t="s">
        <v>372</v>
      </c>
      <c r="AV331" s="102">
        <v>5063540</v>
      </c>
      <c r="AW331" s="104">
        <v>19</v>
      </c>
      <c r="AX331" s="105">
        <f t="shared" si="320"/>
        <v>266502.10526315792</v>
      </c>
      <c r="AY331" s="106">
        <f t="shared" si="311"/>
        <v>2.0430107526881722E-2</v>
      </c>
      <c r="AZ331" s="316"/>
      <c r="BA331" s="99">
        <v>7</v>
      </c>
      <c r="BB331" s="100" t="s">
        <v>320</v>
      </c>
      <c r="BC331" s="101" t="s">
        <v>321</v>
      </c>
      <c r="BD331" s="102">
        <v>146700937</v>
      </c>
      <c r="BE331" s="104">
        <v>388</v>
      </c>
      <c r="BF331" s="105">
        <f t="shared" si="321"/>
        <v>378095.19845360826</v>
      </c>
      <c r="BG331" s="106">
        <f t="shared" si="312"/>
        <v>0.354014598540146</v>
      </c>
      <c r="BH331" s="316"/>
      <c r="BI331" s="99">
        <v>7</v>
      </c>
      <c r="BJ331" s="100" t="s">
        <v>314</v>
      </c>
      <c r="BK331" s="101" t="s">
        <v>315</v>
      </c>
      <c r="BL331" s="102">
        <v>91525426</v>
      </c>
      <c r="BM331" s="104">
        <v>193</v>
      </c>
      <c r="BN331" s="105">
        <f t="shared" si="322"/>
        <v>474225.00518134714</v>
      </c>
      <c r="BO331" s="106">
        <f t="shared" si="313"/>
        <v>0.21661054994388329</v>
      </c>
      <c r="BP331" s="316"/>
      <c r="BQ331" s="99">
        <v>7</v>
      </c>
      <c r="BR331" s="100" t="s">
        <v>345</v>
      </c>
      <c r="BS331" s="101" t="s">
        <v>346</v>
      </c>
      <c r="BT331" s="102">
        <v>167425662</v>
      </c>
      <c r="BU331" s="104">
        <v>678</v>
      </c>
      <c r="BV331" s="105">
        <f t="shared" si="323"/>
        <v>246940.50442477877</v>
      </c>
      <c r="BW331" s="106">
        <f t="shared" si="314"/>
        <v>3.4036144578313256E-2</v>
      </c>
    </row>
    <row r="332" spans="2:75" ht="13.5" customHeight="1">
      <c r="B332" s="319"/>
      <c r="C332" s="329"/>
      <c r="D332" s="316"/>
      <c r="E332" s="99">
        <v>8</v>
      </c>
      <c r="F332" s="121" t="s">
        <v>483</v>
      </c>
      <c r="G332" s="101" t="s">
        <v>484</v>
      </c>
      <c r="H332" s="102">
        <v>22781869</v>
      </c>
      <c r="I332" s="104">
        <v>100</v>
      </c>
      <c r="J332" s="105">
        <f t="shared" si="315"/>
        <v>227818.69</v>
      </c>
      <c r="K332" s="106">
        <f t="shared" si="306"/>
        <v>8.7619381407167268E-3</v>
      </c>
      <c r="L332" s="316"/>
      <c r="M332" s="99">
        <v>8</v>
      </c>
      <c r="N332" s="121" t="s">
        <v>349</v>
      </c>
      <c r="O332" s="101" t="s">
        <v>350</v>
      </c>
      <c r="P332" s="102">
        <v>6080444</v>
      </c>
      <c r="Q332" s="104">
        <v>56</v>
      </c>
      <c r="R332" s="105">
        <f t="shared" si="316"/>
        <v>108579.35714285714</v>
      </c>
      <c r="S332" s="106">
        <f t="shared" si="307"/>
        <v>3.3432835820895519E-2</v>
      </c>
      <c r="T332" s="316"/>
      <c r="U332" s="99">
        <v>8</v>
      </c>
      <c r="V332" s="121" t="s">
        <v>314</v>
      </c>
      <c r="W332" s="101" t="s">
        <v>315</v>
      </c>
      <c r="X332" s="102">
        <v>41602040</v>
      </c>
      <c r="Y332" s="104">
        <v>314</v>
      </c>
      <c r="Z332" s="105">
        <f t="shared" si="317"/>
        <v>132490.57324840763</v>
      </c>
      <c r="AA332" s="106">
        <f t="shared" si="308"/>
        <v>0.27209705372616982</v>
      </c>
      <c r="AB332" s="316"/>
      <c r="AC332" s="99">
        <v>8</v>
      </c>
      <c r="AD332" s="121" t="s">
        <v>318</v>
      </c>
      <c r="AE332" s="101" t="s">
        <v>319</v>
      </c>
      <c r="AF332" s="102">
        <v>29833191</v>
      </c>
      <c r="AG332" s="104">
        <v>132</v>
      </c>
      <c r="AH332" s="105">
        <f t="shared" si="318"/>
        <v>226009.02272727274</v>
      </c>
      <c r="AI332" s="106">
        <f t="shared" si="309"/>
        <v>8.943089430894309E-2</v>
      </c>
      <c r="AJ332" s="316"/>
      <c r="AK332" s="99">
        <v>8</v>
      </c>
      <c r="AL332" s="121" t="s">
        <v>336</v>
      </c>
      <c r="AM332" s="101" t="s">
        <v>337</v>
      </c>
      <c r="AN332" s="102">
        <v>72195421</v>
      </c>
      <c r="AO332" s="104">
        <v>335</v>
      </c>
      <c r="AP332" s="105">
        <f t="shared" si="319"/>
        <v>215508.71940298507</v>
      </c>
      <c r="AQ332" s="106">
        <f t="shared" si="310"/>
        <v>0.26070038910505838</v>
      </c>
      <c r="AR332" s="316"/>
      <c r="AS332" s="99">
        <v>8</v>
      </c>
      <c r="AT332" s="121" t="s">
        <v>320</v>
      </c>
      <c r="AU332" s="101" t="s">
        <v>321</v>
      </c>
      <c r="AV332" s="102">
        <v>69409096</v>
      </c>
      <c r="AW332" s="104">
        <v>273</v>
      </c>
      <c r="AX332" s="105">
        <f t="shared" si="320"/>
        <v>254245.7728937729</v>
      </c>
      <c r="AY332" s="106">
        <f t="shared" si="311"/>
        <v>0.29354838709677417</v>
      </c>
      <c r="AZ332" s="316"/>
      <c r="BA332" s="99">
        <v>8</v>
      </c>
      <c r="BB332" s="121" t="s">
        <v>483</v>
      </c>
      <c r="BC332" s="101" t="s">
        <v>484</v>
      </c>
      <c r="BD332" s="102">
        <v>2104739</v>
      </c>
      <c r="BE332" s="104">
        <v>6</v>
      </c>
      <c r="BF332" s="105">
        <f t="shared" si="321"/>
        <v>350789.83333333331</v>
      </c>
      <c r="BG332" s="106">
        <f t="shared" si="312"/>
        <v>5.4744525547445258E-3</v>
      </c>
      <c r="BH332" s="316"/>
      <c r="BI332" s="99">
        <v>8</v>
      </c>
      <c r="BJ332" s="121" t="s">
        <v>336</v>
      </c>
      <c r="BK332" s="101" t="s">
        <v>337</v>
      </c>
      <c r="BL332" s="102">
        <v>121870176</v>
      </c>
      <c r="BM332" s="104">
        <v>321</v>
      </c>
      <c r="BN332" s="105">
        <f t="shared" si="322"/>
        <v>379657.86915887852</v>
      </c>
      <c r="BO332" s="106">
        <f t="shared" si="313"/>
        <v>0.36026936026936029</v>
      </c>
      <c r="BP332" s="316"/>
      <c r="BQ332" s="99">
        <v>8</v>
      </c>
      <c r="BR332" s="121" t="s">
        <v>318</v>
      </c>
      <c r="BS332" s="101" t="s">
        <v>319</v>
      </c>
      <c r="BT332" s="102">
        <v>339254285</v>
      </c>
      <c r="BU332" s="104">
        <v>1530</v>
      </c>
      <c r="BV332" s="105">
        <f t="shared" si="323"/>
        <v>221734.82679738561</v>
      </c>
      <c r="BW332" s="106">
        <f t="shared" si="314"/>
        <v>7.6807228915662648E-2</v>
      </c>
    </row>
    <row r="333" spans="2:75" ht="13.5" customHeight="1">
      <c r="B333" s="319"/>
      <c r="C333" s="329"/>
      <c r="D333" s="316"/>
      <c r="E333" s="99">
        <v>9</v>
      </c>
      <c r="F333" s="121" t="s">
        <v>327</v>
      </c>
      <c r="G333" s="101" t="s">
        <v>328</v>
      </c>
      <c r="H333" s="102">
        <v>22683791</v>
      </c>
      <c r="I333" s="104">
        <v>102</v>
      </c>
      <c r="J333" s="105">
        <f t="shared" si="315"/>
        <v>222390.10784313726</v>
      </c>
      <c r="K333" s="106">
        <f t="shared" si="306"/>
        <v>8.9371769035310605E-3</v>
      </c>
      <c r="L333" s="316"/>
      <c r="M333" s="99">
        <v>9</v>
      </c>
      <c r="N333" s="121" t="s">
        <v>371</v>
      </c>
      <c r="O333" s="101" t="s">
        <v>372</v>
      </c>
      <c r="P333" s="102">
        <v>5082251</v>
      </c>
      <c r="Q333" s="104">
        <v>47</v>
      </c>
      <c r="R333" s="105">
        <f t="shared" si="316"/>
        <v>108133</v>
      </c>
      <c r="S333" s="106">
        <f t="shared" si="307"/>
        <v>2.8059701492537312E-2</v>
      </c>
      <c r="T333" s="316"/>
      <c r="U333" s="99">
        <v>9</v>
      </c>
      <c r="V333" s="121" t="s">
        <v>329</v>
      </c>
      <c r="W333" s="101" t="s">
        <v>330</v>
      </c>
      <c r="X333" s="102">
        <v>31299463</v>
      </c>
      <c r="Y333" s="104">
        <v>240</v>
      </c>
      <c r="Z333" s="105">
        <f t="shared" si="317"/>
        <v>130414.42916666667</v>
      </c>
      <c r="AA333" s="106">
        <f t="shared" si="308"/>
        <v>0.20797227036395147</v>
      </c>
      <c r="AB333" s="316"/>
      <c r="AC333" s="99">
        <v>9</v>
      </c>
      <c r="AD333" s="121" t="s">
        <v>304</v>
      </c>
      <c r="AE333" s="101" t="s">
        <v>305</v>
      </c>
      <c r="AF333" s="102">
        <v>34143306</v>
      </c>
      <c r="AG333" s="104">
        <v>156</v>
      </c>
      <c r="AH333" s="105">
        <f t="shared" si="318"/>
        <v>218867.34615384616</v>
      </c>
      <c r="AI333" s="106">
        <f t="shared" si="309"/>
        <v>0.10569105691056911</v>
      </c>
      <c r="AJ333" s="316"/>
      <c r="AK333" s="99">
        <v>9</v>
      </c>
      <c r="AL333" s="121" t="s">
        <v>320</v>
      </c>
      <c r="AM333" s="101" t="s">
        <v>321</v>
      </c>
      <c r="AN333" s="102">
        <v>80790376</v>
      </c>
      <c r="AO333" s="104">
        <v>395</v>
      </c>
      <c r="AP333" s="105">
        <f t="shared" si="319"/>
        <v>204532.59746835442</v>
      </c>
      <c r="AQ333" s="106">
        <f t="shared" si="310"/>
        <v>0.30739299610894943</v>
      </c>
      <c r="AR333" s="316"/>
      <c r="AS333" s="99">
        <v>9</v>
      </c>
      <c r="AT333" s="121" t="s">
        <v>336</v>
      </c>
      <c r="AU333" s="101" t="s">
        <v>337</v>
      </c>
      <c r="AV333" s="102">
        <v>64384894</v>
      </c>
      <c r="AW333" s="104">
        <v>254</v>
      </c>
      <c r="AX333" s="105">
        <f t="shared" si="320"/>
        <v>253483.8346456693</v>
      </c>
      <c r="AY333" s="106">
        <f t="shared" si="311"/>
        <v>0.27311827956989249</v>
      </c>
      <c r="AZ333" s="316"/>
      <c r="BA333" s="99">
        <v>9</v>
      </c>
      <c r="BB333" s="121" t="s">
        <v>349</v>
      </c>
      <c r="BC333" s="101" t="s">
        <v>350</v>
      </c>
      <c r="BD333" s="102">
        <v>23313117</v>
      </c>
      <c r="BE333" s="104">
        <v>80</v>
      </c>
      <c r="BF333" s="105">
        <f t="shared" si="321"/>
        <v>291413.96250000002</v>
      </c>
      <c r="BG333" s="106">
        <f t="shared" si="312"/>
        <v>7.2992700729927001E-2</v>
      </c>
      <c r="BH333" s="316"/>
      <c r="BI333" s="99">
        <v>9</v>
      </c>
      <c r="BJ333" s="121" t="s">
        <v>347</v>
      </c>
      <c r="BK333" s="101" t="s">
        <v>348</v>
      </c>
      <c r="BL333" s="102">
        <v>65198412</v>
      </c>
      <c r="BM333" s="104">
        <v>198</v>
      </c>
      <c r="BN333" s="105">
        <f t="shared" si="322"/>
        <v>329284.90909090912</v>
      </c>
      <c r="BO333" s="106">
        <f t="shared" si="313"/>
        <v>0.22222222222222221</v>
      </c>
      <c r="BP333" s="316"/>
      <c r="BQ333" s="99">
        <v>9</v>
      </c>
      <c r="BR333" s="121" t="s">
        <v>327</v>
      </c>
      <c r="BS333" s="101" t="s">
        <v>328</v>
      </c>
      <c r="BT333" s="102">
        <v>92963108</v>
      </c>
      <c r="BU333" s="104">
        <v>524</v>
      </c>
      <c r="BV333" s="105">
        <f t="shared" si="323"/>
        <v>177410.51145038169</v>
      </c>
      <c r="BW333" s="106">
        <f t="shared" si="314"/>
        <v>2.6305220883534135E-2</v>
      </c>
    </row>
    <row r="334" spans="2:75" ht="13.5" customHeight="1">
      <c r="B334" s="319"/>
      <c r="C334" s="329"/>
      <c r="D334" s="316"/>
      <c r="E334" s="107">
        <v>10</v>
      </c>
      <c r="F334" s="108" t="s">
        <v>391</v>
      </c>
      <c r="G334" s="109" t="s">
        <v>392</v>
      </c>
      <c r="H334" s="110">
        <v>12350995</v>
      </c>
      <c r="I334" s="112">
        <v>67</v>
      </c>
      <c r="J334" s="113">
        <f t="shared" si="315"/>
        <v>184343.20895522388</v>
      </c>
      <c r="K334" s="114">
        <f t="shared" si="306"/>
        <v>5.8704985542802068E-3</v>
      </c>
      <c r="L334" s="316"/>
      <c r="M334" s="107">
        <v>10</v>
      </c>
      <c r="N334" s="108" t="s">
        <v>468</v>
      </c>
      <c r="O334" s="109" t="s">
        <v>469</v>
      </c>
      <c r="P334" s="110">
        <v>7426328</v>
      </c>
      <c r="Q334" s="112">
        <v>73</v>
      </c>
      <c r="R334" s="113">
        <f t="shared" si="316"/>
        <v>101730.52054794521</v>
      </c>
      <c r="S334" s="114">
        <f t="shared" si="307"/>
        <v>4.3582089552238808E-2</v>
      </c>
      <c r="T334" s="316"/>
      <c r="U334" s="107">
        <v>10</v>
      </c>
      <c r="V334" s="108" t="s">
        <v>292</v>
      </c>
      <c r="W334" s="109" t="s">
        <v>293</v>
      </c>
      <c r="X334" s="110">
        <v>90674493</v>
      </c>
      <c r="Y334" s="112">
        <v>729</v>
      </c>
      <c r="Z334" s="113">
        <f t="shared" si="317"/>
        <v>124382.02057613169</v>
      </c>
      <c r="AA334" s="114">
        <f t="shared" si="308"/>
        <v>0.6317157712305026</v>
      </c>
      <c r="AB334" s="316"/>
      <c r="AC334" s="107">
        <v>10</v>
      </c>
      <c r="AD334" s="108" t="s">
        <v>325</v>
      </c>
      <c r="AE334" s="109" t="s">
        <v>326</v>
      </c>
      <c r="AF334" s="110">
        <v>24748704</v>
      </c>
      <c r="AG334" s="112">
        <v>129</v>
      </c>
      <c r="AH334" s="113">
        <f t="shared" si="318"/>
        <v>191850.41860465117</v>
      </c>
      <c r="AI334" s="114">
        <f t="shared" si="309"/>
        <v>8.7398373983739841E-2</v>
      </c>
      <c r="AJ334" s="316"/>
      <c r="AK334" s="107">
        <v>10</v>
      </c>
      <c r="AL334" s="108" t="s">
        <v>294</v>
      </c>
      <c r="AM334" s="109" t="s">
        <v>295</v>
      </c>
      <c r="AN334" s="110">
        <v>70006038</v>
      </c>
      <c r="AO334" s="112">
        <v>353</v>
      </c>
      <c r="AP334" s="113">
        <f t="shared" si="319"/>
        <v>198317.388101983</v>
      </c>
      <c r="AQ334" s="114">
        <f t="shared" si="310"/>
        <v>0.2747081712062257</v>
      </c>
      <c r="AR334" s="316"/>
      <c r="AS334" s="107">
        <v>10</v>
      </c>
      <c r="AT334" s="108" t="s">
        <v>499</v>
      </c>
      <c r="AU334" s="109" t="s">
        <v>500</v>
      </c>
      <c r="AV334" s="110">
        <v>664124</v>
      </c>
      <c r="AW334" s="112">
        <v>3</v>
      </c>
      <c r="AX334" s="113">
        <f t="shared" si="320"/>
        <v>221374.66666666666</v>
      </c>
      <c r="AY334" s="114">
        <f t="shared" si="311"/>
        <v>3.2258064516129032E-3</v>
      </c>
      <c r="AZ334" s="316"/>
      <c r="BA334" s="107">
        <v>10</v>
      </c>
      <c r="BB334" s="108" t="s">
        <v>318</v>
      </c>
      <c r="BC334" s="109" t="s">
        <v>319</v>
      </c>
      <c r="BD334" s="110">
        <v>24828490</v>
      </c>
      <c r="BE334" s="112">
        <v>98</v>
      </c>
      <c r="BF334" s="113">
        <f t="shared" si="321"/>
        <v>253351.93877551021</v>
      </c>
      <c r="BG334" s="114">
        <f t="shared" si="312"/>
        <v>8.9416058394160586E-2</v>
      </c>
      <c r="BH334" s="316"/>
      <c r="BI334" s="107">
        <v>10</v>
      </c>
      <c r="BJ334" s="108" t="s">
        <v>304</v>
      </c>
      <c r="BK334" s="109" t="s">
        <v>305</v>
      </c>
      <c r="BL334" s="110">
        <v>36514871</v>
      </c>
      <c r="BM334" s="112">
        <v>114</v>
      </c>
      <c r="BN334" s="113">
        <f t="shared" si="322"/>
        <v>320305.8859649123</v>
      </c>
      <c r="BO334" s="114">
        <f t="shared" si="313"/>
        <v>0.12794612794612795</v>
      </c>
      <c r="BP334" s="316"/>
      <c r="BQ334" s="107">
        <v>10</v>
      </c>
      <c r="BR334" s="108" t="s">
        <v>462</v>
      </c>
      <c r="BS334" s="109" t="s">
        <v>463</v>
      </c>
      <c r="BT334" s="110">
        <v>10049207</v>
      </c>
      <c r="BU334" s="112">
        <v>57</v>
      </c>
      <c r="BV334" s="113">
        <f t="shared" si="323"/>
        <v>176301.87719298244</v>
      </c>
      <c r="BW334" s="114">
        <f t="shared" si="314"/>
        <v>2.86144578313253E-3</v>
      </c>
    </row>
    <row r="335" spans="2:75" ht="13.5" customHeight="1">
      <c r="B335" s="321"/>
      <c r="C335" s="330"/>
      <c r="D335" s="317"/>
      <c r="E335" s="115" t="s">
        <v>192</v>
      </c>
      <c r="F335" s="116"/>
      <c r="G335" s="117"/>
      <c r="H335" s="211">
        <v>5672842600</v>
      </c>
      <c r="I335" s="119">
        <v>10363</v>
      </c>
      <c r="J335" s="65">
        <f t="shared" si="315"/>
        <v>547413.16221171478</v>
      </c>
      <c r="K335" s="120">
        <f t="shared" si="306"/>
        <v>0.90799964952247436</v>
      </c>
      <c r="L335" s="317"/>
      <c r="M335" s="115" t="s">
        <v>192</v>
      </c>
      <c r="N335" s="116"/>
      <c r="O335" s="117"/>
      <c r="P335" s="211">
        <v>1164914130</v>
      </c>
      <c r="Q335" s="119">
        <v>1667</v>
      </c>
      <c r="R335" s="65">
        <f t="shared" si="316"/>
        <v>698808.71625674865</v>
      </c>
      <c r="S335" s="120">
        <f t="shared" si="307"/>
        <v>0.99522388059701494</v>
      </c>
      <c r="T335" s="317"/>
      <c r="U335" s="115" t="s">
        <v>192</v>
      </c>
      <c r="V335" s="116"/>
      <c r="W335" s="117"/>
      <c r="X335" s="211">
        <v>1080756380</v>
      </c>
      <c r="Y335" s="119">
        <v>1149</v>
      </c>
      <c r="Z335" s="65">
        <f t="shared" si="317"/>
        <v>940606.07484769367</v>
      </c>
      <c r="AA335" s="120">
        <f t="shared" si="308"/>
        <v>0.99566724436741771</v>
      </c>
      <c r="AB335" s="317"/>
      <c r="AC335" s="115" t="s">
        <v>192</v>
      </c>
      <c r="AD335" s="116"/>
      <c r="AE335" s="117"/>
      <c r="AF335" s="211">
        <v>1618731520</v>
      </c>
      <c r="AG335" s="119">
        <v>1462</v>
      </c>
      <c r="AH335" s="65">
        <f t="shared" si="318"/>
        <v>1107203.5020519835</v>
      </c>
      <c r="AI335" s="120">
        <f t="shared" si="309"/>
        <v>0.99051490514905149</v>
      </c>
      <c r="AJ335" s="317"/>
      <c r="AK335" s="115" t="s">
        <v>192</v>
      </c>
      <c r="AL335" s="116"/>
      <c r="AM335" s="117"/>
      <c r="AN335" s="211">
        <v>1811034610</v>
      </c>
      <c r="AO335" s="119">
        <v>1266</v>
      </c>
      <c r="AP335" s="65">
        <f t="shared" si="319"/>
        <v>1430517.0695102685</v>
      </c>
      <c r="AQ335" s="120">
        <f t="shared" si="310"/>
        <v>0.98521400778210122</v>
      </c>
      <c r="AR335" s="317"/>
      <c r="AS335" s="115" t="s">
        <v>192</v>
      </c>
      <c r="AT335" s="116"/>
      <c r="AU335" s="117"/>
      <c r="AV335" s="211">
        <v>1486089490</v>
      </c>
      <c r="AW335" s="119">
        <v>911</v>
      </c>
      <c r="AX335" s="65">
        <f t="shared" si="320"/>
        <v>1631272.766190999</v>
      </c>
      <c r="AY335" s="120">
        <f t="shared" si="311"/>
        <v>0.97956989247311832</v>
      </c>
      <c r="AZ335" s="317"/>
      <c r="BA335" s="115" t="s">
        <v>192</v>
      </c>
      <c r="BB335" s="116"/>
      <c r="BC335" s="117"/>
      <c r="BD335" s="211">
        <v>2267166320</v>
      </c>
      <c r="BE335" s="119">
        <v>1053</v>
      </c>
      <c r="BF335" s="65">
        <f t="shared" si="321"/>
        <v>2153054.4349477682</v>
      </c>
      <c r="BG335" s="120">
        <f t="shared" si="312"/>
        <v>0.96076642335766427</v>
      </c>
      <c r="BH335" s="317"/>
      <c r="BI335" s="115" t="s">
        <v>192</v>
      </c>
      <c r="BJ335" s="116"/>
      <c r="BK335" s="117"/>
      <c r="BL335" s="211">
        <v>1922002110</v>
      </c>
      <c r="BM335" s="119">
        <v>850</v>
      </c>
      <c r="BN335" s="65">
        <f t="shared" si="322"/>
        <v>2261178.9529411765</v>
      </c>
      <c r="BO335" s="120">
        <f t="shared" si="313"/>
        <v>0.95398428731762064</v>
      </c>
      <c r="BP335" s="317"/>
      <c r="BQ335" s="115" t="s">
        <v>192</v>
      </c>
      <c r="BR335" s="116"/>
      <c r="BS335" s="117"/>
      <c r="BT335" s="211">
        <v>17023537160</v>
      </c>
      <c r="BU335" s="119">
        <v>18721</v>
      </c>
      <c r="BV335" s="65">
        <f t="shared" si="323"/>
        <v>909328.40980716841</v>
      </c>
      <c r="BW335" s="120">
        <f t="shared" si="314"/>
        <v>0.93980923694779117</v>
      </c>
    </row>
    <row r="336" spans="2:75" ht="13.5" customHeight="1">
      <c r="B336" s="318">
        <v>31</v>
      </c>
      <c r="C336" s="328" t="s">
        <v>41</v>
      </c>
      <c r="D336" s="320">
        <f>CB36</f>
        <v>16975</v>
      </c>
      <c r="E336" s="91">
        <v>1</v>
      </c>
      <c r="F336" s="92" t="s">
        <v>435</v>
      </c>
      <c r="G336" s="93" t="s">
        <v>436</v>
      </c>
      <c r="H336" s="94">
        <v>16191117</v>
      </c>
      <c r="I336" s="96">
        <v>32</v>
      </c>
      <c r="J336" s="97">
        <f t="shared" si="315"/>
        <v>505972.40625</v>
      </c>
      <c r="K336" s="98">
        <f t="shared" ref="K336:K346" si="324">IFERROR(I336/$CB$36,0)</f>
        <v>1.8851251840942562E-3</v>
      </c>
      <c r="L336" s="320">
        <f>CC36</f>
        <v>2334</v>
      </c>
      <c r="M336" s="91">
        <v>1</v>
      </c>
      <c r="N336" s="92" t="s">
        <v>361</v>
      </c>
      <c r="O336" s="93" t="s">
        <v>362</v>
      </c>
      <c r="P336" s="94">
        <v>10072166</v>
      </c>
      <c r="Q336" s="96">
        <v>19</v>
      </c>
      <c r="R336" s="97">
        <f t="shared" si="316"/>
        <v>530114</v>
      </c>
      <c r="S336" s="98">
        <f t="shared" ref="S336:S346" si="325">IFERROR(Q336/$CC$36,0)</f>
        <v>8.1405312767780635E-3</v>
      </c>
      <c r="T336" s="320">
        <f>CD36</f>
        <v>1247</v>
      </c>
      <c r="U336" s="91">
        <v>1</v>
      </c>
      <c r="V336" s="92" t="s">
        <v>361</v>
      </c>
      <c r="W336" s="93" t="s">
        <v>362</v>
      </c>
      <c r="X336" s="94">
        <v>17877610</v>
      </c>
      <c r="Y336" s="96">
        <v>10</v>
      </c>
      <c r="Z336" s="97">
        <f t="shared" si="317"/>
        <v>1787761</v>
      </c>
      <c r="AA336" s="98">
        <f t="shared" ref="AA336:AA346" si="326">IFERROR(Y336/$CD$36,0)</f>
        <v>8.0192461908580592E-3</v>
      </c>
      <c r="AB336" s="320">
        <f>CE36</f>
        <v>1758</v>
      </c>
      <c r="AC336" s="91">
        <v>1</v>
      </c>
      <c r="AD336" s="92" t="s">
        <v>462</v>
      </c>
      <c r="AE336" s="93" t="s">
        <v>463</v>
      </c>
      <c r="AF336" s="94">
        <v>9265960</v>
      </c>
      <c r="AG336" s="96">
        <v>20</v>
      </c>
      <c r="AH336" s="97">
        <f t="shared" si="318"/>
        <v>463298</v>
      </c>
      <c r="AI336" s="98">
        <f t="shared" ref="AI336:AI346" si="327">IFERROR(AG336/$CE$36,0)</f>
        <v>1.1376564277588168E-2</v>
      </c>
      <c r="AJ336" s="320">
        <f>CF36</f>
        <v>1277</v>
      </c>
      <c r="AK336" s="91">
        <v>1</v>
      </c>
      <c r="AL336" s="92" t="s">
        <v>361</v>
      </c>
      <c r="AM336" s="93" t="s">
        <v>362</v>
      </c>
      <c r="AN336" s="94">
        <v>12412629</v>
      </c>
      <c r="AO336" s="96">
        <v>13</v>
      </c>
      <c r="AP336" s="97">
        <f t="shared" si="319"/>
        <v>954817.61538461538</v>
      </c>
      <c r="AQ336" s="98">
        <f t="shared" ref="AQ336:AQ346" si="328">IFERROR(AO336/$CF$36,0)</f>
        <v>1.0180109631949883E-2</v>
      </c>
      <c r="AR336" s="320">
        <f>CG36</f>
        <v>963</v>
      </c>
      <c r="AS336" s="91">
        <v>1</v>
      </c>
      <c r="AT336" s="92" t="s">
        <v>415</v>
      </c>
      <c r="AU336" s="93" t="s">
        <v>416</v>
      </c>
      <c r="AV336" s="94">
        <v>18259284</v>
      </c>
      <c r="AW336" s="96">
        <v>27</v>
      </c>
      <c r="AX336" s="97">
        <f t="shared" si="320"/>
        <v>676269.77777777775</v>
      </c>
      <c r="AY336" s="98">
        <f t="shared" ref="AY336:AY346" si="329">IFERROR(AW336/$CG$36,0)</f>
        <v>2.8037383177570093E-2</v>
      </c>
      <c r="AZ336" s="320">
        <f>CH36</f>
        <v>1148</v>
      </c>
      <c r="BA336" s="91">
        <v>1</v>
      </c>
      <c r="BB336" s="92" t="s">
        <v>361</v>
      </c>
      <c r="BC336" s="93" t="s">
        <v>362</v>
      </c>
      <c r="BD336" s="94">
        <v>10694747</v>
      </c>
      <c r="BE336" s="96">
        <v>8</v>
      </c>
      <c r="BF336" s="97">
        <f t="shared" si="321"/>
        <v>1336843.375</v>
      </c>
      <c r="BG336" s="98">
        <f t="shared" ref="BG336:BG346" si="330">IFERROR(BE336/$CH$36,0)</f>
        <v>6.9686411149825784E-3</v>
      </c>
      <c r="BH336" s="320">
        <f>CI36</f>
        <v>972</v>
      </c>
      <c r="BI336" s="91">
        <v>1</v>
      </c>
      <c r="BJ336" s="92" t="s">
        <v>435</v>
      </c>
      <c r="BK336" s="93" t="s">
        <v>436</v>
      </c>
      <c r="BL336" s="94">
        <v>9976066</v>
      </c>
      <c r="BM336" s="96">
        <v>12</v>
      </c>
      <c r="BN336" s="97">
        <f t="shared" si="322"/>
        <v>831338.83333333337</v>
      </c>
      <c r="BO336" s="98">
        <f t="shared" ref="BO336:BO346" si="331">IFERROR(BM336/$CI$36,0)</f>
        <v>1.2345679012345678E-2</v>
      </c>
      <c r="BP336" s="320">
        <f>CJ36</f>
        <v>26674</v>
      </c>
      <c r="BQ336" s="91">
        <v>1</v>
      </c>
      <c r="BR336" s="92" t="s">
        <v>361</v>
      </c>
      <c r="BS336" s="93" t="s">
        <v>362</v>
      </c>
      <c r="BT336" s="94">
        <v>76112693</v>
      </c>
      <c r="BU336" s="96">
        <v>117</v>
      </c>
      <c r="BV336" s="97">
        <f t="shared" si="323"/>
        <v>650535.83760683762</v>
      </c>
      <c r="BW336" s="98">
        <f t="shared" ref="BW336:BW346" si="332">IFERROR(BU336/$CJ$36,0)</f>
        <v>4.3862937692134667E-3</v>
      </c>
    </row>
    <row r="337" spans="2:75" ht="13.5" customHeight="1">
      <c r="B337" s="319"/>
      <c r="C337" s="329"/>
      <c r="D337" s="316"/>
      <c r="E337" s="99">
        <v>2</v>
      </c>
      <c r="F337" s="100" t="s">
        <v>304</v>
      </c>
      <c r="G337" s="101" t="s">
        <v>305</v>
      </c>
      <c r="H337" s="102">
        <v>443304864</v>
      </c>
      <c r="I337" s="104">
        <v>928</v>
      </c>
      <c r="J337" s="105">
        <f t="shared" si="315"/>
        <v>477699.20689655171</v>
      </c>
      <c r="K337" s="106">
        <f t="shared" si="324"/>
        <v>5.4668630338733433E-2</v>
      </c>
      <c r="L337" s="316"/>
      <c r="M337" s="99">
        <v>2</v>
      </c>
      <c r="N337" s="100" t="s">
        <v>415</v>
      </c>
      <c r="O337" s="101" t="s">
        <v>416</v>
      </c>
      <c r="P337" s="102">
        <v>9518121</v>
      </c>
      <c r="Q337" s="104">
        <v>50</v>
      </c>
      <c r="R337" s="105">
        <f t="shared" si="316"/>
        <v>190362.42</v>
      </c>
      <c r="S337" s="106">
        <f t="shared" si="325"/>
        <v>2.1422450728363324E-2</v>
      </c>
      <c r="T337" s="316"/>
      <c r="U337" s="99">
        <v>2</v>
      </c>
      <c r="V337" s="100" t="s">
        <v>435</v>
      </c>
      <c r="W337" s="101" t="s">
        <v>436</v>
      </c>
      <c r="X337" s="102">
        <v>4097042</v>
      </c>
      <c r="Y337" s="104">
        <v>6</v>
      </c>
      <c r="Z337" s="105">
        <f t="shared" si="317"/>
        <v>682840.33333333337</v>
      </c>
      <c r="AA337" s="106">
        <f t="shared" si="326"/>
        <v>4.8115477145148355E-3</v>
      </c>
      <c r="AB337" s="316"/>
      <c r="AC337" s="99">
        <v>2</v>
      </c>
      <c r="AD337" s="100" t="s">
        <v>483</v>
      </c>
      <c r="AE337" s="101" t="s">
        <v>484</v>
      </c>
      <c r="AF337" s="102">
        <v>8212342</v>
      </c>
      <c r="AG337" s="104">
        <v>18</v>
      </c>
      <c r="AH337" s="105">
        <f t="shared" si="318"/>
        <v>456241.22222222225</v>
      </c>
      <c r="AI337" s="106">
        <f t="shared" si="327"/>
        <v>1.0238907849829351E-2</v>
      </c>
      <c r="AJ337" s="316"/>
      <c r="AK337" s="99">
        <v>2</v>
      </c>
      <c r="AL337" s="100" t="s">
        <v>304</v>
      </c>
      <c r="AM337" s="101" t="s">
        <v>305</v>
      </c>
      <c r="AN337" s="102">
        <v>146723772</v>
      </c>
      <c r="AO337" s="104">
        <v>201</v>
      </c>
      <c r="AP337" s="105">
        <f t="shared" si="319"/>
        <v>729969.01492537314</v>
      </c>
      <c r="AQ337" s="106">
        <f t="shared" si="328"/>
        <v>0.15740015661707127</v>
      </c>
      <c r="AR337" s="316"/>
      <c r="AS337" s="99">
        <v>2</v>
      </c>
      <c r="AT337" s="100" t="s">
        <v>371</v>
      </c>
      <c r="AU337" s="101" t="s">
        <v>372</v>
      </c>
      <c r="AV337" s="102">
        <v>9950804</v>
      </c>
      <c r="AW337" s="104">
        <v>15</v>
      </c>
      <c r="AX337" s="105">
        <f t="shared" si="320"/>
        <v>663386.93333333335</v>
      </c>
      <c r="AY337" s="106">
        <f t="shared" si="329"/>
        <v>1.5576323987538941E-2</v>
      </c>
      <c r="AZ337" s="316"/>
      <c r="BA337" s="99">
        <v>2</v>
      </c>
      <c r="BB337" s="100" t="s">
        <v>435</v>
      </c>
      <c r="BC337" s="101" t="s">
        <v>436</v>
      </c>
      <c r="BD337" s="102">
        <v>11750151</v>
      </c>
      <c r="BE337" s="104">
        <v>10</v>
      </c>
      <c r="BF337" s="105">
        <f t="shared" si="321"/>
        <v>1175015.1000000001</v>
      </c>
      <c r="BG337" s="106">
        <f t="shared" si="330"/>
        <v>8.7108013937282226E-3</v>
      </c>
      <c r="BH337" s="316"/>
      <c r="BI337" s="99">
        <v>2</v>
      </c>
      <c r="BJ337" s="100" t="s">
        <v>391</v>
      </c>
      <c r="BK337" s="101" t="s">
        <v>392</v>
      </c>
      <c r="BL337" s="102">
        <v>57138582</v>
      </c>
      <c r="BM337" s="104">
        <v>83</v>
      </c>
      <c r="BN337" s="105">
        <f t="shared" si="322"/>
        <v>688416.65060240962</v>
      </c>
      <c r="BO337" s="106">
        <f t="shared" si="331"/>
        <v>8.5390946502057613E-2</v>
      </c>
      <c r="BP337" s="316"/>
      <c r="BQ337" s="99">
        <v>2</v>
      </c>
      <c r="BR337" s="100" t="s">
        <v>435</v>
      </c>
      <c r="BS337" s="101" t="s">
        <v>436</v>
      </c>
      <c r="BT337" s="102">
        <v>44053637</v>
      </c>
      <c r="BU337" s="104">
        <v>84</v>
      </c>
      <c r="BV337" s="105">
        <f t="shared" si="323"/>
        <v>524448.05952380947</v>
      </c>
      <c r="BW337" s="106">
        <f t="shared" si="332"/>
        <v>3.1491339881532577E-3</v>
      </c>
    </row>
    <row r="338" spans="2:75" ht="13.5" customHeight="1">
      <c r="B338" s="319"/>
      <c r="C338" s="329"/>
      <c r="D338" s="316"/>
      <c r="E338" s="99">
        <v>3</v>
      </c>
      <c r="F338" s="121" t="s">
        <v>361</v>
      </c>
      <c r="G338" s="101" t="s">
        <v>362</v>
      </c>
      <c r="H338" s="102">
        <v>21536697</v>
      </c>
      <c r="I338" s="104">
        <v>52</v>
      </c>
      <c r="J338" s="105">
        <f t="shared" si="315"/>
        <v>414167.25</v>
      </c>
      <c r="K338" s="106">
        <f t="shared" si="324"/>
        <v>3.0633284241531663E-3</v>
      </c>
      <c r="L338" s="316"/>
      <c r="M338" s="99">
        <v>3</v>
      </c>
      <c r="N338" s="121" t="s">
        <v>371</v>
      </c>
      <c r="O338" s="101" t="s">
        <v>372</v>
      </c>
      <c r="P338" s="102">
        <v>13874345</v>
      </c>
      <c r="Q338" s="104">
        <v>76</v>
      </c>
      <c r="R338" s="105">
        <f t="shared" si="316"/>
        <v>182557.17105263157</v>
      </c>
      <c r="S338" s="106">
        <f t="shared" si="325"/>
        <v>3.2562125107112254E-2</v>
      </c>
      <c r="T338" s="316"/>
      <c r="U338" s="99">
        <v>3</v>
      </c>
      <c r="V338" s="121" t="s">
        <v>304</v>
      </c>
      <c r="W338" s="101" t="s">
        <v>305</v>
      </c>
      <c r="X338" s="102">
        <v>104227511</v>
      </c>
      <c r="Y338" s="104">
        <v>153</v>
      </c>
      <c r="Z338" s="105">
        <f t="shared" si="317"/>
        <v>681225.56209150329</v>
      </c>
      <c r="AA338" s="106">
        <f t="shared" si="326"/>
        <v>0.12269446672012831</v>
      </c>
      <c r="AB338" s="316"/>
      <c r="AC338" s="99">
        <v>3</v>
      </c>
      <c r="AD338" s="121" t="s">
        <v>371</v>
      </c>
      <c r="AE338" s="101" t="s">
        <v>372</v>
      </c>
      <c r="AF338" s="102">
        <v>16952401</v>
      </c>
      <c r="AG338" s="104">
        <v>38</v>
      </c>
      <c r="AH338" s="105">
        <f t="shared" si="318"/>
        <v>446115.81578947371</v>
      </c>
      <c r="AI338" s="106">
        <f t="shared" si="327"/>
        <v>2.1615472127417521E-2</v>
      </c>
      <c r="AJ338" s="316"/>
      <c r="AK338" s="99">
        <v>3</v>
      </c>
      <c r="AL338" s="121" t="s">
        <v>483</v>
      </c>
      <c r="AM338" s="101" t="s">
        <v>484</v>
      </c>
      <c r="AN338" s="102">
        <v>16913655</v>
      </c>
      <c r="AO338" s="104">
        <v>27</v>
      </c>
      <c r="AP338" s="105">
        <f t="shared" si="319"/>
        <v>626431.66666666663</v>
      </c>
      <c r="AQ338" s="106">
        <f t="shared" si="328"/>
        <v>2.1143304620203602E-2</v>
      </c>
      <c r="AR338" s="316"/>
      <c r="AS338" s="99">
        <v>3</v>
      </c>
      <c r="AT338" s="121" t="s">
        <v>483</v>
      </c>
      <c r="AU338" s="101" t="s">
        <v>484</v>
      </c>
      <c r="AV338" s="102">
        <v>7207130</v>
      </c>
      <c r="AW338" s="104">
        <v>11</v>
      </c>
      <c r="AX338" s="105">
        <f t="shared" si="320"/>
        <v>655193.63636363635</v>
      </c>
      <c r="AY338" s="106">
        <f t="shared" si="329"/>
        <v>1.142263759086189E-2</v>
      </c>
      <c r="AZ338" s="316"/>
      <c r="BA338" s="99">
        <v>3</v>
      </c>
      <c r="BB338" s="121" t="s">
        <v>483</v>
      </c>
      <c r="BC338" s="101" t="s">
        <v>484</v>
      </c>
      <c r="BD338" s="102">
        <v>8477582</v>
      </c>
      <c r="BE338" s="104">
        <v>10</v>
      </c>
      <c r="BF338" s="105">
        <f t="shared" si="321"/>
        <v>847758.2</v>
      </c>
      <c r="BG338" s="106">
        <f t="shared" si="330"/>
        <v>8.7108013937282226E-3</v>
      </c>
      <c r="BH338" s="316"/>
      <c r="BI338" s="99">
        <v>3</v>
      </c>
      <c r="BJ338" s="121" t="s">
        <v>474</v>
      </c>
      <c r="BK338" s="101" t="s">
        <v>475</v>
      </c>
      <c r="BL338" s="102">
        <v>4440787</v>
      </c>
      <c r="BM338" s="104">
        <v>7</v>
      </c>
      <c r="BN338" s="105">
        <f t="shared" si="322"/>
        <v>634398.14285714284</v>
      </c>
      <c r="BO338" s="106">
        <f t="shared" si="331"/>
        <v>7.2016460905349796E-3</v>
      </c>
      <c r="BP338" s="316"/>
      <c r="BQ338" s="99">
        <v>3</v>
      </c>
      <c r="BR338" s="121" t="s">
        <v>304</v>
      </c>
      <c r="BS338" s="101" t="s">
        <v>305</v>
      </c>
      <c r="BT338" s="102">
        <v>1048464323</v>
      </c>
      <c r="BU338" s="104">
        <v>2127</v>
      </c>
      <c r="BV338" s="105">
        <f t="shared" si="323"/>
        <v>492931.04043253406</v>
      </c>
      <c r="BW338" s="106">
        <f t="shared" si="332"/>
        <v>7.9740571342880706E-2</v>
      </c>
    </row>
    <row r="339" spans="2:75" ht="13.5" customHeight="1">
      <c r="B339" s="319"/>
      <c r="C339" s="329"/>
      <c r="D339" s="316"/>
      <c r="E339" s="99">
        <v>4</v>
      </c>
      <c r="F339" s="100" t="s">
        <v>391</v>
      </c>
      <c r="G339" s="101" t="s">
        <v>392</v>
      </c>
      <c r="H339" s="102">
        <v>30578798</v>
      </c>
      <c r="I339" s="104">
        <v>99</v>
      </c>
      <c r="J339" s="105">
        <f t="shared" si="315"/>
        <v>308876.74747474748</v>
      </c>
      <c r="K339" s="106">
        <f t="shared" si="324"/>
        <v>5.8321060382916052E-3</v>
      </c>
      <c r="L339" s="316"/>
      <c r="M339" s="99">
        <v>4</v>
      </c>
      <c r="N339" s="100" t="s">
        <v>318</v>
      </c>
      <c r="O339" s="101" t="s">
        <v>319</v>
      </c>
      <c r="P339" s="102">
        <v>46121829</v>
      </c>
      <c r="Q339" s="104">
        <v>281</v>
      </c>
      <c r="R339" s="105">
        <f t="shared" si="316"/>
        <v>164134.6227758007</v>
      </c>
      <c r="S339" s="106">
        <f t="shared" si="325"/>
        <v>0.12039417309340189</v>
      </c>
      <c r="T339" s="316"/>
      <c r="U339" s="99">
        <v>4</v>
      </c>
      <c r="V339" s="100" t="s">
        <v>483</v>
      </c>
      <c r="W339" s="101" t="s">
        <v>484</v>
      </c>
      <c r="X339" s="102">
        <v>10758010</v>
      </c>
      <c r="Y339" s="104">
        <v>30</v>
      </c>
      <c r="Z339" s="105">
        <f t="shared" si="317"/>
        <v>358600.33333333331</v>
      </c>
      <c r="AA339" s="106">
        <f t="shared" si="326"/>
        <v>2.4057738572574178E-2</v>
      </c>
      <c r="AB339" s="316"/>
      <c r="AC339" s="99">
        <v>4</v>
      </c>
      <c r="AD339" s="100" t="s">
        <v>304</v>
      </c>
      <c r="AE339" s="101" t="s">
        <v>305</v>
      </c>
      <c r="AF339" s="102">
        <v>85423987</v>
      </c>
      <c r="AG339" s="104">
        <v>199</v>
      </c>
      <c r="AH339" s="105">
        <f t="shared" si="318"/>
        <v>429266.26633165829</v>
      </c>
      <c r="AI339" s="106">
        <f t="shared" si="327"/>
        <v>0.11319681456200227</v>
      </c>
      <c r="AJ339" s="316"/>
      <c r="AK339" s="99">
        <v>4</v>
      </c>
      <c r="AL339" s="100" t="s">
        <v>391</v>
      </c>
      <c r="AM339" s="101" t="s">
        <v>392</v>
      </c>
      <c r="AN339" s="102">
        <v>26771994</v>
      </c>
      <c r="AO339" s="104">
        <v>65</v>
      </c>
      <c r="AP339" s="105">
        <f t="shared" si="319"/>
        <v>411876.83076923079</v>
      </c>
      <c r="AQ339" s="106">
        <f t="shared" si="328"/>
        <v>5.0900548159749412E-2</v>
      </c>
      <c r="AR339" s="316"/>
      <c r="AS339" s="99">
        <v>4</v>
      </c>
      <c r="AT339" s="100" t="s">
        <v>304</v>
      </c>
      <c r="AU339" s="101" t="s">
        <v>305</v>
      </c>
      <c r="AV339" s="102">
        <v>84696546</v>
      </c>
      <c r="AW339" s="104">
        <v>135</v>
      </c>
      <c r="AX339" s="105">
        <f t="shared" si="320"/>
        <v>627381.82222222222</v>
      </c>
      <c r="AY339" s="106">
        <f t="shared" si="329"/>
        <v>0.14018691588785046</v>
      </c>
      <c r="AZ339" s="316"/>
      <c r="BA339" s="99">
        <v>4</v>
      </c>
      <c r="BB339" s="100" t="s">
        <v>415</v>
      </c>
      <c r="BC339" s="101" t="s">
        <v>416</v>
      </c>
      <c r="BD339" s="102">
        <v>13880954</v>
      </c>
      <c r="BE339" s="104">
        <v>19</v>
      </c>
      <c r="BF339" s="105">
        <f t="shared" si="321"/>
        <v>730576.52631578944</v>
      </c>
      <c r="BG339" s="106">
        <f t="shared" si="330"/>
        <v>1.6550522648083623E-2</v>
      </c>
      <c r="BH339" s="316"/>
      <c r="BI339" s="99">
        <v>4</v>
      </c>
      <c r="BJ339" s="100" t="s">
        <v>322</v>
      </c>
      <c r="BK339" s="101" t="s">
        <v>323</v>
      </c>
      <c r="BL339" s="102">
        <v>204540377</v>
      </c>
      <c r="BM339" s="104">
        <v>332</v>
      </c>
      <c r="BN339" s="105">
        <f t="shared" si="322"/>
        <v>616085.47289156623</v>
      </c>
      <c r="BO339" s="106">
        <f t="shared" si="331"/>
        <v>0.34156378600823045</v>
      </c>
      <c r="BP339" s="316"/>
      <c r="BQ339" s="99">
        <v>4</v>
      </c>
      <c r="BR339" s="100" t="s">
        <v>391</v>
      </c>
      <c r="BS339" s="101" t="s">
        <v>392</v>
      </c>
      <c r="BT339" s="102">
        <v>215290946</v>
      </c>
      <c r="BU339" s="104">
        <v>530</v>
      </c>
      <c r="BV339" s="105">
        <f t="shared" si="323"/>
        <v>406209.3320754717</v>
      </c>
      <c r="BW339" s="106">
        <f t="shared" si="332"/>
        <v>1.986953587763365E-2</v>
      </c>
    </row>
    <row r="340" spans="2:75" ht="13.5" customHeight="1">
      <c r="B340" s="319"/>
      <c r="C340" s="329"/>
      <c r="D340" s="316"/>
      <c r="E340" s="99">
        <v>5</v>
      </c>
      <c r="F340" s="100" t="s">
        <v>325</v>
      </c>
      <c r="G340" s="101" t="s">
        <v>326</v>
      </c>
      <c r="H340" s="102">
        <v>44212735</v>
      </c>
      <c r="I340" s="104">
        <v>164</v>
      </c>
      <c r="J340" s="105">
        <f t="shared" si="315"/>
        <v>269589.84756097558</v>
      </c>
      <c r="K340" s="106">
        <f t="shared" si="324"/>
        <v>9.6612665684830627E-3</v>
      </c>
      <c r="L340" s="316"/>
      <c r="M340" s="99">
        <v>5</v>
      </c>
      <c r="N340" s="100" t="s">
        <v>294</v>
      </c>
      <c r="O340" s="101" t="s">
        <v>295</v>
      </c>
      <c r="P340" s="102">
        <v>115278336</v>
      </c>
      <c r="Q340" s="104">
        <v>716</v>
      </c>
      <c r="R340" s="105">
        <f t="shared" si="316"/>
        <v>161003.26256983241</v>
      </c>
      <c r="S340" s="106">
        <f t="shared" si="325"/>
        <v>0.30676949443016283</v>
      </c>
      <c r="T340" s="316"/>
      <c r="U340" s="99">
        <v>5</v>
      </c>
      <c r="V340" s="100" t="s">
        <v>391</v>
      </c>
      <c r="W340" s="101" t="s">
        <v>392</v>
      </c>
      <c r="X340" s="102">
        <v>6542864</v>
      </c>
      <c r="Y340" s="104">
        <v>30</v>
      </c>
      <c r="Z340" s="105">
        <f t="shared" si="317"/>
        <v>218095.46666666667</v>
      </c>
      <c r="AA340" s="106">
        <f t="shared" si="326"/>
        <v>2.4057738572574178E-2</v>
      </c>
      <c r="AB340" s="316"/>
      <c r="AC340" s="99">
        <v>5</v>
      </c>
      <c r="AD340" s="100" t="s">
        <v>314</v>
      </c>
      <c r="AE340" s="101" t="s">
        <v>315</v>
      </c>
      <c r="AF340" s="102">
        <v>178572703</v>
      </c>
      <c r="AG340" s="104">
        <v>472</v>
      </c>
      <c r="AH340" s="105">
        <f t="shared" si="318"/>
        <v>378331.99788135593</v>
      </c>
      <c r="AI340" s="106">
        <f t="shared" si="327"/>
        <v>0.26848691695108079</v>
      </c>
      <c r="AJ340" s="316"/>
      <c r="AK340" s="99">
        <v>5</v>
      </c>
      <c r="AL340" s="100" t="s">
        <v>314</v>
      </c>
      <c r="AM340" s="101" t="s">
        <v>315</v>
      </c>
      <c r="AN340" s="102">
        <v>148834432</v>
      </c>
      <c r="AO340" s="104">
        <v>368</v>
      </c>
      <c r="AP340" s="105">
        <f t="shared" si="319"/>
        <v>404441.39130434784</v>
      </c>
      <c r="AQ340" s="106">
        <f t="shared" si="328"/>
        <v>0.28817541111981204</v>
      </c>
      <c r="AR340" s="316"/>
      <c r="AS340" s="99">
        <v>5</v>
      </c>
      <c r="AT340" s="100" t="s">
        <v>462</v>
      </c>
      <c r="AU340" s="101" t="s">
        <v>463</v>
      </c>
      <c r="AV340" s="102">
        <v>4335921</v>
      </c>
      <c r="AW340" s="104">
        <v>7</v>
      </c>
      <c r="AX340" s="105">
        <f t="shared" si="320"/>
        <v>619417.28571428568</v>
      </c>
      <c r="AY340" s="106">
        <f t="shared" si="329"/>
        <v>7.2689511941848393E-3</v>
      </c>
      <c r="AZ340" s="316"/>
      <c r="BA340" s="99">
        <v>5</v>
      </c>
      <c r="BB340" s="100" t="s">
        <v>304</v>
      </c>
      <c r="BC340" s="101" t="s">
        <v>305</v>
      </c>
      <c r="BD340" s="102">
        <v>104840358</v>
      </c>
      <c r="BE340" s="104">
        <v>170</v>
      </c>
      <c r="BF340" s="105">
        <f t="shared" si="321"/>
        <v>616707.98823529412</v>
      </c>
      <c r="BG340" s="106">
        <f t="shared" si="330"/>
        <v>0.1480836236933798</v>
      </c>
      <c r="BH340" s="316"/>
      <c r="BI340" s="99">
        <v>5</v>
      </c>
      <c r="BJ340" s="100" t="s">
        <v>320</v>
      </c>
      <c r="BK340" s="101" t="s">
        <v>321</v>
      </c>
      <c r="BL340" s="102">
        <v>222609089</v>
      </c>
      <c r="BM340" s="104">
        <v>365</v>
      </c>
      <c r="BN340" s="105">
        <f t="shared" si="322"/>
        <v>609887.91506849311</v>
      </c>
      <c r="BO340" s="106">
        <f t="shared" si="331"/>
        <v>0.37551440329218105</v>
      </c>
      <c r="BP340" s="316"/>
      <c r="BQ340" s="99">
        <v>5</v>
      </c>
      <c r="BR340" s="100" t="s">
        <v>462</v>
      </c>
      <c r="BS340" s="101" t="s">
        <v>463</v>
      </c>
      <c r="BT340" s="102">
        <v>17522444</v>
      </c>
      <c r="BU340" s="104">
        <v>57</v>
      </c>
      <c r="BV340" s="105">
        <f t="shared" si="323"/>
        <v>307411.29824561405</v>
      </c>
      <c r="BW340" s="106">
        <f t="shared" si="332"/>
        <v>2.1369123491039965E-3</v>
      </c>
    </row>
    <row r="341" spans="2:75" ht="13.5" customHeight="1">
      <c r="B341" s="319"/>
      <c r="C341" s="329"/>
      <c r="D341" s="316"/>
      <c r="E341" s="99">
        <v>6</v>
      </c>
      <c r="F341" s="100" t="s">
        <v>415</v>
      </c>
      <c r="G341" s="101" t="s">
        <v>416</v>
      </c>
      <c r="H341" s="102">
        <v>52162573</v>
      </c>
      <c r="I341" s="104">
        <v>230</v>
      </c>
      <c r="J341" s="105">
        <f t="shared" si="315"/>
        <v>226793.79565217393</v>
      </c>
      <c r="K341" s="106">
        <f t="shared" si="324"/>
        <v>1.3549337260677467E-2</v>
      </c>
      <c r="L341" s="316"/>
      <c r="M341" s="99">
        <v>6</v>
      </c>
      <c r="N341" s="100" t="s">
        <v>404</v>
      </c>
      <c r="O341" s="101" t="s">
        <v>405</v>
      </c>
      <c r="P341" s="102">
        <v>58080696</v>
      </c>
      <c r="Q341" s="104">
        <v>373</v>
      </c>
      <c r="R341" s="105">
        <f t="shared" si="316"/>
        <v>155712.3217158177</v>
      </c>
      <c r="S341" s="106">
        <f t="shared" si="325"/>
        <v>0.15981148243359039</v>
      </c>
      <c r="T341" s="316"/>
      <c r="U341" s="99">
        <v>6</v>
      </c>
      <c r="V341" s="100" t="s">
        <v>415</v>
      </c>
      <c r="W341" s="101" t="s">
        <v>416</v>
      </c>
      <c r="X341" s="102">
        <v>4390452</v>
      </c>
      <c r="Y341" s="104">
        <v>26</v>
      </c>
      <c r="Z341" s="105">
        <f t="shared" si="317"/>
        <v>168863.53846153847</v>
      </c>
      <c r="AA341" s="106">
        <f t="shared" si="326"/>
        <v>2.0850040096230954E-2</v>
      </c>
      <c r="AB341" s="316"/>
      <c r="AC341" s="99">
        <v>6</v>
      </c>
      <c r="AD341" s="100" t="s">
        <v>294</v>
      </c>
      <c r="AE341" s="101" t="s">
        <v>295</v>
      </c>
      <c r="AF341" s="102">
        <v>148445588</v>
      </c>
      <c r="AG341" s="104">
        <v>462</v>
      </c>
      <c r="AH341" s="105">
        <f t="shared" si="318"/>
        <v>321310.79653679655</v>
      </c>
      <c r="AI341" s="106">
        <f t="shared" si="327"/>
        <v>0.26279863481228671</v>
      </c>
      <c r="AJ341" s="316"/>
      <c r="AK341" s="99">
        <v>6</v>
      </c>
      <c r="AL341" s="100" t="s">
        <v>396</v>
      </c>
      <c r="AM341" s="101" t="s">
        <v>397</v>
      </c>
      <c r="AN341" s="102">
        <v>1600323</v>
      </c>
      <c r="AO341" s="104">
        <v>5</v>
      </c>
      <c r="AP341" s="105">
        <f t="shared" si="319"/>
        <v>320064.59999999998</v>
      </c>
      <c r="AQ341" s="106">
        <f t="shared" si="328"/>
        <v>3.9154267815191858E-3</v>
      </c>
      <c r="AR341" s="316"/>
      <c r="AS341" s="99">
        <v>6</v>
      </c>
      <c r="AT341" s="100" t="s">
        <v>314</v>
      </c>
      <c r="AU341" s="101" t="s">
        <v>315</v>
      </c>
      <c r="AV341" s="102">
        <v>198650404</v>
      </c>
      <c r="AW341" s="104">
        <v>321</v>
      </c>
      <c r="AX341" s="105">
        <f t="shared" si="320"/>
        <v>618848.6105919003</v>
      </c>
      <c r="AY341" s="106">
        <f t="shared" si="329"/>
        <v>0.33333333333333331</v>
      </c>
      <c r="AZ341" s="316"/>
      <c r="BA341" s="99">
        <v>6</v>
      </c>
      <c r="BB341" s="100" t="s">
        <v>391</v>
      </c>
      <c r="BC341" s="101" t="s">
        <v>392</v>
      </c>
      <c r="BD341" s="102">
        <v>53341627</v>
      </c>
      <c r="BE341" s="104">
        <v>88</v>
      </c>
      <c r="BF341" s="105">
        <f t="shared" si="321"/>
        <v>606154.85227272729</v>
      </c>
      <c r="BG341" s="106">
        <f t="shared" si="330"/>
        <v>7.6655052264808357E-2</v>
      </c>
      <c r="BH341" s="316"/>
      <c r="BI341" s="99">
        <v>6</v>
      </c>
      <c r="BJ341" s="100" t="s">
        <v>476</v>
      </c>
      <c r="BK341" s="101" t="s">
        <v>477</v>
      </c>
      <c r="BL341" s="102">
        <v>4839427</v>
      </c>
      <c r="BM341" s="104">
        <v>8</v>
      </c>
      <c r="BN341" s="105">
        <f t="shared" si="322"/>
        <v>604928.375</v>
      </c>
      <c r="BO341" s="106">
        <f t="shared" si="331"/>
        <v>8.23045267489712E-3</v>
      </c>
      <c r="BP341" s="316"/>
      <c r="BQ341" s="99">
        <v>6</v>
      </c>
      <c r="BR341" s="100" t="s">
        <v>483</v>
      </c>
      <c r="BS341" s="101" t="s">
        <v>484</v>
      </c>
      <c r="BT341" s="102">
        <v>90162420</v>
      </c>
      <c r="BU341" s="104">
        <v>312</v>
      </c>
      <c r="BV341" s="105">
        <f t="shared" si="323"/>
        <v>288982.11538461538</v>
      </c>
      <c r="BW341" s="106">
        <f t="shared" si="332"/>
        <v>1.1696783384569243E-2</v>
      </c>
    </row>
    <row r="342" spans="2:75" ht="13.5" customHeight="1">
      <c r="B342" s="319"/>
      <c r="C342" s="329"/>
      <c r="D342" s="316"/>
      <c r="E342" s="99">
        <v>7</v>
      </c>
      <c r="F342" s="121" t="s">
        <v>462</v>
      </c>
      <c r="G342" s="101" t="s">
        <v>463</v>
      </c>
      <c r="H342" s="102">
        <v>2178166</v>
      </c>
      <c r="I342" s="104">
        <v>11</v>
      </c>
      <c r="J342" s="105">
        <f t="shared" si="315"/>
        <v>198015.09090909091</v>
      </c>
      <c r="K342" s="106">
        <f t="shared" si="324"/>
        <v>6.4801178203240063E-4</v>
      </c>
      <c r="L342" s="316"/>
      <c r="M342" s="99">
        <v>7</v>
      </c>
      <c r="N342" s="121" t="s">
        <v>292</v>
      </c>
      <c r="O342" s="101" t="s">
        <v>293</v>
      </c>
      <c r="P342" s="102">
        <v>200692663</v>
      </c>
      <c r="Q342" s="104">
        <v>1292</v>
      </c>
      <c r="R342" s="105">
        <f t="shared" si="316"/>
        <v>155334.87848297213</v>
      </c>
      <c r="S342" s="106">
        <f t="shared" si="325"/>
        <v>0.55355612682090827</v>
      </c>
      <c r="T342" s="316"/>
      <c r="U342" s="99">
        <v>7</v>
      </c>
      <c r="V342" s="121" t="s">
        <v>294</v>
      </c>
      <c r="W342" s="101" t="s">
        <v>295</v>
      </c>
      <c r="X342" s="102">
        <v>58227342</v>
      </c>
      <c r="Y342" s="104">
        <v>362</v>
      </c>
      <c r="Z342" s="105">
        <f t="shared" si="317"/>
        <v>160849.01104972375</v>
      </c>
      <c r="AA342" s="106">
        <f t="shared" si="326"/>
        <v>0.29029671210906177</v>
      </c>
      <c r="AB342" s="316"/>
      <c r="AC342" s="99">
        <v>7</v>
      </c>
      <c r="AD342" s="121" t="s">
        <v>474</v>
      </c>
      <c r="AE342" s="101" t="s">
        <v>475</v>
      </c>
      <c r="AF342" s="102">
        <v>3699186</v>
      </c>
      <c r="AG342" s="104">
        <v>12</v>
      </c>
      <c r="AH342" s="105">
        <f t="shared" si="318"/>
        <v>308265.5</v>
      </c>
      <c r="AI342" s="106">
        <f t="shared" si="327"/>
        <v>6.8259385665529011E-3</v>
      </c>
      <c r="AJ342" s="316"/>
      <c r="AK342" s="99">
        <v>7</v>
      </c>
      <c r="AL342" s="121" t="s">
        <v>371</v>
      </c>
      <c r="AM342" s="101" t="s">
        <v>372</v>
      </c>
      <c r="AN342" s="102">
        <v>6928274</v>
      </c>
      <c r="AO342" s="104">
        <v>23</v>
      </c>
      <c r="AP342" s="105">
        <f t="shared" si="319"/>
        <v>301229.30434782611</v>
      </c>
      <c r="AQ342" s="106">
        <f t="shared" si="328"/>
        <v>1.8010963194988253E-2</v>
      </c>
      <c r="AR342" s="316"/>
      <c r="AS342" s="99">
        <v>7</v>
      </c>
      <c r="AT342" s="121" t="s">
        <v>361</v>
      </c>
      <c r="AU342" s="101" t="s">
        <v>362</v>
      </c>
      <c r="AV342" s="102">
        <v>1854652</v>
      </c>
      <c r="AW342" s="104">
        <v>5</v>
      </c>
      <c r="AX342" s="105">
        <f t="shared" si="320"/>
        <v>370930.4</v>
      </c>
      <c r="AY342" s="106">
        <f t="shared" si="329"/>
        <v>5.1921079958463139E-3</v>
      </c>
      <c r="AZ342" s="316"/>
      <c r="BA342" s="99">
        <v>7</v>
      </c>
      <c r="BB342" s="121" t="s">
        <v>314</v>
      </c>
      <c r="BC342" s="101" t="s">
        <v>315</v>
      </c>
      <c r="BD342" s="102">
        <v>194513588</v>
      </c>
      <c r="BE342" s="104">
        <v>345</v>
      </c>
      <c r="BF342" s="105">
        <f t="shared" si="321"/>
        <v>563807.50144927541</v>
      </c>
      <c r="BG342" s="106">
        <f t="shared" si="330"/>
        <v>0.30052264808362367</v>
      </c>
      <c r="BH342" s="316"/>
      <c r="BI342" s="99">
        <v>7</v>
      </c>
      <c r="BJ342" s="121" t="s">
        <v>324</v>
      </c>
      <c r="BK342" s="101" t="s">
        <v>556</v>
      </c>
      <c r="BL342" s="102">
        <v>97781098</v>
      </c>
      <c r="BM342" s="104">
        <v>182</v>
      </c>
      <c r="BN342" s="105">
        <f t="shared" si="322"/>
        <v>537258.78021978016</v>
      </c>
      <c r="BO342" s="106">
        <f t="shared" si="331"/>
        <v>0.18724279835390947</v>
      </c>
      <c r="BP342" s="316"/>
      <c r="BQ342" s="99">
        <v>7</v>
      </c>
      <c r="BR342" s="121" t="s">
        <v>314</v>
      </c>
      <c r="BS342" s="101" t="s">
        <v>315</v>
      </c>
      <c r="BT342" s="102">
        <v>1053194889</v>
      </c>
      <c r="BU342" s="104">
        <v>3973</v>
      </c>
      <c r="BV342" s="105">
        <f t="shared" si="323"/>
        <v>265088.06670022651</v>
      </c>
      <c r="BW342" s="106">
        <f t="shared" si="332"/>
        <v>0.14894653970158206</v>
      </c>
    </row>
    <row r="343" spans="2:75" ht="13.5" customHeight="1">
      <c r="B343" s="319"/>
      <c r="C343" s="329"/>
      <c r="D343" s="316"/>
      <c r="E343" s="99">
        <v>8</v>
      </c>
      <c r="F343" s="121" t="s">
        <v>483</v>
      </c>
      <c r="G343" s="101" t="s">
        <v>484</v>
      </c>
      <c r="H343" s="102">
        <v>35245468</v>
      </c>
      <c r="I343" s="104">
        <v>186</v>
      </c>
      <c r="J343" s="105">
        <f t="shared" si="315"/>
        <v>189491.7634408602</v>
      </c>
      <c r="K343" s="106">
        <f t="shared" si="324"/>
        <v>1.0957290132547865E-2</v>
      </c>
      <c r="L343" s="316"/>
      <c r="M343" s="99">
        <v>8</v>
      </c>
      <c r="N343" s="121" t="s">
        <v>391</v>
      </c>
      <c r="O343" s="101" t="s">
        <v>392</v>
      </c>
      <c r="P343" s="102">
        <v>5392896</v>
      </c>
      <c r="Q343" s="104">
        <v>35</v>
      </c>
      <c r="R343" s="105">
        <f t="shared" si="316"/>
        <v>154082.74285714285</v>
      </c>
      <c r="S343" s="106">
        <f t="shared" si="325"/>
        <v>1.4995715509854327E-2</v>
      </c>
      <c r="T343" s="316"/>
      <c r="U343" s="99">
        <v>8</v>
      </c>
      <c r="V343" s="121" t="s">
        <v>371</v>
      </c>
      <c r="W343" s="101" t="s">
        <v>372</v>
      </c>
      <c r="X343" s="102">
        <v>5743844</v>
      </c>
      <c r="Y343" s="104">
        <v>36</v>
      </c>
      <c r="Z343" s="105">
        <f t="shared" si="317"/>
        <v>159551.22222222222</v>
      </c>
      <c r="AA343" s="106">
        <f t="shared" si="326"/>
        <v>2.8869286287089013E-2</v>
      </c>
      <c r="AB343" s="316"/>
      <c r="AC343" s="99">
        <v>8</v>
      </c>
      <c r="AD343" s="121" t="s">
        <v>318</v>
      </c>
      <c r="AE343" s="101" t="s">
        <v>319</v>
      </c>
      <c r="AF343" s="102">
        <v>45705554</v>
      </c>
      <c r="AG343" s="104">
        <v>181</v>
      </c>
      <c r="AH343" s="105">
        <f t="shared" si="318"/>
        <v>252516.8729281768</v>
      </c>
      <c r="AI343" s="106">
        <f t="shared" si="327"/>
        <v>0.10295790671217292</v>
      </c>
      <c r="AJ343" s="316"/>
      <c r="AK343" s="99">
        <v>8</v>
      </c>
      <c r="AL343" s="121" t="s">
        <v>468</v>
      </c>
      <c r="AM343" s="101" t="s">
        <v>469</v>
      </c>
      <c r="AN343" s="102">
        <v>24278910</v>
      </c>
      <c r="AO343" s="104">
        <v>90</v>
      </c>
      <c r="AP343" s="105">
        <f t="shared" si="319"/>
        <v>269765.66666666669</v>
      </c>
      <c r="AQ343" s="106">
        <f t="shared" si="328"/>
        <v>7.0477682067345337E-2</v>
      </c>
      <c r="AR343" s="316"/>
      <c r="AS343" s="99">
        <v>8</v>
      </c>
      <c r="AT343" s="121" t="s">
        <v>391</v>
      </c>
      <c r="AU343" s="101" t="s">
        <v>392</v>
      </c>
      <c r="AV343" s="102">
        <v>22773951</v>
      </c>
      <c r="AW343" s="104">
        <v>63</v>
      </c>
      <c r="AX343" s="105">
        <f t="shared" si="320"/>
        <v>361491.28571428574</v>
      </c>
      <c r="AY343" s="106">
        <f t="shared" si="329"/>
        <v>6.5420560747663545E-2</v>
      </c>
      <c r="AZ343" s="316"/>
      <c r="BA343" s="99">
        <v>8</v>
      </c>
      <c r="BB343" s="121" t="s">
        <v>474</v>
      </c>
      <c r="BC343" s="101" t="s">
        <v>475</v>
      </c>
      <c r="BD343" s="102">
        <v>4103400</v>
      </c>
      <c r="BE343" s="104">
        <v>9</v>
      </c>
      <c r="BF343" s="105">
        <f t="shared" si="321"/>
        <v>455933.33333333331</v>
      </c>
      <c r="BG343" s="106">
        <f t="shared" si="330"/>
        <v>7.8397212543554005E-3</v>
      </c>
      <c r="BH343" s="316"/>
      <c r="BI343" s="99">
        <v>8</v>
      </c>
      <c r="BJ343" s="121" t="s">
        <v>314</v>
      </c>
      <c r="BK343" s="101" t="s">
        <v>315</v>
      </c>
      <c r="BL343" s="102">
        <v>103592167</v>
      </c>
      <c r="BM343" s="104">
        <v>204</v>
      </c>
      <c r="BN343" s="105">
        <f t="shared" si="322"/>
        <v>507804.74019607843</v>
      </c>
      <c r="BO343" s="106">
        <f t="shared" si="331"/>
        <v>0.20987654320987653</v>
      </c>
      <c r="BP343" s="316"/>
      <c r="BQ343" s="99">
        <v>8</v>
      </c>
      <c r="BR343" s="121" t="s">
        <v>347</v>
      </c>
      <c r="BS343" s="101" t="s">
        <v>348</v>
      </c>
      <c r="BT343" s="102">
        <v>329025068</v>
      </c>
      <c r="BU343" s="104">
        <v>1316</v>
      </c>
      <c r="BV343" s="105">
        <f t="shared" si="323"/>
        <v>250019.04863221885</v>
      </c>
      <c r="BW343" s="106">
        <f t="shared" si="332"/>
        <v>4.9336432481067706E-2</v>
      </c>
    </row>
    <row r="344" spans="2:75" ht="13.5" customHeight="1">
      <c r="B344" s="319"/>
      <c r="C344" s="329"/>
      <c r="D344" s="316"/>
      <c r="E344" s="99">
        <v>9</v>
      </c>
      <c r="F344" s="121" t="s">
        <v>347</v>
      </c>
      <c r="G344" s="101" t="s">
        <v>348</v>
      </c>
      <c r="H344" s="102">
        <v>45012951</v>
      </c>
      <c r="I344" s="104">
        <v>241</v>
      </c>
      <c r="J344" s="105">
        <f t="shared" si="315"/>
        <v>186775.73029045644</v>
      </c>
      <c r="K344" s="106">
        <f t="shared" si="324"/>
        <v>1.4197349042709867E-2</v>
      </c>
      <c r="L344" s="316"/>
      <c r="M344" s="99">
        <v>9</v>
      </c>
      <c r="N344" s="121" t="s">
        <v>483</v>
      </c>
      <c r="O344" s="101" t="s">
        <v>484</v>
      </c>
      <c r="P344" s="102">
        <v>3090070</v>
      </c>
      <c r="Q344" s="104">
        <v>25</v>
      </c>
      <c r="R344" s="105">
        <f t="shared" si="316"/>
        <v>123602.8</v>
      </c>
      <c r="S344" s="106">
        <f t="shared" si="325"/>
        <v>1.0711225364181662E-2</v>
      </c>
      <c r="T344" s="316"/>
      <c r="U344" s="99">
        <v>9</v>
      </c>
      <c r="V344" s="121" t="s">
        <v>314</v>
      </c>
      <c r="W344" s="101" t="s">
        <v>315</v>
      </c>
      <c r="X344" s="102">
        <v>51177068</v>
      </c>
      <c r="Y344" s="104">
        <v>338</v>
      </c>
      <c r="Z344" s="105">
        <f t="shared" si="317"/>
        <v>151411.44378698224</v>
      </c>
      <c r="AA344" s="106">
        <f t="shared" si="326"/>
        <v>0.27105052125100243</v>
      </c>
      <c r="AB344" s="316"/>
      <c r="AC344" s="99">
        <v>9</v>
      </c>
      <c r="AD344" s="121" t="s">
        <v>391</v>
      </c>
      <c r="AE344" s="101" t="s">
        <v>392</v>
      </c>
      <c r="AF344" s="102">
        <v>12750234</v>
      </c>
      <c r="AG344" s="104">
        <v>67</v>
      </c>
      <c r="AH344" s="105">
        <f t="shared" si="318"/>
        <v>190302</v>
      </c>
      <c r="AI344" s="106">
        <f t="shared" si="327"/>
        <v>3.8111490329920367E-2</v>
      </c>
      <c r="AJ344" s="316"/>
      <c r="AK344" s="99">
        <v>9</v>
      </c>
      <c r="AL344" s="121" t="s">
        <v>318</v>
      </c>
      <c r="AM344" s="101" t="s">
        <v>319</v>
      </c>
      <c r="AN344" s="102">
        <v>35882575</v>
      </c>
      <c r="AO344" s="104">
        <v>156</v>
      </c>
      <c r="AP344" s="105">
        <f t="shared" si="319"/>
        <v>230016.50641025641</v>
      </c>
      <c r="AQ344" s="106">
        <f t="shared" si="328"/>
        <v>0.12216131558339859</v>
      </c>
      <c r="AR344" s="316"/>
      <c r="AS344" s="99">
        <v>9</v>
      </c>
      <c r="AT344" s="121" t="s">
        <v>320</v>
      </c>
      <c r="AU344" s="101" t="s">
        <v>321</v>
      </c>
      <c r="AV344" s="102">
        <v>97573308</v>
      </c>
      <c r="AW344" s="104">
        <v>307</v>
      </c>
      <c r="AX344" s="105">
        <f t="shared" si="320"/>
        <v>317828.36482084688</v>
      </c>
      <c r="AY344" s="106">
        <f t="shared" si="329"/>
        <v>0.31879543094496365</v>
      </c>
      <c r="AZ344" s="316"/>
      <c r="BA344" s="99">
        <v>9</v>
      </c>
      <c r="BB344" s="121" t="s">
        <v>320</v>
      </c>
      <c r="BC344" s="101" t="s">
        <v>321</v>
      </c>
      <c r="BD344" s="102">
        <v>203108524</v>
      </c>
      <c r="BE344" s="104">
        <v>448</v>
      </c>
      <c r="BF344" s="105">
        <f t="shared" si="321"/>
        <v>453367.24107142858</v>
      </c>
      <c r="BG344" s="106">
        <f t="shared" si="330"/>
        <v>0.3902439024390244</v>
      </c>
      <c r="BH344" s="316"/>
      <c r="BI344" s="99">
        <v>9</v>
      </c>
      <c r="BJ344" s="121" t="s">
        <v>304</v>
      </c>
      <c r="BK344" s="101" t="s">
        <v>305</v>
      </c>
      <c r="BL344" s="102">
        <v>60166307</v>
      </c>
      <c r="BM344" s="104">
        <v>119</v>
      </c>
      <c r="BN344" s="105">
        <f t="shared" si="322"/>
        <v>505599.21848739497</v>
      </c>
      <c r="BO344" s="106">
        <f t="shared" si="331"/>
        <v>0.12242798353909465</v>
      </c>
      <c r="BP344" s="316"/>
      <c r="BQ344" s="99">
        <v>9</v>
      </c>
      <c r="BR344" s="121" t="s">
        <v>415</v>
      </c>
      <c r="BS344" s="101" t="s">
        <v>416</v>
      </c>
      <c r="BT344" s="102">
        <v>108309135</v>
      </c>
      <c r="BU344" s="104">
        <v>435</v>
      </c>
      <c r="BV344" s="105">
        <f t="shared" si="323"/>
        <v>248986.5172413793</v>
      </c>
      <c r="BW344" s="106">
        <f t="shared" si="332"/>
        <v>1.6308015295793656E-2</v>
      </c>
    </row>
    <row r="345" spans="2:75" ht="13.5" customHeight="1">
      <c r="B345" s="319"/>
      <c r="C345" s="329"/>
      <c r="D345" s="316"/>
      <c r="E345" s="107">
        <v>10</v>
      </c>
      <c r="F345" s="108" t="s">
        <v>371</v>
      </c>
      <c r="G345" s="109" t="s">
        <v>372</v>
      </c>
      <c r="H345" s="110">
        <v>53075259</v>
      </c>
      <c r="I345" s="112">
        <v>299</v>
      </c>
      <c r="J345" s="113">
        <f t="shared" si="315"/>
        <v>177509.22742474917</v>
      </c>
      <c r="K345" s="114">
        <f t="shared" si="324"/>
        <v>1.7614138438880707E-2</v>
      </c>
      <c r="L345" s="316"/>
      <c r="M345" s="107">
        <v>10</v>
      </c>
      <c r="N345" s="108" t="s">
        <v>349</v>
      </c>
      <c r="O345" s="109" t="s">
        <v>350</v>
      </c>
      <c r="P345" s="110">
        <v>8240955</v>
      </c>
      <c r="Q345" s="112">
        <v>67</v>
      </c>
      <c r="R345" s="113">
        <f t="shared" si="316"/>
        <v>122999.32835820895</v>
      </c>
      <c r="S345" s="114">
        <f t="shared" si="325"/>
        <v>2.8706083976006855E-2</v>
      </c>
      <c r="T345" s="316"/>
      <c r="U345" s="107">
        <v>10</v>
      </c>
      <c r="V345" s="108" t="s">
        <v>318</v>
      </c>
      <c r="W345" s="109" t="s">
        <v>319</v>
      </c>
      <c r="X345" s="110">
        <v>21952800</v>
      </c>
      <c r="Y345" s="112">
        <v>148</v>
      </c>
      <c r="Z345" s="113">
        <f t="shared" si="317"/>
        <v>148329.72972972973</v>
      </c>
      <c r="AA345" s="114">
        <f t="shared" si="326"/>
        <v>0.11868484362469928</v>
      </c>
      <c r="AB345" s="316"/>
      <c r="AC345" s="107">
        <v>10</v>
      </c>
      <c r="AD345" s="108" t="s">
        <v>361</v>
      </c>
      <c r="AE345" s="109" t="s">
        <v>362</v>
      </c>
      <c r="AF345" s="110">
        <v>1660495</v>
      </c>
      <c r="AG345" s="112">
        <v>9</v>
      </c>
      <c r="AH345" s="113">
        <f t="shared" si="318"/>
        <v>184499.44444444444</v>
      </c>
      <c r="AI345" s="114">
        <f t="shared" si="327"/>
        <v>5.1194539249146756E-3</v>
      </c>
      <c r="AJ345" s="316"/>
      <c r="AK345" s="107">
        <v>10</v>
      </c>
      <c r="AL345" s="108" t="s">
        <v>294</v>
      </c>
      <c r="AM345" s="109" t="s">
        <v>295</v>
      </c>
      <c r="AN345" s="110">
        <v>84186463</v>
      </c>
      <c r="AO345" s="112">
        <v>375</v>
      </c>
      <c r="AP345" s="113">
        <f t="shared" si="319"/>
        <v>224497.23466666666</v>
      </c>
      <c r="AQ345" s="114">
        <f t="shared" si="328"/>
        <v>0.2936570086139389</v>
      </c>
      <c r="AR345" s="316"/>
      <c r="AS345" s="107">
        <v>10</v>
      </c>
      <c r="AT345" s="108" t="s">
        <v>347</v>
      </c>
      <c r="AU345" s="109" t="s">
        <v>348</v>
      </c>
      <c r="AV345" s="110">
        <v>45015893</v>
      </c>
      <c r="AW345" s="112">
        <v>146</v>
      </c>
      <c r="AX345" s="113">
        <f t="shared" si="320"/>
        <v>308328.03424657532</v>
      </c>
      <c r="AY345" s="114">
        <f t="shared" si="329"/>
        <v>0.15160955347871236</v>
      </c>
      <c r="AZ345" s="316"/>
      <c r="BA345" s="107">
        <v>10</v>
      </c>
      <c r="BB345" s="108" t="s">
        <v>324</v>
      </c>
      <c r="BC345" s="109" t="s">
        <v>556</v>
      </c>
      <c r="BD345" s="110">
        <v>139502244</v>
      </c>
      <c r="BE345" s="112">
        <v>313</v>
      </c>
      <c r="BF345" s="113">
        <f t="shared" si="321"/>
        <v>445694.07028753991</v>
      </c>
      <c r="BG345" s="114">
        <f t="shared" si="330"/>
        <v>0.27264808362369336</v>
      </c>
      <c r="BH345" s="316"/>
      <c r="BI345" s="107">
        <v>10</v>
      </c>
      <c r="BJ345" s="108" t="s">
        <v>347</v>
      </c>
      <c r="BK345" s="109" t="s">
        <v>348</v>
      </c>
      <c r="BL345" s="110">
        <v>108739562</v>
      </c>
      <c r="BM345" s="112">
        <v>219</v>
      </c>
      <c r="BN345" s="113">
        <f t="shared" si="322"/>
        <v>496527.68036529678</v>
      </c>
      <c r="BO345" s="114">
        <f t="shared" si="331"/>
        <v>0.22530864197530864</v>
      </c>
      <c r="BP345" s="316"/>
      <c r="BQ345" s="107">
        <v>10</v>
      </c>
      <c r="BR345" s="108" t="s">
        <v>345</v>
      </c>
      <c r="BS345" s="109" t="s">
        <v>346</v>
      </c>
      <c r="BT345" s="110">
        <v>154446768</v>
      </c>
      <c r="BU345" s="112">
        <v>664</v>
      </c>
      <c r="BV345" s="113">
        <f t="shared" si="323"/>
        <v>232600.55421686746</v>
      </c>
      <c r="BW345" s="114">
        <f t="shared" si="332"/>
        <v>2.4893154382544799E-2</v>
      </c>
    </row>
    <row r="346" spans="2:75" ht="13.5" customHeight="1">
      <c r="B346" s="321"/>
      <c r="C346" s="330"/>
      <c r="D346" s="317"/>
      <c r="E346" s="115" t="s">
        <v>192</v>
      </c>
      <c r="F346" s="116"/>
      <c r="G346" s="117"/>
      <c r="H346" s="211">
        <v>8196704560</v>
      </c>
      <c r="I346" s="119">
        <v>15497</v>
      </c>
      <c r="J346" s="65">
        <f t="shared" si="315"/>
        <v>528922.02103632956</v>
      </c>
      <c r="K346" s="120">
        <f t="shared" si="324"/>
        <v>0.91293078055964649</v>
      </c>
      <c r="L346" s="317"/>
      <c r="M346" s="115" t="s">
        <v>192</v>
      </c>
      <c r="N346" s="116"/>
      <c r="O346" s="117"/>
      <c r="P346" s="211">
        <v>1863799760</v>
      </c>
      <c r="Q346" s="119">
        <v>2309</v>
      </c>
      <c r="R346" s="65">
        <f t="shared" si="316"/>
        <v>807189.15547856211</v>
      </c>
      <c r="S346" s="120">
        <f t="shared" si="325"/>
        <v>0.98928877463581832</v>
      </c>
      <c r="T346" s="317"/>
      <c r="U346" s="115" t="s">
        <v>192</v>
      </c>
      <c r="V346" s="116"/>
      <c r="W346" s="117"/>
      <c r="X346" s="211">
        <v>1301563190</v>
      </c>
      <c r="Y346" s="119">
        <v>1236</v>
      </c>
      <c r="Z346" s="65">
        <f t="shared" si="317"/>
        <v>1053044.6521035598</v>
      </c>
      <c r="AA346" s="120">
        <f t="shared" si="326"/>
        <v>0.99117882919005618</v>
      </c>
      <c r="AB346" s="317"/>
      <c r="AC346" s="115" t="s">
        <v>192</v>
      </c>
      <c r="AD346" s="116"/>
      <c r="AE346" s="117"/>
      <c r="AF346" s="211">
        <v>2124408390</v>
      </c>
      <c r="AG346" s="119">
        <v>1741</v>
      </c>
      <c r="AH346" s="65">
        <f t="shared" si="318"/>
        <v>1220223.0844342331</v>
      </c>
      <c r="AI346" s="120">
        <f t="shared" si="327"/>
        <v>0.9903299203640501</v>
      </c>
      <c r="AJ346" s="317"/>
      <c r="AK346" s="115" t="s">
        <v>192</v>
      </c>
      <c r="AL346" s="116"/>
      <c r="AM346" s="117"/>
      <c r="AN346" s="211">
        <v>1851714960</v>
      </c>
      <c r="AO346" s="119">
        <v>1258</v>
      </c>
      <c r="AP346" s="65">
        <f t="shared" si="319"/>
        <v>1471951.4785373609</v>
      </c>
      <c r="AQ346" s="120">
        <f t="shared" si="328"/>
        <v>0.98512137823022705</v>
      </c>
      <c r="AR346" s="317"/>
      <c r="AS346" s="115" t="s">
        <v>192</v>
      </c>
      <c r="AT346" s="116"/>
      <c r="AU346" s="117"/>
      <c r="AV346" s="211">
        <v>1714087530</v>
      </c>
      <c r="AW346" s="119">
        <v>946</v>
      </c>
      <c r="AX346" s="65">
        <f t="shared" si="320"/>
        <v>1811931.8498942917</v>
      </c>
      <c r="AY346" s="120">
        <f t="shared" si="329"/>
        <v>0.98234683281412249</v>
      </c>
      <c r="AZ346" s="317"/>
      <c r="BA346" s="115" t="s">
        <v>192</v>
      </c>
      <c r="BB346" s="116"/>
      <c r="BC346" s="117"/>
      <c r="BD346" s="211">
        <v>2462864610</v>
      </c>
      <c r="BE346" s="119">
        <v>1120</v>
      </c>
      <c r="BF346" s="65">
        <f t="shared" si="321"/>
        <v>2198986.2589285714</v>
      </c>
      <c r="BG346" s="120">
        <f t="shared" si="330"/>
        <v>0.97560975609756095</v>
      </c>
      <c r="BH346" s="317"/>
      <c r="BI346" s="115" t="s">
        <v>192</v>
      </c>
      <c r="BJ346" s="116"/>
      <c r="BK346" s="117"/>
      <c r="BL346" s="211">
        <v>2358086380</v>
      </c>
      <c r="BM346" s="119">
        <v>944</v>
      </c>
      <c r="BN346" s="65">
        <f t="shared" si="322"/>
        <v>2497972.8601694917</v>
      </c>
      <c r="BO346" s="120">
        <f t="shared" si="331"/>
        <v>0.9711934156378601</v>
      </c>
      <c r="BP346" s="317"/>
      <c r="BQ346" s="115" t="s">
        <v>192</v>
      </c>
      <c r="BR346" s="116"/>
      <c r="BS346" s="117"/>
      <c r="BT346" s="211">
        <v>21873229380</v>
      </c>
      <c r="BU346" s="119">
        <v>25051</v>
      </c>
      <c r="BV346" s="65">
        <f t="shared" si="323"/>
        <v>873147.95337511471</v>
      </c>
      <c r="BW346" s="120">
        <f t="shared" si="332"/>
        <v>0.93915423258603881</v>
      </c>
    </row>
    <row r="347" spans="2:75" ht="13.5" customHeight="1">
      <c r="B347" s="318">
        <v>32</v>
      </c>
      <c r="C347" s="328" t="s">
        <v>42</v>
      </c>
      <c r="D347" s="320">
        <f>CB37</f>
        <v>13410</v>
      </c>
      <c r="E347" s="91">
        <v>1</v>
      </c>
      <c r="F347" s="92" t="s">
        <v>435</v>
      </c>
      <c r="G347" s="93" t="s">
        <v>436</v>
      </c>
      <c r="H347" s="94">
        <v>19722300</v>
      </c>
      <c r="I347" s="96">
        <v>31</v>
      </c>
      <c r="J347" s="97">
        <f t="shared" si="315"/>
        <v>636203.22580645164</v>
      </c>
      <c r="K347" s="98">
        <f t="shared" ref="K347:K357" si="333">IFERROR(I347/$CB$37,0)</f>
        <v>2.3117076808351978E-3</v>
      </c>
      <c r="L347" s="320">
        <f>CC37</f>
        <v>1953</v>
      </c>
      <c r="M347" s="91">
        <v>1</v>
      </c>
      <c r="N347" s="92" t="s">
        <v>481</v>
      </c>
      <c r="O347" s="93" t="s">
        <v>482</v>
      </c>
      <c r="P347" s="94">
        <v>366855</v>
      </c>
      <c r="Q347" s="96">
        <v>1</v>
      </c>
      <c r="R347" s="97">
        <f t="shared" si="316"/>
        <v>366855</v>
      </c>
      <c r="S347" s="98">
        <f t="shared" ref="S347:S357" si="334">IFERROR(Q347/$CC$37,0)</f>
        <v>5.1203277009728623E-4</v>
      </c>
      <c r="T347" s="320">
        <f>CD37</f>
        <v>1553</v>
      </c>
      <c r="U347" s="91">
        <v>1</v>
      </c>
      <c r="V347" s="92" t="s">
        <v>361</v>
      </c>
      <c r="W347" s="93" t="s">
        <v>362</v>
      </c>
      <c r="X347" s="94">
        <v>17379070</v>
      </c>
      <c r="Y347" s="96">
        <v>13</v>
      </c>
      <c r="Z347" s="97">
        <f t="shared" si="317"/>
        <v>1336851.5384615385</v>
      </c>
      <c r="AA347" s="98">
        <f t="shared" ref="AA347:AA357" si="335">IFERROR(Y347/$CD$37,0)</f>
        <v>8.3708950418544745E-3</v>
      </c>
      <c r="AB347" s="320">
        <f>CE37</f>
        <v>1159</v>
      </c>
      <c r="AC347" s="91">
        <v>1</v>
      </c>
      <c r="AD347" s="92" t="s">
        <v>415</v>
      </c>
      <c r="AE347" s="93" t="s">
        <v>416</v>
      </c>
      <c r="AF347" s="94">
        <v>12842427</v>
      </c>
      <c r="AG347" s="96">
        <v>16</v>
      </c>
      <c r="AH347" s="97">
        <f t="shared" si="318"/>
        <v>802651.6875</v>
      </c>
      <c r="AI347" s="98">
        <f t="shared" ref="AI347:AI357" si="336">IFERROR(AG347/$CE$37,0)</f>
        <v>1.3805004314063849E-2</v>
      </c>
      <c r="AJ347" s="320">
        <f>CF37</f>
        <v>1185</v>
      </c>
      <c r="AK347" s="91">
        <v>1</v>
      </c>
      <c r="AL347" s="92" t="s">
        <v>304</v>
      </c>
      <c r="AM347" s="93" t="s">
        <v>305</v>
      </c>
      <c r="AN347" s="94">
        <v>172821533</v>
      </c>
      <c r="AO347" s="96">
        <v>200</v>
      </c>
      <c r="AP347" s="97">
        <f t="shared" si="319"/>
        <v>864107.66500000004</v>
      </c>
      <c r="AQ347" s="98">
        <f t="shared" ref="AQ347:AQ357" si="337">IFERROR(AO347/$CF$37,0)</f>
        <v>0.16877637130801687</v>
      </c>
      <c r="AR347" s="320">
        <f>CG37</f>
        <v>1058</v>
      </c>
      <c r="AS347" s="91">
        <v>1</v>
      </c>
      <c r="AT347" s="92" t="s">
        <v>490</v>
      </c>
      <c r="AU347" s="93" t="s">
        <v>491</v>
      </c>
      <c r="AV347" s="94">
        <v>2602071</v>
      </c>
      <c r="AW347" s="96">
        <v>4</v>
      </c>
      <c r="AX347" s="97">
        <f t="shared" si="320"/>
        <v>650517.75</v>
      </c>
      <c r="AY347" s="98">
        <f t="shared" ref="AY347:AY357" si="338">IFERROR(AW347/$CG$37,0)</f>
        <v>3.780718336483932E-3</v>
      </c>
      <c r="AZ347" s="320">
        <f>CH37</f>
        <v>1277</v>
      </c>
      <c r="BA347" s="91">
        <v>1</v>
      </c>
      <c r="BB347" s="92" t="s">
        <v>462</v>
      </c>
      <c r="BC347" s="93" t="s">
        <v>463</v>
      </c>
      <c r="BD347" s="94">
        <v>5167772</v>
      </c>
      <c r="BE347" s="96">
        <v>4</v>
      </c>
      <c r="BF347" s="97">
        <f t="shared" si="321"/>
        <v>1291943</v>
      </c>
      <c r="BG347" s="98">
        <f t="shared" ref="BG347:BG357" si="339">IFERROR(BE347/$CH$37,0)</f>
        <v>3.1323414252153485E-3</v>
      </c>
      <c r="BH347" s="320">
        <f>CI37</f>
        <v>877</v>
      </c>
      <c r="BI347" s="91">
        <v>1</v>
      </c>
      <c r="BJ347" s="92" t="s">
        <v>361</v>
      </c>
      <c r="BK347" s="93" t="s">
        <v>362</v>
      </c>
      <c r="BL347" s="94">
        <v>5718853</v>
      </c>
      <c r="BM347" s="96">
        <v>1</v>
      </c>
      <c r="BN347" s="97">
        <f t="shared" si="322"/>
        <v>5718853</v>
      </c>
      <c r="BO347" s="98">
        <f t="shared" ref="BO347:BO357" si="340">IFERROR(BM347/$CI$37,0)</f>
        <v>1.1402508551881414E-3</v>
      </c>
      <c r="BP347" s="320">
        <f>CJ37</f>
        <v>22472</v>
      </c>
      <c r="BQ347" s="91">
        <v>1</v>
      </c>
      <c r="BR347" s="92" t="s">
        <v>304</v>
      </c>
      <c r="BS347" s="93" t="s">
        <v>305</v>
      </c>
      <c r="BT347" s="94">
        <v>1067714492</v>
      </c>
      <c r="BU347" s="96">
        <v>2268</v>
      </c>
      <c r="BV347" s="97">
        <f t="shared" si="323"/>
        <v>470773.58553791884</v>
      </c>
      <c r="BW347" s="98">
        <f t="shared" ref="BW347:BW357" si="341">IFERROR(BU347/$CJ$37,0)</f>
        <v>0.10092559629761481</v>
      </c>
    </row>
    <row r="348" spans="2:75" ht="13.5" customHeight="1">
      <c r="B348" s="319"/>
      <c r="C348" s="329"/>
      <c r="D348" s="316"/>
      <c r="E348" s="99">
        <v>2</v>
      </c>
      <c r="F348" s="100" t="s">
        <v>325</v>
      </c>
      <c r="G348" s="101" t="s">
        <v>326</v>
      </c>
      <c r="H348" s="102">
        <v>72753826</v>
      </c>
      <c r="I348" s="104">
        <v>143</v>
      </c>
      <c r="J348" s="105">
        <f t="shared" si="315"/>
        <v>508768.013986014</v>
      </c>
      <c r="K348" s="106">
        <f t="shared" si="333"/>
        <v>1.0663683818046233E-2</v>
      </c>
      <c r="L348" s="316"/>
      <c r="M348" s="99">
        <v>2</v>
      </c>
      <c r="N348" s="100" t="s">
        <v>361</v>
      </c>
      <c r="O348" s="101" t="s">
        <v>362</v>
      </c>
      <c r="P348" s="102">
        <v>2721819</v>
      </c>
      <c r="Q348" s="104">
        <v>10</v>
      </c>
      <c r="R348" s="105">
        <f t="shared" si="316"/>
        <v>272181.90000000002</v>
      </c>
      <c r="S348" s="106">
        <f t="shared" si="334"/>
        <v>5.1203277009728623E-3</v>
      </c>
      <c r="T348" s="316"/>
      <c r="U348" s="99">
        <v>2</v>
      </c>
      <c r="V348" s="100" t="s">
        <v>415</v>
      </c>
      <c r="W348" s="101" t="s">
        <v>416</v>
      </c>
      <c r="X348" s="102">
        <v>23487874</v>
      </c>
      <c r="Y348" s="104">
        <v>27</v>
      </c>
      <c r="Z348" s="105">
        <f t="shared" si="317"/>
        <v>869921.25925925921</v>
      </c>
      <c r="AA348" s="106">
        <f t="shared" si="335"/>
        <v>1.7385705086928525E-2</v>
      </c>
      <c r="AB348" s="316"/>
      <c r="AC348" s="99">
        <v>2</v>
      </c>
      <c r="AD348" s="100" t="s">
        <v>304</v>
      </c>
      <c r="AE348" s="101" t="s">
        <v>305</v>
      </c>
      <c r="AF348" s="102">
        <v>49409464</v>
      </c>
      <c r="AG348" s="104">
        <v>149</v>
      </c>
      <c r="AH348" s="105">
        <f t="shared" si="318"/>
        <v>331607.14093959733</v>
      </c>
      <c r="AI348" s="106">
        <f t="shared" si="336"/>
        <v>0.12855910267471959</v>
      </c>
      <c r="AJ348" s="316"/>
      <c r="AK348" s="99">
        <v>2</v>
      </c>
      <c r="AL348" s="100" t="s">
        <v>391</v>
      </c>
      <c r="AM348" s="101" t="s">
        <v>392</v>
      </c>
      <c r="AN348" s="102">
        <v>27319553</v>
      </c>
      <c r="AO348" s="104">
        <v>54</v>
      </c>
      <c r="AP348" s="105">
        <f t="shared" si="319"/>
        <v>505917.64814814815</v>
      </c>
      <c r="AQ348" s="106">
        <f t="shared" si="337"/>
        <v>4.5569620253164557E-2</v>
      </c>
      <c r="AR348" s="316"/>
      <c r="AS348" s="99">
        <v>2</v>
      </c>
      <c r="AT348" s="100" t="s">
        <v>314</v>
      </c>
      <c r="AU348" s="101" t="s">
        <v>315</v>
      </c>
      <c r="AV348" s="102">
        <v>190501624</v>
      </c>
      <c r="AW348" s="104">
        <v>342</v>
      </c>
      <c r="AX348" s="105">
        <f t="shared" si="320"/>
        <v>557022.29239766079</v>
      </c>
      <c r="AY348" s="106">
        <f t="shared" si="338"/>
        <v>0.32325141776937616</v>
      </c>
      <c r="AZ348" s="316"/>
      <c r="BA348" s="99">
        <v>2</v>
      </c>
      <c r="BB348" s="100" t="s">
        <v>483</v>
      </c>
      <c r="BC348" s="101" t="s">
        <v>484</v>
      </c>
      <c r="BD348" s="102">
        <v>7603756</v>
      </c>
      <c r="BE348" s="104">
        <v>11</v>
      </c>
      <c r="BF348" s="105">
        <f t="shared" si="321"/>
        <v>691250.54545454541</v>
      </c>
      <c r="BG348" s="106">
        <f t="shared" si="339"/>
        <v>8.6139389193422081E-3</v>
      </c>
      <c r="BH348" s="316"/>
      <c r="BI348" s="99">
        <v>2</v>
      </c>
      <c r="BJ348" s="100" t="s">
        <v>435</v>
      </c>
      <c r="BK348" s="101" t="s">
        <v>436</v>
      </c>
      <c r="BL348" s="102">
        <v>13134612</v>
      </c>
      <c r="BM348" s="104">
        <v>11</v>
      </c>
      <c r="BN348" s="105">
        <f t="shared" si="322"/>
        <v>1194055.6363636365</v>
      </c>
      <c r="BO348" s="106">
        <f t="shared" si="340"/>
        <v>1.2542759407069556E-2</v>
      </c>
      <c r="BP348" s="316"/>
      <c r="BQ348" s="99">
        <v>2</v>
      </c>
      <c r="BR348" s="100" t="s">
        <v>361</v>
      </c>
      <c r="BS348" s="101" t="s">
        <v>362</v>
      </c>
      <c r="BT348" s="102">
        <v>37989886</v>
      </c>
      <c r="BU348" s="104">
        <v>90</v>
      </c>
      <c r="BV348" s="105">
        <f t="shared" si="323"/>
        <v>422109.84444444446</v>
      </c>
      <c r="BW348" s="106">
        <f t="shared" si="341"/>
        <v>4.0049839800640795E-3</v>
      </c>
    </row>
    <row r="349" spans="2:75" ht="13.5" customHeight="1">
      <c r="B349" s="319"/>
      <c r="C349" s="329"/>
      <c r="D349" s="316"/>
      <c r="E349" s="99">
        <v>3</v>
      </c>
      <c r="F349" s="100" t="s">
        <v>304</v>
      </c>
      <c r="G349" s="101" t="s">
        <v>305</v>
      </c>
      <c r="H349" s="102">
        <v>321711852</v>
      </c>
      <c r="I349" s="104">
        <v>940</v>
      </c>
      <c r="J349" s="105">
        <f t="shared" si="315"/>
        <v>342246.65106382978</v>
      </c>
      <c r="K349" s="106">
        <f t="shared" si="333"/>
        <v>7.0096942580164051E-2</v>
      </c>
      <c r="L349" s="316"/>
      <c r="M349" s="99">
        <v>3</v>
      </c>
      <c r="N349" s="100" t="s">
        <v>318</v>
      </c>
      <c r="O349" s="101" t="s">
        <v>319</v>
      </c>
      <c r="P349" s="102">
        <v>43610624</v>
      </c>
      <c r="Q349" s="104">
        <v>192</v>
      </c>
      <c r="R349" s="105">
        <f t="shared" si="316"/>
        <v>227138.66666666666</v>
      </c>
      <c r="S349" s="106">
        <f t="shared" si="334"/>
        <v>9.8310291858678955E-2</v>
      </c>
      <c r="T349" s="316"/>
      <c r="U349" s="99">
        <v>3</v>
      </c>
      <c r="V349" s="100" t="s">
        <v>304</v>
      </c>
      <c r="W349" s="101" t="s">
        <v>305</v>
      </c>
      <c r="X349" s="102">
        <v>199673152</v>
      </c>
      <c r="Y349" s="104">
        <v>233</v>
      </c>
      <c r="Z349" s="105">
        <f t="shared" si="317"/>
        <v>856966.31759656651</v>
      </c>
      <c r="AA349" s="106">
        <f t="shared" si="335"/>
        <v>0.15003219575016097</v>
      </c>
      <c r="AB349" s="316"/>
      <c r="AC349" s="99">
        <v>3</v>
      </c>
      <c r="AD349" s="100" t="s">
        <v>314</v>
      </c>
      <c r="AE349" s="101" t="s">
        <v>315</v>
      </c>
      <c r="AF349" s="102">
        <v>73996255</v>
      </c>
      <c r="AG349" s="104">
        <v>265</v>
      </c>
      <c r="AH349" s="105">
        <f t="shared" si="318"/>
        <v>279231.15094339621</v>
      </c>
      <c r="AI349" s="106">
        <f t="shared" si="336"/>
        <v>0.22864538395168249</v>
      </c>
      <c r="AJ349" s="316"/>
      <c r="AK349" s="99">
        <v>3</v>
      </c>
      <c r="AL349" s="100" t="s">
        <v>314</v>
      </c>
      <c r="AM349" s="101" t="s">
        <v>315</v>
      </c>
      <c r="AN349" s="102">
        <v>180153406</v>
      </c>
      <c r="AO349" s="104">
        <v>363</v>
      </c>
      <c r="AP349" s="105">
        <f t="shared" si="319"/>
        <v>496290.37465564738</v>
      </c>
      <c r="AQ349" s="106">
        <f t="shared" si="337"/>
        <v>0.30632911392405066</v>
      </c>
      <c r="AR349" s="316"/>
      <c r="AS349" s="99">
        <v>3</v>
      </c>
      <c r="AT349" s="100" t="s">
        <v>462</v>
      </c>
      <c r="AU349" s="101" t="s">
        <v>463</v>
      </c>
      <c r="AV349" s="102">
        <v>1510829</v>
      </c>
      <c r="AW349" s="104">
        <v>3</v>
      </c>
      <c r="AX349" s="105">
        <f t="shared" si="320"/>
        <v>503609.66666666669</v>
      </c>
      <c r="AY349" s="106">
        <f t="shared" si="338"/>
        <v>2.8355387523629491E-3</v>
      </c>
      <c r="AZ349" s="316"/>
      <c r="BA349" s="99">
        <v>3</v>
      </c>
      <c r="BB349" s="100" t="s">
        <v>314</v>
      </c>
      <c r="BC349" s="101" t="s">
        <v>315</v>
      </c>
      <c r="BD349" s="102">
        <v>234270575</v>
      </c>
      <c r="BE349" s="104">
        <v>397</v>
      </c>
      <c r="BF349" s="105">
        <f t="shared" si="321"/>
        <v>590102.20403022668</v>
      </c>
      <c r="BG349" s="106">
        <f t="shared" si="339"/>
        <v>0.31088488645262335</v>
      </c>
      <c r="BH349" s="316"/>
      <c r="BI349" s="99">
        <v>3</v>
      </c>
      <c r="BJ349" s="100" t="s">
        <v>476</v>
      </c>
      <c r="BK349" s="101" t="s">
        <v>477</v>
      </c>
      <c r="BL349" s="102">
        <v>9500637</v>
      </c>
      <c r="BM349" s="104">
        <v>9</v>
      </c>
      <c r="BN349" s="105">
        <f t="shared" si="322"/>
        <v>1055626.3333333333</v>
      </c>
      <c r="BO349" s="106">
        <f t="shared" si="340"/>
        <v>1.0262257696693273E-2</v>
      </c>
      <c r="BP349" s="316"/>
      <c r="BQ349" s="99">
        <v>3</v>
      </c>
      <c r="BR349" s="100" t="s">
        <v>435</v>
      </c>
      <c r="BS349" s="101" t="s">
        <v>436</v>
      </c>
      <c r="BT349" s="102">
        <v>36900711</v>
      </c>
      <c r="BU349" s="104">
        <v>92</v>
      </c>
      <c r="BV349" s="105">
        <f t="shared" si="323"/>
        <v>401094.6847826087</v>
      </c>
      <c r="BW349" s="106">
        <f t="shared" si="341"/>
        <v>4.093983624065504E-3</v>
      </c>
    </row>
    <row r="350" spans="2:75" ht="13.5" customHeight="1">
      <c r="B350" s="319"/>
      <c r="C350" s="329"/>
      <c r="D350" s="316"/>
      <c r="E350" s="99">
        <v>4</v>
      </c>
      <c r="F350" s="100" t="s">
        <v>483</v>
      </c>
      <c r="G350" s="101" t="s">
        <v>484</v>
      </c>
      <c r="H350" s="102">
        <v>45064148</v>
      </c>
      <c r="I350" s="104">
        <v>153</v>
      </c>
      <c r="J350" s="105">
        <f t="shared" si="315"/>
        <v>294536.91503267974</v>
      </c>
      <c r="K350" s="106">
        <f t="shared" si="333"/>
        <v>1.1409395973154362E-2</v>
      </c>
      <c r="L350" s="316"/>
      <c r="M350" s="99">
        <v>4</v>
      </c>
      <c r="N350" s="100" t="s">
        <v>325</v>
      </c>
      <c r="O350" s="101" t="s">
        <v>326</v>
      </c>
      <c r="P350" s="102">
        <v>8577628</v>
      </c>
      <c r="Q350" s="104">
        <v>51</v>
      </c>
      <c r="R350" s="105">
        <f t="shared" si="316"/>
        <v>168188.78431372548</v>
      </c>
      <c r="S350" s="106">
        <f t="shared" si="334"/>
        <v>2.6113671274961597E-2</v>
      </c>
      <c r="T350" s="316"/>
      <c r="U350" s="99">
        <v>4</v>
      </c>
      <c r="V350" s="100" t="s">
        <v>371</v>
      </c>
      <c r="W350" s="101" t="s">
        <v>372</v>
      </c>
      <c r="X350" s="102">
        <v>17477188</v>
      </c>
      <c r="Y350" s="104">
        <v>54</v>
      </c>
      <c r="Z350" s="105">
        <f t="shared" si="317"/>
        <v>323651.62962962961</v>
      </c>
      <c r="AA350" s="106">
        <f t="shared" si="335"/>
        <v>3.4771410173857049E-2</v>
      </c>
      <c r="AB350" s="316"/>
      <c r="AC350" s="99">
        <v>4</v>
      </c>
      <c r="AD350" s="100" t="s">
        <v>318</v>
      </c>
      <c r="AE350" s="101" t="s">
        <v>319</v>
      </c>
      <c r="AF350" s="102">
        <v>22725160</v>
      </c>
      <c r="AG350" s="104">
        <v>95</v>
      </c>
      <c r="AH350" s="105">
        <f t="shared" si="318"/>
        <v>239212.21052631579</v>
      </c>
      <c r="AI350" s="106">
        <f t="shared" si="336"/>
        <v>8.1967213114754092E-2</v>
      </c>
      <c r="AJ350" s="316"/>
      <c r="AK350" s="99">
        <v>4</v>
      </c>
      <c r="AL350" s="100" t="s">
        <v>483</v>
      </c>
      <c r="AM350" s="101" t="s">
        <v>484</v>
      </c>
      <c r="AN350" s="102">
        <v>7981656</v>
      </c>
      <c r="AO350" s="104">
        <v>17</v>
      </c>
      <c r="AP350" s="105">
        <f t="shared" si="319"/>
        <v>469509.17647058825</v>
      </c>
      <c r="AQ350" s="106">
        <f t="shared" si="337"/>
        <v>1.4345991561181435E-2</v>
      </c>
      <c r="AR350" s="316"/>
      <c r="AS350" s="99">
        <v>4</v>
      </c>
      <c r="AT350" s="100" t="s">
        <v>304</v>
      </c>
      <c r="AU350" s="101" t="s">
        <v>305</v>
      </c>
      <c r="AV350" s="102">
        <v>89396143</v>
      </c>
      <c r="AW350" s="104">
        <v>184</v>
      </c>
      <c r="AX350" s="105">
        <f t="shared" si="320"/>
        <v>485848.60326086957</v>
      </c>
      <c r="AY350" s="106">
        <f t="shared" si="338"/>
        <v>0.17391304347826086</v>
      </c>
      <c r="AZ350" s="316"/>
      <c r="BA350" s="99">
        <v>4</v>
      </c>
      <c r="BB350" s="100" t="s">
        <v>304</v>
      </c>
      <c r="BC350" s="101" t="s">
        <v>305</v>
      </c>
      <c r="BD350" s="102">
        <v>124957350</v>
      </c>
      <c r="BE350" s="104">
        <v>236</v>
      </c>
      <c r="BF350" s="105">
        <f t="shared" si="321"/>
        <v>529480.29661016946</v>
      </c>
      <c r="BG350" s="106">
        <f t="shared" si="339"/>
        <v>0.18480814408770557</v>
      </c>
      <c r="BH350" s="316"/>
      <c r="BI350" s="99">
        <v>4</v>
      </c>
      <c r="BJ350" s="100" t="s">
        <v>391</v>
      </c>
      <c r="BK350" s="101" t="s">
        <v>392</v>
      </c>
      <c r="BL350" s="102">
        <v>69375977</v>
      </c>
      <c r="BM350" s="104">
        <v>89</v>
      </c>
      <c r="BN350" s="105">
        <f t="shared" si="322"/>
        <v>779505.35955056176</v>
      </c>
      <c r="BO350" s="106">
        <f t="shared" si="340"/>
        <v>0.10148232611174458</v>
      </c>
      <c r="BP350" s="316"/>
      <c r="BQ350" s="99">
        <v>4</v>
      </c>
      <c r="BR350" s="100" t="s">
        <v>391</v>
      </c>
      <c r="BS350" s="101" t="s">
        <v>392</v>
      </c>
      <c r="BT350" s="102">
        <v>168237486</v>
      </c>
      <c r="BU350" s="104">
        <v>450</v>
      </c>
      <c r="BV350" s="105">
        <f t="shared" si="323"/>
        <v>373861.08</v>
      </c>
      <c r="BW350" s="106">
        <f t="shared" si="341"/>
        <v>2.00249199003204E-2</v>
      </c>
    </row>
    <row r="351" spans="2:75" ht="13.5" customHeight="1">
      <c r="B351" s="319"/>
      <c r="C351" s="329"/>
      <c r="D351" s="316"/>
      <c r="E351" s="99">
        <v>5</v>
      </c>
      <c r="F351" s="121" t="s">
        <v>318</v>
      </c>
      <c r="G351" s="101" t="s">
        <v>319</v>
      </c>
      <c r="H351" s="102">
        <v>222277071</v>
      </c>
      <c r="I351" s="104">
        <v>983</v>
      </c>
      <c r="J351" s="105">
        <f t="shared" si="315"/>
        <v>226121.13021363175</v>
      </c>
      <c r="K351" s="106">
        <f t="shared" si="333"/>
        <v>7.3303504847129011E-2</v>
      </c>
      <c r="L351" s="316"/>
      <c r="M351" s="99">
        <v>5</v>
      </c>
      <c r="N351" s="121" t="s">
        <v>383</v>
      </c>
      <c r="O351" s="101" t="s">
        <v>384</v>
      </c>
      <c r="P351" s="102">
        <v>671471</v>
      </c>
      <c r="Q351" s="104">
        <v>4</v>
      </c>
      <c r="R351" s="105">
        <f t="shared" si="316"/>
        <v>167867.75</v>
      </c>
      <c r="S351" s="106">
        <f t="shared" si="334"/>
        <v>2.0481310803891449E-3</v>
      </c>
      <c r="T351" s="316"/>
      <c r="U351" s="99">
        <v>5</v>
      </c>
      <c r="V351" s="121" t="s">
        <v>483</v>
      </c>
      <c r="W351" s="101" t="s">
        <v>484</v>
      </c>
      <c r="X351" s="102">
        <v>7856526</v>
      </c>
      <c r="Y351" s="104">
        <v>26</v>
      </c>
      <c r="Z351" s="105">
        <f t="shared" si="317"/>
        <v>302174.07692307694</v>
      </c>
      <c r="AA351" s="106">
        <f t="shared" si="335"/>
        <v>1.6741790083708949E-2</v>
      </c>
      <c r="AB351" s="316"/>
      <c r="AC351" s="99">
        <v>5</v>
      </c>
      <c r="AD351" s="121" t="s">
        <v>294</v>
      </c>
      <c r="AE351" s="101" t="s">
        <v>295</v>
      </c>
      <c r="AF351" s="102">
        <v>61269354</v>
      </c>
      <c r="AG351" s="104">
        <v>292</v>
      </c>
      <c r="AH351" s="105">
        <f t="shared" si="318"/>
        <v>209826.55479452055</v>
      </c>
      <c r="AI351" s="106">
        <f t="shared" si="336"/>
        <v>0.25194132873166525</v>
      </c>
      <c r="AJ351" s="316"/>
      <c r="AK351" s="99">
        <v>5</v>
      </c>
      <c r="AL351" s="121" t="s">
        <v>361</v>
      </c>
      <c r="AM351" s="101" t="s">
        <v>362</v>
      </c>
      <c r="AN351" s="102">
        <v>1840635</v>
      </c>
      <c r="AO351" s="104">
        <v>5</v>
      </c>
      <c r="AP351" s="105">
        <f t="shared" si="319"/>
        <v>368127</v>
      </c>
      <c r="AQ351" s="106">
        <f t="shared" si="337"/>
        <v>4.2194092827004216E-3</v>
      </c>
      <c r="AR351" s="316"/>
      <c r="AS351" s="99">
        <v>5</v>
      </c>
      <c r="AT351" s="121" t="s">
        <v>415</v>
      </c>
      <c r="AU351" s="101" t="s">
        <v>416</v>
      </c>
      <c r="AV351" s="102">
        <v>6462292</v>
      </c>
      <c r="AW351" s="104">
        <v>20</v>
      </c>
      <c r="AX351" s="105">
        <f t="shared" si="320"/>
        <v>323114.59999999998</v>
      </c>
      <c r="AY351" s="106">
        <f t="shared" si="338"/>
        <v>1.890359168241966E-2</v>
      </c>
      <c r="AZ351" s="316"/>
      <c r="BA351" s="99">
        <v>5</v>
      </c>
      <c r="BB351" s="121" t="s">
        <v>345</v>
      </c>
      <c r="BC351" s="101" t="s">
        <v>346</v>
      </c>
      <c r="BD351" s="102">
        <v>46885307</v>
      </c>
      <c r="BE351" s="104">
        <v>102</v>
      </c>
      <c r="BF351" s="105">
        <f t="shared" si="321"/>
        <v>459659.87254901958</v>
      </c>
      <c r="BG351" s="106">
        <f t="shared" si="339"/>
        <v>7.9874706342991389E-2</v>
      </c>
      <c r="BH351" s="316"/>
      <c r="BI351" s="99">
        <v>5</v>
      </c>
      <c r="BJ351" s="121" t="s">
        <v>304</v>
      </c>
      <c r="BK351" s="101" t="s">
        <v>305</v>
      </c>
      <c r="BL351" s="102">
        <v>92635157</v>
      </c>
      <c r="BM351" s="104">
        <v>125</v>
      </c>
      <c r="BN351" s="105">
        <f t="shared" si="322"/>
        <v>741081.25600000005</v>
      </c>
      <c r="BO351" s="106">
        <f t="shared" si="340"/>
        <v>0.14253135689851767</v>
      </c>
      <c r="BP351" s="316"/>
      <c r="BQ351" s="99">
        <v>5</v>
      </c>
      <c r="BR351" s="121" t="s">
        <v>314</v>
      </c>
      <c r="BS351" s="101" t="s">
        <v>315</v>
      </c>
      <c r="BT351" s="102">
        <v>1045549812</v>
      </c>
      <c r="BU351" s="104">
        <v>3608</v>
      </c>
      <c r="BV351" s="105">
        <f t="shared" si="323"/>
        <v>289786.53325942351</v>
      </c>
      <c r="BW351" s="106">
        <f t="shared" si="341"/>
        <v>0.16055535777856889</v>
      </c>
    </row>
    <row r="352" spans="2:75" ht="13.5" customHeight="1">
      <c r="B352" s="319"/>
      <c r="C352" s="329"/>
      <c r="D352" s="316"/>
      <c r="E352" s="99">
        <v>6</v>
      </c>
      <c r="F352" s="100" t="s">
        <v>391</v>
      </c>
      <c r="G352" s="101" t="s">
        <v>392</v>
      </c>
      <c r="H352" s="102">
        <v>13505431</v>
      </c>
      <c r="I352" s="104">
        <v>66</v>
      </c>
      <c r="J352" s="105">
        <f t="shared" si="315"/>
        <v>204627.74242424243</v>
      </c>
      <c r="K352" s="106">
        <f t="shared" si="333"/>
        <v>4.9217002237136468E-3</v>
      </c>
      <c r="L352" s="316"/>
      <c r="M352" s="99">
        <v>6</v>
      </c>
      <c r="N352" s="100" t="s">
        <v>391</v>
      </c>
      <c r="O352" s="101" t="s">
        <v>392</v>
      </c>
      <c r="P352" s="102">
        <v>4047317</v>
      </c>
      <c r="Q352" s="104">
        <v>27</v>
      </c>
      <c r="R352" s="105">
        <f t="shared" si="316"/>
        <v>149900.62962962964</v>
      </c>
      <c r="S352" s="106">
        <f t="shared" si="334"/>
        <v>1.3824884792626729E-2</v>
      </c>
      <c r="T352" s="316"/>
      <c r="U352" s="99">
        <v>6</v>
      </c>
      <c r="V352" s="100" t="s">
        <v>468</v>
      </c>
      <c r="W352" s="101" t="s">
        <v>469</v>
      </c>
      <c r="X352" s="102">
        <v>20487193</v>
      </c>
      <c r="Y352" s="104">
        <v>74</v>
      </c>
      <c r="Z352" s="105">
        <f t="shared" si="317"/>
        <v>276853.95945945947</v>
      </c>
      <c r="AA352" s="106">
        <f t="shared" si="335"/>
        <v>4.7649710238248551E-2</v>
      </c>
      <c r="AB352" s="316"/>
      <c r="AC352" s="99">
        <v>6</v>
      </c>
      <c r="AD352" s="100" t="s">
        <v>357</v>
      </c>
      <c r="AE352" s="101" t="s">
        <v>358</v>
      </c>
      <c r="AF352" s="102">
        <v>17389887</v>
      </c>
      <c r="AG352" s="104">
        <v>92</v>
      </c>
      <c r="AH352" s="105">
        <f t="shared" si="318"/>
        <v>189020.51086956522</v>
      </c>
      <c r="AI352" s="106">
        <f t="shared" si="336"/>
        <v>7.9378774805867122E-2</v>
      </c>
      <c r="AJ352" s="316"/>
      <c r="AK352" s="99">
        <v>6</v>
      </c>
      <c r="AL352" s="100" t="s">
        <v>498</v>
      </c>
      <c r="AM352" s="101" t="s">
        <v>566</v>
      </c>
      <c r="AN352" s="102">
        <v>3183706</v>
      </c>
      <c r="AO352" s="104">
        <v>10</v>
      </c>
      <c r="AP352" s="105">
        <f t="shared" si="319"/>
        <v>318370.59999999998</v>
      </c>
      <c r="AQ352" s="106">
        <f t="shared" si="337"/>
        <v>8.4388185654008432E-3</v>
      </c>
      <c r="AR352" s="316"/>
      <c r="AS352" s="99">
        <v>6</v>
      </c>
      <c r="AT352" s="100" t="s">
        <v>391</v>
      </c>
      <c r="AU352" s="101" t="s">
        <v>392</v>
      </c>
      <c r="AV352" s="102">
        <v>9376707</v>
      </c>
      <c r="AW352" s="104">
        <v>31</v>
      </c>
      <c r="AX352" s="105">
        <f t="shared" si="320"/>
        <v>302474.41935483873</v>
      </c>
      <c r="AY352" s="106">
        <f t="shared" si="338"/>
        <v>2.9300567107750471E-2</v>
      </c>
      <c r="AZ352" s="316"/>
      <c r="BA352" s="99">
        <v>6</v>
      </c>
      <c r="BB352" s="100" t="s">
        <v>320</v>
      </c>
      <c r="BC352" s="101" t="s">
        <v>321</v>
      </c>
      <c r="BD352" s="102">
        <v>183832137</v>
      </c>
      <c r="BE352" s="104">
        <v>410</v>
      </c>
      <c r="BF352" s="105">
        <f t="shared" si="321"/>
        <v>448371.06585365854</v>
      </c>
      <c r="BG352" s="106">
        <f t="shared" si="339"/>
        <v>0.32106499608457323</v>
      </c>
      <c r="BH352" s="316"/>
      <c r="BI352" s="99">
        <v>6</v>
      </c>
      <c r="BJ352" s="100" t="s">
        <v>322</v>
      </c>
      <c r="BK352" s="101" t="s">
        <v>323</v>
      </c>
      <c r="BL352" s="102">
        <v>208861672</v>
      </c>
      <c r="BM352" s="104">
        <v>349</v>
      </c>
      <c r="BN352" s="105">
        <f t="shared" si="322"/>
        <v>598457.51289398281</v>
      </c>
      <c r="BO352" s="106">
        <f t="shared" si="340"/>
        <v>0.39794754846066133</v>
      </c>
      <c r="BP352" s="316"/>
      <c r="BQ352" s="99">
        <v>6</v>
      </c>
      <c r="BR352" s="100" t="s">
        <v>483</v>
      </c>
      <c r="BS352" s="101" t="s">
        <v>484</v>
      </c>
      <c r="BT352" s="102">
        <v>73740660</v>
      </c>
      <c r="BU352" s="104">
        <v>258</v>
      </c>
      <c r="BV352" s="105">
        <f t="shared" si="323"/>
        <v>285816.51162790699</v>
      </c>
      <c r="BW352" s="106">
        <f t="shared" si="341"/>
        <v>1.1480954076183695E-2</v>
      </c>
    </row>
    <row r="353" spans="2:75" ht="13.5" customHeight="1">
      <c r="B353" s="319"/>
      <c r="C353" s="329"/>
      <c r="D353" s="316"/>
      <c r="E353" s="99">
        <v>7</v>
      </c>
      <c r="F353" s="121" t="s">
        <v>371</v>
      </c>
      <c r="G353" s="101" t="s">
        <v>372</v>
      </c>
      <c r="H353" s="102">
        <v>46041101</v>
      </c>
      <c r="I353" s="104">
        <v>241</v>
      </c>
      <c r="J353" s="105">
        <f t="shared" si="315"/>
        <v>191041.91286307055</v>
      </c>
      <c r="K353" s="106">
        <f t="shared" si="333"/>
        <v>1.7971662938105891E-2</v>
      </c>
      <c r="L353" s="316"/>
      <c r="M353" s="99">
        <v>7</v>
      </c>
      <c r="N353" s="121" t="s">
        <v>314</v>
      </c>
      <c r="O353" s="101" t="s">
        <v>315</v>
      </c>
      <c r="P353" s="102">
        <v>60414114</v>
      </c>
      <c r="Q353" s="104">
        <v>415</v>
      </c>
      <c r="R353" s="105">
        <f t="shared" si="316"/>
        <v>145576.17831325301</v>
      </c>
      <c r="S353" s="106">
        <f t="shared" si="334"/>
        <v>0.21249359959037378</v>
      </c>
      <c r="T353" s="316"/>
      <c r="U353" s="99">
        <v>7</v>
      </c>
      <c r="V353" s="121" t="s">
        <v>318</v>
      </c>
      <c r="W353" s="101" t="s">
        <v>319</v>
      </c>
      <c r="X353" s="102">
        <v>36297467</v>
      </c>
      <c r="Y353" s="104">
        <v>156</v>
      </c>
      <c r="Z353" s="105">
        <f t="shared" si="317"/>
        <v>232676.0705128205</v>
      </c>
      <c r="AA353" s="106">
        <f t="shared" si="335"/>
        <v>0.10045074050225371</v>
      </c>
      <c r="AB353" s="316"/>
      <c r="AC353" s="99">
        <v>7</v>
      </c>
      <c r="AD353" s="121" t="s">
        <v>361</v>
      </c>
      <c r="AE353" s="101" t="s">
        <v>362</v>
      </c>
      <c r="AF353" s="102">
        <v>551946</v>
      </c>
      <c r="AG353" s="104">
        <v>3</v>
      </c>
      <c r="AH353" s="105">
        <f t="shared" si="318"/>
        <v>183982</v>
      </c>
      <c r="AI353" s="106">
        <f t="shared" si="336"/>
        <v>2.5884383088869713E-3</v>
      </c>
      <c r="AJ353" s="316"/>
      <c r="AK353" s="99">
        <v>7</v>
      </c>
      <c r="AL353" s="121" t="s">
        <v>468</v>
      </c>
      <c r="AM353" s="101" t="s">
        <v>469</v>
      </c>
      <c r="AN353" s="102">
        <v>20048868</v>
      </c>
      <c r="AO353" s="104">
        <v>64</v>
      </c>
      <c r="AP353" s="105">
        <f t="shared" si="319"/>
        <v>313263.5625</v>
      </c>
      <c r="AQ353" s="106">
        <f t="shared" si="337"/>
        <v>5.4008438818565402E-2</v>
      </c>
      <c r="AR353" s="316"/>
      <c r="AS353" s="99">
        <v>7</v>
      </c>
      <c r="AT353" s="121" t="s">
        <v>320</v>
      </c>
      <c r="AU353" s="101" t="s">
        <v>321</v>
      </c>
      <c r="AV353" s="102">
        <v>90204576</v>
      </c>
      <c r="AW353" s="104">
        <v>302</v>
      </c>
      <c r="AX353" s="105">
        <f t="shared" si="320"/>
        <v>298690.64900662249</v>
      </c>
      <c r="AY353" s="106">
        <f t="shared" si="338"/>
        <v>0.28544423440453687</v>
      </c>
      <c r="AZ353" s="316"/>
      <c r="BA353" s="99">
        <v>7</v>
      </c>
      <c r="BB353" s="121" t="s">
        <v>361</v>
      </c>
      <c r="BC353" s="101" t="s">
        <v>362</v>
      </c>
      <c r="BD353" s="102">
        <v>1669406</v>
      </c>
      <c r="BE353" s="104">
        <v>4</v>
      </c>
      <c r="BF353" s="105">
        <f t="shared" si="321"/>
        <v>417351.5</v>
      </c>
      <c r="BG353" s="106">
        <f t="shared" si="339"/>
        <v>3.1323414252153485E-3</v>
      </c>
      <c r="BH353" s="316"/>
      <c r="BI353" s="99">
        <v>7</v>
      </c>
      <c r="BJ353" s="121" t="s">
        <v>345</v>
      </c>
      <c r="BK353" s="101" t="s">
        <v>346</v>
      </c>
      <c r="BL353" s="102">
        <v>41343063</v>
      </c>
      <c r="BM353" s="104">
        <v>80</v>
      </c>
      <c r="BN353" s="105">
        <f t="shared" si="322"/>
        <v>516788.28749999998</v>
      </c>
      <c r="BO353" s="106">
        <f t="shared" si="340"/>
        <v>9.1220068415051314E-2</v>
      </c>
      <c r="BP353" s="316"/>
      <c r="BQ353" s="99">
        <v>7</v>
      </c>
      <c r="BR353" s="121" t="s">
        <v>415</v>
      </c>
      <c r="BS353" s="101" t="s">
        <v>416</v>
      </c>
      <c r="BT353" s="102">
        <v>85815684</v>
      </c>
      <c r="BU353" s="104">
        <v>333</v>
      </c>
      <c r="BV353" s="105">
        <f t="shared" si="323"/>
        <v>257704.75675675675</v>
      </c>
      <c r="BW353" s="106">
        <f t="shared" si="341"/>
        <v>1.4818440726237095E-2</v>
      </c>
    </row>
    <row r="354" spans="2:75" ht="13.5" customHeight="1">
      <c r="B354" s="319"/>
      <c r="C354" s="329"/>
      <c r="D354" s="316"/>
      <c r="E354" s="99">
        <v>8</v>
      </c>
      <c r="F354" s="121" t="s">
        <v>415</v>
      </c>
      <c r="G354" s="101" t="s">
        <v>416</v>
      </c>
      <c r="H354" s="102">
        <v>32428135</v>
      </c>
      <c r="I354" s="104">
        <v>171</v>
      </c>
      <c r="J354" s="105">
        <f t="shared" si="315"/>
        <v>189638.21637426902</v>
      </c>
      <c r="K354" s="106">
        <f t="shared" si="333"/>
        <v>1.2751677852348993E-2</v>
      </c>
      <c r="L354" s="316"/>
      <c r="M354" s="99">
        <v>8</v>
      </c>
      <c r="N354" s="121" t="s">
        <v>294</v>
      </c>
      <c r="O354" s="101" t="s">
        <v>295</v>
      </c>
      <c r="P354" s="102">
        <v>75957819</v>
      </c>
      <c r="Q354" s="104">
        <v>559</v>
      </c>
      <c r="R354" s="105">
        <f t="shared" si="316"/>
        <v>135881.60822898033</v>
      </c>
      <c r="S354" s="106">
        <f t="shared" si="334"/>
        <v>0.28622631848438301</v>
      </c>
      <c r="T354" s="316"/>
      <c r="U354" s="99">
        <v>8</v>
      </c>
      <c r="V354" s="121" t="s">
        <v>314</v>
      </c>
      <c r="W354" s="101" t="s">
        <v>315</v>
      </c>
      <c r="X354" s="102">
        <v>89673245</v>
      </c>
      <c r="Y354" s="104">
        <v>433</v>
      </c>
      <c r="Z354" s="105">
        <f t="shared" si="317"/>
        <v>207097.56351039262</v>
      </c>
      <c r="AA354" s="106">
        <f t="shared" si="335"/>
        <v>0.27881519639407598</v>
      </c>
      <c r="AB354" s="316"/>
      <c r="AC354" s="99">
        <v>8</v>
      </c>
      <c r="AD354" s="121" t="s">
        <v>468</v>
      </c>
      <c r="AE354" s="101" t="s">
        <v>469</v>
      </c>
      <c r="AF354" s="102">
        <v>8983431</v>
      </c>
      <c r="AG354" s="104">
        <v>49</v>
      </c>
      <c r="AH354" s="105">
        <f t="shared" si="318"/>
        <v>183335.32653061225</v>
      </c>
      <c r="AI354" s="106">
        <f t="shared" si="336"/>
        <v>4.2277825711820538E-2</v>
      </c>
      <c r="AJ354" s="316"/>
      <c r="AK354" s="99">
        <v>8</v>
      </c>
      <c r="AL354" s="121" t="s">
        <v>415</v>
      </c>
      <c r="AM354" s="101" t="s">
        <v>416</v>
      </c>
      <c r="AN354" s="102">
        <v>5683470</v>
      </c>
      <c r="AO354" s="104">
        <v>23</v>
      </c>
      <c r="AP354" s="105">
        <f t="shared" si="319"/>
        <v>247107.39130434784</v>
      </c>
      <c r="AQ354" s="106">
        <f t="shared" si="337"/>
        <v>1.9409282700421943E-2</v>
      </c>
      <c r="AR354" s="316"/>
      <c r="AS354" s="99">
        <v>8</v>
      </c>
      <c r="AT354" s="121" t="s">
        <v>318</v>
      </c>
      <c r="AU354" s="101" t="s">
        <v>319</v>
      </c>
      <c r="AV354" s="102">
        <v>26017532</v>
      </c>
      <c r="AW354" s="104">
        <v>97</v>
      </c>
      <c r="AX354" s="105">
        <f t="shared" si="320"/>
        <v>268221.97938144329</v>
      </c>
      <c r="AY354" s="106">
        <f t="shared" si="338"/>
        <v>9.1682419659735351E-2</v>
      </c>
      <c r="AZ354" s="316"/>
      <c r="BA354" s="99">
        <v>8</v>
      </c>
      <c r="BB354" s="121" t="s">
        <v>322</v>
      </c>
      <c r="BC354" s="101" t="s">
        <v>323</v>
      </c>
      <c r="BD354" s="102">
        <v>192621706</v>
      </c>
      <c r="BE354" s="104">
        <v>523</v>
      </c>
      <c r="BF354" s="105">
        <f t="shared" si="321"/>
        <v>368301.5411089866</v>
      </c>
      <c r="BG354" s="106">
        <f t="shared" si="339"/>
        <v>0.4095536413469068</v>
      </c>
      <c r="BH354" s="316"/>
      <c r="BI354" s="99">
        <v>8</v>
      </c>
      <c r="BJ354" s="121" t="s">
        <v>320</v>
      </c>
      <c r="BK354" s="101" t="s">
        <v>321</v>
      </c>
      <c r="BL354" s="102">
        <v>147859724</v>
      </c>
      <c r="BM354" s="104">
        <v>300</v>
      </c>
      <c r="BN354" s="105">
        <f t="shared" si="322"/>
        <v>492865.74666666664</v>
      </c>
      <c r="BO354" s="106">
        <f t="shared" si="340"/>
        <v>0.34207525655644244</v>
      </c>
      <c r="BP354" s="316"/>
      <c r="BQ354" s="99">
        <v>8</v>
      </c>
      <c r="BR354" s="121" t="s">
        <v>462</v>
      </c>
      <c r="BS354" s="101" t="s">
        <v>463</v>
      </c>
      <c r="BT354" s="102">
        <v>10747540</v>
      </c>
      <c r="BU354" s="104">
        <v>45</v>
      </c>
      <c r="BV354" s="105">
        <f t="shared" si="323"/>
        <v>238834.22222222222</v>
      </c>
      <c r="BW354" s="106">
        <f t="shared" si="341"/>
        <v>2.0024919900320398E-3</v>
      </c>
    </row>
    <row r="355" spans="2:75" ht="13.5" customHeight="1">
      <c r="B355" s="319"/>
      <c r="C355" s="329"/>
      <c r="D355" s="316"/>
      <c r="E355" s="99">
        <v>9</v>
      </c>
      <c r="F355" s="121" t="s">
        <v>334</v>
      </c>
      <c r="G355" s="101" t="s">
        <v>335</v>
      </c>
      <c r="H355" s="102">
        <v>55957356</v>
      </c>
      <c r="I355" s="104">
        <v>297</v>
      </c>
      <c r="J355" s="105">
        <f t="shared" si="315"/>
        <v>188408.60606060605</v>
      </c>
      <c r="K355" s="106">
        <f t="shared" si="333"/>
        <v>2.214765100671141E-2</v>
      </c>
      <c r="L355" s="316"/>
      <c r="M355" s="99">
        <v>9</v>
      </c>
      <c r="N355" s="121" t="s">
        <v>371</v>
      </c>
      <c r="O355" s="101" t="s">
        <v>372</v>
      </c>
      <c r="P355" s="102">
        <v>7609122</v>
      </c>
      <c r="Q355" s="104">
        <v>57</v>
      </c>
      <c r="R355" s="105">
        <f t="shared" si="316"/>
        <v>133493.36842105264</v>
      </c>
      <c r="S355" s="106">
        <f t="shared" si="334"/>
        <v>2.9185867895545316E-2</v>
      </c>
      <c r="T355" s="316"/>
      <c r="U355" s="99">
        <v>9</v>
      </c>
      <c r="V355" s="121" t="s">
        <v>357</v>
      </c>
      <c r="W355" s="101" t="s">
        <v>358</v>
      </c>
      <c r="X355" s="102">
        <v>38385530</v>
      </c>
      <c r="Y355" s="104">
        <v>213</v>
      </c>
      <c r="Z355" s="105">
        <f t="shared" si="317"/>
        <v>180213.7558685446</v>
      </c>
      <c r="AA355" s="106">
        <f t="shared" si="335"/>
        <v>0.13715389568576947</v>
      </c>
      <c r="AB355" s="316"/>
      <c r="AC355" s="99">
        <v>9</v>
      </c>
      <c r="AD355" s="121" t="s">
        <v>462</v>
      </c>
      <c r="AE355" s="101" t="s">
        <v>463</v>
      </c>
      <c r="AF355" s="102">
        <v>520944</v>
      </c>
      <c r="AG355" s="104">
        <v>3</v>
      </c>
      <c r="AH355" s="105">
        <f t="shared" si="318"/>
        <v>173648</v>
      </c>
      <c r="AI355" s="106">
        <f t="shared" si="336"/>
        <v>2.5884383088869713E-3</v>
      </c>
      <c r="AJ355" s="316"/>
      <c r="AK355" s="99">
        <v>9</v>
      </c>
      <c r="AL355" s="121" t="s">
        <v>462</v>
      </c>
      <c r="AM355" s="101" t="s">
        <v>463</v>
      </c>
      <c r="AN355" s="102">
        <v>488885</v>
      </c>
      <c r="AO355" s="104">
        <v>2</v>
      </c>
      <c r="AP355" s="105">
        <f t="shared" si="319"/>
        <v>244442.5</v>
      </c>
      <c r="AQ355" s="106">
        <f t="shared" si="337"/>
        <v>1.6877637130801688E-3</v>
      </c>
      <c r="AR355" s="316"/>
      <c r="AS355" s="99">
        <v>9</v>
      </c>
      <c r="AT355" s="121" t="s">
        <v>322</v>
      </c>
      <c r="AU355" s="101" t="s">
        <v>323</v>
      </c>
      <c r="AV355" s="102">
        <v>92955982</v>
      </c>
      <c r="AW355" s="104">
        <v>387</v>
      </c>
      <c r="AX355" s="105">
        <f t="shared" si="320"/>
        <v>240196.33591731265</v>
      </c>
      <c r="AY355" s="106">
        <f t="shared" si="338"/>
        <v>0.36578449905482041</v>
      </c>
      <c r="AZ355" s="316"/>
      <c r="BA355" s="99">
        <v>9</v>
      </c>
      <c r="BB355" s="121" t="s">
        <v>391</v>
      </c>
      <c r="BC355" s="101" t="s">
        <v>392</v>
      </c>
      <c r="BD355" s="102">
        <v>29868894</v>
      </c>
      <c r="BE355" s="104">
        <v>88</v>
      </c>
      <c r="BF355" s="105">
        <f t="shared" si="321"/>
        <v>339419.25</v>
      </c>
      <c r="BG355" s="106">
        <f t="shared" si="339"/>
        <v>6.8911511354737665E-2</v>
      </c>
      <c r="BH355" s="316"/>
      <c r="BI355" s="99">
        <v>9</v>
      </c>
      <c r="BJ355" s="121" t="s">
        <v>314</v>
      </c>
      <c r="BK355" s="101" t="s">
        <v>315</v>
      </c>
      <c r="BL355" s="102">
        <v>103424042</v>
      </c>
      <c r="BM355" s="104">
        <v>211</v>
      </c>
      <c r="BN355" s="105">
        <f t="shared" si="322"/>
        <v>490161.33649289102</v>
      </c>
      <c r="BO355" s="106">
        <f t="shared" si="340"/>
        <v>0.24059293044469784</v>
      </c>
      <c r="BP355" s="316"/>
      <c r="BQ355" s="99">
        <v>9</v>
      </c>
      <c r="BR355" s="121" t="s">
        <v>318</v>
      </c>
      <c r="BS355" s="101" t="s">
        <v>319</v>
      </c>
      <c r="BT355" s="102">
        <v>422371385</v>
      </c>
      <c r="BU355" s="104">
        <v>1838</v>
      </c>
      <c r="BV355" s="105">
        <f t="shared" si="323"/>
        <v>229799.44776931446</v>
      </c>
      <c r="BW355" s="106">
        <f t="shared" si="341"/>
        <v>8.1790672837308648E-2</v>
      </c>
    </row>
    <row r="356" spans="2:75" ht="13.5" customHeight="1">
      <c r="B356" s="319"/>
      <c r="C356" s="329"/>
      <c r="D356" s="316"/>
      <c r="E356" s="107">
        <v>10</v>
      </c>
      <c r="F356" s="108" t="s">
        <v>361</v>
      </c>
      <c r="G356" s="109" t="s">
        <v>362</v>
      </c>
      <c r="H356" s="110">
        <v>8055475</v>
      </c>
      <c r="I356" s="112">
        <v>49</v>
      </c>
      <c r="J356" s="113">
        <f t="shared" si="315"/>
        <v>164397.44897959183</v>
      </c>
      <c r="K356" s="114">
        <f t="shared" si="333"/>
        <v>3.6539895600298283E-3</v>
      </c>
      <c r="L356" s="316"/>
      <c r="M356" s="107">
        <v>10</v>
      </c>
      <c r="N356" s="108" t="s">
        <v>292</v>
      </c>
      <c r="O356" s="109" t="s">
        <v>293</v>
      </c>
      <c r="P356" s="110">
        <v>117716141</v>
      </c>
      <c r="Q356" s="112">
        <v>1060</v>
      </c>
      <c r="R356" s="113">
        <f t="shared" si="316"/>
        <v>111052.96320754717</v>
      </c>
      <c r="S356" s="114">
        <f t="shared" si="334"/>
        <v>0.54275473630312343</v>
      </c>
      <c r="T356" s="316"/>
      <c r="U356" s="107">
        <v>10</v>
      </c>
      <c r="V356" s="108" t="s">
        <v>294</v>
      </c>
      <c r="W356" s="109" t="s">
        <v>295</v>
      </c>
      <c r="X356" s="110">
        <v>94454121</v>
      </c>
      <c r="Y356" s="112">
        <v>535</v>
      </c>
      <c r="Z356" s="113">
        <f t="shared" si="317"/>
        <v>176549.75887850468</v>
      </c>
      <c r="AA356" s="114">
        <f t="shared" si="335"/>
        <v>0.34449452672247266</v>
      </c>
      <c r="AB356" s="316"/>
      <c r="AC356" s="107">
        <v>10</v>
      </c>
      <c r="AD356" s="108" t="s">
        <v>329</v>
      </c>
      <c r="AE356" s="109" t="s">
        <v>330</v>
      </c>
      <c r="AF356" s="110">
        <v>20089741</v>
      </c>
      <c r="AG356" s="112">
        <v>126</v>
      </c>
      <c r="AH356" s="113">
        <f t="shared" si="318"/>
        <v>159442.38888888888</v>
      </c>
      <c r="AI356" s="114">
        <f t="shared" si="336"/>
        <v>0.10871440897325281</v>
      </c>
      <c r="AJ356" s="316"/>
      <c r="AK356" s="107">
        <v>10</v>
      </c>
      <c r="AL356" s="108" t="s">
        <v>294</v>
      </c>
      <c r="AM356" s="109" t="s">
        <v>295</v>
      </c>
      <c r="AN356" s="110">
        <v>77318127</v>
      </c>
      <c r="AO356" s="112">
        <v>344</v>
      </c>
      <c r="AP356" s="113">
        <f t="shared" si="319"/>
        <v>224761.99709302327</v>
      </c>
      <c r="AQ356" s="114">
        <f t="shared" si="337"/>
        <v>0.290295358649789</v>
      </c>
      <c r="AR356" s="316"/>
      <c r="AS356" s="107">
        <v>10</v>
      </c>
      <c r="AT356" s="108" t="s">
        <v>292</v>
      </c>
      <c r="AU356" s="109" t="s">
        <v>293</v>
      </c>
      <c r="AV356" s="110">
        <v>149742917</v>
      </c>
      <c r="AW356" s="112">
        <v>644</v>
      </c>
      <c r="AX356" s="113">
        <f t="shared" si="320"/>
        <v>232520.05745341614</v>
      </c>
      <c r="AY356" s="114">
        <f t="shared" si="338"/>
        <v>0.60869565217391308</v>
      </c>
      <c r="AZ356" s="316"/>
      <c r="BA356" s="107">
        <v>10</v>
      </c>
      <c r="BB356" s="108" t="s">
        <v>318</v>
      </c>
      <c r="BC356" s="109" t="s">
        <v>319</v>
      </c>
      <c r="BD356" s="110">
        <v>33960454</v>
      </c>
      <c r="BE356" s="112">
        <v>128</v>
      </c>
      <c r="BF356" s="113">
        <f t="shared" si="321"/>
        <v>265316.046875</v>
      </c>
      <c r="BG356" s="114">
        <f t="shared" si="339"/>
        <v>0.10023492560689115</v>
      </c>
      <c r="BH356" s="316"/>
      <c r="BI356" s="107">
        <v>10</v>
      </c>
      <c r="BJ356" s="108" t="s">
        <v>329</v>
      </c>
      <c r="BK356" s="109" t="s">
        <v>330</v>
      </c>
      <c r="BL356" s="110">
        <v>36703649</v>
      </c>
      <c r="BM356" s="112">
        <v>83</v>
      </c>
      <c r="BN356" s="113">
        <f t="shared" si="322"/>
        <v>442212.63855421689</v>
      </c>
      <c r="BO356" s="114">
        <f t="shared" si="340"/>
        <v>9.4640820980615742E-2</v>
      </c>
      <c r="BP356" s="316"/>
      <c r="BQ356" s="107">
        <v>10</v>
      </c>
      <c r="BR356" s="108" t="s">
        <v>371</v>
      </c>
      <c r="BS356" s="109" t="s">
        <v>372</v>
      </c>
      <c r="BT356" s="110">
        <v>85286893</v>
      </c>
      <c r="BU356" s="112">
        <v>454</v>
      </c>
      <c r="BV356" s="113">
        <f t="shared" si="323"/>
        <v>187856.59251101321</v>
      </c>
      <c r="BW356" s="114">
        <f t="shared" si="341"/>
        <v>2.0202919188323246E-2</v>
      </c>
    </row>
    <row r="357" spans="2:75" ht="13.5" customHeight="1">
      <c r="B357" s="321"/>
      <c r="C357" s="330"/>
      <c r="D357" s="317"/>
      <c r="E357" s="115" t="s">
        <v>192</v>
      </c>
      <c r="F357" s="116"/>
      <c r="G357" s="117"/>
      <c r="H357" s="211">
        <v>6850768610</v>
      </c>
      <c r="I357" s="119">
        <v>12159</v>
      </c>
      <c r="J357" s="65">
        <f t="shared" si="315"/>
        <v>563431.91134139325</v>
      </c>
      <c r="K357" s="120">
        <f t="shared" si="333"/>
        <v>0.90671140939597317</v>
      </c>
      <c r="L357" s="317"/>
      <c r="M357" s="115" t="s">
        <v>192</v>
      </c>
      <c r="N357" s="116"/>
      <c r="O357" s="117"/>
      <c r="P357" s="211">
        <v>1519242410</v>
      </c>
      <c r="Q357" s="119">
        <v>1935</v>
      </c>
      <c r="R357" s="65">
        <f t="shared" si="316"/>
        <v>785138.19638242899</v>
      </c>
      <c r="S357" s="120">
        <f t="shared" si="334"/>
        <v>0.99078341013824889</v>
      </c>
      <c r="T357" s="317"/>
      <c r="U357" s="115" t="s">
        <v>192</v>
      </c>
      <c r="V357" s="116"/>
      <c r="W357" s="117"/>
      <c r="X357" s="211">
        <v>1949123240</v>
      </c>
      <c r="Y357" s="119">
        <v>1547</v>
      </c>
      <c r="Z357" s="65">
        <f t="shared" si="317"/>
        <v>1259937.4531351002</v>
      </c>
      <c r="AA357" s="120">
        <f t="shared" si="335"/>
        <v>0.99613650998068259</v>
      </c>
      <c r="AB357" s="317"/>
      <c r="AC357" s="115" t="s">
        <v>192</v>
      </c>
      <c r="AD357" s="116"/>
      <c r="AE357" s="117"/>
      <c r="AF357" s="211">
        <v>1098023870</v>
      </c>
      <c r="AG357" s="119">
        <v>1138</v>
      </c>
      <c r="AH357" s="65">
        <f t="shared" si="318"/>
        <v>964871.59050966613</v>
      </c>
      <c r="AI357" s="120">
        <f t="shared" si="336"/>
        <v>0.98188093183779124</v>
      </c>
      <c r="AJ357" s="317"/>
      <c r="AK357" s="115" t="s">
        <v>192</v>
      </c>
      <c r="AL357" s="116"/>
      <c r="AM357" s="117"/>
      <c r="AN357" s="211">
        <v>1791218280</v>
      </c>
      <c r="AO357" s="119">
        <v>1171</v>
      </c>
      <c r="AP357" s="65">
        <f t="shared" si="319"/>
        <v>1529648.4030742955</v>
      </c>
      <c r="AQ357" s="120">
        <f t="shared" si="337"/>
        <v>0.98818565400843883</v>
      </c>
      <c r="AR357" s="317"/>
      <c r="AS357" s="115" t="s">
        <v>192</v>
      </c>
      <c r="AT357" s="116"/>
      <c r="AU357" s="117"/>
      <c r="AV357" s="211">
        <v>1859946820</v>
      </c>
      <c r="AW357" s="119">
        <v>1043</v>
      </c>
      <c r="AX357" s="65">
        <f t="shared" si="320"/>
        <v>1783266.3662511986</v>
      </c>
      <c r="AY357" s="120">
        <f t="shared" si="338"/>
        <v>0.98582230623818523</v>
      </c>
      <c r="AZ357" s="317"/>
      <c r="BA357" s="115" t="s">
        <v>192</v>
      </c>
      <c r="BB357" s="116"/>
      <c r="BC357" s="117"/>
      <c r="BD357" s="211">
        <v>2721408620</v>
      </c>
      <c r="BE357" s="119">
        <v>1259</v>
      </c>
      <c r="BF357" s="65">
        <f t="shared" si="321"/>
        <v>2161563.6378077841</v>
      </c>
      <c r="BG357" s="120">
        <f t="shared" si="339"/>
        <v>0.98590446358653094</v>
      </c>
      <c r="BH357" s="317"/>
      <c r="BI357" s="115" t="s">
        <v>192</v>
      </c>
      <c r="BJ357" s="116"/>
      <c r="BK357" s="117"/>
      <c r="BL357" s="211">
        <v>2188377610</v>
      </c>
      <c r="BM357" s="119">
        <v>859</v>
      </c>
      <c r="BN357" s="65">
        <f t="shared" si="322"/>
        <v>2547587.4388824212</v>
      </c>
      <c r="BO357" s="120">
        <f t="shared" si="340"/>
        <v>0.97947548460661349</v>
      </c>
      <c r="BP357" s="317"/>
      <c r="BQ357" s="115" t="s">
        <v>192</v>
      </c>
      <c r="BR357" s="116"/>
      <c r="BS357" s="117"/>
      <c r="BT357" s="211">
        <v>19978109460</v>
      </c>
      <c r="BU357" s="119">
        <v>21111</v>
      </c>
      <c r="BV357" s="65">
        <f t="shared" si="323"/>
        <v>946336.48145516554</v>
      </c>
      <c r="BW357" s="120">
        <f t="shared" si="341"/>
        <v>0.93943574225703097</v>
      </c>
    </row>
    <row r="358" spans="2:75" ht="13.5" customHeight="1">
      <c r="B358" s="318">
        <v>33</v>
      </c>
      <c r="C358" s="328" t="s">
        <v>43</v>
      </c>
      <c r="D358" s="320">
        <f>CB38</f>
        <v>4048</v>
      </c>
      <c r="E358" s="91">
        <v>1</v>
      </c>
      <c r="F358" s="92" t="s">
        <v>304</v>
      </c>
      <c r="G358" s="93" t="s">
        <v>305</v>
      </c>
      <c r="H358" s="94">
        <v>103018329</v>
      </c>
      <c r="I358" s="96">
        <v>212</v>
      </c>
      <c r="J358" s="97">
        <f t="shared" si="315"/>
        <v>485935.51415094337</v>
      </c>
      <c r="K358" s="98">
        <f t="shared" ref="K358:K368" si="342">IFERROR(I358/$CB$38,0)</f>
        <v>5.2371541501976288E-2</v>
      </c>
      <c r="L358" s="320">
        <f>CC38</f>
        <v>460</v>
      </c>
      <c r="M358" s="91">
        <v>1</v>
      </c>
      <c r="N358" s="92" t="s">
        <v>304</v>
      </c>
      <c r="O358" s="93" t="s">
        <v>305</v>
      </c>
      <c r="P358" s="94">
        <v>11976882</v>
      </c>
      <c r="Q358" s="96">
        <v>41</v>
      </c>
      <c r="R358" s="97">
        <f t="shared" si="316"/>
        <v>292119.07317073172</v>
      </c>
      <c r="S358" s="98">
        <f t="shared" ref="S358:S368" si="343">IFERROR(Q358/$CC$38,0)</f>
        <v>8.9130434782608695E-2</v>
      </c>
      <c r="T358" s="320">
        <f>CD38</f>
        <v>299</v>
      </c>
      <c r="U358" s="91">
        <v>1</v>
      </c>
      <c r="V358" s="92" t="s">
        <v>304</v>
      </c>
      <c r="W358" s="93" t="s">
        <v>305</v>
      </c>
      <c r="X358" s="94">
        <v>55551704</v>
      </c>
      <c r="Y358" s="96">
        <v>47</v>
      </c>
      <c r="Z358" s="97">
        <f t="shared" si="317"/>
        <v>1181951.1489361702</v>
      </c>
      <c r="AA358" s="98">
        <f t="shared" ref="AA358:AA368" si="344">IFERROR(Y358/$CD$38,0)</f>
        <v>0.15719063545150502</v>
      </c>
      <c r="AB358" s="320">
        <f>CE38</f>
        <v>427</v>
      </c>
      <c r="AC358" s="91">
        <v>1</v>
      </c>
      <c r="AD358" s="92" t="s">
        <v>314</v>
      </c>
      <c r="AE358" s="93" t="s">
        <v>315</v>
      </c>
      <c r="AF358" s="94">
        <v>46031258</v>
      </c>
      <c r="AG358" s="96">
        <v>101</v>
      </c>
      <c r="AH358" s="97">
        <f t="shared" si="318"/>
        <v>455755.02970297029</v>
      </c>
      <c r="AI358" s="98">
        <f t="shared" ref="AI358:AI368" si="345">IFERROR(AG358/$CE$38,0)</f>
        <v>0.23653395784543327</v>
      </c>
      <c r="AJ358" s="320">
        <f>CF38</f>
        <v>359</v>
      </c>
      <c r="AK358" s="91">
        <v>1</v>
      </c>
      <c r="AL358" s="92" t="s">
        <v>304</v>
      </c>
      <c r="AM358" s="93" t="s">
        <v>305</v>
      </c>
      <c r="AN358" s="94">
        <v>55946403</v>
      </c>
      <c r="AO358" s="96">
        <v>56</v>
      </c>
      <c r="AP358" s="97">
        <f t="shared" si="319"/>
        <v>999042.91071428568</v>
      </c>
      <c r="AQ358" s="98">
        <f t="shared" ref="AQ358:AQ368" si="346">IFERROR(AO358/$CF$38,0)</f>
        <v>0.15598885793871867</v>
      </c>
      <c r="AR358" s="320">
        <f>CG38</f>
        <v>278</v>
      </c>
      <c r="AS358" s="91">
        <v>1</v>
      </c>
      <c r="AT358" s="92" t="s">
        <v>483</v>
      </c>
      <c r="AU358" s="93" t="s">
        <v>484</v>
      </c>
      <c r="AV358" s="94">
        <v>6078314</v>
      </c>
      <c r="AW358" s="96">
        <v>5</v>
      </c>
      <c r="AX358" s="97">
        <f t="shared" si="320"/>
        <v>1215662.8</v>
      </c>
      <c r="AY358" s="98">
        <f t="shared" ref="AY358:AY368" si="347">IFERROR(AW358/$CG$38,0)</f>
        <v>1.7985611510791366E-2</v>
      </c>
      <c r="AZ358" s="320">
        <f>CH38</f>
        <v>345</v>
      </c>
      <c r="BA358" s="91">
        <v>1</v>
      </c>
      <c r="BB358" s="92" t="s">
        <v>483</v>
      </c>
      <c r="BC358" s="93" t="s">
        <v>484</v>
      </c>
      <c r="BD358" s="94">
        <v>4258632</v>
      </c>
      <c r="BE358" s="96">
        <v>2</v>
      </c>
      <c r="BF358" s="97">
        <f t="shared" si="321"/>
        <v>2129316</v>
      </c>
      <c r="BG358" s="98">
        <f t="shared" ref="BG358:BG368" si="348">IFERROR(BE358/$CH$38,0)</f>
        <v>5.7971014492753624E-3</v>
      </c>
      <c r="BH358" s="320">
        <f>CI38</f>
        <v>254</v>
      </c>
      <c r="BI358" s="91">
        <v>1</v>
      </c>
      <c r="BJ358" s="92" t="s">
        <v>345</v>
      </c>
      <c r="BK358" s="93" t="s">
        <v>346</v>
      </c>
      <c r="BL358" s="94">
        <v>16171425</v>
      </c>
      <c r="BM358" s="96">
        <v>27</v>
      </c>
      <c r="BN358" s="97">
        <f t="shared" si="322"/>
        <v>598941.66666666663</v>
      </c>
      <c r="BO358" s="98">
        <f t="shared" ref="BO358:BO368" si="349">IFERROR(BM358/$CI$38,0)</f>
        <v>0.1062992125984252</v>
      </c>
      <c r="BP358" s="320">
        <f>CJ38</f>
        <v>6470</v>
      </c>
      <c r="BQ358" s="91">
        <v>1</v>
      </c>
      <c r="BR358" s="92" t="s">
        <v>304</v>
      </c>
      <c r="BS358" s="93" t="s">
        <v>305</v>
      </c>
      <c r="BT358" s="94">
        <v>321832413</v>
      </c>
      <c r="BU358" s="96">
        <v>521</v>
      </c>
      <c r="BV358" s="97">
        <f t="shared" si="323"/>
        <v>617720.56238003843</v>
      </c>
      <c r="BW358" s="98">
        <f t="shared" ref="BW358:BW368" si="350">IFERROR(BU358/$CJ$38,0)</f>
        <v>8.0525502318392575E-2</v>
      </c>
    </row>
    <row r="359" spans="2:75" ht="13.5" customHeight="1">
      <c r="B359" s="319"/>
      <c r="C359" s="329"/>
      <c r="D359" s="316"/>
      <c r="E359" s="99">
        <v>2</v>
      </c>
      <c r="F359" s="100" t="s">
        <v>325</v>
      </c>
      <c r="G359" s="101" t="s">
        <v>326</v>
      </c>
      <c r="H359" s="102">
        <v>21266738</v>
      </c>
      <c r="I359" s="104">
        <v>51</v>
      </c>
      <c r="J359" s="105">
        <f t="shared" si="315"/>
        <v>416994.86274509801</v>
      </c>
      <c r="K359" s="106">
        <f t="shared" si="342"/>
        <v>1.2598814229249012E-2</v>
      </c>
      <c r="L359" s="316"/>
      <c r="M359" s="99">
        <v>2</v>
      </c>
      <c r="N359" s="100" t="s">
        <v>371</v>
      </c>
      <c r="O359" s="101" t="s">
        <v>372</v>
      </c>
      <c r="P359" s="102">
        <v>3912101</v>
      </c>
      <c r="Q359" s="104">
        <v>15</v>
      </c>
      <c r="R359" s="105">
        <f t="shared" si="316"/>
        <v>260806.73333333334</v>
      </c>
      <c r="S359" s="106">
        <f t="shared" si="343"/>
        <v>3.2608695652173912E-2</v>
      </c>
      <c r="T359" s="316"/>
      <c r="U359" s="99">
        <v>2</v>
      </c>
      <c r="V359" s="100" t="s">
        <v>483</v>
      </c>
      <c r="W359" s="101" t="s">
        <v>484</v>
      </c>
      <c r="X359" s="102">
        <v>4365025</v>
      </c>
      <c r="Y359" s="104">
        <v>4</v>
      </c>
      <c r="Z359" s="105">
        <f t="shared" si="317"/>
        <v>1091256.25</v>
      </c>
      <c r="AA359" s="106">
        <f t="shared" si="344"/>
        <v>1.3377926421404682E-2</v>
      </c>
      <c r="AB359" s="316"/>
      <c r="AC359" s="99">
        <v>2</v>
      </c>
      <c r="AD359" s="100" t="s">
        <v>391</v>
      </c>
      <c r="AE359" s="101" t="s">
        <v>392</v>
      </c>
      <c r="AF359" s="102">
        <v>4691936</v>
      </c>
      <c r="AG359" s="104">
        <v>13</v>
      </c>
      <c r="AH359" s="105">
        <f t="shared" si="318"/>
        <v>360918.15384615387</v>
      </c>
      <c r="AI359" s="106">
        <f t="shared" si="345"/>
        <v>3.0444964871194378E-2</v>
      </c>
      <c r="AJ359" s="316"/>
      <c r="AK359" s="99">
        <v>2</v>
      </c>
      <c r="AL359" s="100" t="s">
        <v>474</v>
      </c>
      <c r="AM359" s="101" t="s">
        <v>475</v>
      </c>
      <c r="AN359" s="102">
        <v>2644671</v>
      </c>
      <c r="AO359" s="104">
        <v>3</v>
      </c>
      <c r="AP359" s="105">
        <f t="shared" si="319"/>
        <v>881557</v>
      </c>
      <c r="AQ359" s="106">
        <f t="shared" si="346"/>
        <v>8.356545961002786E-3</v>
      </c>
      <c r="AR359" s="316"/>
      <c r="AS359" s="99">
        <v>2</v>
      </c>
      <c r="AT359" s="100" t="s">
        <v>304</v>
      </c>
      <c r="AU359" s="101" t="s">
        <v>305</v>
      </c>
      <c r="AV359" s="102">
        <v>28229653</v>
      </c>
      <c r="AW359" s="104">
        <v>38</v>
      </c>
      <c r="AX359" s="105">
        <f t="shared" si="320"/>
        <v>742885.60526315786</v>
      </c>
      <c r="AY359" s="106">
        <f t="shared" si="347"/>
        <v>0.1366906474820144</v>
      </c>
      <c r="AZ359" s="316"/>
      <c r="BA359" s="99">
        <v>2</v>
      </c>
      <c r="BB359" s="100" t="s">
        <v>435</v>
      </c>
      <c r="BC359" s="101" t="s">
        <v>436</v>
      </c>
      <c r="BD359" s="102">
        <v>4411688</v>
      </c>
      <c r="BE359" s="104">
        <v>3</v>
      </c>
      <c r="BF359" s="105">
        <f t="shared" si="321"/>
        <v>1470562.6666666667</v>
      </c>
      <c r="BG359" s="106">
        <f t="shared" si="348"/>
        <v>8.6956521739130436E-3</v>
      </c>
      <c r="BH359" s="316"/>
      <c r="BI359" s="99">
        <v>2</v>
      </c>
      <c r="BJ359" s="100" t="s">
        <v>322</v>
      </c>
      <c r="BK359" s="101" t="s">
        <v>323</v>
      </c>
      <c r="BL359" s="102">
        <v>53353594</v>
      </c>
      <c r="BM359" s="104">
        <v>93</v>
      </c>
      <c r="BN359" s="105">
        <f t="shared" si="322"/>
        <v>573694.55913978489</v>
      </c>
      <c r="BO359" s="106">
        <f t="shared" si="349"/>
        <v>0.36614173228346458</v>
      </c>
      <c r="BP359" s="316"/>
      <c r="BQ359" s="99">
        <v>2</v>
      </c>
      <c r="BR359" s="100" t="s">
        <v>483</v>
      </c>
      <c r="BS359" s="101" t="s">
        <v>484</v>
      </c>
      <c r="BT359" s="102">
        <v>29187126</v>
      </c>
      <c r="BU359" s="104">
        <v>77</v>
      </c>
      <c r="BV359" s="105">
        <f t="shared" si="323"/>
        <v>379053.5844155844</v>
      </c>
      <c r="BW359" s="106">
        <f t="shared" si="350"/>
        <v>1.1901081916537867E-2</v>
      </c>
    </row>
    <row r="360" spans="2:75" ht="13.5" customHeight="1">
      <c r="B360" s="319"/>
      <c r="C360" s="329"/>
      <c r="D360" s="316"/>
      <c r="E360" s="99">
        <v>3</v>
      </c>
      <c r="F360" s="100" t="s">
        <v>391</v>
      </c>
      <c r="G360" s="101" t="s">
        <v>392</v>
      </c>
      <c r="H360" s="102">
        <v>9556447</v>
      </c>
      <c r="I360" s="104">
        <v>23</v>
      </c>
      <c r="J360" s="105">
        <f t="shared" si="315"/>
        <v>415497.69565217389</v>
      </c>
      <c r="K360" s="106">
        <f t="shared" si="342"/>
        <v>5.681818181818182E-3</v>
      </c>
      <c r="L360" s="316"/>
      <c r="M360" s="99">
        <v>3</v>
      </c>
      <c r="N360" s="100" t="s">
        <v>294</v>
      </c>
      <c r="O360" s="101" t="s">
        <v>295</v>
      </c>
      <c r="P360" s="102">
        <v>26482883</v>
      </c>
      <c r="Q360" s="104">
        <v>145</v>
      </c>
      <c r="R360" s="105">
        <f t="shared" si="316"/>
        <v>182640.5724137931</v>
      </c>
      <c r="S360" s="106">
        <f t="shared" si="343"/>
        <v>0.31521739130434784</v>
      </c>
      <c r="T360" s="316"/>
      <c r="U360" s="99">
        <v>3</v>
      </c>
      <c r="V360" s="100" t="s">
        <v>462</v>
      </c>
      <c r="W360" s="101" t="s">
        <v>463</v>
      </c>
      <c r="X360" s="102">
        <v>1822457</v>
      </c>
      <c r="Y360" s="104">
        <v>2</v>
      </c>
      <c r="Z360" s="105">
        <f t="shared" si="317"/>
        <v>911228.5</v>
      </c>
      <c r="AA360" s="106">
        <f t="shared" si="344"/>
        <v>6.688963210702341E-3</v>
      </c>
      <c r="AB360" s="316"/>
      <c r="AC360" s="99">
        <v>3</v>
      </c>
      <c r="AD360" s="100" t="s">
        <v>318</v>
      </c>
      <c r="AE360" s="101" t="s">
        <v>319</v>
      </c>
      <c r="AF360" s="102">
        <v>17206760</v>
      </c>
      <c r="AG360" s="104">
        <v>54</v>
      </c>
      <c r="AH360" s="105">
        <f t="shared" si="318"/>
        <v>318643.70370370371</v>
      </c>
      <c r="AI360" s="106">
        <f t="shared" si="345"/>
        <v>0.12646370023419204</v>
      </c>
      <c r="AJ360" s="316"/>
      <c r="AK360" s="99">
        <v>3</v>
      </c>
      <c r="AL360" s="100" t="s">
        <v>314</v>
      </c>
      <c r="AM360" s="101" t="s">
        <v>315</v>
      </c>
      <c r="AN360" s="102">
        <v>63856200</v>
      </c>
      <c r="AO360" s="104">
        <v>117</v>
      </c>
      <c r="AP360" s="105">
        <f t="shared" si="319"/>
        <v>545779.48717948713</v>
      </c>
      <c r="AQ360" s="106">
        <f t="shared" si="346"/>
        <v>0.32590529247910865</v>
      </c>
      <c r="AR360" s="316"/>
      <c r="AS360" s="99">
        <v>3</v>
      </c>
      <c r="AT360" s="100" t="s">
        <v>437</v>
      </c>
      <c r="AU360" s="101" t="s">
        <v>438</v>
      </c>
      <c r="AV360" s="102">
        <v>18114606</v>
      </c>
      <c r="AW360" s="104">
        <v>28</v>
      </c>
      <c r="AX360" s="105">
        <f t="shared" si="320"/>
        <v>646950.21428571432</v>
      </c>
      <c r="AY360" s="106">
        <f t="shared" si="347"/>
        <v>0.10071942446043165</v>
      </c>
      <c r="AZ360" s="316"/>
      <c r="BA360" s="99">
        <v>3</v>
      </c>
      <c r="BB360" s="100" t="s">
        <v>304</v>
      </c>
      <c r="BC360" s="101" t="s">
        <v>305</v>
      </c>
      <c r="BD360" s="102">
        <v>32552287</v>
      </c>
      <c r="BE360" s="104">
        <v>42</v>
      </c>
      <c r="BF360" s="105">
        <f t="shared" si="321"/>
        <v>775054.45238095243</v>
      </c>
      <c r="BG360" s="106">
        <f t="shared" si="348"/>
        <v>0.12173913043478261</v>
      </c>
      <c r="BH360" s="316"/>
      <c r="BI360" s="99">
        <v>3</v>
      </c>
      <c r="BJ360" s="100" t="s">
        <v>304</v>
      </c>
      <c r="BK360" s="101" t="s">
        <v>305</v>
      </c>
      <c r="BL360" s="102">
        <v>23619213</v>
      </c>
      <c r="BM360" s="104">
        <v>42</v>
      </c>
      <c r="BN360" s="105">
        <f t="shared" si="322"/>
        <v>562362.21428571432</v>
      </c>
      <c r="BO360" s="106">
        <f t="shared" si="349"/>
        <v>0.16535433070866143</v>
      </c>
      <c r="BP360" s="316"/>
      <c r="BQ360" s="99">
        <v>3</v>
      </c>
      <c r="BR360" s="100" t="s">
        <v>391</v>
      </c>
      <c r="BS360" s="101" t="s">
        <v>392</v>
      </c>
      <c r="BT360" s="102">
        <v>43967428</v>
      </c>
      <c r="BU360" s="104">
        <v>119</v>
      </c>
      <c r="BV360" s="105">
        <f t="shared" si="323"/>
        <v>369474.18487394956</v>
      </c>
      <c r="BW360" s="106">
        <f t="shared" si="350"/>
        <v>1.8392581143740341E-2</v>
      </c>
    </row>
    <row r="361" spans="2:75" ht="13.5" customHeight="1">
      <c r="B361" s="319"/>
      <c r="C361" s="329"/>
      <c r="D361" s="316"/>
      <c r="E361" s="99">
        <v>4</v>
      </c>
      <c r="F361" s="100" t="s">
        <v>483</v>
      </c>
      <c r="G361" s="101" t="s">
        <v>484</v>
      </c>
      <c r="H361" s="102">
        <v>14195980</v>
      </c>
      <c r="I361" s="104">
        <v>48</v>
      </c>
      <c r="J361" s="105">
        <f t="shared" si="315"/>
        <v>295749.58333333331</v>
      </c>
      <c r="K361" s="106">
        <f t="shared" si="342"/>
        <v>1.1857707509881422E-2</v>
      </c>
      <c r="L361" s="316"/>
      <c r="M361" s="99">
        <v>4</v>
      </c>
      <c r="N361" s="100" t="s">
        <v>314</v>
      </c>
      <c r="O361" s="101" t="s">
        <v>315</v>
      </c>
      <c r="P361" s="102">
        <v>18762630</v>
      </c>
      <c r="Q361" s="104">
        <v>108</v>
      </c>
      <c r="R361" s="105">
        <f t="shared" si="316"/>
        <v>173728.05555555556</v>
      </c>
      <c r="S361" s="106">
        <f t="shared" si="343"/>
        <v>0.23478260869565218</v>
      </c>
      <c r="T361" s="316"/>
      <c r="U361" s="99">
        <v>4</v>
      </c>
      <c r="V361" s="100" t="s">
        <v>361</v>
      </c>
      <c r="W361" s="101" t="s">
        <v>362</v>
      </c>
      <c r="X361" s="102">
        <v>1644488</v>
      </c>
      <c r="Y361" s="104">
        <v>3</v>
      </c>
      <c r="Z361" s="105">
        <f t="shared" si="317"/>
        <v>548162.66666666663</v>
      </c>
      <c r="AA361" s="106">
        <f t="shared" si="344"/>
        <v>1.0033444816053512E-2</v>
      </c>
      <c r="AB361" s="316"/>
      <c r="AC361" s="99">
        <v>4</v>
      </c>
      <c r="AD361" s="100" t="s">
        <v>294</v>
      </c>
      <c r="AE361" s="101" t="s">
        <v>295</v>
      </c>
      <c r="AF361" s="102">
        <v>33086055</v>
      </c>
      <c r="AG361" s="104">
        <v>110</v>
      </c>
      <c r="AH361" s="105">
        <f t="shared" si="318"/>
        <v>300782.31818181818</v>
      </c>
      <c r="AI361" s="106">
        <f t="shared" si="345"/>
        <v>0.2576112412177986</v>
      </c>
      <c r="AJ361" s="316"/>
      <c r="AK361" s="99">
        <v>4</v>
      </c>
      <c r="AL361" s="100" t="s">
        <v>391</v>
      </c>
      <c r="AM361" s="101" t="s">
        <v>392</v>
      </c>
      <c r="AN361" s="102">
        <v>7815039</v>
      </c>
      <c r="AO361" s="104">
        <v>15</v>
      </c>
      <c r="AP361" s="105">
        <f t="shared" si="319"/>
        <v>521002.6</v>
      </c>
      <c r="AQ361" s="106">
        <f t="shared" si="346"/>
        <v>4.1782729805013928E-2</v>
      </c>
      <c r="AR361" s="316"/>
      <c r="AS361" s="99">
        <v>4</v>
      </c>
      <c r="AT361" s="100" t="s">
        <v>314</v>
      </c>
      <c r="AU361" s="101" t="s">
        <v>315</v>
      </c>
      <c r="AV361" s="102">
        <v>47732937</v>
      </c>
      <c r="AW361" s="104">
        <v>77</v>
      </c>
      <c r="AX361" s="105">
        <f t="shared" si="320"/>
        <v>619908.27272727271</v>
      </c>
      <c r="AY361" s="106">
        <f t="shared" si="347"/>
        <v>0.27697841726618705</v>
      </c>
      <c r="AZ361" s="316"/>
      <c r="BA361" s="99">
        <v>4</v>
      </c>
      <c r="BB361" s="100" t="s">
        <v>314</v>
      </c>
      <c r="BC361" s="101" t="s">
        <v>315</v>
      </c>
      <c r="BD361" s="102">
        <v>61898547</v>
      </c>
      <c r="BE361" s="104">
        <v>106</v>
      </c>
      <c r="BF361" s="105">
        <f t="shared" si="321"/>
        <v>583948.55660377361</v>
      </c>
      <c r="BG361" s="106">
        <f t="shared" si="348"/>
        <v>0.30724637681159422</v>
      </c>
      <c r="BH361" s="316"/>
      <c r="BI361" s="99">
        <v>4</v>
      </c>
      <c r="BJ361" s="100" t="s">
        <v>391</v>
      </c>
      <c r="BK361" s="101" t="s">
        <v>392</v>
      </c>
      <c r="BL361" s="102">
        <v>8699287</v>
      </c>
      <c r="BM361" s="104">
        <v>18</v>
      </c>
      <c r="BN361" s="105">
        <f t="shared" si="322"/>
        <v>483293.72222222225</v>
      </c>
      <c r="BO361" s="106">
        <f t="shared" si="349"/>
        <v>7.0866141732283464E-2</v>
      </c>
      <c r="BP361" s="316"/>
      <c r="BQ361" s="99">
        <v>4</v>
      </c>
      <c r="BR361" s="100" t="s">
        <v>314</v>
      </c>
      <c r="BS361" s="101" t="s">
        <v>315</v>
      </c>
      <c r="BT361" s="102">
        <v>310728361</v>
      </c>
      <c r="BU361" s="104">
        <v>1077</v>
      </c>
      <c r="BV361" s="105">
        <f t="shared" si="323"/>
        <v>288512.87000928505</v>
      </c>
      <c r="BW361" s="106">
        <f t="shared" si="350"/>
        <v>0.16646058732612057</v>
      </c>
    </row>
    <row r="362" spans="2:75" ht="13.5" customHeight="1">
      <c r="B362" s="319"/>
      <c r="C362" s="329"/>
      <c r="D362" s="316"/>
      <c r="E362" s="99">
        <v>5</v>
      </c>
      <c r="F362" s="121" t="s">
        <v>435</v>
      </c>
      <c r="G362" s="101" t="s">
        <v>436</v>
      </c>
      <c r="H362" s="102">
        <v>3644320</v>
      </c>
      <c r="I362" s="104">
        <v>14</v>
      </c>
      <c r="J362" s="105">
        <f t="shared" si="315"/>
        <v>260308.57142857142</v>
      </c>
      <c r="K362" s="106">
        <f t="shared" si="342"/>
        <v>3.458498023715415E-3</v>
      </c>
      <c r="L362" s="316"/>
      <c r="M362" s="99">
        <v>5</v>
      </c>
      <c r="N362" s="121" t="s">
        <v>411</v>
      </c>
      <c r="O362" s="101" t="s">
        <v>412</v>
      </c>
      <c r="P362" s="102">
        <v>3866152</v>
      </c>
      <c r="Q362" s="104">
        <v>32</v>
      </c>
      <c r="R362" s="105">
        <f t="shared" si="316"/>
        <v>120817.25</v>
      </c>
      <c r="S362" s="106">
        <f t="shared" si="343"/>
        <v>6.9565217391304349E-2</v>
      </c>
      <c r="T362" s="316"/>
      <c r="U362" s="99">
        <v>5</v>
      </c>
      <c r="V362" s="121" t="s">
        <v>345</v>
      </c>
      <c r="W362" s="101" t="s">
        <v>346</v>
      </c>
      <c r="X362" s="102">
        <v>7581379</v>
      </c>
      <c r="Y362" s="104">
        <v>14</v>
      </c>
      <c r="Z362" s="105">
        <f t="shared" si="317"/>
        <v>541527.07142857148</v>
      </c>
      <c r="AA362" s="106">
        <f t="shared" si="344"/>
        <v>4.6822742474916385E-2</v>
      </c>
      <c r="AB362" s="316"/>
      <c r="AC362" s="99">
        <v>5</v>
      </c>
      <c r="AD362" s="121" t="s">
        <v>383</v>
      </c>
      <c r="AE362" s="101" t="s">
        <v>384</v>
      </c>
      <c r="AF362" s="102">
        <v>802458</v>
      </c>
      <c r="AG362" s="104">
        <v>3</v>
      </c>
      <c r="AH362" s="105">
        <f t="shared" si="318"/>
        <v>267486</v>
      </c>
      <c r="AI362" s="106">
        <f t="shared" si="345"/>
        <v>7.0257611241217799E-3</v>
      </c>
      <c r="AJ362" s="316"/>
      <c r="AK362" s="99">
        <v>5</v>
      </c>
      <c r="AL362" s="121" t="s">
        <v>468</v>
      </c>
      <c r="AM362" s="101" t="s">
        <v>469</v>
      </c>
      <c r="AN362" s="102">
        <v>13484184</v>
      </c>
      <c r="AO362" s="104">
        <v>32</v>
      </c>
      <c r="AP362" s="105">
        <f t="shared" si="319"/>
        <v>421380.75</v>
      </c>
      <c r="AQ362" s="106">
        <f t="shared" si="346"/>
        <v>8.9136490250696379E-2</v>
      </c>
      <c r="AR362" s="316"/>
      <c r="AS362" s="99">
        <v>5</v>
      </c>
      <c r="AT362" s="121" t="s">
        <v>391</v>
      </c>
      <c r="AU362" s="101" t="s">
        <v>392</v>
      </c>
      <c r="AV362" s="102">
        <v>3763914</v>
      </c>
      <c r="AW362" s="104">
        <v>11</v>
      </c>
      <c r="AX362" s="105">
        <f t="shared" si="320"/>
        <v>342174</v>
      </c>
      <c r="AY362" s="106">
        <f t="shared" si="347"/>
        <v>3.9568345323741004E-2</v>
      </c>
      <c r="AZ362" s="316"/>
      <c r="BA362" s="99">
        <v>5</v>
      </c>
      <c r="BB362" s="121" t="s">
        <v>322</v>
      </c>
      <c r="BC362" s="101" t="s">
        <v>323</v>
      </c>
      <c r="BD362" s="102">
        <v>41570114</v>
      </c>
      <c r="BE362" s="104">
        <v>113</v>
      </c>
      <c r="BF362" s="105">
        <f t="shared" si="321"/>
        <v>367877.11504424777</v>
      </c>
      <c r="BG362" s="106">
        <f t="shared" si="348"/>
        <v>0.32753623188405795</v>
      </c>
      <c r="BH362" s="316"/>
      <c r="BI362" s="99">
        <v>5</v>
      </c>
      <c r="BJ362" s="121" t="s">
        <v>371</v>
      </c>
      <c r="BK362" s="101" t="s">
        <v>372</v>
      </c>
      <c r="BL362" s="102">
        <v>2296289</v>
      </c>
      <c r="BM362" s="104">
        <v>5</v>
      </c>
      <c r="BN362" s="105">
        <f t="shared" si="322"/>
        <v>459257.8</v>
      </c>
      <c r="BO362" s="106">
        <f t="shared" si="349"/>
        <v>1.968503937007874E-2</v>
      </c>
      <c r="BP362" s="316"/>
      <c r="BQ362" s="99">
        <v>5</v>
      </c>
      <c r="BR362" s="121" t="s">
        <v>435</v>
      </c>
      <c r="BS362" s="101" t="s">
        <v>436</v>
      </c>
      <c r="BT362" s="102">
        <v>9924961</v>
      </c>
      <c r="BU362" s="104">
        <v>35</v>
      </c>
      <c r="BV362" s="105">
        <f t="shared" si="323"/>
        <v>283570.3142857143</v>
      </c>
      <c r="BW362" s="106">
        <f t="shared" si="350"/>
        <v>5.4095826893353939E-3</v>
      </c>
    </row>
    <row r="363" spans="2:75" ht="13.5" customHeight="1">
      <c r="B363" s="319"/>
      <c r="C363" s="329"/>
      <c r="D363" s="316"/>
      <c r="E363" s="99">
        <v>6</v>
      </c>
      <c r="F363" s="121" t="s">
        <v>462</v>
      </c>
      <c r="G363" s="101" t="s">
        <v>463</v>
      </c>
      <c r="H363" s="102">
        <v>2222138</v>
      </c>
      <c r="I363" s="104">
        <v>10</v>
      </c>
      <c r="J363" s="105">
        <f t="shared" si="315"/>
        <v>222213.8</v>
      </c>
      <c r="K363" s="106">
        <f t="shared" si="342"/>
        <v>2.4703557312252965E-3</v>
      </c>
      <c r="L363" s="316"/>
      <c r="M363" s="99">
        <v>6</v>
      </c>
      <c r="N363" s="121" t="s">
        <v>331</v>
      </c>
      <c r="O363" s="101" t="s">
        <v>332</v>
      </c>
      <c r="P363" s="102">
        <v>7404861</v>
      </c>
      <c r="Q363" s="104">
        <v>62</v>
      </c>
      <c r="R363" s="105">
        <f t="shared" si="316"/>
        <v>119433.24193548386</v>
      </c>
      <c r="S363" s="106">
        <f t="shared" si="343"/>
        <v>0.13478260869565217</v>
      </c>
      <c r="T363" s="316"/>
      <c r="U363" s="99">
        <v>6</v>
      </c>
      <c r="V363" s="121" t="s">
        <v>391</v>
      </c>
      <c r="W363" s="101" t="s">
        <v>392</v>
      </c>
      <c r="X363" s="102">
        <v>2372924</v>
      </c>
      <c r="Y363" s="104">
        <v>9</v>
      </c>
      <c r="Z363" s="105">
        <f t="shared" si="317"/>
        <v>263658.22222222225</v>
      </c>
      <c r="AA363" s="106">
        <f t="shared" si="344"/>
        <v>3.0100334448160536E-2</v>
      </c>
      <c r="AB363" s="316"/>
      <c r="AC363" s="99">
        <v>6</v>
      </c>
      <c r="AD363" s="121" t="s">
        <v>371</v>
      </c>
      <c r="AE363" s="101" t="s">
        <v>372</v>
      </c>
      <c r="AF363" s="102">
        <v>2294308</v>
      </c>
      <c r="AG363" s="104">
        <v>9</v>
      </c>
      <c r="AH363" s="105">
        <f t="shared" si="318"/>
        <v>254923.11111111112</v>
      </c>
      <c r="AI363" s="106">
        <f t="shared" si="345"/>
        <v>2.1077283372365339E-2</v>
      </c>
      <c r="AJ363" s="316"/>
      <c r="AK363" s="99">
        <v>6</v>
      </c>
      <c r="AL363" s="121" t="s">
        <v>349</v>
      </c>
      <c r="AM363" s="101" t="s">
        <v>350</v>
      </c>
      <c r="AN363" s="102">
        <v>7781953</v>
      </c>
      <c r="AO363" s="104">
        <v>20</v>
      </c>
      <c r="AP363" s="105">
        <f t="shared" si="319"/>
        <v>389097.65</v>
      </c>
      <c r="AQ363" s="106">
        <f t="shared" si="346"/>
        <v>5.5710306406685235E-2</v>
      </c>
      <c r="AR363" s="316"/>
      <c r="AS363" s="99">
        <v>6</v>
      </c>
      <c r="AT363" s="121" t="s">
        <v>294</v>
      </c>
      <c r="AU363" s="101" t="s">
        <v>295</v>
      </c>
      <c r="AV363" s="102">
        <v>23309000</v>
      </c>
      <c r="AW363" s="104">
        <v>70</v>
      </c>
      <c r="AX363" s="105">
        <f t="shared" si="320"/>
        <v>332985.71428571426</v>
      </c>
      <c r="AY363" s="106">
        <f t="shared" si="347"/>
        <v>0.25179856115107913</v>
      </c>
      <c r="AZ363" s="316"/>
      <c r="BA363" s="99">
        <v>6</v>
      </c>
      <c r="BB363" s="121" t="s">
        <v>340</v>
      </c>
      <c r="BC363" s="101" t="s">
        <v>341</v>
      </c>
      <c r="BD363" s="102">
        <v>27796136</v>
      </c>
      <c r="BE363" s="104">
        <v>84</v>
      </c>
      <c r="BF363" s="105">
        <f t="shared" si="321"/>
        <v>330906.38095238095</v>
      </c>
      <c r="BG363" s="106">
        <f t="shared" si="348"/>
        <v>0.24347826086956523</v>
      </c>
      <c r="BH363" s="316"/>
      <c r="BI363" s="99">
        <v>6</v>
      </c>
      <c r="BJ363" s="121" t="s">
        <v>294</v>
      </c>
      <c r="BK363" s="101" t="s">
        <v>295</v>
      </c>
      <c r="BL363" s="102">
        <v>17940520</v>
      </c>
      <c r="BM363" s="104">
        <v>43</v>
      </c>
      <c r="BN363" s="105">
        <f t="shared" si="322"/>
        <v>417221.39534883719</v>
      </c>
      <c r="BO363" s="106">
        <f t="shared" si="349"/>
        <v>0.16929133858267717</v>
      </c>
      <c r="BP363" s="316"/>
      <c r="BQ363" s="99">
        <v>6</v>
      </c>
      <c r="BR363" s="121" t="s">
        <v>462</v>
      </c>
      <c r="BS363" s="101" t="s">
        <v>463</v>
      </c>
      <c r="BT363" s="102">
        <v>4058761</v>
      </c>
      <c r="BU363" s="104">
        <v>15</v>
      </c>
      <c r="BV363" s="105">
        <f t="shared" si="323"/>
        <v>270584.06666666665</v>
      </c>
      <c r="BW363" s="106">
        <f t="shared" si="350"/>
        <v>2.3183925811437402E-3</v>
      </c>
    </row>
    <row r="364" spans="2:75" ht="13.5" customHeight="1">
      <c r="B364" s="319"/>
      <c r="C364" s="329"/>
      <c r="D364" s="316"/>
      <c r="E364" s="99">
        <v>7</v>
      </c>
      <c r="F364" s="121" t="s">
        <v>347</v>
      </c>
      <c r="G364" s="101" t="s">
        <v>348</v>
      </c>
      <c r="H364" s="102">
        <v>11597130</v>
      </c>
      <c r="I364" s="104">
        <v>62</v>
      </c>
      <c r="J364" s="105">
        <f t="shared" si="315"/>
        <v>187050.48387096773</v>
      </c>
      <c r="K364" s="106">
        <f t="shared" si="342"/>
        <v>1.5316205533596838E-2</v>
      </c>
      <c r="L364" s="316"/>
      <c r="M364" s="99">
        <v>7</v>
      </c>
      <c r="N364" s="121" t="s">
        <v>292</v>
      </c>
      <c r="O364" s="101" t="s">
        <v>293</v>
      </c>
      <c r="P364" s="102">
        <v>32877660</v>
      </c>
      <c r="Q364" s="104">
        <v>276</v>
      </c>
      <c r="R364" s="105">
        <f t="shared" si="316"/>
        <v>119121.95652173914</v>
      </c>
      <c r="S364" s="106">
        <f t="shared" si="343"/>
        <v>0.6</v>
      </c>
      <c r="T364" s="316"/>
      <c r="U364" s="99">
        <v>7</v>
      </c>
      <c r="V364" s="121" t="s">
        <v>318</v>
      </c>
      <c r="W364" s="101" t="s">
        <v>319</v>
      </c>
      <c r="X364" s="102">
        <v>13267562</v>
      </c>
      <c r="Y364" s="104">
        <v>51</v>
      </c>
      <c r="Z364" s="105">
        <f t="shared" si="317"/>
        <v>260148.27450980392</v>
      </c>
      <c r="AA364" s="106">
        <f t="shared" si="344"/>
        <v>0.1705685618729097</v>
      </c>
      <c r="AB364" s="316"/>
      <c r="AC364" s="99">
        <v>7</v>
      </c>
      <c r="AD364" s="121" t="s">
        <v>304</v>
      </c>
      <c r="AE364" s="101" t="s">
        <v>305</v>
      </c>
      <c r="AF364" s="102">
        <v>10937942</v>
      </c>
      <c r="AG364" s="104">
        <v>43</v>
      </c>
      <c r="AH364" s="105">
        <f t="shared" si="318"/>
        <v>254370.7441860465</v>
      </c>
      <c r="AI364" s="106">
        <f t="shared" si="345"/>
        <v>0.10070257611241218</v>
      </c>
      <c r="AJ364" s="316"/>
      <c r="AK364" s="99">
        <v>7</v>
      </c>
      <c r="AL364" s="121" t="s">
        <v>351</v>
      </c>
      <c r="AM364" s="101" t="s">
        <v>352</v>
      </c>
      <c r="AN364" s="102">
        <v>5252518</v>
      </c>
      <c r="AO364" s="104">
        <v>16</v>
      </c>
      <c r="AP364" s="105">
        <f t="shared" si="319"/>
        <v>328282.375</v>
      </c>
      <c r="AQ364" s="106">
        <f t="shared" si="346"/>
        <v>4.456824512534819E-2</v>
      </c>
      <c r="AR364" s="316"/>
      <c r="AS364" s="99">
        <v>7</v>
      </c>
      <c r="AT364" s="121" t="s">
        <v>340</v>
      </c>
      <c r="AU364" s="101" t="s">
        <v>341</v>
      </c>
      <c r="AV364" s="102">
        <v>18318704</v>
      </c>
      <c r="AW364" s="104">
        <v>61</v>
      </c>
      <c r="AX364" s="105">
        <f t="shared" si="320"/>
        <v>300306.62295081967</v>
      </c>
      <c r="AY364" s="106">
        <f t="shared" si="347"/>
        <v>0.21942446043165467</v>
      </c>
      <c r="AZ364" s="316"/>
      <c r="BA364" s="99">
        <v>7</v>
      </c>
      <c r="BB364" s="121" t="s">
        <v>363</v>
      </c>
      <c r="BC364" s="101" t="s">
        <v>364</v>
      </c>
      <c r="BD364" s="102">
        <v>622944</v>
      </c>
      <c r="BE364" s="104">
        <v>2</v>
      </c>
      <c r="BF364" s="105">
        <f t="shared" si="321"/>
        <v>311472</v>
      </c>
      <c r="BG364" s="106">
        <f t="shared" si="348"/>
        <v>5.7971014492753624E-3</v>
      </c>
      <c r="BH364" s="316"/>
      <c r="BI364" s="99">
        <v>7</v>
      </c>
      <c r="BJ364" s="121" t="s">
        <v>336</v>
      </c>
      <c r="BK364" s="101" t="s">
        <v>337</v>
      </c>
      <c r="BL364" s="102">
        <v>42387705</v>
      </c>
      <c r="BM364" s="104">
        <v>110</v>
      </c>
      <c r="BN364" s="105">
        <f t="shared" si="322"/>
        <v>385342.77272727271</v>
      </c>
      <c r="BO364" s="106">
        <f t="shared" si="349"/>
        <v>0.43307086614173229</v>
      </c>
      <c r="BP364" s="316"/>
      <c r="BQ364" s="99">
        <v>7</v>
      </c>
      <c r="BR364" s="121" t="s">
        <v>334</v>
      </c>
      <c r="BS364" s="101" t="s">
        <v>335</v>
      </c>
      <c r="BT364" s="102">
        <v>115434219</v>
      </c>
      <c r="BU364" s="104">
        <v>572</v>
      </c>
      <c r="BV364" s="105">
        <f t="shared" si="323"/>
        <v>201808.07517482518</v>
      </c>
      <c r="BW364" s="106">
        <f t="shared" si="350"/>
        <v>8.84080370942813E-2</v>
      </c>
    </row>
    <row r="365" spans="2:75" ht="13.5" customHeight="1">
      <c r="B365" s="319"/>
      <c r="C365" s="329"/>
      <c r="D365" s="316"/>
      <c r="E365" s="99">
        <v>8</v>
      </c>
      <c r="F365" s="121" t="s">
        <v>318</v>
      </c>
      <c r="G365" s="101" t="s">
        <v>319</v>
      </c>
      <c r="H365" s="102">
        <v>71556593</v>
      </c>
      <c r="I365" s="104">
        <v>401</v>
      </c>
      <c r="J365" s="105">
        <f t="shared" si="315"/>
        <v>178445.36907730674</v>
      </c>
      <c r="K365" s="106">
        <f t="shared" si="342"/>
        <v>9.9061264822134384E-2</v>
      </c>
      <c r="L365" s="316"/>
      <c r="M365" s="99">
        <v>8</v>
      </c>
      <c r="N365" s="121" t="s">
        <v>318</v>
      </c>
      <c r="O365" s="101" t="s">
        <v>319</v>
      </c>
      <c r="P365" s="102">
        <v>7025081</v>
      </c>
      <c r="Q365" s="104">
        <v>61</v>
      </c>
      <c r="R365" s="105">
        <f t="shared" si="316"/>
        <v>115165.26229508196</v>
      </c>
      <c r="S365" s="106">
        <f t="shared" si="343"/>
        <v>0.13260869565217392</v>
      </c>
      <c r="T365" s="316"/>
      <c r="U365" s="99">
        <v>8</v>
      </c>
      <c r="V365" s="121" t="s">
        <v>314</v>
      </c>
      <c r="W365" s="101" t="s">
        <v>315</v>
      </c>
      <c r="X365" s="102">
        <v>13875785</v>
      </c>
      <c r="Y365" s="104">
        <v>89</v>
      </c>
      <c r="Z365" s="105">
        <f t="shared" si="317"/>
        <v>155907.69662921349</v>
      </c>
      <c r="AA365" s="106">
        <f t="shared" si="344"/>
        <v>0.2976588628762542</v>
      </c>
      <c r="AB365" s="316"/>
      <c r="AC365" s="99">
        <v>8</v>
      </c>
      <c r="AD365" s="121" t="s">
        <v>292</v>
      </c>
      <c r="AE365" s="101" t="s">
        <v>293</v>
      </c>
      <c r="AF365" s="102">
        <v>58683345</v>
      </c>
      <c r="AG365" s="104">
        <v>252</v>
      </c>
      <c r="AH365" s="105">
        <f t="shared" si="318"/>
        <v>232870.41666666666</v>
      </c>
      <c r="AI365" s="106">
        <f t="shared" si="345"/>
        <v>0.5901639344262295</v>
      </c>
      <c r="AJ365" s="316"/>
      <c r="AK365" s="99">
        <v>8</v>
      </c>
      <c r="AL365" s="121" t="s">
        <v>334</v>
      </c>
      <c r="AM365" s="101" t="s">
        <v>335</v>
      </c>
      <c r="AN365" s="102">
        <v>20524029</v>
      </c>
      <c r="AO365" s="104">
        <v>92</v>
      </c>
      <c r="AP365" s="105">
        <f t="shared" si="319"/>
        <v>223087.27173913043</v>
      </c>
      <c r="AQ365" s="106">
        <f t="shared" si="346"/>
        <v>0.25626740947075211</v>
      </c>
      <c r="AR365" s="316"/>
      <c r="AS365" s="99">
        <v>8</v>
      </c>
      <c r="AT365" s="121" t="s">
        <v>334</v>
      </c>
      <c r="AU365" s="101" t="s">
        <v>335</v>
      </c>
      <c r="AV365" s="102">
        <v>21270861</v>
      </c>
      <c r="AW365" s="104">
        <v>72</v>
      </c>
      <c r="AX365" s="105">
        <f t="shared" si="320"/>
        <v>295428.625</v>
      </c>
      <c r="AY365" s="106">
        <f t="shared" si="347"/>
        <v>0.25899280575539568</v>
      </c>
      <c r="AZ365" s="316"/>
      <c r="BA365" s="99">
        <v>8</v>
      </c>
      <c r="BB365" s="121" t="s">
        <v>294</v>
      </c>
      <c r="BC365" s="101" t="s">
        <v>295</v>
      </c>
      <c r="BD365" s="102">
        <v>24430588</v>
      </c>
      <c r="BE365" s="104">
        <v>79</v>
      </c>
      <c r="BF365" s="105">
        <f t="shared" si="321"/>
        <v>309247.94936708861</v>
      </c>
      <c r="BG365" s="106">
        <f t="shared" si="348"/>
        <v>0.22898550724637681</v>
      </c>
      <c r="BH365" s="316"/>
      <c r="BI365" s="99">
        <v>8</v>
      </c>
      <c r="BJ365" s="121" t="s">
        <v>474</v>
      </c>
      <c r="BK365" s="101" t="s">
        <v>475</v>
      </c>
      <c r="BL365" s="102">
        <v>1105612</v>
      </c>
      <c r="BM365" s="104">
        <v>3</v>
      </c>
      <c r="BN365" s="105">
        <f t="shared" si="322"/>
        <v>368537.33333333331</v>
      </c>
      <c r="BO365" s="106">
        <f t="shared" si="349"/>
        <v>1.1811023622047244E-2</v>
      </c>
      <c r="BP365" s="316"/>
      <c r="BQ365" s="99">
        <v>8</v>
      </c>
      <c r="BR365" s="121" t="s">
        <v>345</v>
      </c>
      <c r="BS365" s="101" t="s">
        <v>346</v>
      </c>
      <c r="BT365" s="102">
        <v>40383018</v>
      </c>
      <c r="BU365" s="104">
        <v>233</v>
      </c>
      <c r="BV365" s="105">
        <f t="shared" si="323"/>
        <v>173317.67381974249</v>
      </c>
      <c r="BW365" s="106">
        <f t="shared" si="350"/>
        <v>3.6012364760432763E-2</v>
      </c>
    </row>
    <row r="366" spans="2:75" ht="13.5" customHeight="1">
      <c r="B366" s="319"/>
      <c r="C366" s="329"/>
      <c r="D366" s="316"/>
      <c r="E366" s="99">
        <v>9</v>
      </c>
      <c r="F366" s="100" t="s">
        <v>334</v>
      </c>
      <c r="G366" s="101" t="s">
        <v>335</v>
      </c>
      <c r="H366" s="102">
        <v>15408667</v>
      </c>
      <c r="I366" s="104">
        <v>93</v>
      </c>
      <c r="J366" s="105">
        <f t="shared" si="315"/>
        <v>165684.59139784946</v>
      </c>
      <c r="K366" s="106">
        <f t="shared" si="342"/>
        <v>2.2974308300395256E-2</v>
      </c>
      <c r="L366" s="316"/>
      <c r="M366" s="99">
        <v>9</v>
      </c>
      <c r="N366" s="100" t="s">
        <v>391</v>
      </c>
      <c r="O366" s="101" t="s">
        <v>392</v>
      </c>
      <c r="P366" s="102">
        <v>973184</v>
      </c>
      <c r="Q366" s="104">
        <v>9</v>
      </c>
      <c r="R366" s="105">
        <f t="shared" si="316"/>
        <v>108131.55555555556</v>
      </c>
      <c r="S366" s="106">
        <f t="shared" si="343"/>
        <v>1.9565217391304349E-2</v>
      </c>
      <c r="T366" s="316"/>
      <c r="U366" s="99">
        <v>9</v>
      </c>
      <c r="V366" s="100" t="s">
        <v>316</v>
      </c>
      <c r="W366" s="101" t="s">
        <v>317</v>
      </c>
      <c r="X366" s="102">
        <v>19195591</v>
      </c>
      <c r="Y366" s="104">
        <v>148</v>
      </c>
      <c r="Z366" s="105">
        <f t="shared" si="317"/>
        <v>129699.93918918919</v>
      </c>
      <c r="AA366" s="106">
        <f t="shared" si="344"/>
        <v>0.49498327759197325</v>
      </c>
      <c r="AB366" s="316"/>
      <c r="AC366" s="99">
        <v>9</v>
      </c>
      <c r="AD366" s="100" t="s">
        <v>423</v>
      </c>
      <c r="AE366" s="101" t="s">
        <v>424</v>
      </c>
      <c r="AF366" s="102">
        <v>10264315</v>
      </c>
      <c r="AG366" s="104">
        <v>53</v>
      </c>
      <c r="AH366" s="105">
        <f t="shared" si="318"/>
        <v>193666.32075471699</v>
      </c>
      <c r="AI366" s="106">
        <f t="shared" si="345"/>
        <v>0.12412177985948478</v>
      </c>
      <c r="AJ366" s="316"/>
      <c r="AK366" s="99">
        <v>9</v>
      </c>
      <c r="AL366" s="100" t="s">
        <v>371</v>
      </c>
      <c r="AM366" s="101" t="s">
        <v>372</v>
      </c>
      <c r="AN366" s="102">
        <v>1110081</v>
      </c>
      <c r="AO366" s="104">
        <v>5</v>
      </c>
      <c r="AP366" s="105">
        <f t="shared" si="319"/>
        <v>222016.2</v>
      </c>
      <c r="AQ366" s="106">
        <f t="shared" si="346"/>
        <v>1.3927576601671309E-2</v>
      </c>
      <c r="AR366" s="316"/>
      <c r="AS366" s="99">
        <v>9</v>
      </c>
      <c r="AT366" s="100" t="s">
        <v>371</v>
      </c>
      <c r="AU366" s="101" t="s">
        <v>372</v>
      </c>
      <c r="AV366" s="102">
        <v>1398658</v>
      </c>
      <c r="AW366" s="104">
        <v>5</v>
      </c>
      <c r="AX366" s="105">
        <f t="shared" si="320"/>
        <v>279731.59999999998</v>
      </c>
      <c r="AY366" s="106">
        <f t="shared" si="347"/>
        <v>1.7985611510791366E-2</v>
      </c>
      <c r="AZ366" s="316"/>
      <c r="BA366" s="99">
        <v>9</v>
      </c>
      <c r="BB366" s="100" t="s">
        <v>423</v>
      </c>
      <c r="BC366" s="101" t="s">
        <v>424</v>
      </c>
      <c r="BD366" s="102">
        <v>10127699</v>
      </c>
      <c r="BE366" s="104">
        <v>33</v>
      </c>
      <c r="BF366" s="105">
        <f t="shared" si="321"/>
        <v>306899.96969696973</v>
      </c>
      <c r="BG366" s="106">
        <f t="shared" si="348"/>
        <v>9.5652173913043481E-2</v>
      </c>
      <c r="BH366" s="316"/>
      <c r="BI366" s="99">
        <v>9</v>
      </c>
      <c r="BJ366" s="100" t="s">
        <v>340</v>
      </c>
      <c r="BK366" s="101" t="s">
        <v>341</v>
      </c>
      <c r="BL366" s="102">
        <v>28787053</v>
      </c>
      <c r="BM366" s="104">
        <v>82</v>
      </c>
      <c r="BN366" s="105">
        <f t="shared" si="322"/>
        <v>351061.62195121951</v>
      </c>
      <c r="BO366" s="106">
        <f t="shared" si="349"/>
        <v>0.32283464566929132</v>
      </c>
      <c r="BP366" s="316"/>
      <c r="BQ366" s="99">
        <v>9</v>
      </c>
      <c r="BR366" s="100" t="s">
        <v>371</v>
      </c>
      <c r="BS366" s="101" t="s">
        <v>372</v>
      </c>
      <c r="BT366" s="102">
        <v>17049460</v>
      </c>
      <c r="BU366" s="104">
        <v>100</v>
      </c>
      <c r="BV366" s="105">
        <f t="shared" si="323"/>
        <v>170494.6</v>
      </c>
      <c r="BW366" s="106">
        <f t="shared" si="350"/>
        <v>1.5455950540958269E-2</v>
      </c>
    </row>
    <row r="367" spans="2:75" ht="13.5" customHeight="1">
      <c r="B367" s="319"/>
      <c r="C367" s="329"/>
      <c r="D367" s="316"/>
      <c r="E367" s="107">
        <v>10</v>
      </c>
      <c r="F367" s="108" t="s">
        <v>487</v>
      </c>
      <c r="G367" s="109" t="s">
        <v>562</v>
      </c>
      <c r="H367" s="110">
        <v>613812</v>
      </c>
      <c r="I367" s="112">
        <v>4</v>
      </c>
      <c r="J367" s="113">
        <f t="shared" si="315"/>
        <v>153453</v>
      </c>
      <c r="K367" s="114">
        <f t="shared" si="342"/>
        <v>9.8814229249011851E-4</v>
      </c>
      <c r="L367" s="316"/>
      <c r="M367" s="107">
        <v>10</v>
      </c>
      <c r="N367" s="108" t="s">
        <v>336</v>
      </c>
      <c r="O367" s="109" t="s">
        <v>337</v>
      </c>
      <c r="P367" s="110">
        <v>7917426</v>
      </c>
      <c r="Q367" s="112">
        <v>77</v>
      </c>
      <c r="R367" s="113">
        <f t="shared" si="316"/>
        <v>102823.71428571429</v>
      </c>
      <c r="S367" s="114">
        <f t="shared" si="343"/>
        <v>0.16739130434782609</v>
      </c>
      <c r="T367" s="316"/>
      <c r="U367" s="107">
        <v>10</v>
      </c>
      <c r="V367" s="108" t="s">
        <v>329</v>
      </c>
      <c r="W367" s="109" t="s">
        <v>330</v>
      </c>
      <c r="X367" s="110">
        <v>6303478</v>
      </c>
      <c r="Y367" s="112">
        <v>49</v>
      </c>
      <c r="Z367" s="113">
        <f t="shared" si="317"/>
        <v>128642.40816326531</v>
      </c>
      <c r="AA367" s="114">
        <f t="shared" si="344"/>
        <v>0.16387959866220736</v>
      </c>
      <c r="AB367" s="316"/>
      <c r="AC367" s="107">
        <v>10</v>
      </c>
      <c r="AD367" s="108" t="s">
        <v>320</v>
      </c>
      <c r="AE367" s="109" t="s">
        <v>321</v>
      </c>
      <c r="AF367" s="110">
        <v>20661057</v>
      </c>
      <c r="AG367" s="112">
        <v>113</v>
      </c>
      <c r="AH367" s="113">
        <f t="shared" si="318"/>
        <v>182841.21238938053</v>
      </c>
      <c r="AI367" s="114">
        <f t="shared" si="345"/>
        <v>0.26463700234192039</v>
      </c>
      <c r="AJ367" s="316"/>
      <c r="AK367" s="107">
        <v>10</v>
      </c>
      <c r="AL367" s="108" t="s">
        <v>329</v>
      </c>
      <c r="AM367" s="109" t="s">
        <v>330</v>
      </c>
      <c r="AN367" s="110">
        <v>12151639</v>
      </c>
      <c r="AO367" s="112">
        <v>57</v>
      </c>
      <c r="AP367" s="113">
        <f t="shared" si="319"/>
        <v>213186.64912280702</v>
      </c>
      <c r="AQ367" s="114">
        <f t="shared" si="346"/>
        <v>0.15877437325905291</v>
      </c>
      <c r="AR367" s="316"/>
      <c r="AS367" s="107">
        <v>10</v>
      </c>
      <c r="AT367" s="108" t="s">
        <v>336</v>
      </c>
      <c r="AU367" s="109" t="s">
        <v>337</v>
      </c>
      <c r="AV367" s="110">
        <v>19491836</v>
      </c>
      <c r="AW367" s="112">
        <v>74</v>
      </c>
      <c r="AX367" s="113">
        <f t="shared" si="320"/>
        <v>263403.18918918917</v>
      </c>
      <c r="AY367" s="114">
        <f t="shared" si="347"/>
        <v>0.26618705035971224</v>
      </c>
      <c r="AZ367" s="316"/>
      <c r="BA367" s="107">
        <v>10</v>
      </c>
      <c r="BB367" s="108" t="s">
        <v>347</v>
      </c>
      <c r="BC367" s="109" t="s">
        <v>348</v>
      </c>
      <c r="BD367" s="110">
        <v>17378128</v>
      </c>
      <c r="BE367" s="112">
        <v>57</v>
      </c>
      <c r="BF367" s="113">
        <f t="shared" si="321"/>
        <v>304879.43859649124</v>
      </c>
      <c r="BG367" s="114">
        <f t="shared" si="348"/>
        <v>0.16521739130434782</v>
      </c>
      <c r="BH367" s="316"/>
      <c r="BI367" s="107">
        <v>10</v>
      </c>
      <c r="BJ367" s="108" t="s">
        <v>425</v>
      </c>
      <c r="BK367" s="109" t="s">
        <v>426</v>
      </c>
      <c r="BL367" s="110">
        <v>7518485</v>
      </c>
      <c r="BM367" s="112">
        <v>22</v>
      </c>
      <c r="BN367" s="113">
        <f t="shared" si="322"/>
        <v>341749.31818181818</v>
      </c>
      <c r="BO367" s="114">
        <f t="shared" si="349"/>
        <v>8.6614173228346455E-2</v>
      </c>
      <c r="BP367" s="316"/>
      <c r="BQ367" s="107">
        <v>10</v>
      </c>
      <c r="BR367" s="108" t="s">
        <v>294</v>
      </c>
      <c r="BS367" s="109" t="s">
        <v>295</v>
      </c>
      <c r="BT367" s="110">
        <v>284043322</v>
      </c>
      <c r="BU367" s="112">
        <v>1737</v>
      </c>
      <c r="BV367" s="113">
        <f t="shared" si="323"/>
        <v>163525.22855497984</v>
      </c>
      <c r="BW367" s="114">
        <f t="shared" si="350"/>
        <v>0.26846986089644514</v>
      </c>
    </row>
    <row r="368" spans="2:75" ht="13.5" customHeight="1">
      <c r="B368" s="321"/>
      <c r="C368" s="330"/>
      <c r="D368" s="317"/>
      <c r="E368" s="115" t="s">
        <v>192</v>
      </c>
      <c r="F368" s="116"/>
      <c r="G368" s="117"/>
      <c r="H368" s="211">
        <v>2099690220</v>
      </c>
      <c r="I368" s="119">
        <v>3721</v>
      </c>
      <c r="J368" s="65">
        <f t="shared" si="315"/>
        <v>564281.16635313083</v>
      </c>
      <c r="K368" s="120">
        <f t="shared" si="342"/>
        <v>0.91921936758893286</v>
      </c>
      <c r="L368" s="317"/>
      <c r="M368" s="115" t="s">
        <v>192</v>
      </c>
      <c r="N368" s="116"/>
      <c r="O368" s="117"/>
      <c r="P368" s="211">
        <v>382039720</v>
      </c>
      <c r="Q368" s="119">
        <v>457</v>
      </c>
      <c r="R368" s="65">
        <f t="shared" si="316"/>
        <v>835973.12910284463</v>
      </c>
      <c r="S368" s="120">
        <f t="shared" si="343"/>
        <v>0.99347826086956526</v>
      </c>
      <c r="T368" s="317"/>
      <c r="U368" s="115" t="s">
        <v>192</v>
      </c>
      <c r="V368" s="116"/>
      <c r="W368" s="117"/>
      <c r="X368" s="211">
        <v>331782500</v>
      </c>
      <c r="Y368" s="119">
        <v>298</v>
      </c>
      <c r="Z368" s="65">
        <f t="shared" si="317"/>
        <v>1113364.0939597315</v>
      </c>
      <c r="AA368" s="120">
        <f t="shared" si="344"/>
        <v>0.99665551839464883</v>
      </c>
      <c r="AB368" s="317"/>
      <c r="AC368" s="115" t="s">
        <v>192</v>
      </c>
      <c r="AD368" s="116"/>
      <c r="AE368" s="117"/>
      <c r="AF368" s="211">
        <v>511206680</v>
      </c>
      <c r="AG368" s="119">
        <v>421</v>
      </c>
      <c r="AH368" s="65">
        <f t="shared" si="318"/>
        <v>1214267.6484560571</v>
      </c>
      <c r="AI368" s="120">
        <f t="shared" si="345"/>
        <v>0.98594847775175642</v>
      </c>
      <c r="AJ368" s="317"/>
      <c r="AK368" s="115" t="s">
        <v>192</v>
      </c>
      <c r="AL368" s="116"/>
      <c r="AM368" s="117"/>
      <c r="AN368" s="211">
        <v>584494970</v>
      </c>
      <c r="AO368" s="119">
        <v>351</v>
      </c>
      <c r="AP368" s="65">
        <f t="shared" si="319"/>
        <v>1665227.8347578347</v>
      </c>
      <c r="AQ368" s="120">
        <f t="shared" si="346"/>
        <v>0.97771587743732591</v>
      </c>
      <c r="AR368" s="317"/>
      <c r="AS368" s="115" t="s">
        <v>192</v>
      </c>
      <c r="AT368" s="116"/>
      <c r="AU368" s="117"/>
      <c r="AV368" s="211">
        <v>477513480</v>
      </c>
      <c r="AW368" s="119">
        <v>271</v>
      </c>
      <c r="AX368" s="65">
        <f t="shared" si="320"/>
        <v>1762042.3616236162</v>
      </c>
      <c r="AY368" s="120">
        <f t="shared" si="347"/>
        <v>0.97482014388489213</v>
      </c>
      <c r="AZ368" s="317"/>
      <c r="BA368" s="115" t="s">
        <v>192</v>
      </c>
      <c r="BB368" s="116"/>
      <c r="BC368" s="117"/>
      <c r="BD368" s="211">
        <v>698003330</v>
      </c>
      <c r="BE368" s="119">
        <v>339</v>
      </c>
      <c r="BF368" s="65">
        <f t="shared" si="321"/>
        <v>2059006.8731563422</v>
      </c>
      <c r="BG368" s="120">
        <f t="shared" si="348"/>
        <v>0.9826086956521739</v>
      </c>
      <c r="BH368" s="317"/>
      <c r="BI368" s="115" t="s">
        <v>192</v>
      </c>
      <c r="BJ368" s="116"/>
      <c r="BK368" s="117"/>
      <c r="BL368" s="211">
        <v>563742770</v>
      </c>
      <c r="BM368" s="119">
        <v>250</v>
      </c>
      <c r="BN368" s="65">
        <f t="shared" si="322"/>
        <v>2254971.08</v>
      </c>
      <c r="BO368" s="120">
        <f t="shared" si="349"/>
        <v>0.98425196850393704</v>
      </c>
      <c r="BP368" s="317"/>
      <c r="BQ368" s="115" t="s">
        <v>192</v>
      </c>
      <c r="BR368" s="116"/>
      <c r="BS368" s="117"/>
      <c r="BT368" s="211">
        <v>5648473670</v>
      </c>
      <c r="BU368" s="119">
        <v>6108</v>
      </c>
      <c r="BV368" s="65">
        <f t="shared" si="323"/>
        <v>924766.48166339227</v>
      </c>
      <c r="BW368" s="120">
        <f t="shared" si="350"/>
        <v>0.9440494590417311</v>
      </c>
    </row>
    <row r="369" spans="2:75" ht="13.5" customHeight="1">
      <c r="B369" s="318">
        <v>34</v>
      </c>
      <c r="C369" s="328" t="s">
        <v>45</v>
      </c>
      <c r="D369" s="320">
        <f>CB39</f>
        <v>17935</v>
      </c>
      <c r="E369" s="91">
        <v>1</v>
      </c>
      <c r="F369" s="92" t="s">
        <v>435</v>
      </c>
      <c r="G369" s="93" t="s">
        <v>436</v>
      </c>
      <c r="H369" s="94">
        <v>30472312</v>
      </c>
      <c r="I369" s="96">
        <v>37</v>
      </c>
      <c r="J369" s="97">
        <f t="shared" si="315"/>
        <v>823576</v>
      </c>
      <c r="K369" s="98">
        <f t="shared" ref="K369:K379" si="351">IFERROR(I369/$CB$39,0)</f>
        <v>2.0630052969054921E-3</v>
      </c>
      <c r="L369" s="320">
        <f>CC39</f>
        <v>1937</v>
      </c>
      <c r="M369" s="91">
        <v>1</v>
      </c>
      <c r="N369" s="92" t="s">
        <v>361</v>
      </c>
      <c r="O369" s="93" t="s">
        <v>362</v>
      </c>
      <c r="P369" s="94">
        <v>14474340</v>
      </c>
      <c r="Q369" s="96">
        <v>14</v>
      </c>
      <c r="R369" s="97">
        <f t="shared" si="316"/>
        <v>1033881.4285714285</v>
      </c>
      <c r="S369" s="98">
        <f t="shared" ref="S369:S379" si="352">IFERROR(Q369/$CC$39,0)</f>
        <v>7.2276716572018587E-3</v>
      </c>
      <c r="T369" s="320">
        <f>CD39</f>
        <v>1076</v>
      </c>
      <c r="U369" s="91">
        <v>1</v>
      </c>
      <c r="V369" s="92" t="s">
        <v>462</v>
      </c>
      <c r="W369" s="93" t="s">
        <v>463</v>
      </c>
      <c r="X369" s="94">
        <v>1533607</v>
      </c>
      <c r="Y369" s="96">
        <v>2</v>
      </c>
      <c r="Z369" s="97">
        <f t="shared" si="317"/>
        <v>766803.5</v>
      </c>
      <c r="AA369" s="98">
        <f t="shared" ref="AA369:AA379" si="353">IFERROR(Y369/$CD$39,0)</f>
        <v>1.8587360594795538E-3</v>
      </c>
      <c r="AB369" s="320">
        <f>CE39</f>
        <v>2458</v>
      </c>
      <c r="AC369" s="91">
        <v>1</v>
      </c>
      <c r="AD369" s="92" t="s">
        <v>415</v>
      </c>
      <c r="AE369" s="93" t="s">
        <v>416</v>
      </c>
      <c r="AF369" s="94">
        <v>21963813</v>
      </c>
      <c r="AG369" s="96">
        <v>44</v>
      </c>
      <c r="AH369" s="97">
        <f t="shared" si="318"/>
        <v>499177.56818181818</v>
      </c>
      <c r="AI369" s="98">
        <f t="shared" ref="AI369:AI379" si="354">IFERROR(AG369/$CE$39,0)</f>
        <v>1.7900732302685109E-2</v>
      </c>
      <c r="AJ369" s="320">
        <f>CF39</f>
        <v>1649</v>
      </c>
      <c r="AK369" s="91">
        <v>1</v>
      </c>
      <c r="AL369" s="92" t="s">
        <v>304</v>
      </c>
      <c r="AM369" s="93" t="s">
        <v>305</v>
      </c>
      <c r="AN369" s="94">
        <v>161845248</v>
      </c>
      <c r="AO369" s="96">
        <v>311</v>
      </c>
      <c r="AP369" s="97">
        <f t="shared" si="319"/>
        <v>520402.72668810288</v>
      </c>
      <c r="AQ369" s="98">
        <f t="shared" ref="AQ369:AQ379" si="355">IFERROR(AO369/$CF$39,0)</f>
        <v>0.18859915100060642</v>
      </c>
      <c r="AR369" s="320">
        <f>CG39</f>
        <v>1324</v>
      </c>
      <c r="AS369" s="91">
        <v>1</v>
      </c>
      <c r="AT369" s="92" t="s">
        <v>314</v>
      </c>
      <c r="AU369" s="93" t="s">
        <v>315</v>
      </c>
      <c r="AV369" s="94">
        <v>338140309</v>
      </c>
      <c r="AW369" s="96">
        <v>485</v>
      </c>
      <c r="AX369" s="97">
        <f t="shared" si="320"/>
        <v>697196.51340206189</v>
      </c>
      <c r="AY369" s="98">
        <f t="shared" ref="AY369:AY379" si="356">IFERROR(AW369/$CG$39,0)</f>
        <v>0.36631419939577037</v>
      </c>
      <c r="AZ369" s="320">
        <f>CH39</f>
        <v>1410</v>
      </c>
      <c r="BA369" s="91">
        <v>1</v>
      </c>
      <c r="BB369" s="92" t="s">
        <v>435</v>
      </c>
      <c r="BC369" s="93" t="s">
        <v>436</v>
      </c>
      <c r="BD369" s="94">
        <v>6213556</v>
      </c>
      <c r="BE369" s="96">
        <v>4</v>
      </c>
      <c r="BF369" s="97">
        <f t="shared" si="321"/>
        <v>1553389</v>
      </c>
      <c r="BG369" s="98">
        <f t="shared" ref="BG369:BG379" si="357">IFERROR(BE369/$CH$39,0)</f>
        <v>2.8368794326241137E-3</v>
      </c>
      <c r="BH369" s="320">
        <f>CI39</f>
        <v>1019</v>
      </c>
      <c r="BI369" s="91">
        <v>1</v>
      </c>
      <c r="BJ369" s="92" t="s">
        <v>389</v>
      </c>
      <c r="BK369" s="93" t="s">
        <v>390</v>
      </c>
      <c r="BL369" s="94">
        <v>6309974</v>
      </c>
      <c r="BM369" s="96">
        <v>3</v>
      </c>
      <c r="BN369" s="97">
        <f t="shared" si="322"/>
        <v>2103324.6666666665</v>
      </c>
      <c r="BO369" s="98">
        <f t="shared" ref="BO369:BO379" si="358">IFERROR(BM369/$CI$39,0)</f>
        <v>2.944062806673209E-3</v>
      </c>
      <c r="BP369" s="320">
        <f>CJ39</f>
        <v>28808</v>
      </c>
      <c r="BQ369" s="91">
        <v>1</v>
      </c>
      <c r="BR369" s="92" t="s">
        <v>435</v>
      </c>
      <c r="BS369" s="93" t="s">
        <v>436</v>
      </c>
      <c r="BT369" s="94">
        <v>66179177</v>
      </c>
      <c r="BU369" s="96">
        <v>93</v>
      </c>
      <c r="BV369" s="97">
        <f t="shared" si="323"/>
        <v>711604.05376344081</v>
      </c>
      <c r="BW369" s="98">
        <f t="shared" ref="BW369:BW379" si="359">IFERROR(BU369/$CJ$39,0)</f>
        <v>3.2282699250208275E-3</v>
      </c>
    </row>
    <row r="370" spans="2:75" ht="13.5" customHeight="1">
      <c r="B370" s="319"/>
      <c r="C370" s="329"/>
      <c r="D370" s="316"/>
      <c r="E370" s="99">
        <v>2</v>
      </c>
      <c r="F370" s="100" t="s">
        <v>361</v>
      </c>
      <c r="G370" s="101" t="s">
        <v>362</v>
      </c>
      <c r="H370" s="102">
        <v>39422638</v>
      </c>
      <c r="I370" s="104">
        <v>54</v>
      </c>
      <c r="J370" s="105">
        <f t="shared" si="315"/>
        <v>730048.8518518518</v>
      </c>
      <c r="K370" s="106">
        <f t="shared" si="351"/>
        <v>3.0108725954836909E-3</v>
      </c>
      <c r="L370" s="316"/>
      <c r="M370" s="99">
        <v>2</v>
      </c>
      <c r="N370" s="100" t="s">
        <v>481</v>
      </c>
      <c r="O370" s="101" t="s">
        <v>482</v>
      </c>
      <c r="P370" s="102">
        <v>797557</v>
      </c>
      <c r="Q370" s="104">
        <v>1</v>
      </c>
      <c r="R370" s="105">
        <f t="shared" si="316"/>
        <v>797557</v>
      </c>
      <c r="S370" s="106">
        <f t="shared" si="352"/>
        <v>5.1626226122870422E-4</v>
      </c>
      <c r="T370" s="316"/>
      <c r="U370" s="99">
        <v>2</v>
      </c>
      <c r="V370" s="100" t="s">
        <v>304</v>
      </c>
      <c r="W370" s="101" t="s">
        <v>305</v>
      </c>
      <c r="X370" s="102">
        <v>104882885</v>
      </c>
      <c r="Y370" s="104">
        <v>160</v>
      </c>
      <c r="Z370" s="105">
        <f t="shared" si="317"/>
        <v>655518.03125</v>
      </c>
      <c r="AA370" s="106">
        <f t="shared" si="353"/>
        <v>0.14869888475836432</v>
      </c>
      <c r="AB370" s="316"/>
      <c r="AC370" s="99">
        <v>2</v>
      </c>
      <c r="AD370" s="100" t="s">
        <v>483</v>
      </c>
      <c r="AE370" s="101" t="s">
        <v>484</v>
      </c>
      <c r="AF370" s="102">
        <v>13449955</v>
      </c>
      <c r="AG370" s="104">
        <v>33</v>
      </c>
      <c r="AH370" s="105">
        <f t="shared" si="318"/>
        <v>407574.39393939392</v>
      </c>
      <c r="AI370" s="106">
        <f t="shared" si="354"/>
        <v>1.3425549227013833E-2</v>
      </c>
      <c r="AJ370" s="316"/>
      <c r="AK370" s="99">
        <v>2</v>
      </c>
      <c r="AL370" s="100" t="s">
        <v>361</v>
      </c>
      <c r="AM370" s="101" t="s">
        <v>362</v>
      </c>
      <c r="AN370" s="102">
        <v>5382916</v>
      </c>
      <c r="AO370" s="104">
        <v>11</v>
      </c>
      <c r="AP370" s="105">
        <f t="shared" si="319"/>
        <v>489356</v>
      </c>
      <c r="AQ370" s="106">
        <f t="shared" si="355"/>
        <v>6.6707095209217705E-3</v>
      </c>
      <c r="AR370" s="316"/>
      <c r="AS370" s="99">
        <v>2</v>
      </c>
      <c r="AT370" s="100" t="s">
        <v>391</v>
      </c>
      <c r="AU370" s="101" t="s">
        <v>392</v>
      </c>
      <c r="AV370" s="102">
        <v>36439349</v>
      </c>
      <c r="AW370" s="104">
        <v>70</v>
      </c>
      <c r="AX370" s="105">
        <f t="shared" si="320"/>
        <v>520562.12857142859</v>
      </c>
      <c r="AY370" s="106">
        <f t="shared" si="356"/>
        <v>5.2870090634441085E-2</v>
      </c>
      <c r="AZ370" s="316"/>
      <c r="BA370" s="99">
        <v>2</v>
      </c>
      <c r="BB370" s="100" t="s">
        <v>314</v>
      </c>
      <c r="BC370" s="101" t="s">
        <v>315</v>
      </c>
      <c r="BD370" s="102">
        <v>331649990</v>
      </c>
      <c r="BE370" s="104">
        <v>457</v>
      </c>
      <c r="BF370" s="105">
        <f t="shared" si="321"/>
        <v>725711.13785557984</v>
      </c>
      <c r="BG370" s="106">
        <f t="shared" si="357"/>
        <v>0.32411347517730499</v>
      </c>
      <c r="BH370" s="316"/>
      <c r="BI370" s="99">
        <v>2</v>
      </c>
      <c r="BJ370" s="100" t="s">
        <v>435</v>
      </c>
      <c r="BK370" s="101" t="s">
        <v>436</v>
      </c>
      <c r="BL370" s="102">
        <v>16728255</v>
      </c>
      <c r="BM370" s="104">
        <v>12</v>
      </c>
      <c r="BN370" s="105">
        <f t="shared" si="322"/>
        <v>1394021.25</v>
      </c>
      <c r="BO370" s="106">
        <f t="shared" si="358"/>
        <v>1.1776251226692836E-2</v>
      </c>
      <c r="BP370" s="316"/>
      <c r="BQ370" s="99">
        <v>2</v>
      </c>
      <c r="BR370" s="100" t="s">
        <v>361</v>
      </c>
      <c r="BS370" s="101" t="s">
        <v>362</v>
      </c>
      <c r="BT370" s="102">
        <v>70789197</v>
      </c>
      <c r="BU370" s="104">
        <v>119</v>
      </c>
      <c r="BV370" s="105">
        <f t="shared" si="323"/>
        <v>594867.20168067224</v>
      </c>
      <c r="BW370" s="106">
        <f t="shared" si="359"/>
        <v>4.1307970008331021E-3</v>
      </c>
    </row>
    <row r="371" spans="2:75" ht="13.5" customHeight="1">
      <c r="B371" s="319"/>
      <c r="C371" s="329"/>
      <c r="D371" s="316"/>
      <c r="E371" s="99">
        <v>3</v>
      </c>
      <c r="F371" s="100" t="s">
        <v>347</v>
      </c>
      <c r="G371" s="101" t="s">
        <v>348</v>
      </c>
      <c r="H371" s="102">
        <v>187286825</v>
      </c>
      <c r="I371" s="104">
        <v>308</v>
      </c>
      <c r="J371" s="105">
        <f t="shared" si="315"/>
        <v>608074.10714285716</v>
      </c>
      <c r="K371" s="106">
        <f t="shared" si="351"/>
        <v>1.7173125174240311E-2</v>
      </c>
      <c r="L371" s="316"/>
      <c r="M371" s="99">
        <v>3</v>
      </c>
      <c r="N371" s="100" t="s">
        <v>415</v>
      </c>
      <c r="O371" s="101" t="s">
        <v>416</v>
      </c>
      <c r="P371" s="102">
        <v>27397845</v>
      </c>
      <c r="Q371" s="104">
        <v>37</v>
      </c>
      <c r="R371" s="105">
        <f t="shared" si="316"/>
        <v>740482.29729729728</v>
      </c>
      <c r="S371" s="106">
        <f t="shared" si="352"/>
        <v>1.9101703665462055E-2</v>
      </c>
      <c r="T371" s="316"/>
      <c r="U371" s="99">
        <v>3</v>
      </c>
      <c r="V371" s="100" t="s">
        <v>483</v>
      </c>
      <c r="W371" s="101" t="s">
        <v>484</v>
      </c>
      <c r="X371" s="102">
        <v>7686385</v>
      </c>
      <c r="Y371" s="104">
        <v>20</v>
      </c>
      <c r="Z371" s="105">
        <f t="shared" si="317"/>
        <v>384319.25</v>
      </c>
      <c r="AA371" s="106">
        <f t="shared" si="353"/>
        <v>1.858736059479554E-2</v>
      </c>
      <c r="AB371" s="316"/>
      <c r="AC371" s="99">
        <v>3</v>
      </c>
      <c r="AD371" s="100" t="s">
        <v>304</v>
      </c>
      <c r="AE371" s="101" t="s">
        <v>305</v>
      </c>
      <c r="AF371" s="102">
        <v>122143082</v>
      </c>
      <c r="AG371" s="104">
        <v>343</v>
      </c>
      <c r="AH371" s="105">
        <f t="shared" si="318"/>
        <v>356102.27988338191</v>
      </c>
      <c r="AI371" s="106">
        <f t="shared" si="354"/>
        <v>0.13954434499593166</v>
      </c>
      <c r="AJ371" s="316"/>
      <c r="AK371" s="99">
        <v>3</v>
      </c>
      <c r="AL371" s="100" t="s">
        <v>314</v>
      </c>
      <c r="AM371" s="101" t="s">
        <v>315</v>
      </c>
      <c r="AN371" s="102">
        <v>235469316</v>
      </c>
      <c r="AO371" s="104">
        <v>523</v>
      </c>
      <c r="AP371" s="105">
        <f t="shared" si="319"/>
        <v>450228.13766730402</v>
      </c>
      <c r="AQ371" s="106">
        <f t="shared" si="355"/>
        <v>0.3171619163129169</v>
      </c>
      <c r="AR371" s="316"/>
      <c r="AS371" s="99">
        <v>3</v>
      </c>
      <c r="AT371" s="100" t="s">
        <v>304</v>
      </c>
      <c r="AU371" s="101" t="s">
        <v>305</v>
      </c>
      <c r="AV371" s="102">
        <v>126224515</v>
      </c>
      <c r="AW371" s="104">
        <v>245</v>
      </c>
      <c r="AX371" s="105">
        <f t="shared" si="320"/>
        <v>515202.10204081633</v>
      </c>
      <c r="AY371" s="106">
        <f t="shared" si="356"/>
        <v>0.18504531722054382</v>
      </c>
      <c r="AZ371" s="316"/>
      <c r="BA371" s="99">
        <v>3</v>
      </c>
      <c r="BB371" s="100" t="s">
        <v>391</v>
      </c>
      <c r="BC371" s="101" t="s">
        <v>392</v>
      </c>
      <c r="BD371" s="102">
        <v>65173090</v>
      </c>
      <c r="BE371" s="104">
        <v>95</v>
      </c>
      <c r="BF371" s="105">
        <f t="shared" si="321"/>
        <v>686032.52631578944</v>
      </c>
      <c r="BG371" s="106">
        <f t="shared" si="357"/>
        <v>6.7375886524822695E-2</v>
      </c>
      <c r="BH371" s="316"/>
      <c r="BI371" s="99">
        <v>3</v>
      </c>
      <c r="BJ371" s="100" t="s">
        <v>476</v>
      </c>
      <c r="BK371" s="101" t="s">
        <v>477</v>
      </c>
      <c r="BL371" s="102">
        <v>4195948</v>
      </c>
      <c r="BM371" s="104">
        <v>4</v>
      </c>
      <c r="BN371" s="105">
        <f t="shared" si="322"/>
        <v>1048987</v>
      </c>
      <c r="BO371" s="106">
        <f t="shared" si="358"/>
        <v>3.9254170755642784E-3</v>
      </c>
      <c r="BP371" s="316"/>
      <c r="BQ371" s="99">
        <v>3</v>
      </c>
      <c r="BR371" s="100" t="s">
        <v>391</v>
      </c>
      <c r="BS371" s="101" t="s">
        <v>392</v>
      </c>
      <c r="BT371" s="102">
        <v>264871642</v>
      </c>
      <c r="BU371" s="104">
        <v>639</v>
      </c>
      <c r="BV371" s="105">
        <f t="shared" si="323"/>
        <v>414509.61189358373</v>
      </c>
      <c r="BW371" s="106">
        <f t="shared" si="359"/>
        <v>2.218133851707859E-2</v>
      </c>
    </row>
    <row r="372" spans="2:75" ht="13.5" customHeight="1">
      <c r="B372" s="319"/>
      <c r="C372" s="329"/>
      <c r="D372" s="316"/>
      <c r="E372" s="99">
        <v>4</v>
      </c>
      <c r="F372" s="100" t="s">
        <v>325</v>
      </c>
      <c r="G372" s="101" t="s">
        <v>326</v>
      </c>
      <c r="H372" s="102">
        <v>130121986</v>
      </c>
      <c r="I372" s="104">
        <v>271</v>
      </c>
      <c r="J372" s="105">
        <f t="shared" si="315"/>
        <v>480154.92988929892</v>
      </c>
      <c r="K372" s="106">
        <f t="shared" si="351"/>
        <v>1.5110119877334819E-2</v>
      </c>
      <c r="L372" s="316"/>
      <c r="M372" s="99">
        <v>4</v>
      </c>
      <c r="N372" s="100" t="s">
        <v>351</v>
      </c>
      <c r="O372" s="101" t="s">
        <v>352</v>
      </c>
      <c r="P372" s="102">
        <v>15270463</v>
      </c>
      <c r="Q372" s="104">
        <v>32</v>
      </c>
      <c r="R372" s="105">
        <f t="shared" si="316"/>
        <v>477201.96875</v>
      </c>
      <c r="S372" s="106">
        <f t="shared" si="352"/>
        <v>1.6520392359318535E-2</v>
      </c>
      <c r="T372" s="316"/>
      <c r="U372" s="99">
        <v>4</v>
      </c>
      <c r="V372" s="100" t="s">
        <v>468</v>
      </c>
      <c r="W372" s="101" t="s">
        <v>469</v>
      </c>
      <c r="X372" s="102">
        <v>19135327</v>
      </c>
      <c r="Y372" s="104">
        <v>58</v>
      </c>
      <c r="Z372" s="105">
        <f t="shared" si="317"/>
        <v>329919.43103448278</v>
      </c>
      <c r="AA372" s="106">
        <f t="shared" si="353"/>
        <v>5.3903345724907063E-2</v>
      </c>
      <c r="AB372" s="316"/>
      <c r="AC372" s="99">
        <v>4</v>
      </c>
      <c r="AD372" s="100" t="s">
        <v>314</v>
      </c>
      <c r="AE372" s="101" t="s">
        <v>315</v>
      </c>
      <c r="AF372" s="102">
        <v>225847387</v>
      </c>
      <c r="AG372" s="104">
        <v>684</v>
      </c>
      <c r="AH372" s="105">
        <f t="shared" si="318"/>
        <v>330186.23830409354</v>
      </c>
      <c r="AI372" s="106">
        <f t="shared" si="354"/>
        <v>0.27827502034174123</v>
      </c>
      <c r="AJ372" s="316"/>
      <c r="AK372" s="99">
        <v>4</v>
      </c>
      <c r="AL372" s="100" t="s">
        <v>483</v>
      </c>
      <c r="AM372" s="101" t="s">
        <v>484</v>
      </c>
      <c r="AN372" s="102">
        <v>8676696</v>
      </c>
      <c r="AO372" s="104">
        <v>21</v>
      </c>
      <c r="AP372" s="105">
        <f t="shared" si="319"/>
        <v>413176</v>
      </c>
      <c r="AQ372" s="106">
        <f t="shared" si="355"/>
        <v>1.2734990903577926E-2</v>
      </c>
      <c r="AR372" s="316"/>
      <c r="AS372" s="99">
        <v>4</v>
      </c>
      <c r="AT372" s="100" t="s">
        <v>435</v>
      </c>
      <c r="AU372" s="101" t="s">
        <v>436</v>
      </c>
      <c r="AV372" s="102">
        <v>2032709</v>
      </c>
      <c r="AW372" s="104">
        <v>4</v>
      </c>
      <c r="AX372" s="105">
        <f t="shared" si="320"/>
        <v>508177.25</v>
      </c>
      <c r="AY372" s="106">
        <f t="shared" si="356"/>
        <v>3.0211480362537764E-3</v>
      </c>
      <c r="AZ372" s="316"/>
      <c r="BA372" s="99">
        <v>4</v>
      </c>
      <c r="BB372" s="100" t="s">
        <v>304</v>
      </c>
      <c r="BC372" s="101" t="s">
        <v>305</v>
      </c>
      <c r="BD372" s="102">
        <v>167243723</v>
      </c>
      <c r="BE372" s="104">
        <v>247</v>
      </c>
      <c r="BF372" s="105">
        <f t="shared" si="321"/>
        <v>677100.09311740892</v>
      </c>
      <c r="BG372" s="106">
        <f t="shared" si="357"/>
        <v>0.17517730496453901</v>
      </c>
      <c r="BH372" s="316"/>
      <c r="BI372" s="99">
        <v>4</v>
      </c>
      <c r="BJ372" s="100" t="s">
        <v>493</v>
      </c>
      <c r="BK372" s="101" t="s">
        <v>564</v>
      </c>
      <c r="BL372" s="102">
        <v>2366712</v>
      </c>
      <c r="BM372" s="104">
        <v>3</v>
      </c>
      <c r="BN372" s="105">
        <f t="shared" si="322"/>
        <v>788904</v>
      </c>
      <c r="BO372" s="106">
        <f t="shared" si="358"/>
        <v>2.944062806673209E-3</v>
      </c>
      <c r="BP372" s="316"/>
      <c r="BQ372" s="99">
        <v>4</v>
      </c>
      <c r="BR372" s="100" t="s">
        <v>304</v>
      </c>
      <c r="BS372" s="101" t="s">
        <v>305</v>
      </c>
      <c r="BT372" s="102">
        <v>1196918795</v>
      </c>
      <c r="BU372" s="104">
        <v>2940</v>
      </c>
      <c r="BV372" s="105">
        <f t="shared" si="323"/>
        <v>407115.23639455781</v>
      </c>
      <c r="BW372" s="106">
        <f t="shared" si="359"/>
        <v>0.10205498472646488</v>
      </c>
    </row>
    <row r="373" spans="2:75" ht="13.5" customHeight="1">
      <c r="B373" s="319"/>
      <c r="C373" s="329"/>
      <c r="D373" s="316"/>
      <c r="E373" s="99">
        <v>5</v>
      </c>
      <c r="F373" s="121" t="s">
        <v>462</v>
      </c>
      <c r="G373" s="101" t="s">
        <v>463</v>
      </c>
      <c r="H373" s="102">
        <v>10180533</v>
      </c>
      <c r="I373" s="104">
        <v>23</v>
      </c>
      <c r="J373" s="105">
        <f t="shared" si="315"/>
        <v>442631.86956521741</v>
      </c>
      <c r="K373" s="106">
        <f t="shared" si="351"/>
        <v>1.2824086980763869E-3</v>
      </c>
      <c r="L373" s="316"/>
      <c r="M373" s="99">
        <v>5</v>
      </c>
      <c r="N373" s="121" t="s">
        <v>435</v>
      </c>
      <c r="O373" s="101" t="s">
        <v>436</v>
      </c>
      <c r="P373" s="102">
        <v>4166102</v>
      </c>
      <c r="Q373" s="104">
        <v>10</v>
      </c>
      <c r="R373" s="105">
        <f t="shared" si="316"/>
        <v>416610.2</v>
      </c>
      <c r="S373" s="106">
        <f t="shared" si="352"/>
        <v>5.1626226122870418E-3</v>
      </c>
      <c r="T373" s="316"/>
      <c r="U373" s="99">
        <v>5</v>
      </c>
      <c r="V373" s="121" t="s">
        <v>371</v>
      </c>
      <c r="W373" s="101" t="s">
        <v>372</v>
      </c>
      <c r="X373" s="102">
        <v>8963067</v>
      </c>
      <c r="Y373" s="104">
        <v>31</v>
      </c>
      <c r="Z373" s="105">
        <f t="shared" si="317"/>
        <v>289131.19354838709</v>
      </c>
      <c r="AA373" s="106">
        <f t="shared" si="353"/>
        <v>2.8810408921933085E-2</v>
      </c>
      <c r="AB373" s="316"/>
      <c r="AC373" s="99">
        <v>5</v>
      </c>
      <c r="AD373" s="121" t="s">
        <v>435</v>
      </c>
      <c r="AE373" s="101" t="s">
        <v>436</v>
      </c>
      <c r="AF373" s="102">
        <v>2782914</v>
      </c>
      <c r="AG373" s="104">
        <v>10</v>
      </c>
      <c r="AH373" s="105">
        <f t="shared" si="318"/>
        <v>278291.40000000002</v>
      </c>
      <c r="AI373" s="106">
        <f t="shared" si="354"/>
        <v>4.0683482506102524E-3</v>
      </c>
      <c r="AJ373" s="316"/>
      <c r="AK373" s="99">
        <v>5</v>
      </c>
      <c r="AL373" s="121" t="s">
        <v>334</v>
      </c>
      <c r="AM373" s="101" t="s">
        <v>335</v>
      </c>
      <c r="AN373" s="102">
        <v>166770248</v>
      </c>
      <c r="AO373" s="104">
        <v>437</v>
      </c>
      <c r="AP373" s="105">
        <f t="shared" si="319"/>
        <v>381625.28146453091</v>
      </c>
      <c r="AQ373" s="106">
        <f t="shared" si="355"/>
        <v>0.26500909642207399</v>
      </c>
      <c r="AR373" s="316"/>
      <c r="AS373" s="99">
        <v>5</v>
      </c>
      <c r="AT373" s="121" t="s">
        <v>483</v>
      </c>
      <c r="AU373" s="101" t="s">
        <v>484</v>
      </c>
      <c r="AV373" s="102">
        <v>5551767</v>
      </c>
      <c r="AW373" s="104">
        <v>12</v>
      </c>
      <c r="AX373" s="105">
        <f t="shared" si="320"/>
        <v>462647.25</v>
      </c>
      <c r="AY373" s="106">
        <f t="shared" si="356"/>
        <v>9.0634441087613302E-3</v>
      </c>
      <c r="AZ373" s="316"/>
      <c r="BA373" s="99">
        <v>5</v>
      </c>
      <c r="BB373" s="121" t="s">
        <v>322</v>
      </c>
      <c r="BC373" s="101" t="s">
        <v>323</v>
      </c>
      <c r="BD373" s="102">
        <v>309215158</v>
      </c>
      <c r="BE373" s="104">
        <v>518</v>
      </c>
      <c r="BF373" s="105">
        <f t="shared" si="321"/>
        <v>596940.45945945941</v>
      </c>
      <c r="BG373" s="106">
        <f t="shared" si="357"/>
        <v>0.36737588652482267</v>
      </c>
      <c r="BH373" s="316"/>
      <c r="BI373" s="99">
        <v>5</v>
      </c>
      <c r="BJ373" s="121" t="s">
        <v>320</v>
      </c>
      <c r="BK373" s="101" t="s">
        <v>321</v>
      </c>
      <c r="BL373" s="102">
        <v>256683474</v>
      </c>
      <c r="BM373" s="104">
        <v>356</v>
      </c>
      <c r="BN373" s="105">
        <f t="shared" si="322"/>
        <v>721020.99438202241</v>
      </c>
      <c r="BO373" s="106">
        <f t="shared" si="358"/>
        <v>0.3493621197252208</v>
      </c>
      <c r="BP373" s="316"/>
      <c r="BQ373" s="99">
        <v>5</v>
      </c>
      <c r="BR373" s="121" t="s">
        <v>481</v>
      </c>
      <c r="BS373" s="101" t="s">
        <v>482</v>
      </c>
      <c r="BT373" s="102">
        <v>3737770</v>
      </c>
      <c r="BU373" s="104">
        <v>10</v>
      </c>
      <c r="BV373" s="105">
        <f t="shared" si="323"/>
        <v>373777</v>
      </c>
      <c r="BW373" s="106">
        <f t="shared" si="359"/>
        <v>3.471257983893363E-4</v>
      </c>
    </row>
    <row r="374" spans="2:75" ht="13.5" customHeight="1">
      <c r="B374" s="319"/>
      <c r="C374" s="329"/>
      <c r="D374" s="316"/>
      <c r="E374" s="99">
        <v>6</v>
      </c>
      <c r="F374" s="121" t="s">
        <v>481</v>
      </c>
      <c r="G374" s="101" t="s">
        <v>482</v>
      </c>
      <c r="H374" s="102">
        <v>2585321</v>
      </c>
      <c r="I374" s="104">
        <v>6</v>
      </c>
      <c r="J374" s="105">
        <f t="shared" si="315"/>
        <v>430886.83333333331</v>
      </c>
      <c r="K374" s="106">
        <f t="shared" si="351"/>
        <v>3.3454139949818789E-4</v>
      </c>
      <c r="L374" s="316"/>
      <c r="M374" s="99">
        <v>6</v>
      </c>
      <c r="N374" s="121" t="s">
        <v>483</v>
      </c>
      <c r="O374" s="101" t="s">
        <v>484</v>
      </c>
      <c r="P374" s="102">
        <v>8535871</v>
      </c>
      <c r="Q374" s="104">
        <v>23</v>
      </c>
      <c r="R374" s="105">
        <f t="shared" si="316"/>
        <v>371124.82608695654</v>
      </c>
      <c r="S374" s="106">
        <f t="shared" si="352"/>
        <v>1.1874032008260196E-2</v>
      </c>
      <c r="T374" s="316"/>
      <c r="U374" s="99">
        <v>6</v>
      </c>
      <c r="V374" s="121" t="s">
        <v>415</v>
      </c>
      <c r="W374" s="101" t="s">
        <v>416</v>
      </c>
      <c r="X374" s="102">
        <v>5986882</v>
      </c>
      <c r="Y374" s="104">
        <v>24</v>
      </c>
      <c r="Z374" s="105">
        <f t="shared" si="317"/>
        <v>249453.41666666666</v>
      </c>
      <c r="AA374" s="106">
        <f t="shared" si="353"/>
        <v>2.2304832713754646E-2</v>
      </c>
      <c r="AB374" s="316"/>
      <c r="AC374" s="99">
        <v>6</v>
      </c>
      <c r="AD374" s="121" t="s">
        <v>325</v>
      </c>
      <c r="AE374" s="101" t="s">
        <v>326</v>
      </c>
      <c r="AF374" s="102">
        <v>58235697</v>
      </c>
      <c r="AG374" s="104">
        <v>213</v>
      </c>
      <c r="AH374" s="105">
        <f t="shared" si="318"/>
        <v>273407.02816901408</v>
      </c>
      <c r="AI374" s="106">
        <f t="shared" si="354"/>
        <v>8.6655817737998367E-2</v>
      </c>
      <c r="AJ374" s="316"/>
      <c r="AK374" s="99">
        <v>6</v>
      </c>
      <c r="AL374" s="121" t="s">
        <v>391</v>
      </c>
      <c r="AM374" s="101" t="s">
        <v>392</v>
      </c>
      <c r="AN374" s="102">
        <v>29702244</v>
      </c>
      <c r="AO374" s="104">
        <v>86</v>
      </c>
      <c r="AP374" s="105">
        <f t="shared" si="319"/>
        <v>345374.93023255817</v>
      </c>
      <c r="AQ374" s="106">
        <f t="shared" si="355"/>
        <v>5.2152819890842937E-2</v>
      </c>
      <c r="AR374" s="316"/>
      <c r="AS374" s="99">
        <v>6</v>
      </c>
      <c r="AT374" s="121" t="s">
        <v>322</v>
      </c>
      <c r="AU374" s="101" t="s">
        <v>323</v>
      </c>
      <c r="AV374" s="102">
        <v>208041541</v>
      </c>
      <c r="AW374" s="104">
        <v>506</v>
      </c>
      <c r="AX374" s="105">
        <f t="shared" si="320"/>
        <v>411149.29051383398</v>
      </c>
      <c r="AY374" s="106">
        <f t="shared" si="356"/>
        <v>0.3821752265861027</v>
      </c>
      <c r="AZ374" s="316"/>
      <c r="BA374" s="99">
        <v>6</v>
      </c>
      <c r="BB374" s="121" t="s">
        <v>320</v>
      </c>
      <c r="BC374" s="101" t="s">
        <v>321</v>
      </c>
      <c r="BD374" s="102">
        <v>246718521</v>
      </c>
      <c r="BE374" s="104">
        <v>484</v>
      </c>
      <c r="BF374" s="105">
        <f t="shared" si="321"/>
        <v>509749.01033057849</v>
      </c>
      <c r="BG374" s="106">
        <f t="shared" si="357"/>
        <v>0.34326241134751773</v>
      </c>
      <c r="BH374" s="316"/>
      <c r="BI374" s="99">
        <v>6</v>
      </c>
      <c r="BJ374" s="121" t="s">
        <v>322</v>
      </c>
      <c r="BK374" s="101" t="s">
        <v>323</v>
      </c>
      <c r="BL374" s="102">
        <v>224030216</v>
      </c>
      <c r="BM374" s="104">
        <v>325</v>
      </c>
      <c r="BN374" s="105">
        <f t="shared" si="322"/>
        <v>689323.74153846153</v>
      </c>
      <c r="BO374" s="106">
        <f t="shared" si="358"/>
        <v>0.31894013738959764</v>
      </c>
      <c r="BP374" s="316"/>
      <c r="BQ374" s="99">
        <v>6</v>
      </c>
      <c r="BR374" s="121" t="s">
        <v>351</v>
      </c>
      <c r="BS374" s="101" t="s">
        <v>352</v>
      </c>
      <c r="BT374" s="102">
        <v>216824488</v>
      </c>
      <c r="BU374" s="104">
        <v>611</v>
      </c>
      <c r="BV374" s="105">
        <f t="shared" si="323"/>
        <v>354868.22913256957</v>
      </c>
      <c r="BW374" s="106">
        <f t="shared" si="359"/>
        <v>2.1209386281588447E-2</v>
      </c>
    </row>
    <row r="375" spans="2:75" ht="13.5" customHeight="1">
      <c r="B375" s="319"/>
      <c r="C375" s="329"/>
      <c r="D375" s="316"/>
      <c r="E375" s="99">
        <v>7</v>
      </c>
      <c r="F375" s="100" t="s">
        <v>334</v>
      </c>
      <c r="G375" s="101" t="s">
        <v>335</v>
      </c>
      <c r="H375" s="102">
        <v>258897531</v>
      </c>
      <c r="I375" s="104">
        <v>620</v>
      </c>
      <c r="J375" s="105">
        <f t="shared" si="315"/>
        <v>417576.66290322581</v>
      </c>
      <c r="K375" s="106">
        <f t="shared" si="351"/>
        <v>3.4569277948146085E-2</v>
      </c>
      <c r="L375" s="316"/>
      <c r="M375" s="99">
        <v>7</v>
      </c>
      <c r="N375" s="100" t="s">
        <v>325</v>
      </c>
      <c r="O375" s="101" t="s">
        <v>326</v>
      </c>
      <c r="P375" s="102">
        <v>13245944</v>
      </c>
      <c r="Q375" s="104">
        <v>52</v>
      </c>
      <c r="R375" s="105">
        <f t="shared" si="316"/>
        <v>254729.69230769231</v>
      </c>
      <c r="S375" s="106">
        <f t="shared" si="352"/>
        <v>2.6845637583892617E-2</v>
      </c>
      <c r="T375" s="316"/>
      <c r="U375" s="99">
        <v>7</v>
      </c>
      <c r="V375" s="100" t="s">
        <v>391</v>
      </c>
      <c r="W375" s="101" t="s">
        <v>392</v>
      </c>
      <c r="X375" s="102">
        <v>6733345</v>
      </c>
      <c r="Y375" s="104">
        <v>35</v>
      </c>
      <c r="Z375" s="105">
        <f t="shared" si="317"/>
        <v>192381.28571428571</v>
      </c>
      <c r="AA375" s="106">
        <f t="shared" si="353"/>
        <v>3.2527881040892194E-2</v>
      </c>
      <c r="AB375" s="316"/>
      <c r="AC375" s="99">
        <v>7</v>
      </c>
      <c r="AD375" s="100" t="s">
        <v>361</v>
      </c>
      <c r="AE375" s="101" t="s">
        <v>362</v>
      </c>
      <c r="AF375" s="102">
        <v>3265123</v>
      </c>
      <c r="AG375" s="104">
        <v>12</v>
      </c>
      <c r="AH375" s="105">
        <f t="shared" si="318"/>
        <v>272093.58333333331</v>
      </c>
      <c r="AI375" s="106">
        <f t="shared" si="354"/>
        <v>4.8820179007323028E-3</v>
      </c>
      <c r="AJ375" s="316"/>
      <c r="AK375" s="99">
        <v>7</v>
      </c>
      <c r="AL375" s="100" t="s">
        <v>351</v>
      </c>
      <c r="AM375" s="101" t="s">
        <v>352</v>
      </c>
      <c r="AN375" s="102">
        <v>22929061</v>
      </c>
      <c r="AO375" s="104">
        <v>69</v>
      </c>
      <c r="AP375" s="105">
        <f t="shared" si="319"/>
        <v>332305.23188405798</v>
      </c>
      <c r="AQ375" s="106">
        <f t="shared" si="355"/>
        <v>4.1843541540327468E-2</v>
      </c>
      <c r="AR375" s="316"/>
      <c r="AS375" s="99">
        <v>7</v>
      </c>
      <c r="AT375" s="100" t="s">
        <v>351</v>
      </c>
      <c r="AU375" s="101" t="s">
        <v>352</v>
      </c>
      <c r="AV375" s="102">
        <v>29183945</v>
      </c>
      <c r="AW375" s="104">
        <v>76</v>
      </c>
      <c r="AX375" s="105">
        <f t="shared" si="320"/>
        <v>383999.2763157895</v>
      </c>
      <c r="AY375" s="106">
        <f t="shared" si="356"/>
        <v>5.7401812688821753E-2</v>
      </c>
      <c r="AZ375" s="316"/>
      <c r="BA375" s="99">
        <v>7</v>
      </c>
      <c r="BB375" s="100" t="s">
        <v>361</v>
      </c>
      <c r="BC375" s="101" t="s">
        <v>362</v>
      </c>
      <c r="BD375" s="102">
        <v>4901159</v>
      </c>
      <c r="BE375" s="104">
        <v>10</v>
      </c>
      <c r="BF375" s="105">
        <f t="shared" si="321"/>
        <v>490115.9</v>
      </c>
      <c r="BG375" s="106">
        <f t="shared" si="357"/>
        <v>7.0921985815602835E-3</v>
      </c>
      <c r="BH375" s="316"/>
      <c r="BI375" s="99">
        <v>7</v>
      </c>
      <c r="BJ375" s="100" t="s">
        <v>391</v>
      </c>
      <c r="BK375" s="101" t="s">
        <v>392</v>
      </c>
      <c r="BL375" s="102">
        <v>64910472</v>
      </c>
      <c r="BM375" s="104">
        <v>103</v>
      </c>
      <c r="BN375" s="105">
        <f t="shared" si="322"/>
        <v>630198.75728155335</v>
      </c>
      <c r="BO375" s="106">
        <f t="shared" si="358"/>
        <v>0.10107948969578018</v>
      </c>
      <c r="BP375" s="316"/>
      <c r="BQ375" s="99">
        <v>7</v>
      </c>
      <c r="BR375" s="100" t="s">
        <v>314</v>
      </c>
      <c r="BS375" s="101" t="s">
        <v>315</v>
      </c>
      <c r="BT375" s="102">
        <v>1593139013</v>
      </c>
      <c r="BU375" s="104">
        <v>5034</v>
      </c>
      <c r="BV375" s="105">
        <f t="shared" si="323"/>
        <v>316475.76738180371</v>
      </c>
      <c r="BW375" s="106">
        <f t="shared" si="359"/>
        <v>0.17474312690919189</v>
      </c>
    </row>
    <row r="376" spans="2:75" ht="13.5" customHeight="1">
      <c r="B376" s="319"/>
      <c r="C376" s="329"/>
      <c r="D376" s="316"/>
      <c r="E376" s="99">
        <v>8</v>
      </c>
      <c r="F376" s="121" t="s">
        <v>304</v>
      </c>
      <c r="G376" s="101" t="s">
        <v>305</v>
      </c>
      <c r="H376" s="102">
        <v>432688281</v>
      </c>
      <c r="I376" s="104">
        <v>1265</v>
      </c>
      <c r="J376" s="105">
        <f t="shared" si="315"/>
        <v>342046.07193675888</v>
      </c>
      <c r="K376" s="106">
        <f t="shared" si="351"/>
        <v>7.0532478394201278E-2</v>
      </c>
      <c r="L376" s="316"/>
      <c r="M376" s="99">
        <v>8</v>
      </c>
      <c r="N376" s="121" t="s">
        <v>314</v>
      </c>
      <c r="O376" s="101" t="s">
        <v>315</v>
      </c>
      <c r="P376" s="102">
        <v>108771372</v>
      </c>
      <c r="Q376" s="104">
        <v>480</v>
      </c>
      <c r="R376" s="105">
        <f t="shared" si="316"/>
        <v>226607.02499999999</v>
      </c>
      <c r="S376" s="106">
        <f t="shared" si="352"/>
        <v>0.24780588538977802</v>
      </c>
      <c r="T376" s="316"/>
      <c r="U376" s="99">
        <v>8</v>
      </c>
      <c r="V376" s="121" t="s">
        <v>294</v>
      </c>
      <c r="W376" s="101" t="s">
        <v>295</v>
      </c>
      <c r="X376" s="102">
        <v>46105042</v>
      </c>
      <c r="Y376" s="104">
        <v>274</v>
      </c>
      <c r="Z376" s="105">
        <f t="shared" si="317"/>
        <v>168266.57664233577</v>
      </c>
      <c r="AA376" s="106">
        <f t="shared" si="353"/>
        <v>0.25464684014869887</v>
      </c>
      <c r="AB376" s="316"/>
      <c r="AC376" s="99">
        <v>8</v>
      </c>
      <c r="AD376" s="121" t="s">
        <v>334</v>
      </c>
      <c r="AE376" s="101" t="s">
        <v>335</v>
      </c>
      <c r="AF376" s="102">
        <v>219547702</v>
      </c>
      <c r="AG376" s="104">
        <v>833</v>
      </c>
      <c r="AH376" s="105">
        <f t="shared" si="318"/>
        <v>263562.66746698681</v>
      </c>
      <c r="AI376" s="106">
        <f t="shared" si="354"/>
        <v>0.338893409275834</v>
      </c>
      <c r="AJ376" s="316"/>
      <c r="AK376" s="99">
        <v>8</v>
      </c>
      <c r="AL376" s="121" t="s">
        <v>498</v>
      </c>
      <c r="AM376" s="101" t="s">
        <v>566</v>
      </c>
      <c r="AN376" s="102">
        <v>3906430</v>
      </c>
      <c r="AO376" s="104">
        <v>12</v>
      </c>
      <c r="AP376" s="105">
        <f t="shared" si="319"/>
        <v>325535.83333333331</v>
      </c>
      <c r="AQ376" s="106">
        <f t="shared" si="355"/>
        <v>7.2771376591873865E-3</v>
      </c>
      <c r="AR376" s="316"/>
      <c r="AS376" s="99">
        <v>8</v>
      </c>
      <c r="AT376" s="121" t="s">
        <v>320</v>
      </c>
      <c r="AU376" s="101" t="s">
        <v>321</v>
      </c>
      <c r="AV376" s="102">
        <v>154955950</v>
      </c>
      <c r="AW376" s="104">
        <v>421</v>
      </c>
      <c r="AX376" s="105">
        <f t="shared" si="320"/>
        <v>368066.38954869361</v>
      </c>
      <c r="AY376" s="106">
        <f t="shared" si="356"/>
        <v>0.31797583081570996</v>
      </c>
      <c r="AZ376" s="316"/>
      <c r="BA376" s="99">
        <v>8</v>
      </c>
      <c r="BB376" s="121" t="s">
        <v>383</v>
      </c>
      <c r="BC376" s="101" t="s">
        <v>384</v>
      </c>
      <c r="BD376" s="102">
        <v>22795129</v>
      </c>
      <c r="BE376" s="104">
        <v>51</v>
      </c>
      <c r="BF376" s="105">
        <f t="shared" si="321"/>
        <v>446963.31372549018</v>
      </c>
      <c r="BG376" s="106">
        <f t="shared" si="357"/>
        <v>3.6170212765957444E-2</v>
      </c>
      <c r="BH376" s="316"/>
      <c r="BI376" s="99">
        <v>8</v>
      </c>
      <c r="BJ376" s="121" t="s">
        <v>345</v>
      </c>
      <c r="BK376" s="101" t="s">
        <v>346</v>
      </c>
      <c r="BL376" s="102">
        <v>65271673</v>
      </c>
      <c r="BM376" s="104">
        <v>107</v>
      </c>
      <c r="BN376" s="105">
        <f t="shared" si="322"/>
        <v>610015.63551401871</v>
      </c>
      <c r="BO376" s="106">
        <f t="shared" si="358"/>
        <v>0.10500490677134446</v>
      </c>
      <c r="BP376" s="316"/>
      <c r="BQ376" s="99">
        <v>8</v>
      </c>
      <c r="BR376" s="121" t="s">
        <v>334</v>
      </c>
      <c r="BS376" s="101" t="s">
        <v>335</v>
      </c>
      <c r="BT376" s="102">
        <v>941133403</v>
      </c>
      <c r="BU376" s="104">
        <v>3121</v>
      </c>
      <c r="BV376" s="105">
        <f t="shared" si="323"/>
        <v>301548.67125921178</v>
      </c>
      <c r="BW376" s="106">
        <f t="shared" si="359"/>
        <v>0.10833796167731186</v>
      </c>
    </row>
    <row r="377" spans="2:75" ht="13.5" customHeight="1">
      <c r="B377" s="319"/>
      <c r="C377" s="329"/>
      <c r="D377" s="316"/>
      <c r="E377" s="99">
        <v>9</v>
      </c>
      <c r="F377" s="121" t="s">
        <v>351</v>
      </c>
      <c r="G377" s="101" t="s">
        <v>352</v>
      </c>
      <c r="H377" s="102">
        <v>43348939</v>
      </c>
      <c r="I377" s="104">
        <v>145</v>
      </c>
      <c r="J377" s="105">
        <f t="shared" si="315"/>
        <v>298958.2</v>
      </c>
      <c r="K377" s="106">
        <f t="shared" si="351"/>
        <v>8.084750487872874E-3</v>
      </c>
      <c r="L377" s="316"/>
      <c r="M377" s="99">
        <v>9</v>
      </c>
      <c r="N377" s="121" t="s">
        <v>349</v>
      </c>
      <c r="O377" s="101" t="s">
        <v>350</v>
      </c>
      <c r="P377" s="102">
        <v>18361705</v>
      </c>
      <c r="Q377" s="104">
        <v>93</v>
      </c>
      <c r="R377" s="105">
        <f t="shared" si="316"/>
        <v>197437.68817204301</v>
      </c>
      <c r="S377" s="106">
        <f t="shared" si="352"/>
        <v>4.8012390294269486E-2</v>
      </c>
      <c r="T377" s="316"/>
      <c r="U377" s="99">
        <v>9</v>
      </c>
      <c r="V377" s="121" t="s">
        <v>292</v>
      </c>
      <c r="W377" s="101" t="s">
        <v>293</v>
      </c>
      <c r="X377" s="102">
        <v>101246395</v>
      </c>
      <c r="Y377" s="104">
        <v>658</v>
      </c>
      <c r="Z377" s="105">
        <f t="shared" si="317"/>
        <v>153869.90121580547</v>
      </c>
      <c r="AA377" s="106">
        <f t="shared" si="353"/>
        <v>0.61152416356877326</v>
      </c>
      <c r="AB377" s="316"/>
      <c r="AC377" s="99">
        <v>9</v>
      </c>
      <c r="AD377" s="121" t="s">
        <v>462</v>
      </c>
      <c r="AE377" s="101" t="s">
        <v>463</v>
      </c>
      <c r="AF377" s="102">
        <v>4439179</v>
      </c>
      <c r="AG377" s="104">
        <v>17</v>
      </c>
      <c r="AH377" s="105">
        <f t="shared" si="318"/>
        <v>261128.17647058822</v>
      </c>
      <c r="AI377" s="106">
        <f t="shared" si="354"/>
        <v>6.916192026037429E-3</v>
      </c>
      <c r="AJ377" s="316"/>
      <c r="AK377" s="99">
        <v>9</v>
      </c>
      <c r="AL377" s="121" t="s">
        <v>318</v>
      </c>
      <c r="AM377" s="101" t="s">
        <v>319</v>
      </c>
      <c r="AN377" s="102">
        <v>43477543</v>
      </c>
      <c r="AO377" s="104">
        <v>134</v>
      </c>
      <c r="AP377" s="105">
        <f t="shared" si="319"/>
        <v>324459.27611940296</v>
      </c>
      <c r="AQ377" s="106">
        <f t="shared" si="355"/>
        <v>8.1261370527592483E-2</v>
      </c>
      <c r="AR377" s="316"/>
      <c r="AS377" s="99">
        <v>9</v>
      </c>
      <c r="AT377" s="121" t="s">
        <v>481</v>
      </c>
      <c r="AU377" s="101" t="s">
        <v>482</v>
      </c>
      <c r="AV377" s="102">
        <v>333023</v>
      </c>
      <c r="AW377" s="104">
        <v>1</v>
      </c>
      <c r="AX377" s="105">
        <f t="shared" si="320"/>
        <v>333023</v>
      </c>
      <c r="AY377" s="106">
        <f t="shared" si="356"/>
        <v>7.5528700906344411E-4</v>
      </c>
      <c r="AZ377" s="316"/>
      <c r="BA377" s="99">
        <v>9</v>
      </c>
      <c r="BB377" s="121" t="s">
        <v>351</v>
      </c>
      <c r="BC377" s="101" t="s">
        <v>352</v>
      </c>
      <c r="BD377" s="102">
        <v>39240224</v>
      </c>
      <c r="BE377" s="104">
        <v>94</v>
      </c>
      <c r="BF377" s="105">
        <f t="shared" si="321"/>
        <v>417449.19148936169</v>
      </c>
      <c r="BG377" s="106">
        <f t="shared" si="357"/>
        <v>6.6666666666666666E-2</v>
      </c>
      <c r="BH377" s="316"/>
      <c r="BI377" s="99">
        <v>9</v>
      </c>
      <c r="BJ377" s="121" t="s">
        <v>351</v>
      </c>
      <c r="BK377" s="101" t="s">
        <v>352</v>
      </c>
      <c r="BL377" s="102">
        <v>45520196</v>
      </c>
      <c r="BM377" s="104">
        <v>92</v>
      </c>
      <c r="BN377" s="105">
        <f t="shared" si="322"/>
        <v>494784.73913043475</v>
      </c>
      <c r="BO377" s="106">
        <f t="shared" si="358"/>
        <v>9.0284592737978411E-2</v>
      </c>
      <c r="BP377" s="316"/>
      <c r="BQ377" s="99">
        <v>9</v>
      </c>
      <c r="BR377" s="121" t="s">
        <v>462</v>
      </c>
      <c r="BS377" s="101" t="s">
        <v>463</v>
      </c>
      <c r="BT377" s="102">
        <v>18068425</v>
      </c>
      <c r="BU377" s="104">
        <v>60</v>
      </c>
      <c r="BV377" s="105">
        <f t="shared" si="323"/>
        <v>301140.41666666669</v>
      </c>
      <c r="BW377" s="106">
        <f t="shared" si="359"/>
        <v>2.0827547903360176E-3</v>
      </c>
    </row>
    <row r="378" spans="2:75" ht="13.5" customHeight="1">
      <c r="B378" s="319"/>
      <c r="C378" s="329"/>
      <c r="D378" s="316"/>
      <c r="E378" s="107">
        <v>10</v>
      </c>
      <c r="F378" s="122" t="s">
        <v>383</v>
      </c>
      <c r="G378" s="109" t="s">
        <v>384</v>
      </c>
      <c r="H378" s="110">
        <v>16564243</v>
      </c>
      <c r="I378" s="112">
        <v>57</v>
      </c>
      <c r="J378" s="113">
        <f t="shared" si="315"/>
        <v>290600.75438596489</v>
      </c>
      <c r="K378" s="114">
        <f t="shared" si="351"/>
        <v>3.1781432952327849E-3</v>
      </c>
      <c r="L378" s="316"/>
      <c r="M378" s="107">
        <v>10</v>
      </c>
      <c r="N378" s="122" t="s">
        <v>371</v>
      </c>
      <c r="O378" s="109" t="s">
        <v>372</v>
      </c>
      <c r="P378" s="110">
        <v>9288488</v>
      </c>
      <c r="Q378" s="112">
        <v>53</v>
      </c>
      <c r="R378" s="113">
        <f t="shared" si="316"/>
        <v>175254.49056603774</v>
      </c>
      <c r="S378" s="114">
        <f t="shared" si="352"/>
        <v>2.7361899845121322E-2</v>
      </c>
      <c r="T378" s="316"/>
      <c r="U378" s="107">
        <v>10</v>
      </c>
      <c r="V378" s="122" t="s">
        <v>383</v>
      </c>
      <c r="W378" s="109" t="s">
        <v>384</v>
      </c>
      <c r="X378" s="110">
        <v>1504829</v>
      </c>
      <c r="Y378" s="112">
        <v>10</v>
      </c>
      <c r="Z378" s="113">
        <f t="shared" si="317"/>
        <v>150482.9</v>
      </c>
      <c r="AA378" s="114">
        <f t="shared" si="353"/>
        <v>9.2936802973977699E-3</v>
      </c>
      <c r="AB378" s="316"/>
      <c r="AC378" s="107">
        <v>10</v>
      </c>
      <c r="AD378" s="122" t="s">
        <v>391</v>
      </c>
      <c r="AE378" s="109" t="s">
        <v>392</v>
      </c>
      <c r="AF378" s="110">
        <v>23884907</v>
      </c>
      <c r="AG378" s="112">
        <v>92</v>
      </c>
      <c r="AH378" s="113">
        <f t="shared" si="318"/>
        <v>259618.55434782608</v>
      </c>
      <c r="AI378" s="114">
        <f t="shared" si="354"/>
        <v>3.7428803905614323E-2</v>
      </c>
      <c r="AJ378" s="316"/>
      <c r="AK378" s="107">
        <v>10</v>
      </c>
      <c r="AL378" s="122" t="s">
        <v>435</v>
      </c>
      <c r="AM378" s="109" t="s">
        <v>436</v>
      </c>
      <c r="AN378" s="110">
        <v>3455516</v>
      </c>
      <c r="AO378" s="112">
        <v>12</v>
      </c>
      <c r="AP378" s="113">
        <f t="shared" si="319"/>
        <v>287959.66666666669</v>
      </c>
      <c r="AQ378" s="114">
        <f t="shared" si="355"/>
        <v>7.2771376591873865E-3</v>
      </c>
      <c r="AR378" s="316"/>
      <c r="AS378" s="107">
        <v>10</v>
      </c>
      <c r="AT378" s="122" t="s">
        <v>415</v>
      </c>
      <c r="AU378" s="109" t="s">
        <v>416</v>
      </c>
      <c r="AV378" s="110">
        <v>7607597</v>
      </c>
      <c r="AW378" s="112">
        <v>24</v>
      </c>
      <c r="AX378" s="113">
        <f t="shared" si="320"/>
        <v>316983.20833333331</v>
      </c>
      <c r="AY378" s="114">
        <f t="shared" si="356"/>
        <v>1.812688821752266E-2</v>
      </c>
      <c r="AZ378" s="316"/>
      <c r="BA378" s="107">
        <v>10</v>
      </c>
      <c r="BB378" s="122" t="s">
        <v>415</v>
      </c>
      <c r="BC378" s="109" t="s">
        <v>416</v>
      </c>
      <c r="BD378" s="110">
        <v>6880380</v>
      </c>
      <c r="BE378" s="112">
        <v>17</v>
      </c>
      <c r="BF378" s="113">
        <f t="shared" si="321"/>
        <v>404728.23529411765</v>
      </c>
      <c r="BG378" s="114">
        <f t="shared" si="357"/>
        <v>1.2056737588652482E-2</v>
      </c>
      <c r="BH378" s="316"/>
      <c r="BI378" s="107">
        <v>10</v>
      </c>
      <c r="BJ378" s="122" t="s">
        <v>371</v>
      </c>
      <c r="BK378" s="109" t="s">
        <v>372</v>
      </c>
      <c r="BL378" s="110">
        <v>6687423</v>
      </c>
      <c r="BM378" s="112">
        <v>15</v>
      </c>
      <c r="BN378" s="113">
        <f t="shared" si="322"/>
        <v>445828.2</v>
      </c>
      <c r="BO378" s="114">
        <f t="shared" si="358"/>
        <v>1.4720314033366046E-2</v>
      </c>
      <c r="BP378" s="316"/>
      <c r="BQ378" s="107">
        <v>10</v>
      </c>
      <c r="BR378" s="122" t="s">
        <v>415</v>
      </c>
      <c r="BS378" s="109" t="s">
        <v>416</v>
      </c>
      <c r="BT378" s="110">
        <v>115351671</v>
      </c>
      <c r="BU378" s="112">
        <v>419</v>
      </c>
      <c r="BV378" s="113">
        <f t="shared" si="323"/>
        <v>275302.3174224344</v>
      </c>
      <c r="BW378" s="114">
        <f t="shared" si="359"/>
        <v>1.4544570952513191E-2</v>
      </c>
    </row>
    <row r="379" spans="2:75" ht="13.5" customHeight="1">
      <c r="B379" s="321"/>
      <c r="C379" s="330"/>
      <c r="D379" s="317"/>
      <c r="E379" s="115" t="s">
        <v>192</v>
      </c>
      <c r="F379" s="116"/>
      <c r="G379" s="117"/>
      <c r="H379" s="211">
        <v>10044423090</v>
      </c>
      <c r="I379" s="119">
        <v>16696</v>
      </c>
      <c r="J379" s="65">
        <f t="shared" si="315"/>
        <v>601606.55785816966</v>
      </c>
      <c r="K379" s="120">
        <f t="shared" si="351"/>
        <v>0.93091720100362418</v>
      </c>
      <c r="L379" s="317"/>
      <c r="M379" s="115" t="s">
        <v>192</v>
      </c>
      <c r="N379" s="116"/>
      <c r="O379" s="117"/>
      <c r="P379" s="211">
        <v>1814983520</v>
      </c>
      <c r="Q379" s="119">
        <v>1923</v>
      </c>
      <c r="R379" s="65">
        <f t="shared" si="316"/>
        <v>943829.1835673427</v>
      </c>
      <c r="S379" s="120">
        <f t="shared" si="352"/>
        <v>0.99277232834279816</v>
      </c>
      <c r="T379" s="317"/>
      <c r="U379" s="115" t="s">
        <v>192</v>
      </c>
      <c r="V379" s="116"/>
      <c r="W379" s="117"/>
      <c r="X379" s="211">
        <v>1100666900</v>
      </c>
      <c r="Y379" s="119">
        <v>1074</v>
      </c>
      <c r="Z379" s="65">
        <f t="shared" si="317"/>
        <v>1024829.5158286778</v>
      </c>
      <c r="AA379" s="120">
        <f t="shared" si="353"/>
        <v>0.9981412639405205</v>
      </c>
      <c r="AB379" s="317"/>
      <c r="AC379" s="115" t="s">
        <v>192</v>
      </c>
      <c r="AD379" s="116"/>
      <c r="AE379" s="117"/>
      <c r="AF379" s="211">
        <v>3029607680</v>
      </c>
      <c r="AG379" s="119">
        <v>2431</v>
      </c>
      <c r="AH379" s="65">
        <f t="shared" si="318"/>
        <v>1246239.2760180996</v>
      </c>
      <c r="AI379" s="120">
        <f t="shared" si="354"/>
        <v>0.98901545972335236</v>
      </c>
      <c r="AJ379" s="317"/>
      <c r="AK379" s="115" t="s">
        <v>192</v>
      </c>
      <c r="AL379" s="116"/>
      <c r="AM379" s="117"/>
      <c r="AN379" s="211">
        <v>2638197300</v>
      </c>
      <c r="AO379" s="119">
        <v>1623</v>
      </c>
      <c r="AP379" s="65">
        <f t="shared" si="319"/>
        <v>1625506.6543438078</v>
      </c>
      <c r="AQ379" s="120">
        <f t="shared" si="355"/>
        <v>0.98423286840509394</v>
      </c>
      <c r="AR379" s="317"/>
      <c r="AS379" s="115" t="s">
        <v>192</v>
      </c>
      <c r="AT379" s="116"/>
      <c r="AU379" s="117"/>
      <c r="AV379" s="211">
        <v>2686929000</v>
      </c>
      <c r="AW379" s="119">
        <v>1309</v>
      </c>
      <c r="AX379" s="65">
        <f t="shared" si="320"/>
        <v>2052657.7540106953</v>
      </c>
      <c r="AY379" s="120">
        <f t="shared" si="356"/>
        <v>0.98867069486404835</v>
      </c>
      <c r="AZ379" s="317"/>
      <c r="BA379" s="115" t="s">
        <v>192</v>
      </c>
      <c r="BB379" s="116"/>
      <c r="BC379" s="117"/>
      <c r="BD379" s="211">
        <v>3245210800</v>
      </c>
      <c r="BE379" s="119">
        <v>1361</v>
      </c>
      <c r="BF379" s="65">
        <f t="shared" si="321"/>
        <v>2384431.1535635563</v>
      </c>
      <c r="BG379" s="120">
        <f t="shared" si="357"/>
        <v>0.96524822695035462</v>
      </c>
      <c r="BH379" s="317"/>
      <c r="BI379" s="115" t="s">
        <v>192</v>
      </c>
      <c r="BJ379" s="116"/>
      <c r="BK379" s="117"/>
      <c r="BL379" s="211">
        <v>2369034820</v>
      </c>
      <c r="BM379" s="119">
        <v>1002</v>
      </c>
      <c r="BN379" s="65">
        <f t="shared" si="322"/>
        <v>2364306.2075848305</v>
      </c>
      <c r="BO379" s="120">
        <f t="shared" si="358"/>
        <v>0.98331697742885182</v>
      </c>
      <c r="BP379" s="317"/>
      <c r="BQ379" s="115" t="s">
        <v>192</v>
      </c>
      <c r="BR379" s="116"/>
      <c r="BS379" s="117"/>
      <c r="BT379" s="211">
        <v>26929053110</v>
      </c>
      <c r="BU379" s="119">
        <v>27419</v>
      </c>
      <c r="BV379" s="65">
        <f t="shared" si="323"/>
        <v>982131.11747328495</v>
      </c>
      <c r="BW379" s="120">
        <f t="shared" si="359"/>
        <v>0.9517842266037212</v>
      </c>
    </row>
    <row r="380" spans="2:75" ht="13.5" customHeight="1">
      <c r="B380" s="318">
        <v>35</v>
      </c>
      <c r="C380" s="328" t="s">
        <v>2</v>
      </c>
      <c r="D380" s="320">
        <f>CB40</f>
        <v>35900</v>
      </c>
      <c r="E380" s="91">
        <v>1</v>
      </c>
      <c r="F380" s="92" t="s">
        <v>481</v>
      </c>
      <c r="G380" s="93" t="s">
        <v>482</v>
      </c>
      <c r="H380" s="94">
        <v>1223231</v>
      </c>
      <c r="I380" s="96">
        <v>1</v>
      </c>
      <c r="J380" s="97">
        <f t="shared" si="315"/>
        <v>1223231</v>
      </c>
      <c r="K380" s="98">
        <f t="shared" ref="K380:K390" si="360">IFERROR(I380/$CB$40,0)</f>
        <v>2.7855153203342618E-5</v>
      </c>
      <c r="L380" s="320">
        <f>CC40</f>
        <v>4271</v>
      </c>
      <c r="M380" s="91">
        <v>1</v>
      </c>
      <c r="N380" s="92" t="s">
        <v>361</v>
      </c>
      <c r="O380" s="93" t="s">
        <v>362</v>
      </c>
      <c r="P380" s="94">
        <v>13976907</v>
      </c>
      <c r="Q380" s="96">
        <v>23</v>
      </c>
      <c r="R380" s="97">
        <f t="shared" si="316"/>
        <v>607691.60869565222</v>
      </c>
      <c r="S380" s="98">
        <f t="shared" ref="S380:S390" si="361">IFERROR(Q380/$CC$40,0)</f>
        <v>5.3851557012409273E-3</v>
      </c>
      <c r="T380" s="320">
        <f>CD40</f>
        <v>2969</v>
      </c>
      <c r="U380" s="91">
        <v>1</v>
      </c>
      <c r="V380" s="92" t="s">
        <v>361</v>
      </c>
      <c r="W380" s="93" t="s">
        <v>362</v>
      </c>
      <c r="X380" s="94">
        <v>15408861</v>
      </c>
      <c r="Y380" s="96">
        <v>17</v>
      </c>
      <c r="Z380" s="97">
        <f t="shared" si="317"/>
        <v>906403.5882352941</v>
      </c>
      <c r="AA380" s="98">
        <f t="shared" ref="AA380:AA390" si="362">IFERROR(Y380/$CD$40,0)</f>
        <v>5.7258336140114515E-3</v>
      </c>
      <c r="AB380" s="320">
        <f>CE40</f>
        <v>4327</v>
      </c>
      <c r="AC380" s="91">
        <v>1</v>
      </c>
      <c r="AD380" s="92" t="s">
        <v>361</v>
      </c>
      <c r="AE380" s="93" t="s">
        <v>362</v>
      </c>
      <c r="AF380" s="94">
        <v>51912350</v>
      </c>
      <c r="AG380" s="96">
        <v>33</v>
      </c>
      <c r="AH380" s="97">
        <f t="shared" si="318"/>
        <v>1573101.5151515151</v>
      </c>
      <c r="AI380" s="98">
        <f t="shared" ref="AI380:AI390" si="363">IFERROR(AG380/$CE$40,0)</f>
        <v>7.626531083891842E-3</v>
      </c>
      <c r="AJ380" s="320">
        <f>CF40</f>
        <v>3584</v>
      </c>
      <c r="AK380" s="91">
        <v>1</v>
      </c>
      <c r="AL380" s="92" t="s">
        <v>415</v>
      </c>
      <c r="AM380" s="93" t="s">
        <v>416</v>
      </c>
      <c r="AN380" s="94">
        <v>51352201</v>
      </c>
      <c r="AO380" s="96">
        <v>63</v>
      </c>
      <c r="AP380" s="97">
        <f t="shared" si="319"/>
        <v>815114.30158730154</v>
      </c>
      <c r="AQ380" s="98">
        <f t="shared" ref="AQ380:AQ390" si="364">IFERROR(AO380/$CF$40,0)</f>
        <v>1.7578125E-2</v>
      </c>
      <c r="AR380" s="320">
        <f>CG40</f>
        <v>2783</v>
      </c>
      <c r="AS380" s="91">
        <v>1</v>
      </c>
      <c r="AT380" s="92" t="s">
        <v>415</v>
      </c>
      <c r="AU380" s="93" t="s">
        <v>416</v>
      </c>
      <c r="AV380" s="94">
        <v>39205884</v>
      </c>
      <c r="AW380" s="96">
        <v>49</v>
      </c>
      <c r="AX380" s="97">
        <f t="shared" si="320"/>
        <v>800120.08163265302</v>
      </c>
      <c r="AY380" s="98">
        <f t="shared" ref="AY380:AY390" si="365">IFERROR(AW380/$CG$40,0)</f>
        <v>1.760689902982393E-2</v>
      </c>
      <c r="AZ380" s="320">
        <f>CH40</f>
        <v>2615</v>
      </c>
      <c r="BA380" s="91">
        <v>1</v>
      </c>
      <c r="BB380" s="92" t="s">
        <v>361</v>
      </c>
      <c r="BC380" s="93" t="s">
        <v>362</v>
      </c>
      <c r="BD380" s="94">
        <v>9059048</v>
      </c>
      <c r="BE380" s="96">
        <v>10</v>
      </c>
      <c r="BF380" s="97">
        <f t="shared" si="321"/>
        <v>905904.8</v>
      </c>
      <c r="BG380" s="98">
        <f t="shared" ref="BG380:BG390" si="366">IFERROR(BE380/$CH$40,0)</f>
        <v>3.8240917782026767E-3</v>
      </c>
      <c r="BH380" s="320">
        <f>CI40</f>
        <v>2143</v>
      </c>
      <c r="BI380" s="91">
        <v>1</v>
      </c>
      <c r="BJ380" s="92" t="s">
        <v>415</v>
      </c>
      <c r="BK380" s="93" t="s">
        <v>416</v>
      </c>
      <c r="BL380" s="94">
        <v>36469013</v>
      </c>
      <c r="BM380" s="96">
        <v>29</v>
      </c>
      <c r="BN380" s="97">
        <f t="shared" si="322"/>
        <v>1257552.1724137932</v>
      </c>
      <c r="BO380" s="98">
        <f t="shared" ref="BO380:BO390" si="367">IFERROR(BM380/$CI$40,0)</f>
        <v>1.3532431171255249E-2</v>
      </c>
      <c r="BP380" s="320">
        <f>CJ40</f>
        <v>58592</v>
      </c>
      <c r="BQ380" s="91">
        <v>1</v>
      </c>
      <c r="BR380" s="92" t="s">
        <v>361</v>
      </c>
      <c r="BS380" s="93" t="s">
        <v>362</v>
      </c>
      <c r="BT380" s="94">
        <v>198949198</v>
      </c>
      <c r="BU380" s="96">
        <v>271</v>
      </c>
      <c r="BV380" s="97">
        <f t="shared" si="323"/>
        <v>734129.88191881916</v>
      </c>
      <c r="BW380" s="98">
        <f t="shared" ref="BW380:BW390" si="368">IFERROR(BU380/$CJ$40,0)</f>
        <v>4.6252048061168763E-3</v>
      </c>
    </row>
    <row r="381" spans="2:75" ht="13.5" customHeight="1">
      <c r="B381" s="319"/>
      <c r="C381" s="329"/>
      <c r="D381" s="316"/>
      <c r="E381" s="99">
        <v>2</v>
      </c>
      <c r="F381" s="121" t="s">
        <v>361</v>
      </c>
      <c r="G381" s="101" t="s">
        <v>362</v>
      </c>
      <c r="H381" s="102">
        <v>86859668</v>
      </c>
      <c r="I381" s="104">
        <v>139</v>
      </c>
      <c r="J381" s="105">
        <f t="shared" si="315"/>
        <v>624889.69784172659</v>
      </c>
      <c r="K381" s="106">
        <f t="shared" si="360"/>
        <v>3.8718662952646238E-3</v>
      </c>
      <c r="L381" s="316"/>
      <c r="M381" s="99">
        <v>2</v>
      </c>
      <c r="N381" s="121" t="s">
        <v>415</v>
      </c>
      <c r="O381" s="101" t="s">
        <v>416</v>
      </c>
      <c r="P381" s="102">
        <v>31726683</v>
      </c>
      <c r="Q381" s="104">
        <v>78</v>
      </c>
      <c r="R381" s="105">
        <f t="shared" si="316"/>
        <v>406752.34615384613</v>
      </c>
      <c r="S381" s="106">
        <f t="shared" si="361"/>
        <v>1.8262701943338795E-2</v>
      </c>
      <c r="T381" s="316"/>
      <c r="U381" s="99">
        <v>2</v>
      </c>
      <c r="V381" s="121" t="s">
        <v>304</v>
      </c>
      <c r="W381" s="101" t="s">
        <v>305</v>
      </c>
      <c r="X381" s="102">
        <v>261711739</v>
      </c>
      <c r="Y381" s="104">
        <v>393</v>
      </c>
      <c r="Z381" s="105">
        <f t="shared" si="317"/>
        <v>665933.17811704834</v>
      </c>
      <c r="AA381" s="106">
        <f t="shared" si="362"/>
        <v>0.13236780060626474</v>
      </c>
      <c r="AB381" s="316"/>
      <c r="AC381" s="99">
        <v>2</v>
      </c>
      <c r="AD381" s="121" t="s">
        <v>415</v>
      </c>
      <c r="AE381" s="101" t="s">
        <v>416</v>
      </c>
      <c r="AF381" s="102">
        <v>31000260</v>
      </c>
      <c r="AG381" s="104">
        <v>82</v>
      </c>
      <c r="AH381" s="105">
        <f t="shared" si="318"/>
        <v>378051.95121951221</v>
      </c>
      <c r="AI381" s="106">
        <f t="shared" si="363"/>
        <v>1.8950774208458518E-2</v>
      </c>
      <c r="AJ381" s="316"/>
      <c r="AK381" s="99">
        <v>2</v>
      </c>
      <c r="AL381" s="121" t="s">
        <v>304</v>
      </c>
      <c r="AM381" s="101" t="s">
        <v>305</v>
      </c>
      <c r="AN381" s="102">
        <v>345527219</v>
      </c>
      <c r="AO381" s="104">
        <v>557</v>
      </c>
      <c r="AP381" s="105">
        <f t="shared" si="319"/>
        <v>620336.12028725317</v>
      </c>
      <c r="AQ381" s="106">
        <f t="shared" si="364"/>
        <v>0.15541294642857142</v>
      </c>
      <c r="AR381" s="316"/>
      <c r="AS381" s="99">
        <v>2</v>
      </c>
      <c r="AT381" s="121" t="s">
        <v>314</v>
      </c>
      <c r="AU381" s="101" t="s">
        <v>315</v>
      </c>
      <c r="AV381" s="102">
        <v>478723013</v>
      </c>
      <c r="AW381" s="104">
        <v>878</v>
      </c>
      <c r="AX381" s="105">
        <f t="shared" si="320"/>
        <v>545242.61161731207</v>
      </c>
      <c r="AY381" s="106">
        <f t="shared" si="365"/>
        <v>0.31548688465684516</v>
      </c>
      <c r="AZ381" s="316"/>
      <c r="BA381" s="99">
        <v>2</v>
      </c>
      <c r="BB381" s="121" t="s">
        <v>415</v>
      </c>
      <c r="BC381" s="101" t="s">
        <v>416</v>
      </c>
      <c r="BD381" s="102">
        <v>31531070</v>
      </c>
      <c r="BE381" s="104">
        <v>43</v>
      </c>
      <c r="BF381" s="105">
        <f t="shared" si="321"/>
        <v>733280.69767441857</v>
      </c>
      <c r="BG381" s="106">
        <f t="shared" si="366"/>
        <v>1.6443594646271511E-2</v>
      </c>
      <c r="BH381" s="316"/>
      <c r="BI381" s="99">
        <v>2</v>
      </c>
      <c r="BJ381" s="121" t="s">
        <v>435</v>
      </c>
      <c r="BK381" s="101" t="s">
        <v>436</v>
      </c>
      <c r="BL381" s="102">
        <v>23347597</v>
      </c>
      <c r="BM381" s="104">
        <v>27</v>
      </c>
      <c r="BN381" s="105">
        <f t="shared" si="322"/>
        <v>864725.81481481483</v>
      </c>
      <c r="BO381" s="106">
        <f t="shared" si="367"/>
        <v>1.2599160055996267E-2</v>
      </c>
      <c r="BP381" s="316"/>
      <c r="BQ381" s="99">
        <v>2</v>
      </c>
      <c r="BR381" s="121" t="s">
        <v>415</v>
      </c>
      <c r="BS381" s="101" t="s">
        <v>416</v>
      </c>
      <c r="BT381" s="102">
        <v>348940128</v>
      </c>
      <c r="BU381" s="104">
        <v>856</v>
      </c>
      <c r="BV381" s="105">
        <f t="shared" si="323"/>
        <v>407640.33644859813</v>
      </c>
      <c r="BW381" s="106">
        <f t="shared" si="368"/>
        <v>1.4609503003823047E-2</v>
      </c>
    </row>
    <row r="382" spans="2:75" ht="13.5" customHeight="1">
      <c r="B382" s="319"/>
      <c r="C382" s="329"/>
      <c r="D382" s="316"/>
      <c r="E382" s="99">
        <v>3</v>
      </c>
      <c r="F382" s="100" t="s">
        <v>435</v>
      </c>
      <c r="G382" s="101" t="s">
        <v>436</v>
      </c>
      <c r="H382" s="102">
        <v>61655406</v>
      </c>
      <c r="I382" s="104">
        <v>119</v>
      </c>
      <c r="J382" s="105">
        <f t="shared" si="315"/>
        <v>518112.65546218486</v>
      </c>
      <c r="K382" s="106">
        <f t="shared" si="360"/>
        <v>3.3147632311977715E-3</v>
      </c>
      <c r="L382" s="316"/>
      <c r="M382" s="99">
        <v>3</v>
      </c>
      <c r="N382" s="100" t="s">
        <v>435</v>
      </c>
      <c r="O382" s="101" t="s">
        <v>436</v>
      </c>
      <c r="P382" s="102">
        <v>5098711</v>
      </c>
      <c r="Q382" s="104">
        <v>23</v>
      </c>
      <c r="R382" s="105">
        <f t="shared" si="316"/>
        <v>221683.08695652173</v>
      </c>
      <c r="S382" s="106">
        <f t="shared" si="361"/>
        <v>5.3851557012409273E-3</v>
      </c>
      <c r="T382" s="316"/>
      <c r="U382" s="99">
        <v>3</v>
      </c>
      <c r="V382" s="100" t="s">
        <v>415</v>
      </c>
      <c r="W382" s="101" t="s">
        <v>416</v>
      </c>
      <c r="X382" s="102">
        <v>31227939</v>
      </c>
      <c r="Y382" s="104">
        <v>63</v>
      </c>
      <c r="Z382" s="105">
        <f t="shared" si="317"/>
        <v>495681.57142857142</v>
      </c>
      <c r="AA382" s="106">
        <f t="shared" si="362"/>
        <v>2.1219265746042437E-2</v>
      </c>
      <c r="AB382" s="316"/>
      <c r="AC382" s="99">
        <v>3</v>
      </c>
      <c r="AD382" s="100" t="s">
        <v>371</v>
      </c>
      <c r="AE382" s="101" t="s">
        <v>372</v>
      </c>
      <c r="AF382" s="102">
        <v>32589025</v>
      </c>
      <c r="AG382" s="104">
        <v>88</v>
      </c>
      <c r="AH382" s="105">
        <f t="shared" si="318"/>
        <v>370329.82954545453</v>
      </c>
      <c r="AI382" s="106">
        <f t="shared" si="363"/>
        <v>2.0337416223711578E-2</v>
      </c>
      <c r="AJ382" s="316"/>
      <c r="AK382" s="99">
        <v>3</v>
      </c>
      <c r="AL382" s="100" t="s">
        <v>361</v>
      </c>
      <c r="AM382" s="101" t="s">
        <v>362</v>
      </c>
      <c r="AN382" s="102">
        <v>13338814</v>
      </c>
      <c r="AO382" s="104">
        <v>23</v>
      </c>
      <c r="AP382" s="105">
        <f t="shared" si="319"/>
        <v>579948.43478260865</v>
      </c>
      <c r="AQ382" s="106">
        <f t="shared" si="364"/>
        <v>6.417410714285714E-3</v>
      </c>
      <c r="AR382" s="316"/>
      <c r="AS382" s="99">
        <v>3</v>
      </c>
      <c r="AT382" s="100" t="s">
        <v>304</v>
      </c>
      <c r="AU382" s="101" t="s">
        <v>305</v>
      </c>
      <c r="AV382" s="102">
        <v>211158974</v>
      </c>
      <c r="AW382" s="104">
        <v>424</v>
      </c>
      <c r="AX382" s="105">
        <f t="shared" si="320"/>
        <v>498016.44811320753</v>
      </c>
      <c r="AY382" s="106">
        <f t="shared" si="365"/>
        <v>0.15235357527847646</v>
      </c>
      <c r="AZ382" s="316"/>
      <c r="BA382" s="99">
        <v>3</v>
      </c>
      <c r="BB382" s="100" t="s">
        <v>314</v>
      </c>
      <c r="BC382" s="101" t="s">
        <v>315</v>
      </c>
      <c r="BD382" s="102">
        <v>425678246</v>
      </c>
      <c r="BE382" s="104">
        <v>803</v>
      </c>
      <c r="BF382" s="105">
        <f t="shared" si="321"/>
        <v>530109.89539227891</v>
      </c>
      <c r="BG382" s="106">
        <f t="shared" si="366"/>
        <v>0.30707456978967496</v>
      </c>
      <c r="BH382" s="316"/>
      <c r="BI382" s="99">
        <v>3</v>
      </c>
      <c r="BJ382" s="100" t="s">
        <v>345</v>
      </c>
      <c r="BK382" s="101" t="s">
        <v>346</v>
      </c>
      <c r="BL382" s="102">
        <v>132960892</v>
      </c>
      <c r="BM382" s="104">
        <v>187</v>
      </c>
      <c r="BN382" s="105">
        <f t="shared" si="322"/>
        <v>711020.81283422455</v>
      </c>
      <c r="BO382" s="106">
        <f t="shared" si="367"/>
        <v>8.7260849276714889E-2</v>
      </c>
      <c r="BP382" s="316"/>
      <c r="BQ382" s="99">
        <v>3</v>
      </c>
      <c r="BR382" s="100" t="s">
        <v>435</v>
      </c>
      <c r="BS382" s="101" t="s">
        <v>436</v>
      </c>
      <c r="BT382" s="102">
        <v>104893047</v>
      </c>
      <c r="BU382" s="104">
        <v>273</v>
      </c>
      <c r="BV382" s="105">
        <f t="shared" si="323"/>
        <v>384223.61538461538</v>
      </c>
      <c r="BW382" s="106">
        <f t="shared" si="368"/>
        <v>4.6593391589295468E-3</v>
      </c>
    </row>
    <row r="383" spans="2:75" ht="13.5" customHeight="1">
      <c r="B383" s="319"/>
      <c r="C383" s="329"/>
      <c r="D383" s="316"/>
      <c r="E383" s="99">
        <v>4</v>
      </c>
      <c r="F383" s="100" t="s">
        <v>391</v>
      </c>
      <c r="G383" s="101" t="s">
        <v>392</v>
      </c>
      <c r="H383" s="102">
        <v>100145141</v>
      </c>
      <c r="I383" s="104">
        <v>248</v>
      </c>
      <c r="J383" s="105">
        <f t="shared" si="315"/>
        <v>403811.05241935485</v>
      </c>
      <c r="K383" s="106">
        <f t="shared" si="360"/>
        <v>6.9080779944289692E-3</v>
      </c>
      <c r="L383" s="316"/>
      <c r="M383" s="99">
        <v>4</v>
      </c>
      <c r="N383" s="100" t="s">
        <v>294</v>
      </c>
      <c r="O383" s="101" t="s">
        <v>295</v>
      </c>
      <c r="P383" s="102">
        <v>233663878</v>
      </c>
      <c r="Q383" s="104">
        <v>1184</v>
      </c>
      <c r="R383" s="105">
        <f t="shared" si="316"/>
        <v>197351.2483108108</v>
      </c>
      <c r="S383" s="106">
        <f t="shared" si="361"/>
        <v>0.27721845001170686</v>
      </c>
      <c r="T383" s="316"/>
      <c r="U383" s="99">
        <v>4</v>
      </c>
      <c r="V383" s="100" t="s">
        <v>371</v>
      </c>
      <c r="W383" s="101" t="s">
        <v>372</v>
      </c>
      <c r="X383" s="102">
        <v>25045703</v>
      </c>
      <c r="Y383" s="104">
        <v>88</v>
      </c>
      <c r="Z383" s="105">
        <f t="shared" si="317"/>
        <v>284610.26136363635</v>
      </c>
      <c r="AA383" s="106">
        <f t="shared" si="362"/>
        <v>2.9639609296059279E-2</v>
      </c>
      <c r="AB383" s="316"/>
      <c r="AC383" s="99">
        <v>4</v>
      </c>
      <c r="AD383" s="100" t="s">
        <v>345</v>
      </c>
      <c r="AE383" s="101" t="s">
        <v>346</v>
      </c>
      <c r="AF383" s="102">
        <v>61018702</v>
      </c>
      <c r="AG383" s="104">
        <v>187</v>
      </c>
      <c r="AH383" s="105">
        <f t="shared" si="318"/>
        <v>326303.21925133688</v>
      </c>
      <c r="AI383" s="106">
        <f t="shared" si="363"/>
        <v>4.3217009475387105E-2</v>
      </c>
      <c r="AJ383" s="316"/>
      <c r="AK383" s="99">
        <v>4</v>
      </c>
      <c r="AL383" s="100" t="s">
        <v>314</v>
      </c>
      <c r="AM383" s="101" t="s">
        <v>315</v>
      </c>
      <c r="AN383" s="102">
        <v>392364765</v>
      </c>
      <c r="AO383" s="104">
        <v>1048</v>
      </c>
      <c r="AP383" s="105">
        <f t="shared" si="319"/>
        <v>374393.85973282444</v>
      </c>
      <c r="AQ383" s="106">
        <f t="shared" si="364"/>
        <v>0.2924107142857143</v>
      </c>
      <c r="AR383" s="316"/>
      <c r="AS383" s="99">
        <v>4</v>
      </c>
      <c r="AT383" s="100" t="s">
        <v>483</v>
      </c>
      <c r="AU383" s="101" t="s">
        <v>484</v>
      </c>
      <c r="AV383" s="102">
        <v>13081075</v>
      </c>
      <c r="AW383" s="104">
        <v>29</v>
      </c>
      <c r="AX383" s="105">
        <f t="shared" si="320"/>
        <v>451071.55172413791</v>
      </c>
      <c r="AY383" s="106">
        <f t="shared" si="365"/>
        <v>1.0420409629895796E-2</v>
      </c>
      <c r="AZ383" s="316"/>
      <c r="BA383" s="99">
        <v>4</v>
      </c>
      <c r="BB383" s="100" t="s">
        <v>345</v>
      </c>
      <c r="BC383" s="101" t="s">
        <v>346</v>
      </c>
      <c r="BD383" s="102">
        <v>94245093</v>
      </c>
      <c r="BE383" s="104">
        <v>179</v>
      </c>
      <c r="BF383" s="105">
        <f t="shared" si="321"/>
        <v>526508.89944134082</v>
      </c>
      <c r="BG383" s="106">
        <f t="shared" si="366"/>
        <v>6.845124282982791E-2</v>
      </c>
      <c r="BH383" s="316"/>
      <c r="BI383" s="99">
        <v>4</v>
      </c>
      <c r="BJ383" s="100" t="s">
        <v>349</v>
      </c>
      <c r="BK383" s="101" t="s">
        <v>350</v>
      </c>
      <c r="BL383" s="102">
        <v>66984208</v>
      </c>
      <c r="BM383" s="104">
        <v>121</v>
      </c>
      <c r="BN383" s="105">
        <f t="shared" si="322"/>
        <v>553588.49586776865</v>
      </c>
      <c r="BO383" s="106">
        <f t="shared" si="367"/>
        <v>5.6462902473168458E-2</v>
      </c>
      <c r="BP383" s="316"/>
      <c r="BQ383" s="99">
        <v>4</v>
      </c>
      <c r="BR383" s="100" t="s">
        <v>391</v>
      </c>
      <c r="BS383" s="101" t="s">
        <v>392</v>
      </c>
      <c r="BT383" s="102">
        <v>505011519</v>
      </c>
      <c r="BU383" s="104">
        <v>1388</v>
      </c>
      <c r="BV383" s="105">
        <f t="shared" si="323"/>
        <v>363841.15201729105</v>
      </c>
      <c r="BW383" s="106">
        <f t="shared" si="368"/>
        <v>2.3689240851993445E-2</v>
      </c>
    </row>
    <row r="384" spans="2:75" ht="13.5" customHeight="1">
      <c r="B384" s="319"/>
      <c r="C384" s="329"/>
      <c r="D384" s="316"/>
      <c r="E384" s="99">
        <v>5</v>
      </c>
      <c r="F384" s="100" t="s">
        <v>325</v>
      </c>
      <c r="G384" s="101" t="s">
        <v>326</v>
      </c>
      <c r="H384" s="102">
        <v>122775175</v>
      </c>
      <c r="I384" s="104">
        <v>410</v>
      </c>
      <c r="J384" s="105">
        <f t="shared" si="315"/>
        <v>299451.64634146343</v>
      </c>
      <c r="K384" s="106">
        <f t="shared" si="360"/>
        <v>1.1420612813370474E-2</v>
      </c>
      <c r="L384" s="316"/>
      <c r="M384" s="99">
        <v>5</v>
      </c>
      <c r="N384" s="100" t="s">
        <v>371</v>
      </c>
      <c r="O384" s="101" t="s">
        <v>372</v>
      </c>
      <c r="P384" s="102">
        <v>21240425</v>
      </c>
      <c r="Q384" s="104">
        <v>108</v>
      </c>
      <c r="R384" s="105">
        <f t="shared" si="316"/>
        <v>196670.60185185185</v>
      </c>
      <c r="S384" s="106">
        <f t="shared" si="361"/>
        <v>2.5286818075392181E-2</v>
      </c>
      <c r="T384" s="316"/>
      <c r="U384" s="99">
        <v>5</v>
      </c>
      <c r="V384" s="100" t="s">
        <v>383</v>
      </c>
      <c r="W384" s="101" t="s">
        <v>384</v>
      </c>
      <c r="X384" s="102">
        <v>3293196</v>
      </c>
      <c r="Y384" s="104">
        <v>13</v>
      </c>
      <c r="Z384" s="105">
        <f t="shared" si="317"/>
        <v>253322.76923076922</v>
      </c>
      <c r="AA384" s="106">
        <f t="shared" si="362"/>
        <v>4.3785786460087571E-3</v>
      </c>
      <c r="AB384" s="316"/>
      <c r="AC384" s="99">
        <v>5</v>
      </c>
      <c r="AD384" s="100" t="s">
        <v>318</v>
      </c>
      <c r="AE384" s="101" t="s">
        <v>319</v>
      </c>
      <c r="AF384" s="102">
        <v>118751459</v>
      </c>
      <c r="AG384" s="104">
        <v>372</v>
      </c>
      <c r="AH384" s="105">
        <f t="shared" si="318"/>
        <v>319224.35215053766</v>
      </c>
      <c r="AI384" s="106">
        <f t="shared" si="363"/>
        <v>8.5971804945689859E-2</v>
      </c>
      <c r="AJ384" s="316"/>
      <c r="AK384" s="99">
        <v>5</v>
      </c>
      <c r="AL384" s="100" t="s">
        <v>371</v>
      </c>
      <c r="AM384" s="101" t="s">
        <v>372</v>
      </c>
      <c r="AN384" s="102">
        <v>23830411</v>
      </c>
      <c r="AO384" s="104">
        <v>65</v>
      </c>
      <c r="AP384" s="105">
        <f t="shared" si="319"/>
        <v>366621.70769230771</v>
      </c>
      <c r="AQ384" s="106">
        <f t="shared" si="364"/>
        <v>1.8136160714285716E-2</v>
      </c>
      <c r="AR384" s="316"/>
      <c r="AS384" s="99">
        <v>5</v>
      </c>
      <c r="AT384" s="100" t="s">
        <v>361</v>
      </c>
      <c r="AU384" s="101" t="s">
        <v>362</v>
      </c>
      <c r="AV384" s="102">
        <v>8363348</v>
      </c>
      <c r="AW384" s="104">
        <v>19</v>
      </c>
      <c r="AX384" s="105">
        <f t="shared" si="320"/>
        <v>440176.21052631579</v>
      </c>
      <c r="AY384" s="106">
        <f t="shared" si="365"/>
        <v>6.8271649299317281E-3</v>
      </c>
      <c r="AZ384" s="316"/>
      <c r="BA384" s="99">
        <v>5</v>
      </c>
      <c r="BB384" s="100" t="s">
        <v>391</v>
      </c>
      <c r="BC384" s="101" t="s">
        <v>392</v>
      </c>
      <c r="BD384" s="102">
        <v>109395355</v>
      </c>
      <c r="BE384" s="104">
        <v>211</v>
      </c>
      <c r="BF384" s="105">
        <f t="shared" si="321"/>
        <v>518461.39810426539</v>
      </c>
      <c r="BG384" s="106">
        <f t="shared" si="366"/>
        <v>8.0688336520076481E-2</v>
      </c>
      <c r="BH384" s="316"/>
      <c r="BI384" s="99">
        <v>5</v>
      </c>
      <c r="BJ384" s="100" t="s">
        <v>322</v>
      </c>
      <c r="BK384" s="101" t="s">
        <v>323</v>
      </c>
      <c r="BL384" s="102">
        <v>422582150</v>
      </c>
      <c r="BM384" s="104">
        <v>799</v>
      </c>
      <c r="BN384" s="105">
        <f t="shared" si="322"/>
        <v>528888.7984981226</v>
      </c>
      <c r="BO384" s="106">
        <f t="shared" si="367"/>
        <v>0.3728418105459636</v>
      </c>
      <c r="BP384" s="316"/>
      <c r="BQ384" s="99">
        <v>5</v>
      </c>
      <c r="BR384" s="100" t="s">
        <v>304</v>
      </c>
      <c r="BS384" s="101" t="s">
        <v>305</v>
      </c>
      <c r="BT384" s="102">
        <v>1945050800</v>
      </c>
      <c r="BU384" s="104">
        <v>5578</v>
      </c>
      <c r="BV384" s="105">
        <f t="shared" si="323"/>
        <v>348700.39440659736</v>
      </c>
      <c r="BW384" s="106">
        <f t="shared" si="368"/>
        <v>9.5200709994538502E-2</v>
      </c>
    </row>
    <row r="385" spans="2:75" ht="13.5" customHeight="1">
      <c r="B385" s="319"/>
      <c r="C385" s="329"/>
      <c r="D385" s="316"/>
      <c r="E385" s="99">
        <v>6</v>
      </c>
      <c r="F385" s="121" t="s">
        <v>383</v>
      </c>
      <c r="G385" s="101" t="s">
        <v>384</v>
      </c>
      <c r="H385" s="102">
        <v>20049691</v>
      </c>
      <c r="I385" s="104">
        <v>79</v>
      </c>
      <c r="J385" s="105">
        <f t="shared" si="315"/>
        <v>253793.55696202532</v>
      </c>
      <c r="K385" s="106">
        <f t="shared" si="360"/>
        <v>2.200557103064067E-3</v>
      </c>
      <c r="L385" s="316"/>
      <c r="M385" s="99">
        <v>6</v>
      </c>
      <c r="N385" s="121" t="s">
        <v>468</v>
      </c>
      <c r="O385" s="101" t="s">
        <v>469</v>
      </c>
      <c r="P385" s="102">
        <v>35310294</v>
      </c>
      <c r="Q385" s="104">
        <v>180</v>
      </c>
      <c r="R385" s="105">
        <f t="shared" si="316"/>
        <v>196168.3</v>
      </c>
      <c r="S385" s="106">
        <f t="shared" si="361"/>
        <v>4.2144696792320302E-2</v>
      </c>
      <c r="T385" s="316"/>
      <c r="U385" s="99">
        <v>6</v>
      </c>
      <c r="V385" s="121" t="s">
        <v>318</v>
      </c>
      <c r="W385" s="101" t="s">
        <v>319</v>
      </c>
      <c r="X385" s="102">
        <v>63326052</v>
      </c>
      <c r="Y385" s="104">
        <v>269</v>
      </c>
      <c r="Z385" s="105">
        <f t="shared" si="317"/>
        <v>235412.83271375464</v>
      </c>
      <c r="AA385" s="106">
        <f t="shared" si="362"/>
        <v>9.0602896598181201E-2</v>
      </c>
      <c r="AB385" s="316"/>
      <c r="AC385" s="99">
        <v>6</v>
      </c>
      <c r="AD385" s="121" t="s">
        <v>304</v>
      </c>
      <c r="AE385" s="101" t="s">
        <v>305</v>
      </c>
      <c r="AF385" s="102">
        <v>155398284</v>
      </c>
      <c r="AG385" s="104">
        <v>539</v>
      </c>
      <c r="AH385" s="105">
        <f t="shared" si="318"/>
        <v>288308.5046382189</v>
      </c>
      <c r="AI385" s="106">
        <f t="shared" si="363"/>
        <v>0.12456667437023342</v>
      </c>
      <c r="AJ385" s="316"/>
      <c r="AK385" s="99">
        <v>6</v>
      </c>
      <c r="AL385" s="121" t="s">
        <v>391</v>
      </c>
      <c r="AM385" s="101" t="s">
        <v>392</v>
      </c>
      <c r="AN385" s="102">
        <v>71042362</v>
      </c>
      <c r="AO385" s="104">
        <v>197</v>
      </c>
      <c r="AP385" s="105">
        <f t="shared" si="319"/>
        <v>360621.12690355332</v>
      </c>
      <c r="AQ385" s="106">
        <f t="shared" si="364"/>
        <v>5.4966517857142856E-2</v>
      </c>
      <c r="AR385" s="316"/>
      <c r="AS385" s="99">
        <v>6</v>
      </c>
      <c r="AT385" s="121" t="s">
        <v>345</v>
      </c>
      <c r="AU385" s="101" t="s">
        <v>346</v>
      </c>
      <c r="AV385" s="102">
        <v>68777925</v>
      </c>
      <c r="AW385" s="104">
        <v>168</v>
      </c>
      <c r="AX385" s="105">
        <f t="shared" si="320"/>
        <v>409392.41071428574</v>
      </c>
      <c r="AY385" s="106">
        <f t="shared" si="365"/>
        <v>6.0366510959396331E-2</v>
      </c>
      <c r="AZ385" s="316"/>
      <c r="BA385" s="99">
        <v>6</v>
      </c>
      <c r="BB385" s="121" t="s">
        <v>304</v>
      </c>
      <c r="BC385" s="101" t="s">
        <v>305</v>
      </c>
      <c r="BD385" s="102">
        <v>185456384</v>
      </c>
      <c r="BE385" s="104">
        <v>401</v>
      </c>
      <c r="BF385" s="105">
        <f t="shared" si="321"/>
        <v>462484.74812967581</v>
      </c>
      <c r="BG385" s="106">
        <f t="shared" si="366"/>
        <v>0.15334608030592733</v>
      </c>
      <c r="BH385" s="316"/>
      <c r="BI385" s="99">
        <v>6</v>
      </c>
      <c r="BJ385" s="121" t="s">
        <v>304</v>
      </c>
      <c r="BK385" s="101" t="s">
        <v>305</v>
      </c>
      <c r="BL385" s="102">
        <v>176755221</v>
      </c>
      <c r="BM385" s="104">
        <v>336</v>
      </c>
      <c r="BN385" s="105">
        <f t="shared" si="322"/>
        <v>526057.20535714284</v>
      </c>
      <c r="BO385" s="106">
        <f t="shared" si="367"/>
        <v>0.15678954736350911</v>
      </c>
      <c r="BP385" s="316"/>
      <c r="BQ385" s="99">
        <v>6</v>
      </c>
      <c r="BR385" s="121" t="s">
        <v>345</v>
      </c>
      <c r="BS385" s="101" t="s">
        <v>346</v>
      </c>
      <c r="BT385" s="102">
        <v>559678147</v>
      </c>
      <c r="BU385" s="104">
        <v>1687</v>
      </c>
      <c r="BV385" s="105">
        <f t="shared" si="323"/>
        <v>331759.4232365145</v>
      </c>
      <c r="BW385" s="106">
        <f t="shared" si="368"/>
        <v>2.8792326597487712E-2</v>
      </c>
    </row>
    <row r="386" spans="2:75" ht="13.5" customHeight="1">
      <c r="B386" s="319"/>
      <c r="C386" s="329"/>
      <c r="D386" s="316"/>
      <c r="E386" s="99">
        <v>7</v>
      </c>
      <c r="F386" s="121" t="s">
        <v>345</v>
      </c>
      <c r="G386" s="101" t="s">
        <v>346</v>
      </c>
      <c r="H386" s="102">
        <v>132820207</v>
      </c>
      <c r="I386" s="104">
        <v>566</v>
      </c>
      <c r="J386" s="105">
        <f t="shared" si="315"/>
        <v>234664.67667844522</v>
      </c>
      <c r="K386" s="106">
        <f t="shared" si="360"/>
        <v>1.5766016713091923E-2</v>
      </c>
      <c r="L386" s="316"/>
      <c r="M386" s="99">
        <v>7</v>
      </c>
      <c r="N386" s="121" t="s">
        <v>318</v>
      </c>
      <c r="O386" s="101" t="s">
        <v>319</v>
      </c>
      <c r="P386" s="102">
        <v>73280335</v>
      </c>
      <c r="Q386" s="104">
        <v>398</v>
      </c>
      <c r="R386" s="105">
        <f t="shared" si="316"/>
        <v>184121.4447236181</v>
      </c>
      <c r="S386" s="106">
        <f t="shared" si="361"/>
        <v>9.3186607351908216E-2</v>
      </c>
      <c r="T386" s="316"/>
      <c r="U386" s="99">
        <v>7</v>
      </c>
      <c r="V386" s="121" t="s">
        <v>468</v>
      </c>
      <c r="W386" s="101" t="s">
        <v>469</v>
      </c>
      <c r="X386" s="102">
        <v>29305744</v>
      </c>
      <c r="Y386" s="104">
        <v>149</v>
      </c>
      <c r="Z386" s="105">
        <f t="shared" si="317"/>
        <v>196682.8456375839</v>
      </c>
      <c r="AA386" s="106">
        <f t="shared" si="362"/>
        <v>5.0185247558100374E-2</v>
      </c>
      <c r="AB386" s="316"/>
      <c r="AC386" s="99">
        <v>7</v>
      </c>
      <c r="AD386" s="121" t="s">
        <v>314</v>
      </c>
      <c r="AE386" s="101" t="s">
        <v>315</v>
      </c>
      <c r="AF386" s="102">
        <v>304026063</v>
      </c>
      <c r="AG386" s="104">
        <v>1088</v>
      </c>
      <c r="AH386" s="105">
        <f t="shared" si="318"/>
        <v>279435.71966911765</v>
      </c>
      <c r="AI386" s="106">
        <f t="shared" si="363"/>
        <v>0.25144441876588863</v>
      </c>
      <c r="AJ386" s="316"/>
      <c r="AK386" s="99">
        <v>7</v>
      </c>
      <c r="AL386" s="121" t="s">
        <v>435</v>
      </c>
      <c r="AM386" s="101" t="s">
        <v>436</v>
      </c>
      <c r="AN386" s="102">
        <v>8106204</v>
      </c>
      <c r="AO386" s="104">
        <v>25</v>
      </c>
      <c r="AP386" s="105">
        <f t="shared" si="319"/>
        <v>324248.15999999997</v>
      </c>
      <c r="AQ386" s="106">
        <f t="shared" si="364"/>
        <v>6.9754464285714289E-3</v>
      </c>
      <c r="AR386" s="316"/>
      <c r="AS386" s="99">
        <v>7</v>
      </c>
      <c r="AT386" s="121" t="s">
        <v>391</v>
      </c>
      <c r="AU386" s="101" t="s">
        <v>392</v>
      </c>
      <c r="AV386" s="102">
        <v>72768131</v>
      </c>
      <c r="AW386" s="104">
        <v>202</v>
      </c>
      <c r="AX386" s="105">
        <f t="shared" si="320"/>
        <v>360238.27227722772</v>
      </c>
      <c r="AY386" s="106">
        <f t="shared" si="365"/>
        <v>7.2583542939274159E-2</v>
      </c>
      <c r="AZ386" s="316"/>
      <c r="BA386" s="99">
        <v>7</v>
      </c>
      <c r="BB386" s="121" t="s">
        <v>320</v>
      </c>
      <c r="BC386" s="101" t="s">
        <v>321</v>
      </c>
      <c r="BD386" s="102">
        <v>281467435</v>
      </c>
      <c r="BE386" s="104">
        <v>775</v>
      </c>
      <c r="BF386" s="105">
        <f t="shared" si="321"/>
        <v>363183.78709677421</v>
      </c>
      <c r="BG386" s="106">
        <f t="shared" si="366"/>
        <v>0.29636711281070743</v>
      </c>
      <c r="BH386" s="316"/>
      <c r="BI386" s="99">
        <v>7</v>
      </c>
      <c r="BJ386" s="121" t="s">
        <v>391</v>
      </c>
      <c r="BK386" s="101" t="s">
        <v>392</v>
      </c>
      <c r="BL386" s="102">
        <v>101036194</v>
      </c>
      <c r="BM386" s="104">
        <v>203</v>
      </c>
      <c r="BN386" s="105">
        <f t="shared" si="322"/>
        <v>497715.24137931032</v>
      </c>
      <c r="BO386" s="106">
        <f t="shared" si="367"/>
        <v>9.4727018198786747E-2</v>
      </c>
      <c r="BP386" s="316"/>
      <c r="BQ386" s="99">
        <v>7</v>
      </c>
      <c r="BR386" s="121" t="s">
        <v>314</v>
      </c>
      <c r="BS386" s="101" t="s">
        <v>315</v>
      </c>
      <c r="BT386" s="102">
        <v>2343870079</v>
      </c>
      <c r="BU386" s="104">
        <v>9142</v>
      </c>
      <c r="BV386" s="105">
        <f t="shared" si="323"/>
        <v>256384.82596805951</v>
      </c>
      <c r="BW386" s="106">
        <f t="shared" si="368"/>
        <v>0.15602812670671765</v>
      </c>
    </row>
    <row r="387" spans="2:75" ht="13.5" customHeight="1">
      <c r="B387" s="319"/>
      <c r="C387" s="329"/>
      <c r="D387" s="316"/>
      <c r="E387" s="99">
        <v>8</v>
      </c>
      <c r="F387" s="100" t="s">
        <v>304</v>
      </c>
      <c r="G387" s="101" t="s">
        <v>305</v>
      </c>
      <c r="H387" s="102">
        <v>547984806</v>
      </c>
      <c r="I387" s="104">
        <v>2456</v>
      </c>
      <c r="J387" s="105">
        <f t="shared" si="315"/>
        <v>223120.84934853419</v>
      </c>
      <c r="K387" s="106">
        <f t="shared" si="360"/>
        <v>6.8412256267409474E-2</v>
      </c>
      <c r="L387" s="316"/>
      <c r="M387" s="99">
        <v>8</v>
      </c>
      <c r="N387" s="100" t="s">
        <v>483</v>
      </c>
      <c r="O387" s="101" t="s">
        <v>484</v>
      </c>
      <c r="P387" s="102">
        <v>11853110</v>
      </c>
      <c r="Q387" s="104">
        <v>70</v>
      </c>
      <c r="R387" s="105">
        <f t="shared" si="316"/>
        <v>169330.14285714287</v>
      </c>
      <c r="S387" s="106">
        <f t="shared" si="361"/>
        <v>1.6389604308124563E-2</v>
      </c>
      <c r="T387" s="316"/>
      <c r="U387" s="99">
        <v>8</v>
      </c>
      <c r="V387" s="100" t="s">
        <v>314</v>
      </c>
      <c r="W387" s="101" t="s">
        <v>315</v>
      </c>
      <c r="X387" s="102">
        <v>157565552</v>
      </c>
      <c r="Y387" s="104">
        <v>833</v>
      </c>
      <c r="Z387" s="105">
        <f t="shared" si="317"/>
        <v>189154.32412965185</v>
      </c>
      <c r="AA387" s="106">
        <f t="shared" si="362"/>
        <v>0.28056584708656113</v>
      </c>
      <c r="AB387" s="316"/>
      <c r="AC387" s="99">
        <v>8</v>
      </c>
      <c r="AD387" s="100" t="s">
        <v>483</v>
      </c>
      <c r="AE387" s="101" t="s">
        <v>484</v>
      </c>
      <c r="AF387" s="102">
        <v>19501558</v>
      </c>
      <c r="AG387" s="104">
        <v>75</v>
      </c>
      <c r="AH387" s="105">
        <f t="shared" si="318"/>
        <v>260020.77333333335</v>
      </c>
      <c r="AI387" s="106">
        <f t="shared" si="363"/>
        <v>1.7333025190663279E-2</v>
      </c>
      <c r="AJ387" s="316"/>
      <c r="AK387" s="99">
        <v>8</v>
      </c>
      <c r="AL387" s="100" t="s">
        <v>318</v>
      </c>
      <c r="AM387" s="101" t="s">
        <v>319</v>
      </c>
      <c r="AN387" s="102">
        <v>88477534</v>
      </c>
      <c r="AO387" s="104">
        <v>291</v>
      </c>
      <c r="AP387" s="105">
        <f t="shared" si="319"/>
        <v>304046.5085910653</v>
      </c>
      <c r="AQ387" s="106">
        <f t="shared" si="364"/>
        <v>8.1194196428571425E-2</v>
      </c>
      <c r="AR387" s="316"/>
      <c r="AS387" s="99">
        <v>8</v>
      </c>
      <c r="AT387" s="100" t="s">
        <v>468</v>
      </c>
      <c r="AU387" s="101" t="s">
        <v>469</v>
      </c>
      <c r="AV387" s="102">
        <v>22880773</v>
      </c>
      <c r="AW387" s="104">
        <v>87</v>
      </c>
      <c r="AX387" s="105">
        <f t="shared" si="320"/>
        <v>262997.3908045977</v>
      </c>
      <c r="AY387" s="106">
        <f t="shared" si="365"/>
        <v>3.1261228889687388E-2</v>
      </c>
      <c r="AZ387" s="316"/>
      <c r="BA387" s="99">
        <v>8</v>
      </c>
      <c r="BB387" s="100" t="s">
        <v>349</v>
      </c>
      <c r="BC387" s="101" t="s">
        <v>350</v>
      </c>
      <c r="BD387" s="102">
        <v>74292448</v>
      </c>
      <c r="BE387" s="104">
        <v>206</v>
      </c>
      <c r="BF387" s="105">
        <f t="shared" si="321"/>
        <v>360642.95145631069</v>
      </c>
      <c r="BG387" s="106">
        <f t="shared" si="366"/>
        <v>7.8776290630975146E-2</v>
      </c>
      <c r="BH387" s="316"/>
      <c r="BI387" s="99">
        <v>8</v>
      </c>
      <c r="BJ387" s="100" t="s">
        <v>320</v>
      </c>
      <c r="BK387" s="101" t="s">
        <v>321</v>
      </c>
      <c r="BL387" s="102">
        <v>353005351</v>
      </c>
      <c r="BM387" s="104">
        <v>739</v>
      </c>
      <c r="BN387" s="105">
        <f t="shared" si="322"/>
        <v>477679.77131258458</v>
      </c>
      <c r="BO387" s="106">
        <f t="shared" si="367"/>
        <v>0.34484367708819413</v>
      </c>
      <c r="BP387" s="316"/>
      <c r="BQ387" s="99">
        <v>8</v>
      </c>
      <c r="BR387" s="100" t="s">
        <v>371</v>
      </c>
      <c r="BS387" s="101" t="s">
        <v>372</v>
      </c>
      <c r="BT387" s="102">
        <v>272767436</v>
      </c>
      <c r="BU387" s="104">
        <v>1192</v>
      </c>
      <c r="BV387" s="105">
        <f t="shared" si="323"/>
        <v>228831.74161073825</v>
      </c>
      <c r="BW387" s="106">
        <f t="shared" si="368"/>
        <v>2.0344074276351719E-2</v>
      </c>
    </row>
    <row r="388" spans="2:75" ht="13.5" customHeight="1">
      <c r="B388" s="319"/>
      <c r="C388" s="329"/>
      <c r="D388" s="316"/>
      <c r="E388" s="99">
        <v>9</v>
      </c>
      <c r="F388" s="121" t="s">
        <v>415</v>
      </c>
      <c r="G388" s="101" t="s">
        <v>416</v>
      </c>
      <c r="H388" s="102">
        <v>96427078</v>
      </c>
      <c r="I388" s="104">
        <v>449</v>
      </c>
      <c r="J388" s="105">
        <f t="shared" si="315"/>
        <v>214759.63919821827</v>
      </c>
      <c r="K388" s="106">
        <f t="shared" si="360"/>
        <v>1.2506963788300835E-2</v>
      </c>
      <c r="L388" s="316"/>
      <c r="M388" s="99">
        <v>9</v>
      </c>
      <c r="N388" s="121" t="s">
        <v>314</v>
      </c>
      <c r="O388" s="101" t="s">
        <v>315</v>
      </c>
      <c r="P388" s="102">
        <v>138548770</v>
      </c>
      <c r="Q388" s="104">
        <v>870</v>
      </c>
      <c r="R388" s="105">
        <f t="shared" si="316"/>
        <v>159251.45977011495</v>
      </c>
      <c r="S388" s="106">
        <f t="shared" si="361"/>
        <v>0.20369936782954812</v>
      </c>
      <c r="T388" s="316"/>
      <c r="U388" s="99">
        <v>9</v>
      </c>
      <c r="V388" s="121" t="s">
        <v>391</v>
      </c>
      <c r="W388" s="101" t="s">
        <v>392</v>
      </c>
      <c r="X388" s="102">
        <v>12956741</v>
      </c>
      <c r="Y388" s="104">
        <v>84</v>
      </c>
      <c r="Z388" s="105">
        <f t="shared" si="317"/>
        <v>154246.91666666666</v>
      </c>
      <c r="AA388" s="106">
        <f t="shared" si="362"/>
        <v>2.8292354328056584E-2</v>
      </c>
      <c r="AB388" s="316"/>
      <c r="AC388" s="99">
        <v>9</v>
      </c>
      <c r="AD388" s="121" t="s">
        <v>294</v>
      </c>
      <c r="AE388" s="101" t="s">
        <v>295</v>
      </c>
      <c r="AF388" s="102">
        <v>283845646</v>
      </c>
      <c r="AG388" s="104">
        <v>1122</v>
      </c>
      <c r="AH388" s="105">
        <f t="shared" si="318"/>
        <v>252981.85918003565</v>
      </c>
      <c r="AI388" s="106">
        <f t="shared" si="363"/>
        <v>0.2593020568523226</v>
      </c>
      <c r="AJ388" s="316"/>
      <c r="AK388" s="99">
        <v>9</v>
      </c>
      <c r="AL388" s="121" t="s">
        <v>294</v>
      </c>
      <c r="AM388" s="101" t="s">
        <v>295</v>
      </c>
      <c r="AN388" s="102">
        <v>246828886</v>
      </c>
      <c r="AO388" s="104">
        <v>901</v>
      </c>
      <c r="AP388" s="105">
        <f t="shared" si="319"/>
        <v>273949.92896781355</v>
      </c>
      <c r="AQ388" s="106">
        <f t="shared" si="364"/>
        <v>0.2513950892857143</v>
      </c>
      <c r="AR388" s="316"/>
      <c r="AS388" s="99">
        <v>9</v>
      </c>
      <c r="AT388" s="121" t="s">
        <v>383</v>
      </c>
      <c r="AU388" s="101" t="s">
        <v>384</v>
      </c>
      <c r="AV388" s="102">
        <v>13086222</v>
      </c>
      <c r="AW388" s="104">
        <v>50</v>
      </c>
      <c r="AX388" s="105">
        <f t="shared" si="320"/>
        <v>261724.44</v>
      </c>
      <c r="AY388" s="106">
        <f t="shared" si="365"/>
        <v>1.7966223499820338E-2</v>
      </c>
      <c r="AZ388" s="316"/>
      <c r="BA388" s="99">
        <v>9</v>
      </c>
      <c r="BB388" s="121" t="s">
        <v>322</v>
      </c>
      <c r="BC388" s="101" t="s">
        <v>323</v>
      </c>
      <c r="BD388" s="102">
        <v>308542745</v>
      </c>
      <c r="BE388" s="104">
        <v>953</v>
      </c>
      <c r="BF388" s="105">
        <f t="shared" si="321"/>
        <v>323759.43861490034</v>
      </c>
      <c r="BG388" s="106">
        <f t="shared" si="366"/>
        <v>0.3644359464627151</v>
      </c>
      <c r="BH388" s="316"/>
      <c r="BI388" s="99">
        <v>9</v>
      </c>
      <c r="BJ388" s="121" t="s">
        <v>314</v>
      </c>
      <c r="BK388" s="101" t="s">
        <v>315</v>
      </c>
      <c r="BL388" s="102">
        <v>215661163</v>
      </c>
      <c r="BM388" s="104">
        <v>455</v>
      </c>
      <c r="BN388" s="105">
        <f t="shared" si="322"/>
        <v>473980.57802197803</v>
      </c>
      <c r="BO388" s="106">
        <f t="shared" si="367"/>
        <v>0.21231917872141856</v>
      </c>
      <c r="BP388" s="316"/>
      <c r="BQ388" s="99">
        <v>9</v>
      </c>
      <c r="BR388" s="121" t="s">
        <v>318</v>
      </c>
      <c r="BS388" s="101" t="s">
        <v>319</v>
      </c>
      <c r="BT388" s="102">
        <v>920459864</v>
      </c>
      <c r="BU388" s="104">
        <v>4287</v>
      </c>
      <c r="BV388" s="105">
        <f t="shared" si="323"/>
        <v>214709.55540004667</v>
      </c>
      <c r="BW388" s="106">
        <f t="shared" si="368"/>
        <v>7.3166985253959579E-2</v>
      </c>
    </row>
    <row r="389" spans="2:75" ht="13.5" customHeight="1">
      <c r="B389" s="319"/>
      <c r="C389" s="329"/>
      <c r="D389" s="316"/>
      <c r="E389" s="107">
        <v>10</v>
      </c>
      <c r="F389" s="108" t="s">
        <v>371</v>
      </c>
      <c r="G389" s="109" t="s">
        <v>372</v>
      </c>
      <c r="H389" s="110">
        <v>140667071</v>
      </c>
      <c r="I389" s="112">
        <v>681</v>
      </c>
      <c r="J389" s="113">
        <f t="shared" si="315"/>
        <v>206559.57562408224</v>
      </c>
      <c r="K389" s="114">
        <f t="shared" si="360"/>
        <v>1.8969359331476324E-2</v>
      </c>
      <c r="L389" s="316"/>
      <c r="M389" s="107">
        <v>10</v>
      </c>
      <c r="N389" s="108" t="s">
        <v>292</v>
      </c>
      <c r="O389" s="109" t="s">
        <v>293</v>
      </c>
      <c r="P389" s="110">
        <v>303590030</v>
      </c>
      <c r="Q389" s="112">
        <v>2298</v>
      </c>
      <c r="R389" s="113">
        <f t="shared" si="316"/>
        <v>132110.54395126196</v>
      </c>
      <c r="S389" s="114">
        <f t="shared" si="361"/>
        <v>0.5380472957152892</v>
      </c>
      <c r="T389" s="316"/>
      <c r="U389" s="107">
        <v>10</v>
      </c>
      <c r="V389" s="108" t="s">
        <v>294</v>
      </c>
      <c r="W389" s="109" t="s">
        <v>295</v>
      </c>
      <c r="X389" s="110">
        <v>121793959</v>
      </c>
      <c r="Y389" s="112">
        <v>823</v>
      </c>
      <c r="Z389" s="113">
        <f t="shared" si="317"/>
        <v>147987.79951397327</v>
      </c>
      <c r="AA389" s="114">
        <f t="shared" si="362"/>
        <v>0.27719770966655438</v>
      </c>
      <c r="AB389" s="316"/>
      <c r="AC389" s="107">
        <v>10</v>
      </c>
      <c r="AD389" s="108" t="s">
        <v>468</v>
      </c>
      <c r="AE389" s="109" t="s">
        <v>469</v>
      </c>
      <c r="AF389" s="110">
        <v>34139313</v>
      </c>
      <c r="AG389" s="112">
        <v>194</v>
      </c>
      <c r="AH389" s="113">
        <f t="shared" si="318"/>
        <v>175975.84020618556</v>
      </c>
      <c r="AI389" s="114">
        <f t="shared" si="363"/>
        <v>4.4834758493182345E-2</v>
      </c>
      <c r="AJ389" s="316"/>
      <c r="AK389" s="107">
        <v>10</v>
      </c>
      <c r="AL389" s="108" t="s">
        <v>483</v>
      </c>
      <c r="AM389" s="109" t="s">
        <v>484</v>
      </c>
      <c r="AN389" s="110">
        <v>15833415</v>
      </c>
      <c r="AO389" s="112">
        <v>62</v>
      </c>
      <c r="AP389" s="113">
        <f t="shared" si="319"/>
        <v>255377.66129032258</v>
      </c>
      <c r="AQ389" s="114">
        <f t="shared" si="364"/>
        <v>1.7299107142857144E-2</v>
      </c>
      <c r="AR389" s="316"/>
      <c r="AS389" s="107">
        <v>10</v>
      </c>
      <c r="AT389" s="108" t="s">
        <v>320</v>
      </c>
      <c r="AU389" s="109" t="s">
        <v>321</v>
      </c>
      <c r="AV389" s="110">
        <v>208315368</v>
      </c>
      <c r="AW389" s="112">
        <v>837</v>
      </c>
      <c r="AX389" s="113">
        <f t="shared" si="320"/>
        <v>248883.35483870967</v>
      </c>
      <c r="AY389" s="114">
        <f t="shared" si="365"/>
        <v>0.30075458138699246</v>
      </c>
      <c r="AZ389" s="316"/>
      <c r="BA389" s="107">
        <v>10</v>
      </c>
      <c r="BB389" s="108" t="s">
        <v>336</v>
      </c>
      <c r="BC389" s="109" t="s">
        <v>337</v>
      </c>
      <c r="BD389" s="110">
        <v>261257665</v>
      </c>
      <c r="BE389" s="112">
        <v>877</v>
      </c>
      <c r="BF389" s="113">
        <f t="shared" si="321"/>
        <v>297899.27594070695</v>
      </c>
      <c r="BG389" s="114">
        <f t="shared" si="366"/>
        <v>0.33537284894837477</v>
      </c>
      <c r="BH389" s="316"/>
      <c r="BI389" s="107">
        <v>10</v>
      </c>
      <c r="BJ389" s="108" t="s">
        <v>336</v>
      </c>
      <c r="BK389" s="109" t="s">
        <v>337</v>
      </c>
      <c r="BL389" s="110">
        <v>376738935</v>
      </c>
      <c r="BM389" s="112">
        <v>888</v>
      </c>
      <c r="BN389" s="113">
        <f t="shared" si="322"/>
        <v>424255.55743243243</v>
      </c>
      <c r="BO389" s="114">
        <f t="shared" si="367"/>
        <v>0.41437237517498832</v>
      </c>
      <c r="BP389" s="316"/>
      <c r="BQ389" s="107">
        <v>10</v>
      </c>
      <c r="BR389" s="108" t="s">
        <v>383</v>
      </c>
      <c r="BS389" s="109" t="s">
        <v>384</v>
      </c>
      <c r="BT389" s="110">
        <v>73740255</v>
      </c>
      <c r="BU389" s="112">
        <v>377</v>
      </c>
      <c r="BV389" s="113">
        <f t="shared" si="323"/>
        <v>195597.49336870026</v>
      </c>
      <c r="BW389" s="114">
        <f t="shared" si="368"/>
        <v>6.4343255051884218E-3</v>
      </c>
    </row>
    <row r="390" spans="2:75" ht="13.5" customHeight="1">
      <c r="B390" s="321"/>
      <c r="C390" s="330"/>
      <c r="D390" s="317"/>
      <c r="E390" s="115" t="s">
        <v>192</v>
      </c>
      <c r="F390" s="116"/>
      <c r="G390" s="117"/>
      <c r="H390" s="211">
        <v>18035706970</v>
      </c>
      <c r="I390" s="119">
        <v>33011</v>
      </c>
      <c r="J390" s="65">
        <f t="shared" ref="J390:J453" si="369">IFERROR(H390/I390,"-")</f>
        <v>546354.4566962528</v>
      </c>
      <c r="K390" s="120">
        <f t="shared" si="360"/>
        <v>0.91952646239554314</v>
      </c>
      <c r="L390" s="317"/>
      <c r="M390" s="115" t="s">
        <v>192</v>
      </c>
      <c r="N390" s="116"/>
      <c r="O390" s="117"/>
      <c r="P390" s="211">
        <v>3549191070</v>
      </c>
      <c r="Q390" s="119">
        <v>4241</v>
      </c>
      <c r="R390" s="65">
        <f t="shared" ref="R390:R453" si="370">IFERROR(P390/Q390,"-")</f>
        <v>836875.98915350158</v>
      </c>
      <c r="S390" s="120">
        <f t="shared" si="361"/>
        <v>0.99297588386794666</v>
      </c>
      <c r="T390" s="317"/>
      <c r="U390" s="115" t="s">
        <v>192</v>
      </c>
      <c r="V390" s="116"/>
      <c r="W390" s="117"/>
      <c r="X390" s="211">
        <v>3069763040</v>
      </c>
      <c r="Y390" s="119">
        <v>2952</v>
      </c>
      <c r="Z390" s="65">
        <f t="shared" ref="Z390:Z453" si="371">IFERROR(X390/Y390,"-")</f>
        <v>1039892.6287262873</v>
      </c>
      <c r="AA390" s="120">
        <f t="shared" si="362"/>
        <v>0.99427416638598853</v>
      </c>
      <c r="AB390" s="317"/>
      <c r="AC390" s="115" t="s">
        <v>192</v>
      </c>
      <c r="AD390" s="116"/>
      <c r="AE390" s="117"/>
      <c r="AF390" s="211">
        <v>4629301830</v>
      </c>
      <c r="AG390" s="119">
        <v>4277</v>
      </c>
      <c r="AH390" s="65">
        <f t="shared" ref="AH390:AH453" si="372">IFERROR(AF390/AG390,"-")</f>
        <v>1082371.2485386953</v>
      </c>
      <c r="AI390" s="120">
        <f t="shared" si="363"/>
        <v>0.98844464987289116</v>
      </c>
      <c r="AJ390" s="317"/>
      <c r="AK390" s="115" t="s">
        <v>192</v>
      </c>
      <c r="AL390" s="116"/>
      <c r="AM390" s="117"/>
      <c r="AN390" s="211">
        <v>4954815740</v>
      </c>
      <c r="AO390" s="119">
        <v>3534</v>
      </c>
      <c r="AP390" s="65">
        <f t="shared" ref="AP390:AP453" si="373">IFERROR(AN390/AO390,"-")</f>
        <v>1402041.8053197509</v>
      </c>
      <c r="AQ390" s="120">
        <f t="shared" si="364"/>
        <v>0.9860491071428571</v>
      </c>
      <c r="AR390" s="317"/>
      <c r="AS390" s="115" t="s">
        <v>192</v>
      </c>
      <c r="AT390" s="116"/>
      <c r="AU390" s="117"/>
      <c r="AV390" s="211">
        <v>4319396170</v>
      </c>
      <c r="AW390" s="119">
        <v>2720</v>
      </c>
      <c r="AX390" s="65">
        <f t="shared" ref="AX390:AX453" si="374">IFERROR(AV390/AW390,"-")</f>
        <v>1588013.2977941176</v>
      </c>
      <c r="AY390" s="120">
        <f t="shared" si="365"/>
        <v>0.97736255839022634</v>
      </c>
      <c r="AZ390" s="317"/>
      <c r="BA390" s="115" t="s">
        <v>192</v>
      </c>
      <c r="BB390" s="116"/>
      <c r="BC390" s="117"/>
      <c r="BD390" s="211">
        <v>4751787190</v>
      </c>
      <c r="BE390" s="119">
        <v>2548</v>
      </c>
      <c r="BF390" s="65">
        <f t="shared" ref="BF390:BF453" si="375">IFERROR(BD390/BE390,"-")</f>
        <v>1864908.6302982732</v>
      </c>
      <c r="BG390" s="120">
        <f t="shared" si="366"/>
        <v>0.97437858508604203</v>
      </c>
      <c r="BH390" s="317"/>
      <c r="BI390" s="115" t="s">
        <v>192</v>
      </c>
      <c r="BJ390" s="116"/>
      <c r="BK390" s="117"/>
      <c r="BL390" s="211">
        <v>4853224230</v>
      </c>
      <c r="BM390" s="119">
        <v>2112</v>
      </c>
      <c r="BN390" s="65">
        <f t="shared" ref="BN390:BN453" si="376">IFERROR(BL390/BM390,"-")</f>
        <v>2297928.1392045454</v>
      </c>
      <c r="BO390" s="120">
        <f t="shared" si="367"/>
        <v>0.98553429771348577</v>
      </c>
      <c r="BP390" s="317"/>
      <c r="BQ390" s="115" t="s">
        <v>192</v>
      </c>
      <c r="BR390" s="116"/>
      <c r="BS390" s="117"/>
      <c r="BT390" s="211">
        <v>48163186240</v>
      </c>
      <c r="BU390" s="119">
        <v>55395</v>
      </c>
      <c r="BV390" s="65">
        <f t="shared" ref="BV390:BV453" si="377">IFERROR(BT390/BU390,"-")</f>
        <v>869450.063002076</v>
      </c>
      <c r="BW390" s="120">
        <f t="shared" si="368"/>
        <v>0.94543623702894597</v>
      </c>
    </row>
    <row r="391" spans="2:75" ht="13.5" customHeight="1">
      <c r="B391" s="318">
        <v>36</v>
      </c>
      <c r="C391" s="328" t="s">
        <v>3</v>
      </c>
      <c r="D391" s="320">
        <f>CB41</f>
        <v>10501</v>
      </c>
      <c r="E391" s="91">
        <v>1</v>
      </c>
      <c r="F391" s="92" t="s">
        <v>435</v>
      </c>
      <c r="G391" s="93" t="s">
        <v>436</v>
      </c>
      <c r="H391" s="94">
        <v>31044099</v>
      </c>
      <c r="I391" s="96">
        <v>39</v>
      </c>
      <c r="J391" s="97">
        <f t="shared" si="369"/>
        <v>796002.5384615385</v>
      </c>
      <c r="K391" s="98">
        <f t="shared" ref="K391:K401" si="378">IFERROR(I391/$CB$41,0)</f>
        <v>3.7139320064755736E-3</v>
      </c>
      <c r="L391" s="320">
        <f>CC41</f>
        <v>1144</v>
      </c>
      <c r="M391" s="91">
        <v>1</v>
      </c>
      <c r="N391" s="92" t="s">
        <v>435</v>
      </c>
      <c r="O391" s="93" t="s">
        <v>436</v>
      </c>
      <c r="P391" s="94">
        <v>9635073</v>
      </c>
      <c r="Q391" s="96">
        <v>9</v>
      </c>
      <c r="R391" s="97">
        <f t="shared" si="370"/>
        <v>1070563.6666666667</v>
      </c>
      <c r="S391" s="98">
        <f t="shared" ref="S391:S401" si="379">IFERROR(Q391/$CC$41,0)</f>
        <v>7.8671328671328679E-3</v>
      </c>
      <c r="T391" s="320">
        <f>CD41</f>
        <v>677</v>
      </c>
      <c r="U391" s="91">
        <v>1</v>
      </c>
      <c r="V391" s="92" t="s">
        <v>304</v>
      </c>
      <c r="W391" s="93" t="s">
        <v>305</v>
      </c>
      <c r="X391" s="94">
        <v>97566883</v>
      </c>
      <c r="Y391" s="96">
        <v>106</v>
      </c>
      <c r="Z391" s="97">
        <f t="shared" si="371"/>
        <v>920442.29245283024</v>
      </c>
      <c r="AA391" s="98">
        <f t="shared" ref="AA391:AA401" si="380">IFERROR(Y391/$CD$41,0)</f>
        <v>0.15657311669128507</v>
      </c>
      <c r="AB391" s="320">
        <f>CE41</f>
        <v>1167</v>
      </c>
      <c r="AC391" s="91">
        <v>1</v>
      </c>
      <c r="AD391" s="92" t="s">
        <v>304</v>
      </c>
      <c r="AE391" s="93" t="s">
        <v>305</v>
      </c>
      <c r="AF391" s="94">
        <v>58775566</v>
      </c>
      <c r="AG391" s="96">
        <v>133</v>
      </c>
      <c r="AH391" s="97">
        <f t="shared" si="372"/>
        <v>441921.54887218046</v>
      </c>
      <c r="AI391" s="98">
        <f t="shared" ref="AI391:AI401" si="381">IFERROR(AG391/$CE$41,0)</f>
        <v>0.11396743787489289</v>
      </c>
      <c r="AJ391" s="320">
        <f>CF41</f>
        <v>727</v>
      </c>
      <c r="AK391" s="91">
        <v>1</v>
      </c>
      <c r="AL391" s="92" t="s">
        <v>415</v>
      </c>
      <c r="AM391" s="93" t="s">
        <v>416</v>
      </c>
      <c r="AN391" s="94">
        <v>14115344</v>
      </c>
      <c r="AO391" s="96">
        <v>17</v>
      </c>
      <c r="AP391" s="97">
        <f t="shared" si="373"/>
        <v>830314.3529411765</v>
      </c>
      <c r="AQ391" s="98">
        <f t="shared" ref="AQ391:AQ401" si="382">IFERROR(AO391/$CF$41,0)</f>
        <v>2.3383768913342505E-2</v>
      </c>
      <c r="AR391" s="320">
        <f>CG41</f>
        <v>697</v>
      </c>
      <c r="AS391" s="91">
        <v>1</v>
      </c>
      <c r="AT391" s="92" t="s">
        <v>314</v>
      </c>
      <c r="AU391" s="93" t="s">
        <v>315</v>
      </c>
      <c r="AV391" s="94">
        <v>96698721</v>
      </c>
      <c r="AW391" s="96">
        <v>207</v>
      </c>
      <c r="AX391" s="97">
        <f t="shared" si="374"/>
        <v>467143.5797101449</v>
      </c>
      <c r="AY391" s="98">
        <f t="shared" ref="AY391:AY401" si="383">IFERROR(AW391/$CG$41,0)</f>
        <v>0.29698708751793401</v>
      </c>
      <c r="AZ391" s="320">
        <f>CH41</f>
        <v>757</v>
      </c>
      <c r="BA391" s="91">
        <v>1</v>
      </c>
      <c r="BB391" s="92" t="s">
        <v>490</v>
      </c>
      <c r="BC391" s="93" t="s">
        <v>491</v>
      </c>
      <c r="BD391" s="94">
        <v>1874067</v>
      </c>
      <c r="BE391" s="96">
        <v>3</v>
      </c>
      <c r="BF391" s="97">
        <f t="shared" si="375"/>
        <v>624689</v>
      </c>
      <c r="BG391" s="98">
        <f t="shared" ref="BG391:BG401" si="384">IFERROR(BE391/$CH$41,0)</f>
        <v>3.9630118890356669E-3</v>
      </c>
      <c r="BH391" s="320">
        <f>CI41</f>
        <v>702</v>
      </c>
      <c r="BI391" s="91">
        <v>1</v>
      </c>
      <c r="BJ391" s="92" t="s">
        <v>371</v>
      </c>
      <c r="BK391" s="93" t="s">
        <v>372</v>
      </c>
      <c r="BL391" s="94">
        <v>6827765</v>
      </c>
      <c r="BM391" s="96">
        <v>10</v>
      </c>
      <c r="BN391" s="97">
        <f t="shared" si="376"/>
        <v>682776.5</v>
      </c>
      <c r="BO391" s="98">
        <f t="shared" ref="BO391:BO401" si="385">IFERROR(BM391/$CI$41,0)</f>
        <v>1.4245014245014245E-2</v>
      </c>
      <c r="BP391" s="320">
        <f>CJ41</f>
        <v>16372</v>
      </c>
      <c r="BQ391" s="91">
        <v>1</v>
      </c>
      <c r="BR391" s="92" t="s">
        <v>435</v>
      </c>
      <c r="BS391" s="93" t="s">
        <v>436</v>
      </c>
      <c r="BT391" s="94">
        <v>41344571</v>
      </c>
      <c r="BU391" s="96">
        <v>77</v>
      </c>
      <c r="BV391" s="97">
        <f t="shared" si="377"/>
        <v>536942.48051948054</v>
      </c>
      <c r="BW391" s="98">
        <f t="shared" ref="BW391:BW401" si="386">IFERROR(BU391/$CJ$41,0)</f>
        <v>4.7031517224529681E-3</v>
      </c>
    </row>
    <row r="392" spans="2:75" ht="13.5" customHeight="1">
      <c r="B392" s="319"/>
      <c r="C392" s="329"/>
      <c r="D392" s="316"/>
      <c r="E392" s="99">
        <v>2</v>
      </c>
      <c r="F392" s="100" t="s">
        <v>493</v>
      </c>
      <c r="G392" s="101" t="s">
        <v>564</v>
      </c>
      <c r="H392" s="102">
        <v>4420676</v>
      </c>
      <c r="I392" s="104">
        <v>10</v>
      </c>
      <c r="J392" s="105">
        <f t="shared" si="369"/>
        <v>442067.6</v>
      </c>
      <c r="K392" s="106">
        <f t="shared" si="378"/>
        <v>9.5229025807065995E-4</v>
      </c>
      <c r="L392" s="316"/>
      <c r="M392" s="99">
        <v>2</v>
      </c>
      <c r="N392" s="100" t="s">
        <v>361</v>
      </c>
      <c r="O392" s="101" t="s">
        <v>362</v>
      </c>
      <c r="P392" s="102">
        <v>6739229</v>
      </c>
      <c r="Q392" s="104">
        <v>9</v>
      </c>
      <c r="R392" s="105">
        <f t="shared" si="370"/>
        <v>748803.22222222225</v>
      </c>
      <c r="S392" s="106">
        <f t="shared" si="379"/>
        <v>7.8671328671328679E-3</v>
      </c>
      <c r="T392" s="316"/>
      <c r="U392" s="99">
        <v>2</v>
      </c>
      <c r="V392" s="100" t="s">
        <v>318</v>
      </c>
      <c r="W392" s="101" t="s">
        <v>319</v>
      </c>
      <c r="X392" s="102">
        <v>26365093</v>
      </c>
      <c r="Y392" s="104">
        <v>48</v>
      </c>
      <c r="Z392" s="105">
        <f t="shared" si="371"/>
        <v>549272.77083333337</v>
      </c>
      <c r="AA392" s="106">
        <f t="shared" si="380"/>
        <v>7.0901033973412117E-2</v>
      </c>
      <c r="AB392" s="316"/>
      <c r="AC392" s="99">
        <v>2</v>
      </c>
      <c r="AD392" s="100" t="s">
        <v>483</v>
      </c>
      <c r="AE392" s="101" t="s">
        <v>484</v>
      </c>
      <c r="AF392" s="102">
        <v>3790303</v>
      </c>
      <c r="AG392" s="104">
        <v>9</v>
      </c>
      <c r="AH392" s="105">
        <f t="shared" si="372"/>
        <v>421144.77777777775</v>
      </c>
      <c r="AI392" s="106">
        <f t="shared" si="381"/>
        <v>7.7120822622107968E-3</v>
      </c>
      <c r="AJ392" s="316"/>
      <c r="AK392" s="99">
        <v>2</v>
      </c>
      <c r="AL392" s="100" t="s">
        <v>304</v>
      </c>
      <c r="AM392" s="101" t="s">
        <v>305</v>
      </c>
      <c r="AN392" s="102">
        <v>79919742</v>
      </c>
      <c r="AO392" s="104">
        <v>123</v>
      </c>
      <c r="AP392" s="105">
        <f t="shared" si="373"/>
        <v>649754</v>
      </c>
      <c r="AQ392" s="106">
        <f t="shared" si="382"/>
        <v>0.16918844566712518</v>
      </c>
      <c r="AR392" s="316"/>
      <c r="AS392" s="99">
        <v>2</v>
      </c>
      <c r="AT392" s="100" t="s">
        <v>304</v>
      </c>
      <c r="AU392" s="101" t="s">
        <v>305</v>
      </c>
      <c r="AV392" s="102">
        <v>46736201</v>
      </c>
      <c r="AW392" s="104">
        <v>102</v>
      </c>
      <c r="AX392" s="105">
        <f t="shared" si="374"/>
        <v>458198.04901960783</v>
      </c>
      <c r="AY392" s="106">
        <f t="shared" si="383"/>
        <v>0.14634146341463414</v>
      </c>
      <c r="AZ392" s="316"/>
      <c r="BA392" s="99">
        <v>2</v>
      </c>
      <c r="BB392" s="100" t="s">
        <v>345</v>
      </c>
      <c r="BC392" s="101" t="s">
        <v>346</v>
      </c>
      <c r="BD392" s="102">
        <v>28164101</v>
      </c>
      <c r="BE392" s="104">
        <v>50</v>
      </c>
      <c r="BF392" s="105">
        <f t="shared" si="375"/>
        <v>563282.02</v>
      </c>
      <c r="BG392" s="106">
        <f t="shared" si="384"/>
        <v>6.6050198150594458E-2</v>
      </c>
      <c r="BH392" s="316"/>
      <c r="BI392" s="99">
        <v>2</v>
      </c>
      <c r="BJ392" s="100" t="s">
        <v>320</v>
      </c>
      <c r="BK392" s="101" t="s">
        <v>321</v>
      </c>
      <c r="BL392" s="102">
        <v>113707465</v>
      </c>
      <c r="BM392" s="104">
        <v>200</v>
      </c>
      <c r="BN392" s="105">
        <f t="shared" si="376"/>
        <v>568537.32499999995</v>
      </c>
      <c r="BO392" s="106">
        <f t="shared" si="385"/>
        <v>0.28490028490028491</v>
      </c>
      <c r="BP392" s="316"/>
      <c r="BQ392" s="99">
        <v>2</v>
      </c>
      <c r="BR392" s="100" t="s">
        <v>304</v>
      </c>
      <c r="BS392" s="101" t="s">
        <v>305</v>
      </c>
      <c r="BT392" s="102">
        <v>673100059</v>
      </c>
      <c r="BU392" s="104">
        <v>1425</v>
      </c>
      <c r="BV392" s="105">
        <f t="shared" si="377"/>
        <v>472350.91859649122</v>
      </c>
      <c r="BW392" s="106">
        <f t="shared" si="386"/>
        <v>8.7038846811629614E-2</v>
      </c>
    </row>
    <row r="393" spans="2:75" ht="13.5" customHeight="1">
      <c r="B393" s="319"/>
      <c r="C393" s="329"/>
      <c r="D393" s="316"/>
      <c r="E393" s="99">
        <v>3</v>
      </c>
      <c r="F393" s="121" t="s">
        <v>304</v>
      </c>
      <c r="G393" s="101" t="s">
        <v>305</v>
      </c>
      <c r="H393" s="102">
        <v>281645015</v>
      </c>
      <c r="I393" s="104">
        <v>642</v>
      </c>
      <c r="J393" s="105">
        <f t="shared" si="369"/>
        <v>438699.40031152649</v>
      </c>
      <c r="K393" s="106">
        <f t="shared" si="378"/>
        <v>6.1137034568136371E-2</v>
      </c>
      <c r="L393" s="316"/>
      <c r="M393" s="99">
        <v>3</v>
      </c>
      <c r="N393" s="121" t="s">
        <v>383</v>
      </c>
      <c r="O393" s="101" t="s">
        <v>384</v>
      </c>
      <c r="P393" s="102">
        <v>4778671</v>
      </c>
      <c r="Q393" s="104">
        <v>9</v>
      </c>
      <c r="R393" s="105">
        <f t="shared" si="370"/>
        <v>530963.4444444445</v>
      </c>
      <c r="S393" s="106">
        <f t="shared" si="379"/>
        <v>7.8671328671328679E-3</v>
      </c>
      <c r="T393" s="316"/>
      <c r="U393" s="99">
        <v>3</v>
      </c>
      <c r="V393" s="121" t="s">
        <v>361</v>
      </c>
      <c r="W393" s="101" t="s">
        <v>362</v>
      </c>
      <c r="X393" s="102">
        <v>3176996</v>
      </c>
      <c r="Y393" s="104">
        <v>7</v>
      </c>
      <c r="Z393" s="105">
        <f t="shared" si="371"/>
        <v>453856.57142857142</v>
      </c>
      <c r="AA393" s="106">
        <f t="shared" si="380"/>
        <v>1.03397341211226E-2</v>
      </c>
      <c r="AB393" s="316"/>
      <c r="AC393" s="99">
        <v>3</v>
      </c>
      <c r="AD393" s="121" t="s">
        <v>345</v>
      </c>
      <c r="AE393" s="101" t="s">
        <v>346</v>
      </c>
      <c r="AF393" s="102">
        <v>18120134</v>
      </c>
      <c r="AG393" s="104">
        <v>48</v>
      </c>
      <c r="AH393" s="105">
        <f t="shared" si="372"/>
        <v>377502.79166666669</v>
      </c>
      <c r="AI393" s="106">
        <f t="shared" si="381"/>
        <v>4.1131105398457581E-2</v>
      </c>
      <c r="AJ393" s="316"/>
      <c r="AK393" s="99">
        <v>3</v>
      </c>
      <c r="AL393" s="121" t="s">
        <v>314</v>
      </c>
      <c r="AM393" s="101" t="s">
        <v>315</v>
      </c>
      <c r="AN393" s="102">
        <v>106624626</v>
      </c>
      <c r="AO393" s="104">
        <v>192</v>
      </c>
      <c r="AP393" s="105">
        <f t="shared" si="373"/>
        <v>555336.59375</v>
      </c>
      <c r="AQ393" s="106">
        <f t="shared" si="382"/>
        <v>0.26409903713892707</v>
      </c>
      <c r="AR393" s="316"/>
      <c r="AS393" s="99">
        <v>3</v>
      </c>
      <c r="AT393" s="121" t="s">
        <v>318</v>
      </c>
      <c r="AU393" s="101" t="s">
        <v>319</v>
      </c>
      <c r="AV393" s="102">
        <v>16059924</v>
      </c>
      <c r="AW393" s="104">
        <v>36</v>
      </c>
      <c r="AX393" s="105">
        <f t="shared" si="374"/>
        <v>446109</v>
      </c>
      <c r="AY393" s="106">
        <f t="shared" si="383"/>
        <v>5.1649928263988523E-2</v>
      </c>
      <c r="AZ393" s="316"/>
      <c r="BA393" s="99">
        <v>3</v>
      </c>
      <c r="BB393" s="121" t="s">
        <v>391</v>
      </c>
      <c r="BC393" s="101" t="s">
        <v>392</v>
      </c>
      <c r="BD393" s="102">
        <v>43980190</v>
      </c>
      <c r="BE393" s="104">
        <v>80</v>
      </c>
      <c r="BF393" s="105">
        <f t="shared" si="375"/>
        <v>549752.375</v>
      </c>
      <c r="BG393" s="106">
        <f t="shared" si="384"/>
        <v>0.10568031704095113</v>
      </c>
      <c r="BH393" s="316"/>
      <c r="BI393" s="99">
        <v>3</v>
      </c>
      <c r="BJ393" s="121" t="s">
        <v>462</v>
      </c>
      <c r="BK393" s="101" t="s">
        <v>463</v>
      </c>
      <c r="BL393" s="102">
        <v>2111420</v>
      </c>
      <c r="BM393" s="104">
        <v>4</v>
      </c>
      <c r="BN393" s="105">
        <f t="shared" si="376"/>
        <v>527855</v>
      </c>
      <c r="BO393" s="106">
        <f t="shared" si="385"/>
        <v>5.6980056980056983E-3</v>
      </c>
      <c r="BP393" s="316"/>
      <c r="BQ393" s="99">
        <v>3</v>
      </c>
      <c r="BR393" s="121" t="s">
        <v>361</v>
      </c>
      <c r="BS393" s="101" t="s">
        <v>362</v>
      </c>
      <c r="BT393" s="102">
        <v>28754538</v>
      </c>
      <c r="BU393" s="104">
        <v>84</v>
      </c>
      <c r="BV393" s="105">
        <f t="shared" si="377"/>
        <v>342315.92857142858</v>
      </c>
      <c r="BW393" s="106">
        <f t="shared" si="386"/>
        <v>5.1307109699486927E-3</v>
      </c>
    </row>
    <row r="394" spans="2:75" ht="13.5" customHeight="1">
      <c r="B394" s="319"/>
      <c r="C394" s="329"/>
      <c r="D394" s="316"/>
      <c r="E394" s="99">
        <v>4</v>
      </c>
      <c r="F394" s="100" t="s">
        <v>345</v>
      </c>
      <c r="G394" s="101" t="s">
        <v>346</v>
      </c>
      <c r="H394" s="102">
        <v>56085294</v>
      </c>
      <c r="I394" s="104">
        <v>154</v>
      </c>
      <c r="J394" s="105">
        <f t="shared" si="369"/>
        <v>364190.22077922081</v>
      </c>
      <c r="K394" s="106">
        <f t="shared" si="378"/>
        <v>1.4665269974288162E-2</v>
      </c>
      <c r="L394" s="316"/>
      <c r="M394" s="99">
        <v>4</v>
      </c>
      <c r="N394" s="100" t="s">
        <v>483</v>
      </c>
      <c r="O394" s="101" t="s">
        <v>484</v>
      </c>
      <c r="P394" s="102">
        <v>4200487</v>
      </c>
      <c r="Q394" s="104">
        <v>8</v>
      </c>
      <c r="R394" s="105">
        <f t="shared" si="370"/>
        <v>525060.875</v>
      </c>
      <c r="S394" s="106">
        <f t="shared" si="379"/>
        <v>6.993006993006993E-3</v>
      </c>
      <c r="T394" s="316"/>
      <c r="U394" s="99">
        <v>4</v>
      </c>
      <c r="V394" s="100" t="s">
        <v>314</v>
      </c>
      <c r="W394" s="101" t="s">
        <v>315</v>
      </c>
      <c r="X394" s="102">
        <v>73459106</v>
      </c>
      <c r="Y394" s="104">
        <v>214</v>
      </c>
      <c r="Z394" s="105">
        <f t="shared" si="371"/>
        <v>343266.85046728974</v>
      </c>
      <c r="AA394" s="106">
        <f t="shared" si="380"/>
        <v>0.31610044313146235</v>
      </c>
      <c r="AB394" s="316"/>
      <c r="AC394" s="99">
        <v>4</v>
      </c>
      <c r="AD394" s="100" t="s">
        <v>415</v>
      </c>
      <c r="AE394" s="101" t="s">
        <v>416</v>
      </c>
      <c r="AF394" s="102">
        <v>5708627</v>
      </c>
      <c r="AG394" s="104">
        <v>16</v>
      </c>
      <c r="AH394" s="105">
        <f t="shared" si="372"/>
        <v>356789.1875</v>
      </c>
      <c r="AI394" s="106">
        <f t="shared" si="381"/>
        <v>1.3710368466152529E-2</v>
      </c>
      <c r="AJ394" s="316"/>
      <c r="AK394" s="99">
        <v>4</v>
      </c>
      <c r="AL394" s="100" t="s">
        <v>468</v>
      </c>
      <c r="AM394" s="101" t="s">
        <v>469</v>
      </c>
      <c r="AN394" s="102">
        <v>12465907</v>
      </c>
      <c r="AO394" s="104">
        <v>28</v>
      </c>
      <c r="AP394" s="105">
        <f t="shared" si="373"/>
        <v>445210.96428571426</v>
      </c>
      <c r="AQ394" s="106">
        <f t="shared" si="382"/>
        <v>3.8514442916093537E-2</v>
      </c>
      <c r="AR394" s="316"/>
      <c r="AS394" s="99">
        <v>4</v>
      </c>
      <c r="AT394" s="100" t="s">
        <v>474</v>
      </c>
      <c r="AU394" s="101" t="s">
        <v>475</v>
      </c>
      <c r="AV394" s="102">
        <v>3387187</v>
      </c>
      <c r="AW394" s="104">
        <v>9</v>
      </c>
      <c r="AX394" s="105">
        <f t="shared" si="374"/>
        <v>376354.11111111112</v>
      </c>
      <c r="AY394" s="106">
        <f t="shared" si="383"/>
        <v>1.2912482065997131E-2</v>
      </c>
      <c r="AZ394" s="316"/>
      <c r="BA394" s="99">
        <v>4</v>
      </c>
      <c r="BB394" s="100" t="s">
        <v>371</v>
      </c>
      <c r="BC394" s="101" t="s">
        <v>372</v>
      </c>
      <c r="BD394" s="102">
        <v>10711381</v>
      </c>
      <c r="BE394" s="104">
        <v>20</v>
      </c>
      <c r="BF394" s="105">
        <f t="shared" si="375"/>
        <v>535569.05000000005</v>
      </c>
      <c r="BG394" s="106">
        <f t="shared" si="384"/>
        <v>2.6420079260237782E-2</v>
      </c>
      <c r="BH394" s="316"/>
      <c r="BI394" s="99">
        <v>4</v>
      </c>
      <c r="BJ394" s="100" t="s">
        <v>336</v>
      </c>
      <c r="BK394" s="101" t="s">
        <v>337</v>
      </c>
      <c r="BL394" s="102">
        <v>151098808</v>
      </c>
      <c r="BM394" s="104">
        <v>301</v>
      </c>
      <c r="BN394" s="105">
        <f t="shared" si="376"/>
        <v>501989.39534883719</v>
      </c>
      <c r="BO394" s="106">
        <f t="shared" si="385"/>
        <v>0.42877492877492879</v>
      </c>
      <c r="BP394" s="316"/>
      <c r="BQ394" s="99">
        <v>4</v>
      </c>
      <c r="BR394" s="100" t="s">
        <v>391</v>
      </c>
      <c r="BS394" s="101" t="s">
        <v>392</v>
      </c>
      <c r="BT394" s="102">
        <v>159880323</v>
      </c>
      <c r="BU394" s="104">
        <v>492</v>
      </c>
      <c r="BV394" s="105">
        <f t="shared" si="377"/>
        <v>324960.00609756098</v>
      </c>
      <c r="BW394" s="106">
        <f t="shared" si="386"/>
        <v>3.0051307109699488E-2</v>
      </c>
    </row>
    <row r="395" spans="2:75" ht="13.5" customHeight="1">
      <c r="B395" s="319"/>
      <c r="C395" s="329"/>
      <c r="D395" s="316"/>
      <c r="E395" s="99">
        <v>5</v>
      </c>
      <c r="F395" s="100" t="s">
        <v>361</v>
      </c>
      <c r="G395" s="101" t="s">
        <v>362</v>
      </c>
      <c r="H395" s="102">
        <v>15929487</v>
      </c>
      <c r="I395" s="104">
        <v>45</v>
      </c>
      <c r="J395" s="105">
        <f t="shared" si="369"/>
        <v>353988.6</v>
      </c>
      <c r="K395" s="106">
        <f t="shared" si="378"/>
        <v>4.2853061613179694E-3</v>
      </c>
      <c r="L395" s="316"/>
      <c r="M395" s="99">
        <v>5</v>
      </c>
      <c r="N395" s="100" t="s">
        <v>415</v>
      </c>
      <c r="O395" s="101" t="s">
        <v>416</v>
      </c>
      <c r="P395" s="102">
        <v>14421260</v>
      </c>
      <c r="Q395" s="104">
        <v>31</v>
      </c>
      <c r="R395" s="105">
        <f t="shared" si="370"/>
        <v>465201.93548387097</v>
      </c>
      <c r="S395" s="106">
        <f t="shared" si="379"/>
        <v>2.7097902097902096E-2</v>
      </c>
      <c r="T395" s="316"/>
      <c r="U395" s="99">
        <v>5</v>
      </c>
      <c r="V395" s="100" t="s">
        <v>391</v>
      </c>
      <c r="W395" s="101" t="s">
        <v>392</v>
      </c>
      <c r="X395" s="102">
        <v>10810094</v>
      </c>
      <c r="Y395" s="104">
        <v>35</v>
      </c>
      <c r="Z395" s="105">
        <f t="shared" si="371"/>
        <v>308859.82857142854</v>
      </c>
      <c r="AA395" s="106">
        <f t="shared" si="380"/>
        <v>5.1698670605612999E-2</v>
      </c>
      <c r="AB395" s="316"/>
      <c r="AC395" s="99">
        <v>5</v>
      </c>
      <c r="AD395" s="100" t="s">
        <v>314</v>
      </c>
      <c r="AE395" s="101" t="s">
        <v>315</v>
      </c>
      <c r="AF395" s="102">
        <v>72272043</v>
      </c>
      <c r="AG395" s="104">
        <v>286</v>
      </c>
      <c r="AH395" s="105">
        <f t="shared" si="372"/>
        <v>252699.45104895104</v>
      </c>
      <c r="AI395" s="106">
        <f t="shared" si="381"/>
        <v>0.24507283633247642</v>
      </c>
      <c r="AJ395" s="316"/>
      <c r="AK395" s="99">
        <v>5</v>
      </c>
      <c r="AL395" s="100" t="s">
        <v>318</v>
      </c>
      <c r="AM395" s="101" t="s">
        <v>319</v>
      </c>
      <c r="AN395" s="102">
        <v>14007720</v>
      </c>
      <c r="AO395" s="104">
        <v>34</v>
      </c>
      <c r="AP395" s="105">
        <f t="shared" si="373"/>
        <v>411991.76470588235</v>
      </c>
      <c r="AQ395" s="106">
        <f t="shared" si="382"/>
        <v>4.676753782668501E-2</v>
      </c>
      <c r="AR395" s="316"/>
      <c r="AS395" s="99">
        <v>5</v>
      </c>
      <c r="AT395" s="100" t="s">
        <v>490</v>
      </c>
      <c r="AU395" s="101" t="s">
        <v>491</v>
      </c>
      <c r="AV395" s="102">
        <v>1332307</v>
      </c>
      <c r="AW395" s="104">
        <v>4</v>
      </c>
      <c r="AX395" s="105">
        <f t="shared" si="374"/>
        <v>333076.75</v>
      </c>
      <c r="AY395" s="106">
        <f t="shared" si="383"/>
        <v>5.7388809182209472E-3</v>
      </c>
      <c r="AZ395" s="316"/>
      <c r="BA395" s="99">
        <v>5</v>
      </c>
      <c r="BB395" s="100" t="s">
        <v>320</v>
      </c>
      <c r="BC395" s="101" t="s">
        <v>321</v>
      </c>
      <c r="BD395" s="102">
        <v>112713572</v>
      </c>
      <c r="BE395" s="104">
        <v>219</v>
      </c>
      <c r="BF395" s="105">
        <f t="shared" si="375"/>
        <v>514673.84474885842</v>
      </c>
      <c r="BG395" s="106">
        <f t="shared" si="384"/>
        <v>0.28929986789960371</v>
      </c>
      <c r="BH395" s="316"/>
      <c r="BI395" s="99">
        <v>5</v>
      </c>
      <c r="BJ395" s="100" t="s">
        <v>345</v>
      </c>
      <c r="BK395" s="101" t="s">
        <v>346</v>
      </c>
      <c r="BL395" s="102">
        <v>16218727</v>
      </c>
      <c r="BM395" s="104">
        <v>36</v>
      </c>
      <c r="BN395" s="105">
        <f t="shared" si="376"/>
        <v>450520.19444444444</v>
      </c>
      <c r="BO395" s="106">
        <f t="shared" si="385"/>
        <v>5.128205128205128E-2</v>
      </c>
      <c r="BP395" s="316"/>
      <c r="BQ395" s="99">
        <v>5</v>
      </c>
      <c r="BR395" s="100" t="s">
        <v>345</v>
      </c>
      <c r="BS395" s="101" t="s">
        <v>346</v>
      </c>
      <c r="BT395" s="102">
        <v>130312097</v>
      </c>
      <c r="BU395" s="104">
        <v>414</v>
      </c>
      <c r="BV395" s="105">
        <f t="shared" si="377"/>
        <v>314763.51932367147</v>
      </c>
      <c r="BW395" s="106">
        <f t="shared" si="386"/>
        <v>2.5287075494747128E-2</v>
      </c>
    </row>
    <row r="396" spans="2:75" ht="13.5" customHeight="1">
      <c r="B396" s="319"/>
      <c r="C396" s="329"/>
      <c r="D396" s="316"/>
      <c r="E396" s="99">
        <v>6</v>
      </c>
      <c r="F396" s="121" t="s">
        <v>483</v>
      </c>
      <c r="G396" s="101" t="s">
        <v>484</v>
      </c>
      <c r="H396" s="102">
        <v>30835683</v>
      </c>
      <c r="I396" s="104">
        <v>101</v>
      </c>
      <c r="J396" s="105">
        <f t="shared" si="369"/>
        <v>305303.79207920789</v>
      </c>
      <c r="K396" s="106">
        <f t="shared" si="378"/>
        <v>9.6181316065136659E-3</v>
      </c>
      <c r="L396" s="316"/>
      <c r="M396" s="99">
        <v>6</v>
      </c>
      <c r="N396" s="121" t="s">
        <v>304</v>
      </c>
      <c r="O396" s="101" t="s">
        <v>305</v>
      </c>
      <c r="P396" s="102">
        <v>33912150</v>
      </c>
      <c r="Q396" s="104">
        <v>105</v>
      </c>
      <c r="R396" s="105">
        <f t="shared" si="370"/>
        <v>322972.85714285716</v>
      </c>
      <c r="S396" s="106">
        <f t="shared" si="379"/>
        <v>9.1783216783216784E-2</v>
      </c>
      <c r="T396" s="316"/>
      <c r="U396" s="99">
        <v>6</v>
      </c>
      <c r="V396" s="121" t="s">
        <v>415</v>
      </c>
      <c r="W396" s="101" t="s">
        <v>416</v>
      </c>
      <c r="X396" s="102">
        <v>4613709</v>
      </c>
      <c r="Y396" s="104">
        <v>20</v>
      </c>
      <c r="Z396" s="105">
        <f t="shared" si="371"/>
        <v>230685.45</v>
      </c>
      <c r="AA396" s="106">
        <f t="shared" si="380"/>
        <v>2.9542097488921712E-2</v>
      </c>
      <c r="AB396" s="316"/>
      <c r="AC396" s="99">
        <v>6</v>
      </c>
      <c r="AD396" s="121" t="s">
        <v>318</v>
      </c>
      <c r="AE396" s="101" t="s">
        <v>319</v>
      </c>
      <c r="AF396" s="102">
        <v>18407278</v>
      </c>
      <c r="AG396" s="104">
        <v>77</v>
      </c>
      <c r="AH396" s="105">
        <f t="shared" si="372"/>
        <v>239055.55844155845</v>
      </c>
      <c r="AI396" s="106">
        <f t="shared" si="381"/>
        <v>6.5981148243359045E-2</v>
      </c>
      <c r="AJ396" s="316"/>
      <c r="AK396" s="99">
        <v>6</v>
      </c>
      <c r="AL396" s="121" t="s">
        <v>294</v>
      </c>
      <c r="AM396" s="101" t="s">
        <v>295</v>
      </c>
      <c r="AN396" s="102">
        <v>66327875</v>
      </c>
      <c r="AO396" s="104">
        <v>198</v>
      </c>
      <c r="AP396" s="105">
        <f t="shared" si="373"/>
        <v>334989.26767676766</v>
      </c>
      <c r="AQ396" s="106">
        <f t="shared" si="382"/>
        <v>0.27235213204951858</v>
      </c>
      <c r="AR396" s="316"/>
      <c r="AS396" s="99">
        <v>6</v>
      </c>
      <c r="AT396" s="121" t="s">
        <v>320</v>
      </c>
      <c r="AU396" s="101" t="s">
        <v>321</v>
      </c>
      <c r="AV396" s="102">
        <v>62326855</v>
      </c>
      <c r="AW396" s="104">
        <v>198</v>
      </c>
      <c r="AX396" s="105">
        <f t="shared" si="374"/>
        <v>314782.09595959599</v>
      </c>
      <c r="AY396" s="106">
        <f t="shared" si="383"/>
        <v>0.28407460545193686</v>
      </c>
      <c r="AZ396" s="316"/>
      <c r="BA396" s="99">
        <v>6</v>
      </c>
      <c r="BB396" s="121" t="s">
        <v>314</v>
      </c>
      <c r="BC396" s="101" t="s">
        <v>315</v>
      </c>
      <c r="BD396" s="102">
        <v>127697403</v>
      </c>
      <c r="BE396" s="104">
        <v>254</v>
      </c>
      <c r="BF396" s="105">
        <f t="shared" si="375"/>
        <v>502745.68110236223</v>
      </c>
      <c r="BG396" s="106">
        <f t="shared" si="384"/>
        <v>0.33553500660501984</v>
      </c>
      <c r="BH396" s="316"/>
      <c r="BI396" s="99">
        <v>6</v>
      </c>
      <c r="BJ396" s="121" t="s">
        <v>322</v>
      </c>
      <c r="BK396" s="101" t="s">
        <v>323</v>
      </c>
      <c r="BL396" s="102">
        <v>110090257</v>
      </c>
      <c r="BM396" s="104">
        <v>250</v>
      </c>
      <c r="BN396" s="105">
        <f t="shared" si="376"/>
        <v>440361.02799999999</v>
      </c>
      <c r="BO396" s="106">
        <f t="shared" si="385"/>
        <v>0.35612535612535612</v>
      </c>
      <c r="BP396" s="316"/>
      <c r="BQ396" s="99">
        <v>6</v>
      </c>
      <c r="BR396" s="121" t="s">
        <v>483</v>
      </c>
      <c r="BS396" s="101" t="s">
        <v>484</v>
      </c>
      <c r="BT396" s="102">
        <v>50500031</v>
      </c>
      <c r="BU396" s="104">
        <v>168</v>
      </c>
      <c r="BV396" s="105">
        <f t="shared" si="377"/>
        <v>300595.42261904763</v>
      </c>
      <c r="BW396" s="106">
        <f t="shared" si="386"/>
        <v>1.0261421939897385E-2</v>
      </c>
    </row>
    <row r="397" spans="2:75" ht="13.5" customHeight="1">
      <c r="B397" s="319"/>
      <c r="C397" s="329"/>
      <c r="D397" s="316"/>
      <c r="E397" s="99">
        <v>7</v>
      </c>
      <c r="F397" s="121" t="s">
        <v>391</v>
      </c>
      <c r="G397" s="101" t="s">
        <v>392</v>
      </c>
      <c r="H397" s="102">
        <v>33421798</v>
      </c>
      <c r="I397" s="104">
        <v>112</v>
      </c>
      <c r="J397" s="105">
        <f t="shared" si="369"/>
        <v>298408.91071428574</v>
      </c>
      <c r="K397" s="106">
        <f t="shared" si="378"/>
        <v>1.0665650890391391E-2</v>
      </c>
      <c r="L397" s="316"/>
      <c r="M397" s="99">
        <v>7</v>
      </c>
      <c r="N397" s="121" t="s">
        <v>325</v>
      </c>
      <c r="O397" s="101" t="s">
        <v>326</v>
      </c>
      <c r="P397" s="102">
        <v>6039808</v>
      </c>
      <c r="Q397" s="104">
        <v>23</v>
      </c>
      <c r="R397" s="105">
        <f t="shared" si="370"/>
        <v>262600.34782608697</v>
      </c>
      <c r="S397" s="106">
        <f t="shared" si="379"/>
        <v>2.0104895104895104E-2</v>
      </c>
      <c r="T397" s="316"/>
      <c r="U397" s="99">
        <v>7</v>
      </c>
      <c r="V397" s="121" t="s">
        <v>483</v>
      </c>
      <c r="W397" s="101" t="s">
        <v>484</v>
      </c>
      <c r="X397" s="102">
        <v>1454965</v>
      </c>
      <c r="Y397" s="104">
        <v>7</v>
      </c>
      <c r="Z397" s="105">
        <f t="shared" si="371"/>
        <v>207852.14285714287</v>
      </c>
      <c r="AA397" s="106">
        <f t="shared" si="380"/>
        <v>1.03397341211226E-2</v>
      </c>
      <c r="AB397" s="316"/>
      <c r="AC397" s="99">
        <v>7</v>
      </c>
      <c r="AD397" s="121" t="s">
        <v>490</v>
      </c>
      <c r="AE397" s="101" t="s">
        <v>491</v>
      </c>
      <c r="AF397" s="102">
        <v>1183047</v>
      </c>
      <c r="AG397" s="104">
        <v>5</v>
      </c>
      <c r="AH397" s="105">
        <f t="shared" si="372"/>
        <v>236609.4</v>
      </c>
      <c r="AI397" s="106">
        <f t="shared" si="381"/>
        <v>4.2844901456726651E-3</v>
      </c>
      <c r="AJ397" s="316"/>
      <c r="AK397" s="99">
        <v>7</v>
      </c>
      <c r="AL397" s="121" t="s">
        <v>371</v>
      </c>
      <c r="AM397" s="101" t="s">
        <v>372</v>
      </c>
      <c r="AN397" s="102">
        <v>3194828</v>
      </c>
      <c r="AO397" s="104">
        <v>11</v>
      </c>
      <c r="AP397" s="105">
        <f t="shared" si="373"/>
        <v>290438.90909090912</v>
      </c>
      <c r="AQ397" s="106">
        <f t="shared" si="382"/>
        <v>1.5130674002751032E-2</v>
      </c>
      <c r="AR397" s="316"/>
      <c r="AS397" s="99">
        <v>7</v>
      </c>
      <c r="AT397" s="121" t="s">
        <v>349</v>
      </c>
      <c r="AU397" s="101" t="s">
        <v>350</v>
      </c>
      <c r="AV397" s="102">
        <v>11812475</v>
      </c>
      <c r="AW397" s="104">
        <v>39</v>
      </c>
      <c r="AX397" s="105">
        <f t="shared" si="374"/>
        <v>302883.97435897437</v>
      </c>
      <c r="AY397" s="106">
        <f t="shared" si="383"/>
        <v>5.5954088952654232E-2</v>
      </c>
      <c r="AZ397" s="316"/>
      <c r="BA397" s="99">
        <v>7</v>
      </c>
      <c r="BB397" s="121" t="s">
        <v>483</v>
      </c>
      <c r="BC397" s="101" t="s">
        <v>484</v>
      </c>
      <c r="BD397" s="102">
        <v>6614789</v>
      </c>
      <c r="BE397" s="104">
        <v>16</v>
      </c>
      <c r="BF397" s="105">
        <f t="shared" si="375"/>
        <v>413424.3125</v>
      </c>
      <c r="BG397" s="106">
        <f t="shared" si="384"/>
        <v>2.1136063408190225E-2</v>
      </c>
      <c r="BH397" s="316"/>
      <c r="BI397" s="99">
        <v>7</v>
      </c>
      <c r="BJ397" s="121" t="s">
        <v>294</v>
      </c>
      <c r="BK397" s="101" t="s">
        <v>295</v>
      </c>
      <c r="BL397" s="102">
        <v>50722289</v>
      </c>
      <c r="BM397" s="104">
        <v>119</v>
      </c>
      <c r="BN397" s="105">
        <f t="shared" si="376"/>
        <v>426237.72268907563</v>
      </c>
      <c r="BO397" s="106">
        <f t="shared" si="385"/>
        <v>0.16951566951566951</v>
      </c>
      <c r="BP397" s="316"/>
      <c r="BQ397" s="99">
        <v>7</v>
      </c>
      <c r="BR397" s="121" t="s">
        <v>314</v>
      </c>
      <c r="BS397" s="101" t="s">
        <v>315</v>
      </c>
      <c r="BT397" s="102">
        <v>630473201</v>
      </c>
      <c r="BU397" s="104">
        <v>2479</v>
      </c>
      <c r="BV397" s="105">
        <f t="shared" si="377"/>
        <v>254325.61557079467</v>
      </c>
      <c r="BW397" s="106">
        <f t="shared" si="386"/>
        <v>0.15141705350598583</v>
      </c>
    </row>
    <row r="398" spans="2:75" ht="13.5" customHeight="1">
      <c r="B398" s="319"/>
      <c r="C398" s="329"/>
      <c r="D398" s="316"/>
      <c r="E398" s="99">
        <v>8</v>
      </c>
      <c r="F398" s="100" t="s">
        <v>383</v>
      </c>
      <c r="G398" s="101" t="s">
        <v>384</v>
      </c>
      <c r="H398" s="102">
        <v>6952947</v>
      </c>
      <c r="I398" s="104">
        <v>27</v>
      </c>
      <c r="J398" s="105">
        <f t="shared" si="369"/>
        <v>257516.55555555556</v>
      </c>
      <c r="K398" s="106">
        <f t="shared" si="378"/>
        <v>2.5711836967907816E-3</v>
      </c>
      <c r="L398" s="316"/>
      <c r="M398" s="99">
        <v>8</v>
      </c>
      <c r="N398" s="100" t="s">
        <v>318</v>
      </c>
      <c r="O398" s="101" t="s">
        <v>319</v>
      </c>
      <c r="P398" s="102">
        <v>20992648</v>
      </c>
      <c r="Q398" s="104">
        <v>91</v>
      </c>
      <c r="R398" s="105">
        <f t="shared" si="370"/>
        <v>230688.43956043955</v>
      </c>
      <c r="S398" s="106">
        <f t="shared" si="379"/>
        <v>7.9545454545454544E-2</v>
      </c>
      <c r="T398" s="316"/>
      <c r="U398" s="99">
        <v>8</v>
      </c>
      <c r="V398" s="100" t="s">
        <v>331</v>
      </c>
      <c r="W398" s="101" t="s">
        <v>332</v>
      </c>
      <c r="X398" s="102">
        <v>12451466</v>
      </c>
      <c r="Y398" s="104">
        <v>67</v>
      </c>
      <c r="Z398" s="105">
        <f t="shared" si="371"/>
        <v>185842.77611940299</v>
      </c>
      <c r="AA398" s="106">
        <f t="shared" si="380"/>
        <v>9.8966026587887737E-2</v>
      </c>
      <c r="AB398" s="316"/>
      <c r="AC398" s="99">
        <v>8</v>
      </c>
      <c r="AD398" s="100" t="s">
        <v>391</v>
      </c>
      <c r="AE398" s="101" t="s">
        <v>392</v>
      </c>
      <c r="AF398" s="102">
        <v>10700677</v>
      </c>
      <c r="AG398" s="104">
        <v>47</v>
      </c>
      <c r="AH398" s="105">
        <f t="shared" si="372"/>
        <v>227673.97872340426</v>
      </c>
      <c r="AI398" s="106">
        <f t="shared" si="381"/>
        <v>4.0274207369323051E-2</v>
      </c>
      <c r="AJ398" s="316"/>
      <c r="AK398" s="99">
        <v>8</v>
      </c>
      <c r="AL398" s="100" t="s">
        <v>349</v>
      </c>
      <c r="AM398" s="101" t="s">
        <v>350</v>
      </c>
      <c r="AN398" s="102">
        <v>14865474</v>
      </c>
      <c r="AO398" s="104">
        <v>52</v>
      </c>
      <c r="AP398" s="105">
        <f t="shared" si="373"/>
        <v>285874.5</v>
      </c>
      <c r="AQ398" s="106">
        <f t="shared" si="382"/>
        <v>7.1526822558459421E-2</v>
      </c>
      <c r="AR398" s="316"/>
      <c r="AS398" s="99">
        <v>8</v>
      </c>
      <c r="AT398" s="100" t="s">
        <v>294</v>
      </c>
      <c r="AU398" s="101" t="s">
        <v>295</v>
      </c>
      <c r="AV398" s="102">
        <v>39740563</v>
      </c>
      <c r="AW398" s="104">
        <v>133</v>
      </c>
      <c r="AX398" s="105">
        <f t="shared" si="374"/>
        <v>298801.2255639098</v>
      </c>
      <c r="AY398" s="106">
        <f t="shared" si="383"/>
        <v>0.19081779053084649</v>
      </c>
      <c r="AZ398" s="316"/>
      <c r="BA398" s="99">
        <v>8</v>
      </c>
      <c r="BB398" s="100" t="s">
        <v>415</v>
      </c>
      <c r="BC398" s="101" t="s">
        <v>416</v>
      </c>
      <c r="BD398" s="102">
        <v>3943392</v>
      </c>
      <c r="BE398" s="104">
        <v>10</v>
      </c>
      <c r="BF398" s="105">
        <f t="shared" si="375"/>
        <v>394339.2</v>
      </c>
      <c r="BG398" s="106">
        <f t="shared" si="384"/>
        <v>1.3210039630118891E-2</v>
      </c>
      <c r="BH398" s="316"/>
      <c r="BI398" s="99">
        <v>8</v>
      </c>
      <c r="BJ398" s="100" t="s">
        <v>391</v>
      </c>
      <c r="BK398" s="101" t="s">
        <v>392</v>
      </c>
      <c r="BL398" s="102">
        <v>29522249</v>
      </c>
      <c r="BM398" s="104">
        <v>81</v>
      </c>
      <c r="BN398" s="105">
        <f t="shared" si="376"/>
        <v>364472.2098765432</v>
      </c>
      <c r="BO398" s="106">
        <f t="shared" si="385"/>
        <v>0.11538461538461539</v>
      </c>
      <c r="BP398" s="316"/>
      <c r="BQ398" s="99">
        <v>8</v>
      </c>
      <c r="BR398" s="100" t="s">
        <v>318</v>
      </c>
      <c r="BS398" s="101" t="s">
        <v>319</v>
      </c>
      <c r="BT398" s="102">
        <v>234058316</v>
      </c>
      <c r="BU398" s="104">
        <v>975</v>
      </c>
      <c r="BV398" s="105">
        <f t="shared" si="377"/>
        <v>240059.81128205129</v>
      </c>
      <c r="BW398" s="106">
        <f t="shared" si="386"/>
        <v>5.9552895186904473E-2</v>
      </c>
    </row>
    <row r="399" spans="2:75" ht="13.5" customHeight="1">
      <c r="B399" s="319"/>
      <c r="C399" s="329"/>
      <c r="D399" s="316"/>
      <c r="E399" s="99">
        <v>9</v>
      </c>
      <c r="F399" s="100" t="s">
        <v>325</v>
      </c>
      <c r="G399" s="101" t="s">
        <v>326</v>
      </c>
      <c r="H399" s="102">
        <v>23555947</v>
      </c>
      <c r="I399" s="104">
        <v>115</v>
      </c>
      <c r="J399" s="105">
        <f t="shared" si="369"/>
        <v>204834.32173913042</v>
      </c>
      <c r="K399" s="106">
        <f t="shared" si="378"/>
        <v>1.0951337967812589E-2</v>
      </c>
      <c r="L399" s="316"/>
      <c r="M399" s="99">
        <v>9</v>
      </c>
      <c r="N399" s="100" t="s">
        <v>294</v>
      </c>
      <c r="O399" s="101" t="s">
        <v>295</v>
      </c>
      <c r="P399" s="102">
        <v>58163470</v>
      </c>
      <c r="Q399" s="104">
        <v>332</v>
      </c>
      <c r="R399" s="105">
        <f t="shared" si="370"/>
        <v>175191.17469879519</v>
      </c>
      <c r="S399" s="106">
        <f t="shared" si="379"/>
        <v>0.29020979020979021</v>
      </c>
      <c r="T399" s="316"/>
      <c r="U399" s="99">
        <v>9</v>
      </c>
      <c r="V399" s="100" t="s">
        <v>351</v>
      </c>
      <c r="W399" s="101" t="s">
        <v>352</v>
      </c>
      <c r="X399" s="102">
        <v>2723805</v>
      </c>
      <c r="Y399" s="104">
        <v>15</v>
      </c>
      <c r="Z399" s="105">
        <f t="shared" si="371"/>
        <v>181587</v>
      </c>
      <c r="AA399" s="106">
        <f t="shared" si="380"/>
        <v>2.2156573116691284E-2</v>
      </c>
      <c r="AB399" s="316"/>
      <c r="AC399" s="99">
        <v>9</v>
      </c>
      <c r="AD399" s="100" t="s">
        <v>383</v>
      </c>
      <c r="AE399" s="101" t="s">
        <v>384</v>
      </c>
      <c r="AF399" s="102">
        <v>2261689</v>
      </c>
      <c r="AG399" s="104">
        <v>11</v>
      </c>
      <c r="AH399" s="105">
        <f t="shared" si="372"/>
        <v>205608.09090909091</v>
      </c>
      <c r="AI399" s="106">
        <f t="shared" si="381"/>
        <v>9.4258783204798635E-3</v>
      </c>
      <c r="AJ399" s="316"/>
      <c r="AK399" s="99">
        <v>9</v>
      </c>
      <c r="AL399" s="100" t="s">
        <v>391</v>
      </c>
      <c r="AM399" s="101" t="s">
        <v>392</v>
      </c>
      <c r="AN399" s="102">
        <v>12441525</v>
      </c>
      <c r="AO399" s="104">
        <v>48</v>
      </c>
      <c r="AP399" s="105">
        <f t="shared" si="373"/>
        <v>259198.4375</v>
      </c>
      <c r="AQ399" s="106">
        <f t="shared" si="382"/>
        <v>6.6024759284731768E-2</v>
      </c>
      <c r="AR399" s="316"/>
      <c r="AS399" s="99">
        <v>9</v>
      </c>
      <c r="AT399" s="100" t="s">
        <v>391</v>
      </c>
      <c r="AU399" s="101" t="s">
        <v>392</v>
      </c>
      <c r="AV399" s="102">
        <v>14047643</v>
      </c>
      <c r="AW399" s="104">
        <v>49</v>
      </c>
      <c r="AX399" s="105">
        <f t="shared" si="374"/>
        <v>286686.59183673467</v>
      </c>
      <c r="AY399" s="106">
        <f t="shared" si="383"/>
        <v>7.0301291248206596E-2</v>
      </c>
      <c r="AZ399" s="316"/>
      <c r="BA399" s="99">
        <v>9</v>
      </c>
      <c r="BB399" s="100" t="s">
        <v>318</v>
      </c>
      <c r="BC399" s="101" t="s">
        <v>319</v>
      </c>
      <c r="BD399" s="102">
        <v>16877379</v>
      </c>
      <c r="BE399" s="104">
        <v>44</v>
      </c>
      <c r="BF399" s="105">
        <f t="shared" si="375"/>
        <v>383576.79545454547</v>
      </c>
      <c r="BG399" s="106">
        <f t="shared" si="384"/>
        <v>5.8124174372523117E-2</v>
      </c>
      <c r="BH399" s="316"/>
      <c r="BI399" s="99">
        <v>9</v>
      </c>
      <c r="BJ399" s="100" t="s">
        <v>361</v>
      </c>
      <c r="BK399" s="101" t="s">
        <v>362</v>
      </c>
      <c r="BL399" s="102">
        <v>1039751</v>
      </c>
      <c r="BM399" s="104">
        <v>3</v>
      </c>
      <c r="BN399" s="105">
        <f t="shared" si="376"/>
        <v>346583.66666666669</v>
      </c>
      <c r="BO399" s="106">
        <f t="shared" si="385"/>
        <v>4.2735042735042739E-3</v>
      </c>
      <c r="BP399" s="316"/>
      <c r="BQ399" s="99">
        <v>9</v>
      </c>
      <c r="BR399" s="100" t="s">
        <v>383</v>
      </c>
      <c r="BS399" s="101" t="s">
        <v>384</v>
      </c>
      <c r="BT399" s="102">
        <v>29840900</v>
      </c>
      <c r="BU399" s="104">
        <v>129</v>
      </c>
      <c r="BV399" s="105">
        <f t="shared" si="377"/>
        <v>231324.80620155038</v>
      </c>
      <c r="BW399" s="106">
        <f t="shared" si="386"/>
        <v>7.8793061324212068E-3</v>
      </c>
    </row>
    <row r="400" spans="2:75" ht="13.5" customHeight="1">
      <c r="B400" s="319"/>
      <c r="C400" s="329"/>
      <c r="D400" s="316"/>
      <c r="E400" s="107">
        <v>10</v>
      </c>
      <c r="F400" s="122" t="s">
        <v>318</v>
      </c>
      <c r="G400" s="109" t="s">
        <v>319</v>
      </c>
      <c r="H400" s="110">
        <v>115648840</v>
      </c>
      <c r="I400" s="112">
        <v>609</v>
      </c>
      <c r="J400" s="113">
        <f t="shared" si="369"/>
        <v>189899.57307060756</v>
      </c>
      <c r="K400" s="114">
        <f t="shared" si="378"/>
        <v>5.7994476716503193E-2</v>
      </c>
      <c r="L400" s="316"/>
      <c r="M400" s="107">
        <v>10</v>
      </c>
      <c r="N400" s="122" t="s">
        <v>371</v>
      </c>
      <c r="O400" s="109" t="s">
        <v>372</v>
      </c>
      <c r="P400" s="110">
        <v>4748483</v>
      </c>
      <c r="Q400" s="112">
        <v>32</v>
      </c>
      <c r="R400" s="113">
        <f t="shared" si="370"/>
        <v>148390.09375</v>
      </c>
      <c r="S400" s="114">
        <f t="shared" si="379"/>
        <v>2.7972027972027972E-2</v>
      </c>
      <c r="T400" s="316"/>
      <c r="U400" s="107">
        <v>10</v>
      </c>
      <c r="V400" s="122" t="s">
        <v>442</v>
      </c>
      <c r="W400" s="109" t="s">
        <v>443</v>
      </c>
      <c r="X400" s="110">
        <v>12143670</v>
      </c>
      <c r="Y400" s="112">
        <v>83</v>
      </c>
      <c r="Z400" s="113">
        <f t="shared" si="371"/>
        <v>146309.27710843374</v>
      </c>
      <c r="AA400" s="114">
        <f t="shared" si="380"/>
        <v>0.12259970457902511</v>
      </c>
      <c r="AB400" s="316"/>
      <c r="AC400" s="107">
        <v>10</v>
      </c>
      <c r="AD400" s="122" t="s">
        <v>468</v>
      </c>
      <c r="AE400" s="109" t="s">
        <v>469</v>
      </c>
      <c r="AF400" s="110">
        <v>10035868</v>
      </c>
      <c r="AG400" s="112">
        <v>54</v>
      </c>
      <c r="AH400" s="113">
        <f t="shared" si="372"/>
        <v>185849.40740740742</v>
      </c>
      <c r="AI400" s="114">
        <f t="shared" si="381"/>
        <v>4.6272493573264781E-2</v>
      </c>
      <c r="AJ400" s="316"/>
      <c r="AK400" s="107">
        <v>10</v>
      </c>
      <c r="AL400" s="122" t="s">
        <v>396</v>
      </c>
      <c r="AM400" s="109" t="s">
        <v>397</v>
      </c>
      <c r="AN400" s="110">
        <v>250159</v>
      </c>
      <c r="AO400" s="112">
        <v>1</v>
      </c>
      <c r="AP400" s="113">
        <f t="shared" si="373"/>
        <v>250159</v>
      </c>
      <c r="AQ400" s="114">
        <f t="shared" si="382"/>
        <v>1.375515818431912E-3</v>
      </c>
      <c r="AR400" s="316"/>
      <c r="AS400" s="107">
        <v>10</v>
      </c>
      <c r="AT400" s="122" t="s">
        <v>336</v>
      </c>
      <c r="AU400" s="109" t="s">
        <v>337</v>
      </c>
      <c r="AV400" s="110">
        <v>49551231</v>
      </c>
      <c r="AW400" s="112">
        <v>183</v>
      </c>
      <c r="AX400" s="113">
        <f t="shared" si="374"/>
        <v>270771.75409836066</v>
      </c>
      <c r="AY400" s="114">
        <f t="shared" si="383"/>
        <v>0.26255380200860834</v>
      </c>
      <c r="AZ400" s="316"/>
      <c r="BA400" s="107">
        <v>10</v>
      </c>
      <c r="BB400" s="122" t="s">
        <v>383</v>
      </c>
      <c r="BC400" s="109" t="s">
        <v>384</v>
      </c>
      <c r="BD400" s="110">
        <v>10395563</v>
      </c>
      <c r="BE400" s="112">
        <v>29</v>
      </c>
      <c r="BF400" s="113">
        <f t="shared" si="375"/>
        <v>358467.68965517241</v>
      </c>
      <c r="BG400" s="114">
        <f t="shared" si="384"/>
        <v>3.8309114927344783E-2</v>
      </c>
      <c r="BH400" s="316"/>
      <c r="BI400" s="107">
        <v>10</v>
      </c>
      <c r="BJ400" s="122" t="s">
        <v>304</v>
      </c>
      <c r="BK400" s="109" t="s">
        <v>305</v>
      </c>
      <c r="BL400" s="110">
        <v>34470204</v>
      </c>
      <c r="BM400" s="112">
        <v>100</v>
      </c>
      <c r="BN400" s="113">
        <f t="shared" si="376"/>
        <v>344702.04</v>
      </c>
      <c r="BO400" s="114">
        <f t="shared" si="385"/>
        <v>0.14245014245014245</v>
      </c>
      <c r="BP400" s="316"/>
      <c r="BQ400" s="107">
        <v>10</v>
      </c>
      <c r="BR400" s="122" t="s">
        <v>493</v>
      </c>
      <c r="BS400" s="109" t="s">
        <v>564</v>
      </c>
      <c r="BT400" s="110">
        <v>4520120</v>
      </c>
      <c r="BU400" s="112">
        <v>21</v>
      </c>
      <c r="BV400" s="113">
        <f t="shared" si="377"/>
        <v>215243.80952380953</v>
      </c>
      <c r="BW400" s="114">
        <f t="shared" si="386"/>
        <v>1.2826777424871732E-3</v>
      </c>
    </row>
    <row r="401" spans="2:75" ht="13.5" customHeight="1">
      <c r="B401" s="321"/>
      <c r="C401" s="330"/>
      <c r="D401" s="317"/>
      <c r="E401" s="115" t="s">
        <v>192</v>
      </c>
      <c r="F401" s="116"/>
      <c r="G401" s="117"/>
      <c r="H401" s="211">
        <v>5322227250</v>
      </c>
      <c r="I401" s="119">
        <v>9715</v>
      </c>
      <c r="J401" s="65">
        <f t="shared" si="369"/>
        <v>547836.05249614001</v>
      </c>
      <c r="K401" s="120">
        <f t="shared" si="378"/>
        <v>0.92514998571564611</v>
      </c>
      <c r="L401" s="317"/>
      <c r="M401" s="115" t="s">
        <v>192</v>
      </c>
      <c r="N401" s="116"/>
      <c r="O401" s="117"/>
      <c r="P401" s="211">
        <v>992572760</v>
      </c>
      <c r="Q401" s="119">
        <v>1134</v>
      </c>
      <c r="R401" s="65">
        <f t="shared" si="370"/>
        <v>875284.62081128743</v>
      </c>
      <c r="S401" s="120">
        <f t="shared" si="379"/>
        <v>0.99125874125874125</v>
      </c>
      <c r="T401" s="317"/>
      <c r="U401" s="115" t="s">
        <v>192</v>
      </c>
      <c r="V401" s="116"/>
      <c r="W401" s="117"/>
      <c r="X401" s="211">
        <v>772459900</v>
      </c>
      <c r="Y401" s="119">
        <v>676</v>
      </c>
      <c r="Z401" s="65">
        <f t="shared" si="371"/>
        <v>1142692.1597633136</v>
      </c>
      <c r="AA401" s="120">
        <f t="shared" si="380"/>
        <v>0.99852289512555392</v>
      </c>
      <c r="AB401" s="317"/>
      <c r="AC401" s="115" t="s">
        <v>192</v>
      </c>
      <c r="AD401" s="116"/>
      <c r="AE401" s="117"/>
      <c r="AF401" s="211">
        <v>1134871570</v>
      </c>
      <c r="AG401" s="119">
        <v>1155</v>
      </c>
      <c r="AH401" s="65">
        <f t="shared" si="372"/>
        <v>982572.78787878784</v>
      </c>
      <c r="AI401" s="120">
        <f t="shared" si="381"/>
        <v>0.98971722365038561</v>
      </c>
      <c r="AJ401" s="317"/>
      <c r="AK401" s="115" t="s">
        <v>192</v>
      </c>
      <c r="AL401" s="116"/>
      <c r="AM401" s="117"/>
      <c r="AN401" s="211">
        <v>1059187940</v>
      </c>
      <c r="AO401" s="119">
        <v>725</v>
      </c>
      <c r="AP401" s="65">
        <f t="shared" si="373"/>
        <v>1460948.8827586207</v>
      </c>
      <c r="AQ401" s="120">
        <f t="shared" si="382"/>
        <v>0.99724896836313615</v>
      </c>
      <c r="AR401" s="317"/>
      <c r="AS401" s="115" t="s">
        <v>192</v>
      </c>
      <c r="AT401" s="116"/>
      <c r="AU401" s="117"/>
      <c r="AV401" s="211">
        <v>1027224040</v>
      </c>
      <c r="AW401" s="119">
        <v>693</v>
      </c>
      <c r="AX401" s="65">
        <f t="shared" si="374"/>
        <v>1482285.772005772</v>
      </c>
      <c r="AY401" s="120">
        <f t="shared" si="383"/>
        <v>0.99426111908177905</v>
      </c>
      <c r="AZ401" s="317"/>
      <c r="BA401" s="115" t="s">
        <v>192</v>
      </c>
      <c r="BB401" s="116"/>
      <c r="BC401" s="117"/>
      <c r="BD401" s="211">
        <v>1451597390</v>
      </c>
      <c r="BE401" s="119">
        <v>750</v>
      </c>
      <c r="BF401" s="65">
        <f t="shared" si="375"/>
        <v>1935463.1866666668</v>
      </c>
      <c r="BG401" s="120">
        <f t="shared" si="384"/>
        <v>0.99075297225891679</v>
      </c>
      <c r="BH401" s="317"/>
      <c r="BI401" s="115" t="s">
        <v>192</v>
      </c>
      <c r="BJ401" s="116"/>
      <c r="BK401" s="117"/>
      <c r="BL401" s="211">
        <v>1407504090</v>
      </c>
      <c r="BM401" s="119">
        <v>689</v>
      </c>
      <c r="BN401" s="65">
        <f t="shared" si="376"/>
        <v>2042821.611030479</v>
      </c>
      <c r="BO401" s="120">
        <f t="shared" si="385"/>
        <v>0.98148148148148151</v>
      </c>
      <c r="BP401" s="317"/>
      <c r="BQ401" s="115" t="s">
        <v>192</v>
      </c>
      <c r="BR401" s="116"/>
      <c r="BS401" s="117"/>
      <c r="BT401" s="211">
        <v>13167644940</v>
      </c>
      <c r="BU401" s="119">
        <v>15537</v>
      </c>
      <c r="BV401" s="65">
        <f t="shared" si="377"/>
        <v>847502.40973160847</v>
      </c>
      <c r="BW401" s="120">
        <f t="shared" si="386"/>
        <v>0.94899828976301004</v>
      </c>
    </row>
    <row r="402" spans="2:75" ht="13.5" customHeight="1">
      <c r="B402" s="318">
        <v>37</v>
      </c>
      <c r="C402" s="328" t="s">
        <v>4</v>
      </c>
      <c r="D402" s="320">
        <f>CB42</f>
        <v>32866</v>
      </c>
      <c r="E402" s="91">
        <v>1</v>
      </c>
      <c r="F402" s="92" t="s">
        <v>361</v>
      </c>
      <c r="G402" s="93" t="s">
        <v>362</v>
      </c>
      <c r="H402" s="94">
        <v>68591614</v>
      </c>
      <c r="I402" s="96">
        <v>105</v>
      </c>
      <c r="J402" s="97">
        <f t="shared" si="369"/>
        <v>653253.46666666667</v>
      </c>
      <c r="K402" s="98">
        <f t="shared" ref="K402:K412" si="387">IFERROR(I402/$CB$42,0)</f>
        <v>3.19479096939086E-3</v>
      </c>
      <c r="L402" s="320">
        <f>CC42</f>
        <v>2966</v>
      </c>
      <c r="M402" s="91">
        <v>1</v>
      </c>
      <c r="N402" s="92" t="s">
        <v>361</v>
      </c>
      <c r="O402" s="93" t="s">
        <v>362</v>
      </c>
      <c r="P402" s="94">
        <v>20262617</v>
      </c>
      <c r="Q402" s="96">
        <v>21</v>
      </c>
      <c r="R402" s="97">
        <f t="shared" si="370"/>
        <v>964886.52380952379</v>
      </c>
      <c r="S402" s="98">
        <f t="shared" ref="S402:S412" si="388">IFERROR(Q402/$CC$42,0)</f>
        <v>7.0802427511800405E-3</v>
      </c>
      <c r="T402" s="320">
        <f>CD42</f>
        <v>1938</v>
      </c>
      <c r="U402" s="91">
        <v>1</v>
      </c>
      <c r="V402" s="92" t="s">
        <v>415</v>
      </c>
      <c r="W402" s="93" t="s">
        <v>416</v>
      </c>
      <c r="X402" s="94">
        <v>28163770</v>
      </c>
      <c r="Y402" s="96">
        <v>36</v>
      </c>
      <c r="Z402" s="97">
        <f t="shared" si="371"/>
        <v>782326.9444444445</v>
      </c>
      <c r="AA402" s="98">
        <f t="shared" ref="AA402:AA412" si="389">IFERROR(Y402/$CD$42,0)</f>
        <v>1.8575851393188854E-2</v>
      </c>
      <c r="AB402" s="320">
        <f>CE42</f>
        <v>3605</v>
      </c>
      <c r="AC402" s="91">
        <v>1</v>
      </c>
      <c r="AD402" s="92" t="s">
        <v>361</v>
      </c>
      <c r="AE402" s="93" t="s">
        <v>362</v>
      </c>
      <c r="AF402" s="94">
        <v>40294620</v>
      </c>
      <c r="AG402" s="96">
        <v>29</v>
      </c>
      <c r="AH402" s="97">
        <f t="shared" si="372"/>
        <v>1389469.6551724137</v>
      </c>
      <c r="AI402" s="98">
        <f t="shared" ref="AI402:AI412" si="390">IFERROR(AG402/$CE$42,0)</f>
        <v>8.0443828016643557E-3</v>
      </c>
      <c r="AJ402" s="320">
        <f>CF42</f>
        <v>2634</v>
      </c>
      <c r="AK402" s="91">
        <v>1</v>
      </c>
      <c r="AL402" s="92" t="s">
        <v>415</v>
      </c>
      <c r="AM402" s="93" t="s">
        <v>416</v>
      </c>
      <c r="AN402" s="94">
        <v>42846983</v>
      </c>
      <c r="AO402" s="96">
        <v>57</v>
      </c>
      <c r="AP402" s="97">
        <f t="shared" si="373"/>
        <v>751701.4561403509</v>
      </c>
      <c r="AQ402" s="98">
        <f t="shared" ref="AQ402:AQ412" si="391">IFERROR(AO402/$CF$42,0)</f>
        <v>2.164009111617312E-2</v>
      </c>
      <c r="AR402" s="320">
        <f>CG42</f>
        <v>2129</v>
      </c>
      <c r="AS402" s="91">
        <v>1</v>
      </c>
      <c r="AT402" s="92" t="s">
        <v>435</v>
      </c>
      <c r="AU402" s="93" t="s">
        <v>436</v>
      </c>
      <c r="AV402" s="94">
        <v>14391253</v>
      </c>
      <c r="AW402" s="96">
        <v>16</v>
      </c>
      <c r="AX402" s="97">
        <f t="shared" si="374"/>
        <v>899453.3125</v>
      </c>
      <c r="AY402" s="98">
        <f t="shared" ref="AY402:AY412" si="392">IFERROR(AW402/$CG$42,0)</f>
        <v>7.5152653828088308E-3</v>
      </c>
      <c r="AZ402" s="320">
        <f>CH42</f>
        <v>2144</v>
      </c>
      <c r="BA402" s="91">
        <v>1</v>
      </c>
      <c r="BB402" s="92" t="s">
        <v>361</v>
      </c>
      <c r="BC402" s="93" t="s">
        <v>362</v>
      </c>
      <c r="BD402" s="94">
        <v>13263707</v>
      </c>
      <c r="BE402" s="96">
        <v>9</v>
      </c>
      <c r="BF402" s="97">
        <f t="shared" si="375"/>
        <v>1473745.2222222222</v>
      </c>
      <c r="BG402" s="98">
        <f t="shared" ref="BG402:BG412" si="393">IFERROR(BE402/$CH$42,0)</f>
        <v>4.1977611940298507E-3</v>
      </c>
      <c r="BH402" s="320">
        <f>CI42</f>
        <v>1673</v>
      </c>
      <c r="BI402" s="91">
        <v>1</v>
      </c>
      <c r="BJ402" s="92" t="s">
        <v>415</v>
      </c>
      <c r="BK402" s="93" t="s">
        <v>416</v>
      </c>
      <c r="BL402" s="94">
        <v>23084955</v>
      </c>
      <c r="BM402" s="96">
        <v>18</v>
      </c>
      <c r="BN402" s="97">
        <f t="shared" si="376"/>
        <v>1282497.5</v>
      </c>
      <c r="BO402" s="98">
        <f t="shared" ref="BO402:BO412" si="394">IFERROR(BM402/$CI$42,0)</f>
        <v>1.0759115361625823E-2</v>
      </c>
      <c r="BP402" s="320">
        <f>CJ42</f>
        <v>49955</v>
      </c>
      <c r="BQ402" s="91">
        <v>1</v>
      </c>
      <c r="BR402" s="92" t="s">
        <v>361</v>
      </c>
      <c r="BS402" s="93" t="s">
        <v>362</v>
      </c>
      <c r="BT402" s="94">
        <v>153764733</v>
      </c>
      <c r="BU402" s="96">
        <v>200</v>
      </c>
      <c r="BV402" s="97">
        <f t="shared" si="377"/>
        <v>768823.66500000004</v>
      </c>
      <c r="BW402" s="98">
        <f t="shared" ref="BW402:BW412" si="395">IFERROR(BU402/$CJ$42,0)</f>
        <v>4.0036032429186267E-3</v>
      </c>
    </row>
    <row r="403" spans="2:75" ht="13.5" customHeight="1">
      <c r="B403" s="319"/>
      <c r="C403" s="329"/>
      <c r="D403" s="316"/>
      <c r="E403" s="99">
        <v>2</v>
      </c>
      <c r="F403" s="100" t="s">
        <v>391</v>
      </c>
      <c r="G403" s="101" t="s">
        <v>392</v>
      </c>
      <c r="H403" s="102">
        <v>81584200</v>
      </c>
      <c r="I403" s="104">
        <v>249</v>
      </c>
      <c r="J403" s="105">
        <f t="shared" si="369"/>
        <v>327647.38955823291</v>
      </c>
      <c r="K403" s="106">
        <f t="shared" si="387"/>
        <v>7.5762185845554674E-3</v>
      </c>
      <c r="L403" s="316"/>
      <c r="M403" s="99">
        <v>2</v>
      </c>
      <c r="N403" s="100" t="s">
        <v>435</v>
      </c>
      <c r="O403" s="101" t="s">
        <v>436</v>
      </c>
      <c r="P403" s="102">
        <v>12939663</v>
      </c>
      <c r="Q403" s="104">
        <v>23</v>
      </c>
      <c r="R403" s="105">
        <f t="shared" si="370"/>
        <v>562594.04347826086</v>
      </c>
      <c r="S403" s="106">
        <f t="shared" si="388"/>
        <v>7.7545515846257585E-3</v>
      </c>
      <c r="T403" s="316"/>
      <c r="U403" s="99">
        <v>2</v>
      </c>
      <c r="V403" s="100" t="s">
        <v>304</v>
      </c>
      <c r="W403" s="101" t="s">
        <v>305</v>
      </c>
      <c r="X403" s="102">
        <v>185142928</v>
      </c>
      <c r="Y403" s="104">
        <v>274</v>
      </c>
      <c r="Z403" s="105">
        <f t="shared" si="371"/>
        <v>675704.11678832117</v>
      </c>
      <c r="AA403" s="106">
        <f t="shared" si="389"/>
        <v>0.14138286893704852</v>
      </c>
      <c r="AB403" s="316"/>
      <c r="AC403" s="99">
        <v>2</v>
      </c>
      <c r="AD403" s="100" t="s">
        <v>415</v>
      </c>
      <c r="AE403" s="101" t="s">
        <v>416</v>
      </c>
      <c r="AF403" s="102">
        <v>29423977</v>
      </c>
      <c r="AG403" s="104">
        <v>77</v>
      </c>
      <c r="AH403" s="105">
        <f t="shared" si="372"/>
        <v>382129.57142857142</v>
      </c>
      <c r="AI403" s="106">
        <f t="shared" si="390"/>
        <v>2.1359223300970873E-2</v>
      </c>
      <c r="AJ403" s="316"/>
      <c r="AK403" s="99">
        <v>2</v>
      </c>
      <c r="AL403" s="100" t="s">
        <v>483</v>
      </c>
      <c r="AM403" s="101" t="s">
        <v>484</v>
      </c>
      <c r="AN403" s="102">
        <v>24505783</v>
      </c>
      <c r="AO403" s="104">
        <v>35</v>
      </c>
      <c r="AP403" s="105">
        <f t="shared" si="373"/>
        <v>700165.22857142857</v>
      </c>
      <c r="AQ403" s="106">
        <f t="shared" si="391"/>
        <v>1.3287775246772968E-2</v>
      </c>
      <c r="AR403" s="316"/>
      <c r="AS403" s="99">
        <v>2</v>
      </c>
      <c r="AT403" s="100" t="s">
        <v>314</v>
      </c>
      <c r="AU403" s="101" t="s">
        <v>315</v>
      </c>
      <c r="AV403" s="102">
        <v>394698300</v>
      </c>
      <c r="AW403" s="104">
        <v>659</v>
      </c>
      <c r="AX403" s="105">
        <f t="shared" si="374"/>
        <v>598935.20485584217</v>
      </c>
      <c r="AY403" s="106">
        <f t="shared" si="392"/>
        <v>0.3095349929544387</v>
      </c>
      <c r="AZ403" s="316"/>
      <c r="BA403" s="99">
        <v>2</v>
      </c>
      <c r="BB403" s="100" t="s">
        <v>415</v>
      </c>
      <c r="BC403" s="101" t="s">
        <v>416</v>
      </c>
      <c r="BD403" s="102">
        <v>20181588</v>
      </c>
      <c r="BE403" s="104">
        <v>32</v>
      </c>
      <c r="BF403" s="105">
        <f t="shared" si="375"/>
        <v>630674.625</v>
      </c>
      <c r="BG403" s="106">
        <f t="shared" si="393"/>
        <v>1.4925373134328358E-2</v>
      </c>
      <c r="BH403" s="316"/>
      <c r="BI403" s="99">
        <v>2</v>
      </c>
      <c r="BJ403" s="100" t="s">
        <v>435</v>
      </c>
      <c r="BK403" s="101" t="s">
        <v>436</v>
      </c>
      <c r="BL403" s="102">
        <v>10325866</v>
      </c>
      <c r="BM403" s="104">
        <v>14</v>
      </c>
      <c r="BN403" s="105">
        <f t="shared" si="376"/>
        <v>737561.85714285716</v>
      </c>
      <c r="BO403" s="106">
        <f t="shared" si="394"/>
        <v>8.368200836820083E-3</v>
      </c>
      <c r="BP403" s="316"/>
      <c r="BQ403" s="99">
        <v>2</v>
      </c>
      <c r="BR403" s="100" t="s">
        <v>304</v>
      </c>
      <c r="BS403" s="101" t="s">
        <v>305</v>
      </c>
      <c r="BT403" s="102">
        <v>1686581719</v>
      </c>
      <c r="BU403" s="104">
        <v>4489</v>
      </c>
      <c r="BV403" s="105">
        <f t="shared" si="377"/>
        <v>375714.35041211854</v>
      </c>
      <c r="BW403" s="106">
        <f t="shared" si="395"/>
        <v>8.9860874787308573E-2</v>
      </c>
    </row>
    <row r="404" spans="2:75" ht="13.5" customHeight="1">
      <c r="B404" s="319"/>
      <c r="C404" s="329"/>
      <c r="D404" s="316"/>
      <c r="E404" s="99">
        <v>3</v>
      </c>
      <c r="F404" s="121" t="s">
        <v>304</v>
      </c>
      <c r="G404" s="101" t="s">
        <v>305</v>
      </c>
      <c r="H404" s="102">
        <v>561845976</v>
      </c>
      <c r="I404" s="104">
        <v>2069</v>
      </c>
      <c r="J404" s="105">
        <f t="shared" si="369"/>
        <v>271554.36249395844</v>
      </c>
      <c r="K404" s="106">
        <f t="shared" si="387"/>
        <v>6.2952595387330376E-2</v>
      </c>
      <c r="L404" s="316"/>
      <c r="M404" s="99">
        <v>3</v>
      </c>
      <c r="N404" s="121" t="s">
        <v>415</v>
      </c>
      <c r="O404" s="101" t="s">
        <v>416</v>
      </c>
      <c r="P404" s="102">
        <v>21259706</v>
      </c>
      <c r="Q404" s="104">
        <v>61</v>
      </c>
      <c r="R404" s="105">
        <f t="shared" si="370"/>
        <v>348519.7704918033</v>
      </c>
      <c r="S404" s="106">
        <f t="shared" si="388"/>
        <v>2.0566419420094403E-2</v>
      </c>
      <c r="T404" s="316"/>
      <c r="U404" s="99">
        <v>3</v>
      </c>
      <c r="V404" s="121" t="s">
        <v>371</v>
      </c>
      <c r="W404" s="101" t="s">
        <v>372</v>
      </c>
      <c r="X404" s="102">
        <v>21818618</v>
      </c>
      <c r="Y404" s="104">
        <v>68</v>
      </c>
      <c r="Z404" s="105">
        <f t="shared" si="371"/>
        <v>320862.0294117647</v>
      </c>
      <c r="AA404" s="106">
        <f t="shared" si="389"/>
        <v>3.5087719298245612E-2</v>
      </c>
      <c r="AB404" s="316"/>
      <c r="AC404" s="99">
        <v>3</v>
      </c>
      <c r="AD404" s="121" t="s">
        <v>483</v>
      </c>
      <c r="AE404" s="101" t="s">
        <v>484</v>
      </c>
      <c r="AF404" s="102">
        <v>16338049</v>
      </c>
      <c r="AG404" s="104">
        <v>43</v>
      </c>
      <c r="AH404" s="105">
        <f t="shared" si="372"/>
        <v>379954.62790697673</v>
      </c>
      <c r="AI404" s="106">
        <f t="shared" si="390"/>
        <v>1.1927877947295423E-2</v>
      </c>
      <c r="AJ404" s="316"/>
      <c r="AK404" s="99">
        <v>3</v>
      </c>
      <c r="AL404" s="121" t="s">
        <v>304</v>
      </c>
      <c r="AM404" s="101" t="s">
        <v>305</v>
      </c>
      <c r="AN404" s="102">
        <v>277343986</v>
      </c>
      <c r="AO404" s="104">
        <v>402</v>
      </c>
      <c r="AP404" s="105">
        <f t="shared" si="373"/>
        <v>689910.41293532343</v>
      </c>
      <c r="AQ404" s="106">
        <f t="shared" si="391"/>
        <v>0.15261958997722094</v>
      </c>
      <c r="AR404" s="316"/>
      <c r="AS404" s="99">
        <v>3</v>
      </c>
      <c r="AT404" s="121" t="s">
        <v>361</v>
      </c>
      <c r="AU404" s="101" t="s">
        <v>362</v>
      </c>
      <c r="AV404" s="102">
        <v>3109389</v>
      </c>
      <c r="AW404" s="104">
        <v>6</v>
      </c>
      <c r="AX404" s="105">
        <f t="shared" si="374"/>
        <v>518231.5</v>
      </c>
      <c r="AY404" s="106">
        <f t="shared" si="392"/>
        <v>2.8182245185533112E-3</v>
      </c>
      <c r="AZ404" s="316"/>
      <c r="BA404" s="99">
        <v>3</v>
      </c>
      <c r="BB404" s="121" t="s">
        <v>435</v>
      </c>
      <c r="BC404" s="101" t="s">
        <v>436</v>
      </c>
      <c r="BD404" s="102">
        <v>14317974</v>
      </c>
      <c r="BE404" s="104">
        <v>24</v>
      </c>
      <c r="BF404" s="105">
        <f t="shared" si="375"/>
        <v>596582.25</v>
      </c>
      <c r="BG404" s="106">
        <f t="shared" si="393"/>
        <v>1.1194029850746268E-2</v>
      </c>
      <c r="BH404" s="316"/>
      <c r="BI404" s="99">
        <v>3</v>
      </c>
      <c r="BJ404" s="121" t="s">
        <v>304</v>
      </c>
      <c r="BK404" s="101" t="s">
        <v>305</v>
      </c>
      <c r="BL404" s="102">
        <v>132762472</v>
      </c>
      <c r="BM404" s="104">
        <v>240</v>
      </c>
      <c r="BN404" s="105">
        <f t="shared" si="376"/>
        <v>553176.96666666667</v>
      </c>
      <c r="BO404" s="106">
        <f t="shared" si="394"/>
        <v>0.14345487148834429</v>
      </c>
      <c r="BP404" s="316"/>
      <c r="BQ404" s="99">
        <v>3</v>
      </c>
      <c r="BR404" s="121" t="s">
        <v>415</v>
      </c>
      <c r="BS404" s="101" t="s">
        <v>416</v>
      </c>
      <c r="BT404" s="102">
        <v>294673504</v>
      </c>
      <c r="BU404" s="104">
        <v>841</v>
      </c>
      <c r="BV404" s="105">
        <f t="shared" si="377"/>
        <v>350384.66587395954</v>
      </c>
      <c r="BW404" s="106">
        <f t="shared" si="395"/>
        <v>1.6835151636472825E-2</v>
      </c>
    </row>
    <row r="405" spans="2:75" ht="13.5" customHeight="1">
      <c r="B405" s="319"/>
      <c r="C405" s="329"/>
      <c r="D405" s="316"/>
      <c r="E405" s="99">
        <v>4</v>
      </c>
      <c r="F405" s="100" t="s">
        <v>325</v>
      </c>
      <c r="G405" s="101" t="s">
        <v>326</v>
      </c>
      <c r="H405" s="102">
        <v>96909811</v>
      </c>
      <c r="I405" s="104">
        <v>384</v>
      </c>
      <c r="J405" s="105">
        <f t="shared" si="369"/>
        <v>252369.29947916666</v>
      </c>
      <c r="K405" s="106">
        <f t="shared" si="387"/>
        <v>1.1683806973772288E-2</v>
      </c>
      <c r="L405" s="316"/>
      <c r="M405" s="99">
        <v>4</v>
      </c>
      <c r="N405" s="100" t="s">
        <v>314</v>
      </c>
      <c r="O405" s="101" t="s">
        <v>315</v>
      </c>
      <c r="P405" s="102">
        <v>139505758</v>
      </c>
      <c r="Q405" s="104">
        <v>730</v>
      </c>
      <c r="R405" s="105">
        <f t="shared" si="370"/>
        <v>191103.77808219177</v>
      </c>
      <c r="S405" s="106">
        <f t="shared" si="388"/>
        <v>0.24612272420768713</v>
      </c>
      <c r="T405" s="316"/>
      <c r="U405" s="99">
        <v>4</v>
      </c>
      <c r="V405" s="100" t="s">
        <v>483</v>
      </c>
      <c r="W405" s="101" t="s">
        <v>484</v>
      </c>
      <c r="X405" s="102">
        <v>9136680</v>
      </c>
      <c r="Y405" s="104">
        <v>40</v>
      </c>
      <c r="Z405" s="105">
        <f t="shared" si="371"/>
        <v>228417</v>
      </c>
      <c r="AA405" s="106">
        <f t="shared" si="389"/>
        <v>2.063983488132095E-2</v>
      </c>
      <c r="AB405" s="316"/>
      <c r="AC405" s="99">
        <v>4</v>
      </c>
      <c r="AD405" s="100" t="s">
        <v>314</v>
      </c>
      <c r="AE405" s="101" t="s">
        <v>315</v>
      </c>
      <c r="AF405" s="102">
        <v>296743248</v>
      </c>
      <c r="AG405" s="104">
        <v>971</v>
      </c>
      <c r="AH405" s="105">
        <f t="shared" si="372"/>
        <v>305605.8166838311</v>
      </c>
      <c r="AI405" s="106">
        <f t="shared" si="390"/>
        <v>0.26934812760055477</v>
      </c>
      <c r="AJ405" s="316"/>
      <c r="AK405" s="99">
        <v>4</v>
      </c>
      <c r="AL405" s="100" t="s">
        <v>361</v>
      </c>
      <c r="AM405" s="101" t="s">
        <v>362</v>
      </c>
      <c r="AN405" s="102">
        <v>7736216</v>
      </c>
      <c r="AO405" s="104">
        <v>14</v>
      </c>
      <c r="AP405" s="105">
        <f t="shared" si="373"/>
        <v>552586.85714285716</v>
      </c>
      <c r="AQ405" s="106">
        <f t="shared" si="391"/>
        <v>5.3151100987091872E-3</v>
      </c>
      <c r="AR405" s="316"/>
      <c r="AS405" s="99">
        <v>4</v>
      </c>
      <c r="AT405" s="100" t="s">
        <v>304</v>
      </c>
      <c r="AU405" s="101" t="s">
        <v>305</v>
      </c>
      <c r="AV405" s="102">
        <v>153727306</v>
      </c>
      <c r="AW405" s="104">
        <v>307</v>
      </c>
      <c r="AX405" s="105">
        <f t="shared" si="374"/>
        <v>500740.41042345279</v>
      </c>
      <c r="AY405" s="106">
        <f t="shared" si="392"/>
        <v>0.14419915453264442</v>
      </c>
      <c r="AZ405" s="316"/>
      <c r="BA405" s="99">
        <v>4</v>
      </c>
      <c r="BB405" s="100" t="s">
        <v>476</v>
      </c>
      <c r="BC405" s="101" t="s">
        <v>477</v>
      </c>
      <c r="BD405" s="102">
        <v>7065185</v>
      </c>
      <c r="BE405" s="104">
        <v>12</v>
      </c>
      <c r="BF405" s="105">
        <f t="shared" si="375"/>
        <v>588765.41666666663</v>
      </c>
      <c r="BG405" s="106">
        <f t="shared" si="393"/>
        <v>5.597014925373134E-3</v>
      </c>
      <c r="BH405" s="316"/>
      <c r="BI405" s="99">
        <v>4</v>
      </c>
      <c r="BJ405" s="100" t="s">
        <v>483</v>
      </c>
      <c r="BK405" s="101" t="s">
        <v>484</v>
      </c>
      <c r="BL405" s="102">
        <v>6892533</v>
      </c>
      <c r="BM405" s="104">
        <v>13</v>
      </c>
      <c r="BN405" s="105">
        <f t="shared" si="376"/>
        <v>530194.84615384613</v>
      </c>
      <c r="BO405" s="106">
        <f t="shared" si="394"/>
        <v>7.7704722056186493E-3</v>
      </c>
      <c r="BP405" s="316"/>
      <c r="BQ405" s="99">
        <v>4</v>
      </c>
      <c r="BR405" s="100" t="s">
        <v>435</v>
      </c>
      <c r="BS405" s="101" t="s">
        <v>436</v>
      </c>
      <c r="BT405" s="102">
        <v>89767335</v>
      </c>
      <c r="BU405" s="104">
        <v>262</v>
      </c>
      <c r="BV405" s="105">
        <f t="shared" si="377"/>
        <v>342623.41603053437</v>
      </c>
      <c r="BW405" s="106">
        <f t="shared" si="395"/>
        <v>5.2447202482234015E-3</v>
      </c>
    </row>
    <row r="406" spans="2:75" ht="13.5" customHeight="1">
      <c r="B406" s="319"/>
      <c r="C406" s="329"/>
      <c r="D406" s="316"/>
      <c r="E406" s="99">
        <v>5</v>
      </c>
      <c r="F406" s="100" t="s">
        <v>415</v>
      </c>
      <c r="G406" s="101" t="s">
        <v>416</v>
      </c>
      <c r="H406" s="102">
        <v>128565964</v>
      </c>
      <c r="I406" s="104">
        <v>527</v>
      </c>
      <c r="J406" s="105">
        <f t="shared" si="369"/>
        <v>243958.18595825427</v>
      </c>
      <c r="K406" s="106">
        <f t="shared" si="387"/>
        <v>1.603480800827603E-2</v>
      </c>
      <c r="L406" s="316"/>
      <c r="M406" s="99">
        <v>5</v>
      </c>
      <c r="N406" s="100" t="s">
        <v>483</v>
      </c>
      <c r="O406" s="101" t="s">
        <v>484</v>
      </c>
      <c r="P406" s="102">
        <v>9505726</v>
      </c>
      <c r="Q406" s="104">
        <v>51</v>
      </c>
      <c r="R406" s="105">
        <f t="shared" si="370"/>
        <v>186386.78431372548</v>
      </c>
      <c r="S406" s="106">
        <f t="shared" si="388"/>
        <v>1.7194875252865813E-2</v>
      </c>
      <c r="T406" s="316"/>
      <c r="U406" s="99">
        <v>5</v>
      </c>
      <c r="V406" s="100" t="s">
        <v>294</v>
      </c>
      <c r="W406" s="101" t="s">
        <v>295</v>
      </c>
      <c r="X406" s="102">
        <v>128517902</v>
      </c>
      <c r="Y406" s="104">
        <v>589</v>
      </c>
      <c r="Z406" s="105">
        <f t="shared" si="371"/>
        <v>218196.77758913412</v>
      </c>
      <c r="AA406" s="106">
        <f t="shared" si="389"/>
        <v>0.30392156862745096</v>
      </c>
      <c r="AB406" s="316"/>
      <c r="AC406" s="99">
        <v>5</v>
      </c>
      <c r="AD406" s="100" t="s">
        <v>304</v>
      </c>
      <c r="AE406" s="101" t="s">
        <v>305</v>
      </c>
      <c r="AF406" s="102">
        <v>143691720</v>
      </c>
      <c r="AG406" s="104">
        <v>485</v>
      </c>
      <c r="AH406" s="105">
        <f t="shared" si="372"/>
        <v>296271.58762886596</v>
      </c>
      <c r="AI406" s="106">
        <f t="shared" si="390"/>
        <v>0.13453536754507628</v>
      </c>
      <c r="AJ406" s="316"/>
      <c r="AK406" s="99">
        <v>5</v>
      </c>
      <c r="AL406" s="100" t="s">
        <v>435</v>
      </c>
      <c r="AM406" s="101" t="s">
        <v>436</v>
      </c>
      <c r="AN406" s="102">
        <v>10026997</v>
      </c>
      <c r="AO406" s="104">
        <v>24</v>
      </c>
      <c r="AP406" s="105">
        <f t="shared" si="373"/>
        <v>417791.54166666669</v>
      </c>
      <c r="AQ406" s="106">
        <f t="shared" si="391"/>
        <v>9.1116173120728925E-3</v>
      </c>
      <c r="AR406" s="316"/>
      <c r="AS406" s="99">
        <v>5</v>
      </c>
      <c r="AT406" s="100" t="s">
        <v>391</v>
      </c>
      <c r="AU406" s="101" t="s">
        <v>392</v>
      </c>
      <c r="AV406" s="102">
        <v>61839211</v>
      </c>
      <c r="AW406" s="104">
        <v>155</v>
      </c>
      <c r="AX406" s="105">
        <f t="shared" si="374"/>
        <v>398962.65161290322</v>
      </c>
      <c r="AY406" s="106">
        <f t="shared" si="392"/>
        <v>7.2804133395960549E-2</v>
      </c>
      <c r="AZ406" s="316"/>
      <c r="BA406" s="99">
        <v>5</v>
      </c>
      <c r="BB406" s="100" t="s">
        <v>314</v>
      </c>
      <c r="BC406" s="101" t="s">
        <v>315</v>
      </c>
      <c r="BD406" s="102">
        <v>325948245</v>
      </c>
      <c r="BE406" s="104">
        <v>662</v>
      </c>
      <c r="BF406" s="105">
        <f t="shared" si="375"/>
        <v>492368.95015105739</v>
      </c>
      <c r="BG406" s="106">
        <f t="shared" si="393"/>
        <v>0.3087686567164179</v>
      </c>
      <c r="BH406" s="316"/>
      <c r="BI406" s="99">
        <v>5</v>
      </c>
      <c r="BJ406" s="100" t="s">
        <v>318</v>
      </c>
      <c r="BK406" s="101" t="s">
        <v>319</v>
      </c>
      <c r="BL406" s="102">
        <v>56401276</v>
      </c>
      <c r="BM406" s="104">
        <v>116</v>
      </c>
      <c r="BN406" s="105">
        <f t="shared" si="376"/>
        <v>486217.89655172412</v>
      </c>
      <c r="BO406" s="106">
        <f t="shared" si="394"/>
        <v>6.9336521219366412E-2</v>
      </c>
      <c r="BP406" s="316"/>
      <c r="BQ406" s="99">
        <v>5</v>
      </c>
      <c r="BR406" s="100" t="s">
        <v>391</v>
      </c>
      <c r="BS406" s="101" t="s">
        <v>392</v>
      </c>
      <c r="BT406" s="102">
        <v>391307994</v>
      </c>
      <c r="BU406" s="104">
        <v>1190</v>
      </c>
      <c r="BV406" s="105">
        <f t="shared" si="377"/>
        <v>328830.24705882353</v>
      </c>
      <c r="BW406" s="106">
        <f t="shared" si="395"/>
        <v>2.3821439295365829E-2</v>
      </c>
    </row>
    <row r="407" spans="2:75" ht="13.5" customHeight="1">
      <c r="B407" s="319"/>
      <c r="C407" s="329"/>
      <c r="D407" s="316"/>
      <c r="E407" s="99">
        <v>6</v>
      </c>
      <c r="F407" s="100" t="s">
        <v>435</v>
      </c>
      <c r="G407" s="101" t="s">
        <v>436</v>
      </c>
      <c r="H407" s="102">
        <v>24744096</v>
      </c>
      <c r="I407" s="104">
        <v>125</v>
      </c>
      <c r="J407" s="105">
        <f t="shared" si="369"/>
        <v>197952.76800000001</v>
      </c>
      <c r="K407" s="106">
        <f t="shared" si="387"/>
        <v>3.8033225826081666E-3</v>
      </c>
      <c r="L407" s="316"/>
      <c r="M407" s="99">
        <v>6</v>
      </c>
      <c r="N407" s="100" t="s">
        <v>383</v>
      </c>
      <c r="O407" s="101" t="s">
        <v>384</v>
      </c>
      <c r="P407" s="102">
        <v>3060745</v>
      </c>
      <c r="Q407" s="104">
        <v>17</v>
      </c>
      <c r="R407" s="105">
        <f t="shared" si="370"/>
        <v>180043.82352941178</v>
      </c>
      <c r="S407" s="106">
        <f t="shared" si="388"/>
        <v>5.7316250842886045E-3</v>
      </c>
      <c r="T407" s="316"/>
      <c r="U407" s="99">
        <v>6</v>
      </c>
      <c r="V407" s="100" t="s">
        <v>391</v>
      </c>
      <c r="W407" s="101" t="s">
        <v>392</v>
      </c>
      <c r="X407" s="102">
        <v>13953217</v>
      </c>
      <c r="Y407" s="104">
        <v>67</v>
      </c>
      <c r="Z407" s="105">
        <f t="shared" si="371"/>
        <v>208256.97014925373</v>
      </c>
      <c r="AA407" s="106">
        <f t="shared" si="389"/>
        <v>3.4571723426212592E-2</v>
      </c>
      <c r="AB407" s="316"/>
      <c r="AC407" s="99">
        <v>6</v>
      </c>
      <c r="AD407" s="100" t="s">
        <v>371</v>
      </c>
      <c r="AE407" s="101" t="s">
        <v>372</v>
      </c>
      <c r="AF407" s="102">
        <v>18686754</v>
      </c>
      <c r="AG407" s="104">
        <v>73</v>
      </c>
      <c r="AH407" s="105">
        <f t="shared" si="372"/>
        <v>255982.9315068493</v>
      </c>
      <c r="AI407" s="106">
        <f t="shared" si="390"/>
        <v>2.0249653259361997E-2</v>
      </c>
      <c r="AJ407" s="316"/>
      <c r="AK407" s="99">
        <v>6</v>
      </c>
      <c r="AL407" s="100" t="s">
        <v>314</v>
      </c>
      <c r="AM407" s="101" t="s">
        <v>315</v>
      </c>
      <c r="AN407" s="102">
        <v>353463167</v>
      </c>
      <c r="AO407" s="104">
        <v>861</v>
      </c>
      <c r="AP407" s="105">
        <f t="shared" si="373"/>
        <v>410526.32636469224</v>
      </c>
      <c r="AQ407" s="106">
        <f t="shared" si="391"/>
        <v>0.32687927107061504</v>
      </c>
      <c r="AR407" s="316"/>
      <c r="AS407" s="99">
        <v>6</v>
      </c>
      <c r="AT407" s="100" t="s">
        <v>318</v>
      </c>
      <c r="AU407" s="101" t="s">
        <v>319</v>
      </c>
      <c r="AV407" s="102">
        <v>56920579</v>
      </c>
      <c r="AW407" s="104">
        <v>159</v>
      </c>
      <c r="AX407" s="105">
        <f t="shared" si="374"/>
        <v>357991.06289308175</v>
      </c>
      <c r="AY407" s="106">
        <f t="shared" si="392"/>
        <v>7.4682949741662757E-2</v>
      </c>
      <c r="AZ407" s="316"/>
      <c r="BA407" s="99">
        <v>6</v>
      </c>
      <c r="BB407" s="100" t="s">
        <v>391</v>
      </c>
      <c r="BC407" s="101" t="s">
        <v>392</v>
      </c>
      <c r="BD407" s="102">
        <v>77662880</v>
      </c>
      <c r="BE407" s="104">
        <v>168</v>
      </c>
      <c r="BF407" s="105">
        <f t="shared" si="375"/>
        <v>462279.04761904763</v>
      </c>
      <c r="BG407" s="106">
        <f t="shared" si="393"/>
        <v>7.8358208955223885E-2</v>
      </c>
      <c r="BH407" s="316"/>
      <c r="BI407" s="99">
        <v>6</v>
      </c>
      <c r="BJ407" s="100" t="s">
        <v>391</v>
      </c>
      <c r="BK407" s="101" t="s">
        <v>392</v>
      </c>
      <c r="BL407" s="102">
        <v>68411870</v>
      </c>
      <c r="BM407" s="104">
        <v>155</v>
      </c>
      <c r="BN407" s="105">
        <f t="shared" si="376"/>
        <v>441366.90322580643</v>
      </c>
      <c r="BO407" s="106">
        <f t="shared" si="394"/>
        <v>9.2647937836222355E-2</v>
      </c>
      <c r="BP407" s="316"/>
      <c r="BQ407" s="99">
        <v>6</v>
      </c>
      <c r="BR407" s="100" t="s">
        <v>314</v>
      </c>
      <c r="BS407" s="101" t="s">
        <v>315</v>
      </c>
      <c r="BT407" s="102">
        <v>2078471044</v>
      </c>
      <c r="BU407" s="104">
        <v>8278</v>
      </c>
      <c r="BV407" s="105">
        <f t="shared" si="377"/>
        <v>251083.72118869293</v>
      </c>
      <c r="BW407" s="106">
        <f t="shared" si="395"/>
        <v>0.16570913822440198</v>
      </c>
    </row>
    <row r="408" spans="2:75" ht="13.5" customHeight="1">
      <c r="B408" s="319"/>
      <c r="C408" s="329"/>
      <c r="D408" s="316"/>
      <c r="E408" s="99">
        <v>7</v>
      </c>
      <c r="F408" s="121" t="s">
        <v>318</v>
      </c>
      <c r="G408" s="101" t="s">
        <v>319</v>
      </c>
      <c r="H408" s="102">
        <v>455004221</v>
      </c>
      <c r="I408" s="104">
        <v>2433</v>
      </c>
      <c r="J408" s="105">
        <f t="shared" si="369"/>
        <v>187013.65433621043</v>
      </c>
      <c r="K408" s="106">
        <f t="shared" si="387"/>
        <v>7.4027870747885346E-2</v>
      </c>
      <c r="L408" s="316"/>
      <c r="M408" s="99">
        <v>7</v>
      </c>
      <c r="N408" s="121" t="s">
        <v>304</v>
      </c>
      <c r="O408" s="101" t="s">
        <v>305</v>
      </c>
      <c r="P408" s="102">
        <v>60037752</v>
      </c>
      <c r="Q408" s="104">
        <v>339</v>
      </c>
      <c r="R408" s="105">
        <f t="shared" si="370"/>
        <v>177102.51327433629</v>
      </c>
      <c r="S408" s="106">
        <f t="shared" si="388"/>
        <v>0.11429534726904922</v>
      </c>
      <c r="T408" s="316"/>
      <c r="U408" s="99">
        <v>7</v>
      </c>
      <c r="V408" s="121" t="s">
        <v>318</v>
      </c>
      <c r="W408" s="101" t="s">
        <v>319</v>
      </c>
      <c r="X408" s="102">
        <v>42360245</v>
      </c>
      <c r="Y408" s="104">
        <v>218</v>
      </c>
      <c r="Z408" s="105">
        <f t="shared" si="371"/>
        <v>194313.05045871559</v>
      </c>
      <c r="AA408" s="106">
        <f t="shared" si="389"/>
        <v>0.11248710010319918</v>
      </c>
      <c r="AB408" s="316"/>
      <c r="AC408" s="99">
        <v>7</v>
      </c>
      <c r="AD408" s="121" t="s">
        <v>318</v>
      </c>
      <c r="AE408" s="101" t="s">
        <v>319</v>
      </c>
      <c r="AF408" s="102">
        <v>75491642</v>
      </c>
      <c r="AG408" s="104">
        <v>317</v>
      </c>
      <c r="AH408" s="105">
        <f t="shared" si="372"/>
        <v>238143.98107255521</v>
      </c>
      <c r="AI408" s="106">
        <f t="shared" si="390"/>
        <v>8.7933425797503462E-2</v>
      </c>
      <c r="AJ408" s="316"/>
      <c r="AK408" s="99">
        <v>7</v>
      </c>
      <c r="AL408" s="121" t="s">
        <v>391</v>
      </c>
      <c r="AM408" s="101" t="s">
        <v>392</v>
      </c>
      <c r="AN408" s="102">
        <v>44202343</v>
      </c>
      <c r="AO408" s="104">
        <v>147</v>
      </c>
      <c r="AP408" s="105">
        <f t="shared" si="373"/>
        <v>300696.21088435373</v>
      </c>
      <c r="AQ408" s="106">
        <f t="shared" si="391"/>
        <v>5.5808656036446469E-2</v>
      </c>
      <c r="AR408" s="316"/>
      <c r="AS408" s="99">
        <v>7</v>
      </c>
      <c r="AT408" s="121" t="s">
        <v>320</v>
      </c>
      <c r="AU408" s="101" t="s">
        <v>321</v>
      </c>
      <c r="AV408" s="102">
        <v>197384506</v>
      </c>
      <c r="AW408" s="104">
        <v>602</v>
      </c>
      <c r="AX408" s="105">
        <f t="shared" si="374"/>
        <v>327881.23920265783</v>
      </c>
      <c r="AY408" s="106">
        <f t="shared" si="392"/>
        <v>0.28276186002818227</v>
      </c>
      <c r="AZ408" s="316"/>
      <c r="BA408" s="99">
        <v>7</v>
      </c>
      <c r="BB408" s="121" t="s">
        <v>304</v>
      </c>
      <c r="BC408" s="101" t="s">
        <v>305</v>
      </c>
      <c r="BD408" s="102">
        <v>172029579</v>
      </c>
      <c r="BE408" s="104">
        <v>373</v>
      </c>
      <c r="BF408" s="105">
        <f t="shared" si="375"/>
        <v>461205.30563002679</v>
      </c>
      <c r="BG408" s="106">
        <f t="shared" si="393"/>
        <v>0.17397388059701493</v>
      </c>
      <c r="BH408" s="316"/>
      <c r="BI408" s="99">
        <v>7</v>
      </c>
      <c r="BJ408" s="121" t="s">
        <v>314</v>
      </c>
      <c r="BK408" s="101" t="s">
        <v>315</v>
      </c>
      <c r="BL408" s="102">
        <v>164305256</v>
      </c>
      <c r="BM408" s="104">
        <v>389</v>
      </c>
      <c r="BN408" s="105">
        <f t="shared" si="376"/>
        <v>422378.55012853473</v>
      </c>
      <c r="BO408" s="106">
        <f t="shared" si="394"/>
        <v>0.23251643753735804</v>
      </c>
      <c r="BP408" s="316"/>
      <c r="BQ408" s="99">
        <v>7</v>
      </c>
      <c r="BR408" s="121" t="s">
        <v>483</v>
      </c>
      <c r="BS408" s="101" t="s">
        <v>484</v>
      </c>
      <c r="BT408" s="102">
        <v>152031989</v>
      </c>
      <c r="BU408" s="104">
        <v>701</v>
      </c>
      <c r="BV408" s="105">
        <f t="shared" si="377"/>
        <v>216878.72895863053</v>
      </c>
      <c r="BW408" s="106">
        <f t="shared" si="395"/>
        <v>1.4032629366429787E-2</v>
      </c>
    </row>
    <row r="409" spans="2:75" ht="13.5" customHeight="1">
      <c r="B409" s="319"/>
      <c r="C409" s="329"/>
      <c r="D409" s="316"/>
      <c r="E409" s="99">
        <v>8</v>
      </c>
      <c r="F409" s="121" t="s">
        <v>483</v>
      </c>
      <c r="G409" s="101" t="s">
        <v>484</v>
      </c>
      <c r="H409" s="102">
        <v>77921754</v>
      </c>
      <c r="I409" s="104">
        <v>476</v>
      </c>
      <c r="J409" s="105">
        <f t="shared" si="369"/>
        <v>163701.16386554623</v>
      </c>
      <c r="K409" s="106">
        <f t="shared" si="387"/>
        <v>1.4483052394571897E-2</v>
      </c>
      <c r="L409" s="316"/>
      <c r="M409" s="99">
        <v>8</v>
      </c>
      <c r="N409" s="121" t="s">
        <v>318</v>
      </c>
      <c r="O409" s="101" t="s">
        <v>319</v>
      </c>
      <c r="P409" s="102">
        <v>46291675</v>
      </c>
      <c r="Q409" s="104">
        <v>284</v>
      </c>
      <c r="R409" s="105">
        <f t="shared" si="370"/>
        <v>162998.85563380283</v>
      </c>
      <c r="S409" s="106">
        <f t="shared" si="388"/>
        <v>9.5751854349291982E-2</v>
      </c>
      <c r="T409" s="316"/>
      <c r="U409" s="99">
        <v>8</v>
      </c>
      <c r="V409" s="121" t="s">
        <v>329</v>
      </c>
      <c r="W409" s="101" t="s">
        <v>330</v>
      </c>
      <c r="X409" s="102">
        <v>74000289</v>
      </c>
      <c r="Y409" s="104">
        <v>429</v>
      </c>
      <c r="Z409" s="105">
        <f t="shared" si="371"/>
        <v>172494.84615384616</v>
      </c>
      <c r="AA409" s="106">
        <f t="shared" si="389"/>
        <v>0.22136222910216719</v>
      </c>
      <c r="AB409" s="316"/>
      <c r="AC409" s="99">
        <v>8</v>
      </c>
      <c r="AD409" s="121" t="s">
        <v>383</v>
      </c>
      <c r="AE409" s="101" t="s">
        <v>384</v>
      </c>
      <c r="AF409" s="102">
        <v>3907107</v>
      </c>
      <c r="AG409" s="104">
        <v>17</v>
      </c>
      <c r="AH409" s="105">
        <f t="shared" si="372"/>
        <v>229829.82352941178</v>
      </c>
      <c r="AI409" s="106">
        <f t="shared" si="390"/>
        <v>4.7156726768377254E-3</v>
      </c>
      <c r="AJ409" s="316"/>
      <c r="AK409" s="99">
        <v>8</v>
      </c>
      <c r="AL409" s="121" t="s">
        <v>371</v>
      </c>
      <c r="AM409" s="101" t="s">
        <v>372</v>
      </c>
      <c r="AN409" s="102">
        <v>10777861</v>
      </c>
      <c r="AO409" s="104">
        <v>43</v>
      </c>
      <c r="AP409" s="105">
        <f t="shared" si="373"/>
        <v>250647.93023255814</v>
      </c>
      <c r="AQ409" s="106">
        <f t="shared" si="391"/>
        <v>1.6324981017463932E-2</v>
      </c>
      <c r="AR409" s="316"/>
      <c r="AS409" s="99">
        <v>8</v>
      </c>
      <c r="AT409" s="121" t="s">
        <v>294</v>
      </c>
      <c r="AU409" s="101" t="s">
        <v>295</v>
      </c>
      <c r="AV409" s="102">
        <v>114834766</v>
      </c>
      <c r="AW409" s="104">
        <v>426</v>
      </c>
      <c r="AX409" s="105">
        <f t="shared" si="374"/>
        <v>269565.17840375588</v>
      </c>
      <c r="AY409" s="106">
        <f t="shared" si="392"/>
        <v>0.2000939408172851</v>
      </c>
      <c r="AZ409" s="316"/>
      <c r="BA409" s="99">
        <v>8</v>
      </c>
      <c r="BB409" s="121" t="s">
        <v>349</v>
      </c>
      <c r="BC409" s="101" t="s">
        <v>350</v>
      </c>
      <c r="BD409" s="102">
        <v>63050102</v>
      </c>
      <c r="BE409" s="104">
        <v>165</v>
      </c>
      <c r="BF409" s="105">
        <f t="shared" si="375"/>
        <v>382121.83030303032</v>
      </c>
      <c r="BG409" s="106">
        <f t="shared" si="393"/>
        <v>7.695895522388059E-2</v>
      </c>
      <c r="BH409" s="316"/>
      <c r="BI409" s="99">
        <v>8</v>
      </c>
      <c r="BJ409" s="121" t="s">
        <v>345</v>
      </c>
      <c r="BK409" s="101" t="s">
        <v>346</v>
      </c>
      <c r="BL409" s="102">
        <v>49308240</v>
      </c>
      <c r="BM409" s="104">
        <v>120</v>
      </c>
      <c r="BN409" s="105">
        <f t="shared" si="376"/>
        <v>410902</v>
      </c>
      <c r="BO409" s="106">
        <f t="shared" si="394"/>
        <v>7.1727435744172147E-2</v>
      </c>
      <c r="BP409" s="316"/>
      <c r="BQ409" s="99">
        <v>8</v>
      </c>
      <c r="BR409" s="121" t="s">
        <v>345</v>
      </c>
      <c r="BS409" s="101" t="s">
        <v>346</v>
      </c>
      <c r="BT409" s="102">
        <v>306229521</v>
      </c>
      <c r="BU409" s="104">
        <v>1496</v>
      </c>
      <c r="BV409" s="105">
        <f t="shared" si="377"/>
        <v>204698.87767379679</v>
      </c>
      <c r="BW409" s="106">
        <f t="shared" si="395"/>
        <v>2.9946952257031329E-2</v>
      </c>
    </row>
    <row r="410" spans="2:75" ht="13.5" customHeight="1">
      <c r="B410" s="319"/>
      <c r="C410" s="329"/>
      <c r="D410" s="316"/>
      <c r="E410" s="99">
        <v>9</v>
      </c>
      <c r="F410" s="100" t="s">
        <v>371</v>
      </c>
      <c r="G410" s="101" t="s">
        <v>372</v>
      </c>
      <c r="H410" s="102">
        <v>99285573</v>
      </c>
      <c r="I410" s="104">
        <v>646</v>
      </c>
      <c r="J410" s="105">
        <f t="shared" si="369"/>
        <v>153692.83746130031</v>
      </c>
      <c r="K410" s="106">
        <f t="shared" si="387"/>
        <v>1.9655571106919005E-2</v>
      </c>
      <c r="L410" s="316"/>
      <c r="M410" s="99">
        <v>9</v>
      </c>
      <c r="N410" s="100" t="s">
        <v>371</v>
      </c>
      <c r="O410" s="101" t="s">
        <v>372</v>
      </c>
      <c r="P410" s="102">
        <v>12655230</v>
      </c>
      <c r="Q410" s="104">
        <v>81</v>
      </c>
      <c r="R410" s="105">
        <f t="shared" si="370"/>
        <v>156237.40740740742</v>
      </c>
      <c r="S410" s="106">
        <f t="shared" si="388"/>
        <v>2.7309507754551585E-2</v>
      </c>
      <c r="T410" s="316"/>
      <c r="U410" s="99">
        <v>9</v>
      </c>
      <c r="V410" s="100" t="s">
        <v>462</v>
      </c>
      <c r="W410" s="101" t="s">
        <v>463</v>
      </c>
      <c r="X410" s="102">
        <v>1177842</v>
      </c>
      <c r="Y410" s="104">
        <v>7</v>
      </c>
      <c r="Z410" s="105">
        <f t="shared" si="371"/>
        <v>168263.14285714287</v>
      </c>
      <c r="AA410" s="106">
        <f t="shared" si="389"/>
        <v>3.6119711042311661E-3</v>
      </c>
      <c r="AB410" s="316"/>
      <c r="AC410" s="99">
        <v>9</v>
      </c>
      <c r="AD410" s="100" t="s">
        <v>391</v>
      </c>
      <c r="AE410" s="101" t="s">
        <v>392</v>
      </c>
      <c r="AF410" s="102">
        <v>31343340</v>
      </c>
      <c r="AG410" s="104">
        <v>163</v>
      </c>
      <c r="AH410" s="105">
        <f t="shared" si="372"/>
        <v>192290.42944785277</v>
      </c>
      <c r="AI410" s="106">
        <f t="shared" si="390"/>
        <v>4.5214979195561722E-2</v>
      </c>
      <c r="AJ410" s="316"/>
      <c r="AK410" s="99">
        <v>9</v>
      </c>
      <c r="AL410" s="100" t="s">
        <v>294</v>
      </c>
      <c r="AM410" s="101" t="s">
        <v>295</v>
      </c>
      <c r="AN410" s="102">
        <v>152253854</v>
      </c>
      <c r="AO410" s="104">
        <v>637</v>
      </c>
      <c r="AP410" s="105">
        <f t="shared" si="373"/>
        <v>239017.03924646782</v>
      </c>
      <c r="AQ410" s="106">
        <f t="shared" si="391"/>
        <v>0.24183750949126803</v>
      </c>
      <c r="AR410" s="316"/>
      <c r="AS410" s="99">
        <v>9</v>
      </c>
      <c r="AT410" s="100" t="s">
        <v>336</v>
      </c>
      <c r="AU410" s="101" t="s">
        <v>337</v>
      </c>
      <c r="AV410" s="102">
        <v>154172639</v>
      </c>
      <c r="AW410" s="104">
        <v>578</v>
      </c>
      <c r="AX410" s="105">
        <f t="shared" si="374"/>
        <v>266734.66955017298</v>
      </c>
      <c r="AY410" s="106">
        <f t="shared" si="392"/>
        <v>0.27148896195396899</v>
      </c>
      <c r="AZ410" s="316"/>
      <c r="BA410" s="99">
        <v>9</v>
      </c>
      <c r="BB410" s="100" t="s">
        <v>294</v>
      </c>
      <c r="BC410" s="101" t="s">
        <v>295</v>
      </c>
      <c r="BD410" s="102">
        <v>161544263</v>
      </c>
      <c r="BE410" s="104">
        <v>430</v>
      </c>
      <c r="BF410" s="105">
        <f t="shared" si="375"/>
        <v>375684.33255813952</v>
      </c>
      <c r="BG410" s="106">
        <f t="shared" si="393"/>
        <v>0.20055970149253732</v>
      </c>
      <c r="BH410" s="316"/>
      <c r="BI410" s="99">
        <v>9</v>
      </c>
      <c r="BJ410" s="100" t="s">
        <v>336</v>
      </c>
      <c r="BK410" s="101" t="s">
        <v>337</v>
      </c>
      <c r="BL410" s="102">
        <v>290105303</v>
      </c>
      <c r="BM410" s="104">
        <v>733</v>
      </c>
      <c r="BN410" s="105">
        <f t="shared" si="376"/>
        <v>395778.03956343792</v>
      </c>
      <c r="BO410" s="106">
        <f t="shared" si="394"/>
        <v>0.43813508667065154</v>
      </c>
      <c r="BP410" s="316"/>
      <c r="BQ410" s="99">
        <v>9</v>
      </c>
      <c r="BR410" s="100" t="s">
        <v>318</v>
      </c>
      <c r="BS410" s="101" t="s">
        <v>319</v>
      </c>
      <c r="BT410" s="102">
        <v>795640685</v>
      </c>
      <c r="BU410" s="104">
        <v>3908</v>
      </c>
      <c r="BV410" s="105">
        <f t="shared" si="377"/>
        <v>203592.80578300921</v>
      </c>
      <c r="BW410" s="106">
        <f t="shared" si="395"/>
        <v>7.8230407366629964E-2</v>
      </c>
    </row>
    <row r="411" spans="2:75" ht="13.5" customHeight="1">
      <c r="B411" s="319"/>
      <c r="C411" s="329"/>
      <c r="D411" s="316"/>
      <c r="E411" s="107">
        <v>10</v>
      </c>
      <c r="F411" s="122" t="s">
        <v>345</v>
      </c>
      <c r="G411" s="109" t="s">
        <v>346</v>
      </c>
      <c r="H411" s="110">
        <v>82267877</v>
      </c>
      <c r="I411" s="112">
        <v>543</v>
      </c>
      <c r="J411" s="113">
        <f t="shared" si="369"/>
        <v>151506.21915285452</v>
      </c>
      <c r="K411" s="114">
        <f t="shared" si="387"/>
        <v>1.6521633298849876E-2</v>
      </c>
      <c r="L411" s="316"/>
      <c r="M411" s="107">
        <v>10</v>
      </c>
      <c r="N411" s="122" t="s">
        <v>345</v>
      </c>
      <c r="O411" s="109" t="s">
        <v>346</v>
      </c>
      <c r="P411" s="110">
        <v>14222653</v>
      </c>
      <c r="Q411" s="112">
        <v>93</v>
      </c>
      <c r="R411" s="113">
        <f t="shared" si="370"/>
        <v>152931.75268817204</v>
      </c>
      <c r="S411" s="114">
        <f t="shared" si="388"/>
        <v>3.1355360755225894E-2</v>
      </c>
      <c r="T411" s="316"/>
      <c r="U411" s="107">
        <v>10</v>
      </c>
      <c r="V411" s="122" t="s">
        <v>314</v>
      </c>
      <c r="W411" s="109" t="s">
        <v>315</v>
      </c>
      <c r="X411" s="110">
        <v>103020429</v>
      </c>
      <c r="Y411" s="112">
        <v>622</v>
      </c>
      <c r="Z411" s="113">
        <f t="shared" si="371"/>
        <v>165627.69935691319</v>
      </c>
      <c r="AA411" s="114">
        <f t="shared" si="389"/>
        <v>0.32094943240454077</v>
      </c>
      <c r="AB411" s="316"/>
      <c r="AC411" s="107">
        <v>10</v>
      </c>
      <c r="AD411" s="122" t="s">
        <v>345</v>
      </c>
      <c r="AE411" s="109" t="s">
        <v>346</v>
      </c>
      <c r="AF411" s="110">
        <v>33733156</v>
      </c>
      <c r="AG411" s="112">
        <v>184</v>
      </c>
      <c r="AH411" s="113">
        <f t="shared" si="372"/>
        <v>183332.36956521738</v>
      </c>
      <c r="AI411" s="114">
        <f t="shared" si="390"/>
        <v>5.1040221914008324E-2</v>
      </c>
      <c r="AJ411" s="316"/>
      <c r="AK411" s="107">
        <v>10</v>
      </c>
      <c r="AL411" s="122" t="s">
        <v>349</v>
      </c>
      <c r="AM411" s="109" t="s">
        <v>350</v>
      </c>
      <c r="AN411" s="110">
        <v>42479417</v>
      </c>
      <c r="AO411" s="112">
        <v>184</v>
      </c>
      <c r="AP411" s="113">
        <f t="shared" si="373"/>
        <v>230866.39673913043</v>
      </c>
      <c r="AQ411" s="114">
        <f t="shared" si="391"/>
        <v>6.9855732725892183E-2</v>
      </c>
      <c r="AR411" s="316"/>
      <c r="AS411" s="107">
        <v>10</v>
      </c>
      <c r="AT411" s="122" t="s">
        <v>345</v>
      </c>
      <c r="AU411" s="109" t="s">
        <v>346</v>
      </c>
      <c r="AV411" s="110">
        <v>32857115</v>
      </c>
      <c r="AW411" s="112">
        <v>140</v>
      </c>
      <c r="AX411" s="113">
        <f t="shared" si="374"/>
        <v>234693.67857142858</v>
      </c>
      <c r="AY411" s="114">
        <f t="shared" si="392"/>
        <v>6.5758572099577264E-2</v>
      </c>
      <c r="AZ411" s="316"/>
      <c r="BA411" s="107">
        <v>10</v>
      </c>
      <c r="BB411" s="122" t="s">
        <v>320</v>
      </c>
      <c r="BC411" s="109" t="s">
        <v>321</v>
      </c>
      <c r="BD411" s="110">
        <v>263830968</v>
      </c>
      <c r="BE411" s="112">
        <v>706</v>
      </c>
      <c r="BF411" s="113">
        <f t="shared" si="375"/>
        <v>373698.25495750707</v>
      </c>
      <c r="BG411" s="114">
        <f t="shared" si="393"/>
        <v>0.32929104477611942</v>
      </c>
      <c r="BH411" s="316"/>
      <c r="BI411" s="107">
        <v>10</v>
      </c>
      <c r="BJ411" s="122" t="s">
        <v>322</v>
      </c>
      <c r="BK411" s="109" t="s">
        <v>323</v>
      </c>
      <c r="BL411" s="110">
        <v>204643784</v>
      </c>
      <c r="BM411" s="112">
        <v>574</v>
      </c>
      <c r="BN411" s="113">
        <f t="shared" si="376"/>
        <v>356522.27177700348</v>
      </c>
      <c r="BO411" s="114">
        <f t="shared" si="394"/>
        <v>0.34309623430962344</v>
      </c>
      <c r="BP411" s="316"/>
      <c r="BQ411" s="107">
        <v>10</v>
      </c>
      <c r="BR411" s="122" t="s">
        <v>371</v>
      </c>
      <c r="BS411" s="109" t="s">
        <v>372</v>
      </c>
      <c r="BT411" s="110">
        <v>182165578</v>
      </c>
      <c r="BU411" s="112">
        <v>1026</v>
      </c>
      <c r="BV411" s="113">
        <f t="shared" si="377"/>
        <v>177549.29629629629</v>
      </c>
      <c r="BW411" s="114">
        <f t="shared" si="395"/>
        <v>2.0538484636172555E-2</v>
      </c>
    </row>
    <row r="412" spans="2:75" ht="13.5" customHeight="1">
      <c r="B412" s="321"/>
      <c r="C412" s="330"/>
      <c r="D412" s="317"/>
      <c r="E412" s="115" t="s">
        <v>192</v>
      </c>
      <c r="F412" s="116"/>
      <c r="G412" s="117"/>
      <c r="H412" s="211">
        <v>17160820310</v>
      </c>
      <c r="I412" s="119">
        <v>30476</v>
      </c>
      <c r="J412" s="65">
        <f t="shared" si="369"/>
        <v>563092.93575272348</v>
      </c>
      <c r="K412" s="120">
        <f t="shared" si="387"/>
        <v>0.92728047222053189</v>
      </c>
      <c r="L412" s="317"/>
      <c r="M412" s="115" t="s">
        <v>192</v>
      </c>
      <c r="N412" s="116"/>
      <c r="O412" s="117"/>
      <c r="P412" s="211">
        <v>2843690980</v>
      </c>
      <c r="Q412" s="119">
        <v>2950</v>
      </c>
      <c r="R412" s="65">
        <f t="shared" si="370"/>
        <v>963963.04406779655</v>
      </c>
      <c r="S412" s="120">
        <f t="shared" si="388"/>
        <v>0.99460552933243429</v>
      </c>
      <c r="T412" s="317"/>
      <c r="U412" s="115" t="s">
        <v>192</v>
      </c>
      <c r="V412" s="116"/>
      <c r="W412" s="117"/>
      <c r="X412" s="211">
        <v>2186520100</v>
      </c>
      <c r="Y412" s="119">
        <v>1935</v>
      </c>
      <c r="Z412" s="65">
        <f t="shared" si="371"/>
        <v>1129984.5478036175</v>
      </c>
      <c r="AA412" s="120">
        <f t="shared" si="389"/>
        <v>0.99845201238390091</v>
      </c>
      <c r="AB412" s="317"/>
      <c r="AC412" s="115" t="s">
        <v>192</v>
      </c>
      <c r="AD412" s="116"/>
      <c r="AE412" s="117"/>
      <c r="AF412" s="211">
        <v>3975256640</v>
      </c>
      <c r="AG412" s="119">
        <v>3568</v>
      </c>
      <c r="AH412" s="65">
        <f t="shared" si="372"/>
        <v>1114141.4349775785</v>
      </c>
      <c r="AI412" s="120">
        <f t="shared" si="390"/>
        <v>0.98973647711511792</v>
      </c>
      <c r="AJ412" s="317"/>
      <c r="AK412" s="115" t="s">
        <v>192</v>
      </c>
      <c r="AL412" s="116"/>
      <c r="AM412" s="117"/>
      <c r="AN412" s="211">
        <v>3860265050</v>
      </c>
      <c r="AO412" s="119">
        <v>2589</v>
      </c>
      <c r="AP412" s="65">
        <f t="shared" si="373"/>
        <v>1491025.5117806103</v>
      </c>
      <c r="AQ412" s="120">
        <f t="shared" si="391"/>
        <v>0.98291571753986329</v>
      </c>
      <c r="AR412" s="317"/>
      <c r="AS412" s="115" t="s">
        <v>192</v>
      </c>
      <c r="AT412" s="116"/>
      <c r="AU412" s="117"/>
      <c r="AV412" s="211">
        <v>3484640080</v>
      </c>
      <c r="AW412" s="119">
        <v>2076</v>
      </c>
      <c r="AX412" s="65">
        <f t="shared" si="374"/>
        <v>1678535.6840077071</v>
      </c>
      <c r="AY412" s="120">
        <f t="shared" si="392"/>
        <v>0.9751056834194457</v>
      </c>
      <c r="AZ412" s="317"/>
      <c r="BA412" s="115" t="s">
        <v>192</v>
      </c>
      <c r="BB412" s="116"/>
      <c r="BC412" s="117"/>
      <c r="BD412" s="211">
        <v>4407458410</v>
      </c>
      <c r="BE412" s="119">
        <v>2104</v>
      </c>
      <c r="BF412" s="65">
        <f t="shared" si="375"/>
        <v>2094799.6245247149</v>
      </c>
      <c r="BG412" s="120">
        <f t="shared" si="393"/>
        <v>0.98134328358208955</v>
      </c>
      <c r="BH412" s="317"/>
      <c r="BI412" s="115" t="s">
        <v>192</v>
      </c>
      <c r="BJ412" s="116"/>
      <c r="BK412" s="117"/>
      <c r="BL412" s="211">
        <v>3574129410</v>
      </c>
      <c r="BM412" s="119">
        <v>1650</v>
      </c>
      <c r="BN412" s="65">
        <f t="shared" si="376"/>
        <v>2166139.0363636361</v>
      </c>
      <c r="BO412" s="120">
        <f t="shared" si="394"/>
        <v>0.98625224148236701</v>
      </c>
      <c r="BP412" s="317"/>
      <c r="BQ412" s="115" t="s">
        <v>192</v>
      </c>
      <c r="BR412" s="116"/>
      <c r="BS412" s="117"/>
      <c r="BT412" s="211">
        <v>41492780980</v>
      </c>
      <c r="BU412" s="119">
        <v>47348</v>
      </c>
      <c r="BV412" s="65">
        <f t="shared" si="377"/>
        <v>876336.5079834417</v>
      </c>
      <c r="BW412" s="120">
        <f t="shared" si="395"/>
        <v>0.94781303172855569</v>
      </c>
    </row>
    <row r="413" spans="2:75" ht="13.5" customHeight="1">
      <c r="B413" s="318">
        <v>38</v>
      </c>
      <c r="C413" s="328" t="s">
        <v>46</v>
      </c>
      <c r="D413" s="320">
        <f>CB43</f>
        <v>7080</v>
      </c>
      <c r="E413" s="91">
        <v>1</v>
      </c>
      <c r="F413" s="92" t="s">
        <v>481</v>
      </c>
      <c r="G413" s="93" t="s">
        <v>482</v>
      </c>
      <c r="H413" s="94">
        <v>4536400</v>
      </c>
      <c r="I413" s="96">
        <v>1</v>
      </c>
      <c r="J413" s="97">
        <f t="shared" si="369"/>
        <v>4536400</v>
      </c>
      <c r="K413" s="98">
        <f t="shared" ref="K413:K423" si="396">IFERROR(I413/$CB$43,0)</f>
        <v>1.4124293785310735E-4</v>
      </c>
      <c r="L413" s="320">
        <f>CC43</f>
        <v>390</v>
      </c>
      <c r="M413" s="91">
        <v>1</v>
      </c>
      <c r="N413" s="92" t="s">
        <v>415</v>
      </c>
      <c r="O413" s="93" t="s">
        <v>416</v>
      </c>
      <c r="P413" s="94">
        <v>7408781</v>
      </c>
      <c r="Q413" s="96">
        <v>11</v>
      </c>
      <c r="R413" s="97">
        <f t="shared" si="370"/>
        <v>673525.54545454541</v>
      </c>
      <c r="S413" s="98">
        <f t="shared" ref="S413:S423" si="397">IFERROR(Q413/$CC$43,0)</f>
        <v>2.8205128205128206E-2</v>
      </c>
      <c r="T413" s="320">
        <f>CD43</f>
        <v>487</v>
      </c>
      <c r="U413" s="91">
        <v>1</v>
      </c>
      <c r="V413" s="92" t="s">
        <v>304</v>
      </c>
      <c r="W413" s="93" t="s">
        <v>305</v>
      </c>
      <c r="X413" s="94">
        <v>39048405</v>
      </c>
      <c r="Y413" s="96">
        <v>69</v>
      </c>
      <c r="Z413" s="97">
        <f t="shared" si="371"/>
        <v>565918.91304347827</v>
      </c>
      <c r="AA413" s="98">
        <f t="shared" ref="AA413:AA423" si="398">IFERROR(Y413/$CD$43,0)</f>
        <v>0.14168377823408623</v>
      </c>
      <c r="AB413" s="320">
        <f>CE43</f>
        <v>611</v>
      </c>
      <c r="AC413" s="91">
        <v>1</v>
      </c>
      <c r="AD413" s="92" t="s">
        <v>361</v>
      </c>
      <c r="AE413" s="93" t="s">
        <v>362</v>
      </c>
      <c r="AF413" s="94">
        <v>9886230</v>
      </c>
      <c r="AG413" s="96">
        <v>5</v>
      </c>
      <c r="AH413" s="97">
        <f t="shared" si="372"/>
        <v>1977246</v>
      </c>
      <c r="AI413" s="98">
        <f t="shared" ref="AI413:AI423" si="399">IFERROR(AG413/$CE$43,0)</f>
        <v>8.1833060556464818E-3</v>
      </c>
      <c r="AJ413" s="320">
        <f>CF43</f>
        <v>588</v>
      </c>
      <c r="AK413" s="91">
        <v>1</v>
      </c>
      <c r="AL413" s="92" t="s">
        <v>415</v>
      </c>
      <c r="AM413" s="93" t="s">
        <v>416</v>
      </c>
      <c r="AN413" s="94">
        <v>20060034</v>
      </c>
      <c r="AO413" s="96">
        <v>11</v>
      </c>
      <c r="AP413" s="97">
        <f t="shared" si="373"/>
        <v>1823639.4545454546</v>
      </c>
      <c r="AQ413" s="98">
        <f t="shared" ref="AQ413:AQ423" si="400">IFERROR(AO413/$CF$43,0)</f>
        <v>1.8707482993197279E-2</v>
      </c>
      <c r="AR413" s="320">
        <f>CG43</f>
        <v>489</v>
      </c>
      <c r="AS413" s="91">
        <v>1</v>
      </c>
      <c r="AT413" s="92" t="s">
        <v>415</v>
      </c>
      <c r="AU413" s="93" t="s">
        <v>416</v>
      </c>
      <c r="AV413" s="94">
        <v>8651245</v>
      </c>
      <c r="AW413" s="96">
        <v>5</v>
      </c>
      <c r="AX413" s="97">
        <f t="shared" si="374"/>
        <v>1730249</v>
      </c>
      <c r="AY413" s="98">
        <f t="shared" ref="AY413:AY423" si="401">IFERROR(AW413/$CG$43,0)</f>
        <v>1.0224948875255624E-2</v>
      </c>
      <c r="AZ413" s="320">
        <f>CH43</f>
        <v>474</v>
      </c>
      <c r="BA413" s="91">
        <v>1</v>
      </c>
      <c r="BB413" s="92" t="s">
        <v>435</v>
      </c>
      <c r="BC413" s="93" t="s">
        <v>436</v>
      </c>
      <c r="BD413" s="94">
        <v>9846060</v>
      </c>
      <c r="BE413" s="96">
        <v>7</v>
      </c>
      <c r="BF413" s="97">
        <f t="shared" si="375"/>
        <v>1406580</v>
      </c>
      <c r="BG413" s="98">
        <f t="shared" ref="BG413:BG423" si="402">IFERROR(BE413/$CH$43,0)</f>
        <v>1.4767932489451477E-2</v>
      </c>
      <c r="BH413" s="320">
        <f>CI43</f>
        <v>343</v>
      </c>
      <c r="BI413" s="91">
        <v>1</v>
      </c>
      <c r="BJ413" s="92" t="s">
        <v>314</v>
      </c>
      <c r="BK413" s="93" t="s">
        <v>315</v>
      </c>
      <c r="BL413" s="94">
        <v>51623161</v>
      </c>
      <c r="BM413" s="96">
        <v>68</v>
      </c>
      <c r="BN413" s="97">
        <f t="shared" si="376"/>
        <v>759164.1323529412</v>
      </c>
      <c r="BO413" s="98">
        <f t="shared" ref="BO413:BO423" si="403">IFERROR(BM413/$CI$43,0)</f>
        <v>0.19825072886297376</v>
      </c>
      <c r="BP413" s="320">
        <f>CJ43</f>
        <v>10462</v>
      </c>
      <c r="BQ413" s="91">
        <v>1</v>
      </c>
      <c r="BR413" s="92" t="s">
        <v>481</v>
      </c>
      <c r="BS413" s="93" t="s">
        <v>482</v>
      </c>
      <c r="BT413" s="94">
        <v>4536400</v>
      </c>
      <c r="BU413" s="96">
        <v>1</v>
      </c>
      <c r="BV413" s="97">
        <f t="shared" si="377"/>
        <v>4536400</v>
      </c>
      <c r="BW413" s="98">
        <f t="shared" ref="BW413:BW423" si="404">IFERROR(BU413/$CJ$43,0)</f>
        <v>9.5584018352131526E-5</v>
      </c>
    </row>
    <row r="414" spans="2:75" ht="13.5" customHeight="1">
      <c r="B414" s="319"/>
      <c r="C414" s="329"/>
      <c r="D414" s="316"/>
      <c r="E414" s="99">
        <v>2</v>
      </c>
      <c r="F414" s="100" t="s">
        <v>361</v>
      </c>
      <c r="G414" s="101" t="s">
        <v>362</v>
      </c>
      <c r="H414" s="102">
        <v>40412273</v>
      </c>
      <c r="I414" s="104">
        <v>28</v>
      </c>
      <c r="J414" s="105">
        <f t="shared" si="369"/>
        <v>1443295.4642857143</v>
      </c>
      <c r="K414" s="106">
        <f t="shared" si="396"/>
        <v>3.9548022598870055E-3</v>
      </c>
      <c r="L414" s="316"/>
      <c r="M414" s="99">
        <v>2</v>
      </c>
      <c r="N414" s="100" t="s">
        <v>483</v>
      </c>
      <c r="O414" s="101" t="s">
        <v>484</v>
      </c>
      <c r="P414" s="102">
        <v>1979835</v>
      </c>
      <c r="Q414" s="104">
        <v>4</v>
      </c>
      <c r="R414" s="105">
        <f t="shared" si="370"/>
        <v>494958.75</v>
      </c>
      <c r="S414" s="106">
        <f t="shared" si="397"/>
        <v>1.0256410256410256E-2</v>
      </c>
      <c r="T414" s="316"/>
      <c r="U414" s="99">
        <v>2</v>
      </c>
      <c r="V414" s="100" t="s">
        <v>391</v>
      </c>
      <c r="W414" s="101" t="s">
        <v>392</v>
      </c>
      <c r="X414" s="102">
        <v>7981266</v>
      </c>
      <c r="Y414" s="104">
        <v>18</v>
      </c>
      <c r="Z414" s="105">
        <f t="shared" si="371"/>
        <v>443403.66666666669</v>
      </c>
      <c r="AA414" s="106">
        <f t="shared" si="398"/>
        <v>3.6960985626283367E-2</v>
      </c>
      <c r="AB414" s="316"/>
      <c r="AC414" s="99">
        <v>2</v>
      </c>
      <c r="AD414" s="100" t="s">
        <v>371</v>
      </c>
      <c r="AE414" s="101" t="s">
        <v>372</v>
      </c>
      <c r="AF414" s="102">
        <v>6459207</v>
      </c>
      <c r="AG414" s="104">
        <v>10</v>
      </c>
      <c r="AH414" s="105">
        <f t="shared" si="372"/>
        <v>645920.69999999995</v>
      </c>
      <c r="AI414" s="106">
        <f t="shared" si="399"/>
        <v>1.6366612111292964E-2</v>
      </c>
      <c r="AJ414" s="316"/>
      <c r="AK414" s="99">
        <v>2</v>
      </c>
      <c r="AL414" s="100" t="s">
        <v>483</v>
      </c>
      <c r="AM414" s="101" t="s">
        <v>484</v>
      </c>
      <c r="AN414" s="102">
        <v>9537073</v>
      </c>
      <c r="AO414" s="104">
        <v>9</v>
      </c>
      <c r="AP414" s="105">
        <f t="shared" si="373"/>
        <v>1059674.7777777778</v>
      </c>
      <c r="AQ414" s="106">
        <f t="shared" si="400"/>
        <v>1.5306122448979591E-2</v>
      </c>
      <c r="AR414" s="316"/>
      <c r="AS414" s="99">
        <v>2</v>
      </c>
      <c r="AT414" s="100" t="s">
        <v>483</v>
      </c>
      <c r="AU414" s="101" t="s">
        <v>484</v>
      </c>
      <c r="AV414" s="102">
        <v>5143814</v>
      </c>
      <c r="AW414" s="104">
        <v>3</v>
      </c>
      <c r="AX414" s="105">
        <f t="shared" si="374"/>
        <v>1714604.6666666667</v>
      </c>
      <c r="AY414" s="106">
        <f t="shared" si="401"/>
        <v>6.1349693251533744E-3</v>
      </c>
      <c r="AZ414" s="316"/>
      <c r="BA414" s="99">
        <v>2</v>
      </c>
      <c r="BB414" s="100" t="s">
        <v>462</v>
      </c>
      <c r="BC414" s="101" t="s">
        <v>463</v>
      </c>
      <c r="BD414" s="102">
        <v>746712</v>
      </c>
      <c r="BE414" s="104">
        <v>1</v>
      </c>
      <c r="BF414" s="105">
        <f t="shared" si="375"/>
        <v>746712</v>
      </c>
      <c r="BG414" s="106">
        <f t="shared" si="402"/>
        <v>2.1097046413502108E-3</v>
      </c>
      <c r="BH414" s="316"/>
      <c r="BI414" s="99">
        <v>2</v>
      </c>
      <c r="BJ414" s="100" t="s">
        <v>318</v>
      </c>
      <c r="BK414" s="101" t="s">
        <v>319</v>
      </c>
      <c r="BL414" s="102">
        <v>17449088</v>
      </c>
      <c r="BM414" s="104">
        <v>26</v>
      </c>
      <c r="BN414" s="105">
        <f t="shared" si="376"/>
        <v>671118.76923076925</v>
      </c>
      <c r="BO414" s="106">
        <f t="shared" si="403"/>
        <v>7.5801749271137031E-2</v>
      </c>
      <c r="BP414" s="316"/>
      <c r="BQ414" s="99">
        <v>2</v>
      </c>
      <c r="BR414" s="100" t="s">
        <v>361</v>
      </c>
      <c r="BS414" s="101" t="s">
        <v>362</v>
      </c>
      <c r="BT414" s="102">
        <v>52505982</v>
      </c>
      <c r="BU414" s="104">
        <v>42</v>
      </c>
      <c r="BV414" s="105">
        <f t="shared" si="377"/>
        <v>1250142.4285714286</v>
      </c>
      <c r="BW414" s="106">
        <f t="shared" si="404"/>
        <v>4.0145287707895241E-3</v>
      </c>
    </row>
    <row r="415" spans="2:75" ht="13.5" customHeight="1">
      <c r="B415" s="319"/>
      <c r="C415" s="329"/>
      <c r="D415" s="316"/>
      <c r="E415" s="99">
        <v>3</v>
      </c>
      <c r="F415" s="100" t="s">
        <v>325</v>
      </c>
      <c r="G415" s="101" t="s">
        <v>326</v>
      </c>
      <c r="H415" s="102">
        <v>64617212</v>
      </c>
      <c r="I415" s="104">
        <v>95</v>
      </c>
      <c r="J415" s="105">
        <f t="shared" si="369"/>
        <v>680181.1789473684</v>
      </c>
      <c r="K415" s="106">
        <f t="shared" si="396"/>
        <v>1.3418079096045197E-2</v>
      </c>
      <c r="L415" s="316"/>
      <c r="M415" s="99">
        <v>3</v>
      </c>
      <c r="N415" s="100" t="s">
        <v>490</v>
      </c>
      <c r="O415" s="101" t="s">
        <v>491</v>
      </c>
      <c r="P415" s="102">
        <v>1377056</v>
      </c>
      <c r="Q415" s="104">
        <v>5</v>
      </c>
      <c r="R415" s="105">
        <f t="shared" si="370"/>
        <v>275411.20000000001</v>
      </c>
      <c r="S415" s="106">
        <f t="shared" si="397"/>
        <v>1.282051282051282E-2</v>
      </c>
      <c r="T415" s="316"/>
      <c r="U415" s="99">
        <v>3</v>
      </c>
      <c r="V415" s="100" t="s">
        <v>371</v>
      </c>
      <c r="W415" s="101" t="s">
        <v>372</v>
      </c>
      <c r="X415" s="102">
        <v>4508062</v>
      </c>
      <c r="Y415" s="104">
        <v>12</v>
      </c>
      <c r="Z415" s="105">
        <f t="shared" si="371"/>
        <v>375671.83333333331</v>
      </c>
      <c r="AA415" s="106">
        <f t="shared" si="398"/>
        <v>2.4640657084188913E-2</v>
      </c>
      <c r="AB415" s="316"/>
      <c r="AC415" s="99">
        <v>3</v>
      </c>
      <c r="AD415" s="100" t="s">
        <v>462</v>
      </c>
      <c r="AE415" s="101" t="s">
        <v>463</v>
      </c>
      <c r="AF415" s="102">
        <v>1122849</v>
      </c>
      <c r="AG415" s="104">
        <v>2</v>
      </c>
      <c r="AH415" s="105">
        <f t="shared" si="372"/>
        <v>561424.5</v>
      </c>
      <c r="AI415" s="106">
        <f t="shared" si="399"/>
        <v>3.2733224222585926E-3</v>
      </c>
      <c r="AJ415" s="316"/>
      <c r="AK415" s="99">
        <v>3</v>
      </c>
      <c r="AL415" s="100" t="s">
        <v>304</v>
      </c>
      <c r="AM415" s="101" t="s">
        <v>305</v>
      </c>
      <c r="AN415" s="102">
        <v>40338311</v>
      </c>
      <c r="AO415" s="104">
        <v>87</v>
      </c>
      <c r="AP415" s="105">
        <f t="shared" si="373"/>
        <v>463658.74712643679</v>
      </c>
      <c r="AQ415" s="106">
        <f t="shared" si="400"/>
        <v>0.14795918367346939</v>
      </c>
      <c r="AR415" s="316"/>
      <c r="AS415" s="99">
        <v>3</v>
      </c>
      <c r="AT415" s="100" t="s">
        <v>361</v>
      </c>
      <c r="AU415" s="101" t="s">
        <v>362</v>
      </c>
      <c r="AV415" s="102">
        <v>1115782</v>
      </c>
      <c r="AW415" s="104">
        <v>1</v>
      </c>
      <c r="AX415" s="105">
        <f t="shared" si="374"/>
        <v>1115782</v>
      </c>
      <c r="AY415" s="106">
        <f t="shared" si="401"/>
        <v>2.0449897750511249E-3</v>
      </c>
      <c r="AZ415" s="316"/>
      <c r="BA415" s="99">
        <v>3</v>
      </c>
      <c r="BB415" s="100" t="s">
        <v>474</v>
      </c>
      <c r="BC415" s="101" t="s">
        <v>475</v>
      </c>
      <c r="BD415" s="102">
        <v>2846486</v>
      </c>
      <c r="BE415" s="104">
        <v>5</v>
      </c>
      <c r="BF415" s="105">
        <f t="shared" si="375"/>
        <v>569297.19999999995</v>
      </c>
      <c r="BG415" s="106">
        <f t="shared" si="402"/>
        <v>1.0548523206751054E-2</v>
      </c>
      <c r="BH415" s="316"/>
      <c r="BI415" s="99">
        <v>3</v>
      </c>
      <c r="BJ415" s="100" t="s">
        <v>322</v>
      </c>
      <c r="BK415" s="101" t="s">
        <v>323</v>
      </c>
      <c r="BL415" s="102">
        <v>78217694</v>
      </c>
      <c r="BM415" s="104">
        <v>131</v>
      </c>
      <c r="BN415" s="105">
        <f t="shared" si="376"/>
        <v>597081.63358778623</v>
      </c>
      <c r="BO415" s="106">
        <f t="shared" si="403"/>
        <v>0.38192419825072887</v>
      </c>
      <c r="BP415" s="316"/>
      <c r="BQ415" s="99">
        <v>3</v>
      </c>
      <c r="BR415" s="100" t="s">
        <v>415</v>
      </c>
      <c r="BS415" s="101" t="s">
        <v>416</v>
      </c>
      <c r="BT415" s="102">
        <v>68680275</v>
      </c>
      <c r="BU415" s="104">
        <v>137</v>
      </c>
      <c r="BV415" s="105">
        <f t="shared" si="377"/>
        <v>501315.87591240875</v>
      </c>
      <c r="BW415" s="106">
        <f t="shared" si="404"/>
        <v>1.3095010514242019E-2</v>
      </c>
    </row>
    <row r="416" spans="2:75" ht="13.5" customHeight="1">
      <c r="B416" s="319"/>
      <c r="C416" s="329"/>
      <c r="D416" s="316"/>
      <c r="E416" s="99">
        <v>4</v>
      </c>
      <c r="F416" s="121" t="s">
        <v>435</v>
      </c>
      <c r="G416" s="101" t="s">
        <v>436</v>
      </c>
      <c r="H416" s="102">
        <v>15979931</v>
      </c>
      <c r="I416" s="104">
        <v>26</v>
      </c>
      <c r="J416" s="105">
        <f t="shared" si="369"/>
        <v>614612.73076923075</v>
      </c>
      <c r="K416" s="106">
        <f t="shared" si="396"/>
        <v>3.672316384180791E-3</v>
      </c>
      <c r="L416" s="316"/>
      <c r="M416" s="99">
        <v>4</v>
      </c>
      <c r="N416" s="121" t="s">
        <v>314</v>
      </c>
      <c r="O416" s="101" t="s">
        <v>315</v>
      </c>
      <c r="P416" s="102">
        <v>25678760</v>
      </c>
      <c r="Q416" s="104">
        <v>105</v>
      </c>
      <c r="R416" s="105">
        <f t="shared" si="370"/>
        <v>244559.61904761905</v>
      </c>
      <c r="S416" s="106">
        <f t="shared" si="397"/>
        <v>0.26923076923076922</v>
      </c>
      <c r="T416" s="316"/>
      <c r="U416" s="99">
        <v>4</v>
      </c>
      <c r="V416" s="121" t="s">
        <v>318</v>
      </c>
      <c r="W416" s="101" t="s">
        <v>319</v>
      </c>
      <c r="X416" s="102">
        <v>14790744</v>
      </c>
      <c r="Y416" s="104">
        <v>45</v>
      </c>
      <c r="Z416" s="105">
        <f t="shared" si="371"/>
        <v>328683.2</v>
      </c>
      <c r="AA416" s="106">
        <f t="shared" si="398"/>
        <v>9.2402464065708415E-2</v>
      </c>
      <c r="AB416" s="316"/>
      <c r="AC416" s="99">
        <v>4</v>
      </c>
      <c r="AD416" s="121" t="s">
        <v>304</v>
      </c>
      <c r="AE416" s="101" t="s">
        <v>305</v>
      </c>
      <c r="AF416" s="102">
        <v>32869606</v>
      </c>
      <c r="AG416" s="104">
        <v>76</v>
      </c>
      <c r="AH416" s="105">
        <f t="shared" si="372"/>
        <v>432494.81578947371</v>
      </c>
      <c r="AI416" s="106">
        <f t="shared" si="399"/>
        <v>0.12438625204582651</v>
      </c>
      <c r="AJ416" s="316"/>
      <c r="AK416" s="99">
        <v>4</v>
      </c>
      <c r="AL416" s="121" t="s">
        <v>371</v>
      </c>
      <c r="AM416" s="101" t="s">
        <v>372</v>
      </c>
      <c r="AN416" s="102">
        <v>4001012</v>
      </c>
      <c r="AO416" s="104">
        <v>13</v>
      </c>
      <c r="AP416" s="105">
        <f t="shared" si="373"/>
        <v>307770.15384615387</v>
      </c>
      <c r="AQ416" s="106">
        <f t="shared" si="400"/>
        <v>2.2108843537414966E-2</v>
      </c>
      <c r="AR416" s="316"/>
      <c r="AS416" s="99">
        <v>4</v>
      </c>
      <c r="AT416" s="121" t="s">
        <v>407</v>
      </c>
      <c r="AU416" s="101" t="s">
        <v>408</v>
      </c>
      <c r="AV416" s="102">
        <v>1800754</v>
      </c>
      <c r="AW416" s="104">
        <v>4</v>
      </c>
      <c r="AX416" s="105">
        <f t="shared" si="374"/>
        <v>450188.5</v>
      </c>
      <c r="AY416" s="106">
        <f t="shared" si="401"/>
        <v>8.1799591002044997E-3</v>
      </c>
      <c r="AZ416" s="316"/>
      <c r="BA416" s="99">
        <v>4</v>
      </c>
      <c r="BB416" s="121" t="s">
        <v>314</v>
      </c>
      <c r="BC416" s="101" t="s">
        <v>315</v>
      </c>
      <c r="BD416" s="102">
        <v>66459482</v>
      </c>
      <c r="BE416" s="104">
        <v>129</v>
      </c>
      <c r="BF416" s="105">
        <f t="shared" si="375"/>
        <v>515189.78294573643</v>
      </c>
      <c r="BG416" s="106">
        <f t="shared" si="402"/>
        <v>0.27215189873417722</v>
      </c>
      <c r="BH416" s="316"/>
      <c r="BI416" s="99">
        <v>4</v>
      </c>
      <c r="BJ416" s="121" t="s">
        <v>391</v>
      </c>
      <c r="BK416" s="101" t="s">
        <v>392</v>
      </c>
      <c r="BL416" s="102">
        <v>12277555</v>
      </c>
      <c r="BM416" s="104">
        <v>26</v>
      </c>
      <c r="BN416" s="105">
        <f t="shared" si="376"/>
        <v>472213.65384615387</v>
      </c>
      <c r="BO416" s="106">
        <f t="shared" si="403"/>
        <v>7.5801749271137031E-2</v>
      </c>
      <c r="BP416" s="316"/>
      <c r="BQ416" s="99">
        <v>4</v>
      </c>
      <c r="BR416" s="121" t="s">
        <v>435</v>
      </c>
      <c r="BS416" s="101" t="s">
        <v>436</v>
      </c>
      <c r="BT416" s="102">
        <v>26408528</v>
      </c>
      <c r="BU416" s="104">
        <v>55</v>
      </c>
      <c r="BV416" s="105">
        <f t="shared" si="377"/>
        <v>480155.05454545456</v>
      </c>
      <c r="BW416" s="106">
        <f t="shared" si="404"/>
        <v>5.2571210093672336E-3</v>
      </c>
    </row>
    <row r="417" spans="2:75" ht="13.5" customHeight="1">
      <c r="B417" s="319"/>
      <c r="C417" s="329"/>
      <c r="D417" s="316"/>
      <c r="E417" s="99">
        <v>5</v>
      </c>
      <c r="F417" s="100" t="s">
        <v>391</v>
      </c>
      <c r="G417" s="101" t="s">
        <v>392</v>
      </c>
      <c r="H417" s="102">
        <v>40278833</v>
      </c>
      <c r="I417" s="104">
        <v>79</v>
      </c>
      <c r="J417" s="105">
        <f t="shared" si="369"/>
        <v>509858.64556962025</v>
      </c>
      <c r="K417" s="106">
        <f t="shared" si="396"/>
        <v>1.115819209039548E-2</v>
      </c>
      <c r="L417" s="316"/>
      <c r="M417" s="99">
        <v>5</v>
      </c>
      <c r="N417" s="100" t="s">
        <v>292</v>
      </c>
      <c r="O417" s="101" t="s">
        <v>293</v>
      </c>
      <c r="P417" s="102">
        <v>38039429</v>
      </c>
      <c r="Q417" s="104">
        <v>185</v>
      </c>
      <c r="R417" s="105">
        <f t="shared" si="370"/>
        <v>205618.53513513514</v>
      </c>
      <c r="S417" s="106">
        <f t="shared" si="397"/>
        <v>0.47435897435897434</v>
      </c>
      <c r="T417" s="316"/>
      <c r="U417" s="99">
        <v>5</v>
      </c>
      <c r="V417" s="100" t="s">
        <v>314</v>
      </c>
      <c r="W417" s="101" t="s">
        <v>315</v>
      </c>
      <c r="X417" s="102">
        <v>37735413</v>
      </c>
      <c r="Y417" s="104">
        <v>162</v>
      </c>
      <c r="Z417" s="105">
        <f t="shared" si="371"/>
        <v>232934.64814814815</v>
      </c>
      <c r="AA417" s="106">
        <f t="shared" si="398"/>
        <v>0.3326488706365503</v>
      </c>
      <c r="AB417" s="316"/>
      <c r="AC417" s="99">
        <v>5</v>
      </c>
      <c r="AD417" s="100" t="s">
        <v>318</v>
      </c>
      <c r="AE417" s="101" t="s">
        <v>319</v>
      </c>
      <c r="AF417" s="102">
        <v>19734496</v>
      </c>
      <c r="AG417" s="104">
        <v>48</v>
      </c>
      <c r="AH417" s="105">
        <f t="shared" si="372"/>
        <v>411135.33333333331</v>
      </c>
      <c r="AI417" s="106">
        <f t="shared" si="399"/>
        <v>7.855973813420622E-2</v>
      </c>
      <c r="AJ417" s="316"/>
      <c r="AK417" s="99">
        <v>5</v>
      </c>
      <c r="AL417" s="100" t="s">
        <v>314</v>
      </c>
      <c r="AM417" s="101" t="s">
        <v>315</v>
      </c>
      <c r="AN417" s="102">
        <v>61554854</v>
      </c>
      <c r="AO417" s="104">
        <v>203</v>
      </c>
      <c r="AP417" s="105">
        <f t="shared" si="373"/>
        <v>303225.88177339901</v>
      </c>
      <c r="AQ417" s="106">
        <f t="shared" si="400"/>
        <v>0.34523809523809523</v>
      </c>
      <c r="AR417" s="316"/>
      <c r="AS417" s="99">
        <v>5</v>
      </c>
      <c r="AT417" s="100" t="s">
        <v>314</v>
      </c>
      <c r="AU417" s="101" t="s">
        <v>315</v>
      </c>
      <c r="AV417" s="102">
        <v>64298715</v>
      </c>
      <c r="AW417" s="104">
        <v>155</v>
      </c>
      <c r="AX417" s="105">
        <f t="shared" si="374"/>
        <v>414830.41935483873</v>
      </c>
      <c r="AY417" s="106">
        <f t="shared" si="401"/>
        <v>0.31697341513292432</v>
      </c>
      <c r="AZ417" s="316"/>
      <c r="BA417" s="99">
        <v>5</v>
      </c>
      <c r="BB417" s="100" t="s">
        <v>304</v>
      </c>
      <c r="BC417" s="101" t="s">
        <v>305</v>
      </c>
      <c r="BD417" s="102">
        <v>38752797</v>
      </c>
      <c r="BE417" s="104">
        <v>77</v>
      </c>
      <c r="BF417" s="105">
        <f t="shared" si="375"/>
        <v>503283.07792207791</v>
      </c>
      <c r="BG417" s="106">
        <f t="shared" si="402"/>
        <v>0.16244725738396623</v>
      </c>
      <c r="BH417" s="316"/>
      <c r="BI417" s="99">
        <v>5</v>
      </c>
      <c r="BJ417" s="100" t="s">
        <v>304</v>
      </c>
      <c r="BK417" s="101" t="s">
        <v>305</v>
      </c>
      <c r="BL417" s="102">
        <v>19287712</v>
      </c>
      <c r="BM417" s="104">
        <v>45</v>
      </c>
      <c r="BN417" s="105">
        <f t="shared" si="376"/>
        <v>428615.82222222222</v>
      </c>
      <c r="BO417" s="106">
        <f t="shared" si="403"/>
        <v>0.13119533527696792</v>
      </c>
      <c r="BP417" s="316"/>
      <c r="BQ417" s="99">
        <v>5</v>
      </c>
      <c r="BR417" s="100" t="s">
        <v>304</v>
      </c>
      <c r="BS417" s="101" t="s">
        <v>305</v>
      </c>
      <c r="BT417" s="102">
        <v>351160771</v>
      </c>
      <c r="BU417" s="104">
        <v>950</v>
      </c>
      <c r="BV417" s="105">
        <f t="shared" si="377"/>
        <v>369642.91684210527</v>
      </c>
      <c r="BW417" s="106">
        <f t="shared" si="404"/>
        <v>9.0804817434524954E-2</v>
      </c>
    </row>
    <row r="418" spans="2:75" ht="13.5" customHeight="1">
      <c r="B418" s="319"/>
      <c r="C418" s="329"/>
      <c r="D418" s="316"/>
      <c r="E418" s="99">
        <v>6</v>
      </c>
      <c r="F418" s="100" t="s">
        <v>415</v>
      </c>
      <c r="G418" s="101" t="s">
        <v>416</v>
      </c>
      <c r="H418" s="102">
        <v>29878168</v>
      </c>
      <c r="I418" s="104">
        <v>86</v>
      </c>
      <c r="J418" s="105">
        <f t="shared" si="369"/>
        <v>347420.5581395349</v>
      </c>
      <c r="K418" s="106">
        <f t="shared" si="396"/>
        <v>1.2146892655367232E-2</v>
      </c>
      <c r="L418" s="316"/>
      <c r="M418" s="99">
        <v>6</v>
      </c>
      <c r="N418" s="100" t="s">
        <v>359</v>
      </c>
      <c r="O418" s="101" t="s">
        <v>360</v>
      </c>
      <c r="P418" s="102">
        <v>11984356</v>
      </c>
      <c r="Q418" s="104">
        <v>63</v>
      </c>
      <c r="R418" s="105">
        <f t="shared" si="370"/>
        <v>190227.87301587302</v>
      </c>
      <c r="S418" s="106">
        <f t="shared" si="397"/>
        <v>0.16153846153846155</v>
      </c>
      <c r="T418" s="316"/>
      <c r="U418" s="99">
        <v>6</v>
      </c>
      <c r="V418" s="100" t="s">
        <v>292</v>
      </c>
      <c r="W418" s="101" t="s">
        <v>293</v>
      </c>
      <c r="X418" s="102">
        <v>52322501</v>
      </c>
      <c r="Y418" s="104">
        <v>301</v>
      </c>
      <c r="Z418" s="105">
        <f t="shared" si="371"/>
        <v>173828.90697674418</v>
      </c>
      <c r="AA418" s="106">
        <f t="shared" si="398"/>
        <v>0.61806981519507187</v>
      </c>
      <c r="AB418" s="316"/>
      <c r="AC418" s="99">
        <v>6</v>
      </c>
      <c r="AD418" s="100" t="s">
        <v>314</v>
      </c>
      <c r="AE418" s="101" t="s">
        <v>315</v>
      </c>
      <c r="AF418" s="102">
        <v>74490096</v>
      </c>
      <c r="AG418" s="104">
        <v>182</v>
      </c>
      <c r="AH418" s="105">
        <f t="shared" si="372"/>
        <v>409286.24175824178</v>
      </c>
      <c r="AI418" s="106">
        <f t="shared" si="399"/>
        <v>0.2978723404255319</v>
      </c>
      <c r="AJ418" s="316"/>
      <c r="AK418" s="99">
        <v>6</v>
      </c>
      <c r="AL418" s="100" t="s">
        <v>318</v>
      </c>
      <c r="AM418" s="101" t="s">
        <v>319</v>
      </c>
      <c r="AN418" s="102">
        <v>17514451</v>
      </c>
      <c r="AO418" s="104">
        <v>59</v>
      </c>
      <c r="AP418" s="105">
        <f t="shared" si="373"/>
        <v>296855.10169491527</v>
      </c>
      <c r="AQ418" s="106">
        <f t="shared" si="400"/>
        <v>0.10034013605442177</v>
      </c>
      <c r="AR418" s="316"/>
      <c r="AS418" s="99">
        <v>6</v>
      </c>
      <c r="AT418" s="100" t="s">
        <v>485</v>
      </c>
      <c r="AU418" s="101" t="s">
        <v>486</v>
      </c>
      <c r="AV418" s="102">
        <v>1151178</v>
      </c>
      <c r="AW418" s="104">
        <v>3</v>
      </c>
      <c r="AX418" s="105">
        <f t="shared" si="374"/>
        <v>383726</v>
      </c>
      <c r="AY418" s="106">
        <f t="shared" si="401"/>
        <v>6.1349693251533744E-3</v>
      </c>
      <c r="AZ418" s="316"/>
      <c r="BA418" s="99">
        <v>6</v>
      </c>
      <c r="BB418" s="100" t="s">
        <v>483</v>
      </c>
      <c r="BC418" s="101" t="s">
        <v>484</v>
      </c>
      <c r="BD418" s="102">
        <v>3416030</v>
      </c>
      <c r="BE418" s="104">
        <v>7</v>
      </c>
      <c r="BF418" s="105">
        <f t="shared" si="375"/>
        <v>488004.28571428574</v>
      </c>
      <c r="BG418" s="106">
        <f t="shared" si="402"/>
        <v>1.4767932489451477E-2</v>
      </c>
      <c r="BH418" s="316"/>
      <c r="BI418" s="99">
        <v>6</v>
      </c>
      <c r="BJ418" s="100" t="s">
        <v>483</v>
      </c>
      <c r="BK418" s="101" t="s">
        <v>484</v>
      </c>
      <c r="BL418" s="102">
        <v>2018138</v>
      </c>
      <c r="BM418" s="104">
        <v>5</v>
      </c>
      <c r="BN418" s="105">
        <f t="shared" si="376"/>
        <v>403627.6</v>
      </c>
      <c r="BO418" s="106">
        <f t="shared" si="403"/>
        <v>1.4577259475218658E-2</v>
      </c>
      <c r="BP418" s="316"/>
      <c r="BQ418" s="99">
        <v>6</v>
      </c>
      <c r="BR418" s="100" t="s">
        <v>483</v>
      </c>
      <c r="BS418" s="101" t="s">
        <v>484</v>
      </c>
      <c r="BT418" s="102">
        <v>40313423</v>
      </c>
      <c r="BU418" s="104">
        <v>116</v>
      </c>
      <c r="BV418" s="105">
        <f t="shared" si="377"/>
        <v>347529.50862068968</v>
      </c>
      <c r="BW418" s="106">
        <f t="shared" si="404"/>
        <v>1.1087746128847257E-2</v>
      </c>
    </row>
    <row r="419" spans="2:75" ht="13.5" customHeight="1">
      <c r="B419" s="319"/>
      <c r="C419" s="329"/>
      <c r="D419" s="316"/>
      <c r="E419" s="99">
        <v>7</v>
      </c>
      <c r="F419" s="121" t="s">
        <v>304</v>
      </c>
      <c r="G419" s="101" t="s">
        <v>305</v>
      </c>
      <c r="H419" s="102">
        <v>160681792</v>
      </c>
      <c r="I419" s="104">
        <v>472</v>
      </c>
      <c r="J419" s="105">
        <f t="shared" si="369"/>
        <v>340427.5254237288</v>
      </c>
      <c r="K419" s="106">
        <f t="shared" si="396"/>
        <v>6.6666666666666666E-2</v>
      </c>
      <c r="L419" s="316"/>
      <c r="M419" s="99">
        <v>7</v>
      </c>
      <c r="N419" s="121" t="s">
        <v>385</v>
      </c>
      <c r="O419" s="101" t="s">
        <v>386</v>
      </c>
      <c r="P419" s="102">
        <v>7228008</v>
      </c>
      <c r="Q419" s="104">
        <v>39</v>
      </c>
      <c r="R419" s="105">
        <f t="shared" si="370"/>
        <v>185333.53846153847</v>
      </c>
      <c r="S419" s="106">
        <f t="shared" si="397"/>
        <v>0.1</v>
      </c>
      <c r="T419" s="316"/>
      <c r="U419" s="99">
        <v>7</v>
      </c>
      <c r="V419" s="121" t="s">
        <v>329</v>
      </c>
      <c r="W419" s="101" t="s">
        <v>330</v>
      </c>
      <c r="X419" s="102">
        <v>20464726</v>
      </c>
      <c r="Y419" s="104">
        <v>135</v>
      </c>
      <c r="Z419" s="105">
        <f t="shared" si="371"/>
        <v>151590.56296296295</v>
      </c>
      <c r="AA419" s="106">
        <f t="shared" si="398"/>
        <v>0.27720739219712526</v>
      </c>
      <c r="AB419" s="316"/>
      <c r="AC419" s="99">
        <v>7</v>
      </c>
      <c r="AD419" s="121" t="s">
        <v>294</v>
      </c>
      <c r="AE419" s="101" t="s">
        <v>295</v>
      </c>
      <c r="AF419" s="102">
        <v>46173776</v>
      </c>
      <c r="AG419" s="104">
        <v>149</v>
      </c>
      <c r="AH419" s="105">
        <f t="shared" si="372"/>
        <v>309891.11409395974</v>
      </c>
      <c r="AI419" s="106">
        <f t="shared" si="399"/>
        <v>0.24386252045826515</v>
      </c>
      <c r="AJ419" s="316"/>
      <c r="AK419" s="99">
        <v>7</v>
      </c>
      <c r="AL419" s="121" t="s">
        <v>294</v>
      </c>
      <c r="AM419" s="101" t="s">
        <v>295</v>
      </c>
      <c r="AN419" s="102">
        <v>34808659</v>
      </c>
      <c r="AO419" s="104">
        <v>150</v>
      </c>
      <c r="AP419" s="105">
        <f t="shared" si="373"/>
        <v>232057.72666666665</v>
      </c>
      <c r="AQ419" s="106">
        <f t="shared" si="400"/>
        <v>0.25510204081632654</v>
      </c>
      <c r="AR419" s="316"/>
      <c r="AS419" s="99">
        <v>7</v>
      </c>
      <c r="AT419" s="121" t="s">
        <v>468</v>
      </c>
      <c r="AU419" s="101" t="s">
        <v>469</v>
      </c>
      <c r="AV419" s="102">
        <v>6121981</v>
      </c>
      <c r="AW419" s="104">
        <v>20</v>
      </c>
      <c r="AX419" s="105">
        <f t="shared" si="374"/>
        <v>306099.05</v>
      </c>
      <c r="AY419" s="106">
        <f t="shared" si="401"/>
        <v>4.0899795501022497E-2</v>
      </c>
      <c r="AZ419" s="316"/>
      <c r="BA419" s="99">
        <v>7</v>
      </c>
      <c r="BB419" s="121" t="s">
        <v>361</v>
      </c>
      <c r="BC419" s="101" t="s">
        <v>362</v>
      </c>
      <c r="BD419" s="102">
        <v>960801</v>
      </c>
      <c r="BE419" s="104">
        <v>2</v>
      </c>
      <c r="BF419" s="105">
        <f t="shared" si="375"/>
        <v>480400.5</v>
      </c>
      <c r="BG419" s="106">
        <f t="shared" si="402"/>
        <v>4.2194092827004216E-3</v>
      </c>
      <c r="BH419" s="316"/>
      <c r="BI419" s="99">
        <v>7</v>
      </c>
      <c r="BJ419" s="121" t="s">
        <v>383</v>
      </c>
      <c r="BK419" s="101" t="s">
        <v>384</v>
      </c>
      <c r="BL419" s="102">
        <v>3850256</v>
      </c>
      <c r="BM419" s="104">
        <v>10</v>
      </c>
      <c r="BN419" s="105">
        <f t="shared" si="376"/>
        <v>385025.6</v>
      </c>
      <c r="BO419" s="106">
        <f t="shared" si="403"/>
        <v>2.9154518950437316E-2</v>
      </c>
      <c r="BP419" s="316"/>
      <c r="BQ419" s="99">
        <v>7</v>
      </c>
      <c r="BR419" s="121" t="s">
        <v>391</v>
      </c>
      <c r="BS419" s="101" t="s">
        <v>392</v>
      </c>
      <c r="BT419" s="102">
        <v>92408886</v>
      </c>
      <c r="BU419" s="104">
        <v>266</v>
      </c>
      <c r="BV419" s="105">
        <f t="shared" si="377"/>
        <v>347401.82706766919</v>
      </c>
      <c r="BW419" s="106">
        <f t="shared" si="404"/>
        <v>2.5425348881666986E-2</v>
      </c>
    </row>
    <row r="420" spans="2:75" ht="13.5" customHeight="1">
      <c r="B420" s="319"/>
      <c r="C420" s="329"/>
      <c r="D420" s="316"/>
      <c r="E420" s="99">
        <v>8</v>
      </c>
      <c r="F420" s="121" t="s">
        <v>347</v>
      </c>
      <c r="G420" s="101" t="s">
        <v>348</v>
      </c>
      <c r="H420" s="102">
        <v>50405211</v>
      </c>
      <c r="I420" s="104">
        <v>178</v>
      </c>
      <c r="J420" s="105">
        <f t="shared" si="369"/>
        <v>283175.34269662923</v>
      </c>
      <c r="K420" s="106">
        <f t="shared" si="396"/>
        <v>2.5141242937853109E-2</v>
      </c>
      <c r="L420" s="316"/>
      <c r="M420" s="99">
        <v>8</v>
      </c>
      <c r="N420" s="121" t="s">
        <v>318</v>
      </c>
      <c r="O420" s="101" t="s">
        <v>319</v>
      </c>
      <c r="P420" s="102">
        <v>7059908</v>
      </c>
      <c r="Q420" s="104">
        <v>41</v>
      </c>
      <c r="R420" s="105">
        <f t="shared" si="370"/>
        <v>172192.87804878049</v>
      </c>
      <c r="S420" s="106">
        <f t="shared" si="397"/>
        <v>0.10512820512820513</v>
      </c>
      <c r="T420" s="316"/>
      <c r="U420" s="99">
        <v>8</v>
      </c>
      <c r="V420" s="121" t="s">
        <v>427</v>
      </c>
      <c r="W420" s="101" t="s">
        <v>560</v>
      </c>
      <c r="X420" s="102">
        <v>1463782</v>
      </c>
      <c r="Y420" s="104">
        <v>12</v>
      </c>
      <c r="Z420" s="105">
        <f t="shared" si="371"/>
        <v>121981.83333333333</v>
      </c>
      <c r="AA420" s="106">
        <f t="shared" si="398"/>
        <v>2.4640657084188913E-2</v>
      </c>
      <c r="AB420" s="316"/>
      <c r="AC420" s="99">
        <v>8</v>
      </c>
      <c r="AD420" s="121" t="s">
        <v>398</v>
      </c>
      <c r="AE420" s="101" t="s">
        <v>399</v>
      </c>
      <c r="AF420" s="102">
        <v>9638562</v>
      </c>
      <c r="AG420" s="104">
        <v>44</v>
      </c>
      <c r="AH420" s="105">
        <f t="shared" si="372"/>
        <v>219058.22727272726</v>
      </c>
      <c r="AI420" s="106">
        <f t="shared" si="399"/>
        <v>7.2013093289689037E-2</v>
      </c>
      <c r="AJ420" s="316"/>
      <c r="AK420" s="99">
        <v>8</v>
      </c>
      <c r="AL420" s="121" t="s">
        <v>325</v>
      </c>
      <c r="AM420" s="101" t="s">
        <v>326</v>
      </c>
      <c r="AN420" s="102">
        <v>9808896</v>
      </c>
      <c r="AO420" s="104">
        <v>48</v>
      </c>
      <c r="AP420" s="105">
        <f t="shared" si="373"/>
        <v>204352</v>
      </c>
      <c r="AQ420" s="106">
        <f t="shared" si="400"/>
        <v>8.1632653061224483E-2</v>
      </c>
      <c r="AR420" s="316"/>
      <c r="AS420" s="99">
        <v>8</v>
      </c>
      <c r="AT420" s="121" t="s">
        <v>498</v>
      </c>
      <c r="AU420" s="101" t="s">
        <v>566</v>
      </c>
      <c r="AV420" s="102">
        <v>1138207</v>
      </c>
      <c r="AW420" s="104">
        <v>4</v>
      </c>
      <c r="AX420" s="105">
        <f t="shared" si="374"/>
        <v>284551.75</v>
      </c>
      <c r="AY420" s="106">
        <f t="shared" si="401"/>
        <v>8.1799591002044997E-3</v>
      </c>
      <c r="AZ420" s="316"/>
      <c r="BA420" s="99">
        <v>8</v>
      </c>
      <c r="BB420" s="121" t="s">
        <v>294</v>
      </c>
      <c r="BC420" s="101" t="s">
        <v>295</v>
      </c>
      <c r="BD420" s="102">
        <v>44938983</v>
      </c>
      <c r="BE420" s="104">
        <v>96</v>
      </c>
      <c r="BF420" s="105">
        <f t="shared" si="375"/>
        <v>468114.40625</v>
      </c>
      <c r="BG420" s="106">
        <f t="shared" si="402"/>
        <v>0.20253164556962025</v>
      </c>
      <c r="BH420" s="316"/>
      <c r="BI420" s="99">
        <v>8</v>
      </c>
      <c r="BJ420" s="121" t="s">
        <v>415</v>
      </c>
      <c r="BK420" s="101" t="s">
        <v>416</v>
      </c>
      <c r="BL420" s="102">
        <v>2273932</v>
      </c>
      <c r="BM420" s="104">
        <v>6</v>
      </c>
      <c r="BN420" s="105">
        <f t="shared" si="376"/>
        <v>378988.66666666669</v>
      </c>
      <c r="BO420" s="106">
        <f t="shared" si="403"/>
        <v>1.7492711370262391E-2</v>
      </c>
      <c r="BP420" s="316"/>
      <c r="BQ420" s="99">
        <v>8</v>
      </c>
      <c r="BR420" s="121" t="s">
        <v>325</v>
      </c>
      <c r="BS420" s="101" t="s">
        <v>326</v>
      </c>
      <c r="BT420" s="102">
        <v>106590884</v>
      </c>
      <c r="BU420" s="104">
        <v>404</v>
      </c>
      <c r="BV420" s="105">
        <f t="shared" si="377"/>
        <v>263838.82178217825</v>
      </c>
      <c r="BW420" s="106">
        <f t="shared" si="404"/>
        <v>3.8615943414261132E-2</v>
      </c>
    </row>
    <row r="421" spans="2:75" ht="13.5" customHeight="1">
      <c r="B421" s="319"/>
      <c r="C421" s="329"/>
      <c r="D421" s="316"/>
      <c r="E421" s="99">
        <v>9</v>
      </c>
      <c r="F421" s="121" t="s">
        <v>483</v>
      </c>
      <c r="G421" s="101" t="s">
        <v>484</v>
      </c>
      <c r="H421" s="102">
        <v>17492123</v>
      </c>
      <c r="I421" s="104">
        <v>70</v>
      </c>
      <c r="J421" s="105">
        <f t="shared" si="369"/>
        <v>249887.47142857141</v>
      </c>
      <c r="K421" s="106">
        <f t="shared" si="396"/>
        <v>9.887005649717515E-3</v>
      </c>
      <c r="L421" s="316"/>
      <c r="M421" s="99">
        <v>9</v>
      </c>
      <c r="N421" s="121" t="s">
        <v>294</v>
      </c>
      <c r="O421" s="101" t="s">
        <v>295</v>
      </c>
      <c r="P421" s="102">
        <v>16648303</v>
      </c>
      <c r="Q421" s="104">
        <v>102</v>
      </c>
      <c r="R421" s="105">
        <f t="shared" si="370"/>
        <v>163218.65686274509</v>
      </c>
      <c r="S421" s="106">
        <f t="shared" si="397"/>
        <v>0.26153846153846155</v>
      </c>
      <c r="T421" s="316"/>
      <c r="U421" s="99">
        <v>9</v>
      </c>
      <c r="V421" s="121" t="s">
        <v>349</v>
      </c>
      <c r="W421" s="101" t="s">
        <v>350</v>
      </c>
      <c r="X421" s="102">
        <v>1824089</v>
      </c>
      <c r="Y421" s="104">
        <v>15</v>
      </c>
      <c r="Z421" s="105">
        <f t="shared" si="371"/>
        <v>121605.93333333333</v>
      </c>
      <c r="AA421" s="106">
        <f t="shared" si="398"/>
        <v>3.0800821355236138E-2</v>
      </c>
      <c r="AB421" s="316"/>
      <c r="AC421" s="99">
        <v>9</v>
      </c>
      <c r="AD421" s="121" t="s">
        <v>325</v>
      </c>
      <c r="AE421" s="101" t="s">
        <v>326</v>
      </c>
      <c r="AF421" s="102">
        <v>10754750</v>
      </c>
      <c r="AG421" s="104">
        <v>52</v>
      </c>
      <c r="AH421" s="105">
        <f t="shared" si="372"/>
        <v>206822.11538461538</v>
      </c>
      <c r="AI421" s="106">
        <f t="shared" si="399"/>
        <v>8.5106382978723402E-2</v>
      </c>
      <c r="AJ421" s="316"/>
      <c r="AK421" s="99">
        <v>9</v>
      </c>
      <c r="AL421" s="121" t="s">
        <v>322</v>
      </c>
      <c r="AM421" s="101" t="s">
        <v>323</v>
      </c>
      <c r="AN421" s="102">
        <v>46743990</v>
      </c>
      <c r="AO421" s="104">
        <v>232</v>
      </c>
      <c r="AP421" s="105">
        <f t="shared" si="373"/>
        <v>201482.71551724139</v>
      </c>
      <c r="AQ421" s="106">
        <f t="shared" si="400"/>
        <v>0.39455782312925169</v>
      </c>
      <c r="AR421" s="316"/>
      <c r="AS421" s="99">
        <v>9</v>
      </c>
      <c r="AT421" s="121" t="s">
        <v>322</v>
      </c>
      <c r="AU421" s="101" t="s">
        <v>323</v>
      </c>
      <c r="AV421" s="102">
        <v>49879482</v>
      </c>
      <c r="AW421" s="104">
        <v>176</v>
      </c>
      <c r="AX421" s="105">
        <f t="shared" si="374"/>
        <v>283406.14772727271</v>
      </c>
      <c r="AY421" s="106">
        <f t="shared" si="401"/>
        <v>0.35991820040899797</v>
      </c>
      <c r="AZ421" s="316"/>
      <c r="BA421" s="99">
        <v>9</v>
      </c>
      <c r="BB421" s="121" t="s">
        <v>320</v>
      </c>
      <c r="BC421" s="101" t="s">
        <v>321</v>
      </c>
      <c r="BD421" s="102">
        <v>68284829</v>
      </c>
      <c r="BE421" s="104">
        <v>163</v>
      </c>
      <c r="BF421" s="105">
        <f t="shared" si="375"/>
        <v>418925.33128834359</v>
      </c>
      <c r="BG421" s="106">
        <f t="shared" si="402"/>
        <v>0.34388185654008441</v>
      </c>
      <c r="BH421" s="316"/>
      <c r="BI421" s="99">
        <v>9</v>
      </c>
      <c r="BJ421" s="121" t="s">
        <v>336</v>
      </c>
      <c r="BK421" s="101" t="s">
        <v>337</v>
      </c>
      <c r="BL421" s="102">
        <v>43288573</v>
      </c>
      <c r="BM421" s="104">
        <v>117</v>
      </c>
      <c r="BN421" s="105">
        <f t="shared" si="376"/>
        <v>369987.80341880344</v>
      </c>
      <c r="BO421" s="106">
        <f t="shared" si="403"/>
        <v>0.34110787172011664</v>
      </c>
      <c r="BP421" s="316"/>
      <c r="BQ421" s="99">
        <v>9</v>
      </c>
      <c r="BR421" s="121" t="s">
        <v>314</v>
      </c>
      <c r="BS421" s="101" t="s">
        <v>315</v>
      </c>
      <c r="BT421" s="102">
        <v>481314446</v>
      </c>
      <c r="BU421" s="104">
        <v>1923</v>
      </c>
      <c r="BV421" s="105">
        <f t="shared" si="377"/>
        <v>250293.52366094643</v>
      </c>
      <c r="BW421" s="106">
        <f t="shared" si="404"/>
        <v>0.18380806729114893</v>
      </c>
    </row>
    <row r="422" spans="2:75" ht="13.5" customHeight="1">
      <c r="B422" s="319"/>
      <c r="C422" s="329"/>
      <c r="D422" s="316"/>
      <c r="E422" s="107">
        <v>10</v>
      </c>
      <c r="F422" s="108" t="s">
        <v>334</v>
      </c>
      <c r="G422" s="109" t="s">
        <v>335</v>
      </c>
      <c r="H422" s="110">
        <v>60403545</v>
      </c>
      <c r="I422" s="112">
        <v>288</v>
      </c>
      <c r="J422" s="113">
        <f t="shared" si="369"/>
        <v>209734.53125</v>
      </c>
      <c r="K422" s="114">
        <f t="shared" si="396"/>
        <v>4.0677966101694912E-2</v>
      </c>
      <c r="L422" s="316"/>
      <c r="M422" s="107">
        <v>10</v>
      </c>
      <c r="N422" s="108" t="s">
        <v>347</v>
      </c>
      <c r="O422" s="109" t="s">
        <v>348</v>
      </c>
      <c r="P422" s="110">
        <v>4706835</v>
      </c>
      <c r="Q422" s="112">
        <v>32</v>
      </c>
      <c r="R422" s="113">
        <f t="shared" si="370"/>
        <v>147088.59375</v>
      </c>
      <c r="S422" s="114">
        <f t="shared" si="397"/>
        <v>8.2051282051282051E-2</v>
      </c>
      <c r="T422" s="316"/>
      <c r="U422" s="107">
        <v>10</v>
      </c>
      <c r="V422" s="108" t="s">
        <v>316</v>
      </c>
      <c r="W422" s="109" t="s">
        <v>317</v>
      </c>
      <c r="X422" s="110">
        <v>29979473</v>
      </c>
      <c r="Y422" s="112">
        <v>263</v>
      </c>
      <c r="Z422" s="113">
        <f t="shared" si="371"/>
        <v>113990.39163498099</v>
      </c>
      <c r="AA422" s="114">
        <f t="shared" si="398"/>
        <v>0.54004106776180694</v>
      </c>
      <c r="AB422" s="316"/>
      <c r="AC422" s="107">
        <v>10</v>
      </c>
      <c r="AD422" s="108" t="s">
        <v>349</v>
      </c>
      <c r="AE422" s="109" t="s">
        <v>350</v>
      </c>
      <c r="AF422" s="110">
        <v>8300552</v>
      </c>
      <c r="AG422" s="112">
        <v>42</v>
      </c>
      <c r="AH422" s="113">
        <f t="shared" si="372"/>
        <v>197632.19047619047</v>
      </c>
      <c r="AI422" s="114">
        <f t="shared" si="399"/>
        <v>6.8739770867430439E-2</v>
      </c>
      <c r="AJ422" s="316"/>
      <c r="AK422" s="107">
        <v>10</v>
      </c>
      <c r="AL422" s="108" t="s">
        <v>336</v>
      </c>
      <c r="AM422" s="109" t="s">
        <v>337</v>
      </c>
      <c r="AN422" s="110">
        <v>28947980</v>
      </c>
      <c r="AO422" s="112">
        <v>144</v>
      </c>
      <c r="AP422" s="113">
        <f t="shared" si="373"/>
        <v>201027.63888888888</v>
      </c>
      <c r="AQ422" s="114">
        <f t="shared" si="400"/>
        <v>0.24489795918367346</v>
      </c>
      <c r="AR422" s="316"/>
      <c r="AS422" s="107">
        <v>10</v>
      </c>
      <c r="AT422" s="108" t="s">
        <v>439</v>
      </c>
      <c r="AU422" s="109" t="s">
        <v>440</v>
      </c>
      <c r="AV422" s="110">
        <v>10468894</v>
      </c>
      <c r="AW422" s="112">
        <v>37</v>
      </c>
      <c r="AX422" s="113">
        <f t="shared" si="374"/>
        <v>282943.08108108107</v>
      </c>
      <c r="AY422" s="114">
        <f t="shared" si="401"/>
        <v>7.5664621676891614E-2</v>
      </c>
      <c r="AZ422" s="316"/>
      <c r="BA422" s="107">
        <v>10</v>
      </c>
      <c r="BB422" s="108" t="s">
        <v>391</v>
      </c>
      <c r="BC422" s="109" t="s">
        <v>392</v>
      </c>
      <c r="BD422" s="110">
        <v>11838431</v>
      </c>
      <c r="BE422" s="112">
        <v>30</v>
      </c>
      <c r="BF422" s="113">
        <f t="shared" si="375"/>
        <v>394614.36666666664</v>
      </c>
      <c r="BG422" s="114">
        <f t="shared" si="402"/>
        <v>6.3291139240506333E-2</v>
      </c>
      <c r="BH422" s="316"/>
      <c r="BI422" s="107">
        <v>10</v>
      </c>
      <c r="BJ422" s="108" t="s">
        <v>349</v>
      </c>
      <c r="BK422" s="109" t="s">
        <v>350</v>
      </c>
      <c r="BL422" s="110">
        <v>6852553</v>
      </c>
      <c r="BM422" s="112">
        <v>19</v>
      </c>
      <c r="BN422" s="113">
        <f t="shared" si="376"/>
        <v>360660.68421052629</v>
      </c>
      <c r="BO422" s="114">
        <f t="shared" si="403"/>
        <v>5.5393586005830907E-2</v>
      </c>
      <c r="BP422" s="316"/>
      <c r="BQ422" s="107">
        <v>10</v>
      </c>
      <c r="BR422" s="108" t="s">
        <v>371</v>
      </c>
      <c r="BS422" s="109" t="s">
        <v>372</v>
      </c>
      <c r="BT422" s="110">
        <v>39430684</v>
      </c>
      <c r="BU422" s="112">
        <v>188</v>
      </c>
      <c r="BV422" s="113">
        <f t="shared" si="377"/>
        <v>209737.68085106384</v>
      </c>
      <c r="BW422" s="114">
        <f t="shared" si="404"/>
        <v>1.7969795450200728E-2</v>
      </c>
    </row>
    <row r="423" spans="2:75" ht="13.5" customHeight="1">
      <c r="B423" s="321"/>
      <c r="C423" s="330"/>
      <c r="D423" s="317"/>
      <c r="E423" s="115" t="s">
        <v>192</v>
      </c>
      <c r="F423" s="116"/>
      <c r="G423" s="117"/>
      <c r="H423" s="211">
        <v>4279680470</v>
      </c>
      <c r="I423" s="119">
        <v>6606</v>
      </c>
      <c r="J423" s="65">
        <f t="shared" si="369"/>
        <v>647847.48259158339</v>
      </c>
      <c r="K423" s="120">
        <f t="shared" si="396"/>
        <v>0.93305084745762712</v>
      </c>
      <c r="L423" s="317"/>
      <c r="M423" s="115" t="s">
        <v>192</v>
      </c>
      <c r="N423" s="116"/>
      <c r="O423" s="117"/>
      <c r="P423" s="211">
        <v>387353000</v>
      </c>
      <c r="Q423" s="119">
        <v>388</v>
      </c>
      <c r="R423" s="65">
        <f t="shared" si="370"/>
        <v>998332.4742268041</v>
      </c>
      <c r="S423" s="120">
        <f t="shared" si="397"/>
        <v>0.99487179487179489</v>
      </c>
      <c r="T423" s="317"/>
      <c r="U423" s="115" t="s">
        <v>192</v>
      </c>
      <c r="V423" s="116"/>
      <c r="W423" s="117"/>
      <c r="X423" s="211">
        <v>581185540</v>
      </c>
      <c r="Y423" s="119">
        <v>487</v>
      </c>
      <c r="Z423" s="65">
        <f t="shared" si="371"/>
        <v>1193399.4661190966</v>
      </c>
      <c r="AA423" s="120">
        <f t="shared" si="398"/>
        <v>1</v>
      </c>
      <c r="AB423" s="317"/>
      <c r="AC423" s="115" t="s">
        <v>192</v>
      </c>
      <c r="AD423" s="116"/>
      <c r="AE423" s="117"/>
      <c r="AF423" s="211">
        <v>777036560</v>
      </c>
      <c r="AG423" s="119">
        <v>606</v>
      </c>
      <c r="AH423" s="65">
        <f t="shared" si="372"/>
        <v>1282238.5478547856</v>
      </c>
      <c r="AI423" s="120">
        <f t="shared" si="399"/>
        <v>0.99181669394435357</v>
      </c>
      <c r="AJ423" s="317"/>
      <c r="AK423" s="115" t="s">
        <v>192</v>
      </c>
      <c r="AL423" s="116"/>
      <c r="AM423" s="117"/>
      <c r="AN423" s="211">
        <v>803730850</v>
      </c>
      <c r="AO423" s="119">
        <v>584</v>
      </c>
      <c r="AP423" s="65">
        <f t="shared" si="373"/>
        <v>1376251.4554794522</v>
      </c>
      <c r="AQ423" s="120">
        <f t="shared" si="400"/>
        <v>0.99319727891156462</v>
      </c>
      <c r="AR423" s="317"/>
      <c r="AS423" s="115" t="s">
        <v>192</v>
      </c>
      <c r="AT423" s="116"/>
      <c r="AU423" s="117"/>
      <c r="AV423" s="211">
        <v>750981160</v>
      </c>
      <c r="AW423" s="119">
        <v>481</v>
      </c>
      <c r="AX423" s="65">
        <f t="shared" si="374"/>
        <v>1561291.3929313929</v>
      </c>
      <c r="AY423" s="120">
        <f t="shared" si="401"/>
        <v>0.98364008179959095</v>
      </c>
      <c r="AZ423" s="317"/>
      <c r="BA423" s="115" t="s">
        <v>192</v>
      </c>
      <c r="BB423" s="116"/>
      <c r="BC423" s="117"/>
      <c r="BD423" s="211">
        <v>908470800</v>
      </c>
      <c r="BE423" s="119">
        <v>468</v>
      </c>
      <c r="BF423" s="65">
        <f t="shared" si="375"/>
        <v>1941176.923076923</v>
      </c>
      <c r="BG423" s="120">
        <f t="shared" si="402"/>
        <v>0.98734177215189878</v>
      </c>
      <c r="BH423" s="317"/>
      <c r="BI423" s="115" t="s">
        <v>192</v>
      </c>
      <c r="BJ423" s="116"/>
      <c r="BK423" s="117"/>
      <c r="BL423" s="211">
        <v>671847670</v>
      </c>
      <c r="BM423" s="119">
        <v>334</v>
      </c>
      <c r="BN423" s="65">
        <f t="shared" si="376"/>
        <v>2011519.9700598803</v>
      </c>
      <c r="BO423" s="120">
        <f t="shared" si="403"/>
        <v>0.97376093294460642</v>
      </c>
      <c r="BP423" s="317"/>
      <c r="BQ423" s="115" t="s">
        <v>192</v>
      </c>
      <c r="BR423" s="116"/>
      <c r="BS423" s="117"/>
      <c r="BT423" s="211">
        <v>9160286050</v>
      </c>
      <c r="BU423" s="119">
        <v>9954</v>
      </c>
      <c r="BV423" s="65">
        <f t="shared" si="377"/>
        <v>920261.80932288524</v>
      </c>
      <c r="BW423" s="120">
        <f t="shared" si="404"/>
        <v>0.95144331867711718</v>
      </c>
    </row>
    <row r="424" spans="2:75" ht="13.5" customHeight="1">
      <c r="B424" s="318">
        <v>39</v>
      </c>
      <c r="C424" s="328" t="s">
        <v>9</v>
      </c>
      <c r="D424" s="320">
        <f>CB44</f>
        <v>40340</v>
      </c>
      <c r="E424" s="91">
        <v>1</v>
      </c>
      <c r="F424" s="92" t="s">
        <v>361</v>
      </c>
      <c r="G424" s="93" t="s">
        <v>362</v>
      </c>
      <c r="H424" s="94">
        <v>88773159</v>
      </c>
      <c r="I424" s="96">
        <v>111</v>
      </c>
      <c r="J424" s="97">
        <f t="shared" si="369"/>
        <v>799758.18918918923</v>
      </c>
      <c r="K424" s="98">
        <f t="shared" ref="K424:K434" si="405">IFERROR(I424/$CB$44,0)</f>
        <v>2.7516113039167079E-3</v>
      </c>
      <c r="L424" s="320">
        <f>CC44</f>
        <v>4577</v>
      </c>
      <c r="M424" s="91">
        <v>1</v>
      </c>
      <c r="N424" s="92" t="s">
        <v>361</v>
      </c>
      <c r="O424" s="93" t="s">
        <v>362</v>
      </c>
      <c r="P424" s="94">
        <v>25398600</v>
      </c>
      <c r="Q424" s="96">
        <v>22</v>
      </c>
      <c r="R424" s="97">
        <f t="shared" si="370"/>
        <v>1154481.8181818181</v>
      </c>
      <c r="S424" s="98">
        <f t="shared" ref="S424:S434" si="406">IFERROR(Q424/$CC$44,0)</f>
        <v>4.806641905178064E-3</v>
      </c>
      <c r="T424" s="320">
        <f>CD44</f>
        <v>2418</v>
      </c>
      <c r="U424" s="91">
        <v>1</v>
      </c>
      <c r="V424" s="92" t="s">
        <v>304</v>
      </c>
      <c r="W424" s="93" t="s">
        <v>305</v>
      </c>
      <c r="X424" s="94">
        <v>278884898</v>
      </c>
      <c r="Y424" s="96">
        <v>313</v>
      </c>
      <c r="Z424" s="97">
        <f t="shared" si="371"/>
        <v>891006.06389776361</v>
      </c>
      <c r="AA424" s="98">
        <f t="shared" ref="AA424:AA434" si="407">IFERROR(Y424/$CD$44,0)</f>
        <v>0.12944582299421009</v>
      </c>
      <c r="AB424" s="320">
        <f>CE44</f>
        <v>3753</v>
      </c>
      <c r="AC424" s="91">
        <v>1</v>
      </c>
      <c r="AD424" s="92" t="s">
        <v>361</v>
      </c>
      <c r="AE424" s="93" t="s">
        <v>362</v>
      </c>
      <c r="AF424" s="94">
        <v>17870857</v>
      </c>
      <c r="AG424" s="96">
        <v>15</v>
      </c>
      <c r="AH424" s="97">
        <f t="shared" si="372"/>
        <v>1191390.4666666666</v>
      </c>
      <c r="AI424" s="98">
        <f t="shared" ref="AI424:AI434" si="408">IFERROR(AG424/$CE$44,0)</f>
        <v>3.9968025579536371E-3</v>
      </c>
      <c r="AJ424" s="320">
        <f>CF44</f>
        <v>2257</v>
      </c>
      <c r="AK424" s="91">
        <v>1</v>
      </c>
      <c r="AL424" s="92" t="s">
        <v>361</v>
      </c>
      <c r="AM424" s="93" t="s">
        <v>362</v>
      </c>
      <c r="AN424" s="94">
        <v>7267221</v>
      </c>
      <c r="AO424" s="96">
        <v>9</v>
      </c>
      <c r="AP424" s="97">
        <f t="shared" si="373"/>
        <v>807469</v>
      </c>
      <c r="AQ424" s="98">
        <f t="shared" ref="AQ424:AQ434" si="409">IFERROR(AO424/$CF$44,0)</f>
        <v>3.9875941515285776E-3</v>
      </c>
      <c r="AR424" s="320">
        <f>CG44</f>
        <v>2079</v>
      </c>
      <c r="AS424" s="91">
        <v>1</v>
      </c>
      <c r="AT424" s="92" t="s">
        <v>361</v>
      </c>
      <c r="AU424" s="93" t="s">
        <v>362</v>
      </c>
      <c r="AV424" s="94">
        <v>13909485</v>
      </c>
      <c r="AW424" s="96">
        <v>10</v>
      </c>
      <c r="AX424" s="97">
        <f t="shared" si="374"/>
        <v>1390948.5</v>
      </c>
      <c r="AY424" s="98">
        <f t="shared" ref="AY424:AY434" si="410">IFERROR(AW424/$CG$44,0)</f>
        <v>4.8100048100048103E-3</v>
      </c>
      <c r="AZ424" s="320">
        <f>CH44</f>
        <v>2169</v>
      </c>
      <c r="BA424" s="91">
        <v>1</v>
      </c>
      <c r="BB424" s="92" t="s">
        <v>415</v>
      </c>
      <c r="BC424" s="93" t="s">
        <v>416</v>
      </c>
      <c r="BD424" s="94">
        <v>45731154</v>
      </c>
      <c r="BE424" s="96">
        <v>41</v>
      </c>
      <c r="BF424" s="97">
        <f t="shared" si="375"/>
        <v>1115394</v>
      </c>
      <c r="BG424" s="98">
        <f t="shared" ref="BG424:BG434" si="411">IFERROR(BE424/$CH$44,0)</f>
        <v>1.8902720147533424E-2</v>
      </c>
      <c r="BH424" s="320">
        <f>CI44</f>
        <v>1864</v>
      </c>
      <c r="BI424" s="91">
        <v>1</v>
      </c>
      <c r="BJ424" s="92" t="s">
        <v>415</v>
      </c>
      <c r="BK424" s="93" t="s">
        <v>416</v>
      </c>
      <c r="BL424" s="94">
        <v>36810068</v>
      </c>
      <c r="BM424" s="96">
        <v>37</v>
      </c>
      <c r="BN424" s="97">
        <f t="shared" si="376"/>
        <v>994866.70270270272</v>
      </c>
      <c r="BO424" s="98">
        <f t="shared" ref="BO424:BO434" si="412">IFERROR(BM424/$CI$44,0)</f>
        <v>1.9849785407725321E-2</v>
      </c>
      <c r="BP424" s="320">
        <f>CJ44</f>
        <v>59457</v>
      </c>
      <c r="BQ424" s="91">
        <v>1</v>
      </c>
      <c r="BR424" s="92" t="s">
        <v>361</v>
      </c>
      <c r="BS424" s="93" t="s">
        <v>362</v>
      </c>
      <c r="BT424" s="94">
        <v>163782678</v>
      </c>
      <c r="BU424" s="96">
        <v>191</v>
      </c>
      <c r="BV424" s="97">
        <f t="shared" si="377"/>
        <v>857500.93193717278</v>
      </c>
      <c r="BW424" s="98">
        <f t="shared" ref="BW424:BW434" si="413">IFERROR(BU424/$CJ$44,0)</f>
        <v>3.2124056040499856E-3</v>
      </c>
    </row>
    <row r="425" spans="2:75" ht="13.5" customHeight="1">
      <c r="B425" s="319"/>
      <c r="C425" s="329"/>
      <c r="D425" s="316"/>
      <c r="E425" s="99">
        <v>2</v>
      </c>
      <c r="F425" s="100" t="s">
        <v>304</v>
      </c>
      <c r="G425" s="101" t="s">
        <v>305</v>
      </c>
      <c r="H425" s="102">
        <v>736210480</v>
      </c>
      <c r="I425" s="104">
        <v>1968</v>
      </c>
      <c r="J425" s="105">
        <f t="shared" si="369"/>
        <v>374090.69105691055</v>
      </c>
      <c r="K425" s="106">
        <f t="shared" si="405"/>
        <v>4.8785324739712442E-2</v>
      </c>
      <c r="L425" s="316"/>
      <c r="M425" s="99">
        <v>2</v>
      </c>
      <c r="N425" s="100" t="s">
        <v>415</v>
      </c>
      <c r="O425" s="101" t="s">
        <v>416</v>
      </c>
      <c r="P425" s="102">
        <v>56771162</v>
      </c>
      <c r="Q425" s="104">
        <v>108</v>
      </c>
      <c r="R425" s="105">
        <f t="shared" si="370"/>
        <v>525658.90740740742</v>
      </c>
      <c r="S425" s="106">
        <f t="shared" si="406"/>
        <v>2.3596242079965041E-2</v>
      </c>
      <c r="T425" s="316"/>
      <c r="U425" s="99">
        <v>2</v>
      </c>
      <c r="V425" s="100" t="s">
        <v>391</v>
      </c>
      <c r="W425" s="101" t="s">
        <v>392</v>
      </c>
      <c r="X425" s="102">
        <v>32311145</v>
      </c>
      <c r="Y425" s="104">
        <v>109</v>
      </c>
      <c r="Z425" s="105">
        <f t="shared" si="371"/>
        <v>296432.52293577982</v>
      </c>
      <c r="AA425" s="106">
        <f t="shared" si="407"/>
        <v>4.5078577336641855E-2</v>
      </c>
      <c r="AB425" s="316"/>
      <c r="AC425" s="99">
        <v>2</v>
      </c>
      <c r="AD425" s="100" t="s">
        <v>415</v>
      </c>
      <c r="AE425" s="101" t="s">
        <v>416</v>
      </c>
      <c r="AF425" s="102">
        <v>39298902</v>
      </c>
      <c r="AG425" s="104">
        <v>75</v>
      </c>
      <c r="AH425" s="105">
        <f t="shared" si="372"/>
        <v>523985.36</v>
      </c>
      <c r="AI425" s="106">
        <f t="shared" si="408"/>
        <v>1.9984012789768184E-2</v>
      </c>
      <c r="AJ425" s="316"/>
      <c r="AK425" s="99">
        <v>2</v>
      </c>
      <c r="AL425" s="100" t="s">
        <v>415</v>
      </c>
      <c r="AM425" s="101" t="s">
        <v>416</v>
      </c>
      <c r="AN425" s="102">
        <v>37841161</v>
      </c>
      <c r="AO425" s="104">
        <v>51</v>
      </c>
      <c r="AP425" s="105">
        <f t="shared" si="373"/>
        <v>741983.54901960783</v>
      </c>
      <c r="AQ425" s="106">
        <f t="shared" si="409"/>
        <v>2.259636685866194E-2</v>
      </c>
      <c r="AR425" s="316"/>
      <c r="AS425" s="99">
        <v>2</v>
      </c>
      <c r="AT425" s="100" t="s">
        <v>435</v>
      </c>
      <c r="AU425" s="101" t="s">
        <v>436</v>
      </c>
      <c r="AV425" s="102">
        <v>8793964</v>
      </c>
      <c r="AW425" s="104">
        <v>12</v>
      </c>
      <c r="AX425" s="105">
        <f t="shared" si="374"/>
        <v>732830.33333333337</v>
      </c>
      <c r="AY425" s="106">
        <f t="shared" si="410"/>
        <v>5.772005772005772E-3</v>
      </c>
      <c r="AZ425" s="316"/>
      <c r="BA425" s="99">
        <v>2</v>
      </c>
      <c r="BB425" s="100" t="s">
        <v>304</v>
      </c>
      <c r="BC425" s="101" t="s">
        <v>305</v>
      </c>
      <c r="BD425" s="102">
        <v>203498758</v>
      </c>
      <c r="BE425" s="104">
        <v>316</v>
      </c>
      <c r="BF425" s="105">
        <f t="shared" si="375"/>
        <v>643983.41139240505</v>
      </c>
      <c r="BG425" s="106">
        <f t="shared" si="411"/>
        <v>0.14568925772245275</v>
      </c>
      <c r="BH425" s="316"/>
      <c r="BI425" s="99">
        <v>2</v>
      </c>
      <c r="BJ425" s="100" t="s">
        <v>435</v>
      </c>
      <c r="BK425" s="101" t="s">
        <v>436</v>
      </c>
      <c r="BL425" s="102">
        <v>34637362</v>
      </c>
      <c r="BM425" s="104">
        <v>36</v>
      </c>
      <c r="BN425" s="105">
        <f t="shared" si="376"/>
        <v>962148.9444444445</v>
      </c>
      <c r="BO425" s="106">
        <f t="shared" si="412"/>
        <v>1.9313304721030045E-2</v>
      </c>
      <c r="BP425" s="316"/>
      <c r="BQ425" s="99">
        <v>2</v>
      </c>
      <c r="BR425" s="100" t="s">
        <v>304</v>
      </c>
      <c r="BS425" s="101" t="s">
        <v>305</v>
      </c>
      <c r="BT425" s="102">
        <v>1912406697</v>
      </c>
      <c r="BU425" s="104">
        <v>4279</v>
      </c>
      <c r="BV425" s="105">
        <f t="shared" si="377"/>
        <v>446928.41715354053</v>
      </c>
      <c r="BW425" s="106">
        <f t="shared" si="413"/>
        <v>7.1967976857224544E-2</v>
      </c>
    </row>
    <row r="426" spans="2:75" ht="13.5" customHeight="1">
      <c r="B426" s="319"/>
      <c r="C426" s="329"/>
      <c r="D426" s="316"/>
      <c r="E426" s="99">
        <v>3</v>
      </c>
      <c r="F426" s="100" t="s">
        <v>435</v>
      </c>
      <c r="G426" s="101" t="s">
        <v>436</v>
      </c>
      <c r="H426" s="102">
        <v>42168463</v>
      </c>
      <c r="I426" s="104">
        <v>114</v>
      </c>
      <c r="J426" s="105">
        <f t="shared" si="369"/>
        <v>369898.79824561405</v>
      </c>
      <c r="K426" s="106">
        <f t="shared" si="405"/>
        <v>2.8259791769955377E-3</v>
      </c>
      <c r="L426" s="316"/>
      <c r="M426" s="99">
        <v>3</v>
      </c>
      <c r="N426" s="100" t="s">
        <v>304</v>
      </c>
      <c r="O426" s="101" t="s">
        <v>305</v>
      </c>
      <c r="P426" s="102">
        <v>142620097</v>
      </c>
      <c r="Q426" s="104">
        <v>435</v>
      </c>
      <c r="R426" s="105">
        <f t="shared" si="370"/>
        <v>327862.29195402301</v>
      </c>
      <c r="S426" s="106">
        <f t="shared" si="406"/>
        <v>9.5040419488748085E-2</v>
      </c>
      <c r="T426" s="316"/>
      <c r="U426" s="99">
        <v>3</v>
      </c>
      <c r="V426" s="100" t="s">
        <v>314</v>
      </c>
      <c r="W426" s="101" t="s">
        <v>315</v>
      </c>
      <c r="X426" s="102">
        <v>230181786</v>
      </c>
      <c r="Y426" s="104">
        <v>804</v>
      </c>
      <c r="Z426" s="105">
        <f t="shared" si="371"/>
        <v>286295.75373134325</v>
      </c>
      <c r="AA426" s="106">
        <f t="shared" si="407"/>
        <v>0.33250620347394538</v>
      </c>
      <c r="AB426" s="316"/>
      <c r="AC426" s="99">
        <v>3</v>
      </c>
      <c r="AD426" s="100" t="s">
        <v>318</v>
      </c>
      <c r="AE426" s="101" t="s">
        <v>319</v>
      </c>
      <c r="AF426" s="102">
        <v>142989366</v>
      </c>
      <c r="AG426" s="104">
        <v>344</v>
      </c>
      <c r="AH426" s="105">
        <f t="shared" si="372"/>
        <v>415666.76162790699</v>
      </c>
      <c r="AI426" s="106">
        <f t="shared" si="408"/>
        <v>9.1660005329070079E-2</v>
      </c>
      <c r="AJ426" s="316"/>
      <c r="AK426" s="99">
        <v>3</v>
      </c>
      <c r="AL426" s="100" t="s">
        <v>304</v>
      </c>
      <c r="AM426" s="101" t="s">
        <v>305</v>
      </c>
      <c r="AN426" s="102">
        <v>188661687</v>
      </c>
      <c r="AO426" s="104">
        <v>346</v>
      </c>
      <c r="AP426" s="105">
        <f t="shared" si="373"/>
        <v>545264.99132947973</v>
      </c>
      <c r="AQ426" s="106">
        <f t="shared" si="409"/>
        <v>0.15330084182543199</v>
      </c>
      <c r="AR426" s="316"/>
      <c r="AS426" s="99">
        <v>3</v>
      </c>
      <c r="AT426" s="100" t="s">
        <v>314</v>
      </c>
      <c r="AU426" s="101" t="s">
        <v>315</v>
      </c>
      <c r="AV426" s="102">
        <v>377419733</v>
      </c>
      <c r="AW426" s="104">
        <v>656</v>
      </c>
      <c r="AX426" s="105">
        <f t="shared" si="374"/>
        <v>575334.95884146343</v>
      </c>
      <c r="AY426" s="106">
        <f t="shared" si="410"/>
        <v>0.31553631553631556</v>
      </c>
      <c r="AZ426" s="316"/>
      <c r="BA426" s="99">
        <v>3</v>
      </c>
      <c r="BB426" s="100" t="s">
        <v>361</v>
      </c>
      <c r="BC426" s="101" t="s">
        <v>362</v>
      </c>
      <c r="BD426" s="102">
        <v>6039516</v>
      </c>
      <c r="BE426" s="104">
        <v>10</v>
      </c>
      <c r="BF426" s="105">
        <f t="shared" si="375"/>
        <v>603951.6</v>
      </c>
      <c r="BG426" s="106">
        <f t="shared" si="411"/>
        <v>4.6104195481788844E-3</v>
      </c>
      <c r="BH426" s="316"/>
      <c r="BI426" s="99">
        <v>3</v>
      </c>
      <c r="BJ426" s="100" t="s">
        <v>490</v>
      </c>
      <c r="BK426" s="101" t="s">
        <v>491</v>
      </c>
      <c r="BL426" s="102">
        <v>2698210</v>
      </c>
      <c r="BM426" s="104">
        <v>5</v>
      </c>
      <c r="BN426" s="105">
        <f t="shared" si="376"/>
        <v>539642</v>
      </c>
      <c r="BO426" s="106">
        <f t="shared" si="412"/>
        <v>2.6824034334763948E-3</v>
      </c>
      <c r="BP426" s="316"/>
      <c r="BQ426" s="99">
        <v>3</v>
      </c>
      <c r="BR426" s="100" t="s">
        <v>415</v>
      </c>
      <c r="BS426" s="101" t="s">
        <v>416</v>
      </c>
      <c r="BT426" s="102">
        <v>440075299</v>
      </c>
      <c r="BU426" s="104">
        <v>1036</v>
      </c>
      <c r="BV426" s="105">
        <f t="shared" si="377"/>
        <v>424783.10714285716</v>
      </c>
      <c r="BW426" s="106">
        <f t="shared" si="413"/>
        <v>1.7424357098407253E-2</v>
      </c>
    </row>
    <row r="427" spans="2:75" ht="13.5" customHeight="1">
      <c r="B427" s="319"/>
      <c r="C427" s="329"/>
      <c r="D427" s="316"/>
      <c r="E427" s="99">
        <v>4</v>
      </c>
      <c r="F427" s="121" t="s">
        <v>415</v>
      </c>
      <c r="G427" s="101" t="s">
        <v>416</v>
      </c>
      <c r="H427" s="102">
        <v>203459269</v>
      </c>
      <c r="I427" s="104">
        <v>626</v>
      </c>
      <c r="J427" s="105">
        <f t="shared" si="369"/>
        <v>325014.80670926516</v>
      </c>
      <c r="K427" s="106">
        <f t="shared" si="405"/>
        <v>1.5518096182449183E-2</v>
      </c>
      <c r="L427" s="316"/>
      <c r="M427" s="99">
        <v>4</v>
      </c>
      <c r="N427" s="121" t="s">
        <v>314</v>
      </c>
      <c r="O427" s="101" t="s">
        <v>315</v>
      </c>
      <c r="P427" s="102">
        <v>322256017</v>
      </c>
      <c r="Q427" s="104">
        <v>1298</v>
      </c>
      <c r="R427" s="105">
        <f t="shared" si="370"/>
        <v>248271.19953775039</v>
      </c>
      <c r="S427" s="106">
        <f t="shared" si="406"/>
        <v>0.28359187240550576</v>
      </c>
      <c r="T427" s="316"/>
      <c r="U427" s="99">
        <v>4</v>
      </c>
      <c r="V427" s="121" t="s">
        <v>294</v>
      </c>
      <c r="W427" s="101" t="s">
        <v>295</v>
      </c>
      <c r="X427" s="102">
        <v>159598221</v>
      </c>
      <c r="Y427" s="104">
        <v>666</v>
      </c>
      <c r="Z427" s="105">
        <f t="shared" si="371"/>
        <v>239636.96846846846</v>
      </c>
      <c r="AA427" s="106">
        <f t="shared" si="407"/>
        <v>0.27543424317617865</v>
      </c>
      <c r="AB427" s="316"/>
      <c r="AC427" s="99">
        <v>4</v>
      </c>
      <c r="AD427" s="121" t="s">
        <v>483</v>
      </c>
      <c r="AE427" s="101" t="s">
        <v>484</v>
      </c>
      <c r="AF427" s="102">
        <v>18130455</v>
      </c>
      <c r="AG427" s="104">
        <v>47</v>
      </c>
      <c r="AH427" s="105">
        <f t="shared" si="372"/>
        <v>385754.36170212767</v>
      </c>
      <c r="AI427" s="106">
        <f t="shared" si="408"/>
        <v>1.2523314681588063E-2</v>
      </c>
      <c r="AJ427" s="316"/>
      <c r="AK427" s="99">
        <v>4</v>
      </c>
      <c r="AL427" s="121" t="s">
        <v>314</v>
      </c>
      <c r="AM427" s="101" t="s">
        <v>315</v>
      </c>
      <c r="AN427" s="102">
        <v>297897286</v>
      </c>
      <c r="AO427" s="104">
        <v>735</v>
      </c>
      <c r="AP427" s="105">
        <f t="shared" si="373"/>
        <v>405302.42993197282</v>
      </c>
      <c r="AQ427" s="106">
        <f t="shared" si="409"/>
        <v>0.32565352237483386</v>
      </c>
      <c r="AR427" s="316"/>
      <c r="AS427" s="99">
        <v>4</v>
      </c>
      <c r="AT427" s="121" t="s">
        <v>304</v>
      </c>
      <c r="AU427" s="101" t="s">
        <v>305</v>
      </c>
      <c r="AV427" s="102">
        <v>123692256</v>
      </c>
      <c r="AW427" s="104">
        <v>284</v>
      </c>
      <c r="AX427" s="105">
        <f t="shared" si="374"/>
        <v>435536.11267605633</v>
      </c>
      <c r="AY427" s="106">
        <f t="shared" si="410"/>
        <v>0.13660413660413662</v>
      </c>
      <c r="AZ427" s="316"/>
      <c r="BA427" s="99">
        <v>4</v>
      </c>
      <c r="BB427" s="121" t="s">
        <v>435</v>
      </c>
      <c r="BC427" s="101" t="s">
        <v>436</v>
      </c>
      <c r="BD427" s="102">
        <v>7874356</v>
      </c>
      <c r="BE427" s="104">
        <v>14</v>
      </c>
      <c r="BF427" s="105">
        <f t="shared" si="375"/>
        <v>562454</v>
      </c>
      <c r="BG427" s="106">
        <f t="shared" si="411"/>
        <v>6.4545873674504376E-3</v>
      </c>
      <c r="BH427" s="316"/>
      <c r="BI427" s="99">
        <v>4</v>
      </c>
      <c r="BJ427" s="121" t="s">
        <v>391</v>
      </c>
      <c r="BK427" s="101" t="s">
        <v>392</v>
      </c>
      <c r="BL427" s="102">
        <v>86386337</v>
      </c>
      <c r="BM427" s="104">
        <v>183</v>
      </c>
      <c r="BN427" s="105">
        <f t="shared" si="376"/>
        <v>472056.48633879784</v>
      </c>
      <c r="BO427" s="106">
        <f t="shared" si="412"/>
        <v>9.8175965665236051E-2</v>
      </c>
      <c r="BP427" s="316"/>
      <c r="BQ427" s="99">
        <v>4</v>
      </c>
      <c r="BR427" s="121" t="s">
        <v>435</v>
      </c>
      <c r="BS427" s="101" t="s">
        <v>436</v>
      </c>
      <c r="BT427" s="102">
        <v>105424711</v>
      </c>
      <c r="BU427" s="104">
        <v>254</v>
      </c>
      <c r="BV427" s="105">
        <f t="shared" si="377"/>
        <v>415057.91732283466</v>
      </c>
      <c r="BW427" s="106">
        <f t="shared" si="413"/>
        <v>4.2719948870612373E-3</v>
      </c>
    </row>
    <row r="428" spans="2:75" ht="13.5" customHeight="1">
      <c r="B428" s="319"/>
      <c r="C428" s="329"/>
      <c r="D428" s="316"/>
      <c r="E428" s="99">
        <v>5</v>
      </c>
      <c r="F428" s="100" t="s">
        <v>325</v>
      </c>
      <c r="G428" s="101" t="s">
        <v>326</v>
      </c>
      <c r="H428" s="102">
        <v>131034011</v>
      </c>
      <c r="I428" s="104">
        <v>507</v>
      </c>
      <c r="J428" s="105">
        <f t="shared" si="369"/>
        <v>258449.7258382643</v>
      </c>
      <c r="K428" s="106">
        <f t="shared" si="405"/>
        <v>1.256817055032226E-2</v>
      </c>
      <c r="L428" s="316"/>
      <c r="M428" s="99">
        <v>5</v>
      </c>
      <c r="N428" s="100" t="s">
        <v>371</v>
      </c>
      <c r="O428" s="101" t="s">
        <v>372</v>
      </c>
      <c r="P428" s="102">
        <v>27017796</v>
      </c>
      <c r="Q428" s="104">
        <v>109</v>
      </c>
      <c r="R428" s="105">
        <f t="shared" si="370"/>
        <v>247869.6880733945</v>
      </c>
      <c r="S428" s="106">
        <f t="shared" si="406"/>
        <v>2.3814725802927681E-2</v>
      </c>
      <c r="T428" s="316"/>
      <c r="U428" s="99">
        <v>5</v>
      </c>
      <c r="V428" s="100" t="s">
        <v>361</v>
      </c>
      <c r="W428" s="101" t="s">
        <v>362</v>
      </c>
      <c r="X428" s="102">
        <v>1397592</v>
      </c>
      <c r="Y428" s="104">
        <v>7</v>
      </c>
      <c r="Z428" s="105">
        <f t="shared" si="371"/>
        <v>199656</v>
      </c>
      <c r="AA428" s="106">
        <f t="shared" si="407"/>
        <v>2.8949545078577337E-3</v>
      </c>
      <c r="AB428" s="316"/>
      <c r="AC428" s="99">
        <v>5</v>
      </c>
      <c r="AD428" s="100" t="s">
        <v>304</v>
      </c>
      <c r="AE428" s="101" t="s">
        <v>305</v>
      </c>
      <c r="AF428" s="102">
        <v>149083330</v>
      </c>
      <c r="AG428" s="104">
        <v>392</v>
      </c>
      <c r="AH428" s="105">
        <f t="shared" si="372"/>
        <v>380314.61734693876</v>
      </c>
      <c r="AI428" s="106">
        <f t="shared" si="408"/>
        <v>0.10444977351452171</v>
      </c>
      <c r="AJ428" s="316"/>
      <c r="AK428" s="99">
        <v>5</v>
      </c>
      <c r="AL428" s="100" t="s">
        <v>391</v>
      </c>
      <c r="AM428" s="101" t="s">
        <v>392</v>
      </c>
      <c r="AN428" s="102">
        <v>61791254</v>
      </c>
      <c r="AO428" s="104">
        <v>168</v>
      </c>
      <c r="AP428" s="105">
        <f t="shared" si="373"/>
        <v>367805.08333333331</v>
      </c>
      <c r="AQ428" s="106">
        <f t="shared" si="409"/>
        <v>7.4435090828533446E-2</v>
      </c>
      <c r="AR428" s="316"/>
      <c r="AS428" s="99">
        <v>5</v>
      </c>
      <c r="AT428" s="100" t="s">
        <v>391</v>
      </c>
      <c r="AU428" s="101" t="s">
        <v>392</v>
      </c>
      <c r="AV428" s="102">
        <v>74411293</v>
      </c>
      <c r="AW428" s="104">
        <v>174</v>
      </c>
      <c r="AX428" s="105">
        <f t="shared" si="374"/>
        <v>427651.1091954023</v>
      </c>
      <c r="AY428" s="106">
        <f t="shared" si="410"/>
        <v>8.3694083694083696E-2</v>
      </c>
      <c r="AZ428" s="316"/>
      <c r="BA428" s="99">
        <v>5</v>
      </c>
      <c r="BB428" s="100" t="s">
        <v>314</v>
      </c>
      <c r="BC428" s="101" t="s">
        <v>315</v>
      </c>
      <c r="BD428" s="102">
        <v>338720909</v>
      </c>
      <c r="BE428" s="104">
        <v>668</v>
      </c>
      <c r="BF428" s="105">
        <f t="shared" si="375"/>
        <v>507067.22904191614</v>
      </c>
      <c r="BG428" s="106">
        <f t="shared" si="411"/>
        <v>0.30797602581834949</v>
      </c>
      <c r="BH428" s="316"/>
      <c r="BI428" s="99">
        <v>5</v>
      </c>
      <c r="BJ428" s="100" t="s">
        <v>383</v>
      </c>
      <c r="BK428" s="101" t="s">
        <v>384</v>
      </c>
      <c r="BL428" s="102">
        <v>33111011</v>
      </c>
      <c r="BM428" s="104">
        <v>73</v>
      </c>
      <c r="BN428" s="105">
        <f t="shared" si="376"/>
        <v>453575.49315068492</v>
      </c>
      <c r="BO428" s="106">
        <f t="shared" si="412"/>
        <v>3.9163090128755365E-2</v>
      </c>
      <c r="BP428" s="316"/>
      <c r="BQ428" s="99">
        <v>5</v>
      </c>
      <c r="BR428" s="100" t="s">
        <v>391</v>
      </c>
      <c r="BS428" s="101" t="s">
        <v>392</v>
      </c>
      <c r="BT428" s="102">
        <v>475325715</v>
      </c>
      <c r="BU428" s="104">
        <v>1484</v>
      </c>
      <c r="BV428" s="105">
        <f t="shared" si="377"/>
        <v>320300.34703504044</v>
      </c>
      <c r="BW428" s="106">
        <f t="shared" si="413"/>
        <v>2.4959214222042822E-2</v>
      </c>
    </row>
    <row r="429" spans="2:75" ht="13.5" customHeight="1">
      <c r="B429" s="319"/>
      <c r="C429" s="329"/>
      <c r="D429" s="316"/>
      <c r="E429" s="99">
        <v>6</v>
      </c>
      <c r="F429" s="121" t="s">
        <v>371</v>
      </c>
      <c r="G429" s="101" t="s">
        <v>372</v>
      </c>
      <c r="H429" s="102">
        <v>161271540</v>
      </c>
      <c r="I429" s="104">
        <v>780</v>
      </c>
      <c r="J429" s="105">
        <f t="shared" si="369"/>
        <v>206758.38461538462</v>
      </c>
      <c r="K429" s="106">
        <f t="shared" si="405"/>
        <v>1.9335647000495785E-2</v>
      </c>
      <c r="L429" s="316"/>
      <c r="M429" s="99">
        <v>6</v>
      </c>
      <c r="N429" s="121" t="s">
        <v>435</v>
      </c>
      <c r="O429" s="101" t="s">
        <v>436</v>
      </c>
      <c r="P429" s="102">
        <v>5775555</v>
      </c>
      <c r="Q429" s="104">
        <v>25</v>
      </c>
      <c r="R429" s="105">
        <f t="shared" si="370"/>
        <v>231022.2</v>
      </c>
      <c r="S429" s="106">
        <f t="shared" si="406"/>
        <v>5.462093074065982E-3</v>
      </c>
      <c r="T429" s="316"/>
      <c r="U429" s="99">
        <v>6</v>
      </c>
      <c r="V429" s="121" t="s">
        <v>415</v>
      </c>
      <c r="W429" s="101" t="s">
        <v>416</v>
      </c>
      <c r="X429" s="102">
        <v>10724283</v>
      </c>
      <c r="Y429" s="104">
        <v>56</v>
      </c>
      <c r="Z429" s="105">
        <f t="shared" si="371"/>
        <v>191505.05357142858</v>
      </c>
      <c r="AA429" s="106">
        <f t="shared" si="407"/>
        <v>2.3159636062861869E-2</v>
      </c>
      <c r="AB429" s="316"/>
      <c r="AC429" s="99">
        <v>6</v>
      </c>
      <c r="AD429" s="121" t="s">
        <v>314</v>
      </c>
      <c r="AE429" s="101" t="s">
        <v>315</v>
      </c>
      <c r="AF429" s="102">
        <v>370155577</v>
      </c>
      <c r="AG429" s="104">
        <v>1024</v>
      </c>
      <c r="AH429" s="105">
        <f t="shared" si="372"/>
        <v>361480.0556640625</v>
      </c>
      <c r="AI429" s="106">
        <f t="shared" si="408"/>
        <v>0.27284838795630162</v>
      </c>
      <c r="AJ429" s="316"/>
      <c r="AK429" s="99">
        <v>6</v>
      </c>
      <c r="AL429" s="121" t="s">
        <v>294</v>
      </c>
      <c r="AM429" s="101" t="s">
        <v>295</v>
      </c>
      <c r="AN429" s="102">
        <v>169698908</v>
      </c>
      <c r="AO429" s="104">
        <v>558</v>
      </c>
      <c r="AP429" s="105">
        <f t="shared" si="373"/>
        <v>304119.90681003587</v>
      </c>
      <c r="AQ429" s="106">
        <f t="shared" si="409"/>
        <v>0.24723083739477181</v>
      </c>
      <c r="AR429" s="316"/>
      <c r="AS429" s="99">
        <v>6</v>
      </c>
      <c r="AT429" s="121" t="s">
        <v>383</v>
      </c>
      <c r="AU429" s="101" t="s">
        <v>384</v>
      </c>
      <c r="AV429" s="102">
        <v>19907304</v>
      </c>
      <c r="AW429" s="104">
        <v>60</v>
      </c>
      <c r="AX429" s="105">
        <f t="shared" si="374"/>
        <v>331788.40000000002</v>
      </c>
      <c r="AY429" s="106">
        <f t="shared" si="410"/>
        <v>2.886002886002886E-2</v>
      </c>
      <c r="AZ429" s="316"/>
      <c r="BA429" s="99">
        <v>6</v>
      </c>
      <c r="BB429" s="121" t="s">
        <v>391</v>
      </c>
      <c r="BC429" s="101" t="s">
        <v>392</v>
      </c>
      <c r="BD429" s="102">
        <v>94943809</v>
      </c>
      <c r="BE429" s="104">
        <v>188</v>
      </c>
      <c r="BF429" s="105">
        <f t="shared" si="375"/>
        <v>505020.26063829788</v>
      </c>
      <c r="BG429" s="106">
        <f t="shared" si="411"/>
        <v>8.6675887505763022E-2</v>
      </c>
      <c r="BH429" s="316"/>
      <c r="BI429" s="99">
        <v>6</v>
      </c>
      <c r="BJ429" s="121" t="s">
        <v>361</v>
      </c>
      <c r="BK429" s="101" t="s">
        <v>362</v>
      </c>
      <c r="BL429" s="102">
        <v>3126248</v>
      </c>
      <c r="BM429" s="104">
        <v>7</v>
      </c>
      <c r="BN429" s="105">
        <f t="shared" si="376"/>
        <v>446606.85714285716</v>
      </c>
      <c r="BO429" s="106">
        <f t="shared" si="412"/>
        <v>3.7553648068669528E-3</v>
      </c>
      <c r="BP429" s="316"/>
      <c r="BQ429" s="99">
        <v>6</v>
      </c>
      <c r="BR429" s="121" t="s">
        <v>314</v>
      </c>
      <c r="BS429" s="101" t="s">
        <v>315</v>
      </c>
      <c r="BT429" s="102">
        <v>2527486344</v>
      </c>
      <c r="BU429" s="104">
        <v>9826</v>
      </c>
      <c r="BV429" s="105">
        <f t="shared" si="377"/>
        <v>257224.33787909627</v>
      </c>
      <c r="BW429" s="106">
        <f t="shared" si="413"/>
        <v>0.16526229039473905</v>
      </c>
    </row>
    <row r="430" spans="2:75" ht="13.5" customHeight="1">
      <c r="B430" s="319"/>
      <c r="C430" s="329"/>
      <c r="D430" s="316"/>
      <c r="E430" s="99">
        <v>7</v>
      </c>
      <c r="F430" s="121" t="s">
        <v>334</v>
      </c>
      <c r="G430" s="101" t="s">
        <v>335</v>
      </c>
      <c r="H430" s="102">
        <v>188897339</v>
      </c>
      <c r="I430" s="104">
        <v>935</v>
      </c>
      <c r="J430" s="105">
        <f t="shared" si="369"/>
        <v>202029.23957219251</v>
      </c>
      <c r="K430" s="106">
        <f t="shared" si="405"/>
        <v>2.3177987109568667E-2</v>
      </c>
      <c r="L430" s="316"/>
      <c r="M430" s="99">
        <v>7</v>
      </c>
      <c r="N430" s="121" t="s">
        <v>294</v>
      </c>
      <c r="O430" s="101" t="s">
        <v>295</v>
      </c>
      <c r="P430" s="102">
        <v>266204484</v>
      </c>
      <c r="Q430" s="104">
        <v>1289</v>
      </c>
      <c r="R430" s="105">
        <f t="shared" si="370"/>
        <v>206520.15826221879</v>
      </c>
      <c r="S430" s="106">
        <f t="shared" si="406"/>
        <v>0.28162551889884202</v>
      </c>
      <c r="T430" s="316"/>
      <c r="U430" s="99">
        <v>7</v>
      </c>
      <c r="V430" s="121" t="s">
        <v>435</v>
      </c>
      <c r="W430" s="101" t="s">
        <v>436</v>
      </c>
      <c r="X430" s="102">
        <v>3100111</v>
      </c>
      <c r="Y430" s="104">
        <v>17</v>
      </c>
      <c r="Z430" s="105">
        <f t="shared" si="371"/>
        <v>182359.4705882353</v>
      </c>
      <c r="AA430" s="106">
        <f t="shared" si="407"/>
        <v>7.0306038047973536E-3</v>
      </c>
      <c r="AB430" s="316"/>
      <c r="AC430" s="99">
        <v>7</v>
      </c>
      <c r="AD430" s="121" t="s">
        <v>294</v>
      </c>
      <c r="AE430" s="101" t="s">
        <v>295</v>
      </c>
      <c r="AF430" s="102">
        <v>221610721</v>
      </c>
      <c r="AG430" s="104">
        <v>891</v>
      </c>
      <c r="AH430" s="105">
        <f t="shared" si="372"/>
        <v>248721.34792368126</v>
      </c>
      <c r="AI430" s="106">
        <f t="shared" si="408"/>
        <v>0.23741007194244604</v>
      </c>
      <c r="AJ430" s="316"/>
      <c r="AK430" s="99">
        <v>7</v>
      </c>
      <c r="AL430" s="121" t="s">
        <v>318</v>
      </c>
      <c r="AM430" s="101" t="s">
        <v>319</v>
      </c>
      <c r="AN430" s="102">
        <v>49522219</v>
      </c>
      <c r="AO430" s="104">
        <v>219</v>
      </c>
      <c r="AP430" s="105">
        <f t="shared" si="373"/>
        <v>226128.85388127854</v>
      </c>
      <c r="AQ430" s="106">
        <f t="shared" si="409"/>
        <v>9.7031457687195385E-2</v>
      </c>
      <c r="AR430" s="316"/>
      <c r="AS430" s="99">
        <v>7</v>
      </c>
      <c r="AT430" s="121" t="s">
        <v>294</v>
      </c>
      <c r="AU430" s="101" t="s">
        <v>295</v>
      </c>
      <c r="AV430" s="102">
        <v>126925312</v>
      </c>
      <c r="AW430" s="104">
        <v>415</v>
      </c>
      <c r="AX430" s="105">
        <f t="shared" si="374"/>
        <v>305844.1253012048</v>
      </c>
      <c r="AY430" s="106">
        <f t="shared" si="410"/>
        <v>0.19961519961519961</v>
      </c>
      <c r="AZ430" s="316"/>
      <c r="BA430" s="99">
        <v>7</v>
      </c>
      <c r="BB430" s="121" t="s">
        <v>345</v>
      </c>
      <c r="BC430" s="101" t="s">
        <v>346</v>
      </c>
      <c r="BD430" s="102">
        <v>78116146</v>
      </c>
      <c r="BE430" s="104">
        <v>165</v>
      </c>
      <c r="BF430" s="105">
        <f t="shared" si="375"/>
        <v>473431.18787878787</v>
      </c>
      <c r="BG430" s="106">
        <f t="shared" si="411"/>
        <v>7.6071922544951584E-2</v>
      </c>
      <c r="BH430" s="316"/>
      <c r="BI430" s="99">
        <v>7</v>
      </c>
      <c r="BJ430" s="121" t="s">
        <v>320</v>
      </c>
      <c r="BK430" s="101" t="s">
        <v>321</v>
      </c>
      <c r="BL430" s="102">
        <v>277560830</v>
      </c>
      <c r="BM430" s="104">
        <v>648</v>
      </c>
      <c r="BN430" s="105">
        <f t="shared" si="376"/>
        <v>428334.61419753084</v>
      </c>
      <c r="BO430" s="106">
        <f t="shared" si="412"/>
        <v>0.34763948497854075</v>
      </c>
      <c r="BP430" s="316"/>
      <c r="BQ430" s="99">
        <v>7</v>
      </c>
      <c r="BR430" s="121" t="s">
        <v>383</v>
      </c>
      <c r="BS430" s="101" t="s">
        <v>384</v>
      </c>
      <c r="BT430" s="102">
        <v>129866701</v>
      </c>
      <c r="BU430" s="104">
        <v>651</v>
      </c>
      <c r="BV430" s="105">
        <f t="shared" si="377"/>
        <v>199488.01996927804</v>
      </c>
      <c r="BW430" s="106">
        <f t="shared" si="413"/>
        <v>1.0949089257782936E-2</v>
      </c>
    </row>
    <row r="431" spans="2:75" ht="13.5" customHeight="1">
      <c r="B431" s="319"/>
      <c r="C431" s="329"/>
      <c r="D431" s="316"/>
      <c r="E431" s="99">
        <v>8</v>
      </c>
      <c r="F431" s="121" t="s">
        <v>481</v>
      </c>
      <c r="G431" s="101" t="s">
        <v>482</v>
      </c>
      <c r="H431" s="102">
        <v>1730152</v>
      </c>
      <c r="I431" s="104">
        <v>9</v>
      </c>
      <c r="J431" s="105">
        <f t="shared" si="369"/>
        <v>192239.11111111112</v>
      </c>
      <c r="K431" s="106">
        <f t="shared" si="405"/>
        <v>2.2310361923648983E-4</v>
      </c>
      <c r="L431" s="316"/>
      <c r="M431" s="99">
        <v>8</v>
      </c>
      <c r="N431" s="121" t="s">
        <v>318</v>
      </c>
      <c r="O431" s="101" t="s">
        <v>319</v>
      </c>
      <c r="P431" s="102">
        <v>88684829</v>
      </c>
      <c r="Q431" s="104">
        <v>452</v>
      </c>
      <c r="R431" s="105">
        <f t="shared" si="370"/>
        <v>196205.37389380531</v>
      </c>
      <c r="S431" s="106">
        <f t="shared" si="406"/>
        <v>9.8754642779112958E-2</v>
      </c>
      <c r="T431" s="316"/>
      <c r="U431" s="99">
        <v>8</v>
      </c>
      <c r="V431" s="121" t="s">
        <v>483</v>
      </c>
      <c r="W431" s="101" t="s">
        <v>484</v>
      </c>
      <c r="X431" s="102">
        <v>7770818</v>
      </c>
      <c r="Y431" s="104">
        <v>45</v>
      </c>
      <c r="Z431" s="105">
        <f t="shared" si="371"/>
        <v>172684.84444444443</v>
      </c>
      <c r="AA431" s="106">
        <f t="shared" si="407"/>
        <v>1.8610421836228287E-2</v>
      </c>
      <c r="AB431" s="316"/>
      <c r="AC431" s="99">
        <v>8</v>
      </c>
      <c r="AD431" s="121" t="s">
        <v>391</v>
      </c>
      <c r="AE431" s="101" t="s">
        <v>392</v>
      </c>
      <c r="AF431" s="102">
        <v>39900672</v>
      </c>
      <c r="AG431" s="104">
        <v>177</v>
      </c>
      <c r="AH431" s="105">
        <f t="shared" si="372"/>
        <v>225427.5254237288</v>
      </c>
      <c r="AI431" s="106">
        <f t="shared" si="408"/>
        <v>4.7162270183852918E-2</v>
      </c>
      <c r="AJ431" s="316"/>
      <c r="AK431" s="99">
        <v>8</v>
      </c>
      <c r="AL431" s="121" t="s">
        <v>336</v>
      </c>
      <c r="AM431" s="101" t="s">
        <v>337</v>
      </c>
      <c r="AN431" s="102">
        <v>132231601</v>
      </c>
      <c r="AO431" s="104">
        <v>625</v>
      </c>
      <c r="AP431" s="105">
        <f t="shared" si="373"/>
        <v>211570.56159999999</v>
      </c>
      <c r="AQ431" s="106">
        <f t="shared" si="409"/>
        <v>0.27691626052281793</v>
      </c>
      <c r="AR431" s="316"/>
      <c r="AS431" s="99">
        <v>8</v>
      </c>
      <c r="AT431" s="121" t="s">
        <v>322</v>
      </c>
      <c r="AU431" s="101" t="s">
        <v>323</v>
      </c>
      <c r="AV431" s="102">
        <v>182534182</v>
      </c>
      <c r="AW431" s="104">
        <v>754</v>
      </c>
      <c r="AX431" s="105">
        <f t="shared" si="374"/>
        <v>242087.77453580903</v>
      </c>
      <c r="AY431" s="106">
        <f t="shared" si="410"/>
        <v>0.36267436267436265</v>
      </c>
      <c r="AZ431" s="316"/>
      <c r="BA431" s="99">
        <v>8</v>
      </c>
      <c r="BB431" s="121" t="s">
        <v>476</v>
      </c>
      <c r="BC431" s="101" t="s">
        <v>477</v>
      </c>
      <c r="BD431" s="102">
        <v>3532538</v>
      </c>
      <c r="BE431" s="104">
        <v>8</v>
      </c>
      <c r="BF431" s="105">
        <f t="shared" si="375"/>
        <v>441567.25</v>
      </c>
      <c r="BG431" s="106">
        <f t="shared" si="411"/>
        <v>3.6883356385431073E-3</v>
      </c>
      <c r="BH431" s="316"/>
      <c r="BI431" s="99">
        <v>8</v>
      </c>
      <c r="BJ431" s="121" t="s">
        <v>314</v>
      </c>
      <c r="BK431" s="101" t="s">
        <v>315</v>
      </c>
      <c r="BL431" s="102">
        <v>175228049</v>
      </c>
      <c r="BM431" s="104">
        <v>418</v>
      </c>
      <c r="BN431" s="105">
        <f t="shared" si="376"/>
        <v>419205.85885167465</v>
      </c>
      <c r="BO431" s="106">
        <f t="shared" si="412"/>
        <v>0.22424892703862662</v>
      </c>
      <c r="BP431" s="316"/>
      <c r="BQ431" s="99">
        <v>8</v>
      </c>
      <c r="BR431" s="121" t="s">
        <v>371</v>
      </c>
      <c r="BS431" s="101" t="s">
        <v>372</v>
      </c>
      <c r="BT431" s="102">
        <v>228360765</v>
      </c>
      <c r="BU431" s="104">
        <v>1158</v>
      </c>
      <c r="BV431" s="105">
        <f t="shared" si="377"/>
        <v>197202.73316062175</v>
      </c>
      <c r="BW431" s="106">
        <f t="shared" si="413"/>
        <v>1.9476260154397296E-2</v>
      </c>
    </row>
    <row r="432" spans="2:75" ht="13.5" customHeight="1">
      <c r="B432" s="319"/>
      <c r="C432" s="329"/>
      <c r="D432" s="316"/>
      <c r="E432" s="99">
        <v>9</v>
      </c>
      <c r="F432" s="100" t="s">
        <v>391</v>
      </c>
      <c r="G432" s="101" t="s">
        <v>392</v>
      </c>
      <c r="H432" s="102">
        <v>57971681</v>
      </c>
      <c r="I432" s="104">
        <v>329</v>
      </c>
      <c r="J432" s="105">
        <f t="shared" si="369"/>
        <v>176205.71732522798</v>
      </c>
      <c r="K432" s="106">
        <f t="shared" si="405"/>
        <v>8.1556767476450177E-3</v>
      </c>
      <c r="L432" s="316"/>
      <c r="M432" s="99">
        <v>9</v>
      </c>
      <c r="N432" s="100" t="s">
        <v>391</v>
      </c>
      <c r="O432" s="101" t="s">
        <v>392</v>
      </c>
      <c r="P432" s="102">
        <v>27609524</v>
      </c>
      <c r="Q432" s="104">
        <v>156</v>
      </c>
      <c r="R432" s="105">
        <f t="shared" si="370"/>
        <v>176984.12820512822</v>
      </c>
      <c r="S432" s="106">
        <f t="shared" si="406"/>
        <v>3.4083460782171726E-2</v>
      </c>
      <c r="T432" s="316"/>
      <c r="U432" s="99">
        <v>9</v>
      </c>
      <c r="V432" s="100" t="s">
        <v>329</v>
      </c>
      <c r="W432" s="101" t="s">
        <v>330</v>
      </c>
      <c r="X432" s="102">
        <v>74120464</v>
      </c>
      <c r="Y432" s="104">
        <v>454</v>
      </c>
      <c r="Z432" s="105">
        <f t="shared" si="371"/>
        <v>163260.93392070485</v>
      </c>
      <c r="AA432" s="106">
        <f t="shared" si="407"/>
        <v>0.18775847808105872</v>
      </c>
      <c r="AB432" s="316"/>
      <c r="AC432" s="99">
        <v>9</v>
      </c>
      <c r="AD432" s="100" t="s">
        <v>292</v>
      </c>
      <c r="AE432" s="101" t="s">
        <v>293</v>
      </c>
      <c r="AF432" s="102">
        <v>403325018</v>
      </c>
      <c r="AG432" s="104">
        <v>2175</v>
      </c>
      <c r="AH432" s="105">
        <f t="shared" si="372"/>
        <v>185436.78988505749</v>
      </c>
      <c r="AI432" s="106">
        <f t="shared" si="408"/>
        <v>0.57953637090327736</v>
      </c>
      <c r="AJ432" s="316"/>
      <c r="AK432" s="99">
        <v>9</v>
      </c>
      <c r="AL432" s="100" t="s">
        <v>329</v>
      </c>
      <c r="AM432" s="101" t="s">
        <v>330</v>
      </c>
      <c r="AN432" s="102">
        <v>63739430</v>
      </c>
      <c r="AO432" s="104">
        <v>325</v>
      </c>
      <c r="AP432" s="105">
        <f t="shared" si="373"/>
        <v>196121.32307692309</v>
      </c>
      <c r="AQ432" s="106">
        <f t="shared" si="409"/>
        <v>0.14399645547186532</v>
      </c>
      <c r="AR432" s="316"/>
      <c r="AS432" s="99">
        <v>9</v>
      </c>
      <c r="AT432" s="100" t="s">
        <v>320</v>
      </c>
      <c r="AU432" s="101" t="s">
        <v>321</v>
      </c>
      <c r="AV432" s="102">
        <v>152652059</v>
      </c>
      <c r="AW432" s="104">
        <v>654</v>
      </c>
      <c r="AX432" s="105">
        <f t="shared" si="374"/>
        <v>233412.93425076452</v>
      </c>
      <c r="AY432" s="106">
        <f t="shared" si="410"/>
        <v>0.31457431457431456</v>
      </c>
      <c r="AZ432" s="316"/>
      <c r="BA432" s="99">
        <v>9</v>
      </c>
      <c r="BB432" s="100" t="s">
        <v>320</v>
      </c>
      <c r="BC432" s="101" t="s">
        <v>321</v>
      </c>
      <c r="BD432" s="102">
        <v>254055905</v>
      </c>
      <c r="BE432" s="104">
        <v>693</v>
      </c>
      <c r="BF432" s="105">
        <f t="shared" si="375"/>
        <v>366603.03751803754</v>
      </c>
      <c r="BG432" s="106">
        <f t="shared" si="411"/>
        <v>0.31950207468879666</v>
      </c>
      <c r="BH432" s="316"/>
      <c r="BI432" s="99">
        <v>9</v>
      </c>
      <c r="BJ432" s="100" t="s">
        <v>336</v>
      </c>
      <c r="BK432" s="101" t="s">
        <v>337</v>
      </c>
      <c r="BL432" s="102">
        <v>338629247</v>
      </c>
      <c r="BM432" s="104">
        <v>821</v>
      </c>
      <c r="BN432" s="105">
        <f t="shared" si="376"/>
        <v>412459.49695493298</v>
      </c>
      <c r="BO432" s="106">
        <f t="shared" si="412"/>
        <v>0.44045064377682402</v>
      </c>
      <c r="BP432" s="316"/>
      <c r="BQ432" s="99">
        <v>9</v>
      </c>
      <c r="BR432" s="100" t="s">
        <v>345</v>
      </c>
      <c r="BS432" s="101" t="s">
        <v>346</v>
      </c>
      <c r="BT432" s="102">
        <v>380869262</v>
      </c>
      <c r="BU432" s="104">
        <v>1936</v>
      </c>
      <c r="BV432" s="105">
        <f t="shared" si="377"/>
        <v>196729.99070247935</v>
      </c>
      <c r="BW432" s="106">
        <f t="shared" si="413"/>
        <v>3.2561346855710847E-2</v>
      </c>
    </row>
    <row r="433" spans="2:75" ht="13.5" customHeight="1">
      <c r="B433" s="319"/>
      <c r="C433" s="329"/>
      <c r="D433" s="316"/>
      <c r="E433" s="107">
        <v>10</v>
      </c>
      <c r="F433" s="108" t="s">
        <v>345</v>
      </c>
      <c r="G433" s="109" t="s">
        <v>346</v>
      </c>
      <c r="H433" s="110">
        <v>121735032</v>
      </c>
      <c r="I433" s="112">
        <v>744</v>
      </c>
      <c r="J433" s="113">
        <f t="shared" si="369"/>
        <v>163622.35483870967</v>
      </c>
      <c r="K433" s="114">
        <f t="shared" si="405"/>
        <v>1.8443232523549825E-2</v>
      </c>
      <c r="L433" s="316"/>
      <c r="M433" s="107">
        <v>10</v>
      </c>
      <c r="N433" s="108" t="s">
        <v>383</v>
      </c>
      <c r="O433" s="109" t="s">
        <v>384</v>
      </c>
      <c r="P433" s="110">
        <v>10728958</v>
      </c>
      <c r="Q433" s="112">
        <v>63</v>
      </c>
      <c r="R433" s="113">
        <f t="shared" si="370"/>
        <v>170300.92063492062</v>
      </c>
      <c r="S433" s="114">
        <f t="shared" si="406"/>
        <v>1.3764474546646276E-2</v>
      </c>
      <c r="T433" s="316"/>
      <c r="U433" s="107">
        <v>10</v>
      </c>
      <c r="V433" s="108" t="s">
        <v>318</v>
      </c>
      <c r="W433" s="109" t="s">
        <v>319</v>
      </c>
      <c r="X433" s="110">
        <v>36808193</v>
      </c>
      <c r="Y433" s="112">
        <v>235</v>
      </c>
      <c r="Z433" s="113">
        <f t="shared" si="371"/>
        <v>156630.6085106383</v>
      </c>
      <c r="AA433" s="114">
        <f t="shared" si="407"/>
        <v>9.718775847808106E-2</v>
      </c>
      <c r="AB433" s="316"/>
      <c r="AC433" s="107">
        <v>10</v>
      </c>
      <c r="AD433" s="108" t="s">
        <v>383</v>
      </c>
      <c r="AE433" s="109" t="s">
        <v>384</v>
      </c>
      <c r="AF433" s="110">
        <v>10684898</v>
      </c>
      <c r="AG433" s="112">
        <v>61</v>
      </c>
      <c r="AH433" s="113">
        <f t="shared" si="372"/>
        <v>175162.26229508198</v>
      </c>
      <c r="AI433" s="114">
        <f t="shared" si="408"/>
        <v>1.6253663735678124E-2</v>
      </c>
      <c r="AJ433" s="316"/>
      <c r="AK433" s="107">
        <v>10</v>
      </c>
      <c r="AL433" s="108" t="s">
        <v>483</v>
      </c>
      <c r="AM433" s="109" t="s">
        <v>484</v>
      </c>
      <c r="AN433" s="110">
        <v>7572457</v>
      </c>
      <c r="AO433" s="112">
        <v>39</v>
      </c>
      <c r="AP433" s="113">
        <f t="shared" si="373"/>
        <v>194165.56410256409</v>
      </c>
      <c r="AQ433" s="114">
        <f t="shared" si="409"/>
        <v>1.7279574656623838E-2</v>
      </c>
      <c r="AR433" s="316"/>
      <c r="AS433" s="107">
        <v>10</v>
      </c>
      <c r="AT433" s="108" t="s">
        <v>318</v>
      </c>
      <c r="AU433" s="109" t="s">
        <v>319</v>
      </c>
      <c r="AV433" s="110">
        <v>41381036</v>
      </c>
      <c r="AW433" s="112">
        <v>182</v>
      </c>
      <c r="AX433" s="113">
        <f t="shared" si="374"/>
        <v>227368.32967032967</v>
      </c>
      <c r="AY433" s="114">
        <f t="shared" si="410"/>
        <v>8.7542087542087546E-2</v>
      </c>
      <c r="AZ433" s="316"/>
      <c r="BA433" s="107">
        <v>10</v>
      </c>
      <c r="BB433" s="108" t="s">
        <v>336</v>
      </c>
      <c r="BC433" s="109" t="s">
        <v>337</v>
      </c>
      <c r="BD433" s="110">
        <v>290852062</v>
      </c>
      <c r="BE433" s="112">
        <v>840</v>
      </c>
      <c r="BF433" s="113">
        <f t="shared" si="375"/>
        <v>346252.45476190478</v>
      </c>
      <c r="BG433" s="114">
        <f t="shared" si="411"/>
        <v>0.38727524204702629</v>
      </c>
      <c r="BH433" s="316"/>
      <c r="BI433" s="107">
        <v>10</v>
      </c>
      <c r="BJ433" s="108" t="s">
        <v>483</v>
      </c>
      <c r="BK433" s="109" t="s">
        <v>484</v>
      </c>
      <c r="BL433" s="110">
        <v>8532767</v>
      </c>
      <c r="BM433" s="112">
        <v>21</v>
      </c>
      <c r="BN433" s="113">
        <f t="shared" si="376"/>
        <v>406322.23809523811</v>
      </c>
      <c r="BO433" s="114">
        <f t="shared" si="412"/>
        <v>1.1266094420600859E-2</v>
      </c>
      <c r="BP433" s="316"/>
      <c r="BQ433" s="107">
        <v>10</v>
      </c>
      <c r="BR433" s="108" t="s">
        <v>318</v>
      </c>
      <c r="BS433" s="109" t="s">
        <v>319</v>
      </c>
      <c r="BT433" s="110">
        <v>887948432</v>
      </c>
      <c r="BU433" s="112">
        <v>4820</v>
      </c>
      <c r="BV433" s="113">
        <f t="shared" si="377"/>
        <v>184221.6663900415</v>
      </c>
      <c r="BW433" s="114">
        <f t="shared" si="413"/>
        <v>8.1066989589114818E-2</v>
      </c>
    </row>
    <row r="434" spans="2:75" ht="13.5" customHeight="1">
      <c r="B434" s="321"/>
      <c r="C434" s="330"/>
      <c r="D434" s="317"/>
      <c r="E434" s="115" t="s">
        <v>192</v>
      </c>
      <c r="F434" s="116"/>
      <c r="G434" s="117"/>
      <c r="H434" s="211">
        <v>21385947770</v>
      </c>
      <c r="I434" s="119">
        <v>37730</v>
      </c>
      <c r="J434" s="65">
        <f t="shared" si="369"/>
        <v>566815.47230320703</v>
      </c>
      <c r="K434" s="120">
        <f t="shared" si="405"/>
        <v>0.935299950421418</v>
      </c>
      <c r="L434" s="317"/>
      <c r="M434" s="115" t="s">
        <v>192</v>
      </c>
      <c r="N434" s="116"/>
      <c r="O434" s="117"/>
      <c r="P434" s="211">
        <v>4847620910</v>
      </c>
      <c r="Q434" s="119">
        <v>4552</v>
      </c>
      <c r="R434" s="65">
        <f t="shared" si="370"/>
        <v>1064943.0821616871</v>
      </c>
      <c r="S434" s="120">
        <f t="shared" si="406"/>
        <v>0.99453790692593402</v>
      </c>
      <c r="T434" s="317"/>
      <c r="U434" s="115" t="s">
        <v>192</v>
      </c>
      <c r="V434" s="116"/>
      <c r="W434" s="117"/>
      <c r="X434" s="211">
        <v>3012093690</v>
      </c>
      <c r="Y434" s="119">
        <v>2403</v>
      </c>
      <c r="Z434" s="65">
        <f t="shared" si="371"/>
        <v>1253472.1972534333</v>
      </c>
      <c r="AA434" s="120">
        <f t="shared" si="407"/>
        <v>0.99379652605459057</v>
      </c>
      <c r="AB434" s="317"/>
      <c r="AC434" s="115" t="s">
        <v>192</v>
      </c>
      <c r="AD434" s="116"/>
      <c r="AE434" s="117"/>
      <c r="AF434" s="211">
        <v>4442910740</v>
      </c>
      <c r="AG434" s="119">
        <v>3707</v>
      </c>
      <c r="AH434" s="65">
        <f t="shared" si="372"/>
        <v>1198519.2176962504</v>
      </c>
      <c r="AI434" s="120">
        <f t="shared" si="408"/>
        <v>0.98774313882227549</v>
      </c>
      <c r="AJ434" s="317"/>
      <c r="AK434" s="115" t="s">
        <v>192</v>
      </c>
      <c r="AL434" s="116"/>
      <c r="AM434" s="117"/>
      <c r="AN434" s="211">
        <v>3489787730</v>
      </c>
      <c r="AO434" s="119">
        <v>2236</v>
      </c>
      <c r="AP434" s="65">
        <f t="shared" si="373"/>
        <v>1560727.965116279</v>
      </c>
      <c r="AQ434" s="120">
        <f t="shared" si="409"/>
        <v>0.99069561364643333</v>
      </c>
      <c r="AR434" s="317"/>
      <c r="AS434" s="115" t="s">
        <v>192</v>
      </c>
      <c r="AT434" s="116"/>
      <c r="AU434" s="117"/>
      <c r="AV434" s="211">
        <v>3571473500</v>
      </c>
      <c r="AW434" s="119">
        <v>2036</v>
      </c>
      <c r="AX434" s="65">
        <f t="shared" si="374"/>
        <v>1754161.836935167</v>
      </c>
      <c r="AY434" s="120">
        <f t="shared" si="410"/>
        <v>0.97931697931697936</v>
      </c>
      <c r="AZ434" s="317"/>
      <c r="BA434" s="115" t="s">
        <v>192</v>
      </c>
      <c r="BB434" s="116"/>
      <c r="BC434" s="117"/>
      <c r="BD434" s="211">
        <v>4340092140</v>
      </c>
      <c r="BE434" s="119">
        <v>2113</v>
      </c>
      <c r="BF434" s="65">
        <f t="shared" si="375"/>
        <v>2053995.3336488404</v>
      </c>
      <c r="BG434" s="120">
        <f t="shared" si="411"/>
        <v>0.97418165053019823</v>
      </c>
      <c r="BH434" s="317"/>
      <c r="BI434" s="115" t="s">
        <v>192</v>
      </c>
      <c r="BJ434" s="116"/>
      <c r="BK434" s="117"/>
      <c r="BL434" s="211">
        <v>4031920450</v>
      </c>
      <c r="BM434" s="119">
        <v>1824</v>
      </c>
      <c r="BN434" s="65">
        <f t="shared" si="376"/>
        <v>2210482.7028508773</v>
      </c>
      <c r="BO434" s="120">
        <f t="shared" si="412"/>
        <v>0.97854077253218885</v>
      </c>
      <c r="BP434" s="317"/>
      <c r="BQ434" s="115" t="s">
        <v>192</v>
      </c>
      <c r="BR434" s="116"/>
      <c r="BS434" s="117"/>
      <c r="BT434" s="211">
        <v>49121846930</v>
      </c>
      <c r="BU434" s="119">
        <v>56601</v>
      </c>
      <c r="BV434" s="65">
        <f t="shared" si="377"/>
        <v>867861.82099256199</v>
      </c>
      <c r="BW434" s="120">
        <f t="shared" si="413"/>
        <v>0.95196528583682327</v>
      </c>
    </row>
    <row r="435" spans="2:75" ht="13.5" customHeight="1">
      <c r="B435" s="318">
        <v>40</v>
      </c>
      <c r="C435" s="328" t="s">
        <v>47</v>
      </c>
      <c r="D435" s="320">
        <f>CB45</f>
        <v>7725</v>
      </c>
      <c r="E435" s="91">
        <v>1</v>
      </c>
      <c r="F435" s="92" t="s">
        <v>435</v>
      </c>
      <c r="G435" s="93" t="s">
        <v>436</v>
      </c>
      <c r="H435" s="94">
        <v>33582534</v>
      </c>
      <c r="I435" s="96">
        <v>15</v>
      </c>
      <c r="J435" s="97">
        <f t="shared" si="369"/>
        <v>2238835.6</v>
      </c>
      <c r="K435" s="98">
        <f t="shared" ref="K435:K445" si="414">IFERROR(I435/$CB$45,0)</f>
        <v>1.9417475728155339E-3</v>
      </c>
      <c r="L435" s="320">
        <f>CC45</f>
        <v>620</v>
      </c>
      <c r="M435" s="91">
        <v>1</v>
      </c>
      <c r="N435" s="92" t="s">
        <v>462</v>
      </c>
      <c r="O435" s="93" t="s">
        <v>463</v>
      </c>
      <c r="P435" s="94">
        <v>1165035</v>
      </c>
      <c r="Q435" s="96">
        <v>2</v>
      </c>
      <c r="R435" s="97">
        <f t="shared" si="370"/>
        <v>582517.5</v>
      </c>
      <c r="S435" s="98">
        <f t="shared" ref="S435:S445" si="415">IFERROR(Q435/$CC$45,0)</f>
        <v>3.2258064516129032E-3</v>
      </c>
      <c r="T435" s="320">
        <f>CD45</f>
        <v>635</v>
      </c>
      <c r="U435" s="91">
        <v>1</v>
      </c>
      <c r="V435" s="92" t="s">
        <v>361</v>
      </c>
      <c r="W435" s="93" t="s">
        <v>362</v>
      </c>
      <c r="X435" s="94">
        <v>2691628</v>
      </c>
      <c r="Y435" s="96">
        <v>2</v>
      </c>
      <c r="Z435" s="97">
        <f t="shared" si="371"/>
        <v>1345814</v>
      </c>
      <c r="AA435" s="98">
        <f t="shared" ref="AA435:AA445" si="416">IFERROR(Y435/$CD$45,0)</f>
        <v>3.1496062992125984E-3</v>
      </c>
      <c r="AB435" s="320">
        <f>CE45</f>
        <v>853</v>
      </c>
      <c r="AC435" s="91">
        <v>1</v>
      </c>
      <c r="AD435" s="92" t="s">
        <v>483</v>
      </c>
      <c r="AE435" s="93" t="s">
        <v>484</v>
      </c>
      <c r="AF435" s="94">
        <v>11106811</v>
      </c>
      <c r="AG435" s="96">
        <v>10</v>
      </c>
      <c r="AH435" s="97">
        <f t="shared" si="372"/>
        <v>1110681.1000000001</v>
      </c>
      <c r="AI435" s="98">
        <f t="shared" ref="AI435:AI445" si="417">IFERROR(AG435/$CE$45,0)</f>
        <v>1.1723329425556858E-2</v>
      </c>
      <c r="AJ435" s="320">
        <f>CF45</f>
        <v>985</v>
      </c>
      <c r="AK435" s="91">
        <v>1</v>
      </c>
      <c r="AL435" s="92" t="s">
        <v>481</v>
      </c>
      <c r="AM435" s="93" t="s">
        <v>482</v>
      </c>
      <c r="AN435" s="94">
        <v>712267</v>
      </c>
      <c r="AO435" s="96">
        <v>1</v>
      </c>
      <c r="AP435" s="97">
        <f t="shared" si="373"/>
        <v>712267</v>
      </c>
      <c r="AQ435" s="98">
        <f t="shared" ref="AQ435:AQ445" si="418">IFERROR(AO435/$CF$45,0)</f>
        <v>1.0152284263959391E-3</v>
      </c>
      <c r="AR435" s="320">
        <f>CG45</f>
        <v>728</v>
      </c>
      <c r="AS435" s="91">
        <v>1</v>
      </c>
      <c r="AT435" s="92" t="s">
        <v>314</v>
      </c>
      <c r="AU435" s="93" t="s">
        <v>315</v>
      </c>
      <c r="AV435" s="94">
        <v>121667984</v>
      </c>
      <c r="AW435" s="96">
        <v>209</v>
      </c>
      <c r="AX435" s="97">
        <f t="shared" si="374"/>
        <v>582143.46411483258</v>
      </c>
      <c r="AY435" s="98">
        <f t="shared" ref="AY435:AY445" si="419">IFERROR(AW435/$CG$45,0)</f>
        <v>0.28708791208791207</v>
      </c>
      <c r="AZ435" s="320">
        <f>CH45</f>
        <v>738</v>
      </c>
      <c r="BA435" s="91">
        <v>1</v>
      </c>
      <c r="BB435" s="92" t="s">
        <v>415</v>
      </c>
      <c r="BC435" s="93" t="s">
        <v>416</v>
      </c>
      <c r="BD435" s="94">
        <v>33692505</v>
      </c>
      <c r="BE435" s="96">
        <v>16</v>
      </c>
      <c r="BF435" s="97">
        <f t="shared" si="375"/>
        <v>2105781.5625</v>
      </c>
      <c r="BG435" s="98">
        <f t="shared" ref="BG435:BG445" si="420">IFERROR(BE435/$CH$45,0)</f>
        <v>2.1680216802168022E-2</v>
      </c>
      <c r="BH435" s="320">
        <f>CI45</f>
        <v>526</v>
      </c>
      <c r="BI435" s="91">
        <v>1</v>
      </c>
      <c r="BJ435" s="92" t="s">
        <v>435</v>
      </c>
      <c r="BK435" s="93" t="s">
        <v>436</v>
      </c>
      <c r="BL435" s="94">
        <v>5022554</v>
      </c>
      <c r="BM435" s="96">
        <v>3</v>
      </c>
      <c r="BN435" s="97">
        <f t="shared" si="376"/>
        <v>1674184.6666666667</v>
      </c>
      <c r="BO435" s="98">
        <f t="shared" ref="BO435:BO445" si="421">IFERROR(BM435/$CI$45,0)</f>
        <v>5.7034220532319393E-3</v>
      </c>
      <c r="BP435" s="320">
        <f>CJ45</f>
        <v>12810</v>
      </c>
      <c r="BQ435" s="91">
        <v>1</v>
      </c>
      <c r="BR435" s="92" t="s">
        <v>481</v>
      </c>
      <c r="BS435" s="93" t="s">
        <v>482</v>
      </c>
      <c r="BT435" s="94">
        <v>11322250</v>
      </c>
      <c r="BU435" s="96">
        <v>9</v>
      </c>
      <c r="BV435" s="97">
        <f t="shared" si="377"/>
        <v>1258027.7777777778</v>
      </c>
      <c r="BW435" s="98">
        <f t="shared" ref="BW435:BW445" si="422">IFERROR(BU435/$CJ$45,0)</f>
        <v>7.0257611241217799E-4</v>
      </c>
    </row>
    <row r="436" spans="2:75" ht="13.5" customHeight="1">
      <c r="B436" s="319"/>
      <c r="C436" s="329"/>
      <c r="D436" s="316"/>
      <c r="E436" s="99">
        <v>2</v>
      </c>
      <c r="F436" s="100" t="s">
        <v>481</v>
      </c>
      <c r="G436" s="101" t="s">
        <v>482</v>
      </c>
      <c r="H436" s="102">
        <v>10607678</v>
      </c>
      <c r="I436" s="104">
        <v>7</v>
      </c>
      <c r="J436" s="105">
        <f t="shared" si="369"/>
        <v>1515382.5714285714</v>
      </c>
      <c r="K436" s="106">
        <f t="shared" si="414"/>
        <v>9.0614886731391585E-4</v>
      </c>
      <c r="L436" s="316"/>
      <c r="M436" s="99">
        <v>2</v>
      </c>
      <c r="N436" s="100" t="s">
        <v>347</v>
      </c>
      <c r="O436" s="101" t="s">
        <v>348</v>
      </c>
      <c r="P436" s="102">
        <v>5339828</v>
      </c>
      <c r="Q436" s="104">
        <v>14</v>
      </c>
      <c r="R436" s="105">
        <f t="shared" si="370"/>
        <v>381416.28571428574</v>
      </c>
      <c r="S436" s="106">
        <f t="shared" si="415"/>
        <v>2.2580645161290321E-2</v>
      </c>
      <c r="T436" s="316"/>
      <c r="U436" s="99">
        <v>2</v>
      </c>
      <c r="V436" s="100" t="s">
        <v>483</v>
      </c>
      <c r="W436" s="101" t="s">
        <v>484</v>
      </c>
      <c r="X436" s="102">
        <v>6754029</v>
      </c>
      <c r="Y436" s="104">
        <v>10</v>
      </c>
      <c r="Z436" s="105">
        <f t="shared" si="371"/>
        <v>675402.9</v>
      </c>
      <c r="AA436" s="106">
        <f t="shared" si="416"/>
        <v>1.5748031496062992E-2</v>
      </c>
      <c r="AB436" s="316"/>
      <c r="AC436" s="99">
        <v>2</v>
      </c>
      <c r="AD436" s="100" t="s">
        <v>361</v>
      </c>
      <c r="AE436" s="101" t="s">
        <v>362</v>
      </c>
      <c r="AF436" s="102">
        <v>9815435</v>
      </c>
      <c r="AG436" s="104">
        <v>10</v>
      </c>
      <c r="AH436" s="105">
        <f t="shared" si="372"/>
        <v>981543.5</v>
      </c>
      <c r="AI436" s="106">
        <f t="shared" si="417"/>
        <v>1.1723329425556858E-2</v>
      </c>
      <c r="AJ436" s="316"/>
      <c r="AK436" s="99">
        <v>2</v>
      </c>
      <c r="AL436" s="100" t="s">
        <v>304</v>
      </c>
      <c r="AM436" s="101" t="s">
        <v>305</v>
      </c>
      <c r="AN436" s="102">
        <v>131086096</v>
      </c>
      <c r="AO436" s="104">
        <v>193</v>
      </c>
      <c r="AP436" s="105">
        <f t="shared" si="373"/>
        <v>679202.56994818652</v>
      </c>
      <c r="AQ436" s="106">
        <f t="shared" si="418"/>
        <v>0.19593908629441625</v>
      </c>
      <c r="AR436" s="316"/>
      <c r="AS436" s="99">
        <v>2</v>
      </c>
      <c r="AT436" s="100" t="s">
        <v>304</v>
      </c>
      <c r="AU436" s="101" t="s">
        <v>305</v>
      </c>
      <c r="AV436" s="102">
        <v>66004187</v>
      </c>
      <c r="AW436" s="104">
        <v>138</v>
      </c>
      <c r="AX436" s="105">
        <f t="shared" si="374"/>
        <v>478291.21014492755</v>
      </c>
      <c r="AY436" s="106">
        <f t="shared" si="419"/>
        <v>0.18956043956043955</v>
      </c>
      <c r="AZ436" s="316"/>
      <c r="BA436" s="99">
        <v>2</v>
      </c>
      <c r="BB436" s="100" t="s">
        <v>361</v>
      </c>
      <c r="BC436" s="101" t="s">
        <v>362</v>
      </c>
      <c r="BD436" s="102">
        <v>7559867</v>
      </c>
      <c r="BE436" s="104">
        <v>5</v>
      </c>
      <c r="BF436" s="105">
        <f t="shared" si="375"/>
        <v>1511973.4</v>
      </c>
      <c r="BG436" s="106">
        <f t="shared" si="420"/>
        <v>6.7750677506775072E-3</v>
      </c>
      <c r="BH436" s="316"/>
      <c r="BI436" s="99">
        <v>2</v>
      </c>
      <c r="BJ436" s="100" t="s">
        <v>415</v>
      </c>
      <c r="BK436" s="101" t="s">
        <v>416</v>
      </c>
      <c r="BL436" s="102">
        <v>9185431</v>
      </c>
      <c r="BM436" s="104">
        <v>7</v>
      </c>
      <c r="BN436" s="105">
        <f t="shared" si="376"/>
        <v>1312204.4285714286</v>
      </c>
      <c r="BO436" s="106">
        <f t="shared" si="421"/>
        <v>1.3307984790874524E-2</v>
      </c>
      <c r="BP436" s="316"/>
      <c r="BQ436" s="99">
        <v>2</v>
      </c>
      <c r="BR436" s="100" t="s">
        <v>435</v>
      </c>
      <c r="BS436" s="101" t="s">
        <v>436</v>
      </c>
      <c r="BT436" s="102">
        <v>40326235</v>
      </c>
      <c r="BU436" s="104">
        <v>33</v>
      </c>
      <c r="BV436" s="105">
        <f t="shared" si="377"/>
        <v>1222007.1212121211</v>
      </c>
      <c r="BW436" s="106">
        <f t="shared" si="422"/>
        <v>2.5761124121779859E-3</v>
      </c>
    </row>
    <row r="437" spans="2:75" ht="13.5" customHeight="1">
      <c r="B437" s="319"/>
      <c r="C437" s="329"/>
      <c r="D437" s="316"/>
      <c r="E437" s="99">
        <v>3</v>
      </c>
      <c r="F437" s="100" t="s">
        <v>325</v>
      </c>
      <c r="G437" s="101" t="s">
        <v>326</v>
      </c>
      <c r="H437" s="102">
        <v>201140863</v>
      </c>
      <c r="I437" s="104">
        <v>177</v>
      </c>
      <c r="J437" s="105">
        <f t="shared" si="369"/>
        <v>1136389.0564971752</v>
      </c>
      <c r="K437" s="106">
        <f t="shared" si="414"/>
        <v>2.2912621359223301E-2</v>
      </c>
      <c r="L437" s="316"/>
      <c r="M437" s="99">
        <v>3</v>
      </c>
      <c r="N437" s="100" t="s">
        <v>371</v>
      </c>
      <c r="O437" s="101" t="s">
        <v>372</v>
      </c>
      <c r="P437" s="102">
        <v>4562288</v>
      </c>
      <c r="Q437" s="104">
        <v>12</v>
      </c>
      <c r="R437" s="105">
        <f t="shared" si="370"/>
        <v>380190.66666666669</v>
      </c>
      <c r="S437" s="106">
        <f t="shared" si="415"/>
        <v>1.935483870967742E-2</v>
      </c>
      <c r="T437" s="316"/>
      <c r="U437" s="99">
        <v>3</v>
      </c>
      <c r="V437" s="100" t="s">
        <v>304</v>
      </c>
      <c r="W437" s="101" t="s">
        <v>305</v>
      </c>
      <c r="X437" s="102">
        <v>33710176</v>
      </c>
      <c r="Y437" s="104">
        <v>100</v>
      </c>
      <c r="Z437" s="105">
        <f t="shared" si="371"/>
        <v>337101.76</v>
      </c>
      <c r="AA437" s="106">
        <f t="shared" si="416"/>
        <v>0.15748031496062992</v>
      </c>
      <c r="AB437" s="316"/>
      <c r="AC437" s="99">
        <v>3</v>
      </c>
      <c r="AD437" s="100" t="s">
        <v>415</v>
      </c>
      <c r="AE437" s="101" t="s">
        <v>416</v>
      </c>
      <c r="AF437" s="102">
        <v>18570048</v>
      </c>
      <c r="AG437" s="104">
        <v>25</v>
      </c>
      <c r="AH437" s="105">
        <f t="shared" si="372"/>
        <v>742801.92000000004</v>
      </c>
      <c r="AI437" s="106">
        <f t="shared" si="417"/>
        <v>2.9308323563892145E-2</v>
      </c>
      <c r="AJ437" s="316"/>
      <c r="AK437" s="99">
        <v>3</v>
      </c>
      <c r="AL437" s="100" t="s">
        <v>314</v>
      </c>
      <c r="AM437" s="101" t="s">
        <v>315</v>
      </c>
      <c r="AN437" s="102">
        <v>121978732</v>
      </c>
      <c r="AO437" s="104">
        <v>279</v>
      </c>
      <c r="AP437" s="105">
        <f t="shared" si="373"/>
        <v>437199.75627240143</v>
      </c>
      <c r="AQ437" s="106">
        <f t="shared" si="418"/>
        <v>0.28324873096446701</v>
      </c>
      <c r="AR437" s="316"/>
      <c r="AS437" s="99">
        <v>3</v>
      </c>
      <c r="AT437" s="100" t="s">
        <v>334</v>
      </c>
      <c r="AU437" s="101" t="s">
        <v>335</v>
      </c>
      <c r="AV437" s="102">
        <v>85899587</v>
      </c>
      <c r="AW437" s="104">
        <v>204</v>
      </c>
      <c r="AX437" s="105">
        <f t="shared" si="374"/>
        <v>421076.40686274512</v>
      </c>
      <c r="AY437" s="106">
        <f t="shared" si="419"/>
        <v>0.28021978021978022</v>
      </c>
      <c r="AZ437" s="316"/>
      <c r="BA437" s="99">
        <v>3</v>
      </c>
      <c r="BB437" s="100" t="s">
        <v>391</v>
      </c>
      <c r="BC437" s="101" t="s">
        <v>392</v>
      </c>
      <c r="BD437" s="102">
        <v>40040657</v>
      </c>
      <c r="BE437" s="104">
        <v>36</v>
      </c>
      <c r="BF437" s="105">
        <f t="shared" si="375"/>
        <v>1112240.4722222222</v>
      </c>
      <c r="BG437" s="106">
        <f t="shared" si="420"/>
        <v>4.878048780487805E-2</v>
      </c>
      <c r="BH437" s="316"/>
      <c r="BI437" s="99">
        <v>3</v>
      </c>
      <c r="BJ437" s="100" t="s">
        <v>391</v>
      </c>
      <c r="BK437" s="101" t="s">
        <v>392</v>
      </c>
      <c r="BL437" s="102">
        <v>32229603</v>
      </c>
      <c r="BM437" s="104">
        <v>41</v>
      </c>
      <c r="BN437" s="105">
        <f t="shared" si="376"/>
        <v>786087.87804878049</v>
      </c>
      <c r="BO437" s="106">
        <f t="shared" si="421"/>
        <v>7.7946768060836502E-2</v>
      </c>
      <c r="BP437" s="316"/>
      <c r="BQ437" s="99">
        <v>3</v>
      </c>
      <c r="BR437" s="100" t="s">
        <v>361</v>
      </c>
      <c r="BS437" s="101" t="s">
        <v>362</v>
      </c>
      <c r="BT437" s="102">
        <v>49900209</v>
      </c>
      <c r="BU437" s="104">
        <v>63</v>
      </c>
      <c r="BV437" s="105">
        <f t="shared" si="377"/>
        <v>792066.80952380947</v>
      </c>
      <c r="BW437" s="106">
        <f t="shared" si="422"/>
        <v>4.9180327868852463E-3</v>
      </c>
    </row>
    <row r="438" spans="2:75" ht="13.5" customHeight="1">
      <c r="B438" s="319"/>
      <c r="C438" s="329"/>
      <c r="D438" s="316"/>
      <c r="E438" s="99">
        <v>4</v>
      </c>
      <c r="F438" s="100" t="s">
        <v>462</v>
      </c>
      <c r="G438" s="101" t="s">
        <v>463</v>
      </c>
      <c r="H438" s="102">
        <v>7094369</v>
      </c>
      <c r="I438" s="104">
        <v>9</v>
      </c>
      <c r="J438" s="105">
        <f t="shared" si="369"/>
        <v>788263.22222222225</v>
      </c>
      <c r="K438" s="106">
        <f t="shared" si="414"/>
        <v>1.1650485436893205E-3</v>
      </c>
      <c r="L438" s="316"/>
      <c r="M438" s="99">
        <v>4</v>
      </c>
      <c r="N438" s="100" t="s">
        <v>336</v>
      </c>
      <c r="O438" s="101" t="s">
        <v>337</v>
      </c>
      <c r="P438" s="102">
        <v>20337461</v>
      </c>
      <c r="Q438" s="104">
        <v>91</v>
      </c>
      <c r="R438" s="105">
        <f t="shared" si="370"/>
        <v>223488.58241758242</v>
      </c>
      <c r="S438" s="106">
        <f t="shared" si="415"/>
        <v>0.14677419354838708</v>
      </c>
      <c r="T438" s="316"/>
      <c r="U438" s="99">
        <v>4</v>
      </c>
      <c r="V438" s="100" t="s">
        <v>391</v>
      </c>
      <c r="W438" s="101" t="s">
        <v>392</v>
      </c>
      <c r="X438" s="102">
        <v>3062884</v>
      </c>
      <c r="Y438" s="104">
        <v>18</v>
      </c>
      <c r="Z438" s="105">
        <f t="shared" si="371"/>
        <v>170160.22222222222</v>
      </c>
      <c r="AA438" s="106">
        <f t="shared" si="416"/>
        <v>2.8346456692913385E-2</v>
      </c>
      <c r="AB438" s="316"/>
      <c r="AC438" s="99">
        <v>4</v>
      </c>
      <c r="AD438" s="100" t="s">
        <v>462</v>
      </c>
      <c r="AE438" s="101" t="s">
        <v>463</v>
      </c>
      <c r="AF438" s="102">
        <v>1388678</v>
      </c>
      <c r="AG438" s="104">
        <v>3</v>
      </c>
      <c r="AH438" s="105">
        <f t="shared" si="372"/>
        <v>462892.66666666669</v>
      </c>
      <c r="AI438" s="106">
        <f t="shared" si="417"/>
        <v>3.5169988276670576E-3</v>
      </c>
      <c r="AJ438" s="316"/>
      <c r="AK438" s="99">
        <v>4</v>
      </c>
      <c r="AL438" s="100" t="s">
        <v>483</v>
      </c>
      <c r="AM438" s="101" t="s">
        <v>484</v>
      </c>
      <c r="AN438" s="102">
        <v>6295021</v>
      </c>
      <c r="AO438" s="104">
        <v>16</v>
      </c>
      <c r="AP438" s="105">
        <f t="shared" si="373"/>
        <v>393438.8125</v>
      </c>
      <c r="AQ438" s="106">
        <f t="shared" si="418"/>
        <v>1.6243654822335026E-2</v>
      </c>
      <c r="AR438" s="316"/>
      <c r="AS438" s="99">
        <v>4</v>
      </c>
      <c r="AT438" s="100" t="s">
        <v>391</v>
      </c>
      <c r="AU438" s="101" t="s">
        <v>392</v>
      </c>
      <c r="AV438" s="102">
        <v>13388761</v>
      </c>
      <c r="AW438" s="104">
        <v>34</v>
      </c>
      <c r="AX438" s="105">
        <f t="shared" si="374"/>
        <v>393787.0882352941</v>
      </c>
      <c r="AY438" s="106">
        <f t="shared" si="419"/>
        <v>4.6703296703296704E-2</v>
      </c>
      <c r="AZ438" s="316"/>
      <c r="BA438" s="99">
        <v>4</v>
      </c>
      <c r="BB438" s="100" t="s">
        <v>314</v>
      </c>
      <c r="BC438" s="101" t="s">
        <v>315</v>
      </c>
      <c r="BD438" s="102">
        <v>151664799</v>
      </c>
      <c r="BE438" s="104">
        <v>203</v>
      </c>
      <c r="BF438" s="105">
        <f t="shared" si="375"/>
        <v>747117.23645320197</v>
      </c>
      <c r="BG438" s="106">
        <f t="shared" si="420"/>
        <v>0.27506775067750677</v>
      </c>
      <c r="BH438" s="316"/>
      <c r="BI438" s="99">
        <v>4</v>
      </c>
      <c r="BJ438" s="100" t="s">
        <v>371</v>
      </c>
      <c r="BK438" s="101" t="s">
        <v>372</v>
      </c>
      <c r="BL438" s="102">
        <v>7003992</v>
      </c>
      <c r="BM438" s="104">
        <v>9</v>
      </c>
      <c r="BN438" s="105">
        <f t="shared" si="376"/>
        <v>778221.33333333337</v>
      </c>
      <c r="BO438" s="106">
        <f t="shared" si="421"/>
        <v>1.7110266159695818E-2</v>
      </c>
      <c r="BP438" s="316"/>
      <c r="BQ438" s="99">
        <v>4</v>
      </c>
      <c r="BR438" s="100" t="s">
        <v>462</v>
      </c>
      <c r="BS438" s="101" t="s">
        <v>463</v>
      </c>
      <c r="BT438" s="102">
        <v>10123260</v>
      </c>
      <c r="BU438" s="104">
        <v>22</v>
      </c>
      <c r="BV438" s="105">
        <f t="shared" si="377"/>
        <v>460148.18181818182</v>
      </c>
      <c r="BW438" s="106">
        <f t="shared" si="422"/>
        <v>1.717408274785324E-3</v>
      </c>
    </row>
    <row r="439" spans="2:75" ht="13.5" customHeight="1">
      <c r="B439" s="319"/>
      <c r="C439" s="329"/>
      <c r="D439" s="316"/>
      <c r="E439" s="99">
        <v>5</v>
      </c>
      <c r="F439" s="121" t="s">
        <v>361</v>
      </c>
      <c r="G439" s="101" t="s">
        <v>362</v>
      </c>
      <c r="H439" s="102">
        <v>26219754</v>
      </c>
      <c r="I439" s="104">
        <v>34</v>
      </c>
      <c r="J439" s="105">
        <f t="shared" si="369"/>
        <v>771169.23529411759</v>
      </c>
      <c r="K439" s="106">
        <f t="shared" si="414"/>
        <v>4.4012944983818766E-3</v>
      </c>
      <c r="L439" s="316"/>
      <c r="M439" s="99">
        <v>5</v>
      </c>
      <c r="N439" s="121" t="s">
        <v>325</v>
      </c>
      <c r="O439" s="101" t="s">
        <v>326</v>
      </c>
      <c r="P439" s="102">
        <v>3369174</v>
      </c>
      <c r="Q439" s="104">
        <v>16</v>
      </c>
      <c r="R439" s="105">
        <f t="shared" si="370"/>
        <v>210573.375</v>
      </c>
      <c r="S439" s="106">
        <f t="shared" si="415"/>
        <v>2.5806451612903226E-2</v>
      </c>
      <c r="T439" s="316"/>
      <c r="U439" s="99">
        <v>5</v>
      </c>
      <c r="V439" s="121" t="s">
        <v>329</v>
      </c>
      <c r="W439" s="101" t="s">
        <v>330</v>
      </c>
      <c r="X439" s="102">
        <v>19499950</v>
      </c>
      <c r="Y439" s="104">
        <v>115</v>
      </c>
      <c r="Z439" s="105">
        <f t="shared" si="371"/>
        <v>169564.78260869565</v>
      </c>
      <c r="AA439" s="106">
        <f t="shared" si="416"/>
        <v>0.18110236220472442</v>
      </c>
      <c r="AB439" s="316"/>
      <c r="AC439" s="99">
        <v>5</v>
      </c>
      <c r="AD439" s="121" t="s">
        <v>314</v>
      </c>
      <c r="AE439" s="101" t="s">
        <v>315</v>
      </c>
      <c r="AF439" s="102">
        <v>82779173</v>
      </c>
      <c r="AG439" s="104">
        <v>219</v>
      </c>
      <c r="AH439" s="105">
        <f t="shared" si="372"/>
        <v>377987.09132420091</v>
      </c>
      <c r="AI439" s="106">
        <f t="shared" si="417"/>
        <v>0.25674091441969521</v>
      </c>
      <c r="AJ439" s="316"/>
      <c r="AK439" s="99">
        <v>5</v>
      </c>
      <c r="AL439" s="121" t="s">
        <v>391</v>
      </c>
      <c r="AM439" s="101" t="s">
        <v>392</v>
      </c>
      <c r="AN439" s="102">
        <v>15231269</v>
      </c>
      <c r="AO439" s="104">
        <v>43</v>
      </c>
      <c r="AP439" s="105">
        <f t="shared" si="373"/>
        <v>354215.5581395349</v>
      </c>
      <c r="AQ439" s="106">
        <f t="shared" si="418"/>
        <v>4.3654822335025378E-2</v>
      </c>
      <c r="AR439" s="316"/>
      <c r="AS439" s="99">
        <v>5</v>
      </c>
      <c r="AT439" s="121" t="s">
        <v>349</v>
      </c>
      <c r="AU439" s="101" t="s">
        <v>350</v>
      </c>
      <c r="AV439" s="102">
        <v>17779083</v>
      </c>
      <c r="AW439" s="104">
        <v>48</v>
      </c>
      <c r="AX439" s="105">
        <f t="shared" si="374"/>
        <v>370397.5625</v>
      </c>
      <c r="AY439" s="106">
        <f t="shared" si="419"/>
        <v>6.5934065934065936E-2</v>
      </c>
      <c r="AZ439" s="316"/>
      <c r="BA439" s="99">
        <v>5</v>
      </c>
      <c r="BB439" s="121" t="s">
        <v>304</v>
      </c>
      <c r="BC439" s="101" t="s">
        <v>305</v>
      </c>
      <c r="BD439" s="102">
        <v>83861395</v>
      </c>
      <c r="BE439" s="104">
        <v>149</v>
      </c>
      <c r="BF439" s="105">
        <f t="shared" si="375"/>
        <v>562828.15436241613</v>
      </c>
      <c r="BG439" s="106">
        <f t="shared" si="420"/>
        <v>0.20189701897018969</v>
      </c>
      <c r="BH439" s="316"/>
      <c r="BI439" s="99">
        <v>5</v>
      </c>
      <c r="BJ439" s="121" t="s">
        <v>322</v>
      </c>
      <c r="BK439" s="101" t="s">
        <v>323</v>
      </c>
      <c r="BL439" s="102">
        <v>141002375</v>
      </c>
      <c r="BM439" s="104">
        <v>197</v>
      </c>
      <c r="BN439" s="105">
        <f t="shared" si="376"/>
        <v>715748.09644670051</v>
      </c>
      <c r="BO439" s="106">
        <f t="shared" si="421"/>
        <v>0.37452471482889732</v>
      </c>
      <c r="BP439" s="316"/>
      <c r="BQ439" s="99">
        <v>5</v>
      </c>
      <c r="BR439" s="121" t="s">
        <v>325</v>
      </c>
      <c r="BS439" s="101" t="s">
        <v>326</v>
      </c>
      <c r="BT439" s="102">
        <v>265168363</v>
      </c>
      <c r="BU439" s="104">
        <v>588</v>
      </c>
      <c r="BV439" s="105">
        <f t="shared" si="377"/>
        <v>450966.60374149663</v>
      </c>
      <c r="BW439" s="106">
        <f t="shared" si="422"/>
        <v>4.5901639344262293E-2</v>
      </c>
    </row>
    <row r="440" spans="2:75" ht="13.5" customHeight="1">
      <c r="B440" s="319"/>
      <c r="C440" s="329"/>
      <c r="D440" s="316"/>
      <c r="E440" s="99">
        <v>6</v>
      </c>
      <c r="F440" s="100" t="s">
        <v>347</v>
      </c>
      <c r="G440" s="101" t="s">
        <v>348</v>
      </c>
      <c r="H440" s="102">
        <v>85098074</v>
      </c>
      <c r="I440" s="104">
        <v>139</v>
      </c>
      <c r="J440" s="105">
        <f t="shared" si="369"/>
        <v>612216.35971223016</v>
      </c>
      <c r="K440" s="106">
        <f t="shared" si="414"/>
        <v>1.7993527508090613E-2</v>
      </c>
      <c r="L440" s="316"/>
      <c r="M440" s="99">
        <v>6</v>
      </c>
      <c r="N440" s="100" t="s">
        <v>294</v>
      </c>
      <c r="O440" s="101" t="s">
        <v>295</v>
      </c>
      <c r="P440" s="102">
        <v>30567190</v>
      </c>
      <c r="Q440" s="104">
        <v>176</v>
      </c>
      <c r="R440" s="105">
        <f t="shared" si="370"/>
        <v>173677.21590909091</v>
      </c>
      <c r="S440" s="106">
        <f t="shared" si="415"/>
        <v>0.28387096774193549</v>
      </c>
      <c r="T440" s="316"/>
      <c r="U440" s="99">
        <v>6</v>
      </c>
      <c r="V440" s="100" t="s">
        <v>318</v>
      </c>
      <c r="W440" s="101" t="s">
        <v>319</v>
      </c>
      <c r="X440" s="102">
        <v>8853579</v>
      </c>
      <c r="Y440" s="104">
        <v>55</v>
      </c>
      <c r="Z440" s="105">
        <f t="shared" si="371"/>
        <v>160974.16363636364</v>
      </c>
      <c r="AA440" s="106">
        <f t="shared" si="416"/>
        <v>8.6614173228346455E-2</v>
      </c>
      <c r="AB440" s="316"/>
      <c r="AC440" s="99">
        <v>6</v>
      </c>
      <c r="AD440" s="100" t="s">
        <v>353</v>
      </c>
      <c r="AE440" s="101" t="s">
        <v>354</v>
      </c>
      <c r="AF440" s="102">
        <v>69472202</v>
      </c>
      <c r="AG440" s="104">
        <v>255</v>
      </c>
      <c r="AH440" s="105">
        <f t="shared" si="372"/>
        <v>272440.00784313725</v>
      </c>
      <c r="AI440" s="106">
        <f t="shared" si="417"/>
        <v>0.2989449003516999</v>
      </c>
      <c r="AJ440" s="316"/>
      <c r="AK440" s="99">
        <v>6</v>
      </c>
      <c r="AL440" s="100" t="s">
        <v>490</v>
      </c>
      <c r="AM440" s="101" t="s">
        <v>491</v>
      </c>
      <c r="AN440" s="102">
        <v>2358114</v>
      </c>
      <c r="AO440" s="104">
        <v>8</v>
      </c>
      <c r="AP440" s="105">
        <f t="shared" si="373"/>
        <v>294764.25</v>
      </c>
      <c r="AQ440" s="106">
        <f t="shared" si="418"/>
        <v>8.1218274111675131E-3</v>
      </c>
      <c r="AR440" s="316"/>
      <c r="AS440" s="99">
        <v>6</v>
      </c>
      <c r="AT440" s="100" t="s">
        <v>322</v>
      </c>
      <c r="AU440" s="101" t="s">
        <v>323</v>
      </c>
      <c r="AV440" s="102">
        <v>88303070</v>
      </c>
      <c r="AW440" s="104">
        <v>256</v>
      </c>
      <c r="AX440" s="105">
        <f t="shared" si="374"/>
        <v>344933.8671875</v>
      </c>
      <c r="AY440" s="106">
        <f t="shared" si="419"/>
        <v>0.35164835164835168</v>
      </c>
      <c r="AZ440" s="316"/>
      <c r="BA440" s="99">
        <v>6</v>
      </c>
      <c r="BB440" s="100" t="s">
        <v>349</v>
      </c>
      <c r="BC440" s="101" t="s">
        <v>350</v>
      </c>
      <c r="BD440" s="102">
        <v>19983851</v>
      </c>
      <c r="BE440" s="104">
        <v>42</v>
      </c>
      <c r="BF440" s="105">
        <f t="shared" si="375"/>
        <v>475805.97619047621</v>
      </c>
      <c r="BG440" s="106">
        <f t="shared" si="420"/>
        <v>5.6910569105691054E-2</v>
      </c>
      <c r="BH440" s="316"/>
      <c r="BI440" s="99">
        <v>6</v>
      </c>
      <c r="BJ440" s="100" t="s">
        <v>361</v>
      </c>
      <c r="BK440" s="101" t="s">
        <v>362</v>
      </c>
      <c r="BL440" s="102">
        <v>3496582</v>
      </c>
      <c r="BM440" s="104">
        <v>5</v>
      </c>
      <c r="BN440" s="105">
        <f t="shared" si="376"/>
        <v>699316.4</v>
      </c>
      <c r="BO440" s="106">
        <f t="shared" si="421"/>
        <v>9.5057034220532317E-3</v>
      </c>
      <c r="BP440" s="316"/>
      <c r="BQ440" s="99">
        <v>6</v>
      </c>
      <c r="BR440" s="100" t="s">
        <v>391</v>
      </c>
      <c r="BS440" s="101" t="s">
        <v>392</v>
      </c>
      <c r="BT440" s="102">
        <v>112482749</v>
      </c>
      <c r="BU440" s="104">
        <v>253</v>
      </c>
      <c r="BV440" s="105">
        <f t="shared" si="377"/>
        <v>444595.84584980237</v>
      </c>
      <c r="BW440" s="106">
        <f t="shared" si="422"/>
        <v>1.9750195160031226E-2</v>
      </c>
    </row>
    <row r="441" spans="2:75" ht="13.5" customHeight="1">
      <c r="B441" s="319"/>
      <c r="C441" s="329"/>
      <c r="D441" s="316"/>
      <c r="E441" s="99">
        <v>7</v>
      </c>
      <c r="F441" s="121" t="s">
        <v>334</v>
      </c>
      <c r="G441" s="101" t="s">
        <v>335</v>
      </c>
      <c r="H441" s="102">
        <v>131772161</v>
      </c>
      <c r="I441" s="104">
        <v>260</v>
      </c>
      <c r="J441" s="105">
        <f t="shared" si="369"/>
        <v>506816.00384615385</v>
      </c>
      <c r="K441" s="106">
        <f t="shared" si="414"/>
        <v>3.3656957928802592E-2</v>
      </c>
      <c r="L441" s="316"/>
      <c r="M441" s="99">
        <v>7</v>
      </c>
      <c r="N441" s="121" t="s">
        <v>292</v>
      </c>
      <c r="O441" s="101" t="s">
        <v>293</v>
      </c>
      <c r="P441" s="102">
        <v>59748987</v>
      </c>
      <c r="Q441" s="104">
        <v>346</v>
      </c>
      <c r="R441" s="105">
        <f t="shared" si="370"/>
        <v>172684.93352601156</v>
      </c>
      <c r="S441" s="106">
        <f t="shared" si="415"/>
        <v>0.5580645161290323</v>
      </c>
      <c r="T441" s="316"/>
      <c r="U441" s="99">
        <v>7</v>
      </c>
      <c r="V441" s="121" t="s">
        <v>294</v>
      </c>
      <c r="W441" s="101" t="s">
        <v>295</v>
      </c>
      <c r="X441" s="102">
        <v>30969605</v>
      </c>
      <c r="Y441" s="104">
        <v>194</v>
      </c>
      <c r="Z441" s="105">
        <f t="shared" si="371"/>
        <v>159637.13917525773</v>
      </c>
      <c r="AA441" s="106">
        <f t="shared" si="416"/>
        <v>0.30551181102362207</v>
      </c>
      <c r="AB441" s="316"/>
      <c r="AC441" s="99">
        <v>7</v>
      </c>
      <c r="AD441" s="121" t="s">
        <v>334</v>
      </c>
      <c r="AE441" s="101" t="s">
        <v>335</v>
      </c>
      <c r="AF441" s="102">
        <v>61648131</v>
      </c>
      <c r="AG441" s="104">
        <v>238</v>
      </c>
      <c r="AH441" s="105">
        <f t="shared" si="372"/>
        <v>259025.76050420169</v>
      </c>
      <c r="AI441" s="106">
        <f t="shared" si="417"/>
        <v>0.2790152403282532</v>
      </c>
      <c r="AJ441" s="316"/>
      <c r="AK441" s="99">
        <v>7</v>
      </c>
      <c r="AL441" s="121" t="s">
        <v>318</v>
      </c>
      <c r="AM441" s="101" t="s">
        <v>319</v>
      </c>
      <c r="AN441" s="102">
        <v>27493785</v>
      </c>
      <c r="AO441" s="104">
        <v>111</v>
      </c>
      <c r="AP441" s="105">
        <f t="shared" si="373"/>
        <v>247691.75675675675</v>
      </c>
      <c r="AQ441" s="106">
        <f t="shared" si="418"/>
        <v>0.11269035532994924</v>
      </c>
      <c r="AR441" s="316"/>
      <c r="AS441" s="99">
        <v>7</v>
      </c>
      <c r="AT441" s="121" t="s">
        <v>347</v>
      </c>
      <c r="AU441" s="101" t="s">
        <v>348</v>
      </c>
      <c r="AV441" s="102">
        <v>25287345</v>
      </c>
      <c r="AW441" s="104">
        <v>102</v>
      </c>
      <c r="AX441" s="105">
        <f t="shared" si="374"/>
        <v>247915.14705882352</v>
      </c>
      <c r="AY441" s="106">
        <f t="shared" si="419"/>
        <v>0.14010989010989011</v>
      </c>
      <c r="AZ441" s="316"/>
      <c r="BA441" s="99">
        <v>7</v>
      </c>
      <c r="BB441" s="121" t="s">
        <v>351</v>
      </c>
      <c r="BC441" s="101" t="s">
        <v>352</v>
      </c>
      <c r="BD441" s="102">
        <v>23544529</v>
      </c>
      <c r="BE441" s="104">
        <v>57</v>
      </c>
      <c r="BF441" s="105">
        <f t="shared" si="375"/>
        <v>413061.91228070174</v>
      </c>
      <c r="BG441" s="106">
        <f t="shared" si="420"/>
        <v>7.7235772357723581E-2</v>
      </c>
      <c r="BH441" s="316"/>
      <c r="BI441" s="99">
        <v>7</v>
      </c>
      <c r="BJ441" s="121" t="s">
        <v>345</v>
      </c>
      <c r="BK441" s="101" t="s">
        <v>346</v>
      </c>
      <c r="BL441" s="102">
        <v>33362625</v>
      </c>
      <c r="BM441" s="104">
        <v>48</v>
      </c>
      <c r="BN441" s="105">
        <f t="shared" si="376"/>
        <v>695054.6875</v>
      </c>
      <c r="BO441" s="106">
        <f t="shared" si="421"/>
        <v>9.125475285171103E-2</v>
      </c>
      <c r="BP441" s="316"/>
      <c r="BQ441" s="99">
        <v>7</v>
      </c>
      <c r="BR441" s="121" t="s">
        <v>415</v>
      </c>
      <c r="BS441" s="101" t="s">
        <v>416</v>
      </c>
      <c r="BT441" s="102">
        <v>71169861</v>
      </c>
      <c r="BU441" s="104">
        <v>195</v>
      </c>
      <c r="BV441" s="105">
        <f t="shared" si="377"/>
        <v>364973.64615384617</v>
      </c>
      <c r="BW441" s="106">
        <f t="shared" si="422"/>
        <v>1.5222482435597189E-2</v>
      </c>
    </row>
    <row r="442" spans="2:75" ht="13.5" customHeight="1">
      <c r="B442" s="319"/>
      <c r="C442" s="329"/>
      <c r="D442" s="316"/>
      <c r="E442" s="99">
        <v>8</v>
      </c>
      <c r="F442" s="121" t="s">
        <v>383</v>
      </c>
      <c r="G442" s="101" t="s">
        <v>384</v>
      </c>
      <c r="H442" s="102">
        <v>7165746</v>
      </c>
      <c r="I442" s="104">
        <v>15</v>
      </c>
      <c r="J442" s="105">
        <f t="shared" si="369"/>
        <v>477716.4</v>
      </c>
      <c r="K442" s="106">
        <f t="shared" si="414"/>
        <v>1.9417475728155339E-3</v>
      </c>
      <c r="L442" s="316"/>
      <c r="M442" s="99">
        <v>8</v>
      </c>
      <c r="N442" s="121" t="s">
        <v>334</v>
      </c>
      <c r="O442" s="101" t="s">
        <v>335</v>
      </c>
      <c r="P442" s="102">
        <v>7004131</v>
      </c>
      <c r="Q442" s="104">
        <v>43</v>
      </c>
      <c r="R442" s="105">
        <f t="shared" si="370"/>
        <v>162886.76744186046</v>
      </c>
      <c r="S442" s="106">
        <f t="shared" si="415"/>
        <v>6.9354838709677416E-2</v>
      </c>
      <c r="T442" s="316"/>
      <c r="U442" s="99">
        <v>8</v>
      </c>
      <c r="V442" s="121" t="s">
        <v>468</v>
      </c>
      <c r="W442" s="101" t="s">
        <v>469</v>
      </c>
      <c r="X442" s="102">
        <v>5026581</v>
      </c>
      <c r="Y442" s="104">
        <v>40</v>
      </c>
      <c r="Z442" s="105">
        <f t="shared" si="371"/>
        <v>125664.52499999999</v>
      </c>
      <c r="AA442" s="106">
        <f t="shared" si="416"/>
        <v>6.2992125984251968E-2</v>
      </c>
      <c r="AB442" s="316"/>
      <c r="AC442" s="99">
        <v>8</v>
      </c>
      <c r="AD442" s="121" t="s">
        <v>325</v>
      </c>
      <c r="AE442" s="101" t="s">
        <v>326</v>
      </c>
      <c r="AF442" s="102">
        <v>18098937</v>
      </c>
      <c r="AG442" s="104">
        <v>70</v>
      </c>
      <c r="AH442" s="105">
        <f t="shared" si="372"/>
        <v>258556.24285714285</v>
      </c>
      <c r="AI442" s="106">
        <f t="shared" si="417"/>
        <v>8.2063305978898007E-2</v>
      </c>
      <c r="AJ442" s="316"/>
      <c r="AK442" s="99">
        <v>8</v>
      </c>
      <c r="AL442" s="121" t="s">
        <v>334</v>
      </c>
      <c r="AM442" s="101" t="s">
        <v>335</v>
      </c>
      <c r="AN442" s="102">
        <v>51665862</v>
      </c>
      <c r="AO442" s="104">
        <v>218</v>
      </c>
      <c r="AP442" s="105">
        <f t="shared" si="373"/>
        <v>236999.36697247706</v>
      </c>
      <c r="AQ442" s="106">
        <f t="shared" si="418"/>
        <v>0.22131979695431472</v>
      </c>
      <c r="AR442" s="316"/>
      <c r="AS442" s="99">
        <v>8</v>
      </c>
      <c r="AT442" s="121" t="s">
        <v>294</v>
      </c>
      <c r="AU442" s="101" t="s">
        <v>295</v>
      </c>
      <c r="AV442" s="102">
        <v>41310164</v>
      </c>
      <c r="AW442" s="104">
        <v>181</v>
      </c>
      <c r="AX442" s="105">
        <f t="shared" si="374"/>
        <v>228232.95027624309</v>
      </c>
      <c r="AY442" s="106">
        <f t="shared" si="419"/>
        <v>0.24862637362637363</v>
      </c>
      <c r="AZ442" s="316"/>
      <c r="BA442" s="99">
        <v>8</v>
      </c>
      <c r="BB442" s="121" t="s">
        <v>435</v>
      </c>
      <c r="BC442" s="101" t="s">
        <v>436</v>
      </c>
      <c r="BD442" s="102">
        <v>1643740</v>
      </c>
      <c r="BE442" s="104">
        <v>4</v>
      </c>
      <c r="BF442" s="105">
        <f t="shared" si="375"/>
        <v>410935</v>
      </c>
      <c r="BG442" s="106">
        <f t="shared" si="420"/>
        <v>5.4200542005420054E-3</v>
      </c>
      <c r="BH442" s="316"/>
      <c r="BI442" s="99">
        <v>8</v>
      </c>
      <c r="BJ442" s="121" t="s">
        <v>314</v>
      </c>
      <c r="BK442" s="101" t="s">
        <v>315</v>
      </c>
      <c r="BL442" s="102">
        <v>62356212</v>
      </c>
      <c r="BM442" s="104">
        <v>100</v>
      </c>
      <c r="BN442" s="105">
        <f t="shared" si="376"/>
        <v>623562.12</v>
      </c>
      <c r="BO442" s="106">
        <f t="shared" si="421"/>
        <v>0.19011406844106463</v>
      </c>
      <c r="BP442" s="316"/>
      <c r="BQ442" s="99">
        <v>8</v>
      </c>
      <c r="BR442" s="121" t="s">
        <v>304</v>
      </c>
      <c r="BS442" s="101" t="s">
        <v>305</v>
      </c>
      <c r="BT442" s="102">
        <v>541598775</v>
      </c>
      <c r="BU442" s="104">
        <v>1513</v>
      </c>
      <c r="BV442" s="105">
        <f t="shared" si="377"/>
        <v>357963.49966953072</v>
      </c>
      <c r="BW442" s="106">
        <f t="shared" si="422"/>
        <v>0.11811085089773614</v>
      </c>
    </row>
    <row r="443" spans="2:75" ht="13.5" customHeight="1">
      <c r="B443" s="319"/>
      <c r="C443" s="329"/>
      <c r="D443" s="316"/>
      <c r="E443" s="99">
        <v>9</v>
      </c>
      <c r="F443" s="121" t="s">
        <v>351</v>
      </c>
      <c r="G443" s="101" t="s">
        <v>352</v>
      </c>
      <c r="H443" s="102">
        <v>25846811</v>
      </c>
      <c r="I443" s="104">
        <v>78</v>
      </c>
      <c r="J443" s="105">
        <f t="shared" si="369"/>
        <v>331369.37179487181</v>
      </c>
      <c r="K443" s="106">
        <f t="shared" si="414"/>
        <v>1.0097087378640776E-2</v>
      </c>
      <c r="L443" s="316"/>
      <c r="M443" s="99">
        <v>9</v>
      </c>
      <c r="N443" s="121" t="s">
        <v>391</v>
      </c>
      <c r="O443" s="101" t="s">
        <v>392</v>
      </c>
      <c r="P443" s="102">
        <v>1390431</v>
      </c>
      <c r="Q443" s="104">
        <v>10</v>
      </c>
      <c r="R443" s="105">
        <f t="shared" si="370"/>
        <v>139043.1</v>
      </c>
      <c r="S443" s="106">
        <f t="shared" si="415"/>
        <v>1.6129032258064516E-2</v>
      </c>
      <c r="T443" s="316"/>
      <c r="U443" s="99">
        <v>9</v>
      </c>
      <c r="V443" s="121" t="s">
        <v>407</v>
      </c>
      <c r="W443" s="101" t="s">
        <v>408</v>
      </c>
      <c r="X443" s="102">
        <v>877525</v>
      </c>
      <c r="Y443" s="104">
        <v>7</v>
      </c>
      <c r="Z443" s="105">
        <f t="shared" si="371"/>
        <v>125360.71428571429</v>
      </c>
      <c r="AA443" s="106">
        <f t="shared" si="416"/>
        <v>1.1023622047244094E-2</v>
      </c>
      <c r="AB443" s="316"/>
      <c r="AC443" s="99">
        <v>9</v>
      </c>
      <c r="AD443" s="121" t="s">
        <v>505</v>
      </c>
      <c r="AE443" s="101" t="s">
        <v>506</v>
      </c>
      <c r="AF443" s="102">
        <v>2232907</v>
      </c>
      <c r="AG443" s="104">
        <v>9</v>
      </c>
      <c r="AH443" s="105">
        <f t="shared" si="372"/>
        <v>248100.77777777778</v>
      </c>
      <c r="AI443" s="106">
        <f t="shared" si="417"/>
        <v>1.0550996483001172E-2</v>
      </c>
      <c r="AJ443" s="316"/>
      <c r="AK443" s="99">
        <v>9</v>
      </c>
      <c r="AL443" s="121" t="s">
        <v>347</v>
      </c>
      <c r="AM443" s="101" t="s">
        <v>348</v>
      </c>
      <c r="AN443" s="102">
        <v>21991203</v>
      </c>
      <c r="AO443" s="104">
        <v>95</v>
      </c>
      <c r="AP443" s="105">
        <f t="shared" si="373"/>
        <v>231486.34736842106</v>
      </c>
      <c r="AQ443" s="106">
        <f t="shared" si="418"/>
        <v>9.6446700507614211E-2</v>
      </c>
      <c r="AR443" s="316"/>
      <c r="AS443" s="99">
        <v>9</v>
      </c>
      <c r="AT443" s="121" t="s">
        <v>336</v>
      </c>
      <c r="AU443" s="101" t="s">
        <v>337</v>
      </c>
      <c r="AV443" s="102">
        <v>40717962</v>
      </c>
      <c r="AW443" s="104">
        <v>187</v>
      </c>
      <c r="AX443" s="105">
        <f t="shared" si="374"/>
        <v>217743.11229946525</v>
      </c>
      <c r="AY443" s="106">
        <f t="shared" si="419"/>
        <v>0.25686813186813184</v>
      </c>
      <c r="AZ443" s="316"/>
      <c r="BA443" s="99">
        <v>9</v>
      </c>
      <c r="BB443" s="121" t="s">
        <v>322</v>
      </c>
      <c r="BC443" s="101" t="s">
        <v>323</v>
      </c>
      <c r="BD443" s="102">
        <v>125607504</v>
      </c>
      <c r="BE443" s="104">
        <v>312</v>
      </c>
      <c r="BF443" s="105">
        <f t="shared" si="375"/>
        <v>402588.15384615387</v>
      </c>
      <c r="BG443" s="106">
        <f t="shared" si="420"/>
        <v>0.42276422764227645</v>
      </c>
      <c r="BH443" s="316"/>
      <c r="BI443" s="99">
        <v>9</v>
      </c>
      <c r="BJ443" s="121" t="s">
        <v>320</v>
      </c>
      <c r="BK443" s="101" t="s">
        <v>321</v>
      </c>
      <c r="BL443" s="102">
        <v>104681479</v>
      </c>
      <c r="BM443" s="104">
        <v>187</v>
      </c>
      <c r="BN443" s="105">
        <f t="shared" si="376"/>
        <v>559794.00534759357</v>
      </c>
      <c r="BO443" s="106">
        <f t="shared" si="421"/>
        <v>0.35551330798479086</v>
      </c>
      <c r="BP443" s="316"/>
      <c r="BQ443" s="99">
        <v>9</v>
      </c>
      <c r="BR443" s="121" t="s">
        <v>483</v>
      </c>
      <c r="BS443" s="101" t="s">
        <v>484</v>
      </c>
      <c r="BT443" s="102">
        <v>44068007</v>
      </c>
      <c r="BU443" s="104">
        <v>125</v>
      </c>
      <c r="BV443" s="105">
        <f t="shared" si="377"/>
        <v>352544.05599999998</v>
      </c>
      <c r="BW443" s="106">
        <f t="shared" si="422"/>
        <v>9.7580015612802502E-3</v>
      </c>
    </row>
    <row r="444" spans="2:75" ht="13.5" customHeight="1">
      <c r="B444" s="319"/>
      <c r="C444" s="329"/>
      <c r="D444" s="316"/>
      <c r="E444" s="107">
        <v>10</v>
      </c>
      <c r="F444" s="122" t="s">
        <v>304</v>
      </c>
      <c r="G444" s="109" t="s">
        <v>305</v>
      </c>
      <c r="H444" s="110">
        <v>148206746</v>
      </c>
      <c r="I444" s="112">
        <v>609</v>
      </c>
      <c r="J444" s="113">
        <f t="shared" si="369"/>
        <v>243360.83087027914</v>
      </c>
      <c r="K444" s="114">
        <f t="shared" si="414"/>
        <v>7.8834951456310684E-2</v>
      </c>
      <c r="L444" s="316"/>
      <c r="M444" s="107">
        <v>10</v>
      </c>
      <c r="N444" s="122" t="s">
        <v>349</v>
      </c>
      <c r="O444" s="109" t="s">
        <v>350</v>
      </c>
      <c r="P444" s="110">
        <v>3372495</v>
      </c>
      <c r="Q444" s="112">
        <v>25</v>
      </c>
      <c r="R444" s="113">
        <f t="shared" si="370"/>
        <v>134899.79999999999</v>
      </c>
      <c r="S444" s="114">
        <f t="shared" si="415"/>
        <v>4.0322580645161289E-2</v>
      </c>
      <c r="T444" s="316"/>
      <c r="U444" s="107">
        <v>10</v>
      </c>
      <c r="V444" s="122" t="s">
        <v>462</v>
      </c>
      <c r="W444" s="109" t="s">
        <v>463</v>
      </c>
      <c r="X444" s="110">
        <v>121527</v>
      </c>
      <c r="Y444" s="112">
        <v>1</v>
      </c>
      <c r="Z444" s="113">
        <f t="shared" si="371"/>
        <v>121527</v>
      </c>
      <c r="AA444" s="114">
        <f t="shared" si="416"/>
        <v>1.5748031496062992E-3</v>
      </c>
      <c r="AB444" s="316"/>
      <c r="AC444" s="107">
        <v>10</v>
      </c>
      <c r="AD444" s="122" t="s">
        <v>318</v>
      </c>
      <c r="AE444" s="109" t="s">
        <v>319</v>
      </c>
      <c r="AF444" s="110">
        <v>16303184</v>
      </c>
      <c r="AG444" s="112">
        <v>70</v>
      </c>
      <c r="AH444" s="113">
        <f t="shared" si="372"/>
        <v>232902.62857142856</v>
      </c>
      <c r="AI444" s="114">
        <f t="shared" si="417"/>
        <v>8.2063305978898007E-2</v>
      </c>
      <c r="AJ444" s="316"/>
      <c r="AK444" s="107">
        <v>10</v>
      </c>
      <c r="AL444" s="122" t="s">
        <v>371</v>
      </c>
      <c r="AM444" s="109" t="s">
        <v>372</v>
      </c>
      <c r="AN444" s="110">
        <v>3759403</v>
      </c>
      <c r="AO444" s="112">
        <v>21</v>
      </c>
      <c r="AP444" s="113">
        <f t="shared" si="373"/>
        <v>179019.19047619047</v>
      </c>
      <c r="AQ444" s="114">
        <f t="shared" si="418"/>
        <v>2.1319796954314719E-2</v>
      </c>
      <c r="AR444" s="316"/>
      <c r="AS444" s="107">
        <v>10</v>
      </c>
      <c r="AT444" s="122" t="s">
        <v>493</v>
      </c>
      <c r="AU444" s="109" t="s">
        <v>564</v>
      </c>
      <c r="AV444" s="110">
        <v>417216</v>
      </c>
      <c r="AW444" s="112">
        <v>2</v>
      </c>
      <c r="AX444" s="113">
        <f t="shared" si="374"/>
        <v>208608</v>
      </c>
      <c r="AY444" s="114">
        <f t="shared" si="419"/>
        <v>2.7472527472527475E-3</v>
      </c>
      <c r="AZ444" s="316"/>
      <c r="BA444" s="107">
        <v>10</v>
      </c>
      <c r="BB444" s="122" t="s">
        <v>320</v>
      </c>
      <c r="BC444" s="109" t="s">
        <v>321</v>
      </c>
      <c r="BD444" s="110">
        <v>95510892</v>
      </c>
      <c r="BE444" s="112">
        <v>249</v>
      </c>
      <c r="BF444" s="113">
        <f t="shared" si="375"/>
        <v>383577.8795180723</v>
      </c>
      <c r="BG444" s="114">
        <f t="shared" si="420"/>
        <v>0.33739837398373984</v>
      </c>
      <c r="BH444" s="316"/>
      <c r="BI444" s="107">
        <v>10</v>
      </c>
      <c r="BJ444" s="122" t="s">
        <v>483</v>
      </c>
      <c r="BK444" s="109" t="s">
        <v>484</v>
      </c>
      <c r="BL444" s="110">
        <v>2200379</v>
      </c>
      <c r="BM444" s="112">
        <v>4</v>
      </c>
      <c r="BN444" s="113">
        <f t="shared" si="376"/>
        <v>550094.75</v>
      </c>
      <c r="BO444" s="114">
        <f t="shared" si="421"/>
        <v>7.6045627376425855E-3</v>
      </c>
      <c r="BP444" s="316"/>
      <c r="BQ444" s="107">
        <v>10</v>
      </c>
      <c r="BR444" s="122" t="s">
        <v>334</v>
      </c>
      <c r="BS444" s="109" t="s">
        <v>335</v>
      </c>
      <c r="BT444" s="110">
        <v>428593319</v>
      </c>
      <c r="BU444" s="112">
        <v>1255</v>
      </c>
      <c r="BV444" s="113">
        <f t="shared" si="377"/>
        <v>341508.62071713147</v>
      </c>
      <c r="BW444" s="114">
        <f t="shared" si="422"/>
        <v>9.7970335675253706E-2</v>
      </c>
    </row>
    <row r="445" spans="2:75" ht="13.5" customHeight="1">
      <c r="B445" s="321"/>
      <c r="C445" s="330"/>
      <c r="D445" s="317"/>
      <c r="E445" s="115" t="s">
        <v>192</v>
      </c>
      <c r="F445" s="116"/>
      <c r="G445" s="117"/>
      <c r="H445" s="211">
        <v>4380654660</v>
      </c>
      <c r="I445" s="119">
        <v>7115</v>
      </c>
      <c r="J445" s="65">
        <f t="shared" si="369"/>
        <v>615692.85453267745</v>
      </c>
      <c r="K445" s="120">
        <f t="shared" si="414"/>
        <v>0.92103559870550167</v>
      </c>
      <c r="L445" s="317"/>
      <c r="M445" s="115" t="s">
        <v>192</v>
      </c>
      <c r="N445" s="116"/>
      <c r="O445" s="117"/>
      <c r="P445" s="211">
        <v>519535160</v>
      </c>
      <c r="Q445" s="119">
        <v>613</v>
      </c>
      <c r="R445" s="65">
        <f t="shared" si="370"/>
        <v>847528.80913539964</v>
      </c>
      <c r="S445" s="120">
        <f t="shared" si="415"/>
        <v>0.98870967741935489</v>
      </c>
      <c r="T445" s="317"/>
      <c r="U445" s="115" t="s">
        <v>192</v>
      </c>
      <c r="V445" s="116"/>
      <c r="W445" s="117"/>
      <c r="X445" s="211">
        <v>583591620</v>
      </c>
      <c r="Y445" s="119">
        <v>634</v>
      </c>
      <c r="Z445" s="65">
        <f t="shared" si="371"/>
        <v>920491.51419558364</v>
      </c>
      <c r="AA445" s="120">
        <f t="shared" si="416"/>
        <v>0.99842519685039366</v>
      </c>
      <c r="AB445" s="317"/>
      <c r="AC445" s="115" t="s">
        <v>192</v>
      </c>
      <c r="AD445" s="116"/>
      <c r="AE445" s="117"/>
      <c r="AF445" s="211">
        <v>1105911720</v>
      </c>
      <c r="AG445" s="119">
        <v>843</v>
      </c>
      <c r="AH445" s="65">
        <f t="shared" si="372"/>
        <v>1311876.2989323842</v>
      </c>
      <c r="AI445" s="120">
        <f t="shared" si="417"/>
        <v>0.98827667057444313</v>
      </c>
      <c r="AJ445" s="317"/>
      <c r="AK445" s="115" t="s">
        <v>192</v>
      </c>
      <c r="AL445" s="116"/>
      <c r="AM445" s="117"/>
      <c r="AN445" s="211">
        <v>1339825610</v>
      </c>
      <c r="AO445" s="119">
        <v>972</v>
      </c>
      <c r="AP445" s="65">
        <f t="shared" si="373"/>
        <v>1378421.4094650205</v>
      </c>
      <c r="AQ445" s="120">
        <f t="shared" si="418"/>
        <v>0.98680203045685277</v>
      </c>
      <c r="AR445" s="317"/>
      <c r="AS445" s="115" t="s">
        <v>192</v>
      </c>
      <c r="AT445" s="116"/>
      <c r="AU445" s="117"/>
      <c r="AV445" s="211">
        <v>1177273920</v>
      </c>
      <c r="AW445" s="119">
        <v>711</v>
      </c>
      <c r="AX445" s="65">
        <f t="shared" si="374"/>
        <v>1655800.1687763713</v>
      </c>
      <c r="AY445" s="120">
        <f t="shared" si="419"/>
        <v>0.97664835164835162</v>
      </c>
      <c r="AZ445" s="317"/>
      <c r="BA445" s="115" t="s">
        <v>192</v>
      </c>
      <c r="BB445" s="116"/>
      <c r="BC445" s="117"/>
      <c r="BD445" s="211">
        <v>1528911760</v>
      </c>
      <c r="BE445" s="119">
        <v>715</v>
      </c>
      <c r="BF445" s="65">
        <f t="shared" si="375"/>
        <v>2138338.1258741259</v>
      </c>
      <c r="BG445" s="120">
        <f t="shared" si="420"/>
        <v>0.96883468834688347</v>
      </c>
      <c r="BH445" s="317"/>
      <c r="BI445" s="115" t="s">
        <v>192</v>
      </c>
      <c r="BJ445" s="116"/>
      <c r="BK445" s="117"/>
      <c r="BL445" s="211">
        <v>1240740400</v>
      </c>
      <c r="BM445" s="119">
        <v>496</v>
      </c>
      <c r="BN445" s="65">
        <f t="shared" si="376"/>
        <v>2501492.7419354836</v>
      </c>
      <c r="BO445" s="120">
        <f t="shared" si="421"/>
        <v>0.94296577946768056</v>
      </c>
      <c r="BP445" s="317"/>
      <c r="BQ445" s="115" t="s">
        <v>192</v>
      </c>
      <c r="BR445" s="116"/>
      <c r="BS445" s="117"/>
      <c r="BT445" s="211">
        <v>11876444850</v>
      </c>
      <c r="BU445" s="119">
        <v>12099</v>
      </c>
      <c r="BV445" s="65">
        <f t="shared" si="377"/>
        <v>981605.49218943715</v>
      </c>
      <c r="BW445" s="120">
        <f t="shared" si="422"/>
        <v>0.9444964871194379</v>
      </c>
    </row>
    <row r="446" spans="2:75" ht="13.5" customHeight="1">
      <c r="B446" s="318">
        <v>41</v>
      </c>
      <c r="C446" s="328" t="s">
        <v>14</v>
      </c>
      <c r="D446" s="320">
        <f>CB46</f>
        <v>23384</v>
      </c>
      <c r="E446" s="91">
        <v>1</v>
      </c>
      <c r="F446" s="92" t="s">
        <v>304</v>
      </c>
      <c r="G446" s="93" t="s">
        <v>305</v>
      </c>
      <c r="H446" s="94">
        <v>1144347611</v>
      </c>
      <c r="I446" s="96">
        <v>2109</v>
      </c>
      <c r="J446" s="97">
        <f t="shared" si="369"/>
        <v>542601.99668089137</v>
      </c>
      <c r="K446" s="98">
        <f t="shared" ref="K446:K456" si="423">IFERROR(I446/$CB$46,0)</f>
        <v>9.0189873417721514E-2</v>
      </c>
      <c r="L446" s="320">
        <f>CC46</f>
        <v>4</v>
      </c>
      <c r="M446" s="91">
        <v>1</v>
      </c>
      <c r="N446" s="92" t="s">
        <v>402</v>
      </c>
      <c r="O446" s="93" t="s">
        <v>403</v>
      </c>
      <c r="P446" s="94">
        <v>128917</v>
      </c>
      <c r="Q446" s="96">
        <v>1</v>
      </c>
      <c r="R446" s="97">
        <f t="shared" si="370"/>
        <v>128917</v>
      </c>
      <c r="S446" s="98">
        <f t="shared" ref="S446:S456" si="424">IFERROR(Q446/$CC$46,0)</f>
        <v>0.25</v>
      </c>
      <c r="T446" s="320">
        <f>CD46</f>
        <v>6</v>
      </c>
      <c r="U446" s="91">
        <v>1</v>
      </c>
      <c r="V446" s="92" t="s">
        <v>398</v>
      </c>
      <c r="W446" s="93" t="s">
        <v>399</v>
      </c>
      <c r="X446" s="94">
        <v>4432825</v>
      </c>
      <c r="Y446" s="96">
        <v>2</v>
      </c>
      <c r="Z446" s="97">
        <f t="shared" si="371"/>
        <v>2216412.5</v>
      </c>
      <c r="AA446" s="98">
        <f t="shared" ref="AA446:AA456" si="425">IFERROR(Y446/$CD$46,0)</f>
        <v>0.33333333333333331</v>
      </c>
      <c r="AB446" s="320">
        <f>CE46</f>
        <v>13</v>
      </c>
      <c r="AC446" s="91">
        <v>1</v>
      </c>
      <c r="AD446" s="92" t="s">
        <v>314</v>
      </c>
      <c r="AE446" s="93" t="s">
        <v>315</v>
      </c>
      <c r="AF446" s="94">
        <v>1677259</v>
      </c>
      <c r="AG446" s="96">
        <v>4</v>
      </c>
      <c r="AH446" s="97">
        <f t="shared" si="372"/>
        <v>419314.75</v>
      </c>
      <c r="AI446" s="98">
        <f t="shared" ref="AI446:AI456" si="426">IFERROR(AG446/$CE$46,0)</f>
        <v>0.30769230769230771</v>
      </c>
      <c r="AJ446" s="320">
        <f>CF46</f>
        <v>16</v>
      </c>
      <c r="AK446" s="91">
        <v>1</v>
      </c>
      <c r="AL446" s="92" t="s">
        <v>415</v>
      </c>
      <c r="AM446" s="93" t="s">
        <v>416</v>
      </c>
      <c r="AN446" s="94">
        <v>5869749</v>
      </c>
      <c r="AO446" s="96">
        <v>1</v>
      </c>
      <c r="AP446" s="97">
        <f t="shared" si="373"/>
        <v>5869749</v>
      </c>
      <c r="AQ446" s="98">
        <f t="shared" ref="AQ446:AQ456" si="427">IFERROR(AO446/$CF$46,0)</f>
        <v>6.25E-2</v>
      </c>
      <c r="AR446" s="320">
        <f>CG46</f>
        <v>12</v>
      </c>
      <c r="AS446" s="91">
        <v>1</v>
      </c>
      <c r="AT446" s="92" t="s">
        <v>361</v>
      </c>
      <c r="AU446" s="93" t="s">
        <v>362</v>
      </c>
      <c r="AV446" s="94">
        <v>948589</v>
      </c>
      <c r="AW446" s="96">
        <v>1</v>
      </c>
      <c r="AX446" s="97">
        <f t="shared" si="374"/>
        <v>948589</v>
      </c>
      <c r="AY446" s="98">
        <f t="shared" ref="AY446:AY456" si="428">IFERROR(AW446/$CG$46,0)</f>
        <v>8.3333333333333329E-2</v>
      </c>
      <c r="AZ446" s="320">
        <f>CH46</f>
        <v>12</v>
      </c>
      <c r="BA446" s="91">
        <v>1</v>
      </c>
      <c r="BB446" s="92" t="s">
        <v>483</v>
      </c>
      <c r="BC446" s="93" t="s">
        <v>484</v>
      </c>
      <c r="BD446" s="94">
        <v>5690719</v>
      </c>
      <c r="BE446" s="96">
        <v>1</v>
      </c>
      <c r="BF446" s="97">
        <f t="shared" si="375"/>
        <v>5690719</v>
      </c>
      <c r="BG446" s="98">
        <f t="shared" ref="BG446:BG456" si="429">IFERROR(BE446/$CH$46,0)</f>
        <v>8.3333333333333329E-2</v>
      </c>
      <c r="BH446" s="320">
        <f>CI46</f>
        <v>8</v>
      </c>
      <c r="BI446" s="91">
        <v>1</v>
      </c>
      <c r="BJ446" s="92" t="s">
        <v>322</v>
      </c>
      <c r="BK446" s="93" t="s">
        <v>323</v>
      </c>
      <c r="BL446" s="94">
        <v>5866752</v>
      </c>
      <c r="BM446" s="96">
        <v>2</v>
      </c>
      <c r="BN446" s="97">
        <f t="shared" si="376"/>
        <v>2933376</v>
      </c>
      <c r="BO446" s="98">
        <f t="shared" ref="BO446:BO456" si="430">IFERROR(BM446/$CI$46,0)</f>
        <v>0.25</v>
      </c>
      <c r="BP446" s="320">
        <f>CJ46</f>
        <v>23455</v>
      </c>
      <c r="BQ446" s="91">
        <v>1</v>
      </c>
      <c r="BR446" s="92" t="s">
        <v>304</v>
      </c>
      <c r="BS446" s="93" t="s">
        <v>305</v>
      </c>
      <c r="BT446" s="94">
        <v>1145776883</v>
      </c>
      <c r="BU446" s="96">
        <v>2118</v>
      </c>
      <c r="BV446" s="97">
        <f t="shared" si="377"/>
        <v>540971.14400377718</v>
      </c>
      <c r="BW446" s="98">
        <f t="shared" ref="BW446:BW456" si="431">IFERROR(BU446/$CJ$46,0)</f>
        <v>9.030057557024089E-2</v>
      </c>
    </row>
    <row r="447" spans="2:75" ht="13.5" customHeight="1">
      <c r="B447" s="319"/>
      <c r="C447" s="329"/>
      <c r="D447" s="316"/>
      <c r="E447" s="99">
        <v>2</v>
      </c>
      <c r="F447" s="100" t="s">
        <v>415</v>
      </c>
      <c r="G447" s="101" t="s">
        <v>416</v>
      </c>
      <c r="H447" s="102">
        <v>157114041</v>
      </c>
      <c r="I447" s="104">
        <v>362</v>
      </c>
      <c r="J447" s="105">
        <f t="shared" si="369"/>
        <v>434016.68784530385</v>
      </c>
      <c r="K447" s="106">
        <f t="shared" si="423"/>
        <v>1.5480670543961683E-2</v>
      </c>
      <c r="L447" s="316"/>
      <c r="M447" s="99">
        <v>2</v>
      </c>
      <c r="N447" s="100" t="s">
        <v>359</v>
      </c>
      <c r="O447" s="101" t="s">
        <v>360</v>
      </c>
      <c r="P447" s="102">
        <v>95914</v>
      </c>
      <c r="Q447" s="104">
        <v>1</v>
      </c>
      <c r="R447" s="105">
        <f t="shared" si="370"/>
        <v>95914</v>
      </c>
      <c r="S447" s="106">
        <f t="shared" si="424"/>
        <v>0.25</v>
      </c>
      <c r="T447" s="316"/>
      <c r="U447" s="99">
        <v>2</v>
      </c>
      <c r="V447" s="100" t="s">
        <v>318</v>
      </c>
      <c r="W447" s="101" t="s">
        <v>319</v>
      </c>
      <c r="X447" s="102">
        <v>6507595</v>
      </c>
      <c r="Y447" s="104">
        <v>3</v>
      </c>
      <c r="Z447" s="105">
        <f t="shared" si="371"/>
        <v>2169198.3333333335</v>
      </c>
      <c r="AA447" s="106">
        <f t="shared" si="425"/>
        <v>0.5</v>
      </c>
      <c r="AB447" s="316"/>
      <c r="AC447" s="99">
        <v>2</v>
      </c>
      <c r="AD447" s="100" t="s">
        <v>334</v>
      </c>
      <c r="AE447" s="101" t="s">
        <v>335</v>
      </c>
      <c r="AF447" s="102">
        <v>421744</v>
      </c>
      <c r="AG447" s="104">
        <v>5</v>
      </c>
      <c r="AH447" s="105">
        <f t="shared" si="372"/>
        <v>84348.800000000003</v>
      </c>
      <c r="AI447" s="106">
        <f t="shared" si="426"/>
        <v>0.38461538461538464</v>
      </c>
      <c r="AJ447" s="316"/>
      <c r="AK447" s="99">
        <v>2</v>
      </c>
      <c r="AL447" s="100" t="s">
        <v>406</v>
      </c>
      <c r="AM447" s="101" t="s">
        <v>559</v>
      </c>
      <c r="AN447" s="102">
        <v>1030298</v>
      </c>
      <c r="AO447" s="104">
        <v>1</v>
      </c>
      <c r="AP447" s="105">
        <f t="shared" si="373"/>
        <v>1030298</v>
      </c>
      <c r="AQ447" s="106">
        <f t="shared" si="427"/>
        <v>6.25E-2</v>
      </c>
      <c r="AR447" s="316"/>
      <c r="AS447" s="99">
        <v>2</v>
      </c>
      <c r="AT447" s="100" t="s">
        <v>320</v>
      </c>
      <c r="AU447" s="101" t="s">
        <v>321</v>
      </c>
      <c r="AV447" s="102">
        <v>3727693</v>
      </c>
      <c r="AW447" s="104">
        <v>5</v>
      </c>
      <c r="AX447" s="105">
        <f t="shared" si="374"/>
        <v>745538.6</v>
      </c>
      <c r="AY447" s="106">
        <f t="shared" si="428"/>
        <v>0.41666666666666669</v>
      </c>
      <c r="AZ447" s="316"/>
      <c r="BA447" s="99">
        <v>2</v>
      </c>
      <c r="BB447" s="100" t="s">
        <v>347</v>
      </c>
      <c r="BC447" s="101" t="s">
        <v>348</v>
      </c>
      <c r="BD447" s="102">
        <v>3586028</v>
      </c>
      <c r="BE447" s="104">
        <v>3</v>
      </c>
      <c r="BF447" s="105">
        <f t="shared" si="375"/>
        <v>1195342.6666666667</v>
      </c>
      <c r="BG447" s="106">
        <f t="shared" si="429"/>
        <v>0.25</v>
      </c>
      <c r="BH447" s="316"/>
      <c r="BI447" s="99">
        <v>2</v>
      </c>
      <c r="BJ447" s="100" t="s">
        <v>340</v>
      </c>
      <c r="BK447" s="101" t="s">
        <v>341</v>
      </c>
      <c r="BL447" s="102">
        <v>1167126</v>
      </c>
      <c r="BM447" s="104">
        <v>2</v>
      </c>
      <c r="BN447" s="105">
        <f t="shared" si="376"/>
        <v>583563</v>
      </c>
      <c r="BO447" s="106">
        <f t="shared" si="430"/>
        <v>0.25</v>
      </c>
      <c r="BP447" s="316"/>
      <c r="BQ447" s="99">
        <v>2</v>
      </c>
      <c r="BR447" s="100" t="s">
        <v>415</v>
      </c>
      <c r="BS447" s="101" t="s">
        <v>416</v>
      </c>
      <c r="BT447" s="102">
        <v>162993385</v>
      </c>
      <c r="BU447" s="104">
        <v>364</v>
      </c>
      <c r="BV447" s="105">
        <f t="shared" si="377"/>
        <v>447784.02472527471</v>
      </c>
      <c r="BW447" s="106">
        <f t="shared" si="431"/>
        <v>1.551907908761458E-2</v>
      </c>
    </row>
    <row r="448" spans="2:75" ht="13.5" customHeight="1">
      <c r="B448" s="319"/>
      <c r="C448" s="329"/>
      <c r="D448" s="316"/>
      <c r="E448" s="99">
        <v>3</v>
      </c>
      <c r="F448" s="100" t="s">
        <v>361</v>
      </c>
      <c r="G448" s="101" t="s">
        <v>362</v>
      </c>
      <c r="H448" s="102">
        <v>47554275</v>
      </c>
      <c r="I448" s="104">
        <v>115</v>
      </c>
      <c r="J448" s="105">
        <f t="shared" si="369"/>
        <v>413515.4347826087</v>
      </c>
      <c r="K448" s="106">
        <f t="shared" si="423"/>
        <v>4.917892576120424E-3</v>
      </c>
      <c r="L448" s="316"/>
      <c r="M448" s="99">
        <v>3</v>
      </c>
      <c r="N448" s="100" t="s">
        <v>314</v>
      </c>
      <c r="O448" s="101" t="s">
        <v>315</v>
      </c>
      <c r="P448" s="102">
        <v>189742</v>
      </c>
      <c r="Q448" s="104">
        <v>2</v>
      </c>
      <c r="R448" s="105">
        <f t="shared" si="370"/>
        <v>94871</v>
      </c>
      <c r="S448" s="106">
        <f t="shared" si="424"/>
        <v>0.5</v>
      </c>
      <c r="T448" s="316"/>
      <c r="U448" s="99">
        <v>3</v>
      </c>
      <c r="V448" s="100" t="s">
        <v>304</v>
      </c>
      <c r="W448" s="101" t="s">
        <v>305</v>
      </c>
      <c r="X448" s="102">
        <v>496600</v>
      </c>
      <c r="Y448" s="104">
        <v>1</v>
      </c>
      <c r="Z448" s="105">
        <f t="shared" si="371"/>
        <v>496600</v>
      </c>
      <c r="AA448" s="106">
        <f t="shared" si="425"/>
        <v>0.16666666666666666</v>
      </c>
      <c r="AB448" s="316"/>
      <c r="AC448" s="99">
        <v>3</v>
      </c>
      <c r="AD448" s="100" t="s">
        <v>292</v>
      </c>
      <c r="AE448" s="101" t="s">
        <v>293</v>
      </c>
      <c r="AF448" s="102">
        <v>714283</v>
      </c>
      <c r="AG448" s="104">
        <v>10</v>
      </c>
      <c r="AH448" s="105">
        <f t="shared" si="372"/>
        <v>71428.3</v>
      </c>
      <c r="AI448" s="106">
        <f t="shared" si="426"/>
        <v>0.76923076923076927</v>
      </c>
      <c r="AJ448" s="316"/>
      <c r="AK448" s="99">
        <v>3</v>
      </c>
      <c r="AL448" s="100" t="s">
        <v>314</v>
      </c>
      <c r="AM448" s="101" t="s">
        <v>315</v>
      </c>
      <c r="AN448" s="102">
        <v>2507393</v>
      </c>
      <c r="AO448" s="104">
        <v>5</v>
      </c>
      <c r="AP448" s="105">
        <f t="shared" si="373"/>
        <v>501478.6</v>
      </c>
      <c r="AQ448" s="106">
        <f t="shared" si="427"/>
        <v>0.3125</v>
      </c>
      <c r="AR448" s="316"/>
      <c r="AS448" s="99">
        <v>3</v>
      </c>
      <c r="AT448" s="100" t="s">
        <v>322</v>
      </c>
      <c r="AU448" s="101" t="s">
        <v>323</v>
      </c>
      <c r="AV448" s="102">
        <v>4338488</v>
      </c>
      <c r="AW448" s="104">
        <v>8</v>
      </c>
      <c r="AX448" s="105">
        <f t="shared" si="374"/>
        <v>542311</v>
      </c>
      <c r="AY448" s="106">
        <f t="shared" si="428"/>
        <v>0.66666666666666663</v>
      </c>
      <c r="AZ448" s="316"/>
      <c r="BA448" s="99">
        <v>3</v>
      </c>
      <c r="BB448" s="100" t="s">
        <v>345</v>
      </c>
      <c r="BC448" s="101" t="s">
        <v>346</v>
      </c>
      <c r="BD448" s="102">
        <v>700357</v>
      </c>
      <c r="BE448" s="104">
        <v>1</v>
      </c>
      <c r="BF448" s="105">
        <f t="shared" si="375"/>
        <v>700357</v>
      </c>
      <c r="BG448" s="106">
        <f t="shared" si="429"/>
        <v>8.3333333333333329E-2</v>
      </c>
      <c r="BH448" s="316"/>
      <c r="BI448" s="99">
        <v>3</v>
      </c>
      <c r="BJ448" s="100" t="s">
        <v>304</v>
      </c>
      <c r="BK448" s="101" t="s">
        <v>305</v>
      </c>
      <c r="BL448" s="102">
        <v>425930</v>
      </c>
      <c r="BM448" s="104">
        <v>1</v>
      </c>
      <c r="BN448" s="105">
        <f t="shared" si="376"/>
        <v>425930</v>
      </c>
      <c r="BO448" s="106">
        <f t="shared" si="430"/>
        <v>0.125</v>
      </c>
      <c r="BP448" s="316"/>
      <c r="BQ448" s="99">
        <v>3</v>
      </c>
      <c r="BR448" s="100" t="s">
        <v>361</v>
      </c>
      <c r="BS448" s="101" t="s">
        <v>362</v>
      </c>
      <c r="BT448" s="102">
        <v>48502864</v>
      </c>
      <c r="BU448" s="104">
        <v>116</v>
      </c>
      <c r="BV448" s="105">
        <f t="shared" si="377"/>
        <v>418128.13793103449</v>
      </c>
      <c r="BW448" s="106">
        <f t="shared" si="431"/>
        <v>4.9456405883606903E-3</v>
      </c>
    </row>
    <row r="449" spans="2:75" ht="13.5" customHeight="1">
      <c r="B449" s="319"/>
      <c r="C449" s="329"/>
      <c r="D449" s="316"/>
      <c r="E449" s="99">
        <v>4</v>
      </c>
      <c r="F449" s="121" t="s">
        <v>435</v>
      </c>
      <c r="G449" s="101" t="s">
        <v>436</v>
      </c>
      <c r="H449" s="102">
        <v>31781315</v>
      </c>
      <c r="I449" s="104">
        <v>89</v>
      </c>
      <c r="J449" s="105">
        <f t="shared" si="369"/>
        <v>357093.42696629214</v>
      </c>
      <c r="K449" s="106">
        <f t="shared" si="423"/>
        <v>3.806021211084502E-3</v>
      </c>
      <c r="L449" s="316"/>
      <c r="M449" s="99">
        <v>4</v>
      </c>
      <c r="N449" s="121" t="s">
        <v>302</v>
      </c>
      <c r="O449" s="101" t="s">
        <v>303</v>
      </c>
      <c r="P449" s="102">
        <v>136122</v>
      </c>
      <c r="Q449" s="104">
        <v>2</v>
      </c>
      <c r="R449" s="105">
        <f t="shared" si="370"/>
        <v>68061</v>
      </c>
      <c r="S449" s="106">
        <f t="shared" si="424"/>
        <v>0.5</v>
      </c>
      <c r="T449" s="316"/>
      <c r="U449" s="99">
        <v>4</v>
      </c>
      <c r="V449" s="121" t="s">
        <v>402</v>
      </c>
      <c r="W449" s="101" t="s">
        <v>403</v>
      </c>
      <c r="X449" s="102">
        <v>507899</v>
      </c>
      <c r="Y449" s="104">
        <v>2</v>
      </c>
      <c r="Z449" s="105">
        <f t="shared" si="371"/>
        <v>253949.5</v>
      </c>
      <c r="AA449" s="106">
        <f t="shared" si="425"/>
        <v>0.33333333333333331</v>
      </c>
      <c r="AB449" s="316"/>
      <c r="AC449" s="99">
        <v>4</v>
      </c>
      <c r="AD449" s="121" t="s">
        <v>294</v>
      </c>
      <c r="AE449" s="101" t="s">
        <v>295</v>
      </c>
      <c r="AF449" s="102">
        <v>211053</v>
      </c>
      <c r="AG449" s="104">
        <v>3</v>
      </c>
      <c r="AH449" s="105">
        <f t="shared" si="372"/>
        <v>70351</v>
      </c>
      <c r="AI449" s="106">
        <f t="shared" si="426"/>
        <v>0.23076923076923078</v>
      </c>
      <c r="AJ449" s="316"/>
      <c r="AK449" s="99">
        <v>4</v>
      </c>
      <c r="AL449" s="121" t="s">
        <v>385</v>
      </c>
      <c r="AM449" s="101" t="s">
        <v>386</v>
      </c>
      <c r="AN449" s="102">
        <v>770934</v>
      </c>
      <c r="AO449" s="104">
        <v>2</v>
      </c>
      <c r="AP449" s="105">
        <f t="shared" si="373"/>
        <v>385467</v>
      </c>
      <c r="AQ449" s="106">
        <f t="shared" si="427"/>
        <v>0.125</v>
      </c>
      <c r="AR449" s="316"/>
      <c r="AS449" s="99">
        <v>4</v>
      </c>
      <c r="AT449" s="121" t="s">
        <v>336</v>
      </c>
      <c r="AU449" s="101" t="s">
        <v>337</v>
      </c>
      <c r="AV449" s="102">
        <v>1430498</v>
      </c>
      <c r="AW449" s="104">
        <v>3</v>
      </c>
      <c r="AX449" s="105">
        <f t="shared" si="374"/>
        <v>476832.66666666669</v>
      </c>
      <c r="AY449" s="106">
        <f t="shared" si="428"/>
        <v>0.25</v>
      </c>
      <c r="AZ449" s="316"/>
      <c r="BA449" s="99">
        <v>4</v>
      </c>
      <c r="BB449" s="121" t="s">
        <v>320</v>
      </c>
      <c r="BC449" s="101" t="s">
        <v>321</v>
      </c>
      <c r="BD449" s="102">
        <v>2393171</v>
      </c>
      <c r="BE449" s="104">
        <v>4</v>
      </c>
      <c r="BF449" s="105">
        <f t="shared" si="375"/>
        <v>598292.75</v>
      </c>
      <c r="BG449" s="106">
        <f t="shared" si="429"/>
        <v>0.33333333333333331</v>
      </c>
      <c r="BH449" s="316"/>
      <c r="BI449" s="99">
        <v>4</v>
      </c>
      <c r="BJ449" s="121" t="s">
        <v>487</v>
      </c>
      <c r="BK449" s="101" t="s">
        <v>562</v>
      </c>
      <c r="BL449" s="102">
        <v>237848</v>
      </c>
      <c r="BM449" s="104">
        <v>1</v>
      </c>
      <c r="BN449" s="105">
        <f t="shared" si="376"/>
        <v>237848</v>
      </c>
      <c r="BO449" s="106">
        <f t="shared" si="430"/>
        <v>0.125</v>
      </c>
      <c r="BP449" s="316"/>
      <c r="BQ449" s="99">
        <v>4</v>
      </c>
      <c r="BR449" s="121" t="s">
        <v>435</v>
      </c>
      <c r="BS449" s="101" t="s">
        <v>436</v>
      </c>
      <c r="BT449" s="102">
        <v>31781315</v>
      </c>
      <c r="BU449" s="104">
        <v>89</v>
      </c>
      <c r="BV449" s="105">
        <f t="shared" si="377"/>
        <v>357093.42696629214</v>
      </c>
      <c r="BW449" s="106">
        <f t="shared" si="431"/>
        <v>3.7945001065870817E-3</v>
      </c>
    </row>
    <row r="450" spans="2:75" ht="13.5" customHeight="1">
      <c r="B450" s="319"/>
      <c r="C450" s="329"/>
      <c r="D450" s="316"/>
      <c r="E450" s="99">
        <v>5</v>
      </c>
      <c r="F450" s="100" t="s">
        <v>383</v>
      </c>
      <c r="G450" s="101" t="s">
        <v>384</v>
      </c>
      <c r="H450" s="102">
        <v>56013791</v>
      </c>
      <c r="I450" s="104">
        <v>181</v>
      </c>
      <c r="J450" s="105">
        <f t="shared" si="369"/>
        <v>309468.45856353594</v>
      </c>
      <c r="K450" s="106">
        <f t="shared" si="423"/>
        <v>7.7403352719808416E-3</v>
      </c>
      <c r="L450" s="316"/>
      <c r="M450" s="99">
        <v>5</v>
      </c>
      <c r="N450" s="100" t="s">
        <v>292</v>
      </c>
      <c r="O450" s="101" t="s">
        <v>293</v>
      </c>
      <c r="P450" s="102">
        <v>189630</v>
      </c>
      <c r="Q450" s="104">
        <v>3</v>
      </c>
      <c r="R450" s="105">
        <f t="shared" si="370"/>
        <v>63210</v>
      </c>
      <c r="S450" s="106">
        <f t="shared" si="424"/>
        <v>0.75</v>
      </c>
      <c r="T450" s="316"/>
      <c r="U450" s="99">
        <v>5</v>
      </c>
      <c r="V450" s="100" t="s">
        <v>437</v>
      </c>
      <c r="W450" s="101" t="s">
        <v>438</v>
      </c>
      <c r="X450" s="102">
        <v>144080</v>
      </c>
      <c r="Y450" s="104">
        <v>1</v>
      </c>
      <c r="Z450" s="105">
        <f t="shared" si="371"/>
        <v>144080</v>
      </c>
      <c r="AA450" s="106">
        <f t="shared" si="425"/>
        <v>0.16666666666666666</v>
      </c>
      <c r="AB450" s="316"/>
      <c r="AC450" s="99">
        <v>5</v>
      </c>
      <c r="AD450" s="100" t="s">
        <v>308</v>
      </c>
      <c r="AE450" s="101" t="s">
        <v>309</v>
      </c>
      <c r="AF450" s="102">
        <v>404674</v>
      </c>
      <c r="AG450" s="104">
        <v>6</v>
      </c>
      <c r="AH450" s="105">
        <f t="shared" si="372"/>
        <v>67445.666666666672</v>
      </c>
      <c r="AI450" s="106">
        <f t="shared" si="426"/>
        <v>0.46153846153846156</v>
      </c>
      <c r="AJ450" s="316"/>
      <c r="AK450" s="99">
        <v>5</v>
      </c>
      <c r="AL450" s="100" t="s">
        <v>298</v>
      </c>
      <c r="AM450" s="101" t="s">
        <v>299</v>
      </c>
      <c r="AN450" s="102">
        <v>2228477</v>
      </c>
      <c r="AO450" s="104">
        <v>13</v>
      </c>
      <c r="AP450" s="105">
        <f t="shared" si="373"/>
        <v>171421.30769230769</v>
      </c>
      <c r="AQ450" s="106">
        <f t="shared" si="427"/>
        <v>0.8125</v>
      </c>
      <c r="AR450" s="316"/>
      <c r="AS450" s="99">
        <v>5</v>
      </c>
      <c r="AT450" s="100" t="s">
        <v>483</v>
      </c>
      <c r="AU450" s="101" t="s">
        <v>484</v>
      </c>
      <c r="AV450" s="102">
        <v>412562</v>
      </c>
      <c r="AW450" s="104">
        <v>1</v>
      </c>
      <c r="AX450" s="105">
        <f t="shared" si="374"/>
        <v>412562</v>
      </c>
      <c r="AY450" s="106">
        <f t="shared" si="428"/>
        <v>8.3333333333333329E-2</v>
      </c>
      <c r="AZ450" s="316"/>
      <c r="BA450" s="99">
        <v>5</v>
      </c>
      <c r="BB450" s="100" t="s">
        <v>334</v>
      </c>
      <c r="BC450" s="101" t="s">
        <v>335</v>
      </c>
      <c r="BD450" s="102">
        <v>1495771</v>
      </c>
      <c r="BE450" s="104">
        <v>3</v>
      </c>
      <c r="BF450" s="105">
        <f t="shared" si="375"/>
        <v>498590.33333333331</v>
      </c>
      <c r="BG450" s="106">
        <f t="shared" si="429"/>
        <v>0.25</v>
      </c>
      <c r="BH450" s="316"/>
      <c r="BI450" s="99">
        <v>5</v>
      </c>
      <c r="BJ450" s="100" t="s">
        <v>320</v>
      </c>
      <c r="BK450" s="101" t="s">
        <v>321</v>
      </c>
      <c r="BL450" s="102">
        <v>233661</v>
      </c>
      <c r="BM450" s="104">
        <v>1</v>
      </c>
      <c r="BN450" s="105">
        <f t="shared" si="376"/>
        <v>233661</v>
      </c>
      <c r="BO450" s="106">
        <f t="shared" si="430"/>
        <v>0.125</v>
      </c>
      <c r="BP450" s="316"/>
      <c r="BQ450" s="99">
        <v>5</v>
      </c>
      <c r="BR450" s="100" t="s">
        <v>483</v>
      </c>
      <c r="BS450" s="101" t="s">
        <v>484</v>
      </c>
      <c r="BT450" s="102">
        <v>96876216</v>
      </c>
      <c r="BU450" s="104">
        <v>308</v>
      </c>
      <c r="BV450" s="105">
        <f t="shared" si="377"/>
        <v>314533.16883116885</v>
      </c>
      <c r="BW450" s="106">
        <f t="shared" si="431"/>
        <v>1.3131528458750799E-2</v>
      </c>
    </row>
    <row r="451" spans="2:75" ht="13.5" customHeight="1">
      <c r="B451" s="319"/>
      <c r="C451" s="329"/>
      <c r="D451" s="316"/>
      <c r="E451" s="99">
        <v>6</v>
      </c>
      <c r="F451" s="121" t="s">
        <v>483</v>
      </c>
      <c r="G451" s="101" t="s">
        <v>484</v>
      </c>
      <c r="H451" s="102">
        <v>90642424</v>
      </c>
      <c r="I451" s="104">
        <v>305</v>
      </c>
      <c r="J451" s="105">
        <f t="shared" si="369"/>
        <v>297188.27540983609</v>
      </c>
      <c r="K451" s="106">
        <f t="shared" si="423"/>
        <v>1.3043106397536777E-2</v>
      </c>
      <c r="L451" s="316"/>
      <c r="M451" s="99">
        <v>6</v>
      </c>
      <c r="N451" s="121" t="s">
        <v>369</v>
      </c>
      <c r="O451" s="101" t="s">
        <v>370</v>
      </c>
      <c r="P451" s="102">
        <v>43645</v>
      </c>
      <c r="Q451" s="104">
        <v>1</v>
      </c>
      <c r="R451" s="105">
        <f t="shared" si="370"/>
        <v>43645</v>
      </c>
      <c r="S451" s="106">
        <f t="shared" si="424"/>
        <v>0.25</v>
      </c>
      <c r="T451" s="316"/>
      <c r="U451" s="99">
        <v>6</v>
      </c>
      <c r="V451" s="121" t="s">
        <v>333</v>
      </c>
      <c r="W451" s="101" t="s">
        <v>565</v>
      </c>
      <c r="X451" s="102">
        <v>251486</v>
      </c>
      <c r="Y451" s="104">
        <v>3</v>
      </c>
      <c r="Z451" s="105">
        <f t="shared" si="371"/>
        <v>83828.666666666672</v>
      </c>
      <c r="AA451" s="106">
        <f t="shared" si="425"/>
        <v>0.5</v>
      </c>
      <c r="AB451" s="316"/>
      <c r="AC451" s="99">
        <v>6</v>
      </c>
      <c r="AD451" s="121" t="s">
        <v>296</v>
      </c>
      <c r="AE451" s="101" t="s">
        <v>297</v>
      </c>
      <c r="AF451" s="102">
        <v>785405</v>
      </c>
      <c r="AG451" s="104">
        <v>12</v>
      </c>
      <c r="AH451" s="105">
        <f t="shared" si="372"/>
        <v>65450.416666666664</v>
      </c>
      <c r="AI451" s="106">
        <f t="shared" si="426"/>
        <v>0.92307692307692313</v>
      </c>
      <c r="AJ451" s="316"/>
      <c r="AK451" s="99">
        <v>6</v>
      </c>
      <c r="AL451" s="121" t="s">
        <v>369</v>
      </c>
      <c r="AM451" s="101" t="s">
        <v>370</v>
      </c>
      <c r="AN451" s="102">
        <v>949833</v>
      </c>
      <c r="AO451" s="104">
        <v>6</v>
      </c>
      <c r="AP451" s="105">
        <f t="shared" si="373"/>
        <v>158305.5</v>
      </c>
      <c r="AQ451" s="106">
        <f t="shared" si="427"/>
        <v>0.375</v>
      </c>
      <c r="AR451" s="316"/>
      <c r="AS451" s="99">
        <v>6</v>
      </c>
      <c r="AT451" s="121" t="s">
        <v>327</v>
      </c>
      <c r="AU451" s="101" t="s">
        <v>328</v>
      </c>
      <c r="AV451" s="102">
        <v>663351</v>
      </c>
      <c r="AW451" s="104">
        <v>2</v>
      </c>
      <c r="AX451" s="105">
        <f t="shared" si="374"/>
        <v>331675.5</v>
      </c>
      <c r="AY451" s="106">
        <f t="shared" si="428"/>
        <v>0.16666666666666666</v>
      </c>
      <c r="AZ451" s="316"/>
      <c r="BA451" s="99">
        <v>6</v>
      </c>
      <c r="BB451" s="121" t="s">
        <v>298</v>
      </c>
      <c r="BC451" s="101" t="s">
        <v>299</v>
      </c>
      <c r="BD451" s="102">
        <v>3891033</v>
      </c>
      <c r="BE451" s="104">
        <v>9</v>
      </c>
      <c r="BF451" s="105">
        <f t="shared" si="375"/>
        <v>432337</v>
      </c>
      <c r="BG451" s="106">
        <f t="shared" si="429"/>
        <v>0.75</v>
      </c>
      <c r="BH451" s="316"/>
      <c r="BI451" s="99">
        <v>6</v>
      </c>
      <c r="BJ451" s="121" t="s">
        <v>312</v>
      </c>
      <c r="BK451" s="101" t="s">
        <v>313</v>
      </c>
      <c r="BL451" s="102">
        <v>204850</v>
      </c>
      <c r="BM451" s="104">
        <v>1</v>
      </c>
      <c r="BN451" s="105">
        <f t="shared" si="376"/>
        <v>204850</v>
      </c>
      <c r="BO451" s="106">
        <f t="shared" si="430"/>
        <v>0.125</v>
      </c>
      <c r="BP451" s="316"/>
      <c r="BQ451" s="99">
        <v>6</v>
      </c>
      <c r="BR451" s="121" t="s">
        <v>383</v>
      </c>
      <c r="BS451" s="101" t="s">
        <v>384</v>
      </c>
      <c r="BT451" s="102">
        <v>56677227</v>
      </c>
      <c r="BU451" s="104">
        <v>184</v>
      </c>
      <c r="BV451" s="105">
        <f t="shared" si="377"/>
        <v>308028.40760869568</v>
      </c>
      <c r="BW451" s="106">
        <f t="shared" si="431"/>
        <v>7.8448092091238548E-3</v>
      </c>
    </row>
    <row r="452" spans="2:75" ht="13.5" customHeight="1">
      <c r="B452" s="319"/>
      <c r="C452" s="329"/>
      <c r="D452" s="316"/>
      <c r="E452" s="99">
        <v>7</v>
      </c>
      <c r="F452" s="121" t="s">
        <v>391</v>
      </c>
      <c r="G452" s="101" t="s">
        <v>392</v>
      </c>
      <c r="H452" s="102">
        <v>136142880</v>
      </c>
      <c r="I452" s="104">
        <v>464</v>
      </c>
      <c r="J452" s="105">
        <f t="shared" si="369"/>
        <v>293411.37931034481</v>
      </c>
      <c r="K452" s="106">
        <f t="shared" si="423"/>
        <v>1.9842627437564146E-2</v>
      </c>
      <c r="L452" s="316"/>
      <c r="M452" s="99">
        <v>7</v>
      </c>
      <c r="N452" s="121" t="s">
        <v>333</v>
      </c>
      <c r="O452" s="101" t="s">
        <v>565</v>
      </c>
      <c r="P452" s="102">
        <v>56726</v>
      </c>
      <c r="Q452" s="104">
        <v>2</v>
      </c>
      <c r="R452" s="105">
        <f t="shared" si="370"/>
        <v>28363</v>
      </c>
      <c r="S452" s="106">
        <f t="shared" si="424"/>
        <v>0.5</v>
      </c>
      <c r="T452" s="316"/>
      <c r="U452" s="99">
        <v>7</v>
      </c>
      <c r="V452" s="121" t="s">
        <v>334</v>
      </c>
      <c r="W452" s="101" t="s">
        <v>335</v>
      </c>
      <c r="X452" s="102">
        <v>83553</v>
      </c>
      <c r="Y452" s="104">
        <v>1</v>
      </c>
      <c r="Z452" s="105">
        <f t="shared" si="371"/>
        <v>83553</v>
      </c>
      <c r="AA452" s="106">
        <f t="shared" si="425"/>
        <v>0.16666666666666666</v>
      </c>
      <c r="AB452" s="316"/>
      <c r="AC452" s="99">
        <v>7</v>
      </c>
      <c r="AD452" s="121" t="s">
        <v>298</v>
      </c>
      <c r="AE452" s="101" t="s">
        <v>299</v>
      </c>
      <c r="AF452" s="102">
        <v>617644</v>
      </c>
      <c r="AG452" s="104">
        <v>10</v>
      </c>
      <c r="AH452" s="105">
        <f t="shared" si="372"/>
        <v>61764.4</v>
      </c>
      <c r="AI452" s="106">
        <f t="shared" si="426"/>
        <v>0.76923076923076927</v>
      </c>
      <c r="AJ452" s="316"/>
      <c r="AK452" s="99">
        <v>7</v>
      </c>
      <c r="AL452" s="121" t="s">
        <v>483</v>
      </c>
      <c r="AM452" s="101" t="s">
        <v>484</v>
      </c>
      <c r="AN452" s="102">
        <v>130511</v>
      </c>
      <c r="AO452" s="104">
        <v>1</v>
      </c>
      <c r="AP452" s="105">
        <f t="shared" si="373"/>
        <v>130511</v>
      </c>
      <c r="AQ452" s="106">
        <f t="shared" si="427"/>
        <v>6.25E-2</v>
      </c>
      <c r="AR452" s="316"/>
      <c r="AS452" s="99">
        <v>7</v>
      </c>
      <c r="AT452" s="121" t="s">
        <v>423</v>
      </c>
      <c r="AU452" s="101" t="s">
        <v>424</v>
      </c>
      <c r="AV452" s="102">
        <v>276766</v>
      </c>
      <c r="AW452" s="104">
        <v>1</v>
      </c>
      <c r="AX452" s="105">
        <f t="shared" si="374"/>
        <v>276766</v>
      </c>
      <c r="AY452" s="106">
        <f t="shared" si="428"/>
        <v>8.3333333333333329E-2</v>
      </c>
      <c r="AZ452" s="316"/>
      <c r="BA452" s="99">
        <v>7</v>
      </c>
      <c r="BB452" s="121" t="s">
        <v>336</v>
      </c>
      <c r="BC452" s="101" t="s">
        <v>337</v>
      </c>
      <c r="BD452" s="102">
        <v>2517449</v>
      </c>
      <c r="BE452" s="104">
        <v>7</v>
      </c>
      <c r="BF452" s="105">
        <f t="shared" si="375"/>
        <v>359635.57142857142</v>
      </c>
      <c r="BG452" s="106">
        <f t="shared" si="429"/>
        <v>0.58333333333333337</v>
      </c>
      <c r="BH452" s="316"/>
      <c r="BI452" s="99">
        <v>7</v>
      </c>
      <c r="BJ452" s="121" t="s">
        <v>351</v>
      </c>
      <c r="BK452" s="101" t="s">
        <v>352</v>
      </c>
      <c r="BL452" s="102">
        <v>106365</v>
      </c>
      <c r="BM452" s="104">
        <v>1</v>
      </c>
      <c r="BN452" s="105">
        <f t="shared" si="376"/>
        <v>106365</v>
      </c>
      <c r="BO452" s="106">
        <f t="shared" si="430"/>
        <v>0.125</v>
      </c>
      <c r="BP452" s="316"/>
      <c r="BQ452" s="99">
        <v>7</v>
      </c>
      <c r="BR452" s="121" t="s">
        <v>391</v>
      </c>
      <c r="BS452" s="101" t="s">
        <v>392</v>
      </c>
      <c r="BT452" s="102">
        <v>136314363</v>
      </c>
      <c r="BU452" s="104">
        <v>467</v>
      </c>
      <c r="BV452" s="105">
        <f t="shared" si="377"/>
        <v>291893.71092077089</v>
      </c>
      <c r="BW452" s="106">
        <f t="shared" si="431"/>
        <v>1.9910466851417608E-2</v>
      </c>
    </row>
    <row r="453" spans="2:75" ht="13.5" customHeight="1">
      <c r="B453" s="319"/>
      <c r="C453" s="329"/>
      <c r="D453" s="316"/>
      <c r="E453" s="99">
        <v>8</v>
      </c>
      <c r="F453" s="100" t="s">
        <v>314</v>
      </c>
      <c r="G453" s="101" t="s">
        <v>315</v>
      </c>
      <c r="H453" s="102">
        <v>989821788</v>
      </c>
      <c r="I453" s="104">
        <v>4150</v>
      </c>
      <c r="J453" s="105">
        <f t="shared" si="369"/>
        <v>238511.27421686746</v>
      </c>
      <c r="K453" s="106">
        <f t="shared" si="423"/>
        <v>0.17747177557304139</v>
      </c>
      <c r="L453" s="316"/>
      <c r="M453" s="99">
        <v>8</v>
      </c>
      <c r="N453" s="100" t="s">
        <v>296</v>
      </c>
      <c r="O453" s="101" t="s">
        <v>297</v>
      </c>
      <c r="P453" s="102">
        <v>79726</v>
      </c>
      <c r="Q453" s="104">
        <v>3</v>
      </c>
      <c r="R453" s="105">
        <f t="shared" si="370"/>
        <v>26575.333333333332</v>
      </c>
      <c r="S453" s="106">
        <f t="shared" si="424"/>
        <v>0.75</v>
      </c>
      <c r="T453" s="316"/>
      <c r="U453" s="99">
        <v>8</v>
      </c>
      <c r="V453" s="100" t="s">
        <v>308</v>
      </c>
      <c r="W453" s="101" t="s">
        <v>309</v>
      </c>
      <c r="X453" s="102">
        <v>323920</v>
      </c>
      <c r="Y453" s="104">
        <v>4</v>
      </c>
      <c r="Z453" s="105">
        <f t="shared" si="371"/>
        <v>80980</v>
      </c>
      <c r="AA453" s="106">
        <f t="shared" si="425"/>
        <v>0.66666666666666663</v>
      </c>
      <c r="AB453" s="316"/>
      <c r="AC453" s="99">
        <v>8</v>
      </c>
      <c r="AD453" s="100" t="s">
        <v>369</v>
      </c>
      <c r="AE453" s="101" t="s">
        <v>370</v>
      </c>
      <c r="AF453" s="102">
        <v>287949</v>
      </c>
      <c r="AG453" s="104">
        <v>6</v>
      </c>
      <c r="AH453" s="105">
        <f t="shared" si="372"/>
        <v>47991.5</v>
      </c>
      <c r="AI453" s="106">
        <f t="shared" si="426"/>
        <v>0.46153846153846156</v>
      </c>
      <c r="AJ453" s="316"/>
      <c r="AK453" s="99">
        <v>8</v>
      </c>
      <c r="AL453" s="100" t="s">
        <v>292</v>
      </c>
      <c r="AM453" s="101" t="s">
        <v>293</v>
      </c>
      <c r="AN453" s="102">
        <v>1013414</v>
      </c>
      <c r="AO453" s="104">
        <v>10</v>
      </c>
      <c r="AP453" s="105">
        <f t="shared" si="373"/>
        <v>101341.4</v>
      </c>
      <c r="AQ453" s="106">
        <f t="shared" si="427"/>
        <v>0.625</v>
      </c>
      <c r="AR453" s="316"/>
      <c r="AS453" s="99">
        <v>8</v>
      </c>
      <c r="AT453" s="100" t="s">
        <v>439</v>
      </c>
      <c r="AU453" s="101" t="s">
        <v>440</v>
      </c>
      <c r="AV453" s="102">
        <v>679623</v>
      </c>
      <c r="AW453" s="104">
        <v>3</v>
      </c>
      <c r="AX453" s="105">
        <f t="shared" si="374"/>
        <v>226541</v>
      </c>
      <c r="AY453" s="106">
        <f t="shared" si="428"/>
        <v>0.25</v>
      </c>
      <c r="AZ453" s="316"/>
      <c r="BA453" s="99">
        <v>8</v>
      </c>
      <c r="BB453" s="100" t="s">
        <v>383</v>
      </c>
      <c r="BC453" s="101" t="s">
        <v>384</v>
      </c>
      <c r="BD453" s="102">
        <v>613825</v>
      </c>
      <c r="BE453" s="104">
        <v>2</v>
      </c>
      <c r="BF453" s="105">
        <f t="shared" si="375"/>
        <v>306912.5</v>
      </c>
      <c r="BG453" s="106">
        <f t="shared" si="429"/>
        <v>0.16666666666666666</v>
      </c>
      <c r="BH453" s="316"/>
      <c r="BI453" s="99">
        <v>8</v>
      </c>
      <c r="BJ453" s="100" t="s">
        <v>333</v>
      </c>
      <c r="BK453" s="101" t="s">
        <v>565</v>
      </c>
      <c r="BL453" s="102">
        <v>281063</v>
      </c>
      <c r="BM453" s="104">
        <v>3</v>
      </c>
      <c r="BN453" s="105">
        <f t="shared" si="376"/>
        <v>93687.666666666672</v>
      </c>
      <c r="BO453" s="106">
        <f t="shared" si="430"/>
        <v>0.375</v>
      </c>
      <c r="BP453" s="316"/>
      <c r="BQ453" s="99">
        <v>8</v>
      </c>
      <c r="BR453" s="100" t="s">
        <v>314</v>
      </c>
      <c r="BS453" s="101" t="s">
        <v>315</v>
      </c>
      <c r="BT453" s="102">
        <v>994566019</v>
      </c>
      <c r="BU453" s="104">
        <v>4166</v>
      </c>
      <c r="BV453" s="105">
        <f t="shared" si="377"/>
        <v>238734.04200672108</v>
      </c>
      <c r="BW453" s="106">
        <f t="shared" si="431"/>
        <v>0.17761671285440206</v>
      </c>
    </row>
    <row r="454" spans="2:75" ht="13.5" customHeight="1">
      <c r="B454" s="319"/>
      <c r="C454" s="329"/>
      <c r="D454" s="316"/>
      <c r="E454" s="99">
        <v>9</v>
      </c>
      <c r="F454" s="121" t="s">
        <v>345</v>
      </c>
      <c r="G454" s="101" t="s">
        <v>346</v>
      </c>
      <c r="H454" s="102">
        <v>133387110</v>
      </c>
      <c r="I454" s="104">
        <v>622</v>
      </c>
      <c r="J454" s="105">
        <f t="shared" ref="J454:J517" si="432">IFERROR(H454/I454,"-")</f>
        <v>214448.72990353697</v>
      </c>
      <c r="K454" s="106">
        <f t="shared" si="423"/>
        <v>2.6599384194320903E-2</v>
      </c>
      <c r="L454" s="316"/>
      <c r="M454" s="99">
        <v>9</v>
      </c>
      <c r="N454" s="121" t="s">
        <v>298</v>
      </c>
      <c r="O454" s="101" t="s">
        <v>299</v>
      </c>
      <c r="P454" s="102">
        <v>102641</v>
      </c>
      <c r="Q454" s="104">
        <v>4</v>
      </c>
      <c r="R454" s="105">
        <f t="shared" ref="R454:R517" si="433">IFERROR(P454/Q454,"-")</f>
        <v>25660.25</v>
      </c>
      <c r="S454" s="106">
        <f t="shared" si="424"/>
        <v>1</v>
      </c>
      <c r="T454" s="316"/>
      <c r="U454" s="99">
        <v>9</v>
      </c>
      <c r="V454" s="121" t="s">
        <v>302</v>
      </c>
      <c r="W454" s="101" t="s">
        <v>303</v>
      </c>
      <c r="X454" s="102">
        <v>230603</v>
      </c>
      <c r="Y454" s="104">
        <v>3</v>
      </c>
      <c r="Z454" s="105">
        <f t="shared" ref="Z454:Z517" si="434">IFERROR(X454/Y454,"-")</f>
        <v>76867.666666666672</v>
      </c>
      <c r="AA454" s="106">
        <f t="shared" si="425"/>
        <v>0.5</v>
      </c>
      <c r="AB454" s="316"/>
      <c r="AC454" s="99">
        <v>9</v>
      </c>
      <c r="AD454" s="121" t="s">
        <v>344</v>
      </c>
      <c r="AE454" s="101" t="s">
        <v>557</v>
      </c>
      <c r="AF454" s="102">
        <v>139290</v>
      </c>
      <c r="AG454" s="104">
        <v>3</v>
      </c>
      <c r="AH454" s="105">
        <f t="shared" ref="AH454:AH517" si="435">IFERROR(AF454/AG454,"-")</f>
        <v>46430</v>
      </c>
      <c r="AI454" s="106">
        <f t="shared" si="426"/>
        <v>0.23076923076923078</v>
      </c>
      <c r="AJ454" s="316"/>
      <c r="AK454" s="99">
        <v>9</v>
      </c>
      <c r="AL454" s="121" t="s">
        <v>334</v>
      </c>
      <c r="AM454" s="101" t="s">
        <v>335</v>
      </c>
      <c r="AN454" s="102">
        <v>679291</v>
      </c>
      <c r="AO454" s="104">
        <v>7</v>
      </c>
      <c r="AP454" s="105">
        <f t="shared" ref="AP454:AP517" si="436">IFERROR(AN454/AO454,"-")</f>
        <v>97041.571428571435</v>
      </c>
      <c r="AQ454" s="106">
        <f t="shared" si="427"/>
        <v>0.4375</v>
      </c>
      <c r="AR454" s="316"/>
      <c r="AS454" s="99">
        <v>9</v>
      </c>
      <c r="AT454" s="121" t="s">
        <v>292</v>
      </c>
      <c r="AU454" s="101" t="s">
        <v>293</v>
      </c>
      <c r="AV454" s="102">
        <v>1761062</v>
      </c>
      <c r="AW454" s="104">
        <v>8</v>
      </c>
      <c r="AX454" s="105">
        <f t="shared" ref="AX454:AX517" si="437">IFERROR(AV454/AW454,"-")</f>
        <v>220132.75</v>
      </c>
      <c r="AY454" s="106">
        <f t="shared" si="428"/>
        <v>0.66666666666666663</v>
      </c>
      <c r="AZ454" s="316"/>
      <c r="BA454" s="99">
        <v>9</v>
      </c>
      <c r="BB454" s="121" t="s">
        <v>312</v>
      </c>
      <c r="BC454" s="101" t="s">
        <v>313</v>
      </c>
      <c r="BD454" s="102">
        <v>603479</v>
      </c>
      <c r="BE454" s="104">
        <v>2</v>
      </c>
      <c r="BF454" s="105">
        <f t="shared" ref="BF454:BF517" si="438">IFERROR(BD454/BE454,"-")</f>
        <v>301739.5</v>
      </c>
      <c r="BG454" s="106">
        <f t="shared" si="429"/>
        <v>0.16666666666666666</v>
      </c>
      <c r="BH454" s="316"/>
      <c r="BI454" s="99">
        <v>9</v>
      </c>
      <c r="BJ454" s="121" t="s">
        <v>334</v>
      </c>
      <c r="BK454" s="101" t="s">
        <v>335</v>
      </c>
      <c r="BL454" s="102">
        <v>436979</v>
      </c>
      <c r="BM454" s="104">
        <v>5</v>
      </c>
      <c r="BN454" s="105">
        <f t="shared" ref="BN454:BN517" si="439">IFERROR(BL454/BM454,"-")</f>
        <v>87395.8</v>
      </c>
      <c r="BO454" s="106">
        <f t="shared" si="430"/>
        <v>0.625</v>
      </c>
      <c r="BP454" s="316"/>
      <c r="BQ454" s="99">
        <v>9</v>
      </c>
      <c r="BR454" s="121" t="s">
        <v>345</v>
      </c>
      <c r="BS454" s="101" t="s">
        <v>346</v>
      </c>
      <c r="BT454" s="102">
        <v>134099357</v>
      </c>
      <c r="BU454" s="104">
        <v>624</v>
      </c>
      <c r="BV454" s="105">
        <f t="shared" ref="BV454:BV517" si="440">IFERROR(BT454/BU454,"-")</f>
        <v>214902.81570512822</v>
      </c>
      <c r="BW454" s="106">
        <f t="shared" si="431"/>
        <v>2.6604135578767854E-2</v>
      </c>
    </row>
    <row r="455" spans="2:75" ht="13.5" customHeight="1">
      <c r="B455" s="319"/>
      <c r="C455" s="329"/>
      <c r="D455" s="316"/>
      <c r="E455" s="107">
        <v>10</v>
      </c>
      <c r="F455" s="108" t="s">
        <v>318</v>
      </c>
      <c r="G455" s="109" t="s">
        <v>319</v>
      </c>
      <c r="H455" s="110">
        <v>349490354</v>
      </c>
      <c r="I455" s="112">
        <v>1835</v>
      </c>
      <c r="J455" s="113">
        <f t="shared" si="432"/>
        <v>190457.95858310626</v>
      </c>
      <c r="K455" s="114">
        <f t="shared" si="423"/>
        <v>7.8472459801573732E-2</v>
      </c>
      <c r="L455" s="316"/>
      <c r="M455" s="107">
        <v>10</v>
      </c>
      <c r="N455" s="108" t="s">
        <v>338</v>
      </c>
      <c r="O455" s="109" t="s">
        <v>339</v>
      </c>
      <c r="P455" s="110">
        <v>23086</v>
      </c>
      <c r="Q455" s="112">
        <v>1</v>
      </c>
      <c r="R455" s="113">
        <f t="shared" si="433"/>
        <v>23086</v>
      </c>
      <c r="S455" s="114">
        <f t="shared" si="424"/>
        <v>0.25</v>
      </c>
      <c r="T455" s="316"/>
      <c r="U455" s="107">
        <v>10</v>
      </c>
      <c r="V455" s="108" t="s">
        <v>324</v>
      </c>
      <c r="W455" s="109" t="s">
        <v>556</v>
      </c>
      <c r="X455" s="110">
        <v>153238</v>
      </c>
      <c r="Y455" s="112">
        <v>2</v>
      </c>
      <c r="Z455" s="113">
        <f t="shared" si="434"/>
        <v>76619</v>
      </c>
      <c r="AA455" s="114">
        <f t="shared" si="425"/>
        <v>0.33333333333333331</v>
      </c>
      <c r="AB455" s="316"/>
      <c r="AC455" s="107">
        <v>10</v>
      </c>
      <c r="AD455" s="108" t="s">
        <v>338</v>
      </c>
      <c r="AE455" s="109" t="s">
        <v>339</v>
      </c>
      <c r="AF455" s="110">
        <v>179252</v>
      </c>
      <c r="AG455" s="112">
        <v>4</v>
      </c>
      <c r="AH455" s="113">
        <f t="shared" si="435"/>
        <v>44813</v>
      </c>
      <c r="AI455" s="114">
        <f t="shared" si="426"/>
        <v>0.30769230769230771</v>
      </c>
      <c r="AJ455" s="316"/>
      <c r="AK455" s="107">
        <v>10</v>
      </c>
      <c r="AL455" s="108" t="s">
        <v>359</v>
      </c>
      <c r="AM455" s="109" t="s">
        <v>360</v>
      </c>
      <c r="AN455" s="110">
        <v>89653</v>
      </c>
      <c r="AO455" s="112">
        <v>1</v>
      </c>
      <c r="AP455" s="113">
        <f t="shared" si="436"/>
        <v>89653</v>
      </c>
      <c r="AQ455" s="114">
        <f t="shared" si="427"/>
        <v>6.25E-2</v>
      </c>
      <c r="AR455" s="316"/>
      <c r="AS455" s="107">
        <v>10</v>
      </c>
      <c r="AT455" s="108" t="s">
        <v>304</v>
      </c>
      <c r="AU455" s="109" t="s">
        <v>305</v>
      </c>
      <c r="AV455" s="110">
        <v>152736</v>
      </c>
      <c r="AW455" s="112">
        <v>1</v>
      </c>
      <c r="AX455" s="113">
        <f t="shared" si="437"/>
        <v>152736</v>
      </c>
      <c r="AY455" s="114">
        <f t="shared" si="428"/>
        <v>8.3333333333333329E-2</v>
      </c>
      <c r="AZ455" s="316"/>
      <c r="BA455" s="107">
        <v>10</v>
      </c>
      <c r="BB455" s="108" t="s">
        <v>314</v>
      </c>
      <c r="BC455" s="109" t="s">
        <v>315</v>
      </c>
      <c r="BD455" s="110">
        <v>269775</v>
      </c>
      <c r="BE455" s="112">
        <v>1</v>
      </c>
      <c r="BF455" s="113">
        <f t="shared" si="438"/>
        <v>269775</v>
      </c>
      <c r="BG455" s="114">
        <f t="shared" si="429"/>
        <v>8.3333333333333329E-2</v>
      </c>
      <c r="BH455" s="316"/>
      <c r="BI455" s="107">
        <v>10</v>
      </c>
      <c r="BJ455" s="108" t="s">
        <v>300</v>
      </c>
      <c r="BK455" s="109" t="s">
        <v>301</v>
      </c>
      <c r="BL455" s="110">
        <v>213921</v>
      </c>
      <c r="BM455" s="112">
        <v>3</v>
      </c>
      <c r="BN455" s="113">
        <f t="shared" si="439"/>
        <v>71307</v>
      </c>
      <c r="BO455" s="114">
        <f t="shared" si="430"/>
        <v>0.375</v>
      </c>
      <c r="BP455" s="316"/>
      <c r="BQ455" s="107">
        <v>10</v>
      </c>
      <c r="BR455" s="108" t="s">
        <v>318</v>
      </c>
      <c r="BS455" s="109" t="s">
        <v>319</v>
      </c>
      <c r="BT455" s="110">
        <v>356020264</v>
      </c>
      <c r="BU455" s="112">
        <v>1842</v>
      </c>
      <c r="BV455" s="113">
        <f t="shared" si="440"/>
        <v>193279.18783930512</v>
      </c>
      <c r="BW455" s="114">
        <f t="shared" si="431"/>
        <v>7.8533361756555106E-2</v>
      </c>
    </row>
    <row r="456" spans="2:75" ht="13.5" customHeight="1">
      <c r="B456" s="321"/>
      <c r="C456" s="330"/>
      <c r="D456" s="317"/>
      <c r="E456" s="115" t="s">
        <v>192</v>
      </c>
      <c r="F456" s="116"/>
      <c r="G456" s="117"/>
      <c r="H456" s="211">
        <v>19537730270</v>
      </c>
      <c r="I456" s="119">
        <v>21971</v>
      </c>
      <c r="J456" s="65">
        <f t="shared" si="432"/>
        <v>889250.84292931587</v>
      </c>
      <c r="K456" s="120">
        <f t="shared" si="423"/>
        <v>0.93957406773862473</v>
      </c>
      <c r="L456" s="317"/>
      <c r="M456" s="115" t="s">
        <v>192</v>
      </c>
      <c r="N456" s="116"/>
      <c r="O456" s="117"/>
      <c r="P456" s="211">
        <v>1251710</v>
      </c>
      <c r="Q456" s="119">
        <v>4</v>
      </c>
      <c r="R456" s="65">
        <f t="shared" si="433"/>
        <v>312927.5</v>
      </c>
      <c r="S456" s="120">
        <f t="shared" si="424"/>
        <v>1</v>
      </c>
      <c r="T456" s="317"/>
      <c r="U456" s="115" t="s">
        <v>192</v>
      </c>
      <c r="V456" s="116"/>
      <c r="W456" s="117"/>
      <c r="X456" s="211">
        <v>15216510</v>
      </c>
      <c r="Y456" s="119">
        <v>6</v>
      </c>
      <c r="Z456" s="65">
        <f t="shared" si="434"/>
        <v>2536085</v>
      </c>
      <c r="AA456" s="120">
        <f t="shared" si="425"/>
        <v>1</v>
      </c>
      <c r="AB456" s="317"/>
      <c r="AC456" s="115" t="s">
        <v>192</v>
      </c>
      <c r="AD456" s="116"/>
      <c r="AE456" s="117"/>
      <c r="AF456" s="211">
        <v>8921190</v>
      </c>
      <c r="AG456" s="119">
        <v>13</v>
      </c>
      <c r="AH456" s="65">
        <f t="shared" si="435"/>
        <v>686245.38461538462</v>
      </c>
      <c r="AI456" s="120">
        <f t="shared" si="426"/>
        <v>1</v>
      </c>
      <c r="AJ456" s="317"/>
      <c r="AK456" s="115" t="s">
        <v>192</v>
      </c>
      <c r="AL456" s="116"/>
      <c r="AM456" s="117"/>
      <c r="AN456" s="211">
        <v>19921950</v>
      </c>
      <c r="AO456" s="119">
        <v>16</v>
      </c>
      <c r="AP456" s="65">
        <f t="shared" si="436"/>
        <v>1245121.875</v>
      </c>
      <c r="AQ456" s="120">
        <f t="shared" si="427"/>
        <v>1</v>
      </c>
      <c r="AR456" s="317"/>
      <c r="AS456" s="115" t="s">
        <v>192</v>
      </c>
      <c r="AT456" s="116"/>
      <c r="AU456" s="117"/>
      <c r="AV456" s="211">
        <v>22107540</v>
      </c>
      <c r="AW456" s="119">
        <v>12</v>
      </c>
      <c r="AX456" s="65">
        <f t="shared" si="437"/>
        <v>1842295</v>
      </c>
      <c r="AY456" s="120">
        <f t="shared" si="428"/>
        <v>1</v>
      </c>
      <c r="AZ456" s="317"/>
      <c r="BA456" s="115" t="s">
        <v>192</v>
      </c>
      <c r="BB456" s="116"/>
      <c r="BC456" s="117"/>
      <c r="BD456" s="211">
        <v>30646880</v>
      </c>
      <c r="BE456" s="119">
        <v>12</v>
      </c>
      <c r="BF456" s="65">
        <f t="shared" si="438"/>
        <v>2553906.6666666665</v>
      </c>
      <c r="BG456" s="120">
        <f t="shared" si="429"/>
        <v>1</v>
      </c>
      <c r="BH456" s="317"/>
      <c r="BI456" s="115" t="s">
        <v>192</v>
      </c>
      <c r="BJ456" s="116"/>
      <c r="BK456" s="117"/>
      <c r="BL456" s="211">
        <v>11669270</v>
      </c>
      <c r="BM456" s="119">
        <v>8</v>
      </c>
      <c r="BN456" s="65">
        <f t="shared" si="439"/>
        <v>1458658.75</v>
      </c>
      <c r="BO456" s="120">
        <f t="shared" si="430"/>
        <v>1</v>
      </c>
      <c r="BP456" s="317"/>
      <c r="BQ456" s="115" t="s">
        <v>192</v>
      </c>
      <c r="BR456" s="116"/>
      <c r="BS456" s="117"/>
      <c r="BT456" s="211">
        <v>19647465320</v>
      </c>
      <c r="BU456" s="119">
        <v>22042</v>
      </c>
      <c r="BV456" s="65">
        <f t="shared" si="440"/>
        <v>891364.90881045279</v>
      </c>
      <c r="BW456" s="120">
        <f t="shared" si="431"/>
        <v>0.93975698145384778</v>
      </c>
    </row>
    <row r="457" spans="2:75" ht="13.5" customHeight="1">
      <c r="B457" s="318">
        <v>42</v>
      </c>
      <c r="C457" s="328" t="s">
        <v>15</v>
      </c>
      <c r="D457" s="320">
        <f>CB47</f>
        <v>41050</v>
      </c>
      <c r="E457" s="91">
        <v>1</v>
      </c>
      <c r="F457" s="92" t="s">
        <v>361</v>
      </c>
      <c r="G457" s="93" t="s">
        <v>362</v>
      </c>
      <c r="H457" s="94">
        <v>114815648</v>
      </c>
      <c r="I457" s="96">
        <v>139</v>
      </c>
      <c r="J457" s="97">
        <f t="shared" si="432"/>
        <v>826011.85611510789</v>
      </c>
      <c r="K457" s="98">
        <f t="shared" ref="K457:K467" si="441">IFERROR(I457/$CB$47,0)</f>
        <v>3.3861144945188794E-3</v>
      </c>
      <c r="L457" s="320">
        <f>CC47</f>
        <v>3343</v>
      </c>
      <c r="M457" s="91">
        <v>1</v>
      </c>
      <c r="N457" s="92" t="s">
        <v>415</v>
      </c>
      <c r="O457" s="93" t="s">
        <v>416</v>
      </c>
      <c r="P457" s="94">
        <v>37733928</v>
      </c>
      <c r="Q457" s="96">
        <v>77</v>
      </c>
      <c r="R457" s="97">
        <f t="shared" si="433"/>
        <v>490051.01298701297</v>
      </c>
      <c r="S457" s="98">
        <f t="shared" ref="S457:S467" si="442">IFERROR(Q457/$CC$47,0)</f>
        <v>2.3033203709243194E-2</v>
      </c>
      <c r="T457" s="320">
        <f>CD47</f>
        <v>3640</v>
      </c>
      <c r="U457" s="91">
        <v>1</v>
      </c>
      <c r="V457" s="92" t="s">
        <v>304</v>
      </c>
      <c r="W457" s="93" t="s">
        <v>305</v>
      </c>
      <c r="X457" s="94">
        <v>325712694</v>
      </c>
      <c r="Y457" s="96">
        <v>443</v>
      </c>
      <c r="Z457" s="97">
        <f t="shared" si="434"/>
        <v>735243.10158013541</v>
      </c>
      <c r="AA457" s="98">
        <f t="shared" ref="AA457:AA467" si="443">IFERROR(Y457/$CD$47,0)</f>
        <v>0.1217032967032967</v>
      </c>
      <c r="AB457" s="320">
        <f>CE47</f>
        <v>2572</v>
      </c>
      <c r="AC457" s="91">
        <v>1</v>
      </c>
      <c r="AD457" s="92" t="s">
        <v>415</v>
      </c>
      <c r="AE457" s="93" t="s">
        <v>416</v>
      </c>
      <c r="AF457" s="94">
        <v>30168675</v>
      </c>
      <c r="AG457" s="96">
        <v>39</v>
      </c>
      <c r="AH457" s="97">
        <f t="shared" si="435"/>
        <v>773555.76923076925</v>
      </c>
      <c r="AI457" s="98">
        <f t="shared" ref="AI457:AI467" si="444">IFERROR(AG457/$CE$47,0)</f>
        <v>1.5163297045101089E-2</v>
      </c>
      <c r="AJ457" s="320">
        <f>CF47</f>
        <v>4170</v>
      </c>
      <c r="AK457" s="91">
        <v>1</v>
      </c>
      <c r="AL457" s="92" t="s">
        <v>304</v>
      </c>
      <c r="AM457" s="93" t="s">
        <v>305</v>
      </c>
      <c r="AN457" s="94">
        <v>417744380</v>
      </c>
      <c r="AO457" s="96">
        <v>608</v>
      </c>
      <c r="AP457" s="97">
        <f t="shared" si="436"/>
        <v>687079.57236842101</v>
      </c>
      <c r="AQ457" s="98">
        <f t="shared" ref="AQ457:AQ467" si="445">IFERROR(AO457/$CF$47,0)</f>
        <v>0.14580335731414867</v>
      </c>
      <c r="AR457" s="320">
        <f>CG47</f>
        <v>2864</v>
      </c>
      <c r="AS457" s="91">
        <v>1</v>
      </c>
      <c r="AT457" s="92" t="s">
        <v>361</v>
      </c>
      <c r="AU457" s="93" t="s">
        <v>362</v>
      </c>
      <c r="AV457" s="94">
        <v>7594160</v>
      </c>
      <c r="AW457" s="96">
        <v>11</v>
      </c>
      <c r="AX457" s="97">
        <f t="shared" si="437"/>
        <v>690378.18181818177</v>
      </c>
      <c r="AY457" s="98">
        <f t="shared" ref="AY457:AY467" si="446">IFERROR(AW457/$CG$47,0)</f>
        <v>3.8407821229050278E-3</v>
      </c>
      <c r="AZ457" s="320">
        <f>CH47</f>
        <v>2526</v>
      </c>
      <c r="BA457" s="91">
        <v>1</v>
      </c>
      <c r="BB457" s="92" t="s">
        <v>361</v>
      </c>
      <c r="BC457" s="93" t="s">
        <v>362</v>
      </c>
      <c r="BD457" s="94">
        <v>15082811</v>
      </c>
      <c r="BE457" s="96">
        <v>17</v>
      </c>
      <c r="BF457" s="97">
        <f t="shared" si="438"/>
        <v>887224.17647058819</v>
      </c>
      <c r="BG457" s="98">
        <f t="shared" ref="BG457:BG467" si="447">IFERROR(BE457/$CH$47,0)</f>
        <v>6.7300079176563733E-3</v>
      </c>
      <c r="BH457" s="320">
        <f>CI47</f>
        <v>2095</v>
      </c>
      <c r="BI457" s="91">
        <v>1</v>
      </c>
      <c r="BJ457" s="92" t="s">
        <v>415</v>
      </c>
      <c r="BK457" s="93" t="s">
        <v>416</v>
      </c>
      <c r="BL457" s="94">
        <v>38236753</v>
      </c>
      <c r="BM457" s="96">
        <v>34</v>
      </c>
      <c r="BN457" s="97">
        <f t="shared" si="439"/>
        <v>1124610.3823529412</v>
      </c>
      <c r="BO457" s="98">
        <f t="shared" ref="BO457:BO467" si="448">IFERROR(BM457/$CI$47,0)</f>
        <v>1.6229116945107397E-2</v>
      </c>
      <c r="BP457" s="320">
        <f>CJ47</f>
        <v>62260</v>
      </c>
      <c r="BQ457" s="91">
        <v>1</v>
      </c>
      <c r="BR457" s="92" t="s">
        <v>361</v>
      </c>
      <c r="BS457" s="93" t="s">
        <v>362</v>
      </c>
      <c r="BT457" s="94">
        <v>174377429</v>
      </c>
      <c r="BU457" s="96">
        <v>242</v>
      </c>
      <c r="BV457" s="97">
        <f t="shared" si="440"/>
        <v>720567.88842975209</v>
      </c>
      <c r="BW457" s="98">
        <f t="shared" ref="BW457:BW467" si="449">IFERROR(BU457/$CJ$47,0)</f>
        <v>3.8869257950530037E-3</v>
      </c>
    </row>
    <row r="458" spans="2:75" ht="13.5" customHeight="1">
      <c r="B458" s="319"/>
      <c r="C458" s="329"/>
      <c r="D458" s="316"/>
      <c r="E458" s="99">
        <v>2</v>
      </c>
      <c r="F458" s="100" t="s">
        <v>304</v>
      </c>
      <c r="G458" s="101" t="s">
        <v>305</v>
      </c>
      <c r="H458" s="102">
        <v>952757360</v>
      </c>
      <c r="I458" s="104">
        <v>2211</v>
      </c>
      <c r="J458" s="105">
        <f t="shared" si="432"/>
        <v>430916.94255992764</v>
      </c>
      <c r="K458" s="106">
        <f t="shared" si="441"/>
        <v>5.3861144945188795E-2</v>
      </c>
      <c r="L458" s="316"/>
      <c r="M458" s="99">
        <v>2</v>
      </c>
      <c r="N458" s="100" t="s">
        <v>318</v>
      </c>
      <c r="O458" s="101" t="s">
        <v>319</v>
      </c>
      <c r="P458" s="102">
        <v>81943730</v>
      </c>
      <c r="Q458" s="104">
        <v>262</v>
      </c>
      <c r="R458" s="105">
        <f t="shared" si="433"/>
        <v>312762.32824427483</v>
      </c>
      <c r="S458" s="106">
        <f t="shared" si="442"/>
        <v>7.8372719114567752E-2</v>
      </c>
      <c r="T458" s="316"/>
      <c r="U458" s="99">
        <v>2</v>
      </c>
      <c r="V458" s="100" t="s">
        <v>361</v>
      </c>
      <c r="W458" s="101" t="s">
        <v>362</v>
      </c>
      <c r="X458" s="102">
        <v>15257341</v>
      </c>
      <c r="Y458" s="104">
        <v>24</v>
      </c>
      <c r="Z458" s="105">
        <f t="shared" si="434"/>
        <v>635722.54166666663</v>
      </c>
      <c r="AA458" s="106">
        <f t="shared" si="443"/>
        <v>6.5934065934065934E-3</v>
      </c>
      <c r="AB458" s="316"/>
      <c r="AC458" s="99">
        <v>2</v>
      </c>
      <c r="AD458" s="100" t="s">
        <v>361</v>
      </c>
      <c r="AE458" s="101" t="s">
        <v>362</v>
      </c>
      <c r="AF458" s="102">
        <v>9049656</v>
      </c>
      <c r="AG458" s="104">
        <v>12</v>
      </c>
      <c r="AH458" s="105">
        <f t="shared" si="435"/>
        <v>754138</v>
      </c>
      <c r="AI458" s="106">
        <f t="shared" si="444"/>
        <v>4.6656298600311046E-3</v>
      </c>
      <c r="AJ458" s="316"/>
      <c r="AK458" s="99">
        <v>2</v>
      </c>
      <c r="AL458" s="100" t="s">
        <v>483</v>
      </c>
      <c r="AM458" s="101" t="s">
        <v>484</v>
      </c>
      <c r="AN458" s="102">
        <v>28286557</v>
      </c>
      <c r="AO458" s="104">
        <v>60</v>
      </c>
      <c r="AP458" s="105">
        <f t="shared" si="436"/>
        <v>471442.61666666664</v>
      </c>
      <c r="AQ458" s="106">
        <f t="shared" si="445"/>
        <v>1.4388489208633094E-2</v>
      </c>
      <c r="AR458" s="316"/>
      <c r="AS458" s="99">
        <v>2</v>
      </c>
      <c r="AT458" s="100" t="s">
        <v>304</v>
      </c>
      <c r="AU458" s="101" t="s">
        <v>305</v>
      </c>
      <c r="AV458" s="102">
        <v>269048587</v>
      </c>
      <c r="AW458" s="104">
        <v>425</v>
      </c>
      <c r="AX458" s="105">
        <f t="shared" si="437"/>
        <v>633055.49882352946</v>
      </c>
      <c r="AY458" s="106">
        <f t="shared" si="446"/>
        <v>0.14839385474860337</v>
      </c>
      <c r="AZ458" s="316"/>
      <c r="BA458" s="99">
        <v>2</v>
      </c>
      <c r="BB458" s="100" t="s">
        <v>314</v>
      </c>
      <c r="BC458" s="101" t="s">
        <v>315</v>
      </c>
      <c r="BD458" s="102">
        <v>468314043</v>
      </c>
      <c r="BE458" s="104">
        <v>788</v>
      </c>
      <c r="BF458" s="105">
        <f t="shared" si="438"/>
        <v>594307.16116751265</v>
      </c>
      <c r="BG458" s="106">
        <f t="shared" si="447"/>
        <v>0.31195566112430723</v>
      </c>
      <c r="BH458" s="316"/>
      <c r="BI458" s="99">
        <v>2</v>
      </c>
      <c r="BJ458" s="100" t="s">
        <v>361</v>
      </c>
      <c r="BK458" s="101" t="s">
        <v>362</v>
      </c>
      <c r="BL458" s="102">
        <v>6229939</v>
      </c>
      <c r="BM458" s="104">
        <v>8</v>
      </c>
      <c r="BN458" s="105">
        <f t="shared" si="439"/>
        <v>778742.375</v>
      </c>
      <c r="BO458" s="106">
        <f t="shared" si="448"/>
        <v>3.8186157517899762E-3</v>
      </c>
      <c r="BP458" s="316"/>
      <c r="BQ458" s="99">
        <v>2</v>
      </c>
      <c r="BR458" s="100" t="s">
        <v>304</v>
      </c>
      <c r="BS458" s="101" t="s">
        <v>305</v>
      </c>
      <c r="BT458" s="102">
        <v>2480405775</v>
      </c>
      <c r="BU458" s="104">
        <v>4957</v>
      </c>
      <c r="BV458" s="105">
        <f t="shared" si="440"/>
        <v>500384.46136776276</v>
      </c>
      <c r="BW458" s="106">
        <f t="shared" si="449"/>
        <v>7.9617732091230325E-2</v>
      </c>
    </row>
    <row r="459" spans="2:75" ht="13.5" customHeight="1">
      <c r="B459" s="319"/>
      <c r="C459" s="329"/>
      <c r="D459" s="316"/>
      <c r="E459" s="99">
        <v>3</v>
      </c>
      <c r="F459" s="121" t="s">
        <v>435</v>
      </c>
      <c r="G459" s="101" t="s">
        <v>436</v>
      </c>
      <c r="H459" s="102">
        <v>46410887</v>
      </c>
      <c r="I459" s="104">
        <v>114</v>
      </c>
      <c r="J459" s="105">
        <f t="shared" si="432"/>
        <v>407113.0438596491</v>
      </c>
      <c r="K459" s="106">
        <f t="shared" si="441"/>
        <v>2.7771010962241169E-3</v>
      </c>
      <c r="L459" s="316"/>
      <c r="M459" s="99">
        <v>3</v>
      </c>
      <c r="N459" s="121" t="s">
        <v>361</v>
      </c>
      <c r="O459" s="101" t="s">
        <v>362</v>
      </c>
      <c r="P459" s="102">
        <v>3178836</v>
      </c>
      <c r="Q459" s="104">
        <v>12</v>
      </c>
      <c r="R459" s="105">
        <f t="shared" si="433"/>
        <v>264903</v>
      </c>
      <c r="S459" s="106">
        <f t="shared" si="442"/>
        <v>3.5895901884534847E-3</v>
      </c>
      <c r="T459" s="316"/>
      <c r="U459" s="99">
        <v>3</v>
      </c>
      <c r="V459" s="121" t="s">
        <v>391</v>
      </c>
      <c r="W459" s="101" t="s">
        <v>392</v>
      </c>
      <c r="X459" s="102">
        <v>39061726</v>
      </c>
      <c r="Y459" s="104">
        <v>149</v>
      </c>
      <c r="Z459" s="105">
        <f t="shared" si="434"/>
        <v>262159.23489932885</v>
      </c>
      <c r="AA459" s="106">
        <f t="shared" si="443"/>
        <v>4.0934065934065934E-2</v>
      </c>
      <c r="AB459" s="316"/>
      <c r="AC459" s="99">
        <v>3</v>
      </c>
      <c r="AD459" s="121" t="s">
        <v>483</v>
      </c>
      <c r="AE459" s="101" t="s">
        <v>484</v>
      </c>
      <c r="AF459" s="102">
        <v>16027686</v>
      </c>
      <c r="AG459" s="104">
        <v>31</v>
      </c>
      <c r="AH459" s="105">
        <f t="shared" si="435"/>
        <v>517022.12903225806</v>
      </c>
      <c r="AI459" s="106">
        <f t="shared" si="444"/>
        <v>1.2052877138413685E-2</v>
      </c>
      <c r="AJ459" s="316"/>
      <c r="AK459" s="99">
        <v>3</v>
      </c>
      <c r="AL459" s="121" t="s">
        <v>415</v>
      </c>
      <c r="AM459" s="101" t="s">
        <v>416</v>
      </c>
      <c r="AN459" s="102">
        <v>34768778</v>
      </c>
      <c r="AO459" s="104">
        <v>74</v>
      </c>
      <c r="AP459" s="105">
        <f t="shared" si="436"/>
        <v>469848.35135135136</v>
      </c>
      <c r="AQ459" s="106">
        <f t="shared" si="445"/>
        <v>1.7745803357314148E-2</v>
      </c>
      <c r="AR459" s="316"/>
      <c r="AS459" s="99">
        <v>3</v>
      </c>
      <c r="AT459" s="121" t="s">
        <v>415</v>
      </c>
      <c r="AU459" s="101" t="s">
        <v>416</v>
      </c>
      <c r="AV459" s="102">
        <v>19336754</v>
      </c>
      <c r="AW459" s="104">
        <v>33</v>
      </c>
      <c r="AX459" s="105">
        <f t="shared" si="437"/>
        <v>585962.24242424243</v>
      </c>
      <c r="AY459" s="106">
        <f t="shared" si="446"/>
        <v>1.1522346368715084E-2</v>
      </c>
      <c r="AZ459" s="316"/>
      <c r="BA459" s="99">
        <v>3</v>
      </c>
      <c r="BB459" s="121" t="s">
        <v>304</v>
      </c>
      <c r="BC459" s="101" t="s">
        <v>305</v>
      </c>
      <c r="BD459" s="102">
        <v>218426570</v>
      </c>
      <c r="BE459" s="104">
        <v>377</v>
      </c>
      <c r="BF459" s="105">
        <f t="shared" si="438"/>
        <v>579380.82228116714</v>
      </c>
      <c r="BG459" s="106">
        <f t="shared" si="447"/>
        <v>0.14924782264449724</v>
      </c>
      <c r="BH459" s="316"/>
      <c r="BI459" s="99">
        <v>3</v>
      </c>
      <c r="BJ459" s="121" t="s">
        <v>435</v>
      </c>
      <c r="BK459" s="101" t="s">
        <v>436</v>
      </c>
      <c r="BL459" s="102">
        <v>20085267</v>
      </c>
      <c r="BM459" s="104">
        <v>30</v>
      </c>
      <c r="BN459" s="105">
        <f t="shared" si="439"/>
        <v>669508.9</v>
      </c>
      <c r="BO459" s="106">
        <f t="shared" si="448"/>
        <v>1.4319809069212411E-2</v>
      </c>
      <c r="BP459" s="316"/>
      <c r="BQ459" s="99">
        <v>3</v>
      </c>
      <c r="BR459" s="121" t="s">
        <v>415</v>
      </c>
      <c r="BS459" s="101" t="s">
        <v>416</v>
      </c>
      <c r="BT459" s="102">
        <v>380756585</v>
      </c>
      <c r="BU459" s="104">
        <v>966</v>
      </c>
      <c r="BV459" s="105">
        <f t="shared" si="440"/>
        <v>394157.95548654243</v>
      </c>
      <c r="BW459" s="106">
        <f t="shared" si="449"/>
        <v>1.551557982653389E-2</v>
      </c>
    </row>
    <row r="460" spans="2:75" ht="13.5" customHeight="1">
      <c r="B460" s="319"/>
      <c r="C460" s="329"/>
      <c r="D460" s="316"/>
      <c r="E460" s="99">
        <v>4</v>
      </c>
      <c r="F460" s="100" t="s">
        <v>383</v>
      </c>
      <c r="G460" s="101" t="s">
        <v>384</v>
      </c>
      <c r="H460" s="102">
        <v>40469727</v>
      </c>
      <c r="I460" s="104">
        <v>127</v>
      </c>
      <c r="J460" s="105">
        <f t="shared" si="432"/>
        <v>318659.26771653543</v>
      </c>
      <c r="K460" s="106">
        <f t="shared" si="441"/>
        <v>3.0937880633373936E-3</v>
      </c>
      <c r="L460" s="316"/>
      <c r="M460" s="99">
        <v>4</v>
      </c>
      <c r="N460" s="100" t="s">
        <v>304</v>
      </c>
      <c r="O460" s="101" t="s">
        <v>305</v>
      </c>
      <c r="P460" s="102">
        <v>72649588</v>
      </c>
      <c r="Q460" s="104">
        <v>319</v>
      </c>
      <c r="R460" s="105">
        <f t="shared" si="433"/>
        <v>227741.6551724138</v>
      </c>
      <c r="S460" s="106">
        <f t="shared" si="442"/>
        <v>9.542327250972181E-2</v>
      </c>
      <c r="T460" s="316"/>
      <c r="U460" s="99">
        <v>4</v>
      </c>
      <c r="V460" s="100" t="s">
        <v>314</v>
      </c>
      <c r="W460" s="101" t="s">
        <v>315</v>
      </c>
      <c r="X460" s="102">
        <v>304293367</v>
      </c>
      <c r="Y460" s="104">
        <v>1180</v>
      </c>
      <c r="Z460" s="105">
        <f t="shared" si="434"/>
        <v>257875.73474576272</v>
      </c>
      <c r="AA460" s="106">
        <f t="shared" si="443"/>
        <v>0.32417582417582419</v>
      </c>
      <c r="AB460" s="316"/>
      <c r="AC460" s="99">
        <v>4</v>
      </c>
      <c r="AD460" s="100" t="s">
        <v>318</v>
      </c>
      <c r="AE460" s="101" t="s">
        <v>319</v>
      </c>
      <c r="AF460" s="102">
        <v>81188719</v>
      </c>
      <c r="AG460" s="104">
        <v>211</v>
      </c>
      <c r="AH460" s="105">
        <f t="shared" si="435"/>
        <v>384780.65876777249</v>
      </c>
      <c r="AI460" s="106">
        <f t="shared" si="444"/>
        <v>8.2037325038880254E-2</v>
      </c>
      <c r="AJ460" s="316"/>
      <c r="AK460" s="99">
        <v>4</v>
      </c>
      <c r="AL460" s="100" t="s">
        <v>391</v>
      </c>
      <c r="AM460" s="101" t="s">
        <v>392</v>
      </c>
      <c r="AN460" s="102">
        <v>82045379</v>
      </c>
      <c r="AO460" s="104">
        <v>249</v>
      </c>
      <c r="AP460" s="105">
        <f t="shared" si="436"/>
        <v>329499.5140562249</v>
      </c>
      <c r="AQ460" s="106">
        <f t="shared" si="445"/>
        <v>5.971223021582734E-2</v>
      </c>
      <c r="AR460" s="316"/>
      <c r="AS460" s="99">
        <v>4</v>
      </c>
      <c r="AT460" s="100" t="s">
        <v>314</v>
      </c>
      <c r="AU460" s="101" t="s">
        <v>315</v>
      </c>
      <c r="AV460" s="102">
        <v>393519373</v>
      </c>
      <c r="AW460" s="104">
        <v>946</v>
      </c>
      <c r="AX460" s="105">
        <f t="shared" si="437"/>
        <v>415982.42389006342</v>
      </c>
      <c r="AY460" s="106">
        <f t="shared" si="446"/>
        <v>0.33030726256983239</v>
      </c>
      <c r="AZ460" s="316"/>
      <c r="BA460" s="99">
        <v>4</v>
      </c>
      <c r="BB460" s="100" t="s">
        <v>415</v>
      </c>
      <c r="BC460" s="101" t="s">
        <v>416</v>
      </c>
      <c r="BD460" s="102">
        <v>22615036</v>
      </c>
      <c r="BE460" s="104">
        <v>44</v>
      </c>
      <c r="BF460" s="105">
        <f t="shared" si="438"/>
        <v>513978.09090909088</v>
      </c>
      <c r="BG460" s="106">
        <f t="shared" si="447"/>
        <v>1.7418844022169439E-2</v>
      </c>
      <c r="BH460" s="316"/>
      <c r="BI460" s="99">
        <v>4</v>
      </c>
      <c r="BJ460" s="100" t="s">
        <v>499</v>
      </c>
      <c r="BK460" s="101" t="s">
        <v>500</v>
      </c>
      <c r="BL460" s="102">
        <v>1247630</v>
      </c>
      <c r="BM460" s="104">
        <v>2</v>
      </c>
      <c r="BN460" s="105">
        <f t="shared" si="439"/>
        <v>623815</v>
      </c>
      <c r="BO460" s="106">
        <f t="shared" si="448"/>
        <v>9.5465393794749406E-4</v>
      </c>
      <c r="BP460" s="316"/>
      <c r="BQ460" s="99">
        <v>4</v>
      </c>
      <c r="BR460" s="100" t="s">
        <v>435</v>
      </c>
      <c r="BS460" s="101" t="s">
        <v>436</v>
      </c>
      <c r="BT460" s="102">
        <v>83657594</v>
      </c>
      <c r="BU460" s="104">
        <v>250</v>
      </c>
      <c r="BV460" s="105">
        <f t="shared" si="440"/>
        <v>334630.37599999999</v>
      </c>
      <c r="BW460" s="106">
        <f t="shared" si="449"/>
        <v>4.0154192097654993E-3</v>
      </c>
    </row>
    <row r="461" spans="2:75" ht="13.5" customHeight="1">
      <c r="B461" s="319"/>
      <c r="C461" s="329"/>
      <c r="D461" s="316"/>
      <c r="E461" s="99">
        <v>5</v>
      </c>
      <c r="F461" s="100" t="s">
        <v>415</v>
      </c>
      <c r="G461" s="101" t="s">
        <v>416</v>
      </c>
      <c r="H461" s="102">
        <v>177456790</v>
      </c>
      <c r="I461" s="104">
        <v>580</v>
      </c>
      <c r="J461" s="105">
        <f t="shared" si="432"/>
        <v>305959.9827586207</v>
      </c>
      <c r="K461" s="106">
        <f t="shared" si="441"/>
        <v>1.412911084043849E-2</v>
      </c>
      <c r="L461" s="316"/>
      <c r="M461" s="99">
        <v>5</v>
      </c>
      <c r="N461" s="100" t="s">
        <v>483</v>
      </c>
      <c r="O461" s="101" t="s">
        <v>484</v>
      </c>
      <c r="P461" s="102">
        <v>11758992</v>
      </c>
      <c r="Q461" s="104">
        <v>55</v>
      </c>
      <c r="R461" s="105">
        <f t="shared" si="433"/>
        <v>213799.85454545455</v>
      </c>
      <c r="S461" s="106">
        <f t="shared" si="442"/>
        <v>1.6452288363745141E-2</v>
      </c>
      <c r="T461" s="316"/>
      <c r="U461" s="99">
        <v>5</v>
      </c>
      <c r="V461" s="100" t="s">
        <v>415</v>
      </c>
      <c r="W461" s="101" t="s">
        <v>416</v>
      </c>
      <c r="X461" s="102">
        <v>20439871</v>
      </c>
      <c r="Y461" s="104">
        <v>85</v>
      </c>
      <c r="Z461" s="105">
        <f t="shared" si="434"/>
        <v>240469.07058823531</v>
      </c>
      <c r="AA461" s="106">
        <f t="shared" si="443"/>
        <v>2.3351648351648352E-2</v>
      </c>
      <c r="AB461" s="316"/>
      <c r="AC461" s="99">
        <v>5</v>
      </c>
      <c r="AD461" s="100" t="s">
        <v>371</v>
      </c>
      <c r="AE461" s="101" t="s">
        <v>372</v>
      </c>
      <c r="AF461" s="102">
        <v>13215254</v>
      </c>
      <c r="AG461" s="104">
        <v>45</v>
      </c>
      <c r="AH461" s="105">
        <f t="shared" si="435"/>
        <v>293672.31111111114</v>
      </c>
      <c r="AI461" s="106">
        <f t="shared" si="444"/>
        <v>1.7496111975116642E-2</v>
      </c>
      <c r="AJ461" s="316"/>
      <c r="AK461" s="99">
        <v>5</v>
      </c>
      <c r="AL461" s="100" t="s">
        <v>314</v>
      </c>
      <c r="AM461" s="101" t="s">
        <v>315</v>
      </c>
      <c r="AN461" s="102">
        <v>422203496</v>
      </c>
      <c r="AO461" s="104">
        <v>1325</v>
      </c>
      <c r="AP461" s="105">
        <f t="shared" si="436"/>
        <v>318644.14792452828</v>
      </c>
      <c r="AQ461" s="106">
        <f t="shared" si="445"/>
        <v>0.31774580335731417</v>
      </c>
      <c r="AR461" s="316"/>
      <c r="AS461" s="99">
        <v>5</v>
      </c>
      <c r="AT461" s="100" t="s">
        <v>391</v>
      </c>
      <c r="AU461" s="101" t="s">
        <v>392</v>
      </c>
      <c r="AV461" s="102">
        <v>78631086</v>
      </c>
      <c r="AW461" s="104">
        <v>219</v>
      </c>
      <c r="AX461" s="105">
        <f t="shared" si="437"/>
        <v>359046.05479452055</v>
      </c>
      <c r="AY461" s="106">
        <f t="shared" si="446"/>
        <v>7.6466480446927373E-2</v>
      </c>
      <c r="AZ461" s="316"/>
      <c r="BA461" s="99">
        <v>5</v>
      </c>
      <c r="BB461" s="100" t="s">
        <v>391</v>
      </c>
      <c r="BC461" s="101" t="s">
        <v>392</v>
      </c>
      <c r="BD461" s="102">
        <v>83391638</v>
      </c>
      <c r="BE461" s="104">
        <v>197</v>
      </c>
      <c r="BF461" s="105">
        <f t="shared" si="438"/>
        <v>423307.80710659898</v>
      </c>
      <c r="BG461" s="106">
        <f t="shared" si="447"/>
        <v>7.7988915281076807E-2</v>
      </c>
      <c r="BH461" s="316"/>
      <c r="BI461" s="99">
        <v>5</v>
      </c>
      <c r="BJ461" s="100" t="s">
        <v>304</v>
      </c>
      <c r="BK461" s="101" t="s">
        <v>305</v>
      </c>
      <c r="BL461" s="102">
        <v>155174291</v>
      </c>
      <c r="BM461" s="104">
        <v>307</v>
      </c>
      <c r="BN461" s="105">
        <f t="shared" si="439"/>
        <v>505453.71661237784</v>
      </c>
      <c r="BO461" s="106">
        <f t="shared" si="448"/>
        <v>0.14653937947494033</v>
      </c>
      <c r="BP461" s="316"/>
      <c r="BQ461" s="99">
        <v>5</v>
      </c>
      <c r="BR461" s="100" t="s">
        <v>391</v>
      </c>
      <c r="BS461" s="101" t="s">
        <v>392</v>
      </c>
      <c r="BT461" s="102">
        <v>464454437</v>
      </c>
      <c r="BU461" s="104">
        <v>1565</v>
      </c>
      <c r="BV461" s="105">
        <f t="shared" si="440"/>
        <v>296775.99808306707</v>
      </c>
      <c r="BW461" s="106">
        <f t="shared" si="449"/>
        <v>2.5136524253132026E-2</v>
      </c>
    </row>
    <row r="462" spans="2:75" ht="13.5" customHeight="1">
      <c r="B462" s="319"/>
      <c r="C462" s="329"/>
      <c r="D462" s="316"/>
      <c r="E462" s="99">
        <v>6</v>
      </c>
      <c r="F462" s="121" t="s">
        <v>318</v>
      </c>
      <c r="G462" s="101" t="s">
        <v>319</v>
      </c>
      <c r="H462" s="102">
        <v>608285527</v>
      </c>
      <c r="I462" s="104">
        <v>2444</v>
      </c>
      <c r="J462" s="105">
        <f t="shared" si="432"/>
        <v>248889.33183306057</v>
      </c>
      <c r="K462" s="106">
        <f t="shared" si="441"/>
        <v>5.9537149817295978E-2</v>
      </c>
      <c r="L462" s="316"/>
      <c r="M462" s="99">
        <v>6</v>
      </c>
      <c r="N462" s="121" t="s">
        <v>462</v>
      </c>
      <c r="O462" s="101" t="s">
        <v>463</v>
      </c>
      <c r="P462" s="102">
        <v>1491733</v>
      </c>
      <c r="Q462" s="104">
        <v>7</v>
      </c>
      <c r="R462" s="105">
        <f t="shared" si="433"/>
        <v>213104.71428571429</v>
      </c>
      <c r="S462" s="106">
        <f t="shared" si="442"/>
        <v>2.0939276099311995E-3</v>
      </c>
      <c r="T462" s="316"/>
      <c r="U462" s="99">
        <v>6</v>
      </c>
      <c r="V462" s="121" t="s">
        <v>318</v>
      </c>
      <c r="W462" s="101" t="s">
        <v>319</v>
      </c>
      <c r="X462" s="102">
        <v>70628554</v>
      </c>
      <c r="Y462" s="104">
        <v>334</v>
      </c>
      <c r="Z462" s="105">
        <f t="shared" si="434"/>
        <v>211462.7365269461</v>
      </c>
      <c r="AA462" s="106">
        <f t="shared" si="443"/>
        <v>9.1758241758241751E-2</v>
      </c>
      <c r="AB462" s="316"/>
      <c r="AC462" s="99">
        <v>6</v>
      </c>
      <c r="AD462" s="121" t="s">
        <v>304</v>
      </c>
      <c r="AE462" s="101" t="s">
        <v>305</v>
      </c>
      <c r="AF462" s="102">
        <v>68892305</v>
      </c>
      <c r="AG462" s="104">
        <v>267</v>
      </c>
      <c r="AH462" s="105">
        <f t="shared" si="435"/>
        <v>258023.61423220974</v>
      </c>
      <c r="AI462" s="106">
        <f t="shared" si="444"/>
        <v>0.10381026438569207</v>
      </c>
      <c r="AJ462" s="316"/>
      <c r="AK462" s="99">
        <v>6</v>
      </c>
      <c r="AL462" s="121" t="s">
        <v>318</v>
      </c>
      <c r="AM462" s="101" t="s">
        <v>319</v>
      </c>
      <c r="AN462" s="102">
        <v>103498751</v>
      </c>
      <c r="AO462" s="104">
        <v>372</v>
      </c>
      <c r="AP462" s="105">
        <f t="shared" si="436"/>
        <v>278222.44892473117</v>
      </c>
      <c r="AQ462" s="106">
        <f t="shared" si="445"/>
        <v>8.9208633093525183E-2</v>
      </c>
      <c r="AR462" s="316"/>
      <c r="AS462" s="99">
        <v>6</v>
      </c>
      <c r="AT462" s="121" t="s">
        <v>435</v>
      </c>
      <c r="AU462" s="101" t="s">
        <v>436</v>
      </c>
      <c r="AV462" s="102">
        <v>7528242</v>
      </c>
      <c r="AW462" s="104">
        <v>23</v>
      </c>
      <c r="AX462" s="105">
        <f t="shared" si="437"/>
        <v>327314.86956521741</v>
      </c>
      <c r="AY462" s="106">
        <f t="shared" si="446"/>
        <v>8.0307262569832404E-3</v>
      </c>
      <c r="AZ462" s="316"/>
      <c r="BA462" s="99">
        <v>6</v>
      </c>
      <c r="BB462" s="121" t="s">
        <v>322</v>
      </c>
      <c r="BC462" s="101" t="s">
        <v>323</v>
      </c>
      <c r="BD462" s="102">
        <v>347345668</v>
      </c>
      <c r="BE462" s="104">
        <v>903</v>
      </c>
      <c r="BF462" s="105">
        <f t="shared" si="438"/>
        <v>384657.43964562571</v>
      </c>
      <c r="BG462" s="106">
        <f t="shared" si="447"/>
        <v>0.35748218527315917</v>
      </c>
      <c r="BH462" s="316"/>
      <c r="BI462" s="99">
        <v>6</v>
      </c>
      <c r="BJ462" s="121" t="s">
        <v>349</v>
      </c>
      <c r="BK462" s="101" t="s">
        <v>350</v>
      </c>
      <c r="BL462" s="102">
        <v>49914528</v>
      </c>
      <c r="BM462" s="104">
        <v>117</v>
      </c>
      <c r="BN462" s="105">
        <f t="shared" si="439"/>
        <v>426619.89743589744</v>
      </c>
      <c r="BO462" s="106">
        <f t="shared" si="448"/>
        <v>5.5847255369928399E-2</v>
      </c>
      <c r="BP462" s="316"/>
      <c r="BQ462" s="99">
        <v>6</v>
      </c>
      <c r="BR462" s="121" t="s">
        <v>318</v>
      </c>
      <c r="BS462" s="101" t="s">
        <v>319</v>
      </c>
      <c r="BT462" s="102">
        <v>1063279755</v>
      </c>
      <c r="BU462" s="104">
        <v>4229</v>
      </c>
      <c r="BV462" s="105">
        <f t="shared" si="440"/>
        <v>251425.81106644598</v>
      </c>
      <c r="BW462" s="106">
        <f t="shared" si="449"/>
        <v>6.7924831352393189E-2</v>
      </c>
    </row>
    <row r="463" spans="2:75" ht="13.5" customHeight="1">
      <c r="B463" s="319"/>
      <c r="C463" s="329"/>
      <c r="D463" s="316"/>
      <c r="E463" s="99">
        <v>7</v>
      </c>
      <c r="F463" s="121" t="s">
        <v>391</v>
      </c>
      <c r="G463" s="101" t="s">
        <v>392</v>
      </c>
      <c r="H463" s="102">
        <v>64717990</v>
      </c>
      <c r="I463" s="104">
        <v>290</v>
      </c>
      <c r="J463" s="105">
        <f t="shared" si="432"/>
        <v>223165.4827586207</v>
      </c>
      <c r="K463" s="106">
        <f t="shared" si="441"/>
        <v>7.064555420219245E-3</v>
      </c>
      <c r="L463" s="316"/>
      <c r="M463" s="99">
        <v>7</v>
      </c>
      <c r="N463" s="121" t="s">
        <v>468</v>
      </c>
      <c r="O463" s="101" t="s">
        <v>469</v>
      </c>
      <c r="P463" s="102">
        <v>30732578</v>
      </c>
      <c r="Q463" s="104">
        <v>148</v>
      </c>
      <c r="R463" s="105">
        <f t="shared" si="433"/>
        <v>207652.55405405405</v>
      </c>
      <c r="S463" s="106">
        <f t="shared" si="442"/>
        <v>4.4271612324259649E-2</v>
      </c>
      <c r="T463" s="316"/>
      <c r="U463" s="99">
        <v>7</v>
      </c>
      <c r="V463" s="121" t="s">
        <v>294</v>
      </c>
      <c r="W463" s="101" t="s">
        <v>295</v>
      </c>
      <c r="X463" s="102">
        <v>211294485</v>
      </c>
      <c r="Y463" s="104">
        <v>1134</v>
      </c>
      <c r="Z463" s="105">
        <f t="shared" si="434"/>
        <v>186326.70634920636</v>
      </c>
      <c r="AA463" s="106">
        <f t="shared" si="443"/>
        <v>0.31153846153846154</v>
      </c>
      <c r="AB463" s="316"/>
      <c r="AC463" s="99">
        <v>7</v>
      </c>
      <c r="AD463" s="121" t="s">
        <v>294</v>
      </c>
      <c r="AE463" s="101" t="s">
        <v>295</v>
      </c>
      <c r="AF463" s="102">
        <v>134010557</v>
      </c>
      <c r="AG463" s="104">
        <v>658</v>
      </c>
      <c r="AH463" s="105">
        <f t="shared" si="435"/>
        <v>203663.46048632218</v>
      </c>
      <c r="AI463" s="106">
        <f t="shared" si="444"/>
        <v>0.2558320373250389</v>
      </c>
      <c r="AJ463" s="316"/>
      <c r="AK463" s="99">
        <v>7</v>
      </c>
      <c r="AL463" s="121" t="s">
        <v>294</v>
      </c>
      <c r="AM463" s="101" t="s">
        <v>295</v>
      </c>
      <c r="AN463" s="102">
        <v>290583531</v>
      </c>
      <c r="AO463" s="104">
        <v>1127</v>
      </c>
      <c r="AP463" s="105">
        <f t="shared" si="436"/>
        <v>257838.09316770185</v>
      </c>
      <c r="AQ463" s="106">
        <f t="shared" si="445"/>
        <v>0.27026378896882491</v>
      </c>
      <c r="AR463" s="316"/>
      <c r="AS463" s="99">
        <v>7</v>
      </c>
      <c r="AT463" s="121" t="s">
        <v>483</v>
      </c>
      <c r="AU463" s="101" t="s">
        <v>484</v>
      </c>
      <c r="AV463" s="102">
        <v>9888083</v>
      </c>
      <c r="AW463" s="104">
        <v>32</v>
      </c>
      <c r="AX463" s="105">
        <f t="shared" si="437"/>
        <v>309002.59375</v>
      </c>
      <c r="AY463" s="106">
        <f t="shared" si="446"/>
        <v>1.11731843575419E-2</v>
      </c>
      <c r="AZ463" s="316"/>
      <c r="BA463" s="99">
        <v>7</v>
      </c>
      <c r="BB463" s="121" t="s">
        <v>345</v>
      </c>
      <c r="BC463" s="101" t="s">
        <v>346</v>
      </c>
      <c r="BD463" s="102">
        <v>82402251</v>
      </c>
      <c r="BE463" s="104">
        <v>223</v>
      </c>
      <c r="BF463" s="105">
        <f t="shared" si="438"/>
        <v>369516.82062780269</v>
      </c>
      <c r="BG463" s="106">
        <f t="shared" si="447"/>
        <v>8.828186856690419E-2</v>
      </c>
      <c r="BH463" s="316"/>
      <c r="BI463" s="99">
        <v>7</v>
      </c>
      <c r="BJ463" s="121" t="s">
        <v>320</v>
      </c>
      <c r="BK463" s="101" t="s">
        <v>321</v>
      </c>
      <c r="BL463" s="102">
        <v>307094620</v>
      </c>
      <c r="BM463" s="104">
        <v>721</v>
      </c>
      <c r="BN463" s="105">
        <f t="shared" si="439"/>
        <v>425928.73786407767</v>
      </c>
      <c r="BO463" s="106">
        <f t="shared" si="448"/>
        <v>0.34415274463007162</v>
      </c>
      <c r="BP463" s="316"/>
      <c r="BQ463" s="99">
        <v>7</v>
      </c>
      <c r="BR463" s="121" t="s">
        <v>383</v>
      </c>
      <c r="BS463" s="101" t="s">
        <v>384</v>
      </c>
      <c r="BT463" s="102">
        <v>147391174</v>
      </c>
      <c r="BU463" s="104">
        <v>610</v>
      </c>
      <c r="BV463" s="105">
        <f t="shared" si="440"/>
        <v>241624.87540983607</v>
      </c>
      <c r="BW463" s="106">
        <f t="shared" si="449"/>
        <v>9.7976228718278189E-3</v>
      </c>
    </row>
    <row r="464" spans="2:75" ht="13.5" customHeight="1">
      <c r="B464" s="319"/>
      <c r="C464" s="329"/>
      <c r="D464" s="316"/>
      <c r="E464" s="99">
        <v>8</v>
      </c>
      <c r="F464" s="121" t="s">
        <v>371</v>
      </c>
      <c r="G464" s="101" t="s">
        <v>372</v>
      </c>
      <c r="H464" s="102">
        <v>154310703</v>
      </c>
      <c r="I464" s="104">
        <v>800</v>
      </c>
      <c r="J464" s="105">
        <f t="shared" si="432"/>
        <v>192888.37875</v>
      </c>
      <c r="K464" s="106">
        <f t="shared" si="441"/>
        <v>1.9488428745432398E-2</v>
      </c>
      <c r="L464" s="316"/>
      <c r="M464" s="99">
        <v>8</v>
      </c>
      <c r="N464" s="121" t="s">
        <v>294</v>
      </c>
      <c r="O464" s="101" t="s">
        <v>295</v>
      </c>
      <c r="P464" s="102">
        <v>205308726</v>
      </c>
      <c r="Q464" s="104">
        <v>1065</v>
      </c>
      <c r="R464" s="105">
        <f t="shared" si="433"/>
        <v>192778.14647887324</v>
      </c>
      <c r="S464" s="106">
        <f t="shared" si="442"/>
        <v>0.31857612922524681</v>
      </c>
      <c r="T464" s="316"/>
      <c r="U464" s="99">
        <v>8</v>
      </c>
      <c r="V464" s="121" t="s">
        <v>483</v>
      </c>
      <c r="W464" s="101" t="s">
        <v>484</v>
      </c>
      <c r="X464" s="102">
        <v>9798141</v>
      </c>
      <c r="Y464" s="104">
        <v>56</v>
      </c>
      <c r="Z464" s="105">
        <f t="shared" si="434"/>
        <v>174966.80357142858</v>
      </c>
      <c r="AA464" s="106">
        <f t="shared" si="443"/>
        <v>1.5384615384615385E-2</v>
      </c>
      <c r="AB464" s="316"/>
      <c r="AC464" s="99">
        <v>8</v>
      </c>
      <c r="AD464" s="121" t="s">
        <v>468</v>
      </c>
      <c r="AE464" s="101" t="s">
        <v>469</v>
      </c>
      <c r="AF464" s="102">
        <v>19236364</v>
      </c>
      <c r="AG464" s="104">
        <v>95</v>
      </c>
      <c r="AH464" s="105">
        <f t="shared" si="435"/>
        <v>202488.04210526316</v>
      </c>
      <c r="AI464" s="106">
        <f t="shared" si="444"/>
        <v>3.6936236391912909E-2</v>
      </c>
      <c r="AJ464" s="316"/>
      <c r="AK464" s="99">
        <v>8</v>
      </c>
      <c r="AL464" s="121" t="s">
        <v>345</v>
      </c>
      <c r="AM464" s="101" t="s">
        <v>346</v>
      </c>
      <c r="AN464" s="102">
        <v>44556700</v>
      </c>
      <c r="AO464" s="104">
        <v>219</v>
      </c>
      <c r="AP464" s="105">
        <f t="shared" si="436"/>
        <v>203455.25114155252</v>
      </c>
      <c r="AQ464" s="106">
        <f t="shared" si="445"/>
        <v>5.251798561151079E-2</v>
      </c>
      <c r="AR464" s="316"/>
      <c r="AS464" s="99">
        <v>8</v>
      </c>
      <c r="AT464" s="121" t="s">
        <v>345</v>
      </c>
      <c r="AU464" s="101" t="s">
        <v>346</v>
      </c>
      <c r="AV464" s="102">
        <v>52992911</v>
      </c>
      <c r="AW464" s="104">
        <v>212</v>
      </c>
      <c r="AX464" s="105">
        <f t="shared" si="437"/>
        <v>249966.56132075473</v>
      </c>
      <c r="AY464" s="106">
        <f t="shared" si="446"/>
        <v>7.4022346368715089E-2</v>
      </c>
      <c r="AZ464" s="316"/>
      <c r="BA464" s="99">
        <v>8</v>
      </c>
      <c r="BB464" s="121" t="s">
        <v>383</v>
      </c>
      <c r="BC464" s="101" t="s">
        <v>384</v>
      </c>
      <c r="BD464" s="102">
        <v>32143138</v>
      </c>
      <c r="BE464" s="104">
        <v>103</v>
      </c>
      <c r="BF464" s="105">
        <f t="shared" si="438"/>
        <v>312069.3009708738</v>
      </c>
      <c r="BG464" s="106">
        <f t="shared" si="447"/>
        <v>4.0775930324623913E-2</v>
      </c>
      <c r="BH464" s="316"/>
      <c r="BI464" s="99">
        <v>8</v>
      </c>
      <c r="BJ464" s="121" t="s">
        <v>336</v>
      </c>
      <c r="BK464" s="101" t="s">
        <v>337</v>
      </c>
      <c r="BL464" s="102">
        <v>374848384</v>
      </c>
      <c r="BM464" s="104">
        <v>903</v>
      </c>
      <c r="BN464" s="105">
        <f t="shared" si="439"/>
        <v>415114.48947951273</v>
      </c>
      <c r="BO464" s="106">
        <f t="shared" si="448"/>
        <v>0.43102625298329356</v>
      </c>
      <c r="BP464" s="316"/>
      <c r="BQ464" s="99">
        <v>8</v>
      </c>
      <c r="BR464" s="121" t="s">
        <v>314</v>
      </c>
      <c r="BS464" s="101" t="s">
        <v>315</v>
      </c>
      <c r="BT464" s="102">
        <v>2379363691</v>
      </c>
      <c r="BU464" s="104">
        <v>10195</v>
      </c>
      <c r="BV464" s="105">
        <f t="shared" si="440"/>
        <v>233385.35468366847</v>
      </c>
      <c r="BW464" s="106">
        <f t="shared" si="449"/>
        <v>0.16374879537423706</v>
      </c>
    </row>
    <row r="465" spans="2:75" ht="13.5" customHeight="1">
      <c r="B465" s="319"/>
      <c r="C465" s="329"/>
      <c r="D465" s="316"/>
      <c r="E465" s="99">
        <v>9</v>
      </c>
      <c r="F465" s="100" t="s">
        <v>347</v>
      </c>
      <c r="G465" s="101" t="s">
        <v>348</v>
      </c>
      <c r="H465" s="102">
        <v>83874242</v>
      </c>
      <c r="I465" s="104">
        <v>593</v>
      </c>
      <c r="J465" s="105">
        <f t="shared" si="432"/>
        <v>141440.54300168634</v>
      </c>
      <c r="K465" s="106">
        <f t="shared" si="441"/>
        <v>1.4445797807551767E-2</v>
      </c>
      <c r="L465" s="316"/>
      <c r="M465" s="99">
        <v>9</v>
      </c>
      <c r="N465" s="100" t="s">
        <v>391</v>
      </c>
      <c r="O465" s="101" t="s">
        <v>392</v>
      </c>
      <c r="P465" s="102">
        <v>18509571</v>
      </c>
      <c r="Q465" s="104">
        <v>98</v>
      </c>
      <c r="R465" s="105">
        <f t="shared" si="433"/>
        <v>188873.17346938775</v>
      </c>
      <c r="S465" s="106">
        <f t="shared" si="442"/>
        <v>2.9314986539036792E-2</v>
      </c>
      <c r="T465" s="316"/>
      <c r="U465" s="99">
        <v>9</v>
      </c>
      <c r="V465" s="100" t="s">
        <v>324</v>
      </c>
      <c r="W465" s="101" t="s">
        <v>556</v>
      </c>
      <c r="X465" s="102">
        <v>279487776</v>
      </c>
      <c r="Y465" s="104">
        <v>1918</v>
      </c>
      <c r="Z465" s="105">
        <f t="shared" si="434"/>
        <v>145718.33993743482</v>
      </c>
      <c r="AA465" s="106">
        <f t="shared" si="443"/>
        <v>0.52692307692307694</v>
      </c>
      <c r="AB465" s="316"/>
      <c r="AC465" s="99">
        <v>9</v>
      </c>
      <c r="AD465" s="100" t="s">
        <v>314</v>
      </c>
      <c r="AE465" s="101" t="s">
        <v>315</v>
      </c>
      <c r="AF465" s="102">
        <v>104616965</v>
      </c>
      <c r="AG465" s="104">
        <v>540</v>
      </c>
      <c r="AH465" s="105">
        <f t="shared" si="435"/>
        <v>193735.12037037036</v>
      </c>
      <c r="AI465" s="106">
        <f t="shared" si="444"/>
        <v>0.2099533437013997</v>
      </c>
      <c r="AJ465" s="316"/>
      <c r="AK465" s="99">
        <v>9</v>
      </c>
      <c r="AL465" s="100" t="s">
        <v>468</v>
      </c>
      <c r="AM465" s="101" t="s">
        <v>469</v>
      </c>
      <c r="AN465" s="102">
        <v>34707745</v>
      </c>
      <c r="AO465" s="104">
        <v>194</v>
      </c>
      <c r="AP465" s="105">
        <f t="shared" si="436"/>
        <v>178905.90206185568</v>
      </c>
      <c r="AQ465" s="106">
        <f t="shared" si="445"/>
        <v>4.6522781774580337E-2</v>
      </c>
      <c r="AR465" s="316"/>
      <c r="AS465" s="99">
        <v>9</v>
      </c>
      <c r="AT465" s="100" t="s">
        <v>322</v>
      </c>
      <c r="AU465" s="101" t="s">
        <v>323</v>
      </c>
      <c r="AV465" s="102">
        <v>230588185</v>
      </c>
      <c r="AW465" s="104">
        <v>962</v>
      </c>
      <c r="AX465" s="105">
        <f t="shared" si="437"/>
        <v>239696.658004158</v>
      </c>
      <c r="AY465" s="106">
        <f t="shared" si="446"/>
        <v>0.33589385474860334</v>
      </c>
      <c r="AZ465" s="316"/>
      <c r="BA465" s="99">
        <v>9</v>
      </c>
      <c r="BB465" s="100" t="s">
        <v>320</v>
      </c>
      <c r="BC465" s="101" t="s">
        <v>321</v>
      </c>
      <c r="BD465" s="102">
        <v>275541561</v>
      </c>
      <c r="BE465" s="104">
        <v>903</v>
      </c>
      <c r="BF465" s="105">
        <f t="shared" si="438"/>
        <v>305140.15614617942</v>
      </c>
      <c r="BG465" s="106">
        <f t="shared" si="447"/>
        <v>0.35748218527315917</v>
      </c>
      <c r="BH465" s="316"/>
      <c r="BI465" s="99">
        <v>9</v>
      </c>
      <c r="BJ465" s="100" t="s">
        <v>322</v>
      </c>
      <c r="BK465" s="101" t="s">
        <v>323</v>
      </c>
      <c r="BL465" s="102">
        <v>289505058</v>
      </c>
      <c r="BM465" s="104">
        <v>747</v>
      </c>
      <c r="BN465" s="105">
        <f t="shared" si="439"/>
        <v>387556.9718875502</v>
      </c>
      <c r="BO465" s="106">
        <f t="shared" si="448"/>
        <v>0.356563245823389</v>
      </c>
      <c r="BP465" s="316"/>
      <c r="BQ465" s="99">
        <v>9</v>
      </c>
      <c r="BR465" s="100" t="s">
        <v>345</v>
      </c>
      <c r="BS465" s="101" t="s">
        <v>346</v>
      </c>
      <c r="BT465" s="102">
        <v>370834989</v>
      </c>
      <c r="BU465" s="104">
        <v>1843</v>
      </c>
      <c r="BV465" s="105">
        <f t="shared" si="440"/>
        <v>201212.69072164947</v>
      </c>
      <c r="BW465" s="106">
        <f t="shared" si="449"/>
        <v>2.9601670414391261E-2</v>
      </c>
    </row>
    <row r="466" spans="2:75" ht="13.5" customHeight="1">
      <c r="B466" s="319"/>
      <c r="C466" s="329"/>
      <c r="D466" s="316"/>
      <c r="E466" s="107">
        <v>10</v>
      </c>
      <c r="F466" s="108" t="s">
        <v>345</v>
      </c>
      <c r="G466" s="109" t="s">
        <v>346</v>
      </c>
      <c r="H466" s="110">
        <v>90123124</v>
      </c>
      <c r="I466" s="112">
        <v>656</v>
      </c>
      <c r="J466" s="113">
        <f t="shared" si="432"/>
        <v>137382.81097560975</v>
      </c>
      <c r="K466" s="114">
        <f t="shared" si="441"/>
        <v>1.5980511571254567E-2</v>
      </c>
      <c r="L466" s="316"/>
      <c r="M466" s="107">
        <v>10</v>
      </c>
      <c r="N466" s="108" t="s">
        <v>314</v>
      </c>
      <c r="O466" s="109" t="s">
        <v>315</v>
      </c>
      <c r="P466" s="110">
        <v>141433246</v>
      </c>
      <c r="Q466" s="112">
        <v>789</v>
      </c>
      <c r="R466" s="113">
        <f t="shared" si="433"/>
        <v>179256.3320659062</v>
      </c>
      <c r="S466" s="114">
        <f t="shared" si="442"/>
        <v>0.23601555489081663</v>
      </c>
      <c r="T466" s="316"/>
      <c r="U466" s="107">
        <v>10</v>
      </c>
      <c r="V466" s="108" t="s">
        <v>292</v>
      </c>
      <c r="W466" s="109" t="s">
        <v>293</v>
      </c>
      <c r="X466" s="110">
        <v>297976408</v>
      </c>
      <c r="Y466" s="112">
        <v>2243</v>
      </c>
      <c r="Z466" s="113">
        <f t="shared" si="434"/>
        <v>132847.26170307625</v>
      </c>
      <c r="AA466" s="114">
        <f t="shared" si="443"/>
        <v>0.61620879120879124</v>
      </c>
      <c r="AB466" s="316"/>
      <c r="AC466" s="107">
        <v>10</v>
      </c>
      <c r="AD466" s="108" t="s">
        <v>383</v>
      </c>
      <c r="AE466" s="109" t="s">
        <v>384</v>
      </c>
      <c r="AF466" s="110">
        <v>4737019</v>
      </c>
      <c r="AG466" s="112">
        <v>26</v>
      </c>
      <c r="AH466" s="113">
        <f t="shared" si="435"/>
        <v>182193.03846153847</v>
      </c>
      <c r="AI466" s="114">
        <f t="shared" si="444"/>
        <v>1.010886469673406E-2</v>
      </c>
      <c r="AJ466" s="316"/>
      <c r="AK466" s="107">
        <v>10</v>
      </c>
      <c r="AL466" s="108" t="s">
        <v>361</v>
      </c>
      <c r="AM466" s="109" t="s">
        <v>362</v>
      </c>
      <c r="AN466" s="110">
        <v>3169038</v>
      </c>
      <c r="AO466" s="112">
        <v>19</v>
      </c>
      <c r="AP466" s="113">
        <f t="shared" si="436"/>
        <v>166791.47368421053</v>
      </c>
      <c r="AQ466" s="114">
        <f t="shared" si="445"/>
        <v>4.5563549160671461E-3</v>
      </c>
      <c r="AR466" s="316"/>
      <c r="AS466" s="107">
        <v>10</v>
      </c>
      <c r="AT466" s="108" t="s">
        <v>383</v>
      </c>
      <c r="AU466" s="109" t="s">
        <v>384</v>
      </c>
      <c r="AV466" s="110">
        <v>23560916</v>
      </c>
      <c r="AW466" s="112">
        <v>102</v>
      </c>
      <c r="AX466" s="113">
        <f t="shared" si="437"/>
        <v>230989.37254901961</v>
      </c>
      <c r="AY466" s="114">
        <f t="shared" si="446"/>
        <v>3.5614525139664802E-2</v>
      </c>
      <c r="AZ466" s="316"/>
      <c r="BA466" s="107">
        <v>10</v>
      </c>
      <c r="BB466" s="108" t="s">
        <v>336</v>
      </c>
      <c r="BC466" s="109" t="s">
        <v>337</v>
      </c>
      <c r="BD466" s="110">
        <v>254176156</v>
      </c>
      <c r="BE466" s="112">
        <v>913</v>
      </c>
      <c r="BF466" s="113">
        <f t="shared" si="438"/>
        <v>278396.66593647317</v>
      </c>
      <c r="BG466" s="114">
        <f t="shared" si="447"/>
        <v>0.36144101346001584</v>
      </c>
      <c r="BH466" s="316"/>
      <c r="BI466" s="107">
        <v>10</v>
      </c>
      <c r="BJ466" s="108" t="s">
        <v>314</v>
      </c>
      <c r="BK466" s="109" t="s">
        <v>315</v>
      </c>
      <c r="BL466" s="110">
        <v>175122287</v>
      </c>
      <c r="BM466" s="112">
        <v>500</v>
      </c>
      <c r="BN466" s="113">
        <f t="shared" si="439"/>
        <v>350244.57400000002</v>
      </c>
      <c r="BO466" s="114">
        <f t="shared" si="448"/>
        <v>0.2386634844868735</v>
      </c>
      <c r="BP466" s="316"/>
      <c r="BQ466" s="107">
        <v>10</v>
      </c>
      <c r="BR466" s="108" t="s">
        <v>371</v>
      </c>
      <c r="BS466" s="109" t="s">
        <v>372</v>
      </c>
      <c r="BT466" s="110">
        <v>216626220</v>
      </c>
      <c r="BU466" s="112">
        <v>1233</v>
      </c>
      <c r="BV466" s="113">
        <f t="shared" si="440"/>
        <v>175690.36496350364</v>
      </c>
      <c r="BW466" s="114">
        <f t="shared" si="449"/>
        <v>1.9804047542563444E-2</v>
      </c>
    </row>
    <row r="467" spans="2:75" ht="13.5" customHeight="1">
      <c r="B467" s="321"/>
      <c r="C467" s="330"/>
      <c r="D467" s="317"/>
      <c r="E467" s="115" t="s">
        <v>192</v>
      </c>
      <c r="F467" s="116"/>
      <c r="G467" s="117"/>
      <c r="H467" s="211">
        <v>20549634670</v>
      </c>
      <c r="I467" s="119">
        <v>38005</v>
      </c>
      <c r="J467" s="65">
        <f t="shared" si="432"/>
        <v>540708.71385344036</v>
      </c>
      <c r="K467" s="120">
        <f t="shared" si="441"/>
        <v>0.92582216808769791</v>
      </c>
      <c r="L467" s="317"/>
      <c r="M467" s="115" t="s">
        <v>192</v>
      </c>
      <c r="N467" s="116"/>
      <c r="O467" s="117"/>
      <c r="P467" s="211">
        <v>3150729730</v>
      </c>
      <c r="Q467" s="119">
        <v>3322</v>
      </c>
      <c r="R467" s="65">
        <f t="shared" si="433"/>
        <v>948443.62733293197</v>
      </c>
      <c r="S467" s="120">
        <f t="shared" si="442"/>
        <v>0.99371821717020636</v>
      </c>
      <c r="T467" s="317"/>
      <c r="U467" s="115" t="s">
        <v>192</v>
      </c>
      <c r="V467" s="116"/>
      <c r="W467" s="117"/>
      <c r="X467" s="211">
        <v>4255446160</v>
      </c>
      <c r="Y467" s="119">
        <v>3620</v>
      </c>
      <c r="Z467" s="65">
        <f t="shared" si="434"/>
        <v>1175537.6132596685</v>
      </c>
      <c r="AA467" s="120">
        <f t="shared" si="443"/>
        <v>0.99450549450549453</v>
      </c>
      <c r="AB467" s="317"/>
      <c r="AC467" s="115" t="s">
        <v>192</v>
      </c>
      <c r="AD467" s="116"/>
      <c r="AE467" s="117"/>
      <c r="AF467" s="211">
        <v>2362271800</v>
      </c>
      <c r="AG467" s="119">
        <v>2530</v>
      </c>
      <c r="AH467" s="65">
        <f t="shared" si="435"/>
        <v>933704.26877470361</v>
      </c>
      <c r="AI467" s="120">
        <f t="shared" si="444"/>
        <v>0.98367029548989116</v>
      </c>
      <c r="AJ467" s="317"/>
      <c r="AK467" s="115" t="s">
        <v>192</v>
      </c>
      <c r="AL467" s="116"/>
      <c r="AM467" s="117"/>
      <c r="AN467" s="211">
        <v>5527352870</v>
      </c>
      <c r="AO467" s="119">
        <v>4115</v>
      </c>
      <c r="AP467" s="65">
        <f t="shared" si="436"/>
        <v>1343220.62454435</v>
      </c>
      <c r="AQ467" s="120">
        <f t="shared" si="445"/>
        <v>0.98681055155875297</v>
      </c>
      <c r="AR467" s="317"/>
      <c r="AS467" s="115" t="s">
        <v>192</v>
      </c>
      <c r="AT467" s="116"/>
      <c r="AU467" s="117"/>
      <c r="AV467" s="211">
        <v>4345082090</v>
      </c>
      <c r="AW467" s="119">
        <v>2822</v>
      </c>
      <c r="AX467" s="65">
        <f t="shared" si="437"/>
        <v>1539717.2537207655</v>
      </c>
      <c r="AY467" s="120">
        <f t="shared" si="446"/>
        <v>0.98533519553072624</v>
      </c>
      <c r="AZ467" s="317"/>
      <c r="BA467" s="115" t="s">
        <v>192</v>
      </c>
      <c r="BB467" s="116"/>
      <c r="BC467" s="117"/>
      <c r="BD467" s="211">
        <v>4825510590</v>
      </c>
      <c r="BE467" s="119">
        <v>2480</v>
      </c>
      <c r="BF467" s="65">
        <f t="shared" si="438"/>
        <v>1945770.3991935484</v>
      </c>
      <c r="BG467" s="120">
        <f t="shared" si="447"/>
        <v>0.9817893903404592</v>
      </c>
      <c r="BH467" s="317"/>
      <c r="BI467" s="115" t="s">
        <v>192</v>
      </c>
      <c r="BJ467" s="116"/>
      <c r="BK467" s="117"/>
      <c r="BL467" s="211">
        <v>4321206280</v>
      </c>
      <c r="BM467" s="119">
        <v>2063</v>
      </c>
      <c r="BN467" s="65">
        <f t="shared" si="439"/>
        <v>2094622.5302956859</v>
      </c>
      <c r="BO467" s="120">
        <f t="shared" si="448"/>
        <v>0.98472553699284004</v>
      </c>
      <c r="BP467" s="317"/>
      <c r="BQ467" s="115" t="s">
        <v>192</v>
      </c>
      <c r="BR467" s="116"/>
      <c r="BS467" s="117"/>
      <c r="BT467" s="211">
        <v>49337234190</v>
      </c>
      <c r="BU467" s="119">
        <v>58957</v>
      </c>
      <c r="BV467" s="65">
        <f t="shared" si="440"/>
        <v>836834.20442017063</v>
      </c>
      <c r="BW467" s="120">
        <f t="shared" si="449"/>
        <v>0.94694828140057818</v>
      </c>
    </row>
    <row r="468" spans="2:75" ht="13.5" customHeight="1">
      <c r="B468" s="318">
        <v>43</v>
      </c>
      <c r="C468" s="328" t="s">
        <v>10</v>
      </c>
      <c r="D468" s="320">
        <f>CB48</f>
        <v>25741</v>
      </c>
      <c r="E468" s="91">
        <v>1</v>
      </c>
      <c r="F468" s="92" t="s">
        <v>361</v>
      </c>
      <c r="G468" s="93" t="s">
        <v>362</v>
      </c>
      <c r="H468" s="94">
        <v>58356707</v>
      </c>
      <c r="I468" s="96">
        <v>88</v>
      </c>
      <c r="J468" s="97">
        <f t="shared" si="432"/>
        <v>663144.39772727271</v>
      </c>
      <c r="K468" s="98">
        <f t="shared" ref="K468:K478" si="450">IFERROR(I468/$CB$48,0)</f>
        <v>3.4186706033176644E-3</v>
      </c>
      <c r="L468" s="320">
        <f>CC48</f>
        <v>1691</v>
      </c>
      <c r="M468" s="91">
        <v>1</v>
      </c>
      <c r="N468" s="92" t="s">
        <v>361</v>
      </c>
      <c r="O468" s="93" t="s">
        <v>362</v>
      </c>
      <c r="P468" s="94">
        <v>40421622</v>
      </c>
      <c r="Q468" s="96">
        <v>7</v>
      </c>
      <c r="R468" s="97">
        <f t="shared" si="433"/>
        <v>5774517.4285714282</v>
      </c>
      <c r="S468" s="98">
        <f t="shared" ref="S468:S478" si="451">IFERROR(Q468/$CC$48,0)</f>
        <v>4.139562389118865E-3</v>
      </c>
      <c r="T468" s="320">
        <f>CD48</f>
        <v>1319</v>
      </c>
      <c r="U468" s="91">
        <v>1</v>
      </c>
      <c r="V468" s="92" t="s">
        <v>304</v>
      </c>
      <c r="W468" s="93" t="s">
        <v>305</v>
      </c>
      <c r="X468" s="94">
        <v>126077756</v>
      </c>
      <c r="Y468" s="96">
        <v>173</v>
      </c>
      <c r="Z468" s="97">
        <f t="shared" si="434"/>
        <v>728773.15606936417</v>
      </c>
      <c r="AA468" s="98">
        <f t="shared" ref="AA468:AA478" si="452">IFERROR(Y468/$CD$48,0)</f>
        <v>0.13115996967399546</v>
      </c>
      <c r="AB468" s="320">
        <f>CE48</f>
        <v>2746</v>
      </c>
      <c r="AC468" s="91">
        <v>1</v>
      </c>
      <c r="AD468" s="92" t="s">
        <v>361</v>
      </c>
      <c r="AE468" s="93" t="s">
        <v>362</v>
      </c>
      <c r="AF468" s="94">
        <v>22806783</v>
      </c>
      <c r="AG468" s="96">
        <v>15</v>
      </c>
      <c r="AH468" s="97">
        <f t="shared" si="435"/>
        <v>1520452.2</v>
      </c>
      <c r="AI468" s="98">
        <f t="shared" ref="AI468:AI478" si="453">IFERROR(AG468/$CE$48,0)</f>
        <v>5.4624908958485069E-3</v>
      </c>
      <c r="AJ468" s="320">
        <f>CF48</f>
        <v>1940</v>
      </c>
      <c r="AK468" s="91">
        <v>1</v>
      </c>
      <c r="AL468" s="92" t="s">
        <v>361</v>
      </c>
      <c r="AM468" s="93" t="s">
        <v>362</v>
      </c>
      <c r="AN468" s="94">
        <v>9217185</v>
      </c>
      <c r="AO468" s="96">
        <v>8</v>
      </c>
      <c r="AP468" s="97">
        <f t="shared" si="436"/>
        <v>1152148.125</v>
      </c>
      <c r="AQ468" s="98">
        <f t="shared" ref="AQ468:AQ478" si="454">IFERROR(AO468/$CF$48,0)</f>
        <v>4.1237113402061857E-3</v>
      </c>
      <c r="AR468" s="320">
        <f>CG48</f>
        <v>1667</v>
      </c>
      <c r="AS468" s="91">
        <v>1</v>
      </c>
      <c r="AT468" s="92" t="s">
        <v>314</v>
      </c>
      <c r="AU468" s="93" t="s">
        <v>315</v>
      </c>
      <c r="AV468" s="94">
        <v>272904389</v>
      </c>
      <c r="AW468" s="96">
        <v>500</v>
      </c>
      <c r="AX468" s="97">
        <f t="shared" si="437"/>
        <v>545808.77800000005</v>
      </c>
      <c r="AY468" s="98">
        <f t="shared" ref="AY468:AY478" si="455">IFERROR(AW468/$CG$48,0)</f>
        <v>0.29994001199760045</v>
      </c>
      <c r="AZ468" s="320">
        <f>CH48</f>
        <v>1554</v>
      </c>
      <c r="BA468" s="91">
        <v>1</v>
      </c>
      <c r="BB468" s="92" t="s">
        <v>415</v>
      </c>
      <c r="BC468" s="93" t="s">
        <v>416</v>
      </c>
      <c r="BD468" s="94">
        <v>32436583</v>
      </c>
      <c r="BE468" s="96">
        <v>34</v>
      </c>
      <c r="BF468" s="97">
        <f t="shared" si="438"/>
        <v>954017.1470588235</v>
      </c>
      <c r="BG468" s="98">
        <f t="shared" ref="BG468:BG478" si="456">IFERROR(BE468/$CH$48,0)</f>
        <v>2.1879021879021878E-2</v>
      </c>
      <c r="BH468" s="320">
        <f>CI48</f>
        <v>1269</v>
      </c>
      <c r="BI468" s="91">
        <v>1</v>
      </c>
      <c r="BJ468" s="92" t="s">
        <v>361</v>
      </c>
      <c r="BK468" s="93" t="s">
        <v>362</v>
      </c>
      <c r="BL468" s="94">
        <v>25650906</v>
      </c>
      <c r="BM468" s="96">
        <v>5</v>
      </c>
      <c r="BN468" s="97">
        <f t="shared" si="439"/>
        <v>5130181.2</v>
      </c>
      <c r="BO468" s="98">
        <f t="shared" ref="BO468:BO478" si="457">IFERROR(BM468/$CI$48,0)</f>
        <v>3.9401103230890461E-3</v>
      </c>
      <c r="BP468" s="320">
        <f>CJ48</f>
        <v>37927</v>
      </c>
      <c r="BQ468" s="91">
        <v>1</v>
      </c>
      <c r="BR468" s="92" t="s">
        <v>361</v>
      </c>
      <c r="BS468" s="93" t="s">
        <v>362</v>
      </c>
      <c r="BT468" s="94">
        <v>160416727</v>
      </c>
      <c r="BU468" s="96">
        <v>145</v>
      </c>
      <c r="BV468" s="97">
        <f t="shared" si="440"/>
        <v>1106322.2551724138</v>
      </c>
      <c r="BW468" s="98">
        <f t="shared" ref="BW468:BW478" si="458">IFERROR(BU468/$CJ$48,0)</f>
        <v>3.8231339151527936E-3</v>
      </c>
    </row>
    <row r="469" spans="2:75" ht="13.5" customHeight="1">
      <c r="B469" s="319"/>
      <c r="C469" s="329"/>
      <c r="D469" s="316"/>
      <c r="E469" s="99">
        <v>2</v>
      </c>
      <c r="F469" s="100" t="s">
        <v>415</v>
      </c>
      <c r="G469" s="101" t="s">
        <v>416</v>
      </c>
      <c r="H469" s="102">
        <v>125440487</v>
      </c>
      <c r="I469" s="104">
        <v>355</v>
      </c>
      <c r="J469" s="105">
        <f t="shared" si="432"/>
        <v>353353.48450704227</v>
      </c>
      <c r="K469" s="106">
        <f t="shared" si="450"/>
        <v>1.3791228002020123E-2</v>
      </c>
      <c r="L469" s="316"/>
      <c r="M469" s="99">
        <v>2</v>
      </c>
      <c r="N469" s="100" t="s">
        <v>415</v>
      </c>
      <c r="O469" s="101" t="s">
        <v>416</v>
      </c>
      <c r="P469" s="102">
        <v>12922594</v>
      </c>
      <c r="Q469" s="104">
        <v>41</v>
      </c>
      <c r="R469" s="105">
        <f t="shared" si="433"/>
        <v>315185.21951219509</v>
      </c>
      <c r="S469" s="106">
        <f t="shared" si="451"/>
        <v>2.4246008279124778E-2</v>
      </c>
      <c r="T469" s="316"/>
      <c r="U469" s="99">
        <v>2</v>
      </c>
      <c r="V469" s="100" t="s">
        <v>415</v>
      </c>
      <c r="W469" s="101" t="s">
        <v>416</v>
      </c>
      <c r="X469" s="102">
        <v>27442297</v>
      </c>
      <c r="Y469" s="104">
        <v>41</v>
      </c>
      <c r="Z469" s="105">
        <f t="shared" si="434"/>
        <v>669324.31707317068</v>
      </c>
      <c r="AA469" s="106">
        <f t="shared" si="452"/>
        <v>3.1084154662623199E-2</v>
      </c>
      <c r="AB469" s="316"/>
      <c r="AC469" s="99">
        <v>2</v>
      </c>
      <c r="AD469" s="100" t="s">
        <v>415</v>
      </c>
      <c r="AE469" s="101" t="s">
        <v>416</v>
      </c>
      <c r="AF469" s="102">
        <v>41483915</v>
      </c>
      <c r="AG469" s="104">
        <v>45</v>
      </c>
      <c r="AH469" s="105">
        <f t="shared" si="435"/>
        <v>921864.77777777775</v>
      </c>
      <c r="AI469" s="106">
        <f t="shared" si="453"/>
        <v>1.6387472687545521E-2</v>
      </c>
      <c r="AJ469" s="316"/>
      <c r="AK469" s="99">
        <v>2</v>
      </c>
      <c r="AL469" s="100" t="s">
        <v>304</v>
      </c>
      <c r="AM469" s="101" t="s">
        <v>305</v>
      </c>
      <c r="AN469" s="102">
        <v>226505814</v>
      </c>
      <c r="AO469" s="104">
        <v>306</v>
      </c>
      <c r="AP469" s="105">
        <f t="shared" si="436"/>
        <v>740215.07843137253</v>
      </c>
      <c r="AQ469" s="106">
        <f t="shared" si="454"/>
        <v>0.15773195876288659</v>
      </c>
      <c r="AR469" s="316"/>
      <c r="AS469" s="99">
        <v>2</v>
      </c>
      <c r="AT469" s="100" t="s">
        <v>415</v>
      </c>
      <c r="AU469" s="101" t="s">
        <v>416</v>
      </c>
      <c r="AV469" s="102">
        <v>11393898</v>
      </c>
      <c r="AW469" s="104">
        <v>21</v>
      </c>
      <c r="AX469" s="105">
        <f t="shared" si="437"/>
        <v>542566.57142857148</v>
      </c>
      <c r="AY469" s="106">
        <f t="shared" si="455"/>
        <v>1.259748050389922E-2</v>
      </c>
      <c r="AZ469" s="316"/>
      <c r="BA469" s="99">
        <v>2</v>
      </c>
      <c r="BB469" s="100" t="s">
        <v>314</v>
      </c>
      <c r="BC469" s="101" t="s">
        <v>315</v>
      </c>
      <c r="BD469" s="102">
        <v>298579179</v>
      </c>
      <c r="BE469" s="104">
        <v>464</v>
      </c>
      <c r="BF469" s="105">
        <f t="shared" si="438"/>
        <v>643489.60991379316</v>
      </c>
      <c r="BG469" s="106">
        <f t="shared" si="456"/>
        <v>0.29858429858429858</v>
      </c>
      <c r="BH469" s="316"/>
      <c r="BI469" s="99">
        <v>2</v>
      </c>
      <c r="BJ469" s="100" t="s">
        <v>490</v>
      </c>
      <c r="BK469" s="101" t="s">
        <v>491</v>
      </c>
      <c r="BL469" s="102">
        <v>3753022</v>
      </c>
      <c r="BM469" s="104">
        <v>1</v>
      </c>
      <c r="BN469" s="105">
        <f t="shared" si="439"/>
        <v>3753022</v>
      </c>
      <c r="BO469" s="106">
        <f t="shared" si="457"/>
        <v>7.8802206461780935E-4</v>
      </c>
      <c r="BP469" s="316"/>
      <c r="BQ469" s="99">
        <v>2</v>
      </c>
      <c r="BR469" s="100" t="s">
        <v>415</v>
      </c>
      <c r="BS469" s="101" t="s">
        <v>416</v>
      </c>
      <c r="BT469" s="102">
        <v>297452471</v>
      </c>
      <c r="BU469" s="104">
        <v>602</v>
      </c>
      <c r="BV469" s="105">
        <f t="shared" si="440"/>
        <v>494107.0946843854</v>
      </c>
      <c r="BW469" s="106">
        <f t="shared" si="458"/>
        <v>1.5872597358082632E-2</v>
      </c>
    </row>
    <row r="470" spans="2:75" ht="13.5" customHeight="1">
      <c r="B470" s="319"/>
      <c r="C470" s="329"/>
      <c r="D470" s="316"/>
      <c r="E470" s="99">
        <v>3</v>
      </c>
      <c r="F470" s="100" t="s">
        <v>304</v>
      </c>
      <c r="G470" s="101" t="s">
        <v>305</v>
      </c>
      <c r="H470" s="102">
        <v>537710899</v>
      </c>
      <c r="I470" s="104">
        <v>1559</v>
      </c>
      <c r="J470" s="105">
        <f t="shared" si="432"/>
        <v>344907.56831302115</v>
      </c>
      <c r="K470" s="106">
        <f t="shared" si="450"/>
        <v>6.0564857620139079E-2</v>
      </c>
      <c r="L470" s="316"/>
      <c r="M470" s="99">
        <v>3</v>
      </c>
      <c r="N470" s="100" t="s">
        <v>318</v>
      </c>
      <c r="O470" s="101" t="s">
        <v>319</v>
      </c>
      <c r="P470" s="102">
        <v>48769757</v>
      </c>
      <c r="Q470" s="104">
        <v>169</v>
      </c>
      <c r="R470" s="105">
        <f t="shared" si="433"/>
        <v>288578.44378698227</v>
      </c>
      <c r="S470" s="106">
        <f t="shared" si="451"/>
        <v>9.9940863394441165E-2</v>
      </c>
      <c r="T470" s="316"/>
      <c r="U470" s="99">
        <v>3</v>
      </c>
      <c r="V470" s="100" t="s">
        <v>468</v>
      </c>
      <c r="W470" s="101" t="s">
        <v>469</v>
      </c>
      <c r="X470" s="102">
        <v>18168005</v>
      </c>
      <c r="Y470" s="104">
        <v>55</v>
      </c>
      <c r="Z470" s="105">
        <f t="shared" si="434"/>
        <v>330327.36363636365</v>
      </c>
      <c r="AA470" s="106">
        <f t="shared" si="452"/>
        <v>4.1698256254738442E-2</v>
      </c>
      <c r="AB470" s="316"/>
      <c r="AC470" s="99">
        <v>3</v>
      </c>
      <c r="AD470" s="100" t="s">
        <v>314</v>
      </c>
      <c r="AE470" s="101" t="s">
        <v>315</v>
      </c>
      <c r="AF470" s="102">
        <v>314642697</v>
      </c>
      <c r="AG470" s="104">
        <v>766</v>
      </c>
      <c r="AH470" s="105">
        <f t="shared" si="435"/>
        <v>410760.70104438643</v>
      </c>
      <c r="AI470" s="106">
        <f t="shared" si="453"/>
        <v>0.27895120174799709</v>
      </c>
      <c r="AJ470" s="316"/>
      <c r="AK470" s="99">
        <v>3</v>
      </c>
      <c r="AL470" s="100" t="s">
        <v>415</v>
      </c>
      <c r="AM470" s="101" t="s">
        <v>416</v>
      </c>
      <c r="AN470" s="102">
        <v>32835884</v>
      </c>
      <c r="AO470" s="104">
        <v>49</v>
      </c>
      <c r="AP470" s="105">
        <f t="shared" si="436"/>
        <v>670120.08163265302</v>
      </c>
      <c r="AQ470" s="106">
        <f t="shared" si="454"/>
        <v>2.5257731958762887E-2</v>
      </c>
      <c r="AR470" s="316"/>
      <c r="AS470" s="99">
        <v>3</v>
      </c>
      <c r="AT470" s="100" t="s">
        <v>481</v>
      </c>
      <c r="AU470" s="101" t="s">
        <v>482</v>
      </c>
      <c r="AV470" s="102">
        <v>1612793</v>
      </c>
      <c r="AW470" s="104">
        <v>3</v>
      </c>
      <c r="AX470" s="105">
        <f t="shared" si="437"/>
        <v>537597.66666666663</v>
      </c>
      <c r="AY470" s="106">
        <f t="shared" si="455"/>
        <v>1.7996400719856029E-3</v>
      </c>
      <c r="AZ470" s="316"/>
      <c r="BA470" s="99">
        <v>3</v>
      </c>
      <c r="BB470" s="100" t="s">
        <v>391</v>
      </c>
      <c r="BC470" s="101" t="s">
        <v>392</v>
      </c>
      <c r="BD470" s="102">
        <v>61569788</v>
      </c>
      <c r="BE470" s="104">
        <v>137</v>
      </c>
      <c r="BF470" s="105">
        <f t="shared" si="438"/>
        <v>449414.51094890508</v>
      </c>
      <c r="BG470" s="106">
        <f t="shared" si="456"/>
        <v>8.8159588159588159E-2</v>
      </c>
      <c r="BH470" s="316"/>
      <c r="BI470" s="99">
        <v>3</v>
      </c>
      <c r="BJ470" s="100" t="s">
        <v>415</v>
      </c>
      <c r="BK470" s="101" t="s">
        <v>416</v>
      </c>
      <c r="BL470" s="102">
        <v>13496813</v>
      </c>
      <c r="BM470" s="104">
        <v>16</v>
      </c>
      <c r="BN470" s="105">
        <f t="shared" si="439"/>
        <v>843550.8125</v>
      </c>
      <c r="BO470" s="106">
        <f t="shared" si="457"/>
        <v>1.260835303388495E-2</v>
      </c>
      <c r="BP470" s="316"/>
      <c r="BQ470" s="99">
        <v>3</v>
      </c>
      <c r="BR470" s="100" t="s">
        <v>304</v>
      </c>
      <c r="BS470" s="101" t="s">
        <v>305</v>
      </c>
      <c r="BT470" s="102">
        <v>1362650100</v>
      </c>
      <c r="BU470" s="104">
        <v>3202</v>
      </c>
      <c r="BV470" s="105">
        <f t="shared" si="440"/>
        <v>425562.17988757027</v>
      </c>
      <c r="BW470" s="106">
        <f t="shared" si="458"/>
        <v>8.4425343422891347E-2</v>
      </c>
    </row>
    <row r="471" spans="2:75" ht="13.5" customHeight="1">
      <c r="B471" s="319"/>
      <c r="C471" s="329"/>
      <c r="D471" s="316"/>
      <c r="E471" s="99">
        <v>4</v>
      </c>
      <c r="F471" s="121" t="s">
        <v>391</v>
      </c>
      <c r="G471" s="101" t="s">
        <v>392</v>
      </c>
      <c r="H471" s="102">
        <v>76534548</v>
      </c>
      <c r="I471" s="104">
        <v>227</v>
      </c>
      <c r="J471" s="105">
        <f t="shared" si="432"/>
        <v>337156.59911894274</v>
      </c>
      <c r="K471" s="106">
        <f t="shared" si="450"/>
        <v>8.8186162153762477E-3</v>
      </c>
      <c r="L471" s="316"/>
      <c r="M471" s="99">
        <v>4</v>
      </c>
      <c r="N471" s="121" t="s">
        <v>483</v>
      </c>
      <c r="O471" s="101" t="s">
        <v>484</v>
      </c>
      <c r="P471" s="102">
        <v>10929556</v>
      </c>
      <c r="Q471" s="104">
        <v>39</v>
      </c>
      <c r="R471" s="105">
        <f t="shared" si="433"/>
        <v>280245.02564102563</v>
      </c>
      <c r="S471" s="106">
        <f t="shared" si="451"/>
        <v>2.3063276167947958E-2</v>
      </c>
      <c r="T471" s="316"/>
      <c r="U471" s="99">
        <v>4</v>
      </c>
      <c r="V471" s="121" t="s">
        <v>318</v>
      </c>
      <c r="W471" s="101" t="s">
        <v>319</v>
      </c>
      <c r="X471" s="102">
        <v>33140998</v>
      </c>
      <c r="Y471" s="104">
        <v>107</v>
      </c>
      <c r="Z471" s="105">
        <f t="shared" si="434"/>
        <v>309728.95327102806</v>
      </c>
      <c r="AA471" s="106">
        <f t="shared" si="452"/>
        <v>8.112206216830932E-2</v>
      </c>
      <c r="AB471" s="316"/>
      <c r="AC471" s="99">
        <v>4</v>
      </c>
      <c r="AD471" s="121" t="s">
        <v>304</v>
      </c>
      <c r="AE471" s="101" t="s">
        <v>305</v>
      </c>
      <c r="AF471" s="102">
        <v>140065347</v>
      </c>
      <c r="AG471" s="104">
        <v>358</v>
      </c>
      <c r="AH471" s="105">
        <f t="shared" si="435"/>
        <v>391243.98603351956</v>
      </c>
      <c r="AI471" s="106">
        <f t="shared" si="453"/>
        <v>0.13037144938091769</v>
      </c>
      <c r="AJ471" s="316"/>
      <c r="AK471" s="99">
        <v>4</v>
      </c>
      <c r="AL471" s="121" t="s">
        <v>314</v>
      </c>
      <c r="AM471" s="101" t="s">
        <v>315</v>
      </c>
      <c r="AN471" s="102">
        <v>246286928</v>
      </c>
      <c r="AO471" s="104">
        <v>571</v>
      </c>
      <c r="AP471" s="105">
        <f t="shared" si="436"/>
        <v>431325.61821366026</v>
      </c>
      <c r="AQ471" s="106">
        <f t="shared" si="454"/>
        <v>0.2943298969072165</v>
      </c>
      <c r="AR471" s="316"/>
      <c r="AS471" s="99">
        <v>4</v>
      </c>
      <c r="AT471" s="121" t="s">
        <v>371</v>
      </c>
      <c r="AU471" s="101" t="s">
        <v>372</v>
      </c>
      <c r="AV471" s="102">
        <v>12124108</v>
      </c>
      <c r="AW471" s="104">
        <v>23</v>
      </c>
      <c r="AX471" s="105">
        <f t="shared" si="437"/>
        <v>527135.13043478259</v>
      </c>
      <c r="AY471" s="106">
        <f t="shared" si="455"/>
        <v>1.3797240551889621E-2</v>
      </c>
      <c r="AZ471" s="316"/>
      <c r="BA471" s="99">
        <v>4</v>
      </c>
      <c r="BB471" s="121" t="s">
        <v>435</v>
      </c>
      <c r="BC471" s="101" t="s">
        <v>436</v>
      </c>
      <c r="BD471" s="102">
        <v>9519309</v>
      </c>
      <c r="BE471" s="104">
        <v>22</v>
      </c>
      <c r="BF471" s="105">
        <f t="shared" si="438"/>
        <v>432695.86363636365</v>
      </c>
      <c r="BG471" s="106">
        <f t="shared" si="456"/>
        <v>1.4157014157014158E-2</v>
      </c>
      <c r="BH471" s="316"/>
      <c r="BI471" s="99">
        <v>4</v>
      </c>
      <c r="BJ471" s="121" t="s">
        <v>483</v>
      </c>
      <c r="BK471" s="101" t="s">
        <v>484</v>
      </c>
      <c r="BL471" s="102">
        <v>14188819</v>
      </c>
      <c r="BM471" s="104">
        <v>20</v>
      </c>
      <c r="BN471" s="105">
        <f t="shared" si="439"/>
        <v>709440.95</v>
      </c>
      <c r="BO471" s="106">
        <f t="shared" si="457"/>
        <v>1.5760441292356184E-2</v>
      </c>
      <c r="BP471" s="316"/>
      <c r="BQ471" s="99">
        <v>4</v>
      </c>
      <c r="BR471" s="121" t="s">
        <v>391</v>
      </c>
      <c r="BS471" s="101" t="s">
        <v>392</v>
      </c>
      <c r="BT471" s="102">
        <v>375867161</v>
      </c>
      <c r="BU471" s="104">
        <v>995</v>
      </c>
      <c r="BV471" s="105">
        <f t="shared" si="440"/>
        <v>377755.94070351758</v>
      </c>
      <c r="BW471" s="106">
        <f t="shared" si="458"/>
        <v>2.623460859018641E-2</v>
      </c>
    </row>
    <row r="472" spans="2:75" ht="13.5" customHeight="1">
      <c r="B472" s="319"/>
      <c r="C472" s="329"/>
      <c r="D472" s="316"/>
      <c r="E472" s="99">
        <v>5</v>
      </c>
      <c r="F472" s="100" t="s">
        <v>325</v>
      </c>
      <c r="G472" s="101" t="s">
        <v>326</v>
      </c>
      <c r="H472" s="102">
        <v>141397483</v>
      </c>
      <c r="I472" s="104">
        <v>435</v>
      </c>
      <c r="J472" s="105">
        <f t="shared" si="432"/>
        <v>325051.68505747127</v>
      </c>
      <c r="K472" s="106">
        <f t="shared" si="450"/>
        <v>1.6899110368672546E-2</v>
      </c>
      <c r="L472" s="316"/>
      <c r="M472" s="99">
        <v>5</v>
      </c>
      <c r="N472" s="100" t="s">
        <v>314</v>
      </c>
      <c r="O472" s="101" t="s">
        <v>315</v>
      </c>
      <c r="P472" s="102">
        <v>108914687</v>
      </c>
      <c r="Q472" s="104">
        <v>464</v>
      </c>
      <c r="R472" s="105">
        <f t="shared" si="433"/>
        <v>234729.92887931035</v>
      </c>
      <c r="S472" s="106">
        <f t="shared" si="451"/>
        <v>0.27439384979302189</v>
      </c>
      <c r="T472" s="316"/>
      <c r="U472" s="99">
        <v>5</v>
      </c>
      <c r="V472" s="100" t="s">
        <v>474</v>
      </c>
      <c r="W472" s="101" t="s">
        <v>475</v>
      </c>
      <c r="X472" s="102">
        <v>3353925</v>
      </c>
      <c r="Y472" s="104">
        <v>11</v>
      </c>
      <c r="Z472" s="105">
        <f t="shared" si="434"/>
        <v>304902.27272727271</v>
      </c>
      <c r="AA472" s="106">
        <f t="shared" si="452"/>
        <v>8.339651250947688E-3</v>
      </c>
      <c r="AB472" s="316"/>
      <c r="AC472" s="99">
        <v>5</v>
      </c>
      <c r="AD472" s="100" t="s">
        <v>483</v>
      </c>
      <c r="AE472" s="101" t="s">
        <v>484</v>
      </c>
      <c r="AF472" s="102">
        <v>15124261</v>
      </c>
      <c r="AG472" s="104">
        <v>45</v>
      </c>
      <c r="AH472" s="105">
        <f t="shared" si="435"/>
        <v>336094.68888888886</v>
      </c>
      <c r="AI472" s="106">
        <f t="shared" si="453"/>
        <v>1.6387472687545521E-2</v>
      </c>
      <c r="AJ472" s="316"/>
      <c r="AK472" s="99">
        <v>5</v>
      </c>
      <c r="AL472" s="100" t="s">
        <v>435</v>
      </c>
      <c r="AM472" s="101" t="s">
        <v>436</v>
      </c>
      <c r="AN472" s="102">
        <v>7191866</v>
      </c>
      <c r="AO472" s="104">
        <v>20</v>
      </c>
      <c r="AP472" s="105">
        <f t="shared" si="436"/>
        <v>359593.3</v>
      </c>
      <c r="AQ472" s="106">
        <f t="shared" si="454"/>
        <v>1.0309278350515464E-2</v>
      </c>
      <c r="AR472" s="316"/>
      <c r="AS472" s="99">
        <v>5</v>
      </c>
      <c r="AT472" s="100" t="s">
        <v>304</v>
      </c>
      <c r="AU472" s="101" t="s">
        <v>305</v>
      </c>
      <c r="AV472" s="102">
        <v>114593902</v>
      </c>
      <c r="AW472" s="104">
        <v>223</v>
      </c>
      <c r="AX472" s="105">
        <f t="shared" si="437"/>
        <v>513874</v>
      </c>
      <c r="AY472" s="106">
        <f t="shared" si="455"/>
        <v>0.13377324535092983</v>
      </c>
      <c r="AZ472" s="316"/>
      <c r="BA472" s="99">
        <v>5</v>
      </c>
      <c r="BB472" s="100" t="s">
        <v>371</v>
      </c>
      <c r="BC472" s="101" t="s">
        <v>372</v>
      </c>
      <c r="BD472" s="102">
        <v>13191473</v>
      </c>
      <c r="BE472" s="104">
        <v>31</v>
      </c>
      <c r="BF472" s="105">
        <f t="shared" si="438"/>
        <v>425531.38709677418</v>
      </c>
      <c r="BG472" s="106">
        <f t="shared" si="456"/>
        <v>1.9948519948519948E-2</v>
      </c>
      <c r="BH472" s="316"/>
      <c r="BI472" s="99">
        <v>5</v>
      </c>
      <c r="BJ472" s="100" t="s">
        <v>345</v>
      </c>
      <c r="BK472" s="101" t="s">
        <v>346</v>
      </c>
      <c r="BL472" s="102">
        <v>68200574</v>
      </c>
      <c r="BM472" s="104">
        <v>113</v>
      </c>
      <c r="BN472" s="105">
        <f t="shared" si="439"/>
        <v>603544.90265486727</v>
      </c>
      <c r="BO472" s="106">
        <f t="shared" si="457"/>
        <v>8.9046493301812454E-2</v>
      </c>
      <c r="BP472" s="316"/>
      <c r="BQ472" s="99">
        <v>5</v>
      </c>
      <c r="BR472" s="100" t="s">
        <v>314</v>
      </c>
      <c r="BS472" s="101" t="s">
        <v>315</v>
      </c>
      <c r="BT472" s="102">
        <v>1769293492</v>
      </c>
      <c r="BU472" s="104">
        <v>6343</v>
      </c>
      <c r="BV472" s="105">
        <f t="shared" si="440"/>
        <v>278936.38530663721</v>
      </c>
      <c r="BW472" s="106">
        <f t="shared" si="458"/>
        <v>0.16724233395733909</v>
      </c>
    </row>
    <row r="473" spans="2:75" ht="13.5" customHeight="1">
      <c r="B473" s="319"/>
      <c r="C473" s="329"/>
      <c r="D473" s="316"/>
      <c r="E473" s="99">
        <v>6</v>
      </c>
      <c r="F473" s="121" t="s">
        <v>318</v>
      </c>
      <c r="G473" s="101" t="s">
        <v>319</v>
      </c>
      <c r="H473" s="102">
        <v>356724410</v>
      </c>
      <c r="I473" s="104">
        <v>1529</v>
      </c>
      <c r="J473" s="105">
        <f t="shared" si="432"/>
        <v>233305.69653368214</v>
      </c>
      <c r="K473" s="106">
        <f t="shared" si="450"/>
        <v>5.9399401732644422E-2</v>
      </c>
      <c r="L473" s="316"/>
      <c r="M473" s="99">
        <v>6</v>
      </c>
      <c r="N473" s="121" t="s">
        <v>391</v>
      </c>
      <c r="O473" s="101" t="s">
        <v>392</v>
      </c>
      <c r="P473" s="102">
        <v>10228328</v>
      </c>
      <c r="Q473" s="104">
        <v>48</v>
      </c>
      <c r="R473" s="105">
        <f t="shared" si="433"/>
        <v>213090.16666666666</v>
      </c>
      <c r="S473" s="106">
        <f t="shared" si="451"/>
        <v>2.8385570668243643E-2</v>
      </c>
      <c r="T473" s="316"/>
      <c r="U473" s="99">
        <v>6</v>
      </c>
      <c r="V473" s="121" t="s">
        <v>391</v>
      </c>
      <c r="W473" s="101" t="s">
        <v>392</v>
      </c>
      <c r="X473" s="102">
        <v>16214273</v>
      </c>
      <c r="Y473" s="104">
        <v>62</v>
      </c>
      <c r="Z473" s="105">
        <f t="shared" si="434"/>
        <v>261520.53225806452</v>
      </c>
      <c r="AA473" s="106">
        <f t="shared" si="452"/>
        <v>4.7005307050796058E-2</v>
      </c>
      <c r="AB473" s="316"/>
      <c r="AC473" s="99">
        <v>6</v>
      </c>
      <c r="AD473" s="121" t="s">
        <v>474</v>
      </c>
      <c r="AE473" s="101" t="s">
        <v>475</v>
      </c>
      <c r="AF473" s="102">
        <v>6043884</v>
      </c>
      <c r="AG473" s="104">
        <v>21</v>
      </c>
      <c r="AH473" s="105">
        <f t="shared" si="435"/>
        <v>287804</v>
      </c>
      <c r="AI473" s="106">
        <f t="shared" si="453"/>
        <v>7.64748725418791E-3</v>
      </c>
      <c r="AJ473" s="316"/>
      <c r="AK473" s="99">
        <v>6</v>
      </c>
      <c r="AL473" s="121" t="s">
        <v>391</v>
      </c>
      <c r="AM473" s="101" t="s">
        <v>392</v>
      </c>
      <c r="AN473" s="102">
        <v>44705103</v>
      </c>
      <c r="AO473" s="104">
        <v>129</v>
      </c>
      <c r="AP473" s="105">
        <f t="shared" si="436"/>
        <v>346551.18604651163</v>
      </c>
      <c r="AQ473" s="106">
        <f t="shared" si="454"/>
        <v>6.6494845360824742E-2</v>
      </c>
      <c r="AR473" s="316"/>
      <c r="AS473" s="99">
        <v>6</v>
      </c>
      <c r="AT473" s="121" t="s">
        <v>391</v>
      </c>
      <c r="AU473" s="101" t="s">
        <v>392</v>
      </c>
      <c r="AV473" s="102">
        <v>56029885</v>
      </c>
      <c r="AW473" s="104">
        <v>115</v>
      </c>
      <c r="AX473" s="105">
        <f t="shared" si="437"/>
        <v>487216.39130434784</v>
      </c>
      <c r="AY473" s="106">
        <f t="shared" si="455"/>
        <v>6.8986202759448112E-2</v>
      </c>
      <c r="AZ473" s="316"/>
      <c r="BA473" s="99">
        <v>6</v>
      </c>
      <c r="BB473" s="121" t="s">
        <v>304</v>
      </c>
      <c r="BC473" s="101" t="s">
        <v>305</v>
      </c>
      <c r="BD473" s="102">
        <v>102293239</v>
      </c>
      <c r="BE473" s="104">
        <v>251</v>
      </c>
      <c r="BF473" s="105">
        <f t="shared" si="438"/>
        <v>407542.78486055776</v>
      </c>
      <c r="BG473" s="106">
        <f t="shared" si="456"/>
        <v>0.16151866151866151</v>
      </c>
      <c r="BH473" s="316"/>
      <c r="BI473" s="99">
        <v>6</v>
      </c>
      <c r="BJ473" s="121" t="s">
        <v>304</v>
      </c>
      <c r="BK473" s="101" t="s">
        <v>305</v>
      </c>
      <c r="BL473" s="102">
        <v>88881775</v>
      </c>
      <c r="BM473" s="104">
        <v>165</v>
      </c>
      <c r="BN473" s="105">
        <f t="shared" si="439"/>
        <v>538677.4242424242</v>
      </c>
      <c r="BO473" s="106">
        <f t="shared" si="457"/>
        <v>0.13002364066193853</v>
      </c>
      <c r="BP473" s="316"/>
      <c r="BQ473" s="99">
        <v>6</v>
      </c>
      <c r="BR473" s="121" t="s">
        <v>345</v>
      </c>
      <c r="BS473" s="101" t="s">
        <v>346</v>
      </c>
      <c r="BT473" s="102">
        <v>263999348</v>
      </c>
      <c r="BU473" s="104">
        <v>1180</v>
      </c>
      <c r="BV473" s="105">
        <f t="shared" si="440"/>
        <v>223728.26101694914</v>
      </c>
      <c r="BW473" s="106">
        <f t="shared" si="458"/>
        <v>3.1112400137105492E-2</v>
      </c>
    </row>
    <row r="474" spans="2:75" ht="13.5" customHeight="1">
      <c r="B474" s="319"/>
      <c r="C474" s="329"/>
      <c r="D474" s="316"/>
      <c r="E474" s="99">
        <v>7</v>
      </c>
      <c r="F474" s="121" t="s">
        <v>334</v>
      </c>
      <c r="G474" s="101" t="s">
        <v>335</v>
      </c>
      <c r="H474" s="102">
        <v>147422512</v>
      </c>
      <c r="I474" s="104">
        <v>685</v>
      </c>
      <c r="J474" s="105">
        <f t="shared" si="432"/>
        <v>215215.34598540145</v>
      </c>
      <c r="K474" s="106">
        <f t="shared" si="450"/>
        <v>2.6611242764461366E-2</v>
      </c>
      <c r="L474" s="316"/>
      <c r="M474" s="99">
        <v>7</v>
      </c>
      <c r="N474" s="121" t="s">
        <v>371</v>
      </c>
      <c r="O474" s="101" t="s">
        <v>372</v>
      </c>
      <c r="P474" s="102">
        <v>7418529</v>
      </c>
      <c r="Q474" s="104">
        <v>46</v>
      </c>
      <c r="R474" s="105">
        <f t="shared" si="433"/>
        <v>161272.36956521738</v>
      </c>
      <c r="S474" s="106">
        <f t="shared" si="451"/>
        <v>2.7202838557066823E-2</v>
      </c>
      <c r="T474" s="316"/>
      <c r="U474" s="99">
        <v>7</v>
      </c>
      <c r="V474" s="121" t="s">
        <v>294</v>
      </c>
      <c r="W474" s="101" t="s">
        <v>295</v>
      </c>
      <c r="X474" s="102">
        <v>74740403</v>
      </c>
      <c r="Y474" s="104">
        <v>374</v>
      </c>
      <c r="Z474" s="105">
        <f t="shared" si="434"/>
        <v>199840.64973262031</v>
      </c>
      <c r="AA474" s="106">
        <f t="shared" si="452"/>
        <v>0.28354814253222138</v>
      </c>
      <c r="AB474" s="316"/>
      <c r="AC474" s="99">
        <v>7</v>
      </c>
      <c r="AD474" s="121" t="s">
        <v>391</v>
      </c>
      <c r="AE474" s="101" t="s">
        <v>392</v>
      </c>
      <c r="AF474" s="102">
        <v>37742175</v>
      </c>
      <c r="AG474" s="104">
        <v>135</v>
      </c>
      <c r="AH474" s="105">
        <f t="shared" si="435"/>
        <v>279571.66666666669</v>
      </c>
      <c r="AI474" s="106">
        <f t="shared" si="453"/>
        <v>4.9162418062636562E-2</v>
      </c>
      <c r="AJ474" s="316"/>
      <c r="AK474" s="99">
        <v>7</v>
      </c>
      <c r="AL474" s="121" t="s">
        <v>462</v>
      </c>
      <c r="AM474" s="101" t="s">
        <v>463</v>
      </c>
      <c r="AN474" s="102">
        <v>3283618</v>
      </c>
      <c r="AO474" s="104">
        <v>11</v>
      </c>
      <c r="AP474" s="105">
        <f t="shared" si="436"/>
        <v>298510.72727272729</v>
      </c>
      <c r="AQ474" s="106">
        <f t="shared" si="454"/>
        <v>5.670103092783505E-3</v>
      </c>
      <c r="AR474" s="316"/>
      <c r="AS474" s="99">
        <v>7</v>
      </c>
      <c r="AT474" s="121" t="s">
        <v>336</v>
      </c>
      <c r="AU474" s="101" t="s">
        <v>337</v>
      </c>
      <c r="AV474" s="102">
        <v>153746830</v>
      </c>
      <c r="AW474" s="104">
        <v>458</v>
      </c>
      <c r="AX474" s="105">
        <f t="shared" si="437"/>
        <v>335691.76855895197</v>
      </c>
      <c r="AY474" s="106">
        <f t="shared" si="455"/>
        <v>0.27474505098980206</v>
      </c>
      <c r="AZ474" s="316"/>
      <c r="BA474" s="99">
        <v>7</v>
      </c>
      <c r="BB474" s="121" t="s">
        <v>389</v>
      </c>
      <c r="BC474" s="101" t="s">
        <v>390</v>
      </c>
      <c r="BD474" s="102">
        <v>3992518</v>
      </c>
      <c r="BE474" s="104">
        <v>10</v>
      </c>
      <c r="BF474" s="105">
        <f t="shared" si="438"/>
        <v>399251.8</v>
      </c>
      <c r="BG474" s="106">
        <f t="shared" si="456"/>
        <v>6.4350064350064346E-3</v>
      </c>
      <c r="BH474" s="316"/>
      <c r="BI474" s="99">
        <v>7</v>
      </c>
      <c r="BJ474" s="121" t="s">
        <v>391</v>
      </c>
      <c r="BK474" s="101" t="s">
        <v>392</v>
      </c>
      <c r="BL474" s="102">
        <v>72843061</v>
      </c>
      <c r="BM474" s="104">
        <v>142</v>
      </c>
      <c r="BN474" s="105">
        <f t="shared" si="439"/>
        <v>512979.30281690141</v>
      </c>
      <c r="BO474" s="106">
        <f t="shared" si="457"/>
        <v>0.11189913317572892</v>
      </c>
      <c r="BP474" s="316"/>
      <c r="BQ474" s="99">
        <v>7</v>
      </c>
      <c r="BR474" s="121" t="s">
        <v>318</v>
      </c>
      <c r="BS474" s="101" t="s">
        <v>319</v>
      </c>
      <c r="BT474" s="102">
        <v>564559371</v>
      </c>
      <c r="BU474" s="104">
        <v>2524</v>
      </c>
      <c r="BV474" s="105">
        <f t="shared" si="440"/>
        <v>223676.45443740094</v>
      </c>
      <c r="BW474" s="106">
        <f t="shared" si="458"/>
        <v>6.6548896564452759E-2</v>
      </c>
    </row>
    <row r="475" spans="2:75" ht="13.5" customHeight="1">
      <c r="B475" s="319"/>
      <c r="C475" s="329"/>
      <c r="D475" s="316"/>
      <c r="E475" s="99">
        <v>8</v>
      </c>
      <c r="F475" s="100" t="s">
        <v>345</v>
      </c>
      <c r="G475" s="101" t="s">
        <v>346</v>
      </c>
      <c r="H475" s="102">
        <v>91747727</v>
      </c>
      <c r="I475" s="104">
        <v>441</v>
      </c>
      <c r="J475" s="105">
        <f t="shared" si="432"/>
        <v>208044.73242630385</v>
      </c>
      <c r="K475" s="106">
        <f t="shared" si="450"/>
        <v>1.7132201546171476E-2</v>
      </c>
      <c r="L475" s="316"/>
      <c r="M475" s="99">
        <v>8</v>
      </c>
      <c r="N475" s="100" t="s">
        <v>304</v>
      </c>
      <c r="O475" s="101" t="s">
        <v>305</v>
      </c>
      <c r="P475" s="102">
        <v>26521368</v>
      </c>
      <c r="Q475" s="104">
        <v>167</v>
      </c>
      <c r="R475" s="105">
        <f t="shared" si="433"/>
        <v>158810.58682634731</v>
      </c>
      <c r="S475" s="106">
        <f t="shared" si="451"/>
        <v>9.8758131283264342E-2</v>
      </c>
      <c r="T475" s="316"/>
      <c r="U475" s="99">
        <v>8</v>
      </c>
      <c r="V475" s="100" t="s">
        <v>314</v>
      </c>
      <c r="W475" s="101" t="s">
        <v>315</v>
      </c>
      <c r="X475" s="102">
        <v>86603097</v>
      </c>
      <c r="Y475" s="104">
        <v>448</v>
      </c>
      <c r="Z475" s="105">
        <f t="shared" si="434"/>
        <v>193310.484375</v>
      </c>
      <c r="AA475" s="106">
        <f t="shared" si="452"/>
        <v>0.33965125094768767</v>
      </c>
      <c r="AB475" s="316"/>
      <c r="AC475" s="99">
        <v>8</v>
      </c>
      <c r="AD475" s="100" t="s">
        <v>318</v>
      </c>
      <c r="AE475" s="101" t="s">
        <v>319</v>
      </c>
      <c r="AF475" s="102">
        <v>59692535</v>
      </c>
      <c r="AG475" s="104">
        <v>216</v>
      </c>
      <c r="AH475" s="105">
        <f t="shared" si="435"/>
        <v>276354.32870370371</v>
      </c>
      <c r="AI475" s="106">
        <f t="shared" si="453"/>
        <v>7.8659868900218505E-2</v>
      </c>
      <c r="AJ475" s="316"/>
      <c r="AK475" s="99">
        <v>8</v>
      </c>
      <c r="AL475" s="100" t="s">
        <v>483</v>
      </c>
      <c r="AM475" s="101" t="s">
        <v>484</v>
      </c>
      <c r="AN475" s="102">
        <v>10152224</v>
      </c>
      <c r="AO475" s="104">
        <v>42</v>
      </c>
      <c r="AP475" s="105">
        <f t="shared" si="436"/>
        <v>241719.61904761905</v>
      </c>
      <c r="AQ475" s="106">
        <f t="shared" si="454"/>
        <v>2.1649484536082474E-2</v>
      </c>
      <c r="AR475" s="316"/>
      <c r="AS475" s="99">
        <v>8</v>
      </c>
      <c r="AT475" s="100" t="s">
        <v>483</v>
      </c>
      <c r="AU475" s="101" t="s">
        <v>484</v>
      </c>
      <c r="AV475" s="102">
        <v>6034316</v>
      </c>
      <c r="AW475" s="104">
        <v>18</v>
      </c>
      <c r="AX475" s="105">
        <f t="shared" si="437"/>
        <v>335239.77777777775</v>
      </c>
      <c r="AY475" s="106">
        <f t="shared" si="455"/>
        <v>1.0797840431913617E-2</v>
      </c>
      <c r="AZ475" s="316"/>
      <c r="BA475" s="99">
        <v>8</v>
      </c>
      <c r="BB475" s="100" t="s">
        <v>345</v>
      </c>
      <c r="BC475" s="101" t="s">
        <v>346</v>
      </c>
      <c r="BD475" s="102">
        <v>44775281</v>
      </c>
      <c r="BE475" s="104">
        <v>131</v>
      </c>
      <c r="BF475" s="105">
        <f t="shared" si="438"/>
        <v>341796.03816793894</v>
      </c>
      <c r="BG475" s="106">
        <f t="shared" si="456"/>
        <v>8.4298584298584292E-2</v>
      </c>
      <c r="BH475" s="316"/>
      <c r="BI475" s="99">
        <v>8</v>
      </c>
      <c r="BJ475" s="100" t="s">
        <v>336</v>
      </c>
      <c r="BK475" s="101" t="s">
        <v>337</v>
      </c>
      <c r="BL475" s="102">
        <v>276032787</v>
      </c>
      <c r="BM475" s="104">
        <v>554</v>
      </c>
      <c r="BN475" s="105">
        <f t="shared" si="439"/>
        <v>498254.12815884477</v>
      </c>
      <c r="BO475" s="106">
        <f t="shared" si="457"/>
        <v>0.43656422379826637</v>
      </c>
      <c r="BP475" s="316"/>
      <c r="BQ475" s="99">
        <v>8</v>
      </c>
      <c r="BR475" s="100" t="s">
        <v>371</v>
      </c>
      <c r="BS475" s="101" t="s">
        <v>372</v>
      </c>
      <c r="BT475" s="102">
        <v>154664904</v>
      </c>
      <c r="BU475" s="104">
        <v>780</v>
      </c>
      <c r="BV475" s="105">
        <f t="shared" si="440"/>
        <v>198288.33846153846</v>
      </c>
      <c r="BW475" s="106">
        <f t="shared" si="458"/>
        <v>2.0565823819442615E-2</v>
      </c>
    </row>
    <row r="476" spans="2:75" ht="13.5" customHeight="1">
      <c r="B476" s="319"/>
      <c r="C476" s="329"/>
      <c r="D476" s="316"/>
      <c r="E476" s="99">
        <v>9</v>
      </c>
      <c r="F476" s="121" t="s">
        <v>371</v>
      </c>
      <c r="G476" s="101" t="s">
        <v>372</v>
      </c>
      <c r="H476" s="102">
        <v>94141368</v>
      </c>
      <c r="I476" s="104">
        <v>523</v>
      </c>
      <c r="J476" s="105">
        <f t="shared" si="432"/>
        <v>180002.61567877629</v>
      </c>
      <c r="K476" s="106">
        <f t="shared" si="450"/>
        <v>2.0317780971990211E-2</v>
      </c>
      <c r="L476" s="316"/>
      <c r="M476" s="99">
        <v>9</v>
      </c>
      <c r="N476" s="121" t="s">
        <v>325</v>
      </c>
      <c r="O476" s="101" t="s">
        <v>326</v>
      </c>
      <c r="P476" s="102">
        <v>8873243</v>
      </c>
      <c r="Q476" s="104">
        <v>59</v>
      </c>
      <c r="R476" s="105">
        <f t="shared" si="433"/>
        <v>150393.94915254237</v>
      </c>
      <c r="S476" s="106">
        <f t="shared" si="451"/>
        <v>3.4890597279716141E-2</v>
      </c>
      <c r="T476" s="316"/>
      <c r="U476" s="99">
        <v>9</v>
      </c>
      <c r="V476" s="121" t="s">
        <v>389</v>
      </c>
      <c r="W476" s="101" t="s">
        <v>390</v>
      </c>
      <c r="X476" s="102">
        <v>2507860</v>
      </c>
      <c r="Y476" s="104">
        <v>13</v>
      </c>
      <c r="Z476" s="105">
        <f t="shared" si="434"/>
        <v>192912.30769230769</v>
      </c>
      <c r="AA476" s="106">
        <f t="shared" si="452"/>
        <v>9.8559514783927212E-3</v>
      </c>
      <c r="AB476" s="316"/>
      <c r="AC476" s="99">
        <v>9</v>
      </c>
      <c r="AD476" s="121" t="s">
        <v>499</v>
      </c>
      <c r="AE476" s="101" t="s">
        <v>500</v>
      </c>
      <c r="AF476" s="102">
        <v>1470024</v>
      </c>
      <c r="AG476" s="104">
        <v>6</v>
      </c>
      <c r="AH476" s="105">
        <f t="shared" si="435"/>
        <v>245004</v>
      </c>
      <c r="AI476" s="106">
        <f t="shared" si="453"/>
        <v>2.1849963583394027E-3</v>
      </c>
      <c r="AJ476" s="316"/>
      <c r="AK476" s="99">
        <v>9</v>
      </c>
      <c r="AL476" s="121" t="s">
        <v>494</v>
      </c>
      <c r="AM476" s="101" t="s">
        <v>495</v>
      </c>
      <c r="AN476" s="102">
        <v>1241354</v>
      </c>
      <c r="AO476" s="104">
        <v>6</v>
      </c>
      <c r="AP476" s="105">
        <f t="shared" si="436"/>
        <v>206892.33333333334</v>
      </c>
      <c r="AQ476" s="106">
        <f t="shared" si="454"/>
        <v>3.092783505154639E-3</v>
      </c>
      <c r="AR476" s="316"/>
      <c r="AS476" s="99">
        <v>9</v>
      </c>
      <c r="AT476" s="121" t="s">
        <v>361</v>
      </c>
      <c r="AU476" s="101" t="s">
        <v>362</v>
      </c>
      <c r="AV476" s="102">
        <v>2067140</v>
      </c>
      <c r="AW476" s="104">
        <v>8</v>
      </c>
      <c r="AX476" s="105">
        <f t="shared" si="437"/>
        <v>258392.5</v>
      </c>
      <c r="AY476" s="106">
        <f t="shared" si="455"/>
        <v>4.7990401919616073E-3</v>
      </c>
      <c r="AZ476" s="316"/>
      <c r="BA476" s="99">
        <v>9</v>
      </c>
      <c r="BB476" s="121" t="s">
        <v>336</v>
      </c>
      <c r="BC476" s="101" t="s">
        <v>337</v>
      </c>
      <c r="BD476" s="102">
        <v>193889996</v>
      </c>
      <c r="BE476" s="104">
        <v>584</v>
      </c>
      <c r="BF476" s="105">
        <f t="shared" si="438"/>
        <v>332003.41780821915</v>
      </c>
      <c r="BG476" s="106">
        <f t="shared" si="456"/>
        <v>0.37580437580437581</v>
      </c>
      <c r="BH476" s="316"/>
      <c r="BI476" s="99">
        <v>9</v>
      </c>
      <c r="BJ476" s="121" t="s">
        <v>371</v>
      </c>
      <c r="BK476" s="101" t="s">
        <v>372</v>
      </c>
      <c r="BL476" s="102">
        <v>9336115</v>
      </c>
      <c r="BM476" s="104">
        <v>19</v>
      </c>
      <c r="BN476" s="105">
        <f t="shared" si="439"/>
        <v>491374.4736842105</v>
      </c>
      <c r="BO476" s="106">
        <f t="shared" si="457"/>
        <v>1.4972419227738377E-2</v>
      </c>
      <c r="BP476" s="316"/>
      <c r="BQ476" s="99">
        <v>9</v>
      </c>
      <c r="BR476" s="121" t="s">
        <v>334</v>
      </c>
      <c r="BS476" s="101" t="s">
        <v>335</v>
      </c>
      <c r="BT476" s="102">
        <v>676204832</v>
      </c>
      <c r="BU476" s="104">
        <v>3676</v>
      </c>
      <c r="BV476" s="105">
        <f t="shared" si="440"/>
        <v>183951.26006528837</v>
      </c>
      <c r="BW476" s="106">
        <f t="shared" si="458"/>
        <v>9.6923036359321854E-2</v>
      </c>
    </row>
    <row r="477" spans="2:75" ht="13.5" customHeight="1">
      <c r="B477" s="319"/>
      <c r="C477" s="329"/>
      <c r="D477" s="316"/>
      <c r="E477" s="107">
        <v>10</v>
      </c>
      <c r="F477" s="108" t="s">
        <v>347</v>
      </c>
      <c r="G477" s="109" t="s">
        <v>348</v>
      </c>
      <c r="H477" s="110">
        <v>83987777</v>
      </c>
      <c r="I477" s="112">
        <v>522</v>
      </c>
      <c r="J477" s="113">
        <f t="shared" si="432"/>
        <v>160896.12452107281</v>
      </c>
      <c r="K477" s="114">
        <f t="shared" si="450"/>
        <v>2.0278932442407055E-2</v>
      </c>
      <c r="L477" s="316"/>
      <c r="M477" s="107">
        <v>10</v>
      </c>
      <c r="N477" s="108" t="s">
        <v>468</v>
      </c>
      <c r="O477" s="109" t="s">
        <v>469</v>
      </c>
      <c r="P477" s="110">
        <v>12967706</v>
      </c>
      <c r="Q477" s="112">
        <v>91</v>
      </c>
      <c r="R477" s="113">
        <f t="shared" si="433"/>
        <v>142502.26373626373</v>
      </c>
      <c r="S477" s="114">
        <f t="shared" si="451"/>
        <v>5.3814311058545242E-2</v>
      </c>
      <c r="T477" s="316"/>
      <c r="U477" s="107">
        <v>10</v>
      </c>
      <c r="V477" s="108" t="s">
        <v>462</v>
      </c>
      <c r="W477" s="109" t="s">
        <v>463</v>
      </c>
      <c r="X477" s="110">
        <v>933757</v>
      </c>
      <c r="Y477" s="112">
        <v>5</v>
      </c>
      <c r="Z477" s="113">
        <f t="shared" si="434"/>
        <v>186751.4</v>
      </c>
      <c r="AA477" s="114">
        <f t="shared" si="452"/>
        <v>3.7907505686125853E-3</v>
      </c>
      <c r="AB477" s="316"/>
      <c r="AC477" s="107">
        <v>10</v>
      </c>
      <c r="AD477" s="108" t="s">
        <v>435</v>
      </c>
      <c r="AE477" s="109" t="s">
        <v>436</v>
      </c>
      <c r="AF477" s="110">
        <v>5832876</v>
      </c>
      <c r="AG477" s="112">
        <v>24</v>
      </c>
      <c r="AH477" s="113">
        <f t="shared" si="435"/>
        <v>243036.5</v>
      </c>
      <c r="AI477" s="114">
        <f t="shared" si="453"/>
        <v>8.7399854333576107E-3</v>
      </c>
      <c r="AJ477" s="316"/>
      <c r="AK477" s="107">
        <v>10</v>
      </c>
      <c r="AL477" s="108" t="s">
        <v>294</v>
      </c>
      <c r="AM477" s="109" t="s">
        <v>295</v>
      </c>
      <c r="AN477" s="110">
        <v>101199658</v>
      </c>
      <c r="AO477" s="112">
        <v>504</v>
      </c>
      <c r="AP477" s="113">
        <f t="shared" si="436"/>
        <v>200792.97222222222</v>
      </c>
      <c r="AQ477" s="114">
        <f t="shared" si="454"/>
        <v>0.25979381443298971</v>
      </c>
      <c r="AR477" s="316"/>
      <c r="AS477" s="107">
        <v>10</v>
      </c>
      <c r="AT477" s="108" t="s">
        <v>345</v>
      </c>
      <c r="AU477" s="109" t="s">
        <v>346</v>
      </c>
      <c r="AV477" s="110">
        <v>31893145</v>
      </c>
      <c r="AW477" s="112">
        <v>131</v>
      </c>
      <c r="AX477" s="113">
        <f t="shared" si="437"/>
        <v>243459.12213740457</v>
      </c>
      <c r="AY477" s="114">
        <f t="shared" si="455"/>
        <v>7.858428314337132E-2</v>
      </c>
      <c r="AZ477" s="316"/>
      <c r="BA477" s="107">
        <v>10</v>
      </c>
      <c r="BB477" s="108" t="s">
        <v>320</v>
      </c>
      <c r="BC477" s="109" t="s">
        <v>321</v>
      </c>
      <c r="BD477" s="110">
        <v>172089516</v>
      </c>
      <c r="BE477" s="112">
        <v>542</v>
      </c>
      <c r="BF477" s="113">
        <f t="shared" si="438"/>
        <v>317508.33210332104</v>
      </c>
      <c r="BG477" s="114">
        <f t="shared" si="456"/>
        <v>0.34877734877734878</v>
      </c>
      <c r="BH477" s="316"/>
      <c r="BI477" s="107">
        <v>10</v>
      </c>
      <c r="BJ477" s="108" t="s">
        <v>314</v>
      </c>
      <c r="BK477" s="109" t="s">
        <v>315</v>
      </c>
      <c r="BL477" s="110">
        <v>117557024</v>
      </c>
      <c r="BM477" s="112">
        <v>241</v>
      </c>
      <c r="BN477" s="113">
        <f t="shared" si="439"/>
        <v>487788.48132780084</v>
      </c>
      <c r="BO477" s="114">
        <f t="shared" si="457"/>
        <v>0.18991331757289204</v>
      </c>
      <c r="BP477" s="316"/>
      <c r="BQ477" s="107">
        <v>10</v>
      </c>
      <c r="BR477" s="108" t="s">
        <v>435</v>
      </c>
      <c r="BS477" s="109" t="s">
        <v>436</v>
      </c>
      <c r="BT477" s="110">
        <v>47343208</v>
      </c>
      <c r="BU477" s="112">
        <v>264</v>
      </c>
      <c r="BV477" s="113">
        <f t="shared" si="440"/>
        <v>179330.33333333334</v>
      </c>
      <c r="BW477" s="114">
        <f t="shared" si="458"/>
        <v>6.9607403696574999E-3</v>
      </c>
    </row>
    <row r="478" spans="2:75" ht="13.5" customHeight="1">
      <c r="B478" s="321"/>
      <c r="C478" s="330"/>
      <c r="D478" s="317"/>
      <c r="E478" s="115" t="s">
        <v>192</v>
      </c>
      <c r="F478" s="116"/>
      <c r="G478" s="117"/>
      <c r="H478" s="211">
        <v>14213777340</v>
      </c>
      <c r="I478" s="119">
        <v>23877</v>
      </c>
      <c r="J478" s="65">
        <f t="shared" si="432"/>
        <v>595291.59190853126</v>
      </c>
      <c r="K478" s="120">
        <f t="shared" si="450"/>
        <v>0.92758634085699854</v>
      </c>
      <c r="L478" s="317"/>
      <c r="M478" s="115" t="s">
        <v>192</v>
      </c>
      <c r="N478" s="116"/>
      <c r="O478" s="117"/>
      <c r="P478" s="211">
        <v>1823529860</v>
      </c>
      <c r="Q478" s="119">
        <v>1682</v>
      </c>
      <c r="R478" s="65">
        <f t="shared" si="433"/>
        <v>1084143.7931034483</v>
      </c>
      <c r="S478" s="120">
        <f t="shared" si="451"/>
        <v>0.99467770549970436</v>
      </c>
      <c r="T478" s="317"/>
      <c r="U478" s="115" t="s">
        <v>192</v>
      </c>
      <c r="V478" s="116"/>
      <c r="W478" s="117"/>
      <c r="X478" s="211">
        <v>1567462680</v>
      </c>
      <c r="Y478" s="119">
        <v>1310</v>
      </c>
      <c r="Z478" s="65">
        <f t="shared" si="434"/>
        <v>1196536.3969465648</v>
      </c>
      <c r="AA478" s="120">
        <f t="shared" si="452"/>
        <v>0.99317664897649738</v>
      </c>
      <c r="AB478" s="317"/>
      <c r="AC478" s="115" t="s">
        <v>192</v>
      </c>
      <c r="AD478" s="116"/>
      <c r="AE478" s="117"/>
      <c r="AF478" s="211">
        <v>3399259990</v>
      </c>
      <c r="AG478" s="119">
        <v>2712</v>
      </c>
      <c r="AH478" s="65">
        <f t="shared" si="435"/>
        <v>1253414.4505899705</v>
      </c>
      <c r="AI478" s="120">
        <f t="shared" si="453"/>
        <v>0.98761835396941</v>
      </c>
      <c r="AJ478" s="317"/>
      <c r="AK478" s="115" t="s">
        <v>192</v>
      </c>
      <c r="AL478" s="116"/>
      <c r="AM478" s="117"/>
      <c r="AN478" s="211">
        <v>2851485270</v>
      </c>
      <c r="AO478" s="119">
        <v>1912</v>
      </c>
      <c r="AP478" s="65">
        <f t="shared" si="436"/>
        <v>1491362.5889121338</v>
      </c>
      <c r="AQ478" s="120">
        <f t="shared" si="454"/>
        <v>0.9855670103092784</v>
      </c>
      <c r="AR478" s="317"/>
      <c r="AS478" s="115" t="s">
        <v>192</v>
      </c>
      <c r="AT478" s="116"/>
      <c r="AU478" s="117"/>
      <c r="AV478" s="211">
        <v>2660499920</v>
      </c>
      <c r="AW478" s="119">
        <v>1626</v>
      </c>
      <c r="AX478" s="65">
        <f t="shared" si="437"/>
        <v>1636223.8130381303</v>
      </c>
      <c r="AY478" s="120">
        <f t="shared" si="455"/>
        <v>0.97540491901619675</v>
      </c>
      <c r="AZ478" s="317"/>
      <c r="BA478" s="115" t="s">
        <v>192</v>
      </c>
      <c r="BB478" s="116"/>
      <c r="BC478" s="117"/>
      <c r="BD478" s="211">
        <v>3297503370</v>
      </c>
      <c r="BE478" s="119">
        <v>1511</v>
      </c>
      <c r="BF478" s="65">
        <f t="shared" si="438"/>
        <v>2182331.8133686301</v>
      </c>
      <c r="BG478" s="120">
        <f t="shared" si="456"/>
        <v>0.97232947232947231</v>
      </c>
      <c r="BH478" s="317"/>
      <c r="BI478" s="115" t="s">
        <v>192</v>
      </c>
      <c r="BJ478" s="116"/>
      <c r="BK478" s="117"/>
      <c r="BL478" s="211">
        <v>2980056250</v>
      </c>
      <c r="BM478" s="119">
        <v>1254</v>
      </c>
      <c r="BN478" s="65">
        <f t="shared" si="439"/>
        <v>2376440.3907496012</v>
      </c>
      <c r="BO478" s="120">
        <f t="shared" si="457"/>
        <v>0.98817966903073284</v>
      </c>
      <c r="BP478" s="317"/>
      <c r="BQ478" s="115" t="s">
        <v>192</v>
      </c>
      <c r="BR478" s="116"/>
      <c r="BS478" s="117"/>
      <c r="BT478" s="211">
        <v>32793574680</v>
      </c>
      <c r="BU478" s="119">
        <v>35884</v>
      </c>
      <c r="BV478" s="65">
        <f t="shared" si="440"/>
        <v>913877.34589231969</v>
      </c>
      <c r="BW478" s="120">
        <f t="shared" si="458"/>
        <v>0.94613336145753679</v>
      </c>
    </row>
    <row r="479" spans="2:75" ht="13.5" customHeight="1">
      <c r="B479" s="318">
        <v>44</v>
      </c>
      <c r="C479" s="328" t="s">
        <v>22</v>
      </c>
      <c r="D479" s="320">
        <f>CB49</f>
        <v>25803</v>
      </c>
      <c r="E479" s="91">
        <v>1</v>
      </c>
      <c r="F479" s="92" t="s">
        <v>481</v>
      </c>
      <c r="G479" s="93" t="s">
        <v>482</v>
      </c>
      <c r="H479" s="94">
        <v>7181197</v>
      </c>
      <c r="I479" s="96">
        <v>5</v>
      </c>
      <c r="J479" s="97">
        <f t="shared" si="432"/>
        <v>1436239.4</v>
      </c>
      <c r="K479" s="98">
        <f t="shared" ref="K479:K489" si="459">IFERROR(I479/$CB$49,0)</f>
        <v>1.937759175289695E-4</v>
      </c>
      <c r="L479" s="320">
        <f>CC49</f>
        <v>3163</v>
      </c>
      <c r="M479" s="91">
        <v>1</v>
      </c>
      <c r="N479" s="92" t="s">
        <v>361</v>
      </c>
      <c r="O479" s="93" t="s">
        <v>362</v>
      </c>
      <c r="P479" s="94">
        <v>35782781</v>
      </c>
      <c r="Q479" s="96">
        <v>12</v>
      </c>
      <c r="R479" s="97">
        <f t="shared" si="433"/>
        <v>2981898.4166666665</v>
      </c>
      <c r="S479" s="98">
        <f t="shared" ref="S479:S489" si="460">IFERROR(Q479/$CC$49,0)</f>
        <v>3.7938665823585203E-3</v>
      </c>
      <c r="T479" s="320">
        <f>CD49</f>
        <v>1923</v>
      </c>
      <c r="U479" s="91">
        <v>1</v>
      </c>
      <c r="V479" s="92" t="s">
        <v>304</v>
      </c>
      <c r="W479" s="93" t="s">
        <v>305</v>
      </c>
      <c r="X479" s="94">
        <v>238478791</v>
      </c>
      <c r="Y479" s="96">
        <v>239</v>
      </c>
      <c r="Z479" s="97">
        <f t="shared" si="434"/>
        <v>997819.20920502092</v>
      </c>
      <c r="AA479" s="98">
        <f t="shared" ref="AA479:AA489" si="461">IFERROR(Y479/$CD$49,0)</f>
        <v>0.12428497139885596</v>
      </c>
      <c r="AB479" s="320">
        <f>CE49</f>
        <v>2967</v>
      </c>
      <c r="AC479" s="91">
        <v>1</v>
      </c>
      <c r="AD479" s="92" t="s">
        <v>361</v>
      </c>
      <c r="AE479" s="93" t="s">
        <v>362</v>
      </c>
      <c r="AF479" s="94">
        <v>6248606</v>
      </c>
      <c r="AG479" s="96">
        <v>5</v>
      </c>
      <c r="AH479" s="97">
        <f t="shared" si="435"/>
        <v>1249721.2</v>
      </c>
      <c r="AI479" s="98">
        <f t="shared" ref="AI479:AI489" si="462">IFERROR(AG479/$CE$49,0)</f>
        <v>1.6852039096730705E-3</v>
      </c>
      <c r="AJ479" s="320">
        <f>CF49</f>
        <v>2348</v>
      </c>
      <c r="AK479" s="91">
        <v>1</v>
      </c>
      <c r="AL479" s="92" t="s">
        <v>415</v>
      </c>
      <c r="AM479" s="93" t="s">
        <v>416</v>
      </c>
      <c r="AN479" s="94">
        <v>40141655</v>
      </c>
      <c r="AO479" s="96">
        <v>36</v>
      </c>
      <c r="AP479" s="97">
        <f t="shared" si="436"/>
        <v>1115045.9722222222</v>
      </c>
      <c r="AQ479" s="98">
        <f t="shared" ref="AQ479:AQ489" si="463">IFERROR(AO479/$CF$49,0)</f>
        <v>1.5332197614991482E-2</v>
      </c>
      <c r="AR479" s="320">
        <f>CG49</f>
        <v>1790</v>
      </c>
      <c r="AS479" s="91">
        <v>1</v>
      </c>
      <c r="AT479" s="92" t="s">
        <v>304</v>
      </c>
      <c r="AU479" s="93" t="s">
        <v>305</v>
      </c>
      <c r="AV479" s="94">
        <v>134069475</v>
      </c>
      <c r="AW479" s="96">
        <v>275</v>
      </c>
      <c r="AX479" s="97">
        <f t="shared" si="437"/>
        <v>487525.36363636365</v>
      </c>
      <c r="AY479" s="98">
        <f t="shared" ref="AY479:AY489" si="464">IFERROR(AW479/$CG$49,0)</f>
        <v>0.15363128491620112</v>
      </c>
      <c r="AZ479" s="320">
        <f>CH49</f>
        <v>2164</v>
      </c>
      <c r="BA479" s="91">
        <v>1</v>
      </c>
      <c r="BB479" s="92" t="s">
        <v>361</v>
      </c>
      <c r="BC479" s="93" t="s">
        <v>362</v>
      </c>
      <c r="BD479" s="94">
        <v>2626468</v>
      </c>
      <c r="BE479" s="96">
        <v>5</v>
      </c>
      <c r="BF479" s="97">
        <f t="shared" si="438"/>
        <v>525293.6</v>
      </c>
      <c r="BG479" s="98">
        <f t="shared" ref="BG479:BG489" si="465">IFERROR(BE479/$CH$49,0)</f>
        <v>2.3105360443622922E-3</v>
      </c>
      <c r="BH479" s="320">
        <f>CI49</f>
        <v>1946</v>
      </c>
      <c r="BI479" s="91">
        <v>1</v>
      </c>
      <c r="BJ479" s="92" t="s">
        <v>415</v>
      </c>
      <c r="BK479" s="93" t="s">
        <v>416</v>
      </c>
      <c r="BL479" s="94">
        <v>38054093</v>
      </c>
      <c r="BM479" s="96">
        <v>34</v>
      </c>
      <c r="BN479" s="97">
        <f t="shared" si="439"/>
        <v>1119238.0294117648</v>
      </c>
      <c r="BO479" s="98">
        <f t="shared" ref="BO479:BO489" si="466">IFERROR(BM479/$CI$49,0)</f>
        <v>1.7471736896197326E-2</v>
      </c>
      <c r="BP479" s="320">
        <f>CJ49</f>
        <v>42104</v>
      </c>
      <c r="BQ479" s="91">
        <v>1</v>
      </c>
      <c r="BR479" s="92" t="s">
        <v>361</v>
      </c>
      <c r="BS479" s="93" t="s">
        <v>362</v>
      </c>
      <c r="BT479" s="94">
        <v>100992706</v>
      </c>
      <c r="BU479" s="96">
        <v>114</v>
      </c>
      <c r="BV479" s="97">
        <f t="shared" si="440"/>
        <v>885900.92982456135</v>
      </c>
      <c r="BW479" s="98">
        <f t="shared" ref="BW479:BW489" si="467">IFERROR(BU479/$CJ$49,0)</f>
        <v>2.707581227436823E-3</v>
      </c>
    </row>
    <row r="480" spans="2:75" ht="13.5" customHeight="1">
      <c r="B480" s="319"/>
      <c r="C480" s="329"/>
      <c r="D480" s="316"/>
      <c r="E480" s="99">
        <v>2</v>
      </c>
      <c r="F480" s="100" t="s">
        <v>361</v>
      </c>
      <c r="G480" s="101" t="s">
        <v>362</v>
      </c>
      <c r="H480" s="102">
        <v>43615902</v>
      </c>
      <c r="I480" s="104">
        <v>64</v>
      </c>
      <c r="J480" s="105">
        <f t="shared" si="432"/>
        <v>681498.46875</v>
      </c>
      <c r="K480" s="106">
        <f t="shared" si="459"/>
        <v>2.4803317443708095E-3</v>
      </c>
      <c r="L480" s="316"/>
      <c r="M480" s="99">
        <v>2</v>
      </c>
      <c r="N480" s="100" t="s">
        <v>391</v>
      </c>
      <c r="O480" s="101" t="s">
        <v>392</v>
      </c>
      <c r="P480" s="102">
        <v>14120725</v>
      </c>
      <c r="Q480" s="104">
        <v>53</v>
      </c>
      <c r="R480" s="105">
        <f t="shared" si="433"/>
        <v>266428.77358490566</v>
      </c>
      <c r="S480" s="106">
        <f t="shared" si="460"/>
        <v>1.6756244072083464E-2</v>
      </c>
      <c r="T480" s="316"/>
      <c r="U480" s="99">
        <v>2</v>
      </c>
      <c r="V480" s="100" t="s">
        <v>361</v>
      </c>
      <c r="W480" s="101" t="s">
        <v>362</v>
      </c>
      <c r="X480" s="102">
        <v>9054107</v>
      </c>
      <c r="Y480" s="104">
        <v>11</v>
      </c>
      <c r="Z480" s="105">
        <f t="shared" si="434"/>
        <v>823100.63636363635</v>
      </c>
      <c r="AA480" s="106">
        <f t="shared" si="461"/>
        <v>5.7202288091523657E-3</v>
      </c>
      <c r="AB480" s="316"/>
      <c r="AC480" s="99">
        <v>2</v>
      </c>
      <c r="AD480" s="100" t="s">
        <v>435</v>
      </c>
      <c r="AE480" s="101" t="s">
        <v>436</v>
      </c>
      <c r="AF480" s="102">
        <v>8139922</v>
      </c>
      <c r="AG480" s="104">
        <v>16</v>
      </c>
      <c r="AH480" s="105">
        <f t="shared" si="435"/>
        <v>508745.125</v>
      </c>
      <c r="AI480" s="106">
        <f t="shared" si="462"/>
        <v>5.3926525109538256E-3</v>
      </c>
      <c r="AJ480" s="316"/>
      <c r="AK480" s="99">
        <v>2</v>
      </c>
      <c r="AL480" s="100" t="s">
        <v>304</v>
      </c>
      <c r="AM480" s="101" t="s">
        <v>305</v>
      </c>
      <c r="AN480" s="102">
        <v>263934459</v>
      </c>
      <c r="AO480" s="104">
        <v>361</v>
      </c>
      <c r="AP480" s="105">
        <f t="shared" si="436"/>
        <v>731120.3850415512</v>
      </c>
      <c r="AQ480" s="106">
        <f t="shared" si="463"/>
        <v>0.15374787052810904</v>
      </c>
      <c r="AR480" s="316"/>
      <c r="AS480" s="99">
        <v>2</v>
      </c>
      <c r="AT480" s="100" t="s">
        <v>435</v>
      </c>
      <c r="AU480" s="101" t="s">
        <v>436</v>
      </c>
      <c r="AV480" s="102">
        <v>4412964</v>
      </c>
      <c r="AW480" s="104">
        <v>11</v>
      </c>
      <c r="AX480" s="105">
        <f t="shared" si="437"/>
        <v>401178.54545454547</v>
      </c>
      <c r="AY480" s="106">
        <f t="shared" si="464"/>
        <v>6.1452513966480443E-3</v>
      </c>
      <c r="AZ480" s="316"/>
      <c r="BA480" s="99">
        <v>2</v>
      </c>
      <c r="BB480" s="100" t="s">
        <v>314</v>
      </c>
      <c r="BC480" s="101" t="s">
        <v>315</v>
      </c>
      <c r="BD480" s="102">
        <v>366923162</v>
      </c>
      <c r="BE480" s="104">
        <v>705</v>
      </c>
      <c r="BF480" s="105">
        <f t="shared" si="438"/>
        <v>520458.38581560284</v>
      </c>
      <c r="BG480" s="106">
        <f t="shared" si="465"/>
        <v>0.32578558225508319</v>
      </c>
      <c r="BH480" s="316"/>
      <c r="BI480" s="99">
        <v>2</v>
      </c>
      <c r="BJ480" s="100" t="s">
        <v>435</v>
      </c>
      <c r="BK480" s="101" t="s">
        <v>436</v>
      </c>
      <c r="BL480" s="102">
        <v>31786561</v>
      </c>
      <c r="BM480" s="104">
        <v>33</v>
      </c>
      <c r="BN480" s="105">
        <f t="shared" si="439"/>
        <v>963229.12121212122</v>
      </c>
      <c r="BO480" s="106">
        <f t="shared" si="466"/>
        <v>1.695786228160329E-2</v>
      </c>
      <c r="BP480" s="316"/>
      <c r="BQ480" s="99">
        <v>2</v>
      </c>
      <c r="BR480" s="100" t="s">
        <v>481</v>
      </c>
      <c r="BS480" s="101" t="s">
        <v>482</v>
      </c>
      <c r="BT480" s="102">
        <v>7248236</v>
      </c>
      <c r="BU480" s="104">
        <v>9</v>
      </c>
      <c r="BV480" s="105">
        <f t="shared" si="440"/>
        <v>805359.5555555555</v>
      </c>
      <c r="BW480" s="106">
        <f t="shared" si="467"/>
        <v>2.1375641269238076E-4</v>
      </c>
    </row>
    <row r="481" spans="2:75" ht="13.5" customHeight="1">
      <c r="B481" s="319"/>
      <c r="C481" s="329"/>
      <c r="D481" s="316"/>
      <c r="E481" s="99">
        <v>3</v>
      </c>
      <c r="F481" s="100" t="s">
        <v>304</v>
      </c>
      <c r="G481" s="101" t="s">
        <v>305</v>
      </c>
      <c r="H481" s="102">
        <v>526663697</v>
      </c>
      <c r="I481" s="104">
        <v>1446</v>
      </c>
      <c r="J481" s="105">
        <f t="shared" si="432"/>
        <v>364221.09059474414</v>
      </c>
      <c r="K481" s="106">
        <f t="shared" si="459"/>
        <v>5.603999534937798E-2</v>
      </c>
      <c r="L481" s="316"/>
      <c r="M481" s="99">
        <v>3</v>
      </c>
      <c r="N481" s="100" t="s">
        <v>318</v>
      </c>
      <c r="O481" s="101" t="s">
        <v>319</v>
      </c>
      <c r="P481" s="102">
        <v>53867997</v>
      </c>
      <c r="Q481" s="104">
        <v>256</v>
      </c>
      <c r="R481" s="105">
        <f t="shared" si="433"/>
        <v>210421.86328125</v>
      </c>
      <c r="S481" s="106">
        <f t="shared" si="460"/>
        <v>8.0935820423648441E-2</v>
      </c>
      <c r="T481" s="316"/>
      <c r="U481" s="99">
        <v>3</v>
      </c>
      <c r="V481" s="100" t="s">
        <v>371</v>
      </c>
      <c r="W481" s="101" t="s">
        <v>372</v>
      </c>
      <c r="X481" s="102">
        <v>19266194</v>
      </c>
      <c r="Y481" s="104">
        <v>56</v>
      </c>
      <c r="Z481" s="105">
        <f t="shared" si="434"/>
        <v>344039.17857142858</v>
      </c>
      <c r="AA481" s="106">
        <f t="shared" si="461"/>
        <v>2.9121164846593862E-2</v>
      </c>
      <c r="AB481" s="316"/>
      <c r="AC481" s="99">
        <v>3</v>
      </c>
      <c r="AD481" s="100" t="s">
        <v>304</v>
      </c>
      <c r="AE481" s="101" t="s">
        <v>305</v>
      </c>
      <c r="AF481" s="102">
        <v>154388251</v>
      </c>
      <c r="AG481" s="104">
        <v>356</v>
      </c>
      <c r="AH481" s="105">
        <f t="shared" si="435"/>
        <v>433674.86235955055</v>
      </c>
      <c r="AI481" s="106">
        <f t="shared" si="462"/>
        <v>0.11998651836872262</v>
      </c>
      <c r="AJ481" s="316"/>
      <c r="AK481" s="99">
        <v>3</v>
      </c>
      <c r="AL481" s="100" t="s">
        <v>391</v>
      </c>
      <c r="AM481" s="101" t="s">
        <v>392</v>
      </c>
      <c r="AN481" s="102">
        <v>36210856</v>
      </c>
      <c r="AO481" s="104">
        <v>104</v>
      </c>
      <c r="AP481" s="105">
        <f t="shared" si="436"/>
        <v>348181.30769230769</v>
      </c>
      <c r="AQ481" s="106">
        <f t="shared" si="463"/>
        <v>4.4293015332197615E-2</v>
      </c>
      <c r="AR481" s="316"/>
      <c r="AS481" s="99">
        <v>3</v>
      </c>
      <c r="AT481" s="100" t="s">
        <v>314</v>
      </c>
      <c r="AU481" s="101" t="s">
        <v>315</v>
      </c>
      <c r="AV481" s="102">
        <v>209091459</v>
      </c>
      <c r="AW481" s="104">
        <v>554</v>
      </c>
      <c r="AX481" s="105">
        <f t="shared" si="437"/>
        <v>377421.40613718412</v>
      </c>
      <c r="AY481" s="106">
        <f t="shared" si="464"/>
        <v>0.30949720670391062</v>
      </c>
      <c r="AZ481" s="316"/>
      <c r="BA481" s="99">
        <v>3</v>
      </c>
      <c r="BB481" s="100" t="s">
        <v>304</v>
      </c>
      <c r="BC481" s="101" t="s">
        <v>305</v>
      </c>
      <c r="BD481" s="102">
        <v>160411680</v>
      </c>
      <c r="BE481" s="104">
        <v>343</v>
      </c>
      <c r="BF481" s="105">
        <f t="shared" si="438"/>
        <v>467672.53644314868</v>
      </c>
      <c r="BG481" s="106">
        <f t="shared" si="465"/>
        <v>0.15850277264325324</v>
      </c>
      <c r="BH481" s="316"/>
      <c r="BI481" s="99">
        <v>3</v>
      </c>
      <c r="BJ481" s="100" t="s">
        <v>304</v>
      </c>
      <c r="BK481" s="101" t="s">
        <v>305</v>
      </c>
      <c r="BL481" s="102">
        <v>152906476</v>
      </c>
      <c r="BM481" s="104">
        <v>276</v>
      </c>
      <c r="BN481" s="105">
        <f t="shared" si="439"/>
        <v>554008.9710144928</v>
      </c>
      <c r="BO481" s="106">
        <f t="shared" si="466"/>
        <v>0.14182939362795477</v>
      </c>
      <c r="BP481" s="316"/>
      <c r="BQ481" s="99">
        <v>3</v>
      </c>
      <c r="BR481" s="100" t="s">
        <v>304</v>
      </c>
      <c r="BS481" s="101" t="s">
        <v>305</v>
      </c>
      <c r="BT481" s="102">
        <v>1658592277</v>
      </c>
      <c r="BU481" s="104">
        <v>3571</v>
      </c>
      <c r="BV481" s="105">
        <f t="shared" si="440"/>
        <v>464461.57294875383</v>
      </c>
      <c r="BW481" s="106">
        <f t="shared" si="467"/>
        <v>8.4813794413832411E-2</v>
      </c>
    </row>
    <row r="482" spans="2:75" ht="13.5" customHeight="1">
      <c r="B482" s="319"/>
      <c r="C482" s="329"/>
      <c r="D482" s="316"/>
      <c r="E482" s="99">
        <v>4</v>
      </c>
      <c r="F482" s="121" t="s">
        <v>415</v>
      </c>
      <c r="G482" s="101" t="s">
        <v>416</v>
      </c>
      <c r="H482" s="102">
        <v>88126917</v>
      </c>
      <c r="I482" s="104">
        <v>332</v>
      </c>
      <c r="J482" s="105">
        <f t="shared" si="432"/>
        <v>265442.52108433732</v>
      </c>
      <c r="K482" s="106">
        <f t="shared" si="459"/>
        <v>1.2866720923923575E-2</v>
      </c>
      <c r="L482" s="316"/>
      <c r="M482" s="99">
        <v>4</v>
      </c>
      <c r="N482" s="121" t="s">
        <v>325</v>
      </c>
      <c r="O482" s="101" t="s">
        <v>326</v>
      </c>
      <c r="P482" s="102">
        <v>8175392</v>
      </c>
      <c r="Q482" s="104">
        <v>45</v>
      </c>
      <c r="R482" s="105">
        <f t="shared" si="433"/>
        <v>181675.37777777779</v>
      </c>
      <c r="S482" s="106">
        <f t="shared" si="460"/>
        <v>1.4226999683844452E-2</v>
      </c>
      <c r="T482" s="316"/>
      <c r="U482" s="99">
        <v>4</v>
      </c>
      <c r="V482" s="121" t="s">
        <v>483</v>
      </c>
      <c r="W482" s="101" t="s">
        <v>484</v>
      </c>
      <c r="X482" s="102">
        <v>7984240</v>
      </c>
      <c r="Y482" s="104">
        <v>26</v>
      </c>
      <c r="Z482" s="105">
        <f t="shared" si="434"/>
        <v>307086.15384615387</v>
      </c>
      <c r="AA482" s="106">
        <f t="shared" si="461"/>
        <v>1.3520540821632865E-2</v>
      </c>
      <c r="AB482" s="316"/>
      <c r="AC482" s="99">
        <v>4</v>
      </c>
      <c r="AD482" s="121" t="s">
        <v>415</v>
      </c>
      <c r="AE482" s="101" t="s">
        <v>416</v>
      </c>
      <c r="AF482" s="102">
        <v>10858845</v>
      </c>
      <c r="AG482" s="104">
        <v>30</v>
      </c>
      <c r="AH482" s="105">
        <f t="shared" si="435"/>
        <v>361961.5</v>
      </c>
      <c r="AI482" s="106">
        <f t="shared" si="462"/>
        <v>1.0111223458038422E-2</v>
      </c>
      <c r="AJ482" s="316"/>
      <c r="AK482" s="99">
        <v>4</v>
      </c>
      <c r="AL482" s="121" t="s">
        <v>361</v>
      </c>
      <c r="AM482" s="101" t="s">
        <v>362</v>
      </c>
      <c r="AN482" s="102">
        <v>3416198</v>
      </c>
      <c r="AO482" s="104">
        <v>10</v>
      </c>
      <c r="AP482" s="105">
        <f t="shared" si="436"/>
        <v>341619.8</v>
      </c>
      <c r="AQ482" s="106">
        <f t="shared" si="463"/>
        <v>4.2589437819420782E-3</v>
      </c>
      <c r="AR482" s="316"/>
      <c r="AS482" s="99">
        <v>4</v>
      </c>
      <c r="AT482" s="121" t="s">
        <v>391</v>
      </c>
      <c r="AU482" s="101" t="s">
        <v>392</v>
      </c>
      <c r="AV482" s="102">
        <v>30397803</v>
      </c>
      <c r="AW482" s="104">
        <v>93</v>
      </c>
      <c r="AX482" s="105">
        <f t="shared" si="437"/>
        <v>326858.09677419357</v>
      </c>
      <c r="AY482" s="106">
        <f t="shared" si="464"/>
        <v>5.1955307262569833E-2</v>
      </c>
      <c r="AZ482" s="316"/>
      <c r="BA482" s="99">
        <v>4</v>
      </c>
      <c r="BB482" s="121" t="s">
        <v>345</v>
      </c>
      <c r="BC482" s="101" t="s">
        <v>346</v>
      </c>
      <c r="BD482" s="102">
        <v>69102545</v>
      </c>
      <c r="BE482" s="104">
        <v>178</v>
      </c>
      <c r="BF482" s="105">
        <f t="shared" si="438"/>
        <v>388216.54494382022</v>
      </c>
      <c r="BG482" s="106">
        <f t="shared" si="465"/>
        <v>8.2255083179297597E-2</v>
      </c>
      <c r="BH482" s="316"/>
      <c r="BI482" s="99">
        <v>4</v>
      </c>
      <c r="BJ482" s="121" t="s">
        <v>371</v>
      </c>
      <c r="BK482" s="101" t="s">
        <v>372</v>
      </c>
      <c r="BL482" s="102">
        <v>16584865</v>
      </c>
      <c r="BM482" s="104">
        <v>32</v>
      </c>
      <c r="BN482" s="105">
        <f t="shared" si="439"/>
        <v>518277.03125</v>
      </c>
      <c r="BO482" s="106">
        <f t="shared" si="466"/>
        <v>1.644398766700925E-2</v>
      </c>
      <c r="BP482" s="316"/>
      <c r="BQ482" s="99">
        <v>4</v>
      </c>
      <c r="BR482" s="121" t="s">
        <v>435</v>
      </c>
      <c r="BS482" s="101" t="s">
        <v>436</v>
      </c>
      <c r="BT482" s="102">
        <v>56925970</v>
      </c>
      <c r="BU482" s="104">
        <v>142</v>
      </c>
      <c r="BV482" s="105">
        <f t="shared" si="440"/>
        <v>400887.11267605633</v>
      </c>
      <c r="BW482" s="106">
        <f t="shared" si="467"/>
        <v>3.3726011780353411E-3</v>
      </c>
    </row>
    <row r="483" spans="2:75" ht="13.5" customHeight="1">
      <c r="B483" s="319"/>
      <c r="C483" s="329"/>
      <c r="D483" s="316"/>
      <c r="E483" s="99">
        <v>5</v>
      </c>
      <c r="F483" s="100" t="s">
        <v>325</v>
      </c>
      <c r="G483" s="101" t="s">
        <v>326</v>
      </c>
      <c r="H483" s="102">
        <v>53863127</v>
      </c>
      <c r="I483" s="104">
        <v>243</v>
      </c>
      <c r="J483" s="105">
        <f t="shared" si="432"/>
        <v>221658.95884773662</v>
      </c>
      <c r="K483" s="106">
        <f t="shared" si="459"/>
        <v>9.4175095919079178E-3</v>
      </c>
      <c r="L483" s="316"/>
      <c r="M483" s="99">
        <v>5</v>
      </c>
      <c r="N483" s="100" t="s">
        <v>294</v>
      </c>
      <c r="O483" s="101" t="s">
        <v>295</v>
      </c>
      <c r="P483" s="102">
        <v>140442378</v>
      </c>
      <c r="Q483" s="104">
        <v>818</v>
      </c>
      <c r="R483" s="105">
        <f t="shared" si="433"/>
        <v>171689.94865525671</v>
      </c>
      <c r="S483" s="106">
        <f t="shared" si="460"/>
        <v>0.25861523869743913</v>
      </c>
      <c r="T483" s="316"/>
      <c r="U483" s="99">
        <v>5</v>
      </c>
      <c r="V483" s="100" t="s">
        <v>415</v>
      </c>
      <c r="W483" s="101" t="s">
        <v>416</v>
      </c>
      <c r="X483" s="102">
        <v>14779064</v>
      </c>
      <c r="Y483" s="104">
        <v>49</v>
      </c>
      <c r="Z483" s="105">
        <f t="shared" si="434"/>
        <v>301613.55102040817</v>
      </c>
      <c r="AA483" s="106">
        <f t="shared" si="461"/>
        <v>2.5481019240769631E-2</v>
      </c>
      <c r="AB483" s="316"/>
      <c r="AC483" s="99">
        <v>5</v>
      </c>
      <c r="AD483" s="100" t="s">
        <v>483</v>
      </c>
      <c r="AE483" s="101" t="s">
        <v>484</v>
      </c>
      <c r="AF483" s="102">
        <v>9822069</v>
      </c>
      <c r="AG483" s="104">
        <v>29</v>
      </c>
      <c r="AH483" s="105">
        <f t="shared" si="435"/>
        <v>338692.03448275861</v>
      </c>
      <c r="AI483" s="106">
        <f t="shared" si="462"/>
        <v>9.7741826761038094E-3</v>
      </c>
      <c r="AJ483" s="316"/>
      <c r="AK483" s="99">
        <v>5</v>
      </c>
      <c r="AL483" s="100" t="s">
        <v>483</v>
      </c>
      <c r="AM483" s="101" t="s">
        <v>484</v>
      </c>
      <c r="AN483" s="102">
        <v>9930948</v>
      </c>
      <c r="AO483" s="104">
        <v>31</v>
      </c>
      <c r="AP483" s="105">
        <f t="shared" si="436"/>
        <v>320353.16129032261</v>
      </c>
      <c r="AQ483" s="106">
        <f t="shared" si="463"/>
        <v>1.3202725724020443E-2</v>
      </c>
      <c r="AR483" s="316"/>
      <c r="AS483" s="99">
        <v>5</v>
      </c>
      <c r="AT483" s="100" t="s">
        <v>294</v>
      </c>
      <c r="AU483" s="101" t="s">
        <v>295</v>
      </c>
      <c r="AV483" s="102">
        <v>93217243</v>
      </c>
      <c r="AW483" s="104">
        <v>383</v>
      </c>
      <c r="AX483" s="105">
        <f t="shared" si="437"/>
        <v>243387.05744125327</v>
      </c>
      <c r="AY483" s="106">
        <f t="shared" si="464"/>
        <v>0.21396648044692737</v>
      </c>
      <c r="AZ483" s="316"/>
      <c r="BA483" s="99">
        <v>5</v>
      </c>
      <c r="BB483" s="100" t="s">
        <v>483</v>
      </c>
      <c r="BC483" s="101" t="s">
        <v>484</v>
      </c>
      <c r="BD483" s="102">
        <v>10321604</v>
      </c>
      <c r="BE483" s="104">
        <v>30</v>
      </c>
      <c r="BF483" s="105">
        <f t="shared" si="438"/>
        <v>344053.46666666667</v>
      </c>
      <c r="BG483" s="106">
        <f t="shared" si="465"/>
        <v>1.3863216266173753E-2</v>
      </c>
      <c r="BH483" s="316"/>
      <c r="BI483" s="99">
        <v>5</v>
      </c>
      <c r="BJ483" s="100" t="s">
        <v>391</v>
      </c>
      <c r="BK483" s="101" t="s">
        <v>392</v>
      </c>
      <c r="BL483" s="102">
        <v>55443847</v>
      </c>
      <c r="BM483" s="104">
        <v>133</v>
      </c>
      <c r="BN483" s="105">
        <f t="shared" si="439"/>
        <v>416871.03007518797</v>
      </c>
      <c r="BO483" s="106">
        <f t="shared" si="466"/>
        <v>6.83453237410072E-2</v>
      </c>
      <c r="BP483" s="316"/>
      <c r="BQ483" s="99">
        <v>5</v>
      </c>
      <c r="BR483" s="100" t="s">
        <v>415</v>
      </c>
      <c r="BS483" s="101" t="s">
        <v>416</v>
      </c>
      <c r="BT483" s="102">
        <v>202849780</v>
      </c>
      <c r="BU483" s="104">
        <v>587</v>
      </c>
      <c r="BV483" s="105">
        <f t="shared" si="440"/>
        <v>345570.32367972744</v>
      </c>
      <c r="BW483" s="106">
        <f t="shared" si="467"/>
        <v>1.3941668250047501E-2</v>
      </c>
    </row>
    <row r="484" spans="2:75" ht="13.5" customHeight="1">
      <c r="B484" s="319"/>
      <c r="C484" s="329"/>
      <c r="D484" s="316"/>
      <c r="E484" s="99">
        <v>6</v>
      </c>
      <c r="F484" s="121" t="s">
        <v>435</v>
      </c>
      <c r="G484" s="101" t="s">
        <v>436</v>
      </c>
      <c r="H484" s="102">
        <v>8159775</v>
      </c>
      <c r="I484" s="104">
        <v>40</v>
      </c>
      <c r="J484" s="105">
        <f t="shared" si="432"/>
        <v>203994.375</v>
      </c>
      <c r="K484" s="106">
        <f t="shared" si="459"/>
        <v>1.550207340231756E-3</v>
      </c>
      <c r="L484" s="316"/>
      <c r="M484" s="99">
        <v>6</v>
      </c>
      <c r="N484" s="121" t="s">
        <v>483</v>
      </c>
      <c r="O484" s="101" t="s">
        <v>484</v>
      </c>
      <c r="P484" s="102">
        <v>7623978</v>
      </c>
      <c r="Q484" s="104">
        <v>45</v>
      </c>
      <c r="R484" s="105">
        <f t="shared" si="433"/>
        <v>169421.73333333334</v>
      </c>
      <c r="S484" s="106">
        <f t="shared" si="460"/>
        <v>1.4226999683844452E-2</v>
      </c>
      <c r="T484" s="316"/>
      <c r="U484" s="99">
        <v>6</v>
      </c>
      <c r="V484" s="121" t="s">
        <v>499</v>
      </c>
      <c r="W484" s="101" t="s">
        <v>500</v>
      </c>
      <c r="X484" s="102">
        <v>2090492</v>
      </c>
      <c r="Y484" s="104">
        <v>10</v>
      </c>
      <c r="Z484" s="105">
        <f t="shared" si="434"/>
        <v>209049.2</v>
      </c>
      <c r="AA484" s="106">
        <f t="shared" si="461"/>
        <v>5.2002080083203327E-3</v>
      </c>
      <c r="AB484" s="316"/>
      <c r="AC484" s="99">
        <v>6</v>
      </c>
      <c r="AD484" s="121" t="s">
        <v>314</v>
      </c>
      <c r="AE484" s="101" t="s">
        <v>315</v>
      </c>
      <c r="AF484" s="102">
        <v>220572356</v>
      </c>
      <c r="AG484" s="104">
        <v>779</v>
      </c>
      <c r="AH484" s="105">
        <f t="shared" si="435"/>
        <v>283148.08215661102</v>
      </c>
      <c r="AI484" s="106">
        <f t="shared" si="462"/>
        <v>0.26255476912706438</v>
      </c>
      <c r="AJ484" s="316"/>
      <c r="AK484" s="99">
        <v>6</v>
      </c>
      <c r="AL484" s="121" t="s">
        <v>314</v>
      </c>
      <c r="AM484" s="101" t="s">
        <v>315</v>
      </c>
      <c r="AN484" s="102">
        <v>187693867</v>
      </c>
      <c r="AO484" s="104">
        <v>700</v>
      </c>
      <c r="AP484" s="105">
        <f t="shared" si="436"/>
        <v>268134.09571428574</v>
      </c>
      <c r="AQ484" s="106">
        <f t="shared" si="463"/>
        <v>0.2981260647359455</v>
      </c>
      <c r="AR484" s="316"/>
      <c r="AS484" s="99">
        <v>6</v>
      </c>
      <c r="AT484" s="121" t="s">
        <v>336</v>
      </c>
      <c r="AU484" s="101" t="s">
        <v>337</v>
      </c>
      <c r="AV484" s="102">
        <v>109397234</v>
      </c>
      <c r="AW484" s="104">
        <v>472</v>
      </c>
      <c r="AX484" s="105">
        <f t="shared" si="437"/>
        <v>231773.80084745763</v>
      </c>
      <c r="AY484" s="106">
        <f t="shared" si="464"/>
        <v>0.26368715083798883</v>
      </c>
      <c r="AZ484" s="316"/>
      <c r="BA484" s="99">
        <v>6</v>
      </c>
      <c r="BB484" s="121" t="s">
        <v>391</v>
      </c>
      <c r="BC484" s="101" t="s">
        <v>392</v>
      </c>
      <c r="BD484" s="102">
        <v>40562148</v>
      </c>
      <c r="BE484" s="104">
        <v>143</v>
      </c>
      <c r="BF484" s="105">
        <f t="shared" si="438"/>
        <v>283651.38461538462</v>
      </c>
      <c r="BG484" s="106">
        <f t="shared" si="465"/>
        <v>6.6081330868761556E-2</v>
      </c>
      <c r="BH484" s="316"/>
      <c r="BI484" s="99">
        <v>6</v>
      </c>
      <c r="BJ484" s="121" t="s">
        <v>320</v>
      </c>
      <c r="BK484" s="101" t="s">
        <v>321</v>
      </c>
      <c r="BL484" s="102">
        <v>233435880</v>
      </c>
      <c r="BM484" s="104">
        <v>585</v>
      </c>
      <c r="BN484" s="105">
        <f t="shared" si="439"/>
        <v>399035.69230769231</v>
      </c>
      <c r="BO484" s="106">
        <f t="shared" si="466"/>
        <v>0.30061664953751283</v>
      </c>
      <c r="BP484" s="316"/>
      <c r="BQ484" s="99">
        <v>6</v>
      </c>
      <c r="BR484" s="121" t="s">
        <v>391</v>
      </c>
      <c r="BS484" s="101" t="s">
        <v>392</v>
      </c>
      <c r="BT484" s="102">
        <v>234553014</v>
      </c>
      <c r="BU484" s="104">
        <v>836</v>
      </c>
      <c r="BV484" s="105">
        <f t="shared" si="440"/>
        <v>280565.80622009572</v>
      </c>
      <c r="BW484" s="106">
        <f t="shared" si="467"/>
        <v>1.9855595667870037E-2</v>
      </c>
    </row>
    <row r="485" spans="2:75" ht="13.5" customHeight="1">
      <c r="B485" s="319"/>
      <c r="C485" s="329"/>
      <c r="D485" s="316"/>
      <c r="E485" s="99">
        <v>7</v>
      </c>
      <c r="F485" s="121" t="s">
        <v>371</v>
      </c>
      <c r="G485" s="101" t="s">
        <v>372</v>
      </c>
      <c r="H485" s="102">
        <v>92596688</v>
      </c>
      <c r="I485" s="104">
        <v>457</v>
      </c>
      <c r="J485" s="105">
        <f t="shared" si="432"/>
        <v>202618.57330415756</v>
      </c>
      <c r="K485" s="106">
        <f t="shared" si="459"/>
        <v>1.7711118862147813E-2</v>
      </c>
      <c r="L485" s="316"/>
      <c r="M485" s="99">
        <v>7</v>
      </c>
      <c r="N485" s="121" t="s">
        <v>314</v>
      </c>
      <c r="O485" s="101" t="s">
        <v>315</v>
      </c>
      <c r="P485" s="102">
        <v>94579030</v>
      </c>
      <c r="Q485" s="104">
        <v>693</v>
      </c>
      <c r="R485" s="105">
        <f t="shared" si="433"/>
        <v>136477.67676767678</v>
      </c>
      <c r="S485" s="106">
        <f t="shared" si="460"/>
        <v>0.21909579513120456</v>
      </c>
      <c r="T485" s="316"/>
      <c r="U485" s="99">
        <v>7</v>
      </c>
      <c r="V485" s="121" t="s">
        <v>468</v>
      </c>
      <c r="W485" s="101" t="s">
        <v>469</v>
      </c>
      <c r="X485" s="102">
        <v>22815595</v>
      </c>
      <c r="Y485" s="104">
        <v>113</v>
      </c>
      <c r="Z485" s="105">
        <f t="shared" si="434"/>
        <v>201907.92035398231</v>
      </c>
      <c r="AA485" s="106">
        <f t="shared" si="461"/>
        <v>5.8762350494019761E-2</v>
      </c>
      <c r="AB485" s="316"/>
      <c r="AC485" s="99">
        <v>7</v>
      </c>
      <c r="AD485" s="121" t="s">
        <v>391</v>
      </c>
      <c r="AE485" s="101" t="s">
        <v>392</v>
      </c>
      <c r="AF485" s="102">
        <v>25142482</v>
      </c>
      <c r="AG485" s="104">
        <v>97</v>
      </c>
      <c r="AH485" s="105">
        <f t="shared" si="435"/>
        <v>259200.84536082475</v>
      </c>
      <c r="AI485" s="106">
        <f t="shared" si="462"/>
        <v>3.2692955847657565E-2</v>
      </c>
      <c r="AJ485" s="316"/>
      <c r="AK485" s="99">
        <v>7</v>
      </c>
      <c r="AL485" s="121" t="s">
        <v>294</v>
      </c>
      <c r="AM485" s="101" t="s">
        <v>295</v>
      </c>
      <c r="AN485" s="102">
        <v>139747506</v>
      </c>
      <c r="AO485" s="104">
        <v>570</v>
      </c>
      <c r="AP485" s="105">
        <f t="shared" si="436"/>
        <v>245171.06315789474</v>
      </c>
      <c r="AQ485" s="106">
        <f t="shared" si="463"/>
        <v>0.24275979557069846</v>
      </c>
      <c r="AR485" s="316"/>
      <c r="AS485" s="99">
        <v>7</v>
      </c>
      <c r="AT485" s="121" t="s">
        <v>345</v>
      </c>
      <c r="AU485" s="101" t="s">
        <v>346</v>
      </c>
      <c r="AV485" s="102">
        <v>25712163</v>
      </c>
      <c r="AW485" s="104">
        <v>124</v>
      </c>
      <c r="AX485" s="105">
        <f t="shared" si="437"/>
        <v>207356.15322580645</v>
      </c>
      <c r="AY485" s="106">
        <f t="shared" si="464"/>
        <v>6.9273743016759773E-2</v>
      </c>
      <c r="AZ485" s="316"/>
      <c r="BA485" s="99">
        <v>7</v>
      </c>
      <c r="BB485" s="121" t="s">
        <v>490</v>
      </c>
      <c r="BC485" s="101" t="s">
        <v>491</v>
      </c>
      <c r="BD485" s="102">
        <v>3590282</v>
      </c>
      <c r="BE485" s="104">
        <v>13</v>
      </c>
      <c r="BF485" s="105">
        <f t="shared" si="438"/>
        <v>276175.53846153844</v>
      </c>
      <c r="BG485" s="106">
        <f t="shared" si="465"/>
        <v>6.007393715341959E-3</v>
      </c>
      <c r="BH485" s="316"/>
      <c r="BI485" s="99">
        <v>7</v>
      </c>
      <c r="BJ485" s="121" t="s">
        <v>345</v>
      </c>
      <c r="BK485" s="101" t="s">
        <v>346</v>
      </c>
      <c r="BL485" s="102">
        <v>72010359</v>
      </c>
      <c r="BM485" s="104">
        <v>181</v>
      </c>
      <c r="BN485" s="105">
        <f t="shared" si="439"/>
        <v>397847.28729281767</v>
      </c>
      <c r="BO485" s="106">
        <f t="shared" si="466"/>
        <v>9.3011305241521069E-2</v>
      </c>
      <c r="BP485" s="316"/>
      <c r="BQ485" s="99">
        <v>7</v>
      </c>
      <c r="BR485" s="121" t="s">
        <v>483</v>
      </c>
      <c r="BS485" s="101" t="s">
        <v>484</v>
      </c>
      <c r="BT485" s="102">
        <v>113958736</v>
      </c>
      <c r="BU485" s="104">
        <v>506</v>
      </c>
      <c r="BV485" s="105">
        <f t="shared" si="440"/>
        <v>225214.89328063242</v>
      </c>
      <c r="BW485" s="106">
        <f t="shared" si="467"/>
        <v>1.2017860535816074E-2</v>
      </c>
    </row>
    <row r="486" spans="2:75" ht="13.5" customHeight="1">
      <c r="B486" s="319"/>
      <c r="C486" s="329"/>
      <c r="D486" s="316"/>
      <c r="E486" s="99">
        <v>8</v>
      </c>
      <c r="F486" s="100" t="s">
        <v>483</v>
      </c>
      <c r="G486" s="101" t="s">
        <v>484</v>
      </c>
      <c r="H486" s="102">
        <v>56909158</v>
      </c>
      <c r="I486" s="104">
        <v>302</v>
      </c>
      <c r="J486" s="105">
        <f t="shared" si="432"/>
        <v>188440.92052980131</v>
      </c>
      <c r="K486" s="106">
        <f t="shared" si="459"/>
        <v>1.1704065418749758E-2</v>
      </c>
      <c r="L486" s="316"/>
      <c r="M486" s="99">
        <v>8</v>
      </c>
      <c r="N486" s="100" t="s">
        <v>371</v>
      </c>
      <c r="O486" s="101" t="s">
        <v>372</v>
      </c>
      <c r="P486" s="102">
        <v>13838038</v>
      </c>
      <c r="Q486" s="104">
        <v>109</v>
      </c>
      <c r="R486" s="105">
        <f t="shared" si="433"/>
        <v>126954.47706422018</v>
      </c>
      <c r="S486" s="106">
        <f t="shared" si="460"/>
        <v>3.4460954789756561E-2</v>
      </c>
      <c r="T486" s="316"/>
      <c r="U486" s="99">
        <v>8</v>
      </c>
      <c r="V486" s="100" t="s">
        <v>294</v>
      </c>
      <c r="W486" s="101" t="s">
        <v>295</v>
      </c>
      <c r="X486" s="102">
        <v>98951086</v>
      </c>
      <c r="Y486" s="104">
        <v>526</v>
      </c>
      <c r="Z486" s="105">
        <f t="shared" si="434"/>
        <v>188119.93536121672</v>
      </c>
      <c r="AA486" s="106">
        <f t="shared" si="461"/>
        <v>0.27353094123764948</v>
      </c>
      <c r="AB486" s="316"/>
      <c r="AC486" s="99">
        <v>8</v>
      </c>
      <c r="AD486" s="100" t="s">
        <v>318</v>
      </c>
      <c r="AE486" s="101" t="s">
        <v>319</v>
      </c>
      <c r="AF486" s="102">
        <v>59195658</v>
      </c>
      <c r="AG486" s="104">
        <v>231</v>
      </c>
      <c r="AH486" s="105">
        <f t="shared" si="435"/>
        <v>256258.25974025973</v>
      </c>
      <c r="AI486" s="106">
        <f t="shared" si="462"/>
        <v>7.785642062689585E-2</v>
      </c>
      <c r="AJ486" s="316"/>
      <c r="AK486" s="99">
        <v>8</v>
      </c>
      <c r="AL486" s="100" t="s">
        <v>371</v>
      </c>
      <c r="AM486" s="101" t="s">
        <v>372</v>
      </c>
      <c r="AN486" s="102">
        <v>12023146</v>
      </c>
      <c r="AO486" s="104">
        <v>55</v>
      </c>
      <c r="AP486" s="105">
        <f t="shared" si="436"/>
        <v>218602.65454545454</v>
      </c>
      <c r="AQ486" s="106">
        <f t="shared" si="463"/>
        <v>2.3424190800681432E-2</v>
      </c>
      <c r="AR486" s="316"/>
      <c r="AS486" s="99">
        <v>8</v>
      </c>
      <c r="AT486" s="100" t="s">
        <v>334</v>
      </c>
      <c r="AU486" s="101" t="s">
        <v>335</v>
      </c>
      <c r="AV486" s="102">
        <v>116174190</v>
      </c>
      <c r="AW486" s="104">
        <v>585</v>
      </c>
      <c r="AX486" s="105">
        <f t="shared" si="437"/>
        <v>198588.35897435897</v>
      </c>
      <c r="AY486" s="106">
        <f t="shared" si="464"/>
        <v>0.32681564245810057</v>
      </c>
      <c r="AZ486" s="316"/>
      <c r="BA486" s="99">
        <v>8</v>
      </c>
      <c r="BB486" s="100" t="s">
        <v>320</v>
      </c>
      <c r="BC486" s="101" t="s">
        <v>321</v>
      </c>
      <c r="BD486" s="102">
        <v>180311311</v>
      </c>
      <c r="BE486" s="104">
        <v>679</v>
      </c>
      <c r="BF486" s="105">
        <f t="shared" si="438"/>
        <v>265554.21354933723</v>
      </c>
      <c r="BG486" s="106">
        <f t="shared" si="465"/>
        <v>0.31377079482439924</v>
      </c>
      <c r="BH486" s="316"/>
      <c r="BI486" s="99">
        <v>8</v>
      </c>
      <c r="BJ486" s="100" t="s">
        <v>336</v>
      </c>
      <c r="BK486" s="101" t="s">
        <v>337</v>
      </c>
      <c r="BL486" s="102">
        <v>305331211</v>
      </c>
      <c r="BM486" s="104">
        <v>829</v>
      </c>
      <c r="BN486" s="105">
        <f t="shared" si="439"/>
        <v>368312.67913148372</v>
      </c>
      <c r="BO486" s="106">
        <f t="shared" si="466"/>
        <v>0.42600205549845838</v>
      </c>
      <c r="BP486" s="316"/>
      <c r="BQ486" s="99">
        <v>8</v>
      </c>
      <c r="BR486" s="100" t="s">
        <v>314</v>
      </c>
      <c r="BS486" s="101" t="s">
        <v>315</v>
      </c>
      <c r="BT486" s="102">
        <v>1473782912</v>
      </c>
      <c r="BU486" s="104">
        <v>6743</v>
      </c>
      <c r="BV486" s="105">
        <f t="shared" si="440"/>
        <v>218564.86904938455</v>
      </c>
      <c r="BW486" s="106">
        <f t="shared" si="467"/>
        <v>0.16015105453163594</v>
      </c>
    </row>
    <row r="487" spans="2:75" ht="13.5" customHeight="1">
      <c r="B487" s="319"/>
      <c r="C487" s="329"/>
      <c r="D487" s="316"/>
      <c r="E487" s="99">
        <v>9</v>
      </c>
      <c r="F487" s="100" t="s">
        <v>318</v>
      </c>
      <c r="G487" s="101" t="s">
        <v>319</v>
      </c>
      <c r="H487" s="102">
        <v>305687472</v>
      </c>
      <c r="I487" s="104">
        <v>1724</v>
      </c>
      <c r="J487" s="105">
        <f t="shared" si="432"/>
        <v>177312.91879350349</v>
      </c>
      <c r="K487" s="106">
        <f t="shared" si="459"/>
        <v>6.6813936363988677E-2</v>
      </c>
      <c r="L487" s="316"/>
      <c r="M487" s="99">
        <v>9</v>
      </c>
      <c r="N487" s="100" t="s">
        <v>292</v>
      </c>
      <c r="O487" s="101" t="s">
        <v>293</v>
      </c>
      <c r="P487" s="102">
        <v>210477431</v>
      </c>
      <c r="Q487" s="104">
        <v>1792</v>
      </c>
      <c r="R487" s="105">
        <f t="shared" si="433"/>
        <v>117453.92354910714</v>
      </c>
      <c r="S487" s="106">
        <f t="shared" si="460"/>
        <v>0.56655074296553909</v>
      </c>
      <c r="T487" s="316"/>
      <c r="U487" s="99">
        <v>9</v>
      </c>
      <c r="V487" s="100" t="s">
        <v>318</v>
      </c>
      <c r="W487" s="101" t="s">
        <v>319</v>
      </c>
      <c r="X487" s="102">
        <v>25770464</v>
      </c>
      <c r="Y487" s="104">
        <v>159</v>
      </c>
      <c r="Z487" s="105">
        <f t="shared" si="434"/>
        <v>162078.38993710693</v>
      </c>
      <c r="AA487" s="106">
        <f t="shared" si="461"/>
        <v>8.2683307332293288E-2</v>
      </c>
      <c r="AB487" s="316"/>
      <c r="AC487" s="99">
        <v>9</v>
      </c>
      <c r="AD487" s="100" t="s">
        <v>325</v>
      </c>
      <c r="AE487" s="101" t="s">
        <v>326</v>
      </c>
      <c r="AF487" s="102">
        <v>39421053</v>
      </c>
      <c r="AG487" s="104">
        <v>172</v>
      </c>
      <c r="AH487" s="105">
        <f t="shared" si="435"/>
        <v>229192.16860465117</v>
      </c>
      <c r="AI487" s="106">
        <f t="shared" si="462"/>
        <v>5.7971014492753624E-2</v>
      </c>
      <c r="AJ487" s="316"/>
      <c r="AK487" s="99">
        <v>9</v>
      </c>
      <c r="AL487" s="100" t="s">
        <v>318</v>
      </c>
      <c r="AM487" s="101" t="s">
        <v>319</v>
      </c>
      <c r="AN487" s="102">
        <v>41482262</v>
      </c>
      <c r="AO487" s="104">
        <v>202</v>
      </c>
      <c r="AP487" s="105">
        <f t="shared" si="436"/>
        <v>205357.73267326734</v>
      </c>
      <c r="AQ487" s="106">
        <f t="shared" si="463"/>
        <v>8.603066439522998E-2</v>
      </c>
      <c r="AR487" s="316"/>
      <c r="AS487" s="99">
        <v>9</v>
      </c>
      <c r="AT487" s="100" t="s">
        <v>292</v>
      </c>
      <c r="AU487" s="101" t="s">
        <v>293</v>
      </c>
      <c r="AV487" s="102">
        <v>195460224</v>
      </c>
      <c r="AW487" s="104">
        <v>1076</v>
      </c>
      <c r="AX487" s="105">
        <f t="shared" si="437"/>
        <v>181654.48327137547</v>
      </c>
      <c r="AY487" s="106">
        <f t="shared" si="464"/>
        <v>0.60111731843575422</v>
      </c>
      <c r="AZ487" s="316"/>
      <c r="BA487" s="99">
        <v>9</v>
      </c>
      <c r="BB487" s="100" t="s">
        <v>336</v>
      </c>
      <c r="BC487" s="101" t="s">
        <v>337</v>
      </c>
      <c r="BD487" s="102">
        <v>202123836</v>
      </c>
      <c r="BE487" s="104">
        <v>765</v>
      </c>
      <c r="BF487" s="105">
        <f t="shared" si="438"/>
        <v>264214.16470588237</v>
      </c>
      <c r="BG487" s="106">
        <f t="shared" si="465"/>
        <v>0.35351201478743066</v>
      </c>
      <c r="BH487" s="316"/>
      <c r="BI487" s="99">
        <v>9</v>
      </c>
      <c r="BJ487" s="100" t="s">
        <v>314</v>
      </c>
      <c r="BK487" s="101" t="s">
        <v>315</v>
      </c>
      <c r="BL487" s="102">
        <v>146925884</v>
      </c>
      <c r="BM487" s="104">
        <v>403</v>
      </c>
      <c r="BN487" s="105">
        <f t="shared" si="439"/>
        <v>364580.35732009925</v>
      </c>
      <c r="BO487" s="106">
        <f t="shared" si="466"/>
        <v>0.20709146968139774</v>
      </c>
      <c r="BP487" s="316"/>
      <c r="BQ487" s="99">
        <v>9</v>
      </c>
      <c r="BR487" s="100" t="s">
        <v>371</v>
      </c>
      <c r="BS487" s="101" t="s">
        <v>372</v>
      </c>
      <c r="BT487" s="102">
        <v>177163347</v>
      </c>
      <c r="BU487" s="104">
        <v>841</v>
      </c>
      <c r="BV487" s="105">
        <f t="shared" si="440"/>
        <v>210657.96313912008</v>
      </c>
      <c r="BW487" s="106">
        <f t="shared" si="467"/>
        <v>1.9974349230476914E-2</v>
      </c>
    </row>
    <row r="488" spans="2:75" ht="13.5" customHeight="1">
      <c r="B488" s="319"/>
      <c r="C488" s="329"/>
      <c r="D488" s="316"/>
      <c r="E488" s="107">
        <v>10</v>
      </c>
      <c r="F488" s="108" t="s">
        <v>391</v>
      </c>
      <c r="G488" s="109" t="s">
        <v>392</v>
      </c>
      <c r="H488" s="110">
        <v>26573216</v>
      </c>
      <c r="I488" s="112">
        <v>167</v>
      </c>
      <c r="J488" s="113">
        <f t="shared" si="432"/>
        <v>159121.05389221557</v>
      </c>
      <c r="K488" s="114">
        <f t="shared" si="459"/>
        <v>6.4721156454675809E-3</v>
      </c>
      <c r="L488" s="316"/>
      <c r="M488" s="107">
        <v>10</v>
      </c>
      <c r="N488" s="108" t="s">
        <v>336</v>
      </c>
      <c r="O488" s="109" t="s">
        <v>337</v>
      </c>
      <c r="P488" s="110">
        <v>60634777</v>
      </c>
      <c r="Q488" s="112">
        <v>558</v>
      </c>
      <c r="R488" s="113">
        <f t="shared" si="433"/>
        <v>108664.47491039426</v>
      </c>
      <c r="S488" s="114">
        <f t="shared" si="460"/>
        <v>0.1764147960796712</v>
      </c>
      <c r="T488" s="316"/>
      <c r="U488" s="107">
        <v>10</v>
      </c>
      <c r="V488" s="108" t="s">
        <v>474</v>
      </c>
      <c r="W488" s="109" t="s">
        <v>475</v>
      </c>
      <c r="X488" s="110">
        <v>4355635</v>
      </c>
      <c r="Y488" s="112">
        <v>28</v>
      </c>
      <c r="Z488" s="113">
        <f t="shared" si="434"/>
        <v>155558.39285714287</v>
      </c>
      <c r="AA488" s="114">
        <f t="shared" si="461"/>
        <v>1.4560582423296931E-2</v>
      </c>
      <c r="AB488" s="316"/>
      <c r="AC488" s="107">
        <v>10</v>
      </c>
      <c r="AD488" s="108" t="s">
        <v>371</v>
      </c>
      <c r="AE488" s="109" t="s">
        <v>372</v>
      </c>
      <c r="AF488" s="110">
        <v>10790237</v>
      </c>
      <c r="AG488" s="112">
        <v>48</v>
      </c>
      <c r="AH488" s="113">
        <f t="shared" si="435"/>
        <v>224796.60416666666</v>
      </c>
      <c r="AI488" s="114">
        <f t="shared" si="462"/>
        <v>1.6177957532861477E-2</v>
      </c>
      <c r="AJ488" s="316"/>
      <c r="AK488" s="107">
        <v>10</v>
      </c>
      <c r="AL488" s="108" t="s">
        <v>357</v>
      </c>
      <c r="AM488" s="109" t="s">
        <v>358</v>
      </c>
      <c r="AN488" s="110">
        <v>30585668</v>
      </c>
      <c r="AO488" s="112">
        <v>172</v>
      </c>
      <c r="AP488" s="113">
        <f t="shared" si="436"/>
        <v>177823.65116279069</v>
      </c>
      <c r="AQ488" s="114">
        <f t="shared" si="463"/>
        <v>7.3253833049403749E-2</v>
      </c>
      <c r="AR488" s="316"/>
      <c r="AS488" s="107">
        <v>10</v>
      </c>
      <c r="AT488" s="108" t="s">
        <v>371</v>
      </c>
      <c r="AU488" s="109" t="s">
        <v>372</v>
      </c>
      <c r="AV488" s="110">
        <v>5280771</v>
      </c>
      <c r="AW488" s="112">
        <v>30</v>
      </c>
      <c r="AX488" s="113">
        <f t="shared" si="437"/>
        <v>176025.7</v>
      </c>
      <c r="AY488" s="114">
        <f t="shared" si="464"/>
        <v>1.6759776536312849E-2</v>
      </c>
      <c r="AZ488" s="316"/>
      <c r="BA488" s="107">
        <v>10</v>
      </c>
      <c r="BB488" s="108" t="s">
        <v>322</v>
      </c>
      <c r="BC488" s="109" t="s">
        <v>323</v>
      </c>
      <c r="BD488" s="110">
        <v>193817080</v>
      </c>
      <c r="BE488" s="112">
        <v>789</v>
      </c>
      <c r="BF488" s="113">
        <f t="shared" si="438"/>
        <v>245649.02408111535</v>
      </c>
      <c r="BG488" s="114">
        <f t="shared" si="465"/>
        <v>0.36460258780036969</v>
      </c>
      <c r="BH488" s="316"/>
      <c r="BI488" s="107">
        <v>10</v>
      </c>
      <c r="BJ488" s="108" t="s">
        <v>349</v>
      </c>
      <c r="BK488" s="109" t="s">
        <v>350</v>
      </c>
      <c r="BL488" s="110">
        <v>34499867</v>
      </c>
      <c r="BM488" s="112">
        <v>100</v>
      </c>
      <c r="BN488" s="113">
        <f t="shared" si="439"/>
        <v>344998.67</v>
      </c>
      <c r="BO488" s="114">
        <f t="shared" si="466"/>
        <v>5.1387461459403906E-2</v>
      </c>
      <c r="BP488" s="316"/>
      <c r="BQ488" s="107">
        <v>10</v>
      </c>
      <c r="BR488" s="108" t="s">
        <v>318</v>
      </c>
      <c r="BS488" s="109" t="s">
        <v>319</v>
      </c>
      <c r="BT488" s="110">
        <v>574573882</v>
      </c>
      <c r="BU488" s="112">
        <v>3035</v>
      </c>
      <c r="BV488" s="113">
        <f t="shared" si="440"/>
        <v>189315.9413509061</v>
      </c>
      <c r="BW488" s="114">
        <f t="shared" si="467"/>
        <v>7.2083412502375072E-2</v>
      </c>
    </row>
    <row r="489" spans="2:75" ht="13.5" customHeight="1">
      <c r="B489" s="321"/>
      <c r="C489" s="330"/>
      <c r="D489" s="317"/>
      <c r="E489" s="115" t="s">
        <v>192</v>
      </c>
      <c r="F489" s="116"/>
      <c r="G489" s="117"/>
      <c r="H489" s="211">
        <v>12146725890</v>
      </c>
      <c r="I489" s="119">
        <v>23935</v>
      </c>
      <c r="J489" s="65">
        <f t="shared" si="432"/>
        <v>507488.02548569039</v>
      </c>
      <c r="K489" s="120">
        <f t="shared" si="459"/>
        <v>0.92760531721117701</v>
      </c>
      <c r="L489" s="317"/>
      <c r="M489" s="115" t="s">
        <v>192</v>
      </c>
      <c r="N489" s="116"/>
      <c r="O489" s="117"/>
      <c r="P489" s="211">
        <v>2486128770</v>
      </c>
      <c r="Q489" s="119">
        <v>3149</v>
      </c>
      <c r="R489" s="65">
        <f t="shared" si="433"/>
        <v>789497.86281359161</v>
      </c>
      <c r="S489" s="120">
        <f t="shared" si="460"/>
        <v>0.99557382232058178</v>
      </c>
      <c r="T489" s="317"/>
      <c r="U489" s="115" t="s">
        <v>192</v>
      </c>
      <c r="V489" s="116"/>
      <c r="W489" s="117"/>
      <c r="X489" s="211">
        <v>1913913990</v>
      </c>
      <c r="Y489" s="119">
        <v>1916</v>
      </c>
      <c r="Z489" s="65">
        <f t="shared" si="434"/>
        <v>998911.26826722338</v>
      </c>
      <c r="AA489" s="120">
        <f t="shared" si="461"/>
        <v>0.99635985439417574</v>
      </c>
      <c r="AB489" s="317"/>
      <c r="AC489" s="115" t="s">
        <v>192</v>
      </c>
      <c r="AD489" s="116"/>
      <c r="AE489" s="117"/>
      <c r="AF489" s="211">
        <v>3027945770</v>
      </c>
      <c r="AG489" s="119">
        <v>2948</v>
      </c>
      <c r="AH489" s="65">
        <f t="shared" si="435"/>
        <v>1027118.6465400271</v>
      </c>
      <c r="AI489" s="120">
        <f t="shared" si="462"/>
        <v>0.99359622514324231</v>
      </c>
      <c r="AJ489" s="317"/>
      <c r="AK489" s="115" t="s">
        <v>192</v>
      </c>
      <c r="AL489" s="116"/>
      <c r="AM489" s="117"/>
      <c r="AN489" s="211">
        <v>3132828870</v>
      </c>
      <c r="AO489" s="119">
        <v>2319</v>
      </c>
      <c r="AP489" s="65">
        <f t="shared" si="436"/>
        <v>1350939.5730918499</v>
      </c>
      <c r="AQ489" s="120">
        <f t="shared" si="463"/>
        <v>0.98764906303236799</v>
      </c>
      <c r="AR489" s="317"/>
      <c r="AS489" s="115" t="s">
        <v>192</v>
      </c>
      <c r="AT489" s="116"/>
      <c r="AU489" s="117"/>
      <c r="AV489" s="211">
        <v>2557650700</v>
      </c>
      <c r="AW489" s="119">
        <v>1760</v>
      </c>
      <c r="AX489" s="65">
        <f t="shared" si="437"/>
        <v>1453210.625</v>
      </c>
      <c r="AY489" s="120">
        <f t="shared" si="464"/>
        <v>0.98324022346368711</v>
      </c>
      <c r="AZ489" s="317"/>
      <c r="BA489" s="115" t="s">
        <v>192</v>
      </c>
      <c r="BB489" s="116"/>
      <c r="BC489" s="117"/>
      <c r="BD489" s="211">
        <v>3931531720</v>
      </c>
      <c r="BE489" s="119">
        <v>2114</v>
      </c>
      <c r="BF489" s="65">
        <f t="shared" si="438"/>
        <v>1859759.5648060548</v>
      </c>
      <c r="BG489" s="120">
        <f t="shared" si="465"/>
        <v>0.97689463955637712</v>
      </c>
      <c r="BH489" s="317"/>
      <c r="BI489" s="115" t="s">
        <v>192</v>
      </c>
      <c r="BJ489" s="116"/>
      <c r="BK489" s="117"/>
      <c r="BL489" s="211">
        <v>3945085170</v>
      </c>
      <c r="BM489" s="119">
        <v>1899</v>
      </c>
      <c r="BN489" s="65">
        <f t="shared" si="439"/>
        <v>2077454.0126382306</v>
      </c>
      <c r="BO489" s="120">
        <f t="shared" si="466"/>
        <v>0.97584789311408016</v>
      </c>
      <c r="BP489" s="317"/>
      <c r="BQ489" s="115" t="s">
        <v>192</v>
      </c>
      <c r="BR489" s="116"/>
      <c r="BS489" s="117"/>
      <c r="BT489" s="211">
        <v>33141810880</v>
      </c>
      <c r="BU489" s="119">
        <v>40040</v>
      </c>
      <c r="BV489" s="65">
        <f t="shared" si="440"/>
        <v>827717.5544455545</v>
      </c>
      <c r="BW489" s="120">
        <f t="shared" si="467"/>
        <v>0.95097852935588068</v>
      </c>
    </row>
    <row r="490" spans="2:75" ht="13.5" customHeight="1">
      <c r="B490" s="318">
        <v>45</v>
      </c>
      <c r="C490" s="328" t="s">
        <v>48</v>
      </c>
      <c r="D490" s="320">
        <f>CB50</f>
        <v>8610</v>
      </c>
      <c r="E490" s="91">
        <v>1</v>
      </c>
      <c r="F490" s="92" t="s">
        <v>435</v>
      </c>
      <c r="G490" s="93" t="s">
        <v>436</v>
      </c>
      <c r="H490" s="94">
        <v>26473948</v>
      </c>
      <c r="I490" s="96">
        <v>28</v>
      </c>
      <c r="J490" s="97">
        <f t="shared" si="432"/>
        <v>945498.14285714284</v>
      </c>
      <c r="K490" s="98">
        <f t="shared" ref="K490:K500" si="468">IFERROR(I490/$CB$50,0)</f>
        <v>3.2520325203252032E-3</v>
      </c>
      <c r="L490" s="320">
        <f>CC50</f>
        <v>723</v>
      </c>
      <c r="M490" s="91">
        <v>1</v>
      </c>
      <c r="N490" s="92" t="s">
        <v>415</v>
      </c>
      <c r="O490" s="93" t="s">
        <v>416</v>
      </c>
      <c r="P490" s="94">
        <v>9132957</v>
      </c>
      <c r="Q490" s="96">
        <v>13</v>
      </c>
      <c r="R490" s="97">
        <f t="shared" si="433"/>
        <v>702535.15384615387</v>
      </c>
      <c r="S490" s="98">
        <f t="shared" ref="S490:S500" si="469">IFERROR(Q490/$CC$50,0)</f>
        <v>1.7980636237897647E-2</v>
      </c>
      <c r="T490" s="320">
        <f>CD50</f>
        <v>961</v>
      </c>
      <c r="U490" s="91">
        <v>1</v>
      </c>
      <c r="V490" s="92" t="s">
        <v>304</v>
      </c>
      <c r="W490" s="93" t="s">
        <v>305</v>
      </c>
      <c r="X490" s="94">
        <v>73574299</v>
      </c>
      <c r="Y490" s="96">
        <v>146</v>
      </c>
      <c r="Z490" s="97">
        <f t="shared" si="434"/>
        <v>503933.55479452055</v>
      </c>
      <c r="AA490" s="98">
        <f t="shared" ref="AA490:AA500" si="470">IFERROR(Y490/$CD$50,0)</f>
        <v>0.15192507804370448</v>
      </c>
      <c r="AB490" s="320">
        <f>CE50</f>
        <v>881</v>
      </c>
      <c r="AC490" s="91">
        <v>1</v>
      </c>
      <c r="AD490" s="92" t="s">
        <v>462</v>
      </c>
      <c r="AE490" s="93" t="s">
        <v>463</v>
      </c>
      <c r="AF490" s="94">
        <v>4303786</v>
      </c>
      <c r="AG490" s="96">
        <v>10</v>
      </c>
      <c r="AH490" s="97">
        <f t="shared" si="435"/>
        <v>430378.6</v>
      </c>
      <c r="AI490" s="98">
        <f t="shared" ref="AI490:AI500" si="471">IFERROR(AG490/$CE$50,0)</f>
        <v>1.1350737797956867E-2</v>
      </c>
      <c r="AJ490" s="320">
        <f>CF50</f>
        <v>1233</v>
      </c>
      <c r="AK490" s="91">
        <v>1</v>
      </c>
      <c r="AL490" s="92" t="s">
        <v>481</v>
      </c>
      <c r="AM490" s="93" t="s">
        <v>482</v>
      </c>
      <c r="AN490" s="94">
        <v>1054481</v>
      </c>
      <c r="AO490" s="96">
        <v>1</v>
      </c>
      <c r="AP490" s="97">
        <f t="shared" si="436"/>
        <v>1054481</v>
      </c>
      <c r="AQ490" s="98">
        <f t="shared" ref="AQ490:AQ500" si="472">IFERROR(AO490/$CF$50,0)</f>
        <v>8.110300081103001E-4</v>
      </c>
      <c r="AR490" s="320">
        <f>CG50</f>
        <v>724</v>
      </c>
      <c r="AS490" s="91">
        <v>1</v>
      </c>
      <c r="AT490" s="92" t="s">
        <v>415</v>
      </c>
      <c r="AU490" s="93" t="s">
        <v>416</v>
      </c>
      <c r="AV490" s="94">
        <v>3650408</v>
      </c>
      <c r="AW490" s="96">
        <v>4</v>
      </c>
      <c r="AX490" s="97">
        <f t="shared" si="437"/>
        <v>912602</v>
      </c>
      <c r="AY490" s="98">
        <f t="shared" ref="AY490:AY500" si="473">IFERROR(AW490/$CG$50,0)</f>
        <v>5.5248618784530384E-3</v>
      </c>
      <c r="AZ490" s="320">
        <f>CH50</f>
        <v>751</v>
      </c>
      <c r="BA490" s="91">
        <v>1</v>
      </c>
      <c r="BB490" s="92" t="s">
        <v>435</v>
      </c>
      <c r="BC490" s="93" t="s">
        <v>436</v>
      </c>
      <c r="BD490" s="94">
        <v>5771904</v>
      </c>
      <c r="BE490" s="96">
        <v>5</v>
      </c>
      <c r="BF490" s="97">
        <f t="shared" si="438"/>
        <v>1154380.8</v>
      </c>
      <c r="BG490" s="98">
        <f t="shared" ref="BG490:BG500" si="474">IFERROR(BE490/$CH$50,0)</f>
        <v>6.6577896138482022E-3</v>
      </c>
      <c r="BH490" s="320">
        <f>CI50</f>
        <v>570</v>
      </c>
      <c r="BI490" s="91">
        <v>1</v>
      </c>
      <c r="BJ490" s="92" t="s">
        <v>304</v>
      </c>
      <c r="BK490" s="93" t="s">
        <v>305</v>
      </c>
      <c r="BL490" s="94">
        <v>83030495</v>
      </c>
      <c r="BM490" s="96">
        <v>100</v>
      </c>
      <c r="BN490" s="97">
        <f t="shared" si="439"/>
        <v>830304.95</v>
      </c>
      <c r="BO490" s="98">
        <f t="shared" ref="BO490:BO500" si="475">IFERROR(BM490/$CI$50,0)</f>
        <v>0.17543859649122806</v>
      </c>
      <c r="BP490" s="320">
        <f>CJ50</f>
        <v>14453</v>
      </c>
      <c r="BQ490" s="91">
        <v>1</v>
      </c>
      <c r="BR490" s="92" t="s">
        <v>435</v>
      </c>
      <c r="BS490" s="93" t="s">
        <v>436</v>
      </c>
      <c r="BT490" s="94">
        <v>38448926</v>
      </c>
      <c r="BU490" s="96">
        <v>62</v>
      </c>
      <c r="BV490" s="97">
        <f t="shared" si="440"/>
        <v>620143.96774193551</v>
      </c>
      <c r="BW490" s="98">
        <f t="shared" ref="BW490:BW500" si="476">IFERROR(BU490/$CJ$50,0)</f>
        <v>4.2897668304158303E-3</v>
      </c>
    </row>
    <row r="491" spans="2:75" ht="13.5" customHeight="1">
      <c r="B491" s="319"/>
      <c r="C491" s="329"/>
      <c r="D491" s="316"/>
      <c r="E491" s="99">
        <v>2</v>
      </c>
      <c r="F491" s="100" t="s">
        <v>325</v>
      </c>
      <c r="G491" s="101" t="s">
        <v>326</v>
      </c>
      <c r="H491" s="102">
        <v>88418027</v>
      </c>
      <c r="I491" s="104">
        <v>156</v>
      </c>
      <c r="J491" s="105">
        <f t="shared" si="432"/>
        <v>566782.22435897437</v>
      </c>
      <c r="K491" s="106">
        <f t="shared" si="468"/>
        <v>1.8118466898954706E-2</v>
      </c>
      <c r="L491" s="316"/>
      <c r="M491" s="99">
        <v>2</v>
      </c>
      <c r="N491" s="100" t="s">
        <v>325</v>
      </c>
      <c r="O491" s="101" t="s">
        <v>326</v>
      </c>
      <c r="P491" s="102">
        <v>4475330</v>
      </c>
      <c r="Q491" s="104">
        <v>11</v>
      </c>
      <c r="R491" s="105">
        <f t="shared" si="433"/>
        <v>406848.18181818182</v>
      </c>
      <c r="S491" s="106">
        <f t="shared" si="469"/>
        <v>1.5214384508990318E-2</v>
      </c>
      <c r="T491" s="316"/>
      <c r="U491" s="99">
        <v>2</v>
      </c>
      <c r="V491" s="100" t="s">
        <v>483</v>
      </c>
      <c r="W491" s="101" t="s">
        <v>484</v>
      </c>
      <c r="X491" s="102">
        <v>3859014</v>
      </c>
      <c r="Y491" s="104">
        <v>15</v>
      </c>
      <c r="Z491" s="105">
        <f t="shared" si="434"/>
        <v>257267.6</v>
      </c>
      <c r="AA491" s="106">
        <f t="shared" si="470"/>
        <v>1.5608740894901144E-2</v>
      </c>
      <c r="AB491" s="316"/>
      <c r="AC491" s="99">
        <v>2</v>
      </c>
      <c r="AD491" s="100" t="s">
        <v>474</v>
      </c>
      <c r="AE491" s="101" t="s">
        <v>475</v>
      </c>
      <c r="AF491" s="102">
        <v>1670397</v>
      </c>
      <c r="AG491" s="104">
        <v>5</v>
      </c>
      <c r="AH491" s="105">
        <f t="shared" si="435"/>
        <v>334079.40000000002</v>
      </c>
      <c r="AI491" s="106">
        <f t="shared" si="471"/>
        <v>5.6753688989784334E-3</v>
      </c>
      <c r="AJ491" s="316"/>
      <c r="AK491" s="99">
        <v>2</v>
      </c>
      <c r="AL491" s="100" t="s">
        <v>304</v>
      </c>
      <c r="AM491" s="101" t="s">
        <v>305</v>
      </c>
      <c r="AN491" s="102">
        <v>90114296</v>
      </c>
      <c r="AO491" s="104">
        <v>209</v>
      </c>
      <c r="AP491" s="105">
        <f t="shared" si="436"/>
        <v>431168.8803827751</v>
      </c>
      <c r="AQ491" s="106">
        <f t="shared" si="472"/>
        <v>0.16950527169505272</v>
      </c>
      <c r="AR491" s="316"/>
      <c r="AS491" s="99">
        <v>2</v>
      </c>
      <c r="AT491" s="100" t="s">
        <v>304</v>
      </c>
      <c r="AU491" s="101" t="s">
        <v>305</v>
      </c>
      <c r="AV491" s="102">
        <v>72533630</v>
      </c>
      <c r="AW491" s="104">
        <v>124</v>
      </c>
      <c r="AX491" s="105">
        <f t="shared" si="437"/>
        <v>584948.62903225806</v>
      </c>
      <c r="AY491" s="106">
        <f t="shared" si="473"/>
        <v>0.17127071823204421</v>
      </c>
      <c r="AZ491" s="316"/>
      <c r="BA491" s="99">
        <v>2</v>
      </c>
      <c r="BB491" s="100" t="s">
        <v>304</v>
      </c>
      <c r="BC491" s="101" t="s">
        <v>305</v>
      </c>
      <c r="BD491" s="102">
        <v>115358722</v>
      </c>
      <c r="BE491" s="104">
        <v>135</v>
      </c>
      <c r="BF491" s="105">
        <f t="shared" si="438"/>
        <v>854509.05185185187</v>
      </c>
      <c r="BG491" s="106">
        <f t="shared" si="474"/>
        <v>0.17976031957390146</v>
      </c>
      <c r="BH491" s="316"/>
      <c r="BI491" s="99">
        <v>2</v>
      </c>
      <c r="BJ491" s="100" t="s">
        <v>322</v>
      </c>
      <c r="BK491" s="101" t="s">
        <v>323</v>
      </c>
      <c r="BL491" s="102">
        <v>124641113</v>
      </c>
      <c r="BM491" s="104">
        <v>167</v>
      </c>
      <c r="BN491" s="105">
        <f t="shared" si="439"/>
        <v>746353.97005988029</v>
      </c>
      <c r="BO491" s="106">
        <f t="shared" si="475"/>
        <v>0.2929824561403509</v>
      </c>
      <c r="BP491" s="316"/>
      <c r="BQ491" s="99">
        <v>2</v>
      </c>
      <c r="BR491" s="100" t="s">
        <v>304</v>
      </c>
      <c r="BS491" s="101" t="s">
        <v>305</v>
      </c>
      <c r="BT491" s="102">
        <v>701026151</v>
      </c>
      <c r="BU491" s="104">
        <v>1613</v>
      </c>
      <c r="BV491" s="105">
        <f t="shared" si="440"/>
        <v>434610.1370117793</v>
      </c>
      <c r="BW491" s="106">
        <f t="shared" si="476"/>
        <v>0.11160312737839895</v>
      </c>
    </row>
    <row r="492" spans="2:75" ht="13.5" customHeight="1">
      <c r="B492" s="319"/>
      <c r="C492" s="329"/>
      <c r="D492" s="316"/>
      <c r="E492" s="99">
        <v>3</v>
      </c>
      <c r="F492" s="100" t="s">
        <v>494</v>
      </c>
      <c r="G492" s="101" t="s">
        <v>495</v>
      </c>
      <c r="H492" s="102">
        <v>3866826</v>
      </c>
      <c r="I492" s="104">
        <v>10</v>
      </c>
      <c r="J492" s="105">
        <f t="shared" si="432"/>
        <v>386682.6</v>
      </c>
      <c r="K492" s="106">
        <f t="shared" si="468"/>
        <v>1.1614401858304297E-3</v>
      </c>
      <c r="L492" s="316"/>
      <c r="M492" s="99">
        <v>3</v>
      </c>
      <c r="N492" s="100" t="s">
        <v>483</v>
      </c>
      <c r="O492" s="101" t="s">
        <v>484</v>
      </c>
      <c r="P492" s="102">
        <v>2298243</v>
      </c>
      <c r="Q492" s="104">
        <v>15</v>
      </c>
      <c r="R492" s="105">
        <f t="shared" si="433"/>
        <v>153216.20000000001</v>
      </c>
      <c r="S492" s="106">
        <f t="shared" si="469"/>
        <v>2.0746887966804978E-2</v>
      </c>
      <c r="T492" s="316"/>
      <c r="U492" s="99">
        <v>3</v>
      </c>
      <c r="V492" s="100" t="s">
        <v>468</v>
      </c>
      <c r="W492" s="101" t="s">
        <v>469</v>
      </c>
      <c r="X492" s="102">
        <v>13084546</v>
      </c>
      <c r="Y492" s="104">
        <v>58</v>
      </c>
      <c r="Z492" s="105">
        <f t="shared" si="434"/>
        <v>225595.62068965516</v>
      </c>
      <c r="AA492" s="106">
        <f t="shared" si="470"/>
        <v>6.0353798126951096E-2</v>
      </c>
      <c r="AB492" s="316"/>
      <c r="AC492" s="99">
        <v>3</v>
      </c>
      <c r="AD492" s="100" t="s">
        <v>325</v>
      </c>
      <c r="AE492" s="101" t="s">
        <v>326</v>
      </c>
      <c r="AF492" s="102">
        <v>24681717</v>
      </c>
      <c r="AG492" s="104">
        <v>91</v>
      </c>
      <c r="AH492" s="105">
        <f t="shared" si="435"/>
        <v>271227.65934065933</v>
      </c>
      <c r="AI492" s="106">
        <f t="shared" si="471"/>
        <v>0.10329171396140749</v>
      </c>
      <c r="AJ492" s="316"/>
      <c r="AK492" s="99">
        <v>3</v>
      </c>
      <c r="AL492" s="100" t="s">
        <v>462</v>
      </c>
      <c r="AM492" s="101" t="s">
        <v>463</v>
      </c>
      <c r="AN492" s="102">
        <v>3008801</v>
      </c>
      <c r="AO492" s="104">
        <v>8</v>
      </c>
      <c r="AP492" s="105">
        <f t="shared" si="436"/>
        <v>376100.125</v>
      </c>
      <c r="AQ492" s="106">
        <f t="shared" si="472"/>
        <v>6.4882400648824008E-3</v>
      </c>
      <c r="AR492" s="316"/>
      <c r="AS492" s="99">
        <v>3</v>
      </c>
      <c r="AT492" s="100" t="s">
        <v>314</v>
      </c>
      <c r="AU492" s="101" t="s">
        <v>315</v>
      </c>
      <c r="AV492" s="102">
        <v>115468708</v>
      </c>
      <c r="AW492" s="104">
        <v>209</v>
      </c>
      <c r="AX492" s="105">
        <f t="shared" si="437"/>
        <v>552481.85645933019</v>
      </c>
      <c r="AY492" s="106">
        <f t="shared" si="473"/>
        <v>0.28867403314917128</v>
      </c>
      <c r="AZ492" s="316"/>
      <c r="BA492" s="99">
        <v>3</v>
      </c>
      <c r="BB492" s="100" t="s">
        <v>415</v>
      </c>
      <c r="BC492" s="101" t="s">
        <v>416</v>
      </c>
      <c r="BD492" s="102">
        <v>4109089</v>
      </c>
      <c r="BE492" s="104">
        <v>6</v>
      </c>
      <c r="BF492" s="105">
        <f t="shared" si="438"/>
        <v>684848.16666666663</v>
      </c>
      <c r="BG492" s="106">
        <f t="shared" si="474"/>
        <v>7.989347536617843E-3</v>
      </c>
      <c r="BH492" s="316"/>
      <c r="BI492" s="99">
        <v>3</v>
      </c>
      <c r="BJ492" s="100" t="s">
        <v>371</v>
      </c>
      <c r="BK492" s="101" t="s">
        <v>372</v>
      </c>
      <c r="BL492" s="102">
        <v>2981395</v>
      </c>
      <c r="BM492" s="104">
        <v>4</v>
      </c>
      <c r="BN492" s="105">
        <f t="shared" si="439"/>
        <v>745348.75</v>
      </c>
      <c r="BO492" s="106">
        <f t="shared" si="475"/>
        <v>7.0175438596491229E-3</v>
      </c>
      <c r="BP492" s="316"/>
      <c r="BQ492" s="99">
        <v>3</v>
      </c>
      <c r="BR492" s="100" t="s">
        <v>415</v>
      </c>
      <c r="BS492" s="101" t="s">
        <v>416</v>
      </c>
      <c r="BT492" s="102">
        <v>56216915</v>
      </c>
      <c r="BU492" s="104">
        <v>152</v>
      </c>
      <c r="BV492" s="105">
        <f t="shared" si="440"/>
        <v>369848.125</v>
      </c>
      <c r="BW492" s="106">
        <f t="shared" si="476"/>
        <v>1.051684771327752E-2</v>
      </c>
    </row>
    <row r="493" spans="2:75" ht="13.5" customHeight="1">
      <c r="B493" s="319"/>
      <c r="C493" s="329"/>
      <c r="D493" s="316"/>
      <c r="E493" s="99">
        <v>4</v>
      </c>
      <c r="F493" s="100" t="s">
        <v>415</v>
      </c>
      <c r="G493" s="101" t="s">
        <v>416</v>
      </c>
      <c r="H493" s="102">
        <v>30736626</v>
      </c>
      <c r="I493" s="104">
        <v>82</v>
      </c>
      <c r="J493" s="105">
        <f t="shared" si="432"/>
        <v>374836.90243902442</v>
      </c>
      <c r="K493" s="106">
        <f t="shared" si="468"/>
        <v>9.5238095238095247E-3</v>
      </c>
      <c r="L493" s="316"/>
      <c r="M493" s="99">
        <v>4</v>
      </c>
      <c r="N493" s="100" t="s">
        <v>318</v>
      </c>
      <c r="O493" s="101" t="s">
        <v>319</v>
      </c>
      <c r="P493" s="102">
        <v>11466836</v>
      </c>
      <c r="Q493" s="104">
        <v>77</v>
      </c>
      <c r="R493" s="105">
        <f t="shared" si="433"/>
        <v>148919.94805194804</v>
      </c>
      <c r="S493" s="106">
        <f t="shared" si="469"/>
        <v>0.10650069156293222</v>
      </c>
      <c r="T493" s="316"/>
      <c r="U493" s="99">
        <v>4</v>
      </c>
      <c r="V493" s="100" t="s">
        <v>314</v>
      </c>
      <c r="W493" s="101" t="s">
        <v>315</v>
      </c>
      <c r="X493" s="102">
        <v>52660121</v>
      </c>
      <c r="Y493" s="104">
        <v>259</v>
      </c>
      <c r="Z493" s="105">
        <f t="shared" si="434"/>
        <v>203320.9305019305</v>
      </c>
      <c r="AA493" s="106">
        <f t="shared" si="470"/>
        <v>0.26951092611862643</v>
      </c>
      <c r="AB493" s="316"/>
      <c r="AC493" s="99">
        <v>4</v>
      </c>
      <c r="AD493" s="100" t="s">
        <v>483</v>
      </c>
      <c r="AE493" s="101" t="s">
        <v>484</v>
      </c>
      <c r="AF493" s="102">
        <v>3499489</v>
      </c>
      <c r="AG493" s="104">
        <v>13</v>
      </c>
      <c r="AH493" s="105">
        <f t="shared" si="435"/>
        <v>269191.46153846156</v>
      </c>
      <c r="AI493" s="106">
        <f t="shared" si="471"/>
        <v>1.4755959137343927E-2</v>
      </c>
      <c r="AJ493" s="316"/>
      <c r="AK493" s="99">
        <v>4</v>
      </c>
      <c r="AL493" s="100" t="s">
        <v>435</v>
      </c>
      <c r="AM493" s="101" t="s">
        <v>436</v>
      </c>
      <c r="AN493" s="102">
        <v>2627006</v>
      </c>
      <c r="AO493" s="104">
        <v>7</v>
      </c>
      <c r="AP493" s="105">
        <f t="shared" si="436"/>
        <v>375286.57142857142</v>
      </c>
      <c r="AQ493" s="106">
        <f t="shared" si="472"/>
        <v>5.6772100567721003E-3</v>
      </c>
      <c r="AR493" s="316"/>
      <c r="AS493" s="99">
        <v>4</v>
      </c>
      <c r="AT493" s="100" t="s">
        <v>322</v>
      </c>
      <c r="AU493" s="101" t="s">
        <v>323</v>
      </c>
      <c r="AV493" s="102">
        <v>84769114</v>
      </c>
      <c r="AW493" s="104">
        <v>217</v>
      </c>
      <c r="AX493" s="105">
        <f t="shared" si="437"/>
        <v>390641.07834101381</v>
      </c>
      <c r="AY493" s="106">
        <f t="shared" si="473"/>
        <v>0.29972375690607733</v>
      </c>
      <c r="AZ493" s="316"/>
      <c r="BA493" s="99">
        <v>4</v>
      </c>
      <c r="BB493" s="100" t="s">
        <v>314</v>
      </c>
      <c r="BC493" s="101" t="s">
        <v>315</v>
      </c>
      <c r="BD493" s="102">
        <v>124440951</v>
      </c>
      <c r="BE493" s="104">
        <v>235</v>
      </c>
      <c r="BF493" s="105">
        <f t="shared" si="438"/>
        <v>529535.96170212771</v>
      </c>
      <c r="BG493" s="106">
        <f t="shared" si="474"/>
        <v>0.31291611185086549</v>
      </c>
      <c r="BH493" s="316"/>
      <c r="BI493" s="99">
        <v>4</v>
      </c>
      <c r="BJ493" s="100" t="s">
        <v>345</v>
      </c>
      <c r="BK493" s="101" t="s">
        <v>346</v>
      </c>
      <c r="BL493" s="102">
        <v>33786398</v>
      </c>
      <c r="BM493" s="104">
        <v>46</v>
      </c>
      <c r="BN493" s="105">
        <f t="shared" si="439"/>
        <v>734486.91304347827</v>
      </c>
      <c r="BO493" s="106">
        <f t="shared" si="475"/>
        <v>8.0701754385964913E-2</v>
      </c>
      <c r="BP493" s="316"/>
      <c r="BQ493" s="99">
        <v>4</v>
      </c>
      <c r="BR493" s="100" t="s">
        <v>462</v>
      </c>
      <c r="BS493" s="101" t="s">
        <v>463</v>
      </c>
      <c r="BT493" s="102">
        <v>14028499</v>
      </c>
      <c r="BU493" s="104">
        <v>44</v>
      </c>
      <c r="BV493" s="105">
        <f t="shared" si="440"/>
        <v>318829.52272727271</v>
      </c>
      <c r="BW493" s="106">
        <f t="shared" si="476"/>
        <v>3.0443506538434927E-3</v>
      </c>
    </row>
    <row r="494" spans="2:75" ht="13.5" customHeight="1">
      <c r="B494" s="319"/>
      <c r="C494" s="329"/>
      <c r="D494" s="316"/>
      <c r="E494" s="99">
        <v>5</v>
      </c>
      <c r="F494" s="100" t="s">
        <v>304</v>
      </c>
      <c r="G494" s="101" t="s">
        <v>305</v>
      </c>
      <c r="H494" s="102">
        <v>241285925</v>
      </c>
      <c r="I494" s="104">
        <v>673</v>
      </c>
      <c r="J494" s="105">
        <f t="shared" si="432"/>
        <v>358522.91976225853</v>
      </c>
      <c r="K494" s="106">
        <f t="shared" si="468"/>
        <v>7.8164924506387914E-2</v>
      </c>
      <c r="L494" s="316"/>
      <c r="M494" s="99">
        <v>5</v>
      </c>
      <c r="N494" s="100" t="s">
        <v>468</v>
      </c>
      <c r="O494" s="101" t="s">
        <v>469</v>
      </c>
      <c r="P494" s="102">
        <v>4143508</v>
      </c>
      <c r="Q494" s="104">
        <v>29</v>
      </c>
      <c r="R494" s="105">
        <f t="shared" si="433"/>
        <v>142879.58620689655</v>
      </c>
      <c r="S494" s="106">
        <f t="shared" si="469"/>
        <v>4.0110650069156296E-2</v>
      </c>
      <c r="T494" s="316"/>
      <c r="U494" s="99">
        <v>5</v>
      </c>
      <c r="V494" s="100" t="s">
        <v>329</v>
      </c>
      <c r="W494" s="101" t="s">
        <v>330</v>
      </c>
      <c r="X494" s="102">
        <v>35649996</v>
      </c>
      <c r="Y494" s="104">
        <v>182</v>
      </c>
      <c r="Z494" s="105">
        <f t="shared" si="434"/>
        <v>195879.09890109891</v>
      </c>
      <c r="AA494" s="106">
        <f t="shared" si="470"/>
        <v>0.18938605619146723</v>
      </c>
      <c r="AB494" s="316"/>
      <c r="AC494" s="99">
        <v>5</v>
      </c>
      <c r="AD494" s="100" t="s">
        <v>314</v>
      </c>
      <c r="AE494" s="101" t="s">
        <v>315</v>
      </c>
      <c r="AF494" s="102">
        <v>52271674</v>
      </c>
      <c r="AG494" s="104">
        <v>238</v>
      </c>
      <c r="AH494" s="105">
        <f t="shared" si="435"/>
        <v>219628.88235294117</v>
      </c>
      <c r="AI494" s="106">
        <f t="shared" si="471"/>
        <v>0.27014755959137343</v>
      </c>
      <c r="AJ494" s="316"/>
      <c r="AK494" s="99">
        <v>5</v>
      </c>
      <c r="AL494" s="100" t="s">
        <v>415</v>
      </c>
      <c r="AM494" s="101" t="s">
        <v>416</v>
      </c>
      <c r="AN494" s="102">
        <v>4131086</v>
      </c>
      <c r="AO494" s="104">
        <v>12</v>
      </c>
      <c r="AP494" s="105">
        <f t="shared" si="436"/>
        <v>344257.16666666669</v>
      </c>
      <c r="AQ494" s="106">
        <f t="shared" si="472"/>
        <v>9.7323600973236012E-3</v>
      </c>
      <c r="AR494" s="316"/>
      <c r="AS494" s="99">
        <v>5</v>
      </c>
      <c r="AT494" s="100" t="s">
        <v>371</v>
      </c>
      <c r="AU494" s="101" t="s">
        <v>372</v>
      </c>
      <c r="AV494" s="102">
        <v>7265109</v>
      </c>
      <c r="AW494" s="104">
        <v>21</v>
      </c>
      <c r="AX494" s="105">
        <f t="shared" si="437"/>
        <v>345957.57142857142</v>
      </c>
      <c r="AY494" s="106">
        <f t="shared" si="473"/>
        <v>2.9005524861878452E-2</v>
      </c>
      <c r="AZ494" s="316"/>
      <c r="BA494" s="99">
        <v>5</v>
      </c>
      <c r="BB494" s="100" t="s">
        <v>322</v>
      </c>
      <c r="BC494" s="101" t="s">
        <v>323</v>
      </c>
      <c r="BD494" s="102">
        <v>139073968</v>
      </c>
      <c r="BE494" s="104">
        <v>266</v>
      </c>
      <c r="BF494" s="105">
        <f t="shared" si="438"/>
        <v>522834.46616541356</v>
      </c>
      <c r="BG494" s="106">
        <f t="shared" si="474"/>
        <v>0.35419440745672437</v>
      </c>
      <c r="BH494" s="316"/>
      <c r="BI494" s="99">
        <v>5</v>
      </c>
      <c r="BJ494" s="100" t="s">
        <v>483</v>
      </c>
      <c r="BK494" s="101" t="s">
        <v>484</v>
      </c>
      <c r="BL494" s="102">
        <v>4239164</v>
      </c>
      <c r="BM494" s="104">
        <v>7</v>
      </c>
      <c r="BN494" s="105">
        <f t="shared" si="439"/>
        <v>605594.85714285716</v>
      </c>
      <c r="BO494" s="106">
        <f t="shared" si="475"/>
        <v>1.2280701754385965E-2</v>
      </c>
      <c r="BP494" s="316"/>
      <c r="BQ494" s="99">
        <v>5</v>
      </c>
      <c r="BR494" s="100" t="s">
        <v>391</v>
      </c>
      <c r="BS494" s="101" t="s">
        <v>392</v>
      </c>
      <c r="BT494" s="102">
        <v>111434590</v>
      </c>
      <c r="BU494" s="104">
        <v>402</v>
      </c>
      <c r="BV494" s="105">
        <f t="shared" si="440"/>
        <v>277200.47263681592</v>
      </c>
      <c r="BW494" s="106">
        <f t="shared" si="476"/>
        <v>2.7814294610115548E-2</v>
      </c>
    </row>
    <row r="495" spans="2:75" ht="13.5" customHeight="1">
      <c r="B495" s="319"/>
      <c r="C495" s="329"/>
      <c r="D495" s="316"/>
      <c r="E495" s="99">
        <v>6</v>
      </c>
      <c r="F495" s="121" t="s">
        <v>347</v>
      </c>
      <c r="G495" s="101" t="s">
        <v>348</v>
      </c>
      <c r="H495" s="102">
        <v>65053722</v>
      </c>
      <c r="I495" s="104">
        <v>185</v>
      </c>
      <c r="J495" s="105">
        <f t="shared" si="432"/>
        <v>351641.74054054054</v>
      </c>
      <c r="K495" s="106">
        <f t="shared" si="468"/>
        <v>2.148664343786295E-2</v>
      </c>
      <c r="L495" s="316"/>
      <c r="M495" s="99">
        <v>6</v>
      </c>
      <c r="N495" s="121" t="s">
        <v>345</v>
      </c>
      <c r="O495" s="101" t="s">
        <v>346</v>
      </c>
      <c r="P495" s="102">
        <v>4766771</v>
      </c>
      <c r="Q495" s="104">
        <v>36</v>
      </c>
      <c r="R495" s="105">
        <f t="shared" si="433"/>
        <v>132410.30555555556</v>
      </c>
      <c r="S495" s="106">
        <f t="shared" si="469"/>
        <v>4.9792531120331947E-2</v>
      </c>
      <c r="T495" s="316"/>
      <c r="U495" s="99">
        <v>6</v>
      </c>
      <c r="V495" s="121" t="s">
        <v>415</v>
      </c>
      <c r="W495" s="101" t="s">
        <v>416</v>
      </c>
      <c r="X495" s="102">
        <v>2266251</v>
      </c>
      <c r="Y495" s="104">
        <v>12</v>
      </c>
      <c r="Z495" s="105">
        <f t="shared" si="434"/>
        <v>188854.25</v>
      </c>
      <c r="AA495" s="106">
        <f t="shared" si="470"/>
        <v>1.2486992715920915E-2</v>
      </c>
      <c r="AB495" s="316"/>
      <c r="AC495" s="99">
        <v>6</v>
      </c>
      <c r="AD495" s="121" t="s">
        <v>294</v>
      </c>
      <c r="AE495" s="101" t="s">
        <v>295</v>
      </c>
      <c r="AF495" s="102">
        <v>47464594</v>
      </c>
      <c r="AG495" s="104">
        <v>237</v>
      </c>
      <c r="AH495" s="105">
        <f t="shared" si="435"/>
        <v>200272.54852320676</v>
      </c>
      <c r="AI495" s="106">
        <f t="shared" si="471"/>
        <v>0.26901248581157777</v>
      </c>
      <c r="AJ495" s="316"/>
      <c r="AK495" s="99">
        <v>6</v>
      </c>
      <c r="AL495" s="121" t="s">
        <v>314</v>
      </c>
      <c r="AM495" s="101" t="s">
        <v>315</v>
      </c>
      <c r="AN495" s="102">
        <v>133810961</v>
      </c>
      <c r="AO495" s="104">
        <v>429</v>
      </c>
      <c r="AP495" s="105">
        <f t="shared" si="436"/>
        <v>311913.66200466198</v>
      </c>
      <c r="AQ495" s="106">
        <f t="shared" si="472"/>
        <v>0.34793187347931875</v>
      </c>
      <c r="AR495" s="316"/>
      <c r="AS495" s="99">
        <v>6</v>
      </c>
      <c r="AT495" s="121" t="s">
        <v>391</v>
      </c>
      <c r="AU495" s="101" t="s">
        <v>392</v>
      </c>
      <c r="AV495" s="102">
        <v>16087297</v>
      </c>
      <c r="AW495" s="104">
        <v>53</v>
      </c>
      <c r="AX495" s="105">
        <f t="shared" si="437"/>
        <v>303533.90566037735</v>
      </c>
      <c r="AY495" s="106">
        <f t="shared" si="473"/>
        <v>7.3204419889502756E-2</v>
      </c>
      <c r="AZ495" s="316"/>
      <c r="BA495" s="99">
        <v>6</v>
      </c>
      <c r="BB495" s="121" t="s">
        <v>351</v>
      </c>
      <c r="BC495" s="101" t="s">
        <v>352</v>
      </c>
      <c r="BD495" s="102">
        <v>30407351</v>
      </c>
      <c r="BE495" s="104">
        <v>73</v>
      </c>
      <c r="BF495" s="105">
        <f t="shared" si="438"/>
        <v>416539.05479452055</v>
      </c>
      <c r="BG495" s="106">
        <f t="shared" si="474"/>
        <v>9.7203728362183758E-2</v>
      </c>
      <c r="BH495" s="316"/>
      <c r="BI495" s="99">
        <v>6</v>
      </c>
      <c r="BJ495" s="121" t="s">
        <v>314</v>
      </c>
      <c r="BK495" s="101" t="s">
        <v>315</v>
      </c>
      <c r="BL495" s="102">
        <v>57991252</v>
      </c>
      <c r="BM495" s="104">
        <v>107</v>
      </c>
      <c r="BN495" s="105">
        <f t="shared" si="439"/>
        <v>541974.3177570093</v>
      </c>
      <c r="BO495" s="106">
        <f t="shared" si="475"/>
        <v>0.18771929824561404</v>
      </c>
      <c r="BP495" s="316"/>
      <c r="BQ495" s="99">
        <v>6</v>
      </c>
      <c r="BR495" s="121" t="s">
        <v>314</v>
      </c>
      <c r="BS495" s="101" t="s">
        <v>315</v>
      </c>
      <c r="BT495" s="102">
        <v>636822298</v>
      </c>
      <c r="BU495" s="104">
        <v>2428</v>
      </c>
      <c r="BV495" s="105">
        <f t="shared" si="440"/>
        <v>262282.65980230644</v>
      </c>
      <c r="BW495" s="106">
        <f t="shared" si="476"/>
        <v>0.16799280426209093</v>
      </c>
    </row>
    <row r="496" spans="2:75" ht="13.5" customHeight="1">
      <c r="B496" s="319"/>
      <c r="C496" s="329"/>
      <c r="D496" s="316"/>
      <c r="E496" s="99">
        <v>7</v>
      </c>
      <c r="F496" s="121" t="s">
        <v>462</v>
      </c>
      <c r="G496" s="101" t="s">
        <v>463</v>
      </c>
      <c r="H496" s="102">
        <v>5527101</v>
      </c>
      <c r="I496" s="104">
        <v>17</v>
      </c>
      <c r="J496" s="105">
        <f t="shared" si="432"/>
        <v>325123.5882352941</v>
      </c>
      <c r="K496" s="106">
        <f t="shared" si="468"/>
        <v>1.9744483159117305E-3</v>
      </c>
      <c r="L496" s="316"/>
      <c r="M496" s="99">
        <v>7</v>
      </c>
      <c r="N496" s="121" t="s">
        <v>351</v>
      </c>
      <c r="O496" s="101" t="s">
        <v>352</v>
      </c>
      <c r="P496" s="102">
        <v>1657678</v>
      </c>
      <c r="Q496" s="104">
        <v>14</v>
      </c>
      <c r="R496" s="105">
        <f t="shared" si="433"/>
        <v>118405.57142857143</v>
      </c>
      <c r="S496" s="106">
        <f t="shared" si="469"/>
        <v>1.9363762102351315E-2</v>
      </c>
      <c r="T496" s="316"/>
      <c r="U496" s="99">
        <v>7</v>
      </c>
      <c r="V496" s="121" t="s">
        <v>316</v>
      </c>
      <c r="W496" s="101" t="s">
        <v>317</v>
      </c>
      <c r="X496" s="102">
        <v>72827003</v>
      </c>
      <c r="Y496" s="104">
        <v>498</v>
      </c>
      <c r="Z496" s="105">
        <f t="shared" si="434"/>
        <v>146238.96184738955</v>
      </c>
      <c r="AA496" s="106">
        <f t="shared" si="470"/>
        <v>0.51821019771071797</v>
      </c>
      <c r="AB496" s="316"/>
      <c r="AC496" s="99">
        <v>7</v>
      </c>
      <c r="AD496" s="121" t="s">
        <v>334</v>
      </c>
      <c r="AE496" s="101" t="s">
        <v>335</v>
      </c>
      <c r="AF496" s="102">
        <v>55198061</v>
      </c>
      <c r="AG496" s="104">
        <v>287</v>
      </c>
      <c r="AH496" s="105">
        <f t="shared" si="435"/>
        <v>192327.73867595819</v>
      </c>
      <c r="AI496" s="106">
        <f t="shared" si="471"/>
        <v>0.32576617480136211</v>
      </c>
      <c r="AJ496" s="316"/>
      <c r="AK496" s="99">
        <v>7</v>
      </c>
      <c r="AL496" s="121" t="s">
        <v>391</v>
      </c>
      <c r="AM496" s="101" t="s">
        <v>392</v>
      </c>
      <c r="AN496" s="102">
        <v>20403242</v>
      </c>
      <c r="AO496" s="104">
        <v>86</v>
      </c>
      <c r="AP496" s="105">
        <f t="shared" si="436"/>
        <v>237247</v>
      </c>
      <c r="AQ496" s="106">
        <f t="shared" si="472"/>
        <v>6.974858069748581E-2</v>
      </c>
      <c r="AR496" s="316"/>
      <c r="AS496" s="99">
        <v>7</v>
      </c>
      <c r="AT496" s="121" t="s">
        <v>334</v>
      </c>
      <c r="AU496" s="101" t="s">
        <v>335</v>
      </c>
      <c r="AV496" s="102">
        <v>63284511</v>
      </c>
      <c r="AW496" s="104">
        <v>212</v>
      </c>
      <c r="AX496" s="105">
        <f t="shared" si="437"/>
        <v>298511.84433962265</v>
      </c>
      <c r="AY496" s="106">
        <f t="shared" si="473"/>
        <v>0.29281767955801102</v>
      </c>
      <c r="AZ496" s="316"/>
      <c r="BA496" s="99">
        <v>7</v>
      </c>
      <c r="BB496" s="121" t="s">
        <v>345</v>
      </c>
      <c r="BC496" s="101" t="s">
        <v>346</v>
      </c>
      <c r="BD496" s="102">
        <v>22018321</v>
      </c>
      <c r="BE496" s="104">
        <v>59</v>
      </c>
      <c r="BF496" s="105">
        <f t="shared" si="438"/>
        <v>373191.88135593222</v>
      </c>
      <c r="BG496" s="106">
        <f t="shared" si="474"/>
        <v>7.8561917443408791E-2</v>
      </c>
      <c r="BH496" s="316"/>
      <c r="BI496" s="99">
        <v>7</v>
      </c>
      <c r="BJ496" s="121" t="s">
        <v>391</v>
      </c>
      <c r="BK496" s="101" t="s">
        <v>392</v>
      </c>
      <c r="BL496" s="102">
        <v>23648629</v>
      </c>
      <c r="BM496" s="104">
        <v>51</v>
      </c>
      <c r="BN496" s="105">
        <f t="shared" si="439"/>
        <v>463698.60784313723</v>
      </c>
      <c r="BO496" s="106">
        <f t="shared" si="475"/>
        <v>8.9473684210526316E-2</v>
      </c>
      <c r="BP496" s="316"/>
      <c r="BQ496" s="99">
        <v>7</v>
      </c>
      <c r="BR496" s="121" t="s">
        <v>325</v>
      </c>
      <c r="BS496" s="101" t="s">
        <v>326</v>
      </c>
      <c r="BT496" s="102">
        <v>188593058</v>
      </c>
      <c r="BU496" s="104">
        <v>740</v>
      </c>
      <c r="BV496" s="105">
        <f t="shared" si="440"/>
        <v>254855.48378378377</v>
      </c>
      <c r="BW496" s="106">
        <f t="shared" si="476"/>
        <v>5.1200442814640562E-2</v>
      </c>
    </row>
    <row r="497" spans="2:75" ht="13.5" customHeight="1">
      <c r="B497" s="319"/>
      <c r="C497" s="329"/>
      <c r="D497" s="316"/>
      <c r="E497" s="99">
        <v>8</v>
      </c>
      <c r="F497" s="121" t="s">
        <v>334</v>
      </c>
      <c r="G497" s="101" t="s">
        <v>335</v>
      </c>
      <c r="H497" s="102">
        <v>72321629</v>
      </c>
      <c r="I497" s="104">
        <v>270</v>
      </c>
      <c r="J497" s="105">
        <f t="shared" si="432"/>
        <v>267857.88518518518</v>
      </c>
      <c r="K497" s="106">
        <f t="shared" si="468"/>
        <v>3.1358885017421602E-2</v>
      </c>
      <c r="L497" s="316"/>
      <c r="M497" s="99">
        <v>8</v>
      </c>
      <c r="N497" s="121" t="s">
        <v>349</v>
      </c>
      <c r="O497" s="101" t="s">
        <v>350</v>
      </c>
      <c r="P497" s="102">
        <v>4168353</v>
      </c>
      <c r="Q497" s="104">
        <v>36</v>
      </c>
      <c r="R497" s="105">
        <f t="shared" si="433"/>
        <v>115787.58333333333</v>
      </c>
      <c r="S497" s="106">
        <f t="shared" si="469"/>
        <v>4.9792531120331947E-2</v>
      </c>
      <c r="T497" s="316"/>
      <c r="U497" s="99">
        <v>8</v>
      </c>
      <c r="V497" s="121" t="s">
        <v>292</v>
      </c>
      <c r="W497" s="101" t="s">
        <v>293</v>
      </c>
      <c r="X497" s="102">
        <v>86698186</v>
      </c>
      <c r="Y497" s="104">
        <v>596</v>
      </c>
      <c r="Z497" s="105">
        <f t="shared" si="434"/>
        <v>145466.75503355704</v>
      </c>
      <c r="AA497" s="106">
        <f t="shared" si="470"/>
        <v>0.62018730489073881</v>
      </c>
      <c r="AB497" s="316"/>
      <c r="AC497" s="99">
        <v>8</v>
      </c>
      <c r="AD497" s="121" t="s">
        <v>318</v>
      </c>
      <c r="AE497" s="101" t="s">
        <v>319</v>
      </c>
      <c r="AF497" s="102">
        <v>19020728</v>
      </c>
      <c r="AG497" s="104">
        <v>104</v>
      </c>
      <c r="AH497" s="105">
        <f t="shared" si="435"/>
        <v>182891.61538461538</v>
      </c>
      <c r="AI497" s="106">
        <f t="shared" si="471"/>
        <v>0.11804767309875142</v>
      </c>
      <c r="AJ497" s="316"/>
      <c r="AK497" s="99">
        <v>8</v>
      </c>
      <c r="AL497" s="121" t="s">
        <v>334</v>
      </c>
      <c r="AM497" s="101" t="s">
        <v>335</v>
      </c>
      <c r="AN497" s="102">
        <v>56537484</v>
      </c>
      <c r="AO497" s="104">
        <v>288</v>
      </c>
      <c r="AP497" s="105">
        <f t="shared" si="436"/>
        <v>196310.70833333334</v>
      </c>
      <c r="AQ497" s="106">
        <f t="shared" si="472"/>
        <v>0.23357664233576642</v>
      </c>
      <c r="AR497" s="316"/>
      <c r="AS497" s="99">
        <v>8</v>
      </c>
      <c r="AT497" s="121" t="s">
        <v>462</v>
      </c>
      <c r="AU497" s="101" t="s">
        <v>463</v>
      </c>
      <c r="AV497" s="102">
        <v>1177353</v>
      </c>
      <c r="AW497" s="104">
        <v>4</v>
      </c>
      <c r="AX497" s="105">
        <f t="shared" si="437"/>
        <v>294338.25</v>
      </c>
      <c r="AY497" s="106">
        <f t="shared" si="473"/>
        <v>5.5248618784530384E-3</v>
      </c>
      <c r="AZ497" s="316"/>
      <c r="BA497" s="99">
        <v>8</v>
      </c>
      <c r="BB497" s="121" t="s">
        <v>320</v>
      </c>
      <c r="BC497" s="101" t="s">
        <v>321</v>
      </c>
      <c r="BD497" s="102">
        <v>97076538</v>
      </c>
      <c r="BE497" s="104">
        <v>281</v>
      </c>
      <c r="BF497" s="105">
        <f t="shared" si="438"/>
        <v>345468.10676156584</v>
      </c>
      <c r="BG497" s="106">
        <f t="shared" si="474"/>
        <v>0.37416777629826897</v>
      </c>
      <c r="BH497" s="316"/>
      <c r="BI497" s="99">
        <v>8</v>
      </c>
      <c r="BJ497" s="121" t="s">
        <v>435</v>
      </c>
      <c r="BK497" s="101" t="s">
        <v>436</v>
      </c>
      <c r="BL497" s="102">
        <v>3441920</v>
      </c>
      <c r="BM497" s="104">
        <v>9</v>
      </c>
      <c r="BN497" s="105">
        <f t="shared" si="439"/>
        <v>382435.55555555556</v>
      </c>
      <c r="BO497" s="106">
        <f t="shared" si="475"/>
        <v>1.5789473684210527E-2</v>
      </c>
      <c r="BP497" s="316"/>
      <c r="BQ497" s="99">
        <v>8</v>
      </c>
      <c r="BR497" s="121" t="s">
        <v>347</v>
      </c>
      <c r="BS497" s="101" t="s">
        <v>348</v>
      </c>
      <c r="BT497" s="102">
        <v>213650455</v>
      </c>
      <c r="BU497" s="104">
        <v>948</v>
      </c>
      <c r="BV497" s="105">
        <f t="shared" si="440"/>
        <v>225369.6782700422</v>
      </c>
      <c r="BW497" s="106">
        <f t="shared" si="476"/>
        <v>6.5591918632809804E-2</v>
      </c>
    </row>
    <row r="498" spans="2:75" ht="13.5" customHeight="1">
      <c r="B498" s="319"/>
      <c r="C498" s="329"/>
      <c r="D498" s="316"/>
      <c r="E498" s="99">
        <v>9</v>
      </c>
      <c r="F498" s="121" t="s">
        <v>391</v>
      </c>
      <c r="G498" s="101" t="s">
        <v>392</v>
      </c>
      <c r="H498" s="102">
        <v>20456992</v>
      </c>
      <c r="I498" s="104">
        <v>81</v>
      </c>
      <c r="J498" s="105">
        <f t="shared" si="432"/>
        <v>252555.45679012345</v>
      </c>
      <c r="K498" s="106">
        <f t="shared" si="468"/>
        <v>9.4076655052264813E-3</v>
      </c>
      <c r="L498" s="316"/>
      <c r="M498" s="99">
        <v>9</v>
      </c>
      <c r="N498" s="121" t="s">
        <v>292</v>
      </c>
      <c r="O498" s="101" t="s">
        <v>293</v>
      </c>
      <c r="P498" s="102">
        <v>46759985</v>
      </c>
      <c r="Q498" s="104">
        <v>405</v>
      </c>
      <c r="R498" s="105">
        <f t="shared" si="433"/>
        <v>115456.75308641975</v>
      </c>
      <c r="S498" s="106">
        <f t="shared" si="469"/>
        <v>0.56016597510373445</v>
      </c>
      <c r="T498" s="316"/>
      <c r="U498" s="99">
        <v>9</v>
      </c>
      <c r="V498" s="121" t="s">
        <v>391</v>
      </c>
      <c r="W498" s="101" t="s">
        <v>392</v>
      </c>
      <c r="X498" s="102">
        <v>3995761</v>
      </c>
      <c r="Y498" s="104">
        <v>29</v>
      </c>
      <c r="Z498" s="105">
        <f t="shared" si="434"/>
        <v>137784.86206896551</v>
      </c>
      <c r="AA498" s="106">
        <f t="shared" si="470"/>
        <v>3.0176899063475548E-2</v>
      </c>
      <c r="AB498" s="316"/>
      <c r="AC498" s="99">
        <v>9</v>
      </c>
      <c r="AD498" s="121" t="s">
        <v>351</v>
      </c>
      <c r="AE498" s="101" t="s">
        <v>352</v>
      </c>
      <c r="AF498" s="102">
        <v>9458888</v>
      </c>
      <c r="AG498" s="104">
        <v>54</v>
      </c>
      <c r="AH498" s="105">
        <f t="shared" si="435"/>
        <v>175164.59259259258</v>
      </c>
      <c r="AI498" s="106">
        <f t="shared" si="471"/>
        <v>6.1293984108967081E-2</v>
      </c>
      <c r="AJ498" s="316"/>
      <c r="AK498" s="99">
        <v>9</v>
      </c>
      <c r="AL498" s="121" t="s">
        <v>322</v>
      </c>
      <c r="AM498" s="101" t="s">
        <v>323</v>
      </c>
      <c r="AN498" s="102">
        <v>79270697</v>
      </c>
      <c r="AO498" s="104">
        <v>411</v>
      </c>
      <c r="AP498" s="105">
        <f t="shared" si="436"/>
        <v>192872.74209245743</v>
      </c>
      <c r="AQ498" s="106">
        <f t="shared" si="472"/>
        <v>0.33333333333333331</v>
      </c>
      <c r="AR498" s="316"/>
      <c r="AS498" s="99">
        <v>9</v>
      </c>
      <c r="AT498" s="121" t="s">
        <v>468</v>
      </c>
      <c r="AU498" s="101" t="s">
        <v>469</v>
      </c>
      <c r="AV498" s="102">
        <v>12223095</v>
      </c>
      <c r="AW498" s="104">
        <v>43</v>
      </c>
      <c r="AX498" s="105">
        <f t="shared" si="437"/>
        <v>284258.02325581393</v>
      </c>
      <c r="AY498" s="106">
        <f t="shared" si="473"/>
        <v>5.9392265193370167E-2</v>
      </c>
      <c r="AZ498" s="316"/>
      <c r="BA498" s="99">
        <v>9</v>
      </c>
      <c r="BB498" s="121" t="s">
        <v>391</v>
      </c>
      <c r="BC498" s="101" t="s">
        <v>392</v>
      </c>
      <c r="BD498" s="102">
        <v>21211152</v>
      </c>
      <c r="BE498" s="104">
        <v>64</v>
      </c>
      <c r="BF498" s="105">
        <f t="shared" si="438"/>
        <v>331424.25</v>
      </c>
      <c r="BG498" s="106">
        <f t="shared" si="474"/>
        <v>8.5219707057256996E-2</v>
      </c>
      <c r="BH498" s="316"/>
      <c r="BI498" s="99">
        <v>9</v>
      </c>
      <c r="BJ498" s="121" t="s">
        <v>320</v>
      </c>
      <c r="BK498" s="101" t="s">
        <v>321</v>
      </c>
      <c r="BL498" s="102">
        <v>80356163</v>
      </c>
      <c r="BM498" s="104">
        <v>213</v>
      </c>
      <c r="BN498" s="105">
        <f t="shared" si="439"/>
        <v>377258.9812206573</v>
      </c>
      <c r="BO498" s="106">
        <f t="shared" si="475"/>
        <v>0.37368421052631579</v>
      </c>
      <c r="BP498" s="316"/>
      <c r="BQ498" s="99">
        <v>9</v>
      </c>
      <c r="BR498" s="121" t="s">
        <v>334</v>
      </c>
      <c r="BS498" s="101" t="s">
        <v>335</v>
      </c>
      <c r="BT498" s="102">
        <v>332032421</v>
      </c>
      <c r="BU498" s="104">
        <v>1500</v>
      </c>
      <c r="BV498" s="105">
        <f t="shared" si="440"/>
        <v>221354.94733333334</v>
      </c>
      <c r="BW498" s="106">
        <f t="shared" si="476"/>
        <v>0.10378468138102816</v>
      </c>
    </row>
    <row r="499" spans="2:75" ht="13.5" customHeight="1">
      <c r="B499" s="319"/>
      <c r="C499" s="329"/>
      <c r="D499" s="316"/>
      <c r="E499" s="107">
        <v>10</v>
      </c>
      <c r="F499" s="108" t="s">
        <v>383</v>
      </c>
      <c r="G499" s="109" t="s">
        <v>384</v>
      </c>
      <c r="H499" s="110">
        <v>6304199</v>
      </c>
      <c r="I499" s="112">
        <v>34</v>
      </c>
      <c r="J499" s="113">
        <f t="shared" si="432"/>
        <v>185417.61764705883</v>
      </c>
      <c r="K499" s="114">
        <f t="shared" si="468"/>
        <v>3.9488966318234611E-3</v>
      </c>
      <c r="L499" s="316"/>
      <c r="M499" s="107">
        <v>10</v>
      </c>
      <c r="N499" s="108" t="s">
        <v>359</v>
      </c>
      <c r="O499" s="109" t="s">
        <v>360</v>
      </c>
      <c r="P499" s="110">
        <v>14704992</v>
      </c>
      <c r="Q499" s="112">
        <v>130</v>
      </c>
      <c r="R499" s="113">
        <f t="shared" si="433"/>
        <v>113115.32307692307</v>
      </c>
      <c r="S499" s="114">
        <f t="shared" si="469"/>
        <v>0.17980636237897649</v>
      </c>
      <c r="T499" s="316"/>
      <c r="U499" s="107">
        <v>10</v>
      </c>
      <c r="V499" s="108" t="s">
        <v>294</v>
      </c>
      <c r="W499" s="109" t="s">
        <v>295</v>
      </c>
      <c r="X499" s="110">
        <v>36145882</v>
      </c>
      <c r="Y499" s="112">
        <v>299</v>
      </c>
      <c r="Z499" s="113">
        <f t="shared" si="434"/>
        <v>120889.23745819398</v>
      </c>
      <c r="AA499" s="114">
        <f t="shared" si="470"/>
        <v>0.31113423517169614</v>
      </c>
      <c r="AB499" s="316"/>
      <c r="AC499" s="107">
        <v>10</v>
      </c>
      <c r="AD499" s="108" t="s">
        <v>391</v>
      </c>
      <c r="AE499" s="109" t="s">
        <v>392</v>
      </c>
      <c r="AF499" s="110">
        <v>4981286</v>
      </c>
      <c r="AG499" s="112">
        <v>30</v>
      </c>
      <c r="AH499" s="113">
        <f t="shared" si="435"/>
        <v>166042.86666666667</v>
      </c>
      <c r="AI499" s="114">
        <f t="shared" si="471"/>
        <v>3.4052213393870601E-2</v>
      </c>
      <c r="AJ499" s="316"/>
      <c r="AK499" s="107">
        <v>10</v>
      </c>
      <c r="AL499" s="108" t="s">
        <v>325</v>
      </c>
      <c r="AM499" s="109" t="s">
        <v>326</v>
      </c>
      <c r="AN499" s="110">
        <v>22702438</v>
      </c>
      <c r="AO499" s="112">
        <v>121</v>
      </c>
      <c r="AP499" s="113">
        <f t="shared" si="436"/>
        <v>187623.45454545456</v>
      </c>
      <c r="AQ499" s="114">
        <f t="shared" si="472"/>
        <v>9.813463098134631E-2</v>
      </c>
      <c r="AR499" s="316"/>
      <c r="AS499" s="107">
        <v>10</v>
      </c>
      <c r="AT499" s="108" t="s">
        <v>483</v>
      </c>
      <c r="AU499" s="109" t="s">
        <v>484</v>
      </c>
      <c r="AV499" s="110">
        <v>2490779</v>
      </c>
      <c r="AW499" s="112">
        <v>9</v>
      </c>
      <c r="AX499" s="113">
        <f t="shared" si="437"/>
        <v>276753.22222222225</v>
      </c>
      <c r="AY499" s="114">
        <f t="shared" si="473"/>
        <v>1.2430939226519336E-2</v>
      </c>
      <c r="AZ499" s="316"/>
      <c r="BA499" s="107">
        <v>10</v>
      </c>
      <c r="BB499" s="108" t="s">
        <v>361</v>
      </c>
      <c r="BC499" s="109" t="s">
        <v>362</v>
      </c>
      <c r="BD499" s="110">
        <v>3556913</v>
      </c>
      <c r="BE499" s="112">
        <v>11</v>
      </c>
      <c r="BF499" s="113">
        <f t="shared" si="438"/>
        <v>323355.72727272729</v>
      </c>
      <c r="BG499" s="114">
        <f t="shared" si="474"/>
        <v>1.4647137150466045E-2</v>
      </c>
      <c r="BH499" s="316"/>
      <c r="BI499" s="107">
        <v>10</v>
      </c>
      <c r="BJ499" s="108" t="s">
        <v>383</v>
      </c>
      <c r="BK499" s="109" t="s">
        <v>384</v>
      </c>
      <c r="BL499" s="110">
        <v>8246333</v>
      </c>
      <c r="BM499" s="112">
        <v>23</v>
      </c>
      <c r="BN499" s="113">
        <f t="shared" si="439"/>
        <v>358536.21739130432</v>
      </c>
      <c r="BO499" s="114">
        <f t="shared" si="475"/>
        <v>4.0350877192982457E-2</v>
      </c>
      <c r="BP499" s="316"/>
      <c r="BQ499" s="107">
        <v>10</v>
      </c>
      <c r="BR499" s="108" t="s">
        <v>483</v>
      </c>
      <c r="BS499" s="109" t="s">
        <v>484</v>
      </c>
      <c r="BT499" s="110">
        <v>35785743</v>
      </c>
      <c r="BU499" s="112">
        <v>188</v>
      </c>
      <c r="BV499" s="113">
        <f t="shared" si="440"/>
        <v>190349.69680851063</v>
      </c>
      <c r="BW499" s="114">
        <f t="shared" si="476"/>
        <v>1.3007680066422196E-2</v>
      </c>
    </row>
    <row r="500" spans="2:75" ht="13.5" customHeight="1">
      <c r="B500" s="321"/>
      <c r="C500" s="330"/>
      <c r="D500" s="317"/>
      <c r="E500" s="115" t="s">
        <v>192</v>
      </c>
      <c r="F500" s="116"/>
      <c r="G500" s="117"/>
      <c r="H500" s="211">
        <v>4867416310</v>
      </c>
      <c r="I500" s="119">
        <v>8020</v>
      </c>
      <c r="J500" s="65">
        <f t="shared" si="432"/>
        <v>606909.76433915214</v>
      </c>
      <c r="K500" s="120">
        <f t="shared" si="468"/>
        <v>0.93147502903600465</v>
      </c>
      <c r="L500" s="317"/>
      <c r="M500" s="115" t="s">
        <v>192</v>
      </c>
      <c r="N500" s="116"/>
      <c r="O500" s="117"/>
      <c r="P500" s="211">
        <v>559030190</v>
      </c>
      <c r="Q500" s="119">
        <v>721</v>
      </c>
      <c r="R500" s="65">
        <f t="shared" si="433"/>
        <v>775353.93897364766</v>
      </c>
      <c r="S500" s="120">
        <f t="shared" si="469"/>
        <v>0.99723374827109268</v>
      </c>
      <c r="T500" s="317"/>
      <c r="U500" s="115" t="s">
        <v>192</v>
      </c>
      <c r="V500" s="116"/>
      <c r="W500" s="117"/>
      <c r="X500" s="211">
        <v>979211010</v>
      </c>
      <c r="Y500" s="119">
        <v>956</v>
      </c>
      <c r="Z500" s="65">
        <f t="shared" si="434"/>
        <v>1024279.2991631799</v>
      </c>
      <c r="AA500" s="120">
        <f t="shared" si="470"/>
        <v>0.99479708636836628</v>
      </c>
      <c r="AB500" s="317"/>
      <c r="AC500" s="115" t="s">
        <v>192</v>
      </c>
      <c r="AD500" s="116"/>
      <c r="AE500" s="117"/>
      <c r="AF500" s="211">
        <v>911549980</v>
      </c>
      <c r="AG500" s="119">
        <v>869</v>
      </c>
      <c r="AH500" s="65">
        <f t="shared" si="435"/>
        <v>1048964.3037974683</v>
      </c>
      <c r="AI500" s="120">
        <f t="shared" si="471"/>
        <v>0.98637911464245176</v>
      </c>
      <c r="AJ500" s="317"/>
      <c r="AK500" s="115" t="s">
        <v>192</v>
      </c>
      <c r="AL500" s="116"/>
      <c r="AM500" s="117"/>
      <c r="AN500" s="211">
        <v>1746605730</v>
      </c>
      <c r="AO500" s="119">
        <v>1213</v>
      </c>
      <c r="AP500" s="65">
        <f t="shared" si="436"/>
        <v>1439905.7955482276</v>
      </c>
      <c r="AQ500" s="120">
        <f t="shared" si="472"/>
        <v>0.98377939983779394</v>
      </c>
      <c r="AR500" s="317"/>
      <c r="AS500" s="115" t="s">
        <v>192</v>
      </c>
      <c r="AT500" s="116"/>
      <c r="AU500" s="117"/>
      <c r="AV500" s="211">
        <v>1170580150</v>
      </c>
      <c r="AW500" s="119">
        <v>711</v>
      </c>
      <c r="AX500" s="65">
        <f t="shared" si="437"/>
        <v>1646385.5836849508</v>
      </c>
      <c r="AY500" s="120">
        <f t="shared" si="473"/>
        <v>0.98204419889502759</v>
      </c>
      <c r="AZ500" s="317"/>
      <c r="BA500" s="115" t="s">
        <v>192</v>
      </c>
      <c r="BB500" s="116"/>
      <c r="BC500" s="117"/>
      <c r="BD500" s="211">
        <v>1580283150</v>
      </c>
      <c r="BE500" s="119">
        <v>734</v>
      </c>
      <c r="BF500" s="65">
        <f t="shared" si="438"/>
        <v>2152974.3188010901</v>
      </c>
      <c r="BG500" s="120">
        <f t="shared" si="474"/>
        <v>0.9773635153129161</v>
      </c>
      <c r="BH500" s="317"/>
      <c r="BI500" s="115" t="s">
        <v>192</v>
      </c>
      <c r="BJ500" s="116"/>
      <c r="BK500" s="117"/>
      <c r="BL500" s="211">
        <v>1199109560</v>
      </c>
      <c r="BM500" s="119">
        <v>560</v>
      </c>
      <c r="BN500" s="65">
        <f t="shared" si="439"/>
        <v>2141267.0714285714</v>
      </c>
      <c r="BO500" s="120">
        <f t="shared" si="475"/>
        <v>0.98245614035087714</v>
      </c>
      <c r="BP500" s="317"/>
      <c r="BQ500" s="115" t="s">
        <v>192</v>
      </c>
      <c r="BR500" s="116"/>
      <c r="BS500" s="117"/>
      <c r="BT500" s="211">
        <v>13013786080</v>
      </c>
      <c r="BU500" s="119">
        <v>13784</v>
      </c>
      <c r="BV500" s="65">
        <f t="shared" si="440"/>
        <v>944122.61172373767</v>
      </c>
      <c r="BW500" s="120">
        <f t="shared" si="476"/>
        <v>0.95371203210406141</v>
      </c>
    </row>
    <row r="501" spans="2:75" ht="13.5" customHeight="1">
      <c r="B501" s="318">
        <v>46</v>
      </c>
      <c r="C501" s="328" t="s">
        <v>26</v>
      </c>
      <c r="D501" s="320">
        <f>CB51</f>
        <v>11591</v>
      </c>
      <c r="E501" s="91">
        <v>1</v>
      </c>
      <c r="F501" s="92" t="s">
        <v>391</v>
      </c>
      <c r="G501" s="93" t="s">
        <v>392</v>
      </c>
      <c r="H501" s="94">
        <v>56706069</v>
      </c>
      <c r="I501" s="96">
        <v>80</v>
      </c>
      <c r="J501" s="97">
        <f t="shared" si="432"/>
        <v>708825.86250000005</v>
      </c>
      <c r="K501" s="98">
        <f t="shared" ref="K501:K511" si="477">IFERROR(I501/$CB$51,0)</f>
        <v>6.9019066517125357E-3</v>
      </c>
      <c r="L501" s="320">
        <f>CC51</f>
        <v>1010</v>
      </c>
      <c r="M501" s="91">
        <v>1</v>
      </c>
      <c r="N501" s="92" t="s">
        <v>361</v>
      </c>
      <c r="O501" s="93" t="s">
        <v>362</v>
      </c>
      <c r="P501" s="94">
        <v>4430515</v>
      </c>
      <c r="Q501" s="96">
        <v>1</v>
      </c>
      <c r="R501" s="97">
        <f t="shared" si="433"/>
        <v>4430515</v>
      </c>
      <c r="S501" s="98">
        <f t="shared" ref="S501:S511" si="478">IFERROR(Q501/$CC$51,0)</f>
        <v>9.9009900990099011E-4</v>
      </c>
      <c r="T501" s="320">
        <f>CD51</f>
        <v>1082</v>
      </c>
      <c r="U501" s="91">
        <v>1</v>
      </c>
      <c r="V501" s="92" t="s">
        <v>462</v>
      </c>
      <c r="W501" s="93" t="s">
        <v>463</v>
      </c>
      <c r="X501" s="94">
        <v>1440262</v>
      </c>
      <c r="Y501" s="96">
        <v>1</v>
      </c>
      <c r="Z501" s="97">
        <f t="shared" si="434"/>
        <v>1440262</v>
      </c>
      <c r="AA501" s="98">
        <f t="shared" ref="AA501:AA511" si="479">IFERROR(Y501/$CD$51,0)</f>
        <v>9.2421441774491681E-4</v>
      </c>
      <c r="AB501" s="320">
        <f>CE51</f>
        <v>1047</v>
      </c>
      <c r="AC501" s="91">
        <v>1</v>
      </c>
      <c r="AD501" s="92" t="s">
        <v>361</v>
      </c>
      <c r="AE501" s="93" t="s">
        <v>362</v>
      </c>
      <c r="AF501" s="94">
        <v>5233018</v>
      </c>
      <c r="AG501" s="96">
        <v>3</v>
      </c>
      <c r="AH501" s="97">
        <f t="shared" si="435"/>
        <v>1744339.3333333333</v>
      </c>
      <c r="AI501" s="98">
        <f t="shared" ref="AI501:AI511" si="480">IFERROR(AG501/$CE$51,0)</f>
        <v>2.8653295128939827E-3</v>
      </c>
      <c r="AJ501" s="320">
        <f>CF51</f>
        <v>1120</v>
      </c>
      <c r="AK501" s="91">
        <v>1</v>
      </c>
      <c r="AL501" s="92" t="s">
        <v>361</v>
      </c>
      <c r="AM501" s="93" t="s">
        <v>362</v>
      </c>
      <c r="AN501" s="94">
        <v>29307495</v>
      </c>
      <c r="AO501" s="96">
        <v>8</v>
      </c>
      <c r="AP501" s="97">
        <f t="shared" si="436"/>
        <v>3663436.875</v>
      </c>
      <c r="AQ501" s="98">
        <f t="shared" ref="AQ501:AQ511" si="481">IFERROR(AO501/$CF$51,0)</f>
        <v>7.1428571428571426E-3</v>
      </c>
      <c r="AR501" s="320">
        <f>CG51</f>
        <v>856</v>
      </c>
      <c r="AS501" s="91">
        <v>1</v>
      </c>
      <c r="AT501" s="92" t="s">
        <v>304</v>
      </c>
      <c r="AU501" s="93" t="s">
        <v>305</v>
      </c>
      <c r="AV501" s="94">
        <v>79591046</v>
      </c>
      <c r="AW501" s="96">
        <v>103</v>
      </c>
      <c r="AX501" s="97">
        <f t="shared" si="437"/>
        <v>772728.60194174759</v>
      </c>
      <c r="AY501" s="98">
        <f t="shared" ref="AY501:AY511" si="482">IFERROR(AW501/$CG$51,0)</f>
        <v>0.12032710280373832</v>
      </c>
      <c r="AZ501" s="320">
        <f>CH51</f>
        <v>958</v>
      </c>
      <c r="BA501" s="91">
        <v>1</v>
      </c>
      <c r="BB501" s="92" t="s">
        <v>304</v>
      </c>
      <c r="BC501" s="93" t="s">
        <v>305</v>
      </c>
      <c r="BD501" s="94">
        <v>97952719</v>
      </c>
      <c r="BE501" s="96">
        <v>148</v>
      </c>
      <c r="BF501" s="97">
        <f t="shared" si="438"/>
        <v>661842.69594594592</v>
      </c>
      <c r="BG501" s="98">
        <f t="shared" ref="BG501:BG511" si="483">IFERROR(BE501/$CH$51,0)</f>
        <v>0.1544885177453027</v>
      </c>
      <c r="BH501" s="320">
        <f>CI51</f>
        <v>832</v>
      </c>
      <c r="BI501" s="91">
        <v>1</v>
      </c>
      <c r="BJ501" s="92" t="s">
        <v>415</v>
      </c>
      <c r="BK501" s="93" t="s">
        <v>416</v>
      </c>
      <c r="BL501" s="94">
        <v>13680563</v>
      </c>
      <c r="BM501" s="96">
        <v>13</v>
      </c>
      <c r="BN501" s="97">
        <f t="shared" si="439"/>
        <v>1052351</v>
      </c>
      <c r="BO501" s="98">
        <f t="shared" ref="BO501:BO511" si="484">IFERROR(BM501/$CI$51,0)</f>
        <v>1.5625E-2</v>
      </c>
      <c r="BP501" s="320">
        <f>CJ51</f>
        <v>18496</v>
      </c>
      <c r="BQ501" s="91">
        <v>1</v>
      </c>
      <c r="BR501" s="92" t="s">
        <v>361</v>
      </c>
      <c r="BS501" s="93" t="s">
        <v>362</v>
      </c>
      <c r="BT501" s="94">
        <v>62237222</v>
      </c>
      <c r="BU501" s="96">
        <v>60</v>
      </c>
      <c r="BV501" s="97">
        <f t="shared" si="440"/>
        <v>1037287.0333333333</v>
      </c>
      <c r="BW501" s="98">
        <f t="shared" ref="BW501:BW511" si="485">IFERROR(BU501/$CJ$51,0)</f>
        <v>3.2439446366782005E-3</v>
      </c>
    </row>
    <row r="502" spans="2:75" ht="13.5" customHeight="1">
      <c r="B502" s="319"/>
      <c r="C502" s="329"/>
      <c r="D502" s="316"/>
      <c r="E502" s="99">
        <v>2</v>
      </c>
      <c r="F502" s="121" t="s">
        <v>361</v>
      </c>
      <c r="G502" s="101" t="s">
        <v>362</v>
      </c>
      <c r="H502" s="102">
        <v>22583322</v>
      </c>
      <c r="I502" s="104">
        <v>33</v>
      </c>
      <c r="J502" s="105">
        <f t="shared" si="432"/>
        <v>684343.09090909094</v>
      </c>
      <c r="K502" s="106">
        <f t="shared" si="477"/>
        <v>2.8470364938314209E-3</v>
      </c>
      <c r="L502" s="316"/>
      <c r="M502" s="99">
        <v>2</v>
      </c>
      <c r="N502" s="121" t="s">
        <v>415</v>
      </c>
      <c r="O502" s="101" t="s">
        <v>416</v>
      </c>
      <c r="P502" s="102">
        <v>5223785</v>
      </c>
      <c r="Q502" s="104">
        <v>14</v>
      </c>
      <c r="R502" s="105">
        <f t="shared" si="433"/>
        <v>373127.5</v>
      </c>
      <c r="S502" s="106">
        <f t="shared" si="478"/>
        <v>1.3861386138613862E-2</v>
      </c>
      <c r="T502" s="316"/>
      <c r="U502" s="99">
        <v>2</v>
      </c>
      <c r="V502" s="121" t="s">
        <v>483</v>
      </c>
      <c r="W502" s="101" t="s">
        <v>484</v>
      </c>
      <c r="X502" s="102">
        <v>7957878</v>
      </c>
      <c r="Y502" s="104">
        <v>10</v>
      </c>
      <c r="Z502" s="105">
        <f t="shared" si="434"/>
        <v>795787.8</v>
      </c>
      <c r="AA502" s="106">
        <f t="shared" si="479"/>
        <v>9.242144177449169E-3</v>
      </c>
      <c r="AB502" s="316"/>
      <c r="AC502" s="99">
        <v>2</v>
      </c>
      <c r="AD502" s="121" t="s">
        <v>483</v>
      </c>
      <c r="AE502" s="101" t="s">
        <v>484</v>
      </c>
      <c r="AF502" s="102">
        <v>11654967</v>
      </c>
      <c r="AG502" s="104">
        <v>17</v>
      </c>
      <c r="AH502" s="105">
        <f t="shared" si="435"/>
        <v>685586.29411764711</v>
      </c>
      <c r="AI502" s="106">
        <f t="shared" si="480"/>
        <v>1.6236867239732569E-2</v>
      </c>
      <c r="AJ502" s="316"/>
      <c r="AK502" s="99">
        <v>2</v>
      </c>
      <c r="AL502" s="121" t="s">
        <v>415</v>
      </c>
      <c r="AM502" s="101" t="s">
        <v>416</v>
      </c>
      <c r="AN502" s="102">
        <v>29820792</v>
      </c>
      <c r="AO502" s="104">
        <v>25</v>
      </c>
      <c r="AP502" s="105">
        <f t="shared" si="436"/>
        <v>1192831.68</v>
      </c>
      <c r="AQ502" s="106">
        <f t="shared" si="481"/>
        <v>2.2321428571428572E-2</v>
      </c>
      <c r="AR502" s="316"/>
      <c r="AS502" s="99">
        <v>2</v>
      </c>
      <c r="AT502" s="121" t="s">
        <v>391</v>
      </c>
      <c r="AU502" s="101" t="s">
        <v>392</v>
      </c>
      <c r="AV502" s="102">
        <v>27120300</v>
      </c>
      <c r="AW502" s="104">
        <v>50</v>
      </c>
      <c r="AX502" s="105">
        <f t="shared" si="437"/>
        <v>542406</v>
      </c>
      <c r="AY502" s="106">
        <f t="shared" si="482"/>
        <v>5.8411214953271028E-2</v>
      </c>
      <c r="AZ502" s="316"/>
      <c r="BA502" s="99">
        <v>2</v>
      </c>
      <c r="BB502" s="121" t="s">
        <v>490</v>
      </c>
      <c r="BC502" s="101" t="s">
        <v>491</v>
      </c>
      <c r="BD502" s="102">
        <v>1640699</v>
      </c>
      <c r="BE502" s="104">
        <v>3</v>
      </c>
      <c r="BF502" s="105">
        <f t="shared" si="438"/>
        <v>546899.66666666663</v>
      </c>
      <c r="BG502" s="106">
        <f t="shared" si="483"/>
        <v>3.1315240083507308E-3</v>
      </c>
      <c r="BH502" s="316"/>
      <c r="BI502" s="99">
        <v>2</v>
      </c>
      <c r="BJ502" s="121" t="s">
        <v>304</v>
      </c>
      <c r="BK502" s="101" t="s">
        <v>305</v>
      </c>
      <c r="BL502" s="102">
        <v>60781712</v>
      </c>
      <c r="BM502" s="104">
        <v>120</v>
      </c>
      <c r="BN502" s="105">
        <f t="shared" si="439"/>
        <v>506514.26666666666</v>
      </c>
      <c r="BO502" s="106">
        <f t="shared" si="484"/>
        <v>0.14423076923076922</v>
      </c>
      <c r="BP502" s="316"/>
      <c r="BQ502" s="99">
        <v>2</v>
      </c>
      <c r="BR502" s="121" t="s">
        <v>304</v>
      </c>
      <c r="BS502" s="101" t="s">
        <v>305</v>
      </c>
      <c r="BT502" s="102">
        <v>797966568</v>
      </c>
      <c r="BU502" s="104">
        <v>1401</v>
      </c>
      <c r="BV502" s="105">
        <f t="shared" si="440"/>
        <v>569569.28479657392</v>
      </c>
      <c r="BW502" s="106">
        <f t="shared" si="485"/>
        <v>7.5746107266435991E-2</v>
      </c>
    </row>
    <row r="503" spans="2:75" ht="13.5" customHeight="1">
      <c r="B503" s="319"/>
      <c r="C503" s="329"/>
      <c r="D503" s="316"/>
      <c r="E503" s="99">
        <v>3</v>
      </c>
      <c r="F503" s="100" t="s">
        <v>435</v>
      </c>
      <c r="G503" s="101" t="s">
        <v>436</v>
      </c>
      <c r="H503" s="102">
        <v>17984330</v>
      </c>
      <c r="I503" s="104">
        <v>28</v>
      </c>
      <c r="J503" s="105">
        <f t="shared" si="432"/>
        <v>642297.5</v>
      </c>
      <c r="K503" s="106">
        <f t="shared" si="477"/>
        <v>2.4156673280993873E-3</v>
      </c>
      <c r="L503" s="316"/>
      <c r="M503" s="99">
        <v>3</v>
      </c>
      <c r="N503" s="100" t="s">
        <v>371</v>
      </c>
      <c r="O503" s="101" t="s">
        <v>372</v>
      </c>
      <c r="P503" s="102">
        <v>7015481</v>
      </c>
      <c r="Q503" s="104">
        <v>28</v>
      </c>
      <c r="R503" s="105">
        <f t="shared" si="433"/>
        <v>250552.89285714287</v>
      </c>
      <c r="S503" s="106">
        <f t="shared" si="478"/>
        <v>2.7722772277227723E-2</v>
      </c>
      <c r="T503" s="316"/>
      <c r="U503" s="99">
        <v>3</v>
      </c>
      <c r="V503" s="100" t="s">
        <v>304</v>
      </c>
      <c r="W503" s="101" t="s">
        <v>305</v>
      </c>
      <c r="X503" s="102">
        <v>87084591</v>
      </c>
      <c r="Y503" s="104">
        <v>118</v>
      </c>
      <c r="Z503" s="105">
        <f t="shared" si="434"/>
        <v>738005.00847457629</v>
      </c>
      <c r="AA503" s="106">
        <f t="shared" si="479"/>
        <v>0.10905730129390019</v>
      </c>
      <c r="AB503" s="316"/>
      <c r="AC503" s="99">
        <v>3</v>
      </c>
      <c r="AD503" s="100" t="s">
        <v>391</v>
      </c>
      <c r="AE503" s="101" t="s">
        <v>392</v>
      </c>
      <c r="AF503" s="102">
        <v>11502462</v>
      </c>
      <c r="AG503" s="104">
        <v>33</v>
      </c>
      <c r="AH503" s="105">
        <f t="shared" si="435"/>
        <v>348559.45454545453</v>
      </c>
      <c r="AI503" s="106">
        <f t="shared" si="480"/>
        <v>3.151862464183381E-2</v>
      </c>
      <c r="AJ503" s="316"/>
      <c r="AK503" s="99">
        <v>3</v>
      </c>
      <c r="AL503" s="100" t="s">
        <v>304</v>
      </c>
      <c r="AM503" s="101" t="s">
        <v>305</v>
      </c>
      <c r="AN503" s="102">
        <v>127568355</v>
      </c>
      <c r="AO503" s="104">
        <v>155</v>
      </c>
      <c r="AP503" s="105">
        <f t="shared" si="436"/>
        <v>823021.6451612903</v>
      </c>
      <c r="AQ503" s="106">
        <f t="shared" si="481"/>
        <v>0.13839285714285715</v>
      </c>
      <c r="AR503" s="316"/>
      <c r="AS503" s="99">
        <v>3</v>
      </c>
      <c r="AT503" s="100" t="s">
        <v>314</v>
      </c>
      <c r="AU503" s="101" t="s">
        <v>315</v>
      </c>
      <c r="AV503" s="102">
        <v>100558199</v>
      </c>
      <c r="AW503" s="104">
        <v>277</v>
      </c>
      <c r="AX503" s="105">
        <f t="shared" si="437"/>
        <v>363025.9891696751</v>
      </c>
      <c r="AY503" s="106">
        <f t="shared" si="482"/>
        <v>0.32359813084112149</v>
      </c>
      <c r="AZ503" s="316"/>
      <c r="BA503" s="99">
        <v>3</v>
      </c>
      <c r="BB503" s="100" t="s">
        <v>314</v>
      </c>
      <c r="BC503" s="101" t="s">
        <v>315</v>
      </c>
      <c r="BD503" s="102">
        <v>157395032</v>
      </c>
      <c r="BE503" s="104">
        <v>310</v>
      </c>
      <c r="BF503" s="105">
        <f t="shared" si="438"/>
        <v>507725.90967741935</v>
      </c>
      <c r="BG503" s="106">
        <f t="shared" si="483"/>
        <v>0.32359081419624219</v>
      </c>
      <c r="BH503" s="316"/>
      <c r="BI503" s="99">
        <v>3</v>
      </c>
      <c r="BJ503" s="100" t="s">
        <v>345</v>
      </c>
      <c r="BK503" s="101" t="s">
        <v>346</v>
      </c>
      <c r="BL503" s="102">
        <v>28955437</v>
      </c>
      <c r="BM503" s="104">
        <v>62</v>
      </c>
      <c r="BN503" s="105">
        <f t="shared" si="439"/>
        <v>467023.17741935485</v>
      </c>
      <c r="BO503" s="106">
        <f t="shared" si="484"/>
        <v>7.4519230769230768E-2</v>
      </c>
      <c r="BP503" s="316"/>
      <c r="BQ503" s="99">
        <v>3</v>
      </c>
      <c r="BR503" s="100" t="s">
        <v>391</v>
      </c>
      <c r="BS503" s="101" t="s">
        <v>392</v>
      </c>
      <c r="BT503" s="102">
        <v>171836740</v>
      </c>
      <c r="BU503" s="104">
        <v>398</v>
      </c>
      <c r="BV503" s="105">
        <f t="shared" si="440"/>
        <v>431750.60301507538</v>
      </c>
      <c r="BW503" s="106">
        <f t="shared" si="485"/>
        <v>2.1518166089965398E-2</v>
      </c>
    </row>
    <row r="504" spans="2:75" ht="13.5" customHeight="1">
      <c r="B504" s="319"/>
      <c r="C504" s="329"/>
      <c r="D504" s="316"/>
      <c r="E504" s="99">
        <v>4</v>
      </c>
      <c r="F504" s="100" t="s">
        <v>304</v>
      </c>
      <c r="G504" s="101" t="s">
        <v>305</v>
      </c>
      <c r="H504" s="102">
        <v>301784024</v>
      </c>
      <c r="I504" s="104">
        <v>578</v>
      </c>
      <c r="J504" s="105">
        <f t="shared" si="432"/>
        <v>522117.68858131487</v>
      </c>
      <c r="K504" s="106">
        <f t="shared" si="477"/>
        <v>4.9866275558623073E-2</v>
      </c>
      <c r="L504" s="316"/>
      <c r="M504" s="99">
        <v>4</v>
      </c>
      <c r="N504" s="100" t="s">
        <v>483</v>
      </c>
      <c r="O504" s="101" t="s">
        <v>484</v>
      </c>
      <c r="P504" s="102">
        <v>2252962</v>
      </c>
      <c r="Q504" s="104">
        <v>11</v>
      </c>
      <c r="R504" s="105">
        <f t="shared" si="433"/>
        <v>204814.72727272726</v>
      </c>
      <c r="S504" s="106">
        <f t="shared" si="478"/>
        <v>1.089108910891089E-2</v>
      </c>
      <c r="T504" s="316"/>
      <c r="U504" s="99">
        <v>4</v>
      </c>
      <c r="V504" s="100" t="s">
        <v>474</v>
      </c>
      <c r="W504" s="101" t="s">
        <v>475</v>
      </c>
      <c r="X504" s="102">
        <v>5377921</v>
      </c>
      <c r="Y504" s="104">
        <v>11</v>
      </c>
      <c r="Z504" s="105">
        <f t="shared" si="434"/>
        <v>488901.90909090912</v>
      </c>
      <c r="AA504" s="106">
        <f t="shared" si="479"/>
        <v>1.0166358595194085E-2</v>
      </c>
      <c r="AB504" s="316"/>
      <c r="AC504" s="99">
        <v>4</v>
      </c>
      <c r="AD504" s="100" t="s">
        <v>304</v>
      </c>
      <c r="AE504" s="101" t="s">
        <v>305</v>
      </c>
      <c r="AF504" s="102">
        <v>30460060</v>
      </c>
      <c r="AG504" s="104">
        <v>91</v>
      </c>
      <c r="AH504" s="105">
        <f t="shared" si="435"/>
        <v>334725.93406593404</v>
      </c>
      <c r="AI504" s="106">
        <f t="shared" si="480"/>
        <v>8.6914995224450814E-2</v>
      </c>
      <c r="AJ504" s="316"/>
      <c r="AK504" s="99">
        <v>4</v>
      </c>
      <c r="AL504" s="100" t="s">
        <v>462</v>
      </c>
      <c r="AM504" s="101" t="s">
        <v>463</v>
      </c>
      <c r="AN504" s="102">
        <v>1817328</v>
      </c>
      <c r="AO504" s="104">
        <v>4</v>
      </c>
      <c r="AP504" s="105">
        <f t="shared" si="436"/>
        <v>454332</v>
      </c>
      <c r="AQ504" s="106">
        <f t="shared" si="481"/>
        <v>3.5714285714285713E-3</v>
      </c>
      <c r="AR504" s="316"/>
      <c r="AS504" s="99">
        <v>4</v>
      </c>
      <c r="AT504" s="100" t="s">
        <v>336</v>
      </c>
      <c r="AU504" s="101" t="s">
        <v>337</v>
      </c>
      <c r="AV504" s="102">
        <v>60446856</v>
      </c>
      <c r="AW504" s="104">
        <v>215</v>
      </c>
      <c r="AX504" s="105">
        <f t="shared" si="437"/>
        <v>281148.16744186048</v>
      </c>
      <c r="AY504" s="106">
        <f t="shared" si="482"/>
        <v>0.25116822429906543</v>
      </c>
      <c r="AZ504" s="316"/>
      <c r="BA504" s="99">
        <v>4</v>
      </c>
      <c r="BB504" s="100" t="s">
        <v>476</v>
      </c>
      <c r="BC504" s="101" t="s">
        <v>477</v>
      </c>
      <c r="BD504" s="102">
        <v>2539151</v>
      </c>
      <c r="BE504" s="104">
        <v>6</v>
      </c>
      <c r="BF504" s="105">
        <f t="shared" si="438"/>
        <v>423191.83333333331</v>
      </c>
      <c r="BG504" s="106">
        <f t="shared" si="483"/>
        <v>6.2630480167014616E-3</v>
      </c>
      <c r="BH504" s="316"/>
      <c r="BI504" s="99">
        <v>4</v>
      </c>
      <c r="BJ504" s="100" t="s">
        <v>336</v>
      </c>
      <c r="BK504" s="101" t="s">
        <v>337</v>
      </c>
      <c r="BL504" s="102">
        <v>124553469</v>
      </c>
      <c r="BM504" s="104">
        <v>288</v>
      </c>
      <c r="BN504" s="105">
        <f t="shared" si="439"/>
        <v>432477.32291666669</v>
      </c>
      <c r="BO504" s="106">
        <f t="shared" si="484"/>
        <v>0.34615384615384615</v>
      </c>
      <c r="BP504" s="316"/>
      <c r="BQ504" s="99">
        <v>4</v>
      </c>
      <c r="BR504" s="100" t="s">
        <v>415</v>
      </c>
      <c r="BS504" s="101" t="s">
        <v>416</v>
      </c>
      <c r="BT504" s="102">
        <v>94614302</v>
      </c>
      <c r="BU504" s="104">
        <v>260</v>
      </c>
      <c r="BV504" s="105">
        <f t="shared" si="440"/>
        <v>363901.16153846151</v>
      </c>
      <c r="BW504" s="106">
        <f t="shared" si="485"/>
        <v>1.4057093425605537E-2</v>
      </c>
    </row>
    <row r="505" spans="2:75" ht="13.5" customHeight="1">
      <c r="B505" s="319"/>
      <c r="C505" s="329"/>
      <c r="D505" s="316"/>
      <c r="E505" s="99">
        <v>5</v>
      </c>
      <c r="F505" s="100" t="s">
        <v>325</v>
      </c>
      <c r="G505" s="101" t="s">
        <v>326</v>
      </c>
      <c r="H505" s="102">
        <v>64891147</v>
      </c>
      <c r="I505" s="104">
        <v>161</v>
      </c>
      <c r="J505" s="105">
        <f t="shared" si="432"/>
        <v>403050.60248447204</v>
      </c>
      <c r="K505" s="106">
        <f t="shared" si="477"/>
        <v>1.3890087136571479E-2</v>
      </c>
      <c r="L505" s="316"/>
      <c r="M505" s="99">
        <v>5</v>
      </c>
      <c r="N505" s="100" t="s">
        <v>314</v>
      </c>
      <c r="O505" s="101" t="s">
        <v>315</v>
      </c>
      <c r="P505" s="102">
        <v>46288393</v>
      </c>
      <c r="Q505" s="104">
        <v>244</v>
      </c>
      <c r="R505" s="105">
        <f t="shared" si="433"/>
        <v>189706.52868852459</v>
      </c>
      <c r="S505" s="106">
        <f t="shared" si="478"/>
        <v>0.24158415841584158</v>
      </c>
      <c r="T505" s="316"/>
      <c r="U505" s="99">
        <v>5</v>
      </c>
      <c r="V505" s="100" t="s">
        <v>415</v>
      </c>
      <c r="W505" s="101" t="s">
        <v>416</v>
      </c>
      <c r="X505" s="102">
        <v>9380215</v>
      </c>
      <c r="Y505" s="104">
        <v>24</v>
      </c>
      <c r="Z505" s="105">
        <f t="shared" si="434"/>
        <v>390842.29166666669</v>
      </c>
      <c r="AA505" s="106">
        <f t="shared" si="479"/>
        <v>2.2181146025878003E-2</v>
      </c>
      <c r="AB505" s="316"/>
      <c r="AC505" s="99">
        <v>5</v>
      </c>
      <c r="AD505" s="100" t="s">
        <v>371</v>
      </c>
      <c r="AE505" s="101" t="s">
        <v>372</v>
      </c>
      <c r="AF505" s="102">
        <v>6386606</v>
      </c>
      <c r="AG505" s="104">
        <v>22</v>
      </c>
      <c r="AH505" s="105">
        <f t="shared" si="435"/>
        <v>290300.27272727271</v>
      </c>
      <c r="AI505" s="106">
        <f t="shared" si="480"/>
        <v>2.1012416427889206E-2</v>
      </c>
      <c r="AJ505" s="316"/>
      <c r="AK505" s="99">
        <v>5</v>
      </c>
      <c r="AL505" s="100" t="s">
        <v>483</v>
      </c>
      <c r="AM505" s="101" t="s">
        <v>484</v>
      </c>
      <c r="AN505" s="102">
        <v>4572006</v>
      </c>
      <c r="AO505" s="104">
        <v>11</v>
      </c>
      <c r="AP505" s="105">
        <f t="shared" si="436"/>
        <v>415636.90909090912</v>
      </c>
      <c r="AQ505" s="106">
        <f t="shared" si="481"/>
        <v>9.8214285714285712E-3</v>
      </c>
      <c r="AR505" s="316"/>
      <c r="AS505" s="99">
        <v>5</v>
      </c>
      <c r="AT505" s="100" t="s">
        <v>415</v>
      </c>
      <c r="AU505" s="101" t="s">
        <v>416</v>
      </c>
      <c r="AV505" s="102">
        <v>2996469</v>
      </c>
      <c r="AW505" s="104">
        <v>11</v>
      </c>
      <c r="AX505" s="105">
        <f t="shared" si="437"/>
        <v>272406.27272727271</v>
      </c>
      <c r="AY505" s="106">
        <f t="shared" si="482"/>
        <v>1.2850467289719626E-2</v>
      </c>
      <c r="AZ505" s="316"/>
      <c r="BA505" s="99">
        <v>5</v>
      </c>
      <c r="BB505" s="100" t="s">
        <v>391</v>
      </c>
      <c r="BC505" s="101" t="s">
        <v>392</v>
      </c>
      <c r="BD505" s="102">
        <v>22401575</v>
      </c>
      <c r="BE505" s="104">
        <v>58</v>
      </c>
      <c r="BF505" s="105">
        <f t="shared" si="438"/>
        <v>386234.05172413791</v>
      </c>
      <c r="BG505" s="106">
        <f t="shared" si="483"/>
        <v>6.0542797494780795E-2</v>
      </c>
      <c r="BH505" s="316"/>
      <c r="BI505" s="99">
        <v>5</v>
      </c>
      <c r="BJ505" s="100" t="s">
        <v>314</v>
      </c>
      <c r="BK505" s="101" t="s">
        <v>315</v>
      </c>
      <c r="BL505" s="102">
        <v>76606957</v>
      </c>
      <c r="BM505" s="104">
        <v>180</v>
      </c>
      <c r="BN505" s="105">
        <f t="shared" si="439"/>
        <v>425594.20555555553</v>
      </c>
      <c r="BO505" s="106">
        <f t="shared" si="484"/>
        <v>0.21634615384615385</v>
      </c>
      <c r="BP505" s="316"/>
      <c r="BQ505" s="99">
        <v>5</v>
      </c>
      <c r="BR505" s="100" t="s">
        <v>435</v>
      </c>
      <c r="BS505" s="101" t="s">
        <v>436</v>
      </c>
      <c r="BT505" s="102">
        <v>22297692</v>
      </c>
      <c r="BU505" s="104">
        <v>68</v>
      </c>
      <c r="BV505" s="105">
        <f t="shared" si="440"/>
        <v>327907.23529411765</v>
      </c>
      <c r="BW505" s="106">
        <f t="shared" si="485"/>
        <v>3.6764705882352941E-3</v>
      </c>
    </row>
    <row r="506" spans="2:75" ht="13.5" customHeight="1">
      <c r="B506" s="319"/>
      <c r="C506" s="329"/>
      <c r="D506" s="316"/>
      <c r="E506" s="99">
        <v>6</v>
      </c>
      <c r="F506" s="121" t="s">
        <v>371</v>
      </c>
      <c r="G506" s="101" t="s">
        <v>372</v>
      </c>
      <c r="H506" s="102">
        <v>59809074</v>
      </c>
      <c r="I506" s="104">
        <v>189</v>
      </c>
      <c r="J506" s="105">
        <f t="shared" si="432"/>
        <v>316450.12698412698</v>
      </c>
      <c r="K506" s="106">
        <f t="shared" si="477"/>
        <v>1.6305754464670866E-2</v>
      </c>
      <c r="L506" s="316"/>
      <c r="M506" s="99">
        <v>6</v>
      </c>
      <c r="N506" s="121" t="s">
        <v>345</v>
      </c>
      <c r="O506" s="101" t="s">
        <v>346</v>
      </c>
      <c r="P506" s="102">
        <v>4992713</v>
      </c>
      <c r="Q506" s="104">
        <v>27</v>
      </c>
      <c r="R506" s="105">
        <f t="shared" si="433"/>
        <v>184915.29629629629</v>
      </c>
      <c r="S506" s="106">
        <f t="shared" si="478"/>
        <v>2.6732673267326732E-2</v>
      </c>
      <c r="T506" s="316"/>
      <c r="U506" s="99">
        <v>6</v>
      </c>
      <c r="V506" s="121" t="s">
        <v>294</v>
      </c>
      <c r="W506" s="101" t="s">
        <v>295</v>
      </c>
      <c r="X506" s="102">
        <v>82180162</v>
      </c>
      <c r="Y506" s="104">
        <v>310</v>
      </c>
      <c r="Z506" s="105">
        <f t="shared" si="434"/>
        <v>265097.29677419353</v>
      </c>
      <c r="AA506" s="106">
        <f t="shared" si="479"/>
        <v>0.28650646950092423</v>
      </c>
      <c r="AB506" s="316"/>
      <c r="AC506" s="99">
        <v>6</v>
      </c>
      <c r="AD506" s="121" t="s">
        <v>314</v>
      </c>
      <c r="AE506" s="101" t="s">
        <v>315</v>
      </c>
      <c r="AF506" s="102">
        <v>65575404</v>
      </c>
      <c r="AG506" s="104">
        <v>251</v>
      </c>
      <c r="AH506" s="105">
        <f t="shared" si="435"/>
        <v>261256.58964143426</v>
      </c>
      <c r="AI506" s="106">
        <f t="shared" si="480"/>
        <v>0.23973256924546324</v>
      </c>
      <c r="AJ506" s="316"/>
      <c r="AK506" s="99">
        <v>6</v>
      </c>
      <c r="AL506" s="121" t="s">
        <v>391</v>
      </c>
      <c r="AM506" s="101" t="s">
        <v>392</v>
      </c>
      <c r="AN506" s="102">
        <v>18273690</v>
      </c>
      <c r="AO506" s="104">
        <v>52</v>
      </c>
      <c r="AP506" s="105">
        <f t="shared" si="436"/>
        <v>351417.11538461538</v>
      </c>
      <c r="AQ506" s="106">
        <f t="shared" si="481"/>
        <v>4.642857142857143E-2</v>
      </c>
      <c r="AR506" s="316"/>
      <c r="AS506" s="99">
        <v>6</v>
      </c>
      <c r="AT506" s="121" t="s">
        <v>340</v>
      </c>
      <c r="AU506" s="101" t="s">
        <v>341</v>
      </c>
      <c r="AV506" s="102">
        <v>41735864</v>
      </c>
      <c r="AW506" s="104">
        <v>156</v>
      </c>
      <c r="AX506" s="105">
        <f t="shared" si="437"/>
        <v>267537.58974358975</v>
      </c>
      <c r="AY506" s="106">
        <f t="shared" si="482"/>
        <v>0.1822429906542056</v>
      </c>
      <c r="AZ506" s="316"/>
      <c r="BA506" s="99">
        <v>6</v>
      </c>
      <c r="BB506" s="121" t="s">
        <v>345</v>
      </c>
      <c r="BC506" s="101" t="s">
        <v>346</v>
      </c>
      <c r="BD506" s="102">
        <v>22866391</v>
      </c>
      <c r="BE506" s="104">
        <v>62</v>
      </c>
      <c r="BF506" s="105">
        <f t="shared" si="438"/>
        <v>368812.75806451612</v>
      </c>
      <c r="BG506" s="106">
        <f t="shared" si="483"/>
        <v>6.471816283924843E-2</v>
      </c>
      <c r="BH506" s="316"/>
      <c r="BI506" s="99">
        <v>6</v>
      </c>
      <c r="BJ506" s="121" t="s">
        <v>391</v>
      </c>
      <c r="BK506" s="101" t="s">
        <v>392</v>
      </c>
      <c r="BL506" s="102">
        <v>27093677</v>
      </c>
      <c r="BM506" s="104">
        <v>74</v>
      </c>
      <c r="BN506" s="105">
        <f t="shared" si="439"/>
        <v>366130.7702702703</v>
      </c>
      <c r="BO506" s="106">
        <f t="shared" si="484"/>
        <v>8.8942307692307696E-2</v>
      </c>
      <c r="BP506" s="316"/>
      <c r="BQ506" s="99">
        <v>6</v>
      </c>
      <c r="BR506" s="121" t="s">
        <v>483</v>
      </c>
      <c r="BS506" s="101" t="s">
        <v>484</v>
      </c>
      <c r="BT506" s="102">
        <v>58492349</v>
      </c>
      <c r="BU506" s="104">
        <v>201</v>
      </c>
      <c r="BV506" s="105">
        <f t="shared" si="440"/>
        <v>291006.71144278609</v>
      </c>
      <c r="BW506" s="106">
        <f t="shared" si="485"/>
        <v>1.0867214532871972E-2</v>
      </c>
    </row>
    <row r="507" spans="2:75" ht="13.5" customHeight="1">
      <c r="B507" s="319"/>
      <c r="C507" s="329"/>
      <c r="D507" s="316"/>
      <c r="E507" s="99">
        <v>7</v>
      </c>
      <c r="F507" s="121" t="s">
        <v>383</v>
      </c>
      <c r="G507" s="101" t="s">
        <v>384</v>
      </c>
      <c r="H507" s="102">
        <v>7765140</v>
      </c>
      <c r="I507" s="104">
        <v>26</v>
      </c>
      <c r="J507" s="105">
        <f t="shared" si="432"/>
        <v>298659.23076923075</v>
      </c>
      <c r="K507" s="106">
        <f t="shared" si="477"/>
        <v>2.243119661806574E-3</v>
      </c>
      <c r="L507" s="316"/>
      <c r="M507" s="99">
        <v>7</v>
      </c>
      <c r="N507" s="121" t="s">
        <v>435</v>
      </c>
      <c r="O507" s="101" t="s">
        <v>436</v>
      </c>
      <c r="P507" s="102">
        <v>904749</v>
      </c>
      <c r="Q507" s="104">
        <v>5</v>
      </c>
      <c r="R507" s="105">
        <f t="shared" si="433"/>
        <v>180949.8</v>
      </c>
      <c r="S507" s="106">
        <f t="shared" si="478"/>
        <v>4.9504950495049506E-3</v>
      </c>
      <c r="T507" s="316"/>
      <c r="U507" s="99">
        <v>7</v>
      </c>
      <c r="V507" s="121" t="s">
        <v>391</v>
      </c>
      <c r="W507" s="101" t="s">
        <v>392</v>
      </c>
      <c r="X507" s="102">
        <v>7245375</v>
      </c>
      <c r="Y507" s="104">
        <v>33</v>
      </c>
      <c r="Z507" s="105">
        <f t="shared" si="434"/>
        <v>219556.81818181818</v>
      </c>
      <c r="AA507" s="106">
        <f t="shared" si="479"/>
        <v>3.0499075785582256E-2</v>
      </c>
      <c r="AB507" s="316"/>
      <c r="AC507" s="99">
        <v>7</v>
      </c>
      <c r="AD507" s="121" t="s">
        <v>294</v>
      </c>
      <c r="AE507" s="101" t="s">
        <v>295</v>
      </c>
      <c r="AF507" s="102">
        <v>64681219</v>
      </c>
      <c r="AG507" s="104">
        <v>271</v>
      </c>
      <c r="AH507" s="105">
        <f t="shared" si="435"/>
        <v>238676.08487084872</v>
      </c>
      <c r="AI507" s="106">
        <f t="shared" si="480"/>
        <v>0.2588347659980898</v>
      </c>
      <c r="AJ507" s="316"/>
      <c r="AK507" s="99">
        <v>7</v>
      </c>
      <c r="AL507" s="121" t="s">
        <v>314</v>
      </c>
      <c r="AM507" s="101" t="s">
        <v>315</v>
      </c>
      <c r="AN507" s="102">
        <v>113478900</v>
      </c>
      <c r="AO507" s="104">
        <v>343</v>
      </c>
      <c r="AP507" s="105">
        <f t="shared" si="436"/>
        <v>330842.27405247814</v>
      </c>
      <c r="AQ507" s="106">
        <f t="shared" si="481"/>
        <v>0.30625000000000002</v>
      </c>
      <c r="AR507" s="316"/>
      <c r="AS507" s="99">
        <v>7</v>
      </c>
      <c r="AT507" s="121" t="s">
        <v>385</v>
      </c>
      <c r="AU507" s="101" t="s">
        <v>386</v>
      </c>
      <c r="AV507" s="102">
        <v>12863087</v>
      </c>
      <c r="AW507" s="104">
        <v>49</v>
      </c>
      <c r="AX507" s="105">
        <f t="shared" si="437"/>
        <v>262511.97959183675</v>
      </c>
      <c r="AY507" s="106">
        <f t="shared" si="482"/>
        <v>5.7242990654205607E-2</v>
      </c>
      <c r="AZ507" s="316"/>
      <c r="BA507" s="99">
        <v>7</v>
      </c>
      <c r="BB507" s="121" t="s">
        <v>320</v>
      </c>
      <c r="BC507" s="101" t="s">
        <v>321</v>
      </c>
      <c r="BD507" s="102">
        <v>86575285</v>
      </c>
      <c r="BE507" s="104">
        <v>292</v>
      </c>
      <c r="BF507" s="105">
        <f t="shared" si="438"/>
        <v>296490.70205479453</v>
      </c>
      <c r="BG507" s="106">
        <f t="shared" si="483"/>
        <v>0.30480167014613779</v>
      </c>
      <c r="BH507" s="316"/>
      <c r="BI507" s="99">
        <v>7</v>
      </c>
      <c r="BJ507" s="121" t="s">
        <v>383</v>
      </c>
      <c r="BK507" s="101" t="s">
        <v>384</v>
      </c>
      <c r="BL507" s="102">
        <v>5674027</v>
      </c>
      <c r="BM507" s="104">
        <v>16</v>
      </c>
      <c r="BN507" s="105">
        <f t="shared" si="439"/>
        <v>354626.6875</v>
      </c>
      <c r="BO507" s="106">
        <f t="shared" si="484"/>
        <v>1.9230769230769232E-2</v>
      </c>
      <c r="BP507" s="316"/>
      <c r="BQ507" s="99">
        <v>7</v>
      </c>
      <c r="BR507" s="121" t="s">
        <v>371</v>
      </c>
      <c r="BS507" s="101" t="s">
        <v>372</v>
      </c>
      <c r="BT507" s="102">
        <v>90381449</v>
      </c>
      <c r="BU507" s="104">
        <v>345</v>
      </c>
      <c r="BV507" s="105">
        <f t="shared" si="440"/>
        <v>261975.21449275361</v>
      </c>
      <c r="BW507" s="106">
        <f t="shared" si="485"/>
        <v>1.8652681660899655E-2</v>
      </c>
    </row>
    <row r="508" spans="2:75" ht="13.5" customHeight="1">
      <c r="B508" s="319"/>
      <c r="C508" s="329"/>
      <c r="D508" s="316"/>
      <c r="E508" s="99">
        <v>8</v>
      </c>
      <c r="F508" s="121" t="s">
        <v>347</v>
      </c>
      <c r="G508" s="101" t="s">
        <v>348</v>
      </c>
      <c r="H508" s="102">
        <v>54281623</v>
      </c>
      <c r="I508" s="104">
        <v>209</v>
      </c>
      <c r="J508" s="105">
        <f t="shared" si="432"/>
        <v>259720.68421052632</v>
      </c>
      <c r="K508" s="106">
        <f t="shared" si="477"/>
        <v>1.8031231127598999E-2</v>
      </c>
      <c r="L508" s="316"/>
      <c r="M508" s="99">
        <v>8</v>
      </c>
      <c r="N508" s="121" t="s">
        <v>325</v>
      </c>
      <c r="O508" s="101" t="s">
        <v>326</v>
      </c>
      <c r="P508" s="102">
        <v>2390466</v>
      </c>
      <c r="Q508" s="104">
        <v>14</v>
      </c>
      <c r="R508" s="105">
        <f t="shared" si="433"/>
        <v>170747.57142857142</v>
      </c>
      <c r="S508" s="106">
        <f t="shared" si="478"/>
        <v>1.3861386138613862E-2</v>
      </c>
      <c r="T508" s="316"/>
      <c r="U508" s="99">
        <v>8</v>
      </c>
      <c r="V508" s="121" t="s">
        <v>329</v>
      </c>
      <c r="W508" s="101" t="s">
        <v>330</v>
      </c>
      <c r="X508" s="102">
        <v>37037692</v>
      </c>
      <c r="Y508" s="104">
        <v>203</v>
      </c>
      <c r="Z508" s="105">
        <f t="shared" si="434"/>
        <v>182451.68472906403</v>
      </c>
      <c r="AA508" s="106">
        <f t="shared" si="479"/>
        <v>0.1876155268022181</v>
      </c>
      <c r="AB508" s="316"/>
      <c r="AC508" s="99">
        <v>8</v>
      </c>
      <c r="AD508" s="121" t="s">
        <v>318</v>
      </c>
      <c r="AE508" s="101" t="s">
        <v>319</v>
      </c>
      <c r="AF508" s="102">
        <v>25947766</v>
      </c>
      <c r="AG508" s="104">
        <v>109</v>
      </c>
      <c r="AH508" s="105">
        <f t="shared" si="435"/>
        <v>238052.89908256879</v>
      </c>
      <c r="AI508" s="106">
        <f t="shared" si="480"/>
        <v>0.1041069723018147</v>
      </c>
      <c r="AJ508" s="316"/>
      <c r="AK508" s="99">
        <v>8</v>
      </c>
      <c r="AL508" s="121" t="s">
        <v>294</v>
      </c>
      <c r="AM508" s="101" t="s">
        <v>295</v>
      </c>
      <c r="AN508" s="102">
        <v>70006742</v>
      </c>
      <c r="AO508" s="104">
        <v>302</v>
      </c>
      <c r="AP508" s="105">
        <f t="shared" si="436"/>
        <v>231810.40397350994</v>
      </c>
      <c r="AQ508" s="106">
        <f t="shared" si="481"/>
        <v>0.26964285714285713</v>
      </c>
      <c r="AR508" s="316"/>
      <c r="AS508" s="99">
        <v>8</v>
      </c>
      <c r="AT508" s="121" t="s">
        <v>371</v>
      </c>
      <c r="AU508" s="101" t="s">
        <v>372</v>
      </c>
      <c r="AV508" s="102">
        <v>3373035</v>
      </c>
      <c r="AW508" s="104">
        <v>13</v>
      </c>
      <c r="AX508" s="105">
        <f t="shared" si="437"/>
        <v>259464.23076923078</v>
      </c>
      <c r="AY508" s="106">
        <f t="shared" si="482"/>
        <v>1.5186915887850467E-2</v>
      </c>
      <c r="AZ508" s="316"/>
      <c r="BA508" s="99">
        <v>8</v>
      </c>
      <c r="BB508" s="121" t="s">
        <v>294</v>
      </c>
      <c r="BC508" s="101" t="s">
        <v>295</v>
      </c>
      <c r="BD508" s="102">
        <v>56955214</v>
      </c>
      <c r="BE508" s="104">
        <v>205</v>
      </c>
      <c r="BF508" s="105">
        <f t="shared" si="438"/>
        <v>277830.31219512195</v>
      </c>
      <c r="BG508" s="106">
        <f t="shared" si="483"/>
        <v>0.21398747390396661</v>
      </c>
      <c r="BH508" s="316"/>
      <c r="BI508" s="99">
        <v>8</v>
      </c>
      <c r="BJ508" s="121" t="s">
        <v>493</v>
      </c>
      <c r="BK508" s="101" t="s">
        <v>564</v>
      </c>
      <c r="BL508" s="102">
        <v>1024369</v>
      </c>
      <c r="BM508" s="104">
        <v>3</v>
      </c>
      <c r="BN508" s="105">
        <f t="shared" si="439"/>
        <v>341456.33333333331</v>
      </c>
      <c r="BO508" s="106">
        <f t="shared" si="484"/>
        <v>3.605769230769231E-3</v>
      </c>
      <c r="BP508" s="316"/>
      <c r="BQ508" s="99">
        <v>8</v>
      </c>
      <c r="BR508" s="121" t="s">
        <v>314</v>
      </c>
      <c r="BS508" s="101" t="s">
        <v>315</v>
      </c>
      <c r="BT508" s="102">
        <v>754236610</v>
      </c>
      <c r="BU508" s="104">
        <v>3037</v>
      </c>
      <c r="BV508" s="105">
        <f t="shared" si="440"/>
        <v>248349.22950279881</v>
      </c>
      <c r="BW508" s="106">
        <f t="shared" si="485"/>
        <v>0.16419766435986158</v>
      </c>
    </row>
    <row r="509" spans="2:75" ht="13.5" customHeight="1">
      <c r="B509" s="319"/>
      <c r="C509" s="329"/>
      <c r="D509" s="316"/>
      <c r="E509" s="99">
        <v>9</v>
      </c>
      <c r="F509" s="100" t="s">
        <v>318</v>
      </c>
      <c r="G509" s="101" t="s">
        <v>319</v>
      </c>
      <c r="H509" s="102">
        <v>186159249</v>
      </c>
      <c r="I509" s="104">
        <v>831</v>
      </c>
      <c r="J509" s="105">
        <f t="shared" si="432"/>
        <v>224018.35018050543</v>
      </c>
      <c r="K509" s="106">
        <f t="shared" si="477"/>
        <v>7.169355534466397E-2</v>
      </c>
      <c r="L509" s="316"/>
      <c r="M509" s="99">
        <v>9</v>
      </c>
      <c r="N509" s="100" t="s">
        <v>468</v>
      </c>
      <c r="O509" s="101" t="s">
        <v>469</v>
      </c>
      <c r="P509" s="102">
        <v>7781666</v>
      </c>
      <c r="Q509" s="104">
        <v>48</v>
      </c>
      <c r="R509" s="105">
        <f t="shared" si="433"/>
        <v>162118.04166666666</v>
      </c>
      <c r="S509" s="106">
        <f t="shared" si="478"/>
        <v>4.7524752475247525E-2</v>
      </c>
      <c r="T509" s="316"/>
      <c r="U509" s="99">
        <v>9</v>
      </c>
      <c r="V509" s="100" t="s">
        <v>314</v>
      </c>
      <c r="W509" s="101" t="s">
        <v>315</v>
      </c>
      <c r="X509" s="102">
        <v>58916502</v>
      </c>
      <c r="Y509" s="104">
        <v>330</v>
      </c>
      <c r="Z509" s="105">
        <f t="shared" si="434"/>
        <v>178534.85454545455</v>
      </c>
      <c r="AA509" s="106">
        <f t="shared" si="479"/>
        <v>0.30499075785582253</v>
      </c>
      <c r="AB509" s="316"/>
      <c r="AC509" s="99">
        <v>9</v>
      </c>
      <c r="AD509" s="100" t="s">
        <v>490</v>
      </c>
      <c r="AE509" s="101" t="s">
        <v>491</v>
      </c>
      <c r="AF509" s="102">
        <v>1548308</v>
      </c>
      <c r="AG509" s="104">
        <v>7</v>
      </c>
      <c r="AH509" s="105">
        <f t="shared" si="435"/>
        <v>221186.85714285713</v>
      </c>
      <c r="AI509" s="106">
        <f t="shared" si="480"/>
        <v>6.6857688634192934E-3</v>
      </c>
      <c r="AJ509" s="316"/>
      <c r="AK509" s="99">
        <v>9</v>
      </c>
      <c r="AL509" s="100" t="s">
        <v>318</v>
      </c>
      <c r="AM509" s="101" t="s">
        <v>319</v>
      </c>
      <c r="AN509" s="102">
        <v>23252579</v>
      </c>
      <c r="AO509" s="104">
        <v>105</v>
      </c>
      <c r="AP509" s="105">
        <f t="shared" si="436"/>
        <v>221453.13333333333</v>
      </c>
      <c r="AQ509" s="106">
        <f t="shared" si="481"/>
        <v>9.375E-2</v>
      </c>
      <c r="AR509" s="316"/>
      <c r="AS509" s="99">
        <v>9</v>
      </c>
      <c r="AT509" s="100" t="s">
        <v>483</v>
      </c>
      <c r="AU509" s="101" t="s">
        <v>484</v>
      </c>
      <c r="AV509" s="102">
        <v>3364688</v>
      </c>
      <c r="AW509" s="104">
        <v>14</v>
      </c>
      <c r="AX509" s="105">
        <f t="shared" si="437"/>
        <v>240334.85714285713</v>
      </c>
      <c r="AY509" s="106">
        <f t="shared" si="482"/>
        <v>1.6355140186915886E-2</v>
      </c>
      <c r="AZ509" s="316"/>
      <c r="BA509" s="99">
        <v>9</v>
      </c>
      <c r="BB509" s="100" t="s">
        <v>340</v>
      </c>
      <c r="BC509" s="101" t="s">
        <v>341</v>
      </c>
      <c r="BD509" s="102">
        <v>60402133</v>
      </c>
      <c r="BE509" s="104">
        <v>231</v>
      </c>
      <c r="BF509" s="105">
        <f t="shared" si="438"/>
        <v>261481.09523809524</v>
      </c>
      <c r="BG509" s="106">
        <f t="shared" si="483"/>
        <v>0.24112734864300625</v>
      </c>
      <c r="BH509" s="316"/>
      <c r="BI509" s="99">
        <v>9</v>
      </c>
      <c r="BJ509" s="100" t="s">
        <v>320</v>
      </c>
      <c r="BK509" s="101" t="s">
        <v>321</v>
      </c>
      <c r="BL509" s="102">
        <v>93469528</v>
      </c>
      <c r="BM509" s="104">
        <v>280</v>
      </c>
      <c r="BN509" s="105">
        <f t="shared" si="439"/>
        <v>333819.74285714288</v>
      </c>
      <c r="BO509" s="106">
        <f t="shared" si="484"/>
        <v>0.33653846153846156</v>
      </c>
      <c r="BP509" s="316"/>
      <c r="BQ509" s="99">
        <v>9</v>
      </c>
      <c r="BR509" s="100" t="s">
        <v>345</v>
      </c>
      <c r="BS509" s="101" t="s">
        <v>346</v>
      </c>
      <c r="BT509" s="102">
        <v>97101736</v>
      </c>
      <c r="BU509" s="104">
        <v>478</v>
      </c>
      <c r="BV509" s="105">
        <f t="shared" si="440"/>
        <v>203141.7071129707</v>
      </c>
      <c r="BW509" s="106">
        <f t="shared" si="485"/>
        <v>2.5843425605536333E-2</v>
      </c>
    </row>
    <row r="510" spans="2:75" ht="13.5" customHeight="1">
      <c r="B510" s="319"/>
      <c r="C510" s="329"/>
      <c r="D510" s="316"/>
      <c r="E510" s="107">
        <v>10</v>
      </c>
      <c r="F510" s="108" t="s">
        <v>483</v>
      </c>
      <c r="G510" s="109" t="s">
        <v>484</v>
      </c>
      <c r="H510" s="110">
        <v>25342981</v>
      </c>
      <c r="I510" s="112">
        <v>118</v>
      </c>
      <c r="J510" s="113">
        <f t="shared" si="432"/>
        <v>214771.0254237288</v>
      </c>
      <c r="K510" s="114">
        <f t="shared" si="477"/>
        <v>1.018031231127599E-2</v>
      </c>
      <c r="L510" s="316"/>
      <c r="M510" s="107">
        <v>10</v>
      </c>
      <c r="N510" s="108" t="s">
        <v>304</v>
      </c>
      <c r="O510" s="109" t="s">
        <v>305</v>
      </c>
      <c r="P510" s="110">
        <v>12744061</v>
      </c>
      <c r="Q510" s="112">
        <v>88</v>
      </c>
      <c r="R510" s="113">
        <f t="shared" si="433"/>
        <v>144818.875</v>
      </c>
      <c r="S510" s="114">
        <f t="shared" si="478"/>
        <v>8.7128712871287123E-2</v>
      </c>
      <c r="T510" s="316"/>
      <c r="U510" s="107">
        <v>10</v>
      </c>
      <c r="V510" s="108" t="s">
        <v>345</v>
      </c>
      <c r="W510" s="109" t="s">
        <v>346</v>
      </c>
      <c r="X510" s="110">
        <v>6138612</v>
      </c>
      <c r="Y510" s="112">
        <v>35</v>
      </c>
      <c r="Z510" s="113">
        <f t="shared" si="434"/>
        <v>175388.91428571427</v>
      </c>
      <c r="AA510" s="114">
        <f t="shared" si="479"/>
        <v>3.2347504621072089E-2</v>
      </c>
      <c r="AB510" s="316"/>
      <c r="AC510" s="107">
        <v>10</v>
      </c>
      <c r="AD510" s="108" t="s">
        <v>389</v>
      </c>
      <c r="AE510" s="109" t="s">
        <v>390</v>
      </c>
      <c r="AF510" s="110">
        <v>1676902</v>
      </c>
      <c r="AG510" s="112">
        <v>8</v>
      </c>
      <c r="AH510" s="113">
        <f t="shared" si="435"/>
        <v>209612.75</v>
      </c>
      <c r="AI510" s="114">
        <f t="shared" si="480"/>
        <v>7.6408787010506206E-3</v>
      </c>
      <c r="AJ510" s="316"/>
      <c r="AK510" s="107">
        <v>10</v>
      </c>
      <c r="AL510" s="108" t="s">
        <v>371</v>
      </c>
      <c r="AM510" s="109" t="s">
        <v>372</v>
      </c>
      <c r="AN510" s="110">
        <v>6042120</v>
      </c>
      <c r="AO510" s="112">
        <v>30</v>
      </c>
      <c r="AP510" s="113">
        <f t="shared" si="436"/>
        <v>201404</v>
      </c>
      <c r="AQ510" s="114">
        <f t="shared" si="481"/>
        <v>2.6785714285714284E-2</v>
      </c>
      <c r="AR510" s="316"/>
      <c r="AS510" s="107">
        <v>10</v>
      </c>
      <c r="AT510" s="108" t="s">
        <v>292</v>
      </c>
      <c r="AU510" s="109" t="s">
        <v>293</v>
      </c>
      <c r="AV510" s="110">
        <v>122965720</v>
      </c>
      <c r="AW510" s="112">
        <v>516</v>
      </c>
      <c r="AX510" s="113">
        <f t="shared" si="437"/>
        <v>238305.65891472867</v>
      </c>
      <c r="AY510" s="114">
        <f t="shared" si="482"/>
        <v>0.60280373831775702</v>
      </c>
      <c r="AZ510" s="316"/>
      <c r="BA510" s="107">
        <v>10</v>
      </c>
      <c r="BB510" s="108" t="s">
        <v>415</v>
      </c>
      <c r="BC510" s="109" t="s">
        <v>416</v>
      </c>
      <c r="BD510" s="110">
        <v>4363825</v>
      </c>
      <c r="BE510" s="112">
        <v>17</v>
      </c>
      <c r="BF510" s="113">
        <f t="shared" si="438"/>
        <v>256695.58823529413</v>
      </c>
      <c r="BG510" s="114">
        <f t="shared" si="483"/>
        <v>1.7745302713987474E-2</v>
      </c>
      <c r="BH510" s="316"/>
      <c r="BI510" s="107">
        <v>10</v>
      </c>
      <c r="BJ510" s="108" t="s">
        <v>435</v>
      </c>
      <c r="BK510" s="109" t="s">
        <v>436</v>
      </c>
      <c r="BL510" s="110">
        <v>2430558</v>
      </c>
      <c r="BM510" s="112">
        <v>8</v>
      </c>
      <c r="BN510" s="113">
        <f t="shared" si="439"/>
        <v>303819.75</v>
      </c>
      <c r="BO510" s="114">
        <f t="shared" si="484"/>
        <v>9.6153846153846159E-3</v>
      </c>
      <c r="BP510" s="316"/>
      <c r="BQ510" s="107">
        <v>10</v>
      </c>
      <c r="BR510" s="108" t="s">
        <v>383</v>
      </c>
      <c r="BS510" s="109" t="s">
        <v>384</v>
      </c>
      <c r="BT510" s="110">
        <v>22552669</v>
      </c>
      <c r="BU510" s="112">
        <v>117</v>
      </c>
      <c r="BV510" s="113">
        <f t="shared" si="440"/>
        <v>192757.85470085469</v>
      </c>
      <c r="BW510" s="114">
        <f t="shared" si="485"/>
        <v>6.3256920415224911E-3</v>
      </c>
    </row>
    <row r="511" spans="2:75" ht="13.5" customHeight="1">
      <c r="B511" s="321"/>
      <c r="C511" s="330"/>
      <c r="D511" s="317"/>
      <c r="E511" s="115" t="s">
        <v>192</v>
      </c>
      <c r="F511" s="116"/>
      <c r="G511" s="117"/>
      <c r="H511" s="211">
        <v>6315983060</v>
      </c>
      <c r="I511" s="119">
        <v>10762</v>
      </c>
      <c r="J511" s="65">
        <f t="shared" si="432"/>
        <v>586878.18806913216</v>
      </c>
      <c r="K511" s="120">
        <f t="shared" si="477"/>
        <v>0.92847899232162889</v>
      </c>
      <c r="L511" s="317"/>
      <c r="M511" s="115" t="s">
        <v>192</v>
      </c>
      <c r="N511" s="116"/>
      <c r="O511" s="117"/>
      <c r="P511" s="211">
        <v>787162440</v>
      </c>
      <c r="Q511" s="119">
        <v>1005</v>
      </c>
      <c r="R511" s="65">
        <f t="shared" si="433"/>
        <v>783246.2089552239</v>
      </c>
      <c r="S511" s="120">
        <f t="shared" si="478"/>
        <v>0.99504950495049505</v>
      </c>
      <c r="T511" s="317"/>
      <c r="U511" s="115" t="s">
        <v>192</v>
      </c>
      <c r="V511" s="116"/>
      <c r="W511" s="117"/>
      <c r="X511" s="211">
        <v>1113444030</v>
      </c>
      <c r="Y511" s="119">
        <v>1078</v>
      </c>
      <c r="Z511" s="65">
        <f t="shared" si="434"/>
        <v>1032879.4341372913</v>
      </c>
      <c r="AA511" s="120">
        <f t="shared" si="479"/>
        <v>0.99630314232902029</v>
      </c>
      <c r="AB511" s="317"/>
      <c r="AC511" s="115" t="s">
        <v>192</v>
      </c>
      <c r="AD511" s="116"/>
      <c r="AE511" s="117"/>
      <c r="AF511" s="211">
        <v>1017788470</v>
      </c>
      <c r="AG511" s="119">
        <v>1034</v>
      </c>
      <c r="AH511" s="65">
        <f t="shared" si="435"/>
        <v>984321.53771760152</v>
      </c>
      <c r="AI511" s="120">
        <f t="shared" si="480"/>
        <v>0.98758357211079273</v>
      </c>
      <c r="AJ511" s="317"/>
      <c r="AK511" s="115" t="s">
        <v>192</v>
      </c>
      <c r="AL511" s="116"/>
      <c r="AM511" s="117"/>
      <c r="AN511" s="211">
        <v>1487241370</v>
      </c>
      <c r="AO511" s="119">
        <v>1102</v>
      </c>
      <c r="AP511" s="65">
        <f t="shared" si="436"/>
        <v>1349583.8203266787</v>
      </c>
      <c r="AQ511" s="120">
        <f t="shared" si="481"/>
        <v>0.98392857142857137</v>
      </c>
      <c r="AR511" s="317"/>
      <c r="AS511" s="115" t="s">
        <v>192</v>
      </c>
      <c r="AT511" s="116"/>
      <c r="AU511" s="117"/>
      <c r="AV511" s="211">
        <v>1260154700</v>
      </c>
      <c r="AW511" s="119">
        <v>845</v>
      </c>
      <c r="AX511" s="65">
        <f t="shared" si="437"/>
        <v>1491307.3372781065</v>
      </c>
      <c r="AY511" s="120">
        <f t="shared" si="482"/>
        <v>0.98714953271028039</v>
      </c>
      <c r="AZ511" s="317"/>
      <c r="BA511" s="115" t="s">
        <v>192</v>
      </c>
      <c r="BB511" s="116"/>
      <c r="BC511" s="117"/>
      <c r="BD511" s="211">
        <v>1736973590</v>
      </c>
      <c r="BE511" s="119">
        <v>930</v>
      </c>
      <c r="BF511" s="65">
        <f t="shared" si="438"/>
        <v>1867713.5376344086</v>
      </c>
      <c r="BG511" s="120">
        <f t="shared" si="483"/>
        <v>0.97077244258872653</v>
      </c>
      <c r="BH511" s="317"/>
      <c r="BI511" s="115" t="s">
        <v>192</v>
      </c>
      <c r="BJ511" s="116"/>
      <c r="BK511" s="117"/>
      <c r="BL511" s="211">
        <v>1531232750</v>
      </c>
      <c r="BM511" s="119">
        <v>812</v>
      </c>
      <c r="BN511" s="65">
        <f t="shared" si="439"/>
        <v>1885754.618226601</v>
      </c>
      <c r="BO511" s="120">
        <f t="shared" si="484"/>
        <v>0.97596153846153844</v>
      </c>
      <c r="BP511" s="317"/>
      <c r="BQ511" s="115" t="s">
        <v>192</v>
      </c>
      <c r="BR511" s="116"/>
      <c r="BS511" s="117"/>
      <c r="BT511" s="211">
        <v>15249980410</v>
      </c>
      <c r="BU511" s="119">
        <v>17568</v>
      </c>
      <c r="BV511" s="65">
        <f t="shared" si="440"/>
        <v>868054.44045992719</v>
      </c>
      <c r="BW511" s="120">
        <f t="shared" si="485"/>
        <v>0.94982698961937717</v>
      </c>
    </row>
    <row r="512" spans="2:75" ht="13.5" customHeight="1">
      <c r="B512" s="318">
        <v>47</v>
      </c>
      <c r="C512" s="328" t="s">
        <v>16</v>
      </c>
      <c r="D512" s="320">
        <f>CB52</f>
        <v>25700</v>
      </c>
      <c r="E512" s="91">
        <v>1</v>
      </c>
      <c r="F512" s="92" t="s">
        <v>435</v>
      </c>
      <c r="G512" s="93" t="s">
        <v>436</v>
      </c>
      <c r="H512" s="94">
        <v>38807419</v>
      </c>
      <c r="I512" s="96">
        <v>58</v>
      </c>
      <c r="J512" s="97">
        <f t="shared" si="432"/>
        <v>669093.43103448278</v>
      </c>
      <c r="K512" s="98">
        <f t="shared" ref="K512:K522" si="486">IFERROR(I512/$CB$52,0)</f>
        <v>2.2568093385214008E-3</v>
      </c>
      <c r="L512" s="320">
        <f>CC52</f>
        <v>1935</v>
      </c>
      <c r="M512" s="91">
        <v>1</v>
      </c>
      <c r="N512" s="92" t="s">
        <v>435</v>
      </c>
      <c r="O512" s="93" t="s">
        <v>436</v>
      </c>
      <c r="P512" s="94">
        <v>2110637</v>
      </c>
      <c r="Q512" s="96">
        <v>2</v>
      </c>
      <c r="R512" s="97">
        <f t="shared" si="433"/>
        <v>1055318.5</v>
      </c>
      <c r="S512" s="98">
        <f t="shared" ref="S512:S522" si="487">IFERROR(Q512/$CC$52,0)</f>
        <v>1.0335917312661498E-3</v>
      </c>
      <c r="T512" s="320">
        <f>CD52</f>
        <v>1520</v>
      </c>
      <c r="U512" s="91">
        <v>1</v>
      </c>
      <c r="V512" s="92" t="s">
        <v>361</v>
      </c>
      <c r="W512" s="93" t="s">
        <v>362</v>
      </c>
      <c r="X512" s="94">
        <v>43686751</v>
      </c>
      <c r="Y512" s="96">
        <v>4</v>
      </c>
      <c r="Z512" s="97">
        <f t="shared" si="434"/>
        <v>10921687.75</v>
      </c>
      <c r="AA512" s="98">
        <f t="shared" ref="AA512:AA522" si="488">IFERROR(Y512/$CD$52,0)</f>
        <v>2.631578947368421E-3</v>
      </c>
      <c r="AB512" s="320">
        <f>CE52</f>
        <v>1875</v>
      </c>
      <c r="AC512" s="91">
        <v>1</v>
      </c>
      <c r="AD512" s="92" t="s">
        <v>361</v>
      </c>
      <c r="AE512" s="93" t="s">
        <v>362</v>
      </c>
      <c r="AF512" s="94">
        <v>11420616</v>
      </c>
      <c r="AG512" s="96">
        <v>11</v>
      </c>
      <c r="AH512" s="97">
        <f t="shared" si="435"/>
        <v>1038237.8181818182</v>
      </c>
      <c r="AI512" s="98">
        <f t="shared" ref="AI512:AI522" si="489">IFERROR(AG512/$CE$52,0)</f>
        <v>5.8666666666666667E-3</v>
      </c>
      <c r="AJ512" s="320">
        <f>CF52</f>
        <v>1950</v>
      </c>
      <c r="AK512" s="91">
        <v>1</v>
      </c>
      <c r="AL512" s="92" t="s">
        <v>483</v>
      </c>
      <c r="AM512" s="93" t="s">
        <v>484</v>
      </c>
      <c r="AN512" s="94">
        <v>17465025</v>
      </c>
      <c r="AO512" s="96">
        <v>23</v>
      </c>
      <c r="AP512" s="97">
        <f t="shared" si="436"/>
        <v>759348.91304347827</v>
      </c>
      <c r="AQ512" s="98">
        <f t="shared" ref="AQ512:AQ522" si="490">IFERROR(AO512/$CF$52,0)</f>
        <v>1.1794871794871795E-2</v>
      </c>
      <c r="AR512" s="320">
        <f>CG52</f>
        <v>1665</v>
      </c>
      <c r="AS512" s="91">
        <v>1</v>
      </c>
      <c r="AT512" s="92" t="s">
        <v>483</v>
      </c>
      <c r="AU512" s="93" t="s">
        <v>484</v>
      </c>
      <c r="AV512" s="94">
        <v>12737409</v>
      </c>
      <c r="AW512" s="96">
        <v>21</v>
      </c>
      <c r="AX512" s="97">
        <f t="shared" si="437"/>
        <v>606543.28571428568</v>
      </c>
      <c r="AY512" s="98">
        <f t="shared" ref="AY512:AY522" si="491">IFERROR(AW512/$CG$52,0)</f>
        <v>1.2612612612612612E-2</v>
      </c>
      <c r="AZ512" s="320">
        <f>CH52</f>
        <v>1755</v>
      </c>
      <c r="BA512" s="91">
        <v>1</v>
      </c>
      <c r="BB512" s="92" t="s">
        <v>415</v>
      </c>
      <c r="BC512" s="93" t="s">
        <v>416</v>
      </c>
      <c r="BD512" s="94">
        <v>28572891</v>
      </c>
      <c r="BE512" s="96">
        <v>30</v>
      </c>
      <c r="BF512" s="97">
        <f t="shared" si="438"/>
        <v>952429.7</v>
      </c>
      <c r="BG512" s="98">
        <f t="shared" ref="BG512:BG522" si="492">IFERROR(BE512/$CH$52,0)</f>
        <v>1.7094017094017096E-2</v>
      </c>
      <c r="BH512" s="320">
        <f>CI52</f>
        <v>1366</v>
      </c>
      <c r="BI512" s="91">
        <v>1</v>
      </c>
      <c r="BJ512" s="92" t="s">
        <v>415</v>
      </c>
      <c r="BK512" s="93" t="s">
        <v>416</v>
      </c>
      <c r="BL512" s="94">
        <v>11891983</v>
      </c>
      <c r="BM512" s="96">
        <v>7</v>
      </c>
      <c r="BN512" s="97">
        <f t="shared" si="439"/>
        <v>1698854.7142857143</v>
      </c>
      <c r="BO512" s="98">
        <f t="shared" ref="BO512:BO522" si="493">IFERROR(BM512/$CI$52,0)</f>
        <v>5.1244509516837483E-3</v>
      </c>
      <c r="BP512" s="320">
        <f>CJ52</f>
        <v>37766</v>
      </c>
      <c r="BQ512" s="91">
        <v>1</v>
      </c>
      <c r="BR512" s="92" t="s">
        <v>361</v>
      </c>
      <c r="BS512" s="93" t="s">
        <v>362</v>
      </c>
      <c r="BT512" s="94">
        <v>107500456</v>
      </c>
      <c r="BU512" s="96">
        <v>149</v>
      </c>
      <c r="BV512" s="97">
        <f t="shared" si="440"/>
        <v>721479.57046979864</v>
      </c>
      <c r="BW512" s="98">
        <f t="shared" ref="BW512:BW522" si="494">IFERROR(BU512/$CJ$52,0)</f>
        <v>3.9453476672138962E-3</v>
      </c>
    </row>
    <row r="513" spans="2:75" ht="13.5" customHeight="1">
      <c r="B513" s="319"/>
      <c r="C513" s="329"/>
      <c r="D513" s="316"/>
      <c r="E513" s="99">
        <v>2</v>
      </c>
      <c r="F513" s="100" t="s">
        <v>304</v>
      </c>
      <c r="G513" s="101" t="s">
        <v>305</v>
      </c>
      <c r="H513" s="102">
        <v>653318144</v>
      </c>
      <c r="I513" s="104">
        <v>1680</v>
      </c>
      <c r="J513" s="105">
        <f t="shared" si="432"/>
        <v>388879.84761904762</v>
      </c>
      <c r="K513" s="106">
        <f t="shared" si="486"/>
        <v>6.5369649805447474E-2</v>
      </c>
      <c r="L513" s="316"/>
      <c r="M513" s="99">
        <v>2</v>
      </c>
      <c r="N513" s="100" t="s">
        <v>361</v>
      </c>
      <c r="O513" s="101" t="s">
        <v>362</v>
      </c>
      <c r="P513" s="102">
        <v>12533425</v>
      </c>
      <c r="Q513" s="104">
        <v>14</v>
      </c>
      <c r="R513" s="105">
        <f t="shared" si="433"/>
        <v>895244.64285714284</v>
      </c>
      <c r="S513" s="106">
        <f t="shared" si="487"/>
        <v>7.2351421188630487E-3</v>
      </c>
      <c r="T513" s="316"/>
      <c r="U513" s="99">
        <v>2</v>
      </c>
      <c r="V513" s="100" t="s">
        <v>304</v>
      </c>
      <c r="W513" s="101" t="s">
        <v>305</v>
      </c>
      <c r="X513" s="102">
        <v>151014086</v>
      </c>
      <c r="Y513" s="104">
        <v>225</v>
      </c>
      <c r="Z513" s="105">
        <f t="shared" si="434"/>
        <v>671173.71555555554</v>
      </c>
      <c r="AA513" s="106">
        <f t="shared" si="488"/>
        <v>0.14802631578947367</v>
      </c>
      <c r="AB513" s="316"/>
      <c r="AC513" s="99">
        <v>2</v>
      </c>
      <c r="AD513" s="100" t="s">
        <v>435</v>
      </c>
      <c r="AE513" s="101" t="s">
        <v>436</v>
      </c>
      <c r="AF513" s="102">
        <v>7488666</v>
      </c>
      <c r="AG513" s="104">
        <v>8</v>
      </c>
      <c r="AH513" s="105">
        <f t="shared" si="435"/>
        <v>936083.25</v>
      </c>
      <c r="AI513" s="106">
        <f t="shared" si="489"/>
        <v>4.2666666666666669E-3</v>
      </c>
      <c r="AJ513" s="316"/>
      <c r="AK513" s="99">
        <v>2</v>
      </c>
      <c r="AL513" s="100" t="s">
        <v>304</v>
      </c>
      <c r="AM513" s="101" t="s">
        <v>305</v>
      </c>
      <c r="AN513" s="102">
        <v>246890031</v>
      </c>
      <c r="AO513" s="104">
        <v>340</v>
      </c>
      <c r="AP513" s="105">
        <f t="shared" si="436"/>
        <v>726147.15</v>
      </c>
      <c r="AQ513" s="106">
        <f t="shared" si="490"/>
        <v>0.17435897435897435</v>
      </c>
      <c r="AR513" s="316"/>
      <c r="AS513" s="99">
        <v>2</v>
      </c>
      <c r="AT513" s="100" t="s">
        <v>304</v>
      </c>
      <c r="AU513" s="101" t="s">
        <v>305</v>
      </c>
      <c r="AV513" s="102">
        <v>132880989</v>
      </c>
      <c r="AW513" s="104">
        <v>273</v>
      </c>
      <c r="AX513" s="105">
        <f t="shared" si="437"/>
        <v>486743.54945054947</v>
      </c>
      <c r="AY513" s="106">
        <f t="shared" si="491"/>
        <v>0.16396396396396395</v>
      </c>
      <c r="AZ513" s="316"/>
      <c r="BA513" s="99">
        <v>2</v>
      </c>
      <c r="BB513" s="100" t="s">
        <v>361</v>
      </c>
      <c r="BC513" s="101" t="s">
        <v>362</v>
      </c>
      <c r="BD513" s="102">
        <v>6936815</v>
      </c>
      <c r="BE513" s="104">
        <v>10</v>
      </c>
      <c r="BF513" s="105">
        <f t="shared" si="438"/>
        <v>693681.5</v>
      </c>
      <c r="BG513" s="106">
        <f t="shared" si="492"/>
        <v>5.6980056980056983E-3</v>
      </c>
      <c r="BH513" s="316"/>
      <c r="BI513" s="99">
        <v>2</v>
      </c>
      <c r="BJ513" s="100" t="s">
        <v>435</v>
      </c>
      <c r="BK513" s="101" t="s">
        <v>436</v>
      </c>
      <c r="BL513" s="102">
        <v>17145332</v>
      </c>
      <c r="BM513" s="104">
        <v>12</v>
      </c>
      <c r="BN513" s="105">
        <f t="shared" si="439"/>
        <v>1428777.6666666667</v>
      </c>
      <c r="BO513" s="106">
        <f t="shared" si="493"/>
        <v>8.7847730600292828E-3</v>
      </c>
      <c r="BP513" s="316"/>
      <c r="BQ513" s="99">
        <v>2</v>
      </c>
      <c r="BR513" s="100" t="s">
        <v>435</v>
      </c>
      <c r="BS513" s="101" t="s">
        <v>436</v>
      </c>
      <c r="BT513" s="102">
        <v>75814601</v>
      </c>
      <c r="BU513" s="104">
        <v>122</v>
      </c>
      <c r="BV513" s="105">
        <f t="shared" si="440"/>
        <v>621431.15573770495</v>
      </c>
      <c r="BW513" s="106">
        <f t="shared" si="494"/>
        <v>3.2304188953026533E-3</v>
      </c>
    </row>
    <row r="514" spans="2:75" ht="13.5" customHeight="1">
      <c r="B514" s="319"/>
      <c r="C514" s="329"/>
      <c r="D514" s="316"/>
      <c r="E514" s="99">
        <v>3</v>
      </c>
      <c r="F514" s="121" t="s">
        <v>361</v>
      </c>
      <c r="G514" s="101" t="s">
        <v>362</v>
      </c>
      <c r="H514" s="102">
        <v>30571987</v>
      </c>
      <c r="I514" s="104">
        <v>85</v>
      </c>
      <c r="J514" s="105">
        <f t="shared" si="432"/>
        <v>359670.43529411766</v>
      </c>
      <c r="K514" s="106">
        <f t="shared" si="486"/>
        <v>3.3073929961089494E-3</v>
      </c>
      <c r="L514" s="316"/>
      <c r="M514" s="99">
        <v>3</v>
      </c>
      <c r="N514" s="121" t="s">
        <v>415</v>
      </c>
      <c r="O514" s="101" t="s">
        <v>416</v>
      </c>
      <c r="P514" s="102">
        <v>22434868</v>
      </c>
      <c r="Q514" s="104">
        <v>44</v>
      </c>
      <c r="R514" s="105">
        <f t="shared" si="433"/>
        <v>509883.36363636365</v>
      </c>
      <c r="S514" s="106">
        <f t="shared" si="487"/>
        <v>2.2739018087855296E-2</v>
      </c>
      <c r="T514" s="316"/>
      <c r="U514" s="99">
        <v>3</v>
      </c>
      <c r="V514" s="121" t="s">
        <v>415</v>
      </c>
      <c r="W514" s="101" t="s">
        <v>416</v>
      </c>
      <c r="X514" s="102">
        <v>12805899</v>
      </c>
      <c r="Y514" s="104">
        <v>23</v>
      </c>
      <c r="Z514" s="105">
        <f t="shared" si="434"/>
        <v>556778.21739130432</v>
      </c>
      <c r="AA514" s="106">
        <f t="shared" si="488"/>
        <v>1.5131578947368421E-2</v>
      </c>
      <c r="AB514" s="316"/>
      <c r="AC514" s="99">
        <v>3</v>
      </c>
      <c r="AD514" s="121" t="s">
        <v>483</v>
      </c>
      <c r="AE514" s="101" t="s">
        <v>484</v>
      </c>
      <c r="AF514" s="102">
        <v>12869149</v>
      </c>
      <c r="AG514" s="104">
        <v>22</v>
      </c>
      <c r="AH514" s="105">
        <f t="shared" si="435"/>
        <v>584961.31818181823</v>
      </c>
      <c r="AI514" s="106">
        <f t="shared" si="489"/>
        <v>1.1733333333333333E-2</v>
      </c>
      <c r="AJ514" s="316"/>
      <c r="AK514" s="99">
        <v>3</v>
      </c>
      <c r="AL514" s="121" t="s">
        <v>468</v>
      </c>
      <c r="AM514" s="101" t="s">
        <v>469</v>
      </c>
      <c r="AN514" s="102">
        <v>66736882</v>
      </c>
      <c r="AO514" s="104">
        <v>112</v>
      </c>
      <c r="AP514" s="105">
        <f t="shared" si="436"/>
        <v>595865.01785714284</v>
      </c>
      <c r="AQ514" s="106">
        <f t="shared" si="490"/>
        <v>5.7435897435897436E-2</v>
      </c>
      <c r="AR514" s="316"/>
      <c r="AS514" s="99">
        <v>3</v>
      </c>
      <c r="AT514" s="121" t="s">
        <v>371</v>
      </c>
      <c r="AU514" s="101" t="s">
        <v>372</v>
      </c>
      <c r="AV514" s="102">
        <v>14790501</v>
      </c>
      <c r="AW514" s="104">
        <v>32</v>
      </c>
      <c r="AX514" s="105">
        <f t="shared" si="437"/>
        <v>462203.15625</v>
      </c>
      <c r="AY514" s="106">
        <f t="shared" si="491"/>
        <v>1.9219219219219218E-2</v>
      </c>
      <c r="AZ514" s="316"/>
      <c r="BA514" s="99">
        <v>3</v>
      </c>
      <c r="BB514" s="121" t="s">
        <v>314</v>
      </c>
      <c r="BC514" s="101" t="s">
        <v>315</v>
      </c>
      <c r="BD514" s="102">
        <v>303588974</v>
      </c>
      <c r="BE514" s="104">
        <v>544</v>
      </c>
      <c r="BF514" s="105">
        <f t="shared" si="438"/>
        <v>558067.9669117647</v>
      </c>
      <c r="BG514" s="106">
        <f t="shared" si="492"/>
        <v>0.30997150997150996</v>
      </c>
      <c r="BH514" s="316"/>
      <c r="BI514" s="99">
        <v>3</v>
      </c>
      <c r="BJ514" s="121" t="s">
        <v>483</v>
      </c>
      <c r="BK514" s="101" t="s">
        <v>484</v>
      </c>
      <c r="BL514" s="102">
        <v>12462532</v>
      </c>
      <c r="BM514" s="104">
        <v>14</v>
      </c>
      <c r="BN514" s="105">
        <f t="shared" si="439"/>
        <v>890180.85714285716</v>
      </c>
      <c r="BO514" s="106">
        <f t="shared" si="493"/>
        <v>1.0248901903367497E-2</v>
      </c>
      <c r="BP514" s="316"/>
      <c r="BQ514" s="99">
        <v>3</v>
      </c>
      <c r="BR514" s="121" t="s">
        <v>304</v>
      </c>
      <c r="BS514" s="101" t="s">
        <v>305</v>
      </c>
      <c r="BT514" s="102">
        <v>1653924580</v>
      </c>
      <c r="BU514" s="104">
        <v>3511</v>
      </c>
      <c r="BV514" s="105">
        <f t="shared" si="440"/>
        <v>471069.37624608376</v>
      </c>
      <c r="BW514" s="106">
        <f t="shared" si="494"/>
        <v>9.2967219191865694E-2</v>
      </c>
    </row>
    <row r="515" spans="2:75" ht="13.5" customHeight="1">
      <c r="B515" s="319"/>
      <c r="C515" s="329"/>
      <c r="D515" s="316"/>
      <c r="E515" s="99">
        <v>4</v>
      </c>
      <c r="F515" s="100" t="s">
        <v>383</v>
      </c>
      <c r="G515" s="101" t="s">
        <v>384</v>
      </c>
      <c r="H515" s="102">
        <v>13611020</v>
      </c>
      <c r="I515" s="104">
        <v>53</v>
      </c>
      <c r="J515" s="105">
        <f t="shared" si="432"/>
        <v>256811.69811320756</v>
      </c>
      <c r="K515" s="106">
        <f t="shared" si="486"/>
        <v>2.0622568093385213E-3</v>
      </c>
      <c r="L515" s="316"/>
      <c r="M515" s="99">
        <v>4</v>
      </c>
      <c r="N515" s="100" t="s">
        <v>304</v>
      </c>
      <c r="O515" s="101" t="s">
        <v>305</v>
      </c>
      <c r="P515" s="102">
        <v>60983163</v>
      </c>
      <c r="Q515" s="104">
        <v>224</v>
      </c>
      <c r="R515" s="105">
        <f t="shared" si="433"/>
        <v>272246.26339285716</v>
      </c>
      <c r="S515" s="106">
        <f t="shared" si="487"/>
        <v>0.11576227390180878</v>
      </c>
      <c r="T515" s="316"/>
      <c r="U515" s="99">
        <v>4</v>
      </c>
      <c r="V515" s="100" t="s">
        <v>314</v>
      </c>
      <c r="W515" s="101" t="s">
        <v>315</v>
      </c>
      <c r="X515" s="102">
        <v>131242462</v>
      </c>
      <c r="Y515" s="104">
        <v>468</v>
      </c>
      <c r="Z515" s="105">
        <f t="shared" si="434"/>
        <v>280432.61111111112</v>
      </c>
      <c r="AA515" s="106">
        <f t="shared" si="488"/>
        <v>0.30789473684210528</v>
      </c>
      <c r="AB515" s="316"/>
      <c r="AC515" s="99">
        <v>4</v>
      </c>
      <c r="AD515" s="100" t="s">
        <v>383</v>
      </c>
      <c r="AE515" s="101" t="s">
        <v>384</v>
      </c>
      <c r="AF515" s="102">
        <v>2904803</v>
      </c>
      <c r="AG515" s="104">
        <v>6</v>
      </c>
      <c r="AH515" s="105">
        <f t="shared" si="435"/>
        <v>484133.83333333331</v>
      </c>
      <c r="AI515" s="106">
        <f t="shared" si="489"/>
        <v>3.2000000000000002E-3</v>
      </c>
      <c r="AJ515" s="316"/>
      <c r="AK515" s="99">
        <v>4</v>
      </c>
      <c r="AL515" s="100" t="s">
        <v>294</v>
      </c>
      <c r="AM515" s="101" t="s">
        <v>295</v>
      </c>
      <c r="AN515" s="102">
        <v>199106545</v>
      </c>
      <c r="AO515" s="104">
        <v>544</v>
      </c>
      <c r="AP515" s="105">
        <f t="shared" si="436"/>
        <v>366004.67830882355</v>
      </c>
      <c r="AQ515" s="106">
        <f t="shared" si="490"/>
        <v>0.27897435897435896</v>
      </c>
      <c r="AR515" s="316"/>
      <c r="AS515" s="99">
        <v>4</v>
      </c>
      <c r="AT515" s="100" t="s">
        <v>314</v>
      </c>
      <c r="AU515" s="101" t="s">
        <v>315</v>
      </c>
      <c r="AV515" s="102">
        <v>202324271</v>
      </c>
      <c r="AW515" s="104">
        <v>499</v>
      </c>
      <c r="AX515" s="105">
        <f t="shared" si="437"/>
        <v>405459.46092184371</v>
      </c>
      <c r="AY515" s="106">
        <f t="shared" si="491"/>
        <v>0.29969969969969967</v>
      </c>
      <c r="AZ515" s="316"/>
      <c r="BA515" s="99">
        <v>4</v>
      </c>
      <c r="BB515" s="100" t="s">
        <v>435</v>
      </c>
      <c r="BC515" s="101" t="s">
        <v>436</v>
      </c>
      <c r="BD515" s="102">
        <v>8604762</v>
      </c>
      <c r="BE515" s="104">
        <v>16</v>
      </c>
      <c r="BF515" s="105">
        <f t="shared" si="438"/>
        <v>537797.625</v>
      </c>
      <c r="BG515" s="106">
        <f t="shared" si="492"/>
        <v>9.1168091168091162E-3</v>
      </c>
      <c r="BH515" s="316"/>
      <c r="BI515" s="99">
        <v>4</v>
      </c>
      <c r="BJ515" s="100" t="s">
        <v>304</v>
      </c>
      <c r="BK515" s="101" t="s">
        <v>305</v>
      </c>
      <c r="BL515" s="102">
        <v>192885738</v>
      </c>
      <c r="BM515" s="104">
        <v>227</v>
      </c>
      <c r="BN515" s="105">
        <f t="shared" si="439"/>
        <v>849716.90748898673</v>
      </c>
      <c r="BO515" s="106">
        <f t="shared" si="493"/>
        <v>0.16617862371888725</v>
      </c>
      <c r="BP515" s="316"/>
      <c r="BQ515" s="99">
        <v>4</v>
      </c>
      <c r="BR515" s="100" t="s">
        <v>415</v>
      </c>
      <c r="BS515" s="101" t="s">
        <v>416</v>
      </c>
      <c r="BT515" s="102">
        <v>173712813</v>
      </c>
      <c r="BU515" s="104">
        <v>494</v>
      </c>
      <c r="BV515" s="105">
        <f t="shared" si="440"/>
        <v>351645.37044534413</v>
      </c>
      <c r="BW515" s="106">
        <f t="shared" si="494"/>
        <v>1.3080548641635333E-2</v>
      </c>
    </row>
    <row r="516" spans="2:75" ht="13.5" customHeight="1">
      <c r="B516" s="319"/>
      <c r="C516" s="329"/>
      <c r="D516" s="316"/>
      <c r="E516" s="99">
        <v>5</v>
      </c>
      <c r="F516" s="100" t="s">
        <v>415</v>
      </c>
      <c r="G516" s="101" t="s">
        <v>416</v>
      </c>
      <c r="H516" s="102">
        <v>79622970</v>
      </c>
      <c r="I516" s="104">
        <v>314</v>
      </c>
      <c r="J516" s="105">
        <f t="shared" si="432"/>
        <v>253576.33757961783</v>
      </c>
      <c r="K516" s="106">
        <f t="shared" si="486"/>
        <v>1.2217898832684825E-2</v>
      </c>
      <c r="L516" s="316"/>
      <c r="M516" s="99">
        <v>5</v>
      </c>
      <c r="N516" s="100" t="s">
        <v>318</v>
      </c>
      <c r="O516" s="101" t="s">
        <v>319</v>
      </c>
      <c r="P516" s="102">
        <v>54465503</v>
      </c>
      <c r="Q516" s="104">
        <v>212</v>
      </c>
      <c r="R516" s="105">
        <f t="shared" si="433"/>
        <v>256912.75</v>
      </c>
      <c r="S516" s="106">
        <f t="shared" si="487"/>
        <v>0.10956072351421188</v>
      </c>
      <c r="T516" s="316"/>
      <c r="U516" s="99">
        <v>5</v>
      </c>
      <c r="V516" s="100" t="s">
        <v>391</v>
      </c>
      <c r="W516" s="101" t="s">
        <v>392</v>
      </c>
      <c r="X516" s="102">
        <v>10832796</v>
      </c>
      <c r="Y516" s="104">
        <v>49</v>
      </c>
      <c r="Z516" s="105">
        <f t="shared" si="434"/>
        <v>221077.46938775509</v>
      </c>
      <c r="AA516" s="106">
        <f t="shared" si="488"/>
        <v>3.2236842105263161E-2</v>
      </c>
      <c r="AB516" s="316"/>
      <c r="AC516" s="99">
        <v>5</v>
      </c>
      <c r="AD516" s="100" t="s">
        <v>318</v>
      </c>
      <c r="AE516" s="101" t="s">
        <v>319</v>
      </c>
      <c r="AF516" s="102">
        <v>72064841</v>
      </c>
      <c r="AG516" s="104">
        <v>192</v>
      </c>
      <c r="AH516" s="105">
        <f t="shared" si="435"/>
        <v>375337.71354166669</v>
      </c>
      <c r="AI516" s="106">
        <f t="shared" si="489"/>
        <v>0.1024</v>
      </c>
      <c r="AJ516" s="316"/>
      <c r="AK516" s="99">
        <v>5</v>
      </c>
      <c r="AL516" s="100" t="s">
        <v>318</v>
      </c>
      <c r="AM516" s="101" t="s">
        <v>319</v>
      </c>
      <c r="AN516" s="102">
        <v>63310813</v>
      </c>
      <c r="AO516" s="104">
        <v>190</v>
      </c>
      <c r="AP516" s="105">
        <f t="shared" si="436"/>
        <v>333214.80526315788</v>
      </c>
      <c r="AQ516" s="106">
        <f t="shared" si="490"/>
        <v>9.7435897435897437E-2</v>
      </c>
      <c r="AR516" s="316"/>
      <c r="AS516" s="99">
        <v>5</v>
      </c>
      <c r="AT516" s="100" t="s">
        <v>391</v>
      </c>
      <c r="AU516" s="101" t="s">
        <v>392</v>
      </c>
      <c r="AV516" s="102">
        <v>34224615</v>
      </c>
      <c r="AW516" s="104">
        <v>85</v>
      </c>
      <c r="AX516" s="105">
        <f t="shared" si="437"/>
        <v>402642.5294117647</v>
      </c>
      <c r="AY516" s="106">
        <f t="shared" si="491"/>
        <v>5.1051051051051052E-2</v>
      </c>
      <c r="AZ516" s="316"/>
      <c r="BA516" s="99">
        <v>5</v>
      </c>
      <c r="BB516" s="100" t="s">
        <v>304</v>
      </c>
      <c r="BC516" s="101" t="s">
        <v>305</v>
      </c>
      <c r="BD516" s="102">
        <v>146029042</v>
      </c>
      <c r="BE516" s="104">
        <v>306</v>
      </c>
      <c r="BF516" s="105">
        <f t="shared" si="438"/>
        <v>477219.09150326799</v>
      </c>
      <c r="BG516" s="106">
        <f t="shared" si="492"/>
        <v>0.17435897435897435</v>
      </c>
      <c r="BH516" s="316"/>
      <c r="BI516" s="99">
        <v>5</v>
      </c>
      <c r="BJ516" s="100" t="s">
        <v>336</v>
      </c>
      <c r="BK516" s="101" t="s">
        <v>337</v>
      </c>
      <c r="BL516" s="102">
        <v>264845832</v>
      </c>
      <c r="BM516" s="104">
        <v>610</v>
      </c>
      <c r="BN516" s="105">
        <f t="shared" si="439"/>
        <v>434173.49508196721</v>
      </c>
      <c r="BO516" s="106">
        <f t="shared" si="493"/>
        <v>0.44655929721815518</v>
      </c>
      <c r="BP516" s="316"/>
      <c r="BQ516" s="99">
        <v>5</v>
      </c>
      <c r="BR516" s="100" t="s">
        <v>483</v>
      </c>
      <c r="BS516" s="101" t="s">
        <v>484</v>
      </c>
      <c r="BT516" s="102">
        <v>142417265</v>
      </c>
      <c r="BU516" s="104">
        <v>461</v>
      </c>
      <c r="BV516" s="105">
        <f t="shared" si="440"/>
        <v>308931.16052060737</v>
      </c>
      <c r="BW516" s="106">
        <f t="shared" si="494"/>
        <v>1.220674680929937E-2</v>
      </c>
    </row>
    <row r="517" spans="2:75" ht="13.5" customHeight="1">
      <c r="B517" s="319"/>
      <c r="C517" s="329"/>
      <c r="D517" s="316"/>
      <c r="E517" s="99">
        <v>6</v>
      </c>
      <c r="F517" s="121" t="s">
        <v>483</v>
      </c>
      <c r="G517" s="101" t="s">
        <v>484</v>
      </c>
      <c r="H517" s="102">
        <v>73600372</v>
      </c>
      <c r="I517" s="104">
        <v>311</v>
      </c>
      <c r="J517" s="105">
        <f t="shared" si="432"/>
        <v>236657.14469453375</v>
      </c>
      <c r="K517" s="106">
        <f t="shared" si="486"/>
        <v>1.2101167315175097E-2</v>
      </c>
      <c r="L517" s="316"/>
      <c r="M517" s="99">
        <v>6</v>
      </c>
      <c r="N517" s="121" t="s">
        <v>294</v>
      </c>
      <c r="O517" s="101" t="s">
        <v>295</v>
      </c>
      <c r="P517" s="102">
        <v>146871708</v>
      </c>
      <c r="Q517" s="104">
        <v>601</v>
      </c>
      <c r="R517" s="105">
        <f t="shared" si="433"/>
        <v>244378.88186356073</v>
      </c>
      <c r="S517" s="106">
        <f t="shared" si="487"/>
        <v>0.31059431524547804</v>
      </c>
      <c r="T517" s="316"/>
      <c r="U517" s="99">
        <v>6</v>
      </c>
      <c r="V517" s="121" t="s">
        <v>294</v>
      </c>
      <c r="W517" s="101" t="s">
        <v>295</v>
      </c>
      <c r="X517" s="102">
        <v>85735470</v>
      </c>
      <c r="Y517" s="104">
        <v>423</v>
      </c>
      <c r="Z517" s="105">
        <f t="shared" si="434"/>
        <v>202684.32624113475</v>
      </c>
      <c r="AA517" s="106">
        <f t="shared" si="488"/>
        <v>0.27828947368421053</v>
      </c>
      <c r="AB517" s="316"/>
      <c r="AC517" s="99">
        <v>6</v>
      </c>
      <c r="AD517" s="121" t="s">
        <v>415</v>
      </c>
      <c r="AE517" s="101" t="s">
        <v>416</v>
      </c>
      <c r="AF517" s="102">
        <v>9588174</v>
      </c>
      <c r="AG517" s="104">
        <v>26</v>
      </c>
      <c r="AH517" s="105">
        <f t="shared" si="435"/>
        <v>368775.92307692306</v>
      </c>
      <c r="AI517" s="106">
        <f t="shared" si="489"/>
        <v>1.3866666666666666E-2</v>
      </c>
      <c r="AJ517" s="316"/>
      <c r="AK517" s="99">
        <v>6</v>
      </c>
      <c r="AL517" s="121" t="s">
        <v>371</v>
      </c>
      <c r="AM517" s="101" t="s">
        <v>372</v>
      </c>
      <c r="AN517" s="102">
        <v>10890372</v>
      </c>
      <c r="AO517" s="104">
        <v>33</v>
      </c>
      <c r="AP517" s="105">
        <f t="shared" si="436"/>
        <v>330011.27272727271</v>
      </c>
      <c r="AQ517" s="106">
        <f t="shared" si="490"/>
        <v>1.6923076923076923E-2</v>
      </c>
      <c r="AR517" s="316"/>
      <c r="AS517" s="99">
        <v>6</v>
      </c>
      <c r="AT517" s="121" t="s">
        <v>462</v>
      </c>
      <c r="AU517" s="101" t="s">
        <v>463</v>
      </c>
      <c r="AV517" s="102">
        <v>3682983</v>
      </c>
      <c r="AW517" s="104">
        <v>11</v>
      </c>
      <c r="AX517" s="105">
        <f t="shared" si="437"/>
        <v>334816.63636363635</v>
      </c>
      <c r="AY517" s="106">
        <f t="shared" si="491"/>
        <v>6.6066066066066062E-3</v>
      </c>
      <c r="AZ517" s="316"/>
      <c r="BA517" s="99">
        <v>6</v>
      </c>
      <c r="BB517" s="121" t="s">
        <v>320</v>
      </c>
      <c r="BC517" s="101" t="s">
        <v>321</v>
      </c>
      <c r="BD517" s="102">
        <v>205232977</v>
      </c>
      <c r="BE517" s="104">
        <v>544</v>
      </c>
      <c r="BF517" s="105">
        <f t="shared" si="438"/>
        <v>377266.5018382353</v>
      </c>
      <c r="BG517" s="106">
        <f t="shared" si="492"/>
        <v>0.30997150997150996</v>
      </c>
      <c r="BH517" s="316"/>
      <c r="BI517" s="99">
        <v>6</v>
      </c>
      <c r="BJ517" s="121" t="s">
        <v>345</v>
      </c>
      <c r="BK517" s="101" t="s">
        <v>346</v>
      </c>
      <c r="BL517" s="102">
        <v>45076555</v>
      </c>
      <c r="BM517" s="104">
        <v>109</v>
      </c>
      <c r="BN517" s="105">
        <f t="shared" si="439"/>
        <v>413546.376146789</v>
      </c>
      <c r="BO517" s="106">
        <f t="shared" si="493"/>
        <v>7.9795021961932652E-2</v>
      </c>
      <c r="BP517" s="316"/>
      <c r="BQ517" s="99">
        <v>6</v>
      </c>
      <c r="BR517" s="121" t="s">
        <v>391</v>
      </c>
      <c r="BS517" s="101" t="s">
        <v>392</v>
      </c>
      <c r="BT517" s="102">
        <v>190852569</v>
      </c>
      <c r="BU517" s="104">
        <v>734</v>
      </c>
      <c r="BV517" s="105">
        <f t="shared" si="440"/>
        <v>260017.12397820165</v>
      </c>
      <c r="BW517" s="106">
        <f t="shared" si="494"/>
        <v>1.943547105862416E-2</v>
      </c>
    </row>
    <row r="518" spans="2:75" ht="13.5" customHeight="1">
      <c r="B518" s="319"/>
      <c r="C518" s="329"/>
      <c r="D518" s="316"/>
      <c r="E518" s="99">
        <v>7</v>
      </c>
      <c r="F518" s="121" t="s">
        <v>481</v>
      </c>
      <c r="G518" s="101" t="s">
        <v>482</v>
      </c>
      <c r="H518" s="102">
        <v>526928</v>
      </c>
      <c r="I518" s="104">
        <v>3</v>
      </c>
      <c r="J518" s="105">
        <f t="shared" ref="J518:J581" si="495">IFERROR(H518/I518,"-")</f>
        <v>175642.66666666666</v>
      </c>
      <c r="K518" s="106">
        <f t="shared" si="486"/>
        <v>1.1673151750972762E-4</v>
      </c>
      <c r="L518" s="316"/>
      <c r="M518" s="99">
        <v>7</v>
      </c>
      <c r="N518" s="121" t="s">
        <v>468</v>
      </c>
      <c r="O518" s="101" t="s">
        <v>469</v>
      </c>
      <c r="P518" s="102">
        <v>26384828</v>
      </c>
      <c r="Q518" s="104">
        <v>131</v>
      </c>
      <c r="R518" s="105">
        <f t="shared" ref="R518:R581" si="496">IFERROR(P518/Q518,"-")</f>
        <v>201410.90076335878</v>
      </c>
      <c r="S518" s="106">
        <f t="shared" si="487"/>
        <v>6.7700258397932811E-2</v>
      </c>
      <c r="T518" s="316"/>
      <c r="U518" s="99">
        <v>7</v>
      </c>
      <c r="V518" s="121" t="s">
        <v>318</v>
      </c>
      <c r="W518" s="101" t="s">
        <v>319</v>
      </c>
      <c r="X518" s="102">
        <v>28829627</v>
      </c>
      <c r="Y518" s="104">
        <v>163</v>
      </c>
      <c r="Z518" s="105">
        <f t="shared" ref="Z518:Z581" si="497">IFERROR(X518/Y518,"-")</f>
        <v>176868.8773006135</v>
      </c>
      <c r="AA518" s="106">
        <f t="shared" si="488"/>
        <v>0.10723684210526316</v>
      </c>
      <c r="AB518" s="316"/>
      <c r="AC518" s="99">
        <v>7</v>
      </c>
      <c r="AD518" s="121" t="s">
        <v>304</v>
      </c>
      <c r="AE518" s="101" t="s">
        <v>305</v>
      </c>
      <c r="AF518" s="102">
        <v>69923387</v>
      </c>
      <c r="AG518" s="104">
        <v>236</v>
      </c>
      <c r="AH518" s="105">
        <f t="shared" ref="AH518:AH581" si="498">IFERROR(AF518/AG518,"-")</f>
        <v>296285.53813559323</v>
      </c>
      <c r="AI518" s="106">
        <f t="shared" si="489"/>
        <v>0.12586666666666665</v>
      </c>
      <c r="AJ518" s="316"/>
      <c r="AK518" s="99">
        <v>7</v>
      </c>
      <c r="AL518" s="121" t="s">
        <v>314</v>
      </c>
      <c r="AM518" s="101" t="s">
        <v>315</v>
      </c>
      <c r="AN518" s="102">
        <v>190309946</v>
      </c>
      <c r="AO518" s="104">
        <v>601</v>
      </c>
      <c r="AP518" s="105">
        <f t="shared" ref="AP518:AP581" si="499">IFERROR(AN518/AO518,"-")</f>
        <v>316655.48419301165</v>
      </c>
      <c r="AQ518" s="106">
        <f t="shared" si="490"/>
        <v>0.30820512820512819</v>
      </c>
      <c r="AR518" s="316"/>
      <c r="AS518" s="99">
        <v>7</v>
      </c>
      <c r="AT518" s="121" t="s">
        <v>415</v>
      </c>
      <c r="AU518" s="101" t="s">
        <v>416</v>
      </c>
      <c r="AV518" s="102">
        <v>6838631</v>
      </c>
      <c r="AW518" s="104">
        <v>22</v>
      </c>
      <c r="AX518" s="105">
        <f t="shared" ref="AX518:AX581" si="500">IFERROR(AV518/AW518,"-")</f>
        <v>310846.86363636365</v>
      </c>
      <c r="AY518" s="106">
        <f t="shared" si="491"/>
        <v>1.3213213213213212E-2</v>
      </c>
      <c r="AZ518" s="316"/>
      <c r="BA518" s="99">
        <v>7</v>
      </c>
      <c r="BB518" s="121" t="s">
        <v>349</v>
      </c>
      <c r="BC518" s="101" t="s">
        <v>350</v>
      </c>
      <c r="BD518" s="102">
        <v>54893561</v>
      </c>
      <c r="BE518" s="104">
        <v>146</v>
      </c>
      <c r="BF518" s="105">
        <f t="shared" ref="BF518:BF581" si="501">IFERROR(BD518/BE518,"-")</f>
        <v>375983.29452054796</v>
      </c>
      <c r="BG518" s="106">
        <f t="shared" si="492"/>
        <v>8.3190883190883191E-2</v>
      </c>
      <c r="BH518" s="316"/>
      <c r="BI518" s="99">
        <v>7</v>
      </c>
      <c r="BJ518" s="121" t="s">
        <v>320</v>
      </c>
      <c r="BK518" s="101" t="s">
        <v>321</v>
      </c>
      <c r="BL518" s="102">
        <v>198481363</v>
      </c>
      <c r="BM518" s="104">
        <v>490</v>
      </c>
      <c r="BN518" s="105">
        <f t="shared" ref="BN518:BN581" si="502">IFERROR(BL518/BM518,"-")</f>
        <v>405064.00612244901</v>
      </c>
      <c r="BO518" s="106">
        <f t="shared" si="493"/>
        <v>0.35871156661786235</v>
      </c>
      <c r="BP518" s="316"/>
      <c r="BQ518" s="99">
        <v>7</v>
      </c>
      <c r="BR518" s="121" t="s">
        <v>314</v>
      </c>
      <c r="BS518" s="101" t="s">
        <v>315</v>
      </c>
      <c r="BT518" s="102">
        <v>1381101966</v>
      </c>
      <c r="BU518" s="104">
        <v>6005</v>
      </c>
      <c r="BV518" s="105">
        <f t="shared" ref="BV518:BV581" si="503">IFERROR(BT518/BU518,"-")</f>
        <v>229992.00099916736</v>
      </c>
      <c r="BW518" s="106">
        <f t="shared" si="494"/>
        <v>0.15900545464174126</v>
      </c>
    </row>
    <row r="519" spans="2:75" ht="13.5" customHeight="1">
      <c r="B519" s="319"/>
      <c r="C519" s="329"/>
      <c r="D519" s="316"/>
      <c r="E519" s="99">
        <v>8</v>
      </c>
      <c r="F519" s="121" t="s">
        <v>391</v>
      </c>
      <c r="G519" s="101" t="s">
        <v>392</v>
      </c>
      <c r="H519" s="102">
        <v>30020113</v>
      </c>
      <c r="I519" s="104">
        <v>172</v>
      </c>
      <c r="J519" s="105">
        <f t="shared" si="495"/>
        <v>174535.54069767441</v>
      </c>
      <c r="K519" s="106">
        <f t="shared" si="486"/>
        <v>6.6926070038910504E-3</v>
      </c>
      <c r="L519" s="316"/>
      <c r="M519" s="99">
        <v>8</v>
      </c>
      <c r="N519" s="121" t="s">
        <v>391</v>
      </c>
      <c r="O519" s="101" t="s">
        <v>392</v>
      </c>
      <c r="P519" s="102">
        <v>8057468</v>
      </c>
      <c r="Q519" s="104">
        <v>43</v>
      </c>
      <c r="R519" s="105">
        <f t="shared" si="496"/>
        <v>187382.97674418605</v>
      </c>
      <c r="S519" s="106">
        <f t="shared" si="487"/>
        <v>2.2222222222222223E-2</v>
      </c>
      <c r="T519" s="316"/>
      <c r="U519" s="99">
        <v>8</v>
      </c>
      <c r="V519" s="121" t="s">
        <v>349</v>
      </c>
      <c r="W519" s="101" t="s">
        <v>350</v>
      </c>
      <c r="X519" s="102">
        <v>12689003</v>
      </c>
      <c r="Y519" s="104">
        <v>72</v>
      </c>
      <c r="Z519" s="105">
        <f t="shared" si="497"/>
        <v>176236.15277777778</v>
      </c>
      <c r="AA519" s="106">
        <f t="shared" si="488"/>
        <v>4.736842105263158E-2</v>
      </c>
      <c r="AB519" s="316"/>
      <c r="AC519" s="99">
        <v>8</v>
      </c>
      <c r="AD519" s="121" t="s">
        <v>371</v>
      </c>
      <c r="AE519" s="101" t="s">
        <v>372</v>
      </c>
      <c r="AF519" s="102">
        <v>10807948</v>
      </c>
      <c r="AG519" s="104">
        <v>39</v>
      </c>
      <c r="AH519" s="105">
        <f t="shared" si="498"/>
        <v>277126.87179487181</v>
      </c>
      <c r="AI519" s="106">
        <f t="shared" si="489"/>
        <v>2.0799999999999999E-2</v>
      </c>
      <c r="AJ519" s="316"/>
      <c r="AK519" s="99">
        <v>8</v>
      </c>
      <c r="AL519" s="121" t="s">
        <v>391</v>
      </c>
      <c r="AM519" s="101" t="s">
        <v>392</v>
      </c>
      <c r="AN519" s="102">
        <v>17834670</v>
      </c>
      <c r="AO519" s="104">
        <v>82</v>
      </c>
      <c r="AP519" s="105">
        <f t="shared" si="499"/>
        <v>217495.9756097561</v>
      </c>
      <c r="AQ519" s="106">
        <f t="shared" si="490"/>
        <v>4.205128205128205E-2</v>
      </c>
      <c r="AR519" s="316"/>
      <c r="AS519" s="99">
        <v>8</v>
      </c>
      <c r="AT519" s="121" t="s">
        <v>336</v>
      </c>
      <c r="AU519" s="101" t="s">
        <v>337</v>
      </c>
      <c r="AV519" s="102">
        <v>121357797</v>
      </c>
      <c r="AW519" s="104">
        <v>457</v>
      </c>
      <c r="AX519" s="105">
        <f t="shared" si="500"/>
        <v>265553.16630196938</v>
      </c>
      <c r="AY519" s="106">
        <f t="shared" si="491"/>
        <v>0.27447447447447448</v>
      </c>
      <c r="AZ519" s="316"/>
      <c r="BA519" s="99">
        <v>8</v>
      </c>
      <c r="BB519" s="121" t="s">
        <v>391</v>
      </c>
      <c r="BC519" s="101" t="s">
        <v>392</v>
      </c>
      <c r="BD519" s="102">
        <v>40982868</v>
      </c>
      <c r="BE519" s="104">
        <v>114</v>
      </c>
      <c r="BF519" s="105">
        <f t="shared" si="501"/>
        <v>359498.84210526315</v>
      </c>
      <c r="BG519" s="106">
        <f t="shared" si="492"/>
        <v>6.4957264957264962E-2</v>
      </c>
      <c r="BH519" s="316"/>
      <c r="BI519" s="99">
        <v>8</v>
      </c>
      <c r="BJ519" s="121" t="s">
        <v>314</v>
      </c>
      <c r="BK519" s="101" t="s">
        <v>315</v>
      </c>
      <c r="BL519" s="102">
        <v>98814184</v>
      </c>
      <c r="BM519" s="104">
        <v>288</v>
      </c>
      <c r="BN519" s="105">
        <f t="shared" si="502"/>
        <v>343104.80555555556</v>
      </c>
      <c r="BO519" s="106">
        <f t="shared" si="493"/>
        <v>0.21083455344070279</v>
      </c>
      <c r="BP519" s="316"/>
      <c r="BQ519" s="99">
        <v>8</v>
      </c>
      <c r="BR519" s="121" t="s">
        <v>371</v>
      </c>
      <c r="BS519" s="101" t="s">
        <v>372</v>
      </c>
      <c r="BT519" s="102">
        <v>138212445</v>
      </c>
      <c r="BU519" s="104">
        <v>714</v>
      </c>
      <c r="BV519" s="105">
        <f t="shared" si="503"/>
        <v>193574.85294117648</v>
      </c>
      <c r="BW519" s="106">
        <f t="shared" si="494"/>
        <v>1.8905894190541755E-2</v>
      </c>
    </row>
    <row r="520" spans="2:75" ht="13.5" customHeight="1">
      <c r="B520" s="319"/>
      <c r="C520" s="329"/>
      <c r="D520" s="316"/>
      <c r="E520" s="99">
        <v>9</v>
      </c>
      <c r="F520" s="100" t="s">
        <v>371</v>
      </c>
      <c r="G520" s="101" t="s">
        <v>372</v>
      </c>
      <c r="H520" s="102">
        <v>80845484</v>
      </c>
      <c r="I520" s="104">
        <v>487</v>
      </c>
      <c r="J520" s="105">
        <f t="shared" si="495"/>
        <v>166007.15400410676</v>
      </c>
      <c r="K520" s="106">
        <f t="shared" si="486"/>
        <v>1.8949416342412453E-2</v>
      </c>
      <c r="L520" s="316"/>
      <c r="M520" s="99">
        <v>9</v>
      </c>
      <c r="N520" s="100" t="s">
        <v>292</v>
      </c>
      <c r="O520" s="101" t="s">
        <v>293</v>
      </c>
      <c r="P520" s="102">
        <v>178271838</v>
      </c>
      <c r="Q520" s="104">
        <v>1106</v>
      </c>
      <c r="R520" s="105">
        <f t="shared" si="496"/>
        <v>161186.11030741411</v>
      </c>
      <c r="S520" s="106">
        <f t="shared" si="487"/>
        <v>0.57157622739018088</v>
      </c>
      <c r="T520" s="316"/>
      <c r="U520" s="99">
        <v>9</v>
      </c>
      <c r="V520" s="100" t="s">
        <v>371</v>
      </c>
      <c r="W520" s="101" t="s">
        <v>372</v>
      </c>
      <c r="X520" s="102">
        <v>5981761</v>
      </c>
      <c r="Y520" s="104">
        <v>34</v>
      </c>
      <c r="Z520" s="105">
        <f t="shared" si="497"/>
        <v>175934.14705882352</v>
      </c>
      <c r="AA520" s="106">
        <f t="shared" si="488"/>
        <v>2.2368421052631579E-2</v>
      </c>
      <c r="AB520" s="316"/>
      <c r="AC520" s="99">
        <v>9</v>
      </c>
      <c r="AD520" s="100" t="s">
        <v>314</v>
      </c>
      <c r="AE520" s="101" t="s">
        <v>315</v>
      </c>
      <c r="AF520" s="102">
        <v>105994413</v>
      </c>
      <c r="AG520" s="104">
        <v>474</v>
      </c>
      <c r="AH520" s="105">
        <f t="shared" si="498"/>
        <v>223616.90506329114</v>
      </c>
      <c r="AI520" s="106">
        <f t="shared" si="489"/>
        <v>0.25280000000000002</v>
      </c>
      <c r="AJ520" s="316"/>
      <c r="AK520" s="99">
        <v>9</v>
      </c>
      <c r="AL520" s="100" t="s">
        <v>336</v>
      </c>
      <c r="AM520" s="101" t="s">
        <v>337</v>
      </c>
      <c r="AN520" s="102">
        <v>84264138</v>
      </c>
      <c r="AO520" s="104">
        <v>483</v>
      </c>
      <c r="AP520" s="105">
        <f t="shared" si="499"/>
        <v>174459.91304347827</v>
      </c>
      <c r="AQ520" s="106">
        <f t="shared" si="490"/>
        <v>0.24769230769230768</v>
      </c>
      <c r="AR520" s="316"/>
      <c r="AS520" s="99">
        <v>9</v>
      </c>
      <c r="AT520" s="100" t="s">
        <v>345</v>
      </c>
      <c r="AU520" s="101" t="s">
        <v>346</v>
      </c>
      <c r="AV520" s="102">
        <v>25519970</v>
      </c>
      <c r="AW520" s="104">
        <v>100</v>
      </c>
      <c r="AX520" s="105">
        <f t="shared" si="500"/>
        <v>255199.7</v>
      </c>
      <c r="AY520" s="106">
        <f t="shared" si="491"/>
        <v>6.006006006006006E-2</v>
      </c>
      <c r="AZ520" s="316"/>
      <c r="BA520" s="99">
        <v>9</v>
      </c>
      <c r="BB520" s="100" t="s">
        <v>336</v>
      </c>
      <c r="BC520" s="101" t="s">
        <v>337</v>
      </c>
      <c r="BD520" s="102">
        <v>220108621</v>
      </c>
      <c r="BE520" s="104">
        <v>643</v>
      </c>
      <c r="BF520" s="105">
        <f t="shared" si="501"/>
        <v>342315.11819595646</v>
      </c>
      <c r="BG520" s="106">
        <f t="shared" si="492"/>
        <v>0.36638176638176639</v>
      </c>
      <c r="BH520" s="316"/>
      <c r="BI520" s="99">
        <v>9</v>
      </c>
      <c r="BJ520" s="100" t="s">
        <v>349</v>
      </c>
      <c r="BK520" s="101" t="s">
        <v>350</v>
      </c>
      <c r="BL520" s="102">
        <v>27828937</v>
      </c>
      <c r="BM520" s="104">
        <v>83</v>
      </c>
      <c r="BN520" s="105">
        <f t="shared" si="502"/>
        <v>335288.39759036142</v>
      </c>
      <c r="BO520" s="106">
        <f t="shared" si="493"/>
        <v>6.0761346998535873E-2</v>
      </c>
      <c r="BP520" s="316"/>
      <c r="BQ520" s="99">
        <v>9</v>
      </c>
      <c r="BR520" s="100" t="s">
        <v>318</v>
      </c>
      <c r="BS520" s="101" t="s">
        <v>319</v>
      </c>
      <c r="BT520" s="102">
        <v>573853140</v>
      </c>
      <c r="BU520" s="104">
        <v>3235</v>
      </c>
      <c r="BV520" s="105">
        <f t="shared" si="503"/>
        <v>177388.91499227204</v>
      </c>
      <c r="BW520" s="106">
        <f t="shared" si="494"/>
        <v>8.5659058412328543E-2</v>
      </c>
    </row>
    <row r="521" spans="2:75" ht="13.5" customHeight="1">
      <c r="B521" s="319"/>
      <c r="C521" s="329"/>
      <c r="D521" s="316"/>
      <c r="E521" s="107">
        <v>10</v>
      </c>
      <c r="F521" s="108" t="s">
        <v>347</v>
      </c>
      <c r="G521" s="109" t="s">
        <v>348</v>
      </c>
      <c r="H521" s="110">
        <v>56662757</v>
      </c>
      <c r="I521" s="112">
        <v>374</v>
      </c>
      <c r="J521" s="113">
        <f t="shared" si="495"/>
        <v>151504.69786096257</v>
      </c>
      <c r="K521" s="114">
        <f t="shared" si="486"/>
        <v>1.4552529182879378E-2</v>
      </c>
      <c r="L521" s="316"/>
      <c r="M521" s="107">
        <v>10</v>
      </c>
      <c r="N521" s="108" t="s">
        <v>371</v>
      </c>
      <c r="O521" s="109" t="s">
        <v>372</v>
      </c>
      <c r="P521" s="110">
        <v>7551248</v>
      </c>
      <c r="Q521" s="112">
        <v>47</v>
      </c>
      <c r="R521" s="113">
        <f t="shared" si="496"/>
        <v>160664.85106382979</v>
      </c>
      <c r="S521" s="114">
        <f t="shared" si="487"/>
        <v>2.428940568475452E-2</v>
      </c>
      <c r="T521" s="316"/>
      <c r="U521" s="107">
        <v>10</v>
      </c>
      <c r="V521" s="108" t="s">
        <v>483</v>
      </c>
      <c r="W521" s="109" t="s">
        <v>484</v>
      </c>
      <c r="X521" s="110">
        <v>3306863</v>
      </c>
      <c r="Y521" s="112">
        <v>20</v>
      </c>
      <c r="Z521" s="113">
        <f t="shared" si="497"/>
        <v>165343.15</v>
      </c>
      <c r="AA521" s="114">
        <f t="shared" si="488"/>
        <v>1.3157894736842105E-2</v>
      </c>
      <c r="AB521" s="316"/>
      <c r="AC521" s="107">
        <v>10</v>
      </c>
      <c r="AD521" s="108" t="s">
        <v>294</v>
      </c>
      <c r="AE521" s="109" t="s">
        <v>295</v>
      </c>
      <c r="AF521" s="110">
        <v>101052005</v>
      </c>
      <c r="AG521" s="112">
        <v>452</v>
      </c>
      <c r="AH521" s="113">
        <f t="shared" si="498"/>
        <v>223566.38274336283</v>
      </c>
      <c r="AI521" s="114">
        <f t="shared" si="489"/>
        <v>0.24106666666666668</v>
      </c>
      <c r="AJ521" s="316"/>
      <c r="AK521" s="107">
        <v>10</v>
      </c>
      <c r="AL521" s="108" t="s">
        <v>462</v>
      </c>
      <c r="AM521" s="109" t="s">
        <v>463</v>
      </c>
      <c r="AN521" s="110">
        <v>1145076</v>
      </c>
      <c r="AO521" s="112">
        <v>7</v>
      </c>
      <c r="AP521" s="113">
        <f t="shared" si="499"/>
        <v>163582.28571428571</v>
      </c>
      <c r="AQ521" s="114">
        <f t="shared" si="490"/>
        <v>3.5897435897435897E-3</v>
      </c>
      <c r="AR521" s="316"/>
      <c r="AS521" s="107">
        <v>10</v>
      </c>
      <c r="AT521" s="108" t="s">
        <v>349</v>
      </c>
      <c r="AU521" s="109" t="s">
        <v>350</v>
      </c>
      <c r="AV521" s="110">
        <v>26344146</v>
      </c>
      <c r="AW521" s="112">
        <v>118</v>
      </c>
      <c r="AX521" s="113">
        <f t="shared" si="500"/>
        <v>223255.4745762712</v>
      </c>
      <c r="AY521" s="114">
        <f t="shared" si="491"/>
        <v>7.0870870870870864E-2</v>
      </c>
      <c r="AZ521" s="316"/>
      <c r="BA521" s="107">
        <v>10</v>
      </c>
      <c r="BB521" s="108" t="s">
        <v>483</v>
      </c>
      <c r="BC521" s="109" t="s">
        <v>484</v>
      </c>
      <c r="BD521" s="110">
        <v>6164197</v>
      </c>
      <c r="BE521" s="112">
        <v>24</v>
      </c>
      <c r="BF521" s="113">
        <f t="shared" si="501"/>
        <v>256841.54166666666</v>
      </c>
      <c r="BG521" s="114">
        <f t="shared" si="492"/>
        <v>1.3675213675213675E-2</v>
      </c>
      <c r="BH521" s="316"/>
      <c r="BI521" s="107">
        <v>10</v>
      </c>
      <c r="BJ521" s="108" t="s">
        <v>391</v>
      </c>
      <c r="BK521" s="109" t="s">
        <v>392</v>
      </c>
      <c r="BL521" s="110">
        <v>44358773</v>
      </c>
      <c r="BM521" s="112">
        <v>138</v>
      </c>
      <c r="BN521" s="113">
        <f t="shared" si="502"/>
        <v>321440.38405797101</v>
      </c>
      <c r="BO521" s="114">
        <f t="shared" si="493"/>
        <v>0.10102489019033675</v>
      </c>
      <c r="BP521" s="316"/>
      <c r="BQ521" s="107">
        <v>10</v>
      </c>
      <c r="BR521" s="108" t="s">
        <v>294</v>
      </c>
      <c r="BS521" s="109" t="s">
        <v>295</v>
      </c>
      <c r="BT521" s="110">
        <v>1664000393</v>
      </c>
      <c r="BU521" s="112">
        <v>9840</v>
      </c>
      <c r="BV521" s="113">
        <f t="shared" si="503"/>
        <v>169105.73099593495</v>
      </c>
      <c r="BW521" s="114">
        <f t="shared" si="494"/>
        <v>0.26055181909654185</v>
      </c>
    </row>
    <row r="522" spans="2:75" ht="13.5" customHeight="1">
      <c r="B522" s="321"/>
      <c r="C522" s="330"/>
      <c r="D522" s="317"/>
      <c r="E522" s="115" t="s">
        <v>192</v>
      </c>
      <c r="F522" s="116"/>
      <c r="G522" s="117"/>
      <c r="H522" s="211">
        <v>13446560180</v>
      </c>
      <c r="I522" s="119">
        <v>23604</v>
      </c>
      <c r="J522" s="65">
        <f t="shared" si="495"/>
        <v>569672.94441620063</v>
      </c>
      <c r="K522" s="120">
        <f t="shared" si="486"/>
        <v>0.91844357976653701</v>
      </c>
      <c r="L522" s="317"/>
      <c r="M522" s="115" t="s">
        <v>192</v>
      </c>
      <c r="N522" s="116"/>
      <c r="O522" s="117"/>
      <c r="P522" s="211">
        <v>2027037460</v>
      </c>
      <c r="Q522" s="119">
        <v>1921</v>
      </c>
      <c r="R522" s="65">
        <f t="shared" si="496"/>
        <v>1055199.0942217596</v>
      </c>
      <c r="S522" s="120">
        <f t="shared" si="487"/>
        <v>0.992764857881137</v>
      </c>
      <c r="T522" s="317"/>
      <c r="U522" s="115" t="s">
        <v>192</v>
      </c>
      <c r="V522" s="116"/>
      <c r="W522" s="117"/>
      <c r="X522" s="211">
        <v>1877301220</v>
      </c>
      <c r="Y522" s="119">
        <v>1505</v>
      </c>
      <c r="Z522" s="65">
        <f t="shared" si="497"/>
        <v>1247376.2259136213</v>
      </c>
      <c r="AA522" s="120">
        <f t="shared" si="488"/>
        <v>0.99013157894736847</v>
      </c>
      <c r="AB522" s="317"/>
      <c r="AC522" s="115" t="s">
        <v>192</v>
      </c>
      <c r="AD522" s="116"/>
      <c r="AE522" s="117"/>
      <c r="AF522" s="211">
        <v>1776710500</v>
      </c>
      <c r="AG522" s="119">
        <v>1842</v>
      </c>
      <c r="AH522" s="65">
        <f t="shared" si="498"/>
        <v>964555.10314875131</v>
      </c>
      <c r="AI522" s="120">
        <f t="shared" si="489"/>
        <v>0.98240000000000005</v>
      </c>
      <c r="AJ522" s="317"/>
      <c r="AK522" s="115" t="s">
        <v>192</v>
      </c>
      <c r="AL522" s="116"/>
      <c r="AM522" s="117"/>
      <c r="AN522" s="211">
        <v>2711901480</v>
      </c>
      <c r="AO522" s="119">
        <v>1917</v>
      </c>
      <c r="AP522" s="65">
        <f t="shared" si="499"/>
        <v>1414659.0923317685</v>
      </c>
      <c r="AQ522" s="120">
        <f t="shared" si="490"/>
        <v>0.98307692307692307</v>
      </c>
      <c r="AR522" s="317"/>
      <c r="AS522" s="115" t="s">
        <v>192</v>
      </c>
      <c r="AT522" s="116"/>
      <c r="AU522" s="117"/>
      <c r="AV522" s="211">
        <v>2449940630</v>
      </c>
      <c r="AW522" s="119">
        <v>1629</v>
      </c>
      <c r="AX522" s="65">
        <f t="shared" si="500"/>
        <v>1503953.7323511357</v>
      </c>
      <c r="AY522" s="120">
        <f t="shared" si="491"/>
        <v>0.97837837837837838</v>
      </c>
      <c r="AZ522" s="317"/>
      <c r="BA522" s="115" t="s">
        <v>192</v>
      </c>
      <c r="BB522" s="116"/>
      <c r="BC522" s="117"/>
      <c r="BD522" s="211">
        <v>3516129140</v>
      </c>
      <c r="BE522" s="119">
        <v>1727</v>
      </c>
      <c r="BF522" s="65">
        <f t="shared" si="501"/>
        <v>2035975.1823972205</v>
      </c>
      <c r="BG522" s="120">
        <f t="shared" si="492"/>
        <v>0.98404558404558407</v>
      </c>
      <c r="BH522" s="317"/>
      <c r="BI522" s="115" t="s">
        <v>192</v>
      </c>
      <c r="BJ522" s="116"/>
      <c r="BK522" s="117"/>
      <c r="BL522" s="211">
        <v>3032348200</v>
      </c>
      <c r="BM522" s="119">
        <v>1340</v>
      </c>
      <c r="BN522" s="65">
        <f t="shared" si="502"/>
        <v>2262946.4179104478</v>
      </c>
      <c r="BO522" s="120">
        <f t="shared" si="493"/>
        <v>0.98096632503660319</v>
      </c>
      <c r="BP522" s="317"/>
      <c r="BQ522" s="115" t="s">
        <v>192</v>
      </c>
      <c r="BR522" s="116"/>
      <c r="BS522" s="117"/>
      <c r="BT522" s="211">
        <v>30837928810</v>
      </c>
      <c r="BU522" s="119">
        <v>35485</v>
      </c>
      <c r="BV522" s="65">
        <f t="shared" si="503"/>
        <v>869041.25151472457</v>
      </c>
      <c r="BW522" s="120">
        <f t="shared" si="494"/>
        <v>0.93960175819520209</v>
      </c>
    </row>
    <row r="523" spans="2:75" ht="13.5" customHeight="1">
      <c r="B523" s="318">
        <v>48</v>
      </c>
      <c r="C523" s="328" t="s">
        <v>27</v>
      </c>
      <c r="D523" s="320">
        <f>CB53</f>
        <v>13059</v>
      </c>
      <c r="E523" s="91">
        <v>1</v>
      </c>
      <c r="F523" s="92" t="s">
        <v>361</v>
      </c>
      <c r="G523" s="93" t="s">
        <v>362</v>
      </c>
      <c r="H523" s="94">
        <v>46476393</v>
      </c>
      <c r="I523" s="96">
        <v>49</v>
      </c>
      <c r="J523" s="97">
        <f t="shared" si="495"/>
        <v>948497.81632653065</v>
      </c>
      <c r="K523" s="98">
        <f t="shared" ref="K523:K533" si="504">IFERROR(I523/$CB$53,0)</f>
        <v>3.7522015468259436E-3</v>
      </c>
      <c r="L523" s="320">
        <f>CC53</f>
        <v>1299</v>
      </c>
      <c r="M523" s="91">
        <v>1</v>
      </c>
      <c r="N523" s="92" t="s">
        <v>361</v>
      </c>
      <c r="O523" s="93" t="s">
        <v>362</v>
      </c>
      <c r="P523" s="94">
        <v>3630124</v>
      </c>
      <c r="Q523" s="96">
        <v>6</v>
      </c>
      <c r="R523" s="97">
        <f t="shared" si="496"/>
        <v>605020.66666666663</v>
      </c>
      <c r="S523" s="98">
        <f t="shared" ref="S523:S533" si="505">IFERROR(Q523/$CC$53,0)</f>
        <v>4.6189376443418013E-3</v>
      </c>
      <c r="T523" s="320">
        <f>CD53</f>
        <v>922</v>
      </c>
      <c r="U523" s="91">
        <v>1</v>
      </c>
      <c r="V523" s="92" t="s">
        <v>304</v>
      </c>
      <c r="W523" s="93" t="s">
        <v>305</v>
      </c>
      <c r="X523" s="94">
        <v>103993622</v>
      </c>
      <c r="Y523" s="96">
        <v>118</v>
      </c>
      <c r="Z523" s="97">
        <f t="shared" si="497"/>
        <v>881301.88135593222</v>
      </c>
      <c r="AA523" s="98">
        <f t="shared" ref="AA523:AA533" si="506">IFERROR(Y523/$CD$53,0)</f>
        <v>0.1279826464208243</v>
      </c>
      <c r="AB523" s="320">
        <f>CE53</f>
        <v>1400</v>
      </c>
      <c r="AC523" s="91">
        <v>1</v>
      </c>
      <c r="AD523" s="92" t="s">
        <v>304</v>
      </c>
      <c r="AE523" s="93" t="s">
        <v>305</v>
      </c>
      <c r="AF523" s="94">
        <v>64896054</v>
      </c>
      <c r="AG523" s="96">
        <v>155</v>
      </c>
      <c r="AH523" s="97">
        <f t="shared" si="498"/>
        <v>418684.21935483871</v>
      </c>
      <c r="AI523" s="98">
        <f t="shared" ref="AI523:AI533" si="507">IFERROR(AG523/$CE$53,0)</f>
        <v>0.11071428571428571</v>
      </c>
      <c r="AJ523" s="320">
        <f>CF53</f>
        <v>1063</v>
      </c>
      <c r="AK523" s="91">
        <v>1</v>
      </c>
      <c r="AL523" s="92" t="s">
        <v>304</v>
      </c>
      <c r="AM523" s="93" t="s">
        <v>305</v>
      </c>
      <c r="AN523" s="94">
        <v>102802131</v>
      </c>
      <c r="AO523" s="96">
        <v>139</v>
      </c>
      <c r="AP523" s="97">
        <f t="shared" si="499"/>
        <v>739583.67625899275</v>
      </c>
      <c r="AQ523" s="98">
        <f t="shared" ref="AQ523:AQ533" si="508">IFERROR(AO523/$CF$53,0)</f>
        <v>0.13076199435559738</v>
      </c>
      <c r="AR523" s="320">
        <f>CG53</f>
        <v>984</v>
      </c>
      <c r="AS523" s="91">
        <v>1</v>
      </c>
      <c r="AT523" s="92" t="s">
        <v>361</v>
      </c>
      <c r="AU523" s="93" t="s">
        <v>362</v>
      </c>
      <c r="AV523" s="94">
        <v>7405477</v>
      </c>
      <c r="AW523" s="96">
        <v>4</v>
      </c>
      <c r="AX523" s="97">
        <f t="shared" si="500"/>
        <v>1851369.25</v>
      </c>
      <c r="AY523" s="98">
        <f t="shared" ref="AY523:AY533" si="509">IFERROR(AW523/$CG$53,0)</f>
        <v>4.0650406504065045E-3</v>
      </c>
      <c r="AZ523" s="320">
        <f>CH53</f>
        <v>953</v>
      </c>
      <c r="BA523" s="91">
        <v>1</v>
      </c>
      <c r="BB523" s="92" t="s">
        <v>435</v>
      </c>
      <c r="BC523" s="93" t="s">
        <v>436</v>
      </c>
      <c r="BD523" s="94">
        <v>15403254</v>
      </c>
      <c r="BE523" s="96">
        <v>5</v>
      </c>
      <c r="BF523" s="97">
        <f t="shared" si="501"/>
        <v>3080650.8</v>
      </c>
      <c r="BG523" s="98">
        <f t="shared" ref="BG523:BG533" si="510">IFERROR(BE523/$CH$53,0)</f>
        <v>5.246589716684155E-3</v>
      </c>
      <c r="BH523" s="320">
        <f>CI53</f>
        <v>643</v>
      </c>
      <c r="BI523" s="91">
        <v>1</v>
      </c>
      <c r="BJ523" s="92" t="s">
        <v>361</v>
      </c>
      <c r="BK523" s="93" t="s">
        <v>362</v>
      </c>
      <c r="BL523" s="94">
        <v>8295117</v>
      </c>
      <c r="BM523" s="96">
        <v>3</v>
      </c>
      <c r="BN523" s="97">
        <f t="shared" si="502"/>
        <v>2765039</v>
      </c>
      <c r="BO523" s="98">
        <f t="shared" ref="BO523:BO533" si="511">IFERROR(BM523/$CI$53,0)</f>
        <v>4.6656298600311046E-3</v>
      </c>
      <c r="BP523" s="320">
        <f>CJ53</f>
        <v>20323</v>
      </c>
      <c r="BQ523" s="91">
        <v>1</v>
      </c>
      <c r="BR523" s="92" t="s">
        <v>361</v>
      </c>
      <c r="BS523" s="93" t="s">
        <v>362</v>
      </c>
      <c r="BT523" s="94">
        <v>73676035</v>
      </c>
      <c r="BU523" s="96">
        <v>81</v>
      </c>
      <c r="BV523" s="97">
        <f t="shared" si="503"/>
        <v>909580.67901234573</v>
      </c>
      <c r="BW523" s="98">
        <f t="shared" ref="BW523:BW533" si="512">IFERROR(BU523/$CJ$53,0)</f>
        <v>3.9856320425134088E-3</v>
      </c>
    </row>
    <row r="524" spans="2:75" ht="13.5" customHeight="1">
      <c r="B524" s="319"/>
      <c r="C524" s="329"/>
      <c r="D524" s="316"/>
      <c r="E524" s="99">
        <v>2</v>
      </c>
      <c r="F524" s="121" t="s">
        <v>391</v>
      </c>
      <c r="G524" s="101" t="s">
        <v>392</v>
      </c>
      <c r="H524" s="102">
        <v>27764134</v>
      </c>
      <c r="I524" s="104">
        <v>73</v>
      </c>
      <c r="J524" s="105">
        <f t="shared" si="495"/>
        <v>380330.60273972602</v>
      </c>
      <c r="K524" s="106">
        <f t="shared" si="504"/>
        <v>5.5900145493529363E-3</v>
      </c>
      <c r="L524" s="316"/>
      <c r="M524" s="99">
        <v>2</v>
      </c>
      <c r="N524" s="121" t="s">
        <v>318</v>
      </c>
      <c r="O524" s="101" t="s">
        <v>319</v>
      </c>
      <c r="P524" s="102">
        <v>55646411</v>
      </c>
      <c r="Q524" s="104">
        <v>106</v>
      </c>
      <c r="R524" s="105">
        <f t="shared" si="496"/>
        <v>524966.14150943398</v>
      </c>
      <c r="S524" s="106">
        <f t="shared" si="505"/>
        <v>8.1601231716705164E-2</v>
      </c>
      <c r="T524" s="316"/>
      <c r="U524" s="99">
        <v>2</v>
      </c>
      <c r="V524" s="121" t="s">
        <v>483</v>
      </c>
      <c r="W524" s="101" t="s">
        <v>484</v>
      </c>
      <c r="X524" s="102">
        <v>8130349</v>
      </c>
      <c r="Y524" s="104">
        <v>15</v>
      </c>
      <c r="Z524" s="105">
        <f t="shared" si="497"/>
        <v>542023.26666666672</v>
      </c>
      <c r="AA524" s="106">
        <f t="shared" si="506"/>
        <v>1.6268980477223426E-2</v>
      </c>
      <c r="AB524" s="316"/>
      <c r="AC524" s="99">
        <v>2</v>
      </c>
      <c r="AD524" s="121" t="s">
        <v>318</v>
      </c>
      <c r="AE524" s="101" t="s">
        <v>319</v>
      </c>
      <c r="AF524" s="102">
        <v>43184244</v>
      </c>
      <c r="AG524" s="104">
        <v>123</v>
      </c>
      <c r="AH524" s="105">
        <f t="shared" si="498"/>
        <v>351091.41463414632</v>
      </c>
      <c r="AI524" s="106">
        <f t="shared" si="507"/>
        <v>8.7857142857142856E-2</v>
      </c>
      <c r="AJ524" s="316"/>
      <c r="AK524" s="99">
        <v>2</v>
      </c>
      <c r="AL524" s="121" t="s">
        <v>391</v>
      </c>
      <c r="AM524" s="101" t="s">
        <v>392</v>
      </c>
      <c r="AN524" s="102">
        <v>31700293</v>
      </c>
      <c r="AO524" s="104">
        <v>69</v>
      </c>
      <c r="AP524" s="105">
        <f t="shared" si="499"/>
        <v>459424.53623188403</v>
      </c>
      <c r="AQ524" s="106">
        <f t="shared" si="508"/>
        <v>6.4910630291627469E-2</v>
      </c>
      <c r="AR524" s="316"/>
      <c r="AS524" s="99">
        <v>2</v>
      </c>
      <c r="AT524" s="121" t="s">
        <v>483</v>
      </c>
      <c r="AU524" s="101" t="s">
        <v>484</v>
      </c>
      <c r="AV524" s="102">
        <v>7763065</v>
      </c>
      <c r="AW524" s="104">
        <v>10</v>
      </c>
      <c r="AX524" s="105">
        <f t="shared" si="500"/>
        <v>776306.5</v>
      </c>
      <c r="AY524" s="106">
        <f t="shared" si="509"/>
        <v>1.016260162601626E-2</v>
      </c>
      <c r="AZ524" s="316"/>
      <c r="BA524" s="99">
        <v>2</v>
      </c>
      <c r="BB524" s="121" t="s">
        <v>361</v>
      </c>
      <c r="BC524" s="101" t="s">
        <v>362</v>
      </c>
      <c r="BD524" s="102">
        <v>5058437</v>
      </c>
      <c r="BE524" s="104">
        <v>5</v>
      </c>
      <c r="BF524" s="105">
        <f t="shared" si="501"/>
        <v>1011687.4</v>
      </c>
      <c r="BG524" s="106">
        <f t="shared" si="510"/>
        <v>5.246589716684155E-3</v>
      </c>
      <c r="BH524" s="316"/>
      <c r="BI524" s="99">
        <v>2</v>
      </c>
      <c r="BJ524" s="121" t="s">
        <v>435</v>
      </c>
      <c r="BK524" s="101" t="s">
        <v>436</v>
      </c>
      <c r="BL524" s="102">
        <v>14002587</v>
      </c>
      <c r="BM524" s="104">
        <v>8</v>
      </c>
      <c r="BN524" s="105">
        <f t="shared" si="502"/>
        <v>1750323.375</v>
      </c>
      <c r="BO524" s="106">
        <f t="shared" si="511"/>
        <v>1.2441679626749611E-2</v>
      </c>
      <c r="BP524" s="316"/>
      <c r="BQ524" s="99">
        <v>2</v>
      </c>
      <c r="BR524" s="121" t="s">
        <v>435</v>
      </c>
      <c r="BS524" s="101" t="s">
        <v>436</v>
      </c>
      <c r="BT524" s="102">
        <v>40993167</v>
      </c>
      <c r="BU524" s="104">
        <v>61</v>
      </c>
      <c r="BV524" s="105">
        <f t="shared" si="503"/>
        <v>672019.13114754099</v>
      </c>
      <c r="BW524" s="106">
        <f t="shared" si="512"/>
        <v>3.001525365349604E-3</v>
      </c>
    </row>
    <row r="525" spans="2:75" ht="13.5" customHeight="1">
      <c r="B525" s="319"/>
      <c r="C525" s="329"/>
      <c r="D525" s="316"/>
      <c r="E525" s="99">
        <v>3</v>
      </c>
      <c r="F525" s="100" t="s">
        <v>435</v>
      </c>
      <c r="G525" s="101" t="s">
        <v>436</v>
      </c>
      <c r="H525" s="102">
        <v>6426377</v>
      </c>
      <c r="I525" s="104">
        <v>23</v>
      </c>
      <c r="J525" s="105">
        <f t="shared" si="495"/>
        <v>279407.69565217389</v>
      </c>
      <c r="K525" s="106">
        <f t="shared" si="504"/>
        <v>1.7612374607550347E-3</v>
      </c>
      <c r="L525" s="316"/>
      <c r="M525" s="99">
        <v>3</v>
      </c>
      <c r="N525" s="100" t="s">
        <v>371</v>
      </c>
      <c r="O525" s="101" t="s">
        <v>372</v>
      </c>
      <c r="P525" s="102">
        <v>15205463</v>
      </c>
      <c r="Q525" s="104">
        <v>42</v>
      </c>
      <c r="R525" s="105">
        <f t="shared" si="496"/>
        <v>362034.83333333331</v>
      </c>
      <c r="S525" s="106">
        <f t="shared" si="505"/>
        <v>3.2332563510392612E-2</v>
      </c>
      <c r="T525" s="316"/>
      <c r="U525" s="99">
        <v>3</v>
      </c>
      <c r="V525" s="100" t="s">
        <v>415</v>
      </c>
      <c r="W525" s="101" t="s">
        <v>416</v>
      </c>
      <c r="X525" s="102">
        <v>10040796</v>
      </c>
      <c r="Y525" s="104">
        <v>24</v>
      </c>
      <c r="Z525" s="105">
        <f t="shared" si="497"/>
        <v>418366.5</v>
      </c>
      <c r="AA525" s="106">
        <f t="shared" si="506"/>
        <v>2.6030368763557483E-2</v>
      </c>
      <c r="AB525" s="316"/>
      <c r="AC525" s="99">
        <v>3</v>
      </c>
      <c r="AD525" s="100" t="s">
        <v>483</v>
      </c>
      <c r="AE525" s="101" t="s">
        <v>484</v>
      </c>
      <c r="AF525" s="102">
        <v>3982755</v>
      </c>
      <c r="AG525" s="104">
        <v>16</v>
      </c>
      <c r="AH525" s="105">
        <f t="shared" si="498"/>
        <v>248922.1875</v>
      </c>
      <c r="AI525" s="106">
        <f t="shared" si="507"/>
        <v>1.1428571428571429E-2</v>
      </c>
      <c r="AJ525" s="316"/>
      <c r="AK525" s="99">
        <v>3</v>
      </c>
      <c r="AL525" s="100" t="s">
        <v>415</v>
      </c>
      <c r="AM525" s="101" t="s">
        <v>416</v>
      </c>
      <c r="AN525" s="102">
        <v>8540779</v>
      </c>
      <c r="AO525" s="104">
        <v>24</v>
      </c>
      <c r="AP525" s="105">
        <f t="shared" si="499"/>
        <v>355865.79166666669</v>
      </c>
      <c r="AQ525" s="106">
        <f t="shared" si="508"/>
        <v>2.2577610536218252E-2</v>
      </c>
      <c r="AR525" s="316"/>
      <c r="AS525" s="99">
        <v>3</v>
      </c>
      <c r="AT525" s="100" t="s">
        <v>345</v>
      </c>
      <c r="AU525" s="101" t="s">
        <v>346</v>
      </c>
      <c r="AV525" s="102">
        <v>42951365</v>
      </c>
      <c r="AW525" s="104">
        <v>61</v>
      </c>
      <c r="AX525" s="105">
        <f t="shared" si="500"/>
        <v>704120.73770491802</v>
      </c>
      <c r="AY525" s="106">
        <f t="shared" si="509"/>
        <v>6.1991869918699184E-2</v>
      </c>
      <c r="AZ525" s="316"/>
      <c r="BA525" s="99">
        <v>3</v>
      </c>
      <c r="BB525" s="100" t="s">
        <v>415</v>
      </c>
      <c r="BC525" s="101" t="s">
        <v>416</v>
      </c>
      <c r="BD525" s="102">
        <v>12830279</v>
      </c>
      <c r="BE525" s="104">
        <v>14</v>
      </c>
      <c r="BF525" s="105">
        <f t="shared" si="501"/>
        <v>916448.5</v>
      </c>
      <c r="BG525" s="106">
        <f t="shared" si="510"/>
        <v>1.4690451206715634E-2</v>
      </c>
      <c r="BH525" s="316"/>
      <c r="BI525" s="99">
        <v>3</v>
      </c>
      <c r="BJ525" s="100" t="s">
        <v>391</v>
      </c>
      <c r="BK525" s="101" t="s">
        <v>392</v>
      </c>
      <c r="BL525" s="102">
        <v>39761733</v>
      </c>
      <c r="BM525" s="104">
        <v>47</v>
      </c>
      <c r="BN525" s="105">
        <f t="shared" si="502"/>
        <v>845994.31914893619</v>
      </c>
      <c r="BO525" s="106">
        <f t="shared" si="511"/>
        <v>7.3094867807153963E-2</v>
      </c>
      <c r="BP525" s="316"/>
      <c r="BQ525" s="99">
        <v>3</v>
      </c>
      <c r="BR525" s="100" t="s">
        <v>304</v>
      </c>
      <c r="BS525" s="101" t="s">
        <v>305</v>
      </c>
      <c r="BT525" s="102">
        <v>704689529</v>
      </c>
      <c r="BU525" s="104">
        <v>1605</v>
      </c>
      <c r="BV525" s="105">
        <f t="shared" si="503"/>
        <v>439058.89657320874</v>
      </c>
      <c r="BW525" s="106">
        <f t="shared" si="512"/>
        <v>7.8974560842395319E-2</v>
      </c>
    </row>
    <row r="526" spans="2:75" ht="13.5" customHeight="1">
      <c r="B526" s="319"/>
      <c r="C526" s="329"/>
      <c r="D526" s="316"/>
      <c r="E526" s="99">
        <v>4</v>
      </c>
      <c r="F526" s="100" t="s">
        <v>304</v>
      </c>
      <c r="G526" s="101" t="s">
        <v>305</v>
      </c>
      <c r="H526" s="102">
        <v>199748238</v>
      </c>
      <c r="I526" s="104">
        <v>741</v>
      </c>
      <c r="J526" s="105">
        <f t="shared" si="495"/>
        <v>269565.77327935223</v>
      </c>
      <c r="K526" s="106">
        <f t="shared" si="504"/>
        <v>5.6742476453020906E-2</v>
      </c>
      <c r="L526" s="316"/>
      <c r="M526" s="99">
        <v>4</v>
      </c>
      <c r="N526" s="100" t="s">
        <v>415</v>
      </c>
      <c r="O526" s="101" t="s">
        <v>416</v>
      </c>
      <c r="P526" s="102">
        <v>10324789</v>
      </c>
      <c r="Q526" s="104">
        <v>33</v>
      </c>
      <c r="R526" s="105">
        <f t="shared" si="496"/>
        <v>312872.39393939392</v>
      </c>
      <c r="S526" s="106">
        <f t="shared" si="505"/>
        <v>2.5404157043879907E-2</v>
      </c>
      <c r="T526" s="316"/>
      <c r="U526" s="99">
        <v>4</v>
      </c>
      <c r="V526" s="100" t="s">
        <v>318</v>
      </c>
      <c r="W526" s="101" t="s">
        <v>319</v>
      </c>
      <c r="X526" s="102">
        <v>29912741</v>
      </c>
      <c r="Y526" s="104">
        <v>93</v>
      </c>
      <c r="Z526" s="105">
        <f t="shared" si="497"/>
        <v>321642.37634408602</v>
      </c>
      <c r="AA526" s="106">
        <f t="shared" si="506"/>
        <v>0.10086767895878525</v>
      </c>
      <c r="AB526" s="316"/>
      <c r="AC526" s="99">
        <v>4</v>
      </c>
      <c r="AD526" s="100" t="s">
        <v>294</v>
      </c>
      <c r="AE526" s="101" t="s">
        <v>295</v>
      </c>
      <c r="AF526" s="102">
        <v>93833553</v>
      </c>
      <c r="AG526" s="104">
        <v>420</v>
      </c>
      <c r="AH526" s="105">
        <f t="shared" si="498"/>
        <v>223413.22142857141</v>
      </c>
      <c r="AI526" s="106">
        <f t="shared" si="507"/>
        <v>0.3</v>
      </c>
      <c r="AJ526" s="316"/>
      <c r="AK526" s="99">
        <v>4</v>
      </c>
      <c r="AL526" s="100" t="s">
        <v>462</v>
      </c>
      <c r="AM526" s="101" t="s">
        <v>463</v>
      </c>
      <c r="AN526" s="102">
        <v>2470149</v>
      </c>
      <c r="AO526" s="104">
        <v>7</v>
      </c>
      <c r="AP526" s="105">
        <f t="shared" si="499"/>
        <v>352878.42857142858</v>
      </c>
      <c r="AQ526" s="106">
        <f t="shared" si="508"/>
        <v>6.58513640639699E-3</v>
      </c>
      <c r="AR526" s="316"/>
      <c r="AS526" s="99">
        <v>4</v>
      </c>
      <c r="AT526" s="100" t="s">
        <v>304</v>
      </c>
      <c r="AU526" s="101" t="s">
        <v>305</v>
      </c>
      <c r="AV526" s="102">
        <v>79235303</v>
      </c>
      <c r="AW526" s="104">
        <v>115</v>
      </c>
      <c r="AX526" s="105">
        <f t="shared" si="500"/>
        <v>689002.63478260871</v>
      </c>
      <c r="AY526" s="106">
        <f t="shared" si="509"/>
        <v>0.11686991869918699</v>
      </c>
      <c r="AZ526" s="316"/>
      <c r="BA526" s="99">
        <v>4</v>
      </c>
      <c r="BB526" s="100" t="s">
        <v>304</v>
      </c>
      <c r="BC526" s="101" t="s">
        <v>305</v>
      </c>
      <c r="BD526" s="102">
        <v>84915863</v>
      </c>
      <c r="BE526" s="104">
        <v>155</v>
      </c>
      <c r="BF526" s="105">
        <f t="shared" si="501"/>
        <v>547844.27741935488</v>
      </c>
      <c r="BG526" s="106">
        <f t="shared" si="510"/>
        <v>0.16264428121720881</v>
      </c>
      <c r="BH526" s="316"/>
      <c r="BI526" s="99">
        <v>4</v>
      </c>
      <c r="BJ526" s="100" t="s">
        <v>483</v>
      </c>
      <c r="BK526" s="101" t="s">
        <v>484</v>
      </c>
      <c r="BL526" s="102">
        <v>3450340</v>
      </c>
      <c r="BM526" s="104">
        <v>5</v>
      </c>
      <c r="BN526" s="105">
        <f t="shared" si="502"/>
        <v>690068</v>
      </c>
      <c r="BO526" s="106">
        <f t="shared" si="511"/>
        <v>7.7760497667185074E-3</v>
      </c>
      <c r="BP526" s="316"/>
      <c r="BQ526" s="99">
        <v>4</v>
      </c>
      <c r="BR526" s="100" t="s">
        <v>391</v>
      </c>
      <c r="BS526" s="101" t="s">
        <v>392</v>
      </c>
      <c r="BT526" s="102">
        <v>187332814</v>
      </c>
      <c r="BU526" s="104">
        <v>436</v>
      </c>
      <c r="BV526" s="105">
        <f t="shared" si="503"/>
        <v>429662.41743119265</v>
      </c>
      <c r="BW526" s="106">
        <f t="shared" si="512"/>
        <v>2.1453525562170939E-2</v>
      </c>
    </row>
    <row r="527" spans="2:75" ht="13.5" customHeight="1">
      <c r="B527" s="319"/>
      <c r="C527" s="329"/>
      <c r="D527" s="316"/>
      <c r="E527" s="99">
        <v>5</v>
      </c>
      <c r="F527" s="100" t="s">
        <v>462</v>
      </c>
      <c r="G527" s="101" t="s">
        <v>463</v>
      </c>
      <c r="H527" s="102">
        <v>4256578</v>
      </c>
      <c r="I527" s="104">
        <v>16</v>
      </c>
      <c r="J527" s="105">
        <f t="shared" si="495"/>
        <v>266036.125</v>
      </c>
      <c r="K527" s="106">
        <f t="shared" si="504"/>
        <v>1.2252086683513287E-3</v>
      </c>
      <c r="L527" s="316"/>
      <c r="M527" s="99">
        <v>5</v>
      </c>
      <c r="N527" s="100" t="s">
        <v>474</v>
      </c>
      <c r="O527" s="101" t="s">
        <v>475</v>
      </c>
      <c r="P527" s="102">
        <v>4848010</v>
      </c>
      <c r="Q527" s="104">
        <v>18</v>
      </c>
      <c r="R527" s="105">
        <f t="shared" si="496"/>
        <v>269333.88888888888</v>
      </c>
      <c r="S527" s="106">
        <f t="shared" si="505"/>
        <v>1.3856812933025405E-2</v>
      </c>
      <c r="T527" s="316"/>
      <c r="U527" s="99">
        <v>5</v>
      </c>
      <c r="V527" s="100" t="s">
        <v>349</v>
      </c>
      <c r="W527" s="101" t="s">
        <v>350</v>
      </c>
      <c r="X527" s="102">
        <v>8954472</v>
      </c>
      <c r="Y527" s="104">
        <v>34</v>
      </c>
      <c r="Z527" s="105">
        <f t="shared" si="497"/>
        <v>263366.82352941175</v>
      </c>
      <c r="AA527" s="106">
        <f t="shared" si="506"/>
        <v>3.6876355748373099E-2</v>
      </c>
      <c r="AB527" s="316"/>
      <c r="AC527" s="99">
        <v>5</v>
      </c>
      <c r="AD527" s="100" t="s">
        <v>314</v>
      </c>
      <c r="AE527" s="101" t="s">
        <v>315</v>
      </c>
      <c r="AF527" s="102">
        <v>74397236</v>
      </c>
      <c r="AG527" s="104">
        <v>387</v>
      </c>
      <c r="AH527" s="105">
        <f t="shared" si="498"/>
        <v>192240.91989664081</v>
      </c>
      <c r="AI527" s="106">
        <f t="shared" si="507"/>
        <v>0.27642857142857141</v>
      </c>
      <c r="AJ527" s="316"/>
      <c r="AK527" s="99">
        <v>5</v>
      </c>
      <c r="AL527" s="100" t="s">
        <v>314</v>
      </c>
      <c r="AM527" s="101" t="s">
        <v>315</v>
      </c>
      <c r="AN527" s="102">
        <v>110477377</v>
      </c>
      <c r="AO527" s="104">
        <v>359</v>
      </c>
      <c r="AP527" s="105">
        <f t="shared" si="499"/>
        <v>307736.42618384399</v>
      </c>
      <c r="AQ527" s="106">
        <f t="shared" si="508"/>
        <v>0.33772342427093133</v>
      </c>
      <c r="AR527" s="316"/>
      <c r="AS527" s="99">
        <v>5</v>
      </c>
      <c r="AT527" s="100" t="s">
        <v>435</v>
      </c>
      <c r="AU527" s="101" t="s">
        <v>436</v>
      </c>
      <c r="AV527" s="102">
        <v>4882464</v>
      </c>
      <c r="AW527" s="104">
        <v>8</v>
      </c>
      <c r="AX527" s="105">
        <f t="shared" si="500"/>
        <v>610308</v>
      </c>
      <c r="AY527" s="106">
        <f t="shared" si="509"/>
        <v>8.130081300813009E-3</v>
      </c>
      <c r="AZ527" s="316"/>
      <c r="BA527" s="99">
        <v>5</v>
      </c>
      <c r="BB527" s="100" t="s">
        <v>391</v>
      </c>
      <c r="BC527" s="101" t="s">
        <v>392</v>
      </c>
      <c r="BD527" s="102">
        <v>33505473</v>
      </c>
      <c r="BE527" s="104">
        <v>63</v>
      </c>
      <c r="BF527" s="105">
        <f t="shared" si="501"/>
        <v>531832.90476190473</v>
      </c>
      <c r="BG527" s="106">
        <f t="shared" si="510"/>
        <v>6.6107030430220357E-2</v>
      </c>
      <c r="BH527" s="316"/>
      <c r="BI527" s="99">
        <v>5</v>
      </c>
      <c r="BJ527" s="100" t="s">
        <v>503</v>
      </c>
      <c r="BK527" s="101" t="s">
        <v>504</v>
      </c>
      <c r="BL527" s="102">
        <v>672802</v>
      </c>
      <c r="BM527" s="104">
        <v>1</v>
      </c>
      <c r="BN527" s="105">
        <f t="shared" si="502"/>
        <v>672802</v>
      </c>
      <c r="BO527" s="106">
        <f t="shared" si="511"/>
        <v>1.5552099533437014E-3</v>
      </c>
      <c r="BP527" s="316"/>
      <c r="BQ527" s="99">
        <v>5</v>
      </c>
      <c r="BR527" s="100" t="s">
        <v>345</v>
      </c>
      <c r="BS527" s="101" t="s">
        <v>346</v>
      </c>
      <c r="BT527" s="102">
        <v>167841369</v>
      </c>
      <c r="BU527" s="104">
        <v>520</v>
      </c>
      <c r="BV527" s="105">
        <f t="shared" si="503"/>
        <v>322771.86346153845</v>
      </c>
      <c r="BW527" s="106">
        <f t="shared" si="512"/>
        <v>2.5586773606258918E-2</v>
      </c>
    </row>
    <row r="528" spans="2:75" ht="13.5" customHeight="1">
      <c r="B528" s="319"/>
      <c r="C528" s="329"/>
      <c r="D528" s="316"/>
      <c r="E528" s="99">
        <v>6</v>
      </c>
      <c r="F528" s="121" t="s">
        <v>371</v>
      </c>
      <c r="G528" s="101" t="s">
        <v>372</v>
      </c>
      <c r="H528" s="102">
        <v>53822509</v>
      </c>
      <c r="I528" s="104">
        <v>213</v>
      </c>
      <c r="J528" s="105">
        <f t="shared" si="495"/>
        <v>252687.83568075119</v>
      </c>
      <c r="K528" s="106">
        <f t="shared" si="504"/>
        <v>1.6310590397427063E-2</v>
      </c>
      <c r="L528" s="316"/>
      <c r="M528" s="99">
        <v>6</v>
      </c>
      <c r="N528" s="121" t="s">
        <v>391</v>
      </c>
      <c r="O528" s="101" t="s">
        <v>392</v>
      </c>
      <c r="P528" s="102">
        <v>7456117</v>
      </c>
      <c r="Q528" s="104">
        <v>31</v>
      </c>
      <c r="R528" s="105">
        <f t="shared" si="496"/>
        <v>240519.90322580645</v>
      </c>
      <c r="S528" s="106">
        <f t="shared" si="505"/>
        <v>2.3864511162432642E-2</v>
      </c>
      <c r="T528" s="316"/>
      <c r="U528" s="99">
        <v>6</v>
      </c>
      <c r="V528" s="121" t="s">
        <v>327</v>
      </c>
      <c r="W528" s="101" t="s">
        <v>328</v>
      </c>
      <c r="X528" s="102">
        <v>6600750</v>
      </c>
      <c r="Y528" s="104">
        <v>27</v>
      </c>
      <c r="Z528" s="105">
        <f t="shared" si="497"/>
        <v>244472.22222222222</v>
      </c>
      <c r="AA528" s="106">
        <f t="shared" si="506"/>
        <v>2.9284164859002169E-2</v>
      </c>
      <c r="AB528" s="316"/>
      <c r="AC528" s="99">
        <v>6</v>
      </c>
      <c r="AD528" s="121" t="s">
        <v>292</v>
      </c>
      <c r="AE528" s="101" t="s">
        <v>293</v>
      </c>
      <c r="AF528" s="102">
        <v>144082425</v>
      </c>
      <c r="AG528" s="104">
        <v>801</v>
      </c>
      <c r="AH528" s="105">
        <f t="shared" si="498"/>
        <v>179878.18352059924</v>
      </c>
      <c r="AI528" s="106">
        <f t="shared" si="507"/>
        <v>0.57214285714285718</v>
      </c>
      <c r="AJ528" s="316"/>
      <c r="AK528" s="99">
        <v>6</v>
      </c>
      <c r="AL528" s="121" t="s">
        <v>361</v>
      </c>
      <c r="AM528" s="101" t="s">
        <v>362</v>
      </c>
      <c r="AN528" s="102">
        <v>1726706</v>
      </c>
      <c r="AO528" s="104">
        <v>6</v>
      </c>
      <c r="AP528" s="105">
        <f t="shared" si="499"/>
        <v>287784.33333333331</v>
      </c>
      <c r="AQ528" s="106">
        <f t="shared" si="508"/>
        <v>5.6444026340545629E-3</v>
      </c>
      <c r="AR528" s="316"/>
      <c r="AS528" s="99">
        <v>6</v>
      </c>
      <c r="AT528" s="121" t="s">
        <v>391</v>
      </c>
      <c r="AU528" s="101" t="s">
        <v>392</v>
      </c>
      <c r="AV528" s="102">
        <v>32421504</v>
      </c>
      <c r="AW528" s="104">
        <v>72</v>
      </c>
      <c r="AX528" s="105">
        <f t="shared" si="500"/>
        <v>450298.66666666669</v>
      </c>
      <c r="AY528" s="106">
        <f t="shared" si="509"/>
        <v>7.3170731707317069E-2</v>
      </c>
      <c r="AZ528" s="316"/>
      <c r="BA528" s="99">
        <v>6</v>
      </c>
      <c r="BB528" s="121" t="s">
        <v>314</v>
      </c>
      <c r="BC528" s="101" t="s">
        <v>315</v>
      </c>
      <c r="BD528" s="102">
        <v>158880014</v>
      </c>
      <c r="BE528" s="104">
        <v>300</v>
      </c>
      <c r="BF528" s="105">
        <f t="shared" si="501"/>
        <v>529600.04666666663</v>
      </c>
      <c r="BG528" s="106">
        <f t="shared" si="510"/>
        <v>0.31479538300104931</v>
      </c>
      <c r="BH528" s="316"/>
      <c r="BI528" s="99">
        <v>6</v>
      </c>
      <c r="BJ528" s="121" t="s">
        <v>304</v>
      </c>
      <c r="BK528" s="101" t="s">
        <v>305</v>
      </c>
      <c r="BL528" s="102">
        <v>46826566</v>
      </c>
      <c r="BM528" s="104">
        <v>70</v>
      </c>
      <c r="BN528" s="105">
        <f t="shared" si="502"/>
        <v>668950.94285714289</v>
      </c>
      <c r="BO528" s="106">
        <f t="shared" si="511"/>
        <v>0.1088646967340591</v>
      </c>
      <c r="BP528" s="316"/>
      <c r="BQ528" s="99">
        <v>6</v>
      </c>
      <c r="BR528" s="121" t="s">
        <v>483</v>
      </c>
      <c r="BS528" s="101" t="s">
        <v>484</v>
      </c>
      <c r="BT528" s="102">
        <v>58374303</v>
      </c>
      <c r="BU528" s="104">
        <v>198</v>
      </c>
      <c r="BV528" s="105">
        <f t="shared" si="503"/>
        <v>294819.7121212121</v>
      </c>
      <c r="BW528" s="106">
        <f t="shared" si="512"/>
        <v>9.7426561039216653E-3</v>
      </c>
    </row>
    <row r="529" spans="2:75" ht="13.5" customHeight="1">
      <c r="B529" s="319"/>
      <c r="C529" s="329"/>
      <c r="D529" s="316"/>
      <c r="E529" s="99">
        <v>7</v>
      </c>
      <c r="F529" s="121" t="s">
        <v>347</v>
      </c>
      <c r="G529" s="101" t="s">
        <v>348</v>
      </c>
      <c r="H529" s="102">
        <v>64062037</v>
      </c>
      <c r="I529" s="104">
        <v>257</v>
      </c>
      <c r="J529" s="105">
        <f t="shared" si="495"/>
        <v>249268.62645914397</v>
      </c>
      <c r="K529" s="106">
        <f t="shared" si="504"/>
        <v>1.9679914235393215E-2</v>
      </c>
      <c r="L529" s="316"/>
      <c r="M529" s="99">
        <v>7</v>
      </c>
      <c r="N529" s="121" t="s">
        <v>483</v>
      </c>
      <c r="O529" s="101" t="s">
        <v>484</v>
      </c>
      <c r="P529" s="102">
        <v>2838420</v>
      </c>
      <c r="Q529" s="104">
        <v>12</v>
      </c>
      <c r="R529" s="105">
        <f t="shared" si="496"/>
        <v>236535</v>
      </c>
      <c r="S529" s="106">
        <f t="shared" si="505"/>
        <v>9.2378752886836026E-3</v>
      </c>
      <c r="T529" s="316"/>
      <c r="U529" s="99">
        <v>7</v>
      </c>
      <c r="V529" s="121" t="s">
        <v>371</v>
      </c>
      <c r="W529" s="101" t="s">
        <v>372</v>
      </c>
      <c r="X529" s="102">
        <v>6191548</v>
      </c>
      <c r="Y529" s="104">
        <v>26</v>
      </c>
      <c r="Z529" s="105">
        <f t="shared" si="497"/>
        <v>238136.46153846153</v>
      </c>
      <c r="AA529" s="106">
        <f t="shared" si="506"/>
        <v>2.8199566160520606E-2</v>
      </c>
      <c r="AB529" s="316"/>
      <c r="AC529" s="99">
        <v>7</v>
      </c>
      <c r="AD529" s="121" t="s">
        <v>391</v>
      </c>
      <c r="AE529" s="101" t="s">
        <v>392</v>
      </c>
      <c r="AF529" s="102">
        <v>9323960</v>
      </c>
      <c r="AG529" s="104">
        <v>53</v>
      </c>
      <c r="AH529" s="105">
        <f t="shared" si="498"/>
        <v>175923.77358490566</v>
      </c>
      <c r="AI529" s="106">
        <f t="shared" si="507"/>
        <v>3.785714285714286E-2</v>
      </c>
      <c r="AJ529" s="316"/>
      <c r="AK529" s="99">
        <v>7</v>
      </c>
      <c r="AL529" s="121" t="s">
        <v>490</v>
      </c>
      <c r="AM529" s="101" t="s">
        <v>491</v>
      </c>
      <c r="AN529" s="102">
        <v>795713</v>
      </c>
      <c r="AO529" s="104">
        <v>3</v>
      </c>
      <c r="AP529" s="105">
        <f t="shared" si="499"/>
        <v>265237.66666666669</v>
      </c>
      <c r="AQ529" s="106">
        <f t="shared" si="508"/>
        <v>2.8222013170272815E-3</v>
      </c>
      <c r="AR529" s="316"/>
      <c r="AS529" s="99">
        <v>7</v>
      </c>
      <c r="AT529" s="121" t="s">
        <v>314</v>
      </c>
      <c r="AU529" s="101" t="s">
        <v>315</v>
      </c>
      <c r="AV529" s="102">
        <v>140923356</v>
      </c>
      <c r="AW529" s="104">
        <v>324</v>
      </c>
      <c r="AX529" s="105">
        <f t="shared" si="500"/>
        <v>434948.62962962961</v>
      </c>
      <c r="AY529" s="106">
        <f t="shared" si="509"/>
        <v>0.32926829268292684</v>
      </c>
      <c r="AZ529" s="316"/>
      <c r="BA529" s="99">
        <v>7</v>
      </c>
      <c r="BB529" s="121" t="s">
        <v>345</v>
      </c>
      <c r="BC529" s="101" t="s">
        <v>346</v>
      </c>
      <c r="BD529" s="102">
        <v>35807812</v>
      </c>
      <c r="BE529" s="104">
        <v>71</v>
      </c>
      <c r="BF529" s="105">
        <f t="shared" si="501"/>
        <v>504335.38028169016</v>
      </c>
      <c r="BG529" s="106">
        <f t="shared" si="510"/>
        <v>7.4501573976915009E-2</v>
      </c>
      <c r="BH529" s="316"/>
      <c r="BI529" s="99">
        <v>7</v>
      </c>
      <c r="BJ529" s="121" t="s">
        <v>345</v>
      </c>
      <c r="BK529" s="101" t="s">
        <v>346</v>
      </c>
      <c r="BL529" s="102">
        <v>30342455</v>
      </c>
      <c r="BM529" s="104">
        <v>46</v>
      </c>
      <c r="BN529" s="105">
        <f t="shared" si="502"/>
        <v>659618.58695652173</v>
      </c>
      <c r="BO529" s="106">
        <f t="shared" si="511"/>
        <v>7.1539657853810265E-2</v>
      </c>
      <c r="BP529" s="316"/>
      <c r="BQ529" s="99">
        <v>7</v>
      </c>
      <c r="BR529" s="121" t="s">
        <v>415</v>
      </c>
      <c r="BS529" s="101" t="s">
        <v>416</v>
      </c>
      <c r="BT529" s="102">
        <v>99479703</v>
      </c>
      <c r="BU529" s="104">
        <v>394</v>
      </c>
      <c r="BV529" s="105">
        <f t="shared" si="503"/>
        <v>252486.55583756344</v>
      </c>
      <c r="BW529" s="106">
        <f t="shared" si="512"/>
        <v>1.9386901540126948E-2</v>
      </c>
    </row>
    <row r="530" spans="2:75" ht="13.5" customHeight="1">
      <c r="B530" s="319"/>
      <c r="C530" s="329"/>
      <c r="D530" s="316"/>
      <c r="E530" s="99">
        <v>8</v>
      </c>
      <c r="F530" s="121" t="s">
        <v>483</v>
      </c>
      <c r="G530" s="101" t="s">
        <v>484</v>
      </c>
      <c r="H530" s="102">
        <v>29484549</v>
      </c>
      <c r="I530" s="104">
        <v>128</v>
      </c>
      <c r="J530" s="105">
        <f t="shared" si="495"/>
        <v>230348.0390625</v>
      </c>
      <c r="K530" s="106">
        <f t="shared" si="504"/>
        <v>9.8016693468106295E-3</v>
      </c>
      <c r="L530" s="316"/>
      <c r="M530" s="99">
        <v>8</v>
      </c>
      <c r="N530" s="121" t="s">
        <v>325</v>
      </c>
      <c r="O530" s="101" t="s">
        <v>326</v>
      </c>
      <c r="P530" s="102">
        <v>3943940</v>
      </c>
      <c r="Q530" s="104">
        <v>19</v>
      </c>
      <c r="R530" s="105">
        <f t="shared" si="496"/>
        <v>207575.78947368421</v>
      </c>
      <c r="S530" s="106">
        <f t="shared" si="505"/>
        <v>1.4626635873749037E-2</v>
      </c>
      <c r="T530" s="316"/>
      <c r="U530" s="99">
        <v>8</v>
      </c>
      <c r="V530" s="121" t="s">
        <v>391</v>
      </c>
      <c r="W530" s="101" t="s">
        <v>392</v>
      </c>
      <c r="X530" s="102">
        <v>5399600</v>
      </c>
      <c r="Y530" s="104">
        <v>28</v>
      </c>
      <c r="Z530" s="105">
        <f t="shared" si="497"/>
        <v>192842.85714285713</v>
      </c>
      <c r="AA530" s="106">
        <f t="shared" si="506"/>
        <v>3.0368763557483729E-2</v>
      </c>
      <c r="AB530" s="316"/>
      <c r="AC530" s="99">
        <v>8</v>
      </c>
      <c r="AD530" s="121" t="s">
        <v>349</v>
      </c>
      <c r="AE530" s="101" t="s">
        <v>350</v>
      </c>
      <c r="AF530" s="102">
        <v>12775605</v>
      </c>
      <c r="AG530" s="104">
        <v>74</v>
      </c>
      <c r="AH530" s="105">
        <f t="shared" si="498"/>
        <v>172643.3108108108</v>
      </c>
      <c r="AI530" s="106">
        <f t="shared" si="507"/>
        <v>5.2857142857142859E-2</v>
      </c>
      <c r="AJ530" s="316"/>
      <c r="AK530" s="99">
        <v>8</v>
      </c>
      <c r="AL530" s="121" t="s">
        <v>294</v>
      </c>
      <c r="AM530" s="101" t="s">
        <v>295</v>
      </c>
      <c r="AN530" s="102">
        <v>64523218</v>
      </c>
      <c r="AO530" s="104">
        <v>287</v>
      </c>
      <c r="AP530" s="105">
        <f t="shared" si="499"/>
        <v>224819.57491289199</v>
      </c>
      <c r="AQ530" s="106">
        <f t="shared" si="508"/>
        <v>0.2699905926622766</v>
      </c>
      <c r="AR530" s="316"/>
      <c r="AS530" s="99">
        <v>8</v>
      </c>
      <c r="AT530" s="121" t="s">
        <v>490</v>
      </c>
      <c r="AU530" s="101" t="s">
        <v>491</v>
      </c>
      <c r="AV530" s="102">
        <v>1155170</v>
      </c>
      <c r="AW530" s="104">
        <v>3</v>
      </c>
      <c r="AX530" s="105">
        <f t="shared" si="500"/>
        <v>385056.66666666669</v>
      </c>
      <c r="AY530" s="106">
        <f t="shared" si="509"/>
        <v>3.0487804878048782E-3</v>
      </c>
      <c r="AZ530" s="316"/>
      <c r="BA530" s="99">
        <v>8</v>
      </c>
      <c r="BB530" s="121" t="s">
        <v>349</v>
      </c>
      <c r="BC530" s="101" t="s">
        <v>350</v>
      </c>
      <c r="BD530" s="102">
        <v>30267109</v>
      </c>
      <c r="BE530" s="104">
        <v>68</v>
      </c>
      <c r="BF530" s="105">
        <f t="shared" si="501"/>
        <v>445104.54411764705</v>
      </c>
      <c r="BG530" s="106">
        <f t="shared" si="510"/>
        <v>7.1353620146904509E-2</v>
      </c>
      <c r="BH530" s="316"/>
      <c r="BI530" s="99">
        <v>8</v>
      </c>
      <c r="BJ530" s="121" t="s">
        <v>322</v>
      </c>
      <c r="BK530" s="101" t="s">
        <v>323</v>
      </c>
      <c r="BL530" s="102">
        <v>117612873</v>
      </c>
      <c r="BM530" s="104">
        <v>187</v>
      </c>
      <c r="BN530" s="105">
        <f t="shared" si="502"/>
        <v>628945.84491978609</v>
      </c>
      <c r="BO530" s="106">
        <f t="shared" si="511"/>
        <v>0.29082426127527217</v>
      </c>
      <c r="BP530" s="316"/>
      <c r="BQ530" s="99">
        <v>8</v>
      </c>
      <c r="BR530" s="121" t="s">
        <v>318</v>
      </c>
      <c r="BS530" s="101" t="s">
        <v>319</v>
      </c>
      <c r="BT530" s="102">
        <v>368968032</v>
      </c>
      <c r="BU530" s="104">
        <v>1490</v>
      </c>
      <c r="BV530" s="105">
        <f t="shared" si="503"/>
        <v>247629.55167785235</v>
      </c>
      <c r="BW530" s="106">
        <f t="shared" si="512"/>
        <v>7.3315947448703442E-2</v>
      </c>
    </row>
    <row r="531" spans="2:75" ht="13.5" customHeight="1">
      <c r="B531" s="319"/>
      <c r="C531" s="329"/>
      <c r="D531" s="316"/>
      <c r="E531" s="99">
        <v>9</v>
      </c>
      <c r="F531" s="121" t="s">
        <v>318</v>
      </c>
      <c r="G531" s="101" t="s">
        <v>319</v>
      </c>
      <c r="H531" s="102">
        <v>198403123</v>
      </c>
      <c r="I531" s="104">
        <v>864</v>
      </c>
      <c r="J531" s="105">
        <f t="shared" si="495"/>
        <v>229633.24421296295</v>
      </c>
      <c r="K531" s="106">
        <f t="shared" si="504"/>
        <v>6.6161268090971739E-2</v>
      </c>
      <c r="L531" s="316"/>
      <c r="M531" s="99">
        <v>9</v>
      </c>
      <c r="N531" s="121" t="s">
        <v>304</v>
      </c>
      <c r="O531" s="101" t="s">
        <v>305</v>
      </c>
      <c r="P531" s="102">
        <v>22271752</v>
      </c>
      <c r="Q531" s="104">
        <v>112</v>
      </c>
      <c r="R531" s="105">
        <f t="shared" si="496"/>
        <v>198854.92857142858</v>
      </c>
      <c r="S531" s="106">
        <f t="shared" si="505"/>
        <v>8.6220169361046956E-2</v>
      </c>
      <c r="T531" s="316"/>
      <c r="U531" s="99">
        <v>9</v>
      </c>
      <c r="V531" s="121" t="s">
        <v>294</v>
      </c>
      <c r="W531" s="101" t="s">
        <v>295</v>
      </c>
      <c r="X531" s="102">
        <v>44357943</v>
      </c>
      <c r="Y531" s="104">
        <v>296</v>
      </c>
      <c r="Z531" s="105">
        <f t="shared" si="497"/>
        <v>149857.91554054053</v>
      </c>
      <c r="AA531" s="106">
        <f t="shared" si="506"/>
        <v>0.32104121475054231</v>
      </c>
      <c r="AB531" s="316"/>
      <c r="AC531" s="99">
        <v>9</v>
      </c>
      <c r="AD531" s="121" t="s">
        <v>345</v>
      </c>
      <c r="AE531" s="101" t="s">
        <v>346</v>
      </c>
      <c r="AF531" s="102">
        <v>7979313</v>
      </c>
      <c r="AG531" s="104">
        <v>48</v>
      </c>
      <c r="AH531" s="105">
        <f t="shared" si="498"/>
        <v>166235.6875</v>
      </c>
      <c r="AI531" s="106">
        <f t="shared" si="507"/>
        <v>3.4285714285714287E-2</v>
      </c>
      <c r="AJ531" s="316"/>
      <c r="AK531" s="99">
        <v>9</v>
      </c>
      <c r="AL531" s="121" t="s">
        <v>357</v>
      </c>
      <c r="AM531" s="101" t="s">
        <v>358</v>
      </c>
      <c r="AN531" s="102">
        <v>21474659</v>
      </c>
      <c r="AO531" s="104">
        <v>105</v>
      </c>
      <c r="AP531" s="105">
        <f t="shared" si="499"/>
        <v>204520.56190476191</v>
      </c>
      <c r="AQ531" s="106">
        <f t="shared" si="508"/>
        <v>9.8777046095954849E-2</v>
      </c>
      <c r="AR531" s="316"/>
      <c r="AS531" s="99">
        <v>9</v>
      </c>
      <c r="AT531" s="121" t="s">
        <v>474</v>
      </c>
      <c r="AU531" s="101" t="s">
        <v>475</v>
      </c>
      <c r="AV531" s="102">
        <v>4535638</v>
      </c>
      <c r="AW531" s="104">
        <v>12</v>
      </c>
      <c r="AX531" s="105">
        <f t="shared" si="500"/>
        <v>377969.83333333331</v>
      </c>
      <c r="AY531" s="106">
        <f t="shared" si="509"/>
        <v>1.2195121951219513E-2</v>
      </c>
      <c r="AZ531" s="316"/>
      <c r="BA531" s="99">
        <v>9</v>
      </c>
      <c r="BB531" s="121" t="s">
        <v>474</v>
      </c>
      <c r="BC531" s="101" t="s">
        <v>475</v>
      </c>
      <c r="BD531" s="102">
        <v>2600395</v>
      </c>
      <c r="BE531" s="104">
        <v>6</v>
      </c>
      <c r="BF531" s="105">
        <f t="shared" si="501"/>
        <v>433399.16666666669</v>
      </c>
      <c r="BG531" s="106">
        <f t="shared" si="510"/>
        <v>6.2959076600209865E-3</v>
      </c>
      <c r="BH531" s="316"/>
      <c r="BI531" s="99">
        <v>9</v>
      </c>
      <c r="BJ531" s="121" t="s">
        <v>320</v>
      </c>
      <c r="BK531" s="101" t="s">
        <v>321</v>
      </c>
      <c r="BL531" s="102">
        <v>100942036</v>
      </c>
      <c r="BM531" s="104">
        <v>195</v>
      </c>
      <c r="BN531" s="105">
        <f t="shared" si="502"/>
        <v>517651.46666666667</v>
      </c>
      <c r="BO531" s="106">
        <f t="shared" si="511"/>
        <v>0.30326594090202175</v>
      </c>
      <c r="BP531" s="316"/>
      <c r="BQ531" s="99">
        <v>9</v>
      </c>
      <c r="BR531" s="121" t="s">
        <v>371</v>
      </c>
      <c r="BS531" s="101" t="s">
        <v>372</v>
      </c>
      <c r="BT531" s="102">
        <v>86364945</v>
      </c>
      <c r="BU531" s="104">
        <v>384</v>
      </c>
      <c r="BV531" s="105">
        <f t="shared" si="503"/>
        <v>224908.7109375</v>
      </c>
      <c r="BW531" s="106">
        <f t="shared" si="512"/>
        <v>1.8894848201545047E-2</v>
      </c>
    </row>
    <row r="532" spans="2:75" ht="13.5" customHeight="1">
      <c r="B532" s="319"/>
      <c r="C532" s="329"/>
      <c r="D532" s="316"/>
      <c r="E532" s="107">
        <v>10</v>
      </c>
      <c r="F532" s="122" t="s">
        <v>345</v>
      </c>
      <c r="G532" s="109" t="s">
        <v>346</v>
      </c>
      <c r="H532" s="110">
        <v>41388481</v>
      </c>
      <c r="I532" s="112">
        <v>184</v>
      </c>
      <c r="J532" s="113">
        <f t="shared" si="495"/>
        <v>224937.39673913043</v>
      </c>
      <c r="K532" s="114">
        <f t="shared" si="504"/>
        <v>1.4089899686040278E-2</v>
      </c>
      <c r="L532" s="316"/>
      <c r="M532" s="107">
        <v>10</v>
      </c>
      <c r="N532" s="122" t="s">
        <v>292</v>
      </c>
      <c r="O532" s="109" t="s">
        <v>293</v>
      </c>
      <c r="P532" s="110">
        <v>113802271</v>
      </c>
      <c r="Q532" s="112">
        <v>647</v>
      </c>
      <c r="R532" s="113">
        <f t="shared" si="496"/>
        <v>175892.22720247295</v>
      </c>
      <c r="S532" s="114">
        <f t="shared" si="505"/>
        <v>0.49807544264819092</v>
      </c>
      <c r="T532" s="316"/>
      <c r="U532" s="107">
        <v>10</v>
      </c>
      <c r="V532" s="122" t="s">
        <v>474</v>
      </c>
      <c r="W532" s="109" t="s">
        <v>475</v>
      </c>
      <c r="X532" s="110">
        <v>1700554</v>
      </c>
      <c r="Y532" s="112">
        <v>12</v>
      </c>
      <c r="Z532" s="113">
        <f t="shared" si="497"/>
        <v>141712.83333333334</v>
      </c>
      <c r="AA532" s="114">
        <f t="shared" si="506"/>
        <v>1.3015184381778741E-2</v>
      </c>
      <c r="AB532" s="316"/>
      <c r="AC532" s="107">
        <v>10</v>
      </c>
      <c r="AD532" s="122" t="s">
        <v>331</v>
      </c>
      <c r="AE532" s="109" t="s">
        <v>332</v>
      </c>
      <c r="AF532" s="110">
        <v>29328726</v>
      </c>
      <c r="AG532" s="112">
        <v>182</v>
      </c>
      <c r="AH532" s="113">
        <f t="shared" si="498"/>
        <v>161146.84615384616</v>
      </c>
      <c r="AI532" s="114">
        <f t="shared" si="507"/>
        <v>0.13</v>
      </c>
      <c r="AJ532" s="316"/>
      <c r="AK532" s="107">
        <v>10</v>
      </c>
      <c r="AL532" s="122" t="s">
        <v>476</v>
      </c>
      <c r="AM532" s="109" t="s">
        <v>477</v>
      </c>
      <c r="AN532" s="110">
        <v>905547</v>
      </c>
      <c r="AO532" s="112">
        <v>5</v>
      </c>
      <c r="AP532" s="113">
        <f t="shared" si="499"/>
        <v>181109.4</v>
      </c>
      <c r="AQ532" s="114">
        <f t="shared" si="508"/>
        <v>4.7036688617121351E-3</v>
      </c>
      <c r="AR532" s="316"/>
      <c r="AS532" s="107">
        <v>10</v>
      </c>
      <c r="AT532" s="122" t="s">
        <v>503</v>
      </c>
      <c r="AU532" s="109" t="s">
        <v>504</v>
      </c>
      <c r="AV532" s="110">
        <v>675923</v>
      </c>
      <c r="AW532" s="112">
        <v>2</v>
      </c>
      <c r="AX532" s="113">
        <f t="shared" si="500"/>
        <v>337961.5</v>
      </c>
      <c r="AY532" s="114">
        <f t="shared" si="509"/>
        <v>2.0325203252032522E-3</v>
      </c>
      <c r="AZ532" s="316"/>
      <c r="BA532" s="107">
        <v>10</v>
      </c>
      <c r="BB532" s="122" t="s">
        <v>468</v>
      </c>
      <c r="BC532" s="109" t="s">
        <v>469</v>
      </c>
      <c r="BD532" s="110">
        <v>15025345</v>
      </c>
      <c r="BE532" s="112">
        <v>37</v>
      </c>
      <c r="BF532" s="113">
        <f t="shared" si="501"/>
        <v>406090.40540540538</v>
      </c>
      <c r="BG532" s="114">
        <f t="shared" si="510"/>
        <v>3.8824763903462747E-2</v>
      </c>
      <c r="BH532" s="316"/>
      <c r="BI532" s="107">
        <v>10</v>
      </c>
      <c r="BJ532" s="122" t="s">
        <v>347</v>
      </c>
      <c r="BK532" s="109" t="s">
        <v>348</v>
      </c>
      <c r="BL532" s="110">
        <v>44323297</v>
      </c>
      <c r="BM532" s="112">
        <v>96</v>
      </c>
      <c r="BN532" s="113">
        <f t="shared" si="502"/>
        <v>461701.01041666669</v>
      </c>
      <c r="BO532" s="114">
        <f t="shared" si="511"/>
        <v>0.14930015552099535</v>
      </c>
      <c r="BP532" s="316"/>
      <c r="BQ532" s="107">
        <v>10</v>
      </c>
      <c r="BR532" s="122" t="s">
        <v>314</v>
      </c>
      <c r="BS532" s="109" t="s">
        <v>315</v>
      </c>
      <c r="BT532" s="110">
        <v>687213216</v>
      </c>
      <c r="BU532" s="112">
        <v>3286</v>
      </c>
      <c r="BV532" s="113">
        <f t="shared" si="503"/>
        <v>209133.66281192939</v>
      </c>
      <c r="BW532" s="114">
        <f t="shared" si="512"/>
        <v>0.1616887270580131</v>
      </c>
    </row>
    <row r="533" spans="2:75" ht="13.5" customHeight="1">
      <c r="B533" s="321"/>
      <c r="C533" s="330"/>
      <c r="D533" s="317"/>
      <c r="E533" s="115" t="s">
        <v>192</v>
      </c>
      <c r="F533" s="116"/>
      <c r="G533" s="117"/>
      <c r="H533" s="211">
        <v>6734198970</v>
      </c>
      <c r="I533" s="119">
        <v>12236</v>
      </c>
      <c r="J533" s="65">
        <f t="shared" si="495"/>
        <v>550359.51046093495</v>
      </c>
      <c r="K533" s="120">
        <f t="shared" si="504"/>
        <v>0.93697832912167855</v>
      </c>
      <c r="L533" s="317"/>
      <c r="M533" s="115" t="s">
        <v>192</v>
      </c>
      <c r="N533" s="116"/>
      <c r="O533" s="117"/>
      <c r="P533" s="211">
        <v>1092768470</v>
      </c>
      <c r="Q533" s="119">
        <v>1287</v>
      </c>
      <c r="R533" s="65">
        <f t="shared" si="496"/>
        <v>849081.95027195022</v>
      </c>
      <c r="S533" s="120">
        <f t="shared" si="505"/>
        <v>0.99076212471131642</v>
      </c>
      <c r="T533" s="317"/>
      <c r="U533" s="115" t="s">
        <v>192</v>
      </c>
      <c r="V533" s="116"/>
      <c r="W533" s="117"/>
      <c r="X533" s="211">
        <v>958486880</v>
      </c>
      <c r="Y533" s="119">
        <v>918</v>
      </c>
      <c r="Z533" s="65">
        <f t="shared" si="497"/>
        <v>1044103.3551198257</v>
      </c>
      <c r="AA533" s="120">
        <f t="shared" si="506"/>
        <v>0.99566160520607372</v>
      </c>
      <c r="AB533" s="317"/>
      <c r="AC533" s="115" t="s">
        <v>192</v>
      </c>
      <c r="AD533" s="116"/>
      <c r="AE533" s="117"/>
      <c r="AF533" s="211">
        <v>1514580530</v>
      </c>
      <c r="AG533" s="119">
        <v>1387</v>
      </c>
      <c r="AH533" s="65">
        <f t="shared" si="498"/>
        <v>1091983.0785868783</v>
      </c>
      <c r="AI533" s="120">
        <f t="shared" si="507"/>
        <v>0.99071428571428577</v>
      </c>
      <c r="AJ533" s="317"/>
      <c r="AK533" s="115" t="s">
        <v>192</v>
      </c>
      <c r="AL533" s="116"/>
      <c r="AM533" s="117"/>
      <c r="AN533" s="211">
        <v>1499015240</v>
      </c>
      <c r="AO533" s="119">
        <v>1047</v>
      </c>
      <c r="AP533" s="65">
        <f t="shared" si="499"/>
        <v>1431724.2024832857</v>
      </c>
      <c r="AQ533" s="120">
        <f t="shared" si="508"/>
        <v>0.9849482596425212</v>
      </c>
      <c r="AR533" s="317"/>
      <c r="AS533" s="115" t="s">
        <v>192</v>
      </c>
      <c r="AT533" s="116"/>
      <c r="AU533" s="117"/>
      <c r="AV533" s="211">
        <v>1709894830</v>
      </c>
      <c r="AW533" s="119">
        <v>974</v>
      </c>
      <c r="AX533" s="65">
        <f t="shared" si="500"/>
        <v>1755538.839835729</v>
      </c>
      <c r="AY533" s="120">
        <f t="shared" si="509"/>
        <v>0.98983739837398377</v>
      </c>
      <c r="AZ533" s="317"/>
      <c r="BA533" s="115" t="s">
        <v>192</v>
      </c>
      <c r="BB533" s="116"/>
      <c r="BC533" s="117"/>
      <c r="BD533" s="211">
        <v>1941145730</v>
      </c>
      <c r="BE533" s="119">
        <v>934</v>
      </c>
      <c r="BF533" s="65">
        <f t="shared" si="501"/>
        <v>2078314.4860813704</v>
      </c>
      <c r="BG533" s="120">
        <f t="shared" si="510"/>
        <v>0.98006295907660024</v>
      </c>
      <c r="BH533" s="317"/>
      <c r="BI533" s="115" t="s">
        <v>192</v>
      </c>
      <c r="BJ533" s="116"/>
      <c r="BK533" s="117"/>
      <c r="BL533" s="211">
        <v>1383506920</v>
      </c>
      <c r="BM533" s="119">
        <v>628</v>
      </c>
      <c r="BN533" s="65">
        <f t="shared" si="502"/>
        <v>2203036.4968152866</v>
      </c>
      <c r="BO533" s="120">
        <f t="shared" si="511"/>
        <v>0.97667185069984452</v>
      </c>
      <c r="BP533" s="317"/>
      <c r="BQ533" s="115" t="s">
        <v>192</v>
      </c>
      <c r="BR533" s="116"/>
      <c r="BS533" s="117"/>
      <c r="BT533" s="211">
        <v>16833597570</v>
      </c>
      <c r="BU533" s="119">
        <v>19411</v>
      </c>
      <c r="BV533" s="65">
        <f t="shared" si="503"/>
        <v>867219.4925557673</v>
      </c>
      <c r="BW533" s="120">
        <f t="shared" si="512"/>
        <v>0.95512473552133048</v>
      </c>
    </row>
    <row r="534" spans="2:75" ht="13.5" customHeight="1">
      <c r="B534" s="318">
        <v>49</v>
      </c>
      <c r="C534" s="328" t="s">
        <v>28</v>
      </c>
      <c r="D534" s="320">
        <f>CB54</f>
        <v>13075</v>
      </c>
      <c r="E534" s="91">
        <v>1</v>
      </c>
      <c r="F534" s="92" t="s">
        <v>462</v>
      </c>
      <c r="G534" s="93" t="s">
        <v>463</v>
      </c>
      <c r="H534" s="94">
        <v>15294407</v>
      </c>
      <c r="I534" s="96">
        <v>28</v>
      </c>
      <c r="J534" s="97">
        <f t="shared" si="495"/>
        <v>546228.82142857148</v>
      </c>
      <c r="K534" s="98">
        <f t="shared" ref="K534:K544" si="513">IFERROR(I534/$CB$54,0)</f>
        <v>2.1414913957934992E-3</v>
      </c>
      <c r="L534" s="320">
        <f>CC54</f>
        <v>1324</v>
      </c>
      <c r="M534" s="91">
        <v>1</v>
      </c>
      <c r="N534" s="92" t="s">
        <v>361</v>
      </c>
      <c r="O534" s="93" t="s">
        <v>362</v>
      </c>
      <c r="P534" s="94">
        <v>5656320</v>
      </c>
      <c r="Q534" s="96">
        <v>5</v>
      </c>
      <c r="R534" s="97">
        <f t="shared" si="496"/>
        <v>1131264</v>
      </c>
      <c r="S534" s="98">
        <f t="shared" ref="S534:S544" si="514">IFERROR(Q534/$CC$54,0)</f>
        <v>3.7764350453172208E-3</v>
      </c>
      <c r="T534" s="320">
        <f>CD54</f>
        <v>752</v>
      </c>
      <c r="U534" s="91">
        <v>1</v>
      </c>
      <c r="V534" s="92" t="s">
        <v>435</v>
      </c>
      <c r="W534" s="93" t="s">
        <v>436</v>
      </c>
      <c r="X534" s="94">
        <v>5220923</v>
      </c>
      <c r="Y534" s="96">
        <v>4</v>
      </c>
      <c r="Z534" s="97">
        <f t="shared" si="497"/>
        <v>1305230.75</v>
      </c>
      <c r="AA534" s="98">
        <f t="shared" ref="AA534:AA544" si="515">IFERROR(Y534/$CD$54,0)</f>
        <v>5.3191489361702126E-3</v>
      </c>
      <c r="AB534" s="320">
        <f>CE54</f>
        <v>1761</v>
      </c>
      <c r="AC534" s="91">
        <v>1</v>
      </c>
      <c r="AD534" s="92" t="s">
        <v>361</v>
      </c>
      <c r="AE534" s="93" t="s">
        <v>362</v>
      </c>
      <c r="AF534" s="94">
        <v>21972333</v>
      </c>
      <c r="AG534" s="96">
        <v>11</v>
      </c>
      <c r="AH534" s="97">
        <f t="shared" si="498"/>
        <v>1997484.8181818181</v>
      </c>
      <c r="AI534" s="98">
        <f t="shared" ref="AI534:AI544" si="516">IFERROR(AG534/$CE$54,0)</f>
        <v>6.2464508801817146E-3</v>
      </c>
      <c r="AJ534" s="320">
        <f>CF54</f>
        <v>1009</v>
      </c>
      <c r="AK534" s="91">
        <v>1</v>
      </c>
      <c r="AL534" s="92" t="s">
        <v>462</v>
      </c>
      <c r="AM534" s="93" t="s">
        <v>463</v>
      </c>
      <c r="AN534" s="94">
        <v>943108</v>
      </c>
      <c r="AO534" s="96">
        <v>1</v>
      </c>
      <c r="AP534" s="97">
        <f t="shared" si="499"/>
        <v>943108</v>
      </c>
      <c r="AQ534" s="98">
        <f t="shared" ref="AQ534:AQ544" si="517">IFERROR(AO534/$CF$54,0)</f>
        <v>9.9108027750247768E-4</v>
      </c>
      <c r="AR534" s="320">
        <f>CG54</f>
        <v>756</v>
      </c>
      <c r="AS534" s="91">
        <v>1</v>
      </c>
      <c r="AT534" s="92" t="s">
        <v>304</v>
      </c>
      <c r="AU534" s="93" t="s">
        <v>305</v>
      </c>
      <c r="AV534" s="94">
        <v>51444648</v>
      </c>
      <c r="AW534" s="96">
        <v>97</v>
      </c>
      <c r="AX534" s="97">
        <f t="shared" si="500"/>
        <v>530357.19587628869</v>
      </c>
      <c r="AY534" s="98">
        <f t="shared" ref="AY534:AY544" si="518">IFERROR(AW534/$CG$54,0)</f>
        <v>0.12830687830687831</v>
      </c>
      <c r="AZ534" s="320">
        <f>CH54</f>
        <v>1155</v>
      </c>
      <c r="BA534" s="91">
        <v>1</v>
      </c>
      <c r="BB534" s="92" t="s">
        <v>499</v>
      </c>
      <c r="BC534" s="93" t="s">
        <v>500</v>
      </c>
      <c r="BD534" s="94">
        <v>2168703</v>
      </c>
      <c r="BE534" s="96">
        <v>1</v>
      </c>
      <c r="BF534" s="97">
        <f t="shared" si="501"/>
        <v>2168703</v>
      </c>
      <c r="BG534" s="98">
        <f t="shared" ref="BG534:BG544" si="519">IFERROR(BE534/$CH$54,0)</f>
        <v>8.658008658008658E-4</v>
      </c>
      <c r="BH534" s="320">
        <f>CI54</f>
        <v>729</v>
      </c>
      <c r="BI534" s="91">
        <v>1</v>
      </c>
      <c r="BJ534" s="92" t="s">
        <v>435</v>
      </c>
      <c r="BK534" s="93" t="s">
        <v>436</v>
      </c>
      <c r="BL534" s="94">
        <v>5867918</v>
      </c>
      <c r="BM534" s="96">
        <v>7</v>
      </c>
      <c r="BN534" s="97">
        <f t="shared" si="502"/>
        <v>838274</v>
      </c>
      <c r="BO534" s="98">
        <f t="shared" ref="BO534:BO544" si="520">IFERROR(BM534/$CI$54,0)</f>
        <v>9.6021947873799734E-3</v>
      </c>
      <c r="BP534" s="320">
        <f>CJ54</f>
        <v>20561</v>
      </c>
      <c r="BQ534" s="91">
        <v>1</v>
      </c>
      <c r="BR534" s="92" t="s">
        <v>361</v>
      </c>
      <c r="BS534" s="93" t="s">
        <v>362</v>
      </c>
      <c r="BT534" s="94">
        <v>45936940</v>
      </c>
      <c r="BU534" s="96">
        <v>74</v>
      </c>
      <c r="BV534" s="97">
        <f t="shared" si="503"/>
        <v>620769.45945945941</v>
      </c>
      <c r="BW534" s="98">
        <f t="shared" ref="BW534:BW544" si="521">IFERROR(BU534/$CJ$54,0)</f>
        <v>3.5990467389718397E-3</v>
      </c>
    </row>
    <row r="535" spans="2:75" ht="13.5" customHeight="1">
      <c r="B535" s="319"/>
      <c r="C535" s="329"/>
      <c r="D535" s="316"/>
      <c r="E535" s="99">
        <v>2</v>
      </c>
      <c r="F535" s="100" t="s">
        <v>304</v>
      </c>
      <c r="G535" s="101" t="s">
        <v>305</v>
      </c>
      <c r="H535" s="102">
        <v>284295492</v>
      </c>
      <c r="I535" s="104">
        <v>686</v>
      </c>
      <c r="J535" s="105">
        <f t="shared" si="495"/>
        <v>414424.91545189504</v>
      </c>
      <c r="K535" s="106">
        <f t="shared" si="513"/>
        <v>5.2466539196940727E-2</v>
      </c>
      <c r="L535" s="316"/>
      <c r="M535" s="99">
        <v>2</v>
      </c>
      <c r="N535" s="100" t="s">
        <v>304</v>
      </c>
      <c r="O535" s="101" t="s">
        <v>305</v>
      </c>
      <c r="P535" s="102">
        <v>45819269</v>
      </c>
      <c r="Q535" s="104">
        <v>127</v>
      </c>
      <c r="R535" s="105">
        <f t="shared" si="496"/>
        <v>360781.64566929132</v>
      </c>
      <c r="S535" s="106">
        <f t="shared" si="514"/>
        <v>9.5921450151057408E-2</v>
      </c>
      <c r="T535" s="316"/>
      <c r="U535" s="99">
        <v>2</v>
      </c>
      <c r="V535" s="100" t="s">
        <v>304</v>
      </c>
      <c r="W535" s="101" t="s">
        <v>305</v>
      </c>
      <c r="X535" s="102">
        <v>67989698</v>
      </c>
      <c r="Y535" s="104">
        <v>97</v>
      </c>
      <c r="Z535" s="105">
        <f t="shared" si="497"/>
        <v>700924.72164948459</v>
      </c>
      <c r="AA535" s="106">
        <f t="shared" si="515"/>
        <v>0.12898936170212766</v>
      </c>
      <c r="AB535" s="316"/>
      <c r="AC535" s="99">
        <v>2</v>
      </c>
      <c r="AD535" s="100" t="s">
        <v>304</v>
      </c>
      <c r="AE535" s="101" t="s">
        <v>305</v>
      </c>
      <c r="AF535" s="102">
        <v>100835703</v>
      </c>
      <c r="AG535" s="104">
        <v>211</v>
      </c>
      <c r="AH535" s="105">
        <f t="shared" si="498"/>
        <v>477894.32701421803</v>
      </c>
      <c r="AI535" s="106">
        <f t="shared" si="516"/>
        <v>0.1198182850653038</v>
      </c>
      <c r="AJ535" s="316"/>
      <c r="AK535" s="99">
        <v>2</v>
      </c>
      <c r="AL535" s="100" t="s">
        <v>304</v>
      </c>
      <c r="AM535" s="101" t="s">
        <v>305</v>
      </c>
      <c r="AN535" s="102">
        <v>81983709</v>
      </c>
      <c r="AO535" s="104">
        <v>140</v>
      </c>
      <c r="AP535" s="105">
        <f t="shared" si="499"/>
        <v>585597.92142857146</v>
      </c>
      <c r="AQ535" s="106">
        <f t="shared" si="517"/>
        <v>0.13875123885034688</v>
      </c>
      <c r="AR535" s="316"/>
      <c r="AS535" s="99">
        <v>2</v>
      </c>
      <c r="AT535" s="100" t="s">
        <v>361</v>
      </c>
      <c r="AU535" s="101" t="s">
        <v>362</v>
      </c>
      <c r="AV535" s="102">
        <v>2202079</v>
      </c>
      <c r="AW535" s="104">
        <v>5</v>
      </c>
      <c r="AX535" s="105">
        <f t="shared" si="500"/>
        <v>440415.8</v>
      </c>
      <c r="AY535" s="106">
        <f t="shared" si="518"/>
        <v>6.6137566137566134E-3</v>
      </c>
      <c r="AZ535" s="316"/>
      <c r="BA535" s="99">
        <v>2</v>
      </c>
      <c r="BB535" s="100" t="s">
        <v>435</v>
      </c>
      <c r="BC535" s="101" t="s">
        <v>436</v>
      </c>
      <c r="BD535" s="102">
        <v>7223941</v>
      </c>
      <c r="BE535" s="104">
        <v>12</v>
      </c>
      <c r="BF535" s="105">
        <f t="shared" si="501"/>
        <v>601995.08333333337</v>
      </c>
      <c r="BG535" s="106">
        <f t="shared" si="519"/>
        <v>1.038961038961039E-2</v>
      </c>
      <c r="BH535" s="316"/>
      <c r="BI535" s="99">
        <v>2</v>
      </c>
      <c r="BJ535" s="100" t="s">
        <v>345</v>
      </c>
      <c r="BK535" s="101" t="s">
        <v>346</v>
      </c>
      <c r="BL535" s="102">
        <v>36813186</v>
      </c>
      <c r="BM535" s="104">
        <v>53</v>
      </c>
      <c r="BN535" s="105">
        <f t="shared" si="502"/>
        <v>694588.41509433964</v>
      </c>
      <c r="BO535" s="106">
        <f t="shared" si="520"/>
        <v>7.2702331961591218E-2</v>
      </c>
      <c r="BP535" s="316"/>
      <c r="BQ535" s="99">
        <v>2</v>
      </c>
      <c r="BR535" s="100" t="s">
        <v>304</v>
      </c>
      <c r="BS535" s="101" t="s">
        <v>305</v>
      </c>
      <c r="BT535" s="102">
        <v>772345768</v>
      </c>
      <c r="BU535" s="104">
        <v>1641</v>
      </c>
      <c r="BV535" s="105">
        <f t="shared" si="503"/>
        <v>470655.55636806827</v>
      </c>
      <c r="BW535" s="106">
        <f t="shared" si="521"/>
        <v>7.9811293225037688E-2</v>
      </c>
    </row>
    <row r="536" spans="2:75" ht="13.5" customHeight="1">
      <c r="B536" s="319"/>
      <c r="C536" s="329"/>
      <c r="D536" s="316"/>
      <c r="E536" s="99">
        <v>3</v>
      </c>
      <c r="F536" s="121" t="s">
        <v>361</v>
      </c>
      <c r="G536" s="101" t="s">
        <v>362</v>
      </c>
      <c r="H536" s="102">
        <v>12784741</v>
      </c>
      <c r="I536" s="104">
        <v>35</v>
      </c>
      <c r="J536" s="105">
        <f t="shared" si="495"/>
        <v>365278.3142857143</v>
      </c>
      <c r="K536" s="106">
        <f t="shared" si="513"/>
        <v>2.6768642447418736E-3</v>
      </c>
      <c r="L536" s="316"/>
      <c r="M536" s="99">
        <v>3</v>
      </c>
      <c r="N536" s="121" t="s">
        <v>468</v>
      </c>
      <c r="O536" s="101" t="s">
        <v>469</v>
      </c>
      <c r="P536" s="102">
        <v>12020673</v>
      </c>
      <c r="Q536" s="104">
        <v>41</v>
      </c>
      <c r="R536" s="105">
        <f t="shared" si="496"/>
        <v>293187.14634146343</v>
      </c>
      <c r="S536" s="106">
        <f t="shared" si="514"/>
        <v>3.0966767371601207E-2</v>
      </c>
      <c r="T536" s="316"/>
      <c r="U536" s="99">
        <v>3</v>
      </c>
      <c r="V536" s="121" t="s">
        <v>483</v>
      </c>
      <c r="W536" s="101" t="s">
        <v>484</v>
      </c>
      <c r="X536" s="102">
        <v>3972848</v>
      </c>
      <c r="Y536" s="104">
        <v>14</v>
      </c>
      <c r="Z536" s="105">
        <f t="shared" si="497"/>
        <v>283774.85714285716</v>
      </c>
      <c r="AA536" s="106">
        <f t="shared" si="515"/>
        <v>1.8617021276595744E-2</v>
      </c>
      <c r="AB536" s="316"/>
      <c r="AC536" s="99">
        <v>3</v>
      </c>
      <c r="AD536" s="121" t="s">
        <v>318</v>
      </c>
      <c r="AE536" s="101" t="s">
        <v>319</v>
      </c>
      <c r="AF536" s="102">
        <v>52112360</v>
      </c>
      <c r="AG536" s="104">
        <v>135</v>
      </c>
      <c r="AH536" s="105">
        <f t="shared" si="498"/>
        <v>386017.48148148146</v>
      </c>
      <c r="AI536" s="106">
        <f t="shared" si="516"/>
        <v>7.6660988074957415E-2</v>
      </c>
      <c r="AJ536" s="316"/>
      <c r="AK536" s="99">
        <v>3</v>
      </c>
      <c r="AL536" s="121" t="s">
        <v>415</v>
      </c>
      <c r="AM536" s="101" t="s">
        <v>416</v>
      </c>
      <c r="AN536" s="102">
        <v>6895988</v>
      </c>
      <c r="AO536" s="104">
        <v>16</v>
      </c>
      <c r="AP536" s="105">
        <f t="shared" si="499"/>
        <v>430999.25</v>
      </c>
      <c r="AQ536" s="106">
        <f t="shared" si="517"/>
        <v>1.5857284440039643E-2</v>
      </c>
      <c r="AR536" s="316"/>
      <c r="AS536" s="99">
        <v>3</v>
      </c>
      <c r="AT536" s="121" t="s">
        <v>391</v>
      </c>
      <c r="AU536" s="101" t="s">
        <v>392</v>
      </c>
      <c r="AV536" s="102">
        <v>20100487</v>
      </c>
      <c r="AW536" s="104">
        <v>50</v>
      </c>
      <c r="AX536" s="105">
        <f t="shared" si="500"/>
        <v>402009.74</v>
      </c>
      <c r="AY536" s="106">
        <f t="shared" si="518"/>
        <v>6.6137566137566134E-2</v>
      </c>
      <c r="AZ536" s="316"/>
      <c r="BA536" s="99">
        <v>3</v>
      </c>
      <c r="BB536" s="121" t="s">
        <v>304</v>
      </c>
      <c r="BC536" s="101" t="s">
        <v>305</v>
      </c>
      <c r="BD536" s="102">
        <v>91789480</v>
      </c>
      <c r="BE536" s="104">
        <v>180</v>
      </c>
      <c r="BF536" s="105">
        <f t="shared" si="501"/>
        <v>509941.55555555556</v>
      </c>
      <c r="BG536" s="106">
        <f t="shared" si="519"/>
        <v>0.15584415584415584</v>
      </c>
      <c r="BH536" s="316"/>
      <c r="BI536" s="99">
        <v>3</v>
      </c>
      <c r="BJ536" s="121" t="s">
        <v>493</v>
      </c>
      <c r="BK536" s="101" t="s">
        <v>564</v>
      </c>
      <c r="BL536" s="102">
        <v>1528725</v>
      </c>
      <c r="BM536" s="104">
        <v>3</v>
      </c>
      <c r="BN536" s="105">
        <f t="shared" si="502"/>
        <v>509575</v>
      </c>
      <c r="BO536" s="106">
        <f t="shared" si="520"/>
        <v>4.11522633744856E-3</v>
      </c>
      <c r="BP536" s="316"/>
      <c r="BQ536" s="99">
        <v>3</v>
      </c>
      <c r="BR536" s="121" t="s">
        <v>462</v>
      </c>
      <c r="BS536" s="101" t="s">
        <v>463</v>
      </c>
      <c r="BT536" s="102">
        <v>20448648</v>
      </c>
      <c r="BU536" s="104">
        <v>54</v>
      </c>
      <c r="BV536" s="105">
        <f t="shared" si="503"/>
        <v>378678.66666666669</v>
      </c>
      <c r="BW536" s="106">
        <f t="shared" si="521"/>
        <v>2.626331404114586E-3</v>
      </c>
    </row>
    <row r="537" spans="2:75" ht="13.5" customHeight="1">
      <c r="B537" s="319"/>
      <c r="C537" s="329"/>
      <c r="D537" s="316"/>
      <c r="E537" s="99">
        <v>4</v>
      </c>
      <c r="F537" s="100" t="s">
        <v>325</v>
      </c>
      <c r="G537" s="101" t="s">
        <v>326</v>
      </c>
      <c r="H537" s="102">
        <v>64128832</v>
      </c>
      <c r="I537" s="104">
        <v>187</v>
      </c>
      <c r="J537" s="105">
        <f t="shared" si="495"/>
        <v>342934.9304812834</v>
      </c>
      <c r="K537" s="106">
        <f t="shared" si="513"/>
        <v>1.4302103250478012E-2</v>
      </c>
      <c r="L537" s="316"/>
      <c r="M537" s="99">
        <v>4</v>
      </c>
      <c r="N537" s="100" t="s">
        <v>345</v>
      </c>
      <c r="O537" s="101" t="s">
        <v>346</v>
      </c>
      <c r="P537" s="102">
        <v>12281114</v>
      </c>
      <c r="Q537" s="104">
        <v>44</v>
      </c>
      <c r="R537" s="105">
        <f t="shared" si="496"/>
        <v>279116.22727272729</v>
      </c>
      <c r="S537" s="106">
        <f t="shared" si="514"/>
        <v>3.3232628398791542E-2</v>
      </c>
      <c r="T537" s="316"/>
      <c r="U537" s="99">
        <v>4</v>
      </c>
      <c r="V537" s="100" t="s">
        <v>325</v>
      </c>
      <c r="W537" s="101" t="s">
        <v>326</v>
      </c>
      <c r="X537" s="102">
        <v>3201925</v>
      </c>
      <c r="Y537" s="104">
        <v>13</v>
      </c>
      <c r="Z537" s="105">
        <f t="shared" si="497"/>
        <v>246301.92307692306</v>
      </c>
      <c r="AA537" s="106">
        <f t="shared" si="515"/>
        <v>1.7287234042553192E-2</v>
      </c>
      <c r="AB537" s="316"/>
      <c r="AC537" s="99">
        <v>4</v>
      </c>
      <c r="AD537" s="100" t="s">
        <v>483</v>
      </c>
      <c r="AE537" s="101" t="s">
        <v>484</v>
      </c>
      <c r="AF537" s="102">
        <v>9104667</v>
      </c>
      <c r="AG537" s="104">
        <v>25</v>
      </c>
      <c r="AH537" s="105">
        <f t="shared" si="498"/>
        <v>364186.68</v>
      </c>
      <c r="AI537" s="106">
        <f t="shared" si="516"/>
        <v>1.4196479273140262E-2</v>
      </c>
      <c r="AJ537" s="316"/>
      <c r="AK537" s="99">
        <v>4</v>
      </c>
      <c r="AL537" s="100" t="s">
        <v>483</v>
      </c>
      <c r="AM537" s="101" t="s">
        <v>484</v>
      </c>
      <c r="AN537" s="102">
        <v>8547743</v>
      </c>
      <c r="AO537" s="104">
        <v>20</v>
      </c>
      <c r="AP537" s="105">
        <f t="shared" si="499"/>
        <v>427387.15</v>
      </c>
      <c r="AQ537" s="106">
        <f t="shared" si="517"/>
        <v>1.9821605550049554E-2</v>
      </c>
      <c r="AR537" s="316"/>
      <c r="AS537" s="99">
        <v>4</v>
      </c>
      <c r="AT537" s="100" t="s">
        <v>314</v>
      </c>
      <c r="AU537" s="101" t="s">
        <v>315</v>
      </c>
      <c r="AV537" s="102">
        <v>103284057</v>
      </c>
      <c r="AW537" s="104">
        <v>264</v>
      </c>
      <c r="AX537" s="105">
        <f t="shared" si="500"/>
        <v>391227.48863636365</v>
      </c>
      <c r="AY537" s="106">
        <f t="shared" si="518"/>
        <v>0.34920634920634919</v>
      </c>
      <c r="AZ537" s="316"/>
      <c r="BA537" s="99">
        <v>4</v>
      </c>
      <c r="BB537" s="100" t="s">
        <v>314</v>
      </c>
      <c r="BC537" s="101" t="s">
        <v>315</v>
      </c>
      <c r="BD537" s="102">
        <v>164467982</v>
      </c>
      <c r="BE537" s="104">
        <v>355</v>
      </c>
      <c r="BF537" s="105">
        <f t="shared" si="501"/>
        <v>463290.09014084504</v>
      </c>
      <c r="BG537" s="106">
        <f t="shared" si="519"/>
        <v>0.30735930735930733</v>
      </c>
      <c r="BH537" s="316"/>
      <c r="BI537" s="99">
        <v>4</v>
      </c>
      <c r="BJ537" s="100" t="s">
        <v>304</v>
      </c>
      <c r="BK537" s="101" t="s">
        <v>305</v>
      </c>
      <c r="BL537" s="102">
        <v>48187769</v>
      </c>
      <c r="BM537" s="104">
        <v>103</v>
      </c>
      <c r="BN537" s="105">
        <f t="shared" si="502"/>
        <v>467842.41747572814</v>
      </c>
      <c r="BO537" s="106">
        <f t="shared" si="520"/>
        <v>0.1412894375857339</v>
      </c>
      <c r="BP537" s="316"/>
      <c r="BQ537" s="99">
        <v>4</v>
      </c>
      <c r="BR537" s="100" t="s">
        <v>435</v>
      </c>
      <c r="BS537" s="101" t="s">
        <v>436</v>
      </c>
      <c r="BT537" s="102">
        <v>28848835</v>
      </c>
      <c r="BU537" s="104">
        <v>90</v>
      </c>
      <c r="BV537" s="105">
        <f t="shared" si="503"/>
        <v>320542.61111111112</v>
      </c>
      <c r="BW537" s="106">
        <f t="shared" si="521"/>
        <v>4.3772190068576428E-3</v>
      </c>
    </row>
    <row r="538" spans="2:75" ht="13.5" customHeight="1">
      <c r="B538" s="319"/>
      <c r="C538" s="329"/>
      <c r="D538" s="316"/>
      <c r="E538" s="99">
        <v>5</v>
      </c>
      <c r="F538" s="100" t="s">
        <v>483</v>
      </c>
      <c r="G538" s="101" t="s">
        <v>484</v>
      </c>
      <c r="H538" s="102">
        <v>45673518</v>
      </c>
      <c r="I538" s="104">
        <v>159</v>
      </c>
      <c r="J538" s="105">
        <f t="shared" si="495"/>
        <v>287254.83018867922</v>
      </c>
      <c r="K538" s="106">
        <f t="shared" si="513"/>
        <v>1.2160611854684512E-2</v>
      </c>
      <c r="L538" s="316"/>
      <c r="M538" s="99">
        <v>5</v>
      </c>
      <c r="N538" s="100" t="s">
        <v>462</v>
      </c>
      <c r="O538" s="101" t="s">
        <v>463</v>
      </c>
      <c r="P538" s="102">
        <v>988838</v>
      </c>
      <c r="Q538" s="104">
        <v>4</v>
      </c>
      <c r="R538" s="105">
        <f t="shared" si="496"/>
        <v>247209.5</v>
      </c>
      <c r="S538" s="106">
        <f t="shared" si="514"/>
        <v>3.0211480362537764E-3</v>
      </c>
      <c r="T538" s="316"/>
      <c r="U538" s="99">
        <v>5</v>
      </c>
      <c r="V538" s="100" t="s">
        <v>391</v>
      </c>
      <c r="W538" s="101" t="s">
        <v>392</v>
      </c>
      <c r="X538" s="102">
        <v>3883203</v>
      </c>
      <c r="Y538" s="104">
        <v>17</v>
      </c>
      <c r="Z538" s="105">
        <f t="shared" si="497"/>
        <v>228423.70588235295</v>
      </c>
      <c r="AA538" s="106">
        <f t="shared" si="515"/>
        <v>2.2606382978723406E-2</v>
      </c>
      <c r="AB538" s="316"/>
      <c r="AC538" s="99">
        <v>5</v>
      </c>
      <c r="AD538" s="100" t="s">
        <v>294</v>
      </c>
      <c r="AE538" s="101" t="s">
        <v>295</v>
      </c>
      <c r="AF538" s="102">
        <v>126919212</v>
      </c>
      <c r="AG538" s="104">
        <v>453</v>
      </c>
      <c r="AH538" s="105">
        <f t="shared" si="498"/>
        <v>280174.86092715233</v>
      </c>
      <c r="AI538" s="106">
        <f t="shared" si="516"/>
        <v>0.25724020442930151</v>
      </c>
      <c r="AJ538" s="316"/>
      <c r="AK538" s="99">
        <v>5</v>
      </c>
      <c r="AL538" s="100" t="s">
        <v>371</v>
      </c>
      <c r="AM538" s="101" t="s">
        <v>372</v>
      </c>
      <c r="AN538" s="102">
        <v>8193854</v>
      </c>
      <c r="AO538" s="104">
        <v>20</v>
      </c>
      <c r="AP538" s="105">
        <f t="shared" si="499"/>
        <v>409692.7</v>
      </c>
      <c r="AQ538" s="106">
        <f t="shared" si="517"/>
        <v>1.9821605550049554E-2</v>
      </c>
      <c r="AR538" s="316"/>
      <c r="AS538" s="99">
        <v>5</v>
      </c>
      <c r="AT538" s="100" t="s">
        <v>318</v>
      </c>
      <c r="AU538" s="101" t="s">
        <v>319</v>
      </c>
      <c r="AV538" s="102">
        <v>23687128</v>
      </c>
      <c r="AW538" s="104">
        <v>67</v>
      </c>
      <c r="AX538" s="105">
        <f t="shared" si="500"/>
        <v>353539.22388059704</v>
      </c>
      <c r="AY538" s="106">
        <f t="shared" si="518"/>
        <v>8.8624338624338619E-2</v>
      </c>
      <c r="AZ538" s="316"/>
      <c r="BA538" s="99">
        <v>5</v>
      </c>
      <c r="BB538" s="100" t="s">
        <v>345</v>
      </c>
      <c r="BC538" s="101" t="s">
        <v>346</v>
      </c>
      <c r="BD538" s="102">
        <v>43902126</v>
      </c>
      <c r="BE538" s="104">
        <v>117</v>
      </c>
      <c r="BF538" s="105">
        <f t="shared" si="501"/>
        <v>375231.84615384613</v>
      </c>
      <c r="BG538" s="106">
        <f t="shared" si="519"/>
        <v>0.1012987012987013</v>
      </c>
      <c r="BH538" s="316"/>
      <c r="BI538" s="99">
        <v>5</v>
      </c>
      <c r="BJ538" s="100" t="s">
        <v>322</v>
      </c>
      <c r="BK538" s="101" t="s">
        <v>323</v>
      </c>
      <c r="BL538" s="102">
        <v>102326177</v>
      </c>
      <c r="BM538" s="104">
        <v>227</v>
      </c>
      <c r="BN538" s="105">
        <f t="shared" si="502"/>
        <v>450776.11013215862</v>
      </c>
      <c r="BO538" s="106">
        <f t="shared" si="520"/>
        <v>0.31138545953360769</v>
      </c>
      <c r="BP538" s="316"/>
      <c r="BQ538" s="99">
        <v>5</v>
      </c>
      <c r="BR538" s="100" t="s">
        <v>483</v>
      </c>
      <c r="BS538" s="101" t="s">
        <v>484</v>
      </c>
      <c r="BT538" s="102">
        <v>76663228</v>
      </c>
      <c r="BU538" s="104">
        <v>275</v>
      </c>
      <c r="BV538" s="105">
        <f t="shared" si="503"/>
        <v>278775.37454545457</v>
      </c>
      <c r="BW538" s="106">
        <f t="shared" si="521"/>
        <v>1.3374835854287243E-2</v>
      </c>
    </row>
    <row r="539" spans="2:75" ht="13.5" customHeight="1">
      <c r="B539" s="319"/>
      <c r="C539" s="329"/>
      <c r="D539" s="316"/>
      <c r="E539" s="99">
        <v>6</v>
      </c>
      <c r="F539" s="121" t="s">
        <v>371</v>
      </c>
      <c r="G539" s="101" t="s">
        <v>372</v>
      </c>
      <c r="H539" s="102">
        <v>54925474</v>
      </c>
      <c r="I539" s="104">
        <v>229</v>
      </c>
      <c r="J539" s="105">
        <f t="shared" si="495"/>
        <v>239849.23144104803</v>
      </c>
      <c r="K539" s="106">
        <f t="shared" si="513"/>
        <v>1.751434034416826E-2</v>
      </c>
      <c r="L539" s="316"/>
      <c r="M539" s="99">
        <v>6</v>
      </c>
      <c r="N539" s="121" t="s">
        <v>391</v>
      </c>
      <c r="O539" s="101" t="s">
        <v>392</v>
      </c>
      <c r="P539" s="102">
        <v>6064919</v>
      </c>
      <c r="Q539" s="104">
        <v>30</v>
      </c>
      <c r="R539" s="105">
        <f t="shared" si="496"/>
        <v>202163.96666666667</v>
      </c>
      <c r="S539" s="106">
        <f t="shared" si="514"/>
        <v>2.2658610271903322E-2</v>
      </c>
      <c r="T539" s="316"/>
      <c r="U539" s="99">
        <v>6</v>
      </c>
      <c r="V539" s="121" t="s">
        <v>474</v>
      </c>
      <c r="W539" s="101" t="s">
        <v>475</v>
      </c>
      <c r="X539" s="102">
        <v>2412648</v>
      </c>
      <c r="Y539" s="104">
        <v>13</v>
      </c>
      <c r="Z539" s="105">
        <f t="shared" si="497"/>
        <v>185588.30769230769</v>
      </c>
      <c r="AA539" s="106">
        <f t="shared" si="515"/>
        <v>1.7287234042553192E-2</v>
      </c>
      <c r="AB539" s="316"/>
      <c r="AC539" s="99">
        <v>6</v>
      </c>
      <c r="AD539" s="121" t="s">
        <v>415</v>
      </c>
      <c r="AE539" s="101" t="s">
        <v>416</v>
      </c>
      <c r="AF539" s="102">
        <v>9444354</v>
      </c>
      <c r="AG539" s="104">
        <v>34</v>
      </c>
      <c r="AH539" s="105">
        <f t="shared" si="498"/>
        <v>277775.1176470588</v>
      </c>
      <c r="AI539" s="106">
        <f t="shared" si="516"/>
        <v>1.9307211811470756E-2</v>
      </c>
      <c r="AJ539" s="316"/>
      <c r="AK539" s="99">
        <v>6</v>
      </c>
      <c r="AL539" s="121" t="s">
        <v>361</v>
      </c>
      <c r="AM539" s="101" t="s">
        <v>362</v>
      </c>
      <c r="AN539" s="102">
        <v>2418055</v>
      </c>
      <c r="AO539" s="104">
        <v>7</v>
      </c>
      <c r="AP539" s="105">
        <f t="shared" si="499"/>
        <v>345436.42857142858</v>
      </c>
      <c r="AQ539" s="106">
        <f t="shared" si="517"/>
        <v>6.9375619425173438E-3</v>
      </c>
      <c r="AR539" s="316"/>
      <c r="AS539" s="99">
        <v>6</v>
      </c>
      <c r="AT539" s="121" t="s">
        <v>415</v>
      </c>
      <c r="AU539" s="101" t="s">
        <v>416</v>
      </c>
      <c r="AV539" s="102">
        <v>4105643</v>
      </c>
      <c r="AW539" s="104">
        <v>15</v>
      </c>
      <c r="AX539" s="105">
        <f t="shared" si="500"/>
        <v>273709.53333333333</v>
      </c>
      <c r="AY539" s="106">
        <f t="shared" si="518"/>
        <v>1.984126984126984E-2</v>
      </c>
      <c r="AZ539" s="316"/>
      <c r="BA539" s="99">
        <v>6</v>
      </c>
      <c r="BB539" s="121" t="s">
        <v>320</v>
      </c>
      <c r="BC539" s="101" t="s">
        <v>321</v>
      </c>
      <c r="BD539" s="102">
        <v>135969633</v>
      </c>
      <c r="BE539" s="104">
        <v>377</v>
      </c>
      <c r="BF539" s="105">
        <f t="shared" si="501"/>
        <v>360662.15649867372</v>
      </c>
      <c r="BG539" s="106">
        <f t="shared" si="519"/>
        <v>0.32640692640692642</v>
      </c>
      <c r="BH539" s="316"/>
      <c r="BI539" s="99">
        <v>6</v>
      </c>
      <c r="BJ539" s="121" t="s">
        <v>314</v>
      </c>
      <c r="BK539" s="101" t="s">
        <v>315</v>
      </c>
      <c r="BL539" s="102">
        <v>56276165</v>
      </c>
      <c r="BM539" s="104">
        <v>158</v>
      </c>
      <c r="BN539" s="105">
        <f t="shared" si="502"/>
        <v>356178.25949367089</v>
      </c>
      <c r="BO539" s="106">
        <f t="shared" si="520"/>
        <v>0.2167352537722908</v>
      </c>
      <c r="BP539" s="316"/>
      <c r="BQ539" s="99">
        <v>6</v>
      </c>
      <c r="BR539" s="121" t="s">
        <v>391</v>
      </c>
      <c r="BS539" s="101" t="s">
        <v>392</v>
      </c>
      <c r="BT539" s="102">
        <v>119934346</v>
      </c>
      <c r="BU539" s="104">
        <v>476</v>
      </c>
      <c r="BV539" s="105">
        <f t="shared" si="503"/>
        <v>251962.91176470587</v>
      </c>
      <c r="BW539" s="106">
        <f t="shared" si="521"/>
        <v>2.3150624969602646E-2</v>
      </c>
    </row>
    <row r="540" spans="2:75" ht="13.5" customHeight="1">
      <c r="B540" s="319"/>
      <c r="C540" s="329"/>
      <c r="D540" s="316"/>
      <c r="E540" s="99">
        <v>7</v>
      </c>
      <c r="F540" s="121" t="s">
        <v>435</v>
      </c>
      <c r="G540" s="101" t="s">
        <v>436</v>
      </c>
      <c r="H540" s="102">
        <v>10035172</v>
      </c>
      <c r="I540" s="104">
        <v>46</v>
      </c>
      <c r="J540" s="105">
        <f t="shared" si="495"/>
        <v>218155.91304347827</v>
      </c>
      <c r="K540" s="106">
        <f t="shared" si="513"/>
        <v>3.5181644359464628E-3</v>
      </c>
      <c r="L540" s="316"/>
      <c r="M540" s="99">
        <v>7</v>
      </c>
      <c r="N540" s="121" t="s">
        <v>483</v>
      </c>
      <c r="O540" s="101" t="s">
        <v>484</v>
      </c>
      <c r="P540" s="102">
        <v>3741561</v>
      </c>
      <c r="Q540" s="104">
        <v>19</v>
      </c>
      <c r="R540" s="105">
        <f t="shared" si="496"/>
        <v>196924.26315789475</v>
      </c>
      <c r="S540" s="106">
        <f t="shared" si="514"/>
        <v>1.4350453172205438E-2</v>
      </c>
      <c r="T540" s="316"/>
      <c r="U540" s="99">
        <v>7</v>
      </c>
      <c r="V540" s="121" t="s">
        <v>318</v>
      </c>
      <c r="W540" s="101" t="s">
        <v>319</v>
      </c>
      <c r="X540" s="102">
        <v>12450527</v>
      </c>
      <c r="Y540" s="104">
        <v>73</v>
      </c>
      <c r="Z540" s="105">
        <f t="shared" si="497"/>
        <v>170555.16438356164</v>
      </c>
      <c r="AA540" s="106">
        <f t="shared" si="515"/>
        <v>9.7074468085106377E-2</v>
      </c>
      <c r="AB540" s="316"/>
      <c r="AC540" s="99">
        <v>7</v>
      </c>
      <c r="AD540" s="121" t="s">
        <v>314</v>
      </c>
      <c r="AE540" s="101" t="s">
        <v>315</v>
      </c>
      <c r="AF540" s="102">
        <v>122866404</v>
      </c>
      <c r="AG540" s="104">
        <v>521</v>
      </c>
      <c r="AH540" s="105">
        <f t="shared" si="498"/>
        <v>235828.03071017275</v>
      </c>
      <c r="AI540" s="106">
        <f t="shared" si="516"/>
        <v>0.29585462805224305</v>
      </c>
      <c r="AJ540" s="316"/>
      <c r="AK540" s="99">
        <v>7</v>
      </c>
      <c r="AL540" s="121" t="s">
        <v>391</v>
      </c>
      <c r="AM540" s="101" t="s">
        <v>392</v>
      </c>
      <c r="AN540" s="102">
        <v>17318242</v>
      </c>
      <c r="AO540" s="104">
        <v>60</v>
      </c>
      <c r="AP540" s="105">
        <f t="shared" si="499"/>
        <v>288637.36666666664</v>
      </c>
      <c r="AQ540" s="106">
        <f t="shared" si="517"/>
        <v>5.9464816650148661E-2</v>
      </c>
      <c r="AR540" s="316"/>
      <c r="AS540" s="99">
        <v>7</v>
      </c>
      <c r="AT540" s="121" t="s">
        <v>294</v>
      </c>
      <c r="AU540" s="101" t="s">
        <v>295</v>
      </c>
      <c r="AV540" s="102">
        <v>42056619</v>
      </c>
      <c r="AW540" s="104">
        <v>177</v>
      </c>
      <c r="AX540" s="105">
        <f t="shared" si="500"/>
        <v>237608.01694915254</v>
      </c>
      <c r="AY540" s="106">
        <f t="shared" si="518"/>
        <v>0.23412698412698413</v>
      </c>
      <c r="AZ540" s="316"/>
      <c r="BA540" s="99">
        <v>7</v>
      </c>
      <c r="BB540" s="121" t="s">
        <v>294</v>
      </c>
      <c r="BC540" s="101" t="s">
        <v>295</v>
      </c>
      <c r="BD540" s="102">
        <v>72594300</v>
      </c>
      <c r="BE540" s="104">
        <v>226</v>
      </c>
      <c r="BF540" s="105">
        <f t="shared" si="501"/>
        <v>321213.7168141593</v>
      </c>
      <c r="BG540" s="106">
        <f t="shared" si="519"/>
        <v>0.19567099567099566</v>
      </c>
      <c r="BH540" s="316"/>
      <c r="BI540" s="99">
        <v>7</v>
      </c>
      <c r="BJ540" s="121" t="s">
        <v>340</v>
      </c>
      <c r="BK540" s="101" t="s">
        <v>341</v>
      </c>
      <c r="BL540" s="102">
        <v>84712998</v>
      </c>
      <c r="BM540" s="104">
        <v>241</v>
      </c>
      <c r="BN540" s="105">
        <f t="shared" si="502"/>
        <v>351506.21576763486</v>
      </c>
      <c r="BO540" s="106">
        <f t="shared" si="520"/>
        <v>0.33058984910836764</v>
      </c>
      <c r="BP540" s="316"/>
      <c r="BQ540" s="99">
        <v>7</v>
      </c>
      <c r="BR540" s="121" t="s">
        <v>371</v>
      </c>
      <c r="BS540" s="101" t="s">
        <v>372</v>
      </c>
      <c r="BT540" s="102">
        <v>80445525</v>
      </c>
      <c r="BU540" s="104">
        <v>399</v>
      </c>
      <c r="BV540" s="105">
        <f t="shared" si="503"/>
        <v>201617.85714285713</v>
      </c>
      <c r="BW540" s="106">
        <f t="shared" si="521"/>
        <v>1.9405670930402217E-2</v>
      </c>
    </row>
    <row r="541" spans="2:75" ht="13.5" customHeight="1">
      <c r="B541" s="319"/>
      <c r="C541" s="329"/>
      <c r="D541" s="316"/>
      <c r="E541" s="99">
        <v>8</v>
      </c>
      <c r="F541" s="121" t="s">
        <v>481</v>
      </c>
      <c r="G541" s="101" t="s">
        <v>482</v>
      </c>
      <c r="H541" s="102">
        <v>393444</v>
      </c>
      <c r="I541" s="104">
        <v>2</v>
      </c>
      <c r="J541" s="105">
        <f t="shared" si="495"/>
        <v>196722</v>
      </c>
      <c r="K541" s="106">
        <f t="shared" si="513"/>
        <v>1.5296367112810707E-4</v>
      </c>
      <c r="L541" s="316"/>
      <c r="M541" s="99">
        <v>8</v>
      </c>
      <c r="N541" s="121" t="s">
        <v>318</v>
      </c>
      <c r="O541" s="101" t="s">
        <v>319</v>
      </c>
      <c r="P541" s="102">
        <v>19350451</v>
      </c>
      <c r="Q541" s="104">
        <v>114</v>
      </c>
      <c r="R541" s="105">
        <f t="shared" si="496"/>
        <v>169740.79824561405</v>
      </c>
      <c r="S541" s="106">
        <f t="shared" si="514"/>
        <v>8.6102719033232633E-2</v>
      </c>
      <c r="T541" s="316"/>
      <c r="U541" s="99">
        <v>8</v>
      </c>
      <c r="V541" s="121" t="s">
        <v>294</v>
      </c>
      <c r="W541" s="101" t="s">
        <v>295</v>
      </c>
      <c r="X541" s="102">
        <v>27965759</v>
      </c>
      <c r="Y541" s="104">
        <v>189</v>
      </c>
      <c r="Z541" s="105">
        <f t="shared" si="497"/>
        <v>147966.97883597884</v>
      </c>
      <c r="AA541" s="106">
        <f t="shared" si="515"/>
        <v>0.25132978723404253</v>
      </c>
      <c r="AB541" s="316"/>
      <c r="AC541" s="99">
        <v>8</v>
      </c>
      <c r="AD541" s="121" t="s">
        <v>462</v>
      </c>
      <c r="AE541" s="101" t="s">
        <v>463</v>
      </c>
      <c r="AF541" s="102">
        <v>2316795</v>
      </c>
      <c r="AG541" s="104">
        <v>12</v>
      </c>
      <c r="AH541" s="105">
        <f t="shared" si="498"/>
        <v>193066.25</v>
      </c>
      <c r="AI541" s="106">
        <f t="shared" si="516"/>
        <v>6.8143100511073255E-3</v>
      </c>
      <c r="AJ541" s="316"/>
      <c r="AK541" s="99">
        <v>8</v>
      </c>
      <c r="AL541" s="121" t="s">
        <v>294</v>
      </c>
      <c r="AM541" s="101" t="s">
        <v>295</v>
      </c>
      <c r="AN541" s="102">
        <v>62914284</v>
      </c>
      <c r="AO541" s="104">
        <v>221</v>
      </c>
      <c r="AP541" s="105">
        <f t="shared" si="499"/>
        <v>284680.01809954754</v>
      </c>
      <c r="AQ541" s="106">
        <f t="shared" si="517"/>
        <v>0.21902874132804756</v>
      </c>
      <c r="AR541" s="316"/>
      <c r="AS541" s="99">
        <v>8</v>
      </c>
      <c r="AT541" s="121" t="s">
        <v>336</v>
      </c>
      <c r="AU541" s="101" t="s">
        <v>337</v>
      </c>
      <c r="AV541" s="102">
        <v>55028224</v>
      </c>
      <c r="AW541" s="104">
        <v>249</v>
      </c>
      <c r="AX541" s="105">
        <f t="shared" si="500"/>
        <v>220996.88353413655</v>
      </c>
      <c r="AY541" s="106">
        <f t="shared" si="518"/>
        <v>0.32936507936507936</v>
      </c>
      <c r="AZ541" s="316"/>
      <c r="BA541" s="99">
        <v>8</v>
      </c>
      <c r="BB541" s="121" t="s">
        <v>322</v>
      </c>
      <c r="BC541" s="101" t="s">
        <v>323</v>
      </c>
      <c r="BD541" s="102">
        <v>115295459</v>
      </c>
      <c r="BE541" s="104">
        <v>383</v>
      </c>
      <c r="BF541" s="105">
        <f t="shared" si="501"/>
        <v>301032.53002610966</v>
      </c>
      <c r="BG541" s="106">
        <f t="shared" si="519"/>
        <v>0.33160173160173162</v>
      </c>
      <c r="BH541" s="316"/>
      <c r="BI541" s="99">
        <v>8</v>
      </c>
      <c r="BJ541" s="121" t="s">
        <v>391</v>
      </c>
      <c r="BK541" s="101" t="s">
        <v>392</v>
      </c>
      <c r="BL541" s="102">
        <v>26822775</v>
      </c>
      <c r="BM541" s="104">
        <v>81</v>
      </c>
      <c r="BN541" s="105">
        <f t="shared" si="502"/>
        <v>331145.37037037039</v>
      </c>
      <c r="BO541" s="106">
        <f t="shared" si="520"/>
        <v>0.1111111111111111</v>
      </c>
      <c r="BP541" s="316"/>
      <c r="BQ541" s="99">
        <v>8</v>
      </c>
      <c r="BR541" s="121" t="s">
        <v>314</v>
      </c>
      <c r="BS541" s="101" t="s">
        <v>315</v>
      </c>
      <c r="BT541" s="102">
        <v>732291868</v>
      </c>
      <c r="BU541" s="104">
        <v>3687</v>
      </c>
      <c r="BV541" s="105">
        <f t="shared" si="503"/>
        <v>198614.55600759425</v>
      </c>
      <c r="BW541" s="106">
        <f t="shared" si="521"/>
        <v>0.17932007198093478</v>
      </c>
    </row>
    <row r="542" spans="2:75" ht="13.5" customHeight="1">
      <c r="B542" s="319"/>
      <c r="C542" s="329"/>
      <c r="D542" s="316"/>
      <c r="E542" s="99">
        <v>9</v>
      </c>
      <c r="F542" s="100" t="s">
        <v>391</v>
      </c>
      <c r="G542" s="101" t="s">
        <v>392</v>
      </c>
      <c r="H542" s="102">
        <v>13958914</v>
      </c>
      <c r="I542" s="104">
        <v>82</v>
      </c>
      <c r="J542" s="105">
        <f t="shared" si="495"/>
        <v>170230.65853658537</v>
      </c>
      <c r="K542" s="106">
        <f t="shared" si="513"/>
        <v>6.2715105162523899E-3</v>
      </c>
      <c r="L542" s="316"/>
      <c r="M542" s="99">
        <v>9</v>
      </c>
      <c r="N542" s="100" t="s">
        <v>294</v>
      </c>
      <c r="O542" s="101" t="s">
        <v>295</v>
      </c>
      <c r="P542" s="102">
        <v>55152730</v>
      </c>
      <c r="Q542" s="104">
        <v>335</v>
      </c>
      <c r="R542" s="105">
        <f t="shared" si="496"/>
        <v>164635.01492537314</v>
      </c>
      <c r="S542" s="106">
        <f t="shared" si="514"/>
        <v>0.25302114803625375</v>
      </c>
      <c r="T542" s="316"/>
      <c r="U542" s="99">
        <v>9</v>
      </c>
      <c r="V542" s="100" t="s">
        <v>415</v>
      </c>
      <c r="W542" s="101" t="s">
        <v>416</v>
      </c>
      <c r="X542" s="102">
        <v>2248529</v>
      </c>
      <c r="Y542" s="104">
        <v>16</v>
      </c>
      <c r="Z542" s="105">
        <f t="shared" si="497"/>
        <v>140533.0625</v>
      </c>
      <c r="AA542" s="106">
        <f t="shared" si="515"/>
        <v>2.1276595744680851E-2</v>
      </c>
      <c r="AB542" s="316"/>
      <c r="AC542" s="99">
        <v>9</v>
      </c>
      <c r="AD542" s="100" t="s">
        <v>292</v>
      </c>
      <c r="AE542" s="101" t="s">
        <v>293</v>
      </c>
      <c r="AF542" s="102">
        <v>163970174</v>
      </c>
      <c r="AG542" s="104">
        <v>1019</v>
      </c>
      <c r="AH542" s="105">
        <f t="shared" si="498"/>
        <v>160912.83022571148</v>
      </c>
      <c r="AI542" s="106">
        <f t="shared" si="516"/>
        <v>0.57864849517319705</v>
      </c>
      <c r="AJ542" s="316"/>
      <c r="AK542" s="99">
        <v>9</v>
      </c>
      <c r="AL542" s="100" t="s">
        <v>314</v>
      </c>
      <c r="AM542" s="101" t="s">
        <v>315</v>
      </c>
      <c r="AN542" s="102">
        <v>85618105</v>
      </c>
      <c r="AO542" s="104">
        <v>323</v>
      </c>
      <c r="AP542" s="105">
        <f t="shared" si="499"/>
        <v>265071.53250773996</v>
      </c>
      <c r="AQ542" s="106">
        <f t="shared" si="517"/>
        <v>0.3201189296333003</v>
      </c>
      <c r="AR542" s="316"/>
      <c r="AS542" s="99">
        <v>9</v>
      </c>
      <c r="AT542" s="100" t="s">
        <v>442</v>
      </c>
      <c r="AU542" s="101" t="s">
        <v>443</v>
      </c>
      <c r="AV542" s="102">
        <v>9377210</v>
      </c>
      <c r="AW542" s="104">
        <v>43</v>
      </c>
      <c r="AX542" s="105">
        <f t="shared" si="500"/>
        <v>218074.65116279069</v>
      </c>
      <c r="AY542" s="106">
        <f t="shared" si="518"/>
        <v>5.6878306878306875E-2</v>
      </c>
      <c r="AZ542" s="316"/>
      <c r="BA542" s="99">
        <v>9</v>
      </c>
      <c r="BB542" s="100" t="s">
        <v>391</v>
      </c>
      <c r="BC542" s="101" t="s">
        <v>392</v>
      </c>
      <c r="BD542" s="102">
        <v>19398669</v>
      </c>
      <c r="BE542" s="104">
        <v>70</v>
      </c>
      <c r="BF542" s="105">
        <f t="shared" si="501"/>
        <v>277123.84285714285</v>
      </c>
      <c r="BG542" s="106">
        <f t="shared" si="519"/>
        <v>6.0606060606060608E-2</v>
      </c>
      <c r="BH542" s="316"/>
      <c r="BI542" s="99">
        <v>9</v>
      </c>
      <c r="BJ542" s="100" t="s">
        <v>336</v>
      </c>
      <c r="BK542" s="101" t="s">
        <v>337</v>
      </c>
      <c r="BL542" s="102">
        <v>97668357</v>
      </c>
      <c r="BM542" s="104">
        <v>309</v>
      </c>
      <c r="BN542" s="105">
        <f t="shared" si="502"/>
        <v>316078.82524271845</v>
      </c>
      <c r="BO542" s="106">
        <f t="shared" si="520"/>
        <v>0.42386831275720166</v>
      </c>
      <c r="BP542" s="316"/>
      <c r="BQ542" s="99">
        <v>9</v>
      </c>
      <c r="BR542" s="100" t="s">
        <v>481</v>
      </c>
      <c r="BS542" s="101" t="s">
        <v>482</v>
      </c>
      <c r="BT542" s="102">
        <v>393444</v>
      </c>
      <c r="BU542" s="104">
        <v>2</v>
      </c>
      <c r="BV542" s="105">
        <f t="shared" si="503"/>
        <v>196722</v>
      </c>
      <c r="BW542" s="106">
        <f t="shared" si="521"/>
        <v>9.7271533485725401E-5</v>
      </c>
    </row>
    <row r="543" spans="2:75" ht="13.5" customHeight="1">
      <c r="B543" s="319"/>
      <c r="C543" s="329"/>
      <c r="D543" s="316"/>
      <c r="E543" s="107">
        <v>10</v>
      </c>
      <c r="F543" s="121" t="s">
        <v>318</v>
      </c>
      <c r="G543" s="109" t="s">
        <v>319</v>
      </c>
      <c r="H543" s="110">
        <v>143658201</v>
      </c>
      <c r="I543" s="112">
        <v>877</v>
      </c>
      <c r="J543" s="113">
        <f t="shared" si="495"/>
        <v>163806.38654503992</v>
      </c>
      <c r="K543" s="114">
        <f t="shared" si="513"/>
        <v>6.7074569789674951E-2</v>
      </c>
      <c r="L543" s="316"/>
      <c r="M543" s="107">
        <v>10</v>
      </c>
      <c r="N543" s="121" t="s">
        <v>325</v>
      </c>
      <c r="O543" s="109" t="s">
        <v>326</v>
      </c>
      <c r="P543" s="110">
        <v>5162406</v>
      </c>
      <c r="Q543" s="112">
        <v>33</v>
      </c>
      <c r="R543" s="113">
        <f t="shared" si="496"/>
        <v>156436.54545454544</v>
      </c>
      <c r="S543" s="114">
        <f t="shared" si="514"/>
        <v>2.4924471299093656E-2</v>
      </c>
      <c r="T543" s="316"/>
      <c r="U543" s="107">
        <v>10</v>
      </c>
      <c r="V543" s="121" t="s">
        <v>357</v>
      </c>
      <c r="W543" s="109" t="s">
        <v>358</v>
      </c>
      <c r="X543" s="110">
        <v>10003270</v>
      </c>
      <c r="Y543" s="112">
        <v>81</v>
      </c>
      <c r="Z543" s="113">
        <f t="shared" si="497"/>
        <v>123497.16049382716</v>
      </c>
      <c r="AA543" s="114">
        <f t="shared" si="515"/>
        <v>0.1077127659574468</v>
      </c>
      <c r="AB543" s="316"/>
      <c r="AC543" s="107">
        <v>10</v>
      </c>
      <c r="AD543" s="121" t="s">
        <v>391</v>
      </c>
      <c r="AE543" s="109" t="s">
        <v>392</v>
      </c>
      <c r="AF543" s="110">
        <v>12387137</v>
      </c>
      <c r="AG543" s="112">
        <v>86</v>
      </c>
      <c r="AH543" s="113">
        <f t="shared" si="498"/>
        <v>144036.47674418605</v>
      </c>
      <c r="AI543" s="114">
        <f t="shared" si="516"/>
        <v>4.8835888699602502E-2</v>
      </c>
      <c r="AJ543" s="316"/>
      <c r="AK543" s="107">
        <v>10</v>
      </c>
      <c r="AL543" s="121" t="s">
        <v>468</v>
      </c>
      <c r="AM543" s="109" t="s">
        <v>469</v>
      </c>
      <c r="AN543" s="110">
        <v>9549027</v>
      </c>
      <c r="AO543" s="112">
        <v>44</v>
      </c>
      <c r="AP543" s="113">
        <f t="shared" si="499"/>
        <v>217023.34090909091</v>
      </c>
      <c r="AQ543" s="114">
        <f t="shared" si="517"/>
        <v>4.3607532210109018E-2</v>
      </c>
      <c r="AR543" s="316"/>
      <c r="AS543" s="107">
        <v>10</v>
      </c>
      <c r="AT543" s="121" t="s">
        <v>483</v>
      </c>
      <c r="AU543" s="109" t="s">
        <v>484</v>
      </c>
      <c r="AV543" s="110">
        <v>2828868</v>
      </c>
      <c r="AW543" s="112">
        <v>14</v>
      </c>
      <c r="AX543" s="113">
        <f t="shared" si="500"/>
        <v>202062</v>
      </c>
      <c r="AY543" s="114">
        <f t="shared" si="518"/>
        <v>1.8518518518518517E-2</v>
      </c>
      <c r="AZ543" s="316"/>
      <c r="BA543" s="107">
        <v>10</v>
      </c>
      <c r="BB543" s="121" t="s">
        <v>371</v>
      </c>
      <c r="BC543" s="109" t="s">
        <v>372</v>
      </c>
      <c r="BD543" s="110">
        <v>5567504</v>
      </c>
      <c r="BE543" s="112">
        <v>23</v>
      </c>
      <c r="BF543" s="113">
        <f t="shared" si="501"/>
        <v>242065.39130434784</v>
      </c>
      <c r="BG543" s="114">
        <f t="shared" si="519"/>
        <v>1.9913419913419914E-2</v>
      </c>
      <c r="BH543" s="316"/>
      <c r="BI543" s="107">
        <v>10</v>
      </c>
      <c r="BJ543" s="121" t="s">
        <v>423</v>
      </c>
      <c r="BK543" s="109" t="s">
        <v>424</v>
      </c>
      <c r="BL543" s="110">
        <v>19420918</v>
      </c>
      <c r="BM543" s="112">
        <v>65</v>
      </c>
      <c r="BN543" s="113">
        <f t="shared" si="502"/>
        <v>298783.35384615383</v>
      </c>
      <c r="BO543" s="114">
        <f t="shared" si="520"/>
        <v>8.9163237311385465E-2</v>
      </c>
      <c r="BP543" s="316"/>
      <c r="BQ543" s="107">
        <v>10</v>
      </c>
      <c r="BR543" s="121" t="s">
        <v>318</v>
      </c>
      <c r="BS543" s="109" t="s">
        <v>319</v>
      </c>
      <c r="BT543" s="110">
        <v>296962447</v>
      </c>
      <c r="BU543" s="112">
        <v>1521</v>
      </c>
      <c r="BV543" s="113">
        <f t="shared" si="503"/>
        <v>195241.58251150558</v>
      </c>
      <c r="BW543" s="114">
        <f t="shared" si="521"/>
        <v>7.3975001215894162E-2</v>
      </c>
    </row>
    <row r="544" spans="2:75" ht="13.5" customHeight="1">
      <c r="B544" s="321"/>
      <c r="C544" s="330"/>
      <c r="D544" s="317"/>
      <c r="E544" s="115" t="s">
        <v>192</v>
      </c>
      <c r="F544" s="116"/>
      <c r="G544" s="117"/>
      <c r="H544" s="211">
        <v>6443131330</v>
      </c>
      <c r="I544" s="119">
        <v>12037</v>
      </c>
      <c r="J544" s="65">
        <f t="shared" si="495"/>
        <v>535277.17288360884</v>
      </c>
      <c r="K544" s="120">
        <f t="shared" si="513"/>
        <v>0.92061185468451245</v>
      </c>
      <c r="L544" s="317"/>
      <c r="M544" s="115" t="s">
        <v>192</v>
      </c>
      <c r="N544" s="116"/>
      <c r="O544" s="117"/>
      <c r="P544" s="211">
        <v>1151379540</v>
      </c>
      <c r="Q544" s="119">
        <v>1316</v>
      </c>
      <c r="R544" s="65">
        <f t="shared" si="496"/>
        <v>874908.46504559275</v>
      </c>
      <c r="S544" s="120">
        <f t="shared" si="514"/>
        <v>0.9939577039274925</v>
      </c>
      <c r="T544" s="317"/>
      <c r="U544" s="115" t="s">
        <v>192</v>
      </c>
      <c r="V544" s="116"/>
      <c r="W544" s="117"/>
      <c r="X544" s="211">
        <v>733198450</v>
      </c>
      <c r="Y544" s="119">
        <v>751</v>
      </c>
      <c r="Z544" s="65">
        <f t="shared" si="497"/>
        <v>976296.20505992009</v>
      </c>
      <c r="AA544" s="120">
        <f t="shared" si="515"/>
        <v>0.99867021276595747</v>
      </c>
      <c r="AB544" s="317"/>
      <c r="AC544" s="115" t="s">
        <v>192</v>
      </c>
      <c r="AD544" s="116"/>
      <c r="AE544" s="117"/>
      <c r="AF544" s="211">
        <v>1977135960</v>
      </c>
      <c r="AG544" s="119">
        <v>1741</v>
      </c>
      <c r="AH544" s="65">
        <f t="shared" si="498"/>
        <v>1135632.3721998851</v>
      </c>
      <c r="AI544" s="120">
        <f t="shared" si="516"/>
        <v>0.98864281658148778</v>
      </c>
      <c r="AJ544" s="317"/>
      <c r="AK544" s="115" t="s">
        <v>192</v>
      </c>
      <c r="AL544" s="116"/>
      <c r="AM544" s="117"/>
      <c r="AN544" s="211">
        <v>1262511290</v>
      </c>
      <c r="AO544" s="119">
        <v>994</v>
      </c>
      <c r="AP544" s="65">
        <f t="shared" si="499"/>
        <v>1270132.0824949697</v>
      </c>
      <c r="AQ544" s="120">
        <f t="shared" si="517"/>
        <v>0.98513379583746286</v>
      </c>
      <c r="AR544" s="317"/>
      <c r="AS544" s="115" t="s">
        <v>192</v>
      </c>
      <c r="AT544" s="116"/>
      <c r="AU544" s="117"/>
      <c r="AV544" s="211">
        <v>1182635230</v>
      </c>
      <c r="AW544" s="119">
        <v>739</v>
      </c>
      <c r="AX544" s="65">
        <f t="shared" si="500"/>
        <v>1600318.3085250338</v>
      </c>
      <c r="AY544" s="120">
        <f t="shared" si="518"/>
        <v>0.97751322751322756</v>
      </c>
      <c r="AZ544" s="317"/>
      <c r="BA544" s="115" t="s">
        <v>192</v>
      </c>
      <c r="BB544" s="116"/>
      <c r="BC544" s="117"/>
      <c r="BD544" s="211">
        <v>2042456210</v>
      </c>
      <c r="BE544" s="119">
        <v>1097</v>
      </c>
      <c r="BF544" s="65">
        <f t="shared" si="501"/>
        <v>1861856.162260711</v>
      </c>
      <c r="BG544" s="120">
        <f t="shared" si="519"/>
        <v>0.94978354978354973</v>
      </c>
      <c r="BH544" s="317"/>
      <c r="BI544" s="115" t="s">
        <v>192</v>
      </c>
      <c r="BJ544" s="116"/>
      <c r="BK544" s="117"/>
      <c r="BL544" s="211">
        <v>1452666900</v>
      </c>
      <c r="BM544" s="119">
        <v>697</v>
      </c>
      <c r="BN544" s="65">
        <f t="shared" si="502"/>
        <v>2084170.5882352942</v>
      </c>
      <c r="BO544" s="120">
        <f t="shared" si="520"/>
        <v>0.95610425240054875</v>
      </c>
      <c r="BP544" s="317"/>
      <c r="BQ544" s="115" t="s">
        <v>192</v>
      </c>
      <c r="BR544" s="116"/>
      <c r="BS544" s="117"/>
      <c r="BT544" s="211">
        <v>16245114910</v>
      </c>
      <c r="BU544" s="119">
        <v>19372</v>
      </c>
      <c r="BV544" s="65">
        <f t="shared" si="503"/>
        <v>838587.38953128224</v>
      </c>
      <c r="BW544" s="120">
        <f t="shared" si="521"/>
        <v>0.94217207334273623</v>
      </c>
    </row>
    <row r="545" spans="2:75" ht="13.5" customHeight="1">
      <c r="B545" s="318">
        <v>50</v>
      </c>
      <c r="C545" s="328" t="s">
        <v>17</v>
      </c>
      <c r="D545" s="320">
        <f>CB55</f>
        <v>12390</v>
      </c>
      <c r="E545" s="91">
        <v>1</v>
      </c>
      <c r="F545" s="92" t="s">
        <v>361</v>
      </c>
      <c r="G545" s="93" t="s">
        <v>362</v>
      </c>
      <c r="H545" s="94">
        <v>17203638</v>
      </c>
      <c r="I545" s="96">
        <v>36</v>
      </c>
      <c r="J545" s="97">
        <f t="shared" si="495"/>
        <v>477878.83333333331</v>
      </c>
      <c r="K545" s="98">
        <f t="shared" ref="K545:K555" si="522">IFERROR(I545/$CB$55,0)</f>
        <v>2.9055690072639223E-3</v>
      </c>
      <c r="L545" s="320">
        <f>CC55</f>
        <v>648</v>
      </c>
      <c r="M545" s="91">
        <v>1</v>
      </c>
      <c r="N545" s="92" t="s">
        <v>361</v>
      </c>
      <c r="O545" s="93" t="s">
        <v>362</v>
      </c>
      <c r="P545" s="94">
        <v>4493857</v>
      </c>
      <c r="Q545" s="96">
        <v>4</v>
      </c>
      <c r="R545" s="97">
        <f t="shared" si="496"/>
        <v>1123464.25</v>
      </c>
      <c r="S545" s="98">
        <f t="shared" ref="S545:S555" si="523">IFERROR(Q545/$CC$55,0)</f>
        <v>6.1728395061728392E-3</v>
      </c>
      <c r="T545" s="320">
        <f>CD55</f>
        <v>809</v>
      </c>
      <c r="U545" s="91">
        <v>1</v>
      </c>
      <c r="V545" s="92" t="s">
        <v>304</v>
      </c>
      <c r="W545" s="93" t="s">
        <v>305</v>
      </c>
      <c r="X545" s="94">
        <v>91875193</v>
      </c>
      <c r="Y545" s="96">
        <v>129</v>
      </c>
      <c r="Z545" s="97">
        <f t="shared" si="497"/>
        <v>712210.79844961246</v>
      </c>
      <c r="AA545" s="98">
        <f t="shared" ref="AA545:AA555" si="524">IFERROR(Y545/$CD$55,0)</f>
        <v>0.15945611866501855</v>
      </c>
      <c r="AB545" s="320">
        <f>CE55</f>
        <v>848</v>
      </c>
      <c r="AC545" s="91">
        <v>1</v>
      </c>
      <c r="AD545" s="92" t="s">
        <v>415</v>
      </c>
      <c r="AE545" s="93" t="s">
        <v>416</v>
      </c>
      <c r="AF545" s="94">
        <v>8047746</v>
      </c>
      <c r="AG545" s="96">
        <v>11</v>
      </c>
      <c r="AH545" s="97">
        <f t="shared" si="498"/>
        <v>731613.27272727271</v>
      </c>
      <c r="AI545" s="98">
        <f t="shared" ref="AI545:AI555" si="525">IFERROR(AG545/$CE$55,0)</f>
        <v>1.2971698113207548E-2</v>
      </c>
      <c r="AJ545" s="320">
        <f>CF55</f>
        <v>1129</v>
      </c>
      <c r="AK545" s="91">
        <v>1</v>
      </c>
      <c r="AL545" s="92" t="s">
        <v>483</v>
      </c>
      <c r="AM545" s="93" t="s">
        <v>484</v>
      </c>
      <c r="AN545" s="94">
        <v>12623161</v>
      </c>
      <c r="AO545" s="96">
        <v>14</v>
      </c>
      <c r="AP545" s="97">
        <f t="shared" si="499"/>
        <v>901654.35714285716</v>
      </c>
      <c r="AQ545" s="98">
        <f t="shared" ref="AQ545:AQ555" si="526">IFERROR(AO545/$CF$55,0)</f>
        <v>1.2400354295837024E-2</v>
      </c>
      <c r="AR545" s="320">
        <f>CG55</f>
        <v>872</v>
      </c>
      <c r="AS545" s="91">
        <v>1</v>
      </c>
      <c r="AT545" s="92" t="s">
        <v>415</v>
      </c>
      <c r="AU545" s="93" t="s">
        <v>416</v>
      </c>
      <c r="AV545" s="94">
        <v>12043329</v>
      </c>
      <c r="AW545" s="96">
        <v>16</v>
      </c>
      <c r="AX545" s="97">
        <f t="shared" si="500"/>
        <v>752708.0625</v>
      </c>
      <c r="AY545" s="98">
        <f t="shared" ref="AY545:AY555" si="527">IFERROR(AW545/$CG$55,0)</f>
        <v>1.834862385321101E-2</v>
      </c>
      <c r="AZ545" s="320">
        <f>CH55</f>
        <v>816</v>
      </c>
      <c r="BA545" s="91">
        <v>1</v>
      </c>
      <c r="BB545" s="92" t="s">
        <v>361</v>
      </c>
      <c r="BC545" s="93" t="s">
        <v>362</v>
      </c>
      <c r="BD545" s="94">
        <v>7530321</v>
      </c>
      <c r="BE545" s="96">
        <v>4</v>
      </c>
      <c r="BF545" s="97">
        <f t="shared" si="501"/>
        <v>1882580.25</v>
      </c>
      <c r="BG545" s="98">
        <f t="shared" ref="BG545:BG555" si="528">IFERROR(BE545/$CH$55,0)</f>
        <v>4.9019607843137254E-3</v>
      </c>
      <c r="BH545" s="320">
        <f>CI55</f>
        <v>723</v>
      </c>
      <c r="BI545" s="91">
        <v>1</v>
      </c>
      <c r="BJ545" s="92" t="s">
        <v>361</v>
      </c>
      <c r="BK545" s="93" t="s">
        <v>362</v>
      </c>
      <c r="BL545" s="94">
        <v>10304230</v>
      </c>
      <c r="BM545" s="96">
        <v>3</v>
      </c>
      <c r="BN545" s="97">
        <f t="shared" si="502"/>
        <v>3434743.3333333335</v>
      </c>
      <c r="BO545" s="98">
        <f t="shared" ref="BO545:BO555" si="529">IFERROR(BM545/$CI$55,0)</f>
        <v>4.1493775933609959E-3</v>
      </c>
      <c r="BP545" s="320">
        <f>CJ55</f>
        <v>18235</v>
      </c>
      <c r="BQ545" s="91">
        <v>1</v>
      </c>
      <c r="BR545" s="92" t="s">
        <v>361</v>
      </c>
      <c r="BS545" s="93" t="s">
        <v>362</v>
      </c>
      <c r="BT545" s="94">
        <v>44432562</v>
      </c>
      <c r="BU545" s="96">
        <v>70</v>
      </c>
      <c r="BV545" s="97">
        <f t="shared" si="503"/>
        <v>634750.88571428566</v>
      </c>
      <c r="BW545" s="98">
        <f t="shared" ref="BW545:BW555" si="530">IFERROR(BU545/$CJ$55,0)</f>
        <v>3.838771593090211E-3</v>
      </c>
    </row>
    <row r="546" spans="2:75" ht="13.5" customHeight="1">
      <c r="B546" s="319"/>
      <c r="C546" s="329"/>
      <c r="D546" s="316"/>
      <c r="E546" s="99">
        <v>2</v>
      </c>
      <c r="F546" s="100" t="s">
        <v>304</v>
      </c>
      <c r="G546" s="101" t="s">
        <v>305</v>
      </c>
      <c r="H546" s="102">
        <v>403517252</v>
      </c>
      <c r="I546" s="104">
        <v>937</v>
      </c>
      <c r="J546" s="105">
        <f t="shared" si="495"/>
        <v>430648.08110992529</v>
      </c>
      <c r="K546" s="106">
        <f t="shared" si="522"/>
        <v>7.5625504439063768E-2</v>
      </c>
      <c r="L546" s="316"/>
      <c r="M546" s="99">
        <v>2</v>
      </c>
      <c r="N546" s="100" t="s">
        <v>490</v>
      </c>
      <c r="O546" s="101" t="s">
        <v>491</v>
      </c>
      <c r="P546" s="102">
        <v>2327198</v>
      </c>
      <c r="Q546" s="104">
        <v>4</v>
      </c>
      <c r="R546" s="105">
        <f t="shared" si="496"/>
        <v>581799.5</v>
      </c>
      <c r="S546" s="106">
        <f t="shared" si="523"/>
        <v>6.1728395061728392E-3</v>
      </c>
      <c r="T546" s="316"/>
      <c r="U546" s="99">
        <v>2</v>
      </c>
      <c r="V546" s="100" t="s">
        <v>415</v>
      </c>
      <c r="W546" s="101" t="s">
        <v>416</v>
      </c>
      <c r="X546" s="102">
        <v>13945341</v>
      </c>
      <c r="Y546" s="104">
        <v>20</v>
      </c>
      <c r="Z546" s="105">
        <f t="shared" si="497"/>
        <v>697267.05</v>
      </c>
      <c r="AA546" s="106">
        <f t="shared" si="524"/>
        <v>2.4721878862793572E-2</v>
      </c>
      <c r="AB546" s="316"/>
      <c r="AC546" s="99">
        <v>2</v>
      </c>
      <c r="AD546" s="100" t="s">
        <v>483</v>
      </c>
      <c r="AE546" s="101" t="s">
        <v>484</v>
      </c>
      <c r="AF546" s="102">
        <v>2523724</v>
      </c>
      <c r="AG546" s="104">
        <v>5</v>
      </c>
      <c r="AH546" s="105">
        <f t="shared" si="498"/>
        <v>504744.8</v>
      </c>
      <c r="AI546" s="106">
        <f t="shared" si="525"/>
        <v>5.89622641509434E-3</v>
      </c>
      <c r="AJ546" s="316"/>
      <c r="AK546" s="99">
        <v>2</v>
      </c>
      <c r="AL546" s="100" t="s">
        <v>435</v>
      </c>
      <c r="AM546" s="101" t="s">
        <v>436</v>
      </c>
      <c r="AN546" s="102">
        <v>4555996</v>
      </c>
      <c r="AO546" s="104">
        <v>7</v>
      </c>
      <c r="AP546" s="105">
        <f t="shared" si="499"/>
        <v>650856.57142857148</v>
      </c>
      <c r="AQ546" s="106">
        <f t="shared" si="526"/>
        <v>6.2001771479185119E-3</v>
      </c>
      <c r="AR546" s="316"/>
      <c r="AS546" s="99">
        <v>2</v>
      </c>
      <c r="AT546" s="100" t="s">
        <v>314</v>
      </c>
      <c r="AU546" s="101" t="s">
        <v>315</v>
      </c>
      <c r="AV546" s="102">
        <v>129334038</v>
      </c>
      <c r="AW546" s="104">
        <v>257</v>
      </c>
      <c r="AX546" s="105">
        <f t="shared" si="500"/>
        <v>503245.2840466926</v>
      </c>
      <c r="AY546" s="106">
        <f t="shared" si="527"/>
        <v>0.29472477064220182</v>
      </c>
      <c r="AZ546" s="316"/>
      <c r="BA546" s="99">
        <v>2</v>
      </c>
      <c r="BB546" s="100" t="s">
        <v>483</v>
      </c>
      <c r="BC546" s="101" t="s">
        <v>484</v>
      </c>
      <c r="BD546" s="102">
        <v>8930993</v>
      </c>
      <c r="BE546" s="104">
        <v>7</v>
      </c>
      <c r="BF546" s="105">
        <f t="shared" si="501"/>
        <v>1275856.142857143</v>
      </c>
      <c r="BG546" s="106">
        <f t="shared" si="528"/>
        <v>8.5784313725490204E-3</v>
      </c>
      <c r="BH546" s="316"/>
      <c r="BI546" s="99">
        <v>2</v>
      </c>
      <c r="BJ546" s="100" t="s">
        <v>493</v>
      </c>
      <c r="BK546" s="101" t="s">
        <v>564</v>
      </c>
      <c r="BL546" s="102">
        <v>1300556</v>
      </c>
      <c r="BM546" s="104">
        <v>1</v>
      </c>
      <c r="BN546" s="105">
        <f t="shared" si="502"/>
        <v>1300556</v>
      </c>
      <c r="BO546" s="106">
        <f t="shared" si="529"/>
        <v>1.3831258644536654E-3</v>
      </c>
      <c r="BP546" s="316"/>
      <c r="BQ546" s="99">
        <v>2</v>
      </c>
      <c r="BR546" s="100" t="s">
        <v>304</v>
      </c>
      <c r="BS546" s="101" t="s">
        <v>305</v>
      </c>
      <c r="BT546" s="102">
        <v>806754327</v>
      </c>
      <c r="BU546" s="104">
        <v>1804</v>
      </c>
      <c r="BV546" s="105">
        <f t="shared" si="503"/>
        <v>447203.06374722836</v>
      </c>
      <c r="BW546" s="106">
        <f t="shared" si="530"/>
        <v>9.8930627913353442E-2</v>
      </c>
    </row>
    <row r="547" spans="2:75" ht="13.5" customHeight="1">
      <c r="B547" s="319"/>
      <c r="C547" s="329"/>
      <c r="D547" s="316"/>
      <c r="E547" s="99">
        <v>3</v>
      </c>
      <c r="F547" s="100" t="s">
        <v>435</v>
      </c>
      <c r="G547" s="101" t="s">
        <v>436</v>
      </c>
      <c r="H547" s="102">
        <v>5475389</v>
      </c>
      <c r="I547" s="104">
        <v>21</v>
      </c>
      <c r="J547" s="105">
        <f t="shared" si="495"/>
        <v>260732.80952380953</v>
      </c>
      <c r="K547" s="106">
        <f t="shared" si="522"/>
        <v>1.6949152542372881E-3</v>
      </c>
      <c r="L547" s="316"/>
      <c r="M547" s="99">
        <v>3</v>
      </c>
      <c r="N547" s="100" t="s">
        <v>349</v>
      </c>
      <c r="O547" s="101" t="s">
        <v>350</v>
      </c>
      <c r="P547" s="102">
        <v>11279600</v>
      </c>
      <c r="Q547" s="104">
        <v>32</v>
      </c>
      <c r="R547" s="105">
        <f t="shared" si="496"/>
        <v>352487.5</v>
      </c>
      <c r="S547" s="106">
        <f t="shared" si="523"/>
        <v>4.9382716049382713E-2</v>
      </c>
      <c r="T547" s="316"/>
      <c r="U547" s="99">
        <v>3</v>
      </c>
      <c r="V547" s="100" t="s">
        <v>318</v>
      </c>
      <c r="W547" s="101" t="s">
        <v>319</v>
      </c>
      <c r="X547" s="102">
        <v>12199593</v>
      </c>
      <c r="Y547" s="104">
        <v>66</v>
      </c>
      <c r="Z547" s="105">
        <f t="shared" si="497"/>
        <v>184842.31818181818</v>
      </c>
      <c r="AA547" s="106">
        <f t="shared" si="524"/>
        <v>8.1582200247218795E-2</v>
      </c>
      <c r="AB547" s="316"/>
      <c r="AC547" s="99">
        <v>3</v>
      </c>
      <c r="AD547" s="100" t="s">
        <v>462</v>
      </c>
      <c r="AE547" s="101" t="s">
        <v>463</v>
      </c>
      <c r="AF547" s="102">
        <v>748080</v>
      </c>
      <c r="AG547" s="104">
        <v>2</v>
      </c>
      <c r="AH547" s="105">
        <f t="shared" si="498"/>
        <v>374040</v>
      </c>
      <c r="AI547" s="106">
        <f t="shared" si="525"/>
        <v>2.3584905660377358E-3</v>
      </c>
      <c r="AJ547" s="316"/>
      <c r="AK547" s="99">
        <v>3</v>
      </c>
      <c r="AL547" s="100" t="s">
        <v>304</v>
      </c>
      <c r="AM547" s="101" t="s">
        <v>305</v>
      </c>
      <c r="AN547" s="102">
        <v>109832830</v>
      </c>
      <c r="AO547" s="104">
        <v>182</v>
      </c>
      <c r="AP547" s="105">
        <f t="shared" si="499"/>
        <v>603477.08791208791</v>
      </c>
      <c r="AQ547" s="106">
        <f t="shared" si="526"/>
        <v>0.16120460584588131</v>
      </c>
      <c r="AR547" s="316"/>
      <c r="AS547" s="99">
        <v>3</v>
      </c>
      <c r="AT547" s="100" t="s">
        <v>462</v>
      </c>
      <c r="AU547" s="101" t="s">
        <v>463</v>
      </c>
      <c r="AV547" s="102">
        <v>1333127</v>
      </c>
      <c r="AW547" s="104">
        <v>3</v>
      </c>
      <c r="AX547" s="105">
        <f t="shared" si="500"/>
        <v>444375.66666666669</v>
      </c>
      <c r="AY547" s="106">
        <f t="shared" si="527"/>
        <v>3.4403669724770644E-3</v>
      </c>
      <c r="AZ547" s="316"/>
      <c r="BA547" s="99">
        <v>3</v>
      </c>
      <c r="BB547" s="100" t="s">
        <v>435</v>
      </c>
      <c r="BC547" s="101" t="s">
        <v>436</v>
      </c>
      <c r="BD547" s="102">
        <v>5603280</v>
      </c>
      <c r="BE547" s="104">
        <v>8</v>
      </c>
      <c r="BF547" s="105">
        <f t="shared" si="501"/>
        <v>700410</v>
      </c>
      <c r="BG547" s="106">
        <f t="shared" si="528"/>
        <v>9.8039215686274508E-3</v>
      </c>
      <c r="BH547" s="316"/>
      <c r="BI547" s="99">
        <v>3</v>
      </c>
      <c r="BJ547" s="100" t="s">
        <v>435</v>
      </c>
      <c r="BK547" s="101" t="s">
        <v>436</v>
      </c>
      <c r="BL547" s="102">
        <v>5988766</v>
      </c>
      <c r="BM547" s="104">
        <v>7</v>
      </c>
      <c r="BN547" s="105">
        <f t="shared" si="502"/>
        <v>855538</v>
      </c>
      <c r="BO547" s="106">
        <f t="shared" si="529"/>
        <v>9.6818810511756573E-3</v>
      </c>
      <c r="BP547" s="316"/>
      <c r="BQ547" s="99">
        <v>3</v>
      </c>
      <c r="BR547" s="100" t="s">
        <v>435</v>
      </c>
      <c r="BS547" s="101" t="s">
        <v>436</v>
      </c>
      <c r="BT547" s="102">
        <v>21784912</v>
      </c>
      <c r="BU547" s="104">
        <v>58</v>
      </c>
      <c r="BV547" s="105">
        <f t="shared" si="503"/>
        <v>375601.93103448278</v>
      </c>
      <c r="BW547" s="106">
        <f t="shared" si="530"/>
        <v>3.1806964628461748E-3</v>
      </c>
    </row>
    <row r="548" spans="2:75" ht="13.5" customHeight="1">
      <c r="B548" s="319"/>
      <c r="C548" s="329"/>
      <c r="D548" s="316"/>
      <c r="E548" s="99">
        <v>4</v>
      </c>
      <c r="F548" s="121" t="s">
        <v>325</v>
      </c>
      <c r="G548" s="101" t="s">
        <v>326</v>
      </c>
      <c r="H548" s="102">
        <v>32532195</v>
      </c>
      <c r="I548" s="104">
        <v>126</v>
      </c>
      <c r="J548" s="105">
        <f t="shared" si="495"/>
        <v>258192.02380952382</v>
      </c>
      <c r="K548" s="106">
        <f t="shared" si="522"/>
        <v>1.0169491525423728E-2</v>
      </c>
      <c r="L548" s="316"/>
      <c r="M548" s="99">
        <v>4</v>
      </c>
      <c r="N548" s="121" t="s">
        <v>391</v>
      </c>
      <c r="O548" s="101" t="s">
        <v>392</v>
      </c>
      <c r="P548" s="102">
        <v>6947987</v>
      </c>
      <c r="Q548" s="104">
        <v>23</v>
      </c>
      <c r="R548" s="105">
        <f t="shared" si="496"/>
        <v>302086.39130434784</v>
      </c>
      <c r="S548" s="106">
        <f t="shared" si="523"/>
        <v>3.5493827160493825E-2</v>
      </c>
      <c r="T548" s="316"/>
      <c r="U548" s="99">
        <v>4</v>
      </c>
      <c r="V548" s="121" t="s">
        <v>391</v>
      </c>
      <c r="W548" s="101" t="s">
        <v>392</v>
      </c>
      <c r="X548" s="102">
        <v>5303280</v>
      </c>
      <c r="Y548" s="104">
        <v>29</v>
      </c>
      <c r="Z548" s="105">
        <f t="shared" si="497"/>
        <v>182871.72413793104</v>
      </c>
      <c r="AA548" s="106">
        <f t="shared" si="524"/>
        <v>3.5846724351050678E-2</v>
      </c>
      <c r="AB548" s="316"/>
      <c r="AC548" s="99">
        <v>4</v>
      </c>
      <c r="AD548" s="121" t="s">
        <v>314</v>
      </c>
      <c r="AE548" s="101" t="s">
        <v>315</v>
      </c>
      <c r="AF548" s="102">
        <v>70654537</v>
      </c>
      <c r="AG548" s="104">
        <v>218</v>
      </c>
      <c r="AH548" s="105">
        <f t="shared" si="498"/>
        <v>324103.38073394494</v>
      </c>
      <c r="AI548" s="106">
        <f t="shared" si="525"/>
        <v>0.25707547169811323</v>
      </c>
      <c r="AJ548" s="316"/>
      <c r="AK548" s="99">
        <v>4</v>
      </c>
      <c r="AL548" s="121" t="s">
        <v>415</v>
      </c>
      <c r="AM548" s="101" t="s">
        <v>416</v>
      </c>
      <c r="AN548" s="102">
        <v>9860751</v>
      </c>
      <c r="AO548" s="104">
        <v>17</v>
      </c>
      <c r="AP548" s="105">
        <f t="shared" si="499"/>
        <v>580044.17647058819</v>
      </c>
      <c r="AQ548" s="106">
        <f t="shared" si="526"/>
        <v>1.5057573073516387E-2</v>
      </c>
      <c r="AR548" s="316"/>
      <c r="AS548" s="99">
        <v>4</v>
      </c>
      <c r="AT548" s="121" t="s">
        <v>304</v>
      </c>
      <c r="AU548" s="101" t="s">
        <v>305</v>
      </c>
      <c r="AV548" s="102">
        <v>50304837</v>
      </c>
      <c r="AW548" s="104">
        <v>133</v>
      </c>
      <c r="AX548" s="105">
        <f t="shared" si="500"/>
        <v>378231.85714285716</v>
      </c>
      <c r="AY548" s="106">
        <f t="shared" si="527"/>
        <v>0.15252293577981652</v>
      </c>
      <c r="AZ548" s="316"/>
      <c r="BA548" s="99">
        <v>4</v>
      </c>
      <c r="BB548" s="121" t="s">
        <v>314</v>
      </c>
      <c r="BC548" s="101" t="s">
        <v>315</v>
      </c>
      <c r="BD548" s="102">
        <v>163233665</v>
      </c>
      <c r="BE548" s="104">
        <v>258</v>
      </c>
      <c r="BF548" s="105">
        <f t="shared" si="501"/>
        <v>632688.62403100776</v>
      </c>
      <c r="BG548" s="106">
        <f t="shared" si="528"/>
        <v>0.31617647058823528</v>
      </c>
      <c r="BH548" s="316"/>
      <c r="BI548" s="99">
        <v>4</v>
      </c>
      <c r="BJ548" s="121" t="s">
        <v>389</v>
      </c>
      <c r="BK548" s="101" t="s">
        <v>390</v>
      </c>
      <c r="BL548" s="102">
        <v>4257574</v>
      </c>
      <c r="BM548" s="104">
        <v>5</v>
      </c>
      <c r="BN548" s="105">
        <f t="shared" si="502"/>
        <v>851514.8</v>
      </c>
      <c r="BO548" s="106">
        <f t="shared" si="529"/>
        <v>6.9156293222683261E-3</v>
      </c>
      <c r="BP548" s="316"/>
      <c r="BQ548" s="99">
        <v>4</v>
      </c>
      <c r="BR548" s="121" t="s">
        <v>391</v>
      </c>
      <c r="BS548" s="101" t="s">
        <v>392</v>
      </c>
      <c r="BT548" s="102">
        <v>107966042</v>
      </c>
      <c r="BU548" s="104">
        <v>407</v>
      </c>
      <c r="BV548" s="105">
        <f t="shared" si="503"/>
        <v>265272.83046683046</v>
      </c>
      <c r="BW548" s="106">
        <f t="shared" si="530"/>
        <v>2.2319714834110226E-2</v>
      </c>
    </row>
    <row r="549" spans="2:75" ht="13.5" customHeight="1">
      <c r="B549" s="319"/>
      <c r="C549" s="329"/>
      <c r="D549" s="316"/>
      <c r="E549" s="99">
        <v>5</v>
      </c>
      <c r="F549" s="100" t="s">
        <v>318</v>
      </c>
      <c r="G549" s="101" t="s">
        <v>319</v>
      </c>
      <c r="H549" s="102">
        <v>176545586</v>
      </c>
      <c r="I549" s="104">
        <v>834</v>
      </c>
      <c r="J549" s="105">
        <f t="shared" si="495"/>
        <v>211685.35491606715</v>
      </c>
      <c r="K549" s="106">
        <f t="shared" si="522"/>
        <v>6.7312348668280869E-2</v>
      </c>
      <c r="L549" s="316"/>
      <c r="M549" s="99">
        <v>5</v>
      </c>
      <c r="N549" s="100" t="s">
        <v>494</v>
      </c>
      <c r="O549" s="101" t="s">
        <v>495</v>
      </c>
      <c r="P549" s="102">
        <v>293970</v>
      </c>
      <c r="Q549" s="104">
        <v>1</v>
      </c>
      <c r="R549" s="105">
        <f t="shared" si="496"/>
        <v>293970</v>
      </c>
      <c r="S549" s="106">
        <f t="shared" si="523"/>
        <v>1.5432098765432098E-3</v>
      </c>
      <c r="T549" s="316"/>
      <c r="U549" s="99">
        <v>5</v>
      </c>
      <c r="V549" s="100" t="s">
        <v>292</v>
      </c>
      <c r="W549" s="101" t="s">
        <v>293</v>
      </c>
      <c r="X549" s="102">
        <v>83676108</v>
      </c>
      <c r="Y549" s="104">
        <v>476</v>
      </c>
      <c r="Z549" s="105">
        <f t="shared" si="497"/>
        <v>175790.14285714287</v>
      </c>
      <c r="AA549" s="106">
        <f t="shared" si="524"/>
        <v>0.58838071693448701</v>
      </c>
      <c r="AB549" s="316"/>
      <c r="AC549" s="99">
        <v>5</v>
      </c>
      <c r="AD549" s="100" t="s">
        <v>371</v>
      </c>
      <c r="AE549" s="101" t="s">
        <v>372</v>
      </c>
      <c r="AF549" s="102">
        <v>7276408</v>
      </c>
      <c r="AG549" s="104">
        <v>23</v>
      </c>
      <c r="AH549" s="105">
        <f t="shared" si="498"/>
        <v>316365.5652173913</v>
      </c>
      <c r="AI549" s="106">
        <f t="shared" si="525"/>
        <v>2.7122641509433963E-2</v>
      </c>
      <c r="AJ549" s="316"/>
      <c r="AK549" s="99">
        <v>5</v>
      </c>
      <c r="AL549" s="100" t="s">
        <v>361</v>
      </c>
      <c r="AM549" s="101" t="s">
        <v>362</v>
      </c>
      <c r="AN549" s="102">
        <v>3714448</v>
      </c>
      <c r="AO549" s="104">
        <v>8</v>
      </c>
      <c r="AP549" s="105">
        <f t="shared" si="499"/>
        <v>464306</v>
      </c>
      <c r="AQ549" s="106">
        <f t="shared" si="526"/>
        <v>7.0859167404782996E-3</v>
      </c>
      <c r="AR549" s="316"/>
      <c r="AS549" s="99">
        <v>5</v>
      </c>
      <c r="AT549" s="100" t="s">
        <v>294</v>
      </c>
      <c r="AU549" s="101" t="s">
        <v>295</v>
      </c>
      <c r="AV549" s="102">
        <v>54199204</v>
      </c>
      <c r="AW549" s="104">
        <v>150</v>
      </c>
      <c r="AX549" s="105">
        <f t="shared" si="500"/>
        <v>361328.02666666667</v>
      </c>
      <c r="AY549" s="106">
        <f t="shared" si="527"/>
        <v>0.17201834862385321</v>
      </c>
      <c r="AZ549" s="316"/>
      <c r="BA549" s="99">
        <v>5</v>
      </c>
      <c r="BB549" s="100" t="s">
        <v>304</v>
      </c>
      <c r="BC549" s="101" t="s">
        <v>305</v>
      </c>
      <c r="BD549" s="102">
        <v>70355389</v>
      </c>
      <c r="BE549" s="104">
        <v>144</v>
      </c>
      <c r="BF549" s="105">
        <f t="shared" si="501"/>
        <v>488579.09027777775</v>
      </c>
      <c r="BG549" s="106">
        <f t="shared" si="528"/>
        <v>0.17647058823529413</v>
      </c>
      <c r="BH549" s="316"/>
      <c r="BI549" s="99">
        <v>5</v>
      </c>
      <c r="BJ549" s="100" t="s">
        <v>462</v>
      </c>
      <c r="BK549" s="101" t="s">
        <v>463</v>
      </c>
      <c r="BL549" s="102">
        <v>785740</v>
      </c>
      <c r="BM549" s="104">
        <v>1</v>
      </c>
      <c r="BN549" s="105">
        <f t="shared" si="502"/>
        <v>785740</v>
      </c>
      <c r="BO549" s="106">
        <f t="shared" si="529"/>
        <v>1.3831258644536654E-3</v>
      </c>
      <c r="BP549" s="316"/>
      <c r="BQ549" s="99">
        <v>5</v>
      </c>
      <c r="BR549" s="100" t="s">
        <v>415</v>
      </c>
      <c r="BS549" s="101" t="s">
        <v>416</v>
      </c>
      <c r="BT549" s="102">
        <v>64962145</v>
      </c>
      <c r="BU549" s="104">
        <v>245</v>
      </c>
      <c r="BV549" s="105">
        <f t="shared" si="503"/>
        <v>265151.61224489799</v>
      </c>
      <c r="BW549" s="106">
        <f t="shared" si="530"/>
        <v>1.3435700575815739E-2</v>
      </c>
    </row>
    <row r="550" spans="2:75" ht="13.5" customHeight="1">
      <c r="B550" s="319"/>
      <c r="C550" s="329"/>
      <c r="D550" s="316"/>
      <c r="E550" s="99">
        <v>6</v>
      </c>
      <c r="F550" s="121" t="s">
        <v>391</v>
      </c>
      <c r="G550" s="101" t="s">
        <v>392</v>
      </c>
      <c r="H550" s="102">
        <v>13295808</v>
      </c>
      <c r="I550" s="104">
        <v>76</v>
      </c>
      <c r="J550" s="105">
        <f t="shared" si="495"/>
        <v>174944.84210526315</v>
      </c>
      <c r="K550" s="106">
        <f t="shared" si="522"/>
        <v>6.1339790153349472E-3</v>
      </c>
      <c r="L550" s="316"/>
      <c r="M550" s="99">
        <v>6</v>
      </c>
      <c r="N550" s="121" t="s">
        <v>294</v>
      </c>
      <c r="O550" s="101" t="s">
        <v>295</v>
      </c>
      <c r="P550" s="102">
        <v>47688937</v>
      </c>
      <c r="Q550" s="104">
        <v>169</v>
      </c>
      <c r="R550" s="105">
        <f t="shared" si="496"/>
        <v>282183.05917159765</v>
      </c>
      <c r="S550" s="106">
        <f t="shared" si="523"/>
        <v>0.26080246913580246</v>
      </c>
      <c r="T550" s="316"/>
      <c r="U550" s="99">
        <v>6</v>
      </c>
      <c r="V550" s="121" t="s">
        <v>351</v>
      </c>
      <c r="W550" s="101" t="s">
        <v>352</v>
      </c>
      <c r="X550" s="102">
        <v>1004475</v>
      </c>
      <c r="Y550" s="104">
        <v>6</v>
      </c>
      <c r="Z550" s="105">
        <f t="shared" si="497"/>
        <v>167412.5</v>
      </c>
      <c r="AA550" s="106">
        <f t="shared" si="524"/>
        <v>7.4165636588380719E-3</v>
      </c>
      <c r="AB550" s="316"/>
      <c r="AC550" s="99">
        <v>6</v>
      </c>
      <c r="AD550" s="121" t="s">
        <v>327</v>
      </c>
      <c r="AE550" s="101" t="s">
        <v>328</v>
      </c>
      <c r="AF550" s="102">
        <v>10000023</v>
      </c>
      <c r="AG550" s="104">
        <v>37</v>
      </c>
      <c r="AH550" s="105">
        <f t="shared" si="498"/>
        <v>270270.89189189189</v>
      </c>
      <c r="AI550" s="106">
        <f t="shared" si="525"/>
        <v>4.363207547169811E-2</v>
      </c>
      <c r="AJ550" s="316"/>
      <c r="AK550" s="99">
        <v>6</v>
      </c>
      <c r="AL550" s="121" t="s">
        <v>474</v>
      </c>
      <c r="AM550" s="101" t="s">
        <v>475</v>
      </c>
      <c r="AN550" s="102">
        <v>4477326</v>
      </c>
      <c r="AO550" s="104">
        <v>10</v>
      </c>
      <c r="AP550" s="105">
        <f t="shared" si="499"/>
        <v>447732.6</v>
      </c>
      <c r="AQ550" s="106">
        <f t="shared" si="526"/>
        <v>8.8573959255978749E-3</v>
      </c>
      <c r="AR550" s="316"/>
      <c r="AS550" s="99">
        <v>6</v>
      </c>
      <c r="AT550" s="121" t="s">
        <v>351</v>
      </c>
      <c r="AU550" s="101" t="s">
        <v>352</v>
      </c>
      <c r="AV550" s="102">
        <v>22892804</v>
      </c>
      <c r="AW550" s="104">
        <v>80</v>
      </c>
      <c r="AX550" s="105">
        <f t="shared" si="500"/>
        <v>286160.05</v>
      </c>
      <c r="AY550" s="106">
        <f t="shared" si="527"/>
        <v>9.1743119266055051E-2</v>
      </c>
      <c r="AZ550" s="316"/>
      <c r="BA550" s="99">
        <v>6</v>
      </c>
      <c r="BB550" s="121" t="s">
        <v>345</v>
      </c>
      <c r="BC550" s="101" t="s">
        <v>346</v>
      </c>
      <c r="BD550" s="102">
        <v>32720311</v>
      </c>
      <c r="BE550" s="104">
        <v>77</v>
      </c>
      <c r="BF550" s="105">
        <f t="shared" si="501"/>
        <v>424939.10389610392</v>
      </c>
      <c r="BG550" s="106">
        <f t="shared" si="528"/>
        <v>9.4362745098039214E-2</v>
      </c>
      <c r="BH550" s="316"/>
      <c r="BI550" s="99">
        <v>6</v>
      </c>
      <c r="BJ550" s="121" t="s">
        <v>476</v>
      </c>
      <c r="BK550" s="101" t="s">
        <v>477</v>
      </c>
      <c r="BL550" s="102">
        <v>6560725</v>
      </c>
      <c r="BM550" s="104">
        <v>9</v>
      </c>
      <c r="BN550" s="105">
        <f t="shared" si="502"/>
        <v>728969.4444444445</v>
      </c>
      <c r="BO550" s="106">
        <f t="shared" si="529"/>
        <v>1.2448132780082987E-2</v>
      </c>
      <c r="BP550" s="316"/>
      <c r="BQ550" s="99">
        <v>6</v>
      </c>
      <c r="BR550" s="121" t="s">
        <v>483</v>
      </c>
      <c r="BS550" s="101" t="s">
        <v>484</v>
      </c>
      <c r="BT550" s="102">
        <v>55662860</v>
      </c>
      <c r="BU550" s="104">
        <v>210</v>
      </c>
      <c r="BV550" s="105">
        <f t="shared" si="503"/>
        <v>265061.23809523811</v>
      </c>
      <c r="BW550" s="106">
        <f t="shared" si="530"/>
        <v>1.1516314779270634E-2</v>
      </c>
    </row>
    <row r="551" spans="2:75" ht="13.5" customHeight="1">
      <c r="B551" s="319"/>
      <c r="C551" s="329"/>
      <c r="D551" s="316"/>
      <c r="E551" s="99">
        <v>7</v>
      </c>
      <c r="F551" s="121" t="s">
        <v>483</v>
      </c>
      <c r="G551" s="101" t="s">
        <v>484</v>
      </c>
      <c r="H551" s="102">
        <v>23808690</v>
      </c>
      <c r="I551" s="104">
        <v>146</v>
      </c>
      <c r="J551" s="105">
        <f t="shared" si="495"/>
        <v>163073.21917808219</v>
      </c>
      <c r="K551" s="106">
        <f t="shared" si="522"/>
        <v>1.1783696529459242E-2</v>
      </c>
      <c r="L551" s="316"/>
      <c r="M551" s="99">
        <v>7</v>
      </c>
      <c r="N551" s="121" t="s">
        <v>468</v>
      </c>
      <c r="O551" s="101" t="s">
        <v>469</v>
      </c>
      <c r="P551" s="102">
        <v>14492622</v>
      </c>
      <c r="Q551" s="104">
        <v>52</v>
      </c>
      <c r="R551" s="105">
        <f t="shared" si="496"/>
        <v>278704.26923076925</v>
      </c>
      <c r="S551" s="106">
        <f t="shared" si="523"/>
        <v>8.0246913580246909E-2</v>
      </c>
      <c r="T551" s="316"/>
      <c r="U551" s="99">
        <v>7</v>
      </c>
      <c r="V551" s="121" t="s">
        <v>314</v>
      </c>
      <c r="W551" s="101" t="s">
        <v>315</v>
      </c>
      <c r="X551" s="102">
        <v>39287386</v>
      </c>
      <c r="Y551" s="104">
        <v>255</v>
      </c>
      <c r="Z551" s="105">
        <f t="shared" si="497"/>
        <v>154068.18039215685</v>
      </c>
      <c r="AA551" s="106">
        <f t="shared" si="524"/>
        <v>0.31520395550061803</v>
      </c>
      <c r="AB551" s="316"/>
      <c r="AC551" s="99">
        <v>7</v>
      </c>
      <c r="AD551" s="121" t="s">
        <v>357</v>
      </c>
      <c r="AE551" s="101" t="s">
        <v>358</v>
      </c>
      <c r="AF551" s="102">
        <v>21433055</v>
      </c>
      <c r="AG551" s="104">
        <v>85</v>
      </c>
      <c r="AH551" s="105">
        <f t="shared" si="498"/>
        <v>252153.58823529413</v>
      </c>
      <c r="AI551" s="106">
        <f t="shared" si="525"/>
        <v>0.10023584905660378</v>
      </c>
      <c r="AJ551" s="316"/>
      <c r="AK551" s="99">
        <v>7</v>
      </c>
      <c r="AL551" s="121" t="s">
        <v>314</v>
      </c>
      <c r="AM551" s="101" t="s">
        <v>315</v>
      </c>
      <c r="AN551" s="102">
        <v>108026011</v>
      </c>
      <c r="AO551" s="104">
        <v>328</v>
      </c>
      <c r="AP551" s="105">
        <f t="shared" si="499"/>
        <v>329347.59451219509</v>
      </c>
      <c r="AQ551" s="106">
        <f t="shared" si="526"/>
        <v>0.29052258635961026</v>
      </c>
      <c r="AR551" s="316"/>
      <c r="AS551" s="99">
        <v>7</v>
      </c>
      <c r="AT551" s="121" t="s">
        <v>483</v>
      </c>
      <c r="AU551" s="101" t="s">
        <v>484</v>
      </c>
      <c r="AV551" s="102">
        <v>3944121</v>
      </c>
      <c r="AW551" s="104">
        <v>14</v>
      </c>
      <c r="AX551" s="105">
        <f t="shared" si="500"/>
        <v>281722.92857142858</v>
      </c>
      <c r="AY551" s="106">
        <f t="shared" si="527"/>
        <v>1.6055045871559634E-2</v>
      </c>
      <c r="AZ551" s="316"/>
      <c r="BA551" s="99">
        <v>7</v>
      </c>
      <c r="BB551" s="121" t="s">
        <v>322</v>
      </c>
      <c r="BC551" s="101" t="s">
        <v>323</v>
      </c>
      <c r="BD551" s="102">
        <v>111048070</v>
      </c>
      <c r="BE551" s="104">
        <v>322</v>
      </c>
      <c r="BF551" s="105">
        <f t="shared" si="501"/>
        <v>344869.78260869568</v>
      </c>
      <c r="BG551" s="106">
        <f t="shared" si="528"/>
        <v>0.39460784313725489</v>
      </c>
      <c r="BH551" s="316"/>
      <c r="BI551" s="99">
        <v>7</v>
      </c>
      <c r="BJ551" s="121" t="s">
        <v>304</v>
      </c>
      <c r="BK551" s="101" t="s">
        <v>305</v>
      </c>
      <c r="BL551" s="102">
        <v>45607990</v>
      </c>
      <c r="BM551" s="104">
        <v>86</v>
      </c>
      <c r="BN551" s="105">
        <f t="shared" si="502"/>
        <v>530325.46511627908</v>
      </c>
      <c r="BO551" s="106">
        <f t="shared" si="529"/>
        <v>0.11894882434301521</v>
      </c>
      <c r="BP551" s="316"/>
      <c r="BQ551" s="99">
        <v>7</v>
      </c>
      <c r="BR551" s="121" t="s">
        <v>314</v>
      </c>
      <c r="BS551" s="101" t="s">
        <v>315</v>
      </c>
      <c r="BT551" s="102">
        <v>687959572</v>
      </c>
      <c r="BU551" s="104">
        <v>2738</v>
      </c>
      <c r="BV551" s="105">
        <f t="shared" si="503"/>
        <v>251263.53981008034</v>
      </c>
      <c r="BW551" s="106">
        <f t="shared" si="530"/>
        <v>0.15015080888401425</v>
      </c>
    </row>
    <row r="552" spans="2:75" ht="13.5" customHeight="1">
      <c r="B552" s="319"/>
      <c r="C552" s="329"/>
      <c r="D552" s="316"/>
      <c r="E552" s="99">
        <v>8</v>
      </c>
      <c r="F552" s="121" t="s">
        <v>462</v>
      </c>
      <c r="G552" s="101" t="s">
        <v>463</v>
      </c>
      <c r="H552" s="102">
        <v>1627885</v>
      </c>
      <c r="I552" s="104">
        <v>11</v>
      </c>
      <c r="J552" s="105">
        <f t="shared" si="495"/>
        <v>147989.54545454544</v>
      </c>
      <c r="K552" s="106">
        <f t="shared" si="522"/>
        <v>8.8781275221953187E-4</v>
      </c>
      <c r="L552" s="316"/>
      <c r="M552" s="99">
        <v>8</v>
      </c>
      <c r="N552" s="121" t="s">
        <v>325</v>
      </c>
      <c r="O552" s="101" t="s">
        <v>326</v>
      </c>
      <c r="P552" s="102">
        <v>2389548</v>
      </c>
      <c r="Q552" s="104">
        <v>10</v>
      </c>
      <c r="R552" s="105">
        <f t="shared" si="496"/>
        <v>238954.8</v>
      </c>
      <c r="S552" s="106">
        <f t="shared" si="523"/>
        <v>1.5432098765432098E-2</v>
      </c>
      <c r="T552" s="316"/>
      <c r="U552" s="99">
        <v>8</v>
      </c>
      <c r="V552" s="121" t="s">
        <v>383</v>
      </c>
      <c r="W552" s="101" t="s">
        <v>384</v>
      </c>
      <c r="X552" s="102">
        <v>2153464</v>
      </c>
      <c r="Y552" s="104">
        <v>14</v>
      </c>
      <c r="Z552" s="105">
        <f t="shared" si="497"/>
        <v>153818.85714285713</v>
      </c>
      <c r="AA552" s="106">
        <f t="shared" si="524"/>
        <v>1.73053152039555E-2</v>
      </c>
      <c r="AB552" s="316"/>
      <c r="AC552" s="99">
        <v>8</v>
      </c>
      <c r="AD552" s="121" t="s">
        <v>294</v>
      </c>
      <c r="AE552" s="101" t="s">
        <v>295</v>
      </c>
      <c r="AF552" s="102">
        <v>46482238</v>
      </c>
      <c r="AG552" s="104">
        <v>186</v>
      </c>
      <c r="AH552" s="105">
        <f t="shared" si="498"/>
        <v>249904.50537634408</v>
      </c>
      <c r="AI552" s="106">
        <f t="shared" si="525"/>
        <v>0.21933962264150944</v>
      </c>
      <c r="AJ552" s="316"/>
      <c r="AK552" s="99">
        <v>8</v>
      </c>
      <c r="AL552" s="121" t="s">
        <v>318</v>
      </c>
      <c r="AM552" s="101" t="s">
        <v>319</v>
      </c>
      <c r="AN552" s="102">
        <v>24489827</v>
      </c>
      <c r="AO552" s="104">
        <v>93</v>
      </c>
      <c r="AP552" s="105">
        <f t="shared" si="499"/>
        <v>263331.47311827959</v>
      </c>
      <c r="AQ552" s="106">
        <f t="shared" si="526"/>
        <v>8.2373782108060234E-2</v>
      </c>
      <c r="AR552" s="316"/>
      <c r="AS552" s="99">
        <v>8</v>
      </c>
      <c r="AT552" s="121" t="s">
        <v>349</v>
      </c>
      <c r="AU552" s="101" t="s">
        <v>350</v>
      </c>
      <c r="AV552" s="102">
        <v>20877190</v>
      </c>
      <c r="AW552" s="104">
        <v>79</v>
      </c>
      <c r="AX552" s="105">
        <f t="shared" si="500"/>
        <v>264268.22784810129</v>
      </c>
      <c r="AY552" s="106">
        <f t="shared" si="527"/>
        <v>9.0596330275229356E-2</v>
      </c>
      <c r="AZ552" s="316"/>
      <c r="BA552" s="99">
        <v>8</v>
      </c>
      <c r="BB552" s="121" t="s">
        <v>383</v>
      </c>
      <c r="BC552" s="101" t="s">
        <v>384</v>
      </c>
      <c r="BD552" s="102">
        <v>8084739</v>
      </c>
      <c r="BE552" s="104">
        <v>25</v>
      </c>
      <c r="BF552" s="105">
        <f t="shared" si="501"/>
        <v>323389.56</v>
      </c>
      <c r="BG552" s="106">
        <f t="shared" si="528"/>
        <v>3.0637254901960783E-2</v>
      </c>
      <c r="BH552" s="316"/>
      <c r="BI552" s="99">
        <v>8</v>
      </c>
      <c r="BJ552" s="121" t="s">
        <v>391</v>
      </c>
      <c r="BK552" s="101" t="s">
        <v>392</v>
      </c>
      <c r="BL552" s="102">
        <v>29666119</v>
      </c>
      <c r="BM552" s="104">
        <v>63</v>
      </c>
      <c r="BN552" s="105">
        <f t="shared" si="502"/>
        <v>470890.77777777775</v>
      </c>
      <c r="BO552" s="106">
        <f t="shared" si="529"/>
        <v>8.7136929460580909E-2</v>
      </c>
      <c r="BP552" s="316"/>
      <c r="BQ552" s="99">
        <v>8</v>
      </c>
      <c r="BR552" s="121" t="s">
        <v>351</v>
      </c>
      <c r="BS552" s="101" t="s">
        <v>352</v>
      </c>
      <c r="BT552" s="102">
        <v>116313899</v>
      </c>
      <c r="BU552" s="104">
        <v>516</v>
      </c>
      <c r="BV552" s="105">
        <f t="shared" si="503"/>
        <v>225414.53294573643</v>
      </c>
      <c r="BW552" s="106">
        <f t="shared" si="530"/>
        <v>2.8297230600493557E-2</v>
      </c>
    </row>
    <row r="553" spans="2:75" ht="13.5" customHeight="1">
      <c r="B553" s="319"/>
      <c r="C553" s="329"/>
      <c r="D553" s="316"/>
      <c r="E553" s="99">
        <v>9</v>
      </c>
      <c r="F553" s="121" t="s">
        <v>371</v>
      </c>
      <c r="G553" s="101" t="s">
        <v>372</v>
      </c>
      <c r="H553" s="102">
        <v>41850890</v>
      </c>
      <c r="I553" s="104">
        <v>290</v>
      </c>
      <c r="J553" s="105">
        <f t="shared" si="495"/>
        <v>144313.41379310345</v>
      </c>
      <c r="K553" s="106">
        <f t="shared" si="522"/>
        <v>2.3405972558514933E-2</v>
      </c>
      <c r="L553" s="316"/>
      <c r="M553" s="99">
        <v>9</v>
      </c>
      <c r="N553" s="121" t="s">
        <v>314</v>
      </c>
      <c r="O553" s="101" t="s">
        <v>315</v>
      </c>
      <c r="P553" s="102">
        <v>30658227</v>
      </c>
      <c r="Q553" s="104">
        <v>145</v>
      </c>
      <c r="R553" s="105">
        <f t="shared" si="496"/>
        <v>211436.04827586206</v>
      </c>
      <c r="S553" s="106">
        <f t="shared" si="523"/>
        <v>0.22376543209876543</v>
      </c>
      <c r="T553" s="316"/>
      <c r="U553" s="99">
        <v>9</v>
      </c>
      <c r="V553" s="121" t="s">
        <v>371</v>
      </c>
      <c r="W553" s="101" t="s">
        <v>372</v>
      </c>
      <c r="X553" s="102">
        <v>2942868</v>
      </c>
      <c r="Y553" s="104">
        <v>20</v>
      </c>
      <c r="Z553" s="105">
        <f t="shared" si="497"/>
        <v>147143.4</v>
      </c>
      <c r="AA553" s="106">
        <f t="shared" si="524"/>
        <v>2.4721878862793572E-2</v>
      </c>
      <c r="AB553" s="316"/>
      <c r="AC553" s="99">
        <v>9</v>
      </c>
      <c r="AD553" s="121" t="s">
        <v>304</v>
      </c>
      <c r="AE553" s="101" t="s">
        <v>305</v>
      </c>
      <c r="AF553" s="102">
        <v>22051374</v>
      </c>
      <c r="AG553" s="104">
        <v>105</v>
      </c>
      <c r="AH553" s="105">
        <f t="shared" si="498"/>
        <v>210013.08571428573</v>
      </c>
      <c r="AI553" s="106">
        <f t="shared" si="525"/>
        <v>0.12382075471698113</v>
      </c>
      <c r="AJ553" s="316"/>
      <c r="AK553" s="99">
        <v>9</v>
      </c>
      <c r="AL553" s="121" t="s">
        <v>294</v>
      </c>
      <c r="AM553" s="101" t="s">
        <v>295</v>
      </c>
      <c r="AN553" s="102">
        <v>55429300</v>
      </c>
      <c r="AO553" s="104">
        <v>264</v>
      </c>
      <c r="AP553" s="105">
        <f t="shared" si="499"/>
        <v>209959.4696969697</v>
      </c>
      <c r="AQ553" s="106">
        <f t="shared" si="526"/>
        <v>0.23383525243578387</v>
      </c>
      <c r="AR553" s="316"/>
      <c r="AS553" s="99">
        <v>9</v>
      </c>
      <c r="AT553" s="121" t="s">
        <v>320</v>
      </c>
      <c r="AU553" s="101" t="s">
        <v>321</v>
      </c>
      <c r="AV553" s="102">
        <v>67093707</v>
      </c>
      <c r="AW553" s="104">
        <v>268</v>
      </c>
      <c r="AX553" s="105">
        <f t="shared" si="500"/>
        <v>250349.65298507462</v>
      </c>
      <c r="AY553" s="106">
        <f t="shared" si="527"/>
        <v>0.30733944954128439</v>
      </c>
      <c r="AZ553" s="316"/>
      <c r="BA553" s="99">
        <v>9</v>
      </c>
      <c r="BB553" s="121" t="s">
        <v>391</v>
      </c>
      <c r="BC553" s="101" t="s">
        <v>392</v>
      </c>
      <c r="BD553" s="102">
        <v>22524388</v>
      </c>
      <c r="BE553" s="104">
        <v>70</v>
      </c>
      <c r="BF553" s="105">
        <f t="shared" si="501"/>
        <v>321776.97142857144</v>
      </c>
      <c r="BG553" s="106">
        <f t="shared" si="528"/>
        <v>8.5784313725490197E-2</v>
      </c>
      <c r="BH553" s="316"/>
      <c r="BI553" s="99">
        <v>9</v>
      </c>
      <c r="BJ553" s="121" t="s">
        <v>345</v>
      </c>
      <c r="BK553" s="101" t="s">
        <v>346</v>
      </c>
      <c r="BL553" s="102">
        <v>23485355</v>
      </c>
      <c r="BM553" s="104">
        <v>51</v>
      </c>
      <c r="BN553" s="105">
        <f t="shared" si="502"/>
        <v>460497.15686274512</v>
      </c>
      <c r="BO553" s="106">
        <f t="shared" si="529"/>
        <v>7.0539419087136929E-2</v>
      </c>
      <c r="BP553" s="316"/>
      <c r="BQ553" s="99">
        <v>9</v>
      </c>
      <c r="BR553" s="121" t="s">
        <v>318</v>
      </c>
      <c r="BS553" s="101" t="s">
        <v>319</v>
      </c>
      <c r="BT553" s="102">
        <v>260349222</v>
      </c>
      <c r="BU553" s="104">
        <v>1331</v>
      </c>
      <c r="BV553" s="105">
        <f t="shared" si="503"/>
        <v>195604.22389181066</v>
      </c>
      <c r="BW553" s="106">
        <f t="shared" si="530"/>
        <v>7.2991499862901016E-2</v>
      </c>
    </row>
    <row r="554" spans="2:75" ht="13.5" customHeight="1">
      <c r="B554" s="319"/>
      <c r="C554" s="329"/>
      <c r="D554" s="316"/>
      <c r="E554" s="107">
        <v>10</v>
      </c>
      <c r="F554" s="108" t="s">
        <v>294</v>
      </c>
      <c r="G554" s="109" t="s">
        <v>295</v>
      </c>
      <c r="H554" s="110">
        <v>366561355</v>
      </c>
      <c r="I554" s="112">
        <v>2775</v>
      </c>
      <c r="J554" s="113">
        <f t="shared" si="495"/>
        <v>132094.18198198199</v>
      </c>
      <c r="K554" s="114">
        <f t="shared" si="522"/>
        <v>0.22397094430992737</v>
      </c>
      <c r="L554" s="316"/>
      <c r="M554" s="107">
        <v>10</v>
      </c>
      <c r="N554" s="108" t="s">
        <v>329</v>
      </c>
      <c r="O554" s="109" t="s">
        <v>330</v>
      </c>
      <c r="P554" s="110">
        <v>20167273</v>
      </c>
      <c r="Q554" s="112">
        <v>125</v>
      </c>
      <c r="R554" s="113">
        <f t="shared" si="496"/>
        <v>161338.18400000001</v>
      </c>
      <c r="S554" s="114">
        <f t="shared" si="523"/>
        <v>0.19290123456790123</v>
      </c>
      <c r="T554" s="316"/>
      <c r="U554" s="107">
        <v>10</v>
      </c>
      <c r="V554" s="108" t="s">
        <v>294</v>
      </c>
      <c r="W554" s="109" t="s">
        <v>295</v>
      </c>
      <c r="X554" s="110">
        <v>29665713</v>
      </c>
      <c r="Y554" s="112">
        <v>202</v>
      </c>
      <c r="Z554" s="113">
        <f t="shared" si="497"/>
        <v>146859.96534653465</v>
      </c>
      <c r="AA554" s="114">
        <f t="shared" si="524"/>
        <v>0.24969097651421507</v>
      </c>
      <c r="AB554" s="316"/>
      <c r="AC554" s="107">
        <v>10</v>
      </c>
      <c r="AD554" s="108" t="s">
        <v>345</v>
      </c>
      <c r="AE554" s="109" t="s">
        <v>346</v>
      </c>
      <c r="AF554" s="110">
        <v>10465625</v>
      </c>
      <c r="AG554" s="112">
        <v>50</v>
      </c>
      <c r="AH554" s="113">
        <f t="shared" si="498"/>
        <v>209312.5</v>
      </c>
      <c r="AI554" s="114">
        <f t="shared" si="525"/>
        <v>5.8962264150943397E-2</v>
      </c>
      <c r="AJ554" s="316"/>
      <c r="AK554" s="107">
        <v>10</v>
      </c>
      <c r="AL554" s="108" t="s">
        <v>391</v>
      </c>
      <c r="AM554" s="109" t="s">
        <v>392</v>
      </c>
      <c r="AN554" s="110">
        <v>12774687</v>
      </c>
      <c r="AO554" s="112">
        <v>63</v>
      </c>
      <c r="AP554" s="113">
        <f t="shared" si="499"/>
        <v>202772.80952380953</v>
      </c>
      <c r="AQ554" s="114">
        <f t="shared" si="526"/>
        <v>5.5801594331266607E-2</v>
      </c>
      <c r="AR554" s="316"/>
      <c r="AS554" s="107">
        <v>10</v>
      </c>
      <c r="AT554" s="108" t="s">
        <v>383</v>
      </c>
      <c r="AU554" s="109" t="s">
        <v>384</v>
      </c>
      <c r="AV554" s="110">
        <v>2668745</v>
      </c>
      <c r="AW554" s="112">
        <v>11</v>
      </c>
      <c r="AX554" s="113">
        <f t="shared" si="500"/>
        <v>242613.18181818182</v>
      </c>
      <c r="AY554" s="114">
        <f t="shared" si="527"/>
        <v>1.261467889908257E-2</v>
      </c>
      <c r="AZ554" s="316"/>
      <c r="BA554" s="107">
        <v>10</v>
      </c>
      <c r="BB554" s="108" t="s">
        <v>294</v>
      </c>
      <c r="BC554" s="109" t="s">
        <v>295</v>
      </c>
      <c r="BD554" s="110">
        <v>43947951</v>
      </c>
      <c r="BE554" s="112">
        <v>153</v>
      </c>
      <c r="BF554" s="113">
        <f t="shared" si="501"/>
        <v>287241.50980392157</v>
      </c>
      <c r="BG554" s="114">
        <f t="shared" si="528"/>
        <v>0.1875</v>
      </c>
      <c r="BH554" s="316"/>
      <c r="BI554" s="107">
        <v>10</v>
      </c>
      <c r="BJ554" s="108" t="s">
        <v>320</v>
      </c>
      <c r="BK554" s="109" t="s">
        <v>321</v>
      </c>
      <c r="BL554" s="110">
        <v>105440691</v>
      </c>
      <c r="BM554" s="112">
        <v>235</v>
      </c>
      <c r="BN554" s="113">
        <f t="shared" si="502"/>
        <v>448683.79148936173</v>
      </c>
      <c r="BO554" s="114">
        <f t="shared" si="529"/>
        <v>0.32503457814661135</v>
      </c>
      <c r="BP554" s="316"/>
      <c r="BQ554" s="107">
        <v>10</v>
      </c>
      <c r="BR554" s="108" t="s">
        <v>462</v>
      </c>
      <c r="BS554" s="109" t="s">
        <v>463</v>
      </c>
      <c r="BT554" s="110">
        <v>5021993</v>
      </c>
      <c r="BU554" s="112">
        <v>27</v>
      </c>
      <c r="BV554" s="113">
        <f t="shared" si="503"/>
        <v>185999.74074074073</v>
      </c>
      <c r="BW554" s="114">
        <f t="shared" si="530"/>
        <v>1.4806690430490814E-3</v>
      </c>
    </row>
    <row r="555" spans="2:75" ht="13.5" customHeight="1">
      <c r="B555" s="321"/>
      <c r="C555" s="330"/>
      <c r="D555" s="317"/>
      <c r="E555" s="115" t="s">
        <v>192</v>
      </c>
      <c r="F555" s="116"/>
      <c r="G555" s="117"/>
      <c r="H555" s="211">
        <v>6463511540</v>
      </c>
      <c r="I555" s="119">
        <v>11399</v>
      </c>
      <c r="J555" s="65">
        <f t="shared" si="495"/>
        <v>567024.43547679624</v>
      </c>
      <c r="K555" s="120">
        <f t="shared" si="522"/>
        <v>0.92001614205004034</v>
      </c>
      <c r="L555" s="317"/>
      <c r="M555" s="115" t="s">
        <v>192</v>
      </c>
      <c r="N555" s="116"/>
      <c r="O555" s="117"/>
      <c r="P555" s="211">
        <v>625179400</v>
      </c>
      <c r="Q555" s="119">
        <v>643</v>
      </c>
      <c r="R555" s="65">
        <f t="shared" si="496"/>
        <v>972285.22550544329</v>
      </c>
      <c r="S555" s="120">
        <f t="shared" si="523"/>
        <v>0.99228395061728392</v>
      </c>
      <c r="T555" s="317"/>
      <c r="U555" s="115" t="s">
        <v>192</v>
      </c>
      <c r="V555" s="116"/>
      <c r="W555" s="117"/>
      <c r="X555" s="211">
        <v>890156950</v>
      </c>
      <c r="Y555" s="119">
        <v>803</v>
      </c>
      <c r="Z555" s="65">
        <f t="shared" si="497"/>
        <v>1108539.1656288917</v>
      </c>
      <c r="AA555" s="120">
        <f t="shared" si="524"/>
        <v>0.99258343634116197</v>
      </c>
      <c r="AB555" s="317"/>
      <c r="AC555" s="115" t="s">
        <v>192</v>
      </c>
      <c r="AD555" s="116"/>
      <c r="AE555" s="117"/>
      <c r="AF555" s="211">
        <v>895492320</v>
      </c>
      <c r="AG555" s="119">
        <v>841</v>
      </c>
      <c r="AH555" s="65">
        <f t="shared" si="498"/>
        <v>1064794.6730083234</v>
      </c>
      <c r="AI555" s="120">
        <f t="shared" si="525"/>
        <v>0.99174528301886788</v>
      </c>
      <c r="AJ555" s="317"/>
      <c r="AK555" s="115" t="s">
        <v>192</v>
      </c>
      <c r="AL555" s="116"/>
      <c r="AM555" s="117"/>
      <c r="AN555" s="211">
        <v>1410885560</v>
      </c>
      <c r="AO555" s="119">
        <v>1104</v>
      </c>
      <c r="AP555" s="65">
        <f t="shared" si="499"/>
        <v>1277976.0507246377</v>
      </c>
      <c r="AQ555" s="120">
        <f t="shared" si="526"/>
        <v>0.97785651018600528</v>
      </c>
      <c r="AR555" s="317"/>
      <c r="AS555" s="115" t="s">
        <v>192</v>
      </c>
      <c r="AT555" s="116"/>
      <c r="AU555" s="117"/>
      <c r="AV555" s="211">
        <v>1289227500</v>
      </c>
      <c r="AW555" s="119">
        <v>853</v>
      </c>
      <c r="AX555" s="65">
        <f t="shared" si="500"/>
        <v>1511403.8686987103</v>
      </c>
      <c r="AY555" s="120">
        <f t="shared" si="527"/>
        <v>0.97821100917431192</v>
      </c>
      <c r="AZ555" s="317"/>
      <c r="BA555" s="115" t="s">
        <v>192</v>
      </c>
      <c r="BB555" s="116"/>
      <c r="BC555" s="117"/>
      <c r="BD555" s="211">
        <v>1655766660</v>
      </c>
      <c r="BE555" s="119">
        <v>802</v>
      </c>
      <c r="BF555" s="65">
        <f t="shared" si="501"/>
        <v>2064546.957605985</v>
      </c>
      <c r="BG555" s="120">
        <f t="shared" si="528"/>
        <v>0.98284313725490191</v>
      </c>
      <c r="BH555" s="317"/>
      <c r="BI555" s="115" t="s">
        <v>192</v>
      </c>
      <c r="BJ555" s="116"/>
      <c r="BK555" s="117"/>
      <c r="BL555" s="211">
        <v>1467096610</v>
      </c>
      <c r="BM555" s="119">
        <v>712</v>
      </c>
      <c r="BN555" s="65">
        <f t="shared" si="502"/>
        <v>2060528.9466292134</v>
      </c>
      <c r="BO555" s="120">
        <f t="shared" si="529"/>
        <v>0.98478561549100974</v>
      </c>
      <c r="BP555" s="317"/>
      <c r="BQ555" s="115" t="s">
        <v>192</v>
      </c>
      <c r="BR555" s="116"/>
      <c r="BS555" s="117"/>
      <c r="BT555" s="211">
        <v>14697316540</v>
      </c>
      <c r="BU555" s="119">
        <v>17157</v>
      </c>
      <c r="BV555" s="65">
        <f t="shared" si="503"/>
        <v>856636.73952322663</v>
      </c>
      <c r="BW555" s="120">
        <f t="shared" si="530"/>
        <v>0.94088291746641073</v>
      </c>
    </row>
    <row r="556" spans="2:75" ht="13.5" customHeight="1">
      <c r="B556" s="318">
        <v>51</v>
      </c>
      <c r="C556" s="328" t="s">
        <v>49</v>
      </c>
      <c r="D556" s="320">
        <f>CB56</f>
        <v>15960</v>
      </c>
      <c r="E556" s="91">
        <v>1</v>
      </c>
      <c r="F556" s="92" t="s">
        <v>361</v>
      </c>
      <c r="G556" s="93" t="s">
        <v>362</v>
      </c>
      <c r="H556" s="94">
        <v>68613529</v>
      </c>
      <c r="I556" s="96">
        <v>47</v>
      </c>
      <c r="J556" s="97">
        <f t="shared" si="495"/>
        <v>1459862.3191489361</v>
      </c>
      <c r="K556" s="98">
        <f t="shared" ref="K556:K566" si="531">IFERROR(I556/$CB$56,0)</f>
        <v>2.9448621553884711E-3</v>
      </c>
      <c r="L556" s="320">
        <f>CC56</f>
        <v>1725</v>
      </c>
      <c r="M556" s="91">
        <v>1</v>
      </c>
      <c r="N556" s="92" t="s">
        <v>361</v>
      </c>
      <c r="O556" s="93" t="s">
        <v>362</v>
      </c>
      <c r="P556" s="94">
        <v>8834985</v>
      </c>
      <c r="Q556" s="96">
        <v>9</v>
      </c>
      <c r="R556" s="97">
        <f t="shared" si="496"/>
        <v>981665</v>
      </c>
      <c r="S556" s="98">
        <f t="shared" ref="S556:S566" si="532">IFERROR(Q556/$CC$56,0)</f>
        <v>5.2173913043478265E-3</v>
      </c>
      <c r="T556" s="320">
        <f>CD56</f>
        <v>1239</v>
      </c>
      <c r="U556" s="91">
        <v>1</v>
      </c>
      <c r="V556" s="92" t="s">
        <v>304</v>
      </c>
      <c r="W556" s="93" t="s">
        <v>305</v>
      </c>
      <c r="X556" s="94">
        <v>172614454</v>
      </c>
      <c r="Y556" s="96">
        <v>188</v>
      </c>
      <c r="Z556" s="97">
        <f t="shared" si="497"/>
        <v>918161.98936170212</v>
      </c>
      <c r="AA556" s="98">
        <f t="shared" ref="AA556:AA566" si="533">IFERROR(Y556/$CD$56,0)</f>
        <v>0.15173527037933818</v>
      </c>
      <c r="AB556" s="320">
        <f>CE56</f>
        <v>1323</v>
      </c>
      <c r="AC556" s="91">
        <v>1</v>
      </c>
      <c r="AD556" s="92" t="s">
        <v>415</v>
      </c>
      <c r="AE556" s="93" t="s">
        <v>416</v>
      </c>
      <c r="AF556" s="94">
        <v>14027224</v>
      </c>
      <c r="AG556" s="96">
        <v>23</v>
      </c>
      <c r="AH556" s="97">
        <f t="shared" si="498"/>
        <v>609879.30434782605</v>
      </c>
      <c r="AI556" s="98">
        <f t="shared" ref="AI556:AI566" si="534">IFERROR(AG556/$CE$56,0)</f>
        <v>1.7384731670445956E-2</v>
      </c>
      <c r="AJ556" s="320">
        <f>CF56</f>
        <v>1130</v>
      </c>
      <c r="AK556" s="91">
        <v>1</v>
      </c>
      <c r="AL556" s="92" t="s">
        <v>361</v>
      </c>
      <c r="AM556" s="93" t="s">
        <v>362</v>
      </c>
      <c r="AN556" s="94">
        <v>25217217</v>
      </c>
      <c r="AO556" s="96">
        <v>5</v>
      </c>
      <c r="AP556" s="97">
        <f t="shared" si="499"/>
        <v>5043443.4000000004</v>
      </c>
      <c r="AQ556" s="98">
        <f t="shared" ref="AQ556:AQ566" si="535">IFERROR(AO556/$CF$56,0)</f>
        <v>4.4247787610619468E-3</v>
      </c>
      <c r="AR556" s="320">
        <f>CG56</f>
        <v>1005</v>
      </c>
      <c r="AS556" s="91">
        <v>1</v>
      </c>
      <c r="AT556" s="92" t="s">
        <v>361</v>
      </c>
      <c r="AU556" s="93" t="s">
        <v>362</v>
      </c>
      <c r="AV556" s="94">
        <v>2284129</v>
      </c>
      <c r="AW556" s="96">
        <v>3</v>
      </c>
      <c r="AX556" s="97">
        <f t="shared" si="500"/>
        <v>761376.33333333337</v>
      </c>
      <c r="AY556" s="98">
        <f t="shared" ref="AY556:AY566" si="536">IFERROR(AW556/$CG$56,0)</f>
        <v>2.9850746268656717E-3</v>
      </c>
      <c r="AZ556" s="320">
        <f>CH56</f>
        <v>1171</v>
      </c>
      <c r="BA556" s="91">
        <v>1</v>
      </c>
      <c r="BB556" s="92" t="s">
        <v>435</v>
      </c>
      <c r="BC556" s="93" t="s">
        <v>436</v>
      </c>
      <c r="BD556" s="94">
        <v>9294784</v>
      </c>
      <c r="BE556" s="96">
        <v>8</v>
      </c>
      <c r="BF556" s="97">
        <f t="shared" si="501"/>
        <v>1161848</v>
      </c>
      <c r="BG556" s="98">
        <f t="shared" ref="BG556:BG566" si="537">IFERROR(BE556/$CH$56,0)</f>
        <v>6.8317677198975234E-3</v>
      </c>
      <c r="BH556" s="320">
        <f>CI56</f>
        <v>885</v>
      </c>
      <c r="BI556" s="91">
        <v>1</v>
      </c>
      <c r="BJ556" s="92" t="s">
        <v>415</v>
      </c>
      <c r="BK556" s="93" t="s">
        <v>416</v>
      </c>
      <c r="BL556" s="94">
        <v>9573262</v>
      </c>
      <c r="BM556" s="96">
        <v>12</v>
      </c>
      <c r="BN556" s="97">
        <f t="shared" si="502"/>
        <v>797771.83333333337</v>
      </c>
      <c r="BO556" s="98">
        <f t="shared" ref="BO556:BO566" si="538">IFERROR(BM556/$CI$56,0)</f>
        <v>1.3559322033898305E-2</v>
      </c>
      <c r="BP556" s="320">
        <f>CJ56</f>
        <v>24438</v>
      </c>
      <c r="BQ556" s="91">
        <v>1</v>
      </c>
      <c r="BR556" s="92" t="s">
        <v>361</v>
      </c>
      <c r="BS556" s="93" t="s">
        <v>362</v>
      </c>
      <c r="BT556" s="94">
        <v>105980171</v>
      </c>
      <c r="BU556" s="96">
        <v>76</v>
      </c>
      <c r="BV556" s="97">
        <f t="shared" si="503"/>
        <v>1394475.9342105263</v>
      </c>
      <c r="BW556" s="98">
        <f t="shared" ref="BW556:BW566" si="539">IFERROR(BU556/$CJ$56,0)</f>
        <v>3.1099107946640477E-3</v>
      </c>
    </row>
    <row r="557" spans="2:75" ht="13.5" customHeight="1">
      <c r="B557" s="319"/>
      <c r="C557" s="329"/>
      <c r="D557" s="316"/>
      <c r="E557" s="99">
        <v>2</v>
      </c>
      <c r="F557" s="100" t="s">
        <v>325</v>
      </c>
      <c r="G557" s="101" t="s">
        <v>326</v>
      </c>
      <c r="H557" s="102">
        <v>86884298</v>
      </c>
      <c r="I557" s="104">
        <v>184</v>
      </c>
      <c r="J557" s="105">
        <f t="shared" si="495"/>
        <v>472197.27173913043</v>
      </c>
      <c r="K557" s="106">
        <f t="shared" si="531"/>
        <v>1.1528822055137845E-2</v>
      </c>
      <c r="L557" s="316"/>
      <c r="M557" s="99">
        <v>2</v>
      </c>
      <c r="N557" s="100" t="s">
        <v>325</v>
      </c>
      <c r="O557" s="101" t="s">
        <v>326</v>
      </c>
      <c r="P557" s="102">
        <v>12387048</v>
      </c>
      <c r="Q557" s="104">
        <v>43</v>
      </c>
      <c r="R557" s="105">
        <f t="shared" si="496"/>
        <v>288070.88372093026</v>
      </c>
      <c r="S557" s="106">
        <f t="shared" si="532"/>
        <v>2.4927536231884057E-2</v>
      </c>
      <c r="T557" s="316"/>
      <c r="U557" s="99">
        <v>2</v>
      </c>
      <c r="V557" s="100" t="s">
        <v>483</v>
      </c>
      <c r="W557" s="101" t="s">
        <v>484</v>
      </c>
      <c r="X557" s="102">
        <v>11031442</v>
      </c>
      <c r="Y557" s="104">
        <v>20</v>
      </c>
      <c r="Z557" s="105">
        <f t="shared" si="497"/>
        <v>551572.1</v>
      </c>
      <c r="AA557" s="106">
        <f t="shared" si="533"/>
        <v>1.6142050040355124E-2</v>
      </c>
      <c r="AB557" s="316"/>
      <c r="AC557" s="99">
        <v>2</v>
      </c>
      <c r="AD557" s="100" t="s">
        <v>468</v>
      </c>
      <c r="AE557" s="101" t="s">
        <v>469</v>
      </c>
      <c r="AF557" s="102">
        <v>27150486</v>
      </c>
      <c r="AG557" s="104">
        <v>57</v>
      </c>
      <c r="AH557" s="105">
        <f t="shared" si="498"/>
        <v>476324.31578947371</v>
      </c>
      <c r="AI557" s="106">
        <f t="shared" si="534"/>
        <v>4.3083900226757371E-2</v>
      </c>
      <c r="AJ557" s="316"/>
      <c r="AK557" s="99">
        <v>2</v>
      </c>
      <c r="AL557" s="100" t="s">
        <v>435</v>
      </c>
      <c r="AM557" s="101" t="s">
        <v>436</v>
      </c>
      <c r="AN557" s="102">
        <v>2402144</v>
      </c>
      <c r="AO557" s="104">
        <v>2</v>
      </c>
      <c r="AP557" s="105">
        <f t="shared" si="499"/>
        <v>1201072</v>
      </c>
      <c r="AQ557" s="106">
        <f t="shared" si="535"/>
        <v>1.7699115044247787E-3</v>
      </c>
      <c r="AR557" s="316"/>
      <c r="AS557" s="99">
        <v>2</v>
      </c>
      <c r="AT557" s="100" t="s">
        <v>494</v>
      </c>
      <c r="AU557" s="101" t="s">
        <v>495</v>
      </c>
      <c r="AV557" s="102">
        <v>1984038</v>
      </c>
      <c r="AW557" s="104">
        <v>3</v>
      </c>
      <c r="AX557" s="105">
        <f t="shared" si="500"/>
        <v>661346</v>
      </c>
      <c r="AY557" s="106">
        <f t="shared" si="536"/>
        <v>2.9850746268656717E-3</v>
      </c>
      <c r="AZ557" s="316"/>
      <c r="BA557" s="99">
        <v>2</v>
      </c>
      <c r="BB557" s="100" t="s">
        <v>462</v>
      </c>
      <c r="BC557" s="101" t="s">
        <v>463</v>
      </c>
      <c r="BD557" s="102">
        <v>4831028</v>
      </c>
      <c r="BE557" s="104">
        <v>5</v>
      </c>
      <c r="BF557" s="105">
        <f t="shared" si="501"/>
        <v>966205.6</v>
      </c>
      <c r="BG557" s="106">
        <f t="shared" si="537"/>
        <v>4.269854824935952E-3</v>
      </c>
      <c r="BH557" s="316"/>
      <c r="BI557" s="99">
        <v>2</v>
      </c>
      <c r="BJ557" s="100" t="s">
        <v>383</v>
      </c>
      <c r="BK557" s="101" t="s">
        <v>384</v>
      </c>
      <c r="BL557" s="102">
        <v>8711613</v>
      </c>
      <c r="BM557" s="104">
        <v>12</v>
      </c>
      <c r="BN557" s="105">
        <f t="shared" si="502"/>
        <v>725967.75</v>
      </c>
      <c r="BO557" s="106">
        <f t="shared" si="538"/>
        <v>1.3559322033898305E-2</v>
      </c>
      <c r="BP557" s="316"/>
      <c r="BQ557" s="99">
        <v>2</v>
      </c>
      <c r="BR557" s="100" t="s">
        <v>304</v>
      </c>
      <c r="BS557" s="101" t="s">
        <v>305</v>
      </c>
      <c r="BT557" s="102">
        <v>999640142</v>
      </c>
      <c r="BU557" s="104">
        <v>2006</v>
      </c>
      <c r="BV557" s="105">
        <f t="shared" si="503"/>
        <v>498325.0957128614</v>
      </c>
      <c r="BW557" s="106">
        <f t="shared" si="539"/>
        <v>8.2085277027579992E-2</v>
      </c>
    </row>
    <row r="558" spans="2:75" ht="13.5" customHeight="1">
      <c r="B558" s="319"/>
      <c r="C558" s="329"/>
      <c r="D558" s="316"/>
      <c r="E558" s="99">
        <v>3</v>
      </c>
      <c r="F558" s="121" t="s">
        <v>481</v>
      </c>
      <c r="G558" s="101" t="s">
        <v>482</v>
      </c>
      <c r="H558" s="102">
        <v>2806507</v>
      </c>
      <c r="I558" s="104">
        <v>6</v>
      </c>
      <c r="J558" s="105">
        <f t="shared" si="495"/>
        <v>467751.16666666669</v>
      </c>
      <c r="K558" s="106">
        <f t="shared" si="531"/>
        <v>3.7593984962406017E-4</v>
      </c>
      <c r="L558" s="316"/>
      <c r="M558" s="99">
        <v>3</v>
      </c>
      <c r="N558" s="121" t="s">
        <v>462</v>
      </c>
      <c r="O558" s="101" t="s">
        <v>463</v>
      </c>
      <c r="P558" s="102">
        <v>2696035</v>
      </c>
      <c r="Q558" s="104">
        <v>10</v>
      </c>
      <c r="R558" s="105">
        <f t="shared" si="496"/>
        <v>269603.5</v>
      </c>
      <c r="S558" s="106">
        <f t="shared" si="532"/>
        <v>5.7971014492753624E-3</v>
      </c>
      <c r="T558" s="316"/>
      <c r="U558" s="99">
        <v>3</v>
      </c>
      <c r="V558" s="121" t="s">
        <v>415</v>
      </c>
      <c r="W558" s="101" t="s">
        <v>416</v>
      </c>
      <c r="X558" s="102">
        <v>13572829</v>
      </c>
      <c r="Y558" s="104">
        <v>25</v>
      </c>
      <c r="Z558" s="105">
        <f t="shared" si="497"/>
        <v>542913.16</v>
      </c>
      <c r="AA558" s="106">
        <f t="shared" si="533"/>
        <v>2.0177562550443905E-2</v>
      </c>
      <c r="AB558" s="316"/>
      <c r="AC558" s="99">
        <v>3</v>
      </c>
      <c r="AD558" s="121" t="s">
        <v>371</v>
      </c>
      <c r="AE558" s="101" t="s">
        <v>372</v>
      </c>
      <c r="AF558" s="102">
        <v>8717914</v>
      </c>
      <c r="AG558" s="104">
        <v>20</v>
      </c>
      <c r="AH558" s="105">
        <f t="shared" si="498"/>
        <v>435895.7</v>
      </c>
      <c r="AI558" s="106">
        <f t="shared" si="534"/>
        <v>1.5117157974300832E-2</v>
      </c>
      <c r="AJ558" s="316"/>
      <c r="AK558" s="99">
        <v>3</v>
      </c>
      <c r="AL558" s="121" t="s">
        <v>304</v>
      </c>
      <c r="AM558" s="101" t="s">
        <v>305</v>
      </c>
      <c r="AN558" s="102">
        <v>150740692</v>
      </c>
      <c r="AO558" s="104">
        <v>164</v>
      </c>
      <c r="AP558" s="105">
        <f t="shared" si="499"/>
        <v>919150.56097560981</v>
      </c>
      <c r="AQ558" s="106">
        <f t="shared" si="535"/>
        <v>0.14513274336283186</v>
      </c>
      <c r="AR558" s="316"/>
      <c r="AS558" s="99">
        <v>3</v>
      </c>
      <c r="AT558" s="121" t="s">
        <v>391</v>
      </c>
      <c r="AU558" s="101" t="s">
        <v>392</v>
      </c>
      <c r="AV558" s="102">
        <v>26271857</v>
      </c>
      <c r="AW558" s="104">
        <v>51</v>
      </c>
      <c r="AX558" s="105">
        <f t="shared" si="500"/>
        <v>515134.45098039217</v>
      </c>
      <c r="AY558" s="106">
        <f t="shared" si="536"/>
        <v>5.0746268656716415E-2</v>
      </c>
      <c r="AZ558" s="316"/>
      <c r="BA558" s="99">
        <v>3</v>
      </c>
      <c r="BB558" s="121" t="s">
        <v>391</v>
      </c>
      <c r="BC558" s="101" t="s">
        <v>392</v>
      </c>
      <c r="BD558" s="102">
        <v>53339620</v>
      </c>
      <c r="BE558" s="104">
        <v>65</v>
      </c>
      <c r="BF558" s="105">
        <f t="shared" si="501"/>
        <v>820609.5384615385</v>
      </c>
      <c r="BG558" s="106">
        <f t="shared" si="537"/>
        <v>5.5508112724167377E-2</v>
      </c>
      <c r="BH558" s="316"/>
      <c r="BI558" s="99">
        <v>3</v>
      </c>
      <c r="BJ558" s="121" t="s">
        <v>304</v>
      </c>
      <c r="BK558" s="101" t="s">
        <v>305</v>
      </c>
      <c r="BL558" s="102">
        <v>52306681</v>
      </c>
      <c r="BM558" s="104">
        <v>92</v>
      </c>
      <c r="BN558" s="105">
        <f t="shared" si="502"/>
        <v>568550.88043478259</v>
      </c>
      <c r="BO558" s="106">
        <f t="shared" si="538"/>
        <v>0.103954802259887</v>
      </c>
      <c r="BP558" s="316"/>
      <c r="BQ558" s="99">
        <v>3</v>
      </c>
      <c r="BR558" s="121" t="s">
        <v>481</v>
      </c>
      <c r="BS558" s="101" t="s">
        <v>482</v>
      </c>
      <c r="BT558" s="102">
        <v>2806507</v>
      </c>
      <c r="BU558" s="104">
        <v>6</v>
      </c>
      <c r="BV558" s="105">
        <f t="shared" si="503"/>
        <v>467751.16666666669</v>
      </c>
      <c r="BW558" s="106">
        <f t="shared" si="539"/>
        <v>2.4551927326295114E-4</v>
      </c>
    </row>
    <row r="559" spans="2:75" ht="13.5" customHeight="1">
      <c r="B559" s="319"/>
      <c r="C559" s="329"/>
      <c r="D559" s="316"/>
      <c r="E559" s="99">
        <v>4</v>
      </c>
      <c r="F559" s="100" t="s">
        <v>304</v>
      </c>
      <c r="G559" s="101" t="s">
        <v>305</v>
      </c>
      <c r="H559" s="102">
        <v>411862299</v>
      </c>
      <c r="I559" s="104">
        <v>967</v>
      </c>
      <c r="J559" s="105">
        <f t="shared" si="495"/>
        <v>425917.57911065151</v>
      </c>
      <c r="K559" s="106">
        <f t="shared" si="531"/>
        <v>6.0588972431077692E-2</v>
      </c>
      <c r="L559" s="316"/>
      <c r="M559" s="99">
        <v>4</v>
      </c>
      <c r="N559" s="100" t="s">
        <v>389</v>
      </c>
      <c r="O559" s="101" t="s">
        <v>390</v>
      </c>
      <c r="P559" s="102">
        <v>5558890</v>
      </c>
      <c r="Q559" s="104">
        <v>21</v>
      </c>
      <c r="R559" s="105">
        <f t="shared" si="496"/>
        <v>264709.04761904763</v>
      </c>
      <c r="S559" s="106">
        <f t="shared" si="532"/>
        <v>1.2173913043478261E-2</v>
      </c>
      <c r="T559" s="316"/>
      <c r="U559" s="99">
        <v>4</v>
      </c>
      <c r="V559" s="100" t="s">
        <v>391</v>
      </c>
      <c r="W559" s="101" t="s">
        <v>392</v>
      </c>
      <c r="X559" s="102">
        <v>19977371</v>
      </c>
      <c r="Y559" s="104">
        <v>46</v>
      </c>
      <c r="Z559" s="105">
        <f t="shared" si="497"/>
        <v>434290.67391304346</v>
      </c>
      <c r="AA559" s="106">
        <f t="shared" si="533"/>
        <v>3.7126715092816787E-2</v>
      </c>
      <c r="AB559" s="316"/>
      <c r="AC559" s="99">
        <v>4</v>
      </c>
      <c r="AD559" s="100" t="s">
        <v>490</v>
      </c>
      <c r="AE559" s="101" t="s">
        <v>491</v>
      </c>
      <c r="AF559" s="102">
        <v>2381390</v>
      </c>
      <c r="AG559" s="104">
        <v>6</v>
      </c>
      <c r="AH559" s="105">
        <f t="shared" si="498"/>
        <v>396898.33333333331</v>
      </c>
      <c r="AI559" s="106">
        <f t="shared" si="534"/>
        <v>4.5351473922902496E-3</v>
      </c>
      <c r="AJ559" s="316"/>
      <c r="AK559" s="99">
        <v>4</v>
      </c>
      <c r="AL559" s="100" t="s">
        <v>483</v>
      </c>
      <c r="AM559" s="101" t="s">
        <v>484</v>
      </c>
      <c r="AN559" s="102">
        <v>11472821</v>
      </c>
      <c r="AO559" s="104">
        <v>16</v>
      </c>
      <c r="AP559" s="105">
        <f t="shared" si="499"/>
        <v>717051.3125</v>
      </c>
      <c r="AQ559" s="106">
        <f t="shared" si="535"/>
        <v>1.415929203539823E-2</v>
      </c>
      <c r="AR559" s="316"/>
      <c r="AS559" s="99">
        <v>4</v>
      </c>
      <c r="AT559" s="100" t="s">
        <v>314</v>
      </c>
      <c r="AU559" s="101" t="s">
        <v>315</v>
      </c>
      <c r="AV559" s="102">
        <v>151020882</v>
      </c>
      <c r="AW559" s="104">
        <v>305</v>
      </c>
      <c r="AX559" s="105">
        <f t="shared" si="500"/>
        <v>495150.43278688524</v>
      </c>
      <c r="AY559" s="106">
        <f t="shared" si="536"/>
        <v>0.30348258706467662</v>
      </c>
      <c r="AZ559" s="316"/>
      <c r="BA559" s="99">
        <v>4</v>
      </c>
      <c r="BB559" s="100" t="s">
        <v>314</v>
      </c>
      <c r="BC559" s="101" t="s">
        <v>315</v>
      </c>
      <c r="BD559" s="102">
        <v>207603346</v>
      </c>
      <c r="BE559" s="104">
        <v>347</v>
      </c>
      <c r="BF559" s="105">
        <f t="shared" si="501"/>
        <v>598280.53602305474</v>
      </c>
      <c r="BG559" s="106">
        <f t="shared" si="537"/>
        <v>0.29632792485055509</v>
      </c>
      <c r="BH559" s="316"/>
      <c r="BI559" s="99">
        <v>4</v>
      </c>
      <c r="BJ559" s="100" t="s">
        <v>320</v>
      </c>
      <c r="BK559" s="101" t="s">
        <v>321</v>
      </c>
      <c r="BL559" s="102">
        <v>174858353</v>
      </c>
      <c r="BM559" s="104">
        <v>313</v>
      </c>
      <c r="BN559" s="105">
        <f t="shared" si="502"/>
        <v>558652.88498402562</v>
      </c>
      <c r="BO559" s="106">
        <f t="shared" si="538"/>
        <v>0.35367231638418078</v>
      </c>
      <c r="BP559" s="316"/>
      <c r="BQ559" s="99">
        <v>4</v>
      </c>
      <c r="BR559" s="100" t="s">
        <v>391</v>
      </c>
      <c r="BS559" s="101" t="s">
        <v>392</v>
      </c>
      <c r="BT559" s="102">
        <v>192088207</v>
      </c>
      <c r="BU559" s="104">
        <v>462</v>
      </c>
      <c r="BV559" s="105">
        <f t="shared" si="503"/>
        <v>415775.3398268398</v>
      </c>
      <c r="BW559" s="106">
        <f t="shared" si="539"/>
        <v>1.8904984041247238E-2</v>
      </c>
    </row>
    <row r="560" spans="2:75" ht="13.5" customHeight="1">
      <c r="B560" s="319"/>
      <c r="C560" s="329"/>
      <c r="D560" s="316"/>
      <c r="E560" s="99">
        <v>5</v>
      </c>
      <c r="F560" s="100" t="s">
        <v>347</v>
      </c>
      <c r="G560" s="101" t="s">
        <v>348</v>
      </c>
      <c r="H560" s="102">
        <v>109140170</v>
      </c>
      <c r="I560" s="104">
        <v>286</v>
      </c>
      <c r="J560" s="105">
        <f t="shared" si="495"/>
        <v>381608.986013986</v>
      </c>
      <c r="K560" s="106">
        <f t="shared" si="531"/>
        <v>1.7919799498746867E-2</v>
      </c>
      <c r="L560" s="316"/>
      <c r="M560" s="99">
        <v>5</v>
      </c>
      <c r="N560" s="100" t="s">
        <v>404</v>
      </c>
      <c r="O560" s="101" t="s">
        <v>405</v>
      </c>
      <c r="P560" s="102">
        <v>54454936</v>
      </c>
      <c r="Q560" s="104">
        <v>230</v>
      </c>
      <c r="R560" s="105">
        <f t="shared" si="496"/>
        <v>236760.59130434782</v>
      </c>
      <c r="S560" s="106">
        <f t="shared" si="532"/>
        <v>0.13333333333333333</v>
      </c>
      <c r="T560" s="316"/>
      <c r="U560" s="99">
        <v>5</v>
      </c>
      <c r="V560" s="100" t="s">
        <v>371</v>
      </c>
      <c r="W560" s="101" t="s">
        <v>372</v>
      </c>
      <c r="X560" s="102">
        <v>11213431</v>
      </c>
      <c r="Y560" s="104">
        <v>33</v>
      </c>
      <c r="Z560" s="105">
        <f t="shared" si="497"/>
        <v>339800.93939393939</v>
      </c>
      <c r="AA560" s="106">
        <f t="shared" si="533"/>
        <v>2.6634382566585957E-2</v>
      </c>
      <c r="AB560" s="316"/>
      <c r="AC560" s="99">
        <v>5</v>
      </c>
      <c r="AD560" s="100" t="s">
        <v>304</v>
      </c>
      <c r="AE560" s="101" t="s">
        <v>305</v>
      </c>
      <c r="AF560" s="102">
        <v>53325472</v>
      </c>
      <c r="AG560" s="104">
        <v>145</v>
      </c>
      <c r="AH560" s="105">
        <f t="shared" si="498"/>
        <v>367761.87586206896</v>
      </c>
      <c r="AI560" s="106">
        <f t="shared" si="534"/>
        <v>0.10959939531368103</v>
      </c>
      <c r="AJ560" s="316"/>
      <c r="AK560" s="99">
        <v>5</v>
      </c>
      <c r="AL560" s="100" t="s">
        <v>462</v>
      </c>
      <c r="AM560" s="101" t="s">
        <v>463</v>
      </c>
      <c r="AN560" s="102">
        <v>2596279</v>
      </c>
      <c r="AO560" s="104">
        <v>5</v>
      </c>
      <c r="AP560" s="105">
        <f t="shared" si="499"/>
        <v>519255.8</v>
      </c>
      <c r="AQ560" s="106">
        <f t="shared" si="535"/>
        <v>4.4247787610619468E-3</v>
      </c>
      <c r="AR560" s="316"/>
      <c r="AS560" s="99">
        <v>5</v>
      </c>
      <c r="AT560" s="100" t="s">
        <v>304</v>
      </c>
      <c r="AU560" s="101" t="s">
        <v>305</v>
      </c>
      <c r="AV560" s="102">
        <v>55162450</v>
      </c>
      <c r="AW560" s="104">
        <v>134</v>
      </c>
      <c r="AX560" s="105">
        <f t="shared" si="500"/>
        <v>411660.07462686568</v>
      </c>
      <c r="AY560" s="106">
        <f t="shared" si="536"/>
        <v>0.13333333333333333</v>
      </c>
      <c r="AZ560" s="316"/>
      <c r="BA560" s="99">
        <v>5</v>
      </c>
      <c r="BB560" s="100" t="s">
        <v>304</v>
      </c>
      <c r="BC560" s="101" t="s">
        <v>305</v>
      </c>
      <c r="BD560" s="102">
        <v>88218218</v>
      </c>
      <c r="BE560" s="104">
        <v>157</v>
      </c>
      <c r="BF560" s="105">
        <f t="shared" si="501"/>
        <v>561899.47770700639</v>
      </c>
      <c r="BG560" s="106">
        <f t="shared" si="537"/>
        <v>0.13407344150298889</v>
      </c>
      <c r="BH560" s="316"/>
      <c r="BI560" s="99">
        <v>5</v>
      </c>
      <c r="BJ560" s="100" t="s">
        <v>322</v>
      </c>
      <c r="BK560" s="101" t="s">
        <v>323</v>
      </c>
      <c r="BL560" s="102">
        <v>164043419</v>
      </c>
      <c r="BM560" s="104">
        <v>312</v>
      </c>
      <c r="BN560" s="105">
        <f t="shared" si="502"/>
        <v>525780.18910256412</v>
      </c>
      <c r="BO560" s="106">
        <f t="shared" si="538"/>
        <v>0.35254237288135593</v>
      </c>
      <c r="BP560" s="316"/>
      <c r="BQ560" s="99">
        <v>5</v>
      </c>
      <c r="BR560" s="100" t="s">
        <v>435</v>
      </c>
      <c r="BS560" s="101" t="s">
        <v>436</v>
      </c>
      <c r="BT560" s="102">
        <v>16037099</v>
      </c>
      <c r="BU560" s="104">
        <v>45</v>
      </c>
      <c r="BV560" s="105">
        <f t="shared" si="503"/>
        <v>356379.97777777776</v>
      </c>
      <c r="BW560" s="106">
        <f t="shared" si="539"/>
        <v>1.8413945494721335E-3</v>
      </c>
    </row>
    <row r="561" spans="2:75" ht="13.5" customHeight="1">
      <c r="B561" s="319"/>
      <c r="C561" s="329"/>
      <c r="D561" s="316"/>
      <c r="E561" s="99">
        <v>6</v>
      </c>
      <c r="F561" s="100" t="s">
        <v>391</v>
      </c>
      <c r="G561" s="101" t="s">
        <v>392</v>
      </c>
      <c r="H561" s="102">
        <v>34882787</v>
      </c>
      <c r="I561" s="104">
        <v>101</v>
      </c>
      <c r="J561" s="105">
        <f t="shared" si="495"/>
        <v>345374.12871287129</v>
      </c>
      <c r="K561" s="106">
        <f t="shared" si="531"/>
        <v>6.3283208020050129E-3</v>
      </c>
      <c r="L561" s="316"/>
      <c r="M561" s="99">
        <v>6</v>
      </c>
      <c r="N561" s="100" t="s">
        <v>391</v>
      </c>
      <c r="O561" s="101" t="s">
        <v>392</v>
      </c>
      <c r="P561" s="102">
        <v>6438941</v>
      </c>
      <c r="Q561" s="104">
        <v>33</v>
      </c>
      <c r="R561" s="105">
        <f t="shared" si="496"/>
        <v>195119.42424242425</v>
      </c>
      <c r="S561" s="106">
        <f t="shared" si="532"/>
        <v>1.9130434782608695E-2</v>
      </c>
      <c r="T561" s="316"/>
      <c r="U561" s="99">
        <v>6</v>
      </c>
      <c r="V561" s="100" t="s">
        <v>314</v>
      </c>
      <c r="W561" s="101" t="s">
        <v>315</v>
      </c>
      <c r="X561" s="102">
        <v>107356786</v>
      </c>
      <c r="Y561" s="104">
        <v>367</v>
      </c>
      <c r="Z561" s="105">
        <f t="shared" si="497"/>
        <v>292525.3024523161</v>
      </c>
      <c r="AA561" s="106">
        <f t="shared" si="533"/>
        <v>0.29620661824051653</v>
      </c>
      <c r="AB561" s="316"/>
      <c r="AC561" s="99">
        <v>6</v>
      </c>
      <c r="AD561" s="100" t="s">
        <v>314</v>
      </c>
      <c r="AE561" s="101" t="s">
        <v>315</v>
      </c>
      <c r="AF561" s="102">
        <v>112785778</v>
      </c>
      <c r="AG561" s="104">
        <v>307</v>
      </c>
      <c r="AH561" s="105">
        <f t="shared" si="498"/>
        <v>367380.38436482084</v>
      </c>
      <c r="AI561" s="106">
        <f t="shared" si="534"/>
        <v>0.23204837490551777</v>
      </c>
      <c r="AJ561" s="316"/>
      <c r="AK561" s="99">
        <v>6</v>
      </c>
      <c r="AL561" s="100" t="s">
        <v>415</v>
      </c>
      <c r="AM561" s="101" t="s">
        <v>416</v>
      </c>
      <c r="AN561" s="102">
        <v>6612532</v>
      </c>
      <c r="AO561" s="104">
        <v>14</v>
      </c>
      <c r="AP561" s="105">
        <f t="shared" si="499"/>
        <v>472323.71428571426</v>
      </c>
      <c r="AQ561" s="106">
        <f t="shared" si="535"/>
        <v>1.2389380530973451E-2</v>
      </c>
      <c r="AR561" s="316"/>
      <c r="AS561" s="99">
        <v>6</v>
      </c>
      <c r="AT561" s="100" t="s">
        <v>294</v>
      </c>
      <c r="AU561" s="101" t="s">
        <v>295</v>
      </c>
      <c r="AV561" s="102">
        <v>67728321</v>
      </c>
      <c r="AW561" s="104">
        <v>216</v>
      </c>
      <c r="AX561" s="105">
        <f t="shared" si="500"/>
        <v>313557.04166666669</v>
      </c>
      <c r="AY561" s="106">
        <f t="shared" si="536"/>
        <v>0.21492537313432836</v>
      </c>
      <c r="AZ561" s="316"/>
      <c r="BA561" s="99">
        <v>6</v>
      </c>
      <c r="BB561" s="100" t="s">
        <v>322</v>
      </c>
      <c r="BC561" s="101" t="s">
        <v>323</v>
      </c>
      <c r="BD561" s="102">
        <v>232572223</v>
      </c>
      <c r="BE561" s="104">
        <v>428</v>
      </c>
      <c r="BF561" s="105">
        <f t="shared" si="501"/>
        <v>543393.04439252336</v>
      </c>
      <c r="BG561" s="106">
        <f t="shared" si="537"/>
        <v>0.36549957301451752</v>
      </c>
      <c r="BH561" s="316"/>
      <c r="BI561" s="99">
        <v>6</v>
      </c>
      <c r="BJ561" s="100" t="s">
        <v>336</v>
      </c>
      <c r="BK561" s="101" t="s">
        <v>337</v>
      </c>
      <c r="BL561" s="102">
        <v>153228626</v>
      </c>
      <c r="BM561" s="104">
        <v>299</v>
      </c>
      <c r="BN561" s="105">
        <f t="shared" si="502"/>
        <v>512470.32107023412</v>
      </c>
      <c r="BO561" s="106">
        <f t="shared" si="538"/>
        <v>0.33785310734463275</v>
      </c>
      <c r="BP561" s="316"/>
      <c r="BQ561" s="99">
        <v>6</v>
      </c>
      <c r="BR561" s="100" t="s">
        <v>415</v>
      </c>
      <c r="BS561" s="101" t="s">
        <v>416</v>
      </c>
      <c r="BT561" s="102">
        <v>103304916</v>
      </c>
      <c r="BU561" s="104">
        <v>333</v>
      </c>
      <c r="BV561" s="105">
        <f t="shared" si="503"/>
        <v>310224.97297297296</v>
      </c>
      <c r="BW561" s="106">
        <f t="shared" si="539"/>
        <v>1.3626319666093789E-2</v>
      </c>
    </row>
    <row r="562" spans="2:75" ht="13.5" customHeight="1">
      <c r="B562" s="319"/>
      <c r="C562" s="329"/>
      <c r="D562" s="316"/>
      <c r="E562" s="99">
        <v>7</v>
      </c>
      <c r="F562" s="121" t="s">
        <v>415</v>
      </c>
      <c r="G562" s="101" t="s">
        <v>416</v>
      </c>
      <c r="H562" s="102">
        <v>53693232</v>
      </c>
      <c r="I562" s="104">
        <v>199</v>
      </c>
      <c r="J562" s="105">
        <f t="shared" si="495"/>
        <v>269815.2361809045</v>
      </c>
      <c r="K562" s="106">
        <f t="shared" si="531"/>
        <v>1.2468671679197995E-2</v>
      </c>
      <c r="L562" s="316"/>
      <c r="M562" s="99">
        <v>7</v>
      </c>
      <c r="N562" s="121" t="s">
        <v>314</v>
      </c>
      <c r="O562" s="101" t="s">
        <v>315</v>
      </c>
      <c r="P562" s="102">
        <v>71043930</v>
      </c>
      <c r="Q562" s="104">
        <v>366</v>
      </c>
      <c r="R562" s="105">
        <f t="shared" si="496"/>
        <v>194109.09836065574</v>
      </c>
      <c r="S562" s="106">
        <f t="shared" si="532"/>
        <v>0.21217391304347827</v>
      </c>
      <c r="T562" s="316"/>
      <c r="U562" s="99">
        <v>7</v>
      </c>
      <c r="V562" s="121" t="s">
        <v>468</v>
      </c>
      <c r="W562" s="101" t="s">
        <v>469</v>
      </c>
      <c r="X562" s="102">
        <v>12415170</v>
      </c>
      <c r="Y562" s="104">
        <v>61</v>
      </c>
      <c r="Z562" s="105">
        <f t="shared" si="497"/>
        <v>203527.37704918033</v>
      </c>
      <c r="AA562" s="106">
        <f t="shared" si="533"/>
        <v>4.9233252623083132E-2</v>
      </c>
      <c r="AB562" s="316"/>
      <c r="AC562" s="99">
        <v>7</v>
      </c>
      <c r="AD562" s="121" t="s">
        <v>483</v>
      </c>
      <c r="AE562" s="101" t="s">
        <v>484</v>
      </c>
      <c r="AF562" s="102">
        <v>7524308</v>
      </c>
      <c r="AG562" s="104">
        <v>22</v>
      </c>
      <c r="AH562" s="105">
        <f t="shared" si="498"/>
        <v>342014</v>
      </c>
      <c r="AI562" s="106">
        <f t="shared" si="534"/>
        <v>1.6628873771730914E-2</v>
      </c>
      <c r="AJ562" s="316"/>
      <c r="AK562" s="99">
        <v>7</v>
      </c>
      <c r="AL562" s="121" t="s">
        <v>468</v>
      </c>
      <c r="AM562" s="101" t="s">
        <v>469</v>
      </c>
      <c r="AN562" s="102">
        <v>20454454</v>
      </c>
      <c r="AO562" s="104">
        <v>48</v>
      </c>
      <c r="AP562" s="105">
        <f t="shared" si="499"/>
        <v>426134.45833333331</v>
      </c>
      <c r="AQ562" s="106">
        <f t="shared" si="535"/>
        <v>4.247787610619469E-2</v>
      </c>
      <c r="AR562" s="316"/>
      <c r="AS562" s="99">
        <v>7</v>
      </c>
      <c r="AT562" s="121" t="s">
        <v>345</v>
      </c>
      <c r="AU562" s="101" t="s">
        <v>346</v>
      </c>
      <c r="AV562" s="102">
        <v>29537602</v>
      </c>
      <c r="AW562" s="104">
        <v>95</v>
      </c>
      <c r="AX562" s="105">
        <f t="shared" si="500"/>
        <v>310922.12631578947</v>
      </c>
      <c r="AY562" s="106">
        <f t="shared" si="536"/>
        <v>9.4527363184079602E-2</v>
      </c>
      <c r="AZ562" s="316"/>
      <c r="BA562" s="99">
        <v>7</v>
      </c>
      <c r="BB562" s="121" t="s">
        <v>345</v>
      </c>
      <c r="BC562" s="101" t="s">
        <v>346</v>
      </c>
      <c r="BD562" s="102">
        <v>62113625</v>
      </c>
      <c r="BE562" s="104">
        <v>117</v>
      </c>
      <c r="BF562" s="105">
        <f t="shared" si="501"/>
        <v>530885.68376068375</v>
      </c>
      <c r="BG562" s="106">
        <f t="shared" si="537"/>
        <v>9.9914602903501279E-2</v>
      </c>
      <c r="BH562" s="316"/>
      <c r="BI562" s="99">
        <v>7</v>
      </c>
      <c r="BJ562" s="121" t="s">
        <v>507</v>
      </c>
      <c r="BK562" s="101" t="s">
        <v>508</v>
      </c>
      <c r="BL562" s="102">
        <v>1010280</v>
      </c>
      <c r="BM562" s="104">
        <v>2</v>
      </c>
      <c r="BN562" s="105">
        <f t="shared" si="502"/>
        <v>505140</v>
      </c>
      <c r="BO562" s="106">
        <f t="shared" si="538"/>
        <v>2.2598870056497176E-3</v>
      </c>
      <c r="BP562" s="316"/>
      <c r="BQ562" s="99">
        <v>7</v>
      </c>
      <c r="BR562" s="121" t="s">
        <v>314</v>
      </c>
      <c r="BS562" s="101" t="s">
        <v>315</v>
      </c>
      <c r="BT562" s="102">
        <v>1029542890</v>
      </c>
      <c r="BU562" s="104">
        <v>3654</v>
      </c>
      <c r="BV562" s="105">
        <f t="shared" si="503"/>
        <v>281757.76956759713</v>
      </c>
      <c r="BW562" s="106">
        <f t="shared" si="539"/>
        <v>0.14952123741713724</v>
      </c>
    </row>
    <row r="563" spans="2:75" ht="13.5" customHeight="1">
      <c r="B563" s="319"/>
      <c r="C563" s="329"/>
      <c r="D563" s="316"/>
      <c r="E563" s="99">
        <v>8</v>
      </c>
      <c r="F563" s="121" t="s">
        <v>334</v>
      </c>
      <c r="G563" s="101" t="s">
        <v>335</v>
      </c>
      <c r="H563" s="102">
        <v>94101695</v>
      </c>
      <c r="I563" s="104">
        <v>377</v>
      </c>
      <c r="J563" s="105">
        <f t="shared" si="495"/>
        <v>249606.61803713528</v>
      </c>
      <c r="K563" s="106">
        <f t="shared" si="531"/>
        <v>2.362155388471178E-2</v>
      </c>
      <c r="L563" s="316"/>
      <c r="M563" s="99">
        <v>8</v>
      </c>
      <c r="N563" s="121" t="s">
        <v>474</v>
      </c>
      <c r="O563" s="101" t="s">
        <v>475</v>
      </c>
      <c r="P563" s="102">
        <v>3236183</v>
      </c>
      <c r="Q563" s="104">
        <v>22</v>
      </c>
      <c r="R563" s="105">
        <f t="shared" si="496"/>
        <v>147099.22727272726</v>
      </c>
      <c r="S563" s="106">
        <f t="shared" si="532"/>
        <v>1.2753623188405797E-2</v>
      </c>
      <c r="T563" s="316"/>
      <c r="U563" s="99">
        <v>8</v>
      </c>
      <c r="V563" s="121" t="s">
        <v>329</v>
      </c>
      <c r="W563" s="101" t="s">
        <v>330</v>
      </c>
      <c r="X563" s="102">
        <v>52430024</v>
      </c>
      <c r="Y563" s="104">
        <v>271</v>
      </c>
      <c r="Z563" s="105">
        <f t="shared" si="497"/>
        <v>193468.72324723247</v>
      </c>
      <c r="AA563" s="106">
        <f t="shared" si="533"/>
        <v>0.21872477804681195</v>
      </c>
      <c r="AB563" s="316"/>
      <c r="AC563" s="99">
        <v>8</v>
      </c>
      <c r="AD563" s="121" t="s">
        <v>294</v>
      </c>
      <c r="AE563" s="101" t="s">
        <v>295</v>
      </c>
      <c r="AF563" s="102">
        <v>98291066</v>
      </c>
      <c r="AG563" s="104">
        <v>295</v>
      </c>
      <c r="AH563" s="105">
        <f t="shared" si="498"/>
        <v>333190.05423728813</v>
      </c>
      <c r="AI563" s="106">
        <f t="shared" si="534"/>
        <v>0.22297808012093726</v>
      </c>
      <c r="AJ563" s="316"/>
      <c r="AK563" s="99">
        <v>8</v>
      </c>
      <c r="AL563" s="121" t="s">
        <v>318</v>
      </c>
      <c r="AM563" s="101" t="s">
        <v>319</v>
      </c>
      <c r="AN563" s="102">
        <v>37413697</v>
      </c>
      <c r="AO563" s="104">
        <v>88</v>
      </c>
      <c r="AP563" s="105">
        <f t="shared" si="499"/>
        <v>425155.64772727271</v>
      </c>
      <c r="AQ563" s="106">
        <f t="shared" si="535"/>
        <v>7.7876106194690264E-2</v>
      </c>
      <c r="AR563" s="316"/>
      <c r="AS563" s="99">
        <v>8</v>
      </c>
      <c r="AT563" s="121" t="s">
        <v>322</v>
      </c>
      <c r="AU563" s="101" t="s">
        <v>323</v>
      </c>
      <c r="AV563" s="102">
        <v>97979607</v>
      </c>
      <c r="AW563" s="104">
        <v>370</v>
      </c>
      <c r="AX563" s="105">
        <f t="shared" si="500"/>
        <v>264809.74864864867</v>
      </c>
      <c r="AY563" s="106">
        <f t="shared" si="536"/>
        <v>0.36815920398009949</v>
      </c>
      <c r="AZ563" s="316"/>
      <c r="BA563" s="99">
        <v>8</v>
      </c>
      <c r="BB563" s="121" t="s">
        <v>349</v>
      </c>
      <c r="BC563" s="101" t="s">
        <v>350</v>
      </c>
      <c r="BD563" s="102">
        <v>26107982</v>
      </c>
      <c r="BE563" s="104">
        <v>69</v>
      </c>
      <c r="BF563" s="105">
        <f t="shared" si="501"/>
        <v>378376.55072463769</v>
      </c>
      <c r="BG563" s="106">
        <f t="shared" si="537"/>
        <v>5.8923996584116137E-2</v>
      </c>
      <c r="BH563" s="316"/>
      <c r="BI563" s="99">
        <v>8</v>
      </c>
      <c r="BJ563" s="121" t="s">
        <v>345</v>
      </c>
      <c r="BK563" s="101" t="s">
        <v>346</v>
      </c>
      <c r="BL563" s="102">
        <v>45655256</v>
      </c>
      <c r="BM563" s="104">
        <v>96</v>
      </c>
      <c r="BN563" s="105">
        <f t="shared" si="502"/>
        <v>475575.58333333331</v>
      </c>
      <c r="BO563" s="106">
        <f t="shared" si="538"/>
        <v>0.10847457627118644</v>
      </c>
      <c r="BP563" s="316"/>
      <c r="BQ563" s="99">
        <v>8</v>
      </c>
      <c r="BR563" s="121" t="s">
        <v>483</v>
      </c>
      <c r="BS563" s="101" t="s">
        <v>484</v>
      </c>
      <c r="BT563" s="102">
        <v>72492022</v>
      </c>
      <c r="BU563" s="104">
        <v>269</v>
      </c>
      <c r="BV563" s="105">
        <f t="shared" si="503"/>
        <v>269487.07063197024</v>
      </c>
      <c r="BW563" s="106">
        <f t="shared" si="539"/>
        <v>1.1007447417955642E-2</v>
      </c>
    </row>
    <row r="564" spans="2:75" ht="13.5" customHeight="1">
      <c r="B564" s="319"/>
      <c r="C564" s="329"/>
      <c r="D564" s="316"/>
      <c r="E564" s="99">
        <v>9</v>
      </c>
      <c r="F564" s="121" t="s">
        <v>371</v>
      </c>
      <c r="G564" s="101" t="s">
        <v>372</v>
      </c>
      <c r="H564" s="102">
        <v>60071789</v>
      </c>
      <c r="I564" s="104">
        <v>243</v>
      </c>
      <c r="J564" s="105">
        <f t="shared" si="495"/>
        <v>247209.00823045269</v>
      </c>
      <c r="K564" s="106">
        <f t="shared" si="531"/>
        <v>1.5225563909774436E-2</v>
      </c>
      <c r="L564" s="316"/>
      <c r="M564" s="99">
        <v>9</v>
      </c>
      <c r="N564" s="121" t="s">
        <v>490</v>
      </c>
      <c r="O564" s="101" t="s">
        <v>491</v>
      </c>
      <c r="P564" s="102">
        <v>1315265</v>
      </c>
      <c r="Q564" s="104">
        <v>9</v>
      </c>
      <c r="R564" s="105">
        <f t="shared" si="496"/>
        <v>146140.55555555556</v>
      </c>
      <c r="S564" s="106">
        <f t="shared" si="532"/>
        <v>5.2173913043478265E-3</v>
      </c>
      <c r="T564" s="316"/>
      <c r="U564" s="99">
        <v>9</v>
      </c>
      <c r="V564" s="121" t="s">
        <v>318</v>
      </c>
      <c r="W564" s="101" t="s">
        <v>319</v>
      </c>
      <c r="X564" s="102">
        <v>26319019</v>
      </c>
      <c r="Y564" s="104">
        <v>138</v>
      </c>
      <c r="Z564" s="105">
        <f t="shared" si="497"/>
        <v>190717.52898550723</v>
      </c>
      <c r="AA564" s="106">
        <f t="shared" si="533"/>
        <v>0.11138014527845036</v>
      </c>
      <c r="AB564" s="316"/>
      <c r="AC564" s="99">
        <v>9</v>
      </c>
      <c r="AD564" s="121" t="s">
        <v>325</v>
      </c>
      <c r="AE564" s="101" t="s">
        <v>326</v>
      </c>
      <c r="AF564" s="102">
        <v>34451753</v>
      </c>
      <c r="AG564" s="104">
        <v>121</v>
      </c>
      <c r="AH564" s="105">
        <f t="shared" si="498"/>
        <v>284725.2314049587</v>
      </c>
      <c r="AI564" s="106">
        <f t="shared" si="534"/>
        <v>9.1458805744520033E-2</v>
      </c>
      <c r="AJ564" s="316"/>
      <c r="AK564" s="99">
        <v>9</v>
      </c>
      <c r="AL564" s="121" t="s">
        <v>314</v>
      </c>
      <c r="AM564" s="101" t="s">
        <v>315</v>
      </c>
      <c r="AN564" s="102">
        <v>122928821</v>
      </c>
      <c r="AO564" s="104">
        <v>337</v>
      </c>
      <c r="AP564" s="105">
        <f t="shared" si="499"/>
        <v>364773.94955489616</v>
      </c>
      <c r="AQ564" s="106">
        <f t="shared" si="535"/>
        <v>0.2982300884955752</v>
      </c>
      <c r="AR564" s="316"/>
      <c r="AS564" s="99">
        <v>9</v>
      </c>
      <c r="AT564" s="121" t="s">
        <v>371</v>
      </c>
      <c r="AU564" s="101" t="s">
        <v>372</v>
      </c>
      <c r="AV564" s="102">
        <v>5744895</v>
      </c>
      <c r="AW564" s="104">
        <v>22</v>
      </c>
      <c r="AX564" s="105">
        <f t="shared" si="500"/>
        <v>261131.59090909091</v>
      </c>
      <c r="AY564" s="106">
        <f t="shared" si="536"/>
        <v>2.1890547263681594E-2</v>
      </c>
      <c r="AZ564" s="316"/>
      <c r="BA564" s="99">
        <v>9</v>
      </c>
      <c r="BB564" s="121" t="s">
        <v>320</v>
      </c>
      <c r="BC564" s="101" t="s">
        <v>321</v>
      </c>
      <c r="BD564" s="102">
        <v>146783924</v>
      </c>
      <c r="BE564" s="104">
        <v>389</v>
      </c>
      <c r="BF564" s="105">
        <f t="shared" si="501"/>
        <v>377336.5655526992</v>
      </c>
      <c r="BG564" s="106">
        <f t="shared" si="537"/>
        <v>0.33219470538001705</v>
      </c>
      <c r="BH564" s="316"/>
      <c r="BI564" s="99">
        <v>9</v>
      </c>
      <c r="BJ564" s="121" t="s">
        <v>314</v>
      </c>
      <c r="BK564" s="101" t="s">
        <v>315</v>
      </c>
      <c r="BL564" s="102">
        <v>75551065</v>
      </c>
      <c r="BM564" s="104">
        <v>182</v>
      </c>
      <c r="BN564" s="105">
        <f t="shared" si="502"/>
        <v>415115.74175824178</v>
      </c>
      <c r="BO564" s="106">
        <f t="shared" si="538"/>
        <v>0.20564971751412428</v>
      </c>
      <c r="BP564" s="316"/>
      <c r="BQ564" s="99">
        <v>9</v>
      </c>
      <c r="BR564" s="121" t="s">
        <v>345</v>
      </c>
      <c r="BS564" s="101" t="s">
        <v>346</v>
      </c>
      <c r="BT564" s="102">
        <v>247248704</v>
      </c>
      <c r="BU564" s="104">
        <v>994</v>
      </c>
      <c r="BV564" s="105">
        <f t="shared" si="503"/>
        <v>248741.15090543259</v>
      </c>
      <c r="BW564" s="106">
        <f t="shared" si="539"/>
        <v>4.0674359603895573E-2</v>
      </c>
    </row>
    <row r="565" spans="2:75" ht="13.5" customHeight="1">
      <c r="B565" s="319"/>
      <c r="C565" s="329"/>
      <c r="D565" s="316"/>
      <c r="E565" s="107">
        <v>10</v>
      </c>
      <c r="F565" s="108" t="s">
        <v>327</v>
      </c>
      <c r="G565" s="109" t="s">
        <v>328</v>
      </c>
      <c r="H565" s="110">
        <v>45217609</v>
      </c>
      <c r="I565" s="112">
        <v>197</v>
      </c>
      <c r="J565" s="113">
        <f t="shared" si="495"/>
        <v>229531.01015228426</v>
      </c>
      <c r="K565" s="114">
        <f t="shared" si="531"/>
        <v>1.2343358395989976E-2</v>
      </c>
      <c r="L565" s="316"/>
      <c r="M565" s="107">
        <v>10</v>
      </c>
      <c r="N565" s="108" t="s">
        <v>334</v>
      </c>
      <c r="O565" s="109" t="s">
        <v>335</v>
      </c>
      <c r="P565" s="110">
        <v>17726579</v>
      </c>
      <c r="Q565" s="112">
        <v>124</v>
      </c>
      <c r="R565" s="113">
        <f t="shared" si="496"/>
        <v>142956.28225806452</v>
      </c>
      <c r="S565" s="114">
        <f t="shared" si="532"/>
        <v>7.1884057971014492E-2</v>
      </c>
      <c r="T565" s="316"/>
      <c r="U565" s="107">
        <v>10</v>
      </c>
      <c r="V565" s="108" t="s">
        <v>292</v>
      </c>
      <c r="W565" s="109" t="s">
        <v>293</v>
      </c>
      <c r="X565" s="110">
        <v>131520074</v>
      </c>
      <c r="Y565" s="112">
        <v>744</v>
      </c>
      <c r="Z565" s="113">
        <f t="shared" si="497"/>
        <v>176774.29301075268</v>
      </c>
      <c r="AA565" s="114">
        <f t="shared" si="533"/>
        <v>0.6004842615012107</v>
      </c>
      <c r="AB565" s="316"/>
      <c r="AC565" s="107">
        <v>10</v>
      </c>
      <c r="AD565" s="108" t="s">
        <v>391</v>
      </c>
      <c r="AE565" s="109" t="s">
        <v>392</v>
      </c>
      <c r="AF565" s="110">
        <v>9571741</v>
      </c>
      <c r="AG565" s="112">
        <v>37</v>
      </c>
      <c r="AH565" s="113">
        <f t="shared" si="498"/>
        <v>258695.70270270269</v>
      </c>
      <c r="AI565" s="114">
        <f t="shared" si="534"/>
        <v>2.7966742252456538E-2</v>
      </c>
      <c r="AJ565" s="316"/>
      <c r="AK565" s="107">
        <v>10</v>
      </c>
      <c r="AL565" s="108" t="s">
        <v>349</v>
      </c>
      <c r="AM565" s="109" t="s">
        <v>350</v>
      </c>
      <c r="AN565" s="110">
        <v>18603964</v>
      </c>
      <c r="AO565" s="112">
        <v>55</v>
      </c>
      <c r="AP565" s="113">
        <f t="shared" si="499"/>
        <v>338253.89090909093</v>
      </c>
      <c r="AQ565" s="114">
        <f t="shared" si="535"/>
        <v>4.8672566371681415E-2</v>
      </c>
      <c r="AR565" s="316"/>
      <c r="AS565" s="107">
        <v>10</v>
      </c>
      <c r="AT565" s="108" t="s">
        <v>334</v>
      </c>
      <c r="AU565" s="109" t="s">
        <v>335</v>
      </c>
      <c r="AV565" s="110">
        <v>80424907</v>
      </c>
      <c r="AW565" s="112">
        <v>318</v>
      </c>
      <c r="AX565" s="113">
        <f t="shared" si="500"/>
        <v>252908.51257861636</v>
      </c>
      <c r="AY565" s="114">
        <f t="shared" si="536"/>
        <v>0.31641791044776119</v>
      </c>
      <c r="AZ565" s="316"/>
      <c r="BA565" s="107">
        <v>10</v>
      </c>
      <c r="BB565" s="108" t="s">
        <v>490</v>
      </c>
      <c r="BC565" s="109" t="s">
        <v>491</v>
      </c>
      <c r="BD565" s="110">
        <v>2187938</v>
      </c>
      <c r="BE565" s="112">
        <v>6</v>
      </c>
      <c r="BF565" s="113">
        <f t="shared" si="501"/>
        <v>364656.33333333331</v>
      </c>
      <c r="BG565" s="114">
        <f t="shared" si="537"/>
        <v>5.1238257899231428E-3</v>
      </c>
      <c r="BH565" s="316"/>
      <c r="BI565" s="107">
        <v>10</v>
      </c>
      <c r="BJ565" s="108" t="s">
        <v>423</v>
      </c>
      <c r="BK565" s="109" t="s">
        <v>424</v>
      </c>
      <c r="BL565" s="110">
        <v>27018088</v>
      </c>
      <c r="BM565" s="112">
        <v>66</v>
      </c>
      <c r="BN565" s="113">
        <f t="shared" si="502"/>
        <v>409364.96969696973</v>
      </c>
      <c r="BO565" s="114">
        <f t="shared" si="538"/>
        <v>7.4576271186440682E-2</v>
      </c>
      <c r="BP565" s="316"/>
      <c r="BQ565" s="107">
        <v>10</v>
      </c>
      <c r="BR565" s="108" t="s">
        <v>371</v>
      </c>
      <c r="BS565" s="109" t="s">
        <v>372</v>
      </c>
      <c r="BT565" s="110">
        <v>98924949</v>
      </c>
      <c r="BU565" s="112">
        <v>411</v>
      </c>
      <c r="BV565" s="113">
        <f t="shared" si="503"/>
        <v>240693.30656934305</v>
      </c>
      <c r="BW565" s="114">
        <f t="shared" si="539"/>
        <v>1.6818070218512154E-2</v>
      </c>
    </row>
    <row r="566" spans="2:75" ht="13.5" customHeight="1">
      <c r="B566" s="321"/>
      <c r="C566" s="330"/>
      <c r="D566" s="317"/>
      <c r="E566" s="115" t="s">
        <v>192</v>
      </c>
      <c r="F566" s="116"/>
      <c r="G566" s="117"/>
      <c r="H566" s="211">
        <v>8909770530</v>
      </c>
      <c r="I566" s="119">
        <v>14762</v>
      </c>
      <c r="J566" s="65">
        <f t="shared" si="495"/>
        <v>603561.20647608722</v>
      </c>
      <c r="K566" s="120">
        <f t="shared" si="531"/>
        <v>0.92493734335839595</v>
      </c>
      <c r="L566" s="317"/>
      <c r="M566" s="115" t="s">
        <v>192</v>
      </c>
      <c r="N566" s="116"/>
      <c r="O566" s="117"/>
      <c r="P566" s="211">
        <v>1445736200</v>
      </c>
      <c r="Q566" s="119">
        <v>1714</v>
      </c>
      <c r="R566" s="65">
        <f t="shared" si="496"/>
        <v>843486.69778296386</v>
      </c>
      <c r="S566" s="120">
        <f t="shared" si="532"/>
        <v>0.99362318840579711</v>
      </c>
      <c r="T566" s="317"/>
      <c r="U566" s="115" t="s">
        <v>192</v>
      </c>
      <c r="V566" s="116"/>
      <c r="W566" s="117"/>
      <c r="X566" s="211">
        <v>1685816480</v>
      </c>
      <c r="Y566" s="119">
        <v>1233</v>
      </c>
      <c r="Z566" s="65">
        <f t="shared" si="497"/>
        <v>1367247.7534468775</v>
      </c>
      <c r="AA566" s="120">
        <f t="shared" si="533"/>
        <v>0.99515738498789341</v>
      </c>
      <c r="AB566" s="317"/>
      <c r="AC566" s="115" t="s">
        <v>192</v>
      </c>
      <c r="AD566" s="116"/>
      <c r="AE566" s="117"/>
      <c r="AF566" s="211">
        <v>1479039800</v>
      </c>
      <c r="AG566" s="119">
        <v>1307</v>
      </c>
      <c r="AH566" s="65">
        <f t="shared" si="498"/>
        <v>1131629.5332823258</v>
      </c>
      <c r="AI566" s="120">
        <f t="shared" si="534"/>
        <v>0.98790627362055938</v>
      </c>
      <c r="AJ566" s="317"/>
      <c r="AK566" s="115" t="s">
        <v>192</v>
      </c>
      <c r="AL566" s="116"/>
      <c r="AM566" s="117"/>
      <c r="AN566" s="211">
        <v>1862460090</v>
      </c>
      <c r="AO566" s="119">
        <v>1114</v>
      </c>
      <c r="AP566" s="65">
        <f t="shared" si="499"/>
        <v>1671867.2262118491</v>
      </c>
      <c r="AQ566" s="120">
        <f t="shared" si="535"/>
        <v>0.98584070796460177</v>
      </c>
      <c r="AR566" s="317"/>
      <c r="AS566" s="115" t="s">
        <v>192</v>
      </c>
      <c r="AT566" s="116"/>
      <c r="AU566" s="117"/>
      <c r="AV566" s="211">
        <v>1625856370</v>
      </c>
      <c r="AW566" s="119">
        <v>974</v>
      </c>
      <c r="AX566" s="65">
        <f t="shared" si="500"/>
        <v>1669257.0533880903</v>
      </c>
      <c r="AY566" s="120">
        <f t="shared" si="536"/>
        <v>0.96915422885572144</v>
      </c>
      <c r="AZ566" s="317"/>
      <c r="BA566" s="115" t="s">
        <v>192</v>
      </c>
      <c r="BB566" s="116"/>
      <c r="BC566" s="117"/>
      <c r="BD566" s="211">
        <v>2398685950</v>
      </c>
      <c r="BE566" s="119">
        <v>1129</v>
      </c>
      <c r="BF566" s="65">
        <f t="shared" si="501"/>
        <v>2124611.1160318865</v>
      </c>
      <c r="BG566" s="120">
        <f t="shared" si="537"/>
        <v>0.96413321947053798</v>
      </c>
      <c r="BH566" s="317"/>
      <c r="BI566" s="115" t="s">
        <v>192</v>
      </c>
      <c r="BJ566" s="116"/>
      <c r="BK566" s="117"/>
      <c r="BL566" s="211">
        <v>1849026080</v>
      </c>
      <c r="BM566" s="119">
        <v>848</v>
      </c>
      <c r="BN566" s="65">
        <f t="shared" si="502"/>
        <v>2180455.283018868</v>
      </c>
      <c r="BO566" s="120">
        <f t="shared" si="538"/>
        <v>0.95819209039548026</v>
      </c>
      <c r="BP566" s="317"/>
      <c r="BQ566" s="115" t="s">
        <v>192</v>
      </c>
      <c r="BR566" s="116"/>
      <c r="BS566" s="117"/>
      <c r="BT566" s="211">
        <v>21256391500</v>
      </c>
      <c r="BU566" s="119">
        <v>23081</v>
      </c>
      <c r="BV566" s="65">
        <f t="shared" si="503"/>
        <v>920947.59759109223</v>
      </c>
      <c r="BW566" s="120">
        <f t="shared" si="539"/>
        <v>0.94447172436369586</v>
      </c>
    </row>
    <row r="567" spans="2:75" ht="13.5" customHeight="1">
      <c r="B567" s="318">
        <v>52</v>
      </c>
      <c r="C567" s="328" t="s">
        <v>5</v>
      </c>
      <c r="D567" s="320">
        <f>CB57</f>
        <v>13902</v>
      </c>
      <c r="E567" s="91">
        <v>1</v>
      </c>
      <c r="F567" s="92" t="s">
        <v>361</v>
      </c>
      <c r="G567" s="93" t="s">
        <v>362</v>
      </c>
      <c r="H567" s="94">
        <v>22043894</v>
      </c>
      <c r="I567" s="96">
        <v>41</v>
      </c>
      <c r="J567" s="97">
        <f t="shared" si="495"/>
        <v>537655.95121951215</v>
      </c>
      <c r="K567" s="98">
        <f t="shared" ref="K567:K577" si="540">IFERROR(I567/$CB$57,0)</f>
        <v>2.949215940152496E-3</v>
      </c>
      <c r="L567" s="320">
        <f>CC57</f>
        <v>697</v>
      </c>
      <c r="M567" s="91">
        <v>1</v>
      </c>
      <c r="N567" s="92" t="s">
        <v>361</v>
      </c>
      <c r="O567" s="93" t="s">
        <v>362</v>
      </c>
      <c r="P567" s="94">
        <v>2020023</v>
      </c>
      <c r="Q567" s="96">
        <v>3</v>
      </c>
      <c r="R567" s="97">
        <f t="shared" si="496"/>
        <v>673341</v>
      </c>
      <c r="S567" s="98">
        <f t="shared" ref="S567:S577" si="541">IFERROR(Q567/$CC$57,0)</f>
        <v>4.30416068866571E-3</v>
      </c>
      <c r="T567" s="320">
        <f>CD57</f>
        <v>830</v>
      </c>
      <c r="U567" s="91">
        <v>1</v>
      </c>
      <c r="V567" s="92" t="s">
        <v>361</v>
      </c>
      <c r="W567" s="93" t="s">
        <v>362</v>
      </c>
      <c r="X567" s="94">
        <v>17982081</v>
      </c>
      <c r="Y567" s="96">
        <v>4</v>
      </c>
      <c r="Z567" s="97">
        <f t="shared" si="497"/>
        <v>4495520.25</v>
      </c>
      <c r="AA567" s="98">
        <f t="shared" ref="AA567:AA577" si="542">IFERROR(Y567/$CD$57,0)</f>
        <v>4.8192771084337354E-3</v>
      </c>
      <c r="AB567" s="320">
        <f>CE57</f>
        <v>1249</v>
      </c>
      <c r="AC567" s="91">
        <v>1</v>
      </c>
      <c r="AD567" s="92" t="s">
        <v>314</v>
      </c>
      <c r="AE567" s="93" t="s">
        <v>315</v>
      </c>
      <c r="AF567" s="94">
        <v>97338195</v>
      </c>
      <c r="AG567" s="96">
        <v>269</v>
      </c>
      <c r="AH567" s="97">
        <f t="shared" si="498"/>
        <v>361852.02602230484</v>
      </c>
      <c r="AI567" s="98">
        <f t="shared" ref="AI567:AI577" si="543">IFERROR(AG567/$CE$57,0)</f>
        <v>0.21537229783827061</v>
      </c>
      <c r="AJ567" s="320">
        <f>CF57</f>
        <v>963</v>
      </c>
      <c r="AK567" s="91">
        <v>1</v>
      </c>
      <c r="AL567" s="92" t="s">
        <v>361</v>
      </c>
      <c r="AM567" s="93" t="s">
        <v>362</v>
      </c>
      <c r="AN567" s="94">
        <v>8737981</v>
      </c>
      <c r="AO567" s="96">
        <v>5</v>
      </c>
      <c r="AP567" s="97">
        <f t="shared" si="499"/>
        <v>1747596.2</v>
      </c>
      <c r="AQ567" s="98">
        <f t="shared" ref="AQ567:AQ577" si="544">IFERROR(AO567/$CF$57,0)</f>
        <v>5.1921079958463139E-3</v>
      </c>
      <c r="AR567" s="320">
        <f>CG57</f>
        <v>798</v>
      </c>
      <c r="AS567" s="91">
        <v>1</v>
      </c>
      <c r="AT567" s="92" t="s">
        <v>493</v>
      </c>
      <c r="AU567" s="93" t="s">
        <v>564</v>
      </c>
      <c r="AV567" s="94">
        <v>2734877</v>
      </c>
      <c r="AW567" s="96">
        <v>2</v>
      </c>
      <c r="AX567" s="97">
        <f t="shared" si="500"/>
        <v>1367438.5</v>
      </c>
      <c r="AY567" s="98">
        <f t="shared" ref="AY567:AY577" si="545">IFERROR(AW567/$CG$57,0)</f>
        <v>2.5062656641604009E-3</v>
      </c>
      <c r="AZ567" s="320">
        <f>CH57</f>
        <v>825</v>
      </c>
      <c r="BA567" s="91">
        <v>1</v>
      </c>
      <c r="BB567" s="92" t="s">
        <v>361</v>
      </c>
      <c r="BC567" s="93" t="s">
        <v>362</v>
      </c>
      <c r="BD567" s="94">
        <v>1717544</v>
      </c>
      <c r="BE567" s="96">
        <v>2</v>
      </c>
      <c r="BF567" s="97">
        <f t="shared" si="501"/>
        <v>858772</v>
      </c>
      <c r="BG567" s="98">
        <f t="shared" ref="BG567:BG577" si="546">IFERROR(BE567/$CH$57,0)</f>
        <v>2.4242424242424242E-3</v>
      </c>
      <c r="BH567" s="320">
        <f>CI57</f>
        <v>692</v>
      </c>
      <c r="BI567" s="91">
        <v>1</v>
      </c>
      <c r="BJ567" s="92" t="s">
        <v>483</v>
      </c>
      <c r="BK567" s="93" t="s">
        <v>484</v>
      </c>
      <c r="BL567" s="94">
        <v>13625623</v>
      </c>
      <c r="BM567" s="96">
        <v>8</v>
      </c>
      <c r="BN567" s="97">
        <f t="shared" si="502"/>
        <v>1703202.875</v>
      </c>
      <c r="BO567" s="98">
        <f t="shared" ref="BO567:BO577" si="547">IFERROR(BM567/$CI$57,0)</f>
        <v>1.1560693641618497E-2</v>
      </c>
      <c r="BP567" s="320">
        <f>CJ57</f>
        <v>19956</v>
      </c>
      <c r="BQ567" s="91">
        <v>1</v>
      </c>
      <c r="BR567" s="92" t="s">
        <v>361</v>
      </c>
      <c r="BS567" s="93" t="s">
        <v>362</v>
      </c>
      <c r="BT567" s="94">
        <v>54085246</v>
      </c>
      <c r="BU567" s="96">
        <v>63</v>
      </c>
      <c r="BV567" s="97">
        <f t="shared" si="503"/>
        <v>858495.96825396828</v>
      </c>
      <c r="BW567" s="98">
        <f t="shared" ref="BW567:BW577" si="548">IFERROR(BU567/$CJ$57,0)</f>
        <v>3.1569452796151535E-3</v>
      </c>
    </row>
    <row r="568" spans="2:75" ht="13.5" customHeight="1">
      <c r="B568" s="319"/>
      <c r="C568" s="329"/>
      <c r="D568" s="316"/>
      <c r="E568" s="99">
        <v>2</v>
      </c>
      <c r="F568" s="121" t="s">
        <v>325</v>
      </c>
      <c r="G568" s="101" t="s">
        <v>326</v>
      </c>
      <c r="H568" s="102">
        <v>93256536</v>
      </c>
      <c r="I568" s="104">
        <v>190</v>
      </c>
      <c r="J568" s="105">
        <f t="shared" si="495"/>
        <v>490823.87368421053</v>
      </c>
      <c r="K568" s="106">
        <f t="shared" si="540"/>
        <v>1.3667098259243275E-2</v>
      </c>
      <c r="L568" s="316"/>
      <c r="M568" s="99">
        <v>2</v>
      </c>
      <c r="N568" s="121" t="s">
        <v>371</v>
      </c>
      <c r="O568" s="101" t="s">
        <v>372</v>
      </c>
      <c r="P568" s="102">
        <v>4774288</v>
      </c>
      <c r="Q568" s="104">
        <v>21</v>
      </c>
      <c r="R568" s="105">
        <f t="shared" si="496"/>
        <v>227347.04761904763</v>
      </c>
      <c r="S568" s="106">
        <f t="shared" si="541"/>
        <v>3.0129124820659971E-2</v>
      </c>
      <c r="T568" s="316"/>
      <c r="U568" s="99">
        <v>2</v>
      </c>
      <c r="V568" s="121" t="s">
        <v>304</v>
      </c>
      <c r="W568" s="101" t="s">
        <v>305</v>
      </c>
      <c r="X568" s="102">
        <v>68628977</v>
      </c>
      <c r="Y568" s="104">
        <v>103</v>
      </c>
      <c r="Z568" s="105">
        <f t="shared" si="497"/>
        <v>666300.74757281551</v>
      </c>
      <c r="AA568" s="106">
        <f t="shared" si="542"/>
        <v>0.12409638554216867</v>
      </c>
      <c r="AB568" s="316"/>
      <c r="AC568" s="99">
        <v>2</v>
      </c>
      <c r="AD568" s="121" t="s">
        <v>483</v>
      </c>
      <c r="AE568" s="101" t="s">
        <v>484</v>
      </c>
      <c r="AF568" s="102">
        <v>5925273</v>
      </c>
      <c r="AG568" s="104">
        <v>18</v>
      </c>
      <c r="AH568" s="105">
        <f t="shared" si="498"/>
        <v>329181.83333333331</v>
      </c>
      <c r="AI568" s="106">
        <f t="shared" si="543"/>
        <v>1.4411529223378704E-2</v>
      </c>
      <c r="AJ568" s="316"/>
      <c r="AK568" s="99">
        <v>2</v>
      </c>
      <c r="AL568" s="121" t="s">
        <v>304</v>
      </c>
      <c r="AM568" s="101" t="s">
        <v>305</v>
      </c>
      <c r="AN568" s="102">
        <v>97101523</v>
      </c>
      <c r="AO568" s="104">
        <v>146</v>
      </c>
      <c r="AP568" s="105">
        <f t="shared" si="499"/>
        <v>665078.92465753423</v>
      </c>
      <c r="AQ568" s="106">
        <f t="shared" si="544"/>
        <v>0.15160955347871236</v>
      </c>
      <c r="AR568" s="316"/>
      <c r="AS568" s="99">
        <v>2</v>
      </c>
      <c r="AT568" s="121" t="s">
        <v>435</v>
      </c>
      <c r="AU568" s="101" t="s">
        <v>436</v>
      </c>
      <c r="AV568" s="102">
        <v>4417953</v>
      </c>
      <c r="AW568" s="104">
        <v>4</v>
      </c>
      <c r="AX568" s="105">
        <f t="shared" si="500"/>
        <v>1104488.25</v>
      </c>
      <c r="AY568" s="106">
        <f t="shared" si="545"/>
        <v>5.0125313283208017E-3</v>
      </c>
      <c r="AZ568" s="316"/>
      <c r="BA568" s="99">
        <v>2</v>
      </c>
      <c r="BB568" s="121" t="s">
        <v>314</v>
      </c>
      <c r="BC568" s="101" t="s">
        <v>315</v>
      </c>
      <c r="BD568" s="102">
        <v>156379058</v>
      </c>
      <c r="BE568" s="104">
        <v>247</v>
      </c>
      <c r="BF568" s="105">
        <f t="shared" si="501"/>
        <v>633113.59514170035</v>
      </c>
      <c r="BG568" s="106">
        <f t="shared" si="546"/>
        <v>0.29939393939393938</v>
      </c>
      <c r="BH568" s="316"/>
      <c r="BI568" s="99">
        <v>2</v>
      </c>
      <c r="BJ568" s="121" t="s">
        <v>435</v>
      </c>
      <c r="BK568" s="101" t="s">
        <v>436</v>
      </c>
      <c r="BL568" s="102">
        <v>24140460</v>
      </c>
      <c r="BM568" s="104">
        <v>15</v>
      </c>
      <c r="BN568" s="105">
        <f t="shared" si="502"/>
        <v>1609364</v>
      </c>
      <c r="BO568" s="106">
        <f t="shared" si="547"/>
        <v>2.1676300578034682E-2</v>
      </c>
      <c r="BP568" s="316"/>
      <c r="BQ568" s="99">
        <v>2</v>
      </c>
      <c r="BR568" s="121" t="s">
        <v>435</v>
      </c>
      <c r="BS568" s="101" t="s">
        <v>436</v>
      </c>
      <c r="BT568" s="102">
        <v>38927008</v>
      </c>
      <c r="BU568" s="104">
        <v>85</v>
      </c>
      <c r="BV568" s="105">
        <f t="shared" si="503"/>
        <v>457964.79999999999</v>
      </c>
      <c r="BW568" s="106">
        <f t="shared" si="548"/>
        <v>4.2593706153537785E-3</v>
      </c>
    </row>
    <row r="569" spans="2:75" ht="13.5" customHeight="1">
      <c r="B569" s="319"/>
      <c r="C569" s="329"/>
      <c r="D569" s="316"/>
      <c r="E569" s="99">
        <v>3</v>
      </c>
      <c r="F569" s="100" t="s">
        <v>304</v>
      </c>
      <c r="G569" s="101" t="s">
        <v>305</v>
      </c>
      <c r="H569" s="102">
        <v>259281852</v>
      </c>
      <c r="I569" s="104">
        <v>813</v>
      </c>
      <c r="J569" s="105">
        <f t="shared" si="495"/>
        <v>318919.86715867161</v>
      </c>
      <c r="K569" s="106">
        <f t="shared" si="540"/>
        <v>5.8480794130340956E-2</v>
      </c>
      <c r="L569" s="316"/>
      <c r="M569" s="99">
        <v>3</v>
      </c>
      <c r="N569" s="100" t="s">
        <v>351</v>
      </c>
      <c r="O569" s="101" t="s">
        <v>352</v>
      </c>
      <c r="P569" s="102">
        <v>4265135</v>
      </c>
      <c r="Q569" s="104">
        <v>20</v>
      </c>
      <c r="R569" s="105">
        <f t="shared" si="496"/>
        <v>213256.75</v>
      </c>
      <c r="S569" s="106">
        <f t="shared" si="541"/>
        <v>2.8694404591104734E-2</v>
      </c>
      <c r="T569" s="316"/>
      <c r="U569" s="99">
        <v>3</v>
      </c>
      <c r="V569" s="100" t="s">
        <v>415</v>
      </c>
      <c r="W569" s="101" t="s">
        <v>416</v>
      </c>
      <c r="X569" s="102">
        <v>12597180</v>
      </c>
      <c r="Y569" s="104">
        <v>28</v>
      </c>
      <c r="Z569" s="105">
        <f t="shared" si="497"/>
        <v>449899.28571428574</v>
      </c>
      <c r="AA569" s="106">
        <f t="shared" si="542"/>
        <v>3.3734939759036145E-2</v>
      </c>
      <c r="AB569" s="316"/>
      <c r="AC569" s="99">
        <v>3</v>
      </c>
      <c r="AD569" s="100" t="s">
        <v>318</v>
      </c>
      <c r="AE569" s="101" t="s">
        <v>319</v>
      </c>
      <c r="AF569" s="102">
        <v>25102077</v>
      </c>
      <c r="AG569" s="104">
        <v>81</v>
      </c>
      <c r="AH569" s="105">
        <f t="shared" si="498"/>
        <v>309902.18518518517</v>
      </c>
      <c r="AI569" s="106">
        <f t="shared" si="543"/>
        <v>6.4851881505204156E-2</v>
      </c>
      <c r="AJ569" s="316"/>
      <c r="AK569" s="99">
        <v>3</v>
      </c>
      <c r="AL569" s="100" t="s">
        <v>391</v>
      </c>
      <c r="AM569" s="101" t="s">
        <v>392</v>
      </c>
      <c r="AN569" s="102">
        <v>39025300</v>
      </c>
      <c r="AO569" s="104">
        <v>68</v>
      </c>
      <c r="AP569" s="105">
        <f t="shared" si="499"/>
        <v>573901.4705882353</v>
      </c>
      <c r="AQ569" s="106">
        <f t="shared" si="544"/>
        <v>7.0612668743509868E-2</v>
      </c>
      <c r="AR569" s="316"/>
      <c r="AS569" s="99">
        <v>3</v>
      </c>
      <c r="AT569" s="100" t="s">
        <v>361</v>
      </c>
      <c r="AU569" s="101" t="s">
        <v>362</v>
      </c>
      <c r="AV569" s="102">
        <v>1345432</v>
      </c>
      <c r="AW569" s="104">
        <v>2</v>
      </c>
      <c r="AX569" s="105">
        <f t="shared" si="500"/>
        <v>672716</v>
      </c>
      <c r="AY569" s="106">
        <f t="shared" si="545"/>
        <v>2.5062656641604009E-3</v>
      </c>
      <c r="AZ569" s="316"/>
      <c r="BA569" s="99">
        <v>3</v>
      </c>
      <c r="BB569" s="100" t="s">
        <v>318</v>
      </c>
      <c r="BC569" s="101" t="s">
        <v>319</v>
      </c>
      <c r="BD569" s="102">
        <v>24460778</v>
      </c>
      <c r="BE569" s="104">
        <v>45</v>
      </c>
      <c r="BF569" s="105">
        <f t="shared" si="501"/>
        <v>543572.8444444444</v>
      </c>
      <c r="BG569" s="106">
        <f t="shared" si="546"/>
        <v>5.4545454545454543E-2</v>
      </c>
      <c r="BH569" s="316"/>
      <c r="BI569" s="99">
        <v>3</v>
      </c>
      <c r="BJ569" s="100" t="s">
        <v>396</v>
      </c>
      <c r="BK569" s="101" t="s">
        <v>397</v>
      </c>
      <c r="BL569" s="102">
        <v>2262282</v>
      </c>
      <c r="BM569" s="104">
        <v>2</v>
      </c>
      <c r="BN569" s="105">
        <f t="shared" si="502"/>
        <v>1131141</v>
      </c>
      <c r="BO569" s="106">
        <f t="shared" si="547"/>
        <v>2.8901734104046241E-3</v>
      </c>
      <c r="BP569" s="316"/>
      <c r="BQ569" s="99">
        <v>3</v>
      </c>
      <c r="BR569" s="100" t="s">
        <v>391</v>
      </c>
      <c r="BS569" s="101" t="s">
        <v>392</v>
      </c>
      <c r="BT569" s="102">
        <v>199455852</v>
      </c>
      <c r="BU569" s="104">
        <v>524</v>
      </c>
      <c r="BV569" s="105">
        <f t="shared" si="503"/>
        <v>380640.93893129769</v>
      </c>
      <c r="BW569" s="106">
        <f t="shared" si="548"/>
        <v>2.6257767087592705E-2</v>
      </c>
    </row>
    <row r="570" spans="2:75" ht="13.5" customHeight="1">
      <c r="B570" s="319"/>
      <c r="C570" s="329"/>
      <c r="D570" s="316"/>
      <c r="E570" s="99">
        <v>4</v>
      </c>
      <c r="F570" s="100" t="s">
        <v>391</v>
      </c>
      <c r="G570" s="101" t="s">
        <v>392</v>
      </c>
      <c r="H570" s="102">
        <v>41543303</v>
      </c>
      <c r="I570" s="104">
        <v>138</v>
      </c>
      <c r="J570" s="105">
        <f t="shared" si="495"/>
        <v>301038.42753623187</v>
      </c>
      <c r="K570" s="106">
        <f t="shared" si="540"/>
        <v>9.9266292619766949E-3</v>
      </c>
      <c r="L570" s="316"/>
      <c r="M570" s="99">
        <v>4</v>
      </c>
      <c r="N570" s="100" t="s">
        <v>294</v>
      </c>
      <c r="O570" s="101" t="s">
        <v>295</v>
      </c>
      <c r="P570" s="102">
        <v>35339875</v>
      </c>
      <c r="Q570" s="104">
        <v>185</v>
      </c>
      <c r="R570" s="105">
        <f t="shared" si="496"/>
        <v>191026.35135135136</v>
      </c>
      <c r="S570" s="106">
        <f t="shared" si="541"/>
        <v>0.26542324246771881</v>
      </c>
      <c r="T570" s="316"/>
      <c r="U570" s="99">
        <v>4</v>
      </c>
      <c r="V570" s="100" t="s">
        <v>314</v>
      </c>
      <c r="W570" s="101" t="s">
        <v>315</v>
      </c>
      <c r="X570" s="102">
        <v>88061622</v>
      </c>
      <c r="Y570" s="104">
        <v>255</v>
      </c>
      <c r="Z570" s="105">
        <f t="shared" si="497"/>
        <v>345339.69411764707</v>
      </c>
      <c r="AA570" s="106">
        <f t="shared" si="542"/>
        <v>0.30722891566265059</v>
      </c>
      <c r="AB570" s="316"/>
      <c r="AC570" s="99">
        <v>4</v>
      </c>
      <c r="AD570" s="100" t="s">
        <v>294</v>
      </c>
      <c r="AE570" s="101" t="s">
        <v>295</v>
      </c>
      <c r="AF570" s="102">
        <v>80153864</v>
      </c>
      <c r="AG570" s="104">
        <v>262</v>
      </c>
      <c r="AH570" s="105">
        <f t="shared" si="498"/>
        <v>305930.77862595418</v>
      </c>
      <c r="AI570" s="106">
        <f t="shared" si="543"/>
        <v>0.20976781425140112</v>
      </c>
      <c r="AJ570" s="316"/>
      <c r="AK570" s="99">
        <v>4</v>
      </c>
      <c r="AL570" s="100" t="s">
        <v>483</v>
      </c>
      <c r="AM570" s="101" t="s">
        <v>484</v>
      </c>
      <c r="AN570" s="102">
        <v>5496037</v>
      </c>
      <c r="AO570" s="104">
        <v>12</v>
      </c>
      <c r="AP570" s="105">
        <f t="shared" si="499"/>
        <v>458003.08333333331</v>
      </c>
      <c r="AQ570" s="106">
        <f t="shared" si="544"/>
        <v>1.2461059190031152E-2</v>
      </c>
      <c r="AR570" s="316"/>
      <c r="AS570" s="99">
        <v>4</v>
      </c>
      <c r="AT570" s="100" t="s">
        <v>314</v>
      </c>
      <c r="AU570" s="101" t="s">
        <v>315</v>
      </c>
      <c r="AV570" s="102">
        <v>158003704</v>
      </c>
      <c r="AW570" s="104">
        <v>270</v>
      </c>
      <c r="AX570" s="105">
        <f t="shared" si="500"/>
        <v>585198.90370370366</v>
      </c>
      <c r="AY570" s="106">
        <f t="shared" si="545"/>
        <v>0.33834586466165412</v>
      </c>
      <c r="AZ570" s="316"/>
      <c r="BA570" s="99">
        <v>4</v>
      </c>
      <c r="BB570" s="100" t="s">
        <v>345</v>
      </c>
      <c r="BC570" s="101" t="s">
        <v>346</v>
      </c>
      <c r="BD570" s="102">
        <v>17507554</v>
      </c>
      <c r="BE570" s="104">
        <v>35</v>
      </c>
      <c r="BF570" s="105">
        <f t="shared" si="501"/>
        <v>500215.82857142854</v>
      </c>
      <c r="BG570" s="106">
        <f t="shared" si="546"/>
        <v>4.2424242424242427E-2</v>
      </c>
      <c r="BH570" s="316"/>
      <c r="BI570" s="99">
        <v>4</v>
      </c>
      <c r="BJ570" s="100" t="s">
        <v>345</v>
      </c>
      <c r="BK570" s="101" t="s">
        <v>346</v>
      </c>
      <c r="BL570" s="102">
        <v>33715787</v>
      </c>
      <c r="BM570" s="104">
        <v>49</v>
      </c>
      <c r="BN570" s="105">
        <f t="shared" si="502"/>
        <v>688077.28571428568</v>
      </c>
      <c r="BO570" s="106">
        <f t="shared" si="547"/>
        <v>7.0809248554913301E-2</v>
      </c>
      <c r="BP570" s="316"/>
      <c r="BQ570" s="99">
        <v>4</v>
      </c>
      <c r="BR570" s="100" t="s">
        <v>304</v>
      </c>
      <c r="BS570" s="101" t="s">
        <v>305</v>
      </c>
      <c r="BT570" s="102">
        <v>577500305</v>
      </c>
      <c r="BU570" s="104">
        <v>1565</v>
      </c>
      <c r="BV570" s="105">
        <f t="shared" si="503"/>
        <v>369009.77955271566</v>
      </c>
      <c r="BW570" s="106">
        <f t="shared" si="548"/>
        <v>7.84225295650431E-2</v>
      </c>
    </row>
    <row r="571" spans="2:75" ht="13.5" customHeight="1">
      <c r="B571" s="319"/>
      <c r="C571" s="329"/>
      <c r="D571" s="316"/>
      <c r="E571" s="99">
        <v>5</v>
      </c>
      <c r="F571" s="121" t="s">
        <v>318</v>
      </c>
      <c r="G571" s="101" t="s">
        <v>319</v>
      </c>
      <c r="H571" s="102">
        <v>203207287</v>
      </c>
      <c r="I571" s="104">
        <v>685</v>
      </c>
      <c r="J571" s="105">
        <f t="shared" si="495"/>
        <v>296652.97372262774</v>
      </c>
      <c r="K571" s="106">
        <f t="shared" si="540"/>
        <v>4.9273485829377066E-2</v>
      </c>
      <c r="L571" s="316"/>
      <c r="M571" s="99">
        <v>5</v>
      </c>
      <c r="N571" s="121" t="s">
        <v>314</v>
      </c>
      <c r="O571" s="101" t="s">
        <v>315</v>
      </c>
      <c r="P571" s="102">
        <v>29683408</v>
      </c>
      <c r="Q571" s="104">
        <v>157</v>
      </c>
      <c r="R571" s="105">
        <f t="shared" si="496"/>
        <v>189066.29299363057</v>
      </c>
      <c r="S571" s="106">
        <f t="shared" si="541"/>
        <v>0.22525107604017217</v>
      </c>
      <c r="T571" s="316"/>
      <c r="U571" s="99">
        <v>5</v>
      </c>
      <c r="V571" s="121" t="s">
        <v>494</v>
      </c>
      <c r="W571" s="101" t="s">
        <v>495</v>
      </c>
      <c r="X571" s="102">
        <v>682582</v>
      </c>
      <c r="Y571" s="104">
        <v>2</v>
      </c>
      <c r="Z571" s="105">
        <f t="shared" si="497"/>
        <v>341291</v>
      </c>
      <c r="AA571" s="106">
        <f t="shared" si="542"/>
        <v>2.4096385542168677E-3</v>
      </c>
      <c r="AB571" s="316"/>
      <c r="AC571" s="99">
        <v>5</v>
      </c>
      <c r="AD571" s="121" t="s">
        <v>304</v>
      </c>
      <c r="AE571" s="101" t="s">
        <v>305</v>
      </c>
      <c r="AF571" s="102">
        <v>26598737</v>
      </c>
      <c r="AG571" s="104">
        <v>124</v>
      </c>
      <c r="AH571" s="105">
        <f t="shared" si="498"/>
        <v>214505.94354838709</v>
      </c>
      <c r="AI571" s="106">
        <f t="shared" si="543"/>
        <v>9.9279423538831069E-2</v>
      </c>
      <c r="AJ571" s="316"/>
      <c r="AK571" s="99">
        <v>5</v>
      </c>
      <c r="AL571" s="121" t="s">
        <v>314</v>
      </c>
      <c r="AM571" s="101" t="s">
        <v>315</v>
      </c>
      <c r="AN571" s="102">
        <v>124707914</v>
      </c>
      <c r="AO571" s="104">
        <v>280</v>
      </c>
      <c r="AP571" s="105">
        <f t="shared" si="499"/>
        <v>445385.40714285715</v>
      </c>
      <c r="AQ571" s="106">
        <f t="shared" si="544"/>
        <v>0.29075804776739356</v>
      </c>
      <c r="AR571" s="316"/>
      <c r="AS571" s="99">
        <v>5</v>
      </c>
      <c r="AT571" s="121" t="s">
        <v>415</v>
      </c>
      <c r="AU571" s="101" t="s">
        <v>416</v>
      </c>
      <c r="AV571" s="102">
        <v>4855979</v>
      </c>
      <c r="AW571" s="104">
        <v>10</v>
      </c>
      <c r="AX571" s="105">
        <f t="shared" si="500"/>
        <v>485597.9</v>
      </c>
      <c r="AY571" s="106">
        <f t="shared" si="545"/>
        <v>1.2531328320802004E-2</v>
      </c>
      <c r="AZ571" s="316"/>
      <c r="BA571" s="99">
        <v>5</v>
      </c>
      <c r="BB571" s="121" t="s">
        <v>391</v>
      </c>
      <c r="BC571" s="101" t="s">
        <v>392</v>
      </c>
      <c r="BD571" s="102">
        <v>35587603</v>
      </c>
      <c r="BE571" s="104">
        <v>75</v>
      </c>
      <c r="BF571" s="105">
        <f t="shared" si="501"/>
        <v>474501.37333333335</v>
      </c>
      <c r="BG571" s="106">
        <f t="shared" si="546"/>
        <v>9.0909090909090912E-2</v>
      </c>
      <c r="BH571" s="316"/>
      <c r="BI571" s="99">
        <v>5</v>
      </c>
      <c r="BJ571" s="121" t="s">
        <v>336</v>
      </c>
      <c r="BK571" s="101" t="s">
        <v>337</v>
      </c>
      <c r="BL571" s="102">
        <v>167156719</v>
      </c>
      <c r="BM571" s="104">
        <v>278</v>
      </c>
      <c r="BN571" s="105">
        <f t="shared" si="502"/>
        <v>601283.16187050357</v>
      </c>
      <c r="BO571" s="106">
        <f t="shared" si="547"/>
        <v>0.40173410404624277</v>
      </c>
      <c r="BP571" s="316"/>
      <c r="BQ571" s="99">
        <v>5</v>
      </c>
      <c r="BR571" s="121" t="s">
        <v>483</v>
      </c>
      <c r="BS571" s="101" t="s">
        <v>484</v>
      </c>
      <c r="BT571" s="102">
        <v>74219729</v>
      </c>
      <c r="BU571" s="104">
        <v>230</v>
      </c>
      <c r="BV571" s="105">
        <f t="shared" si="503"/>
        <v>322694.4739130435</v>
      </c>
      <c r="BW571" s="106">
        <f t="shared" si="548"/>
        <v>1.1525355782721989E-2</v>
      </c>
    </row>
    <row r="572" spans="2:75" ht="13.5" customHeight="1">
      <c r="B572" s="319"/>
      <c r="C572" s="329"/>
      <c r="D572" s="316"/>
      <c r="E572" s="99">
        <v>6</v>
      </c>
      <c r="F572" s="100" t="s">
        <v>435</v>
      </c>
      <c r="G572" s="101" t="s">
        <v>436</v>
      </c>
      <c r="H572" s="102">
        <v>9578264</v>
      </c>
      <c r="I572" s="104">
        <v>38</v>
      </c>
      <c r="J572" s="105">
        <f t="shared" si="495"/>
        <v>252059.57894736843</v>
      </c>
      <c r="K572" s="106">
        <f t="shared" si="540"/>
        <v>2.7334196518486549E-3</v>
      </c>
      <c r="L572" s="316"/>
      <c r="M572" s="99">
        <v>6</v>
      </c>
      <c r="N572" s="100" t="s">
        <v>391</v>
      </c>
      <c r="O572" s="101" t="s">
        <v>392</v>
      </c>
      <c r="P572" s="102">
        <v>3112008</v>
      </c>
      <c r="Q572" s="104">
        <v>17</v>
      </c>
      <c r="R572" s="105">
        <f t="shared" si="496"/>
        <v>183059.29411764705</v>
      </c>
      <c r="S572" s="106">
        <f t="shared" si="541"/>
        <v>2.4390243902439025E-2</v>
      </c>
      <c r="T572" s="316"/>
      <c r="U572" s="99">
        <v>6</v>
      </c>
      <c r="V572" s="100" t="s">
        <v>318</v>
      </c>
      <c r="W572" s="101" t="s">
        <v>319</v>
      </c>
      <c r="X572" s="102">
        <v>19097125</v>
      </c>
      <c r="Y572" s="104">
        <v>58</v>
      </c>
      <c r="Z572" s="105">
        <f t="shared" si="497"/>
        <v>329260.77586206899</v>
      </c>
      <c r="AA572" s="106">
        <f t="shared" si="542"/>
        <v>6.9879518072289162E-2</v>
      </c>
      <c r="AB572" s="316"/>
      <c r="AC572" s="99">
        <v>6</v>
      </c>
      <c r="AD572" s="100" t="s">
        <v>349</v>
      </c>
      <c r="AE572" s="101" t="s">
        <v>350</v>
      </c>
      <c r="AF572" s="102">
        <v>14741304</v>
      </c>
      <c r="AG572" s="104">
        <v>80</v>
      </c>
      <c r="AH572" s="105">
        <f t="shared" si="498"/>
        <v>184266.3</v>
      </c>
      <c r="AI572" s="106">
        <f t="shared" si="543"/>
        <v>6.4051240992794231E-2</v>
      </c>
      <c r="AJ572" s="316"/>
      <c r="AK572" s="99">
        <v>6</v>
      </c>
      <c r="AL572" s="100" t="s">
        <v>415</v>
      </c>
      <c r="AM572" s="101" t="s">
        <v>416</v>
      </c>
      <c r="AN572" s="102">
        <v>9012302</v>
      </c>
      <c r="AO572" s="104">
        <v>24</v>
      </c>
      <c r="AP572" s="105">
        <f t="shared" si="499"/>
        <v>375512.58333333331</v>
      </c>
      <c r="AQ572" s="106">
        <f t="shared" si="544"/>
        <v>2.4922118380062305E-2</v>
      </c>
      <c r="AR572" s="316"/>
      <c r="AS572" s="99">
        <v>6</v>
      </c>
      <c r="AT572" s="100" t="s">
        <v>391</v>
      </c>
      <c r="AU572" s="101" t="s">
        <v>392</v>
      </c>
      <c r="AV572" s="102">
        <v>25401027</v>
      </c>
      <c r="AW572" s="104">
        <v>58</v>
      </c>
      <c r="AX572" s="105">
        <f t="shared" si="500"/>
        <v>437948.74137931032</v>
      </c>
      <c r="AY572" s="106">
        <f t="shared" si="545"/>
        <v>7.2681704260651625E-2</v>
      </c>
      <c r="AZ572" s="316"/>
      <c r="BA572" s="99">
        <v>6</v>
      </c>
      <c r="BB572" s="100" t="s">
        <v>320</v>
      </c>
      <c r="BC572" s="101" t="s">
        <v>321</v>
      </c>
      <c r="BD572" s="102">
        <v>114322379</v>
      </c>
      <c r="BE572" s="104">
        <v>243</v>
      </c>
      <c r="BF572" s="105">
        <f t="shared" si="501"/>
        <v>470462.46502057614</v>
      </c>
      <c r="BG572" s="106">
        <f t="shared" si="546"/>
        <v>0.29454545454545455</v>
      </c>
      <c r="BH572" s="316"/>
      <c r="BI572" s="99">
        <v>6</v>
      </c>
      <c r="BJ572" s="100" t="s">
        <v>294</v>
      </c>
      <c r="BK572" s="101" t="s">
        <v>295</v>
      </c>
      <c r="BL572" s="102">
        <v>53617866</v>
      </c>
      <c r="BM572" s="104">
        <v>99</v>
      </c>
      <c r="BN572" s="105">
        <f t="shared" si="502"/>
        <v>541594.60606060608</v>
      </c>
      <c r="BO572" s="106">
        <f t="shared" si="547"/>
        <v>0.1430635838150289</v>
      </c>
      <c r="BP572" s="316"/>
      <c r="BQ572" s="99">
        <v>6</v>
      </c>
      <c r="BR572" s="100" t="s">
        <v>318</v>
      </c>
      <c r="BS572" s="101" t="s">
        <v>319</v>
      </c>
      <c r="BT572" s="102">
        <v>317920942</v>
      </c>
      <c r="BU572" s="104">
        <v>1077</v>
      </c>
      <c r="BV572" s="105">
        <f t="shared" si="503"/>
        <v>295191.21819870011</v>
      </c>
      <c r="BW572" s="106">
        <f t="shared" si="548"/>
        <v>5.3968731208659047E-2</v>
      </c>
    </row>
    <row r="573" spans="2:75" ht="13.5" customHeight="1">
      <c r="B573" s="319"/>
      <c r="C573" s="329"/>
      <c r="D573" s="316"/>
      <c r="E573" s="99">
        <v>7</v>
      </c>
      <c r="F573" s="121" t="s">
        <v>483</v>
      </c>
      <c r="G573" s="101" t="s">
        <v>484</v>
      </c>
      <c r="H573" s="102">
        <v>36122734</v>
      </c>
      <c r="I573" s="104">
        <v>149</v>
      </c>
      <c r="J573" s="105">
        <f t="shared" si="495"/>
        <v>242434.45637583893</v>
      </c>
      <c r="K573" s="106">
        <f t="shared" si="540"/>
        <v>1.0717882319090778E-2</v>
      </c>
      <c r="L573" s="316"/>
      <c r="M573" s="99">
        <v>7</v>
      </c>
      <c r="N573" s="121" t="s">
        <v>336</v>
      </c>
      <c r="O573" s="101" t="s">
        <v>337</v>
      </c>
      <c r="P573" s="102">
        <v>21119413</v>
      </c>
      <c r="Q573" s="104">
        <v>142</v>
      </c>
      <c r="R573" s="105">
        <f t="shared" si="496"/>
        <v>148728.26056338029</v>
      </c>
      <c r="S573" s="106">
        <f t="shared" si="541"/>
        <v>0.20373027259684362</v>
      </c>
      <c r="T573" s="316"/>
      <c r="U573" s="99">
        <v>7</v>
      </c>
      <c r="V573" s="121" t="s">
        <v>294</v>
      </c>
      <c r="W573" s="101" t="s">
        <v>295</v>
      </c>
      <c r="X573" s="102">
        <v>68737484</v>
      </c>
      <c r="Y573" s="104">
        <v>217</v>
      </c>
      <c r="Z573" s="105">
        <f t="shared" si="497"/>
        <v>316762.59907834104</v>
      </c>
      <c r="AA573" s="106">
        <f t="shared" si="542"/>
        <v>0.26144578313253014</v>
      </c>
      <c r="AB573" s="316"/>
      <c r="AC573" s="99">
        <v>7</v>
      </c>
      <c r="AD573" s="121" t="s">
        <v>320</v>
      </c>
      <c r="AE573" s="101" t="s">
        <v>321</v>
      </c>
      <c r="AF573" s="102">
        <v>59639376</v>
      </c>
      <c r="AG573" s="104">
        <v>339</v>
      </c>
      <c r="AH573" s="105">
        <f t="shared" si="498"/>
        <v>175927.36283185839</v>
      </c>
      <c r="AI573" s="106">
        <f t="shared" si="543"/>
        <v>0.27141713370696557</v>
      </c>
      <c r="AJ573" s="316"/>
      <c r="AK573" s="99">
        <v>7</v>
      </c>
      <c r="AL573" s="121" t="s">
        <v>318</v>
      </c>
      <c r="AM573" s="101" t="s">
        <v>319</v>
      </c>
      <c r="AN573" s="102">
        <v>24353717</v>
      </c>
      <c r="AO573" s="104">
        <v>71</v>
      </c>
      <c r="AP573" s="105">
        <f t="shared" si="499"/>
        <v>343010.09859154932</v>
      </c>
      <c r="AQ573" s="106">
        <f t="shared" si="544"/>
        <v>7.3727933541017657E-2</v>
      </c>
      <c r="AR573" s="316"/>
      <c r="AS573" s="99">
        <v>7</v>
      </c>
      <c r="AT573" s="121" t="s">
        <v>304</v>
      </c>
      <c r="AU573" s="101" t="s">
        <v>305</v>
      </c>
      <c r="AV573" s="102">
        <v>47995504</v>
      </c>
      <c r="AW573" s="104">
        <v>115</v>
      </c>
      <c r="AX573" s="105">
        <f t="shared" si="500"/>
        <v>417352.2086956522</v>
      </c>
      <c r="AY573" s="106">
        <f t="shared" si="545"/>
        <v>0.14411027568922305</v>
      </c>
      <c r="AZ573" s="316"/>
      <c r="BA573" s="99">
        <v>7</v>
      </c>
      <c r="BB573" s="121" t="s">
        <v>336</v>
      </c>
      <c r="BC573" s="101" t="s">
        <v>337</v>
      </c>
      <c r="BD573" s="102">
        <v>122001917</v>
      </c>
      <c r="BE573" s="104">
        <v>275</v>
      </c>
      <c r="BF573" s="105">
        <f t="shared" si="501"/>
        <v>443643.33454545453</v>
      </c>
      <c r="BG573" s="106">
        <f t="shared" si="546"/>
        <v>0.33333333333333331</v>
      </c>
      <c r="BH573" s="316"/>
      <c r="BI573" s="99">
        <v>7</v>
      </c>
      <c r="BJ573" s="121" t="s">
        <v>391</v>
      </c>
      <c r="BK573" s="101" t="s">
        <v>392</v>
      </c>
      <c r="BL573" s="102">
        <v>41562919</v>
      </c>
      <c r="BM573" s="104">
        <v>81</v>
      </c>
      <c r="BN573" s="105">
        <f t="shared" si="502"/>
        <v>513122.45679012348</v>
      </c>
      <c r="BO573" s="106">
        <f t="shared" si="547"/>
        <v>0.11705202312138728</v>
      </c>
      <c r="BP573" s="316"/>
      <c r="BQ573" s="99">
        <v>7</v>
      </c>
      <c r="BR573" s="121" t="s">
        <v>314</v>
      </c>
      <c r="BS573" s="101" t="s">
        <v>315</v>
      </c>
      <c r="BT573" s="102">
        <v>830435694</v>
      </c>
      <c r="BU573" s="104">
        <v>3137</v>
      </c>
      <c r="BV573" s="105">
        <f t="shared" si="503"/>
        <v>264722.88619700348</v>
      </c>
      <c r="BW573" s="106">
        <f t="shared" si="548"/>
        <v>0.15719583082782121</v>
      </c>
    </row>
    <row r="574" spans="2:75" ht="13.5" customHeight="1">
      <c r="B574" s="319"/>
      <c r="C574" s="329"/>
      <c r="D574" s="316"/>
      <c r="E574" s="99">
        <v>8</v>
      </c>
      <c r="F574" s="100" t="s">
        <v>415</v>
      </c>
      <c r="G574" s="101" t="s">
        <v>416</v>
      </c>
      <c r="H574" s="102">
        <v>45314238</v>
      </c>
      <c r="I574" s="104">
        <v>193</v>
      </c>
      <c r="J574" s="105">
        <f t="shared" si="495"/>
        <v>234788.79792746113</v>
      </c>
      <c r="K574" s="106">
        <f t="shared" si="540"/>
        <v>1.3882894547547115E-2</v>
      </c>
      <c r="L574" s="316"/>
      <c r="M574" s="99">
        <v>8</v>
      </c>
      <c r="N574" s="100" t="s">
        <v>483</v>
      </c>
      <c r="O574" s="101" t="s">
        <v>484</v>
      </c>
      <c r="P574" s="102">
        <v>1446924</v>
      </c>
      <c r="Q574" s="104">
        <v>10</v>
      </c>
      <c r="R574" s="105">
        <f t="shared" si="496"/>
        <v>144692.4</v>
      </c>
      <c r="S574" s="106">
        <f t="shared" si="541"/>
        <v>1.4347202295552367E-2</v>
      </c>
      <c r="T574" s="316"/>
      <c r="U574" s="99">
        <v>8</v>
      </c>
      <c r="V574" s="100" t="s">
        <v>483</v>
      </c>
      <c r="W574" s="101" t="s">
        <v>484</v>
      </c>
      <c r="X574" s="102">
        <v>3950211</v>
      </c>
      <c r="Y574" s="104">
        <v>14</v>
      </c>
      <c r="Z574" s="105">
        <f t="shared" si="497"/>
        <v>282157.92857142858</v>
      </c>
      <c r="AA574" s="106">
        <f t="shared" si="542"/>
        <v>1.6867469879518072E-2</v>
      </c>
      <c r="AB574" s="316"/>
      <c r="AC574" s="99">
        <v>8</v>
      </c>
      <c r="AD574" s="100" t="s">
        <v>336</v>
      </c>
      <c r="AE574" s="101" t="s">
        <v>337</v>
      </c>
      <c r="AF574" s="102">
        <v>35284437</v>
      </c>
      <c r="AG574" s="104">
        <v>212</v>
      </c>
      <c r="AH574" s="105">
        <f t="shared" si="498"/>
        <v>166436.02358490566</v>
      </c>
      <c r="AI574" s="106">
        <f t="shared" si="543"/>
        <v>0.16973578863090472</v>
      </c>
      <c r="AJ574" s="316"/>
      <c r="AK574" s="99">
        <v>8</v>
      </c>
      <c r="AL574" s="100" t="s">
        <v>389</v>
      </c>
      <c r="AM574" s="101" t="s">
        <v>390</v>
      </c>
      <c r="AN574" s="102">
        <v>2864207</v>
      </c>
      <c r="AO574" s="104">
        <v>10</v>
      </c>
      <c r="AP574" s="105">
        <f t="shared" si="499"/>
        <v>286420.7</v>
      </c>
      <c r="AQ574" s="106">
        <f t="shared" si="544"/>
        <v>1.0384215991692628E-2</v>
      </c>
      <c r="AR574" s="316"/>
      <c r="AS574" s="99">
        <v>8</v>
      </c>
      <c r="AT574" s="100" t="s">
        <v>483</v>
      </c>
      <c r="AU574" s="101" t="s">
        <v>484</v>
      </c>
      <c r="AV574" s="102">
        <v>4552105</v>
      </c>
      <c r="AW574" s="104">
        <v>11</v>
      </c>
      <c r="AX574" s="105">
        <f t="shared" si="500"/>
        <v>413827.72727272729</v>
      </c>
      <c r="AY574" s="106">
        <f t="shared" si="545"/>
        <v>1.3784461152882205E-2</v>
      </c>
      <c r="AZ574" s="316"/>
      <c r="BA574" s="99">
        <v>8</v>
      </c>
      <c r="BB574" s="100" t="s">
        <v>483</v>
      </c>
      <c r="BC574" s="101" t="s">
        <v>484</v>
      </c>
      <c r="BD574" s="102">
        <v>3100822</v>
      </c>
      <c r="BE574" s="104">
        <v>8</v>
      </c>
      <c r="BF574" s="105">
        <f t="shared" si="501"/>
        <v>387602.75</v>
      </c>
      <c r="BG574" s="106">
        <f t="shared" si="546"/>
        <v>9.696969696969697E-3</v>
      </c>
      <c r="BH574" s="316"/>
      <c r="BI574" s="99">
        <v>8</v>
      </c>
      <c r="BJ574" s="100" t="s">
        <v>304</v>
      </c>
      <c r="BK574" s="101" t="s">
        <v>305</v>
      </c>
      <c r="BL574" s="102">
        <v>42013132</v>
      </c>
      <c r="BM574" s="104">
        <v>82</v>
      </c>
      <c r="BN574" s="105">
        <f t="shared" si="502"/>
        <v>512355.26829268294</v>
      </c>
      <c r="BO574" s="106">
        <f t="shared" si="547"/>
        <v>0.11849710982658959</v>
      </c>
      <c r="BP574" s="316"/>
      <c r="BQ574" s="99">
        <v>8</v>
      </c>
      <c r="BR574" s="100" t="s">
        <v>415</v>
      </c>
      <c r="BS574" s="101" t="s">
        <v>416</v>
      </c>
      <c r="BT574" s="102">
        <v>75943613</v>
      </c>
      <c r="BU574" s="104">
        <v>309</v>
      </c>
      <c r="BV574" s="105">
        <f t="shared" si="503"/>
        <v>245772.21035598704</v>
      </c>
      <c r="BW574" s="106">
        <f t="shared" si="548"/>
        <v>1.5484064942874324E-2</v>
      </c>
    </row>
    <row r="575" spans="2:75" ht="13.5" customHeight="1">
      <c r="B575" s="319"/>
      <c r="C575" s="329"/>
      <c r="D575" s="316"/>
      <c r="E575" s="99">
        <v>9</v>
      </c>
      <c r="F575" s="100" t="s">
        <v>474</v>
      </c>
      <c r="G575" s="101" t="s">
        <v>475</v>
      </c>
      <c r="H575" s="102">
        <v>20415924</v>
      </c>
      <c r="I575" s="104">
        <v>109</v>
      </c>
      <c r="J575" s="105">
        <f t="shared" si="495"/>
        <v>187302.05504587156</v>
      </c>
      <c r="K575" s="106">
        <f t="shared" si="540"/>
        <v>7.8405984750395622E-3</v>
      </c>
      <c r="L575" s="316"/>
      <c r="M575" s="99">
        <v>9</v>
      </c>
      <c r="N575" s="100" t="s">
        <v>292</v>
      </c>
      <c r="O575" s="101" t="s">
        <v>293</v>
      </c>
      <c r="P575" s="102">
        <v>51196835</v>
      </c>
      <c r="Q575" s="104">
        <v>401</v>
      </c>
      <c r="R575" s="105">
        <f t="shared" si="496"/>
        <v>127672.90523690773</v>
      </c>
      <c r="S575" s="106">
        <f t="shared" si="541"/>
        <v>0.57532281205164992</v>
      </c>
      <c r="T575" s="316"/>
      <c r="U575" s="99">
        <v>9</v>
      </c>
      <c r="V575" s="100" t="s">
        <v>383</v>
      </c>
      <c r="W575" s="101" t="s">
        <v>384</v>
      </c>
      <c r="X575" s="102">
        <v>1675183</v>
      </c>
      <c r="Y575" s="104">
        <v>7</v>
      </c>
      <c r="Z575" s="105">
        <f t="shared" si="497"/>
        <v>239311.85714285713</v>
      </c>
      <c r="AA575" s="106">
        <f t="shared" si="542"/>
        <v>8.4337349397590362E-3</v>
      </c>
      <c r="AB575" s="316"/>
      <c r="AC575" s="99">
        <v>9</v>
      </c>
      <c r="AD575" s="100" t="s">
        <v>474</v>
      </c>
      <c r="AE575" s="101" t="s">
        <v>475</v>
      </c>
      <c r="AF575" s="102">
        <v>1233210</v>
      </c>
      <c r="AG575" s="104">
        <v>8</v>
      </c>
      <c r="AH575" s="105">
        <f t="shared" si="498"/>
        <v>154151.25</v>
      </c>
      <c r="AI575" s="106">
        <f t="shared" si="543"/>
        <v>6.4051240992794231E-3</v>
      </c>
      <c r="AJ575" s="316"/>
      <c r="AK575" s="99">
        <v>9</v>
      </c>
      <c r="AL575" s="100" t="s">
        <v>294</v>
      </c>
      <c r="AM575" s="101" t="s">
        <v>295</v>
      </c>
      <c r="AN575" s="102">
        <v>59783175</v>
      </c>
      <c r="AO575" s="104">
        <v>226</v>
      </c>
      <c r="AP575" s="105">
        <f t="shared" si="499"/>
        <v>264527.32300884958</v>
      </c>
      <c r="AQ575" s="106">
        <f t="shared" si="544"/>
        <v>0.23468328141225336</v>
      </c>
      <c r="AR575" s="316"/>
      <c r="AS575" s="99">
        <v>9</v>
      </c>
      <c r="AT575" s="100" t="s">
        <v>318</v>
      </c>
      <c r="AU575" s="101" t="s">
        <v>319</v>
      </c>
      <c r="AV575" s="102">
        <v>16547657</v>
      </c>
      <c r="AW575" s="104">
        <v>51</v>
      </c>
      <c r="AX575" s="105">
        <f t="shared" si="500"/>
        <v>324463.86274509801</v>
      </c>
      <c r="AY575" s="106">
        <f t="shared" si="545"/>
        <v>6.3909774436090222E-2</v>
      </c>
      <c r="AZ575" s="316"/>
      <c r="BA575" s="99">
        <v>9</v>
      </c>
      <c r="BB575" s="100" t="s">
        <v>294</v>
      </c>
      <c r="BC575" s="101" t="s">
        <v>295</v>
      </c>
      <c r="BD575" s="102">
        <v>54797909</v>
      </c>
      <c r="BE575" s="104">
        <v>150</v>
      </c>
      <c r="BF575" s="105">
        <f t="shared" si="501"/>
        <v>365319.39333333331</v>
      </c>
      <c r="BG575" s="106">
        <f t="shared" si="546"/>
        <v>0.18181818181818182</v>
      </c>
      <c r="BH575" s="316"/>
      <c r="BI575" s="99">
        <v>9</v>
      </c>
      <c r="BJ575" s="100" t="s">
        <v>371</v>
      </c>
      <c r="BK575" s="101" t="s">
        <v>372</v>
      </c>
      <c r="BL575" s="102">
        <v>5193216</v>
      </c>
      <c r="BM575" s="104">
        <v>11</v>
      </c>
      <c r="BN575" s="105">
        <f t="shared" si="502"/>
        <v>472110.54545454547</v>
      </c>
      <c r="BO575" s="106">
        <f t="shared" si="547"/>
        <v>1.5895953757225433E-2</v>
      </c>
      <c r="BP575" s="316"/>
      <c r="BQ575" s="99">
        <v>9</v>
      </c>
      <c r="BR575" s="100" t="s">
        <v>345</v>
      </c>
      <c r="BS575" s="101" t="s">
        <v>346</v>
      </c>
      <c r="BT575" s="102">
        <v>109781856</v>
      </c>
      <c r="BU575" s="104">
        <v>477</v>
      </c>
      <c r="BV575" s="105">
        <f t="shared" si="503"/>
        <v>230150.64150943398</v>
      </c>
      <c r="BW575" s="106">
        <f t="shared" si="548"/>
        <v>2.3902585688514732E-2</v>
      </c>
    </row>
    <row r="576" spans="2:75" ht="13.5" customHeight="1">
      <c r="B576" s="319"/>
      <c r="C576" s="329"/>
      <c r="D576" s="316"/>
      <c r="E576" s="107">
        <v>10</v>
      </c>
      <c r="F576" s="122" t="s">
        <v>345</v>
      </c>
      <c r="G576" s="109" t="s">
        <v>346</v>
      </c>
      <c r="H576" s="110">
        <v>37531731</v>
      </c>
      <c r="I576" s="112">
        <v>206</v>
      </c>
      <c r="J576" s="113">
        <f t="shared" si="495"/>
        <v>182192.86893203884</v>
      </c>
      <c r="K576" s="114">
        <f t="shared" si="540"/>
        <v>1.4818011796863761E-2</v>
      </c>
      <c r="L576" s="316"/>
      <c r="M576" s="107">
        <v>10</v>
      </c>
      <c r="N576" s="122" t="s">
        <v>413</v>
      </c>
      <c r="O576" s="109" t="s">
        <v>414</v>
      </c>
      <c r="P576" s="110">
        <v>11410467</v>
      </c>
      <c r="Q576" s="112">
        <v>91</v>
      </c>
      <c r="R576" s="113">
        <f t="shared" si="496"/>
        <v>125389.74725274726</v>
      </c>
      <c r="S576" s="114">
        <f t="shared" si="541"/>
        <v>0.13055954088952654</v>
      </c>
      <c r="T576" s="316"/>
      <c r="U576" s="107">
        <v>10</v>
      </c>
      <c r="V576" s="122" t="s">
        <v>349</v>
      </c>
      <c r="W576" s="109" t="s">
        <v>350</v>
      </c>
      <c r="X576" s="110">
        <v>8336182</v>
      </c>
      <c r="Y576" s="112">
        <v>44</v>
      </c>
      <c r="Z576" s="113">
        <f t="shared" si="497"/>
        <v>189458.68181818182</v>
      </c>
      <c r="AA576" s="114">
        <f t="shared" si="542"/>
        <v>5.3012048192771083E-2</v>
      </c>
      <c r="AB576" s="316"/>
      <c r="AC576" s="107">
        <v>10</v>
      </c>
      <c r="AD576" s="122" t="s">
        <v>385</v>
      </c>
      <c r="AE576" s="109" t="s">
        <v>386</v>
      </c>
      <c r="AF576" s="110">
        <v>10110811</v>
      </c>
      <c r="AG576" s="112">
        <v>67</v>
      </c>
      <c r="AH576" s="113">
        <f t="shared" si="498"/>
        <v>150907.62686567163</v>
      </c>
      <c r="AI576" s="114">
        <f t="shared" si="543"/>
        <v>5.3642914331465175E-2</v>
      </c>
      <c r="AJ576" s="316"/>
      <c r="AK576" s="107">
        <v>10</v>
      </c>
      <c r="AL576" s="122" t="s">
        <v>336</v>
      </c>
      <c r="AM576" s="109" t="s">
        <v>337</v>
      </c>
      <c r="AN576" s="110">
        <v>53301678</v>
      </c>
      <c r="AO576" s="112">
        <v>202</v>
      </c>
      <c r="AP576" s="113">
        <f t="shared" si="499"/>
        <v>263869.69306930696</v>
      </c>
      <c r="AQ576" s="114">
        <f t="shared" si="544"/>
        <v>0.20976116303219106</v>
      </c>
      <c r="AR576" s="316"/>
      <c r="AS576" s="107">
        <v>10</v>
      </c>
      <c r="AT576" s="122" t="s">
        <v>322</v>
      </c>
      <c r="AU576" s="109" t="s">
        <v>323</v>
      </c>
      <c r="AV576" s="110">
        <v>86551413</v>
      </c>
      <c r="AW576" s="112">
        <v>302</v>
      </c>
      <c r="AX576" s="113">
        <f t="shared" si="500"/>
        <v>286594.08278145693</v>
      </c>
      <c r="AY576" s="114">
        <f t="shared" si="545"/>
        <v>0.37844611528822053</v>
      </c>
      <c r="AZ576" s="316"/>
      <c r="BA576" s="107">
        <v>10</v>
      </c>
      <c r="BB576" s="122" t="s">
        <v>304</v>
      </c>
      <c r="BC576" s="109" t="s">
        <v>305</v>
      </c>
      <c r="BD576" s="110">
        <v>30537661</v>
      </c>
      <c r="BE576" s="112">
        <v>99</v>
      </c>
      <c r="BF576" s="113">
        <f t="shared" si="501"/>
        <v>308461.22222222225</v>
      </c>
      <c r="BG576" s="114">
        <f t="shared" si="546"/>
        <v>0.12</v>
      </c>
      <c r="BH576" s="316"/>
      <c r="BI576" s="107">
        <v>10</v>
      </c>
      <c r="BJ576" s="122" t="s">
        <v>320</v>
      </c>
      <c r="BK576" s="109" t="s">
        <v>321</v>
      </c>
      <c r="BL576" s="110">
        <v>98277701</v>
      </c>
      <c r="BM576" s="112">
        <v>209</v>
      </c>
      <c r="BN576" s="113">
        <f t="shared" si="502"/>
        <v>470228.23444976076</v>
      </c>
      <c r="BO576" s="114">
        <f t="shared" si="547"/>
        <v>0.30202312138728321</v>
      </c>
      <c r="BP576" s="316"/>
      <c r="BQ576" s="107">
        <v>10</v>
      </c>
      <c r="BR576" s="122" t="s">
        <v>336</v>
      </c>
      <c r="BS576" s="109" t="s">
        <v>337</v>
      </c>
      <c r="BT576" s="110">
        <v>613339927</v>
      </c>
      <c r="BU576" s="112">
        <v>2891</v>
      </c>
      <c r="BV576" s="113">
        <f t="shared" si="503"/>
        <v>212154.93842960914</v>
      </c>
      <c r="BW576" s="114">
        <f t="shared" si="548"/>
        <v>0.14486871116456204</v>
      </c>
    </row>
    <row r="577" spans="2:75" ht="13.5" customHeight="1">
      <c r="B577" s="321"/>
      <c r="C577" s="330"/>
      <c r="D577" s="317"/>
      <c r="E577" s="115" t="s">
        <v>192</v>
      </c>
      <c r="F577" s="116"/>
      <c r="G577" s="117"/>
      <c r="H577" s="211">
        <v>7511505670</v>
      </c>
      <c r="I577" s="119">
        <v>12963</v>
      </c>
      <c r="J577" s="65">
        <f t="shared" si="495"/>
        <v>579457.35323613358</v>
      </c>
      <c r="K577" s="120">
        <f t="shared" si="540"/>
        <v>0.93245576176089773</v>
      </c>
      <c r="L577" s="317"/>
      <c r="M577" s="115" t="s">
        <v>192</v>
      </c>
      <c r="N577" s="116"/>
      <c r="O577" s="117"/>
      <c r="P577" s="211">
        <v>634715600</v>
      </c>
      <c r="Q577" s="119">
        <v>694</v>
      </c>
      <c r="R577" s="65">
        <f t="shared" si="496"/>
        <v>914575.79250720458</v>
      </c>
      <c r="S577" s="120">
        <f t="shared" si="541"/>
        <v>0.99569583931133432</v>
      </c>
      <c r="T577" s="317"/>
      <c r="U577" s="115" t="s">
        <v>192</v>
      </c>
      <c r="V577" s="116"/>
      <c r="W577" s="117"/>
      <c r="X577" s="211">
        <v>998722060</v>
      </c>
      <c r="Y577" s="119">
        <v>827</v>
      </c>
      <c r="Z577" s="65">
        <f t="shared" si="497"/>
        <v>1207644.5707376059</v>
      </c>
      <c r="AA577" s="120">
        <f t="shared" si="542"/>
        <v>0.9963855421686747</v>
      </c>
      <c r="AB577" s="317"/>
      <c r="AC577" s="115" t="s">
        <v>192</v>
      </c>
      <c r="AD577" s="116"/>
      <c r="AE577" s="117"/>
      <c r="AF577" s="211">
        <v>1256844780</v>
      </c>
      <c r="AG577" s="119">
        <v>1240</v>
      </c>
      <c r="AH577" s="65">
        <f t="shared" si="498"/>
        <v>1013584.5</v>
      </c>
      <c r="AI577" s="120">
        <f t="shared" si="543"/>
        <v>0.99279423538831069</v>
      </c>
      <c r="AJ577" s="317"/>
      <c r="AK577" s="115" t="s">
        <v>192</v>
      </c>
      <c r="AL577" s="116"/>
      <c r="AM577" s="117"/>
      <c r="AN577" s="211">
        <v>1348139800</v>
      </c>
      <c r="AO577" s="119">
        <v>950</v>
      </c>
      <c r="AP577" s="65">
        <f t="shared" si="499"/>
        <v>1419094.5263157894</v>
      </c>
      <c r="AQ577" s="120">
        <f t="shared" si="544"/>
        <v>0.98650051921079962</v>
      </c>
      <c r="AR577" s="317"/>
      <c r="AS577" s="115" t="s">
        <v>192</v>
      </c>
      <c r="AT577" s="116"/>
      <c r="AU577" s="117"/>
      <c r="AV577" s="211">
        <v>1298442100</v>
      </c>
      <c r="AW577" s="119">
        <v>783</v>
      </c>
      <c r="AX577" s="65">
        <f t="shared" si="500"/>
        <v>1658291.3154533843</v>
      </c>
      <c r="AY577" s="120">
        <f t="shared" si="545"/>
        <v>0.98120300751879697</v>
      </c>
      <c r="AZ577" s="317"/>
      <c r="BA577" s="115" t="s">
        <v>192</v>
      </c>
      <c r="BB577" s="116"/>
      <c r="BC577" s="117"/>
      <c r="BD577" s="211">
        <v>1585740580</v>
      </c>
      <c r="BE577" s="119">
        <v>804</v>
      </c>
      <c r="BF577" s="65">
        <f t="shared" si="501"/>
        <v>1972314.1542288556</v>
      </c>
      <c r="BG577" s="120">
        <f t="shared" si="546"/>
        <v>0.97454545454545449</v>
      </c>
      <c r="BH577" s="317"/>
      <c r="BI577" s="115" t="s">
        <v>192</v>
      </c>
      <c r="BJ577" s="116"/>
      <c r="BK577" s="117"/>
      <c r="BL577" s="211">
        <v>1526831000</v>
      </c>
      <c r="BM577" s="119">
        <v>669</v>
      </c>
      <c r="BN577" s="65">
        <f t="shared" si="502"/>
        <v>2282258.5949177877</v>
      </c>
      <c r="BO577" s="120">
        <f t="shared" si="547"/>
        <v>0.9667630057803468</v>
      </c>
      <c r="BP577" s="317"/>
      <c r="BQ577" s="115" t="s">
        <v>192</v>
      </c>
      <c r="BR577" s="116"/>
      <c r="BS577" s="117"/>
      <c r="BT577" s="211">
        <v>16160941590</v>
      </c>
      <c r="BU577" s="119">
        <v>18930</v>
      </c>
      <c r="BV577" s="65">
        <f t="shared" si="503"/>
        <v>853721.16164817754</v>
      </c>
      <c r="BW577" s="120">
        <f t="shared" si="548"/>
        <v>0.94858689116055317</v>
      </c>
    </row>
    <row r="578" spans="2:75" ht="13.5" customHeight="1">
      <c r="B578" s="318">
        <v>53</v>
      </c>
      <c r="C578" s="328" t="s">
        <v>23</v>
      </c>
      <c r="D578" s="320">
        <f>CB58</f>
        <v>7160</v>
      </c>
      <c r="E578" s="91">
        <v>1</v>
      </c>
      <c r="F578" s="92" t="s">
        <v>361</v>
      </c>
      <c r="G578" s="93" t="s">
        <v>362</v>
      </c>
      <c r="H578" s="94">
        <v>31518074</v>
      </c>
      <c r="I578" s="96">
        <v>31</v>
      </c>
      <c r="J578" s="97">
        <f t="shared" si="495"/>
        <v>1016712.0645161291</v>
      </c>
      <c r="K578" s="98">
        <f t="shared" ref="K578:K588" si="549">IFERROR(I578/$CB$58,0)</f>
        <v>4.3296089385474858E-3</v>
      </c>
      <c r="L578" s="320">
        <f>CC58</f>
        <v>603</v>
      </c>
      <c r="M578" s="91">
        <v>1</v>
      </c>
      <c r="N578" s="92" t="s">
        <v>490</v>
      </c>
      <c r="O578" s="93" t="s">
        <v>491</v>
      </c>
      <c r="P578" s="94">
        <v>1692252</v>
      </c>
      <c r="Q578" s="96">
        <v>1</v>
      </c>
      <c r="R578" s="97">
        <f t="shared" si="496"/>
        <v>1692252</v>
      </c>
      <c r="S578" s="98">
        <f t="shared" ref="S578:S588" si="550">IFERROR(Q578/$CC$58,0)</f>
        <v>1.658374792703151E-3</v>
      </c>
      <c r="T578" s="320">
        <f>CD58</f>
        <v>425</v>
      </c>
      <c r="U578" s="91">
        <v>1</v>
      </c>
      <c r="V578" s="92" t="s">
        <v>304</v>
      </c>
      <c r="W578" s="93" t="s">
        <v>305</v>
      </c>
      <c r="X578" s="94">
        <v>51757982</v>
      </c>
      <c r="Y578" s="96">
        <v>69</v>
      </c>
      <c r="Z578" s="97">
        <f t="shared" si="497"/>
        <v>750115.68115942029</v>
      </c>
      <c r="AA578" s="98">
        <f t="shared" ref="AA578:AA588" si="551">IFERROR(Y578/$CD$58,0)</f>
        <v>0.16235294117647059</v>
      </c>
      <c r="AB578" s="320">
        <f>CE58</f>
        <v>926</v>
      </c>
      <c r="AC578" s="91">
        <v>1</v>
      </c>
      <c r="AD578" s="92" t="s">
        <v>361</v>
      </c>
      <c r="AE578" s="93" t="s">
        <v>362</v>
      </c>
      <c r="AF578" s="94">
        <v>5812017</v>
      </c>
      <c r="AG578" s="96">
        <v>4</v>
      </c>
      <c r="AH578" s="97">
        <f t="shared" si="498"/>
        <v>1453004.25</v>
      </c>
      <c r="AI578" s="98">
        <f t="shared" ref="AI578:AI588" si="552">IFERROR(AG578/$CE$58,0)</f>
        <v>4.3196544276457886E-3</v>
      </c>
      <c r="AJ578" s="320">
        <f>CF58</f>
        <v>552</v>
      </c>
      <c r="AK578" s="91">
        <v>1</v>
      </c>
      <c r="AL578" s="92" t="s">
        <v>415</v>
      </c>
      <c r="AM578" s="93" t="s">
        <v>416</v>
      </c>
      <c r="AN578" s="94">
        <v>25653935</v>
      </c>
      <c r="AO578" s="96">
        <v>11</v>
      </c>
      <c r="AP578" s="97">
        <f t="shared" si="499"/>
        <v>2332175.9090909092</v>
      </c>
      <c r="AQ578" s="98">
        <f t="shared" ref="AQ578:AQ588" si="553">IFERROR(AO578/$CF$58,0)</f>
        <v>1.9927536231884056E-2</v>
      </c>
      <c r="AR578" s="320">
        <f>CG58</f>
        <v>395</v>
      </c>
      <c r="AS578" s="91">
        <v>1</v>
      </c>
      <c r="AT578" s="92" t="s">
        <v>483</v>
      </c>
      <c r="AU578" s="93" t="s">
        <v>484</v>
      </c>
      <c r="AV578" s="94">
        <v>2858344</v>
      </c>
      <c r="AW578" s="96">
        <v>1</v>
      </c>
      <c r="AX578" s="97">
        <f t="shared" si="500"/>
        <v>2858344</v>
      </c>
      <c r="AY578" s="98">
        <f t="shared" ref="AY578:AY588" si="554">IFERROR(AW578/$CG$58,0)</f>
        <v>2.5316455696202532E-3</v>
      </c>
      <c r="AZ578" s="320">
        <f>CH58</f>
        <v>617</v>
      </c>
      <c r="BA578" s="91">
        <v>1</v>
      </c>
      <c r="BB578" s="92" t="s">
        <v>435</v>
      </c>
      <c r="BC578" s="93" t="s">
        <v>436</v>
      </c>
      <c r="BD578" s="94">
        <v>5895022</v>
      </c>
      <c r="BE578" s="96">
        <v>2</v>
      </c>
      <c r="BF578" s="97">
        <f t="shared" si="501"/>
        <v>2947511</v>
      </c>
      <c r="BG578" s="98">
        <f t="shared" ref="BG578:BG588" si="555">IFERROR(BE578/$CH$58,0)</f>
        <v>3.2414910858995136E-3</v>
      </c>
      <c r="BH578" s="320">
        <f>CI58</f>
        <v>431</v>
      </c>
      <c r="BI578" s="91">
        <v>1</v>
      </c>
      <c r="BJ578" s="92" t="s">
        <v>361</v>
      </c>
      <c r="BK578" s="93" t="s">
        <v>362</v>
      </c>
      <c r="BL578" s="94">
        <v>22848869</v>
      </c>
      <c r="BM578" s="96">
        <v>3</v>
      </c>
      <c r="BN578" s="97">
        <f t="shared" si="502"/>
        <v>7616289.666666667</v>
      </c>
      <c r="BO578" s="98">
        <f t="shared" ref="BO578:BO588" si="556">IFERROR(BM578/$CI$58,0)</f>
        <v>6.9605568445475635E-3</v>
      </c>
      <c r="BP578" s="320">
        <f>CJ58</f>
        <v>11109</v>
      </c>
      <c r="BQ578" s="91">
        <v>1</v>
      </c>
      <c r="BR578" s="92" t="s">
        <v>361</v>
      </c>
      <c r="BS578" s="93" t="s">
        <v>362</v>
      </c>
      <c r="BT578" s="94">
        <v>61289369</v>
      </c>
      <c r="BU578" s="96">
        <v>47</v>
      </c>
      <c r="BV578" s="97">
        <f t="shared" si="503"/>
        <v>1304029.1276595744</v>
      </c>
      <c r="BW578" s="98">
        <f t="shared" ref="BW578:BW588" si="557">IFERROR(BU578/$CJ$58,0)</f>
        <v>4.2308038527320187E-3</v>
      </c>
    </row>
    <row r="579" spans="2:75" ht="13.5" customHeight="1">
      <c r="B579" s="319"/>
      <c r="C579" s="329"/>
      <c r="D579" s="316"/>
      <c r="E579" s="99">
        <v>2</v>
      </c>
      <c r="F579" s="100" t="s">
        <v>481</v>
      </c>
      <c r="G579" s="101" t="s">
        <v>482</v>
      </c>
      <c r="H579" s="102">
        <v>802774</v>
      </c>
      <c r="I579" s="104">
        <v>2</v>
      </c>
      <c r="J579" s="105">
        <f t="shared" si="495"/>
        <v>401387</v>
      </c>
      <c r="K579" s="106">
        <f t="shared" si="549"/>
        <v>2.7932960893854746E-4</v>
      </c>
      <c r="L579" s="316"/>
      <c r="M579" s="99">
        <v>2</v>
      </c>
      <c r="N579" s="100" t="s">
        <v>483</v>
      </c>
      <c r="O579" s="101" t="s">
        <v>484</v>
      </c>
      <c r="P579" s="102">
        <v>6697077</v>
      </c>
      <c r="Q579" s="104">
        <v>8</v>
      </c>
      <c r="R579" s="105">
        <f t="shared" si="496"/>
        <v>837134.625</v>
      </c>
      <c r="S579" s="106">
        <f t="shared" si="550"/>
        <v>1.3266998341625208E-2</v>
      </c>
      <c r="T579" s="316"/>
      <c r="U579" s="99">
        <v>2</v>
      </c>
      <c r="V579" s="100" t="s">
        <v>501</v>
      </c>
      <c r="W579" s="101" t="s">
        <v>502</v>
      </c>
      <c r="X579" s="102">
        <v>3197713</v>
      </c>
      <c r="Y579" s="104">
        <v>6</v>
      </c>
      <c r="Z579" s="105">
        <f t="shared" si="497"/>
        <v>532952.16666666663</v>
      </c>
      <c r="AA579" s="106">
        <f t="shared" si="551"/>
        <v>1.411764705882353E-2</v>
      </c>
      <c r="AB579" s="316"/>
      <c r="AC579" s="99">
        <v>2</v>
      </c>
      <c r="AD579" s="100" t="s">
        <v>415</v>
      </c>
      <c r="AE579" s="101" t="s">
        <v>416</v>
      </c>
      <c r="AF579" s="102">
        <v>11388692</v>
      </c>
      <c r="AG579" s="104">
        <v>13</v>
      </c>
      <c r="AH579" s="105">
        <f t="shared" si="498"/>
        <v>876053.23076923075</v>
      </c>
      <c r="AI579" s="106">
        <f t="shared" si="552"/>
        <v>1.4038876889848811E-2</v>
      </c>
      <c r="AJ579" s="316"/>
      <c r="AK579" s="99">
        <v>2</v>
      </c>
      <c r="AL579" s="100" t="s">
        <v>304</v>
      </c>
      <c r="AM579" s="101" t="s">
        <v>305</v>
      </c>
      <c r="AN579" s="102">
        <v>91309345</v>
      </c>
      <c r="AO579" s="104">
        <v>84</v>
      </c>
      <c r="AP579" s="105">
        <f t="shared" si="499"/>
        <v>1087016.0119047619</v>
      </c>
      <c r="AQ579" s="106">
        <f t="shared" si="553"/>
        <v>0.15217391304347827</v>
      </c>
      <c r="AR579" s="316"/>
      <c r="AS579" s="99">
        <v>2</v>
      </c>
      <c r="AT579" s="100" t="s">
        <v>314</v>
      </c>
      <c r="AU579" s="101" t="s">
        <v>315</v>
      </c>
      <c r="AV579" s="102">
        <v>59688235</v>
      </c>
      <c r="AW579" s="104">
        <v>123</v>
      </c>
      <c r="AX579" s="105">
        <f t="shared" si="500"/>
        <v>485270.20325203252</v>
      </c>
      <c r="AY579" s="106">
        <f t="shared" si="554"/>
        <v>0.31139240506329113</v>
      </c>
      <c r="AZ579" s="316"/>
      <c r="BA579" s="99">
        <v>2</v>
      </c>
      <c r="BB579" s="100" t="s">
        <v>371</v>
      </c>
      <c r="BC579" s="101" t="s">
        <v>372</v>
      </c>
      <c r="BD579" s="102">
        <v>6181527</v>
      </c>
      <c r="BE579" s="104">
        <v>8</v>
      </c>
      <c r="BF579" s="105">
        <f t="shared" si="501"/>
        <v>772690.875</v>
      </c>
      <c r="BG579" s="106">
        <f t="shared" si="555"/>
        <v>1.2965964343598054E-2</v>
      </c>
      <c r="BH579" s="316"/>
      <c r="BI579" s="99">
        <v>2</v>
      </c>
      <c r="BJ579" s="100" t="s">
        <v>474</v>
      </c>
      <c r="BK579" s="101" t="s">
        <v>475</v>
      </c>
      <c r="BL579" s="102">
        <v>7077647</v>
      </c>
      <c r="BM579" s="104">
        <v>4</v>
      </c>
      <c r="BN579" s="105">
        <f t="shared" si="502"/>
        <v>1769411.75</v>
      </c>
      <c r="BO579" s="106">
        <f t="shared" si="556"/>
        <v>9.2807424593967514E-3</v>
      </c>
      <c r="BP579" s="316"/>
      <c r="BQ579" s="99">
        <v>2</v>
      </c>
      <c r="BR579" s="100" t="s">
        <v>415</v>
      </c>
      <c r="BS579" s="101" t="s">
        <v>416</v>
      </c>
      <c r="BT579" s="102">
        <v>67710917</v>
      </c>
      <c r="BU579" s="104">
        <v>137</v>
      </c>
      <c r="BV579" s="105">
        <f t="shared" si="503"/>
        <v>494240.27007299272</v>
      </c>
      <c r="BW579" s="106">
        <f t="shared" si="557"/>
        <v>1.2332343145197587E-2</v>
      </c>
    </row>
    <row r="580" spans="2:75" ht="13.5" customHeight="1">
      <c r="B580" s="319"/>
      <c r="C580" s="329"/>
      <c r="D580" s="316"/>
      <c r="E580" s="99">
        <v>3</v>
      </c>
      <c r="F580" s="121" t="s">
        <v>462</v>
      </c>
      <c r="G580" s="101" t="s">
        <v>463</v>
      </c>
      <c r="H580" s="102">
        <v>4089008</v>
      </c>
      <c r="I580" s="104">
        <v>11</v>
      </c>
      <c r="J580" s="105">
        <f t="shared" si="495"/>
        <v>371728</v>
      </c>
      <c r="K580" s="106">
        <f t="shared" si="549"/>
        <v>1.5363128491620111E-3</v>
      </c>
      <c r="L580" s="316"/>
      <c r="M580" s="99">
        <v>3</v>
      </c>
      <c r="N580" s="121" t="s">
        <v>318</v>
      </c>
      <c r="O580" s="101" t="s">
        <v>319</v>
      </c>
      <c r="P580" s="102">
        <v>8455166</v>
      </c>
      <c r="Q580" s="104">
        <v>41</v>
      </c>
      <c r="R580" s="105">
        <f t="shared" si="496"/>
        <v>206223.56097560975</v>
      </c>
      <c r="S580" s="106">
        <f t="shared" si="550"/>
        <v>6.7993366500829183E-2</v>
      </c>
      <c r="T580" s="316"/>
      <c r="U580" s="99">
        <v>3</v>
      </c>
      <c r="V580" s="121" t="s">
        <v>357</v>
      </c>
      <c r="W580" s="101" t="s">
        <v>358</v>
      </c>
      <c r="X580" s="102">
        <v>14998059</v>
      </c>
      <c r="Y580" s="104">
        <v>35</v>
      </c>
      <c r="Z580" s="105">
        <f t="shared" si="497"/>
        <v>428515.97142857144</v>
      </c>
      <c r="AA580" s="106">
        <f t="shared" si="551"/>
        <v>8.2352941176470587E-2</v>
      </c>
      <c r="AB580" s="316"/>
      <c r="AC580" s="99">
        <v>3</v>
      </c>
      <c r="AD580" s="121" t="s">
        <v>371</v>
      </c>
      <c r="AE580" s="101" t="s">
        <v>372</v>
      </c>
      <c r="AF580" s="102">
        <v>10132428</v>
      </c>
      <c r="AG580" s="104">
        <v>19</v>
      </c>
      <c r="AH580" s="105">
        <f t="shared" si="498"/>
        <v>533285.68421052629</v>
      </c>
      <c r="AI580" s="106">
        <f t="shared" si="552"/>
        <v>2.0518358531317494E-2</v>
      </c>
      <c r="AJ580" s="316"/>
      <c r="AK580" s="99">
        <v>3</v>
      </c>
      <c r="AL580" s="121" t="s">
        <v>483</v>
      </c>
      <c r="AM580" s="101" t="s">
        <v>484</v>
      </c>
      <c r="AN580" s="102">
        <v>5114860</v>
      </c>
      <c r="AO580" s="104">
        <v>5</v>
      </c>
      <c r="AP580" s="105">
        <f t="shared" si="499"/>
        <v>1022972</v>
      </c>
      <c r="AQ580" s="106">
        <f t="shared" si="553"/>
        <v>9.057971014492754E-3</v>
      </c>
      <c r="AR580" s="316"/>
      <c r="AS580" s="99">
        <v>3</v>
      </c>
      <c r="AT580" s="121" t="s">
        <v>357</v>
      </c>
      <c r="AU580" s="101" t="s">
        <v>358</v>
      </c>
      <c r="AV580" s="102">
        <v>14366217</v>
      </c>
      <c r="AW580" s="104">
        <v>33</v>
      </c>
      <c r="AX580" s="105">
        <f t="shared" si="500"/>
        <v>435339.90909090912</v>
      </c>
      <c r="AY580" s="106">
        <f t="shared" si="554"/>
        <v>8.3544303797468356E-2</v>
      </c>
      <c r="AZ580" s="316"/>
      <c r="BA580" s="99">
        <v>3</v>
      </c>
      <c r="BB580" s="121" t="s">
        <v>314</v>
      </c>
      <c r="BC580" s="101" t="s">
        <v>315</v>
      </c>
      <c r="BD580" s="102">
        <v>106694150</v>
      </c>
      <c r="BE580" s="104">
        <v>186</v>
      </c>
      <c r="BF580" s="105">
        <f t="shared" si="501"/>
        <v>573624.46236559143</v>
      </c>
      <c r="BG580" s="106">
        <f t="shared" si="555"/>
        <v>0.30145867098865481</v>
      </c>
      <c r="BH580" s="316"/>
      <c r="BI580" s="99">
        <v>3</v>
      </c>
      <c r="BJ580" s="121" t="s">
        <v>415</v>
      </c>
      <c r="BK580" s="101" t="s">
        <v>416</v>
      </c>
      <c r="BL580" s="102">
        <v>11355694</v>
      </c>
      <c r="BM580" s="104">
        <v>7</v>
      </c>
      <c r="BN580" s="105">
        <f t="shared" si="502"/>
        <v>1622242</v>
      </c>
      <c r="BO580" s="106">
        <f t="shared" si="556"/>
        <v>1.6241299303944315E-2</v>
      </c>
      <c r="BP580" s="316"/>
      <c r="BQ580" s="99">
        <v>3</v>
      </c>
      <c r="BR580" s="121" t="s">
        <v>304</v>
      </c>
      <c r="BS580" s="101" t="s">
        <v>305</v>
      </c>
      <c r="BT580" s="102">
        <v>440051415</v>
      </c>
      <c r="BU580" s="104">
        <v>1087</v>
      </c>
      <c r="BV580" s="105">
        <f t="shared" si="503"/>
        <v>404831.10855565779</v>
      </c>
      <c r="BW580" s="106">
        <f t="shared" si="557"/>
        <v>9.7848591232334137E-2</v>
      </c>
    </row>
    <row r="581" spans="2:75" ht="13.5" customHeight="1">
      <c r="B581" s="319"/>
      <c r="C581" s="329"/>
      <c r="D581" s="316"/>
      <c r="E581" s="99">
        <v>4</v>
      </c>
      <c r="F581" s="100" t="s">
        <v>325</v>
      </c>
      <c r="G581" s="101" t="s">
        <v>326</v>
      </c>
      <c r="H581" s="102">
        <v>29013200</v>
      </c>
      <c r="I581" s="104">
        <v>83</v>
      </c>
      <c r="J581" s="105">
        <f t="shared" si="495"/>
        <v>349556.6265060241</v>
      </c>
      <c r="K581" s="106">
        <f t="shared" si="549"/>
        <v>1.1592178770949721E-2</v>
      </c>
      <c r="L581" s="316"/>
      <c r="M581" s="99">
        <v>4</v>
      </c>
      <c r="N581" s="100" t="s">
        <v>391</v>
      </c>
      <c r="O581" s="101" t="s">
        <v>392</v>
      </c>
      <c r="P581" s="102">
        <v>2271476</v>
      </c>
      <c r="Q581" s="104">
        <v>14</v>
      </c>
      <c r="R581" s="105">
        <f t="shared" si="496"/>
        <v>162248.28571428571</v>
      </c>
      <c r="S581" s="106">
        <f t="shared" si="550"/>
        <v>2.3217247097844111E-2</v>
      </c>
      <c r="T581" s="316"/>
      <c r="U581" s="99">
        <v>4</v>
      </c>
      <c r="V581" s="100" t="s">
        <v>318</v>
      </c>
      <c r="W581" s="101" t="s">
        <v>319</v>
      </c>
      <c r="X581" s="102">
        <v>17152080</v>
      </c>
      <c r="Y581" s="104">
        <v>46</v>
      </c>
      <c r="Z581" s="105">
        <f t="shared" si="497"/>
        <v>372871.30434782611</v>
      </c>
      <c r="AA581" s="106">
        <f t="shared" si="551"/>
        <v>0.10823529411764705</v>
      </c>
      <c r="AB581" s="316"/>
      <c r="AC581" s="99">
        <v>4</v>
      </c>
      <c r="AD581" s="100" t="s">
        <v>318</v>
      </c>
      <c r="AE581" s="101" t="s">
        <v>319</v>
      </c>
      <c r="AF581" s="102">
        <v>17190010</v>
      </c>
      <c r="AG581" s="104">
        <v>60</v>
      </c>
      <c r="AH581" s="105">
        <f t="shared" si="498"/>
        <v>286500.16666666669</v>
      </c>
      <c r="AI581" s="106">
        <f t="shared" si="552"/>
        <v>6.4794816414686832E-2</v>
      </c>
      <c r="AJ581" s="316"/>
      <c r="AK581" s="99">
        <v>4</v>
      </c>
      <c r="AL581" s="100" t="s">
        <v>314</v>
      </c>
      <c r="AM581" s="101" t="s">
        <v>315</v>
      </c>
      <c r="AN581" s="102">
        <v>49194435</v>
      </c>
      <c r="AO581" s="104">
        <v>160</v>
      </c>
      <c r="AP581" s="105">
        <f t="shared" si="499"/>
        <v>307465.21875</v>
      </c>
      <c r="AQ581" s="106">
        <f t="shared" si="553"/>
        <v>0.28985507246376813</v>
      </c>
      <c r="AR581" s="316"/>
      <c r="AS581" s="99">
        <v>4</v>
      </c>
      <c r="AT581" s="100" t="s">
        <v>304</v>
      </c>
      <c r="AU581" s="101" t="s">
        <v>305</v>
      </c>
      <c r="AV581" s="102">
        <v>24297839</v>
      </c>
      <c r="AW581" s="104">
        <v>61</v>
      </c>
      <c r="AX581" s="105">
        <f t="shared" si="500"/>
        <v>398325.2295081967</v>
      </c>
      <c r="AY581" s="106">
        <f t="shared" si="554"/>
        <v>0.15443037974683543</v>
      </c>
      <c r="AZ581" s="316"/>
      <c r="BA581" s="99">
        <v>4</v>
      </c>
      <c r="BB581" s="100" t="s">
        <v>345</v>
      </c>
      <c r="BC581" s="101" t="s">
        <v>346</v>
      </c>
      <c r="BD581" s="102">
        <v>26646215</v>
      </c>
      <c r="BE581" s="104">
        <v>47</v>
      </c>
      <c r="BF581" s="105">
        <f t="shared" si="501"/>
        <v>566940.74468085112</v>
      </c>
      <c r="BG581" s="106">
        <f t="shared" si="555"/>
        <v>7.6175040518638576E-2</v>
      </c>
      <c r="BH581" s="316"/>
      <c r="BI581" s="99">
        <v>4</v>
      </c>
      <c r="BJ581" s="100" t="s">
        <v>490</v>
      </c>
      <c r="BK581" s="101" t="s">
        <v>491</v>
      </c>
      <c r="BL581" s="102">
        <v>2448337</v>
      </c>
      <c r="BM581" s="104">
        <v>2</v>
      </c>
      <c r="BN581" s="105">
        <f t="shared" si="502"/>
        <v>1224168.5</v>
      </c>
      <c r="BO581" s="106">
        <f t="shared" si="556"/>
        <v>4.6403712296983757E-3</v>
      </c>
      <c r="BP581" s="316"/>
      <c r="BQ581" s="99">
        <v>4</v>
      </c>
      <c r="BR581" s="100" t="s">
        <v>483</v>
      </c>
      <c r="BS581" s="101" t="s">
        <v>484</v>
      </c>
      <c r="BT581" s="102">
        <v>47202656</v>
      </c>
      <c r="BU581" s="104">
        <v>118</v>
      </c>
      <c r="BV581" s="105">
        <f t="shared" si="503"/>
        <v>400022.50847457629</v>
      </c>
      <c r="BW581" s="106">
        <f t="shared" si="557"/>
        <v>1.0622018183454856E-2</v>
      </c>
    </row>
    <row r="582" spans="2:75" ht="13.5" customHeight="1">
      <c r="B582" s="319"/>
      <c r="C582" s="329"/>
      <c r="D582" s="316"/>
      <c r="E582" s="99">
        <v>5</v>
      </c>
      <c r="F582" s="100" t="s">
        <v>483</v>
      </c>
      <c r="G582" s="101" t="s">
        <v>484</v>
      </c>
      <c r="H582" s="102">
        <v>23302717</v>
      </c>
      <c r="I582" s="104">
        <v>71</v>
      </c>
      <c r="J582" s="105">
        <f t="shared" ref="J582:J645" si="558">IFERROR(H582/I582,"-")</f>
        <v>328207.28169014084</v>
      </c>
      <c r="K582" s="106">
        <f t="shared" si="549"/>
        <v>9.9162011173184357E-3</v>
      </c>
      <c r="L582" s="316"/>
      <c r="M582" s="99">
        <v>5</v>
      </c>
      <c r="N582" s="100" t="s">
        <v>292</v>
      </c>
      <c r="O582" s="101" t="s">
        <v>293</v>
      </c>
      <c r="P582" s="102">
        <v>38482941</v>
      </c>
      <c r="Q582" s="104">
        <v>312</v>
      </c>
      <c r="R582" s="105">
        <f t="shared" ref="R582:R645" si="559">IFERROR(P582/Q582,"-")</f>
        <v>123342.75961538461</v>
      </c>
      <c r="S582" s="106">
        <f t="shared" si="550"/>
        <v>0.51741293532338306</v>
      </c>
      <c r="T582" s="316"/>
      <c r="U582" s="99">
        <v>5</v>
      </c>
      <c r="V582" s="100" t="s">
        <v>391</v>
      </c>
      <c r="W582" s="101" t="s">
        <v>392</v>
      </c>
      <c r="X582" s="102">
        <v>2761144</v>
      </c>
      <c r="Y582" s="104">
        <v>12</v>
      </c>
      <c r="Z582" s="105">
        <f t="shared" ref="Z582:Z645" si="560">IFERROR(X582/Y582,"-")</f>
        <v>230095.33333333334</v>
      </c>
      <c r="AA582" s="106">
        <f t="shared" si="551"/>
        <v>2.823529411764706E-2</v>
      </c>
      <c r="AB582" s="316"/>
      <c r="AC582" s="99">
        <v>5</v>
      </c>
      <c r="AD582" s="100" t="s">
        <v>304</v>
      </c>
      <c r="AE582" s="101" t="s">
        <v>305</v>
      </c>
      <c r="AF582" s="102">
        <v>37098645</v>
      </c>
      <c r="AG582" s="104">
        <v>133</v>
      </c>
      <c r="AH582" s="105">
        <f t="shared" ref="AH582:AH645" si="561">IFERROR(AF582/AG582,"-")</f>
        <v>278937.18045112782</v>
      </c>
      <c r="AI582" s="106">
        <f t="shared" si="552"/>
        <v>0.14362850971922247</v>
      </c>
      <c r="AJ582" s="316"/>
      <c r="AK582" s="99">
        <v>5</v>
      </c>
      <c r="AL582" s="100" t="s">
        <v>468</v>
      </c>
      <c r="AM582" s="101" t="s">
        <v>469</v>
      </c>
      <c r="AN582" s="102">
        <v>10983595</v>
      </c>
      <c r="AO582" s="104">
        <v>37</v>
      </c>
      <c r="AP582" s="105">
        <f t="shared" ref="AP582:AP645" si="562">IFERROR(AN582/AO582,"-")</f>
        <v>296853.91891891893</v>
      </c>
      <c r="AQ582" s="106">
        <f t="shared" si="553"/>
        <v>6.7028985507246383E-2</v>
      </c>
      <c r="AR582" s="316"/>
      <c r="AS582" s="99">
        <v>5</v>
      </c>
      <c r="AT582" s="100" t="s">
        <v>391</v>
      </c>
      <c r="AU582" s="101" t="s">
        <v>392</v>
      </c>
      <c r="AV582" s="102">
        <v>8482980</v>
      </c>
      <c r="AW582" s="104">
        <v>26</v>
      </c>
      <c r="AX582" s="105">
        <f t="shared" ref="AX582:AX645" si="563">IFERROR(AV582/AW582,"-")</f>
        <v>326268.46153846156</v>
      </c>
      <c r="AY582" s="106">
        <f t="shared" si="554"/>
        <v>6.5822784810126586E-2</v>
      </c>
      <c r="AZ582" s="316"/>
      <c r="BA582" s="99">
        <v>5</v>
      </c>
      <c r="BB582" s="100" t="s">
        <v>483</v>
      </c>
      <c r="BC582" s="101" t="s">
        <v>484</v>
      </c>
      <c r="BD582" s="102">
        <v>3330247</v>
      </c>
      <c r="BE582" s="104">
        <v>6</v>
      </c>
      <c r="BF582" s="105">
        <f t="shared" ref="BF582:BF645" si="564">IFERROR(BD582/BE582,"-")</f>
        <v>555041.16666666663</v>
      </c>
      <c r="BG582" s="106">
        <f t="shared" si="555"/>
        <v>9.7244732576985422E-3</v>
      </c>
      <c r="BH582" s="316"/>
      <c r="BI582" s="99">
        <v>5</v>
      </c>
      <c r="BJ582" s="100" t="s">
        <v>483</v>
      </c>
      <c r="BK582" s="101" t="s">
        <v>484</v>
      </c>
      <c r="BL582" s="102">
        <v>4333648</v>
      </c>
      <c r="BM582" s="104">
        <v>6</v>
      </c>
      <c r="BN582" s="105">
        <f t="shared" ref="BN582:BN645" si="565">IFERROR(BL582/BM582,"-")</f>
        <v>722274.66666666663</v>
      </c>
      <c r="BO582" s="106">
        <f t="shared" si="556"/>
        <v>1.3921113689095127E-2</v>
      </c>
      <c r="BP582" s="316"/>
      <c r="BQ582" s="99">
        <v>5</v>
      </c>
      <c r="BR582" s="100" t="s">
        <v>391</v>
      </c>
      <c r="BS582" s="101" t="s">
        <v>392</v>
      </c>
      <c r="BT582" s="102">
        <v>55752936</v>
      </c>
      <c r="BU582" s="104">
        <v>208</v>
      </c>
      <c r="BV582" s="105">
        <f t="shared" ref="BV582:BV645" si="566">IFERROR(BT582/BU582,"-")</f>
        <v>268042.96153846156</v>
      </c>
      <c r="BW582" s="106">
        <f t="shared" si="557"/>
        <v>1.8723557475920426E-2</v>
      </c>
    </row>
    <row r="583" spans="2:75" ht="13.5" customHeight="1">
      <c r="B583" s="319"/>
      <c r="C583" s="329"/>
      <c r="D583" s="316"/>
      <c r="E583" s="99">
        <v>6</v>
      </c>
      <c r="F583" s="121" t="s">
        <v>304</v>
      </c>
      <c r="G583" s="101" t="s">
        <v>305</v>
      </c>
      <c r="H583" s="102">
        <v>162669737</v>
      </c>
      <c r="I583" s="104">
        <v>521</v>
      </c>
      <c r="J583" s="105">
        <f t="shared" si="558"/>
        <v>312225.98272552784</v>
      </c>
      <c r="K583" s="106">
        <f t="shared" si="549"/>
        <v>7.276536312849162E-2</v>
      </c>
      <c r="L583" s="316"/>
      <c r="M583" s="99">
        <v>6</v>
      </c>
      <c r="N583" s="121" t="s">
        <v>314</v>
      </c>
      <c r="O583" s="101" t="s">
        <v>315</v>
      </c>
      <c r="P583" s="102">
        <v>15379780</v>
      </c>
      <c r="Q583" s="104">
        <v>129</v>
      </c>
      <c r="R583" s="105">
        <f t="shared" si="559"/>
        <v>119223.1007751938</v>
      </c>
      <c r="S583" s="106">
        <f t="shared" si="550"/>
        <v>0.21393034825870647</v>
      </c>
      <c r="T583" s="316"/>
      <c r="U583" s="99">
        <v>6</v>
      </c>
      <c r="V583" s="121" t="s">
        <v>314</v>
      </c>
      <c r="W583" s="101" t="s">
        <v>315</v>
      </c>
      <c r="X583" s="102">
        <v>19096815</v>
      </c>
      <c r="Y583" s="104">
        <v>105</v>
      </c>
      <c r="Z583" s="105">
        <f t="shared" si="560"/>
        <v>181874.42857142858</v>
      </c>
      <c r="AA583" s="106">
        <f t="shared" si="551"/>
        <v>0.24705882352941178</v>
      </c>
      <c r="AB583" s="316"/>
      <c r="AC583" s="99">
        <v>6</v>
      </c>
      <c r="AD583" s="121" t="s">
        <v>314</v>
      </c>
      <c r="AE583" s="101" t="s">
        <v>315</v>
      </c>
      <c r="AF583" s="102">
        <v>58699450</v>
      </c>
      <c r="AG583" s="104">
        <v>240</v>
      </c>
      <c r="AH583" s="105">
        <f t="shared" si="561"/>
        <v>244581.04166666666</v>
      </c>
      <c r="AI583" s="106">
        <f t="shared" si="552"/>
        <v>0.25917926565874733</v>
      </c>
      <c r="AJ583" s="316"/>
      <c r="AK583" s="99">
        <v>6</v>
      </c>
      <c r="AL583" s="121" t="s">
        <v>294</v>
      </c>
      <c r="AM583" s="101" t="s">
        <v>295</v>
      </c>
      <c r="AN583" s="102">
        <v>49550962</v>
      </c>
      <c r="AO583" s="104">
        <v>168</v>
      </c>
      <c r="AP583" s="105">
        <f t="shared" si="562"/>
        <v>294946.20238095237</v>
      </c>
      <c r="AQ583" s="106">
        <f t="shared" si="553"/>
        <v>0.30434782608695654</v>
      </c>
      <c r="AR583" s="316"/>
      <c r="AS583" s="99">
        <v>6</v>
      </c>
      <c r="AT583" s="121" t="s">
        <v>318</v>
      </c>
      <c r="AU583" s="101" t="s">
        <v>319</v>
      </c>
      <c r="AV583" s="102">
        <v>11362223</v>
      </c>
      <c r="AW583" s="104">
        <v>39</v>
      </c>
      <c r="AX583" s="105">
        <f t="shared" si="563"/>
        <v>291339.05128205131</v>
      </c>
      <c r="AY583" s="106">
        <f t="shared" si="554"/>
        <v>9.8734177215189872E-2</v>
      </c>
      <c r="AZ583" s="316"/>
      <c r="BA583" s="99">
        <v>6</v>
      </c>
      <c r="BB583" s="121" t="s">
        <v>361</v>
      </c>
      <c r="BC583" s="101" t="s">
        <v>362</v>
      </c>
      <c r="BD583" s="102">
        <v>428357</v>
      </c>
      <c r="BE583" s="104">
        <v>1</v>
      </c>
      <c r="BF583" s="105">
        <f t="shared" si="564"/>
        <v>428357</v>
      </c>
      <c r="BG583" s="106">
        <f t="shared" si="555"/>
        <v>1.6207455429497568E-3</v>
      </c>
      <c r="BH583" s="316"/>
      <c r="BI583" s="99">
        <v>6</v>
      </c>
      <c r="BJ583" s="121" t="s">
        <v>389</v>
      </c>
      <c r="BK583" s="101" t="s">
        <v>390</v>
      </c>
      <c r="BL583" s="102">
        <v>1224306</v>
      </c>
      <c r="BM583" s="104">
        <v>2</v>
      </c>
      <c r="BN583" s="105">
        <f t="shared" si="565"/>
        <v>612153</v>
      </c>
      <c r="BO583" s="106">
        <f t="shared" si="556"/>
        <v>4.6403712296983757E-3</v>
      </c>
      <c r="BP583" s="316"/>
      <c r="BQ583" s="99">
        <v>6</v>
      </c>
      <c r="BR583" s="121" t="s">
        <v>314</v>
      </c>
      <c r="BS583" s="101" t="s">
        <v>315</v>
      </c>
      <c r="BT583" s="102">
        <v>395139895</v>
      </c>
      <c r="BU583" s="104">
        <v>1630</v>
      </c>
      <c r="BV583" s="105">
        <f t="shared" si="566"/>
        <v>242417.11349693252</v>
      </c>
      <c r="BW583" s="106">
        <f t="shared" si="557"/>
        <v>0.14672787829687642</v>
      </c>
    </row>
    <row r="584" spans="2:75" ht="13.5" customHeight="1">
      <c r="B584" s="319"/>
      <c r="C584" s="329"/>
      <c r="D584" s="316"/>
      <c r="E584" s="99">
        <v>7</v>
      </c>
      <c r="F584" s="121" t="s">
        <v>391</v>
      </c>
      <c r="G584" s="101" t="s">
        <v>392</v>
      </c>
      <c r="H584" s="102">
        <v>10202457</v>
      </c>
      <c r="I584" s="104">
        <v>40</v>
      </c>
      <c r="J584" s="105">
        <f t="shared" si="558"/>
        <v>255061.42499999999</v>
      </c>
      <c r="K584" s="106">
        <f t="shared" si="549"/>
        <v>5.5865921787709499E-3</v>
      </c>
      <c r="L584" s="316"/>
      <c r="M584" s="99">
        <v>7</v>
      </c>
      <c r="N584" s="121" t="s">
        <v>329</v>
      </c>
      <c r="O584" s="101" t="s">
        <v>330</v>
      </c>
      <c r="P584" s="102">
        <v>10832882</v>
      </c>
      <c r="Q584" s="104">
        <v>112</v>
      </c>
      <c r="R584" s="105">
        <f t="shared" si="559"/>
        <v>96722.16071428571</v>
      </c>
      <c r="S584" s="106">
        <f t="shared" si="550"/>
        <v>0.18573797678275289</v>
      </c>
      <c r="T584" s="316"/>
      <c r="U584" s="99">
        <v>7</v>
      </c>
      <c r="V584" s="121" t="s">
        <v>294</v>
      </c>
      <c r="W584" s="101" t="s">
        <v>295</v>
      </c>
      <c r="X584" s="102">
        <v>22053542</v>
      </c>
      <c r="Y584" s="104">
        <v>122</v>
      </c>
      <c r="Z584" s="105">
        <f t="shared" si="560"/>
        <v>180766.73770491802</v>
      </c>
      <c r="AA584" s="106">
        <f t="shared" si="551"/>
        <v>0.28705882352941176</v>
      </c>
      <c r="AB584" s="316"/>
      <c r="AC584" s="99">
        <v>7</v>
      </c>
      <c r="AD584" s="121" t="s">
        <v>383</v>
      </c>
      <c r="AE584" s="101" t="s">
        <v>384</v>
      </c>
      <c r="AF584" s="102">
        <v>1647672</v>
      </c>
      <c r="AG584" s="104">
        <v>7</v>
      </c>
      <c r="AH584" s="105">
        <f t="shared" si="561"/>
        <v>235381.71428571429</v>
      </c>
      <c r="AI584" s="106">
        <f t="shared" si="552"/>
        <v>7.5593952483801298E-3</v>
      </c>
      <c r="AJ584" s="316"/>
      <c r="AK584" s="99">
        <v>7</v>
      </c>
      <c r="AL584" s="121" t="s">
        <v>435</v>
      </c>
      <c r="AM584" s="101" t="s">
        <v>436</v>
      </c>
      <c r="AN584" s="102">
        <v>1141412</v>
      </c>
      <c r="AO584" s="104">
        <v>4</v>
      </c>
      <c r="AP584" s="105">
        <f t="shared" si="562"/>
        <v>285353</v>
      </c>
      <c r="AQ584" s="106">
        <f t="shared" si="553"/>
        <v>7.246376811594203E-3</v>
      </c>
      <c r="AR584" s="316"/>
      <c r="AS584" s="99">
        <v>7</v>
      </c>
      <c r="AT584" s="121" t="s">
        <v>294</v>
      </c>
      <c r="AU584" s="101" t="s">
        <v>295</v>
      </c>
      <c r="AV584" s="102">
        <v>26104962</v>
      </c>
      <c r="AW584" s="104">
        <v>92</v>
      </c>
      <c r="AX584" s="105">
        <f t="shared" si="563"/>
        <v>283749.58695652173</v>
      </c>
      <c r="AY584" s="106">
        <f t="shared" si="554"/>
        <v>0.23291139240506328</v>
      </c>
      <c r="AZ584" s="316"/>
      <c r="BA584" s="99">
        <v>7</v>
      </c>
      <c r="BB584" s="121" t="s">
        <v>439</v>
      </c>
      <c r="BC584" s="101" t="s">
        <v>440</v>
      </c>
      <c r="BD584" s="102">
        <v>16292940</v>
      </c>
      <c r="BE584" s="104">
        <v>42</v>
      </c>
      <c r="BF584" s="105">
        <f t="shared" si="564"/>
        <v>387927.14285714284</v>
      </c>
      <c r="BG584" s="106">
        <f t="shared" si="555"/>
        <v>6.8071312803889783E-2</v>
      </c>
      <c r="BH584" s="316"/>
      <c r="BI584" s="99">
        <v>7</v>
      </c>
      <c r="BJ584" s="121" t="s">
        <v>304</v>
      </c>
      <c r="BK584" s="101" t="s">
        <v>305</v>
      </c>
      <c r="BL584" s="102">
        <v>38417723</v>
      </c>
      <c r="BM584" s="104">
        <v>69</v>
      </c>
      <c r="BN584" s="105">
        <f t="shared" si="565"/>
        <v>556778.59420289856</v>
      </c>
      <c r="BO584" s="106">
        <f t="shared" si="556"/>
        <v>0.16009280742459397</v>
      </c>
      <c r="BP584" s="316"/>
      <c r="BQ584" s="99">
        <v>7</v>
      </c>
      <c r="BR584" s="121" t="s">
        <v>371</v>
      </c>
      <c r="BS584" s="101" t="s">
        <v>372</v>
      </c>
      <c r="BT584" s="102">
        <v>50241729</v>
      </c>
      <c r="BU584" s="104">
        <v>229</v>
      </c>
      <c r="BV584" s="105">
        <f t="shared" si="566"/>
        <v>219396.19650655022</v>
      </c>
      <c r="BW584" s="106">
        <f t="shared" si="557"/>
        <v>2.061391664416239E-2</v>
      </c>
    </row>
    <row r="585" spans="2:75" ht="13.5" customHeight="1">
      <c r="B585" s="319"/>
      <c r="C585" s="329"/>
      <c r="D585" s="316"/>
      <c r="E585" s="99">
        <v>8</v>
      </c>
      <c r="F585" s="100" t="s">
        <v>415</v>
      </c>
      <c r="G585" s="101" t="s">
        <v>416</v>
      </c>
      <c r="H585" s="102">
        <v>16687532</v>
      </c>
      <c r="I585" s="104">
        <v>79</v>
      </c>
      <c r="J585" s="105">
        <f t="shared" si="558"/>
        <v>211234.58227848102</v>
      </c>
      <c r="K585" s="106">
        <f t="shared" si="549"/>
        <v>1.1033519553072626E-2</v>
      </c>
      <c r="L585" s="316"/>
      <c r="M585" s="99">
        <v>8</v>
      </c>
      <c r="N585" s="100" t="s">
        <v>385</v>
      </c>
      <c r="O585" s="101" t="s">
        <v>386</v>
      </c>
      <c r="P585" s="102">
        <v>5252364</v>
      </c>
      <c r="Q585" s="104">
        <v>56</v>
      </c>
      <c r="R585" s="105">
        <f t="shared" si="559"/>
        <v>93792.21428571429</v>
      </c>
      <c r="S585" s="106">
        <f t="shared" si="550"/>
        <v>9.2868988391376445E-2</v>
      </c>
      <c r="T585" s="316"/>
      <c r="U585" s="99">
        <v>8</v>
      </c>
      <c r="V585" s="100" t="s">
        <v>349</v>
      </c>
      <c r="W585" s="101" t="s">
        <v>350</v>
      </c>
      <c r="X585" s="102">
        <v>2973515</v>
      </c>
      <c r="Y585" s="104">
        <v>17</v>
      </c>
      <c r="Z585" s="105">
        <f t="shared" si="560"/>
        <v>174912.64705882352</v>
      </c>
      <c r="AA585" s="106">
        <f t="shared" si="551"/>
        <v>0.04</v>
      </c>
      <c r="AB585" s="316"/>
      <c r="AC585" s="99">
        <v>8</v>
      </c>
      <c r="AD585" s="100" t="s">
        <v>345</v>
      </c>
      <c r="AE585" s="101" t="s">
        <v>346</v>
      </c>
      <c r="AF585" s="102">
        <v>12530341</v>
      </c>
      <c r="AG585" s="104">
        <v>55</v>
      </c>
      <c r="AH585" s="105">
        <f t="shared" si="561"/>
        <v>227824.38181818181</v>
      </c>
      <c r="AI585" s="106">
        <f t="shared" si="552"/>
        <v>5.9395248380129592E-2</v>
      </c>
      <c r="AJ585" s="316"/>
      <c r="AK585" s="99">
        <v>8</v>
      </c>
      <c r="AL585" s="100" t="s">
        <v>391</v>
      </c>
      <c r="AM585" s="101" t="s">
        <v>392</v>
      </c>
      <c r="AN585" s="102">
        <v>5950083</v>
      </c>
      <c r="AO585" s="104">
        <v>23</v>
      </c>
      <c r="AP585" s="105">
        <f t="shared" si="562"/>
        <v>258699.26086956522</v>
      </c>
      <c r="AQ585" s="106">
        <f t="shared" si="553"/>
        <v>4.1666666666666664E-2</v>
      </c>
      <c r="AR585" s="316"/>
      <c r="AS585" s="99">
        <v>8</v>
      </c>
      <c r="AT585" s="100" t="s">
        <v>320</v>
      </c>
      <c r="AU585" s="101" t="s">
        <v>321</v>
      </c>
      <c r="AV585" s="102">
        <v>30402641</v>
      </c>
      <c r="AW585" s="104">
        <v>124</v>
      </c>
      <c r="AX585" s="105">
        <f t="shared" si="563"/>
        <v>245182.58870967742</v>
      </c>
      <c r="AY585" s="106">
        <f t="shared" si="554"/>
        <v>0.3139240506329114</v>
      </c>
      <c r="AZ585" s="316"/>
      <c r="BA585" s="99">
        <v>8</v>
      </c>
      <c r="BB585" s="100" t="s">
        <v>304</v>
      </c>
      <c r="BC585" s="101" t="s">
        <v>305</v>
      </c>
      <c r="BD585" s="102">
        <v>27915501</v>
      </c>
      <c r="BE585" s="104">
        <v>74</v>
      </c>
      <c r="BF585" s="105">
        <f t="shared" si="564"/>
        <v>377236.5</v>
      </c>
      <c r="BG585" s="106">
        <f t="shared" si="555"/>
        <v>0.11993517017828201</v>
      </c>
      <c r="BH585" s="316"/>
      <c r="BI585" s="99">
        <v>8</v>
      </c>
      <c r="BJ585" s="100" t="s">
        <v>357</v>
      </c>
      <c r="BK585" s="101" t="s">
        <v>358</v>
      </c>
      <c r="BL585" s="102">
        <v>16146992</v>
      </c>
      <c r="BM585" s="104">
        <v>31</v>
      </c>
      <c r="BN585" s="105">
        <f t="shared" si="565"/>
        <v>520870.70967741933</v>
      </c>
      <c r="BO585" s="106">
        <f t="shared" si="556"/>
        <v>7.1925754060324823E-2</v>
      </c>
      <c r="BP585" s="316"/>
      <c r="BQ585" s="99">
        <v>8</v>
      </c>
      <c r="BR585" s="100" t="s">
        <v>318</v>
      </c>
      <c r="BS585" s="101" t="s">
        <v>319</v>
      </c>
      <c r="BT585" s="102">
        <v>140776791</v>
      </c>
      <c r="BU585" s="104">
        <v>653</v>
      </c>
      <c r="BV585" s="105">
        <f t="shared" si="566"/>
        <v>215584.67228177641</v>
      </c>
      <c r="BW585" s="106">
        <f t="shared" si="557"/>
        <v>5.878116842200018E-2</v>
      </c>
    </row>
    <row r="586" spans="2:75" ht="13.5" customHeight="1">
      <c r="B586" s="319"/>
      <c r="C586" s="329"/>
      <c r="D586" s="316"/>
      <c r="E586" s="99">
        <v>9</v>
      </c>
      <c r="F586" s="121" t="s">
        <v>318</v>
      </c>
      <c r="G586" s="101" t="s">
        <v>319</v>
      </c>
      <c r="H586" s="102">
        <v>77374682</v>
      </c>
      <c r="I586" s="104">
        <v>379</v>
      </c>
      <c r="J586" s="105">
        <f t="shared" si="558"/>
        <v>204154.83377308707</v>
      </c>
      <c r="K586" s="106">
        <f t="shared" si="549"/>
        <v>5.2932960893854748E-2</v>
      </c>
      <c r="L586" s="316"/>
      <c r="M586" s="99">
        <v>9</v>
      </c>
      <c r="N586" s="121" t="s">
        <v>357</v>
      </c>
      <c r="O586" s="101" t="s">
        <v>358</v>
      </c>
      <c r="P586" s="102">
        <v>4660434</v>
      </c>
      <c r="Q586" s="104">
        <v>51</v>
      </c>
      <c r="R586" s="105">
        <f t="shared" si="559"/>
        <v>91381.058823529413</v>
      </c>
      <c r="S586" s="106">
        <f t="shared" si="550"/>
        <v>8.45771144278607E-2</v>
      </c>
      <c r="T586" s="316"/>
      <c r="U586" s="99">
        <v>9</v>
      </c>
      <c r="V586" s="121" t="s">
        <v>371</v>
      </c>
      <c r="W586" s="101" t="s">
        <v>372</v>
      </c>
      <c r="X586" s="102">
        <v>1702069</v>
      </c>
      <c r="Y586" s="104">
        <v>10</v>
      </c>
      <c r="Z586" s="105">
        <f t="shared" si="560"/>
        <v>170206.9</v>
      </c>
      <c r="AA586" s="106">
        <f t="shared" si="551"/>
        <v>2.3529411764705882E-2</v>
      </c>
      <c r="AB586" s="316"/>
      <c r="AC586" s="99">
        <v>9</v>
      </c>
      <c r="AD586" s="121" t="s">
        <v>391</v>
      </c>
      <c r="AE586" s="101" t="s">
        <v>392</v>
      </c>
      <c r="AF586" s="102">
        <v>5808796</v>
      </c>
      <c r="AG586" s="104">
        <v>28</v>
      </c>
      <c r="AH586" s="105">
        <f t="shared" si="561"/>
        <v>207457</v>
      </c>
      <c r="AI586" s="106">
        <f t="shared" si="552"/>
        <v>3.0237580993520519E-2</v>
      </c>
      <c r="AJ586" s="316"/>
      <c r="AK586" s="99">
        <v>9</v>
      </c>
      <c r="AL586" s="121" t="s">
        <v>498</v>
      </c>
      <c r="AM586" s="101" t="s">
        <v>566</v>
      </c>
      <c r="AN586" s="102">
        <v>755950</v>
      </c>
      <c r="AO586" s="104">
        <v>3</v>
      </c>
      <c r="AP586" s="105">
        <f t="shared" si="562"/>
        <v>251983.33333333334</v>
      </c>
      <c r="AQ586" s="106">
        <f t="shared" si="553"/>
        <v>5.434782608695652E-3</v>
      </c>
      <c r="AR586" s="316"/>
      <c r="AS586" s="99">
        <v>9</v>
      </c>
      <c r="AT586" s="121" t="s">
        <v>329</v>
      </c>
      <c r="AU586" s="101" t="s">
        <v>330</v>
      </c>
      <c r="AV586" s="102">
        <v>13233024</v>
      </c>
      <c r="AW586" s="104">
        <v>66</v>
      </c>
      <c r="AX586" s="105">
        <f t="shared" si="563"/>
        <v>200500.36363636365</v>
      </c>
      <c r="AY586" s="106">
        <f t="shared" si="554"/>
        <v>0.16708860759493671</v>
      </c>
      <c r="AZ586" s="316"/>
      <c r="BA586" s="99">
        <v>9</v>
      </c>
      <c r="BB586" s="121" t="s">
        <v>383</v>
      </c>
      <c r="BC586" s="101" t="s">
        <v>384</v>
      </c>
      <c r="BD586" s="102">
        <v>4101448</v>
      </c>
      <c r="BE586" s="104">
        <v>11</v>
      </c>
      <c r="BF586" s="105">
        <f t="shared" si="564"/>
        <v>372858.90909090912</v>
      </c>
      <c r="BG586" s="106">
        <f t="shared" si="555"/>
        <v>1.7828200972447326E-2</v>
      </c>
      <c r="BH586" s="316"/>
      <c r="BI586" s="99">
        <v>9</v>
      </c>
      <c r="BJ586" s="121" t="s">
        <v>314</v>
      </c>
      <c r="BK586" s="101" t="s">
        <v>315</v>
      </c>
      <c r="BL586" s="102">
        <v>42317239</v>
      </c>
      <c r="BM586" s="104">
        <v>83</v>
      </c>
      <c r="BN586" s="105">
        <f t="shared" si="565"/>
        <v>509846.2530120482</v>
      </c>
      <c r="BO586" s="106">
        <f t="shared" si="556"/>
        <v>0.1925754060324826</v>
      </c>
      <c r="BP586" s="316"/>
      <c r="BQ586" s="99">
        <v>9</v>
      </c>
      <c r="BR586" s="121" t="s">
        <v>462</v>
      </c>
      <c r="BS586" s="101" t="s">
        <v>463</v>
      </c>
      <c r="BT586" s="102">
        <v>4424596</v>
      </c>
      <c r="BU586" s="104">
        <v>22</v>
      </c>
      <c r="BV586" s="105">
        <f t="shared" si="566"/>
        <v>201118</v>
      </c>
      <c r="BW586" s="106">
        <f t="shared" si="557"/>
        <v>1.9803762714915834E-3</v>
      </c>
    </row>
    <row r="587" spans="2:75" ht="13.5" customHeight="1">
      <c r="B587" s="319"/>
      <c r="C587" s="329"/>
      <c r="D587" s="316"/>
      <c r="E587" s="107">
        <v>10</v>
      </c>
      <c r="F587" s="108" t="s">
        <v>371</v>
      </c>
      <c r="G587" s="109" t="s">
        <v>372</v>
      </c>
      <c r="H587" s="110">
        <v>27371560</v>
      </c>
      <c r="I587" s="112">
        <v>140</v>
      </c>
      <c r="J587" s="113">
        <f t="shared" si="558"/>
        <v>195511.14285714287</v>
      </c>
      <c r="K587" s="114">
        <f t="shared" si="549"/>
        <v>1.9553072625698324E-2</v>
      </c>
      <c r="L587" s="316"/>
      <c r="M587" s="107">
        <v>10</v>
      </c>
      <c r="N587" s="108" t="s">
        <v>304</v>
      </c>
      <c r="O587" s="109" t="s">
        <v>305</v>
      </c>
      <c r="P587" s="110">
        <v>6584643</v>
      </c>
      <c r="Q587" s="112">
        <v>76</v>
      </c>
      <c r="R587" s="113">
        <f t="shared" si="559"/>
        <v>86640.039473684214</v>
      </c>
      <c r="S587" s="114">
        <f t="shared" si="550"/>
        <v>0.12603648424543948</v>
      </c>
      <c r="T587" s="316"/>
      <c r="U587" s="107">
        <v>10</v>
      </c>
      <c r="V587" s="108" t="s">
        <v>490</v>
      </c>
      <c r="W587" s="109" t="s">
        <v>491</v>
      </c>
      <c r="X587" s="110">
        <v>760938</v>
      </c>
      <c r="Y587" s="112">
        <v>5</v>
      </c>
      <c r="Z587" s="113">
        <f t="shared" si="560"/>
        <v>152187.6</v>
      </c>
      <c r="AA587" s="114">
        <f t="shared" si="551"/>
        <v>1.1764705882352941E-2</v>
      </c>
      <c r="AB587" s="316"/>
      <c r="AC587" s="107">
        <v>10</v>
      </c>
      <c r="AD587" s="108" t="s">
        <v>294</v>
      </c>
      <c r="AE587" s="109" t="s">
        <v>295</v>
      </c>
      <c r="AF587" s="110">
        <v>40723601</v>
      </c>
      <c r="AG587" s="112">
        <v>232</v>
      </c>
      <c r="AH587" s="113">
        <f t="shared" si="561"/>
        <v>175532.76293103449</v>
      </c>
      <c r="AI587" s="114">
        <f t="shared" si="552"/>
        <v>0.2505399568034557</v>
      </c>
      <c r="AJ587" s="316"/>
      <c r="AK587" s="107">
        <v>10</v>
      </c>
      <c r="AL587" s="108" t="s">
        <v>389</v>
      </c>
      <c r="AM587" s="109" t="s">
        <v>390</v>
      </c>
      <c r="AN587" s="110">
        <v>443899</v>
      </c>
      <c r="AO587" s="112">
        <v>2</v>
      </c>
      <c r="AP587" s="113">
        <f t="shared" si="562"/>
        <v>221949.5</v>
      </c>
      <c r="AQ587" s="114">
        <f t="shared" si="553"/>
        <v>3.6231884057971015E-3</v>
      </c>
      <c r="AR587" s="316"/>
      <c r="AS587" s="107">
        <v>10</v>
      </c>
      <c r="AT587" s="108" t="s">
        <v>371</v>
      </c>
      <c r="AU587" s="109" t="s">
        <v>372</v>
      </c>
      <c r="AV587" s="110">
        <v>1402637</v>
      </c>
      <c r="AW587" s="112">
        <v>7</v>
      </c>
      <c r="AX587" s="113">
        <f t="shared" si="563"/>
        <v>200376.71428571429</v>
      </c>
      <c r="AY587" s="114">
        <f t="shared" si="554"/>
        <v>1.7721518987341773E-2</v>
      </c>
      <c r="AZ587" s="316"/>
      <c r="BA587" s="107">
        <v>10</v>
      </c>
      <c r="BB587" s="108" t="s">
        <v>415</v>
      </c>
      <c r="BC587" s="109" t="s">
        <v>416</v>
      </c>
      <c r="BD587" s="110">
        <v>2216533</v>
      </c>
      <c r="BE587" s="112">
        <v>6</v>
      </c>
      <c r="BF587" s="113">
        <f t="shared" si="564"/>
        <v>369422.16666666669</v>
      </c>
      <c r="BG587" s="114">
        <f t="shared" si="555"/>
        <v>9.7244732576985422E-3</v>
      </c>
      <c r="BH587" s="316"/>
      <c r="BI587" s="107">
        <v>10</v>
      </c>
      <c r="BJ587" s="108" t="s">
        <v>345</v>
      </c>
      <c r="BK587" s="109" t="s">
        <v>346</v>
      </c>
      <c r="BL587" s="110">
        <v>17297672</v>
      </c>
      <c r="BM587" s="112">
        <v>38</v>
      </c>
      <c r="BN587" s="113">
        <f t="shared" si="565"/>
        <v>455201.89473684208</v>
      </c>
      <c r="BO587" s="114">
        <f t="shared" si="556"/>
        <v>8.8167053364269138E-2</v>
      </c>
      <c r="BP587" s="316"/>
      <c r="BQ587" s="107">
        <v>10</v>
      </c>
      <c r="BR587" s="108" t="s">
        <v>481</v>
      </c>
      <c r="BS587" s="109" t="s">
        <v>482</v>
      </c>
      <c r="BT587" s="110">
        <v>949875</v>
      </c>
      <c r="BU587" s="112">
        <v>5</v>
      </c>
      <c r="BV587" s="113">
        <f t="shared" si="566"/>
        <v>189975</v>
      </c>
      <c r="BW587" s="114">
        <f t="shared" si="557"/>
        <v>4.5008551624808711E-4</v>
      </c>
    </row>
    <row r="588" spans="2:75" ht="13.5" customHeight="1">
      <c r="B588" s="321"/>
      <c r="C588" s="330"/>
      <c r="D588" s="317"/>
      <c r="E588" s="115" t="s">
        <v>192</v>
      </c>
      <c r="F588" s="116"/>
      <c r="G588" s="117"/>
      <c r="H588" s="211">
        <v>3650564800</v>
      </c>
      <c r="I588" s="119">
        <v>6671</v>
      </c>
      <c r="J588" s="65">
        <f t="shared" si="558"/>
        <v>547229.02113626141</v>
      </c>
      <c r="K588" s="120">
        <f t="shared" si="549"/>
        <v>0.93170391061452518</v>
      </c>
      <c r="L588" s="317"/>
      <c r="M588" s="115" t="s">
        <v>192</v>
      </c>
      <c r="N588" s="116"/>
      <c r="O588" s="117"/>
      <c r="P588" s="211">
        <v>437656040</v>
      </c>
      <c r="Q588" s="119">
        <v>599</v>
      </c>
      <c r="R588" s="65">
        <f t="shared" si="559"/>
        <v>730644.47412353929</v>
      </c>
      <c r="S588" s="120">
        <f t="shared" si="550"/>
        <v>0.99336650082918743</v>
      </c>
      <c r="T588" s="317"/>
      <c r="U588" s="115" t="s">
        <v>192</v>
      </c>
      <c r="V588" s="116"/>
      <c r="W588" s="117"/>
      <c r="X588" s="211">
        <v>458686370</v>
      </c>
      <c r="Y588" s="119">
        <v>424</v>
      </c>
      <c r="Z588" s="65">
        <f t="shared" si="560"/>
        <v>1081807.4764150945</v>
      </c>
      <c r="AA588" s="120">
        <f t="shared" si="551"/>
        <v>0.99764705882352944</v>
      </c>
      <c r="AB588" s="317"/>
      <c r="AC588" s="115" t="s">
        <v>192</v>
      </c>
      <c r="AD588" s="116"/>
      <c r="AE588" s="117"/>
      <c r="AF588" s="211">
        <v>951897880</v>
      </c>
      <c r="AG588" s="119">
        <v>919</v>
      </c>
      <c r="AH588" s="65">
        <f t="shared" si="561"/>
        <v>1035797.4755168662</v>
      </c>
      <c r="AI588" s="120">
        <f t="shared" si="552"/>
        <v>0.99244060475161988</v>
      </c>
      <c r="AJ588" s="317"/>
      <c r="AK588" s="115" t="s">
        <v>192</v>
      </c>
      <c r="AL588" s="116"/>
      <c r="AM588" s="117"/>
      <c r="AN588" s="211">
        <v>752716480</v>
      </c>
      <c r="AO588" s="119">
        <v>548</v>
      </c>
      <c r="AP588" s="65">
        <f t="shared" si="562"/>
        <v>1373570.2189781021</v>
      </c>
      <c r="AQ588" s="120">
        <f t="shared" si="553"/>
        <v>0.99275362318840576</v>
      </c>
      <c r="AR588" s="317"/>
      <c r="AS588" s="115" t="s">
        <v>192</v>
      </c>
      <c r="AT588" s="116"/>
      <c r="AU588" s="117"/>
      <c r="AV588" s="211">
        <v>569965210</v>
      </c>
      <c r="AW588" s="119">
        <v>390</v>
      </c>
      <c r="AX588" s="65">
        <f t="shared" si="563"/>
        <v>1461449.2564102565</v>
      </c>
      <c r="AY588" s="120">
        <f t="shared" si="554"/>
        <v>0.98734177215189878</v>
      </c>
      <c r="AZ588" s="317"/>
      <c r="BA588" s="115" t="s">
        <v>192</v>
      </c>
      <c r="BB588" s="116"/>
      <c r="BC588" s="117"/>
      <c r="BD588" s="211">
        <v>1044421880</v>
      </c>
      <c r="BE588" s="119">
        <v>604</v>
      </c>
      <c r="BF588" s="65">
        <f t="shared" si="564"/>
        <v>1729175.298013245</v>
      </c>
      <c r="BG588" s="120">
        <f t="shared" si="555"/>
        <v>0.97893030794165314</v>
      </c>
      <c r="BH588" s="317"/>
      <c r="BI588" s="115" t="s">
        <v>192</v>
      </c>
      <c r="BJ588" s="116"/>
      <c r="BK588" s="117"/>
      <c r="BL588" s="211">
        <v>886210730</v>
      </c>
      <c r="BM588" s="119">
        <v>424</v>
      </c>
      <c r="BN588" s="65">
        <f t="shared" si="565"/>
        <v>2090119.6462264152</v>
      </c>
      <c r="BO588" s="120">
        <f t="shared" si="556"/>
        <v>0.98375870069605564</v>
      </c>
      <c r="BP588" s="317"/>
      <c r="BQ588" s="115" t="s">
        <v>192</v>
      </c>
      <c r="BR588" s="116"/>
      <c r="BS588" s="117"/>
      <c r="BT588" s="211">
        <v>8752119390</v>
      </c>
      <c r="BU588" s="119">
        <v>10579</v>
      </c>
      <c r="BV588" s="65">
        <f t="shared" si="566"/>
        <v>827310.65223556105</v>
      </c>
      <c r="BW588" s="120">
        <f t="shared" si="557"/>
        <v>0.95229093527770281</v>
      </c>
    </row>
    <row r="589" spans="2:75" ht="13.5" customHeight="1">
      <c r="B589" s="318">
        <v>54</v>
      </c>
      <c r="C589" s="328" t="s">
        <v>29</v>
      </c>
      <c r="D589" s="320">
        <f>CB59</f>
        <v>12300</v>
      </c>
      <c r="E589" s="91">
        <v>1</v>
      </c>
      <c r="F589" s="92" t="s">
        <v>361</v>
      </c>
      <c r="G589" s="93" t="s">
        <v>362</v>
      </c>
      <c r="H589" s="94">
        <v>44823152</v>
      </c>
      <c r="I589" s="96">
        <v>45</v>
      </c>
      <c r="J589" s="97">
        <f t="shared" si="558"/>
        <v>996070.04444444447</v>
      </c>
      <c r="K589" s="98">
        <f t="shared" ref="K589:K599" si="567">IFERROR(I589/$CB$59,0)</f>
        <v>3.6585365853658539E-3</v>
      </c>
      <c r="L589" s="320">
        <f>CC59</f>
        <v>1403</v>
      </c>
      <c r="M589" s="91">
        <v>1</v>
      </c>
      <c r="N589" s="92" t="s">
        <v>361</v>
      </c>
      <c r="O589" s="93" t="s">
        <v>362</v>
      </c>
      <c r="P589" s="94">
        <v>12267675</v>
      </c>
      <c r="Q589" s="96">
        <v>8</v>
      </c>
      <c r="R589" s="97">
        <f t="shared" si="559"/>
        <v>1533459.375</v>
      </c>
      <c r="S589" s="98">
        <f t="shared" ref="S589:S599" si="568">IFERROR(Q589/$CC$59,0)</f>
        <v>5.7020669992872419E-3</v>
      </c>
      <c r="T589" s="320">
        <f>CD59</f>
        <v>784</v>
      </c>
      <c r="U589" s="91">
        <v>1</v>
      </c>
      <c r="V589" s="92" t="s">
        <v>361</v>
      </c>
      <c r="W589" s="93" t="s">
        <v>362</v>
      </c>
      <c r="X589" s="94">
        <v>4668743</v>
      </c>
      <c r="Y589" s="96">
        <v>5</v>
      </c>
      <c r="Z589" s="97">
        <f t="shared" si="560"/>
        <v>933748.6</v>
      </c>
      <c r="AA589" s="98">
        <f t="shared" ref="AA589:AA599" si="569">IFERROR(Y589/$CD$59,0)</f>
        <v>6.3775510204081634E-3</v>
      </c>
      <c r="AB589" s="320">
        <f>CE59</f>
        <v>947</v>
      </c>
      <c r="AC589" s="91">
        <v>1</v>
      </c>
      <c r="AD589" s="92" t="s">
        <v>415</v>
      </c>
      <c r="AE589" s="93" t="s">
        <v>416</v>
      </c>
      <c r="AF589" s="94">
        <v>14409082</v>
      </c>
      <c r="AG589" s="96">
        <v>14</v>
      </c>
      <c r="AH589" s="97">
        <f t="shared" si="561"/>
        <v>1029220.1428571428</v>
      </c>
      <c r="AI589" s="98">
        <f t="shared" ref="AI589:AI599" si="570">IFERROR(AG589/$CE$59,0)</f>
        <v>1.4783526927138331E-2</v>
      </c>
      <c r="AJ589" s="320">
        <f>CF59</f>
        <v>913</v>
      </c>
      <c r="AK589" s="91">
        <v>1</v>
      </c>
      <c r="AL589" s="92" t="s">
        <v>304</v>
      </c>
      <c r="AM589" s="93" t="s">
        <v>305</v>
      </c>
      <c r="AN589" s="94">
        <v>84276899</v>
      </c>
      <c r="AO589" s="96">
        <v>125</v>
      </c>
      <c r="AP589" s="97">
        <f t="shared" si="562"/>
        <v>674215.19200000004</v>
      </c>
      <c r="AQ589" s="98">
        <f t="shared" ref="AQ589:AQ599" si="571">IFERROR(AO589/$CF$59,0)</f>
        <v>0.13691128148959475</v>
      </c>
      <c r="AR589" s="320">
        <f>CG59</f>
        <v>811</v>
      </c>
      <c r="AS589" s="91">
        <v>1</v>
      </c>
      <c r="AT589" s="92" t="s">
        <v>361</v>
      </c>
      <c r="AU589" s="93" t="s">
        <v>362</v>
      </c>
      <c r="AV589" s="94">
        <v>6137538</v>
      </c>
      <c r="AW589" s="96">
        <v>3</v>
      </c>
      <c r="AX589" s="97">
        <f t="shared" si="563"/>
        <v>2045846</v>
      </c>
      <c r="AY589" s="98">
        <f t="shared" ref="AY589:AY599" si="572">IFERROR(AW589/$CG$59,0)</f>
        <v>3.6991368680641184E-3</v>
      </c>
      <c r="AZ589" s="320">
        <f>CH59</f>
        <v>930</v>
      </c>
      <c r="BA589" s="91">
        <v>1</v>
      </c>
      <c r="BB589" s="92" t="s">
        <v>435</v>
      </c>
      <c r="BC589" s="93" t="s">
        <v>436</v>
      </c>
      <c r="BD589" s="94">
        <v>11964629</v>
      </c>
      <c r="BE589" s="96">
        <v>5</v>
      </c>
      <c r="BF589" s="97">
        <f t="shared" si="564"/>
        <v>2392925.7999999998</v>
      </c>
      <c r="BG589" s="98">
        <f t="shared" ref="BG589:BG599" si="573">IFERROR(BE589/$CH$59,0)</f>
        <v>5.3763440860215058E-3</v>
      </c>
      <c r="BH589" s="320">
        <f>CI59</f>
        <v>628</v>
      </c>
      <c r="BI589" s="91">
        <v>1</v>
      </c>
      <c r="BJ589" s="92" t="s">
        <v>435</v>
      </c>
      <c r="BK589" s="93" t="s">
        <v>436</v>
      </c>
      <c r="BL589" s="94">
        <v>7186665</v>
      </c>
      <c r="BM589" s="96">
        <v>8</v>
      </c>
      <c r="BN589" s="97">
        <f t="shared" si="565"/>
        <v>898333.125</v>
      </c>
      <c r="BO589" s="98">
        <f t="shared" ref="BO589:BO599" si="574">IFERROR(BM589/$CI$59,0)</f>
        <v>1.2738853503184714E-2</v>
      </c>
      <c r="BP589" s="320">
        <f>CJ59</f>
        <v>18716</v>
      </c>
      <c r="BQ589" s="91">
        <v>1</v>
      </c>
      <c r="BR589" s="92" t="s">
        <v>361</v>
      </c>
      <c r="BS589" s="93" t="s">
        <v>362</v>
      </c>
      <c r="BT589" s="94">
        <v>76066262</v>
      </c>
      <c r="BU589" s="96">
        <v>78</v>
      </c>
      <c r="BV589" s="97">
        <f t="shared" si="566"/>
        <v>975208.48717948713</v>
      </c>
      <c r="BW589" s="98">
        <f t="shared" ref="BW589:BW599" si="575">IFERROR(BU589/$CJ$59,0)</f>
        <v>4.1675571703355414E-3</v>
      </c>
    </row>
    <row r="590" spans="2:75" ht="13.5" customHeight="1">
      <c r="B590" s="319"/>
      <c r="C590" s="329"/>
      <c r="D590" s="316"/>
      <c r="E590" s="99">
        <v>2</v>
      </c>
      <c r="F590" s="100" t="s">
        <v>304</v>
      </c>
      <c r="G590" s="101" t="s">
        <v>305</v>
      </c>
      <c r="H590" s="102">
        <v>310720074</v>
      </c>
      <c r="I590" s="104">
        <v>585</v>
      </c>
      <c r="J590" s="105">
        <f t="shared" si="558"/>
        <v>531145.42564102565</v>
      </c>
      <c r="K590" s="106">
        <f t="shared" si="567"/>
        <v>4.7560975609756098E-2</v>
      </c>
      <c r="L590" s="316"/>
      <c r="M590" s="99">
        <v>2</v>
      </c>
      <c r="N590" s="100" t="s">
        <v>415</v>
      </c>
      <c r="O590" s="101" t="s">
        <v>416</v>
      </c>
      <c r="P590" s="102">
        <v>8715203</v>
      </c>
      <c r="Q590" s="104">
        <v>24</v>
      </c>
      <c r="R590" s="105">
        <f t="shared" si="559"/>
        <v>363133.45833333331</v>
      </c>
      <c r="S590" s="106">
        <f t="shared" si="568"/>
        <v>1.7106200997861726E-2</v>
      </c>
      <c r="T590" s="316"/>
      <c r="U590" s="99">
        <v>2</v>
      </c>
      <c r="V590" s="100" t="s">
        <v>304</v>
      </c>
      <c r="W590" s="101" t="s">
        <v>305</v>
      </c>
      <c r="X590" s="102">
        <v>84196120</v>
      </c>
      <c r="Y590" s="104">
        <v>100</v>
      </c>
      <c r="Z590" s="105">
        <f t="shared" si="560"/>
        <v>841961.2</v>
      </c>
      <c r="AA590" s="106">
        <f t="shared" si="569"/>
        <v>0.12755102040816327</v>
      </c>
      <c r="AB590" s="316"/>
      <c r="AC590" s="99">
        <v>2</v>
      </c>
      <c r="AD590" s="100" t="s">
        <v>468</v>
      </c>
      <c r="AE590" s="101" t="s">
        <v>469</v>
      </c>
      <c r="AF590" s="102">
        <v>17977419</v>
      </c>
      <c r="AG590" s="104">
        <v>35</v>
      </c>
      <c r="AH590" s="105">
        <f t="shared" si="561"/>
        <v>513640.54285714286</v>
      </c>
      <c r="AI590" s="106">
        <f t="shared" si="570"/>
        <v>3.6958817317845831E-2</v>
      </c>
      <c r="AJ590" s="316"/>
      <c r="AK590" s="99">
        <v>2</v>
      </c>
      <c r="AL590" s="100" t="s">
        <v>391</v>
      </c>
      <c r="AM590" s="101" t="s">
        <v>392</v>
      </c>
      <c r="AN590" s="102">
        <v>28468169</v>
      </c>
      <c r="AO590" s="104">
        <v>46</v>
      </c>
      <c r="AP590" s="105">
        <f t="shared" si="562"/>
        <v>618873.23913043481</v>
      </c>
      <c r="AQ590" s="106">
        <f t="shared" si="571"/>
        <v>5.0383351588170866E-2</v>
      </c>
      <c r="AR590" s="316"/>
      <c r="AS590" s="99">
        <v>2</v>
      </c>
      <c r="AT590" s="100" t="s">
        <v>415</v>
      </c>
      <c r="AU590" s="101" t="s">
        <v>416</v>
      </c>
      <c r="AV590" s="102">
        <v>11610720</v>
      </c>
      <c r="AW590" s="104">
        <v>8</v>
      </c>
      <c r="AX590" s="105">
        <f t="shared" si="563"/>
        <v>1451340</v>
      </c>
      <c r="AY590" s="106">
        <f t="shared" si="572"/>
        <v>9.8643649815043158E-3</v>
      </c>
      <c r="AZ590" s="316"/>
      <c r="BA590" s="99">
        <v>2</v>
      </c>
      <c r="BB590" s="100" t="s">
        <v>361</v>
      </c>
      <c r="BC590" s="101" t="s">
        <v>362</v>
      </c>
      <c r="BD590" s="102">
        <v>4060643</v>
      </c>
      <c r="BE590" s="104">
        <v>3</v>
      </c>
      <c r="BF590" s="105">
        <f t="shared" si="564"/>
        <v>1353547.6666666667</v>
      </c>
      <c r="BG590" s="106">
        <f t="shared" si="573"/>
        <v>3.2258064516129032E-3</v>
      </c>
      <c r="BH590" s="316"/>
      <c r="BI590" s="99">
        <v>2</v>
      </c>
      <c r="BJ590" s="100" t="s">
        <v>361</v>
      </c>
      <c r="BK590" s="101" t="s">
        <v>362</v>
      </c>
      <c r="BL590" s="102">
        <v>1720166</v>
      </c>
      <c r="BM590" s="104">
        <v>2</v>
      </c>
      <c r="BN590" s="105">
        <f t="shared" si="565"/>
        <v>860083</v>
      </c>
      <c r="BO590" s="106">
        <f t="shared" si="574"/>
        <v>3.1847133757961785E-3</v>
      </c>
      <c r="BP590" s="316"/>
      <c r="BQ590" s="99">
        <v>2</v>
      </c>
      <c r="BR590" s="100" t="s">
        <v>304</v>
      </c>
      <c r="BS590" s="101" t="s">
        <v>305</v>
      </c>
      <c r="BT590" s="102">
        <v>772366477</v>
      </c>
      <c r="BU590" s="104">
        <v>1317</v>
      </c>
      <c r="BV590" s="105">
        <f t="shared" si="566"/>
        <v>586458.98025816248</v>
      </c>
      <c r="BW590" s="106">
        <f t="shared" si="575"/>
        <v>7.036759991451165E-2</v>
      </c>
    </row>
    <row r="591" spans="2:75" ht="13.5" customHeight="1">
      <c r="B591" s="319"/>
      <c r="C591" s="329"/>
      <c r="D591" s="316"/>
      <c r="E591" s="99">
        <v>3</v>
      </c>
      <c r="F591" s="100" t="s">
        <v>462</v>
      </c>
      <c r="G591" s="101" t="s">
        <v>463</v>
      </c>
      <c r="H591" s="102">
        <v>7516897</v>
      </c>
      <c r="I591" s="104">
        <v>22</v>
      </c>
      <c r="J591" s="105">
        <f t="shared" si="558"/>
        <v>341677.13636363635</v>
      </c>
      <c r="K591" s="106">
        <f t="shared" si="567"/>
        <v>1.7886178861788618E-3</v>
      </c>
      <c r="L591" s="316"/>
      <c r="M591" s="99">
        <v>3</v>
      </c>
      <c r="N591" s="100" t="s">
        <v>318</v>
      </c>
      <c r="O591" s="101" t="s">
        <v>319</v>
      </c>
      <c r="P591" s="102">
        <v>45138285</v>
      </c>
      <c r="Q591" s="104">
        <v>151</v>
      </c>
      <c r="R591" s="105">
        <f t="shared" si="559"/>
        <v>298929.03973509936</v>
      </c>
      <c r="S591" s="106">
        <f t="shared" si="568"/>
        <v>0.10762651461154668</v>
      </c>
      <c r="T591" s="316"/>
      <c r="U591" s="99">
        <v>3</v>
      </c>
      <c r="V591" s="100" t="s">
        <v>371</v>
      </c>
      <c r="W591" s="101" t="s">
        <v>372</v>
      </c>
      <c r="X591" s="102">
        <v>12946337</v>
      </c>
      <c r="Y591" s="104">
        <v>23</v>
      </c>
      <c r="Z591" s="105">
        <f t="shared" si="560"/>
        <v>562884.21739130432</v>
      </c>
      <c r="AA591" s="106">
        <f t="shared" si="569"/>
        <v>2.9336734693877552E-2</v>
      </c>
      <c r="AB591" s="316"/>
      <c r="AC591" s="99">
        <v>3</v>
      </c>
      <c r="AD591" s="100" t="s">
        <v>483</v>
      </c>
      <c r="AE591" s="101" t="s">
        <v>484</v>
      </c>
      <c r="AF591" s="102">
        <v>4838052</v>
      </c>
      <c r="AG591" s="104">
        <v>11</v>
      </c>
      <c r="AH591" s="105">
        <f t="shared" si="561"/>
        <v>439822.90909090912</v>
      </c>
      <c r="AI591" s="106">
        <f t="shared" si="570"/>
        <v>1.1615628299894404E-2</v>
      </c>
      <c r="AJ591" s="316"/>
      <c r="AK591" s="99">
        <v>3</v>
      </c>
      <c r="AL591" s="100" t="s">
        <v>361</v>
      </c>
      <c r="AM591" s="101" t="s">
        <v>362</v>
      </c>
      <c r="AN591" s="102">
        <v>2236733</v>
      </c>
      <c r="AO591" s="104">
        <v>6</v>
      </c>
      <c r="AP591" s="105">
        <f t="shared" si="562"/>
        <v>372788.83333333331</v>
      </c>
      <c r="AQ591" s="106">
        <f t="shared" si="571"/>
        <v>6.5717415115005475E-3</v>
      </c>
      <c r="AR591" s="316"/>
      <c r="AS591" s="99">
        <v>3</v>
      </c>
      <c r="AT591" s="100" t="s">
        <v>499</v>
      </c>
      <c r="AU591" s="101" t="s">
        <v>500</v>
      </c>
      <c r="AV591" s="102">
        <v>2540791</v>
      </c>
      <c r="AW591" s="104">
        <v>3</v>
      </c>
      <c r="AX591" s="105">
        <f t="shared" si="563"/>
        <v>846930.33333333337</v>
      </c>
      <c r="AY591" s="106">
        <f t="shared" si="572"/>
        <v>3.6991368680641184E-3</v>
      </c>
      <c r="AZ591" s="316"/>
      <c r="BA591" s="99">
        <v>3</v>
      </c>
      <c r="BB591" s="100" t="s">
        <v>304</v>
      </c>
      <c r="BC591" s="101" t="s">
        <v>305</v>
      </c>
      <c r="BD591" s="102">
        <v>112269995</v>
      </c>
      <c r="BE591" s="104">
        <v>117</v>
      </c>
      <c r="BF591" s="105">
        <f t="shared" si="564"/>
        <v>959572.60683760687</v>
      </c>
      <c r="BG591" s="106">
        <f t="shared" si="573"/>
        <v>0.12580645161290321</v>
      </c>
      <c r="BH591" s="316"/>
      <c r="BI591" s="99">
        <v>3</v>
      </c>
      <c r="BJ591" s="100" t="s">
        <v>304</v>
      </c>
      <c r="BK591" s="101" t="s">
        <v>305</v>
      </c>
      <c r="BL591" s="102">
        <v>69238790</v>
      </c>
      <c r="BM591" s="104">
        <v>101</v>
      </c>
      <c r="BN591" s="105">
        <f t="shared" si="565"/>
        <v>685532.57425742573</v>
      </c>
      <c r="BO591" s="106">
        <f t="shared" si="574"/>
        <v>0.160828025477707</v>
      </c>
      <c r="BP591" s="316"/>
      <c r="BQ591" s="99">
        <v>3</v>
      </c>
      <c r="BR591" s="100" t="s">
        <v>435</v>
      </c>
      <c r="BS591" s="101" t="s">
        <v>436</v>
      </c>
      <c r="BT591" s="102">
        <v>30695404</v>
      </c>
      <c r="BU591" s="104">
        <v>71</v>
      </c>
      <c r="BV591" s="105">
        <f t="shared" si="566"/>
        <v>432329.63380281691</v>
      </c>
      <c r="BW591" s="106">
        <f t="shared" si="575"/>
        <v>3.7935456294079933E-3</v>
      </c>
    </row>
    <row r="592" spans="2:75" ht="13.5" customHeight="1">
      <c r="B592" s="319"/>
      <c r="C592" s="329"/>
      <c r="D592" s="316"/>
      <c r="E592" s="99">
        <v>4</v>
      </c>
      <c r="F592" s="121" t="s">
        <v>435</v>
      </c>
      <c r="G592" s="101" t="s">
        <v>436</v>
      </c>
      <c r="H592" s="102">
        <v>7159668</v>
      </c>
      <c r="I592" s="104">
        <v>29</v>
      </c>
      <c r="J592" s="105">
        <f t="shared" si="558"/>
        <v>246885.10344827586</v>
      </c>
      <c r="K592" s="106">
        <f t="shared" si="567"/>
        <v>2.3577235772357726E-3</v>
      </c>
      <c r="L592" s="316"/>
      <c r="M592" s="99">
        <v>4</v>
      </c>
      <c r="N592" s="121" t="s">
        <v>391</v>
      </c>
      <c r="O592" s="101" t="s">
        <v>392</v>
      </c>
      <c r="P592" s="102">
        <v>10094660</v>
      </c>
      <c r="Q592" s="104">
        <v>35</v>
      </c>
      <c r="R592" s="105">
        <f t="shared" si="559"/>
        <v>288418.85714285716</v>
      </c>
      <c r="S592" s="106">
        <f t="shared" si="568"/>
        <v>2.4946543121881683E-2</v>
      </c>
      <c r="T592" s="316"/>
      <c r="U592" s="99">
        <v>4</v>
      </c>
      <c r="V592" s="121" t="s">
        <v>415</v>
      </c>
      <c r="W592" s="101" t="s">
        <v>416</v>
      </c>
      <c r="X592" s="102">
        <v>6958837</v>
      </c>
      <c r="Y592" s="104">
        <v>18</v>
      </c>
      <c r="Z592" s="105">
        <f t="shared" si="560"/>
        <v>386602.05555555556</v>
      </c>
      <c r="AA592" s="106">
        <f t="shared" si="569"/>
        <v>2.2959183673469389E-2</v>
      </c>
      <c r="AB592" s="316"/>
      <c r="AC592" s="99">
        <v>4</v>
      </c>
      <c r="AD592" s="121" t="s">
        <v>371</v>
      </c>
      <c r="AE592" s="101" t="s">
        <v>372</v>
      </c>
      <c r="AF592" s="102">
        <v>7910017</v>
      </c>
      <c r="AG592" s="104">
        <v>21</v>
      </c>
      <c r="AH592" s="105">
        <f t="shared" si="561"/>
        <v>376667.47619047621</v>
      </c>
      <c r="AI592" s="106">
        <f t="shared" si="570"/>
        <v>2.2175290390707498E-2</v>
      </c>
      <c r="AJ592" s="316"/>
      <c r="AK592" s="99">
        <v>4</v>
      </c>
      <c r="AL592" s="121" t="s">
        <v>314</v>
      </c>
      <c r="AM592" s="101" t="s">
        <v>315</v>
      </c>
      <c r="AN592" s="102">
        <v>112584290</v>
      </c>
      <c r="AO592" s="104">
        <v>314</v>
      </c>
      <c r="AP592" s="105">
        <f t="shared" si="562"/>
        <v>358548.69426751591</v>
      </c>
      <c r="AQ592" s="106">
        <f t="shared" si="571"/>
        <v>0.34392113910186201</v>
      </c>
      <c r="AR592" s="316"/>
      <c r="AS592" s="99">
        <v>4</v>
      </c>
      <c r="AT592" s="121" t="s">
        <v>304</v>
      </c>
      <c r="AU592" s="101" t="s">
        <v>305</v>
      </c>
      <c r="AV592" s="102">
        <v>75312684</v>
      </c>
      <c r="AW592" s="104">
        <v>106</v>
      </c>
      <c r="AX592" s="105">
        <f t="shared" si="563"/>
        <v>710497.01886792458</v>
      </c>
      <c r="AY592" s="106">
        <f t="shared" si="572"/>
        <v>0.13070283600493218</v>
      </c>
      <c r="AZ592" s="316"/>
      <c r="BA592" s="99">
        <v>4</v>
      </c>
      <c r="BB592" s="121" t="s">
        <v>314</v>
      </c>
      <c r="BC592" s="101" t="s">
        <v>315</v>
      </c>
      <c r="BD592" s="102">
        <v>136134165</v>
      </c>
      <c r="BE592" s="104">
        <v>291</v>
      </c>
      <c r="BF592" s="105">
        <f t="shared" si="564"/>
        <v>467815</v>
      </c>
      <c r="BG592" s="106">
        <f t="shared" si="573"/>
        <v>0.31290322580645163</v>
      </c>
      <c r="BH592" s="316"/>
      <c r="BI592" s="99">
        <v>4</v>
      </c>
      <c r="BJ592" s="121" t="s">
        <v>322</v>
      </c>
      <c r="BK592" s="101" t="s">
        <v>323</v>
      </c>
      <c r="BL592" s="102">
        <v>151558973</v>
      </c>
      <c r="BM592" s="104">
        <v>258</v>
      </c>
      <c r="BN592" s="105">
        <f t="shared" si="565"/>
        <v>587437.87984496122</v>
      </c>
      <c r="BO592" s="106">
        <f t="shared" si="574"/>
        <v>0.41082802547770703</v>
      </c>
      <c r="BP592" s="316"/>
      <c r="BQ592" s="99">
        <v>4</v>
      </c>
      <c r="BR592" s="121" t="s">
        <v>391</v>
      </c>
      <c r="BS592" s="101" t="s">
        <v>392</v>
      </c>
      <c r="BT592" s="102">
        <v>117898601</v>
      </c>
      <c r="BU592" s="104">
        <v>371</v>
      </c>
      <c r="BV592" s="105">
        <f t="shared" si="566"/>
        <v>317785.98652291106</v>
      </c>
      <c r="BW592" s="106">
        <f t="shared" si="575"/>
        <v>1.9822611669160078E-2</v>
      </c>
    </row>
    <row r="593" spans="2:75" ht="13.5" customHeight="1">
      <c r="B593" s="319"/>
      <c r="C593" s="329"/>
      <c r="D593" s="316"/>
      <c r="E593" s="99">
        <v>5</v>
      </c>
      <c r="F593" s="100" t="s">
        <v>483</v>
      </c>
      <c r="G593" s="101" t="s">
        <v>484</v>
      </c>
      <c r="H593" s="102">
        <v>40188794</v>
      </c>
      <c r="I593" s="104">
        <v>182</v>
      </c>
      <c r="J593" s="105">
        <f t="shared" si="558"/>
        <v>220817.54945054944</v>
      </c>
      <c r="K593" s="106">
        <f t="shared" si="567"/>
        <v>1.4796747967479675E-2</v>
      </c>
      <c r="L593" s="316"/>
      <c r="M593" s="99">
        <v>5</v>
      </c>
      <c r="N593" s="100" t="s">
        <v>371</v>
      </c>
      <c r="O593" s="101" t="s">
        <v>372</v>
      </c>
      <c r="P593" s="102">
        <v>12063461</v>
      </c>
      <c r="Q593" s="104">
        <v>44</v>
      </c>
      <c r="R593" s="105">
        <f t="shared" si="559"/>
        <v>274169.56818181818</v>
      </c>
      <c r="S593" s="106">
        <f t="shared" si="568"/>
        <v>3.1361368496079831E-2</v>
      </c>
      <c r="T593" s="316"/>
      <c r="U593" s="99">
        <v>5</v>
      </c>
      <c r="V593" s="100" t="s">
        <v>391</v>
      </c>
      <c r="W593" s="101" t="s">
        <v>392</v>
      </c>
      <c r="X593" s="102">
        <v>4774944</v>
      </c>
      <c r="Y593" s="104">
        <v>21</v>
      </c>
      <c r="Z593" s="105">
        <f t="shared" si="560"/>
        <v>227378.28571428571</v>
      </c>
      <c r="AA593" s="106">
        <f t="shared" si="569"/>
        <v>2.6785714285714284E-2</v>
      </c>
      <c r="AB593" s="316"/>
      <c r="AC593" s="99">
        <v>5</v>
      </c>
      <c r="AD593" s="100" t="s">
        <v>294</v>
      </c>
      <c r="AE593" s="101" t="s">
        <v>295</v>
      </c>
      <c r="AF593" s="102">
        <v>86734890</v>
      </c>
      <c r="AG593" s="104">
        <v>260</v>
      </c>
      <c r="AH593" s="105">
        <f t="shared" si="561"/>
        <v>333595.73076923075</v>
      </c>
      <c r="AI593" s="106">
        <f t="shared" si="570"/>
        <v>0.27455121436114044</v>
      </c>
      <c r="AJ593" s="316"/>
      <c r="AK593" s="99">
        <v>5</v>
      </c>
      <c r="AL593" s="100" t="s">
        <v>318</v>
      </c>
      <c r="AM593" s="101" t="s">
        <v>319</v>
      </c>
      <c r="AN593" s="102">
        <v>27321269</v>
      </c>
      <c r="AO593" s="104">
        <v>80</v>
      </c>
      <c r="AP593" s="105">
        <f t="shared" si="562"/>
        <v>341515.86249999999</v>
      </c>
      <c r="AQ593" s="106">
        <f t="shared" si="571"/>
        <v>8.7623220153340634E-2</v>
      </c>
      <c r="AR593" s="316"/>
      <c r="AS593" s="99">
        <v>5</v>
      </c>
      <c r="AT593" s="100" t="s">
        <v>314</v>
      </c>
      <c r="AU593" s="101" t="s">
        <v>315</v>
      </c>
      <c r="AV593" s="102">
        <v>105439613</v>
      </c>
      <c r="AW593" s="104">
        <v>277</v>
      </c>
      <c r="AX593" s="105">
        <f t="shared" si="563"/>
        <v>380648.4223826715</v>
      </c>
      <c r="AY593" s="106">
        <f t="shared" si="572"/>
        <v>0.34155363748458695</v>
      </c>
      <c r="AZ593" s="316"/>
      <c r="BA593" s="99">
        <v>5</v>
      </c>
      <c r="BB593" s="100" t="s">
        <v>322</v>
      </c>
      <c r="BC593" s="101" t="s">
        <v>323</v>
      </c>
      <c r="BD593" s="102">
        <v>152901132</v>
      </c>
      <c r="BE593" s="104">
        <v>332</v>
      </c>
      <c r="BF593" s="105">
        <f t="shared" si="564"/>
        <v>460545.57831325301</v>
      </c>
      <c r="BG593" s="106">
        <f t="shared" si="573"/>
        <v>0.35698924731182796</v>
      </c>
      <c r="BH593" s="316"/>
      <c r="BI593" s="99">
        <v>5</v>
      </c>
      <c r="BJ593" s="100" t="s">
        <v>345</v>
      </c>
      <c r="BK593" s="101" t="s">
        <v>346</v>
      </c>
      <c r="BL593" s="102">
        <v>36017215</v>
      </c>
      <c r="BM593" s="104">
        <v>64</v>
      </c>
      <c r="BN593" s="105">
        <f t="shared" si="565"/>
        <v>562768.984375</v>
      </c>
      <c r="BO593" s="106">
        <f t="shared" si="574"/>
        <v>0.10191082802547771</v>
      </c>
      <c r="BP593" s="316"/>
      <c r="BQ593" s="99">
        <v>5</v>
      </c>
      <c r="BR593" s="100" t="s">
        <v>415</v>
      </c>
      <c r="BS593" s="101" t="s">
        <v>416</v>
      </c>
      <c r="BT593" s="102">
        <v>73753818</v>
      </c>
      <c r="BU593" s="104">
        <v>249</v>
      </c>
      <c r="BV593" s="105">
        <f t="shared" si="566"/>
        <v>296200.07228915661</v>
      </c>
      <c r="BW593" s="106">
        <f t="shared" si="575"/>
        <v>1.330412481299423E-2</v>
      </c>
    </row>
    <row r="594" spans="2:75" ht="13.5" customHeight="1">
      <c r="B594" s="319"/>
      <c r="C594" s="329"/>
      <c r="D594" s="316"/>
      <c r="E594" s="99">
        <v>6</v>
      </c>
      <c r="F594" s="121" t="s">
        <v>325</v>
      </c>
      <c r="G594" s="101" t="s">
        <v>326</v>
      </c>
      <c r="H594" s="102">
        <v>43401534</v>
      </c>
      <c r="I594" s="104">
        <v>213</v>
      </c>
      <c r="J594" s="105">
        <f t="shared" si="558"/>
        <v>203763.07042253521</v>
      </c>
      <c r="K594" s="106">
        <f t="shared" si="567"/>
        <v>1.7317073170731709E-2</v>
      </c>
      <c r="L594" s="316"/>
      <c r="M594" s="99">
        <v>6</v>
      </c>
      <c r="N594" s="121" t="s">
        <v>435</v>
      </c>
      <c r="O594" s="101" t="s">
        <v>436</v>
      </c>
      <c r="P594" s="102">
        <v>1427907</v>
      </c>
      <c r="Q594" s="104">
        <v>7</v>
      </c>
      <c r="R594" s="105">
        <f t="shared" si="559"/>
        <v>203986.71428571429</v>
      </c>
      <c r="S594" s="106">
        <f t="shared" si="568"/>
        <v>4.9893086243763367E-3</v>
      </c>
      <c r="T594" s="316"/>
      <c r="U594" s="99">
        <v>6</v>
      </c>
      <c r="V594" s="121" t="s">
        <v>292</v>
      </c>
      <c r="W594" s="101" t="s">
        <v>293</v>
      </c>
      <c r="X594" s="102">
        <v>110144796</v>
      </c>
      <c r="Y594" s="104">
        <v>495</v>
      </c>
      <c r="Z594" s="105">
        <f t="shared" si="560"/>
        <v>222514.73939393938</v>
      </c>
      <c r="AA594" s="106">
        <f t="shared" si="569"/>
        <v>0.63137755102040816</v>
      </c>
      <c r="AB594" s="316"/>
      <c r="AC594" s="99">
        <v>6</v>
      </c>
      <c r="AD594" s="121" t="s">
        <v>318</v>
      </c>
      <c r="AE594" s="101" t="s">
        <v>319</v>
      </c>
      <c r="AF594" s="102">
        <v>22677531</v>
      </c>
      <c r="AG594" s="104">
        <v>79</v>
      </c>
      <c r="AH594" s="105">
        <f t="shared" si="561"/>
        <v>287057.35443037975</v>
      </c>
      <c r="AI594" s="106">
        <f t="shared" si="570"/>
        <v>8.3421330517423439E-2</v>
      </c>
      <c r="AJ594" s="316"/>
      <c r="AK594" s="99">
        <v>6</v>
      </c>
      <c r="AL594" s="121" t="s">
        <v>415</v>
      </c>
      <c r="AM594" s="101" t="s">
        <v>416</v>
      </c>
      <c r="AN594" s="102">
        <v>4044198</v>
      </c>
      <c r="AO594" s="104">
        <v>12</v>
      </c>
      <c r="AP594" s="105">
        <f t="shared" si="562"/>
        <v>337016.5</v>
      </c>
      <c r="AQ594" s="106">
        <f t="shared" si="571"/>
        <v>1.3143483023001095E-2</v>
      </c>
      <c r="AR594" s="316"/>
      <c r="AS594" s="99">
        <v>6</v>
      </c>
      <c r="AT594" s="121" t="s">
        <v>294</v>
      </c>
      <c r="AU594" s="101" t="s">
        <v>295</v>
      </c>
      <c r="AV594" s="102">
        <v>72508611</v>
      </c>
      <c r="AW594" s="104">
        <v>192</v>
      </c>
      <c r="AX594" s="105">
        <f t="shared" si="563"/>
        <v>377649.015625</v>
      </c>
      <c r="AY594" s="106">
        <f t="shared" si="572"/>
        <v>0.23674475955610358</v>
      </c>
      <c r="AZ594" s="316"/>
      <c r="BA594" s="99">
        <v>6</v>
      </c>
      <c r="BB594" s="121" t="s">
        <v>391</v>
      </c>
      <c r="BC594" s="101" t="s">
        <v>392</v>
      </c>
      <c r="BD594" s="102">
        <v>17171883</v>
      </c>
      <c r="BE594" s="104">
        <v>50</v>
      </c>
      <c r="BF594" s="105">
        <f t="shared" si="564"/>
        <v>343437.66</v>
      </c>
      <c r="BG594" s="106">
        <f t="shared" si="573"/>
        <v>5.3763440860215055E-2</v>
      </c>
      <c r="BH594" s="316"/>
      <c r="BI594" s="99">
        <v>6</v>
      </c>
      <c r="BJ594" s="121" t="s">
        <v>349</v>
      </c>
      <c r="BK594" s="101" t="s">
        <v>350</v>
      </c>
      <c r="BL594" s="102">
        <v>14296490</v>
      </c>
      <c r="BM594" s="104">
        <v>30</v>
      </c>
      <c r="BN594" s="105">
        <f t="shared" si="565"/>
        <v>476549.66666666669</v>
      </c>
      <c r="BO594" s="106">
        <f t="shared" si="574"/>
        <v>4.7770700636942678E-2</v>
      </c>
      <c r="BP594" s="316"/>
      <c r="BQ594" s="99">
        <v>6</v>
      </c>
      <c r="BR594" s="121" t="s">
        <v>462</v>
      </c>
      <c r="BS594" s="101" t="s">
        <v>463</v>
      </c>
      <c r="BT594" s="102">
        <v>9952622</v>
      </c>
      <c r="BU594" s="104">
        <v>40</v>
      </c>
      <c r="BV594" s="105">
        <f t="shared" si="566"/>
        <v>248815.55</v>
      </c>
      <c r="BW594" s="106">
        <f t="shared" si="575"/>
        <v>2.1372088053002777E-3</v>
      </c>
    </row>
    <row r="595" spans="2:75" ht="13.5" customHeight="1">
      <c r="B595" s="319"/>
      <c r="C595" s="329"/>
      <c r="D595" s="316"/>
      <c r="E595" s="99">
        <v>7</v>
      </c>
      <c r="F595" s="100" t="s">
        <v>391</v>
      </c>
      <c r="G595" s="101" t="s">
        <v>392</v>
      </c>
      <c r="H595" s="102">
        <v>19213163</v>
      </c>
      <c r="I595" s="104">
        <v>96</v>
      </c>
      <c r="J595" s="105">
        <f t="shared" si="558"/>
        <v>200137.11458333334</v>
      </c>
      <c r="K595" s="106">
        <f t="shared" si="567"/>
        <v>7.8048780487804878E-3</v>
      </c>
      <c r="L595" s="316"/>
      <c r="M595" s="99">
        <v>7</v>
      </c>
      <c r="N595" s="100" t="s">
        <v>325</v>
      </c>
      <c r="O595" s="101" t="s">
        <v>326</v>
      </c>
      <c r="P595" s="102">
        <v>4482659</v>
      </c>
      <c r="Q595" s="104">
        <v>26</v>
      </c>
      <c r="R595" s="105">
        <f t="shared" si="559"/>
        <v>172409.96153846153</v>
      </c>
      <c r="S595" s="106">
        <f t="shared" si="568"/>
        <v>1.8531717747683536E-2</v>
      </c>
      <c r="T595" s="316"/>
      <c r="U595" s="99">
        <v>7</v>
      </c>
      <c r="V595" s="100" t="s">
        <v>314</v>
      </c>
      <c r="W595" s="101" t="s">
        <v>315</v>
      </c>
      <c r="X595" s="102">
        <v>50028992</v>
      </c>
      <c r="Y595" s="104">
        <v>274</v>
      </c>
      <c r="Z595" s="105">
        <f t="shared" si="560"/>
        <v>182587.56204379562</v>
      </c>
      <c r="AA595" s="106">
        <f t="shared" si="569"/>
        <v>0.34948979591836737</v>
      </c>
      <c r="AB595" s="316"/>
      <c r="AC595" s="99">
        <v>7</v>
      </c>
      <c r="AD595" s="100" t="s">
        <v>304</v>
      </c>
      <c r="AE595" s="101" t="s">
        <v>305</v>
      </c>
      <c r="AF595" s="102">
        <v>19756810</v>
      </c>
      <c r="AG595" s="104">
        <v>79</v>
      </c>
      <c r="AH595" s="105">
        <f t="shared" si="561"/>
        <v>250086.20253164557</v>
      </c>
      <c r="AI595" s="106">
        <f t="shared" si="570"/>
        <v>8.3421330517423439E-2</v>
      </c>
      <c r="AJ595" s="316"/>
      <c r="AK595" s="99">
        <v>7</v>
      </c>
      <c r="AL595" s="100" t="s">
        <v>294</v>
      </c>
      <c r="AM595" s="101" t="s">
        <v>295</v>
      </c>
      <c r="AN595" s="102">
        <v>77017271</v>
      </c>
      <c r="AO595" s="104">
        <v>248</v>
      </c>
      <c r="AP595" s="105">
        <f t="shared" si="562"/>
        <v>310553.51209677418</v>
      </c>
      <c r="AQ595" s="106">
        <f t="shared" si="571"/>
        <v>0.27163198247535597</v>
      </c>
      <c r="AR595" s="316"/>
      <c r="AS595" s="99">
        <v>7</v>
      </c>
      <c r="AT595" s="100" t="s">
        <v>391</v>
      </c>
      <c r="AU595" s="101" t="s">
        <v>392</v>
      </c>
      <c r="AV595" s="102">
        <v>17702757</v>
      </c>
      <c r="AW595" s="104">
        <v>51</v>
      </c>
      <c r="AX595" s="105">
        <f t="shared" si="563"/>
        <v>347112.8823529412</v>
      </c>
      <c r="AY595" s="106">
        <f t="shared" si="572"/>
        <v>6.2885326757090007E-2</v>
      </c>
      <c r="AZ595" s="316"/>
      <c r="BA595" s="99">
        <v>7</v>
      </c>
      <c r="BB595" s="100" t="s">
        <v>336</v>
      </c>
      <c r="BC595" s="101" t="s">
        <v>337</v>
      </c>
      <c r="BD595" s="102">
        <v>91417539</v>
      </c>
      <c r="BE595" s="104">
        <v>323</v>
      </c>
      <c r="BF595" s="105">
        <f t="shared" si="564"/>
        <v>283026.43653250777</v>
      </c>
      <c r="BG595" s="106">
        <f t="shared" si="573"/>
        <v>0.34731182795698923</v>
      </c>
      <c r="BH595" s="316"/>
      <c r="BI595" s="99">
        <v>7</v>
      </c>
      <c r="BJ595" s="100" t="s">
        <v>462</v>
      </c>
      <c r="BK595" s="101" t="s">
        <v>463</v>
      </c>
      <c r="BL595" s="102">
        <v>1158507</v>
      </c>
      <c r="BM595" s="104">
        <v>3</v>
      </c>
      <c r="BN595" s="105">
        <f t="shared" si="565"/>
        <v>386169</v>
      </c>
      <c r="BO595" s="106">
        <f t="shared" si="574"/>
        <v>4.7770700636942673E-3</v>
      </c>
      <c r="BP595" s="316"/>
      <c r="BQ595" s="99">
        <v>7</v>
      </c>
      <c r="BR595" s="100" t="s">
        <v>371</v>
      </c>
      <c r="BS595" s="101" t="s">
        <v>372</v>
      </c>
      <c r="BT595" s="102">
        <v>89759085</v>
      </c>
      <c r="BU595" s="104">
        <v>401</v>
      </c>
      <c r="BV595" s="105">
        <f t="shared" si="566"/>
        <v>223838.11720698254</v>
      </c>
      <c r="BW595" s="106">
        <f t="shared" si="575"/>
        <v>2.1425518273135286E-2</v>
      </c>
    </row>
    <row r="596" spans="2:75" ht="13.5" customHeight="1">
      <c r="B596" s="319"/>
      <c r="C596" s="329"/>
      <c r="D596" s="316"/>
      <c r="E596" s="99">
        <v>8</v>
      </c>
      <c r="F596" s="121" t="s">
        <v>347</v>
      </c>
      <c r="G596" s="101" t="s">
        <v>348</v>
      </c>
      <c r="H596" s="102">
        <v>39478069</v>
      </c>
      <c r="I596" s="104">
        <v>213</v>
      </c>
      <c r="J596" s="105">
        <f t="shared" si="558"/>
        <v>185343.04694835682</v>
      </c>
      <c r="K596" s="106">
        <f t="shared" si="567"/>
        <v>1.7317073170731709E-2</v>
      </c>
      <c r="L596" s="316"/>
      <c r="M596" s="99">
        <v>8</v>
      </c>
      <c r="N596" s="121" t="s">
        <v>304</v>
      </c>
      <c r="O596" s="101" t="s">
        <v>305</v>
      </c>
      <c r="P596" s="102">
        <v>16595105</v>
      </c>
      <c r="Q596" s="104">
        <v>104</v>
      </c>
      <c r="R596" s="105">
        <f t="shared" si="559"/>
        <v>159568.31730769231</v>
      </c>
      <c r="S596" s="106">
        <f t="shared" si="568"/>
        <v>7.4126870990734145E-2</v>
      </c>
      <c r="T596" s="316"/>
      <c r="U596" s="99">
        <v>8</v>
      </c>
      <c r="V596" s="121" t="s">
        <v>340</v>
      </c>
      <c r="W596" s="101" t="s">
        <v>341</v>
      </c>
      <c r="X596" s="102">
        <v>15051059</v>
      </c>
      <c r="Y596" s="104">
        <v>84</v>
      </c>
      <c r="Z596" s="105">
        <f t="shared" si="560"/>
        <v>179179.27380952382</v>
      </c>
      <c r="AA596" s="106">
        <f t="shared" si="569"/>
        <v>0.10714285714285714</v>
      </c>
      <c r="AB596" s="316"/>
      <c r="AC596" s="99">
        <v>8</v>
      </c>
      <c r="AD596" s="121" t="s">
        <v>435</v>
      </c>
      <c r="AE596" s="101" t="s">
        <v>436</v>
      </c>
      <c r="AF596" s="102">
        <v>2441258</v>
      </c>
      <c r="AG596" s="104">
        <v>10</v>
      </c>
      <c r="AH596" s="105">
        <f t="shared" si="561"/>
        <v>244125.8</v>
      </c>
      <c r="AI596" s="106">
        <f t="shared" si="570"/>
        <v>1.0559662090813094E-2</v>
      </c>
      <c r="AJ596" s="316"/>
      <c r="AK596" s="99">
        <v>8</v>
      </c>
      <c r="AL596" s="121" t="s">
        <v>483</v>
      </c>
      <c r="AM596" s="101" t="s">
        <v>484</v>
      </c>
      <c r="AN596" s="102">
        <v>3614759</v>
      </c>
      <c r="AO596" s="104">
        <v>12</v>
      </c>
      <c r="AP596" s="105">
        <f t="shared" si="562"/>
        <v>301229.91666666669</v>
      </c>
      <c r="AQ596" s="106">
        <f t="shared" si="571"/>
        <v>1.3143483023001095E-2</v>
      </c>
      <c r="AR596" s="316"/>
      <c r="AS596" s="99">
        <v>8</v>
      </c>
      <c r="AT596" s="121" t="s">
        <v>340</v>
      </c>
      <c r="AU596" s="101" t="s">
        <v>341</v>
      </c>
      <c r="AV596" s="102">
        <v>44505320</v>
      </c>
      <c r="AW596" s="104">
        <v>169</v>
      </c>
      <c r="AX596" s="105">
        <f t="shared" si="563"/>
        <v>263345.08875739644</v>
      </c>
      <c r="AY596" s="106">
        <f t="shared" si="572"/>
        <v>0.20838471023427868</v>
      </c>
      <c r="AZ596" s="316"/>
      <c r="BA596" s="99">
        <v>8</v>
      </c>
      <c r="BB596" s="121" t="s">
        <v>294</v>
      </c>
      <c r="BC596" s="101" t="s">
        <v>295</v>
      </c>
      <c r="BD596" s="102">
        <v>57009653</v>
      </c>
      <c r="BE596" s="104">
        <v>211</v>
      </c>
      <c r="BF596" s="105">
        <f t="shared" si="564"/>
        <v>270187.92890995258</v>
      </c>
      <c r="BG596" s="106">
        <f t="shared" si="573"/>
        <v>0.22688172043010751</v>
      </c>
      <c r="BH596" s="316"/>
      <c r="BI596" s="99">
        <v>8</v>
      </c>
      <c r="BJ596" s="121" t="s">
        <v>320</v>
      </c>
      <c r="BK596" s="101" t="s">
        <v>321</v>
      </c>
      <c r="BL596" s="102">
        <v>80346941</v>
      </c>
      <c r="BM596" s="104">
        <v>215</v>
      </c>
      <c r="BN596" s="105">
        <f t="shared" si="565"/>
        <v>373706.7023255814</v>
      </c>
      <c r="BO596" s="106">
        <f t="shared" si="574"/>
        <v>0.34235668789808915</v>
      </c>
      <c r="BP596" s="316"/>
      <c r="BQ596" s="99">
        <v>8</v>
      </c>
      <c r="BR596" s="121" t="s">
        <v>314</v>
      </c>
      <c r="BS596" s="101" t="s">
        <v>315</v>
      </c>
      <c r="BT596" s="102">
        <v>665326268</v>
      </c>
      <c r="BU596" s="104">
        <v>3304</v>
      </c>
      <c r="BV596" s="105">
        <f t="shared" si="566"/>
        <v>201369.93583535109</v>
      </c>
      <c r="BW596" s="106">
        <f t="shared" si="575"/>
        <v>0.17653344731780296</v>
      </c>
    </row>
    <row r="597" spans="2:75" ht="13.5" customHeight="1">
      <c r="B597" s="319"/>
      <c r="C597" s="329"/>
      <c r="D597" s="316"/>
      <c r="E597" s="99">
        <v>9</v>
      </c>
      <c r="F597" s="100" t="s">
        <v>415</v>
      </c>
      <c r="G597" s="101" t="s">
        <v>416</v>
      </c>
      <c r="H597" s="102">
        <v>25542494</v>
      </c>
      <c r="I597" s="104">
        <v>145</v>
      </c>
      <c r="J597" s="105">
        <f t="shared" si="558"/>
        <v>176155.13103448277</v>
      </c>
      <c r="K597" s="106">
        <f t="shared" si="567"/>
        <v>1.1788617886178862E-2</v>
      </c>
      <c r="L597" s="316"/>
      <c r="M597" s="99">
        <v>9</v>
      </c>
      <c r="N597" s="100" t="s">
        <v>292</v>
      </c>
      <c r="O597" s="101" t="s">
        <v>293</v>
      </c>
      <c r="P597" s="102">
        <v>104745187</v>
      </c>
      <c r="Q597" s="104">
        <v>777</v>
      </c>
      <c r="R597" s="105">
        <f t="shared" si="559"/>
        <v>134807.19047619047</v>
      </c>
      <c r="S597" s="106">
        <f t="shared" si="568"/>
        <v>0.55381325730577335</v>
      </c>
      <c r="T597" s="316"/>
      <c r="U597" s="99">
        <v>9</v>
      </c>
      <c r="V597" s="100" t="s">
        <v>294</v>
      </c>
      <c r="W597" s="101" t="s">
        <v>295</v>
      </c>
      <c r="X597" s="102">
        <v>39235443</v>
      </c>
      <c r="Y597" s="104">
        <v>220</v>
      </c>
      <c r="Z597" s="105">
        <f t="shared" si="560"/>
        <v>178342.92272727273</v>
      </c>
      <c r="AA597" s="106">
        <f t="shared" si="569"/>
        <v>0.28061224489795916</v>
      </c>
      <c r="AB597" s="316"/>
      <c r="AC597" s="99">
        <v>9</v>
      </c>
      <c r="AD597" s="100" t="s">
        <v>314</v>
      </c>
      <c r="AE597" s="101" t="s">
        <v>315</v>
      </c>
      <c r="AF597" s="102">
        <v>60494622</v>
      </c>
      <c r="AG597" s="104">
        <v>250</v>
      </c>
      <c r="AH597" s="105">
        <f t="shared" si="561"/>
        <v>241978.48800000001</v>
      </c>
      <c r="AI597" s="106">
        <f t="shared" si="570"/>
        <v>0.26399155227032733</v>
      </c>
      <c r="AJ597" s="316"/>
      <c r="AK597" s="99">
        <v>9</v>
      </c>
      <c r="AL597" s="100" t="s">
        <v>371</v>
      </c>
      <c r="AM597" s="101" t="s">
        <v>372</v>
      </c>
      <c r="AN597" s="102">
        <v>5635102</v>
      </c>
      <c r="AO597" s="104">
        <v>21</v>
      </c>
      <c r="AP597" s="105">
        <f t="shared" si="562"/>
        <v>268338.19047619047</v>
      </c>
      <c r="AQ597" s="106">
        <f t="shared" si="571"/>
        <v>2.3001095290251915E-2</v>
      </c>
      <c r="AR597" s="316"/>
      <c r="AS597" s="99">
        <v>9</v>
      </c>
      <c r="AT597" s="100" t="s">
        <v>345</v>
      </c>
      <c r="AU597" s="101" t="s">
        <v>346</v>
      </c>
      <c r="AV597" s="102">
        <v>12993568</v>
      </c>
      <c r="AW597" s="104">
        <v>55</v>
      </c>
      <c r="AX597" s="105">
        <f t="shared" si="563"/>
        <v>236246.69090909092</v>
      </c>
      <c r="AY597" s="106">
        <f t="shared" si="572"/>
        <v>6.7817509247842175E-2</v>
      </c>
      <c r="AZ597" s="316"/>
      <c r="BA597" s="99">
        <v>9</v>
      </c>
      <c r="BB597" s="100" t="s">
        <v>507</v>
      </c>
      <c r="BC597" s="101" t="s">
        <v>508</v>
      </c>
      <c r="BD597" s="102">
        <v>1317710</v>
      </c>
      <c r="BE597" s="104">
        <v>5</v>
      </c>
      <c r="BF597" s="105">
        <f t="shared" si="564"/>
        <v>263542</v>
      </c>
      <c r="BG597" s="106">
        <f t="shared" si="573"/>
        <v>5.3763440860215058E-3</v>
      </c>
      <c r="BH597" s="316"/>
      <c r="BI597" s="99">
        <v>9</v>
      </c>
      <c r="BJ597" s="100" t="s">
        <v>336</v>
      </c>
      <c r="BK597" s="101" t="s">
        <v>337</v>
      </c>
      <c r="BL597" s="102">
        <v>99780652</v>
      </c>
      <c r="BM597" s="104">
        <v>273</v>
      </c>
      <c r="BN597" s="105">
        <f t="shared" si="565"/>
        <v>365496.89377289376</v>
      </c>
      <c r="BO597" s="106">
        <f t="shared" si="574"/>
        <v>0.43471337579617836</v>
      </c>
      <c r="BP597" s="316"/>
      <c r="BQ597" s="99">
        <v>9</v>
      </c>
      <c r="BR597" s="100" t="s">
        <v>483</v>
      </c>
      <c r="BS597" s="101" t="s">
        <v>484</v>
      </c>
      <c r="BT597" s="102">
        <v>51742674</v>
      </c>
      <c r="BU597" s="104">
        <v>274</v>
      </c>
      <c r="BV597" s="105">
        <f t="shared" si="566"/>
        <v>188841.87591240875</v>
      </c>
      <c r="BW597" s="106">
        <f t="shared" si="575"/>
        <v>1.4639880316306903E-2</v>
      </c>
    </row>
    <row r="598" spans="2:75" ht="13.5" customHeight="1">
      <c r="B598" s="319"/>
      <c r="C598" s="329"/>
      <c r="D598" s="316"/>
      <c r="E598" s="107">
        <v>10</v>
      </c>
      <c r="F598" s="108" t="s">
        <v>371</v>
      </c>
      <c r="G598" s="109" t="s">
        <v>372</v>
      </c>
      <c r="H598" s="110">
        <v>43191110</v>
      </c>
      <c r="I598" s="112">
        <v>247</v>
      </c>
      <c r="J598" s="113">
        <f t="shared" si="558"/>
        <v>174862.79352226719</v>
      </c>
      <c r="K598" s="114">
        <f t="shared" si="567"/>
        <v>2.0081300813008129E-2</v>
      </c>
      <c r="L598" s="316"/>
      <c r="M598" s="107">
        <v>10</v>
      </c>
      <c r="N598" s="108" t="s">
        <v>468</v>
      </c>
      <c r="O598" s="109" t="s">
        <v>469</v>
      </c>
      <c r="P598" s="110">
        <v>6880354</v>
      </c>
      <c r="Q598" s="112">
        <v>60</v>
      </c>
      <c r="R598" s="113">
        <f t="shared" si="559"/>
        <v>114672.56666666667</v>
      </c>
      <c r="S598" s="114">
        <f t="shared" si="568"/>
        <v>4.2765502494654314E-2</v>
      </c>
      <c r="T598" s="316"/>
      <c r="U598" s="107">
        <v>10</v>
      </c>
      <c r="V598" s="108" t="s">
        <v>357</v>
      </c>
      <c r="W598" s="109" t="s">
        <v>358</v>
      </c>
      <c r="X598" s="110">
        <v>13418706</v>
      </c>
      <c r="Y598" s="112">
        <v>103</v>
      </c>
      <c r="Z598" s="113">
        <f t="shared" si="560"/>
        <v>130278.69902912622</v>
      </c>
      <c r="AA598" s="114">
        <f t="shared" si="569"/>
        <v>0.13137755102040816</v>
      </c>
      <c r="AB598" s="316"/>
      <c r="AC598" s="107">
        <v>10</v>
      </c>
      <c r="AD598" s="108" t="s">
        <v>462</v>
      </c>
      <c r="AE598" s="109" t="s">
        <v>463</v>
      </c>
      <c r="AF598" s="110">
        <v>1048039</v>
      </c>
      <c r="AG598" s="112">
        <v>5</v>
      </c>
      <c r="AH598" s="113">
        <f t="shared" si="561"/>
        <v>209607.8</v>
      </c>
      <c r="AI598" s="114">
        <f t="shared" si="570"/>
        <v>5.279831045406547E-3</v>
      </c>
      <c r="AJ598" s="316"/>
      <c r="AK598" s="107">
        <v>10</v>
      </c>
      <c r="AL598" s="108" t="s">
        <v>353</v>
      </c>
      <c r="AM598" s="109" t="s">
        <v>354</v>
      </c>
      <c r="AN598" s="110">
        <v>63362728</v>
      </c>
      <c r="AO598" s="112">
        <v>330</v>
      </c>
      <c r="AP598" s="113">
        <f t="shared" si="562"/>
        <v>192008.26666666666</v>
      </c>
      <c r="AQ598" s="114">
        <f t="shared" si="571"/>
        <v>0.36144578313253012</v>
      </c>
      <c r="AR598" s="316"/>
      <c r="AS598" s="107">
        <v>10</v>
      </c>
      <c r="AT598" s="108" t="s">
        <v>371</v>
      </c>
      <c r="AU598" s="109" t="s">
        <v>372</v>
      </c>
      <c r="AV598" s="110">
        <v>3493586</v>
      </c>
      <c r="AW598" s="112">
        <v>15</v>
      </c>
      <c r="AX598" s="113">
        <f t="shared" si="563"/>
        <v>232905.73333333334</v>
      </c>
      <c r="AY598" s="114">
        <f t="shared" si="572"/>
        <v>1.8495684340320593E-2</v>
      </c>
      <c r="AZ598" s="316"/>
      <c r="BA598" s="107">
        <v>10</v>
      </c>
      <c r="BB598" s="108" t="s">
        <v>345</v>
      </c>
      <c r="BC598" s="109" t="s">
        <v>346</v>
      </c>
      <c r="BD598" s="110">
        <v>20784273</v>
      </c>
      <c r="BE598" s="112">
        <v>80</v>
      </c>
      <c r="BF598" s="113">
        <f t="shared" si="564"/>
        <v>259803.41250000001</v>
      </c>
      <c r="BG598" s="114">
        <f t="shared" si="573"/>
        <v>8.6021505376344093E-2</v>
      </c>
      <c r="BH598" s="316"/>
      <c r="BI598" s="107">
        <v>10</v>
      </c>
      <c r="BJ598" s="108" t="s">
        <v>383</v>
      </c>
      <c r="BK598" s="109" t="s">
        <v>384</v>
      </c>
      <c r="BL598" s="110">
        <v>9413824</v>
      </c>
      <c r="BM598" s="112">
        <v>28</v>
      </c>
      <c r="BN598" s="113">
        <f t="shared" si="565"/>
        <v>336208</v>
      </c>
      <c r="BO598" s="114">
        <f t="shared" si="574"/>
        <v>4.4585987261146494E-2</v>
      </c>
      <c r="BP598" s="316"/>
      <c r="BQ598" s="107">
        <v>10</v>
      </c>
      <c r="BR598" s="108" t="s">
        <v>318</v>
      </c>
      <c r="BS598" s="109" t="s">
        <v>319</v>
      </c>
      <c r="BT598" s="110">
        <v>251684659</v>
      </c>
      <c r="BU598" s="112">
        <v>1602</v>
      </c>
      <c r="BV598" s="113">
        <f t="shared" si="566"/>
        <v>157106.52871410738</v>
      </c>
      <c r="BW598" s="114">
        <f t="shared" si="575"/>
        <v>8.5595212652276126E-2</v>
      </c>
    </row>
    <row r="599" spans="2:75" ht="13.5" customHeight="1">
      <c r="B599" s="321"/>
      <c r="C599" s="330"/>
      <c r="D599" s="317"/>
      <c r="E599" s="115" t="s">
        <v>192</v>
      </c>
      <c r="F599" s="116"/>
      <c r="G599" s="117"/>
      <c r="H599" s="211">
        <v>6206335720</v>
      </c>
      <c r="I599" s="119">
        <v>11312</v>
      </c>
      <c r="J599" s="65">
        <f t="shared" si="558"/>
        <v>548650.61173974536</v>
      </c>
      <c r="K599" s="120">
        <f t="shared" si="567"/>
        <v>0.91967479674796748</v>
      </c>
      <c r="L599" s="317"/>
      <c r="M599" s="115" t="s">
        <v>192</v>
      </c>
      <c r="N599" s="116"/>
      <c r="O599" s="117"/>
      <c r="P599" s="211">
        <v>1187829250</v>
      </c>
      <c r="Q599" s="119">
        <v>1394</v>
      </c>
      <c r="R599" s="65">
        <f t="shared" si="559"/>
        <v>852101.32711621234</v>
      </c>
      <c r="S599" s="120">
        <f t="shared" si="568"/>
        <v>0.99358517462580187</v>
      </c>
      <c r="T599" s="317"/>
      <c r="U599" s="115" t="s">
        <v>192</v>
      </c>
      <c r="V599" s="116"/>
      <c r="W599" s="117"/>
      <c r="X599" s="211">
        <v>887688080</v>
      </c>
      <c r="Y599" s="119">
        <v>780</v>
      </c>
      <c r="Z599" s="65">
        <f t="shared" si="560"/>
        <v>1138061.641025641</v>
      </c>
      <c r="AA599" s="120">
        <f t="shared" si="569"/>
        <v>0.99489795918367352</v>
      </c>
      <c r="AB599" s="317"/>
      <c r="AC599" s="115" t="s">
        <v>192</v>
      </c>
      <c r="AD599" s="116"/>
      <c r="AE599" s="117"/>
      <c r="AF599" s="211">
        <v>1002047550</v>
      </c>
      <c r="AG599" s="119">
        <v>934</v>
      </c>
      <c r="AH599" s="65">
        <f t="shared" si="561"/>
        <v>1072856.0492505354</v>
      </c>
      <c r="AI599" s="120">
        <f t="shared" si="570"/>
        <v>0.98627243928194297</v>
      </c>
      <c r="AJ599" s="317"/>
      <c r="AK599" s="115" t="s">
        <v>192</v>
      </c>
      <c r="AL599" s="116"/>
      <c r="AM599" s="117"/>
      <c r="AN599" s="211">
        <v>1387946030</v>
      </c>
      <c r="AO599" s="119">
        <v>899</v>
      </c>
      <c r="AP599" s="65">
        <f t="shared" si="562"/>
        <v>1543877.6751946607</v>
      </c>
      <c r="AQ599" s="120">
        <f t="shared" si="571"/>
        <v>0.98466593647316536</v>
      </c>
      <c r="AR599" s="317"/>
      <c r="AS599" s="115" t="s">
        <v>192</v>
      </c>
      <c r="AT599" s="116"/>
      <c r="AU599" s="117"/>
      <c r="AV599" s="211">
        <v>1351298480</v>
      </c>
      <c r="AW599" s="119">
        <v>803</v>
      </c>
      <c r="AX599" s="65">
        <f t="shared" si="563"/>
        <v>1682812.5529265255</v>
      </c>
      <c r="AY599" s="120">
        <f t="shared" si="572"/>
        <v>0.99013563501849566</v>
      </c>
      <c r="AZ599" s="317"/>
      <c r="BA599" s="115" t="s">
        <v>192</v>
      </c>
      <c r="BB599" s="116"/>
      <c r="BC599" s="117"/>
      <c r="BD599" s="211">
        <v>1729248520</v>
      </c>
      <c r="BE599" s="119">
        <v>909</v>
      </c>
      <c r="BF599" s="65">
        <f t="shared" si="564"/>
        <v>1902363.608360836</v>
      </c>
      <c r="BG599" s="120">
        <f t="shared" si="573"/>
        <v>0.97741935483870968</v>
      </c>
      <c r="BH599" s="317"/>
      <c r="BI599" s="115" t="s">
        <v>192</v>
      </c>
      <c r="BJ599" s="116"/>
      <c r="BK599" s="117"/>
      <c r="BL599" s="211">
        <v>1401137820</v>
      </c>
      <c r="BM599" s="119">
        <v>620</v>
      </c>
      <c r="BN599" s="65">
        <f t="shared" si="565"/>
        <v>2259899.7096774192</v>
      </c>
      <c r="BO599" s="120">
        <f t="shared" si="574"/>
        <v>0.98726114649681529</v>
      </c>
      <c r="BP599" s="317"/>
      <c r="BQ599" s="115" t="s">
        <v>192</v>
      </c>
      <c r="BR599" s="116"/>
      <c r="BS599" s="117"/>
      <c r="BT599" s="211">
        <v>15153531450</v>
      </c>
      <c r="BU599" s="119">
        <v>17651</v>
      </c>
      <c r="BV599" s="65">
        <f t="shared" si="566"/>
        <v>858508.38196136197</v>
      </c>
      <c r="BW599" s="120">
        <f t="shared" si="575"/>
        <v>0.94309681555888014</v>
      </c>
    </row>
    <row r="600" spans="2:75" ht="13.5" customHeight="1">
      <c r="B600" s="318">
        <v>55</v>
      </c>
      <c r="C600" s="328" t="s">
        <v>18</v>
      </c>
      <c r="D600" s="320">
        <f>CB60</f>
        <v>12903</v>
      </c>
      <c r="E600" s="91">
        <v>1</v>
      </c>
      <c r="F600" s="92" t="s">
        <v>435</v>
      </c>
      <c r="G600" s="93" t="s">
        <v>436</v>
      </c>
      <c r="H600" s="94">
        <v>29465141</v>
      </c>
      <c r="I600" s="96">
        <v>32</v>
      </c>
      <c r="J600" s="97">
        <f t="shared" si="558"/>
        <v>920785.65625</v>
      </c>
      <c r="K600" s="98">
        <f t="shared" ref="K600:K610" si="576">IFERROR(I600/$CB$60,0)</f>
        <v>2.4800434007595132E-3</v>
      </c>
      <c r="L600" s="320">
        <f>CC60</f>
        <v>890</v>
      </c>
      <c r="M600" s="91">
        <v>1</v>
      </c>
      <c r="N600" s="92" t="s">
        <v>318</v>
      </c>
      <c r="O600" s="93" t="s">
        <v>319</v>
      </c>
      <c r="P600" s="94">
        <v>26011012</v>
      </c>
      <c r="Q600" s="96">
        <v>98</v>
      </c>
      <c r="R600" s="97">
        <f t="shared" si="559"/>
        <v>265418.48979591834</v>
      </c>
      <c r="S600" s="98">
        <f t="shared" ref="S600:S610" si="577">IFERROR(Q600/$CC$60,0)</f>
        <v>0.1101123595505618</v>
      </c>
      <c r="T600" s="320">
        <f>CD60</f>
        <v>740</v>
      </c>
      <c r="U600" s="91">
        <v>1</v>
      </c>
      <c r="V600" s="92" t="s">
        <v>415</v>
      </c>
      <c r="W600" s="93" t="s">
        <v>416</v>
      </c>
      <c r="X600" s="94">
        <v>20473548</v>
      </c>
      <c r="Y600" s="96">
        <v>17</v>
      </c>
      <c r="Z600" s="97">
        <f t="shared" si="560"/>
        <v>1204326.3529411764</v>
      </c>
      <c r="AA600" s="98">
        <f t="shared" ref="AA600:AA610" si="578">IFERROR(Y600/$CD$60,0)</f>
        <v>2.2972972972972974E-2</v>
      </c>
      <c r="AB600" s="320">
        <f>CE60</f>
        <v>1234</v>
      </c>
      <c r="AC600" s="91">
        <v>1</v>
      </c>
      <c r="AD600" s="92" t="s">
        <v>415</v>
      </c>
      <c r="AE600" s="93" t="s">
        <v>416</v>
      </c>
      <c r="AF600" s="94">
        <v>7645908</v>
      </c>
      <c r="AG600" s="96">
        <v>17</v>
      </c>
      <c r="AH600" s="97">
        <f t="shared" si="561"/>
        <v>449759.29411764705</v>
      </c>
      <c r="AI600" s="98">
        <f t="shared" ref="AI600:AI610" si="579">IFERROR(AG600/$CE$60,0)</f>
        <v>1.3776337115072933E-2</v>
      </c>
      <c r="AJ600" s="320">
        <f>CF60</f>
        <v>1228</v>
      </c>
      <c r="AK600" s="91">
        <v>1</v>
      </c>
      <c r="AL600" s="92" t="s">
        <v>304</v>
      </c>
      <c r="AM600" s="93" t="s">
        <v>305</v>
      </c>
      <c r="AN600" s="94">
        <v>183016206</v>
      </c>
      <c r="AO600" s="96">
        <v>197</v>
      </c>
      <c r="AP600" s="97">
        <f t="shared" si="562"/>
        <v>929016.2741116751</v>
      </c>
      <c r="AQ600" s="98">
        <f t="shared" ref="AQ600:AQ610" si="580">IFERROR(AO600/$CF$60,0)</f>
        <v>0.16042345276872963</v>
      </c>
      <c r="AR600" s="320">
        <f>CG60</f>
        <v>875</v>
      </c>
      <c r="AS600" s="91">
        <v>1</v>
      </c>
      <c r="AT600" s="92" t="s">
        <v>304</v>
      </c>
      <c r="AU600" s="93" t="s">
        <v>305</v>
      </c>
      <c r="AV600" s="94">
        <v>123609402</v>
      </c>
      <c r="AW600" s="96">
        <v>135</v>
      </c>
      <c r="AX600" s="97">
        <f t="shared" si="563"/>
        <v>915625.2</v>
      </c>
      <c r="AY600" s="98">
        <f t="shared" ref="AY600:AY610" si="581">IFERROR(AW600/$CG$60,0)</f>
        <v>0.15428571428571428</v>
      </c>
      <c r="AZ600" s="320">
        <f>CH60</f>
        <v>806</v>
      </c>
      <c r="BA600" s="91">
        <v>1</v>
      </c>
      <c r="BB600" s="92" t="s">
        <v>415</v>
      </c>
      <c r="BC600" s="93" t="s">
        <v>416</v>
      </c>
      <c r="BD600" s="94">
        <v>18992555</v>
      </c>
      <c r="BE600" s="96">
        <v>11</v>
      </c>
      <c r="BF600" s="97">
        <f t="shared" si="564"/>
        <v>1726595.9090909092</v>
      </c>
      <c r="BG600" s="98">
        <f t="shared" ref="BG600:BG610" si="582">IFERROR(BE600/$CH$60,0)</f>
        <v>1.3647642679900745E-2</v>
      </c>
      <c r="BH600" s="320">
        <f>CI60</f>
        <v>748</v>
      </c>
      <c r="BI600" s="91">
        <v>1</v>
      </c>
      <c r="BJ600" s="92" t="s">
        <v>415</v>
      </c>
      <c r="BK600" s="93" t="s">
        <v>416</v>
      </c>
      <c r="BL600" s="94">
        <v>9374688</v>
      </c>
      <c r="BM600" s="96">
        <v>10</v>
      </c>
      <c r="BN600" s="97">
        <f t="shared" si="565"/>
        <v>937468.8</v>
      </c>
      <c r="BO600" s="98">
        <f t="shared" ref="BO600:BO610" si="583">IFERROR(BM600/$CI$60,0)</f>
        <v>1.3368983957219251E-2</v>
      </c>
      <c r="BP600" s="320">
        <f>CJ60</f>
        <v>19424</v>
      </c>
      <c r="BQ600" s="91">
        <v>1</v>
      </c>
      <c r="BR600" s="92" t="s">
        <v>435</v>
      </c>
      <c r="BS600" s="93" t="s">
        <v>436</v>
      </c>
      <c r="BT600" s="94">
        <v>46086132</v>
      </c>
      <c r="BU600" s="96">
        <v>77</v>
      </c>
      <c r="BV600" s="97">
        <f t="shared" si="566"/>
        <v>598521.19480519486</v>
      </c>
      <c r="BW600" s="98">
        <f t="shared" ref="BW600:BW610" si="584">IFERROR(BU600/$CJ$60,0)</f>
        <v>3.9641680395387149E-3</v>
      </c>
    </row>
    <row r="601" spans="2:75" ht="13.5" customHeight="1">
      <c r="B601" s="319"/>
      <c r="C601" s="329"/>
      <c r="D601" s="316"/>
      <c r="E601" s="99">
        <v>2</v>
      </c>
      <c r="F601" s="100" t="s">
        <v>361</v>
      </c>
      <c r="G601" s="101" t="s">
        <v>362</v>
      </c>
      <c r="H601" s="102">
        <v>27830713</v>
      </c>
      <c r="I601" s="104">
        <v>39</v>
      </c>
      <c r="J601" s="105">
        <f t="shared" si="558"/>
        <v>713608.02564102563</v>
      </c>
      <c r="K601" s="106">
        <f t="shared" si="576"/>
        <v>3.0225528946756569E-3</v>
      </c>
      <c r="L601" s="316"/>
      <c r="M601" s="99">
        <v>2</v>
      </c>
      <c r="N601" s="100" t="s">
        <v>294</v>
      </c>
      <c r="O601" s="101" t="s">
        <v>295</v>
      </c>
      <c r="P601" s="102">
        <v>65872236</v>
      </c>
      <c r="Q601" s="104">
        <v>277</v>
      </c>
      <c r="R601" s="105">
        <f t="shared" si="559"/>
        <v>237805.90613718412</v>
      </c>
      <c r="S601" s="106">
        <f t="shared" si="577"/>
        <v>0.31123595505617979</v>
      </c>
      <c r="T601" s="316"/>
      <c r="U601" s="99">
        <v>2</v>
      </c>
      <c r="V601" s="100" t="s">
        <v>304</v>
      </c>
      <c r="W601" s="101" t="s">
        <v>305</v>
      </c>
      <c r="X601" s="102">
        <v>100467758</v>
      </c>
      <c r="Y601" s="104">
        <v>95</v>
      </c>
      <c r="Z601" s="105">
        <f t="shared" si="560"/>
        <v>1057555.347368421</v>
      </c>
      <c r="AA601" s="106">
        <f t="shared" si="578"/>
        <v>0.12837837837837837</v>
      </c>
      <c r="AB601" s="316"/>
      <c r="AC601" s="99">
        <v>2</v>
      </c>
      <c r="AD601" s="100" t="s">
        <v>304</v>
      </c>
      <c r="AE601" s="101" t="s">
        <v>305</v>
      </c>
      <c r="AF601" s="102">
        <v>67074740</v>
      </c>
      <c r="AG601" s="104">
        <v>167</v>
      </c>
      <c r="AH601" s="105">
        <f t="shared" si="561"/>
        <v>401645.14970059879</v>
      </c>
      <c r="AI601" s="106">
        <f t="shared" si="579"/>
        <v>0.13533225283630471</v>
      </c>
      <c r="AJ601" s="316"/>
      <c r="AK601" s="99">
        <v>2</v>
      </c>
      <c r="AL601" s="100" t="s">
        <v>361</v>
      </c>
      <c r="AM601" s="101" t="s">
        <v>362</v>
      </c>
      <c r="AN601" s="102">
        <v>6795494</v>
      </c>
      <c r="AO601" s="104">
        <v>12</v>
      </c>
      <c r="AP601" s="105">
        <f t="shared" si="562"/>
        <v>566291.16666666663</v>
      </c>
      <c r="AQ601" s="106">
        <f t="shared" si="580"/>
        <v>9.7719869706840382E-3</v>
      </c>
      <c r="AR601" s="316"/>
      <c r="AS601" s="99">
        <v>2</v>
      </c>
      <c r="AT601" s="100" t="s">
        <v>314</v>
      </c>
      <c r="AU601" s="101" t="s">
        <v>315</v>
      </c>
      <c r="AV601" s="102">
        <v>127207360</v>
      </c>
      <c r="AW601" s="104">
        <v>321</v>
      </c>
      <c r="AX601" s="105">
        <f t="shared" si="563"/>
        <v>396284.6105919003</v>
      </c>
      <c r="AY601" s="106">
        <f t="shared" si="581"/>
        <v>0.36685714285714288</v>
      </c>
      <c r="AZ601" s="316"/>
      <c r="BA601" s="99">
        <v>2</v>
      </c>
      <c r="BB601" s="100" t="s">
        <v>304</v>
      </c>
      <c r="BC601" s="101" t="s">
        <v>305</v>
      </c>
      <c r="BD601" s="102">
        <v>58250236</v>
      </c>
      <c r="BE601" s="104">
        <v>113</v>
      </c>
      <c r="BF601" s="105">
        <f t="shared" si="564"/>
        <v>515488.81415929203</v>
      </c>
      <c r="BG601" s="106">
        <f t="shared" si="582"/>
        <v>0.14019851116625309</v>
      </c>
      <c r="BH601" s="316"/>
      <c r="BI601" s="99">
        <v>2</v>
      </c>
      <c r="BJ601" s="100" t="s">
        <v>304</v>
      </c>
      <c r="BK601" s="101" t="s">
        <v>305</v>
      </c>
      <c r="BL601" s="102">
        <v>95636204</v>
      </c>
      <c r="BM601" s="104">
        <v>120</v>
      </c>
      <c r="BN601" s="105">
        <f t="shared" si="565"/>
        <v>796968.3666666667</v>
      </c>
      <c r="BO601" s="106">
        <f t="shared" si="583"/>
        <v>0.16042780748663102</v>
      </c>
      <c r="BP601" s="316"/>
      <c r="BQ601" s="99">
        <v>2</v>
      </c>
      <c r="BR601" s="100" t="s">
        <v>304</v>
      </c>
      <c r="BS601" s="101" t="s">
        <v>305</v>
      </c>
      <c r="BT601" s="102">
        <v>1011541775</v>
      </c>
      <c r="BU601" s="104">
        <v>1715</v>
      </c>
      <c r="BV601" s="105">
        <f t="shared" si="566"/>
        <v>589820.27696793003</v>
      </c>
      <c r="BW601" s="106">
        <f t="shared" si="584"/>
        <v>8.8292833607907739E-2</v>
      </c>
    </row>
    <row r="602" spans="2:75" ht="13.5" customHeight="1">
      <c r="B602" s="319"/>
      <c r="C602" s="329"/>
      <c r="D602" s="316"/>
      <c r="E602" s="99">
        <v>3</v>
      </c>
      <c r="F602" s="121" t="s">
        <v>304</v>
      </c>
      <c r="G602" s="101" t="s">
        <v>305</v>
      </c>
      <c r="H602" s="102">
        <v>359555939</v>
      </c>
      <c r="I602" s="104">
        <v>786</v>
      </c>
      <c r="J602" s="105">
        <f t="shared" si="558"/>
        <v>457450.30407124682</v>
      </c>
      <c r="K602" s="106">
        <f t="shared" si="576"/>
        <v>6.0916066031155548E-2</v>
      </c>
      <c r="L602" s="316"/>
      <c r="M602" s="99">
        <v>3</v>
      </c>
      <c r="N602" s="121" t="s">
        <v>304</v>
      </c>
      <c r="O602" s="101" t="s">
        <v>305</v>
      </c>
      <c r="P602" s="102">
        <v>23931290</v>
      </c>
      <c r="Q602" s="104">
        <v>102</v>
      </c>
      <c r="R602" s="105">
        <f t="shared" si="559"/>
        <v>234620.49019607843</v>
      </c>
      <c r="S602" s="106">
        <f t="shared" si="577"/>
        <v>0.1146067415730337</v>
      </c>
      <c r="T602" s="316"/>
      <c r="U602" s="99">
        <v>3</v>
      </c>
      <c r="V602" s="121" t="s">
        <v>294</v>
      </c>
      <c r="W602" s="101" t="s">
        <v>295</v>
      </c>
      <c r="X602" s="102">
        <v>71417531</v>
      </c>
      <c r="Y602" s="104">
        <v>225</v>
      </c>
      <c r="Z602" s="105">
        <f t="shared" si="560"/>
        <v>317411.24888888886</v>
      </c>
      <c r="AA602" s="106">
        <f t="shared" si="578"/>
        <v>0.30405405405405406</v>
      </c>
      <c r="AB602" s="316"/>
      <c r="AC602" s="99">
        <v>3</v>
      </c>
      <c r="AD602" s="121" t="s">
        <v>483</v>
      </c>
      <c r="AE602" s="101" t="s">
        <v>484</v>
      </c>
      <c r="AF602" s="102">
        <v>4313743</v>
      </c>
      <c r="AG602" s="104">
        <v>17</v>
      </c>
      <c r="AH602" s="105">
        <f t="shared" si="561"/>
        <v>253749.58823529413</v>
      </c>
      <c r="AI602" s="106">
        <f t="shared" si="579"/>
        <v>1.3776337115072933E-2</v>
      </c>
      <c r="AJ602" s="316"/>
      <c r="AK602" s="99">
        <v>3</v>
      </c>
      <c r="AL602" s="121" t="s">
        <v>435</v>
      </c>
      <c r="AM602" s="101" t="s">
        <v>436</v>
      </c>
      <c r="AN602" s="102">
        <v>5199360</v>
      </c>
      <c r="AO602" s="104">
        <v>10</v>
      </c>
      <c r="AP602" s="105">
        <f t="shared" si="562"/>
        <v>519936</v>
      </c>
      <c r="AQ602" s="106">
        <f t="shared" si="580"/>
        <v>8.1433224755700327E-3</v>
      </c>
      <c r="AR602" s="316"/>
      <c r="AS602" s="99">
        <v>3</v>
      </c>
      <c r="AT602" s="121" t="s">
        <v>483</v>
      </c>
      <c r="AU602" s="101" t="s">
        <v>484</v>
      </c>
      <c r="AV602" s="102">
        <v>4246803</v>
      </c>
      <c r="AW602" s="104">
        <v>11</v>
      </c>
      <c r="AX602" s="105">
        <f t="shared" si="563"/>
        <v>386073</v>
      </c>
      <c r="AY602" s="106">
        <f t="shared" si="581"/>
        <v>1.2571428571428572E-2</v>
      </c>
      <c r="AZ602" s="316"/>
      <c r="BA602" s="99">
        <v>3</v>
      </c>
      <c r="BB602" s="121" t="s">
        <v>314</v>
      </c>
      <c r="BC602" s="101" t="s">
        <v>315</v>
      </c>
      <c r="BD602" s="102">
        <v>117468581</v>
      </c>
      <c r="BE602" s="104">
        <v>269</v>
      </c>
      <c r="BF602" s="105">
        <f t="shared" si="564"/>
        <v>436686.1747211896</v>
      </c>
      <c r="BG602" s="106">
        <f t="shared" si="582"/>
        <v>0.33374689826302728</v>
      </c>
      <c r="BH602" s="316"/>
      <c r="BI602" s="99">
        <v>3</v>
      </c>
      <c r="BJ602" s="121" t="s">
        <v>435</v>
      </c>
      <c r="BK602" s="101" t="s">
        <v>436</v>
      </c>
      <c r="BL602" s="102">
        <v>9253446</v>
      </c>
      <c r="BM602" s="104">
        <v>12</v>
      </c>
      <c r="BN602" s="105">
        <f t="shared" si="565"/>
        <v>771120.5</v>
      </c>
      <c r="BO602" s="106">
        <f t="shared" si="583"/>
        <v>1.6042780748663103E-2</v>
      </c>
      <c r="BP602" s="316"/>
      <c r="BQ602" s="99">
        <v>3</v>
      </c>
      <c r="BR602" s="121" t="s">
        <v>361</v>
      </c>
      <c r="BS602" s="101" t="s">
        <v>362</v>
      </c>
      <c r="BT602" s="102">
        <v>38809729</v>
      </c>
      <c r="BU602" s="104">
        <v>75</v>
      </c>
      <c r="BV602" s="105">
        <f t="shared" si="566"/>
        <v>517463.05333333334</v>
      </c>
      <c r="BW602" s="106">
        <f t="shared" si="584"/>
        <v>3.8612026359143327E-3</v>
      </c>
    </row>
    <row r="603" spans="2:75" ht="13.5" customHeight="1">
      <c r="B603" s="319"/>
      <c r="C603" s="329"/>
      <c r="D603" s="316"/>
      <c r="E603" s="99">
        <v>4</v>
      </c>
      <c r="F603" s="100" t="s">
        <v>483</v>
      </c>
      <c r="G603" s="101" t="s">
        <v>484</v>
      </c>
      <c r="H603" s="102">
        <v>37558819</v>
      </c>
      <c r="I603" s="104">
        <v>142</v>
      </c>
      <c r="J603" s="105">
        <f t="shared" si="558"/>
        <v>264498.72535211267</v>
      </c>
      <c r="K603" s="106">
        <f t="shared" si="576"/>
        <v>1.1005192590870341E-2</v>
      </c>
      <c r="L603" s="316"/>
      <c r="M603" s="99">
        <v>4</v>
      </c>
      <c r="N603" s="100" t="s">
        <v>483</v>
      </c>
      <c r="O603" s="101" t="s">
        <v>484</v>
      </c>
      <c r="P603" s="102">
        <v>2089655</v>
      </c>
      <c r="Q603" s="104">
        <v>12</v>
      </c>
      <c r="R603" s="105">
        <f t="shared" si="559"/>
        <v>174137.91666666666</v>
      </c>
      <c r="S603" s="106">
        <f t="shared" si="577"/>
        <v>1.3483146067415731E-2</v>
      </c>
      <c r="T603" s="316"/>
      <c r="U603" s="99">
        <v>4</v>
      </c>
      <c r="V603" s="100" t="s">
        <v>361</v>
      </c>
      <c r="W603" s="101" t="s">
        <v>362</v>
      </c>
      <c r="X603" s="102">
        <v>944567</v>
      </c>
      <c r="Y603" s="104">
        <v>3</v>
      </c>
      <c r="Z603" s="105">
        <f t="shared" si="560"/>
        <v>314855.66666666669</v>
      </c>
      <c r="AA603" s="106">
        <f t="shared" si="578"/>
        <v>4.0540540540540543E-3</v>
      </c>
      <c r="AB603" s="316"/>
      <c r="AC603" s="99">
        <v>4</v>
      </c>
      <c r="AD603" s="100" t="s">
        <v>361</v>
      </c>
      <c r="AE603" s="101" t="s">
        <v>362</v>
      </c>
      <c r="AF603" s="102">
        <v>2672247</v>
      </c>
      <c r="AG603" s="104">
        <v>11</v>
      </c>
      <c r="AH603" s="105">
        <f t="shared" si="561"/>
        <v>242931.54545454544</v>
      </c>
      <c r="AI603" s="106">
        <f t="shared" si="579"/>
        <v>8.9141004862236632E-3</v>
      </c>
      <c r="AJ603" s="316"/>
      <c r="AK603" s="99">
        <v>4</v>
      </c>
      <c r="AL603" s="100" t="s">
        <v>483</v>
      </c>
      <c r="AM603" s="101" t="s">
        <v>484</v>
      </c>
      <c r="AN603" s="102">
        <v>6046818</v>
      </c>
      <c r="AO603" s="104">
        <v>15</v>
      </c>
      <c r="AP603" s="105">
        <f t="shared" si="562"/>
        <v>403121.2</v>
      </c>
      <c r="AQ603" s="106">
        <f t="shared" si="580"/>
        <v>1.2214983713355049E-2</v>
      </c>
      <c r="AR603" s="316"/>
      <c r="AS603" s="99">
        <v>4</v>
      </c>
      <c r="AT603" s="100" t="s">
        <v>391</v>
      </c>
      <c r="AU603" s="101" t="s">
        <v>392</v>
      </c>
      <c r="AV603" s="102">
        <v>14667622</v>
      </c>
      <c r="AW603" s="104">
        <v>43</v>
      </c>
      <c r="AX603" s="105">
        <f t="shared" si="563"/>
        <v>341107.48837209301</v>
      </c>
      <c r="AY603" s="106">
        <f t="shared" si="581"/>
        <v>4.9142857142857141E-2</v>
      </c>
      <c r="AZ603" s="316"/>
      <c r="BA603" s="99">
        <v>4</v>
      </c>
      <c r="BB603" s="100" t="s">
        <v>391</v>
      </c>
      <c r="BC603" s="101" t="s">
        <v>392</v>
      </c>
      <c r="BD603" s="102">
        <v>16154741</v>
      </c>
      <c r="BE603" s="104">
        <v>45</v>
      </c>
      <c r="BF603" s="105">
        <f t="shared" si="564"/>
        <v>358994.24444444443</v>
      </c>
      <c r="BG603" s="106">
        <f t="shared" si="582"/>
        <v>5.5831265508684863E-2</v>
      </c>
      <c r="BH603" s="316"/>
      <c r="BI603" s="99">
        <v>4</v>
      </c>
      <c r="BJ603" s="100" t="s">
        <v>345</v>
      </c>
      <c r="BK603" s="101" t="s">
        <v>346</v>
      </c>
      <c r="BL603" s="102">
        <v>32850788</v>
      </c>
      <c r="BM603" s="104">
        <v>68</v>
      </c>
      <c r="BN603" s="105">
        <f t="shared" si="565"/>
        <v>483099.82352941175</v>
      </c>
      <c r="BO603" s="106">
        <f t="shared" si="583"/>
        <v>9.0909090909090912E-2</v>
      </c>
      <c r="BP603" s="316"/>
      <c r="BQ603" s="99">
        <v>4</v>
      </c>
      <c r="BR603" s="100" t="s">
        <v>415</v>
      </c>
      <c r="BS603" s="101" t="s">
        <v>416</v>
      </c>
      <c r="BT603" s="102">
        <v>87040575</v>
      </c>
      <c r="BU603" s="104">
        <v>248</v>
      </c>
      <c r="BV603" s="105">
        <f t="shared" si="566"/>
        <v>350970.06048387097</v>
      </c>
      <c r="BW603" s="106">
        <f t="shared" si="584"/>
        <v>1.2767710049423394E-2</v>
      </c>
    </row>
    <row r="604" spans="2:75" ht="13.5" customHeight="1">
      <c r="B604" s="319"/>
      <c r="C604" s="329"/>
      <c r="D604" s="316"/>
      <c r="E604" s="99">
        <v>5</v>
      </c>
      <c r="F604" s="100" t="s">
        <v>383</v>
      </c>
      <c r="G604" s="101" t="s">
        <v>384</v>
      </c>
      <c r="H604" s="102">
        <v>9414207</v>
      </c>
      <c r="I604" s="104">
        <v>37</v>
      </c>
      <c r="J604" s="105">
        <f t="shared" si="558"/>
        <v>254438.02702702704</v>
      </c>
      <c r="K604" s="106">
        <f t="shared" si="576"/>
        <v>2.8675501821281871E-3</v>
      </c>
      <c r="L604" s="316"/>
      <c r="M604" s="99">
        <v>5</v>
      </c>
      <c r="N604" s="100" t="s">
        <v>468</v>
      </c>
      <c r="O604" s="101" t="s">
        <v>469</v>
      </c>
      <c r="P604" s="102">
        <v>11556255</v>
      </c>
      <c r="Q604" s="104">
        <v>72</v>
      </c>
      <c r="R604" s="105">
        <f t="shared" si="559"/>
        <v>160503.54166666666</v>
      </c>
      <c r="S604" s="106">
        <f t="shared" si="577"/>
        <v>8.0898876404494377E-2</v>
      </c>
      <c r="T604" s="316"/>
      <c r="U604" s="99">
        <v>5</v>
      </c>
      <c r="V604" s="100" t="s">
        <v>318</v>
      </c>
      <c r="W604" s="101" t="s">
        <v>319</v>
      </c>
      <c r="X604" s="102">
        <v>25709195</v>
      </c>
      <c r="Y604" s="104">
        <v>91</v>
      </c>
      <c r="Z604" s="105">
        <f t="shared" si="560"/>
        <v>282518.62637362635</v>
      </c>
      <c r="AA604" s="106">
        <f t="shared" si="578"/>
        <v>0.12297297297297298</v>
      </c>
      <c r="AB604" s="316"/>
      <c r="AC604" s="99">
        <v>5</v>
      </c>
      <c r="AD604" s="100" t="s">
        <v>314</v>
      </c>
      <c r="AE604" s="101" t="s">
        <v>315</v>
      </c>
      <c r="AF604" s="102">
        <v>84505631</v>
      </c>
      <c r="AG604" s="104">
        <v>350</v>
      </c>
      <c r="AH604" s="105">
        <f t="shared" si="561"/>
        <v>241444.66</v>
      </c>
      <c r="AI604" s="106">
        <f t="shared" si="579"/>
        <v>0.28363047001620745</v>
      </c>
      <c r="AJ604" s="316"/>
      <c r="AK604" s="99">
        <v>5</v>
      </c>
      <c r="AL604" s="100" t="s">
        <v>294</v>
      </c>
      <c r="AM604" s="101" t="s">
        <v>295</v>
      </c>
      <c r="AN604" s="102">
        <v>127531043</v>
      </c>
      <c r="AO604" s="104">
        <v>367</v>
      </c>
      <c r="AP604" s="105">
        <f t="shared" si="562"/>
        <v>347496.02997275203</v>
      </c>
      <c r="AQ604" s="106">
        <f t="shared" si="580"/>
        <v>0.29885993485342022</v>
      </c>
      <c r="AR604" s="316"/>
      <c r="AS604" s="99">
        <v>5</v>
      </c>
      <c r="AT604" s="100" t="s">
        <v>383</v>
      </c>
      <c r="AU604" s="101" t="s">
        <v>384</v>
      </c>
      <c r="AV604" s="102">
        <v>4718268</v>
      </c>
      <c r="AW604" s="104">
        <v>17</v>
      </c>
      <c r="AX604" s="105">
        <f t="shared" si="563"/>
        <v>277545.17647058825</v>
      </c>
      <c r="AY604" s="106">
        <f t="shared" si="581"/>
        <v>1.9428571428571427E-2</v>
      </c>
      <c r="AZ604" s="316"/>
      <c r="BA604" s="99">
        <v>5</v>
      </c>
      <c r="BB604" s="100" t="s">
        <v>320</v>
      </c>
      <c r="BC604" s="101" t="s">
        <v>321</v>
      </c>
      <c r="BD604" s="102">
        <v>81208299</v>
      </c>
      <c r="BE604" s="104">
        <v>273</v>
      </c>
      <c r="BF604" s="105">
        <f t="shared" si="564"/>
        <v>297466.29670329671</v>
      </c>
      <c r="BG604" s="106">
        <f t="shared" si="582"/>
        <v>0.33870967741935482</v>
      </c>
      <c r="BH604" s="316"/>
      <c r="BI604" s="99">
        <v>5</v>
      </c>
      <c r="BJ604" s="100" t="s">
        <v>314</v>
      </c>
      <c r="BK604" s="101" t="s">
        <v>315</v>
      </c>
      <c r="BL604" s="102">
        <v>70603305</v>
      </c>
      <c r="BM604" s="104">
        <v>182</v>
      </c>
      <c r="BN604" s="105">
        <f t="shared" si="565"/>
        <v>387930.24725274724</v>
      </c>
      <c r="BO604" s="106">
        <f t="shared" si="583"/>
        <v>0.24331550802139038</v>
      </c>
      <c r="BP604" s="316"/>
      <c r="BQ604" s="99">
        <v>5</v>
      </c>
      <c r="BR604" s="100" t="s">
        <v>483</v>
      </c>
      <c r="BS604" s="101" t="s">
        <v>484</v>
      </c>
      <c r="BT604" s="102">
        <v>58471638</v>
      </c>
      <c r="BU604" s="104">
        <v>229</v>
      </c>
      <c r="BV604" s="105">
        <f t="shared" si="566"/>
        <v>255334.66375545852</v>
      </c>
      <c r="BW604" s="106">
        <f t="shared" si="584"/>
        <v>1.1789538714991762E-2</v>
      </c>
    </row>
    <row r="605" spans="2:75" ht="13.5" customHeight="1">
      <c r="B605" s="319"/>
      <c r="C605" s="329"/>
      <c r="D605" s="316"/>
      <c r="E605" s="99">
        <v>6</v>
      </c>
      <c r="F605" s="121" t="s">
        <v>391</v>
      </c>
      <c r="G605" s="101" t="s">
        <v>392</v>
      </c>
      <c r="H605" s="102">
        <v>23499419</v>
      </c>
      <c r="I605" s="104">
        <v>100</v>
      </c>
      <c r="J605" s="105">
        <f t="shared" si="558"/>
        <v>234994.19</v>
      </c>
      <c r="K605" s="106">
        <f t="shared" si="576"/>
        <v>7.7501356273734787E-3</v>
      </c>
      <c r="L605" s="316"/>
      <c r="M605" s="99">
        <v>6</v>
      </c>
      <c r="N605" s="121" t="s">
        <v>314</v>
      </c>
      <c r="O605" s="101" t="s">
        <v>315</v>
      </c>
      <c r="P605" s="102">
        <v>30958531</v>
      </c>
      <c r="Q605" s="104">
        <v>234</v>
      </c>
      <c r="R605" s="105">
        <f t="shared" si="559"/>
        <v>132301.41452991453</v>
      </c>
      <c r="S605" s="106">
        <f t="shared" si="577"/>
        <v>0.26292134831460673</v>
      </c>
      <c r="T605" s="316"/>
      <c r="U605" s="99">
        <v>6</v>
      </c>
      <c r="V605" s="121" t="s">
        <v>427</v>
      </c>
      <c r="W605" s="101" t="s">
        <v>560</v>
      </c>
      <c r="X605" s="102">
        <v>4644074</v>
      </c>
      <c r="Y605" s="104">
        <v>18</v>
      </c>
      <c r="Z605" s="105">
        <f t="shared" si="560"/>
        <v>258004.11111111112</v>
      </c>
      <c r="AA605" s="106">
        <f t="shared" si="578"/>
        <v>2.4324324324324326E-2</v>
      </c>
      <c r="AB605" s="316"/>
      <c r="AC605" s="99">
        <v>6</v>
      </c>
      <c r="AD605" s="121" t="s">
        <v>474</v>
      </c>
      <c r="AE605" s="101" t="s">
        <v>475</v>
      </c>
      <c r="AF605" s="102">
        <v>2873837</v>
      </c>
      <c r="AG605" s="104">
        <v>13</v>
      </c>
      <c r="AH605" s="105">
        <f t="shared" si="561"/>
        <v>221064.38461538462</v>
      </c>
      <c r="AI605" s="106">
        <f t="shared" si="579"/>
        <v>1.0534846029173419E-2</v>
      </c>
      <c r="AJ605" s="316"/>
      <c r="AK605" s="99">
        <v>6</v>
      </c>
      <c r="AL605" s="121" t="s">
        <v>314</v>
      </c>
      <c r="AM605" s="101" t="s">
        <v>315</v>
      </c>
      <c r="AN605" s="102">
        <v>122310727</v>
      </c>
      <c r="AO605" s="104">
        <v>382</v>
      </c>
      <c r="AP605" s="105">
        <f t="shared" si="562"/>
        <v>320185.1492146597</v>
      </c>
      <c r="AQ605" s="106">
        <f t="shared" si="580"/>
        <v>0.31107491856677527</v>
      </c>
      <c r="AR605" s="316"/>
      <c r="AS605" s="99">
        <v>6</v>
      </c>
      <c r="AT605" s="121" t="s">
        <v>336</v>
      </c>
      <c r="AU605" s="101" t="s">
        <v>337</v>
      </c>
      <c r="AV605" s="102">
        <v>63909305</v>
      </c>
      <c r="AW605" s="104">
        <v>258</v>
      </c>
      <c r="AX605" s="105">
        <f t="shared" si="563"/>
        <v>247710.48449612403</v>
      </c>
      <c r="AY605" s="106">
        <f t="shared" si="581"/>
        <v>0.29485714285714287</v>
      </c>
      <c r="AZ605" s="316"/>
      <c r="BA605" s="99">
        <v>6</v>
      </c>
      <c r="BB605" s="121" t="s">
        <v>383</v>
      </c>
      <c r="BC605" s="101" t="s">
        <v>384</v>
      </c>
      <c r="BD605" s="102">
        <v>6780438</v>
      </c>
      <c r="BE605" s="104">
        <v>23</v>
      </c>
      <c r="BF605" s="105">
        <f t="shared" si="564"/>
        <v>294801.65217391303</v>
      </c>
      <c r="BG605" s="106">
        <f t="shared" si="582"/>
        <v>2.8535980148883373E-2</v>
      </c>
      <c r="BH605" s="316"/>
      <c r="BI605" s="99">
        <v>6</v>
      </c>
      <c r="BJ605" s="121" t="s">
        <v>371</v>
      </c>
      <c r="BK605" s="101" t="s">
        <v>372</v>
      </c>
      <c r="BL605" s="102">
        <v>5803904</v>
      </c>
      <c r="BM605" s="104">
        <v>15</v>
      </c>
      <c r="BN605" s="105">
        <f t="shared" si="565"/>
        <v>386926.93333333335</v>
      </c>
      <c r="BO605" s="106">
        <f t="shared" si="583"/>
        <v>2.0053475935828877E-2</v>
      </c>
      <c r="BP605" s="316"/>
      <c r="BQ605" s="99">
        <v>6</v>
      </c>
      <c r="BR605" s="121" t="s">
        <v>391</v>
      </c>
      <c r="BS605" s="101" t="s">
        <v>392</v>
      </c>
      <c r="BT605" s="102">
        <v>92201557</v>
      </c>
      <c r="BU605" s="104">
        <v>362</v>
      </c>
      <c r="BV605" s="105">
        <f t="shared" si="566"/>
        <v>254700.43370165746</v>
      </c>
      <c r="BW605" s="106">
        <f t="shared" si="584"/>
        <v>1.863673805601318E-2</v>
      </c>
    </row>
    <row r="606" spans="2:75" ht="13.5" customHeight="1">
      <c r="B606" s="319"/>
      <c r="C606" s="329"/>
      <c r="D606" s="316"/>
      <c r="E606" s="99">
        <v>7</v>
      </c>
      <c r="F606" s="121" t="s">
        <v>371</v>
      </c>
      <c r="G606" s="101" t="s">
        <v>372</v>
      </c>
      <c r="H606" s="102">
        <v>47111727</v>
      </c>
      <c r="I606" s="104">
        <v>251</v>
      </c>
      <c r="J606" s="105">
        <f t="shared" si="558"/>
        <v>187696.12350597611</v>
      </c>
      <c r="K606" s="106">
        <f t="shared" si="576"/>
        <v>1.9452840424707431E-2</v>
      </c>
      <c r="L606" s="316"/>
      <c r="M606" s="99">
        <v>7</v>
      </c>
      <c r="N606" s="121" t="s">
        <v>310</v>
      </c>
      <c r="O606" s="101" t="s">
        <v>311</v>
      </c>
      <c r="P606" s="102">
        <v>38027002</v>
      </c>
      <c r="Q606" s="104">
        <v>304</v>
      </c>
      <c r="R606" s="105">
        <f t="shared" si="559"/>
        <v>125088.82236842105</v>
      </c>
      <c r="S606" s="106">
        <f t="shared" si="577"/>
        <v>0.34157303370786518</v>
      </c>
      <c r="T606" s="316"/>
      <c r="U606" s="99">
        <v>7</v>
      </c>
      <c r="V606" s="121" t="s">
        <v>391</v>
      </c>
      <c r="W606" s="101" t="s">
        <v>392</v>
      </c>
      <c r="X606" s="102">
        <v>2440008</v>
      </c>
      <c r="Y606" s="104">
        <v>13</v>
      </c>
      <c r="Z606" s="105">
        <f t="shared" si="560"/>
        <v>187692.92307692306</v>
      </c>
      <c r="AA606" s="106">
        <f t="shared" si="578"/>
        <v>1.7567567567567569E-2</v>
      </c>
      <c r="AB606" s="316"/>
      <c r="AC606" s="99">
        <v>7</v>
      </c>
      <c r="AD606" s="121" t="s">
        <v>294</v>
      </c>
      <c r="AE606" s="101" t="s">
        <v>295</v>
      </c>
      <c r="AF606" s="102">
        <v>74183901</v>
      </c>
      <c r="AG606" s="104">
        <v>375</v>
      </c>
      <c r="AH606" s="105">
        <f t="shared" si="561"/>
        <v>197823.736</v>
      </c>
      <c r="AI606" s="106">
        <f t="shared" si="579"/>
        <v>0.30388978930307942</v>
      </c>
      <c r="AJ606" s="316"/>
      <c r="AK606" s="99">
        <v>7</v>
      </c>
      <c r="AL606" s="121" t="s">
        <v>391</v>
      </c>
      <c r="AM606" s="101" t="s">
        <v>392</v>
      </c>
      <c r="AN606" s="102">
        <v>11629462</v>
      </c>
      <c r="AO606" s="104">
        <v>52</v>
      </c>
      <c r="AP606" s="105">
        <f t="shared" si="562"/>
        <v>223643.5</v>
      </c>
      <c r="AQ606" s="106">
        <f t="shared" si="580"/>
        <v>4.2345276872964167E-2</v>
      </c>
      <c r="AR606" s="316"/>
      <c r="AS606" s="99">
        <v>7</v>
      </c>
      <c r="AT606" s="121" t="s">
        <v>415</v>
      </c>
      <c r="AU606" s="101" t="s">
        <v>416</v>
      </c>
      <c r="AV606" s="102">
        <v>3126167</v>
      </c>
      <c r="AW606" s="104">
        <v>13</v>
      </c>
      <c r="AX606" s="105">
        <f t="shared" si="563"/>
        <v>240474.38461538462</v>
      </c>
      <c r="AY606" s="106">
        <f t="shared" si="581"/>
        <v>1.4857142857142857E-2</v>
      </c>
      <c r="AZ606" s="316"/>
      <c r="BA606" s="99">
        <v>7</v>
      </c>
      <c r="BB606" s="121" t="s">
        <v>322</v>
      </c>
      <c r="BC606" s="101" t="s">
        <v>323</v>
      </c>
      <c r="BD606" s="102">
        <v>81462546</v>
      </c>
      <c r="BE606" s="104">
        <v>278</v>
      </c>
      <c r="BF606" s="105">
        <f t="shared" si="564"/>
        <v>293030.74100719427</v>
      </c>
      <c r="BG606" s="106">
        <f t="shared" si="582"/>
        <v>0.34491315136476425</v>
      </c>
      <c r="BH606" s="316"/>
      <c r="BI606" s="99">
        <v>7</v>
      </c>
      <c r="BJ606" s="121" t="s">
        <v>322</v>
      </c>
      <c r="BK606" s="101" t="s">
        <v>323</v>
      </c>
      <c r="BL606" s="102">
        <v>99630282</v>
      </c>
      <c r="BM606" s="104">
        <v>268</v>
      </c>
      <c r="BN606" s="105">
        <f t="shared" si="565"/>
        <v>371754.78358208953</v>
      </c>
      <c r="BO606" s="106">
        <f t="shared" si="583"/>
        <v>0.35828877005347592</v>
      </c>
      <c r="BP606" s="316"/>
      <c r="BQ606" s="99">
        <v>7</v>
      </c>
      <c r="BR606" s="121" t="s">
        <v>383</v>
      </c>
      <c r="BS606" s="101" t="s">
        <v>384</v>
      </c>
      <c r="BT606" s="102">
        <v>31114618</v>
      </c>
      <c r="BU606" s="104">
        <v>148</v>
      </c>
      <c r="BV606" s="105">
        <f t="shared" si="566"/>
        <v>210233.90540540541</v>
      </c>
      <c r="BW606" s="106">
        <f t="shared" si="584"/>
        <v>7.6194398682042832E-3</v>
      </c>
    </row>
    <row r="607" spans="2:75" ht="13.5" customHeight="1">
      <c r="B607" s="319"/>
      <c r="C607" s="329"/>
      <c r="D607" s="316"/>
      <c r="E607" s="99">
        <v>8</v>
      </c>
      <c r="F607" s="100" t="s">
        <v>415</v>
      </c>
      <c r="G607" s="101" t="s">
        <v>416</v>
      </c>
      <c r="H607" s="102">
        <v>26980730</v>
      </c>
      <c r="I607" s="104">
        <v>150</v>
      </c>
      <c r="J607" s="105">
        <f t="shared" si="558"/>
        <v>179871.53333333333</v>
      </c>
      <c r="K607" s="106">
        <f t="shared" si="576"/>
        <v>1.1625203441060218E-2</v>
      </c>
      <c r="L607" s="316"/>
      <c r="M607" s="99">
        <v>8</v>
      </c>
      <c r="N607" s="100" t="s">
        <v>292</v>
      </c>
      <c r="O607" s="101" t="s">
        <v>293</v>
      </c>
      <c r="P607" s="102">
        <v>66305425</v>
      </c>
      <c r="Q607" s="104">
        <v>538</v>
      </c>
      <c r="R607" s="105">
        <f t="shared" si="559"/>
        <v>123244.2843866171</v>
      </c>
      <c r="S607" s="106">
        <f t="shared" si="577"/>
        <v>0.60449438202247197</v>
      </c>
      <c r="T607" s="316"/>
      <c r="U607" s="99">
        <v>8</v>
      </c>
      <c r="V607" s="100" t="s">
        <v>325</v>
      </c>
      <c r="W607" s="101" t="s">
        <v>326</v>
      </c>
      <c r="X607" s="102">
        <v>2130759</v>
      </c>
      <c r="Y607" s="104">
        <v>15</v>
      </c>
      <c r="Z607" s="105">
        <f t="shared" si="560"/>
        <v>142050.6</v>
      </c>
      <c r="AA607" s="106">
        <f t="shared" si="578"/>
        <v>2.0270270270270271E-2</v>
      </c>
      <c r="AB607" s="316"/>
      <c r="AC607" s="99">
        <v>8</v>
      </c>
      <c r="AD607" s="100" t="s">
        <v>292</v>
      </c>
      <c r="AE607" s="101" t="s">
        <v>293</v>
      </c>
      <c r="AF607" s="102">
        <v>151824966</v>
      </c>
      <c r="AG607" s="104">
        <v>774</v>
      </c>
      <c r="AH607" s="105">
        <f t="shared" si="561"/>
        <v>196156.28682170543</v>
      </c>
      <c r="AI607" s="106">
        <f t="shared" si="579"/>
        <v>0.62722852512155591</v>
      </c>
      <c r="AJ607" s="316"/>
      <c r="AK607" s="99">
        <v>8</v>
      </c>
      <c r="AL607" s="100" t="s">
        <v>318</v>
      </c>
      <c r="AM607" s="101" t="s">
        <v>319</v>
      </c>
      <c r="AN607" s="102">
        <v>25078712</v>
      </c>
      <c r="AO607" s="104">
        <v>132</v>
      </c>
      <c r="AP607" s="105">
        <f t="shared" si="562"/>
        <v>189990.24242424243</v>
      </c>
      <c r="AQ607" s="106">
        <f t="shared" si="580"/>
        <v>0.10749185667752444</v>
      </c>
      <c r="AR607" s="316"/>
      <c r="AS607" s="99">
        <v>8</v>
      </c>
      <c r="AT607" s="100" t="s">
        <v>294</v>
      </c>
      <c r="AU607" s="101" t="s">
        <v>295</v>
      </c>
      <c r="AV607" s="102">
        <v>40205557</v>
      </c>
      <c r="AW607" s="104">
        <v>196</v>
      </c>
      <c r="AX607" s="105">
        <f t="shared" si="563"/>
        <v>205130.39285714287</v>
      </c>
      <c r="AY607" s="106">
        <f t="shared" si="581"/>
        <v>0.224</v>
      </c>
      <c r="AZ607" s="316"/>
      <c r="BA607" s="99">
        <v>8</v>
      </c>
      <c r="BB607" s="100" t="s">
        <v>294</v>
      </c>
      <c r="BC607" s="101" t="s">
        <v>295</v>
      </c>
      <c r="BD607" s="102">
        <v>53785861</v>
      </c>
      <c r="BE607" s="104">
        <v>209</v>
      </c>
      <c r="BF607" s="105">
        <f t="shared" si="564"/>
        <v>257348.61722488038</v>
      </c>
      <c r="BG607" s="106">
        <f t="shared" si="582"/>
        <v>0.25930521091811415</v>
      </c>
      <c r="BH607" s="316"/>
      <c r="BI607" s="99">
        <v>8</v>
      </c>
      <c r="BJ607" s="100" t="s">
        <v>336</v>
      </c>
      <c r="BK607" s="101" t="s">
        <v>337</v>
      </c>
      <c r="BL607" s="102">
        <v>114151652</v>
      </c>
      <c r="BM607" s="104">
        <v>327</v>
      </c>
      <c r="BN607" s="105">
        <f t="shared" si="565"/>
        <v>349087.62079510704</v>
      </c>
      <c r="BO607" s="106">
        <f t="shared" si="583"/>
        <v>0.43716577540106955</v>
      </c>
      <c r="BP607" s="316"/>
      <c r="BQ607" s="99">
        <v>8</v>
      </c>
      <c r="BR607" s="100" t="s">
        <v>314</v>
      </c>
      <c r="BS607" s="101" t="s">
        <v>315</v>
      </c>
      <c r="BT607" s="102">
        <v>706902012</v>
      </c>
      <c r="BU607" s="104">
        <v>3368</v>
      </c>
      <c r="BV607" s="105">
        <f t="shared" si="566"/>
        <v>209887.77078384798</v>
      </c>
      <c r="BW607" s="106">
        <f t="shared" si="584"/>
        <v>0.17339373970345964</v>
      </c>
    </row>
    <row r="608" spans="2:75" ht="13.5" customHeight="1">
      <c r="B608" s="319"/>
      <c r="C608" s="329"/>
      <c r="D608" s="316"/>
      <c r="E608" s="99">
        <v>9</v>
      </c>
      <c r="F608" s="100" t="s">
        <v>325</v>
      </c>
      <c r="G608" s="101" t="s">
        <v>326</v>
      </c>
      <c r="H608" s="102">
        <v>36149335</v>
      </c>
      <c r="I608" s="104">
        <v>211</v>
      </c>
      <c r="J608" s="105">
        <f t="shared" si="558"/>
        <v>171323.86255924171</v>
      </c>
      <c r="K608" s="106">
        <f t="shared" si="576"/>
        <v>1.635278617375804E-2</v>
      </c>
      <c r="L608" s="316"/>
      <c r="M608" s="99">
        <v>9</v>
      </c>
      <c r="N608" s="100" t="s">
        <v>371</v>
      </c>
      <c r="O608" s="101" t="s">
        <v>372</v>
      </c>
      <c r="P608" s="102">
        <v>2681327</v>
      </c>
      <c r="Q608" s="104">
        <v>22</v>
      </c>
      <c r="R608" s="105">
        <f t="shared" si="559"/>
        <v>121878.5</v>
      </c>
      <c r="S608" s="106">
        <f t="shared" si="577"/>
        <v>2.4719101123595506E-2</v>
      </c>
      <c r="T608" s="316"/>
      <c r="U608" s="99">
        <v>9</v>
      </c>
      <c r="V608" s="100" t="s">
        <v>371</v>
      </c>
      <c r="W608" s="101" t="s">
        <v>372</v>
      </c>
      <c r="X608" s="102">
        <v>2739349</v>
      </c>
      <c r="Y608" s="104">
        <v>20</v>
      </c>
      <c r="Z608" s="105">
        <f t="shared" si="560"/>
        <v>136967.45000000001</v>
      </c>
      <c r="AA608" s="106">
        <f t="shared" si="578"/>
        <v>2.7027027027027029E-2</v>
      </c>
      <c r="AB608" s="316"/>
      <c r="AC608" s="99">
        <v>9</v>
      </c>
      <c r="AD608" s="100" t="s">
        <v>435</v>
      </c>
      <c r="AE608" s="101" t="s">
        <v>436</v>
      </c>
      <c r="AF608" s="102">
        <v>1097370</v>
      </c>
      <c r="AG608" s="104">
        <v>6</v>
      </c>
      <c r="AH608" s="105">
        <f t="shared" si="561"/>
        <v>182895</v>
      </c>
      <c r="AI608" s="106">
        <f t="shared" si="579"/>
        <v>4.8622366288492711E-3</v>
      </c>
      <c r="AJ608" s="316"/>
      <c r="AK608" s="99">
        <v>9</v>
      </c>
      <c r="AL608" s="100" t="s">
        <v>396</v>
      </c>
      <c r="AM608" s="101" t="s">
        <v>397</v>
      </c>
      <c r="AN608" s="102">
        <v>1044647</v>
      </c>
      <c r="AO608" s="104">
        <v>6</v>
      </c>
      <c r="AP608" s="105">
        <f t="shared" si="562"/>
        <v>174107.83333333334</v>
      </c>
      <c r="AQ608" s="106">
        <f t="shared" si="580"/>
        <v>4.8859934853420191E-3</v>
      </c>
      <c r="AR608" s="316"/>
      <c r="AS608" s="99">
        <v>9</v>
      </c>
      <c r="AT608" s="100" t="s">
        <v>320</v>
      </c>
      <c r="AU608" s="101" t="s">
        <v>321</v>
      </c>
      <c r="AV608" s="102">
        <v>56305735</v>
      </c>
      <c r="AW608" s="104">
        <v>295</v>
      </c>
      <c r="AX608" s="105">
        <f t="shared" si="563"/>
        <v>190866.89830508476</v>
      </c>
      <c r="AY608" s="106">
        <f t="shared" si="581"/>
        <v>0.33714285714285713</v>
      </c>
      <c r="AZ608" s="316"/>
      <c r="BA608" s="99">
        <v>9</v>
      </c>
      <c r="BB608" s="100" t="s">
        <v>345</v>
      </c>
      <c r="BC608" s="101" t="s">
        <v>346</v>
      </c>
      <c r="BD608" s="102">
        <v>16064074</v>
      </c>
      <c r="BE608" s="104">
        <v>63</v>
      </c>
      <c r="BF608" s="105">
        <f t="shared" si="564"/>
        <v>254985.3015873016</v>
      </c>
      <c r="BG608" s="106">
        <f t="shared" si="582"/>
        <v>7.8163771712158811E-2</v>
      </c>
      <c r="BH608" s="316"/>
      <c r="BI608" s="99">
        <v>9</v>
      </c>
      <c r="BJ608" s="100" t="s">
        <v>391</v>
      </c>
      <c r="BK608" s="101" t="s">
        <v>392</v>
      </c>
      <c r="BL608" s="102">
        <v>14964922</v>
      </c>
      <c r="BM608" s="104">
        <v>49</v>
      </c>
      <c r="BN608" s="105">
        <f t="shared" si="565"/>
        <v>305406.57142857142</v>
      </c>
      <c r="BO608" s="106">
        <f t="shared" si="583"/>
        <v>6.550802139037433E-2</v>
      </c>
      <c r="BP608" s="316"/>
      <c r="BQ608" s="99">
        <v>9</v>
      </c>
      <c r="BR608" s="100" t="s">
        <v>371</v>
      </c>
      <c r="BS608" s="101" t="s">
        <v>372</v>
      </c>
      <c r="BT608" s="102">
        <v>72175589</v>
      </c>
      <c r="BU608" s="104">
        <v>399</v>
      </c>
      <c r="BV608" s="105">
        <f t="shared" si="566"/>
        <v>180891.20050125313</v>
      </c>
      <c r="BW608" s="106">
        <f t="shared" si="584"/>
        <v>2.054159802306425E-2</v>
      </c>
    </row>
    <row r="609" spans="2:75" ht="13.5" customHeight="1">
      <c r="B609" s="319"/>
      <c r="C609" s="329"/>
      <c r="D609" s="316"/>
      <c r="E609" s="107">
        <v>10</v>
      </c>
      <c r="F609" s="122" t="s">
        <v>318</v>
      </c>
      <c r="G609" s="109" t="s">
        <v>319</v>
      </c>
      <c r="H609" s="110">
        <v>133867681</v>
      </c>
      <c r="I609" s="112">
        <v>1076</v>
      </c>
      <c r="J609" s="113">
        <f t="shared" si="558"/>
        <v>124412.34293680298</v>
      </c>
      <c r="K609" s="114">
        <f t="shared" si="576"/>
        <v>8.3391459350538641E-2</v>
      </c>
      <c r="L609" s="316"/>
      <c r="M609" s="107">
        <v>10</v>
      </c>
      <c r="N609" s="122" t="s">
        <v>391</v>
      </c>
      <c r="O609" s="109" t="s">
        <v>392</v>
      </c>
      <c r="P609" s="110">
        <v>1867954</v>
      </c>
      <c r="Q609" s="112">
        <v>16</v>
      </c>
      <c r="R609" s="113">
        <f t="shared" si="559"/>
        <v>116747.125</v>
      </c>
      <c r="S609" s="114">
        <f t="shared" si="577"/>
        <v>1.7977528089887642E-2</v>
      </c>
      <c r="T609" s="316"/>
      <c r="U609" s="107">
        <v>10</v>
      </c>
      <c r="V609" s="122" t="s">
        <v>329</v>
      </c>
      <c r="W609" s="109" t="s">
        <v>330</v>
      </c>
      <c r="X609" s="110">
        <v>16719251</v>
      </c>
      <c r="Y609" s="112">
        <v>136</v>
      </c>
      <c r="Z609" s="113">
        <f t="shared" si="560"/>
        <v>122935.66911764706</v>
      </c>
      <c r="AA609" s="114">
        <f t="shared" si="578"/>
        <v>0.18378378378378379</v>
      </c>
      <c r="AB609" s="316"/>
      <c r="AC609" s="107">
        <v>10</v>
      </c>
      <c r="AD609" s="122" t="s">
        <v>391</v>
      </c>
      <c r="AE609" s="109" t="s">
        <v>392</v>
      </c>
      <c r="AF609" s="110">
        <v>6977429</v>
      </c>
      <c r="AG609" s="112">
        <v>44</v>
      </c>
      <c r="AH609" s="113">
        <f t="shared" si="561"/>
        <v>158577.93181818182</v>
      </c>
      <c r="AI609" s="114">
        <f t="shared" si="579"/>
        <v>3.5656401944894653E-2</v>
      </c>
      <c r="AJ609" s="316"/>
      <c r="AK609" s="107">
        <v>10</v>
      </c>
      <c r="AL609" s="122" t="s">
        <v>336</v>
      </c>
      <c r="AM609" s="109" t="s">
        <v>337</v>
      </c>
      <c r="AN609" s="110">
        <v>54829145</v>
      </c>
      <c r="AO609" s="112">
        <v>326</v>
      </c>
      <c r="AP609" s="113">
        <f t="shared" si="562"/>
        <v>168187.56134969325</v>
      </c>
      <c r="AQ609" s="114">
        <f t="shared" si="580"/>
        <v>0.26547231270358307</v>
      </c>
      <c r="AR609" s="316"/>
      <c r="AS609" s="107">
        <v>10</v>
      </c>
      <c r="AT609" s="122" t="s">
        <v>345</v>
      </c>
      <c r="AU609" s="109" t="s">
        <v>346</v>
      </c>
      <c r="AV609" s="110">
        <v>11571428</v>
      </c>
      <c r="AW609" s="112">
        <v>64</v>
      </c>
      <c r="AX609" s="113">
        <f t="shared" si="563"/>
        <v>180803.5625</v>
      </c>
      <c r="AY609" s="114">
        <f t="shared" si="581"/>
        <v>7.3142857142857148E-2</v>
      </c>
      <c r="AZ609" s="316"/>
      <c r="BA609" s="107">
        <v>10</v>
      </c>
      <c r="BB609" s="122" t="s">
        <v>371</v>
      </c>
      <c r="BC609" s="109" t="s">
        <v>372</v>
      </c>
      <c r="BD609" s="110">
        <v>4347208</v>
      </c>
      <c r="BE609" s="112">
        <v>18</v>
      </c>
      <c r="BF609" s="113">
        <f t="shared" si="564"/>
        <v>241511.55555555556</v>
      </c>
      <c r="BG609" s="114">
        <f t="shared" si="582"/>
        <v>2.2332506203473945E-2</v>
      </c>
      <c r="BH609" s="316"/>
      <c r="BI609" s="107">
        <v>10</v>
      </c>
      <c r="BJ609" s="122" t="s">
        <v>320</v>
      </c>
      <c r="BK609" s="109" t="s">
        <v>321</v>
      </c>
      <c r="BL609" s="110">
        <v>83537399</v>
      </c>
      <c r="BM609" s="112">
        <v>304</v>
      </c>
      <c r="BN609" s="113">
        <f t="shared" si="565"/>
        <v>274794.07565789472</v>
      </c>
      <c r="BO609" s="114">
        <f t="shared" si="583"/>
        <v>0.40641711229946526</v>
      </c>
      <c r="BP609" s="316"/>
      <c r="BQ609" s="107">
        <v>10</v>
      </c>
      <c r="BR609" s="122" t="s">
        <v>294</v>
      </c>
      <c r="BS609" s="109" t="s">
        <v>295</v>
      </c>
      <c r="BT609" s="110">
        <v>820358185</v>
      </c>
      <c r="BU609" s="112">
        <v>5054</v>
      </c>
      <c r="BV609" s="113">
        <f t="shared" si="566"/>
        <v>162318.59616145628</v>
      </c>
      <c r="BW609" s="114">
        <f t="shared" si="584"/>
        <v>0.26019357495881384</v>
      </c>
    </row>
    <row r="610" spans="2:75" ht="13.5" customHeight="1">
      <c r="B610" s="321"/>
      <c r="C610" s="330"/>
      <c r="D610" s="317"/>
      <c r="E610" s="115" t="s">
        <v>192</v>
      </c>
      <c r="F610" s="116"/>
      <c r="G610" s="136"/>
      <c r="H610" s="211">
        <v>6520055140</v>
      </c>
      <c r="I610" s="119">
        <v>11769</v>
      </c>
      <c r="J610" s="65">
        <f t="shared" si="558"/>
        <v>554002.47599626135</v>
      </c>
      <c r="K610" s="120">
        <f t="shared" si="576"/>
        <v>0.91211346198558474</v>
      </c>
      <c r="L610" s="317"/>
      <c r="M610" s="115" t="s">
        <v>192</v>
      </c>
      <c r="N610" s="116"/>
      <c r="O610" s="136"/>
      <c r="P610" s="211">
        <v>870175950</v>
      </c>
      <c r="Q610" s="119">
        <v>886</v>
      </c>
      <c r="R610" s="65">
        <f t="shared" si="559"/>
        <v>982139.89841986459</v>
      </c>
      <c r="S610" s="120">
        <f t="shared" si="577"/>
        <v>0.99550561797752812</v>
      </c>
      <c r="T610" s="317"/>
      <c r="U610" s="115" t="s">
        <v>192</v>
      </c>
      <c r="V610" s="116"/>
      <c r="W610" s="136"/>
      <c r="X610" s="211">
        <v>857284520</v>
      </c>
      <c r="Y610" s="119">
        <v>739</v>
      </c>
      <c r="Z610" s="65">
        <f t="shared" si="560"/>
        <v>1160060.2435723951</v>
      </c>
      <c r="AA610" s="120">
        <f t="shared" si="578"/>
        <v>0.99864864864864866</v>
      </c>
      <c r="AB610" s="317"/>
      <c r="AC610" s="115" t="s">
        <v>192</v>
      </c>
      <c r="AD610" s="116"/>
      <c r="AE610" s="136"/>
      <c r="AF610" s="211">
        <v>1429577320</v>
      </c>
      <c r="AG610" s="119">
        <v>1223</v>
      </c>
      <c r="AH610" s="65">
        <f t="shared" si="561"/>
        <v>1168910.3188879804</v>
      </c>
      <c r="AI610" s="120">
        <f t="shared" si="579"/>
        <v>0.99108589951377635</v>
      </c>
      <c r="AJ610" s="317"/>
      <c r="AK610" s="115" t="s">
        <v>192</v>
      </c>
      <c r="AL610" s="116"/>
      <c r="AM610" s="136"/>
      <c r="AN610" s="211">
        <v>1667461150</v>
      </c>
      <c r="AO610" s="119">
        <v>1210</v>
      </c>
      <c r="AP610" s="65">
        <f t="shared" si="562"/>
        <v>1378067.0661157025</v>
      </c>
      <c r="AQ610" s="120">
        <f t="shared" si="580"/>
        <v>0.98534201954397393</v>
      </c>
      <c r="AR610" s="317"/>
      <c r="AS610" s="115" t="s">
        <v>192</v>
      </c>
      <c r="AT610" s="116"/>
      <c r="AU610" s="136"/>
      <c r="AV610" s="211">
        <v>1348950030</v>
      </c>
      <c r="AW610" s="119">
        <v>864</v>
      </c>
      <c r="AX610" s="65">
        <f t="shared" si="563"/>
        <v>1561284.7569444445</v>
      </c>
      <c r="AY610" s="120">
        <f t="shared" si="581"/>
        <v>0.98742857142857143</v>
      </c>
      <c r="AZ610" s="317"/>
      <c r="BA610" s="115" t="s">
        <v>192</v>
      </c>
      <c r="BB610" s="116"/>
      <c r="BC610" s="136"/>
      <c r="BD610" s="211">
        <v>1461336490</v>
      </c>
      <c r="BE610" s="119">
        <v>793</v>
      </c>
      <c r="BF610" s="65">
        <f t="shared" si="564"/>
        <v>1842795.0693568727</v>
      </c>
      <c r="BG610" s="120">
        <f t="shared" si="582"/>
        <v>0.9838709677419355</v>
      </c>
      <c r="BH610" s="317"/>
      <c r="BI610" s="115" t="s">
        <v>192</v>
      </c>
      <c r="BJ610" s="116"/>
      <c r="BK610" s="136"/>
      <c r="BL610" s="211">
        <v>1637056150</v>
      </c>
      <c r="BM610" s="119">
        <v>735</v>
      </c>
      <c r="BN610" s="65">
        <f t="shared" si="565"/>
        <v>2227287.2789115645</v>
      </c>
      <c r="BO610" s="120">
        <f t="shared" si="583"/>
        <v>0.98262032085561501</v>
      </c>
      <c r="BP610" s="317"/>
      <c r="BQ610" s="115" t="s">
        <v>192</v>
      </c>
      <c r="BR610" s="116"/>
      <c r="BS610" s="136"/>
      <c r="BT610" s="211">
        <v>15791896750</v>
      </c>
      <c r="BU610" s="119">
        <v>18219</v>
      </c>
      <c r="BV610" s="65">
        <f t="shared" si="566"/>
        <v>866781.75256600254</v>
      </c>
      <c r="BW610" s="120">
        <f t="shared" si="584"/>
        <v>0.93796334431630968</v>
      </c>
    </row>
    <row r="611" spans="2:75" ht="13.5" customHeight="1">
      <c r="B611" s="318">
        <v>56</v>
      </c>
      <c r="C611" s="328" t="s">
        <v>11</v>
      </c>
      <c r="D611" s="320">
        <f>CB61</f>
        <v>9194</v>
      </c>
      <c r="E611" s="91">
        <v>1</v>
      </c>
      <c r="F611" s="92" t="s">
        <v>304</v>
      </c>
      <c r="G611" s="93" t="s">
        <v>305</v>
      </c>
      <c r="H611" s="94">
        <v>312698200</v>
      </c>
      <c r="I611" s="96">
        <v>858</v>
      </c>
      <c r="J611" s="97">
        <f t="shared" si="558"/>
        <v>364450.11655011657</v>
      </c>
      <c r="K611" s="98">
        <f t="shared" ref="K611:K621" si="585">IFERROR(I611/$CB$61,0)</f>
        <v>9.3321731564063523E-2</v>
      </c>
      <c r="L611" s="320">
        <f>CC61</f>
        <v>465</v>
      </c>
      <c r="M611" s="91">
        <v>1</v>
      </c>
      <c r="N611" s="92" t="s">
        <v>361</v>
      </c>
      <c r="O611" s="93" t="s">
        <v>362</v>
      </c>
      <c r="P611" s="94">
        <v>20039579</v>
      </c>
      <c r="Q611" s="96">
        <v>2</v>
      </c>
      <c r="R611" s="97">
        <f t="shared" si="559"/>
        <v>10019789.5</v>
      </c>
      <c r="S611" s="98">
        <f t="shared" ref="S611:S621" si="586">IFERROR(Q611/$CC$61,0)</f>
        <v>4.3010752688172043E-3</v>
      </c>
      <c r="T611" s="320">
        <f>CD61</f>
        <v>526</v>
      </c>
      <c r="U611" s="91">
        <v>1</v>
      </c>
      <c r="V611" s="92" t="s">
        <v>304</v>
      </c>
      <c r="W611" s="93" t="s">
        <v>305</v>
      </c>
      <c r="X611" s="94">
        <v>65072461</v>
      </c>
      <c r="Y611" s="96">
        <v>91</v>
      </c>
      <c r="Z611" s="97">
        <f t="shared" si="560"/>
        <v>715081.98901098897</v>
      </c>
      <c r="AA611" s="98">
        <f t="shared" ref="AA611:AA621" si="587">IFERROR(Y611/$CD$61,0)</f>
        <v>0.17300380228136883</v>
      </c>
      <c r="AB611" s="320">
        <f>CE61</f>
        <v>518</v>
      </c>
      <c r="AC611" s="91">
        <v>1</v>
      </c>
      <c r="AD611" s="92" t="s">
        <v>361</v>
      </c>
      <c r="AE611" s="93" t="s">
        <v>362</v>
      </c>
      <c r="AF611" s="94">
        <v>5478081</v>
      </c>
      <c r="AG611" s="96">
        <v>2</v>
      </c>
      <c r="AH611" s="97">
        <f t="shared" si="561"/>
        <v>2739040.5</v>
      </c>
      <c r="AI611" s="98">
        <f t="shared" ref="AI611:AI621" si="588">IFERROR(AG611/$CE$61,0)</f>
        <v>3.8610038610038611E-3</v>
      </c>
      <c r="AJ611" s="320">
        <f>CF61</f>
        <v>568</v>
      </c>
      <c r="AK611" s="91">
        <v>1</v>
      </c>
      <c r="AL611" s="92" t="s">
        <v>304</v>
      </c>
      <c r="AM611" s="93" t="s">
        <v>305</v>
      </c>
      <c r="AN611" s="94">
        <v>76159243</v>
      </c>
      <c r="AO611" s="96">
        <v>91</v>
      </c>
      <c r="AP611" s="97">
        <f t="shared" si="562"/>
        <v>836914.75824175822</v>
      </c>
      <c r="AQ611" s="98">
        <f t="shared" ref="AQ611:AQ621" si="589">IFERROR(AO611/$CF$61,0)</f>
        <v>0.16021126760563381</v>
      </c>
      <c r="AR611" s="320">
        <f>CG61</f>
        <v>391</v>
      </c>
      <c r="AS611" s="91">
        <v>1</v>
      </c>
      <c r="AT611" s="92" t="s">
        <v>498</v>
      </c>
      <c r="AU611" s="93" t="s">
        <v>566</v>
      </c>
      <c r="AV611" s="94">
        <v>1438332</v>
      </c>
      <c r="AW611" s="96">
        <v>2</v>
      </c>
      <c r="AX611" s="97">
        <f t="shared" si="563"/>
        <v>719166</v>
      </c>
      <c r="AY611" s="98">
        <f t="shared" ref="AY611:AY621" si="590">IFERROR(AW611/$CG$61,0)</f>
        <v>5.1150895140664966E-3</v>
      </c>
      <c r="AZ611" s="320">
        <f>CH61</f>
        <v>388</v>
      </c>
      <c r="BA611" s="91">
        <v>1</v>
      </c>
      <c r="BB611" s="92" t="s">
        <v>435</v>
      </c>
      <c r="BC611" s="93" t="s">
        <v>436</v>
      </c>
      <c r="BD611" s="94">
        <v>5027430</v>
      </c>
      <c r="BE611" s="96">
        <v>5</v>
      </c>
      <c r="BF611" s="97">
        <f t="shared" si="564"/>
        <v>1005486</v>
      </c>
      <c r="BG611" s="98">
        <f t="shared" ref="BG611:BG621" si="591">IFERROR(BE611/$CH$61,0)</f>
        <v>1.2886597938144329E-2</v>
      </c>
      <c r="BH611" s="320">
        <f>CI61</f>
        <v>275</v>
      </c>
      <c r="BI611" s="91">
        <v>1</v>
      </c>
      <c r="BJ611" s="92" t="s">
        <v>435</v>
      </c>
      <c r="BK611" s="93" t="s">
        <v>436</v>
      </c>
      <c r="BL611" s="94">
        <v>2353500</v>
      </c>
      <c r="BM611" s="96">
        <v>2</v>
      </c>
      <c r="BN611" s="97">
        <f t="shared" si="565"/>
        <v>1176750</v>
      </c>
      <c r="BO611" s="98">
        <f t="shared" ref="BO611:BO621" si="592">IFERROR(BM611/$CI$61,0)</f>
        <v>7.2727272727272727E-3</v>
      </c>
      <c r="BP611" s="320">
        <f>CJ61</f>
        <v>12325</v>
      </c>
      <c r="BQ611" s="91">
        <v>1</v>
      </c>
      <c r="BR611" s="92" t="s">
        <v>361</v>
      </c>
      <c r="BS611" s="93" t="s">
        <v>362</v>
      </c>
      <c r="BT611" s="94">
        <v>37764187</v>
      </c>
      <c r="BU611" s="96">
        <v>54</v>
      </c>
      <c r="BV611" s="97">
        <f t="shared" si="566"/>
        <v>699336.79629629629</v>
      </c>
      <c r="BW611" s="98">
        <f t="shared" ref="BW611:BW621" si="593">IFERROR(BU611/$CJ$61,0)</f>
        <v>4.3813387423935089E-3</v>
      </c>
    </row>
    <row r="612" spans="2:75" ht="13.5" customHeight="1">
      <c r="B612" s="319"/>
      <c r="C612" s="329"/>
      <c r="D612" s="316"/>
      <c r="E612" s="99">
        <v>2</v>
      </c>
      <c r="F612" s="100" t="s">
        <v>435</v>
      </c>
      <c r="G612" s="101" t="s">
        <v>436</v>
      </c>
      <c r="H612" s="102">
        <v>9308618</v>
      </c>
      <c r="I612" s="104">
        <v>32</v>
      </c>
      <c r="J612" s="105">
        <f t="shared" si="558"/>
        <v>290894.3125</v>
      </c>
      <c r="K612" s="106">
        <f t="shared" si="585"/>
        <v>3.480530780944094E-3</v>
      </c>
      <c r="L612" s="316"/>
      <c r="M612" s="99">
        <v>2</v>
      </c>
      <c r="N612" s="100" t="s">
        <v>435</v>
      </c>
      <c r="O612" s="101" t="s">
        <v>436</v>
      </c>
      <c r="P612" s="102">
        <v>2696655</v>
      </c>
      <c r="Q612" s="104">
        <v>4</v>
      </c>
      <c r="R612" s="105">
        <f t="shared" si="559"/>
        <v>674163.75</v>
      </c>
      <c r="S612" s="106">
        <f t="shared" si="586"/>
        <v>8.6021505376344086E-3</v>
      </c>
      <c r="T612" s="316"/>
      <c r="U612" s="99">
        <v>2</v>
      </c>
      <c r="V612" s="100" t="s">
        <v>415</v>
      </c>
      <c r="W612" s="101" t="s">
        <v>416</v>
      </c>
      <c r="X612" s="102">
        <v>10266827</v>
      </c>
      <c r="Y612" s="104">
        <v>16</v>
      </c>
      <c r="Z612" s="105">
        <f t="shared" si="560"/>
        <v>641676.6875</v>
      </c>
      <c r="AA612" s="106">
        <f t="shared" si="587"/>
        <v>3.0418250950570342E-2</v>
      </c>
      <c r="AB612" s="316"/>
      <c r="AC612" s="99">
        <v>2</v>
      </c>
      <c r="AD612" s="100" t="s">
        <v>304</v>
      </c>
      <c r="AE612" s="101" t="s">
        <v>305</v>
      </c>
      <c r="AF612" s="102">
        <v>21360195</v>
      </c>
      <c r="AG612" s="104">
        <v>77</v>
      </c>
      <c r="AH612" s="105">
        <f t="shared" si="561"/>
        <v>277405.12987012987</v>
      </c>
      <c r="AI612" s="106">
        <f t="shared" si="588"/>
        <v>0.14864864864864866</v>
      </c>
      <c r="AJ612" s="316"/>
      <c r="AK612" s="99">
        <v>2</v>
      </c>
      <c r="AL612" s="100" t="s">
        <v>371</v>
      </c>
      <c r="AM612" s="101" t="s">
        <v>372</v>
      </c>
      <c r="AN612" s="102">
        <v>2862148</v>
      </c>
      <c r="AO612" s="104">
        <v>7</v>
      </c>
      <c r="AP612" s="105">
        <f t="shared" si="562"/>
        <v>408878.28571428574</v>
      </c>
      <c r="AQ612" s="106">
        <f t="shared" si="589"/>
        <v>1.232394366197183E-2</v>
      </c>
      <c r="AR612" s="316"/>
      <c r="AS612" s="99">
        <v>2</v>
      </c>
      <c r="AT612" s="100" t="s">
        <v>383</v>
      </c>
      <c r="AU612" s="101" t="s">
        <v>384</v>
      </c>
      <c r="AV612" s="102">
        <v>2797501</v>
      </c>
      <c r="AW612" s="104">
        <v>6</v>
      </c>
      <c r="AX612" s="105">
        <f t="shared" si="563"/>
        <v>466250.16666666669</v>
      </c>
      <c r="AY612" s="106">
        <f t="shared" si="590"/>
        <v>1.5345268542199489E-2</v>
      </c>
      <c r="AZ612" s="316"/>
      <c r="BA612" s="99">
        <v>2</v>
      </c>
      <c r="BB612" s="100" t="s">
        <v>383</v>
      </c>
      <c r="BC612" s="101" t="s">
        <v>384</v>
      </c>
      <c r="BD612" s="102">
        <v>6325850</v>
      </c>
      <c r="BE612" s="104">
        <v>10</v>
      </c>
      <c r="BF612" s="105">
        <f t="shared" si="564"/>
        <v>632585</v>
      </c>
      <c r="BG612" s="106">
        <f t="shared" si="591"/>
        <v>2.5773195876288658E-2</v>
      </c>
      <c r="BH612" s="316"/>
      <c r="BI612" s="99">
        <v>2</v>
      </c>
      <c r="BJ612" s="100" t="s">
        <v>490</v>
      </c>
      <c r="BK612" s="101" t="s">
        <v>491</v>
      </c>
      <c r="BL612" s="102">
        <v>1777809</v>
      </c>
      <c r="BM612" s="104">
        <v>2</v>
      </c>
      <c r="BN612" s="105">
        <f t="shared" si="565"/>
        <v>888904.5</v>
      </c>
      <c r="BO612" s="106">
        <f t="shared" si="592"/>
        <v>7.2727272727272727E-3</v>
      </c>
      <c r="BP612" s="316"/>
      <c r="BQ612" s="99">
        <v>2</v>
      </c>
      <c r="BR612" s="100" t="s">
        <v>304</v>
      </c>
      <c r="BS612" s="101" t="s">
        <v>305</v>
      </c>
      <c r="BT612" s="102">
        <v>563423684</v>
      </c>
      <c r="BU612" s="104">
        <v>1356</v>
      </c>
      <c r="BV612" s="105">
        <f t="shared" si="566"/>
        <v>415504.19174041296</v>
      </c>
      <c r="BW612" s="106">
        <f t="shared" si="593"/>
        <v>0.11002028397565923</v>
      </c>
    </row>
    <row r="613" spans="2:75" ht="13.5" customHeight="1">
      <c r="B613" s="319"/>
      <c r="C613" s="329"/>
      <c r="D613" s="316"/>
      <c r="E613" s="99">
        <v>3</v>
      </c>
      <c r="F613" s="121" t="s">
        <v>361</v>
      </c>
      <c r="G613" s="101" t="s">
        <v>362</v>
      </c>
      <c r="H613" s="102">
        <v>11302786</v>
      </c>
      <c r="I613" s="104">
        <v>40</v>
      </c>
      <c r="J613" s="105">
        <f t="shared" si="558"/>
        <v>282569.65000000002</v>
      </c>
      <c r="K613" s="106">
        <f t="shared" si="585"/>
        <v>4.3506634761801173E-3</v>
      </c>
      <c r="L613" s="316"/>
      <c r="M613" s="99">
        <v>3</v>
      </c>
      <c r="N613" s="121" t="s">
        <v>294</v>
      </c>
      <c r="O613" s="101" t="s">
        <v>295</v>
      </c>
      <c r="P613" s="102">
        <v>33079918</v>
      </c>
      <c r="Q613" s="104">
        <v>147</v>
      </c>
      <c r="R613" s="105">
        <f t="shared" si="559"/>
        <v>225033.45578231293</v>
      </c>
      <c r="S613" s="106">
        <f t="shared" si="586"/>
        <v>0.31612903225806449</v>
      </c>
      <c r="T613" s="316"/>
      <c r="U613" s="99">
        <v>3</v>
      </c>
      <c r="V613" s="121" t="s">
        <v>494</v>
      </c>
      <c r="W613" s="101" t="s">
        <v>495</v>
      </c>
      <c r="X613" s="102">
        <v>552156</v>
      </c>
      <c r="Y613" s="104">
        <v>2</v>
      </c>
      <c r="Z613" s="105">
        <f t="shared" si="560"/>
        <v>276078</v>
      </c>
      <c r="AA613" s="106">
        <f t="shared" si="587"/>
        <v>3.8022813688212928E-3</v>
      </c>
      <c r="AB613" s="316"/>
      <c r="AC613" s="99">
        <v>3</v>
      </c>
      <c r="AD613" s="121" t="s">
        <v>294</v>
      </c>
      <c r="AE613" s="101" t="s">
        <v>295</v>
      </c>
      <c r="AF613" s="102">
        <v>26422682</v>
      </c>
      <c r="AG613" s="104">
        <v>119</v>
      </c>
      <c r="AH613" s="105">
        <f t="shared" si="561"/>
        <v>222039.34453781514</v>
      </c>
      <c r="AI613" s="106">
        <f t="shared" si="588"/>
        <v>0.22972972972972974</v>
      </c>
      <c r="AJ613" s="316"/>
      <c r="AK613" s="99">
        <v>3</v>
      </c>
      <c r="AL613" s="121" t="s">
        <v>349</v>
      </c>
      <c r="AM613" s="101" t="s">
        <v>350</v>
      </c>
      <c r="AN613" s="102">
        <v>8822308</v>
      </c>
      <c r="AO613" s="104">
        <v>31</v>
      </c>
      <c r="AP613" s="105">
        <f t="shared" si="562"/>
        <v>284590.58064516127</v>
      </c>
      <c r="AQ613" s="106">
        <f t="shared" si="589"/>
        <v>5.4577464788732391E-2</v>
      </c>
      <c r="AR613" s="316"/>
      <c r="AS613" s="99">
        <v>3</v>
      </c>
      <c r="AT613" s="121" t="s">
        <v>435</v>
      </c>
      <c r="AU613" s="101" t="s">
        <v>436</v>
      </c>
      <c r="AV613" s="102">
        <v>1728326</v>
      </c>
      <c r="AW613" s="104">
        <v>4</v>
      </c>
      <c r="AX613" s="105">
        <f t="shared" si="563"/>
        <v>432081.5</v>
      </c>
      <c r="AY613" s="106">
        <f t="shared" si="590"/>
        <v>1.0230179028132993E-2</v>
      </c>
      <c r="AZ613" s="316"/>
      <c r="BA613" s="99">
        <v>3</v>
      </c>
      <c r="BB613" s="121" t="s">
        <v>314</v>
      </c>
      <c r="BC613" s="101" t="s">
        <v>315</v>
      </c>
      <c r="BD613" s="102">
        <v>61253498</v>
      </c>
      <c r="BE613" s="104">
        <v>112</v>
      </c>
      <c r="BF613" s="105">
        <f t="shared" si="564"/>
        <v>546906.23214285716</v>
      </c>
      <c r="BG613" s="106">
        <f t="shared" si="591"/>
        <v>0.28865979381443296</v>
      </c>
      <c r="BH613" s="316"/>
      <c r="BI613" s="99">
        <v>3</v>
      </c>
      <c r="BJ613" s="121" t="s">
        <v>304</v>
      </c>
      <c r="BK613" s="101" t="s">
        <v>305</v>
      </c>
      <c r="BL613" s="102">
        <v>22898912</v>
      </c>
      <c r="BM613" s="104">
        <v>37</v>
      </c>
      <c r="BN613" s="105">
        <f t="shared" si="565"/>
        <v>618889.51351351349</v>
      </c>
      <c r="BO613" s="106">
        <f t="shared" si="592"/>
        <v>0.13454545454545455</v>
      </c>
      <c r="BP613" s="316"/>
      <c r="BQ613" s="99">
        <v>3</v>
      </c>
      <c r="BR613" s="121" t="s">
        <v>435</v>
      </c>
      <c r="BS613" s="101" t="s">
        <v>436</v>
      </c>
      <c r="BT613" s="102">
        <v>21873743</v>
      </c>
      <c r="BU613" s="104">
        <v>60</v>
      </c>
      <c r="BV613" s="105">
        <f t="shared" si="566"/>
        <v>364562.38333333336</v>
      </c>
      <c r="BW613" s="106">
        <f t="shared" si="593"/>
        <v>4.8681541582150101E-3</v>
      </c>
    </row>
    <row r="614" spans="2:75" ht="13.5" customHeight="1">
      <c r="B614" s="319"/>
      <c r="C614" s="329"/>
      <c r="D614" s="316"/>
      <c r="E614" s="99">
        <v>4</v>
      </c>
      <c r="F614" s="100" t="s">
        <v>415</v>
      </c>
      <c r="G614" s="101" t="s">
        <v>416</v>
      </c>
      <c r="H614" s="102">
        <v>33607359</v>
      </c>
      <c r="I614" s="104">
        <v>122</v>
      </c>
      <c r="J614" s="105">
        <f t="shared" si="558"/>
        <v>275470.15573770495</v>
      </c>
      <c r="K614" s="106">
        <f t="shared" si="585"/>
        <v>1.3269523602349358E-2</v>
      </c>
      <c r="L614" s="316"/>
      <c r="M614" s="99">
        <v>4</v>
      </c>
      <c r="N614" s="100" t="s">
        <v>314</v>
      </c>
      <c r="O614" s="101" t="s">
        <v>315</v>
      </c>
      <c r="P614" s="102">
        <v>19241106</v>
      </c>
      <c r="Q614" s="104">
        <v>117</v>
      </c>
      <c r="R614" s="105">
        <f t="shared" si="559"/>
        <v>164453.89743589744</v>
      </c>
      <c r="S614" s="106">
        <f t="shared" si="586"/>
        <v>0.25161290322580643</v>
      </c>
      <c r="T614" s="316"/>
      <c r="U614" s="99">
        <v>4</v>
      </c>
      <c r="V614" s="100" t="s">
        <v>294</v>
      </c>
      <c r="W614" s="101" t="s">
        <v>295</v>
      </c>
      <c r="X614" s="102">
        <v>34611313</v>
      </c>
      <c r="Y614" s="104">
        <v>140</v>
      </c>
      <c r="Z614" s="105">
        <f t="shared" si="560"/>
        <v>247223.66428571427</v>
      </c>
      <c r="AA614" s="106">
        <f t="shared" si="587"/>
        <v>0.26615969581749049</v>
      </c>
      <c r="AB614" s="316"/>
      <c r="AC614" s="99">
        <v>4</v>
      </c>
      <c r="AD614" s="100" t="s">
        <v>318</v>
      </c>
      <c r="AE614" s="101" t="s">
        <v>319</v>
      </c>
      <c r="AF614" s="102">
        <v>11947727</v>
      </c>
      <c r="AG614" s="104">
        <v>54</v>
      </c>
      <c r="AH614" s="105">
        <f t="shared" si="561"/>
        <v>221254.20370370371</v>
      </c>
      <c r="AI614" s="106">
        <f t="shared" si="588"/>
        <v>0.10424710424710425</v>
      </c>
      <c r="AJ614" s="316"/>
      <c r="AK614" s="99">
        <v>4</v>
      </c>
      <c r="AL614" s="100" t="s">
        <v>294</v>
      </c>
      <c r="AM614" s="101" t="s">
        <v>295</v>
      </c>
      <c r="AN614" s="102">
        <v>37640316</v>
      </c>
      <c r="AO614" s="104">
        <v>135</v>
      </c>
      <c r="AP614" s="105">
        <f t="shared" si="562"/>
        <v>278817.15555555554</v>
      </c>
      <c r="AQ614" s="106">
        <f t="shared" si="589"/>
        <v>0.23767605633802816</v>
      </c>
      <c r="AR614" s="316"/>
      <c r="AS614" s="99">
        <v>4</v>
      </c>
      <c r="AT614" s="100" t="s">
        <v>314</v>
      </c>
      <c r="AU614" s="101" t="s">
        <v>315</v>
      </c>
      <c r="AV614" s="102">
        <v>52664896</v>
      </c>
      <c r="AW614" s="104">
        <v>124</v>
      </c>
      <c r="AX614" s="105">
        <f t="shared" si="563"/>
        <v>424716.90322580643</v>
      </c>
      <c r="AY614" s="106">
        <f t="shared" si="590"/>
        <v>0.31713554987212278</v>
      </c>
      <c r="AZ614" s="316"/>
      <c r="BA614" s="99">
        <v>4</v>
      </c>
      <c r="BB614" s="100" t="s">
        <v>304</v>
      </c>
      <c r="BC614" s="101" t="s">
        <v>305</v>
      </c>
      <c r="BD614" s="102">
        <v>35492812</v>
      </c>
      <c r="BE614" s="104">
        <v>69</v>
      </c>
      <c r="BF614" s="105">
        <f t="shared" si="564"/>
        <v>514388.5797101449</v>
      </c>
      <c r="BG614" s="106">
        <f t="shared" si="591"/>
        <v>0.17783505154639176</v>
      </c>
      <c r="BH614" s="316"/>
      <c r="BI614" s="99">
        <v>4</v>
      </c>
      <c r="BJ614" s="100" t="s">
        <v>314</v>
      </c>
      <c r="BK614" s="101" t="s">
        <v>315</v>
      </c>
      <c r="BL614" s="102">
        <v>25721091</v>
      </c>
      <c r="BM614" s="104">
        <v>58</v>
      </c>
      <c r="BN614" s="105">
        <f t="shared" si="565"/>
        <v>443467.08620689658</v>
      </c>
      <c r="BO614" s="106">
        <f t="shared" si="592"/>
        <v>0.21090909090909091</v>
      </c>
      <c r="BP614" s="316"/>
      <c r="BQ614" s="99">
        <v>4</v>
      </c>
      <c r="BR614" s="100" t="s">
        <v>415</v>
      </c>
      <c r="BS614" s="101" t="s">
        <v>416</v>
      </c>
      <c r="BT614" s="102">
        <v>47258901</v>
      </c>
      <c r="BU614" s="104">
        <v>178</v>
      </c>
      <c r="BV614" s="105">
        <f t="shared" si="566"/>
        <v>265499.44382022473</v>
      </c>
      <c r="BW614" s="106">
        <f t="shared" si="593"/>
        <v>1.4442190669371196E-2</v>
      </c>
    </row>
    <row r="615" spans="2:75" ht="13.5" customHeight="1">
      <c r="B615" s="319"/>
      <c r="C615" s="329"/>
      <c r="D615" s="316"/>
      <c r="E615" s="99">
        <v>5</v>
      </c>
      <c r="F615" s="100" t="s">
        <v>391</v>
      </c>
      <c r="G615" s="101" t="s">
        <v>392</v>
      </c>
      <c r="H615" s="102">
        <v>34893873</v>
      </c>
      <c r="I615" s="104">
        <v>140</v>
      </c>
      <c r="J615" s="105">
        <f t="shared" si="558"/>
        <v>249241.95</v>
      </c>
      <c r="K615" s="106">
        <f t="shared" si="585"/>
        <v>1.5227322166630411E-2</v>
      </c>
      <c r="L615" s="316"/>
      <c r="M615" s="99">
        <v>5</v>
      </c>
      <c r="N615" s="100" t="s">
        <v>316</v>
      </c>
      <c r="O615" s="101" t="s">
        <v>317</v>
      </c>
      <c r="P615" s="102">
        <v>29948255</v>
      </c>
      <c r="Q615" s="104">
        <v>223</v>
      </c>
      <c r="R615" s="105">
        <f t="shared" si="559"/>
        <v>134297.10762331838</v>
      </c>
      <c r="S615" s="106">
        <f t="shared" si="586"/>
        <v>0.47956989247311826</v>
      </c>
      <c r="T615" s="316"/>
      <c r="U615" s="99">
        <v>5</v>
      </c>
      <c r="V615" s="100" t="s">
        <v>345</v>
      </c>
      <c r="W615" s="101" t="s">
        <v>346</v>
      </c>
      <c r="X615" s="102">
        <v>6178335</v>
      </c>
      <c r="Y615" s="104">
        <v>26</v>
      </c>
      <c r="Z615" s="105">
        <f t="shared" si="560"/>
        <v>237628.26923076922</v>
      </c>
      <c r="AA615" s="106">
        <f t="shared" si="587"/>
        <v>4.9429657794676805E-2</v>
      </c>
      <c r="AB615" s="316"/>
      <c r="AC615" s="99">
        <v>5</v>
      </c>
      <c r="AD615" s="100" t="s">
        <v>490</v>
      </c>
      <c r="AE615" s="101" t="s">
        <v>491</v>
      </c>
      <c r="AF615" s="102">
        <v>1317524</v>
      </c>
      <c r="AG615" s="104">
        <v>6</v>
      </c>
      <c r="AH615" s="105">
        <f t="shared" si="561"/>
        <v>219587.33333333334</v>
      </c>
      <c r="AI615" s="106">
        <f t="shared" si="588"/>
        <v>1.1583011583011582E-2</v>
      </c>
      <c r="AJ615" s="316"/>
      <c r="AK615" s="99">
        <v>5</v>
      </c>
      <c r="AL615" s="100" t="s">
        <v>314</v>
      </c>
      <c r="AM615" s="101" t="s">
        <v>315</v>
      </c>
      <c r="AN615" s="102">
        <v>40732597</v>
      </c>
      <c r="AO615" s="104">
        <v>159</v>
      </c>
      <c r="AP615" s="105">
        <f t="shared" si="562"/>
        <v>256179.85534591196</v>
      </c>
      <c r="AQ615" s="106">
        <f t="shared" si="589"/>
        <v>0.27992957746478875</v>
      </c>
      <c r="AR615" s="316"/>
      <c r="AS615" s="99">
        <v>5</v>
      </c>
      <c r="AT615" s="100" t="s">
        <v>304</v>
      </c>
      <c r="AU615" s="101" t="s">
        <v>305</v>
      </c>
      <c r="AV615" s="102">
        <v>21106888</v>
      </c>
      <c r="AW615" s="104">
        <v>56</v>
      </c>
      <c r="AX615" s="105">
        <f t="shared" si="563"/>
        <v>376908.71428571426</v>
      </c>
      <c r="AY615" s="106">
        <f t="shared" si="590"/>
        <v>0.14322250639386189</v>
      </c>
      <c r="AZ615" s="316"/>
      <c r="BA615" s="99">
        <v>5</v>
      </c>
      <c r="BB615" s="100" t="s">
        <v>320</v>
      </c>
      <c r="BC615" s="101" t="s">
        <v>321</v>
      </c>
      <c r="BD615" s="102">
        <v>51721021</v>
      </c>
      <c r="BE615" s="104">
        <v>106</v>
      </c>
      <c r="BF615" s="105">
        <f t="shared" si="564"/>
        <v>487934.16037735849</v>
      </c>
      <c r="BG615" s="106">
        <f t="shared" si="591"/>
        <v>0.27319587628865977</v>
      </c>
      <c r="BH615" s="316"/>
      <c r="BI615" s="99">
        <v>5</v>
      </c>
      <c r="BJ615" s="100" t="s">
        <v>322</v>
      </c>
      <c r="BK615" s="101" t="s">
        <v>323</v>
      </c>
      <c r="BL615" s="102">
        <v>41206981</v>
      </c>
      <c r="BM615" s="104">
        <v>94</v>
      </c>
      <c r="BN615" s="105">
        <f t="shared" si="565"/>
        <v>438372.13829787233</v>
      </c>
      <c r="BO615" s="106">
        <f t="shared" si="592"/>
        <v>0.3418181818181818</v>
      </c>
      <c r="BP615" s="316"/>
      <c r="BQ615" s="99">
        <v>5</v>
      </c>
      <c r="BR615" s="100" t="s">
        <v>391</v>
      </c>
      <c r="BS615" s="101" t="s">
        <v>392</v>
      </c>
      <c r="BT615" s="102">
        <v>72205236</v>
      </c>
      <c r="BU615" s="104">
        <v>330</v>
      </c>
      <c r="BV615" s="105">
        <f t="shared" si="566"/>
        <v>218803.74545454545</v>
      </c>
      <c r="BW615" s="106">
        <f t="shared" si="593"/>
        <v>2.6774847870182555E-2</v>
      </c>
    </row>
    <row r="616" spans="2:75" ht="13.5" customHeight="1">
      <c r="B616" s="319"/>
      <c r="C616" s="329"/>
      <c r="D616" s="316"/>
      <c r="E616" s="99">
        <v>6</v>
      </c>
      <c r="F616" s="121" t="s">
        <v>371</v>
      </c>
      <c r="G616" s="101" t="s">
        <v>372</v>
      </c>
      <c r="H616" s="102">
        <v>35145948</v>
      </c>
      <c r="I616" s="104">
        <v>149</v>
      </c>
      <c r="J616" s="105">
        <f t="shared" si="558"/>
        <v>235878.8456375839</v>
      </c>
      <c r="K616" s="106">
        <f t="shared" si="585"/>
        <v>1.6206221448770937E-2</v>
      </c>
      <c r="L616" s="316"/>
      <c r="M616" s="99">
        <v>6</v>
      </c>
      <c r="N616" s="121" t="s">
        <v>483</v>
      </c>
      <c r="O616" s="101" t="s">
        <v>484</v>
      </c>
      <c r="P616" s="102">
        <v>899891</v>
      </c>
      <c r="Q616" s="104">
        <v>7</v>
      </c>
      <c r="R616" s="105">
        <f t="shared" si="559"/>
        <v>128555.85714285714</v>
      </c>
      <c r="S616" s="106">
        <f t="shared" si="586"/>
        <v>1.5053763440860216E-2</v>
      </c>
      <c r="T616" s="316"/>
      <c r="U616" s="99">
        <v>6</v>
      </c>
      <c r="V616" s="121" t="s">
        <v>391</v>
      </c>
      <c r="W616" s="101" t="s">
        <v>392</v>
      </c>
      <c r="X616" s="102">
        <v>5191394</v>
      </c>
      <c r="Y616" s="104">
        <v>22</v>
      </c>
      <c r="Z616" s="105">
        <f t="shared" si="560"/>
        <v>235972.45454545456</v>
      </c>
      <c r="AA616" s="106">
        <f t="shared" si="587"/>
        <v>4.1825095057034217E-2</v>
      </c>
      <c r="AB616" s="316"/>
      <c r="AC616" s="99">
        <v>6</v>
      </c>
      <c r="AD616" s="121" t="s">
        <v>462</v>
      </c>
      <c r="AE616" s="101" t="s">
        <v>463</v>
      </c>
      <c r="AF616" s="102">
        <v>641236</v>
      </c>
      <c r="AG616" s="104">
        <v>3</v>
      </c>
      <c r="AH616" s="105">
        <f t="shared" si="561"/>
        <v>213745.33333333334</v>
      </c>
      <c r="AI616" s="106">
        <f t="shared" si="588"/>
        <v>5.7915057915057912E-3</v>
      </c>
      <c r="AJ616" s="316"/>
      <c r="AK616" s="99">
        <v>6</v>
      </c>
      <c r="AL616" s="121" t="s">
        <v>391</v>
      </c>
      <c r="AM616" s="101" t="s">
        <v>392</v>
      </c>
      <c r="AN616" s="102">
        <v>8900553</v>
      </c>
      <c r="AO616" s="104">
        <v>38</v>
      </c>
      <c r="AP616" s="105">
        <f t="shared" si="562"/>
        <v>234225.07894736843</v>
      </c>
      <c r="AQ616" s="106">
        <f t="shared" si="589"/>
        <v>6.6901408450704219E-2</v>
      </c>
      <c r="AR616" s="316"/>
      <c r="AS616" s="99">
        <v>6</v>
      </c>
      <c r="AT616" s="121" t="s">
        <v>294</v>
      </c>
      <c r="AU616" s="101" t="s">
        <v>295</v>
      </c>
      <c r="AV616" s="102">
        <v>27818188</v>
      </c>
      <c r="AW616" s="104">
        <v>76</v>
      </c>
      <c r="AX616" s="105">
        <f t="shared" si="563"/>
        <v>366028.78947368421</v>
      </c>
      <c r="AY616" s="106">
        <f t="shared" si="590"/>
        <v>0.19437340153452684</v>
      </c>
      <c r="AZ616" s="316"/>
      <c r="BA616" s="99">
        <v>6</v>
      </c>
      <c r="BB616" s="121" t="s">
        <v>345</v>
      </c>
      <c r="BC616" s="101" t="s">
        <v>346</v>
      </c>
      <c r="BD616" s="102">
        <v>15924779</v>
      </c>
      <c r="BE616" s="104">
        <v>40</v>
      </c>
      <c r="BF616" s="105">
        <f t="shared" si="564"/>
        <v>398119.47499999998</v>
      </c>
      <c r="BG616" s="106">
        <f t="shared" si="591"/>
        <v>0.10309278350515463</v>
      </c>
      <c r="BH616" s="316"/>
      <c r="BI616" s="99">
        <v>6</v>
      </c>
      <c r="BJ616" s="121" t="s">
        <v>503</v>
      </c>
      <c r="BK616" s="101" t="s">
        <v>504</v>
      </c>
      <c r="BL616" s="102">
        <v>1022580</v>
      </c>
      <c r="BM616" s="104">
        <v>3</v>
      </c>
      <c r="BN616" s="105">
        <f t="shared" si="565"/>
        <v>340860</v>
      </c>
      <c r="BO616" s="106">
        <f t="shared" si="592"/>
        <v>1.090909090909091E-2</v>
      </c>
      <c r="BP616" s="316"/>
      <c r="BQ616" s="99">
        <v>6</v>
      </c>
      <c r="BR616" s="121" t="s">
        <v>345</v>
      </c>
      <c r="BS616" s="101" t="s">
        <v>346</v>
      </c>
      <c r="BT616" s="102">
        <v>88066834</v>
      </c>
      <c r="BU616" s="104">
        <v>408</v>
      </c>
      <c r="BV616" s="105">
        <f t="shared" si="566"/>
        <v>215850.08333333334</v>
      </c>
      <c r="BW616" s="106">
        <f t="shared" si="593"/>
        <v>3.310344827586207E-2</v>
      </c>
    </row>
    <row r="617" spans="2:75" ht="13.5" customHeight="1">
      <c r="B617" s="319"/>
      <c r="C617" s="329"/>
      <c r="D617" s="316"/>
      <c r="E617" s="99">
        <v>7</v>
      </c>
      <c r="F617" s="121" t="s">
        <v>345</v>
      </c>
      <c r="G617" s="101" t="s">
        <v>346</v>
      </c>
      <c r="H617" s="102">
        <v>48072749</v>
      </c>
      <c r="I617" s="104">
        <v>219</v>
      </c>
      <c r="J617" s="105">
        <f t="shared" si="558"/>
        <v>219510.2694063927</v>
      </c>
      <c r="K617" s="106">
        <f t="shared" si="585"/>
        <v>2.3819882532086143E-2</v>
      </c>
      <c r="L617" s="316"/>
      <c r="M617" s="99">
        <v>7</v>
      </c>
      <c r="N617" s="121" t="s">
        <v>318</v>
      </c>
      <c r="O617" s="101" t="s">
        <v>319</v>
      </c>
      <c r="P617" s="102">
        <v>8555855</v>
      </c>
      <c r="Q617" s="104">
        <v>67</v>
      </c>
      <c r="R617" s="105">
        <f t="shared" si="559"/>
        <v>127699.32835820895</v>
      </c>
      <c r="S617" s="106">
        <f t="shared" si="586"/>
        <v>0.14408602150537633</v>
      </c>
      <c r="T617" s="316"/>
      <c r="U617" s="99">
        <v>7</v>
      </c>
      <c r="V617" s="121" t="s">
        <v>385</v>
      </c>
      <c r="W617" s="101" t="s">
        <v>386</v>
      </c>
      <c r="X617" s="102">
        <v>7125353</v>
      </c>
      <c r="Y617" s="104">
        <v>37</v>
      </c>
      <c r="Z617" s="105">
        <f t="shared" si="560"/>
        <v>192577.10810810811</v>
      </c>
      <c r="AA617" s="106">
        <f t="shared" si="587"/>
        <v>7.0342205323193921E-2</v>
      </c>
      <c r="AB617" s="316"/>
      <c r="AC617" s="99">
        <v>7</v>
      </c>
      <c r="AD617" s="121" t="s">
        <v>314</v>
      </c>
      <c r="AE617" s="101" t="s">
        <v>315</v>
      </c>
      <c r="AF617" s="102">
        <v>24280736</v>
      </c>
      <c r="AG617" s="104">
        <v>114</v>
      </c>
      <c r="AH617" s="105">
        <f t="shared" si="561"/>
        <v>212988.91228070174</v>
      </c>
      <c r="AI617" s="106">
        <f t="shared" si="588"/>
        <v>0.22007722007722008</v>
      </c>
      <c r="AJ617" s="316"/>
      <c r="AK617" s="99">
        <v>7</v>
      </c>
      <c r="AL617" s="121" t="s">
        <v>327</v>
      </c>
      <c r="AM617" s="101" t="s">
        <v>328</v>
      </c>
      <c r="AN617" s="102">
        <v>7396428</v>
      </c>
      <c r="AO617" s="104">
        <v>33</v>
      </c>
      <c r="AP617" s="105">
        <f t="shared" si="562"/>
        <v>224134.18181818182</v>
      </c>
      <c r="AQ617" s="106">
        <f t="shared" si="589"/>
        <v>5.8098591549295774E-2</v>
      </c>
      <c r="AR617" s="316"/>
      <c r="AS617" s="99">
        <v>7</v>
      </c>
      <c r="AT617" s="121" t="s">
        <v>345</v>
      </c>
      <c r="AU617" s="101" t="s">
        <v>346</v>
      </c>
      <c r="AV617" s="102">
        <v>8481786</v>
      </c>
      <c r="AW617" s="104">
        <v>32</v>
      </c>
      <c r="AX617" s="105">
        <f t="shared" si="563"/>
        <v>265055.8125</v>
      </c>
      <c r="AY617" s="106">
        <f t="shared" si="590"/>
        <v>8.1841432225063945E-2</v>
      </c>
      <c r="AZ617" s="316"/>
      <c r="BA617" s="99">
        <v>7</v>
      </c>
      <c r="BB617" s="121" t="s">
        <v>318</v>
      </c>
      <c r="BC617" s="101" t="s">
        <v>319</v>
      </c>
      <c r="BD617" s="102">
        <v>10020131</v>
      </c>
      <c r="BE617" s="104">
        <v>28</v>
      </c>
      <c r="BF617" s="105">
        <f t="shared" si="564"/>
        <v>357861.82142857142</v>
      </c>
      <c r="BG617" s="106">
        <f t="shared" si="591"/>
        <v>7.2164948453608241E-2</v>
      </c>
      <c r="BH617" s="316"/>
      <c r="BI617" s="99">
        <v>7</v>
      </c>
      <c r="BJ617" s="121" t="s">
        <v>336</v>
      </c>
      <c r="BK617" s="101" t="s">
        <v>337</v>
      </c>
      <c r="BL617" s="102">
        <v>38391351</v>
      </c>
      <c r="BM617" s="104">
        <v>118</v>
      </c>
      <c r="BN617" s="105">
        <f t="shared" si="565"/>
        <v>325350.43220338982</v>
      </c>
      <c r="BO617" s="106">
        <f t="shared" si="592"/>
        <v>0.42909090909090908</v>
      </c>
      <c r="BP617" s="316"/>
      <c r="BQ617" s="99">
        <v>7</v>
      </c>
      <c r="BR617" s="121" t="s">
        <v>314</v>
      </c>
      <c r="BS617" s="101" t="s">
        <v>315</v>
      </c>
      <c r="BT617" s="102">
        <v>397789817</v>
      </c>
      <c r="BU617" s="104">
        <v>1902</v>
      </c>
      <c r="BV617" s="105">
        <f t="shared" si="566"/>
        <v>209142.91114616193</v>
      </c>
      <c r="BW617" s="106">
        <f t="shared" si="593"/>
        <v>0.15432048681541582</v>
      </c>
    </row>
    <row r="618" spans="2:75" ht="13.5" customHeight="1">
      <c r="B618" s="319"/>
      <c r="C618" s="329"/>
      <c r="D618" s="316"/>
      <c r="E618" s="99">
        <v>8</v>
      </c>
      <c r="F618" s="100" t="s">
        <v>483</v>
      </c>
      <c r="G618" s="101" t="s">
        <v>484</v>
      </c>
      <c r="H618" s="102">
        <v>28262073</v>
      </c>
      <c r="I618" s="104">
        <v>145</v>
      </c>
      <c r="J618" s="105">
        <f t="shared" si="558"/>
        <v>194910.84827586208</v>
      </c>
      <c r="K618" s="106">
        <f t="shared" si="585"/>
        <v>1.5771155101152925E-2</v>
      </c>
      <c r="L618" s="316"/>
      <c r="M618" s="99">
        <v>8</v>
      </c>
      <c r="N618" s="100" t="s">
        <v>304</v>
      </c>
      <c r="O618" s="101" t="s">
        <v>305</v>
      </c>
      <c r="P618" s="102">
        <v>8634973</v>
      </c>
      <c r="Q618" s="104">
        <v>77</v>
      </c>
      <c r="R618" s="105">
        <f t="shared" si="559"/>
        <v>112142.50649350649</v>
      </c>
      <c r="S618" s="106">
        <f t="shared" si="586"/>
        <v>0.16559139784946236</v>
      </c>
      <c r="T618" s="316"/>
      <c r="U618" s="99">
        <v>8</v>
      </c>
      <c r="V618" s="100" t="s">
        <v>314</v>
      </c>
      <c r="W618" s="101" t="s">
        <v>315</v>
      </c>
      <c r="X618" s="102">
        <v>33632928</v>
      </c>
      <c r="Y618" s="104">
        <v>179</v>
      </c>
      <c r="Z618" s="105">
        <f t="shared" si="560"/>
        <v>187893.45251396648</v>
      </c>
      <c r="AA618" s="106">
        <f t="shared" si="587"/>
        <v>0.34030418250950573</v>
      </c>
      <c r="AB618" s="316"/>
      <c r="AC618" s="99">
        <v>8</v>
      </c>
      <c r="AD618" s="100" t="s">
        <v>336</v>
      </c>
      <c r="AE618" s="101" t="s">
        <v>337</v>
      </c>
      <c r="AF618" s="102">
        <v>18347624</v>
      </c>
      <c r="AG618" s="104">
        <v>92</v>
      </c>
      <c r="AH618" s="105">
        <f t="shared" si="561"/>
        <v>199430.69565217392</v>
      </c>
      <c r="AI618" s="106">
        <f t="shared" si="588"/>
        <v>0.17760617760617761</v>
      </c>
      <c r="AJ618" s="316"/>
      <c r="AK618" s="99">
        <v>8</v>
      </c>
      <c r="AL618" s="100" t="s">
        <v>385</v>
      </c>
      <c r="AM618" s="101" t="s">
        <v>386</v>
      </c>
      <c r="AN618" s="102">
        <v>8830043</v>
      </c>
      <c r="AO618" s="104">
        <v>41</v>
      </c>
      <c r="AP618" s="105">
        <f t="shared" si="562"/>
        <v>215366.90243902439</v>
      </c>
      <c r="AQ618" s="106">
        <f t="shared" si="589"/>
        <v>7.2183098591549297E-2</v>
      </c>
      <c r="AR618" s="316"/>
      <c r="AS618" s="99">
        <v>8</v>
      </c>
      <c r="AT618" s="100" t="s">
        <v>391</v>
      </c>
      <c r="AU618" s="101" t="s">
        <v>392</v>
      </c>
      <c r="AV618" s="102">
        <v>6572011</v>
      </c>
      <c r="AW618" s="104">
        <v>30</v>
      </c>
      <c r="AX618" s="105">
        <f t="shared" si="563"/>
        <v>219067.03333333333</v>
      </c>
      <c r="AY618" s="106">
        <f t="shared" si="590"/>
        <v>7.6726342710997444E-2</v>
      </c>
      <c r="AZ618" s="316"/>
      <c r="BA618" s="99">
        <v>8</v>
      </c>
      <c r="BB618" s="100" t="s">
        <v>445</v>
      </c>
      <c r="BC618" s="101" t="s">
        <v>446</v>
      </c>
      <c r="BD618" s="102">
        <v>3707916</v>
      </c>
      <c r="BE618" s="104">
        <v>12</v>
      </c>
      <c r="BF618" s="105">
        <f t="shared" si="564"/>
        <v>308993</v>
      </c>
      <c r="BG618" s="106">
        <f t="shared" si="591"/>
        <v>3.0927835051546393E-2</v>
      </c>
      <c r="BH618" s="316"/>
      <c r="BI618" s="99">
        <v>8</v>
      </c>
      <c r="BJ618" s="100" t="s">
        <v>349</v>
      </c>
      <c r="BK618" s="101" t="s">
        <v>350</v>
      </c>
      <c r="BL618" s="102">
        <v>4619886</v>
      </c>
      <c r="BM618" s="104">
        <v>16</v>
      </c>
      <c r="BN618" s="105">
        <f t="shared" si="565"/>
        <v>288742.875</v>
      </c>
      <c r="BO618" s="106">
        <f t="shared" si="592"/>
        <v>5.8181818181818182E-2</v>
      </c>
      <c r="BP618" s="316"/>
      <c r="BQ618" s="99">
        <v>8</v>
      </c>
      <c r="BR618" s="100" t="s">
        <v>371</v>
      </c>
      <c r="BS618" s="101" t="s">
        <v>372</v>
      </c>
      <c r="BT618" s="102">
        <v>42550888</v>
      </c>
      <c r="BU618" s="104">
        <v>204</v>
      </c>
      <c r="BV618" s="105">
        <f t="shared" si="566"/>
        <v>208582.78431372548</v>
      </c>
      <c r="BW618" s="106">
        <f t="shared" si="593"/>
        <v>1.6551724137931035E-2</v>
      </c>
    </row>
    <row r="619" spans="2:75" ht="13.5" customHeight="1">
      <c r="B619" s="319"/>
      <c r="C619" s="329"/>
      <c r="D619" s="316"/>
      <c r="E619" s="99">
        <v>9</v>
      </c>
      <c r="F619" s="121" t="s">
        <v>318</v>
      </c>
      <c r="G619" s="101" t="s">
        <v>319</v>
      </c>
      <c r="H619" s="102">
        <v>181661751</v>
      </c>
      <c r="I619" s="104">
        <v>992</v>
      </c>
      <c r="J619" s="105">
        <f t="shared" si="558"/>
        <v>183126.76512096773</v>
      </c>
      <c r="K619" s="106">
        <f t="shared" si="585"/>
        <v>0.10789645420926691</v>
      </c>
      <c r="L619" s="316"/>
      <c r="M619" s="99">
        <v>9</v>
      </c>
      <c r="N619" s="121" t="s">
        <v>292</v>
      </c>
      <c r="O619" s="101" t="s">
        <v>293</v>
      </c>
      <c r="P619" s="102">
        <v>28568041</v>
      </c>
      <c r="Q619" s="104">
        <v>256</v>
      </c>
      <c r="R619" s="105">
        <f t="shared" si="559"/>
        <v>111593.91015625</v>
      </c>
      <c r="S619" s="106">
        <f t="shared" si="586"/>
        <v>0.55053763440860215</v>
      </c>
      <c r="T619" s="316"/>
      <c r="U619" s="99">
        <v>9</v>
      </c>
      <c r="V619" s="121" t="s">
        <v>292</v>
      </c>
      <c r="W619" s="101" t="s">
        <v>293</v>
      </c>
      <c r="X619" s="102">
        <v>46177367</v>
      </c>
      <c r="Y619" s="104">
        <v>308</v>
      </c>
      <c r="Z619" s="105">
        <f t="shared" si="560"/>
        <v>149926.51623376625</v>
      </c>
      <c r="AA619" s="106">
        <f t="shared" si="587"/>
        <v>0.5855513307984791</v>
      </c>
      <c r="AB619" s="316"/>
      <c r="AC619" s="99">
        <v>9</v>
      </c>
      <c r="AD619" s="121" t="s">
        <v>468</v>
      </c>
      <c r="AE619" s="101" t="s">
        <v>469</v>
      </c>
      <c r="AF619" s="102">
        <v>4386150</v>
      </c>
      <c r="AG619" s="104">
        <v>24</v>
      </c>
      <c r="AH619" s="105">
        <f t="shared" si="561"/>
        <v>182756.25</v>
      </c>
      <c r="AI619" s="106">
        <f t="shared" si="588"/>
        <v>4.633204633204633E-2</v>
      </c>
      <c r="AJ619" s="316"/>
      <c r="AK619" s="99">
        <v>9</v>
      </c>
      <c r="AL619" s="121" t="s">
        <v>336</v>
      </c>
      <c r="AM619" s="101" t="s">
        <v>337</v>
      </c>
      <c r="AN619" s="102">
        <v>26956783</v>
      </c>
      <c r="AO619" s="104">
        <v>140</v>
      </c>
      <c r="AP619" s="105">
        <f t="shared" si="562"/>
        <v>192548.45</v>
      </c>
      <c r="AQ619" s="106">
        <f t="shared" si="589"/>
        <v>0.24647887323943662</v>
      </c>
      <c r="AR619" s="316"/>
      <c r="AS619" s="99">
        <v>9</v>
      </c>
      <c r="AT619" s="121" t="s">
        <v>398</v>
      </c>
      <c r="AU619" s="101" t="s">
        <v>399</v>
      </c>
      <c r="AV619" s="102">
        <v>9569582</v>
      </c>
      <c r="AW619" s="104">
        <v>44</v>
      </c>
      <c r="AX619" s="105">
        <f t="shared" si="563"/>
        <v>217490.5</v>
      </c>
      <c r="AY619" s="106">
        <f t="shared" si="590"/>
        <v>0.11253196930946291</v>
      </c>
      <c r="AZ619" s="316"/>
      <c r="BA619" s="99">
        <v>9</v>
      </c>
      <c r="BB619" s="121" t="s">
        <v>322</v>
      </c>
      <c r="BC619" s="101" t="s">
        <v>323</v>
      </c>
      <c r="BD619" s="102">
        <v>41909596</v>
      </c>
      <c r="BE619" s="104">
        <v>138</v>
      </c>
      <c r="BF619" s="105">
        <f t="shared" si="564"/>
        <v>303692.72463768115</v>
      </c>
      <c r="BG619" s="106">
        <f t="shared" si="591"/>
        <v>0.35567010309278352</v>
      </c>
      <c r="BH619" s="316"/>
      <c r="BI619" s="99">
        <v>9</v>
      </c>
      <c r="BJ619" s="121" t="s">
        <v>292</v>
      </c>
      <c r="BK619" s="101" t="s">
        <v>293</v>
      </c>
      <c r="BL619" s="102">
        <v>41165392</v>
      </c>
      <c r="BM619" s="104">
        <v>146</v>
      </c>
      <c r="BN619" s="105">
        <f t="shared" si="565"/>
        <v>281954.73972602742</v>
      </c>
      <c r="BO619" s="106">
        <f t="shared" si="592"/>
        <v>0.53090909090909089</v>
      </c>
      <c r="BP619" s="316"/>
      <c r="BQ619" s="99">
        <v>9</v>
      </c>
      <c r="BR619" s="121" t="s">
        <v>383</v>
      </c>
      <c r="BS619" s="101" t="s">
        <v>384</v>
      </c>
      <c r="BT619" s="102">
        <v>16484473</v>
      </c>
      <c r="BU619" s="104">
        <v>84</v>
      </c>
      <c r="BV619" s="105">
        <f t="shared" si="566"/>
        <v>196243.72619047618</v>
      </c>
      <c r="BW619" s="106">
        <f t="shared" si="593"/>
        <v>6.8154158215010139E-3</v>
      </c>
    </row>
    <row r="620" spans="2:75" ht="13.5" customHeight="1">
      <c r="B620" s="319"/>
      <c r="C620" s="329"/>
      <c r="D620" s="316"/>
      <c r="E620" s="107">
        <v>10</v>
      </c>
      <c r="F620" s="108" t="s">
        <v>294</v>
      </c>
      <c r="G620" s="109" t="s">
        <v>295</v>
      </c>
      <c r="H620" s="110">
        <v>392198616</v>
      </c>
      <c r="I620" s="112">
        <v>2497</v>
      </c>
      <c r="J620" s="113">
        <f t="shared" si="558"/>
        <v>157067.92791349618</v>
      </c>
      <c r="K620" s="114">
        <f t="shared" si="585"/>
        <v>0.27159016750054382</v>
      </c>
      <c r="L620" s="316"/>
      <c r="M620" s="107">
        <v>10</v>
      </c>
      <c r="N620" s="108" t="s">
        <v>336</v>
      </c>
      <c r="O620" s="109" t="s">
        <v>337</v>
      </c>
      <c r="P620" s="110">
        <v>10085273</v>
      </c>
      <c r="Q620" s="112">
        <v>91</v>
      </c>
      <c r="R620" s="113">
        <f t="shared" si="559"/>
        <v>110827.17582417582</v>
      </c>
      <c r="S620" s="114">
        <f t="shared" si="586"/>
        <v>0.19569892473118281</v>
      </c>
      <c r="T620" s="316"/>
      <c r="U620" s="107">
        <v>10</v>
      </c>
      <c r="V620" s="108" t="s">
        <v>340</v>
      </c>
      <c r="W620" s="109" t="s">
        <v>341</v>
      </c>
      <c r="X620" s="110">
        <v>6266272</v>
      </c>
      <c r="Y620" s="112">
        <v>49</v>
      </c>
      <c r="Z620" s="113">
        <f t="shared" si="560"/>
        <v>127883.10204081633</v>
      </c>
      <c r="AA620" s="114">
        <f t="shared" si="587"/>
        <v>9.3155893536121678E-2</v>
      </c>
      <c r="AB620" s="316"/>
      <c r="AC620" s="107">
        <v>10</v>
      </c>
      <c r="AD620" s="108" t="s">
        <v>359</v>
      </c>
      <c r="AE620" s="109" t="s">
        <v>360</v>
      </c>
      <c r="AF620" s="110">
        <v>12979238</v>
      </c>
      <c r="AG620" s="112">
        <v>82</v>
      </c>
      <c r="AH620" s="113">
        <f t="shared" si="561"/>
        <v>158283.39024390245</v>
      </c>
      <c r="AI620" s="114">
        <f t="shared" si="588"/>
        <v>0.15830115830115829</v>
      </c>
      <c r="AJ620" s="316"/>
      <c r="AK620" s="107">
        <v>10</v>
      </c>
      <c r="AL620" s="108" t="s">
        <v>415</v>
      </c>
      <c r="AM620" s="109" t="s">
        <v>416</v>
      </c>
      <c r="AN620" s="110">
        <v>1512143</v>
      </c>
      <c r="AO620" s="112">
        <v>8</v>
      </c>
      <c r="AP620" s="113">
        <f t="shared" si="562"/>
        <v>189017.875</v>
      </c>
      <c r="AQ620" s="114">
        <f t="shared" si="589"/>
        <v>1.4084507042253521E-2</v>
      </c>
      <c r="AR620" s="316"/>
      <c r="AS620" s="107">
        <v>10</v>
      </c>
      <c r="AT620" s="108" t="s">
        <v>322</v>
      </c>
      <c r="AU620" s="109" t="s">
        <v>323</v>
      </c>
      <c r="AV620" s="110">
        <v>28710707</v>
      </c>
      <c r="AW620" s="112">
        <v>135</v>
      </c>
      <c r="AX620" s="113">
        <f t="shared" si="563"/>
        <v>212671.90370370369</v>
      </c>
      <c r="AY620" s="114">
        <f t="shared" si="590"/>
        <v>0.34526854219948849</v>
      </c>
      <c r="AZ620" s="316"/>
      <c r="BA620" s="107">
        <v>10</v>
      </c>
      <c r="BB620" s="108" t="s">
        <v>336</v>
      </c>
      <c r="BC620" s="109" t="s">
        <v>337</v>
      </c>
      <c r="BD620" s="110">
        <v>38243472</v>
      </c>
      <c r="BE620" s="112">
        <v>135</v>
      </c>
      <c r="BF620" s="113">
        <f t="shared" si="564"/>
        <v>283284.97777777776</v>
      </c>
      <c r="BG620" s="114">
        <f t="shared" si="591"/>
        <v>0.34793814432989689</v>
      </c>
      <c r="BH620" s="316"/>
      <c r="BI620" s="107">
        <v>10</v>
      </c>
      <c r="BJ620" s="108" t="s">
        <v>361</v>
      </c>
      <c r="BK620" s="109" t="s">
        <v>362</v>
      </c>
      <c r="BL620" s="110">
        <v>446093</v>
      </c>
      <c r="BM620" s="112">
        <v>2</v>
      </c>
      <c r="BN620" s="113">
        <f t="shared" si="565"/>
        <v>223046.5</v>
      </c>
      <c r="BO620" s="114">
        <f t="shared" si="592"/>
        <v>7.2727272727272727E-3</v>
      </c>
      <c r="BP620" s="316"/>
      <c r="BQ620" s="107">
        <v>10</v>
      </c>
      <c r="BR620" s="108" t="s">
        <v>294</v>
      </c>
      <c r="BS620" s="109" t="s">
        <v>295</v>
      </c>
      <c r="BT620" s="110">
        <v>559512684</v>
      </c>
      <c r="BU620" s="112">
        <v>3211</v>
      </c>
      <c r="BV620" s="113">
        <f t="shared" si="566"/>
        <v>174248.73372781064</v>
      </c>
      <c r="BW620" s="114">
        <f t="shared" si="593"/>
        <v>0.26052738336713999</v>
      </c>
    </row>
    <row r="621" spans="2:75" ht="13.5" customHeight="1">
      <c r="B621" s="321"/>
      <c r="C621" s="330"/>
      <c r="D621" s="317"/>
      <c r="E621" s="115" t="s">
        <v>192</v>
      </c>
      <c r="F621" s="116"/>
      <c r="G621" s="136"/>
      <c r="H621" s="211">
        <v>5855617380</v>
      </c>
      <c r="I621" s="119">
        <v>8494</v>
      </c>
      <c r="J621" s="65">
        <f t="shared" si="558"/>
        <v>689382.78549564397</v>
      </c>
      <c r="K621" s="120">
        <f t="shared" si="585"/>
        <v>0.92386338916684796</v>
      </c>
      <c r="L621" s="317"/>
      <c r="M621" s="115" t="s">
        <v>192</v>
      </c>
      <c r="N621" s="116"/>
      <c r="O621" s="136"/>
      <c r="P621" s="211">
        <v>432625780</v>
      </c>
      <c r="Q621" s="119">
        <v>462</v>
      </c>
      <c r="R621" s="65">
        <f t="shared" si="559"/>
        <v>936419.43722943717</v>
      </c>
      <c r="S621" s="120">
        <f t="shared" si="586"/>
        <v>0.99354838709677418</v>
      </c>
      <c r="T621" s="317"/>
      <c r="U621" s="115" t="s">
        <v>192</v>
      </c>
      <c r="V621" s="116"/>
      <c r="W621" s="136"/>
      <c r="X621" s="211">
        <v>592986280</v>
      </c>
      <c r="Y621" s="119">
        <v>522</v>
      </c>
      <c r="Z621" s="65">
        <f t="shared" si="560"/>
        <v>1135989.0421455938</v>
      </c>
      <c r="AA621" s="120">
        <f t="shared" si="587"/>
        <v>0.99239543726235746</v>
      </c>
      <c r="AB621" s="317"/>
      <c r="AC621" s="115" t="s">
        <v>192</v>
      </c>
      <c r="AD621" s="116"/>
      <c r="AE621" s="136"/>
      <c r="AF621" s="211">
        <v>514528740</v>
      </c>
      <c r="AG621" s="119">
        <v>506</v>
      </c>
      <c r="AH621" s="65">
        <f t="shared" si="561"/>
        <v>1016855.2173913043</v>
      </c>
      <c r="AI621" s="120">
        <f t="shared" si="588"/>
        <v>0.97683397683397688</v>
      </c>
      <c r="AJ621" s="317"/>
      <c r="AK621" s="115" t="s">
        <v>192</v>
      </c>
      <c r="AL621" s="116"/>
      <c r="AM621" s="136"/>
      <c r="AN621" s="211">
        <v>788961730</v>
      </c>
      <c r="AO621" s="119">
        <v>563</v>
      </c>
      <c r="AP621" s="65">
        <f t="shared" si="562"/>
        <v>1401352.9840142096</v>
      </c>
      <c r="AQ621" s="120">
        <f t="shared" si="589"/>
        <v>0.99119718309859151</v>
      </c>
      <c r="AR621" s="317"/>
      <c r="AS621" s="115" t="s">
        <v>192</v>
      </c>
      <c r="AT621" s="116"/>
      <c r="AU621" s="136"/>
      <c r="AV621" s="211">
        <v>525160290</v>
      </c>
      <c r="AW621" s="119">
        <v>377</v>
      </c>
      <c r="AX621" s="65">
        <f t="shared" si="563"/>
        <v>1392998.1167108754</v>
      </c>
      <c r="AY621" s="120">
        <f t="shared" si="590"/>
        <v>0.96419437340153458</v>
      </c>
      <c r="AZ621" s="317"/>
      <c r="BA621" s="115" t="s">
        <v>192</v>
      </c>
      <c r="BB621" s="116"/>
      <c r="BC621" s="136"/>
      <c r="BD621" s="211">
        <v>748805900</v>
      </c>
      <c r="BE621" s="119">
        <v>375</v>
      </c>
      <c r="BF621" s="65">
        <f t="shared" si="564"/>
        <v>1996815.7333333334</v>
      </c>
      <c r="BG621" s="120">
        <f t="shared" si="591"/>
        <v>0.96649484536082475</v>
      </c>
      <c r="BH621" s="317"/>
      <c r="BI621" s="115" t="s">
        <v>192</v>
      </c>
      <c r="BJ621" s="116"/>
      <c r="BK621" s="136"/>
      <c r="BL621" s="211">
        <v>498921090</v>
      </c>
      <c r="BM621" s="119">
        <v>263</v>
      </c>
      <c r="BN621" s="65">
        <f t="shared" si="565"/>
        <v>1897038.3650190113</v>
      </c>
      <c r="BO621" s="120">
        <f t="shared" si="592"/>
        <v>0.95636363636363642</v>
      </c>
      <c r="BP621" s="317"/>
      <c r="BQ621" s="115" t="s">
        <v>192</v>
      </c>
      <c r="BR621" s="116"/>
      <c r="BS621" s="136"/>
      <c r="BT621" s="211">
        <v>9957607190</v>
      </c>
      <c r="BU621" s="119">
        <v>11562</v>
      </c>
      <c r="BV621" s="65">
        <f t="shared" si="566"/>
        <v>861235.70230064006</v>
      </c>
      <c r="BW621" s="120">
        <f t="shared" si="593"/>
        <v>0.93809330628803245</v>
      </c>
    </row>
    <row r="622" spans="2:75" ht="13.5" customHeight="1">
      <c r="B622" s="318">
        <v>57</v>
      </c>
      <c r="C622" s="328" t="s">
        <v>50</v>
      </c>
      <c r="D622" s="320">
        <f>CB62</f>
        <v>5422</v>
      </c>
      <c r="E622" s="91">
        <v>1</v>
      </c>
      <c r="F622" s="92" t="s">
        <v>481</v>
      </c>
      <c r="G622" s="93" t="s">
        <v>482</v>
      </c>
      <c r="H622" s="94">
        <v>15438145</v>
      </c>
      <c r="I622" s="96">
        <v>4</v>
      </c>
      <c r="J622" s="97">
        <f t="shared" si="558"/>
        <v>3859536.25</v>
      </c>
      <c r="K622" s="98">
        <f t="shared" ref="K622:K632" si="594">IFERROR(I622/$CB$62,0)</f>
        <v>7.377351530800443E-4</v>
      </c>
      <c r="L622" s="320">
        <f>CC62</f>
        <v>738</v>
      </c>
      <c r="M622" s="91">
        <v>1</v>
      </c>
      <c r="N622" s="92" t="s">
        <v>361</v>
      </c>
      <c r="O622" s="93" t="s">
        <v>362</v>
      </c>
      <c r="P622" s="94">
        <v>1451891</v>
      </c>
      <c r="Q622" s="96">
        <v>6</v>
      </c>
      <c r="R622" s="97">
        <f t="shared" si="559"/>
        <v>241981.83333333334</v>
      </c>
      <c r="S622" s="98">
        <f t="shared" ref="S622:S632" si="595">IFERROR(Q622/$CC$62,0)</f>
        <v>8.130081300813009E-3</v>
      </c>
      <c r="T622" s="320">
        <f>CD62</f>
        <v>502</v>
      </c>
      <c r="U622" s="91">
        <v>1</v>
      </c>
      <c r="V622" s="92" t="s">
        <v>361</v>
      </c>
      <c r="W622" s="93" t="s">
        <v>362</v>
      </c>
      <c r="X622" s="94">
        <v>6109044</v>
      </c>
      <c r="Y622" s="96">
        <v>6</v>
      </c>
      <c r="Z622" s="97">
        <f t="shared" si="560"/>
        <v>1018174</v>
      </c>
      <c r="AA622" s="98">
        <f t="shared" ref="AA622:AA632" si="596">IFERROR(Y622/$CD$62,0)</f>
        <v>1.1952191235059761E-2</v>
      </c>
      <c r="AB622" s="320">
        <f>CE62</f>
        <v>740</v>
      </c>
      <c r="AC622" s="91">
        <v>1</v>
      </c>
      <c r="AD622" s="92" t="s">
        <v>462</v>
      </c>
      <c r="AE622" s="93" t="s">
        <v>463</v>
      </c>
      <c r="AF622" s="94">
        <v>2202873</v>
      </c>
      <c r="AG622" s="96">
        <v>1</v>
      </c>
      <c r="AH622" s="97">
        <f t="shared" si="561"/>
        <v>2202873</v>
      </c>
      <c r="AI622" s="98">
        <f t="shared" ref="AI622:AI632" si="597">IFERROR(AG622/$CE$62,0)</f>
        <v>1.3513513513513514E-3</v>
      </c>
      <c r="AJ622" s="320">
        <f>CF62</f>
        <v>392</v>
      </c>
      <c r="AK622" s="91">
        <v>1</v>
      </c>
      <c r="AL622" s="92" t="s">
        <v>304</v>
      </c>
      <c r="AM622" s="93" t="s">
        <v>305</v>
      </c>
      <c r="AN622" s="94">
        <v>47068044</v>
      </c>
      <c r="AO622" s="96">
        <v>65</v>
      </c>
      <c r="AP622" s="97">
        <f t="shared" si="562"/>
        <v>724123.75384615385</v>
      </c>
      <c r="AQ622" s="98">
        <f t="shared" ref="AQ622:AQ632" si="598">IFERROR(AO622/$CF$62,0)</f>
        <v>0.16581632653061223</v>
      </c>
      <c r="AR622" s="320">
        <f>CG62</f>
        <v>381</v>
      </c>
      <c r="AS622" s="91">
        <v>1</v>
      </c>
      <c r="AT622" s="92" t="s">
        <v>304</v>
      </c>
      <c r="AU622" s="93" t="s">
        <v>305</v>
      </c>
      <c r="AV622" s="94">
        <v>45834141</v>
      </c>
      <c r="AW622" s="96">
        <v>56</v>
      </c>
      <c r="AX622" s="97">
        <f t="shared" si="563"/>
        <v>818466.80357142852</v>
      </c>
      <c r="AY622" s="98">
        <f t="shared" ref="AY622:AY632" si="599">IFERROR(AW622/$CG$62,0)</f>
        <v>0.14698162729658792</v>
      </c>
      <c r="AZ622" s="320">
        <f>CH62</f>
        <v>394</v>
      </c>
      <c r="BA622" s="91">
        <v>1</v>
      </c>
      <c r="BB622" s="92" t="s">
        <v>483</v>
      </c>
      <c r="BC622" s="93" t="s">
        <v>484</v>
      </c>
      <c r="BD622" s="94">
        <v>4896191</v>
      </c>
      <c r="BE622" s="96">
        <v>6</v>
      </c>
      <c r="BF622" s="97">
        <f t="shared" si="564"/>
        <v>816031.83333333337</v>
      </c>
      <c r="BG622" s="98">
        <f t="shared" ref="BG622:BG632" si="600">IFERROR(BE622/$CH$62,0)</f>
        <v>1.5228426395939087E-2</v>
      </c>
      <c r="BH622" s="320">
        <f>CI62</f>
        <v>369</v>
      </c>
      <c r="BI622" s="91">
        <v>1</v>
      </c>
      <c r="BJ622" s="92" t="s">
        <v>361</v>
      </c>
      <c r="BK622" s="93" t="s">
        <v>362</v>
      </c>
      <c r="BL622" s="94">
        <v>1349583</v>
      </c>
      <c r="BM622" s="96">
        <v>1</v>
      </c>
      <c r="BN622" s="97">
        <f t="shared" si="565"/>
        <v>1349583</v>
      </c>
      <c r="BO622" s="98">
        <f t="shared" ref="BO622:BO632" si="601">IFERROR(BM622/$CI$62,0)</f>
        <v>2.7100271002710027E-3</v>
      </c>
      <c r="BP622" s="320">
        <f>CJ62</f>
        <v>8938</v>
      </c>
      <c r="BQ622" s="91">
        <v>1</v>
      </c>
      <c r="BR622" s="92" t="s">
        <v>481</v>
      </c>
      <c r="BS622" s="93" t="s">
        <v>482</v>
      </c>
      <c r="BT622" s="94">
        <v>15439371</v>
      </c>
      <c r="BU622" s="96">
        <v>5</v>
      </c>
      <c r="BV622" s="97">
        <f t="shared" si="566"/>
        <v>3087874.2</v>
      </c>
      <c r="BW622" s="98">
        <f t="shared" ref="BW622:BW632" si="602">IFERROR(BU622/$CJ$62,0)</f>
        <v>5.5940926381740886E-4</v>
      </c>
    </row>
    <row r="623" spans="2:75" ht="13.5" customHeight="1">
      <c r="B623" s="319"/>
      <c r="C623" s="329"/>
      <c r="D623" s="316"/>
      <c r="E623" s="99">
        <v>2</v>
      </c>
      <c r="F623" s="100" t="s">
        <v>325</v>
      </c>
      <c r="G623" s="101" t="s">
        <v>326</v>
      </c>
      <c r="H623" s="102">
        <v>148031359</v>
      </c>
      <c r="I623" s="104">
        <v>106</v>
      </c>
      <c r="J623" s="105">
        <f t="shared" si="558"/>
        <v>1396522.2547169812</v>
      </c>
      <c r="K623" s="106">
        <f t="shared" si="594"/>
        <v>1.9549981556621174E-2</v>
      </c>
      <c r="L623" s="316"/>
      <c r="M623" s="99">
        <v>2</v>
      </c>
      <c r="N623" s="100" t="s">
        <v>314</v>
      </c>
      <c r="O623" s="101" t="s">
        <v>315</v>
      </c>
      <c r="P623" s="102">
        <v>32799597</v>
      </c>
      <c r="Q623" s="104">
        <v>179</v>
      </c>
      <c r="R623" s="105">
        <f t="shared" si="559"/>
        <v>183237.97206703911</v>
      </c>
      <c r="S623" s="106">
        <f t="shared" si="595"/>
        <v>0.24254742547425473</v>
      </c>
      <c r="T623" s="316"/>
      <c r="U623" s="99">
        <v>2</v>
      </c>
      <c r="V623" s="100" t="s">
        <v>483</v>
      </c>
      <c r="W623" s="101" t="s">
        <v>484</v>
      </c>
      <c r="X623" s="102">
        <v>5727126</v>
      </c>
      <c r="Y623" s="104">
        <v>8</v>
      </c>
      <c r="Z623" s="105">
        <f t="shared" si="560"/>
        <v>715890.75</v>
      </c>
      <c r="AA623" s="106">
        <f t="shared" si="596"/>
        <v>1.5936254980079681E-2</v>
      </c>
      <c r="AB623" s="316"/>
      <c r="AC623" s="99">
        <v>2</v>
      </c>
      <c r="AD623" s="100" t="s">
        <v>415</v>
      </c>
      <c r="AE623" s="101" t="s">
        <v>416</v>
      </c>
      <c r="AF623" s="102">
        <v>8318450</v>
      </c>
      <c r="AG623" s="104">
        <v>16</v>
      </c>
      <c r="AH623" s="105">
        <f t="shared" si="561"/>
        <v>519903.125</v>
      </c>
      <c r="AI623" s="106">
        <f t="shared" si="597"/>
        <v>2.1621621621621623E-2</v>
      </c>
      <c r="AJ623" s="316"/>
      <c r="AK623" s="99">
        <v>2</v>
      </c>
      <c r="AL623" s="100" t="s">
        <v>371</v>
      </c>
      <c r="AM623" s="101" t="s">
        <v>372</v>
      </c>
      <c r="AN623" s="102">
        <v>6303986</v>
      </c>
      <c r="AO623" s="104">
        <v>10</v>
      </c>
      <c r="AP623" s="105">
        <f t="shared" si="562"/>
        <v>630398.6</v>
      </c>
      <c r="AQ623" s="106">
        <f t="shared" si="598"/>
        <v>2.5510204081632654E-2</v>
      </c>
      <c r="AR623" s="316"/>
      <c r="AS623" s="99">
        <v>2</v>
      </c>
      <c r="AT623" s="100" t="s">
        <v>391</v>
      </c>
      <c r="AU623" s="101" t="s">
        <v>392</v>
      </c>
      <c r="AV623" s="102">
        <v>10599023</v>
      </c>
      <c r="AW623" s="104">
        <v>18</v>
      </c>
      <c r="AX623" s="105">
        <f t="shared" si="563"/>
        <v>588834.61111111112</v>
      </c>
      <c r="AY623" s="106">
        <f t="shared" si="599"/>
        <v>4.7244094488188976E-2</v>
      </c>
      <c r="AZ623" s="316"/>
      <c r="BA623" s="99">
        <v>2</v>
      </c>
      <c r="BB623" s="100" t="s">
        <v>391</v>
      </c>
      <c r="BC623" s="101" t="s">
        <v>392</v>
      </c>
      <c r="BD623" s="102">
        <v>12344097</v>
      </c>
      <c r="BE623" s="104">
        <v>18</v>
      </c>
      <c r="BF623" s="105">
        <f t="shared" si="564"/>
        <v>685783.16666666663</v>
      </c>
      <c r="BG623" s="106">
        <f t="shared" si="600"/>
        <v>4.5685279187817257E-2</v>
      </c>
      <c r="BH623" s="316"/>
      <c r="BI623" s="99">
        <v>2</v>
      </c>
      <c r="BJ623" s="100" t="s">
        <v>345</v>
      </c>
      <c r="BK623" s="101" t="s">
        <v>346</v>
      </c>
      <c r="BL623" s="102">
        <v>35230837</v>
      </c>
      <c r="BM623" s="104">
        <v>27</v>
      </c>
      <c r="BN623" s="105">
        <f t="shared" si="565"/>
        <v>1304845.8148148148</v>
      </c>
      <c r="BO623" s="106">
        <f t="shared" si="601"/>
        <v>7.3170731707317069E-2</v>
      </c>
      <c r="BP623" s="316"/>
      <c r="BQ623" s="99">
        <v>2</v>
      </c>
      <c r="BR623" s="100" t="s">
        <v>462</v>
      </c>
      <c r="BS623" s="101" t="s">
        <v>463</v>
      </c>
      <c r="BT623" s="102">
        <v>13584120</v>
      </c>
      <c r="BU623" s="104">
        <v>20</v>
      </c>
      <c r="BV623" s="105">
        <f t="shared" si="566"/>
        <v>679206</v>
      </c>
      <c r="BW623" s="106">
        <f t="shared" si="602"/>
        <v>2.2376370552696354E-3</v>
      </c>
    </row>
    <row r="624" spans="2:75" ht="13.5" customHeight="1">
      <c r="B624" s="319"/>
      <c r="C624" s="329"/>
      <c r="D624" s="316"/>
      <c r="E624" s="99">
        <v>3</v>
      </c>
      <c r="F624" s="100" t="s">
        <v>462</v>
      </c>
      <c r="G624" s="101" t="s">
        <v>463</v>
      </c>
      <c r="H624" s="102">
        <v>10980547</v>
      </c>
      <c r="I624" s="104">
        <v>13</v>
      </c>
      <c r="J624" s="105">
        <f t="shared" si="558"/>
        <v>844657.4615384615</v>
      </c>
      <c r="K624" s="106">
        <f t="shared" si="594"/>
        <v>2.3976392475101439E-3</v>
      </c>
      <c r="L624" s="316"/>
      <c r="M624" s="99">
        <v>3</v>
      </c>
      <c r="N624" s="100" t="s">
        <v>294</v>
      </c>
      <c r="O624" s="101" t="s">
        <v>295</v>
      </c>
      <c r="P624" s="102">
        <v>35492708</v>
      </c>
      <c r="Q624" s="104">
        <v>197</v>
      </c>
      <c r="R624" s="105">
        <f t="shared" si="559"/>
        <v>180166.03045685278</v>
      </c>
      <c r="S624" s="106">
        <f t="shared" si="595"/>
        <v>0.26693766937669378</v>
      </c>
      <c r="T624" s="316"/>
      <c r="U624" s="99">
        <v>3</v>
      </c>
      <c r="V624" s="100" t="s">
        <v>304</v>
      </c>
      <c r="W624" s="101" t="s">
        <v>305</v>
      </c>
      <c r="X624" s="102">
        <v>57325828</v>
      </c>
      <c r="Y624" s="104">
        <v>95</v>
      </c>
      <c r="Z624" s="105">
        <f t="shared" si="560"/>
        <v>603429.76842105261</v>
      </c>
      <c r="AA624" s="106">
        <f t="shared" si="596"/>
        <v>0.18924302788844621</v>
      </c>
      <c r="AB624" s="316"/>
      <c r="AC624" s="99">
        <v>3</v>
      </c>
      <c r="AD624" s="100" t="s">
        <v>391</v>
      </c>
      <c r="AE624" s="101" t="s">
        <v>392</v>
      </c>
      <c r="AF624" s="102">
        <v>14812802</v>
      </c>
      <c r="AG624" s="104">
        <v>31</v>
      </c>
      <c r="AH624" s="105">
        <f t="shared" si="561"/>
        <v>477832.32258064515</v>
      </c>
      <c r="AI624" s="106">
        <f t="shared" si="597"/>
        <v>4.1891891891891894E-2</v>
      </c>
      <c r="AJ624" s="316"/>
      <c r="AK624" s="99">
        <v>3</v>
      </c>
      <c r="AL624" s="100" t="s">
        <v>391</v>
      </c>
      <c r="AM624" s="101" t="s">
        <v>392</v>
      </c>
      <c r="AN624" s="102">
        <v>6552151</v>
      </c>
      <c r="AO624" s="104">
        <v>19</v>
      </c>
      <c r="AP624" s="105">
        <f t="shared" si="562"/>
        <v>344850.05263157893</v>
      </c>
      <c r="AQ624" s="106">
        <f t="shared" si="598"/>
        <v>4.8469387755102039E-2</v>
      </c>
      <c r="AR624" s="316"/>
      <c r="AS624" s="99">
        <v>3</v>
      </c>
      <c r="AT624" s="100" t="s">
        <v>314</v>
      </c>
      <c r="AU624" s="101" t="s">
        <v>315</v>
      </c>
      <c r="AV624" s="102">
        <v>71374192</v>
      </c>
      <c r="AW624" s="104">
        <v>136</v>
      </c>
      <c r="AX624" s="105">
        <f t="shared" si="563"/>
        <v>524810.23529411759</v>
      </c>
      <c r="AY624" s="106">
        <f t="shared" si="599"/>
        <v>0.35695538057742782</v>
      </c>
      <c r="AZ624" s="316"/>
      <c r="BA624" s="99">
        <v>3</v>
      </c>
      <c r="BB624" s="100" t="s">
        <v>304</v>
      </c>
      <c r="BC624" s="101" t="s">
        <v>305</v>
      </c>
      <c r="BD624" s="102">
        <v>39979264</v>
      </c>
      <c r="BE624" s="104">
        <v>62</v>
      </c>
      <c r="BF624" s="105">
        <f t="shared" si="564"/>
        <v>644826.83870967745</v>
      </c>
      <c r="BG624" s="106">
        <f t="shared" si="600"/>
        <v>0.15736040609137056</v>
      </c>
      <c r="BH624" s="316"/>
      <c r="BI624" s="99">
        <v>3</v>
      </c>
      <c r="BJ624" s="100" t="s">
        <v>494</v>
      </c>
      <c r="BK624" s="101" t="s">
        <v>495</v>
      </c>
      <c r="BL624" s="102">
        <v>746565</v>
      </c>
      <c r="BM624" s="104">
        <v>1</v>
      </c>
      <c r="BN624" s="105">
        <f t="shared" si="565"/>
        <v>746565</v>
      </c>
      <c r="BO624" s="106">
        <f t="shared" si="601"/>
        <v>2.7100271002710027E-3</v>
      </c>
      <c r="BP624" s="316"/>
      <c r="BQ624" s="99">
        <v>3</v>
      </c>
      <c r="BR624" s="100" t="s">
        <v>361</v>
      </c>
      <c r="BS624" s="101" t="s">
        <v>362</v>
      </c>
      <c r="BT624" s="102">
        <v>29886156</v>
      </c>
      <c r="BU624" s="104">
        <v>49</v>
      </c>
      <c r="BV624" s="105">
        <f t="shared" si="566"/>
        <v>609921.55102040817</v>
      </c>
      <c r="BW624" s="106">
        <f t="shared" si="602"/>
        <v>5.4822107854106067E-3</v>
      </c>
    </row>
    <row r="625" spans="2:75" ht="13.5" customHeight="1">
      <c r="B625" s="319"/>
      <c r="C625" s="329"/>
      <c r="D625" s="316"/>
      <c r="E625" s="99">
        <v>4</v>
      </c>
      <c r="F625" s="100" t="s">
        <v>361</v>
      </c>
      <c r="G625" s="101" t="s">
        <v>362</v>
      </c>
      <c r="H625" s="102">
        <v>20753154</v>
      </c>
      <c r="I625" s="104">
        <v>28</v>
      </c>
      <c r="J625" s="105">
        <f t="shared" si="558"/>
        <v>741184.07142857148</v>
      </c>
      <c r="K625" s="106">
        <f t="shared" si="594"/>
        <v>5.1641460715603094E-3</v>
      </c>
      <c r="L625" s="316"/>
      <c r="M625" s="99">
        <v>4</v>
      </c>
      <c r="N625" s="100" t="s">
        <v>391</v>
      </c>
      <c r="O625" s="101" t="s">
        <v>392</v>
      </c>
      <c r="P625" s="102">
        <v>3439753</v>
      </c>
      <c r="Q625" s="104">
        <v>20</v>
      </c>
      <c r="R625" s="105">
        <f t="shared" si="559"/>
        <v>171987.65</v>
      </c>
      <c r="S625" s="106">
        <f t="shared" si="595"/>
        <v>2.7100271002710029E-2</v>
      </c>
      <c r="T625" s="316"/>
      <c r="U625" s="99">
        <v>4</v>
      </c>
      <c r="V625" s="100" t="s">
        <v>389</v>
      </c>
      <c r="W625" s="101" t="s">
        <v>390</v>
      </c>
      <c r="X625" s="102">
        <v>2835868</v>
      </c>
      <c r="Y625" s="104">
        <v>5</v>
      </c>
      <c r="Z625" s="105">
        <f t="shared" si="560"/>
        <v>567173.6</v>
      </c>
      <c r="AA625" s="106">
        <f t="shared" si="596"/>
        <v>9.9601593625498006E-3</v>
      </c>
      <c r="AB625" s="316"/>
      <c r="AC625" s="99">
        <v>4</v>
      </c>
      <c r="AD625" s="100" t="s">
        <v>314</v>
      </c>
      <c r="AE625" s="101" t="s">
        <v>315</v>
      </c>
      <c r="AF625" s="102">
        <v>80028538</v>
      </c>
      <c r="AG625" s="104">
        <v>219</v>
      </c>
      <c r="AH625" s="105">
        <f t="shared" si="561"/>
        <v>365427.11415525113</v>
      </c>
      <c r="AI625" s="106">
        <f t="shared" si="597"/>
        <v>0.29594594594594592</v>
      </c>
      <c r="AJ625" s="316"/>
      <c r="AK625" s="99">
        <v>4</v>
      </c>
      <c r="AL625" s="100" t="s">
        <v>462</v>
      </c>
      <c r="AM625" s="101" t="s">
        <v>463</v>
      </c>
      <c r="AN625" s="102">
        <v>333262</v>
      </c>
      <c r="AO625" s="104">
        <v>1</v>
      </c>
      <c r="AP625" s="105">
        <f t="shared" si="562"/>
        <v>333262</v>
      </c>
      <c r="AQ625" s="106">
        <f t="shared" si="598"/>
        <v>2.5510204081632651E-3</v>
      </c>
      <c r="AR625" s="316"/>
      <c r="AS625" s="99">
        <v>4</v>
      </c>
      <c r="AT625" s="100" t="s">
        <v>345</v>
      </c>
      <c r="AU625" s="101" t="s">
        <v>346</v>
      </c>
      <c r="AV625" s="102">
        <v>10966970</v>
      </c>
      <c r="AW625" s="104">
        <v>25</v>
      </c>
      <c r="AX625" s="105">
        <f t="shared" si="563"/>
        <v>438678.8</v>
      </c>
      <c r="AY625" s="106">
        <f t="shared" si="599"/>
        <v>6.5616797900262466E-2</v>
      </c>
      <c r="AZ625" s="316"/>
      <c r="BA625" s="99">
        <v>4</v>
      </c>
      <c r="BB625" s="100" t="s">
        <v>314</v>
      </c>
      <c r="BC625" s="101" t="s">
        <v>315</v>
      </c>
      <c r="BD625" s="102">
        <v>84449020</v>
      </c>
      <c r="BE625" s="104">
        <v>139</v>
      </c>
      <c r="BF625" s="105">
        <f t="shared" si="564"/>
        <v>607546.90647482011</v>
      </c>
      <c r="BG625" s="106">
        <f t="shared" si="600"/>
        <v>0.35279187817258884</v>
      </c>
      <c r="BH625" s="316"/>
      <c r="BI625" s="99">
        <v>4</v>
      </c>
      <c r="BJ625" s="100" t="s">
        <v>322</v>
      </c>
      <c r="BK625" s="101" t="s">
        <v>323</v>
      </c>
      <c r="BL625" s="102">
        <v>77998112</v>
      </c>
      <c r="BM625" s="104">
        <v>124</v>
      </c>
      <c r="BN625" s="105">
        <f t="shared" si="565"/>
        <v>629017.03225806449</v>
      </c>
      <c r="BO625" s="106">
        <f t="shared" si="601"/>
        <v>0.33604336043360433</v>
      </c>
      <c r="BP625" s="316"/>
      <c r="BQ625" s="99">
        <v>4</v>
      </c>
      <c r="BR625" s="100" t="s">
        <v>325</v>
      </c>
      <c r="BS625" s="101" t="s">
        <v>326</v>
      </c>
      <c r="BT625" s="102">
        <v>219427419</v>
      </c>
      <c r="BU625" s="104">
        <v>423</v>
      </c>
      <c r="BV625" s="105">
        <f t="shared" si="566"/>
        <v>518740.94326241134</v>
      </c>
      <c r="BW625" s="106">
        <f t="shared" si="602"/>
        <v>4.7326023718952788E-2</v>
      </c>
    </row>
    <row r="626" spans="2:75" ht="13.5" customHeight="1">
      <c r="B626" s="319"/>
      <c r="C626" s="329"/>
      <c r="D626" s="316"/>
      <c r="E626" s="99">
        <v>5</v>
      </c>
      <c r="F626" s="121" t="s">
        <v>347</v>
      </c>
      <c r="G626" s="101" t="s">
        <v>348</v>
      </c>
      <c r="H626" s="102">
        <v>45439037</v>
      </c>
      <c r="I626" s="104">
        <v>109</v>
      </c>
      <c r="J626" s="105">
        <f t="shared" si="558"/>
        <v>416871.89908256882</v>
      </c>
      <c r="K626" s="106">
        <f t="shared" si="594"/>
        <v>2.0103282921431206E-2</v>
      </c>
      <c r="L626" s="316"/>
      <c r="M626" s="99">
        <v>5</v>
      </c>
      <c r="N626" s="121" t="s">
        <v>292</v>
      </c>
      <c r="O626" s="101" t="s">
        <v>293</v>
      </c>
      <c r="P626" s="102">
        <v>76545580</v>
      </c>
      <c r="Q626" s="104">
        <v>469</v>
      </c>
      <c r="R626" s="105">
        <f t="shared" si="559"/>
        <v>163210.19189765459</v>
      </c>
      <c r="S626" s="106">
        <f t="shared" si="595"/>
        <v>0.6355013550135501</v>
      </c>
      <c r="T626" s="316"/>
      <c r="U626" s="99">
        <v>5</v>
      </c>
      <c r="V626" s="121" t="s">
        <v>415</v>
      </c>
      <c r="W626" s="101" t="s">
        <v>416</v>
      </c>
      <c r="X626" s="102">
        <v>6088471</v>
      </c>
      <c r="Y626" s="104">
        <v>13</v>
      </c>
      <c r="Z626" s="105">
        <f t="shared" si="560"/>
        <v>468343.92307692306</v>
      </c>
      <c r="AA626" s="106">
        <f t="shared" si="596"/>
        <v>2.5896414342629483E-2</v>
      </c>
      <c r="AB626" s="316"/>
      <c r="AC626" s="99">
        <v>5</v>
      </c>
      <c r="AD626" s="121" t="s">
        <v>371</v>
      </c>
      <c r="AE626" s="101" t="s">
        <v>372</v>
      </c>
      <c r="AF626" s="102">
        <v>7204400</v>
      </c>
      <c r="AG626" s="104">
        <v>21</v>
      </c>
      <c r="AH626" s="105">
        <f t="shared" si="561"/>
        <v>343066.66666666669</v>
      </c>
      <c r="AI626" s="106">
        <f t="shared" si="597"/>
        <v>2.837837837837838E-2</v>
      </c>
      <c r="AJ626" s="316"/>
      <c r="AK626" s="99">
        <v>5</v>
      </c>
      <c r="AL626" s="121" t="s">
        <v>415</v>
      </c>
      <c r="AM626" s="101" t="s">
        <v>416</v>
      </c>
      <c r="AN626" s="102">
        <v>955756</v>
      </c>
      <c r="AO626" s="104">
        <v>3</v>
      </c>
      <c r="AP626" s="105">
        <f t="shared" si="562"/>
        <v>318585.33333333331</v>
      </c>
      <c r="AQ626" s="106">
        <f t="shared" si="598"/>
        <v>7.6530612244897957E-3</v>
      </c>
      <c r="AR626" s="316"/>
      <c r="AS626" s="99">
        <v>5</v>
      </c>
      <c r="AT626" s="121" t="s">
        <v>320</v>
      </c>
      <c r="AU626" s="101" t="s">
        <v>321</v>
      </c>
      <c r="AV626" s="102">
        <v>49899760</v>
      </c>
      <c r="AW626" s="104">
        <v>126</v>
      </c>
      <c r="AX626" s="105">
        <f t="shared" si="563"/>
        <v>396029.84126984124</v>
      </c>
      <c r="AY626" s="106">
        <f t="shared" si="599"/>
        <v>0.33070866141732286</v>
      </c>
      <c r="AZ626" s="316"/>
      <c r="BA626" s="99">
        <v>5</v>
      </c>
      <c r="BB626" s="121" t="s">
        <v>322</v>
      </c>
      <c r="BC626" s="101" t="s">
        <v>323</v>
      </c>
      <c r="BD626" s="102">
        <v>48132242</v>
      </c>
      <c r="BE626" s="104">
        <v>147</v>
      </c>
      <c r="BF626" s="105">
        <f t="shared" si="564"/>
        <v>327430.21768707485</v>
      </c>
      <c r="BG626" s="106">
        <f t="shared" si="600"/>
        <v>0.37309644670050762</v>
      </c>
      <c r="BH626" s="316"/>
      <c r="BI626" s="99">
        <v>5</v>
      </c>
      <c r="BJ626" s="121" t="s">
        <v>320</v>
      </c>
      <c r="BK626" s="101" t="s">
        <v>321</v>
      </c>
      <c r="BL626" s="102">
        <v>68283860</v>
      </c>
      <c r="BM626" s="104">
        <v>118</v>
      </c>
      <c r="BN626" s="105">
        <f t="shared" si="565"/>
        <v>578676.779661017</v>
      </c>
      <c r="BO626" s="106">
        <f t="shared" si="601"/>
        <v>0.31978319783197834</v>
      </c>
      <c r="BP626" s="316"/>
      <c r="BQ626" s="99">
        <v>5</v>
      </c>
      <c r="BR626" s="121" t="s">
        <v>391</v>
      </c>
      <c r="BS626" s="101" t="s">
        <v>392</v>
      </c>
      <c r="BT626" s="102">
        <v>75554260</v>
      </c>
      <c r="BU626" s="104">
        <v>191</v>
      </c>
      <c r="BV626" s="105">
        <f t="shared" si="566"/>
        <v>395572.04188481678</v>
      </c>
      <c r="BW626" s="106">
        <f t="shared" si="602"/>
        <v>2.1369433877825018E-2</v>
      </c>
    </row>
    <row r="627" spans="2:75" ht="13.5" customHeight="1">
      <c r="B627" s="319"/>
      <c r="C627" s="329"/>
      <c r="D627" s="316"/>
      <c r="E627" s="99">
        <v>6</v>
      </c>
      <c r="F627" s="121" t="s">
        <v>415</v>
      </c>
      <c r="G627" s="101" t="s">
        <v>416</v>
      </c>
      <c r="H627" s="102">
        <v>22696016</v>
      </c>
      <c r="I627" s="104">
        <v>65</v>
      </c>
      <c r="J627" s="105">
        <f t="shared" si="558"/>
        <v>349169.4769230769</v>
      </c>
      <c r="K627" s="106">
        <f t="shared" si="594"/>
        <v>1.198819623755072E-2</v>
      </c>
      <c r="L627" s="316"/>
      <c r="M627" s="99">
        <v>6</v>
      </c>
      <c r="N627" s="121" t="s">
        <v>318</v>
      </c>
      <c r="O627" s="101" t="s">
        <v>319</v>
      </c>
      <c r="P627" s="102">
        <v>9742353</v>
      </c>
      <c r="Q627" s="104">
        <v>79</v>
      </c>
      <c r="R627" s="105">
        <f t="shared" si="559"/>
        <v>123320.92405063291</v>
      </c>
      <c r="S627" s="106">
        <f t="shared" si="595"/>
        <v>0.10704607046070461</v>
      </c>
      <c r="T627" s="316"/>
      <c r="U627" s="99">
        <v>6</v>
      </c>
      <c r="V627" s="121" t="s">
        <v>294</v>
      </c>
      <c r="W627" s="101" t="s">
        <v>295</v>
      </c>
      <c r="X627" s="102">
        <v>51302952</v>
      </c>
      <c r="Y627" s="104">
        <v>147</v>
      </c>
      <c r="Z627" s="105">
        <f t="shared" si="560"/>
        <v>348999.67346938775</v>
      </c>
      <c r="AA627" s="106">
        <f t="shared" si="596"/>
        <v>0.29282868525896416</v>
      </c>
      <c r="AB627" s="316"/>
      <c r="AC627" s="99">
        <v>6</v>
      </c>
      <c r="AD627" s="121" t="s">
        <v>304</v>
      </c>
      <c r="AE627" s="101" t="s">
        <v>305</v>
      </c>
      <c r="AF627" s="102">
        <v>41122881</v>
      </c>
      <c r="AG627" s="104">
        <v>127</v>
      </c>
      <c r="AH627" s="105">
        <f t="shared" si="561"/>
        <v>323802.21259842522</v>
      </c>
      <c r="AI627" s="106">
        <f t="shared" si="597"/>
        <v>0.17162162162162162</v>
      </c>
      <c r="AJ627" s="316"/>
      <c r="AK627" s="99">
        <v>6</v>
      </c>
      <c r="AL627" s="121" t="s">
        <v>325</v>
      </c>
      <c r="AM627" s="101" t="s">
        <v>326</v>
      </c>
      <c r="AN627" s="102">
        <v>11290888</v>
      </c>
      <c r="AO627" s="104">
        <v>37</v>
      </c>
      <c r="AP627" s="105">
        <f t="shared" si="562"/>
        <v>305159.13513513515</v>
      </c>
      <c r="AQ627" s="106">
        <f t="shared" si="598"/>
        <v>9.438775510204081E-2</v>
      </c>
      <c r="AR627" s="316"/>
      <c r="AS627" s="99">
        <v>6</v>
      </c>
      <c r="AT627" s="121" t="s">
        <v>371</v>
      </c>
      <c r="AU627" s="101" t="s">
        <v>372</v>
      </c>
      <c r="AV627" s="102">
        <v>2326956</v>
      </c>
      <c r="AW627" s="104">
        <v>7</v>
      </c>
      <c r="AX627" s="105">
        <f t="shared" si="563"/>
        <v>332422.28571428574</v>
      </c>
      <c r="AY627" s="106">
        <f t="shared" si="599"/>
        <v>1.8372703412073491E-2</v>
      </c>
      <c r="AZ627" s="316"/>
      <c r="BA627" s="99">
        <v>6</v>
      </c>
      <c r="BB627" s="121" t="s">
        <v>423</v>
      </c>
      <c r="BC627" s="101" t="s">
        <v>424</v>
      </c>
      <c r="BD627" s="102">
        <v>19199909</v>
      </c>
      <c r="BE627" s="104">
        <v>59</v>
      </c>
      <c r="BF627" s="105">
        <f t="shared" si="564"/>
        <v>325422.18644067796</v>
      </c>
      <c r="BG627" s="106">
        <f t="shared" si="600"/>
        <v>0.14974619289340102</v>
      </c>
      <c r="BH627" s="316"/>
      <c r="BI627" s="99">
        <v>6</v>
      </c>
      <c r="BJ627" s="121" t="s">
        <v>391</v>
      </c>
      <c r="BK627" s="101" t="s">
        <v>392</v>
      </c>
      <c r="BL627" s="102">
        <v>15481384</v>
      </c>
      <c r="BM627" s="104">
        <v>28</v>
      </c>
      <c r="BN627" s="105">
        <f t="shared" si="565"/>
        <v>552906.57142857148</v>
      </c>
      <c r="BO627" s="106">
        <f t="shared" si="601"/>
        <v>7.5880758807588072E-2</v>
      </c>
      <c r="BP627" s="316"/>
      <c r="BQ627" s="99">
        <v>6</v>
      </c>
      <c r="BR627" s="121" t="s">
        <v>304</v>
      </c>
      <c r="BS627" s="101" t="s">
        <v>305</v>
      </c>
      <c r="BT627" s="102">
        <v>384041082</v>
      </c>
      <c r="BU627" s="104">
        <v>973</v>
      </c>
      <c r="BV627" s="105">
        <f t="shared" si="566"/>
        <v>394697.92600205552</v>
      </c>
      <c r="BW627" s="106">
        <f t="shared" si="602"/>
        <v>0.10886104273886775</v>
      </c>
    </row>
    <row r="628" spans="2:75" ht="13.5" customHeight="1">
      <c r="B628" s="319"/>
      <c r="C628" s="329"/>
      <c r="D628" s="316"/>
      <c r="E628" s="99">
        <v>7</v>
      </c>
      <c r="F628" s="121" t="s">
        <v>351</v>
      </c>
      <c r="G628" s="101" t="s">
        <v>352</v>
      </c>
      <c r="H628" s="102">
        <v>17532790</v>
      </c>
      <c r="I628" s="104">
        <v>58</v>
      </c>
      <c r="J628" s="105">
        <f t="shared" si="558"/>
        <v>302289.4827586207</v>
      </c>
      <c r="K628" s="106">
        <f t="shared" si="594"/>
        <v>1.0697159719660641E-2</v>
      </c>
      <c r="L628" s="316"/>
      <c r="M628" s="99">
        <v>7</v>
      </c>
      <c r="N628" s="121" t="s">
        <v>415</v>
      </c>
      <c r="O628" s="101" t="s">
        <v>416</v>
      </c>
      <c r="P628" s="102">
        <v>1754098</v>
      </c>
      <c r="Q628" s="104">
        <v>15</v>
      </c>
      <c r="R628" s="105">
        <f t="shared" si="559"/>
        <v>116939.86666666667</v>
      </c>
      <c r="S628" s="106">
        <f t="shared" si="595"/>
        <v>2.032520325203252E-2</v>
      </c>
      <c r="T628" s="316"/>
      <c r="U628" s="99">
        <v>7</v>
      </c>
      <c r="V628" s="121" t="s">
        <v>391</v>
      </c>
      <c r="W628" s="101" t="s">
        <v>392</v>
      </c>
      <c r="X628" s="102">
        <v>4638195</v>
      </c>
      <c r="Y628" s="104">
        <v>14</v>
      </c>
      <c r="Z628" s="105">
        <f t="shared" si="560"/>
        <v>331299.64285714284</v>
      </c>
      <c r="AA628" s="106">
        <f t="shared" si="596"/>
        <v>2.7888446215139442E-2</v>
      </c>
      <c r="AB628" s="316"/>
      <c r="AC628" s="99">
        <v>7</v>
      </c>
      <c r="AD628" s="121" t="s">
        <v>325</v>
      </c>
      <c r="AE628" s="101" t="s">
        <v>326</v>
      </c>
      <c r="AF628" s="102">
        <v>21378898</v>
      </c>
      <c r="AG628" s="104">
        <v>71</v>
      </c>
      <c r="AH628" s="105">
        <f t="shared" si="561"/>
        <v>301111.23943661974</v>
      </c>
      <c r="AI628" s="106">
        <f t="shared" si="597"/>
        <v>9.5945945945945951E-2</v>
      </c>
      <c r="AJ628" s="316"/>
      <c r="AK628" s="99">
        <v>7</v>
      </c>
      <c r="AL628" s="121" t="s">
        <v>327</v>
      </c>
      <c r="AM628" s="101" t="s">
        <v>328</v>
      </c>
      <c r="AN628" s="102">
        <v>8245481</v>
      </c>
      <c r="AO628" s="104">
        <v>28</v>
      </c>
      <c r="AP628" s="105">
        <f t="shared" si="562"/>
        <v>294481.46428571426</v>
      </c>
      <c r="AQ628" s="106">
        <f t="shared" si="598"/>
        <v>7.1428571428571425E-2</v>
      </c>
      <c r="AR628" s="316"/>
      <c r="AS628" s="99">
        <v>7</v>
      </c>
      <c r="AT628" s="121" t="s">
        <v>336</v>
      </c>
      <c r="AU628" s="101" t="s">
        <v>337</v>
      </c>
      <c r="AV628" s="102">
        <v>35842112</v>
      </c>
      <c r="AW628" s="104">
        <v>112</v>
      </c>
      <c r="AX628" s="105">
        <f t="shared" si="563"/>
        <v>320018.85714285716</v>
      </c>
      <c r="AY628" s="106">
        <f t="shared" si="599"/>
        <v>0.29396325459317585</v>
      </c>
      <c r="AZ628" s="316"/>
      <c r="BA628" s="99">
        <v>7</v>
      </c>
      <c r="BB628" s="121" t="s">
        <v>351</v>
      </c>
      <c r="BC628" s="101" t="s">
        <v>352</v>
      </c>
      <c r="BD628" s="102">
        <v>9167362</v>
      </c>
      <c r="BE628" s="104">
        <v>29</v>
      </c>
      <c r="BF628" s="105">
        <f t="shared" si="564"/>
        <v>316115.93103448278</v>
      </c>
      <c r="BG628" s="106">
        <f t="shared" si="600"/>
        <v>7.3604060913705582E-2</v>
      </c>
      <c r="BH628" s="316"/>
      <c r="BI628" s="99">
        <v>7</v>
      </c>
      <c r="BJ628" s="121" t="s">
        <v>487</v>
      </c>
      <c r="BK628" s="101" t="s">
        <v>562</v>
      </c>
      <c r="BL628" s="102">
        <v>1021015</v>
      </c>
      <c r="BM628" s="104">
        <v>2</v>
      </c>
      <c r="BN628" s="105">
        <f t="shared" si="565"/>
        <v>510507.5</v>
      </c>
      <c r="BO628" s="106">
        <f t="shared" si="601"/>
        <v>5.4200542005420054E-3</v>
      </c>
      <c r="BP628" s="316"/>
      <c r="BQ628" s="99">
        <v>7</v>
      </c>
      <c r="BR628" s="121" t="s">
        <v>415</v>
      </c>
      <c r="BS628" s="101" t="s">
        <v>416</v>
      </c>
      <c r="BT628" s="102">
        <v>40194457</v>
      </c>
      <c r="BU628" s="104">
        <v>125</v>
      </c>
      <c r="BV628" s="105">
        <f t="shared" si="566"/>
        <v>321555.65600000002</v>
      </c>
      <c r="BW628" s="106">
        <f t="shared" si="602"/>
        <v>1.3985231595435221E-2</v>
      </c>
    </row>
    <row r="629" spans="2:75" ht="13.5" customHeight="1">
      <c r="B629" s="319"/>
      <c r="C629" s="329"/>
      <c r="D629" s="316"/>
      <c r="E629" s="99">
        <v>8</v>
      </c>
      <c r="F629" s="100" t="s">
        <v>334</v>
      </c>
      <c r="G629" s="101" t="s">
        <v>335</v>
      </c>
      <c r="H629" s="102">
        <v>44953390</v>
      </c>
      <c r="I629" s="104">
        <v>152</v>
      </c>
      <c r="J629" s="105">
        <f t="shared" si="558"/>
        <v>295745.98684210528</v>
      </c>
      <c r="K629" s="106">
        <f t="shared" si="594"/>
        <v>2.8033935817041684E-2</v>
      </c>
      <c r="L629" s="316"/>
      <c r="M629" s="99">
        <v>8</v>
      </c>
      <c r="N629" s="100" t="s">
        <v>304</v>
      </c>
      <c r="O629" s="101" t="s">
        <v>305</v>
      </c>
      <c r="P629" s="102">
        <v>11706266</v>
      </c>
      <c r="Q629" s="104">
        <v>103</v>
      </c>
      <c r="R629" s="105">
        <f t="shared" si="559"/>
        <v>113653.06796116506</v>
      </c>
      <c r="S629" s="106">
        <f t="shared" si="595"/>
        <v>0.13956639566395665</v>
      </c>
      <c r="T629" s="316"/>
      <c r="U629" s="99">
        <v>8</v>
      </c>
      <c r="V629" s="100" t="s">
        <v>318</v>
      </c>
      <c r="W629" s="101" t="s">
        <v>319</v>
      </c>
      <c r="X629" s="102">
        <v>11031550</v>
      </c>
      <c r="Y629" s="104">
        <v>43</v>
      </c>
      <c r="Z629" s="105">
        <f t="shared" si="560"/>
        <v>256547.67441860464</v>
      </c>
      <c r="AA629" s="106">
        <f t="shared" si="596"/>
        <v>8.565737051792828E-2</v>
      </c>
      <c r="AB629" s="316"/>
      <c r="AC629" s="99">
        <v>8</v>
      </c>
      <c r="AD629" s="100" t="s">
        <v>349</v>
      </c>
      <c r="AE629" s="101" t="s">
        <v>350</v>
      </c>
      <c r="AF629" s="102">
        <v>14895539</v>
      </c>
      <c r="AG629" s="104">
        <v>51</v>
      </c>
      <c r="AH629" s="105">
        <f t="shared" si="561"/>
        <v>292069.39215686277</v>
      </c>
      <c r="AI629" s="106">
        <f t="shared" si="597"/>
        <v>6.8918918918918923E-2</v>
      </c>
      <c r="AJ629" s="316"/>
      <c r="AK629" s="99">
        <v>8</v>
      </c>
      <c r="AL629" s="100" t="s">
        <v>349</v>
      </c>
      <c r="AM629" s="101" t="s">
        <v>350</v>
      </c>
      <c r="AN629" s="102">
        <v>7658019</v>
      </c>
      <c r="AO629" s="104">
        <v>28</v>
      </c>
      <c r="AP629" s="105">
        <f t="shared" si="562"/>
        <v>273500.67857142858</v>
      </c>
      <c r="AQ629" s="106">
        <f t="shared" si="598"/>
        <v>7.1428571428571425E-2</v>
      </c>
      <c r="AR629" s="316"/>
      <c r="AS629" s="99">
        <v>8</v>
      </c>
      <c r="AT629" s="100" t="s">
        <v>347</v>
      </c>
      <c r="AU629" s="101" t="s">
        <v>348</v>
      </c>
      <c r="AV629" s="102">
        <v>20003721</v>
      </c>
      <c r="AW629" s="104">
        <v>66</v>
      </c>
      <c r="AX629" s="105">
        <f t="shared" si="563"/>
        <v>303086.68181818182</v>
      </c>
      <c r="AY629" s="106">
        <f t="shared" si="599"/>
        <v>0.17322834645669291</v>
      </c>
      <c r="AZ629" s="316"/>
      <c r="BA629" s="99">
        <v>8</v>
      </c>
      <c r="BB629" s="100" t="s">
        <v>320</v>
      </c>
      <c r="BC629" s="101" t="s">
        <v>321</v>
      </c>
      <c r="BD629" s="102">
        <v>40385412</v>
      </c>
      <c r="BE629" s="104">
        <v>130</v>
      </c>
      <c r="BF629" s="105">
        <f t="shared" si="564"/>
        <v>310657.0153846154</v>
      </c>
      <c r="BG629" s="106">
        <f t="shared" si="600"/>
        <v>0.32994923857868019</v>
      </c>
      <c r="BH629" s="316"/>
      <c r="BI629" s="99">
        <v>8</v>
      </c>
      <c r="BJ629" s="100" t="s">
        <v>304</v>
      </c>
      <c r="BK629" s="101" t="s">
        <v>305</v>
      </c>
      <c r="BL629" s="102">
        <v>20545266</v>
      </c>
      <c r="BM629" s="104">
        <v>44</v>
      </c>
      <c r="BN629" s="105">
        <f t="shared" si="565"/>
        <v>466937.86363636365</v>
      </c>
      <c r="BO629" s="106">
        <f t="shared" si="601"/>
        <v>0.11924119241192412</v>
      </c>
      <c r="BP629" s="316"/>
      <c r="BQ629" s="99">
        <v>8</v>
      </c>
      <c r="BR629" s="100" t="s">
        <v>345</v>
      </c>
      <c r="BS629" s="101" t="s">
        <v>346</v>
      </c>
      <c r="BT629" s="102">
        <v>93486116</v>
      </c>
      <c r="BU629" s="104">
        <v>307</v>
      </c>
      <c r="BV629" s="105">
        <f t="shared" si="566"/>
        <v>304515.03583061887</v>
      </c>
      <c r="BW629" s="106">
        <f t="shared" si="602"/>
        <v>3.4347728798388905E-2</v>
      </c>
    </row>
    <row r="630" spans="2:75" ht="13.5" customHeight="1">
      <c r="B630" s="319"/>
      <c r="C630" s="329"/>
      <c r="D630" s="316"/>
      <c r="E630" s="99">
        <v>9</v>
      </c>
      <c r="F630" s="121" t="s">
        <v>304</v>
      </c>
      <c r="G630" s="101" t="s">
        <v>305</v>
      </c>
      <c r="H630" s="102">
        <v>120459392</v>
      </c>
      <c r="I630" s="104">
        <v>421</v>
      </c>
      <c r="J630" s="105">
        <f t="shared" si="558"/>
        <v>286126.82185273158</v>
      </c>
      <c r="K630" s="106">
        <f t="shared" si="594"/>
        <v>7.764662486167466E-2</v>
      </c>
      <c r="L630" s="316"/>
      <c r="M630" s="99">
        <v>9</v>
      </c>
      <c r="N630" s="121" t="s">
        <v>437</v>
      </c>
      <c r="O630" s="101" t="s">
        <v>438</v>
      </c>
      <c r="P630" s="102">
        <v>12734036</v>
      </c>
      <c r="Q630" s="104">
        <v>131</v>
      </c>
      <c r="R630" s="105">
        <f t="shared" si="559"/>
        <v>97206.38167938932</v>
      </c>
      <c r="S630" s="106">
        <f t="shared" si="595"/>
        <v>0.17750677506775067</v>
      </c>
      <c r="T630" s="316"/>
      <c r="U630" s="99">
        <v>9</v>
      </c>
      <c r="V630" s="121" t="s">
        <v>316</v>
      </c>
      <c r="W630" s="101" t="s">
        <v>317</v>
      </c>
      <c r="X630" s="102">
        <v>33966990</v>
      </c>
      <c r="Y630" s="104">
        <v>225</v>
      </c>
      <c r="Z630" s="105">
        <f t="shared" si="560"/>
        <v>150964.4</v>
      </c>
      <c r="AA630" s="106">
        <f t="shared" si="596"/>
        <v>0.44820717131474103</v>
      </c>
      <c r="AB630" s="316"/>
      <c r="AC630" s="99">
        <v>9</v>
      </c>
      <c r="AD630" s="121" t="s">
        <v>345</v>
      </c>
      <c r="AE630" s="101" t="s">
        <v>346</v>
      </c>
      <c r="AF630" s="102">
        <v>12490511</v>
      </c>
      <c r="AG630" s="104">
        <v>43</v>
      </c>
      <c r="AH630" s="105">
        <f t="shared" si="561"/>
        <v>290477</v>
      </c>
      <c r="AI630" s="106">
        <f t="shared" si="597"/>
        <v>5.8108108108108111E-2</v>
      </c>
      <c r="AJ630" s="316"/>
      <c r="AK630" s="99">
        <v>9</v>
      </c>
      <c r="AL630" s="121" t="s">
        <v>292</v>
      </c>
      <c r="AM630" s="101" t="s">
        <v>293</v>
      </c>
      <c r="AN630" s="102">
        <v>65188427</v>
      </c>
      <c r="AO630" s="104">
        <v>243</v>
      </c>
      <c r="AP630" s="105">
        <f t="shared" si="562"/>
        <v>268265.13168724277</v>
      </c>
      <c r="AQ630" s="106">
        <f t="shared" si="598"/>
        <v>0.61989795918367352</v>
      </c>
      <c r="AR630" s="316"/>
      <c r="AS630" s="99">
        <v>9</v>
      </c>
      <c r="AT630" s="121" t="s">
        <v>349</v>
      </c>
      <c r="AU630" s="101" t="s">
        <v>350</v>
      </c>
      <c r="AV630" s="102">
        <v>9601381</v>
      </c>
      <c r="AW630" s="104">
        <v>36</v>
      </c>
      <c r="AX630" s="105">
        <f t="shared" si="563"/>
        <v>266705.02777777775</v>
      </c>
      <c r="AY630" s="106">
        <f t="shared" si="599"/>
        <v>9.4488188976377951E-2</v>
      </c>
      <c r="AZ630" s="316"/>
      <c r="BA630" s="99">
        <v>9</v>
      </c>
      <c r="BB630" s="121" t="s">
        <v>294</v>
      </c>
      <c r="BC630" s="101" t="s">
        <v>295</v>
      </c>
      <c r="BD630" s="102">
        <v>25010971</v>
      </c>
      <c r="BE630" s="104">
        <v>85</v>
      </c>
      <c r="BF630" s="105">
        <f t="shared" si="564"/>
        <v>294246.71764705883</v>
      </c>
      <c r="BG630" s="106">
        <f t="shared" si="600"/>
        <v>0.21573604060913706</v>
      </c>
      <c r="BH630" s="316"/>
      <c r="BI630" s="99">
        <v>9</v>
      </c>
      <c r="BJ630" s="121" t="s">
        <v>336</v>
      </c>
      <c r="BK630" s="101" t="s">
        <v>337</v>
      </c>
      <c r="BL630" s="102">
        <v>68417355</v>
      </c>
      <c r="BM630" s="104">
        <v>147</v>
      </c>
      <c r="BN630" s="105">
        <f t="shared" si="565"/>
        <v>465424.18367346941</v>
      </c>
      <c r="BO630" s="106">
        <f t="shared" si="601"/>
        <v>0.3983739837398374</v>
      </c>
      <c r="BP630" s="316"/>
      <c r="BQ630" s="99">
        <v>9</v>
      </c>
      <c r="BR630" s="121" t="s">
        <v>314</v>
      </c>
      <c r="BS630" s="101" t="s">
        <v>315</v>
      </c>
      <c r="BT630" s="102">
        <v>394368337</v>
      </c>
      <c r="BU630" s="104">
        <v>1574</v>
      </c>
      <c r="BV630" s="105">
        <f t="shared" si="566"/>
        <v>250551.6753494282</v>
      </c>
      <c r="BW630" s="106">
        <f t="shared" si="602"/>
        <v>0.17610203624972029</v>
      </c>
    </row>
    <row r="631" spans="2:75" ht="13.5" customHeight="1">
      <c r="B631" s="319"/>
      <c r="C631" s="329"/>
      <c r="D631" s="316"/>
      <c r="E631" s="107">
        <v>10</v>
      </c>
      <c r="F631" s="108" t="s">
        <v>327</v>
      </c>
      <c r="G631" s="109" t="s">
        <v>328</v>
      </c>
      <c r="H631" s="110">
        <v>13175099</v>
      </c>
      <c r="I631" s="112">
        <v>58</v>
      </c>
      <c r="J631" s="113">
        <f t="shared" si="558"/>
        <v>227156.87931034484</v>
      </c>
      <c r="K631" s="114">
        <f t="shared" si="594"/>
        <v>1.0697159719660641E-2</v>
      </c>
      <c r="L631" s="316"/>
      <c r="M631" s="107">
        <v>10</v>
      </c>
      <c r="N631" s="108" t="s">
        <v>474</v>
      </c>
      <c r="O631" s="109" t="s">
        <v>475</v>
      </c>
      <c r="P631" s="110">
        <v>1403986</v>
      </c>
      <c r="Q631" s="112">
        <v>15</v>
      </c>
      <c r="R631" s="113">
        <f t="shared" si="559"/>
        <v>93599.066666666666</v>
      </c>
      <c r="S631" s="114">
        <f t="shared" si="595"/>
        <v>2.032520325203252E-2</v>
      </c>
      <c r="T631" s="316"/>
      <c r="U631" s="107">
        <v>10</v>
      </c>
      <c r="V631" s="108" t="s">
        <v>292</v>
      </c>
      <c r="W631" s="109" t="s">
        <v>293</v>
      </c>
      <c r="X631" s="110">
        <v>47007557</v>
      </c>
      <c r="Y631" s="112">
        <v>327</v>
      </c>
      <c r="Z631" s="113">
        <f t="shared" si="560"/>
        <v>143753.99694189601</v>
      </c>
      <c r="AA631" s="114">
        <f t="shared" si="596"/>
        <v>0.65139442231075695</v>
      </c>
      <c r="AB631" s="316"/>
      <c r="AC631" s="107">
        <v>10</v>
      </c>
      <c r="AD631" s="108" t="s">
        <v>294</v>
      </c>
      <c r="AE631" s="109" t="s">
        <v>295</v>
      </c>
      <c r="AF631" s="110">
        <v>44673623</v>
      </c>
      <c r="AG631" s="112">
        <v>193</v>
      </c>
      <c r="AH631" s="113">
        <f t="shared" si="561"/>
        <v>231469.54922279794</v>
      </c>
      <c r="AI631" s="114">
        <f t="shared" si="597"/>
        <v>0.26081081081081081</v>
      </c>
      <c r="AJ631" s="316"/>
      <c r="AK631" s="107">
        <v>10</v>
      </c>
      <c r="AL631" s="108" t="s">
        <v>314</v>
      </c>
      <c r="AM631" s="109" t="s">
        <v>315</v>
      </c>
      <c r="AN631" s="110">
        <v>29496564</v>
      </c>
      <c r="AO631" s="112">
        <v>113</v>
      </c>
      <c r="AP631" s="113">
        <f t="shared" si="562"/>
        <v>261031.53982300885</v>
      </c>
      <c r="AQ631" s="114">
        <f t="shared" si="598"/>
        <v>0.28826530612244899</v>
      </c>
      <c r="AR631" s="316"/>
      <c r="AS631" s="107">
        <v>10</v>
      </c>
      <c r="AT631" s="108" t="s">
        <v>340</v>
      </c>
      <c r="AU631" s="109" t="s">
        <v>341</v>
      </c>
      <c r="AV631" s="110">
        <v>24034294</v>
      </c>
      <c r="AW631" s="112">
        <v>106</v>
      </c>
      <c r="AX631" s="113">
        <f t="shared" si="563"/>
        <v>226738.62264150943</v>
      </c>
      <c r="AY631" s="114">
        <f t="shared" si="599"/>
        <v>0.27821522309711288</v>
      </c>
      <c r="AZ631" s="316"/>
      <c r="BA631" s="107">
        <v>10</v>
      </c>
      <c r="BB631" s="108" t="s">
        <v>336</v>
      </c>
      <c r="BC631" s="109" t="s">
        <v>337</v>
      </c>
      <c r="BD631" s="110">
        <v>44395283</v>
      </c>
      <c r="BE631" s="112">
        <v>157</v>
      </c>
      <c r="BF631" s="113">
        <f t="shared" si="564"/>
        <v>282772.50318471337</v>
      </c>
      <c r="BG631" s="114">
        <f t="shared" si="600"/>
        <v>0.39847715736040606</v>
      </c>
      <c r="BH631" s="316"/>
      <c r="BI631" s="107">
        <v>10</v>
      </c>
      <c r="BJ631" s="108" t="s">
        <v>347</v>
      </c>
      <c r="BK631" s="109" t="s">
        <v>348</v>
      </c>
      <c r="BL631" s="110">
        <v>30590971</v>
      </c>
      <c r="BM631" s="112">
        <v>68</v>
      </c>
      <c r="BN631" s="113">
        <f t="shared" si="565"/>
        <v>449867.2205882353</v>
      </c>
      <c r="BO631" s="114">
        <f t="shared" si="601"/>
        <v>0.18428184281842819</v>
      </c>
      <c r="BP631" s="316"/>
      <c r="BQ631" s="107">
        <v>10</v>
      </c>
      <c r="BR631" s="108" t="s">
        <v>347</v>
      </c>
      <c r="BS631" s="109" t="s">
        <v>348</v>
      </c>
      <c r="BT631" s="110">
        <v>129776715</v>
      </c>
      <c r="BU631" s="112">
        <v>564</v>
      </c>
      <c r="BV631" s="113">
        <f t="shared" si="566"/>
        <v>230100.55851063831</v>
      </c>
      <c r="BW631" s="114">
        <f t="shared" si="602"/>
        <v>6.3101364958603717E-2</v>
      </c>
    </row>
    <row r="632" spans="2:75" ht="13.5" customHeight="1">
      <c r="B632" s="321"/>
      <c r="C632" s="330"/>
      <c r="D632" s="317"/>
      <c r="E632" s="115" t="s">
        <v>192</v>
      </c>
      <c r="F632" s="116"/>
      <c r="G632" s="136"/>
      <c r="H632" s="211">
        <v>2891354740</v>
      </c>
      <c r="I632" s="119">
        <v>4983</v>
      </c>
      <c r="J632" s="65">
        <f t="shared" si="558"/>
        <v>580243.77684126026</v>
      </c>
      <c r="K632" s="120">
        <f t="shared" si="594"/>
        <v>0.91903356694946514</v>
      </c>
      <c r="L632" s="317"/>
      <c r="M632" s="115" t="s">
        <v>192</v>
      </c>
      <c r="N632" s="116"/>
      <c r="O632" s="136"/>
      <c r="P632" s="211">
        <v>630989580</v>
      </c>
      <c r="Q632" s="119">
        <v>737</v>
      </c>
      <c r="R632" s="65">
        <f t="shared" si="559"/>
        <v>856159.53867028491</v>
      </c>
      <c r="S632" s="120">
        <f t="shared" si="595"/>
        <v>0.99864498644986455</v>
      </c>
      <c r="T632" s="317"/>
      <c r="U632" s="115" t="s">
        <v>192</v>
      </c>
      <c r="V632" s="116"/>
      <c r="W632" s="136"/>
      <c r="X632" s="211">
        <v>635416850</v>
      </c>
      <c r="Y632" s="119">
        <v>502</v>
      </c>
      <c r="Z632" s="65">
        <f t="shared" si="560"/>
        <v>1265770.6175298805</v>
      </c>
      <c r="AA632" s="120">
        <f t="shared" si="596"/>
        <v>1</v>
      </c>
      <c r="AB632" s="317"/>
      <c r="AC632" s="115" t="s">
        <v>192</v>
      </c>
      <c r="AD632" s="116"/>
      <c r="AE632" s="136"/>
      <c r="AF632" s="211">
        <v>970450400</v>
      </c>
      <c r="AG632" s="119">
        <v>736</v>
      </c>
      <c r="AH632" s="65">
        <f t="shared" si="561"/>
        <v>1318546.7391304348</v>
      </c>
      <c r="AI632" s="120">
        <f t="shared" si="597"/>
        <v>0.99459459459459465</v>
      </c>
      <c r="AJ632" s="317"/>
      <c r="AK632" s="115" t="s">
        <v>192</v>
      </c>
      <c r="AL632" s="116"/>
      <c r="AM632" s="136"/>
      <c r="AN632" s="211">
        <v>639763830</v>
      </c>
      <c r="AO632" s="119">
        <v>387</v>
      </c>
      <c r="AP632" s="65">
        <f t="shared" si="562"/>
        <v>1653136.5116279069</v>
      </c>
      <c r="AQ632" s="120">
        <f t="shared" si="598"/>
        <v>0.98724489795918369</v>
      </c>
      <c r="AR632" s="317"/>
      <c r="AS632" s="115" t="s">
        <v>192</v>
      </c>
      <c r="AT632" s="116"/>
      <c r="AU632" s="136"/>
      <c r="AV632" s="211">
        <v>715705410</v>
      </c>
      <c r="AW632" s="119">
        <v>366</v>
      </c>
      <c r="AX632" s="65">
        <f t="shared" si="563"/>
        <v>1955479.262295082</v>
      </c>
      <c r="AY632" s="120">
        <f t="shared" si="599"/>
        <v>0.96062992125984248</v>
      </c>
      <c r="AZ632" s="317"/>
      <c r="BA632" s="115" t="s">
        <v>192</v>
      </c>
      <c r="BB632" s="116"/>
      <c r="BC632" s="136"/>
      <c r="BD632" s="211">
        <v>864631220</v>
      </c>
      <c r="BE632" s="119">
        <v>383</v>
      </c>
      <c r="BF632" s="65">
        <f t="shared" si="564"/>
        <v>2257522.767624021</v>
      </c>
      <c r="BG632" s="120">
        <f t="shared" si="600"/>
        <v>0.97208121827411165</v>
      </c>
      <c r="BH632" s="317"/>
      <c r="BI632" s="115" t="s">
        <v>192</v>
      </c>
      <c r="BJ632" s="116"/>
      <c r="BK632" s="136"/>
      <c r="BL632" s="211">
        <v>851578000</v>
      </c>
      <c r="BM632" s="119">
        <v>356</v>
      </c>
      <c r="BN632" s="65">
        <f t="shared" si="565"/>
        <v>2392073.033707865</v>
      </c>
      <c r="BO632" s="120">
        <f t="shared" si="601"/>
        <v>0.964769647696477</v>
      </c>
      <c r="BP632" s="317"/>
      <c r="BQ632" s="115" t="s">
        <v>192</v>
      </c>
      <c r="BR632" s="116"/>
      <c r="BS632" s="136"/>
      <c r="BT632" s="211">
        <v>8199890030</v>
      </c>
      <c r="BU632" s="119">
        <v>8450</v>
      </c>
      <c r="BV632" s="65">
        <f t="shared" si="566"/>
        <v>970401.18698224856</v>
      </c>
      <c r="BW632" s="120">
        <f t="shared" si="602"/>
        <v>0.94540165585142089</v>
      </c>
    </row>
    <row r="633" spans="2:75" ht="13.5" customHeight="1">
      <c r="B633" s="318">
        <v>58</v>
      </c>
      <c r="C633" s="328" t="s">
        <v>30</v>
      </c>
      <c r="D633" s="320">
        <f>CB63</f>
        <v>6812</v>
      </c>
      <c r="E633" s="91">
        <v>1</v>
      </c>
      <c r="F633" s="92" t="s">
        <v>361</v>
      </c>
      <c r="G633" s="93" t="s">
        <v>362</v>
      </c>
      <c r="H633" s="94">
        <v>22074494</v>
      </c>
      <c r="I633" s="96">
        <v>24</v>
      </c>
      <c r="J633" s="97">
        <f t="shared" si="558"/>
        <v>919770.58333333337</v>
      </c>
      <c r="K633" s="98">
        <f t="shared" ref="K633:K643" si="603">IFERROR(I633/$CB$63,0)</f>
        <v>3.5231943628890195E-3</v>
      </c>
      <c r="L633" s="320">
        <f>CC63</f>
        <v>764</v>
      </c>
      <c r="M633" s="91">
        <v>1</v>
      </c>
      <c r="N633" s="92" t="s">
        <v>462</v>
      </c>
      <c r="O633" s="93" t="s">
        <v>463</v>
      </c>
      <c r="P633" s="94">
        <v>2375735</v>
      </c>
      <c r="Q633" s="96">
        <v>5</v>
      </c>
      <c r="R633" s="97">
        <f t="shared" si="559"/>
        <v>475147</v>
      </c>
      <c r="S633" s="98">
        <f t="shared" ref="S633:S643" si="604">IFERROR(Q633/$CC$63,0)</f>
        <v>6.5445026178010471E-3</v>
      </c>
      <c r="T633" s="320">
        <f>CD63</f>
        <v>392</v>
      </c>
      <c r="U633" s="91">
        <v>1</v>
      </c>
      <c r="V633" s="92" t="s">
        <v>415</v>
      </c>
      <c r="W633" s="93" t="s">
        <v>416</v>
      </c>
      <c r="X633" s="94">
        <v>12483585</v>
      </c>
      <c r="Y633" s="96">
        <v>10</v>
      </c>
      <c r="Z633" s="97">
        <f t="shared" si="560"/>
        <v>1248358.5</v>
      </c>
      <c r="AA633" s="98">
        <f t="shared" ref="AA633:AA643" si="605">IFERROR(Y633/$CD$63,0)</f>
        <v>2.5510204081632654E-2</v>
      </c>
      <c r="AB633" s="320">
        <f>CE63</f>
        <v>607</v>
      </c>
      <c r="AC633" s="91">
        <v>1</v>
      </c>
      <c r="AD633" s="92" t="s">
        <v>415</v>
      </c>
      <c r="AE633" s="93" t="s">
        <v>416</v>
      </c>
      <c r="AF633" s="94">
        <v>12031924</v>
      </c>
      <c r="AG633" s="96">
        <v>12</v>
      </c>
      <c r="AH633" s="97">
        <f t="shared" si="561"/>
        <v>1002660.3333333334</v>
      </c>
      <c r="AI633" s="98">
        <f t="shared" ref="AI633:AI643" si="606">IFERROR(AG633/$CE$63,0)</f>
        <v>1.9769357495881382E-2</v>
      </c>
      <c r="AJ633" s="320">
        <f>CF63</f>
        <v>477</v>
      </c>
      <c r="AK633" s="91">
        <v>1</v>
      </c>
      <c r="AL633" s="92" t="s">
        <v>304</v>
      </c>
      <c r="AM633" s="93" t="s">
        <v>305</v>
      </c>
      <c r="AN633" s="94">
        <v>43110251</v>
      </c>
      <c r="AO633" s="96">
        <v>70</v>
      </c>
      <c r="AP633" s="97">
        <f t="shared" si="562"/>
        <v>615860.72857142857</v>
      </c>
      <c r="AQ633" s="98">
        <f t="shared" ref="AQ633:AQ643" si="607">IFERROR(AO633/$CF$63,0)</f>
        <v>0.14675052410901468</v>
      </c>
      <c r="AR633" s="320">
        <f>CG63</f>
        <v>410</v>
      </c>
      <c r="AS633" s="91">
        <v>1</v>
      </c>
      <c r="AT633" s="92" t="s">
        <v>314</v>
      </c>
      <c r="AU633" s="93" t="s">
        <v>315</v>
      </c>
      <c r="AV633" s="94">
        <v>85025827</v>
      </c>
      <c r="AW633" s="96">
        <v>134</v>
      </c>
      <c r="AX633" s="97">
        <f t="shared" si="563"/>
        <v>634521.09701492533</v>
      </c>
      <c r="AY633" s="98">
        <f t="shared" ref="AY633:AY643" si="608">IFERROR(AW633/$CG$63,0)</f>
        <v>0.32682926829268294</v>
      </c>
      <c r="AZ633" s="320">
        <f>CH63</f>
        <v>504</v>
      </c>
      <c r="BA633" s="91">
        <v>1</v>
      </c>
      <c r="BB633" s="92" t="s">
        <v>361</v>
      </c>
      <c r="BC633" s="93" t="s">
        <v>362</v>
      </c>
      <c r="BD633" s="94">
        <v>3264300</v>
      </c>
      <c r="BE633" s="96">
        <v>1</v>
      </c>
      <c r="BF633" s="97">
        <f t="shared" si="564"/>
        <v>3264300</v>
      </c>
      <c r="BG633" s="98">
        <f t="shared" ref="BG633:BG643" si="609">IFERROR(BE633/$CH$63,0)</f>
        <v>1.984126984126984E-3</v>
      </c>
      <c r="BH633" s="320">
        <f>CI63</f>
        <v>409</v>
      </c>
      <c r="BI633" s="91">
        <v>1</v>
      </c>
      <c r="BJ633" s="92" t="s">
        <v>391</v>
      </c>
      <c r="BK633" s="93" t="s">
        <v>392</v>
      </c>
      <c r="BL633" s="94">
        <v>20952648</v>
      </c>
      <c r="BM633" s="96">
        <v>32</v>
      </c>
      <c r="BN633" s="97">
        <f t="shared" si="565"/>
        <v>654770.25</v>
      </c>
      <c r="BO633" s="98">
        <f t="shared" ref="BO633:BO643" si="610">IFERROR(BM633/$CI$63,0)</f>
        <v>7.823960880195599E-2</v>
      </c>
      <c r="BP633" s="320">
        <f>CJ63</f>
        <v>10375</v>
      </c>
      <c r="BQ633" s="91">
        <v>1</v>
      </c>
      <c r="BR633" s="92" t="s">
        <v>361</v>
      </c>
      <c r="BS633" s="93" t="s">
        <v>362</v>
      </c>
      <c r="BT633" s="94">
        <v>26956449</v>
      </c>
      <c r="BU633" s="96">
        <v>43</v>
      </c>
      <c r="BV633" s="97">
        <f t="shared" si="566"/>
        <v>626894.16279069765</v>
      </c>
      <c r="BW633" s="98">
        <f t="shared" ref="BW633:BW643" si="611">IFERROR(BU633/$CJ$63,0)</f>
        <v>4.1445783132530124E-3</v>
      </c>
    </row>
    <row r="634" spans="2:75" ht="13.5" customHeight="1">
      <c r="B634" s="319"/>
      <c r="C634" s="329"/>
      <c r="D634" s="316"/>
      <c r="E634" s="99">
        <v>2</v>
      </c>
      <c r="F634" s="100" t="s">
        <v>304</v>
      </c>
      <c r="G634" s="101" t="s">
        <v>305</v>
      </c>
      <c r="H634" s="102">
        <v>204020583</v>
      </c>
      <c r="I634" s="104">
        <v>693</v>
      </c>
      <c r="J634" s="105">
        <f t="shared" si="558"/>
        <v>294401.99567099568</v>
      </c>
      <c r="K634" s="106">
        <f t="shared" si="603"/>
        <v>0.10173223722842044</v>
      </c>
      <c r="L634" s="316"/>
      <c r="M634" s="99">
        <v>2</v>
      </c>
      <c r="N634" s="100" t="s">
        <v>383</v>
      </c>
      <c r="O634" s="101" t="s">
        <v>384</v>
      </c>
      <c r="P634" s="102">
        <v>2666007</v>
      </c>
      <c r="Q634" s="104">
        <v>6</v>
      </c>
      <c r="R634" s="105">
        <f t="shared" si="559"/>
        <v>444334.5</v>
      </c>
      <c r="S634" s="106">
        <f t="shared" si="604"/>
        <v>7.8534031413612562E-3</v>
      </c>
      <c r="T634" s="316"/>
      <c r="U634" s="99">
        <v>2</v>
      </c>
      <c r="V634" s="100" t="s">
        <v>304</v>
      </c>
      <c r="W634" s="101" t="s">
        <v>305</v>
      </c>
      <c r="X634" s="102">
        <v>38855941</v>
      </c>
      <c r="Y634" s="104">
        <v>58</v>
      </c>
      <c r="Z634" s="105">
        <f t="shared" si="560"/>
        <v>669930.01724137936</v>
      </c>
      <c r="AA634" s="106">
        <f t="shared" si="605"/>
        <v>0.14795918367346939</v>
      </c>
      <c r="AB634" s="316"/>
      <c r="AC634" s="99">
        <v>2</v>
      </c>
      <c r="AD634" s="100" t="s">
        <v>294</v>
      </c>
      <c r="AE634" s="101" t="s">
        <v>295</v>
      </c>
      <c r="AF634" s="102">
        <v>72125643</v>
      </c>
      <c r="AG634" s="104">
        <v>173</v>
      </c>
      <c r="AH634" s="105">
        <f t="shared" si="561"/>
        <v>416911.23121387284</v>
      </c>
      <c r="AI634" s="106">
        <f t="shared" si="606"/>
        <v>0.28500823723228996</v>
      </c>
      <c r="AJ634" s="316"/>
      <c r="AK634" s="99">
        <v>2</v>
      </c>
      <c r="AL634" s="100" t="s">
        <v>415</v>
      </c>
      <c r="AM634" s="101" t="s">
        <v>416</v>
      </c>
      <c r="AN634" s="102">
        <v>5382218</v>
      </c>
      <c r="AO634" s="104">
        <v>9</v>
      </c>
      <c r="AP634" s="105">
        <f t="shared" si="562"/>
        <v>598024.22222222225</v>
      </c>
      <c r="AQ634" s="106">
        <f t="shared" si="607"/>
        <v>1.8867924528301886E-2</v>
      </c>
      <c r="AR634" s="316"/>
      <c r="AS634" s="99">
        <v>2</v>
      </c>
      <c r="AT634" s="100" t="s">
        <v>391</v>
      </c>
      <c r="AU634" s="101" t="s">
        <v>392</v>
      </c>
      <c r="AV634" s="102">
        <v>10637133</v>
      </c>
      <c r="AW634" s="104">
        <v>23</v>
      </c>
      <c r="AX634" s="105">
        <f t="shared" si="563"/>
        <v>462484.04347826086</v>
      </c>
      <c r="AY634" s="106">
        <f t="shared" si="608"/>
        <v>5.6097560975609757E-2</v>
      </c>
      <c r="AZ634" s="316"/>
      <c r="BA634" s="99">
        <v>2</v>
      </c>
      <c r="BB634" s="100" t="s">
        <v>483</v>
      </c>
      <c r="BC634" s="101" t="s">
        <v>484</v>
      </c>
      <c r="BD634" s="102">
        <v>4057709</v>
      </c>
      <c r="BE634" s="104">
        <v>5</v>
      </c>
      <c r="BF634" s="105">
        <f t="shared" si="564"/>
        <v>811541.8</v>
      </c>
      <c r="BG634" s="106">
        <f t="shared" si="609"/>
        <v>9.9206349206349201E-3</v>
      </c>
      <c r="BH634" s="316"/>
      <c r="BI634" s="99">
        <v>2</v>
      </c>
      <c r="BJ634" s="100" t="s">
        <v>349</v>
      </c>
      <c r="BK634" s="101" t="s">
        <v>350</v>
      </c>
      <c r="BL634" s="102">
        <v>15878478</v>
      </c>
      <c r="BM634" s="104">
        <v>26</v>
      </c>
      <c r="BN634" s="105">
        <f t="shared" si="565"/>
        <v>610710.69230769225</v>
      </c>
      <c r="BO634" s="106">
        <f t="shared" si="610"/>
        <v>6.3569682151589244E-2</v>
      </c>
      <c r="BP634" s="316"/>
      <c r="BQ634" s="99">
        <v>2</v>
      </c>
      <c r="BR634" s="100" t="s">
        <v>304</v>
      </c>
      <c r="BS634" s="101" t="s">
        <v>305</v>
      </c>
      <c r="BT634" s="102">
        <v>465946111</v>
      </c>
      <c r="BU634" s="104">
        <v>1202</v>
      </c>
      <c r="BV634" s="105">
        <f t="shared" si="566"/>
        <v>387642.35524126457</v>
      </c>
      <c r="BW634" s="106">
        <f t="shared" si="611"/>
        <v>0.11585542168674699</v>
      </c>
    </row>
    <row r="635" spans="2:75" ht="13.5" customHeight="1">
      <c r="B635" s="319"/>
      <c r="C635" s="329"/>
      <c r="D635" s="316"/>
      <c r="E635" s="99">
        <v>3</v>
      </c>
      <c r="F635" s="100" t="s">
        <v>415</v>
      </c>
      <c r="G635" s="101" t="s">
        <v>416</v>
      </c>
      <c r="H635" s="102">
        <v>22480438</v>
      </c>
      <c r="I635" s="104">
        <v>94</v>
      </c>
      <c r="J635" s="105">
        <f t="shared" si="558"/>
        <v>239153.59574468085</v>
      </c>
      <c r="K635" s="106">
        <f t="shared" si="603"/>
        <v>1.3799177921315325E-2</v>
      </c>
      <c r="L635" s="316"/>
      <c r="M635" s="99">
        <v>3</v>
      </c>
      <c r="N635" s="100" t="s">
        <v>304</v>
      </c>
      <c r="O635" s="101" t="s">
        <v>305</v>
      </c>
      <c r="P635" s="102">
        <v>35166413</v>
      </c>
      <c r="Q635" s="104">
        <v>114</v>
      </c>
      <c r="R635" s="105">
        <f t="shared" si="559"/>
        <v>308477.30701754388</v>
      </c>
      <c r="S635" s="106">
        <f t="shared" si="604"/>
        <v>0.14921465968586387</v>
      </c>
      <c r="T635" s="316"/>
      <c r="U635" s="99">
        <v>3</v>
      </c>
      <c r="V635" s="100" t="s">
        <v>318</v>
      </c>
      <c r="W635" s="101" t="s">
        <v>319</v>
      </c>
      <c r="X635" s="102">
        <v>22276165</v>
      </c>
      <c r="Y635" s="104">
        <v>43</v>
      </c>
      <c r="Z635" s="105">
        <f t="shared" si="560"/>
        <v>518050.34883720928</v>
      </c>
      <c r="AA635" s="106">
        <f t="shared" si="605"/>
        <v>0.10969387755102041</v>
      </c>
      <c r="AB635" s="316"/>
      <c r="AC635" s="99">
        <v>3</v>
      </c>
      <c r="AD635" s="100" t="s">
        <v>483</v>
      </c>
      <c r="AE635" s="101" t="s">
        <v>484</v>
      </c>
      <c r="AF635" s="102">
        <v>6338909</v>
      </c>
      <c r="AG635" s="104">
        <v>16</v>
      </c>
      <c r="AH635" s="105">
        <f t="shared" si="561"/>
        <v>396181.8125</v>
      </c>
      <c r="AI635" s="106">
        <f t="shared" si="606"/>
        <v>2.6359143327841845E-2</v>
      </c>
      <c r="AJ635" s="316"/>
      <c r="AK635" s="99">
        <v>3</v>
      </c>
      <c r="AL635" s="100" t="s">
        <v>391</v>
      </c>
      <c r="AM635" s="101" t="s">
        <v>392</v>
      </c>
      <c r="AN635" s="102">
        <v>9328635</v>
      </c>
      <c r="AO635" s="104">
        <v>21</v>
      </c>
      <c r="AP635" s="105">
        <f t="shared" si="562"/>
        <v>444220.71428571426</v>
      </c>
      <c r="AQ635" s="106">
        <f t="shared" si="607"/>
        <v>4.40251572327044E-2</v>
      </c>
      <c r="AR635" s="316"/>
      <c r="AS635" s="99">
        <v>3</v>
      </c>
      <c r="AT635" s="100" t="s">
        <v>318</v>
      </c>
      <c r="AU635" s="101" t="s">
        <v>319</v>
      </c>
      <c r="AV635" s="102">
        <v>15073991</v>
      </c>
      <c r="AW635" s="104">
        <v>38</v>
      </c>
      <c r="AX635" s="105">
        <f t="shared" si="563"/>
        <v>396683.9736842105</v>
      </c>
      <c r="AY635" s="106">
        <f t="shared" si="608"/>
        <v>9.2682926829268292E-2</v>
      </c>
      <c r="AZ635" s="316"/>
      <c r="BA635" s="99">
        <v>3</v>
      </c>
      <c r="BB635" s="100" t="s">
        <v>304</v>
      </c>
      <c r="BC635" s="101" t="s">
        <v>305</v>
      </c>
      <c r="BD635" s="102">
        <v>61452679</v>
      </c>
      <c r="BE635" s="104">
        <v>80</v>
      </c>
      <c r="BF635" s="105">
        <f t="shared" si="564"/>
        <v>768158.48750000005</v>
      </c>
      <c r="BG635" s="106">
        <f t="shared" si="609"/>
        <v>0.15873015873015872</v>
      </c>
      <c r="BH635" s="316"/>
      <c r="BI635" s="99">
        <v>3</v>
      </c>
      <c r="BJ635" s="100" t="s">
        <v>304</v>
      </c>
      <c r="BK635" s="101" t="s">
        <v>305</v>
      </c>
      <c r="BL635" s="102">
        <v>34158170</v>
      </c>
      <c r="BM635" s="104">
        <v>59</v>
      </c>
      <c r="BN635" s="105">
        <f t="shared" si="565"/>
        <v>578952.03389830503</v>
      </c>
      <c r="BO635" s="106">
        <f t="shared" si="610"/>
        <v>0.14425427872860636</v>
      </c>
      <c r="BP635" s="316"/>
      <c r="BQ635" s="99">
        <v>3</v>
      </c>
      <c r="BR635" s="100" t="s">
        <v>391</v>
      </c>
      <c r="BS635" s="101" t="s">
        <v>392</v>
      </c>
      <c r="BT635" s="102">
        <v>71834681</v>
      </c>
      <c r="BU635" s="104">
        <v>203</v>
      </c>
      <c r="BV635" s="105">
        <f t="shared" si="566"/>
        <v>353865.42364532017</v>
      </c>
      <c r="BW635" s="106">
        <f t="shared" si="611"/>
        <v>1.9566265060240964E-2</v>
      </c>
    </row>
    <row r="636" spans="2:75" ht="13.5" customHeight="1">
      <c r="B636" s="319"/>
      <c r="C636" s="329"/>
      <c r="D636" s="316"/>
      <c r="E636" s="99">
        <v>4</v>
      </c>
      <c r="F636" s="121" t="s">
        <v>383</v>
      </c>
      <c r="G636" s="101" t="s">
        <v>384</v>
      </c>
      <c r="H636" s="102">
        <v>3146164</v>
      </c>
      <c r="I636" s="104">
        <v>16</v>
      </c>
      <c r="J636" s="105">
        <f t="shared" si="558"/>
        <v>196635.25</v>
      </c>
      <c r="K636" s="106">
        <f t="shared" si="603"/>
        <v>2.3487962419260129E-3</v>
      </c>
      <c r="L636" s="316"/>
      <c r="M636" s="99">
        <v>4</v>
      </c>
      <c r="N636" s="121" t="s">
        <v>371</v>
      </c>
      <c r="O636" s="101" t="s">
        <v>372</v>
      </c>
      <c r="P636" s="102">
        <v>7398272</v>
      </c>
      <c r="Q636" s="104">
        <v>26</v>
      </c>
      <c r="R636" s="105">
        <f t="shared" si="559"/>
        <v>284548.92307692306</v>
      </c>
      <c r="S636" s="106">
        <f t="shared" si="604"/>
        <v>3.4031413612565446E-2</v>
      </c>
      <c r="T636" s="316"/>
      <c r="U636" s="99">
        <v>4</v>
      </c>
      <c r="V636" s="121" t="s">
        <v>391</v>
      </c>
      <c r="W636" s="101" t="s">
        <v>392</v>
      </c>
      <c r="X636" s="102">
        <v>5519172</v>
      </c>
      <c r="Y636" s="104">
        <v>19</v>
      </c>
      <c r="Z636" s="105">
        <f t="shared" si="560"/>
        <v>290482.73684210528</v>
      </c>
      <c r="AA636" s="106">
        <f t="shared" si="605"/>
        <v>4.8469387755102039E-2</v>
      </c>
      <c r="AB636" s="316"/>
      <c r="AC636" s="99">
        <v>4</v>
      </c>
      <c r="AD636" s="121" t="s">
        <v>304</v>
      </c>
      <c r="AE636" s="101" t="s">
        <v>305</v>
      </c>
      <c r="AF636" s="102">
        <v>31649462</v>
      </c>
      <c r="AG636" s="104">
        <v>81</v>
      </c>
      <c r="AH636" s="105">
        <f t="shared" si="561"/>
        <v>390734.09876543208</v>
      </c>
      <c r="AI636" s="106">
        <f t="shared" si="606"/>
        <v>0.13344316309719934</v>
      </c>
      <c r="AJ636" s="316"/>
      <c r="AK636" s="99">
        <v>4</v>
      </c>
      <c r="AL636" s="121" t="s">
        <v>314</v>
      </c>
      <c r="AM636" s="101" t="s">
        <v>315</v>
      </c>
      <c r="AN636" s="102">
        <v>47505493</v>
      </c>
      <c r="AO636" s="104">
        <v>142</v>
      </c>
      <c r="AP636" s="105">
        <f t="shared" si="562"/>
        <v>334545.72535211267</v>
      </c>
      <c r="AQ636" s="106">
        <f t="shared" si="607"/>
        <v>0.2976939203354298</v>
      </c>
      <c r="AR636" s="316"/>
      <c r="AS636" s="99">
        <v>4</v>
      </c>
      <c r="AT636" s="121" t="s">
        <v>361</v>
      </c>
      <c r="AU636" s="101" t="s">
        <v>362</v>
      </c>
      <c r="AV636" s="102">
        <v>1161033</v>
      </c>
      <c r="AW636" s="104">
        <v>3</v>
      </c>
      <c r="AX636" s="105">
        <f t="shared" si="563"/>
        <v>387011</v>
      </c>
      <c r="AY636" s="106">
        <f t="shared" si="608"/>
        <v>7.3170731707317077E-3</v>
      </c>
      <c r="AZ636" s="316"/>
      <c r="BA636" s="99">
        <v>4</v>
      </c>
      <c r="BB636" s="121" t="s">
        <v>314</v>
      </c>
      <c r="BC636" s="101" t="s">
        <v>315</v>
      </c>
      <c r="BD636" s="102">
        <v>86938462</v>
      </c>
      <c r="BE636" s="104">
        <v>174</v>
      </c>
      <c r="BF636" s="105">
        <f t="shared" si="564"/>
        <v>499646.33333333331</v>
      </c>
      <c r="BG636" s="106">
        <f t="shared" si="609"/>
        <v>0.34523809523809523</v>
      </c>
      <c r="BH636" s="316"/>
      <c r="BI636" s="99">
        <v>4</v>
      </c>
      <c r="BJ636" s="121" t="s">
        <v>435</v>
      </c>
      <c r="BK636" s="101" t="s">
        <v>436</v>
      </c>
      <c r="BL636" s="102">
        <v>4405816</v>
      </c>
      <c r="BM636" s="104">
        <v>8</v>
      </c>
      <c r="BN636" s="105">
        <f t="shared" si="565"/>
        <v>550727</v>
      </c>
      <c r="BO636" s="106">
        <f t="shared" si="610"/>
        <v>1.9559902200488997E-2</v>
      </c>
      <c r="BP636" s="316"/>
      <c r="BQ636" s="99">
        <v>4</v>
      </c>
      <c r="BR636" s="121" t="s">
        <v>415</v>
      </c>
      <c r="BS636" s="101" t="s">
        <v>416</v>
      </c>
      <c r="BT636" s="102">
        <v>56567669</v>
      </c>
      <c r="BU636" s="104">
        <v>160</v>
      </c>
      <c r="BV636" s="105">
        <f t="shared" si="566"/>
        <v>353547.93125000002</v>
      </c>
      <c r="BW636" s="106">
        <f t="shared" si="611"/>
        <v>1.5421686746987951E-2</v>
      </c>
    </row>
    <row r="637" spans="2:75" ht="13.5" customHeight="1">
      <c r="B637" s="319"/>
      <c r="C637" s="329"/>
      <c r="D637" s="316"/>
      <c r="E637" s="99">
        <v>5</v>
      </c>
      <c r="F637" s="121" t="s">
        <v>325</v>
      </c>
      <c r="G637" s="101" t="s">
        <v>326</v>
      </c>
      <c r="H637" s="102">
        <v>14277410</v>
      </c>
      <c r="I637" s="104">
        <v>80</v>
      </c>
      <c r="J637" s="105">
        <f t="shared" si="558"/>
        <v>178467.625</v>
      </c>
      <c r="K637" s="106">
        <f t="shared" si="603"/>
        <v>1.1743981209630064E-2</v>
      </c>
      <c r="L637" s="316"/>
      <c r="M637" s="99">
        <v>5</v>
      </c>
      <c r="N637" s="121" t="s">
        <v>325</v>
      </c>
      <c r="O637" s="101" t="s">
        <v>326</v>
      </c>
      <c r="P637" s="102">
        <v>6589567</v>
      </c>
      <c r="Q637" s="104">
        <v>27</v>
      </c>
      <c r="R637" s="105">
        <f t="shared" si="559"/>
        <v>244058.03703703705</v>
      </c>
      <c r="S637" s="106">
        <f t="shared" si="604"/>
        <v>3.5340314136125657E-2</v>
      </c>
      <c r="T637" s="316"/>
      <c r="U637" s="99">
        <v>5</v>
      </c>
      <c r="V637" s="121" t="s">
        <v>383</v>
      </c>
      <c r="W637" s="101" t="s">
        <v>384</v>
      </c>
      <c r="X637" s="102">
        <v>719115</v>
      </c>
      <c r="Y637" s="104">
        <v>3</v>
      </c>
      <c r="Z637" s="105">
        <f t="shared" si="560"/>
        <v>239705</v>
      </c>
      <c r="AA637" s="106">
        <f t="shared" si="605"/>
        <v>7.6530612244897957E-3</v>
      </c>
      <c r="AB637" s="316"/>
      <c r="AC637" s="99">
        <v>5</v>
      </c>
      <c r="AD637" s="121" t="s">
        <v>391</v>
      </c>
      <c r="AE637" s="101" t="s">
        <v>392</v>
      </c>
      <c r="AF637" s="102">
        <v>7910146</v>
      </c>
      <c r="AG637" s="104">
        <v>24</v>
      </c>
      <c r="AH637" s="105">
        <f t="shared" si="561"/>
        <v>329589.41666666669</v>
      </c>
      <c r="AI637" s="106">
        <f t="shared" si="606"/>
        <v>3.9538714991762765E-2</v>
      </c>
      <c r="AJ637" s="316"/>
      <c r="AK637" s="99">
        <v>5</v>
      </c>
      <c r="AL637" s="121" t="s">
        <v>294</v>
      </c>
      <c r="AM637" s="101" t="s">
        <v>295</v>
      </c>
      <c r="AN637" s="102">
        <v>45005007</v>
      </c>
      <c r="AO637" s="104">
        <v>140</v>
      </c>
      <c r="AP637" s="105">
        <f t="shared" si="562"/>
        <v>321464.33571428573</v>
      </c>
      <c r="AQ637" s="106">
        <f t="shared" si="607"/>
        <v>0.29350104821802936</v>
      </c>
      <c r="AR637" s="316"/>
      <c r="AS637" s="99">
        <v>5</v>
      </c>
      <c r="AT637" s="121" t="s">
        <v>304</v>
      </c>
      <c r="AU637" s="101" t="s">
        <v>305</v>
      </c>
      <c r="AV637" s="102">
        <v>17532612</v>
      </c>
      <c r="AW637" s="104">
        <v>47</v>
      </c>
      <c r="AX637" s="105">
        <f t="shared" si="563"/>
        <v>373034.29787234042</v>
      </c>
      <c r="AY637" s="106">
        <f t="shared" si="608"/>
        <v>0.11463414634146342</v>
      </c>
      <c r="AZ637" s="316"/>
      <c r="BA637" s="99">
        <v>5</v>
      </c>
      <c r="BB637" s="121" t="s">
        <v>294</v>
      </c>
      <c r="BC637" s="101" t="s">
        <v>295</v>
      </c>
      <c r="BD637" s="102">
        <v>49747399</v>
      </c>
      <c r="BE637" s="104">
        <v>123</v>
      </c>
      <c r="BF637" s="105">
        <f t="shared" si="564"/>
        <v>404450.39837398374</v>
      </c>
      <c r="BG637" s="106">
        <f t="shared" si="609"/>
        <v>0.24404761904761904</v>
      </c>
      <c r="BH637" s="316"/>
      <c r="BI637" s="99">
        <v>5</v>
      </c>
      <c r="BJ637" s="121" t="s">
        <v>322</v>
      </c>
      <c r="BK637" s="101" t="s">
        <v>323</v>
      </c>
      <c r="BL637" s="102">
        <v>69662858</v>
      </c>
      <c r="BM637" s="104">
        <v>149</v>
      </c>
      <c r="BN637" s="105">
        <f t="shared" si="565"/>
        <v>467535.95973154361</v>
      </c>
      <c r="BO637" s="106">
        <f t="shared" si="610"/>
        <v>0.36430317848410759</v>
      </c>
      <c r="BP637" s="316"/>
      <c r="BQ637" s="99">
        <v>5</v>
      </c>
      <c r="BR637" s="121" t="s">
        <v>314</v>
      </c>
      <c r="BS637" s="101" t="s">
        <v>315</v>
      </c>
      <c r="BT637" s="102">
        <v>380948126</v>
      </c>
      <c r="BU637" s="104">
        <v>1657</v>
      </c>
      <c r="BV637" s="105">
        <f t="shared" si="566"/>
        <v>229902.30899215449</v>
      </c>
      <c r="BW637" s="106">
        <f t="shared" si="611"/>
        <v>0.15971084337349398</v>
      </c>
    </row>
    <row r="638" spans="2:75" ht="13.5" customHeight="1">
      <c r="B638" s="319"/>
      <c r="C638" s="329"/>
      <c r="D638" s="316"/>
      <c r="E638" s="99">
        <v>6</v>
      </c>
      <c r="F638" s="100" t="s">
        <v>391</v>
      </c>
      <c r="G638" s="101" t="s">
        <v>392</v>
      </c>
      <c r="H638" s="102">
        <v>7440327</v>
      </c>
      <c r="I638" s="104">
        <v>42</v>
      </c>
      <c r="J638" s="105">
        <f t="shared" si="558"/>
        <v>177150.64285714287</v>
      </c>
      <c r="K638" s="106">
        <f t="shared" si="603"/>
        <v>6.1655901350557837E-3</v>
      </c>
      <c r="L638" s="316"/>
      <c r="M638" s="99">
        <v>6</v>
      </c>
      <c r="N638" s="100" t="s">
        <v>318</v>
      </c>
      <c r="O638" s="101" t="s">
        <v>319</v>
      </c>
      <c r="P638" s="102">
        <v>19582916</v>
      </c>
      <c r="Q638" s="104">
        <v>81</v>
      </c>
      <c r="R638" s="105">
        <f t="shared" si="559"/>
        <v>241764.3950617284</v>
      </c>
      <c r="S638" s="106">
        <f t="shared" si="604"/>
        <v>0.10602094240837696</v>
      </c>
      <c r="T638" s="316"/>
      <c r="U638" s="99">
        <v>6</v>
      </c>
      <c r="V638" s="100" t="s">
        <v>468</v>
      </c>
      <c r="W638" s="101" t="s">
        <v>469</v>
      </c>
      <c r="X638" s="102">
        <v>4320699</v>
      </c>
      <c r="Y638" s="104">
        <v>22</v>
      </c>
      <c r="Z638" s="105">
        <f t="shared" si="560"/>
        <v>196395.40909090909</v>
      </c>
      <c r="AA638" s="106">
        <f t="shared" si="605"/>
        <v>5.6122448979591837E-2</v>
      </c>
      <c r="AB638" s="316"/>
      <c r="AC638" s="99">
        <v>6</v>
      </c>
      <c r="AD638" s="100" t="s">
        <v>318</v>
      </c>
      <c r="AE638" s="101" t="s">
        <v>319</v>
      </c>
      <c r="AF638" s="102">
        <v>20092826</v>
      </c>
      <c r="AG638" s="104">
        <v>61</v>
      </c>
      <c r="AH638" s="105">
        <f t="shared" si="561"/>
        <v>329390.59016393445</v>
      </c>
      <c r="AI638" s="106">
        <f t="shared" si="606"/>
        <v>0.10049423393739704</v>
      </c>
      <c r="AJ638" s="316"/>
      <c r="AK638" s="99">
        <v>6</v>
      </c>
      <c r="AL638" s="100" t="s">
        <v>334</v>
      </c>
      <c r="AM638" s="101" t="s">
        <v>335</v>
      </c>
      <c r="AN638" s="102">
        <v>29520017</v>
      </c>
      <c r="AO638" s="104">
        <v>140</v>
      </c>
      <c r="AP638" s="105">
        <f t="shared" si="562"/>
        <v>210857.26428571428</v>
      </c>
      <c r="AQ638" s="106">
        <f t="shared" si="607"/>
        <v>0.29350104821802936</v>
      </c>
      <c r="AR638" s="316"/>
      <c r="AS638" s="99">
        <v>6</v>
      </c>
      <c r="AT638" s="100" t="s">
        <v>415</v>
      </c>
      <c r="AU638" s="101" t="s">
        <v>416</v>
      </c>
      <c r="AV638" s="102">
        <v>1478839</v>
      </c>
      <c r="AW638" s="104">
        <v>5</v>
      </c>
      <c r="AX638" s="105">
        <f t="shared" si="563"/>
        <v>295767.8</v>
      </c>
      <c r="AY638" s="106">
        <f t="shared" si="608"/>
        <v>1.2195121951219513E-2</v>
      </c>
      <c r="AZ638" s="316"/>
      <c r="BA638" s="99">
        <v>6</v>
      </c>
      <c r="BB638" s="100" t="s">
        <v>318</v>
      </c>
      <c r="BC638" s="101" t="s">
        <v>319</v>
      </c>
      <c r="BD638" s="102">
        <v>20698312</v>
      </c>
      <c r="BE638" s="104">
        <v>52</v>
      </c>
      <c r="BF638" s="105">
        <f t="shared" si="564"/>
        <v>398044.46153846156</v>
      </c>
      <c r="BG638" s="106">
        <f t="shared" si="609"/>
        <v>0.10317460317460317</v>
      </c>
      <c r="BH638" s="316"/>
      <c r="BI638" s="99">
        <v>6</v>
      </c>
      <c r="BJ638" s="100" t="s">
        <v>314</v>
      </c>
      <c r="BK638" s="101" t="s">
        <v>315</v>
      </c>
      <c r="BL638" s="102">
        <v>39483526</v>
      </c>
      <c r="BM638" s="104">
        <v>85</v>
      </c>
      <c r="BN638" s="105">
        <f t="shared" si="565"/>
        <v>464512.07058823528</v>
      </c>
      <c r="BO638" s="106">
        <f t="shared" si="610"/>
        <v>0.20782396088019561</v>
      </c>
      <c r="BP638" s="316"/>
      <c r="BQ638" s="99">
        <v>6</v>
      </c>
      <c r="BR638" s="100" t="s">
        <v>345</v>
      </c>
      <c r="BS638" s="101" t="s">
        <v>346</v>
      </c>
      <c r="BT638" s="102">
        <v>60078454</v>
      </c>
      <c r="BU638" s="104">
        <v>325</v>
      </c>
      <c r="BV638" s="105">
        <f t="shared" si="566"/>
        <v>184856.78153846154</v>
      </c>
      <c r="BW638" s="106">
        <f t="shared" si="611"/>
        <v>3.1325301204819279E-2</v>
      </c>
    </row>
    <row r="639" spans="2:75" ht="13.5" customHeight="1">
      <c r="B639" s="319"/>
      <c r="C639" s="329"/>
      <c r="D639" s="316"/>
      <c r="E639" s="99">
        <v>7</v>
      </c>
      <c r="F639" s="121" t="s">
        <v>371</v>
      </c>
      <c r="G639" s="101" t="s">
        <v>372</v>
      </c>
      <c r="H639" s="102">
        <v>22387739</v>
      </c>
      <c r="I639" s="104">
        <v>151</v>
      </c>
      <c r="J639" s="105">
        <f t="shared" si="558"/>
        <v>148263.17218543048</v>
      </c>
      <c r="K639" s="106">
        <f t="shared" si="603"/>
        <v>2.2166764533176748E-2</v>
      </c>
      <c r="L639" s="316"/>
      <c r="M639" s="99">
        <v>7</v>
      </c>
      <c r="N639" s="121" t="s">
        <v>415</v>
      </c>
      <c r="O639" s="101" t="s">
        <v>416</v>
      </c>
      <c r="P639" s="102">
        <v>2617362</v>
      </c>
      <c r="Q639" s="104">
        <v>14</v>
      </c>
      <c r="R639" s="105">
        <f t="shared" si="559"/>
        <v>186954.42857142858</v>
      </c>
      <c r="S639" s="106">
        <f t="shared" si="604"/>
        <v>1.832460732984293E-2</v>
      </c>
      <c r="T639" s="316"/>
      <c r="U639" s="99">
        <v>7</v>
      </c>
      <c r="V639" s="121" t="s">
        <v>483</v>
      </c>
      <c r="W639" s="101" t="s">
        <v>484</v>
      </c>
      <c r="X639" s="102">
        <v>1916974</v>
      </c>
      <c r="Y639" s="104">
        <v>10</v>
      </c>
      <c r="Z639" s="105">
        <f t="shared" si="560"/>
        <v>191697.4</v>
      </c>
      <c r="AA639" s="106">
        <f t="shared" si="605"/>
        <v>2.5510204081632654E-2</v>
      </c>
      <c r="AB639" s="316"/>
      <c r="AC639" s="99">
        <v>7</v>
      </c>
      <c r="AD639" s="121" t="s">
        <v>325</v>
      </c>
      <c r="AE639" s="101" t="s">
        <v>326</v>
      </c>
      <c r="AF639" s="102">
        <v>10137897</v>
      </c>
      <c r="AG639" s="104">
        <v>42</v>
      </c>
      <c r="AH639" s="105">
        <f t="shared" si="561"/>
        <v>241378.5</v>
      </c>
      <c r="AI639" s="106">
        <f t="shared" si="606"/>
        <v>6.919275123558484E-2</v>
      </c>
      <c r="AJ639" s="316"/>
      <c r="AK639" s="99">
        <v>7</v>
      </c>
      <c r="AL639" s="121" t="s">
        <v>371</v>
      </c>
      <c r="AM639" s="101" t="s">
        <v>372</v>
      </c>
      <c r="AN639" s="102">
        <v>2926239</v>
      </c>
      <c r="AO639" s="104">
        <v>14</v>
      </c>
      <c r="AP639" s="105">
        <f t="shared" si="562"/>
        <v>209017.07142857142</v>
      </c>
      <c r="AQ639" s="106">
        <f t="shared" si="607"/>
        <v>2.9350104821802937E-2</v>
      </c>
      <c r="AR639" s="316"/>
      <c r="AS639" s="99">
        <v>7</v>
      </c>
      <c r="AT639" s="121" t="s">
        <v>423</v>
      </c>
      <c r="AU639" s="101" t="s">
        <v>424</v>
      </c>
      <c r="AV639" s="102">
        <v>12277812</v>
      </c>
      <c r="AW639" s="104">
        <v>47</v>
      </c>
      <c r="AX639" s="105">
        <f t="shared" si="563"/>
        <v>261230.04255319148</v>
      </c>
      <c r="AY639" s="106">
        <f t="shared" si="608"/>
        <v>0.11463414634146342</v>
      </c>
      <c r="AZ639" s="316"/>
      <c r="BA639" s="99">
        <v>7</v>
      </c>
      <c r="BB639" s="121" t="s">
        <v>322</v>
      </c>
      <c r="BC639" s="101" t="s">
        <v>323</v>
      </c>
      <c r="BD639" s="102">
        <v>74718433</v>
      </c>
      <c r="BE639" s="104">
        <v>207</v>
      </c>
      <c r="BF639" s="105">
        <f t="shared" si="564"/>
        <v>360958.61352657003</v>
      </c>
      <c r="BG639" s="106">
        <f t="shared" si="609"/>
        <v>0.4107142857142857</v>
      </c>
      <c r="BH639" s="316"/>
      <c r="BI639" s="99">
        <v>7</v>
      </c>
      <c r="BJ639" s="121" t="s">
        <v>336</v>
      </c>
      <c r="BK639" s="101" t="s">
        <v>337</v>
      </c>
      <c r="BL639" s="102">
        <v>66447087</v>
      </c>
      <c r="BM639" s="104">
        <v>171</v>
      </c>
      <c r="BN639" s="105">
        <f t="shared" si="565"/>
        <v>388579.4561403509</v>
      </c>
      <c r="BO639" s="106">
        <f t="shared" si="610"/>
        <v>0.41809290953545231</v>
      </c>
      <c r="BP639" s="316"/>
      <c r="BQ639" s="99">
        <v>7</v>
      </c>
      <c r="BR639" s="121" t="s">
        <v>318</v>
      </c>
      <c r="BS639" s="101" t="s">
        <v>319</v>
      </c>
      <c r="BT639" s="102">
        <v>183975189</v>
      </c>
      <c r="BU639" s="104">
        <v>1023</v>
      </c>
      <c r="BV639" s="105">
        <f t="shared" si="566"/>
        <v>179838.8944281525</v>
      </c>
      <c r="BW639" s="106">
        <f t="shared" si="611"/>
        <v>9.8602409638554211E-2</v>
      </c>
    </row>
    <row r="640" spans="2:75" ht="13.5" customHeight="1">
      <c r="B640" s="319"/>
      <c r="C640" s="329"/>
      <c r="D640" s="316"/>
      <c r="E640" s="99">
        <v>8</v>
      </c>
      <c r="F640" s="100" t="s">
        <v>389</v>
      </c>
      <c r="G640" s="101" t="s">
        <v>390</v>
      </c>
      <c r="H640" s="102">
        <v>4585977</v>
      </c>
      <c r="I640" s="104">
        <v>33</v>
      </c>
      <c r="J640" s="105">
        <f t="shared" si="558"/>
        <v>138969</v>
      </c>
      <c r="K640" s="106">
        <f t="shared" si="603"/>
        <v>4.844392248972402E-3</v>
      </c>
      <c r="L640" s="316"/>
      <c r="M640" s="99">
        <v>8</v>
      </c>
      <c r="N640" s="100" t="s">
        <v>442</v>
      </c>
      <c r="O640" s="101" t="s">
        <v>443</v>
      </c>
      <c r="P640" s="102">
        <v>13972081</v>
      </c>
      <c r="Q640" s="104">
        <v>76</v>
      </c>
      <c r="R640" s="105">
        <f t="shared" si="559"/>
        <v>183843.17105263157</v>
      </c>
      <c r="S640" s="106">
        <f t="shared" si="604"/>
        <v>9.947643979057591E-2</v>
      </c>
      <c r="T640" s="316"/>
      <c r="U640" s="99">
        <v>8</v>
      </c>
      <c r="V640" s="100" t="s">
        <v>292</v>
      </c>
      <c r="W640" s="101" t="s">
        <v>293</v>
      </c>
      <c r="X640" s="102">
        <v>41811610</v>
      </c>
      <c r="Y640" s="104">
        <v>245</v>
      </c>
      <c r="Z640" s="105">
        <f t="shared" si="560"/>
        <v>170659.63265306121</v>
      </c>
      <c r="AA640" s="106">
        <f t="shared" si="605"/>
        <v>0.625</v>
      </c>
      <c r="AB640" s="316"/>
      <c r="AC640" s="99">
        <v>8</v>
      </c>
      <c r="AD640" s="100" t="s">
        <v>345</v>
      </c>
      <c r="AE640" s="101" t="s">
        <v>346</v>
      </c>
      <c r="AF640" s="102">
        <v>5250203</v>
      </c>
      <c r="AG640" s="104">
        <v>22</v>
      </c>
      <c r="AH640" s="105">
        <f t="shared" si="561"/>
        <v>238645.59090909091</v>
      </c>
      <c r="AI640" s="106">
        <f t="shared" si="606"/>
        <v>3.6243822075782535E-2</v>
      </c>
      <c r="AJ640" s="316"/>
      <c r="AK640" s="99">
        <v>8</v>
      </c>
      <c r="AL640" s="100" t="s">
        <v>340</v>
      </c>
      <c r="AM640" s="101" t="s">
        <v>341</v>
      </c>
      <c r="AN640" s="102">
        <v>17174038</v>
      </c>
      <c r="AO640" s="104">
        <v>83</v>
      </c>
      <c r="AP640" s="105">
        <f t="shared" si="562"/>
        <v>206916.1204819277</v>
      </c>
      <c r="AQ640" s="106">
        <f t="shared" si="607"/>
        <v>0.17400419287211741</v>
      </c>
      <c r="AR640" s="316"/>
      <c r="AS640" s="99">
        <v>8</v>
      </c>
      <c r="AT640" s="100" t="s">
        <v>336</v>
      </c>
      <c r="AU640" s="101" t="s">
        <v>337</v>
      </c>
      <c r="AV640" s="102">
        <v>29909163</v>
      </c>
      <c r="AW640" s="104">
        <v>120</v>
      </c>
      <c r="AX640" s="105">
        <f t="shared" si="563"/>
        <v>249243.02499999999</v>
      </c>
      <c r="AY640" s="106">
        <f t="shared" si="608"/>
        <v>0.29268292682926828</v>
      </c>
      <c r="AZ640" s="316"/>
      <c r="BA640" s="99">
        <v>8</v>
      </c>
      <c r="BB640" s="100" t="s">
        <v>327</v>
      </c>
      <c r="BC640" s="101" t="s">
        <v>328</v>
      </c>
      <c r="BD640" s="102">
        <v>15542739</v>
      </c>
      <c r="BE640" s="104">
        <v>46</v>
      </c>
      <c r="BF640" s="105">
        <f t="shared" si="564"/>
        <v>337885.63043478259</v>
      </c>
      <c r="BG640" s="106">
        <f t="shared" si="609"/>
        <v>9.1269841269841265E-2</v>
      </c>
      <c r="BH640" s="316"/>
      <c r="BI640" s="99">
        <v>8</v>
      </c>
      <c r="BJ640" s="100" t="s">
        <v>345</v>
      </c>
      <c r="BK640" s="101" t="s">
        <v>346</v>
      </c>
      <c r="BL640" s="102">
        <v>13486828</v>
      </c>
      <c r="BM640" s="104">
        <v>37</v>
      </c>
      <c r="BN640" s="105">
        <f t="shared" si="565"/>
        <v>364508.86486486485</v>
      </c>
      <c r="BO640" s="106">
        <f t="shared" si="610"/>
        <v>9.0464547677261614E-2</v>
      </c>
      <c r="BP640" s="316"/>
      <c r="BQ640" s="99">
        <v>8</v>
      </c>
      <c r="BR640" s="100" t="s">
        <v>462</v>
      </c>
      <c r="BS640" s="101" t="s">
        <v>463</v>
      </c>
      <c r="BT640" s="102">
        <v>2891222</v>
      </c>
      <c r="BU640" s="104">
        <v>17</v>
      </c>
      <c r="BV640" s="105">
        <f t="shared" si="566"/>
        <v>170071.88235294117</v>
      </c>
      <c r="BW640" s="106">
        <f t="shared" si="611"/>
        <v>1.6385542168674699E-3</v>
      </c>
    </row>
    <row r="641" spans="2:75" ht="13.5" customHeight="1">
      <c r="B641" s="319"/>
      <c r="C641" s="329"/>
      <c r="D641" s="316"/>
      <c r="E641" s="99">
        <v>9</v>
      </c>
      <c r="F641" s="100" t="s">
        <v>481</v>
      </c>
      <c r="G641" s="101" t="s">
        <v>482</v>
      </c>
      <c r="H641" s="102">
        <v>238070</v>
      </c>
      <c r="I641" s="104">
        <v>2</v>
      </c>
      <c r="J641" s="105">
        <f t="shared" si="558"/>
        <v>119035</v>
      </c>
      <c r="K641" s="106">
        <f t="shared" si="603"/>
        <v>2.9359953024075161E-4</v>
      </c>
      <c r="L641" s="316"/>
      <c r="M641" s="99">
        <v>9</v>
      </c>
      <c r="N641" s="100" t="s">
        <v>483</v>
      </c>
      <c r="O641" s="101" t="s">
        <v>484</v>
      </c>
      <c r="P641" s="102">
        <v>2542768</v>
      </c>
      <c r="Q641" s="104">
        <v>16</v>
      </c>
      <c r="R641" s="105">
        <f t="shared" si="559"/>
        <v>158923</v>
      </c>
      <c r="S641" s="106">
        <f t="shared" si="604"/>
        <v>2.0942408376963352E-2</v>
      </c>
      <c r="T641" s="316"/>
      <c r="U641" s="99">
        <v>9</v>
      </c>
      <c r="V641" s="100" t="s">
        <v>359</v>
      </c>
      <c r="W641" s="101" t="s">
        <v>360</v>
      </c>
      <c r="X641" s="102">
        <v>9071438</v>
      </c>
      <c r="Y641" s="104">
        <v>76</v>
      </c>
      <c r="Z641" s="105">
        <f t="shared" si="560"/>
        <v>119361.02631578948</v>
      </c>
      <c r="AA641" s="106">
        <f t="shared" si="605"/>
        <v>0.19387755102040816</v>
      </c>
      <c r="AB641" s="316"/>
      <c r="AC641" s="99">
        <v>9</v>
      </c>
      <c r="AD641" s="100" t="s">
        <v>314</v>
      </c>
      <c r="AE641" s="101" t="s">
        <v>315</v>
      </c>
      <c r="AF641" s="102">
        <v>41810768</v>
      </c>
      <c r="AG641" s="104">
        <v>181</v>
      </c>
      <c r="AH641" s="105">
        <f t="shared" si="561"/>
        <v>230998.71823204419</v>
      </c>
      <c r="AI641" s="106">
        <f t="shared" si="606"/>
        <v>0.29818780889621088</v>
      </c>
      <c r="AJ641" s="316"/>
      <c r="AK641" s="99">
        <v>9</v>
      </c>
      <c r="AL641" s="100" t="s">
        <v>345</v>
      </c>
      <c r="AM641" s="101" t="s">
        <v>346</v>
      </c>
      <c r="AN641" s="102">
        <v>4532243</v>
      </c>
      <c r="AO641" s="104">
        <v>22</v>
      </c>
      <c r="AP641" s="105">
        <f t="shared" si="562"/>
        <v>206011.04545454544</v>
      </c>
      <c r="AQ641" s="106">
        <f t="shared" si="607"/>
        <v>4.6121593291404611E-2</v>
      </c>
      <c r="AR641" s="316"/>
      <c r="AS641" s="99">
        <v>9</v>
      </c>
      <c r="AT641" s="100" t="s">
        <v>483</v>
      </c>
      <c r="AU641" s="101" t="s">
        <v>484</v>
      </c>
      <c r="AV641" s="102">
        <v>1736917</v>
      </c>
      <c r="AW641" s="104">
        <v>7</v>
      </c>
      <c r="AX641" s="105">
        <f t="shared" si="563"/>
        <v>248131</v>
      </c>
      <c r="AY641" s="106">
        <f t="shared" si="608"/>
        <v>1.7073170731707318E-2</v>
      </c>
      <c r="AZ641" s="316"/>
      <c r="BA641" s="99">
        <v>9</v>
      </c>
      <c r="BB641" s="100" t="s">
        <v>345</v>
      </c>
      <c r="BC641" s="101" t="s">
        <v>346</v>
      </c>
      <c r="BD641" s="102">
        <v>17329052</v>
      </c>
      <c r="BE641" s="104">
        <v>52</v>
      </c>
      <c r="BF641" s="105">
        <f t="shared" si="564"/>
        <v>333251</v>
      </c>
      <c r="BG641" s="106">
        <f t="shared" si="609"/>
        <v>0.10317460317460317</v>
      </c>
      <c r="BH641" s="316"/>
      <c r="BI641" s="99">
        <v>9</v>
      </c>
      <c r="BJ641" s="100" t="s">
        <v>483</v>
      </c>
      <c r="BK641" s="101" t="s">
        <v>484</v>
      </c>
      <c r="BL641" s="102">
        <v>938090</v>
      </c>
      <c r="BM641" s="104">
        <v>3</v>
      </c>
      <c r="BN641" s="105">
        <f t="shared" si="565"/>
        <v>312696.66666666669</v>
      </c>
      <c r="BO641" s="106">
        <f t="shared" si="610"/>
        <v>7.3349633251833741E-3</v>
      </c>
      <c r="BP641" s="316"/>
      <c r="BQ641" s="99">
        <v>9</v>
      </c>
      <c r="BR641" s="100" t="s">
        <v>371</v>
      </c>
      <c r="BS641" s="101" t="s">
        <v>372</v>
      </c>
      <c r="BT641" s="102">
        <v>39640862</v>
      </c>
      <c r="BU641" s="104">
        <v>246</v>
      </c>
      <c r="BV641" s="105">
        <f t="shared" si="566"/>
        <v>161141.71544715448</v>
      </c>
      <c r="BW641" s="106">
        <f t="shared" si="611"/>
        <v>2.3710843373493978E-2</v>
      </c>
    </row>
    <row r="642" spans="2:75" ht="13.5" customHeight="1">
      <c r="B642" s="319"/>
      <c r="C642" s="329"/>
      <c r="D642" s="316"/>
      <c r="E642" s="107">
        <v>10</v>
      </c>
      <c r="F642" s="108" t="s">
        <v>318</v>
      </c>
      <c r="G642" s="109" t="s">
        <v>319</v>
      </c>
      <c r="H642" s="110">
        <v>76673959</v>
      </c>
      <c r="I642" s="112">
        <v>649</v>
      </c>
      <c r="J642" s="113">
        <f t="shared" si="558"/>
        <v>118141.69337442219</v>
      </c>
      <c r="K642" s="114">
        <f t="shared" si="603"/>
        <v>9.5273047563123894E-2</v>
      </c>
      <c r="L642" s="316"/>
      <c r="M642" s="107">
        <v>10</v>
      </c>
      <c r="N642" s="108" t="s">
        <v>398</v>
      </c>
      <c r="O642" s="109" t="s">
        <v>399</v>
      </c>
      <c r="P642" s="110">
        <v>11702887</v>
      </c>
      <c r="Q642" s="112">
        <v>78</v>
      </c>
      <c r="R642" s="113">
        <f t="shared" si="559"/>
        <v>150037.01282051281</v>
      </c>
      <c r="S642" s="114">
        <f t="shared" si="604"/>
        <v>0.10209424083769633</v>
      </c>
      <c r="T642" s="316"/>
      <c r="U642" s="107">
        <v>10</v>
      </c>
      <c r="V642" s="108" t="s">
        <v>314</v>
      </c>
      <c r="W642" s="109" t="s">
        <v>315</v>
      </c>
      <c r="X642" s="110">
        <v>13446605</v>
      </c>
      <c r="Y642" s="112">
        <v>130</v>
      </c>
      <c r="Z642" s="113">
        <f t="shared" si="560"/>
        <v>103435.42307692308</v>
      </c>
      <c r="AA642" s="114">
        <f t="shared" si="605"/>
        <v>0.33163265306122447</v>
      </c>
      <c r="AB642" s="316"/>
      <c r="AC642" s="107">
        <v>10</v>
      </c>
      <c r="AD642" s="108" t="s">
        <v>371</v>
      </c>
      <c r="AE642" s="109" t="s">
        <v>372</v>
      </c>
      <c r="AF642" s="110">
        <v>1446085</v>
      </c>
      <c r="AG642" s="112">
        <v>8</v>
      </c>
      <c r="AH642" s="113">
        <f t="shared" si="561"/>
        <v>180760.625</v>
      </c>
      <c r="AI642" s="114">
        <f t="shared" si="606"/>
        <v>1.3179571663920923E-2</v>
      </c>
      <c r="AJ642" s="316"/>
      <c r="AK642" s="107">
        <v>10</v>
      </c>
      <c r="AL642" s="108" t="s">
        <v>336</v>
      </c>
      <c r="AM642" s="109" t="s">
        <v>337</v>
      </c>
      <c r="AN642" s="110">
        <v>23146019</v>
      </c>
      <c r="AO642" s="112">
        <v>119</v>
      </c>
      <c r="AP642" s="113">
        <f t="shared" si="562"/>
        <v>194504.36134453781</v>
      </c>
      <c r="AQ642" s="114">
        <f t="shared" si="607"/>
        <v>0.24947589098532494</v>
      </c>
      <c r="AR642" s="316"/>
      <c r="AS642" s="107">
        <v>10</v>
      </c>
      <c r="AT642" s="108" t="s">
        <v>294</v>
      </c>
      <c r="AU642" s="109" t="s">
        <v>295</v>
      </c>
      <c r="AV642" s="110">
        <v>25230689</v>
      </c>
      <c r="AW642" s="112">
        <v>105</v>
      </c>
      <c r="AX642" s="113">
        <f t="shared" si="563"/>
        <v>240292.2761904762</v>
      </c>
      <c r="AY642" s="114">
        <f t="shared" si="608"/>
        <v>0.25609756097560976</v>
      </c>
      <c r="AZ642" s="316"/>
      <c r="BA642" s="107">
        <v>10</v>
      </c>
      <c r="BB642" s="108" t="s">
        <v>320</v>
      </c>
      <c r="BC642" s="109" t="s">
        <v>321</v>
      </c>
      <c r="BD642" s="110">
        <v>41435401</v>
      </c>
      <c r="BE642" s="112">
        <v>138</v>
      </c>
      <c r="BF642" s="113">
        <f t="shared" si="564"/>
        <v>300256.52898550726</v>
      </c>
      <c r="BG642" s="114">
        <f t="shared" si="609"/>
        <v>0.27380952380952384</v>
      </c>
      <c r="BH642" s="316"/>
      <c r="BI642" s="107">
        <v>10</v>
      </c>
      <c r="BJ642" s="108" t="s">
        <v>402</v>
      </c>
      <c r="BK642" s="109" t="s">
        <v>403</v>
      </c>
      <c r="BL642" s="110">
        <v>24258678</v>
      </c>
      <c r="BM642" s="112">
        <v>79</v>
      </c>
      <c r="BN642" s="113">
        <f t="shared" si="565"/>
        <v>307071.87341772154</v>
      </c>
      <c r="BO642" s="114">
        <f t="shared" si="610"/>
        <v>0.19315403422982885</v>
      </c>
      <c r="BP642" s="316"/>
      <c r="BQ642" s="107">
        <v>10</v>
      </c>
      <c r="BR642" s="108" t="s">
        <v>327</v>
      </c>
      <c r="BS642" s="109" t="s">
        <v>328</v>
      </c>
      <c r="BT642" s="110">
        <v>43799140</v>
      </c>
      <c r="BU642" s="112">
        <v>275</v>
      </c>
      <c r="BV642" s="113">
        <f t="shared" si="566"/>
        <v>159269.6</v>
      </c>
      <c r="BW642" s="114">
        <f t="shared" si="611"/>
        <v>2.6506024096385541E-2</v>
      </c>
    </row>
    <row r="643" spans="2:75" ht="13.5" customHeight="1">
      <c r="B643" s="321"/>
      <c r="C643" s="330"/>
      <c r="D643" s="317"/>
      <c r="E643" s="115" t="s">
        <v>192</v>
      </c>
      <c r="F643" s="116"/>
      <c r="G643" s="136"/>
      <c r="H643" s="211">
        <v>3432083100</v>
      </c>
      <c r="I643" s="119">
        <v>6271</v>
      </c>
      <c r="J643" s="65">
        <f t="shared" si="558"/>
        <v>547294.38686014991</v>
      </c>
      <c r="K643" s="120">
        <f t="shared" si="603"/>
        <v>0.92058132706987672</v>
      </c>
      <c r="L643" s="317"/>
      <c r="M643" s="115" t="s">
        <v>192</v>
      </c>
      <c r="N643" s="116"/>
      <c r="O643" s="136"/>
      <c r="P643" s="211">
        <v>679191280</v>
      </c>
      <c r="Q643" s="119">
        <v>758</v>
      </c>
      <c r="R643" s="65">
        <f t="shared" si="559"/>
        <v>896030.71240105538</v>
      </c>
      <c r="S643" s="120">
        <f t="shared" si="604"/>
        <v>0.99214659685863871</v>
      </c>
      <c r="T643" s="317"/>
      <c r="U643" s="115" t="s">
        <v>192</v>
      </c>
      <c r="V643" s="116"/>
      <c r="W643" s="136"/>
      <c r="X643" s="211">
        <v>438507380</v>
      </c>
      <c r="Y643" s="119">
        <v>390</v>
      </c>
      <c r="Z643" s="65">
        <f t="shared" si="560"/>
        <v>1124377.8974358975</v>
      </c>
      <c r="AA643" s="120">
        <f t="shared" si="605"/>
        <v>0.99489795918367352</v>
      </c>
      <c r="AB643" s="317"/>
      <c r="AC643" s="115" t="s">
        <v>192</v>
      </c>
      <c r="AD643" s="116"/>
      <c r="AE643" s="136"/>
      <c r="AF643" s="211">
        <v>683246310</v>
      </c>
      <c r="AG643" s="119">
        <v>602</v>
      </c>
      <c r="AH643" s="65">
        <f t="shared" si="561"/>
        <v>1134960.6478405315</v>
      </c>
      <c r="AI643" s="120">
        <f t="shared" si="606"/>
        <v>0.99176276771004945</v>
      </c>
      <c r="AJ643" s="317"/>
      <c r="AK643" s="115" t="s">
        <v>192</v>
      </c>
      <c r="AL643" s="116"/>
      <c r="AM643" s="136"/>
      <c r="AN643" s="211">
        <v>684944250</v>
      </c>
      <c r="AO643" s="119">
        <v>470</v>
      </c>
      <c r="AP643" s="65">
        <f t="shared" si="562"/>
        <v>1457328.1914893617</v>
      </c>
      <c r="AQ643" s="120">
        <f t="shared" si="607"/>
        <v>0.9853249475890985</v>
      </c>
      <c r="AR643" s="317"/>
      <c r="AS643" s="115" t="s">
        <v>192</v>
      </c>
      <c r="AT643" s="116"/>
      <c r="AU643" s="136"/>
      <c r="AV643" s="211">
        <v>615240410</v>
      </c>
      <c r="AW643" s="119">
        <v>403</v>
      </c>
      <c r="AX643" s="65">
        <f t="shared" si="563"/>
        <v>1526651.141439206</v>
      </c>
      <c r="AY643" s="120">
        <f t="shared" si="608"/>
        <v>0.98292682926829267</v>
      </c>
      <c r="AZ643" s="317"/>
      <c r="BA643" s="115" t="s">
        <v>192</v>
      </c>
      <c r="BB643" s="116"/>
      <c r="BC643" s="136"/>
      <c r="BD643" s="211">
        <v>1053472210</v>
      </c>
      <c r="BE643" s="119">
        <v>501</v>
      </c>
      <c r="BF643" s="65">
        <f t="shared" si="564"/>
        <v>2102738.9421157683</v>
      </c>
      <c r="BG643" s="120">
        <f t="shared" si="609"/>
        <v>0.99404761904761907</v>
      </c>
      <c r="BH643" s="317"/>
      <c r="BI643" s="115" t="s">
        <v>192</v>
      </c>
      <c r="BJ643" s="116"/>
      <c r="BK643" s="136"/>
      <c r="BL643" s="211">
        <v>868858910</v>
      </c>
      <c r="BM643" s="119">
        <v>400</v>
      </c>
      <c r="BN643" s="65">
        <f t="shared" si="565"/>
        <v>2172147.2749999999</v>
      </c>
      <c r="BO643" s="120">
        <f t="shared" si="610"/>
        <v>0.97799511002444983</v>
      </c>
      <c r="BP643" s="317"/>
      <c r="BQ643" s="115" t="s">
        <v>192</v>
      </c>
      <c r="BR643" s="116"/>
      <c r="BS643" s="136"/>
      <c r="BT643" s="211">
        <v>8455543850</v>
      </c>
      <c r="BU643" s="119">
        <v>9795</v>
      </c>
      <c r="BV643" s="65">
        <f t="shared" si="566"/>
        <v>863251.03113833594</v>
      </c>
      <c r="BW643" s="120">
        <f t="shared" si="611"/>
        <v>0.94409638554216868</v>
      </c>
    </row>
    <row r="644" spans="2:75" ht="13.5" customHeight="1">
      <c r="B644" s="318">
        <v>59</v>
      </c>
      <c r="C644" s="328" t="s">
        <v>24</v>
      </c>
      <c r="D644" s="320">
        <f>CB64</f>
        <v>45722</v>
      </c>
      <c r="E644" s="91">
        <v>1</v>
      </c>
      <c r="F644" s="92" t="s">
        <v>481</v>
      </c>
      <c r="G644" s="93" t="s">
        <v>482</v>
      </c>
      <c r="H644" s="94">
        <v>1494971</v>
      </c>
      <c r="I644" s="96">
        <v>3</v>
      </c>
      <c r="J644" s="97">
        <f t="shared" si="558"/>
        <v>498323.66666666669</v>
      </c>
      <c r="K644" s="98">
        <f t="shared" ref="K644:K654" si="612">IFERROR(I644/$CB$64,0)</f>
        <v>6.5613927649709107E-5</v>
      </c>
      <c r="L644" s="320">
        <f>CC64</f>
        <v>5072</v>
      </c>
      <c r="M644" s="91">
        <v>1</v>
      </c>
      <c r="N644" s="92" t="s">
        <v>415</v>
      </c>
      <c r="O644" s="93" t="s">
        <v>416</v>
      </c>
      <c r="P644" s="94">
        <v>29123144</v>
      </c>
      <c r="Q644" s="96">
        <v>89</v>
      </c>
      <c r="R644" s="97">
        <f t="shared" si="559"/>
        <v>327226.3370786517</v>
      </c>
      <c r="S644" s="98">
        <f t="shared" ref="S644:S654" si="613">IFERROR(Q644/$CC$64,0)</f>
        <v>1.754731861198738E-2</v>
      </c>
      <c r="T644" s="320">
        <f>CD64</f>
        <v>3893</v>
      </c>
      <c r="U644" s="91">
        <v>1</v>
      </c>
      <c r="V644" s="92" t="s">
        <v>304</v>
      </c>
      <c r="W644" s="93" t="s">
        <v>305</v>
      </c>
      <c r="X644" s="94">
        <v>384729354</v>
      </c>
      <c r="Y644" s="96">
        <v>534</v>
      </c>
      <c r="Z644" s="97">
        <f t="shared" si="560"/>
        <v>720466.95505617978</v>
      </c>
      <c r="AA644" s="98">
        <f t="shared" ref="AA644:AA654" si="614">IFERROR(Y644/$CD$64,0)</f>
        <v>0.137169278191626</v>
      </c>
      <c r="AB644" s="320">
        <f>CE64</f>
        <v>5615</v>
      </c>
      <c r="AC644" s="91">
        <v>1</v>
      </c>
      <c r="AD644" s="92" t="s">
        <v>415</v>
      </c>
      <c r="AE644" s="93" t="s">
        <v>416</v>
      </c>
      <c r="AF644" s="94">
        <v>39096226</v>
      </c>
      <c r="AG644" s="96">
        <v>99</v>
      </c>
      <c r="AH644" s="97">
        <f t="shared" si="561"/>
        <v>394911.37373737374</v>
      </c>
      <c r="AI644" s="98">
        <f t="shared" ref="AI644:AI654" si="615">IFERROR(AG644/$CE$64,0)</f>
        <v>1.7631344612644703E-2</v>
      </c>
      <c r="AJ644" s="320">
        <f>CF64</f>
        <v>4976</v>
      </c>
      <c r="AK644" s="91">
        <v>1</v>
      </c>
      <c r="AL644" s="92" t="s">
        <v>361</v>
      </c>
      <c r="AM644" s="93" t="s">
        <v>362</v>
      </c>
      <c r="AN644" s="94">
        <v>15159458</v>
      </c>
      <c r="AO644" s="96">
        <v>24</v>
      </c>
      <c r="AP644" s="97">
        <f t="shared" si="562"/>
        <v>631644.08333333337</v>
      </c>
      <c r="AQ644" s="98">
        <f t="shared" ref="AQ644:AQ654" si="616">IFERROR(AO644/$CF$64,0)</f>
        <v>4.8231511254019296E-3</v>
      </c>
      <c r="AR644" s="320">
        <f>CG64</f>
        <v>3468</v>
      </c>
      <c r="AS644" s="91">
        <v>1</v>
      </c>
      <c r="AT644" s="92" t="s">
        <v>304</v>
      </c>
      <c r="AU644" s="93" t="s">
        <v>305</v>
      </c>
      <c r="AV644" s="94">
        <v>267657391</v>
      </c>
      <c r="AW644" s="96">
        <v>565</v>
      </c>
      <c r="AX644" s="97">
        <f t="shared" si="563"/>
        <v>473729.89557522122</v>
      </c>
      <c r="AY644" s="98">
        <f t="shared" ref="AY644:AY654" si="617">IFERROR(AW644/$CG$64,0)</f>
        <v>0.16291810841983853</v>
      </c>
      <c r="AZ644" s="320">
        <f>CH64</f>
        <v>3509</v>
      </c>
      <c r="BA644" s="91">
        <v>1</v>
      </c>
      <c r="BB644" s="92" t="s">
        <v>314</v>
      </c>
      <c r="BC644" s="93" t="s">
        <v>315</v>
      </c>
      <c r="BD644" s="94">
        <v>585852182</v>
      </c>
      <c r="BE644" s="96">
        <v>1119</v>
      </c>
      <c r="BF644" s="97">
        <f t="shared" si="564"/>
        <v>523549.76050044684</v>
      </c>
      <c r="BG644" s="98">
        <f t="shared" ref="BG644:BG654" si="618">IFERROR(BE644/$CH$64,0)</f>
        <v>0.31889427187232827</v>
      </c>
      <c r="BH644" s="320">
        <f>CI64</f>
        <v>3076</v>
      </c>
      <c r="BI644" s="91">
        <v>1</v>
      </c>
      <c r="BJ644" s="92" t="s">
        <v>435</v>
      </c>
      <c r="BK644" s="93" t="s">
        <v>436</v>
      </c>
      <c r="BL644" s="94">
        <v>48971060</v>
      </c>
      <c r="BM644" s="96">
        <v>36</v>
      </c>
      <c r="BN644" s="97">
        <f t="shared" si="565"/>
        <v>1360307.2222222222</v>
      </c>
      <c r="BO644" s="98">
        <f t="shared" ref="BO644:BO654" si="619">IFERROR(BM644/$CI$64,0)</f>
        <v>1.1703511053315995E-2</v>
      </c>
      <c r="BP644" s="320">
        <f>CJ64</f>
        <v>75331</v>
      </c>
      <c r="BQ644" s="91">
        <v>1</v>
      </c>
      <c r="BR644" s="92" t="s">
        <v>304</v>
      </c>
      <c r="BS644" s="93" t="s">
        <v>305</v>
      </c>
      <c r="BT644" s="94">
        <v>2907399379</v>
      </c>
      <c r="BU644" s="96">
        <v>7208</v>
      </c>
      <c r="BV644" s="97">
        <f t="shared" si="566"/>
        <v>403357.29453385127</v>
      </c>
      <c r="BW644" s="98">
        <f t="shared" ref="BW644:BW654" si="620">IFERROR(BU644/$CJ$64,0)</f>
        <v>9.5684379604678016E-2</v>
      </c>
    </row>
    <row r="645" spans="2:75" ht="13.5" customHeight="1">
      <c r="B645" s="319"/>
      <c r="C645" s="329"/>
      <c r="D645" s="316"/>
      <c r="E645" s="99">
        <v>2</v>
      </c>
      <c r="F645" s="100" t="s">
        <v>361</v>
      </c>
      <c r="G645" s="101" t="s">
        <v>362</v>
      </c>
      <c r="H645" s="102">
        <v>65119921</v>
      </c>
      <c r="I645" s="104">
        <v>155</v>
      </c>
      <c r="J645" s="105">
        <f t="shared" si="558"/>
        <v>420128.52258064516</v>
      </c>
      <c r="K645" s="106">
        <f t="shared" si="612"/>
        <v>3.390052928568304E-3</v>
      </c>
      <c r="L645" s="316"/>
      <c r="M645" s="99">
        <v>2</v>
      </c>
      <c r="N645" s="100" t="s">
        <v>361</v>
      </c>
      <c r="O645" s="101" t="s">
        <v>362</v>
      </c>
      <c r="P645" s="102">
        <v>8558092</v>
      </c>
      <c r="Q645" s="104">
        <v>28</v>
      </c>
      <c r="R645" s="105">
        <f t="shared" si="559"/>
        <v>305646.14285714284</v>
      </c>
      <c r="S645" s="106">
        <f t="shared" si="613"/>
        <v>5.5205047318611991E-3</v>
      </c>
      <c r="T645" s="316"/>
      <c r="U645" s="99">
        <v>2</v>
      </c>
      <c r="V645" s="100" t="s">
        <v>483</v>
      </c>
      <c r="W645" s="101" t="s">
        <v>484</v>
      </c>
      <c r="X645" s="102">
        <v>31482660</v>
      </c>
      <c r="Y645" s="104">
        <v>71</v>
      </c>
      <c r="Z645" s="105">
        <f t="shared" si="560"/>
        <v>443417.74647887325</v>
      </c>
      <c r="AA645" s="106">
        <f t="shared" si="614"/>
        <v>1.8237862830721808E-2</v>
      </c>
      <c r="AB645" s="316"/>
      <c r="AC645" s="99">
        <v>2</v>
      </c>
      <c r="AD645" s="100" t="s">
        <v>304</v>
      </c>
      <c r="AE645" s="101" t="s">
        <v>305</v>
      </c>
      <c r="AF645" s="102">
        <v>247477955</v>
      </c>
      <c r="AG645" s="104">
        <v>756</v>
      </c>
      <c r="AH645" s="105">
        <f t="shared" si="561"/>
        <v>327351.79232804233</v>
      </c>
      <c r="AI645" s="106">
        <f t="shared" si="615"/>
        <v>0.1346393588601959</v>
      </c>
      <c r="AJ645" s="316"/>
      <c r="AK645" s="99">
        <v>2</v>
      </c>
      <c r="AL645" s="100" t="s">
        <v>304</v>
      </c>
      <c r="AM645" s="101" t="s">
        <v>305</v>
      </c>
      <c r="AN645" s="102">
        <v>504019729</v>
      </c>
      <c r="AO645" s="104">
        <v>799</v>
      </c>
      <c r="AP645" s="105">
        <f t="shared" si="562"/>
        <v>630813.17772215267</v>
      </c>
      <c r="AQ645" s="106">
        <f t="shared" si="616"/>
        <v>0.16057073954983922</v>
      </c>
      <c r="AR645" s="316"/>
      <c r="AS645" s="99">
        <v>2</v>
      </c>
      <c r="AT645" s="100" t="s">
        <v>483</v>
      </c>
      <c r="AU645" s="101" t="s">
        <v>484</v>
      </c>
      <c r="AV645" s="102">
        <v>18040293</v>
      </c>
      <c r="AW645" s="104">
        <v>39</v>
      </c>
      <c r="AX645" s="105">
        <f t="shared" si="563"/>
        <v>462571.61538461538</v>
      </c>
      <c r="AY645" s="106">
        <f t="shared" si="617"/>
        <v>1.124567474048443E-2</v>
      </c>
      <c r="AZ645" s="316"/>
      <c r="BA645" s="99">
        <v>2</v>
      </c>
      <c r="BB645" s="100" t="s">
        <v>391</v>
      </c>
      <c r="BC645" s="101" t="s">
        <v>392</v>
      </c>
      <c r="BD645" s="102">
        <v>106529379</v>
      </c>
      <c r="BE645" s="104">
        <v>223</v>
      </c>
      <c r="BF645" s="105">
        <f t="shared" si="564"/>
        <v>477710.2197309417</v>
      </c>
      <c r="BG645" s="106">
        <f t="shared" si="618"/>
        <v>6.3550869193502418E-2</v>
      </c>
      <c r="BH645" s="316"/>
      <c r="BI645" s="99">
        <v>2</v>
      </c>
      <c r="BJ645" s="100" t="s">
        <v>415</v>
      </c>
      <c r="BK645" s="101" t="s">
        <v>416</v>
      </c>
      <c r="BL645" s="102">
        <v>32994589</v>
      </c>
      <c r="BM645" s="104">
        <v>46</v>
      </c>
      <c r="BN645" s="105">
        <f t="shared" si="565"/>
        <v>717273.67391304346</v>
      </c>
      <c r="BO645" s="106">
        <f t="shared" si="619"/>
        <v>1.495448634590377E-2</v>
      </c>
      <c r="BP645" s="316"/>
      <c r="BQ645" s="99">
        <v>2</v>
      </c>
      <c r="BR645" s="100" t="s">
        <v>361</v>
      </c>
      <c r="BS645" s="101" t="s">
        <v>362</v>
      </c>
      <c r="BT645" s="102">
        <v>117294181</v>
      </c>
      <c r="BU645" s="104">
        <v>313</v>
      </c>
      <c r="BV645" s="105">
        <f t="shared" si="566"/>
        <v>374741.79233226838</v>
      </c>
      <c r="BW645" s="106">
        <f t="shared" si="620"/>
        <v>4.1549959512020285E-3</v>
      </c>
    </row>
    <row r="646" spans="2:75" ht="13.5" customHeight="1">
      <c r="B646" s="319"/>
      <c r="C646" s="329"/>
      <c r="D646" s="316"/>
      <c r="E646" s="99">
        <v>3</v>
      </c>
      <c r="F646" s="100" t="s">
        <v>304</v>
      </c>
      <c r="G646" s="101" t="s">
        <v>305</v>
      </c>
      <c r="H646" s="102">
        <v>924305958</v>
      </c>
      <c r="I646" s="104">
        <v>2918</v>
      </c>
      <c r="J646" s="105">
        <f t="shared" ref="J646:J709" si="621">IFERROR(H646/I646,"-")</f>
        <v>316760.09527073341</v>
      </c>
      <c r="K646" s="106">
        <f t="shared" si="612"/>
        <v>6.3820480293950391E-2</v>
      </c>
      <c r="L646" s="316"/>
      <c r="M646" s="99">
        <v>3</v>
      </c>
      <c r="N646" s="100" t="s">
        <v>483</v>
      </c>
      <c r="O646" s="101" t="s">
        <v>484</v>
      </c>
      <c r="P646" s="102">
        <v>11830557</v>
      </c>
      <c r="Q646" s="104">
        <v>53</v>
      </c>
      <c r="R646" s="105">
        <f t="shared" ref="R646:R709" si="622">IFERROR(P646/Q646,"-")</f>
        <v>223218.05660377358</v>
      </c>
      <c r="S646" s="106">
        <f t="shared" si="613"/>
        <v>1.0449526813880125E-2</v>
      </c>
      <c r="T646" s="316"/>
      <c r="U646" s="99">
        <v>3</v>
      </c>
      <c r="V646" s="100" t="s">
        <v>361</v>
      </c>
      <c r="W646" s="101" t="s">
        <v>362</v>
      </c>
      <c r="X646" s="102">
        <v>10726293</v>
      </c>
      <c r="Y646" s="104">
        <v>27</v>
      </c>
      <c r="Z646" s="105">
        <f t="shared" ref="Z646:Z709" si="623">IFERROR(X646/Y646,"-")</f>
        <v>397270.11111111112</v>
      </c>
      <c r="AA646" s="106">
        <f t="shared" si="614"/>
        <v>6.9355253018237861E-3</v>
      </c>
      <c r="AB646" s="316"/>
      <c r="AC646" s="99">
        <v>3</v>
      </c>
      <c r="AD646" s="100" t="s">
        <v>391</v>
      </c>
      <c r="AE646" s="101" t="s">
        <v>392</v>
      </c>
      <c r="AF646" s="102">
        <v>50741222</v>
      </c>
      <c r="AG646" s="104">
        <v>181</v>
      </c>
      <c r="AH646" s="105">
        <f t="shared" ref="AH646:AH709" si="624">IFERROR(AF646/AG646,"-")</f>
        <v>280338.24309392268</v>
      </c>
      <c r="AI646" s="106">
        <f t="shared" si="615"/>
        <v>3.2235084594835262E-2</v>
      </c>
      <c r="AJ646" s="316"/>
      <c r="AK646" s="99">
        <v>3</v>
      </c>
      <c r="AL646" s="100" t="s">
        <v>391</v>
      </c>
      <c r="AM646" s="101" t="s">
        <v>392</v>
      </c>
      <c r="AN646" s="102">
        <v>76200490</v>
      </c>
      <c r="AO646" s="104">
        <v>208</v>
      </c>
      <c r="AP646" s="105">
        <f t="shared" ref="AP646:AP709" si="625">IFERROR(AN646/AO646,"-")</f>
        <v>366348.50961538462</v>
      </c>
      <c r="AQ646" s="106">
        <f t="shared" si="616"/>
        <v>4.1800643086816719E-2</v>
      </c>
      <c r="AR646" s="316"/>
      <c r="AS646" s="99">
        <v>3</v>
      </c>
      <c r="AT646" s="100" t="s">
        <v>391</v>
      </c>
      <c r="AU646" s="101" t="s">
        <v>392</v>
      </c>
      <c r="AV646" s="102">
        <v>77122544</v>
      </c>
      <c r="AW646" s="104">
        <v>198</v>
      </c>
      <c r="AX646" s="105">
        <f t="shared" ref="AX646:AX709" si="626">IFERROR(AV646/AW646,"-")</f>
        <v>389507.79797979799</v>
      </c>
      <c r="AY646" s="106">
        <f t="shared" si="617"/>
        <v>5.7093425605536333E-2</v>
      </c>
      <c r="AZ646" s="316"/>
      <c r="BA646" s="99">
        <v>3</v>
      </c>
      <c r="BB646" s="100" t="s">
        <v>304</v>
      </c>
      <c r="BC646" s="101" t="s">
        <v>305</v>
      </c>
      <c r="BD646" s="102">
        <v>290644475</v>
      </c>
      <c r="BE646" s="104">
        <v>610</v>
      </c>
      <c r="BF646" s="105">
        <f t="shared" ref="BF646:BF709" si="627">IFERROR(BD646/BE646,"-")</f>
        <v>476466.35245901637</v>
      </c>
      <c r="BG646" s="106">
        <f t="shared" si="618"/>
        <v>0.17383870048446851</v>
      </c>
      <c r="BH646" s="316"/>
      <c r="BI646" s="99">
        <v>3</v>
      </c>
      <c r="BJ646" s="100" t="s">
        <v>304</v>
      </c>
      <c r="BK646" s="101" t="s">
        <v>305</v>
      </c>
      <c r="BL646" s="102">
        <v>231526014</v>
      </c>
      <c r="BM646" s="104">
        <v>463</v>
      </c>
      <c r="BN646" s="105">
        <f t="shared" ref="BN646:BN709" si="628">IFERROR(BL646/BM646,"-")</f>
        <v>500056.18574514036</v>
      </c>
      <c r="BO646" s="106">
        <f t="shared" si="619"/>
        <v>0.15052015604681404</v>
      </c>
      <c r="BP646" s="316"/>
      <c r="BQ646" s="99">
        <v>3</v>
      </c>
      <c r="BR646" s="100" t="s">
        <v>435</v>
      </c>
      <c r="BS646" s="101" t="s">
        <v>436</v>
      </c>
      <c r="BT646" s="102">
        <v>87735387</v>
      </c>
      <c r="BU646" s="104">
        <v>245</v>
      </c>
      <c r="BV646" s="105">
        <f t="shared" ref="BV646:BV709" si="629">IFERROR(BT646/BU646,"-")</f>
        <v>358103.62040816329</v>
      </c>
      <c r="BW646" s="106">
        <f t="shared" si="620"/>
        <v>3.2523131247428018E-3</v>
      </c>
    </row>
    <row r="647" spans="2:75" ht="13.5" customHeight="1">
      <c r="B647" s="319"/>
      <c r="C647" s="329"/>
      <c r="D647" s="316"/>
      <c r="E647" s="99">
        <v>4</v>
      </c>
      <c r="F647" s="121" t="s">
        <v>435</v>
      </c>
      <c r="G647" s="101" t="s">
        <v>436</v>
      </c>
      <c r="H647" s="102">
        <v>25133839</v>
      </c>
      <c r="I647" s="104">
        <v>92</v>
      </c>
      <c r="J647" s="105">
        <f t="shared" si="621"/>
        <v>273193.90217391303</v>
      </c>
      <c r="K647" s="106">
        <f t="shared" si="612"/>
        <v>2.0121604479244127E-3</v>
      </c>
      <c r="L647" s="316"/>
      <c r="M647" s="99">
        <v>4</v>
      </c>
      <c r="N647" s="121" t="s">
        <v>318</v>
      </c>
      <c r="O647" s="101" t="s">
        <v>319</v>
      </c>
      <c r="P647" s="102">
        <v>95920429</v>
      </c>
      <c r="Q647" s="104">
        <v>477</v>
      </c>
      <c r="R647" s="105">
        <f t="shared" si="622"/>
        <v>201091.0461215933</v>
      </c>
      <c r="S647" s="106">
        <f t="shared" si="613"/>
        <v>9.4045741324921134E-2</v>
      </c>
      <c r="T647" s="316"/>
      <c r="U647" s="99">
        <v>4</v>
      </c>
      <c r="V647" s="121" t="s">
        <v>391</v>
      </c>
      <c r="W647" s="101" t="s">
        <v>392</v>
      </c>
      <c r="X647" s="102">
        <v>21968379</v>
      </c>
      <c r="Y647" s="104">
        <v>79</v>
      </c>
      <c r="Z647" s="105">
        <f t="shared" si="623"/>
        <v>278080.74683544302</v>
      </c>
      <c r="AA647" s="106">
        <f t="shared" si="614"/>
        <v>2.029283329052145E-2</v>
      </c>
      <c r="AB647" s="316"/>
      <c r="AC647" s="99">
        <v>4</v>
      </c>
      <c r="AD647" s="121" t="s">
        <v>318</v>
      </c>
      <c r="AE647" s="101" t="s">
        <v>319</v>
      </c>
      <c r="AF647" s="102">
        <v>145590006</v>
      </c>
      <c r="AG647" s="104">
        <v>550</v>
      </c>
      <c r="AH647" s="105">
        <f t="shared" si="624"/>
        <v>264709.10181818181</v>
      </c>
      <c r="AI647" s="106">
        <f t="shared" si="615"/>
        <v>9.7951914514692789E-2</v>
      </c>
      <c r="AJ647" s="316"/>
      <c r="AK647" s="99">
        <v>4</v>
      </c>
      <c r="AL647" s="121" t="s">
        <v>483</v>
      </c>
      <c r="AM647" s="101" t="s">
        <v>484</v>
      </c>
      <c r="AN647" s="102">
        <v>29054150</v>
      </c>
      <c r="AO647" s="104">
        <v>85</v>
      </c>
      <c r="AP647" s="105">
        <f t="shared" si="625"/>
        <v>341813.5294117647</v>
      </c>
      <c r="AQ647" s="106">
        <f t="shared" si="616"/>
        <v>1.7081993569131832E-2</v>
      </c>
      <c r="AR647" s="316"/>
      <c r="AS647" s="99">
        <v>4</v>
      </c>
      <c r="AT647" s="121" t="s">
        <v>314</v>
      </c>
      <c r="AU647" s="101" t="s">
        <v>315</v>
      </c>
      <c r="AV647" s="102">
        <v>434306247</v>
      </c>
      <c r="AW647" s="104">
        <v>1122</v>
      </c>
      <c r="AX647" s="105">
        <f t="shared" si="626"/>
        <v>387082.21657754009</v>
      </c>
      <c r="AY647" s="106">
        <f t="shared" si="617"/>
        <v>0.3235294117647059</v>
      </c>
      <c r="AZ647" s="316"/>
      <c r="BA647" s="99">
        <v>4</v>
      </c>
      <c r="BB647" s="121" t="s">
        <v>483</v>
      </c>
      <c r="BC647" s="101" t="s">
        <v>484</v>
      </c>
      <c r="BD647" s="102">
        <v>17191338</v>
      </c>
      <c r="BE647" s="104">
        <v>41</v>
      </c>
      <c r="BF647" s="105">
        <f t="shared" si="627"/>
        <v>419300.92682926828</v>
      </c>
      <c r="BG647" s="106">
        <f t="shared" si="618"/>
        <v>1.1684240524365916E-2</v>
      </c>
      <c r="BH647" s="316"/>
      <c r="BI647" s="99">
        <v>4</v>
      </c>
      <c r="BJ647" s="121" t="s">
        <v>391</v>
      </c>
      <c r="BK647" s="101" t="s">
        <v>392</v>
      </c>
      <c r="BL647" s="102">
        <v>106627910</v>
      </c>
      <c r="BM647" s="104">
        <v>225</v>
      </c>
      <c r="BN647" s="105">
        <f t="shared" si="628"/>
        <v>473901.82222222222</v>
      </c>
      <c r="BO647" s="106">
        <f t="shared" si="619"/>
        <v>7.3146944083224974E-2</v>
      </c>
      <c r="BP647" s="316"/>
      <c r="BQ647" s="99">
        <v>4</v>
      </c>
      <c r="BR647" s="121" t="s">
        <v>391</v>
      </c>
      <c r="BS647" s="101" t="s">
        <v>392</v>
      </c>
      <c r="BT647" s="102">
        <v>519863801</v>
      </c>
      <c r="BU647" s="104">
        <v>1504</v>
      </c>
      <c r="BV647" s="105">
        <f t="shared" si="629"/>
        <v>345654.12300531915</v>
      </c>
      <c r="BW647" s="106">
        <f t="shared" si="620"/>
        <v>1.9965220161686423E-2</v>
      </c>
    </row>
    <row r="648" spans="2:75" ht="13.5" customHeight="1">
      <c r="B648" s="319"/>
      <c r="C648" s="329"/>
      <c r="D648" s="316"/>
      <c r="E648" s="99">
        <v>5</v>
      </c>
      <c r="F648" s="100" t="s">
        <v>415</v>
      </c>
      <c r="G648" s="101" t="s">
        <v>416</v>
      </c>
      <c r="H648" s="102">
        <v>131340502</v>
      </c>
      <c r="I648" s="104">
        <v>534</v>
      </c>
      <c r="J648" s="105">
        <f t="shared" si="621"/>
        <v>245955.99625468164</v>
      </c>
      <c r="K648" s="106">
        <f t="shared" si="612"/>
        <v>1.1679279121648222E-2</v>
      </c>
      <c r="L648" s="316"/>
      <c r="M648" s="99">
        <v>5</v>
      </c>
      <c r="N648" s="100" t="s">
        <v>391</v>
      </c>
      <c r="O648" s="101" t="s">
        <v>392</v>
      </c>
      <c r="P648" s="102">
        <v>16149727</v>
      </c>
      <c r="Q648" s="104">
        <v>94</v>
      </c>
      <c r="R648" s="105">
        <f t="shared" si="622"/>
        <v>171805.60638297873</v>
      </c>
      <c r="S648" s="106">
        <f t="shared" si="613"/>
        <v>1.8533123028391166E-2</v>
      </c>
      <c r="T648" s="316"/>
      <c r="U648" s="99">
        <v>5</v>
      </c>
      <c r="V648" s="100" t="s">
        <v>318</v>
      </c>
      <c r="W648" s="101" t="s">
        <v>319</v>
      </c>
      <c r="X648" s="102">
        <v>89327172</v>
      </c>
      <c r="Y648" s="104">
        <v>363</v>
      </c>
      <c r="Z648" s="105">
        <f t="shared" si="623"/>
        <v>246080.36363636365</v>
      </c>
      <c r="AA648" s="106">
        <f t="shared" si="614"/>
        <v>9.3244284613408682E-2</v>
      </c>
      <c r="AB648" s="316"/>
      <c r="AC648" s="99">
        <v>5</v>
      </c>
      <c r="AD648" s="100" t="s">
        <v>483</v>
      </c>
      <c r="AE648" s="101" t="s">
        <v>484</v>
      </c>
      <c r="AF648" s="102">
        <v>18598600</v>
      </c>
      <c r="AG648" s="104">
        <v>73</v>
      </c>
      <c r="AH648" s="105">
        <f t="shared" si="624"/>
        <v>254775.34246575343</v>
      </c>
      <c r="AI648" s="106">
        <f t="shared" si="615"/>
        <v>1.3000890471950133E-2</v>
      </c>
      <c r="AJ648" s="316"/>
      <c r="AK648" s="99">
        <v>5</v>
      </c>
      <c r="AL648" s="100" t="s">
        <v>314</v>
      </c>
      <c r="AM648" s="101" t="s">
        <v>315</v>
      </c>
      <c r="AN648" s="102">
        <v>433851022</v>
      </c>
      <c r="AO648" s="104">
        <v>1595</v>
      </c>
      <c r="AP648" s="105">
        <f t="shared" si="625"/>
        <v>272006.91034482757</v>
      </c>
      <c r="AQ648" s="106">
        <f t="shared" si="616"/>
        <v>0.32053858520900319</v>
      </c>
      <c r="AR648" s="316"/>
      <c r="AS648" s="99">
        <v>5</v>
      </c>
      <c r="AT648" s="100" t="s">
        <v>361</v>
      </c>
      <c r="AU648" s="101" t="s">
        <v>362</v>
      </c>
      <c r="AV648" s="102">
        <v>7783977</v>
      </c>
      <c r="AW648" s="104">
        <v>26</v>
      </c>
      <c r="AX648" s="105">
        <f t="shared" si="626"/>
        <v>299383.73076923075</v>
      </c>
      <c r="AY648" s="106">
        <f t="shared" si="617"/>
        <v>7.4971164936562858E-3</v>
      </c>
      <c r="AZ648" s="316"/>
      <c r="BA648" s="99">
        <v>5</v>
      </c>
      <c r="BB648" s="100" t="s">
        <v>415</v>
      </c>
      <c r="BC648" s="101" t="s">
        <v>416</v>
      </c>
      <c r="BD648" s="102">
        <v>27256600</v>
      </c>
      <c r="BE648" s="104">
        <v>72</v>
      </c>
      <c r="BF648" s="105">
        <f t="shared" si="627"/>
        <v>378563.88888888888</v>
      </c>
      <c r="BG648" s="106">
        <f t="shared" si="618"/>
        <v>2.0518666286691366E-2</v>
      </c>
      <c r="BH648" s="316"/>
      <c r="BI648" s="99">
        <v>5</v>
      </c>
      <c r="BJ648" s="100" t="s">
        <v>320</v>
      </c>
      <c r="BK648" s="101" t="s">
        <v>321</v>
      </c>
      <c r="BL648" s="102">
        <v>406702747</v>
      </c>
      <c r="BM648" s="104">
        <v>975</v>
      </c>
      <c r="BN648" s="105">
        <f t="shared" si="628"/>
        <v>417131.02256410255</v>
      </c>
      <c r="BO648" s="106">
        <f t="shared" si="619"/>
        <v>0.31697009102730817</v>
      </c>
      <c r="BP648" s="316"/>
      <c r="BQ648" s="99">
        <v>5</v>
      </c>
      <c r="BR648" s="100" t="s">
        <v>415</v>
      </c>
      <c r="BS648" s="101" t="s">
        <v>416</v>
      </c>
      <c r="BT648" s="102">
        <v>300458883</v>
      </c>
      <c r="BU648" s="104">
        <v>1028</v>
      </c>
      <c r="BV648" s="105">
        <f t="shared" si="629"/>
        <v>292275.17801556422</v>
      </c>
      <c r="BW648" s="106">
        <f t="shared" si="620"/>
        <v>1.3646440376471837E-2</v>
      </c>
    </row>
    <row r="649" spans="2:75" ht="13.5" customHeight="1">
      <c r="B649" s="319"/>
      <c r="C649" s="329"/>
      <c r="D649" s="316"/>
      <c r="E649" s="99">
        <v>6</v>
      </c>
      <c r="F649" s="121" t="s">
        <v>391</v>
      </c>
      <c r="G649" s="101" t="s">
        <v>392</v>
      </c>
      <c r="H649" s="102">
        <v>64524150</v>
      </c>
      <c r="I649" s="104">
        <v>296</v>
      </c>
      <c r="J649" s="105">
        <f t="shared" si="621"/>
        <v>217986.99324324325</v>
      </c>
      <c r="K649" s="106">
        <f t="shared" si="612"/>
        <v>6.4739075281046322E-3</v>
      </c>
      <c r="L649" s="316"/>
      <c r="M649" s="99">
        <v>6</v>
      </c>
      <c r="N649" s="121" t="s">
        <v>371</v>
      </c>
      <c r="O649" s="101" t="s">
        <v>372</v>
      </c>
      <c r="P649" s="102">
        <v>26569365</v>
      </c>
      <c r="Q649" s="104">
        <v>159</v>
      </c>
      <c r="R649" s="105">
        <f t="shared" si="622"/>
        <v>167102.9245283019</v>
      </c>
      <c r="S649" s="106">
        <f t="shared" si="613"/>
        <v>3.1348580441640378E-2</v>
      </c>
      <c r="T649" s="316"/>
      <c r="U649" s="99">
        <v>6</v>
      </c>
      <c r="V649" s="121" t="s">
        <v>371</v>
      </c>
      <c r="W649" s="101" t="s">
        <v>372</v>
      </c>
      <c r="X649" s="102">
        <v>20692955</v>
      </c>
      <c r="Y649" s="104">
        <v>115</v>
      </c>
      <c r="Z649" s="105">
        <f t="shared" si="623"/>
        <v>179938.73913043478</v>
      </c>
      <c r="AA649" s="106">
        <f t="shared" si="614"/>
        <v>2.954020035961983E-2</v>
      </c>
      <c r="AB649" s="316"/>
      <c r="AC649" s="99">
        <v>6</v>
      </c>
      <c r="AD649" s="121" t="s">
        <v>314</v>
      </c>
      <c r="AE649" s="101" t="s">
        <v>315</v>
      </c>
      <c r="AF649" s="102">
        <v>414286561</v>
      </c>
      <c r="AG649" s="104">
        <v>1644</v>
      </c>
      <c r="AH649" s="105">
        <f t="shared" si="624"/>
        <v>251999.12469586375</v>
      </c>
      <c r="AI649" s="106">
        <f t="shared" si="615"/>
        <v>0.29278717720391806</v>
      </c>
      <c r="AJ649" s="316"/>
      <c r="AK649" s="99">
        <v>6</v>
      </c>
      <c r="AL649" s="121" t="s">
        <v>415</v>
      </c>
      <c r="AM649" s="101" t="s">
        <v>416</v>
      </c>
      <c r="AN649" s="102">
        <v>17390348</v>
      </c>
      <c r="AO649" s="104">
        <v>79</v>
      </c>
      <c r="AP649" s="105">
        <f t="shared" si="625"/>
        <v>220130.98734177215</v>
      </c>
      <c r="AQ649" s="106">
        <f t="shared" si="616"/>
        <v>1.5876205787781351E-2</v>
      </c>
      <c r="AR649" s="316"/>
      <c r="AS649" s="99">
        <v>6</v>
      </c>
      <c r="AT649" s="121" t="s">
        <v>351</v>
      </c>
      <c r="AU649" s="101" t="s">
        <v>352</v>
      </c>
      <c r="AV649" s="102">
        <v>83423766</v>
      </c>
      <c r="AW649" s="104">
        <v>281</v>
      </c>
      <c r="AX649" s="105">
        <f t="shared" si="626"/>
        <v>296881.72953736654</v>
      </c>
      <c r="AY649" s="106">
        <f t="shared" si="617"/>
        <v>8.1026528258362165E-2</v>
      </c>
      <c r="AZ649" s="316"/>
      <c r="BA649" s="99">
        <v>6</v>
      </c>
      <c r="BB649" s="121" t="s">
        <v>345</v>
      </c>
      <c r="BC649" s="101" t="s">
        <v>346</v>
      </c>
      <c r="BD649" s="102">
        <v>104329550</v>
      </c>
      <c r="BE649" s="104">
        <v>280</v>
      </c>
      <c r="BF649" s="105">
        <f t="shared" si="627"/>
        <v>372605.53571428574</v>
      </c>
      <c r="BG649" s="106">
        <f t="shared" si="618"/>
        <v>7.9794813337133091E-2</v>
      </c>
      <c r="BH649" s="316"/>
      <c r="BI649" s="99">
        <v>6</v>
      </c>
      <c r="BJ649" s="121" t="s">
        <v>322</v>
      </c>
      <c r="BK649" s="101" t="s">
        <v>323</v>
      </c>
      <c r="BL649" s="102">
        <v>435037077</v>
      </c>
      <c r="BM649" s="104">
        <v>1062</v>
      </c>
      <c r="BN649" s="105">
        <f t="shared" si="628"/>
        <v>409639.43220338982</v>
      </c>
      <c r="BO649" s="106">
        <f t="shared" si="619"/>
        <v>0.34525357607282187</v>
      </c>
      <c r="BP649" s="316"/>
      <c r="BQ649" s="99">
        <v>6</v>
      </c>
      <c r="BR649" s="121" t="s">
        <v>483</v>
      </c>
      <c r="BS649" s="101" t="s">
        <v>484</v>
      </c>
      <c r="BT649" s="102">
        <v>228434729</v>
      </c>
      <c r="BU649" s="104">
        <v>886</v>
      </c>
      <c r="BV649" s="105">
        <f t="shared" si="629"/>
        <v>257827.00790067721</v>
      </c>
      <c r="BW649" s="106">
        <f t="shared" si="620"/>
        <v>1.1761426238865806E-2</v>
      </c>
    </row>
    <row r="650" spans="2:75" ht="13.5" customHeight="1">
      <c r="B650" s="319"/>
      <c r="C650" s="329"/>
      <c r="D650" s="316"/>
      <c r="E650" s="99">
        <v>7</v>
      </c>
      <c r="F650" s="121" t="s">
        <v>325</v>
      </c>
      <c r="G650" s="101" t="s">
        <v>326</v>
      </c>
      <c r="H650" s="102">
        <v>111459745</v>
      </c>
      <c r="I650" s="104">
        <v>528</v>
      </c>
      <c r="J650" s="105">
        <f t="shared" si="621"/>
        <v>211098.00189393939</v>
      </c>
      <c r="K650" s="106">
        <f t="shared" si="612"/>
        <v>1.1548051266348804E-2</v>
      </c>
      <c r="L650" s="316"/>
      <c r="M650" s="99">
        <v>7</v>
      </c>
      <c r="N650" s="121" t="s">
        <v>314</v>
      </c>
      <c r="O650" s="101" t="s">
        <v>315</v>
      </c>
      <c r="P650" s="102">
        <v>199550568</v>
      </c>
      <c r="Q650" s="104">
        <v>1278</v>
      </c>
      <c r="R650" s="105">
        <f t="shared" si="622"/>
        <v>156142.85446009389</v>
      </c>
      <c r="S650" s="106">
        <f t="shared" si="613"/>
        <v>0.25197160883280756</v>
      </c>
      <c r="T650" s="316"/>
      <c r="U650" s="99">
        <v>7</v>
      </c>
      <c r="V650" s="121" t="s">
        <v>415</v>
      </c>
      <c r="W650" s="101" t="s">
        <v>416</v>
      </c>
      <c r="X650" s="102">
        <v>9718577</v>
      </c>
      <c r="Y650" s="104">
        <v>56</v>
      </c>
      <c r="Z650" s="105">
        <f t="shared" si="623"/>
        <v>173546.01785714287</v>
      </c>
      <c r="AA650" s="106">
        <f t="shared" si="614"/>
        <v>1.4384793218597482E-2</v>
      </c>
      <c r="AB650" s="316"/>
      <c r="AC650" s="99">
        <v>7</v>
      </c>
      <c r="AD650" s="121" t="s">
        <v>294</v>
      </c>
      <c r="AE650" s="101" t="s">
        <v>295</v>
      </c>
      <c r="AF650" s="102">
        <v>308772852</v>
      </c>
      <c r="AG650" s="104">
        <v>1405</v>
      </c>
      <c r="AH650" s="105">
        <f t="shared" si="624"/>
        <v>219767.15444839856</v>
      </c>
      <c r="AI650" s="106">
        <f t="shared" si="615"/>
        <v>0.25022261798753337</v>
      </c>
      <c r="AJ650" s="316"/>
      <c r="AK650" s="99">
        <v>7</v>
      </c>
      <c r="AL650" s="121" t="s">
        <v>294</v>
      </c>
      <c r="AM650" s="101" t="s">
        <v>295</v>
      </c>
      <c r="AN650" s="102">
        <v>248594614</v>
      </c>
      <c r="AO650" s="104">
        <v>1270</v>
      </c>
      <c r="AP650" s="105">
        <f t="shared" si="625"/>
        <v>195743.7905511811</v>
      </c>
      <c r="AQ650" s="106">
        <f t="shared" si="616"/>
        <v>0.25522508038585207</v>
      </c>
      <c r="AR650" s="316"/>
      <c r="AS650" s="99">
        <v>7</v>
      </c>
      <c r="AT650" s="121" t="s">
        <v>415</v>
      </c>
      <c r="AU650" s="101" t="s">
        <v>416</v>
      </c>
      <c r="AV650" s="102">
        <v>13538897</v>
      </c>
      <c r="AW650" s="104">
        <v>53</v>
      </c>
      <c r="AX650" s="105">
        <f t="shared" si="626"/>
        <v>255450.88679245283</v>
      </c>
      <c r="AY650" s="106">
        <f t="shared" si="617"/>
        <v>1.5282583621683967E-2</v>
      </c>
      <c r="AZ650" s="316"/>
      <c r="BA650" s="99">
        <v>7</v>
      </c>
      <c r="BB650" s="121" t="s">
        <v>320</v>
      </c>
      <c r="BC650" s="101" t="s">
        <v>321</v>
      </c>
      <c r="BD650" s="102">
        <v>412205023</v>
      </c>
      <c r="BE650" s="104">
        <v>1144</v>
      </c>
      <c r="BF650" s="105">
        <f t="shared" si="627"/>
        <v>360319.07604895107</v>
      </c>
      <c r="BG650" s="106">
        <f t="shared" si="618"/>
        <v>0.32601880877742945</v>
      </c>
      <c r="BH650" s="316"/>
      <c r="BI650" s="99">
        <v>7</v>
      </c>
      <c r="BJ650" s="121" t="s">
        <v>345</v>
      </c>
      <c r="BK650" s="101" t="s">
        <v>346</v>
      </c>
      <c r="BL650" s="102">
        <v>115548162</v>
      </c>
      <c r="BM650" s="104">
        <v>292</v>
      </c>
      <c r="BN650" s="105">
        <f t="shared" si="628"/>
        <v>395712.88356164383</v>
      </c>
      <c r="BO650" s="106">
        <f t="shared" si="619"/>
        <v>9.4928478543563066E-2</v>
      </c>
      <c r="BP650" s="316"/>
      <c r="BQ650" s="99">
        <v>7</v>
      </c>
      <c r="BR650" s="121" t="s">
        <v>314</v>
      </c>
      <c r="BS650" s="101" t="s">
        <v>315</v>
      </c>
      <c r="BT650" s="102">
        <v>2885000946</v>
      </c>
      <c r="BU650" s="104">
        <v>13501</v>
      </c>
      <c r="BV650" s="105">
        <f t="shared" si="629"/>
        <v>213687.94504110806</v>
      </c>
      <c r="BW650" s="106">
        <f t="shared" si="620"/>
        <v>0.17922236529450028</v>
      </c>
    </row>
    <row r="651" spans="2:75" ht="13.5" customHeight="1">
      <c r="B651" s="319"/>
      <c r="C651" s="329"/>
      <c r="D651" s="316"/>
      <c r="E651" s="99">
        <v>8</v>
      </c>
      <c r="F651" s="100" t="s">
        <v>318</v>
      </c>
      <c r="G651" s="101" t="s">
        <v>319</v>
      </c>
      <c r="H651" s="102">
        <v>630042924</v>
      </c>
      <c r="I651" s="104">
        <v>3038</v>
      </c>
      <c r="J651" s="105">
        <f t="shared" si="621"/>
        <v>207387.40092165899</v>
      </c>
      <c r="K651" s="106">
        <f t="shared" si="612"/>
        <v>6.6445037399938761E-2</v>
      </c>
      <c r="L651" s="316"/>
      <c r="M651" s="99">
        <v>8</v>
      </c>
      <c r="N651" s="100" t="s">
        <v>294</v>
      </c>
      <c r="O651" s="101" t="s">
        <v>295</v>
      </c>
      <c r="P651" s="102">
        <v>169237722</v>
      </c>
      <c r="Q651" s="104">
        <v>1288</v>
      </c>
      <c r="R651" s="105">
        <f t="shared" si="622"/>
        <v>131395.74689440994</v>
      </c>
      <c r="S651" s="106">
        <f t="shared" si="613"/>
        <v>0.25394321766561512</v>
      </c>
      <c r="T651" s="316"/>
      <c r="U651" s="99">
        <v>8</v>
      </c>
      <c r="V651" s="100" t="s">
        <v>294</v>
      </c>
      <c r="W651" s="101" t="s">
        <v>295</v>
      </c>
      <c r="X651" s="102">
        <v>169524440</v>
      </c>
      <c r="Y651" s="104">
        <v>980</v>
      </c>
      <c r="Z651" s="105">
        <f t="shared" si="623"/>
        <v>172984.12244897959</v>
      </c>
      <c r="AA651" s="106">
        <f t="shared" si="614"/>
        <v>0.25173388132545593</v>
      </c>
      <c r="AB651" s="316"/>
      <c r="AC651" s="99">
        <v>8</v>
      </c>
      <c r="AD651" s="100" t="s">
        <v>361</v>
      </c>
      <c r="AE651" s="101" t="s">
        <v>362</v>
      </c>
      <c r="AF651" s="102">
        <v>5215779</v>
      </c>
      <c r="AG651" s="104">
        <v>27</v>
      </c>
      <c r="AH651" s="105">
        <f t="shared" si="624"/>
        <v>193177</v>
      </c>
      <c r="AI651" s="106">
        <f t="shared" si="615"/>
        <v>4.8085485307212822E-3</v>
      </c>
      <c r="AJ651" s="316"/>
      <c r="AK651" s="99">
        <v>8</v>
      </c>
      <c r="AL651" s="100" t="s">
        <v>318</v>
      </c>
      <c r="AM651" s="101" t="s">
        <v>319</v>
      </c>
      <c r="AN651" s="102">
        <v>93751392</v>
      </c>
      <c r="AO651" s="104">
        <v>497</v>
      </c>
      <c r="AP651" s="105">
        <f t="shared" si="625"/>
        <v>188634.59154929579</v>
      </c>
      <c r="AQ651" s="106">
        <f t="shared" si="616"/>
        <v>9.9879421221864953E-2</v>
      </c>
      <c r="AR651" s="316"/>
      <c r="AS651" s="99">
        <v>8</v>
      </c>
      <c r="AT651" s="100" t="s">
        <v>345</v>
      </c>
      <c r="AU651" s="101" t="s">
        <v>346</v>
      </c>
      <c r="AV651" s="102">
        <v>62670892</v>
      </c>
      <c r="AW651" s="104">
        <v>249</v>
      </c>
      <c r="AX651" s="105">
        <f t="shared" si="626"/>
        <v>251690.32931726909</v>
      </c>
      <c r="AY651" s="106">
        <f t="shared" si="617"/>
        <v>7.1799307958477512E-2</v>
      </c>
      <c r="AZ651" s="316"/>
      <c r="BA651" s="99">
        <v>8</v>
      </c>
      <c r="BB651" s="100" t="s">
        <v>351</v>
      </c>
      <c r="BC651" s="101" t="s">
        <v>352</v>
      </c>
      <c r="BD651" s="102">
        <v>110395605</v>
      </c>
      <c r="BE651" s="104">
        <v>330</v>
      </c>
      <c r="BF651" s="105">
        <f t="shared" si="627"/>
        <v>334532.13636363635</v>
      </c>
      <c r="BG651" s="106">
        <f t="shared" si="618"/>
        <v>9.4043887147335428E-2</v>
      </c>
      <c r="BH651" s="316"/>
      <c r="BI651" s="99">
        <v>8</v>
      </c>
      <c r="BJ651" s="100" t="s">
        <v>349</v>
      </c>
      <c r="BK651" s="101" t="s">
        <v>350</v>
      </c>
      <c r="BL651" s="102">
        <v>55148819</v>
      </c>
      <c r="BM651" s="104">
        <v>143</v>
      </c>
      <c r="BN651" s="105">
        <f t="shared" si="628"/>
        <v>385656.07692307694</v>
      </c>
      <c r="BO651" s="106">
        <f t="shared" si="619"/>
        <v>4.6488946684005203E-2</v>
      </c>
      <c r="BP651" s="316"/>
      <c r="BQ651" s="99">
        <v>8</v>
      </c>
      <c r="BR651" s="100" t="s">
        <v>318</v>
      </c>
      <c r="BS651" s="101" t="s">
        <v>319</v>
      </c>
      <c r="BT651" s="102">
        <v>1211210759</v>
      </c>
      <c r="BU651" s="104">
        <v>5929</v>
      </c>
      <c r="BV651" s="105">
        <f t="shared" si="629"/>
        <v>204285.8423005566</v>
      </c>
      <c r="BW651" s="106">
        <f t="shared" si="620"/>
        <v>7.8705977618775805E-2</v>
      </c>
    </row>
    <row r="652" spans="2:75" ht="13.5" customHeight="1">
      <c r="B652" s="319"/>
      <c r="C652" s="329"/>
      <c r="D652" s="316"/>
      <c r="E652" s="99">
        <v>9</v>
      </c>
      <c r="F652" s="100" t="s">
        <v>371</v>
      </c>
      <c r="G652" s="101" t="s">
        <v>372</v>
      </c>
      <c r="H652" s="102">
        <v>177184340</v>
      </c>
      <c r="I652" s="104">
        <v>872</v>
      </c>
      <c r="J652" s="105">
        <f t="shared" si="621"/>
        <v>203193.05045871559</v>
      </c>
      <c r="K652" s="106">
        <f t="shared" si="612"/>
        <v>1.9071781636848781E-2</v>
      </c>
      <c r="L652" s="316"/>
      <c r="M652" s="99">
        <v>9</v>
      </c>
      <c r="N652" s="100" t="s">
        <v>292</v>
      </c>
      <c r="O652" s="101" t="s">
        <v>293</v>
      </c>
      <c r="P652" s="102">
        <v>359997707</v>
      </c>
      <c r="Q652" s="104">
        <v>2840</v>
      </c>
      <c r="R652" s="105">
        <f t="shared" si="622"/>
        <v>126759.75598591549</v>
      </c>
      <c r="S652" s="106">
        <f t="shared" si="613"/>
        <v>0.55993690851735012</v>
      </c>
      <c r="T652" s="316"/>
      <c r="U652" s="99">
        <v>9</v>
      </c>
      <c r="V652" s="100" t="s">
        <v>494</v>
      </c>
      <c r="W652" s="101" t="s">
        <v>495</v>
      </c>
      <c r="X652" s="102">
        <v>1092605</v>
      </c>
      <c r="Y652" s="104">
        <v>9</v>
      </c>
      <c r="Z652" s="105">
        <f t="shared" si="623"/>
        <v>121400.55555555556</v>
      </c>
      <c r="AA652" s="106">
        <f t="shared" si="614"/>
        <v>2.3118417672745952E-3</v>
      </c>
      <c r="AB652" s="316"/>
      <c r="AC652" s="99">
        <v>9</v>
      </c>
      <c r="AD652" s="100" t="s">
        <v>435</v>
      </c>
      <c r="AE652" s="101" t="s">
        <v>436</v>
      </c>
      <c r="AF652" s="102">
        <v>3650090</v>
      </c>
      <c r="AG652" s="104">
        <v>19</v>
      </c>
      <c r="AH652" s="105">
        <f t="shared" si="624"/>
        <v>192110</v>
      </c>
      <c r="AI652" s="106">
        <f t="shared" si="615"/>
        <v>3.3837934105075689E-3</v>
      </c>
      <c r="AJ652" s="316"/>
      <c r="AK652" s="99">
        <v>9</v>
      </c>
      <c r="AL652" s="100" t="s">
        <v>371</v>
      </c>
      <c r="AM652" s="101" t="s">
        <v>372</v>
      </c>
      <c r="AN652" s="102">
        <v>23632704</v>
      </c>
      <c r="AO652" s="104">
        <v>130</v>
      </c>
      <c r="AP652" s="105">
        <f t="shared" si="625"/>
        <v>181790.03076923077</v>
      </c>
      <c r="AQ652" s="106">
        <f t="shared" si="616"/>
        <v>2.6125401929260449E-2</v>
      </c>
      <c r="AR652" s="316"/>
      <c r="AS652" s="99">
        <v>9</v>
      </c>
      <c r="AT652" s="100" t="s">
        <v>320</v>
      </c>
      <c r="AU652" s="101" t="s">
        <v>321</v>
      </c>
      <c r="AV652" s="102">
        <v>249561141</v>
      </c>
      <c r="AW652" s="104">
        <v>1008</v>
      </c>
      <c r="AX652" s="105">
        <f t="shared" si="626"/>
        <v>247580.49702380953</v>
      </c>
      <c r="AY652" s="106">
        <f t="shared" si="617"/>
        <v>0.29065743944636679</v>
      </c>
      <c r="AZ652" s="316"/>
      <c r="BA652" s="99">
        <v>9</v>
      </c>
      <c r="BB652" s="100" t="s">
        <v>322</v>
      </c>
      <c r="BC652" s="101" t="s">
        <v>323</v>
      </c>
      <c r="BD652" s="102">
        <v>427428538</v>
      </c>
      <c r="BE652" s="104">
        <v>1281</v>
      </c>
      <c r="BF652" s="105">
        <f t="shared" si="627"/>
        <v>333667.86729117879</v>
      </c>
      <c r="BG652" s="106">
        <f t="shared" si="618"/>
        <v>0.36506127101738389</v>
      </c>
      <c r="BH652" s="316"/>
      <c r="BI652" s="99">
        <v>9</v>
      </c>
      <c r="BJ652" s="100" t="s">
        <v>336</v>
      </c>
      <c r="BK652" s="101" t="s">
        <v>337</v>
      </c>
      <c r="BL652" s="102">
        <v>487769074</v>
      </c>
      <c r="BM652" s="104">
        <v>1277</v>
      </c>
      <c r="BN652" s="105">
        <f t="shared" si="628"/>
        <v>381964.81910728267</v>
      </c>
      <c r="BO652" s="106">
        <f t="shared" si="619"/>
        <v>0.41514954486345906</v>
      </c>
      <c r="BP652" s="316"/>
      <c r="BQ652" s="99">
        <v>9</v>
      </c>
      <c r="BR652" s="100" t="s">
        <v>481</v>
      </c>
      <c r="BS652" s="101" t="s">
        <v>482</v>
      </c>
      <c r="BT652" s="102">
        <v>1599634</v>
      </c>
      <c r="BU652" s="104">
        <v>8</v>
      </c>
      <c r="BV652" s="105">
        <f t="shared" si="629"/>
        <v>199954.25</v>
      </c>
      <c r="BW652" s="106">
        <f t="shared" si="620"/>
        <v>1.0619797958343843E-4</v>
      </c>
    </row>
    <row r="653" spans="2:75" ht="13.5" customHeight="1">
      <c r="B653" s="319"/>
      <c r="C653" s="329"/>
      <c r="D653" s="316"/>
      <c r="E653" s="107">
        <v>10</v>
      </c>
      <c r="F653" s="122" t="s">
        <v>483</v>
      </c>
      <c r="G653" s="109" t="s">
        <v>484</v>
      </c>
      <c r="H653" s="110">
        <v>94871176</v>
      </c>
      <c r="I653" s="112">
        <v>484</v>
      </c>
      <c r="J653" s="113">
        <f t="shared" si="621"/>
        <v>196014.82644628099</v>
      </c>
      <c r="K653" s="114">
        <f t="shared" si="612"/>
        <v>1.0585713660819736E-2</v>
      </c>
      <c r="L653" s="316"/>
      <c r="M653" s="107">
        <v>10</v>
      </c>
      <c r="N653" s="122" t="s">
        <v>462</v>
      </c>
      <c r="O653" s="109" t="s">
        <v>463</v>
      </c>
      <c r="P653" s="110">
        <v>1484933</v>
      </c>
      <c r="Q653" s="112">
        <v>12</v>
      </c>
      <c r="R653" s="113">
        <f t="shared" si="622"/>
        <v>123744.41666666667</v>
      </c>
      <c r="S653" s="114">
        <f t="shared" si="613"/>
        <v>2.3659305993690852E-3</v>
      </c>
      <c r="T653" s="316"/>
      <c r="U653" s="107">
        <v>10</v>
      </c>
      <c r="V653" s="122" t="s">
        <v>314</v>
      </c>
      <c r="W653" s="109" t="s">
        <v>315</v>
      </c>
      <c r="X653" s="110">
        <v>144558457</v>
      </c>
      <c r="Y653" s="112">
        <v>1192</v>
      </c>
      <c r="Z653" s="113">
        <f t="shared" si="623"/>
        <v>121273.87332214766</v>
      </c>
      <c r="AA653" s="114">
        <f t="shared" si="614"/>
        <v>0.30619059851014641</v>
      </c>
      <c r="AB653" s="316"/>
      <c r="AC653" s="107">
        <v>10</v>
      </c>
      <c r="AD653" s="122" t="s">
        <v>371</v>
      </c>
      <c r="AE653" s="109" t="s">
        <v>372</v>
      </c>
      <c r="AF653" s="110">
        <v>24043435</v>
      </c>
      <c r="AG653" s="112">
        <v>127</v>
      </c>
      <c r="AH653" s="113">
        <f t="shared" si="624"/>
        <v>189318.38582677164</v>
      </c>
      <c r="AI653" s="114">
        <f t="shared" si="615"/>
        <v>2.2617987533392697E-2</v>
      </c>
      <c r="AJ653" s="316"/>
      <c r="AK653" s="107">
        <v>10</v>
      </c>
      <c r="AL653" s="122" t="s">
        <v>351</v>
      </c>
      <c r="AM653" s="109" t="s">
        <v>352</v>
      </c>
      <c r="AN653" s="110">
        <v>41212404</v>
      </c>
      <c r="AO653" s="112">
        <v>251</v>
      </c>
      <c r="AP653" s="113">
        <f t="shared" si="625"/>
        <v>164192.84462151394</v>
      </c>
      <c r="AQ653" s="114">
        <f t="shared" si="616"/>
        <v>5.0442122186495179E-2</v>
      </c>
      <c r="AR653" s="316"/>
      <c r="AS653" s="107">
        <v>10</v>
      </c>
      <c r="AT653" s="122" t="s">
        <v>294</v>
      </c>
      <c r="AU653" s="109" t="s">
        <v>295</v>
      </c>
      <c r="AV653" s="110">
        <v>175100869</v>
      </c>
      <c r="AW653" s="112">
        <v>754</v>
      </c>
      <c r="AX653" s="113">
        <f t="shared" si="626"/>
        <v>232229.26923076922</v>
      </c>
      <c r="AY653" s="114">
        <f t="shared" si="617"/>
        <v>0.2174163783160323</v>
      </c>
      <c r="AZ653" s="316"/>
      <c r="BA653" s="107">
        <v>10</v>
      </c>
      <c r="BB653" s="122" t="s">
        <v>383</v>
      </c>
      <c r="BC653" s="109" t="s">
        <v>384</v>
      </c>
      <c r="BD653" s="110">
        <v>37676225</v>
      </c>
      <c r="BE653" s="112">
        <v>123</v>
      </c>
      <c r="BF653" s="113">
        <f t="shared" si="627"/>
        <v>306310.77235772356</v>
      </c>
      <c r="BG653" s="114">
        <f t="shared" si="618"/>
        <v>3.5052721573097752E-2</v>
      </c>
      <c r="BH653" s="316"/>
      <c r="BI653" s="107">
        <v>10</v>
      </c>
      <c r="BJ653" s="122" t="s">
        <v>294</v>
      </c>
      <c r="BK653" s="109" t="s">
        <v>295</v>
      </c>
      <c r="BL653" s="110">
        <v>188569519</v>
      </c>
      <c r="BM653" s="112">
        <v>558</v>
      </c>
      <c r="BN653" s="113">
        <f t="shared" si="628"/>
        <v>337938.20609318995</v>
      </c>
      <c r="BO653" s="114">
        <f t="shared" si="619"/>
        <v>0.18140442132639792</v>
      </c>
      <c r="BP653" s="316"/>
      <c r="BQ653" s="107">
        <v>10</v>
      </c>
      <c r="BR653" s="122" t="s">
        <v>345</v>
      </c>
      <c r="BS653" s="109" t="s">
        <v>346</v>
      </c>
      <c r="BT653" s="110">
        <v>476748637</v>
      </c>
      <c r="BU653" s="112">
        <v>2456</v>
      </c>
      <c r="BV653" s="113">
        <f t="shared" si="629"/>
        <v>194115.89454397393</v>
      </c>
      <c r="BW653" s="114">
        <f t="shared" si="620"/>
        <v>3.2602779732115596E-2</v>
      </c>
    </row>
    <row r="654" spans="2:75" ht="13.5" customHeight="1">
      <c r="B654" s="321"/>
      <c r="C654" s="330"/>
      <c r="D654" s="317"/>
      <c r="E654" s="115" t="s">
        <v>192</v>
      </c>
      <c r="F654" s="116"/>
      <c r="G654" s="136"/>
      <c r="H654" s="211">
        <v>23045919140</v>
      </c>
      <c r="I654" s="119">
        <v>41964</v>
      </c>
      <c r="J654" s="65">
        <f t="shared" si="621"/>
        <v>549183.08883805166</v>
      </c>
      <c r="K654" s="120">
        <f t="shared" si="612"/>
        <v>0.91780761996413107</v>
      </c>
      <c r="L654" s="317"/>
      <c r="M654" s="115" t="s">
        <v>192</v>
      </c>
      <c r="N654" s="116"/>
      <c r="O654" s="136"/>
      <c r="P654" s="211">
        <v>4231535060</v>
      </c>
      <c r="Q654" s="119">
        <v>5040</v>
      </c>
      <c r="R654" s="65">
        <f t="shared" si="622"/>
        <v>839590.28968253965</v>
      </c>
      <c r="S654" s="120">
        <f t="shared" si="613"/>
        <v>0.99369085173501581</v>
      </c>
      <c r="T654" s="317"/>
      <c r="U654" s="115" t="s">
        <v>192</v>
      </c>
      <c r="V654" s="116"/>
      <c r="W654" s="136"/>
      <c r="X654" s="211">
        <v>3919460770</v>
      </c>
      <c r="Y654" s="119">
        <v>3875</v>
      </c>
      <c r="Z654" s="65">
        <f t="shared" si="623"/>
        <v>1011473.7470967742</v>
      </c>
      <c r="AA654" s="120">
        <f t="shared" si="614"/>
        <v>0.99537631646545077</v>
      </c>
      <c r="AB654" s="317"/>
      <c r="AC654" s="115" t="s">
        <v>192</v>
      </c>
      <c r="AD654" s="116"/>
      <c r="AE654" s="136"/>
      <c r="AF654" s="211">
        <v>6171337090</v>
      </c>
      <c r="AG654" s="119">
        <v>5542</v>
      </c>
      <c r="AH654" s="65">
        <f t="shared" si="624"/>
        <v>1113557.7571273909</v>
      </c>
      <c r="AI654" s="120">
        <f t="shared" si="615"/>
        <v>0.98699910952804981</v>
      </c>
      <c r="AJ654" s="317"/>
      <c r="AK654" s="115" t="s">
        <v>192</v>
      </c>
      <c r="AL654" s="116"/>
      <c r="AM654" s="136"/>
      <c r="AN654" s="211">
        <v>6243725050</v>
      </c>
      <c r="AO654" s="119">
        <v>4912</v>
      </c>
      <c r="AP654" s="65">
        <f t="shared" si="625"/>
        <v>1271116.6632736155</v>
      </c>
      <c r="AQ654" s="120">
        <f t="shared" si="616"/>
        <v>0.98713826366559487</v>
      </c>
      <c r="AR654" s="317"/>
      <c r="AS654" s="115" t="s">
        <v>192</v>
      </c>
      <c r="AT654" s="116"/>
      <c r="AU654" s="136"/>
      <c r="AV654" s="211">
        <v>5283454640</v>
      </c>
      <c r="AW654" s="119">
        <v>3388</v>
      </c>
      <c r="AX654" s="65">
        <f t="shared" si="626"/>
        <v>1559461.2278630461</v>
      </c>
      <c r="AY654" s="120">
        <f t="shared" si="617"/>
        <v>0.97693194925028837</v>
      </c>
      <c r="AZ654" s="317"/>
      <c r="BA654" s="115" t="s">
        <v>192</v>
      </c>
      <c r="BB654" s="116"/>
      <c r="BC654" s="136"/>
      <c r="BD654" s="211">
        <v>6868646150</v>
      </c>
      <c r="BE654" s="119">
        <v>3396</v>
      </c>
      <c r="BF654" s="65">
        <f t="shared" si="627"/>
        <v>2022569.5376914016</v>
      </c>
      <c r="BG654" s="120">
        <f t="shared" si="618"/>
        <v>0.96779709318894269</v>
      </c>
      <c r="BH654" s="317"/>
      <c r="BI654" s="115" t="s">
        <v>192</v>
      </c>
      <c r="BJ654" s="116"/>
      <c r="BK654" s="136"/>
      <c r="BL654" s="211">
        <v>6395406940</v>
      </c>
      <c r="BM654" s="119">
        <v>2984</v>
      </c>
      <c r="BN654" s="65">
        <f t="shared" si="628"/>
        <v>2143232.8887399463</v>
      </c>
      <c r="BO654" s="120">
        <f t="shared" si="619"/>
        <v>0.97009102730819241</v>
      </c>
      <c r="BP654" s="317"/>
      <c r="BQ654" s="115" t="s">
        <v>192</v>
      </c>
      <c r="BR654" s="116"/>
      <c r="BS654" s="136"/>
      <c r="BT654" s="211">
        <v>62159484840</v>
      </c>
      <c r="BU654" s="119">
        <v>71101</v>
      </c>
      <c r="BV654" s="65">
        <f t="shared" si="629"/>
        <v>874242.06185567006</v>
      </c>
      <c r="BW654" s="120">
        <f t="shared" si="620"/>
        <v>0.94384781829525688</v>
      </c>
    </row>
    <row r="655" spans="2:75" ht="13.5" customHeight="1">
      <c r="B655" s="318">
        <v>60</v>
      </c>
      <c r="C655" s="328" t="s">
        <v>51</v>
      </c>
      <c r="D655" s="320">
        <f>CB65</f>
        <v>6364</v>
      </c>
      <c r="E655" s="91">
        <v>1</v>
      </c>
      <c r="F655" s="230" t="s">
        <v>462</v>
      </c>
      <c r="G655" s="93" t="s">
        <v>463</v>
      </c>
      <c r="H655" s="94">
        <v>5194536</v>
      </c>
      <c r="I655" s="96">
        <v>4</v>
      </c>
      <c r="J655" s="97">
        <f t="shared" si="621"/>
        <v>1298634</v>
      </c>
      <c r="K655" s="98">
        <f t="shared" ref="K655:K665" si="630">IFERROR(I655/$CB$65,0)</f>
        <v>6.285355122564425E-4</v>
      </c>
      <c r="L655" s="320">
        <f>CC65</f>
        <v>460</v>
      </c>
      <c r="M655" s="91">
        <v>1</v>
      </c>
      <c r="N655" s="230" t="s">
        <v>483</v>
      </c>
      <c r="O655" s="93" t="s">
        <v>484</v>
      </c>
      <c r="P655" s="94">
        <v>2191304</v>
      </c>
      <c r="Q655" s="96">
        <v>6</v>
      </c>
      <c r="R655" s="97">
        <f t="shared" si="622"/>
        <v>365217.33333333331</v>
      </c>
      <c r="S655" s="98">
        <f t="shared" ref="S655:S665" si="631">IFERROR(Q655/$CC$65,0)</f>
        <v>1.3043478260869565E-2</v>
      </c>
      <c r="T655" s="320">
        <f>CD65</f>
        <v>531</v>
      </c>
      <c r="U655" s="91">
        <v>1</v>
      </c>
      <c r="V655" s="230" t="s">
        <v>361</v>
      </c>
      <c r="W655" s="93" t="s">
        <v>362</v>
      </c>
      <c r="X655" s="94">
        <v>7368485</v>
      </c>
      <c r="Y655" s="96">
        <v>4</v>
      </c>
      <c r="Z655" s="97">
        <f t="shared" si="623"/>
        <v>1842121.25</v>
      </c>
      <c r="AA655" s="98">
        <f t="shared" ref="AA655:AA665" si="632">IFERROR(Y655/$CD$65,0)</f>
        <v>7.5329566854990581E-3</v>
      </c>
      <c r="AB655" s="320">
        <f>CE65</f>
        <v>725</v>
      </c>
      <c r="AC655" s="91">
        <v>1</v>
      </c>
      <c r="AD655" s="230" t="s">
        <v>415</v>
      </c>
      <c r="AE655" s="93" t="s">
        <v>416</v>
      </c>
      <c r="AF655" s="94">
        <v>20666769</v>
      </c>
      <c r="AG655" s="96">
        <v>22</v>
      </c>
      <c r="AH655" s="97">
        <f t="shared" si="624"/>
        <v>939398.59090909094</v>
      </c>
      <c r="AI655" s="98">
        <f t="shared" ref="AI655:AI665" si="633">IFERROR(AG655/$CE$65,0)</f>
        <v>3.0344827586206897E-2</v>
      </c>
      <c r="AJ655" s="320">
        <f>CF65</f>
        <v>604</v>
      </c>
      <c r="AK655" s="91">
        <v>1</v>
      </c>
      <c r="AL655" s="230" t="s">
        <v>304</v>
      </c>
      <c r="AM655" s="93" t="s">
        <v>305</v>
      </c>
      <c r="AN655" s="94">
        <v>79708887</v>
      </c>
      <c r="AO655" s="96">
        <v>109</v>
      </c>
      <c r="AP655" s="97">
        <f t="shared" si="625"/>
        <v>731274.19266055047</v>
      </c>
      <c r="AQ655" s="98">
        <f t="shared" ref="AQ655:AQ665" si="634">IFERROR(AO655/$CF$65,0)</f>
        <v>0.1804635761589404</v>
      </c>
      <c r="AR655" s="320">
        <f>CG65</f>
        <v>464</v>
      </c>
      <c r="AS655" s="91">
        <v>1</v>
      </c>
      <c r="AT655" s="230" t="s">
        <v>314</v>
      </c>
      <c r="AU655" s="93" t="s">
        <v>315</v>
      </c>
      <c r="AV655" s="94">
        <v>87223975</v>
      </c>
      <c r="AW655" s="96">
        <v>163</v>
      </c>
      <c r="AX655" s="97">
        <f t="shared" si="626"/>
        <v>535116.41104294476</v>
      </c>
      <c r="AY655" s="98">
        <f t="shared" ref="AY655:AY665" si="635">IFERROR(AW655/$CG$65,0)</f>
        <v>0.35129310344827586</v>
      </c>
      <c r="AZ655" s="320">
        <f>CH65</f>
        <v>381</v>
      </c>
      <c r="BA655" s="91">
        <v>1</v>
      </c>
      <c r="BB655" s="230" t="s">
        <v>435</v>
      </c>
      <c r="BC655" s="93" t="s">
        <v>436</v>
      </c>
      <c r="BD655" s="94">
        <v>9281911</v>
      </c>
      <c r="BE655" s="96">
        <v>4</v>
      </c>
      <c r="BF655" s="97">
        <f t="shared" si="627"/>
        <v>2320477.75</v>
      </c>
      <c r="BG655" s="98">
        <f t="shared" ref="BG655:BG665" si="636">IFERROR(BE655/$CH$65,0)</f>
        <v>1.0498687664041995E-2</v>
      </c>
      <c r="BH655" s="320">
        <f>CI65</f>
        <v>295</v>
      </c>
      <c r="BI655" s="91">
        <v>1</v>
      </c>
      <c r="BJ655" s="230" t="s">
        <v>435</v>
      </c>
      <c r="BK655" s="93" t="s">
        <v>436</v>
      </c>
      <c r="BL655" s="94">
        <v>5777639</v>
      </c>
      <c r="BM655" s="96">
        <v>5</v>
      </c>
      <c r="BN655" s="97">
        <f t="shared" si="628"/>
        <v>1155527.8</v>
      </c>
      <c r="BO655" s="98">
        <f t="shared" ref="BO655:BO665" si="637">IFERROR(BM655/$CI$65,0)</f>
        <v>1.6949152542372881E-2</v>
      </c>
      <c r="BP655" s="320">
        <f>CJ65</f>
        <v>9824</v>
      </c>
      <c r="BQ655" s="91">
        <v>1</v>
      </c>
      <c r="BR655" s="230" t="s">
        <v>435</v>
      </c>
      <c r="BS655" s="93" t="s">
        <v>436</v>
      </c>
      <c r="BT655" s="94">
        <v>28204579</v>
      </c>
      <c r="BU655" s="96">
        <v>43</v>
      </c>
      <c r="BV655" s="97">
        <f t="shared" si="629"/>
        <v>655920.4418604651</v>
      </c>
      <c r="BW655" s="98">
        <f t="shared" ref="BW655:BW665" si="638">IFERROR(BU655/$CJ$65,0)</f>
        <v>4.3770358306188927E-3</v>
      </c>
    </row>
    <row r="656" spans="2:75" ht="13.5" customHeight="1">
      <c r="B656" s="319"/>
      <c r="C656" s="329"/>
      <c r="D656" s="316"/>
      <c r="E656" s="99">
        <v>2</v>
      </c>
      <c r="F656" s="121" t="s">
        <v>435</v>
      </c>
      <c r="G656" s="101" t="s">
        <v>436</v>
      </c>
      <c r="H656" s="102">
        <v>12859236</v>
      </c>
      <c r="I656" s="104">
        <v>21</v>
      </c>
      <c r="J656" s="105">
        <f t="shared" si="621"/>
        <v>612344.57142857148</v>
      </c>
      <c r="K656" s="106">
        <f t="shared" si="630"/>
        <v>3.2998114393463229E-3</v>
      </c>
      <c r="L656" s="316"/>
      <c r="M656" s="99">
        <v>2</v>
      </c>
      <c r="N656" s="121" t="s">
        <v>371</v>
      </c>
      <c r="O656" s="101" t="s">
        <v>372</v>
      </c>
      <c r="P656" s="102">
        <v>2286818</v>
      </c>
      <c r="Q656" s="104">
        <v>10</v>
      </c>
      <c r="R656" s="105">
        <f t="shared" si="622"/>
        <v>228681.8</v>
      </c>
      <c r="S656" s="106">
        <f t="shared" si="631"/>
        <v>2.1739130434782608E-2</v>
      </c>
      <c r="T656" s="316"/>
      <c r="U656" s="99">
        <v>2</v>
      </c>
      <c r="V656" s="121" t="s">
        <v>304</v>
      </c>
      <c r="W656" s="101" t="s">
        <v>305</v>
      </c>
      <c r="X656" s="102">
        <v>69011511</v>
      </c>
      <c r="Y656" s="104">
        <v>75</v>
      </c>
      <c r="Z656" s="105">
        <f t="shared" si="623"/>
        <v>920153.48</v>
      </c>
      <c r="AA656" s="106">
        <f t="shared" si="632"/>
        <v>0.14124293785310735</v>
      </c>
      <c r="AB656" s="316"/>
      <c r="AC656" s="99">
        <v>2</v>
      </c>
      <c r="AD656" s="121" t="s">
        <v>304</v>
      </c>
      <c r="AE656" s="101" t="s">
        <v>305</v>
      </c>
      <c r="AF656" s="102">
        <v>35174133</v>
      </c>
      <c r="AG656" s="104">
        <v>104</v>
      </c>
      <c r="AH656" s="105">
        <f t="shared" si="624"/>
        <v>338212.81730769231</v>
      </c>
      <c r="AI656" s="106">
        <f t="shared" si="633"/>
        <v>0.14344827586206896</v>
      </c>
      <c r="AJ656" s="316"/>
      <c r="AK656" s="99">
        <v>2</v>
      </c>
      <c r="AL656" s="121" t="s">
        <v>468</v>
      </c>
      <c r="AM656" s="101" t="s">
        <v>469</v>
      </c>
      <c r="AN656" s="102">
        <v>24633820</v>
      </c>
      <c r="AO656" s="104">
        <v>52</v>
      </c>
      <c r="AP656" s="105">
        <f t="shared" si="625"/>
        <v>473727.30769230769</v>
      </c>
      <c r="AQ656" s="106">
        <f t="shared" si="634"/>
        <v>8.6092715231788075E-2</v>
      </c>
      <c r="AR656" s="316"/>
      <c r="AS656" s="99">
        <v>2</v>
      </c>
      <c r="AT656" s="121" t="s">
        <v>304</v>
      </c>
      <c r="AU656" s="101" t="s">
        <v>305</v>
      </c>
      <c r="AV656" s="102">
        <v>34180241</v>
      </c>
      <c r="AW656" s="104">
        <v>70</v>
      </c>
      <c r="AX656" s="105">
        <f t="shared" si="626"/>
        <v>488289.15714285715</v>
      </c>
      <c r="AY656" s="106">
        <f t="shared" si="635"/>
        <v>0.15086206896551724</v>
      </c>
      <c r="AZ656" s="316"/>
      <c r="BA656" s="99">
        <v>2</v>
      </c>
      <c r="BB656" s="121" t="s">
        <v>314</v>
      </c>
      <c r="BC656" s="101" t="s">
        <v>315</v>
      </c>
      <c r="BD656" s="102">
        <v>68808268</v>
      </c>
      <c r="BE656" s="104">
        <v>131</v>
      </c>
      <c r="BF656" s="105">
        <f t="shared" si="627"/>
        <v>525253.95419847325</v>
      </c>
      <c r="BG656" s="106">
        <f t="shared" si="636"/>
        <v>0.34383202099737531</v>
      </c>
      <c r="BH656" s="316"/>
      <c r="BI656" s="99">
        <v>2</v>
      </c>
      <c r="BJ656" s="121" t="s">
        <v>481</v>
      </c>
      <c r="BK656" s="101" t="s">
        <v>482</v>
      </c>
      <c r="BL656" s="102">
        <v>1629280</v>
      </c>
      <c r="BM656" s="104">
        <v>2</v>
      </c>
      <c r="BN656" s="105">
        <f t="shared" si="628"/>
        <v>814640</v>
      </c>
      <c r="BO656" s="106">
        <f t="shared" si="637"/>
        <v>6.7796610169491523E-3</v>
      </c>
      <c r="BP656" s="316"/>
      <c r="BQ656" s="99">
        <v>2</v>
      </c>
      <c r="BR656" s="121" t="s">
        <v>304</v>
      </c>
      <c r="BS656" s="101" t="s">
        <v>305</v>
      </c>
      <c r="BT656" s="102">
        <v>506164645</v>
      </c>
      <c r="BU656" s="104">
        <v>897</v>
      </c>
      <c r="BV656" s="105">
        <f t="shared" si="629"/>
        <v>564286.11482720182</v>
      </c>
      <c r="BW656" s="106">
        <f t="shared" si="638"/>
        <v>9.1307003257328989E-2</v>
      </c>
    </row>
    <row r="657" spans="2:75" ht="13.5" customHeight="1">
      <c r="B657" s="319"/>
      <c r="C657" s="329"/>
      <c r="D657" s="316"/>
      <c r="E657" s="99">
        <v>3</v>
      </c>
      <c r="F657" s="100" t="s">
        <v>304</v>
      </c>
      <c r="G657" s="101" t="s">
        <v>305</v>
      </c>
      <c r="H657" s="102">
        <v>220502245</v>
      </c>
      <c r="I657" s="104">
        <v>385</v>
      </c>
      <c r="J657" s="105">
        <f t="shared" si="621"/>
        <v>572733.10389610392</v>
      </c>
      <c r="K657" s="106">
        <f t="shared" si="630"/>
        <v>6.0496543054682592E-2</v>
      </c>
      <c r="L657" s="316"/>
      <c r="M657" s="99">
        <v>3</v>
      </c>
      <c r="N657" s="100" t="s">
        <v>327</v>
      </c>
      <c r="O657" s="101" t="s">
        <v>328</v>
      </c>
      <c r="P657" s="102">
        <v>2271096</v>
      </c>
      <c r="Q657" s="104">
        <v>11</v>
      </c>
      <c r="R657" s="105">
        <f t="shared" si="622"/>
        <v>206463.27272727274</v>
      </c>
      <c r="S657" s="106">
        <f t="shared" si="631"/>
        <v>2.391304347826087E-2</v>
      </c>
      <c r="T657" s="316"/>
      <c r="U657" s="99">
        <v>3</v>
      </c>
      <c r="V657" s="100" t="s">
        <v>314</v>
      </c>
      <c r="W657" s="101" t="s">
        <v>315</v>
      </c>
      <c r="X657" s="102">
        <v>40848562</v>
      </c>
      <c r="Y657" s="104">
        <v>144</v>
      </c>
      <c r="Z657" s="105">
        <f t="shared" si="623"/>
        <v>283670.56944444444</v>
      </c>
      <c r="AA657" s="106">
        <f t="shared" si="632"/>
        <v>0.2711864406779661</v>
      </c>
      <c r="AB657" s="316"/>
      <c r="AC657" s="99">
        <v>3</v>
      </c>
      <c r="AD657" s="100" t="s">
        <v>314</v>
      </c>
      <c r="AE657" s="101" t="s">
        <v>315</v>
      </c>
      <c r="AF657" s="102">
        <v>51206347</v>
      </c>
      <c r="AG657" s="104">
        <v>174</v>
      </c>
      <c r="AH657" s="105">
        <f t="shared" si="624"/>
        <v>294289.35057471262</v>
      </c>
      <c r="AI657" s="106">
        <f t="shared" si="633"/>
        <v>0.24</v>
      </c>
      <c r="AJ657" s="316"/>
      <c r="AK657" s="99">
        <v>3</v>
      </c>
      <c r="AL657" s="100" t="s">
        <v>391</v>
      </c>
      <c r="AM657" s="101" t="s">
        <v>392</v>
      </c>
      <c r="AN657" s="102">
        <v>15569949</v>
      </c>
      <c r="AO657" s="104">
        <v>41</v>
      </c>
      <c r="AP657" s="105">
        <f t="shared" si="625"/>
        <v>379754.85365853657</v>
      </c>
      <c r="AQ657" s="106">
        <f t="shared" si="634"/>
        <v>6.7880794701986755E-2</v>
      </c>
      <c r="AR657" s="316"/>
      <c r="AS657" s="99">
        <v>3</v>
      </c>
      <c r="AT657" s="100" t="s">
        <v>334</v>
      </c>
      <c r="AU657" s="101" t="s">
        <v>335</v>
      </c>
      <c r="AV657" s="102">
        <v>54332949</v>
      </c>
      <c r="AW657" s="104">
        <v>143</v>
      </c>
      <c r="AX657" s="105">
        <f t="shared" si="626"/>
        <v>379950.69230769231</v>
      </c>
      <c r="AY657" s="106">
        <f t="shared" si="635"/>
        <v>0.30818965517241381</v>
      </c>
      <c r="AZ657" s="316"/>
      <c r="BA657" s="99">
        <v>3</v>
      </c>
      <c r="BB657" s="100" t="s">
        <v>304</v>
      </c>
      <c r="BC657" s="101" t="s">
        <v>305</v>
      </c>
      <c r="BD657" s="102">
        <v>26112795</v>
      </c>
      <c r="BE657" s="104">
        <v>60</v>
      </c>
      <c r="BF657" s="105">
        <f t="shared" si="627"/>
        <v>435213.25</v>
      </c>
      <c r="BG657" s="106">
        <f t="shared" si="636"/>
        <v>0.15748031496062992</v>
      </c>
      <c r="BH657" s="316"/>
      <c r="BI657" s="99">
        <v>3</v>
      </c>
      <c r="BJ657" s="100" t="s">
        <v>391</v>
      </c>
      <c r="BK657" s="101" t="s">
        <v>392</v>
      </c>
      <c r="BL657" s="102">
        <v>16981409</v>
      </c>
      <c r="BM657" s="104">
        <v>21</v>
      </c>
      <c r="BN657" s="105">
        <f t="shared" si="628"/>
        <v>808638.52380952379</v>
      </c>
      <c r="BO657" s="106">
        <f t="shared" si="637"/>
        <v>7.1186440677966104E-2</v>
      </c>
      <c r="BP657" s="316"/>
      <c r="BQ657" s="99">
        <v>3</v>
      </c>
      <c r="BR657" s="100" t="s">
        <v>462</v>
      </c>
      <c r="BS657" s="101" t="s">
        <v>463</v>
      </c>
      <c r="BT657" s="102">
        <v>6008456</v>
      </c>
      <c r="BU657" s="104">
        <v>17</v>
      </c>
      <c r="BV657" s="105">
        <f t="shared" si="629"/>
        <v>353438.5882352941</v>
      </c>
      <c r="BW657" s="106">
        <f t="shared" si="638"/>
        <v>1.7304560260586318E-3</v>
      </c>
    </row>
    <row r="658" spans="2:75" ht="13.5" customHeight="1">
      <c r="B658" s="319"/>
      <c r="C658" s="329"/>
      <c r="D658" s="316"/>
      <c r="E658" s="99">
        <v>4</v>
      </c>
      <c r="F658" s="100" t="s">
        <v>325</v>
      </c>
      <c r="G658" s="101" t="s">
        <v>326</v>
      </c>
      <c r="H658" s="102">
        <v>73029432</v>
      </c>
      <c r="I658" s="104">
        <v>128</v>
      </c>
      <c r="J658" s="105">
        <f t="shared" si="621"/>
        <v>570542.4375</v>
      </c>
      <c r="K658" s="106">
        <f t="shared" si="630"/>
        <v>2.011313639220616E-2</v>
      </c>
      <c r="L658" s="316"/>
      <c r="M658" s="99">
        <v>4</v>
      </c>
      <c r="N658" s="100" t="s">
        <v>314</v>
      </c>
      <c r="O658" s="101" t="s">
        <v>315</v>
      </c>
      <c r="P658" s="102">
        <v>20037446</v>
      </c>
      <c r="Q658" s="104">
        <v>99</v>
      </c>
      <c r="R658" s="105">
        <f t="shared" si="622"/>
        <v>202398.44444444444</v>
      </c>
      <c r="S658" s="106">
        <f t="shared" si="631"/>
        <v>0.21521739130434783</v>
      </c>
      <c r="T658" s="316"/>
      <c r="U658" s="99">
        <v>4</v>
      </c>
      <c r="V658" s="100" t="s">
        <v>349</v>
      </c>
      <c r="W658" s="101" t="s">
        <v>350</v>
      </c>
      <c r="X658" s="102">
        <v>2742487</v>
      </c>
      <c r="Y658" s="104">
        <v>11</v>
      </c>
      <c r="Z658" s="105">
        <f t="shared" si="623"/>
        <v>249317</v>
      </c>
      <c r="AA658" s="106">
        <f t="shared" si="632"/>
        <v>2.0715630885122412E-2</v>
      </c>
      <c r="AB658" s="316"/>
      <c r="AC658" s="99">
        <v>4</v>
      </c>
      <c r="AD658" s="100" t="s">
        <v>371</v>
      </c>
      <c r="AE658" s="101" t="s">
        <v>372</v>
      </c>
      <c r="AF658" s="102">
        <v>3057005</v>
      </c>
      <c r="AG658" s="104">
        <v>11</v>
      </c>
      <c r="AH658" s="105">
        <f t="shared" si="624"/>
        <v>277909.54545454547</v>
      </c>
      <c r="AI658" s="106">
        <f t="shared" si="633"/>
        <v>1.5172413793103448E-2</v>
      </c>
      <c r="AJ658" s="316"/>
      <c r="AK658" s="99">
        <v>4</v>
      </c>
      <c r="AL658" s="100" t="s">
        <v>314</v>
      </c>
      <c r="AM658" s="101" t="s">
        <v>315</v>
      </c>
      <c r="AN658" s="102">
        <v>58749902</v>
      </c>
      <c r="AO658" s="104">
        <v>205</v>
      </c>
      <c r="AP658" s="105">
        <f t="shared" si="625"/>
        <v>286584.88780487806</v>
      </c>
      <c r="AQ658" s="106">
        <f t="shared" si="634"/>
        <v>0.33940397350993379</v>
      </c>
      <c r="AR658" s="316"/>
      <c r="AS658" s="99">
        <v>4</v>
      </c>
      <c r="AT658" s="100" t="s">
        <v>349</v>
      </c>
      <c r="AU658" s="101" t="s">
        <v>350</v>
      </c>
      <c r="AV658" s="102">
        <v>11132430</v>
      </c>
      <c r="AW658" s="104">
        <v>31</v>
      </c>
      <c r="AX658" s="105">
        <f t="shared" si="626"/>
        <v>359110.6451612903</v>
      </c>
      <c r="AY658" s="106">
        <f t="shared" si="635"/>
        <v>6.6810344827586202E-2</v>
      </c>
      <c r="AZ658" s="316"/>
      <c r="BA658" s="99">
        <v>4</v>
      </c>
      <c r="BB658" s="100" t="s">
        <v>423</v>
      </c>
      <c r="BC658" s="101" t="s">
        <v>424</v>
      </c>
      <c r="BD658" s="102">
        <v>21863332</v>
      </c>
      <c r="BE658" s="104">
        <v>51</v>
      </c>
      <c r="BF658" s="105">
        <f t="shared" si="627"/>
        <v>428692.78431372548</v>
      </c>
      <c r="BG658" s="106">
        <f t="shared" si="636"/>
        <v>0.13385826771653545</v>
      </c>
      <c r="BH658" s="316"/>
      <c r="BI658" s="99">
        <v>4</v>
      </c>
      <c r="BJ658" s="100" t="s">
        <v>476</v>
      </c>
      <c r="BK658" s="101" t="s">
        <v>477</v>
      </c>
      <c r="BL658" s="102">
        <v>2188384</v>
      </c>
      <c r="BM658" s="104">
        <v>3</v>
      </c>
      <c r="BN658" s="105">
        <f t="shared" si="628"/>
        <v>729461.33333333337</v>
      </c>
      <c r="BO658" s="106">
        <f t="shared" si="637"/>
        <v>1.0169491525423728E-2</v>
      </c>
      <c r="BP658" s="316"/>
      <c r="BQ658" s="99">
        <v>4</v>
      </c>
      <c r="BR658" s="100" t="s">
        <v>391</v>
      </c>
      <c r="BS658" s="101" t="s">
        <v>392</v>
      </c>
      <c r="BT658" s="102">
        <v>76913700</v>
      </c>
      <c r="BU658" s="104">
        <v>222</v>
      </c>
      <c r="BV658" s="105">
        <f t="shared" si="629"/>
        <v>346458.10810810811</v>
      </c>
      <c r="BW658" s="106">
        <f t="shared" si="638"/>
        <v>2.259771986970684E-2</v>
      </c>
    </row>
    <row r="659" spans="2:75" ht="13.5" customHeight="1">
      <c r="B659" s="319"/>
      <c r="C659" s="329"/>
      <c r="D659" s="316"/>
      <c r="E659" s="99">
        <v>5</v>
      </c>
      <c r="F659" s="121" t="s">
        <v>334</v>
      </c>
      <c r="G659" s="101" t="s">
        <v>335</v>
      </c>
      <c r="H659" s="102">
        <v>80232574</v>
      </c>
      <c r="I659" s="104">
        <v>202</v>
      </c>
      <c r="J659" s="105">
        <f t="shared" si="621"/>
        <v>397190.96039603959</v>
      </c>
      <c r="K659" s="106">
        <f t="shared" si="630"/>
        <v>3.1741043368950346E-2</v>
      </c>
      <c r="L659" s="316"/>
      <c r="M659" s="99">
        <v>5</v>
      </c>
      <c r="N659" s="121" t="s">
        <v>325</v>
      </c>
      <c r="O659" s="101" t="s">
        <v>326</v>
      </c>
      <c r="P659" s="102">
        <v>1956313</v>
      </c>
      <c r="Q659" s="104">
        <v>10</v>
      </c>
      <c r="R659" s="105">
        <f t="shared" si="622"/>
        <v>195631.3</v>
      </c>
      <c r="S659" s="106">
        <f t="shared" si="631"/>
        <v>2.1739130434782608E-2</v>
      </c>
      <c r="T659" s="316"/>
      <c r="U659" s="99">
        <v>5</v>
      </c>
      <c r="V659" s="121" t="s">
        <v>334</v>
      </c>
      <c r="W659" s="101" t="s">
        <v>335</v>
      </c>
      <c r="X659" s="102">
        <v>4451168</v>
      </c>
      <c r="Y659" s="104">
        <v>23</v>
      </c>
      <c r="Z659" s="105">
        <f t="shared" si="623"/>
        <v>193529.04347826086</v>
      </c>
      <c r="AA659" s="106">
        <f t="shared" si="632"/>
        <v>4.3314500941619587E-2</v>
      </c>
      <c r="AB659" s="316"/>
      <c r="AC659" s="99">
        <v>5</v>
      </c>
      <c r="AD659" s="121" t="s">
        <v>334</v>
      </c>
      <c r="AE659" s="101" t="s">
        <v>335</v>
      </c>
      <c r="AF659" s="102">
        <v>64638735</v>
      </c>
      <c r="AG659" s="104">
        <v>260</v>
      </c>
      <c r="AH659" s="105">
        <f t="shared" si="624"/>
        <v>248610.51923076922</v>
      </c>
      <c r="AI659" s="106">
        <f t="shared" si="633"/>
        <v>0.35862068965517241</v>
      </c>
      <c r="AJ659" s="316"/>
      <c r="AK659" s="99">
        <v>5</v>
      </c>
      <c r="AL659" s="121" t="s">
        <v>334</v>
      </c>
      <c r="AM659" s="101" t="s">
        <v>335</v>
      </c>
      <c r="AN659" s="102">
        <v>40946559</v>
      </c>
      <c r="AO659" s="104">
        <v>167</v>
      </c>
      <c r="AP659" s="105">
        <f t="shared" si="625"/>
        <v>245188.9760479042</v>
      </c>
      <c r="AQ659" s="106">
        <f t="shared" si="634"/>
        <v>0.27649006622516559</v>
      </c>
      <c r="AR659" s="316"/>
      <c r="AS659" s="99">
        <v>5</v>
      </c>
      <c r="AT659" s="121" t="s">
        <v>391</v>
      </c>
      <c r="AU659" s="101" t="s">
        <v>392</v>
      </c>
      <c r="AV659" s="102">
        <v>10127420</v>
      </c>
      <c r="AW659" s="104">
        <v>31</v>
      </c>
      <c r="AX659" s="105">
        <f t="shared" si="626"/>
        <v>326690.96774193546</v>
      </c>
      <c r="AY659" s="106">
        <f t="shared" si="635"/>
        <v>6.6810344827586202E-2</v>
      </c>
      <c r="AZ659" s="316"/>
      <c r="BA659" s="99">
        <v>5</v>
      </c>
      <c r="BB659" s="121" t="s">
        <v>415</v>
      </c>
      <c r="BC659" s="101" t="s">
        <v>416</v>
      </c>
      <c r="BD659" s="102">
        <v>3805020</v>
      </c>
      <c r="BE659" s="104">
        <v>9</v>
      </c>
      <c r="BF659" s="105">
        <f t="shared" si="627"/>
        <v>422780</v>
      </c>
      <c r="BG659" s="106">
        <f t="shared" si="636"/>
        <v>2.3622047244094488E-2</v>
      </c>
      <c r="BH659" s="316"/>
      <c r="BI659" s="99">
        <v>5</v>
      </c>
      <c r="BJ659" s="121" t="s">
        <v>304</v>
      </c>
      <c r="BK659" s="101" t="s">
        <v>305</v>
      </c>
      <c r="BL659" s="102">
        <v>33890579</v>
      </c>
      <c r="BM659" s="104">
        <v>49</v>
      </c>
      <c r="BN659" s="105">
        <f t="shared" si="628"/>
        <v>691644.46938775515</v>
      </c>
      <c r="BO659" s="106">
        <f t="shared" si="637"/>
        <v>0.16610169491525423</v>
      </c>
      <c r="BP659" s="316"/>
      <c r="BQ659" s="99">
        <v>5</v>
      </c>
      <c r="BR659" s="121" t="s">
        <v>481</v>
      </c>
      <c r="BS659" s="101" t="s">
        <v>482</v>
      </c>
      <c r="BT659" s="102">
        <v>1637065</v>
      </c>
      <c r="BU659" s="104">
        <v>5</v>
      </c>
      <c r="BV659" s="105">
        <f t="shared" si="629"/>
        <v>327413</v>
      </c>
      <c r="BW659" s="106">
        <f t="shared" si="638"/>
        <v>5.0895765472312705E-4</v>
      </c>
    </row>
    <row r="660" spans="2:75" ht="13.5" customHeight="1">
      <c r="B660" s="319"/>
      <c r="C660" s="329"/>
      <c r="D660" s="316"/>
      <c r="E660" s="99">
        <v>6</v>
      </c>
      <c r="F660" s="121" t="s">
        <v>391</v>
      </c>
      <c r="G660" s="101" t="s">
        <v>392</v>
      </c>
      <c r="H660" s="102">
        <v>16010931</v>
      </c>
      <c r="I660" s="104">
        <v>43</v>
      </c>
      <c r="J660" s="105">
        <f t="shared" si="621"/>
        <v>372347.23255813954</v>
      </c>
      <c r="K660" s="106">
        <f t="shared" si="630"/>
        <v>6.7567567567567571E-3</v>
      </c>
      <c r="L660" s="316"/>
      <c r="M660" s="99">
        <v>6</v>
      </c>
      <c r="N660" s="121" t="s">
        <v>304</v>
      </c>
      <c r="O660" s="101" t="s">
        <v>305</v>
      </c>
      <c r="P660" s="102">
        <v>7584254</v>
      </c>
      <c r="Q660" s="104">
        <v>45</v>
      </c>
      <c r="R660" s="105">
        <f t="shared" si="622"/>
        <v>168538.97777777776</v>
      </c>
      <c r="S660" s="106">
        <f t="shared" si="631"/>
        <v>9.7826086956521743E-2</v>
      </c>
      <c r="T660" s="316"/>
      <c r="U660" s="99">
        <v>6</v>
      </c>
      <c r="V660" s="121" t="s">
        <v>462</v>
      </c>
      <c r="W660" s="101" t="s">
        <v>463</v>
      </c>
      <c r="X660" s="102">
        <v>182220</v>
      </c>
      <c r="Y660" s="104">
        <v>1</v>
      </c>
      <c r="Z660" s="105">
        <f t="shared" si="623"/>
        <v>182220</v>
      </c>
      <c r="AA660" s="106">
        <f t="shared" si="632"/>
        <v>1.8832391713747645E-3</v>
      </c>
      <c r="AB660" s="316"/>
      <c r="AC660" s="99">
        <v>6</v>
      </c>
      <c r="AD660" s="121" t="s">
        <v>318</v>
      </c>
      <c r="AE660" s="101" t="s">
        <v>319</v>
      </c>
      <c r="AF660" s="102">
        <v>24707024</v>
      </c>
      <c r="AG660" s="104">
        <v>104</v>
      </c>
      <c r="AH660" s="105">
        <f t="shared" si="624"/>
        <v>237567.53846153847</v>
      </c>
      <c r="AI660" s="106">
        <f t="shared" si="633"/>
        <v>0.14344827586206896</v>
      </c>
      <c r="AJ660" s="316"/>
      <c r="AK660" s="99">
        <v>6</v>
      </c>
      <c r="AL660" s="121" t="s">
        <v>294</v>
      </c>
      <c r="AM660" s="101" t="s">
        <v>295</v>
      </c>
      <c r="AN660" s="102">
        <v>38153978</v>
      </c>
      <c r="AO660" s="104">
        <v>196</v>
      </c>
      <c r="AP660" s="105">
        <f t="shared" si="625"/>
        <v>194663.1530612245</v>
      </c>
      <c r="AQ660" s="106">
        <f t="shared" si="634"/>
        <v>0.32450331125827814</v>
      </c>
      <c r="AR660" s="316"/>
      <c r="AS660" s="99">
        <v>6</v>
      </c>
      <c r="AT660" s="121" t="s">
        <v>383</v>
      </c>
      <c r="AU660" s="101" t="s">
        <v>384</v>
      </c>
      <c r="AV660" s="102">
        <v>4868609</v>
      </c>
      <c r="AW660" s="104">
        <v>17</v>
      </c>
      <c r="AX660" s="105">
        <f t="shared" si="626"/>
        <v>286388.76470588235</v>
      </c>
      <c r="AY660" s="106">
        <f t="shared" si="635"/>
        <v>3.6637931034482756E-2</v>
      </c>
      <c r="AZ660" s="316"/>
      <c r="BA660" s="99">
        <v>6</v>
      </c>
      <c r="BB660" s="121" t="s">
        <v>509</v>
      </c>
      <c r="BC660" s="101" t="s">
        <v>510</v>
      </c>
      <c r="BD660" s="102">
        <v>2991798</v>
      </c>
      <c r="BE660" s="104">
        <v>9</v>
      </c>
      <c r="BF660" s="105">
        <f t="shared" si="627"/>
        <v>332422</v>
      </c>
      <c r="BG660" s="106">
        <f t="shared" si="636"/>
        <v>2.3622047244094488E-2</v>
      </c>
      <c r="BH660" s="316"/>
      <c r="BI660" s="99">
        <v>6</v>
      </c>
      <c r="BJ660" s="121" t="s">
        <v>320</v>
      </c>
      <c r="BK660" s="101" t="s">
        <v>321</v>
      </c>
      <c r="BL660" s="102">
        <v>62156599</v>
      </c>
      <c r="BM660" s="104">
        <v>112</v>
      </c>
      <c r="BN660" s="105">
        <f t="shared" si="628"/>
        <v>554969.63392857148</v>
      </c>
      <c r="BO660" s="106">
        <f t="shared" si="637"/>
        <v>0.37966101694915255</v>
      </c>
      <c r="BP660" s="316"/>
      <c r="BQ660" s="99">
        <v>6</v>
      </c>
      <c r="BR660" s="121" t="s">
        <v>361</v>
      </c>
      <c r="BS660" s="101" t="s">
        <v>362</v>
      </c>
      <c r="BT660" s="102">
        <v>11581396</v>
      </c>
      <c r="BU660" s="104">
        <v>37</v>
      </c>
      <c r="BV660" s="105">
        <f t="shared" si="629"/>
        <v>313010.70270270272</v>
      </c>
      <c r="BW660" s="106">
        <f t="shared" si="638"/>
        <v>3.76628664495114E-3</v>
      </c>
    </row>
    <row r="661" spans="2:75" ht="13.5" customHeight="1">
      <c r="B661" s="319"/>
      <c r="C661" s="329"/>
      <c r="D661" s="316"/>
      <c r="E661" s="99">
        <v>7</v>
      </c>
      <c r="F661" s="100" t="s">
        <v>347</v>
      </c>
      <c r="G661" s="101" t="s">
        <v>348</v>
      </c>
      <c r="H661" s="102">
        <v>46078975</v>
      </c>
      <c r="I661" s="104">
        <v>140</v>
      </c>
      <c r="J661" s="105">
        <f t="shared" si="621"/>
        <v>329135.53571428574</v>
      </c>
      <c r="K661" s="106">
        <f t="shared" si="630"/>
        <v>2.1998742928975488E-2</v>
      </c>
      <c r="L661" s="316"/>
      <c r="M661" s="99">
        <v>7</v>
      </c>
      <c r="N661" s="100" t="s">
        <v>334</v>
      </c>
      <c r="O661" s="101" t="s">
        <v>335</v>
      </c>
      <c r="P661" s="102">
        <v>4603883</v>
      </c>
      <c r="Q661" s="104">
        <v>29</v>
      </c>
      <c r="R661" s="105">
        <f t="shared" si="622"/>
        <v>158754.58620689655</v>
      </c>
      <c r="S661" s="106">
        <f t="shared" si="631"/>
        <v>6.3043478260869562E-2</v>
      </c>
      <c r="T661" s="316"/>
      <c r="U661" s="99">
        <v>7</v>
      </c>
      <c r="V661" s="100" t="s">
        <v>391</v>
      </c>
      <c r="W661" s="101" t="s">
        <v>392</v>
      </c>
      <c r="X661" s="102">
        <v>2786460</v>
      </c>
      <c r="Y661" s="104">
        <v>18</v>
      </c>
      <c r="Z661" s="105">
        <f t="shared" si="623"/>
        <v>154803.33333333334</v>
      </c>
      <c r="AA661" s="106">
        <f t="shared" si="632"/>
        <v>3.3898305084745763E-2</v>
      </c>
      <c r="AB661" s="316"/>
      <c r="AC661" s="99">
        <v>7</v>
      </c>
      <c r="AD661" s="100" t="s">
        <v>294</v>
      </c>
      <c r="AE661" s="101" t="s">
        <v>295</v>
      </c>
      <c r="AF661" s="102">
        <v>50625687</v>
      </c>
      <c r="AG661" s="104">
        <v>217</v>
      </c>
      <c r="AH661" s="105">
        <f t="shared" si="624"/>
        <v>233298.09677419355</v>
      </c>
      <c r="AI661" s="106">
        <f t="shared" si="633"/>
        <v>0.29931034482758623</v>
      </c>
      <c r="AJ661" s="316"/>
      <c r="AK661" s="99">
        <v>7</v>
      </c>
      <c r="AL661" s="100" t="s">
        <v>292</v>
      </c>
      <c r="AM661" s="101" t="s">
        <v>293</v>
      </c>
      <c r="AN661" s="102">
        <v>65066255</v>
      </c>
      <c r="AO661" s="104">
        <v>427</v>
      </c>
      <c r="AP661" s="105">
        <f t="shared" si="625"/>
        <v>152379.98829039812</v>
      </c>
      <c r="AQ661" s="106">
        <f t="shared" si="634"/>
        <v>0.70695364238410596</v>
      </c>
      <c r="AR661" s="316"/>
      <c r="AS661" s="99">
        <v>7</v>
      </c>
      <c r="AT661" s="100" t="s">
        <v>322</v>
      </c>
      <c r="AU661" s="101" t="s">
        <v>323</v>
      </c>
      <c r="AV661" s="102">
        <v>33465610</v>
      </c>
      <c r="AW661" s="104">
        <v>126</v>
      </c>
      <c r="AX661" s="105">
        <f t="shared" si="626"/>
        <v>265600.07936507935</v>
      </c>
      <c r="AY661" s="106">
        <f t="shared" si="635"/>
        <v>0.27155172413793105</v>
      </c>
      <c r="AZ661" s="316"/>
      <c r="BA661" s="99">
        <v>7</v>
      </c>
      <c r="BB661" s="100" t="s">
        <v>383</v>
      </c>
      <c r="BC661" s="101" t="s">
        <v>384</v>
      </c>
      <c r="BD661" s="102">
        <v>4246329</v>
      </c>
      <c r="BE661" s="104">
        <v>13</v>
      </c>
      <c r="BF661" s="105">
        <f t="shared" si="627"/>
        <v>326640.69230769231</v>
      </c>
      <c r="BG661" s="106">
        <f t="shared" si="636"/>
        <v>3.4120734908136482E-2</v>
      </c>
      <c r="BH661" s="316"/>
      <c r="BI661" s="99">
        <v>7</v>
      </c>
      <c r="BJ661" s="100" t="s">
        <v>314</v>
      </c>
      <c r="BK661" s="101" t="s">
        <v>315</v>
      </c>
      <c r="BL661" s="102">
        <v>40097232</v>
      </c>
      <c r="BM661" s="104">
        <v>76</v>
      </c>
      <c r="BN661" s="105">
        <f t="shared" si="628"/>
        <v>527595.15789473685</v>
      </c>
      <c r="BO661" s="106">
        <f t="shared" si="637"/>
        <v>0.25762711864406779</v>
      </c>
      <c r="BP661" s="316"/>
      <c r="BQ661" s="99">
        <v>7</v>
      </c>
      <c r="BR661" s="100" t="s">
        <v>314</v>
      </c>
      <c r="BS661" s="101" t="s">
        <v>315</v>
      </c>
      <c r="BT661" s="102">
        <v>438608041</v>
      </c>
      <c r="BU661" s="104">
        <v>1485</v>
      </c>
      <c r="BV661" s="105">
        <f t="shared" si="629"/>
        <v>295358.95016835019</v>
      </c>
      <c r="BW661" s="106">
        <f t="shared" si="638"/>
        <v>0.15116042345276873</v>
      </c>
    </row>
    <row r="662" spans="2:75" ht="13.5" customHeight="1">
      <c r="B662" s="319"/>
      <c r="C662" s="329"/>
      <c r="D662" s="316"/>
      <c r="E662" s="99">
        <v>8</v>
      </c>
      <c r="F662" s="121" t="s">
        <v>483</v>
      </c>
      <c r="G662" s="101" t="s">
        <v>484</v>
      </c>
      <c r="H662" s="102">
        <v>16316905</v>
      </c>
      <c r="I662" s="104">
        <v>63</v>
      </c>
      <c r="J662" s="105">
        <f t="shared" si="621"/>
        <v>258998.49206349207</v>
      </c>
      <c r="K662" s="106">
        <f t="shared" si="630"/>
        <v>9.8994343180389688E-3</v>
      </c>
      <c r="L662" s="316"/>
      <c r="M662" s="99">
        <v>8</v>
      </c>
      <c r="N662" s="121" t="s">
        <v>415</v>
      </c>
      <c r="O662" s="101" t="s">
        <v>416</v>
      </c>
      <c r="P662" s="102">
        <v>837266</v>
      </c>
      <c r="Q662" s="104">
        <v>6</v>
      </c>
      <c r="R662" s="105">
        <f t="shared" si="622"/>
        <v>139544.33333333334</v>
      </c>
      <c r="S662" s="106">
        <f t="shared" si="631"/>
        <v>1.3043478260869565E-2</v>
      </c>
      <c r="T662" s="316"/>
      <c r="U662" s="99">
        <v>8</v>
      </c>
      <c r="V662" s="121" t="s">
        <v>398</v>
      </c>
      <c r="W662" s="101" t="s">
        <v>399</v>
      </c>
      <c r="X662" s="102">
        <v>6914008</v>
      </c>
      <c r="Y662" s="104">
        <v>45</v>
      </c>
      <c r="Z662" s="105">
        <f t="shared" si="623"/>
        <v>153644.62222222221</v>
      </c>
      <c r="AA662" s="106">
        <f t="shared" si="632"/>
        <v>8.4745762711864403E-2</v>
      </c>
      <c r="AB662" s="316"/>
      <c r="AC662" s="99">
        <v>8</v>
      </c>
      <c r="AD662" s="121" t="s">
        <v>327</v>
      </c>
      <c r="AE662" s="101" t="s">
        <v>328</v>
      </c>
      <c r="AF662" s="102">
        <v>4715658</v>
      </c>
      <c r="AG662" s="104">
        <v>21</v>
      </c>
      <c r="AH662" s="105">
        <f t="shared" si="624"/>
        <v>224555.14285714287</v>
      </c>
      <c r="AI662" s="106">
        <f t="shared" si="633"/>
        <v>2.8965517241379312E-2</v>
      </c>
      <c r="AJ662" s="316"/>
      <c r="AK662" s="99">
        <v>8</v>
      </c>
      <c r="AL662" s="121" t="s">
        <v>385</v>
      </c>
      <c r="AM662" s="101" t="s">
        <v>386</v>
      </c>
      <c r="AN662" s="102">
        <v>8045931</v>
      </c>
      <c r="AO662" s="104">
        <v>53</v>
      </c>
      <c r="AP662" s="105">
        <f t="shared" si="625"/>
        <v>151810.01886792452</v>
      </c>
      <c r="AQ662" s="106">
        <f t="shared" si="634"/>
        <v>8.7748344370860931E-2</v>
      </c>
      <c r="AR662" s="316"/>
      <c r="AS662" s="99">
        <v>8</v>
      </c>
      <c r="AT662" s="121" t="s">
        <v>415</v>
      </c>
      <c r="AU662" s="101" t="s">
        <v>416</v>
      </c>
      <c r="AV662" s="102">
        <v>780853</v>
      </c>
      <c r="AW662" s="104">
        <v>3</v>
      </c>
      <c r="AX662" s="105">
        <f t="shared" si="626"/>
        <v>260284.33333333334</v>
      </c>
      <c r="AY662" s="106">
        <f t="shared" si="635"/>
        <v>6.4655172413793103E-3</v>
      </c>
      <c r="AZ662" s="316"/>
      <c r="BA662" s="99">
        <v>8</v>
      </c>
      <c r="BB662" s="121" t="s">
        <v>320</v>
      </c>
      <c r="BC662" s="101" t="s">
        <v>321</v>
      </c>
      <c r="BD662" s="102">
        <v>50547234</v>
      </c>
      <c r="BE662" s="104">
        <v>159</v>
      </c>
      <c r="BF662" s="105">
        <f t="shared" si="627"/>
        <v>317907.13207547169</v>
      </c>
      <c r="BG662" s="106">
        <f t="shared" si="636"/>
        <v>0.41732283464566927</v>
      </c>
      <c r="BH662" s="316"/>
      <c r="BI662" s="99">
        <v>8</v>
      </c>
      <c r="BJ662" s="121" t="s">
        <v>349</v>
      </c>
      <c r="BK662" s="101" t="s">
        <v>350</v>
      </c>
      <c r="BL662" s="102">
        <v>12227490</v>
      </c>
      <c r="BM662" s="104">
        <v>24</v>
      </c>
      <c r="BN662" s="105">
        <f t="shared" si="628"/>
        <v>509478.75</v>
      </c>
      <c r="BO662" s="106">
        <f t="shared" si="637"/>
        <v>8.1355932203389825E-2</v>
      </c>
      <c r="BP662" s="316"/>
      <c r="BQ662" s="99">
        <v>8</v>
      </c>
      <c r="BR662" s="121" t="s">
        <v>334</v>
      </c>
      <c r="BS662" s="101" t="s">
        <v>335</v>
      </c>
      <c r="BT662" s="102">
        <v>295226505</v>
      </c>
      <c r="BU662" s="104">
        <v>1011</v>
      </c>
      <c r="BV662" s="105">
        <f t="shared" si="629"/>
        <v>292014.3471810089</v>
      </c>
      <c r="BW662" s="106">
        <f t="shared" si="638"/>
        <v>0.10291123778501629</v>
      </c>
    </row>
    <row r="663" spans="2:75" ht="13.5" customHeight="1">
      <c r="B663" s="319"/>
      <c r="C663" s="329"/>
      <c r="D663" s="316"/>
      <c r="E663" s="99">
        <v>9</v>
      </c>
      <c r="F663" s="121" t="s">
        <v>345</v>
      </c>
      <c r="G663" s="101" t="s">
        <v>346</v>
      </c>
      <c r="H663" s="102">
        <v>35963237</v>
      </c>
      <c r="I663" s="104">
        <v>166</v>
      </c>
      <c r="J663" s="105">
        <f t="shared" si="621"/>
        <v>216646.00602409639</v>
      </c>
      <c r="K663" s="106">
        <f t="shared" si="630"/>
        <v>2.6084223758642364E-2</v>
      </c>
      <c r="L663" s="316"/>
      <c r="M663" s="99">
        <v>9</v>
      </c>
      <c r="N663" s="121" t="s">
        <v>347</v>
      </c>
      <c r="O663" s="101" t="s">
        <v>348</v>
      </c>
      <c r="P663" s="102">
        <v>2579329</v>
      </c>
      <c r="Q663" s="104">
        <v>19</v>
      </c>
      <c r="R663" s="105">
        <f t="shared" si="622"/>
        <v>135754.15789473685</v>
      </c>
      <c r="S663" s="106">
        <f t="shared" si="631"/>
        <v>4.1304347826086954E-2</v>
      </c>
      <c r="T663" s="316"/>
      <c r="U663" s="99">
        <v>9</v>
      </c>
      <c r="V663" s="121" t="s">
        <v>329</v>
      </c>
      <c r="W663" s="101" t="s">
        <v>330</v>
      </c>
      <c r="X663" s="102">
        <v>12231206</v>
      </c>
      <c r="Y663" s="104">
        <v>100</v>
      </c>
      <c r="Z663" s="105">
        <f t="shared" si="623"/>
        <v>122312.06</v>
      </c>
      <c r="AA663" s="106">
        <f t="shared" si="632"/>
        <v>0.18832391713747645</v>
      </c>
      <c r="AB663" s="316"/>
      <c r="AC663" s="99">
        <v>9</v>
      </c>
      <c r="AD663" s="121" t="s">
        <v>391</v>
      </c>
      <c r="AE663" s="101" t="s">
        <v>392</v>
      </c>
      <c r="AF663" s="102">
        <v>5196217</v>
      </c>
      <c r="AG663" s="104">
        <v>27</v>
      </c>
      <c r="AH663" s="105">
        <f t="shared" si="624"/>
        <v>192452.48148148149</v>
      </c>
      <c r="AI663" s="106">
        <f t="shared" si="633"/>
        <v>3.7241379310344824E-2</v>
      </c>
      <c r="AJ663" s="316"/>
      <c r="AK663" s="99">
        <v>9</v>
      </c>
      <c r="AL663" s="121" t="s">
        <v>423</v>
      </c>
      <c r="AM663" s="101" t="s">
        <v>424</v>
      </c>
      <c r="AN663" s="102">
        <v>11774081</v>
      </c>
      <c r="AO663" s="104">
        <v>80</v>
      </c>
      <c r="AP663" s="105">
        <f t="shared" si="625"/>
        <v>147176.01250000001</v>
      </c>
      <c r="AQ663" s="106">
        <f t="shared" si="634"/>
        <v>0.13245033112582782</v>
      </c>
      <c r="AR663" s="316"/>
      <c r="AS663" s="99">
        <v>9</v>
      </c>
      <c r="AT663" s="121" t="s">
        <v>385</v>
      </c>
      <c r="AU663" s="101" t="s">
        <v>386</v>
      </c>
      <c r="AV663" s="102">
        <v>10726520</v>
      </c>
      <c r="AW663" s="104">
        <v>54</v>
      </c>
      <c r="AX663" s="105">
        <f t="shared" si="626"/>
        <v>198639.25925925927</v>
      </c>
      <c r="AY663" s="106">
        <f t="shared" si="635"/>
        <v>0.11637931034482758</v>
      </c>
      <c r="AZ663" s="316"/>
      <c r="BA663" s="99">
        <v>9</v>
      </c>
      <c r="BB663" s="121" t="s">
        <v>391</v>
      </c>
      <c r="BC663" s="101" t="s">
        <v>392</v>
      </c>
      <c r="BD663" s="102">
        <v>9449027</v>
      </c>
      <c r="BE663" s="104">
        <v>32</v>
      </c>
      <c r="BF663" s="105">
        <f t="shared" si="627"/>
        <v>295282.09375</v>
      </c>
      <c r="BG663" s="106">
        <f t="shared" si="636"/>
        <v>8.3989501312335957E-2</v>
      </c>
      <c r="BH663" s="316"/>
      <c r="BI663" s="99">
        <v>9</v>
      </c>
      <c r="BJ663" s="121" t="s">
        <v>383</v>
      </c>
      <c r="BK663" s="101" t="s">
        <v>384</v>
      </c>
      <c r="BL663" s="102">
        <v>9009863</v>
      </c>
      <c r="BM663" s="104">
        <v>23</v>
      </c>
      <c r="BN663" s="105">
        <f t="shared" si="628"/>
        <v>391733.17391304346</v>
      </c>
      <c r="BO663" s="106">
        <f t="shared" si="637"/>
        <v>7.796610169491526E-2</v>
      </c>
      <c r="BP663" s="316"/>
      <c r="BQ663" s="99">
        <v>9</v>
      </c>
      <c r="BR663" s="121" t="s">
        <v>415</v>
      </c>
      <c r="BS663" s="101" t="s">
        <v>416</v>
      </c>
      <c r="BT663" s="102">
        <v>31267782</v>
      </c>
      <c r="BU663" s="104">
        <v>117</v>
      </c>
      <c r="BV663" s="105">
        <f t="shared" si="629"/>
        <v>267246</v>
      </c>
      <c r="BW663" s="106">
        <f t="shared" si="638"/>
        <v>1.1909609120521173E-2</v>
      </c>
    </row>
    <row r="664" spans="2:75" ht="13.5" customHeight="1">
      <c r="B664" s="319"/>
      <c r="C664" s="329"/>
      <c r="D664" s="316"/>
      <c r="E664" s="107">
        <v>10</v>
      </c>
      <c r="F664" s="122" t="s">
        <v>351</v>
      </c>
      <c r="G664" s="109" t="s">
        <v>352</v>
      </c>
      <c r="H664" s="110">
        <v>13454934</v>
      </c>
      <c r="I664" s="112">
        <v>71</v>
      </c>
      <c r="J664" s="113">
        <f t="shared" si="621"/>
        <v>189506.11267605633</v>
      </c>
      <c r="K664" s="114">
        <f t="shared" si="630"/>
        <v>1.1156505342551854E-2</v>
      </c>
      <c r="L664" s="316"/>
      <c r="M664" s="107">
        <v>10</v>
      </c>
      <c r="N664" s="122" t="s">
        <v>292</v>
      </c>
      <c r="O664" s="109" t="s">
        <v>293</v>
      </c>
      <c r="P664" s="110">
        <v>33200414</v>
      </c>
      <c r="Q664" s="112">
        <v>266</v>
      </c>
      <c r="R664" s="113">
        <f t="shared" si="622"/>
        <v>124813.58646616542</v>
      </c>
      <c r="S664" s="114">
        <f t="shared" si="631"/>
        <v>0.57826086956521738</v>
      </c>
      <c r="T664" s="316"/>
      <c r="U664" s="107">
        <v>10</v>
      </c>
      <c r="V664" s="122" t="s">
        <v>359</v>
      </c>
      <c r="W664" s="109" t="s">
        <v>360</v>
      </c>
      <c r="X664" s="110">
        <v>12138601</v>
      </c>
      <c r="Y664" s="112">
        <v>103</v>
      </c>
      <c r="Z664" s="113">
        <f t="shared" si="623"/>
        <v>117850.49514563107</v>
      </c>
      <c r="AA664" s="114">
        <f t="shared" si="632"/>
        <v>0.19397363465160075</v>
      </c>
      <c r="AB664" s="316"/>
      <c r="AC664" s="107">
        <v>10</v>
      </c>
      <c r="AD664" s="122" t="s">
        <v>292</v>
      </c>
      <c r="AE664" s="109" t="s">
        <v>293</v>
      </c>
      <c r="AF664" s="110">
        <v>85981852</v>
      </c>
      <c r="AG664" s="112">
        <v>476</v>
      </c>
      <c r="AH664" s="113">
        <f t="shared" si="624"/>
        <v>180634.14285714287</v>
      </c>
      <c r="AI664" s="114">
        <f t="shared" si="633"/>
        <v>0.65655172413793106</v>
      </c>
      <c r="AJ664" s="316"/>
      <c r="AK664" s="107">
        <v>10</v>
      </c>
      <c r="AL664" s="122" t="s">
        <v>312</v>
      </c>
      <c r="AM664" s="109" t="s">
        <v>313</v>
      </c>
      <c r="AN664" s="110">
        <v>40658356</v>
      </c>
      <c r="AO664" s="112">
        <v>310</v>
      </c>
      <c r="AP664" s="113">
        <f t="shared" si="625"/>
        <v>131155.98709677419</v>
      </c>
      <c r="AQ664" s="114">
        <f t="shared" si="634"/>
        <v>0.51324503311258274</v>
      </c>
      <c r="AR664" s="316"/>
      <c r="AS664" s="107">
        <v>10</v>
      </c>
      <c r="AT664" s="122" t="s">
        <v>371</v>
      </c>
      <c r="AU664" s="109" t="s">
        <v>372</v>
      </c>
      <c r="AV664" s="110">
        <v>2158293</v>
      </c>
      <c r="AW664" s="112">
        <v>11</v>
      </c>
      <c r="AX664" s="113">
        <f t="shared" si="626"/>
        <v>196208.45454545456</v>
      </c>
      <c r="AY664" s="114">
        <f t="shared" si="635"/>
        <v>2.3706896551724137E-2</v>
      </c>
      <c r="AZ664" s="316"/>
      <c r="BA664" s="107">
        <v>10</v>
      </c>
      <c r="BB664" s="122" t="s">
        <v>449</v>
      </c>
      <c r="BC664" s="109" t="s">
        <v>450</v>
      </c>
      <c r="BD664" s="110">
        <v>883506</v>
      </c>
      <c r="BE664" s="112">
        <v>3</v>
      </c>
      <c r="BF664" s="113">
        <f t="shared" si="627"/>
        <v>294502</v>
      </c>
      <c r="BG664" s="114">
        <f t="shared" si="636"/>
        <v>7.874015748031496E-3</v>
      </c>
      <c r="BH664" s="316"/>
      <c r="BI664" s="107">
        <v>10</v>
      </c>
      <c r="BJ664" s="122" t="s">
        <v>411</v>
      </c>
      <c r="BK664" s="109" t="s">
        <v>412</v>
      </c>
      <c r="BL664" s="110">
        <v>3045914</v>
      </c>
      <c r="BM664" s="112">
        <v>8</v>
      </c>
      <c r="BN664" s="113">
        <f t="shared" si="628"/>
        <v>380739.25</v>
      </c>
      <c r="BO664" s="114">
        <f t="shared" si="637"/>
        <v>2.7118644067796609E-2</v>
      </c>
      <c r="BP664" s="316"/>
      <c r="BQ664" s="107">
        <v>10</v>
      </c>
      <c r="BR664" s="122" t="s">
        <v>325</v>
      </c>
      <c r="BS664" s="109" t="s">
        <v>326</v>
      </c>
      <c r="BT664" s="110">
        <v>105906186</v>
      </c>
      <c r="BU664" s="112">
        <v>450</v>
      </c>
      <c r="BV664" s="113">
        <f t="shared" si="629"/>
        <v>235347.08</v>
      </c>
      <c r="BW664" s="114">
        <f t="shared" si="638"/>
        <v>4.5806188925081433E-2</v>
      </c>
    </row>
    <row r="665" spans="2:75" ht="13.5" customHeight="1">
      <c r="B665" s="321"/>
      <c r="C665" s="330"/>
      <c r="D665" s="317"/>
      <c r="E665" s="115" t="s">
        <v>192</v>
      </c>
      <c r="F665" s="116"/>
      <c r="G665" s="136"/>
      <c r="H665" s="211">
        <v>3528011610</v>
      </c>
      <c r="I665" s="119">
        <v>5873</v>
      </c>
      <c r="J665" s="65">
        <f t="shared" si="621"/>
        <v>600717.11391111871</v>
      </c>
      <c r="K665" s="120">
        <f t="shared" si="630"/>
        <v>0.92284726587052168</v>
      </c>
      <c r="L665" s="317"/>
      <c r="M665" s="115" t="s">
        <v>192</v>
      </c>
      <c r="N665" s="116"/>
      <c r="O665" s="136"/>
      <c r="P665" s="211">
        <v>362998320</v>
      </c>
      <c r="Q665" s="119">
        <v>457</v>
      </c>
      <c r="R665" s="65">
        <f t="shared" si="622"/>
        <v>794307.04595185991</v>
      </c>
      <c r="S665" s="120">
        <f t="shared" si="631"/>
        <v>0.99347826086956526</v>
      </c>
      <c r="T665" s="317"/>
      <c r="U665" s="115" t="s">
        <v>192</v>
      </c>
      <c r="V665" s="116"/>
      <c r="W665" s="136"/>
      <c r="X665" s="211">
        <v>567469230</v>
      </c>
      <c r="Y665" s="119">
        <v>528</v>
      </c>
      <c r="Z665" s="65">
        <f t="shared" si="623"/>
        <v>1074752.3295454546</v>
      </c>
      <c r="AA665" s="120">
        <f t="shared" si="632"/>
        <v>0.99435028248587576</v>
      </c>
      <c r="AB665" s="317"/>
      <c r="AC665" s="115" t="s">
        <v>192</v>
      </c>
      <c r="AD665" s="116"/>
      <c r="AE665" s="136"/>
      <c r="AF665" s="211">
        <v>899523670</v>
      </c>
      <c r="AG665" s="119">
        <v>722</v>
      </c>
      <c r="AH665" s="65">
        <f t="shared" si="624"/>
        <v>1245877.6592797784</v>
      </c>
      <c r="AI665" s="120">
        <f t="shared" si="633"/>
        <v>0.99586206896551721</v>
      </c>
      <c r="AJ665" s="317"/>
      <c r="AK665" s="115" t="s">
        <v>192</v>
      </c>
      <c r="AL665" s="116"/>
      <c r="AM665" s="136"/>
      <c r="AN665" s="211">
        <v>895366460</v>
      </c>
      <c r="AO665" s="119">
        <v>599</v>
      </c>
      <c r="AP665" s="65">
        <f t="shared" si="625"/>
        <v>1494768.7145242069</v>
      </c>
      <c r="AQ665" s="120">
        <f t="shared" si="634"/>
        <v>0.99172185430463577</v>
      </c>
      <c r="AR665" s="317"/>
      <c r="AS665" s="115" t="s">
        <v>192</v>
      </c>
      <c r="AT665" s="116"/>
      <c r="AU665" s="136"/>
      <c r="AV665" s="211">
        <v>788746330</v>
      </c>
      <c r="AW665" s="119">
        <v>457</v>
      </c>
      <c r="AX665" s="65">
        <f t="shared" si="626"/>
        <v>1725921.9474835887</v>
      </c>
      <c r="AY665" s="120">
        <f t="shared" si="635"/>
        <v>0.98491379310344829</v>
      </c>
      <c r="AZ665" s="317"/>
      <c r="BA665" s="115" t="s">
        <v>192</v>
      </c>
      <c r="BB665" s="116"/>
      <c r="BC665" s="136"/>
      <c r="BD665" s="211">
        <v>775725990</v>
      </c>
      <c r="BE665" s="119">
        <v>380</v>
      </c>
      <c r="BF665" s="65">
        <f t="shared" si="627"/>
        <v>2041384.1842105263</v>
      </c>
      <c r="BG665" s="120">
        <f t="shared" si="636"/>
        <v>0.99737532808398954</v>
      </c>
      <c r="BH665" s="317"/>
      <c r="BI665" s="115" t="s">
        <v>192</v>
      </c>
      <c r="BJ665" s="116"/>
      <c r="BK665" s="136"/>
      <c r="BL665" s="211">
        <v>694258630</v>
      </c>
      <c r="BM665" s="119">
        <v>290</v>
      </c>
      <c r="BN665" s="65">
        <f t="shared" si="628"/>
        <v>2393995.2758620689</v>
      </c>
      <c r="BO665" s="120">
        <f t="shared" si="637"/>
        <v>0.98305084745762716</v>
      </c>
      <c r="BP665" s="317"/>
      <c r="BQ665" s="115" t="s">
        <v>192</v>
      </c>
      <c r="BR665" s="116"/>
      <c r="BS665" s="136"/>
      <c r="BT665" s="211">
        <v>8512100240</v>
      </c>
      <c r="BU665" s="119">
        <v>9306</v>
      </c>
      <c r="BV665" s="65">
        <f t="shared" si="629"/>
        <v>914689.47345798404</v>
      </c>
      <c r="BW665" s="120">
        <f t="shared" si="638"/>
        <v>0.94727198697068404</v>
      </c>
    </row>
    <row r="666" spans="2:75" ht="13.5" customHeight="1">
      <c r="B666" s="318">
        <v>61</v>
      </c>
      <c r="C666" s="328" t="s">
        <v>19</v>
      </c>
      <c r="D666" s="320">
        <f>CB66</f>
        <v>5876</v>
      </c>
      <c r="E666" s="91">
        <v>1</v>
      </c>
      <c r="F666" s="92" t="s">
        <v>462</v>
      </c>
      <c r="G666" s="93" t="s">
        <v>463</v>
      </c>
      <c r="H666" s="94">
        <v>8018861</v>
      </c>
      <c r="I666" s="96">
        <v>11</v>
      </c>
      <c r="J666" s="97">
        <f t="shared" si="621"/>
        <v>728987.36363636365</v>
      </c>
      <c r="K666" s="98">
        <f t="shared" ref="K666:K676" si="639">IFERROR(I666/$CB$66,0)</f>
        <v>1.8720217835262083E-3</v>
      </c>
      <c r="L666" s="320">
        <f>CC66</f>
        <v>417</v>
      </c>
      <c r="M666" s="91">
        <v>1</v>
      </c>
      <c r="N666" s="92" t="s">
        <v>483</v>
      </c>
      <c r="O666" s="93" t="s">
        <v>484</v>
      </c>
      <c r="P666" s="94">
        <v>7881601</v>
      </c>
      <c r="Q666" s="96">
        <v>8</v>
      </c>
      <c r="R666" s="97">
        <f t="shared" si="622"/>
        <v>985200.125</v>
      </c>
      <c r="S666" s="98">
        <f t="shared" ref="S666:S676" si="640">IFERROR(Q666/$CC$66,0)</f>
        <v>1.9184652278177457E-2</v>
      </c>
      <c r="T666" s="320">
        <f>CD66</f>
        <v>259</v>
      </c>
      <c r="U666" s="91">
        <v>1</v>
      </c>
      <c r="V666" s="92" t="s">
        <v>304</v>
      </c>
      <c r="W666" s="93" t="s">
        <v>305</v>
      </c>
      <c r="X666" s="94">
        <v>36977233</v>
      </c>
      <c r="Y666" s="96">
        <v>40</v>
      </c>
      <c r="Z666" s="97">
        <f t="shared" si="623"/>
        <v>924430.82499999995</v>
      </c>
      <c r="AA666" s="98">
        <f t="shared" ref="AA666:AA676" si="641">IFERROR(Y666/$CD$66,0)</f>
        <v>0.15444015444015444</v>
      </c>
      <c r="AB666" s="320">
        <f>CE66</f>
        <v>537</v>
      </c>
      <c r="AC666" s="91">
        <v>1</v>
      </c>
      <c r="AD666" s="92" t="s">
        <v>415</v>
      </c>
      <c r="AE666" s="93" t="s">
        <v>416</v>
      </c>
      <c r="AF666" s="94">
        <v>13771658</v>
      </c>
      <c r="AG666" s="96">
        <v>14</v>
      </c>
      <c r="AH666" s="97">
        <f t="shared" si="624"/>
        <v>983689.85714285716</v>
      </c>
      <c r="AI666" s="98">
        <f t="shared" ref="AI666:AI676" si="642">IFERROR(AG666/$CE$66,0)</f>
        <v>2.6070763500931099E-2</v>
      </c>
      <c r="AJ666" s="320">
        <f>CF66</f>
        <v>424</v>
      </c>
      <c r="AK666" s="91">
        <v>1</v>
      </c>
      <c r="AL666" s="92" t="s">
        <v>483</v>
      </c>
      <c r="AM666" s="93" t="s">
        <v>484</v>
      </c>
      <c r="AN666" s="94">
        <v>4439851</v>
      </c>
      <c r="AO666" s="96">
        <v>3</v>
      </c>
      <c r="AP666" s="97">
        <f t="shared" si="625"/>
        <v>1479950.3333333333</v>
      </c>
      <c r="AQ666" s="98">
        <f t="shared" ref="AQ666:AQ676" si="643">IFERROR(AO666/$CF$66,0)</f>
        <v>7.0754716981132077E-3</v>
      </c>
      <c r="AR666" s="320">
        <f>CG66</f>
        <v>368</v>
      </c>
      <c r="AS666" s="91">
        <v>1</v>
      </c>
      <c r="AT666" s="92" t="s">
        <v>483</v>
      </c>
      <c r="AU666" s="93" t="s">
        <v>484</v>
      </c>
      <c r="AV666" s="94">
        <v>3539128</v>
      </c>
      <c r="AW666" s="96">
        <v>5</v>
      </c>
      <c r="AX666" s="97">
        <f t="shared" si="626"/>
        <v>707825.6</v>
      </c>
      <c r="AY666" s="98">
        <f t="shared" ref="AY666:AY676" si="644">IFERROR(AW666/$CG$66,0)</f>
        <v>1.358695652173913E-2</v>
      </c>
      <c r="AZ666" s="320">
        <f>CH66</f>
        <v>368</v>
      </c>
      <c r="BA666" s="91">
        <v>1</v>
      </c>
      <c r="BB666" s="92" t="s">
        <v>294</v>
      </c>
      <c r="BC666" s="93" t="s">
        <v>295</v>
      </c>
      <c r="BD666" s="94">
        <v>48823803</v>
      </c>
      <c r="BE666" s="96">
        <v>80</v>
      </c>
      <c r="BF666" s="97">
        <f t="shared" si="627"/>
        <v>610297.53749999998</v>
      </c>
      <c r="BG666" s="98">
        <f t="shared" ref="BG666:BG676" si="645">IFERROR(BE666/$CH$66,0)</f>
        <v>0.21739130434782608</v>
      </c>
      <c r="BH666" s="320">
        <f>CI66</f>
        <v>369</v>
      </c>
      <c r="BI666" s="91">
        <v>1</v>
      </c>
      <c r="BJ666" s="92" t="s">
        <v>415</v>
      </c>
      <c r="BK666" s="93" t="s">
        <v>416</v>
      </c>
      <c r="BL666" s="94">
        <v>6747234</v>
      </c>
      <c r="BM666" s="96">
        <v>3</v>
      </c>
      <c r="BN666" s="97">
        <f t="shared" si="628"/>
        <v>2249078</v>
      </c>
      <c r="BO666" s="98">
        <f t="shared" ref="BO666:BO676" si="646">IFERROR(BM666/$CI$66,0)</f>
        <v>8.130081300813009E-3</v>
      </c>
      <c r="BP666" s="320">
        <f>CJ66</f>
        <v>8618</v>
      </c>
      <c r="BQ666" s="91">
        <v>1</v>
      </c>
      <c r="BR666" s="92" t="s">
        <v>462</v>
      </c>
      <c r="BS666" s="93" t="s">
        <v>463</v>
      </c>
      <c r="BT666" s="94">
        <v>9253776</v>
      </c>
      <c r="BU666" s="96">
        <v>17</v>
      </c>
      <c r="BV666" s="97">
        <f t="shared" si="629"/>
        <v>544339.76470588241</v>
      </c>
      <c r="BW666" s="98">
        <f t="shared" ref="BW666:BW676" si="647">IFERROR(BU666/$CJ$66,0)</f>
        <v>1.972615456022279E-3</v>
      </c>
    </row>
    <row r="667" spans="2:75" ht="13.5" customHeight="1">
      <c r="B667" s="319"/>
      <c r="C667" s="329"/>
      <c r="D667" s="316"/>
      <c r="E667" s="99">
        <v>2</v>
      </c>
      <c r="F667" s="100" t="s">
        <v>361</v>
      </c>
      <c r="G667" s="101" t="s">
        <v>362</v>
      </c>
      <c r="H667" s="102">
        <v>6672604</v>
      </c>
      <c r="I667" s="104">
        <v>15</v>
      </c>
      <c r="J667" s="105">
        <f t="shared" si="621"/>
        <v>444840.26666666666</v>
      </c>
      <c r="K667" s="106">
        <f t="shared" si="639"/>
        <v>2.5527569775357388E-3</v>
      </c>
      <c r="L667" s="316"/>
      <c r="M667" s="99">
        <v>2</v>
      </c>
      <c r="N667" s="100" t="s">
        <v>318</v>
      </c>
      <c r="O667" s="101" t="s">
        <v>319</v>
      </c>
      <c r="P667" s="102">
        <v>30671910</v>
      </c>
      <c r="Q667" s="104">
        <v>48</v>
      </c>
      <c r="R667" s="105">
        <f t="shared" si="622"/>
        <v>638998.125</v>
      </c>
      <c r="S667" s="106">
        <f t="shared" si="640"/>
        <v>0.11510791366906475</v>
      </c>
      <c r="T667" s="316"/>
      <c r="U667" s="99">
        <v>2</v>
      </c>
      <c r="V667" s="100" t="s">
        <v>361</v>
      </c>
      <c r="W667" s="101" t="s">
        <v>362</v>
      </c>
      <c r="X667" s="102">
        <v>662276</v>
      </c>
      <c r="Y667" s="104">
        <v>1</v>
      </c>
      <c r="Z667" s="105">
        <f t="shared" si="623"/>
        <v>662276</v>
      </c>
      <c r="AA667" s="106">
        <f t="shared" si="641"/>
        <v>3.8610038610038611E-3</v>
      </c>
      <c r="AB667" s="316"/>
      <c r="AC667" s="99">
        <v>2</v>
      </c>
      <c r="AD667" s="100" t="s">
        <v>304</v>
      </c>
      <c r="AE667" s="101" t="s">
        <v>305</v>
      </c>
      <c r="AF667" s="102">
        <v>52725898</v>
      </c>
      <c r="AG667" s="104">
        <v>68</v>
      </c>
      <c r="AH667" s="105">
        <f t="shared" si="624"/>
        <v>775380.8529411765</v>
      </c>
      <c r="AI667" s="106">
        <f t="shared" si="642"/>
        <v>0.1266294227188082</v>
      </c>
      <c r="AJ667" s="316"/>
      <c r="AK667" s="99">
        <v>2</v>
      </c>
      <c r="AL667" s="100" t="s">
        <v>361</v>
      </c>
      <c r="AM667" s="101" t="s">
        <v>362</v>
      </c>
      <c r="AN667" s="102">
        <v>1160304</v>
      </c>
      <c r="AO667" s="104">
        <v>1</v>
      </c>
      <c r="AP667" s="105">
        <f t="shared" si="625"/>
        <v>1160304</v>
      </c>
      <c r="AQ667" s="106">
        <f t="shared" si="643"/>
        <v>2.3584905660377358E-3</v>
      </c>
      <c r="AR667" s="316"/>
      <c r="AS667" s="99">
        <v>2</v>
      </c>
      <c r="AT667" s="100" t="s">
        <v>468</v>
      </c>
      <c r="AU667" s="101" t="s">
        <v>469</v>
      </c>
      <c r="AV667" s="102">
        <v>10122203</v>
      </c>
      <c r="AW667" s="104">
        <v>15</v>
      </c>
      <c r="AX667" s="105">
        <f t="shared" si="626"/>
        <v>674813.53333333333</v>
      </c>
      <c r="AY667" s="106">
        <f t="shared" si="644"/>
        <v>4.0760869565217392E-2</v>
      </c>
      <c r="AZ667" s="316"/>
      <c r="BA667" s="99">
        <v>2</v>
      </c>
      <c r="BB667" s="100" t="s">
        <v>361</v>
      </c>
      <c r="BC667" s="101" t="s">
        <v>362</v>
      </c>
      <c r="BD667" s="102">
        <v>1195015</v>
      </c>
      <c r="BE667" s="104">
        <v>2</v>
      </c>
      <c r="BF667" s="105">
        <f t="shared" si="627"/>
        <v>597507.5</v>
      </c>
      <c r="BG667" s="106">
        <f t="shared" si="645"/>
        <v>5.434782608695652E-3</v>
      </c>
      <c r="BH667" s="316"/>
      <c r="BI667" s="99">
        <v>2</v>
      </c>
      <c r="BJ667" s="100" t="s">
        <v>468</v>
      </c>
      <c r="BK667" s="101" t="s">
        <v>469</v>
      </c>
      <c r="BL667" s="102">
        <v>13532112</v>
      </c>
      <c r="BM667" s="104">
        <v>20</v>
      </c>
      <c r="BN667" s="105">
        <f t="shared" si="628"/>
        <v>676605.6</v>
      </c>
      <c r="BO667" s="106">
        <f t="shared" si="646"/>
        <v>5.4200542005420058E-2</v>
      </c>
      <c r="BP667" s="316"/>
      <c r="BQ667" s="99">
        <v>2</v>
      </c>
      <c r="BR667" s="100" t="s">
        <v>304</v>
      </c>
      <c r="BS667" s="101" t="s">
        <v>305</v>
      </c>
      <c r="BT667" s="102">
        <v>348736953</v>
      </c>
      <c r="BU667" s="104">
        <v>718</v>
      </c>
      <c r="BV667" s="105">
        <f t="shared" si="629"/>
        <v>485706.06267409469</v>
      </c>
      <c r="BW667" s="106">
        <f t="shared" si="647"/>
        <v>8.3313993966117425E-2</v>
      </c>
    </row>
    <row r="668" spans="2:75" ht="13.5" customHeight="1">
      <c r="B668" s="319"/>
      <c r="C668" s="329"/>
      <c r="D668" s="316"/>
      <c r="E668" s="99">
        <v>3</v>
      </c>
      <c r="F668" s="121" t="s">
        <v>304</v>
      </c>
      <c r="G668" s="101" t="s">
        <v>305</v>
      </c>
      <c r="H668" s="102">
        <v>139047789</v>
      </c>
      <c r="I668" s="104">
        <v>368</v>
      </c>
      <c r="J668" s="105">
        <f t="shared" si="621"/>
        <v>377847.2527173913</v>
      </c>
      <c r="K668" s="106">
        <f t="shared" si="639"/>
        <v>6.2627637848876788E-2</v>
      </c>
      <c r="L668" s="316"/>
      <c r="M668" s="99">
        <v>3</v>
      </c>
      <c r="N668" s="121" t="s">
        <v>474</v>
      </c>
      <c r="O668" s="101" t="s">
        <v>475</v>
      </c>
      <c r="P668" s="102">
        <v>1768074</v>
      </c>
      <c r="Q668" s="104">
        <v>3</v>
      </c>
      <c r="R668" s="105">
        <f t="shared" si="622"/>
        <v>589358</v>
      </c>
      <c r="S668" s="106">
        <f t="shared" si="640"/>
        <v>7.1942446043165471E-3</v>
      </c>
      <c r="T668" s="316"/>
      <c r="U668" s="99">
        <v>3</v>
      </c>
      <c r="V668" s="121" t="s">
        <v>318</v>
      </c>
      <c r="W668" s="101" t="s">
        <v>319</v>
      </c>
      <c r="X668" s="102">
        <v>10087114</v>
      </c>
      <c r="Y668" s="104">
        <v>23</v>
      </c>
      <c r="Z668" s="105">
        <f t="shared" si="623"/>
        <v>438570.17391304346</v>
      </c>
      <c r="AA668" s="106">
        <f t="shared" si="641"/>
        <v>8.8803088803088806E-2</v>
      </c>
      <c r="AB668" s="316"/>
      <c r="AC668" s="99">
        <v>3</v>
      </c>
      <c r="AD668" s="121" t="s">
        <v>462</v>
      </c>
      <c r="AE668" s="101" t="s">
        <v>463</v>
      </c>
      <c r="AF668" s="102">
        <v>1179948</v>
      </c>
      <c r="AG668" s="104">
        <v>2</v>
      </c>
      <c r="AH668" s="105">
        <f t="shared" si="624"/>
        <v>589974</v>
      </c>
      <c r="AI668" s="106">
        <f t="shared" si="642"/>
        <v>3.7243947858472998E-3</v>
      </c>
      <c r="AJ668" s="316"/>
      <c r="AK668" s="99">
        <v>3</v>
      </c>
      <c r="AL668" s="121" t="s">
        <v>304</v>
      </c>
      <c r="AM668" s="101" t="s">
        <v>305</v>
      </c>
      <c r="AN668" s="102">
        <v>62080010</v>
      </c>
      <c r="AO668" s="104">
        <v>60</v>
      </c>
      <c r="AP668" s="105">
        <f t="shared" si="625"/>
        <v>1034666.8333333334</v>
      </c>
      <c r="AQ668" s="106">
        <f t="shared" si="643"/>
        <v>0.14150943396226415</v>
      </c>
      <c r="AR668" s="316"/>
      <c r="AS668" s="99">
        <v>3</v>
      </c>
      <c r="AT668" s="121" t="s">
        <v>314</v>
      </c>
      <c r="AU668" s="101" t="s">
        <v>315</v>
      </c>
      <c r="AV668" s="102">
        <v>52263718</v>
      </c>
      <c r="AW668" s="104">
        <v>116</v>
      </c>
      <c r="AX668" s="105">
        <f t="shared" si="626"/>
        <v>450549.29310344829</v>
      </c>
      <c r="AY668" s="106">
        <f t="shared" si="644"/>
        <v>0.31521739130434784</v>
      </c>
      <c r="AZ668" s="316"/>
      <c r="BA668" s="99">
        <v>3</v>
      </c>
      <c r="BB668" s="121" t="s">
        <v>314</v>
      </c>
      <c r="BC668" s="101" t="s">
        <v>315</v>
      </c>
      <c r="BD668" s="102">
        <v>64468525</v>
      </c>
      <c r="BE668" s="104">
        <v>110</v>
      </c>
      <c r="BF668" s="105">
        <f t="shared" si="627"/>
        <v>586077.5</v>
      </c>
      <c r="BG668" s="106">
        <f t="shared" si="645"/>
        <v>0.29891304347826086</v>
      </c>
      <c r="BH668" s="316"/>
      <c r="BI668" s="99">
        <v>3</v>
      </c>
      <c r="BJ668" s="121" t="s">
        <v>371</v>
      </c>
      <c r="BK668" s="101" t="s">
        <v>372</v>
      </c>
      <c r="BL668" s="102">
        <v>4667972</v>
      </c>
      <c r="BM668" s="104">
        <v>7</v>
      </c>
      <c r="BN668" s="105">
        <f t="shared" si="628"/>
        <v>666853.14285714284</v>
      </c>
      <c r="BO668" s="106">
        <f t="shared" si="646"/>
        <v>1.8970189701897018E-2</v>
      </c>
      <c r="BP668" s="316"/>
      <c r="BQ668" s="99">
        <v>3</v>
      </c>
      <c r="BR668" s="121" t="s">
        <v>361</v>
      </c>
      <c r="BS668" s="101" t="s">
        <v>362</v>
      </c>
      <c r="BT668" s="102">
        <v>11301050</v>
      </c>
      <c r="BU668" s="104">
        <v>28</v>
      </c>
      <c r="BV668" s="105">
        <f t="shared" si="629"/>
        <v>403608.92857142858</v>
      </c>
      <c r="BW668" s="106">
        <f t="shared" si="647"/>
        <v>3.2490136922719887E-3</v>
      </c>
    </row>
    <row r="669" spans="2:75" ht="13.5" customHeight="1">
      <c r="B669" s="319"/>
      <c r="C669" s="329"/>
      <c r="D669" s="316"/>
      <c r="E669" s="99">
        <v>4</v>
      </c>
      <c r="F669" s="100" t="s">
        <v>483</v>
      </c>
      <c r="G669" s="101" t="s">
        <v>484</v>
      </c>
      <c r="H669" s="102">
        <v>20384557</v>
      </c>
      <c r="I669" s="104">
        <v>59</v>
      </c>
      <c r="J669" s="105">
        <f t="shared" si="621"/>
        <v>345500.96610169491</v>
      </c>
      <c r="K669" s="106">
        <f t="shared" si="639"/>
        <v>1.0040844111640572E-2</v>
      </c>
      <c r="L669" s="316"/>
      <c r="M669" s="99">
        <v>4</v>
      </c>
      <c r="N669" s="100" t="s">
        <v>415</v>
      </c>
      <c r="O669" s="101" t="s">
        <v>416</v>
      </c>
      <c r="P669" s="102">
        <v>4762642</v>
      </c>
      <c r="Q669" s="104">
        <v>10</v>
      </c>
      <c r="R669" s="105">
        <f t="shared" si="622"/>
        <v>476264.2</v>
      </c>
      <c r="S669" s="106">
        <f t="shared" si="640"/>
        <v>2.3980815347721823E-2</v>
      </c>
      <c r="T669" s="316"/>
      <c r="U669" s="99">
        <v>4</v>
      </c>
      <c r="V669" s="100" t="s">
        <v>415</v>
      </c>
      <c r="W669" s="101" t="s">
        <v>416</v>
      </c>
      <c r="X669" s="102">
        <v>3396743</v>
      </c>
      <c r="Y669" s="104">
        <v>9</v>
      </c>
      <c r="Z669" s="105">
        <f t="shared" si="623"/>
        <v>377415.88888888888</v>
      </c>
      <c r="AA669" s="106">
        <f t="shared" si="641"/>
        <v>3.4749034749034749E-2</v>
      </c>
      <c r="AB669" s="316"/>
      <c r="AC669" s="99">
        <v>4</v>
      </c>
      <c r="AD669" s="100" t="s">
        <v>314</v>
      </c>
      <c r="AE669" s="101" t="s">
        <v>315</v>
      </c>
      <c r="AF669" s="102">
        <v>48448265</v>
      </c>
      <c r="AG669" s="104">
        <v>142</v>
      </c>
      <c r="AH669" s="105">
        <f t="shared" si="624"/>
        <v>341184.96478873241</v>
      </c>
      <c r="AI669" s="106">
        <f t="shared" si="642"/>
        <v>0.26443202979515829</v>
      </c>
      <c r="AJ669" s="316"/>
      <c r="AK669" s="99">
        <v>4</v>
      </c>
      <c r="AL669" s="100" t="s">
        <v>391</v>
      </c>
      <c r="AM669" s="101" t="s">
        <v>392</v>
      </c>
      <c r="AN669" s="102">
        <v>10892172</v>
      </c>
      <c r="AO669" s="104">
        <v>27</v>
      </c>
      <c r="AP669" s="105">
        <f t="shared" si="625"/>
        <v>403413.77777777775</v>
      </c>
      <c r="AQ669" s="106">
        <f t="shared" si="643"/>
        <v>6.3679245283018868E-2</v>
      </c>
      <c r="AR669" s="316"/>
      <c r="AS669" s="99">
        <v>4</v>
      </c>
      <c r="AT669" s="100" t="s">
        <v>304</v>
      </c>
      <c r="AU669" s="101" t="s">
        <v>305</v>
      </c>
      <c r="AV669" s="102">
        <v>19667201</v>
      </c>
      <c r="AW669" s="104">
        <v>51</v>
      </c>
      <c r="AX669" s="105">
        <f t="shared" si="626"/>
        <v>385631.39215686277</v>
      </c>
      <c r="AY669" s="106">
        <f t="shared" si="644"/>
        <v>0.13858695652173914</v>
      </c>
      <c r="AZ669" s="316"/>
      <c r="BA669" s="99">
        <v>4</v>
      </c>
      <c r="BB669" s="100" t="s">
        <v>345</v>
      </c>
      <c r="BC669" s="101" t="s">
        <v>346</v>
      </c>
      <c r="BD669" s="102">
        <v>21127237</v>
      </c>
      <c r="BE669" s="104">
        <v>38</v>
      </c>
      <c r="BF669" s="105">
        <f t="shared" si="627"/>
        <v>555979.92105263157</v>
      </c>
      <c r="BG669" s="106">
        <f t="shared" si="645"/>
        <v>0.10326086956521739</v>
      </c>
      <c r="BH669" s="316"/>
      <c r="BI669" s="99">
        <v>4</v>
      </c>
      <c r="BJ669" s="100" t="s">
        <v>361</v>
      </c>
      <c r="BK669" s="101" t="s">
        <v>362</v>
      </c>
      <c r="BL669" s="102">
        <v>1263152</v>
      </c>
      <c r="BM669" s="104">
        <v>2</v>
      </c>
      <c r="BN669" s="105">
        <f t="shared" si="628"/>
        <v>631576</v>
      </c>
      <c r="BO669" s="106">
        <f t="shared" si="646"/>
        <v>5.4200542005420054E-3</v>
      </c>
      <c r="BP669" s="316"/>
      <c r="BQ669" s="99">
        <v>4</v>
      </c>
      <c r="BR669" s="100" t="s">
        <v>483</v>
      </c>
      <c r="BS669" s="101" t="s">
        <v>484</v>
      </c>
      <c r="BT669" s="102">
        <v>37864478</v>
      </c>
      <c r="BU669" s="104">
        <v>95</v>
      </c>
      <c r="BV669" s="105">
        <f t="shared" si="629"/>
        <v>398573.45263157896</v>
      </c>
      <c r="BW669" s="106">
        <f t="shared" si="647"/>
        <v>1.1023439313065677E-2</v>
      </c>
    </row>
    <row r="670" spans="2:75" ht="13.5" customHeight="1">
      <c r="B670" s="319"/>
      <c r="C670" s="329"/>
      <c r="D670" s="316"/>
      <c r="E670" s="99">
        <v>5</v>
      </c>
      <c r="F670" s="100" t="s">
        <v>325</v>
      </c>
      <c r="G670" s="101" t="s">
        <v>326</v>
      </c>
      <c r="H670" s="102">
        <v>30461042</v>
      </c>
      <c r="I670" s="104">
        <v>89</v>
      </c>
      <c r="J670" s="105">
        <f t="shared" si="621"/>
        <v>342258.89887640451</v>
      </c>
      <c r="K670" s="106">
        <f t="shared" si="639"/>
        <v>1.5146358066712049E-2</v>
      </c>
      <c r="L670" s="316"/>
      <c r="M670" s="99">
        <v>5</v>
      </c>
      <c r="N670" s="100" t="s">
        <v>371</v>
      </c>
      <c r="O670" s="101" t="s">
        <v>372</v>
      </c>
      <c r="P670" s="102">
        <v>5008542</v>
      </c>
      <c r="Q670" s="104">
        <v>11</v>
      </c>
      <c r="R670" s="105">
        <f t="shared" si="622"/>
        <v>455322</v>
      </c>
      <c r="S670" s="106">
        <f t="shared" si="640"/>
        <v>2.6378896882494004E-2</v>
      </c>
      <c r="T670" s="316"/>
      <c r="U670" s="99">
        <v>5</v>
      </c>
      <c r="V670" s="100" t="s">
        <v>391</v>
      </c>
      <c r="W670" s="101" t="s">
        <v>392</v>
      </c>
      <c r="X670" s="102">
        <v>2272168</v>
      </c>
      <c r="Y670" s="104">
        <v>7</v>
      </c>
      <c r="Z670" s="105">
        <f t="shared" si="623"/>
        <v>324595.42857142858</v>
      </c>
      <c r="AA670" s="106">
        <f t="shared" si="641"/>
        <v>2.7027027027027029E-2</v>
      </c>
      <c r="AB670" s="316"/>
      <c r="AC670" s="99">
        <v>5</v>
      </c>
      <c r="AD670" s="100" t="s">
        <v>391</v>
      </c>
      <c r="AE670" s="101" t="s">
        <v>392</v>
      </c>
      <c r="AF670" s="102">
        <v>3163736</v>
      </c>
      <c r="AG670" s="104">
        <v>13</v>
      </c>
      <c r="AH670" s="105">
        <f t="shared" si="624"/>
        <v>243364.30769230769</v>
      </c>
      <c r="AI670" s="106">
        <f t="shared" si="642"/>
        <v>2.4208566108007448E-2</v>
      </c>
      <c r="AJ670" s="316"/>
      <c r="AK670" s="99">
        <v>5</v>
      </c>
      <c r="AL670" s="100" t="s">
        <v>314</v>
      </c>
      <c r="AM670" s="101" t="s">
        <v>315</v>
      </c>
      <c r="AN670" s="102">
        <v>33383453</v>
      </c>
      <c r="AO670" s="104">
        <v>114</v>
      </c>
      <c r="AP670" s="105">
        <f t="shared" si="625"/>
        <v>292837.30701754388</v>
      </c>
      <c r="AQ670" s="106">
        <f t="shared" si="643"/>
        <v>0.26886792452830188</v>
      </c>
      <c r="AR670" s="316"/>
      <c r="AS670" s="99">
        <v>5</v>
      </c>
      <c r="AT670" s="100" t="s">
        <v>318</v>
      </c>
      <c r="AU670" s="101" t="s">
        <v>319</v>
      </c>
      <c r="AV670" s="102">
        <v>7352626</v>
      </c>
      <c r="AW670" s="104">
        <v>26</v>
      </c>
      <c r="AX670" s="105">
        <f t="shared" si="626"/>
        <v>282793.30769230769</v>
      </c>
      <c r="AY670" s="106">
        <f t="shared" si="644"/>
        <v>7.0652173913043473E-2</v>
      </c>
      <c r="AZ670" s="316"/>
      <c r="BA670" s="99">
        <v>5</v>
      </c>
      <c r="BB670" s="100" t="s">
        <v>503</v>
      </c>
      <c r="BC670" s="101" t="s">
        <v>504</v>
      </c>
      <c r="BD670" s="102">
        <v>1003644</v>
      </c>
      <c r="BE670" s="104">
        <v>2</v>
      </c>
      <c r="BF670" s="105">
        <f t="shared" si="627"/>
        <v>501822</v>
      </c>
      <c r="BG670" s="106">
        <f t="shared" si="645"/>
        <v>5.434782608695652E-3</v>
      </c>
      <c r="BH670" s="316"/>
      <c r="BI670" s="99">
        <v>5</v>
      </c>
      <c r="BJ670" s="100" t="s">
        <v>345</v>
      </c>
      <c r="BK670" s="101" t="s">
        <v>346</v>
      </c>
      <c r="BL670" s="102">
        <v>14335515</v>
      </c>
      <c r="BM670" s="104">
        <v>30</v>
      </c>
      <c r="BN670" s="105">
        <f t="shared" si="628"/>
        <v>477850.5</v>
      </c>
      <c r="BO670" s="106">
        <f t="shared" si="646"/>
        <v>8.1300813008130079E-2</v>
      </c>
      <c r="BP670" s="316"/>
      <c r="BQ670" s="99">
        <v>5</v>
      </c>
      <c r="BR670" s="100" t="s">
        <v>415</v>
      </c>
      <c r="BS670" s="101" t="s">
        <v>416</v>
      </c>
      <c r="BT670" s="102">
        <v>45998665</v>
      </c>
      <c r="BU670" s="104">
        <v>128</v>
      </c>
      <c r="BV670" s="105">
        <f t="shared" si="629"/>
        <v>359364.5703125</v>
      </c>
      <c r="BW670" s="106">
        <f t="shared" si="647"/>
        <v>1.4852634021814807E-2</v>
      </c>
    </row>
    <row r="671" spans="2:75" ht="13.5" customHeight="1">
      <c r="B671" s="319"/>
      <c r="C671" s="329"/>
      <c r="D671" s="316"/>
      <c r="E671" s="99">
        <v>6</v>
      </c>
      <c r="F671" s="121" t="s">
        <v>391</v>
      </c>
      <c r="G671" s="101" t="s">
        <v>392</v>
      </c>
      <c r="H671" s="102">
        <v>12288936</v>
      </c>
      <c r="I671" s="104">
        <v>46</v>
      </c>
      <c r="J671" s="105">
        <f t="shared" si="621"/>
        <v>267150.78260869568</v>
      </c>
      <c r="K671" s="106">
        <f t="shared" si="639"/>
        <v>7.8284547311095985E-3</v>
      </c>
      <c r="L671" s="316"/>
      <c r="M671" s="99">
        <v>6</v>
      </c>
      <c r="N671" s="121" t="s">
        <v>294</v>
      </c>
      <c r="O671" s="101" t="s">
        <v>295</v>
      </c>
      <c r="P671" s="102">
        <v>30864181</v>
      </c>
      <c r="Q671" s="104">
        <v>96</v>
      </c>
      <c r="R671" s="105">
        <f t="shared" si="622"/>
        <v>321501.88541666669</v>
      </c>
      <c r="S671" s="106">
        <f t="shared" si="640"/>
        <v>0.23021582733812951</v>
      </c>
      <c r="T671" s="316"/>
      <c r="U671" s="99">
        <v>6</v>
      </c>
      <c r="V671" s="121" t="s">
        <v>371</v>
      </c>
      <c r="W671" s="101" t="s">
        <v>372</v>
      </c>
      <c r="X671" s="102">
        <v>1950995</v>
      </c>
      <c r="Y671" s="104">
        <v>7</v>
      </c>
      <c r="Z671" s="105">
        <f t="shared" si="623"/>
        <v>278713.57142857142</v>
      </c>
      <c r="AA671" s="106">
        <f t="shared" si="641"/>
        <v>2.7027027027027029E-2</v>
      </c>
      <c r="AB671" s="316"/>
      <c r="AC671" s="99">
        <v>6</v>
      </c>
      <c r="AD671" s="121" t="s">
        <v>371</v>
      </c>
      <c r="AE671" s="101" t="s">
        <v>372</v>
      </c>
      <c r="AF671" s="102">
        <v>2369647</v>
      </c>
      <c r="AG671" s="104">
        <v>13</v>
      </c>
      <c r="AH671" s="105">
        <f t="shared" si="624"/>
        <v>182280.53846153847</v>
      </c>
      <c r="AI671" s="106">
        <f t="shared" si="642"/>
        <v>2.4208566108007448E-2</v>
      </c>
      <c r="AJ671" s="316"/>
      <c r="AK671" s="99">
        <v>6</v>
      </c>
      <c r="AL671" s="121" t="s">
        <v>294</v>
      </c>
      <c r="AM671" s="101" t="s">
        <v>295</v>
      </c>
      <c r="AN671" s="102">
        <v>21525950</v>
      </c>
      <c r="AO671" s="104">
        <v>82</v>
      </c>
      <c r="AP671" s="105">
        <f t="shared" si="625"/>
        <v>262511.58536585368</v>
      </c>
      <c r="AQ671" s="106">
        <f t="shared" si="643"/>
        <v>0.19339622641509435</v>
      </c>
      <c r="AR671" s="316"/>
      <c r="AS671" s="99">
        <v>6</v>
      </c>
      <c r="AT671" s="121" t="s">
        <v>294</v>
      </c>
      <c r="AU671" s="101" t="s">
        <v>295</v>
      </c>
      <c r="AV671" s="102">
        <v>20495667</v>
      </c>
      <c r="AW671" s="104">
        <v>76</v>
      </c>
      <c r="AX671" s="105">
        <f t="shared" si="626"/>
        <v>269679.82894736843</v>
      </c>
      <c r="AY671" s="106">
        <f t="shared" si="644"/>
        <v>0.20652173913043478</v>
      </c>
      <c r="AZ671" s="316"/>
      <c r="BA671" s="99">
        <v>6</v>
      </c>
      <c r="BB671" s="121" t="s">
        <v>383</v>
      </c>
      <c r="BC671" s="101" t="s">
        <v>384</v>
      </c>
      <c r="BD671" s="102">
        <v>3784831</v>
      </c>
      <c r="BE671" s="104">
        <v>8</v>
      </c>
      <c r="BF671" s="105">
        <f t="shared" si="627"/>
        <v>473103.875</v>
      </c>
      <c r="BG671" s="106">
        <f t="shared" si="645"/>
        <v>2.1739130434782608E-2</v>
      </c>
      <c r="BH671" s="316"/>
      <c r="BI671" s="99">
        <v>6</v>
      </c>
      <c r="BJ671" s="121" t="s">
        <v>320</v>
      </c>
      <c r="BK671" s="101" t="s">
        <v>321</v>
      </c>
      <c r="BL671" s="102">
        <v>55111628</v>
      </c>
      <c r="BM671" s="104">
        <v>127</v>
      </c>
      <c r="BN671" s="105">
        <f t="shared" si="628"/>
        <v>433949.82677165355</v>
      </c>
      <c r="BO671" s="106">
        <f t="shared" si="646"/>
        <v>0.34417344173441733</v>
      </c>
      <c r="BP671" s="316"/>
      <c r="BQ671" s="99">
        <v>6</v>
      </c>
      <c r="BR671" s="121" t="s">
        <v>391</v>
      </c>
      <c r="BS671" s="101" t="s">
        <v>392</v>
      </c>
      <c r="BT671" s="102">
        <v>54031964</v>
      </c>
      <c r="BU671" s="104">
        <v>178</v>
      </c>
      <c r="BV671" s="105">
        <f t="shared" si="629"/>
        <v>303550.35955056181</v>
      </c>
      <c r="BW671" s="106">
        <f t="shared" si="647"/>
        <v>2.0654444186586216E-2</v>
      </c>
    </row>
    <row r="672" spans="2:75" ht="13.5" customHeight="1">
      <c r="B672" s="319"/>
      <c r="C672" s="329"/>
      <c r="D672" s="316"/>
      <c r="E672" s="99">
        <v>7</v>
      </c>
      <c r="F672" s="121" t="s">
        <v>435</v>
      </c>
      <c r="G672" s="101" t="s">
        <v>436</v>
      </c>
      <c r="H672" s="102">
        <v>3097509</v>
      </c>
      <c r="I672" s="104">
        <v>13</v>
      </c>
      <c r="J672" s="105">
        <f t="shared" si="621"/>
        <v>238269.92307692306</v>
      </c>
      <c r="K672" s="106">
        <f t="shared" si="639"/>
        <v>2.2123893805309734E-3</v>
      </c>
      <c r="L672" s="316"/>
      <c r="M672" s="99">
        <v>7</v>
      </c>
      <c r="N672" s="121" t="s">
        <v>391</v>
      </c>
      <c r="O672" s="101" t="s">
        <v>392</v>
      </c>
      <c r="P672" s="102">
        <v>2250658</v>
      </c>
      <c r="Q672" s="104">
        <v>10</v>
      </c>
      <c r="R672" s="105">
        <f t="shared" si="622"/>
        <v>225065.8</v>
      </c>
      <c r="S672" s="106">
        <f t="shared" si="640"/>
        <v>2.3980815347721823E-2</v>
      </c>
      <c r="T672" s="316"/>
      <c r="U672" s="99">
        <v>7</v>
      </c>
      <c r="V672" s="121" t="s">
        <v>294</v>
      </c>
      <c r="W672" s="101" t="s">
        <v>295</v>
      </c>
      <c r="X672" s="102">
        <v>18814911</v>
      </c>
      <c r="Y672" s="104">
        <v>69</v>
      </c>
      <c r="Z672" s="105">
        <f t="shared" si="623"/>
        <v>272679.86956521741</v>
      </c>
      <c r="AA672" s="106">
        <f t="shared" si="641"/>
        <v>0.26640926640926643</v>
      </c>
      <c r="AB672" s="316"/>
      <c r="AC672" s="99">
        <v>7</v>
      </c>
      <c r="AD672" s="121" t="s">
        <v>340</v>
      </c>
      <c r="AE672" s="101" t="s">
        <v>341</v>
      </c>
      <c r="AF672" s="102">
        <v>14497488</v>
      </c>
      <c r="AG672" s="104">
        <v>86</v>
      </c>
      <c r="AH672" s="105">
        <f t="shared" si="624"/>
        <v>168575.44186046513</v>
      </c>
      <c r="AI672" s="106">
        <f t="shared" si="642"/>
        <v>0.16014897579143389</v>
      </c>
      <c r="AJ672" s="316"/>
      <c r="AK672" s="99">
        <v>7</v>
      </c>
      <c r="AL672" s="121" t="s">
        <v>345</v>
      </c>
      <c r="AM672" s="101" t="s">
        <v>346</v>
      </c>
      <c r="AN672" s="102">
        <v>7990370</v>
      </c>
      <c r="AO672" s="104">
        <v>31</v>
      </c>
      <c r="AP672" s="105">
        <f t="shared" si="625"/>
        <v>257753.87096774194</v>
      </c>
      <c r="AQ672" s="106">
        <f t="shared" si="643"/>
        <v>7.3113207547169809E-2</v>
      </c>
      <c r="AR672" s="316"/>
      <c r="AS672" s="99">
        <v>7</v>
      </c>
      <c r="AT672" s="121" t="s">
        <v>336</v>
      </c>
      <c r="AU672" s="101" t="s">
        <v>337</v>
      </c>
      <c r="AV672" s="102">
        <v>25484678</v>
      </c>
      <c r="AW672" s="104">
        <v>109</v>
      </c>
      <c r="AX672" s="105">
        <f t="shared" si="626"/>
        <v>233804.38532110091</v>
      </c>
      <c r="AY672" s="106">
        <f t="shared" si="644"/>
        <v>0.29619565217391303</v>
      </c>
      <c r="AZ672" s="316"/>
      <c r="BA672" s="99">
        <v>7</v>
      </c>
      <c r="BB672" s="121" t="s">
        <v>304</v>
      </c>
      <c r="BC672" s="101" t="s">
        <v>305</v>
      </c>
      <c r="BD672" s="102">
        <v>22156118</v>
      </c>
      <c r="BE672" s="104">
        <v>48</v>
      </c>
      <c r="BF672" s="105">
        <f t="shared" si="627"/>
        <v>461585.79166666669</v>
      </c>
      <c r="BG672" s="106">
        <f t="shared" si="645"/>
        <v>0.13043478260869565</v>
      </c>
      <c r="BH672" s="316"/>
      <c r="BI672" s="99">
        <v>7</v>
      </c>
      <c r="BJ672" s="121" t="s">
        <v>391</v>
      </c>
      <c r="BK672" s="101" t="s">
        <v>392</v>
      </c>
      <c r="BL672" s="102">
        <v>11597092</v>
      </c>
      <c r="BM672" s="104">
        <v>27</v>
      </c>
      <c r="BN672" s="105">
        <f t="shared" si="628"/>
        <v>429521.9259259259</v>
      </c>
      <c r="BO672" s="106">
        <f t="shared" si="646"/>
        <v>7.3170731707317069E-2</v>
      </c>
      <c r="BP672" s="316"/>
      <c r="BQ672" s="99">
        <v>7</v>
      </c>
      <c r="BR672" s="121" t="s">
        <v>345</v>
      </c>
      <c r="BS672" s="101" t="s">
        <v>346</v>
      </c>
      <c r="BT672" s="102">
        <v>72795319</v>
      </c>
      <c r="BU672" s="104">
        <v>276</v>
      </c>
      <c r="BV672" s="105">
        <f t="shared" si="629"/>
        <v>263751.15579710144</v>
      </c>
      <c r="BW672" s="106">
        <f t="shared" si="647"/>
        <v>3.2025992109538173E-2</v>
      </c>
    </row>
    <row r="673" spans="2:75" ht="13.5" customHeight="1">
      <c r="B673" s="319"/>
      <c r="C673" s="329"/>
      <c r="D673" s="316"/>
      <c r="E673" s="99">
        <v>8</v>
      </c>
      <c r="F673" s="121" t="s">
        <v>345</v>
      </c>
      <c r="G673" s="101" t="s">
        <v>346</v>
      </c>
      <c r="H673" s="102">
        <v>24221026</v>
      </c>
      <c r="I673" s="104">
        <v>104</v>
      </c>
      <c r="J673" s="105">
        <f t="shared" si="621"/>
        <v>232894.48076923078</v>
      </c>
      <c r="K673" s="106">
        <f t="shared" si="639"/>
        <v>1.7699115044247787E-2</v>
      </c>
      <c r="L673" s="316"/>
      <c r="M673" s="99">
        <v>8</v>
      </c>
      <c r="N673" s="121" t="s">
        <v>314</v>
      </c>
      <c r="O673" s="101" t="s">
        <v>315</v>
      </c>
      <c r="P673" s="102">
        <v>24049392</v>
      </c>
      <c r="Q673" s="104">
        <v>117</v>
      </c>
      <c r="R673" s="105">
        <f t="shared" si="622"/>
        <v>205550.35897435897</v>
      </c>
      <c r="S673" s="106">
        <f t="shared" si="640"/>
        <v>0.2805755395683453</v>
      </c>
      <c r="T673" s="316"/>
      <c r="U673" s="99">
        <v>8</v>
      </c>
      <c r="V673" s="121" t="s">
        <v>292</v>
      </c>
      <c r="W673" s="101" t="s">
        <v>293</v>
      </c>
      <c r="X673" s="102">
        <v>29981624</v>
      </c>
      <c r="Y673" s="104">
        <v>155</v>
      </c>
      <c r="Z673" s="105">
        <f t="shared" si="623"/>
        <v>193429.8322580645</v>
      </c>
      <c r="AA673" s="106">
        <f t="shared" si="641"/>
        <v>0.59845559845559848</v>
      </c>
      <c r="AB673" s="316"/>
      <c r="AC673" s="99">
        <v>8</v>
      </c>
      <c r="AD673" s="121" t="s">
        <v>318</v>
      </c>
      <c r="AE673" s="101" t="s">
        <v>319</v>
      </c>
      <c r="AF673" s="102">
        <v>9042586</v>
      </c>
      <c r="AG673" s="104">
        <v>54</v>
      </c>
      <c r="AH673" s="105">
        <f t="shared" si="624"/>
        <v>167455.29629629629</v>
      </c>
      <c r="AI673" s="106">
        <f t="shared" si="642"/>
        <v>0.1005586592178771</v>
      </c>
      <c r="AJ673" s="316"/>
      <c r="AK673" s="99">
        <v>8</v>
      </c>
      <c r="AL673" s="121" t="s">
        <v>468</v>
      </c>
      <c r="AM673" s="101" t="s">
        <v>469</v>
      </c>
      <c r="AN673" s="102">
        <v>4754063</v>
      </c>
      <c r="AO673" s="104">
        <v>20</v>
      </c>
      <c r="AP673" s="105">
        <f t="shared" si="625"/>
        <v>237703.15</v>
      </c>
      <c r="AQ673" s="106">
        <f t="shared" si="643"/>
        <v>4.716981132075472E-2</v>
      </c>
      <c r="AR673" s="316"/>
      <c r="AS673" s="99">
        <v>8</v>
      </c>
      <c r="AT673" s="121" t="s">
        <v>391</v>
      </c>
      <c r="AU673" s="101" t="s">
        <v>392</v>
      </c>
      <c r="AV673" s="102">
        <v>4827262</v>
      </c>
      <c r="AW673" s="104">
        <v>21</v>
      </c>
      <c r="AX673" s="105">
        <f t="shared" si="626"/>
        <v>229869.61904761905</v>
      </c>
      <c r="AY673" s="106">
        <f t="shared" si="644"/>
        <v>5.7065217391304345E-2</v>
      </c>
      <c r="AZ673" s="316"/>
      <c r="BA673" s="99">
        <v>8</v>
      </c>
      <c r="BB673" s="121" t="s">
        <v>320</v>
      </c>
      <c r="BC673" s="101" t="s">
        <v>321</v>
      </c>
      <c r="BD673" s="102">
        <v>64868390</v>
      </c>
      <c r="BE673" s="104">
        <v>144</v>
      </c>
      <c r="BF673" s="105">
        <f t="shared" si="627"/>
        <v>450474.93055555556</v>
      </c>
      <c r="BG673" s="106">
        <f t="shared" si="645"/>
        <v>0.39130434782608697</v>
      </c>
      <c r="BH673" s="316"/>
      <c r="BI673" s="99">
        <v>8</v>
      </c>
      <c r="BJ673" s="121" t="s">
        <v>322</v>
      </c>
      <c r="BK673" s="101" t="s">
        <v>323</v>
      </c>
      <c r="BL673" s="102">
        <v>58990779</v>
      </c>
      <c r="BM673" s="104">
        <v>145</v>
      </c>
      <c r="BN673" s="105">
        <f t="shared" si="628"/>
        <v>406832.95862068963</v>
      </c>
      <c r="BO673" s="106">
        <f t="shared" si="646"/>
        <v>0.39295392953929537</v>
      </c>
      <c r="BP673" s="316"/>
      <c r="BQ673" s="99">
        <v>8</v>
      </c>
      <c r="BR673" s="121" t="s">
        <v>314</v>
      </c>
      <c r="BS673" s="101" t="s">
        <v>315</v>
      </c>
      <c r="BT673" s="102">
        <v>324836301</v>
      </c>
      <c r="BU673" s="104">
        <v>1370</v>
      </c>
      <c r="BV673" s="105">
        <f t="shared" si="629"/>
        <v>237106.78905109488</v>
      </c>
      <c r="BW673" s="106">
        <f t="shared" si="647"/>
        <v>0.1589695985147366</v>
      </c>
    </row>
    <row r="674" spans="2:75" ht="13.5" customHeight="1">
      <c r="B674" s="319"/>
      <c r="C674" s="329"/>
      <c r="D674" s="316"/>
      <c r="E674" s="99">
        <v>9</v>
      </c>
      <c r="F674" s="121" t="s">
        <v>415</v>
      </c>
      <c r="G674" s="101" t="s">
        <v>416</v>
      </c>
      <c r="H674" s="102">
        <v>15686086</v>
      </c>
      <c r="I674" s="104">
        <v>79</v>
      </c>
      <c r="J674" s="105">
        <f t="shared" si="621"/>
        <v>198558.05063291139</v>
      </c>
      <c r="K674" s="106">
        <f t="shared" si="639"/>
        <v>1.3444520081688224E-2</v>
      </c>
      <c r="L674" s="316"/>
      <c r="M674" s="99">
        <v>9</v>
      </c>
      <c r="N674" s="121" t="s">
        <v>304</v>
      </c>
      <c r="O674" s="101" t="s">
        <v>305</v>
      </c>
      <c r="P674" s="102">
        <v>5965948</v>
      </c>
      <c r="Q674" s="104">
        <v>46</v>
      </c>
      <c r="R674" s="105">
        <f t="shared" si="622"/>
        <v>129694.52173913043</v>
      </c>
      <c r="S674" s="106">
        <f t="shared" si="640"/>
        <v>0.11031175059952038</v>
      </c>
      <c r="T674" s="316"/>
      <c r="U674" s="99">
        <v>9</v>
      </c>
      <c r="V674" s="121" t="s">
        <v>316</v>
      </c>
      <c r="W674" s="101" t="s">
        <v>317</v>
      </c>
      <c r="X674" s="102">
        <v>21518894</v>
      </c>
      <c r="Y674" s="104">
        <v>130</v>
      </c>
      <c r="Z674" s="105">
        <f t="shared" si="623"/>
        <v>165529.95384615383</v>
      </c>
      <c r="AA674" s="106">
        <f t="shared" si="641"/>
        <v>0.50193050193050193</v>
      </c>
      <c r="AB674" s="316"/>
      <c r="AC674" s="99">
        <v>9</v>
      </c>
      <c r="AD674" s="121" t="s">
        <v>292</v>
      </c>
      <c r="AE674" s="101" t="s">
        <v>293</v>
      </c>
      <c r="AF674" s="102">
        <v>47861669</v>
      </c>
      <c r="AG674" s="104">
        <v>288</v>
      </c>
      <c r="AH674" s="105">
        <f t="shared" si="624"/>
        <v>166186.35069444444</v>
      </c>
      <c r="AI674" s="106">
        <f t="shared" si="642"/>
        <v>0.53631284916201116</v>
      </c>
      <c r="AJ674" s="316"/>
      <c r="AK674" s="99">
        <v>9</v>
      </c>
      <c r="AL674" s="121" t="s">
        <v>439</v>
      </c>
      <c r="AM674" s="101" t="s">
        <v>440</v>
      </c>
      <c r="AN674" s="102">
        <v>6803552</v>
      </c>
      <c r="AO674" s="104">
        <v>31</v>
      </c>
      <c r="AP674" s="105">
        <f t="shared" si="625"/>
        <v>219469.4193548387</v>
      </c>
      <c r="AQ674" s="106">
        <f t="shared" si="643"/>
        <v>7.3113207547169809E-2</v>
      </c>
      <c r="AR674" s="316"/>
      <c r="AS674" s="99">
        <v>9</v>
      </c>
      <c r="AT674" s="121" t="s">
        <v>490</v>
      </c>
      <c r="AU674" s="101" t="s">
        <v>491</v>
      </c>
      <c r="AV674" s="102">
        <v>677790</v>
      </c>
      <c r="AW674" s="104">
        <v>3</v>
      </c>
      <c r="AX674" s="105">
        <f t="shared" si="626"/>
        <v>225930</v>
      </c>
      <c r="AY674" s="106">
        <f t="shared" si="644"/>
        <v>8.152173913043478E-3</v>
      </c>
      <c r="AZ674" s="316"/>
      <c r="BA674" s="99">
        <v>9</v>
      </c>
      <c r="BB674" s="121" t="s">
        <v>442</v>
      </c>
      <c r="BC674" s="101" t="s">
        <v>443</v>
      </c>
      <c r="BD674" s="102">
        <v>8230000</v>
      </c>
      <c r="BE674" s="104">
        <v>19</v>
      </c>
      <c r="BF674" s="105">
        <f t="shared" si="627"/>
        <v>433157.89473684208</v>
      </c>
      <c r="BG674" s="106">
        <f t="shared" si="645"/>
        <v>5.1630434782608696E-2</v>
      </c>
      <c r="BH674" s="316"/>
      <c r="BI674" s="99">
        <v>9</v>
      </c>
      <c r="BJ674" s="121" t="s">
        <v>336</v>
      </c>
      <c r="BK674" s="101" t="s">
        <v>337</v>
      </c>
      <c r="BL674" s="102">
        <v>59782941</v>
      </c>
      <c r="BM674" s="104">
        <v>159</v>
      </c>
      <c r="BN674" s="105">
        <f t="shared" si="628"/>
        <v>375993.33962264151</v>
      </c>
      <c r="BO674" s="106">
        <f t="shared" si="646"/>
        <v>0.43089430894308944</v>
      </c>
      <c r="BP674" s="316"/>
      <c r="BQ674" s="99">
        <v>9</v>
      </c>
      <c r="BR674" s="121" t="s">
        <v>371</v>
      </c>
      <c r="BS674" s="101" t="s">
        <v>372</v>
      </c>
      <c r="BT674" s="102">
        <v>35893838</v>
      </c>
      <c r="BU674" s="104">
        <v>168</v>
      </c>
      <c r="BV674" s="105">
        <f t="shared" si="629"/>
        <v>213653.79761904763</v>
      </c>
      <c r="BW674" s="106">
        <f t="shared" si="647"/>
        <v>1.9494082153631933E-2</v>
      </c>
    </row>
    <row r="675" spans="2:75" ht="13.5" customHeight="1">
      <c r="B675" s="319"/>
      <c r="C675" s="329"/>
      <c r="D675" s="316"/>
      <c r="E675" s="107">
        <v>10</v>
      </c>
      <c r="F675" s="108" t="s">
        <v>371</v>
      </c>
      <c r="G675" s="109" t="s">
        <v>372</v>
      </c>
      <c r="H675" s="110">
        <v>18598785</v>
      </c>
      <c r="I675" s="112">
        <v>100</v>
      </c>
      <c r="J675" s="113">
        <f t="shared" si="621"/>
        <v>185987.85</v>
      </c>
      <c r="K675" s="114">
        <f t="shared" si="639"/>
        <v>1.7018379850238258E-2</v>
      </c>
      <c r="L675" s="316"/>
      <c r="M675" s="107">
        <v>10</v>
      </c>
      <c r="N675" s="108" t="s">
        <v>336</v>
      </c>
      <c r="O675" s="109" t="s">
        <v>337</v>
      </c>
      <c r="P675" s="110">
        <v>12118863</v>
      </c>
      <c r="Q675" s="112">
        <v>95</v>
      </c>
      <c r="R675" s="113">
        <f t="shared" si="622"/>
        <v>127566.97894736842</v>
      </c>
      <c r="S675" s="114">
        <f t="shared" si="640"/>
        <v>0.22781774580335731</v>
      </c>
      <c r="T675" s="316"/>
      <c r="U675" s="107">
        <v>10</v>
      </c>
      <c r="V675" s="108" t="s">
        <v>344</v>
      </c>
      <c r="W675" s="109" t="s">
        <v>557</v>
      </c>
      <c r="X675" s="110">
        <v>2660936</v>
      </c>
      <c r="Y675" s="112">
        <v>20</v>
      </c>
      <c r="Z675" s="113">
        <f t="shared" si="623"/>
        <v>133046.79999999999</v>
      </c>
      <c r="AA675" s="114">
        <f t="shared" si="641"/>
        <v>7.7220077220077218E-2</v>
      </c>
      <c r="AB675" s="316"/>
      <c r="AC675" s="107">
        <v>10</v>
      </c>
      <c r="AD675" s="108" t="s">
        <v>310</v>
      </c>
      <c r="AE675" s="109" t="s">
        <v>311</v>
      </c>
      <c r="AF675" s="110">
        <v>27371191</v>
      </c>
      <c r="AG675" s="112">
        <v>165</v>
      </c>
      <c r="AH675" s="113">
        <f t="shared" si="624"/>
        <v>165886.00606060607</v>
      </c>
      <c r="AI675" s="114">
        <f t="shared" si="642"/>
        <v>0.30726256983240224</v>
      </c>
      <c r="AJ675" s="316"/>
      <c r="AK675" s="107">
        <v>10</v>
      </c>
      <c r="AL675" s="108" t="s">
        <v>340</v>
      </c>
      <c r="AM675" s="109" t="s">
        <v>341</v>
      </c>
      <c r="AN675" s="110">
        <v>13341179</v>
      </c>
      <c r="AO675" s="112">
        <v>62</v>
      </c>
      <c r="AP675" s="113">
        <f t="shared" si="625"/>
        <v>215180.30645161291</v>
      </c>
      <c r="AQ675" s="114">
        <f t="shared" si="643"/>
        <v>0.14622641509433962</v>
      </c>
      <c r="AR675" s="316"/>
      <c r="AS675" s="107">
        <v>10</v>
      </c>
      <c r="AT675" s="108" t="s">
        <v>385</v>
      </c>
      <c r="AU675" s="109" t="s">
        <v>386</v>
      </c>
      <c r="AV675" s="110">
        <v>8514256</v>
      </c>
      <c r="AW675" s="112">
        <v>38</v>
      </c>
      <c r="AX675" s="113">
        <f t="shared" si="626"/>
        <v>224059.36842105264</v>
      </c>
      <c r="AY675" s="114">
        <f t="shared" si="644"/>
        <v>0.10326086956521739</v>
      </c>
      <c r="AZ675" s="316"/>
      <c r="BA675" s="107">
        <v>10</v>
      </c>
      <c r="BB675" s="108" t="s">
        <v>322</v>
      </c>
      <c r="BC675" s="109" t="s">
        <v>323</v>
      </c>
      <c r="BD675" s="110">
        <v>58039696</v>
      </c>
      <c r="BE675" s="112">
        <v>148</v>
      </c>
      <c r="BF675" s="113">
        <f t="shared" si="627"/>
        <v>392160.10810810811</v>
      </c>
      <c r="BG675" s="114">
        <f t="shared" si="645"/>
        <v>0.40217391304347827</v>
      </c>
      <c r="BH675" s="316"/>
      <c r="BI675" s="107">
        <v>10</v>
      </c>
      <c r="BJ675" s="108" t="s">
        <v>294</v>
      </c>
      <c r="BK675" s="109" t="s">
        <v>295</v>
      </c>
      <c r="BL675" s="110">
        <v>23383133</v>
      </c>
      <c r="BM675" s="112">
        <v>73</v>
      </c>
      <c r="BN675" s="113">
        <f t="shared" si="628"/>
        <v>320316.89041095891</v>
      </c>
      <c r="BO675" s="114">
        <f t="shared" si="646"/>
        <v>0.19783197831978319</v>
      </c>
      <c r="BP675" s="316"/>
      <c r="BQ675" s="107">
        <v>10</v>
      </c>
      <c r="BR675" s="108" t="s">
        <v>294</v>
      </c>
      <c r="BS675" s="109" t="s">
        <v>295</v>
      </c>
      <c r="BT675" s="110">
        <v>392660750</v>
      </c>
      <c r="BU675" s="112">
        <v>1976</v>
      </c>
      <c r="BV675" s="113">
        <f t="shared" si="629"/>
        <v>198714.95445344129</v>
      </c>
      <c r="BW675" s="114">
        <f t="shared" si="647"/>
        <v>0.22928753771176608</v>
      </c>
    </row>
    <row r="676" spans="2:75" ht="13.5" customHeight="1">
      <c r="B676" s="321"/>
      <c r="C676" s="330"/>
      <c r="D676" s="317"/>
      <c r="E676" s="115" t="s">
        <v>192</v>
      </c>
      <c r="F676" s="116"/>
      <c r="G676" s="136"/>
      <c r="H676" s="211">
        <v>3127675960</v>
      </c>
      <c r="I676" s="119">
        <v>5446</v>
      </c>
      <c r="J676" s="65">
        <f t="shared" si="621"/>
        <v>574307.00697759818</v>
      </c>
      <c r="K676" s="120">
        <f t="shared" si="639"/>
        <v>0.92682096664397551</v>
      </c>
      <c r="L676" s="317"/>
      <c r="M676" s="115" t="s">
        <v>192</v>
      </c>
      <c r="N676" s="116"/>
      <c r="O676" s="136"/>
      <c r="P676" s="211">
        <v>470579090</v>
      </c>
      <c r="Q676" s="119">
        <v>416</v>
      </c>
      <c r="R676" s="65">
        <f t="shared" si="622"/>
        <v>1131199.735576923</v>
      </c>
      <c r="S676" s="120">
        <f t="shared" si="640"/>
        <v>0.99760191846522783</v>
      </c>
      <c r="T676" s="317"/>
      <c r="U676" s="115" t="s">
        <v>192</v>
      </c>
      <c r="V676" s="116"/>
      <c r="W676" s="136"/>
      <c r="X676" s="211">
        <v>302972250</v>
      </c>
      <c r="Y676" s="119">
        <v>258</v>
      </c>
      <c r="Z676" s="65">
        <f t="shared" si="623"/>
        <v>1174311.046511628</v>
      </c>
      <c r="AA676" s="120">
        <f t="shared" si="641"/>
        <v>0.99613899613899615</v>
      </c>
      <c r="AB676" s="317"/>
      <c r="AC676" s="115" t="s">
        <v>192</v>
      </c>
      <c r="AD676" s="116"/>
      <c r="AE676" s="136"/>
      <c r="AF676" s="211">
        <v>614259080</v>
      </c>
      <c r="AG676" s="119">
        <v>531</v>
      </c>
      <c r="AH676" s="65">
        <f t="shared" si="624"/>
        <v>1156796.7608286252</v>
      </c>
      <c r="AI676" s="120">
        <f t="shared" si="642"/>
        <v>0.98882681564245811</v>
      </c>
      <c r="AJ676" s="317"/>
      <c r="AK676" s="115" t="s">
        <v>192</v>
      </c>
      <c r="AL676" s="116"/>
      <c r="AM676" s="136"/>
      <c r="AN676" s="211">
        <v>579786560</v>
      </c>
      <c r="AO676" s="119">
        <v>421</v>
      </c>
      <c r="AP676" s="65">
        <f t="shared" si="625"/>
        <v>1377165.2256532067</v>
      </c>
      <c r="AQ676" s="120">
        <f t="shared" si="643"/>
        <v>0.99292452830188682</v>
      </c>
      <c r="AR676" s="317"/>
      <c r="AS676" s="115" t="s">
        <v>192</v>
      </c>
      <c r="AT676" s="116"/>
      <c r="AU676" s="136"/>
      <c r="AV676" s="211">
        <v>484735470</v>
      </c>
      <c r="AW676" s="119">
        <v>364</v>
      </c>
      <c r="AX676" s="65">
        <f t="shared" si="626"/>
        <v>1331690.8516483516</v>
      </c>
      <c r="AY676" s="120">
        <f t="shared" si="644"/>
        <v>0.98913043478260865</v>
      </c>
      <c r="AZ676" s="317"/>
      <c r="BA676" s="115" t="s">
        <v>192</v>
      </c>
      <c r="BB676" s="116"/>
      <c r="BC676" s="136"/>
      <c r="BD676" s="211">
        <v>844378930</v>
      </c>
      <c r="BE676" s="119">
        <v>366</v>
      </c>
      <c r="BF676" s="65">
        <f t="shared" si="627"/>
        <v>2307046.256830601</v>
      </c>
      <c r="BG676" s="120">
        <f t="shared" si="645"/>
        <v>0.99456521739130432</v>
      </c>
      <c r="BH676" s="317"/>
      <c r="BI676" s="115" t="s">
        <v>192</v>
      </c>
      <c r="BJ676" s="116"/>
      <c r="BK676" s="136"/>
      <c r="BL676" s="211">
        <v>767425740</v>
      </c>
      <c r="BM676" s="119">
        <v>366</v>
      </c>
      <c r="BN676" s="65">
        <f t="shared" si="628"/>
        <v>2096791.6393442622</v>
      </c>
      <c r="BO676" s="120">
        <f t="shared" si="646"/>
        <v>0.99186991869918695</v>
      </c>
      <c r="BP676" s="317"/>
      <c r="BQ676" s="115" t="s">
        <v>192</v>
      </c>
      <c r="BR676" s="116"/>
      <c r="BS676" s="136"/>
      <c r="BT676" s="211">
        <v>7191813080</v>
      </c>
      <c r="BU676" s="119">
        <v>8168</v>
      </c>
      <c r="BV676" s="65">
        <f t="shared" si="629"/>
        <v>880486.42017629778</v>
      </c>
      <c r="BW676" s="120">
        <f t="shared" si="647"/>
        <v>0.94778370851705729</v>
      </c>
    </row>
    <row r="677" spans="2:75" ht="13.5" customHeight="1">
      <c r="B677" s="318">
        <v>62</v>
      </c>
      <c r="C677" s="328" t="s">
        <v>20</v>
      </c>
      <c r="D677" s="320">
        <f>CB67</f>
        <v>8721</v>
      </c>
      <c r="E677" s="91">
        <v>1</v>
      </c>
      <c r="F677" s="92" t="s">
        <v>435</v>
      </c>
      <c r="G677" s="93" t="s">
        <v>436</v>
      </c>
      <c r="H677" s="94">
        <v>17523086</v>
      </c>
      <c r="I677" s="96">
        <v>20</v>
      </c>
      <c r="J677" s="97">
        <f t="shared" si="621"/>
        <v>876154.3</v>
      </c>
      <c r="K677" s="98">
        <f t="shared" ref="K677:K687" si="648">IFERROR(I677/$CB$67,0)</f>
        <v>2.293314986813439E-3</v>
      </c>
      <c r="L677" s="320">
        <f>CC67</f>
        <v>1136</v>
      </c>
      <c r="M677" s="91">
        <v>1</v>
      </c>
      <c r="N677" s="92" t="s">
        <v>361</v>
      </c>
      <c r="O677" s="93" t="s">
        <v>362</v>
      </c>
      <c r="P677" s="94">
        <v>7229711</v>
      </c>
      <c r="Q677" s="96">
        <v>7</v>
      </c>
      <c r="R677" s="97">
        <f t="shared" si="622"/>
        <v>1032815.8571428572</v>
      </c>
      <c r="S677" s="98">
        <f t="shared" ref="S677:S687" si="649">IFERROR(Q677/$CC$67,0)</f>
        <v>6.1619718309859151E-3</v>
      </c>
      <c r="T677" s="320">
        <f>CD67</f>
        <v>386</v>
      </c>
      <c r="U677" s="91">
        <v>1</v>
      </c>
      <c r="V677" s="92" t="s">
        <v>361</v>
      </c>
      <c r="W677" s="93" t="s">
        <v>362</v>
      </c>
      <c r="X677" s="94">
        <v>7870481</v>
      </c>
      <c r="Y677" s="96">
        <v>4</v>
      </c>
      <c r="Z677" s="97">
        <f t="shared" si="623"/>
        <v>1967620.25</v>
      </c>
      <c r="AA677" s="98">
        <f t="shared" ref="AA677:AA687" si="650">IFERROR(Y677/$CD$67,0)</f>
        <v>1.0362694300518135E-2</v>
      </c>
      <c r="AB677" s="320">
        <f>CE67</f>
        <v>833</v>
      </c>
      <c r="AC677" s="91">
        <v>1</v>
      </c>
      <c r="AD677" s="92" t="s">
        <v>435</v>
      </c>
      <c r="AE677" s="93" t="s">
        <v>436</v>
      </c>
      <c r="AF677" s="94">
        <v>8010567</v>
      </c>
      <c r="AG677" s="96">
        <v>6</v>
      </c>
      <c r="AH677" s="97">
        <f t="shared" si="624"/>
        <v>1335094.5</v>
      </c>
      <c r="AI677" s="98">
        <f t="shared" ref="AI677:AI687" si="651">IFERROR(AG677/$CE$67,0)</f>
        <v>7.2028811524609843E-3</v>
      </c>
      <c r="AJ677" s="320">
        <f>CF67</f>
        <v>493</v>
      </c>
      <c r="AK677" s="91">
        <v>1</v>
      </c>
      <c r="AL677" s="92" t="s">
        <v>415</v>
      </c>
      <c r="AM677" s="93" t="s">
        <v>416</v>
      </c>
      <c r="AN677" s="94">
        <v>15046609</v>
      </c>
      <c r="AO677" s="96">
        <v>6</v>
      </c>
      <c r="AP677" s="97">
        <f t="shared" si="625"/>
        <v>2507768.1666666665</v>
      </c>
      <c r="AQ677" s="98">
        <f t="shared" ref="AQ677:AQ687" si="652">IFERROR(AO677/$CF$67,0)</f>
        <v>1.2170385395537525E-2</v>
      </c>
      <c r="AR677" s="320">
        <f>CG67</f>
        <v>448</v>
      </c>
      <c r="AS677" s="91">
        <v>1</v>
      </c>
      <c r="AT677" s="92" t="s">
        <v>415</v>
      </c>
      <c r="AU677" s="93" t="s">
        <v>416</v>
      </c>
      <c r="AV677" s="94">
        <v>4830895</v>
      </c>
      <c r="AW677" s="96">
        <v>6</v>
      </c>
      <c r="AX677" s="97">
        <f t="shared" si="626"/>
        <v>805149.16666666663</v>
      </c>
      <c r="AY677" s="98">
        <f t="shared" ref="AY677:AY687" si="653">IFERROR(AW677/$CG$67,0)</f>
        <v>1.3392857142857142E-2</v>
      </c>
      <c r="AZ677" s="320">
        <f>CH67</f>
        <v>432</v>
      </c>
      <c r="BA677" s="91">
        <v>1</v>
      </c>
      <c r="BB677" s="92" t="s">
        <v>435</v>
      </c>
      <c r="BC677" s="93" t="s">
        <v>436</v>
      </c>
      <c r="BD677" s="94">
        <v>4249134</v>
      </c>
      <c r="BE677" s="96">
        <v>3</v>
      </c>
      <c r="BF677" s="97">
        <f t="shared" si="627"/>
        <v>1416378</v>
      </c>
      <c r="BG677" s="98">
        <f t="shared" ref="BG677:BG687" si="654">IFERROR(BE677/$CH$67,0)</f>
        <v>6.9444444444444441E-3</v>
      </c>
      <c r="BH677" s="320">
        <f>CI67</f>
        <v>354</v>
      </c>
      <c r="BI677" s="91">
        <v>1</v>
      </c>
      <c r="BJ677" s="92" t="s">
        <v>468</v>
      </c>
      <c r="BK677" s="93" t="s">
        <v>469</v>
      </c>
      <c r="BL677" s="94">
        <v>19997913</v>
      </c>
      <c r="BM677" s="96">
        <v>14</v>
      </c>
      <c r="BN677" s="97">
        <f t="shared" si="628"/>
        <v>1428422.357142857</v>
      </c>
      <c r="BO677" s="98">
        <f t="shared" ref="BO677:BO687" si="655">IFERROR(BM677/$CI$67,0)</f>
        <v>3.954802259887006E-2</v>
      </c>
      <c r="BP677" s="320">
        <f>CJ67</f>
        <v>12803</v>
      </c>
      <c r="BQ677" s="91">
        <v>1</v>
      </c>
      <c r="BR677" s="92" t="s">
        <v>435</v>
      </c>
      <c r="BS677" s="93" t="s">
        <v>436</v>
      </c>
      <c r="BT677" s="94">
        <v>31867864</v>
      </c>
      <c r="BU677" s="96">
        <v>47</v>
      </c>
      <c r="BV677" s="97">
        <f t="shared" si="629"/>
        <v>678039.65957446804</v>
      </c>
      <c r="BW677" s="98">
        <f t="shared" ref="BW677:BW687" si="656">IFERROR(BU677/$CJ$67,0)</f>
        <v>3.67101460595173E-3</v>
      </c>
    </row>
    <row r="678" spans="2:75" ht="13.5" customHeight="1">
      <c r="B678" s="319"/>
      <c r="C678" s="329"/>
      <c r="D678" s="316"/>
      <c r="E678" s="99">
        <v>2</v>
      </c>
      <c r="F678" s="121" t="s">
        <v>383</v>
      </c>
      <c r="G678" s="101" t="s">
        <v>384</v>
      </c>
      <c r="H678" s="102">
        <v>4795652</v>
      </c>
      <c r="I678" s="104">
        <v>8</v>
      </c>
      <c r="J678" s="105">
        <f t="shared" si="621"/>
        <v>599456.5</v>
      </c>
      <c r="K678" s="106">
        <f t="shared" si="648"/>
        <v>9.173259947253755E-4</v>
      </c>
      <c r="L678" s="316"/>
      <c r="M678" s="99">
        <v>2</v>
      </c>
      <c r="N678" s="121" t="s">
        <v>371</v>
      </c>
      <c r="O678" s="101" t="s">
        <v>372</v>
      </c>
      <c r="P678" s="102">
        <v>13768568</v>
      </c>
      <c r="Q678" s="104">
        <v>24</v>
      </c>
      <c r="R678" s="105">
        <f t="shared" si="622"/>
        <v>573690.33333333337</v>
      </c>
      <c r="S678" s="106">
        <f t="shared" si="649"/>
        <v>2.1126760563380281E-2</v>
      </c>
      <c r="T678" s="316"/>
      <c r="U678" s="99">
        <v>2</v>
      </c>
      <c r="V678" s="121" t="s">
        <v>304</v>
      </c>
      <c r="W678" s="101" t="s">
        <v>305</v>
      </c>
      <c r="X678" s="102">
        <v>84619529</v>
      </c>
      <c r="Y678" s="104">
        <v>67</v>
      </c>
      <c r="Z678" s="105">
        <f t="shared" si="623"/>
        <v>1262978.0447761193</v>
      </c>
      <c r="AA678" s="106">
        <f t="shared" si="650"/>
        <v>0.17357512953367876</v>
      </c>
      <c r="AB678" s="316"/>
      <c r="AC678" s="99">
        <v>2</v>
      </c>
      <c r="AD678" s="121" t="s">
        <v>468</v>
      </c>
      <c r="AE678" s="101" t="s">
        <v>469</v>
      </c>
      <c r="AF678" s="102">
        <v>12241194</v>
      </c>
      <c r="AG678" s="104">
        <v>27</v>
      </c>
      <c r="AH678" s="105">
        <f t="shared" si="624"/>
        <v>453377.55555555556</v>
      </c>
      <c r="AI678" s="106">
        <f t="shared" si="651"/>
        <v>3.2412965186074429E-2</v>
      </c>
      <c r="AJ678" s="316"/>
      <c r="AK678" s="99">
        <v>2</v>
      </c>
      <c r="AL678" s="121" t="s">
        <v>304</v>
      </c>
      <c r="AM678" s="101" t="s">
        <v>305</v>
      </c>
      <c r="AN678" s="102">
        <v>35519340</v>
      </c>
      <c r="AO678" s="104">
        <v>62</v>
      </c>
      <c r="AP678" s="105">
        <f t="shared" si="625"/>
        <v>572892.58064516133</v>
      </c>
      <c r="AQ678" s="106">
        <f t="shared" si="652"/>
        <v>0.12576064908722109</v>
      </c>
      <c r="AR678" s="316"/>
      <c r="AS678" s="99">
        <v>2</v>
      </c>
      <c r="AT678" s="121" t="s">
        <v>304</v>
      </c>
      <c r="AU678" s="101" t="s">
        <v>305</v>
      </c>
      <c r="AV678" s="102">
        <v>35007868</v>
      </c>
      <c r="AW678" s="104">
        <v>49</v>
      </c>
      <c r="AX678" s="105">
        <f t="shared" si="626"/>
        <v>714446.28571428568</v>
      </c>
      <c r="AY678" s="106">
        <f t="shared" si="653"/>
        <v>0.109375</v>
      </c>
      <c r="AZ678" s="316"/>
      <c r="BA678" s="99">
        <v>2</v>
      </c>
      <c r="BB678" s="121" t="s">
        <v>490</v>
      </c>
      <c r="BC678" s="101" t="s">
        <v>491</v>
      </c>
      <c r="BD678" s="102">
        <v>805631</v>
      </c>
      <c r="BE678" s="104">
        <v>1</v>
      </c>
      <c r="BF678" s="105">
        <f t="shared" si="627"/>
        <v>805631</v>
      </c>
      <c r="BG678" s="106">
        <f t="shared" si="654"/>
        <v>2.3148148148148147E-3</v>
      </c>
      <c r="BH678" s="316"/>
      <c r="BI678" s="99">
        <v>2</v>
      </c>
      <c r="BJ678" s="121" t="s">
        <v>345</v>
      </c>
      <c r="BK678" s="101" t="s">
        <v>346</v>
      </c>
      <c r="BL678" s="102">
        <v>47452680</v>
      </c>
      <c r="BM678" s="104">
        <v>53</v>
      </c>
      <c r="BN678" s="105">
        <f t="shared" si="628"/>
        <v>895333.58490566036</v>
      </c>
      <c r="BO678" s="106">
        <f t="shared" si="655"/>
        <v>0.14971751412429379</v>
      </c>
      <c r="BP678" s="316"/>
      <c r="BQ678" s="99">
        <v>2</v>
      </c>
      <c r="BR678" s="121" t="s">
        <v>361</v>
      </c>
      <c r="BS678" s="101" t="s">
        <v>362</v>
      </c>
      <c r="BT678" s="102">
        <v>31027613</v>
      </c>
      <c r="BU678" s="104">
        <v>52</v>
      </c>
      <c r="BV678" s="105">
        <f t="shared" si="629"/>
        <v>596684.86538461538</v>
      </c>
      <c r="BW678" s="106">
        <f t="shared" si="656"/>
        <v>4.0615480746699992E-3</v>
      </c>
    </row>
    <row r="679" spans="2:75" ht="13.5" customHeight="1">
      <c r="B679" s="319"/>
      <c r="C679" s="329"/>
      <c r="D679" s="316"/>
      <c r="E679" s="99">
        <v>3</v>
      </c>
      <c r="F679" s="100" t="s">
        <v>361</v>
      </c>
      <c r="G679" s="101" t="s">
        <v>362</v>
      </c>
      <c r="H679" s="102">
        <v>15793739</v>
      </c>
      <c r="I679" s="104">
        <v>34</v>
      </c>
      <c r="J679" s="105">
        <f t="shared" si="621"/>
        <v>464521.73529411765</v>
      </c>
      <c r="K679" s="106">
        <f t="shared" si="648"/>
        <v>3.8986354775828458E-3</v>
      </c>
      <c r="L679" s="316"/>
      <c r="M679" s="99">
        <v>3</v>
      </c>
      <c r="N679" s="100" t="s">
        <v>498</v>
      </c>
      <c r="O679" s="101" t="s">
        <v>566</v>
      </c>
      <c r="P679" s="102">
        <v>1828425</v>
      </c>
      <c r="Q679" s="104">
        <v>5</v>
      </c>
      <c r="R679" s="105">
        <f t="shared" si="622"/>
        <v>365685</v>
      </c>
      <c r="S679" s="106">
        <f t="shared" si="649"/>
        <v>4.4014084507042256E-3</v>
      </c>
      <c r="T679" s="316"/>
      <c r="U679" s="99">
        <v>3</v>
      </c>
      <c r="V679" s="100" t="s">
        <v>483</v>
      </c>
      <c r="W679" s="101" t="s">
        <v>484</v>
      </c>
      <c r="X679" s="102">
        <v>5335592</v>
      </c>
      <c r="Y679" s="104">
        <v>7</v>
      </c>
      <c r="Z679" s="105">
        <f t="shared" si="623"/>
        <v>762227.42857142852</v>
      </c>
      <c r="AA679" s="106">
        <f t="shared" si="650"/>
        <v>1.8134715025906734E-2</v>
      </c>
      <c r="AB679" s="316"/>
      <c r="AC679" s="99">
        <v>3</v>
      </c>
      <c r="AD679" s="100" t="s">
        <v>483</v>
      </c>
      <c r="AE679" s="101" t="s">
        <v>484</v>
      </c>
      <c r="AF679" s="102">
        <v>2081288</v>
      </c>
      <c r="AG679" s="104">
        <v>6</v>
      </c>
      <c r="AH679" s="105">
        <f t="shared" si="624"/>
        <v>346881.33333333331</v>
      </c>
      <c r="AI679" s="106">
        <f t="shared" si="651"/>
        <v>7.2028811524609843E-3</v>
      </c>
      <c r="AJ679" s="316"/>
      <c r="AK679" s="99">
        <v>3</v>
      </c>
      <c r="AL679" s="100" t="s">
        <v>314</v>
      </c>
      <c r="AM679" s="101" t="s">
        <v>315</v>
      </c>
      <c r="AN679" s="102">
        <v>64725812</v>
      </c>
      <c r="AO679" s="104">
        <v>154</v>
      </c>
      <c r="AP679" s="105">
        <f t="shared" si="625"/>
        <v>420297.48051948054</v>
      </c>
      <c r="AQ679" s="106">
        <f t="shared" si="652"/>
        <v>0.31237322515212984</v>
      </c>
      <c r="AR679" s="316"/>
      <c r="AS679" s="99">
        <v>3</v>
      </c>
      <c r="AT679" s="100" t="s">
        <v>314</v>
      </c>
      <c r="AU679" s="101" t="s">
        <v>315</v>
      </c>
      <c r="AV679" s="102">
        <v>55424673</v>
      </c>
      <c r="AW679" s="104">
        <v>118</v>
      </c>
      <c r="AX679" s="105">
        <f t="shared" si="626"/>
        <v>469700.61864406778</v>
      </c>
      <c r="AY679" s="106">
        <f t="shared" si="653"/>
        <v>0.26339285714285715</v>
      </c>
      <c r="AZ679" s="316"/>
      <c r="BA679" s="99">
        <v>3</v>
      </c>
      <c r="BB679" s="100" t="s">
        <v>304</v>
      </c>
      <c r="BC679" s="101" t="s">
        <v>305</v>
      </c>
      <c r="BD679" s="102">
        <v>44195997</v>
      </c>
      <c r="BE679" s="104">
        <v>61</v>
      </c>
      <c r="BF679" s="105">
        <f t="shared" si="627"/>
        <v>724524.5409836066</v>
      </c>
      <c r="BG679" s="106">
        <f t="shared" si="654"/>
        <v>0.14120370370370369</v>
      </c>
      <c r="BH679" s="316"/>
      <c r="BI679" s="99">
        <v>3</v>
      </c>
      <c r="BJ679" s="100" t="s">
        <v>304</v>
      </c>
      <c r="BK679" s="101" t="s">
        <v>305</v>
      </c>
      <c r="BL679" s="102">
        <v>33935806</v>
      </c>
      <c r="BM679" s="104">
        <v>40</v>
      </c>
      <c r="BN679" s="105">
        <f t="shared" si="628"/>
        <v>848395.15</v>
      </c>
      <c r="BO679" s="106">
        <f t="shared" si="655"/>
        <v>0.11299435028248588</v>
      </c>
      <c r="BP679" s="316"/>
      <c r="BQ679" s="99">
        <v>3</v>
      </c>
      <c r="BR679" s="100" t="s">
        <v>304</v>
      </c>
      <c r="BS679" s="101" t="s">
        <v>305</v>
      </c>
      <c r="BT679" s="102">
        <v>513694953</v>
      </c>
      <c r="BU679" s="104">
        <v>1049</v>
      </c>
      <c r="BV679" s="105">
        <f t="shared" si="629"/>
        <v>489699.66920877027</v>
      </c>
      <c r="BW679" s="106">
        <f t="shared" si="656"/>
        <v>8.1933921737092866E-2</v>
      </c>
    </row>
    <row r="680" spans="2:75" ht="13.5" customHeight="1">
      <c r="B680" s="319"/>
      <c r="C680" s="329"/>
      <c r="D680" s="316"/>
      <c r="E680" s="99">
        <v>4</v>
      </c>
      <c r="F680" s="100" t="s">
        <v>304</v>
      </c>
      <c r="G680" s="101" t="s">
        <v>305</v>
      </c>
      <c r="H680" s="102">
        <v>225847454</v>
      </c>
      <c r="I680" s="104">
        <v>524</v>
      </c>
      <c r="J680" s="105">
        <f t="shared" si="621"/>
        <v>431006.59160305344</v>
      </c>
      <c r="K680" s="106">
        <f t="shared" si="648"/>
        <v>6.0084852654512098E-2</v>
      </c>
      <c r="L680" s="316"/>
      <c r="M680" s="99">
        <v>4</v>
      </c>
      <c r="N680" s="100" t="s">
        <v>415</v>
      </c>
      <c r="O680" s="101" t="s">
        <v>416</v>
      </c>
      <c r="P680" s="102">
        <v>5451127</v>
      </c>
      <c r="Q680" s="104">
        <v>16</v>
      </c>
      <c r="R680" s="105">
        <f t="shared" si="622"/>
        <v>340695.4375</v>
      </c>
      <c r="S680" s="106">
        <f t="shared" si="649"/>
        <v>1.4084507042253521E-2</v>
      </c>
      <c r="T680" s="316"/>
      <c r="U680" s="99">
        <v>4</v>
      </c>
      <c r="V680" s="100" t="s">
        <v>294</v>
      </c>
      <c r="W680" s="101" t="s">
        <v>295</v>
      </c>
      <c r="X680" s="102">
        <v>53633972</v>
      </c>
      <c r="Y680" s="104">
        <v>136</v>
      </c>
      <c r="Z680" s="105">
        <f t="shared" si="623"/>
        <v>394367.4411764706</v>
      </c>
      <c r="AA680" s="106">
        <f t="shared" si="650"/>
        <v>0.35233160621761656</v>
      </c>
      <c r="AB680" s="316"/>
      <c r="AC680" s="99">
        <v>4</v>
      </c>
      <c r="AD680" s="100" t="s">
        <v>304</v>
      </c>
      <c r="AE680" s="101" t="s">
        <v>305</v>
      </c>
      <c r="AF680" s="102">
        <v>32810689</v>
      </c>
      <c r="AG680" s="104">
        <v>114</v>
      </c>
      <c r="AH680" s="105">
        <f t="shared" si="624"/>
        <v>287813.06140350876</v>
      </c>
      <c r="AI680" s="106">
        <f t="shared" si="651"/>
        <v>0.1368547418967587</v>
      </c>
      <c r="AJ680" s="316"/>
      <c r="AK680" s="99">
        <v>4</v>
      </c>
      <c r="AL680" s="100" t="s">
        <v>435</v>
      </c>
      <c r="AM680" s="101" t="s">
        <v>436</v>
      </c>
      <c r="AN680" s="102">
        <v>1230412</v>
      </c>
      <c r="AO680" s="104">
        <v>4</v>
      </c>
      <c r="AP680" s="105">
        <f t="shared" si="625"/>
        <v>307603</v>
      </c>
      <c r="AQ680" s="106">
        <f t="shared" si="652"/>
        <v>8.1135902636916835E-3</v>
      </c>
      <c r="AR680" s="316"/>
      <c r="AS680" s="99">
        <v>4</v>
      </c>
      <c r="AT680" s="100" t="s">
        <v>391</v>
      </c>
      <c r="AU680" s="101" t="s">
        <v>392</v>
      </c>
      <c r="AV680" s="102">
        <v>15098152</v>
      </c>
      <c r="AW680" s="104">
        <v>38</v>
      </c>
      <c r="AX680" s="105">
        <f t="shared" si="626"/>
        <v>397319.78947368421</v>
      </c>
      <c r="AY680" s="106">
        <f t="shared" si="653"/>
        <v>8.4821428571428575E-2</v>
      </c>
      <c r="AZ680" s="316"/>
      <c r="BA680" s="99">
        <v>4</v>
      </c>
      <c r="BB680" s="100" t="s">
        <v>314</v>
      </c>
      <c r="BC680" s="101" t="s">
        <v>315</v>
      </c>
      <c r="BD680" s="102">
        <v>58678252</v>
      </c>
      <c r="BE680" s="104">
        <v>105</v>
      </c>
      <c r="BF680" s="105">
        <f t="shared" si="627"/>
        <v>558840.49523809529</v>
      </c>
      <c r="BG680" s="106">
        <f t="shared" si="654"/>
        <v>0.24305555555555555</v>
      </c>
      <c r="BH680" s="316"/>
      <c r="BI680" s="99">
        <v>4</v>
      </c>
      <c r="BJ680" s="100" t="s">
        <v>349</v>
      </c>
      <c r="BK680" s="101" t="s">
        <v>350</v>
      </c>
      <c r="BL680" s="102">
        <v>7298122</v>
      </c>
      <c r="BM680" s="104">
        <v>12</v>
      </c>
      <c r="BN680" s="105">
        <f t="shared" si="628"/>
        <v>608176.83333333337</v>
      </c>
      <c r="BO680" s="106">
        <f t="shared" si="655"/>
        <v>3.3898305084745763E-2</v>
      </c>
      <c r="BP680" s="316"/>
      <c r="BQ680" s="99">
        <v>4</v>
      </c>
      <c r="BR680" s="100" t="s">
        <v>415</v>
      </c>
      <c r="BS680" s="101" t="s">
        <v>416</v>
      </c>
      <c r="BT680" s="102">
        <v>60995292</v>
      </c>
      <c r="BU680" s="104">
        <v>162</v>
      </c>
      <c r="BV680" s="105">
        <f t="shared" si="629"/>
        <v>376514.14814814815</v>
      </c>
      <c r="BW680" s="106">
        <f t="shared" si="656"/>
        <v>1.2653284386471921E-2</v>
      </c>
    </row>
    <row r="681" spans="2:75" ht="13.5" customHeight="1">
      <c r="B681" s="319"/>
      <c r="C681" s="329"/>
      <c r="D681" s="316"/>
      <c r="E681" s="99">
        <v>5</v>
      </c>
      <c r="F681" s="100" t="s">
        <v>415</v>
      </c>
      <c r="G681" s="101" t="s">
        <v>416</v>
      </c>
      <c r="H681" s="102">
        <v>31473384</v>
      </c>
      <c r="I681" s="104">
        <v>113</v>
      </c>
      <c r="J681" s="105">
        <f t="shared" si="621"/>
        <v>278525.52212389378</v>
      </c>
      <c r="K681" s="106">
        <f t="shared" si="648"/>
        <v>1.2957229675495929E-2</v>
      </c>
      <c r="L681" s="316"/>
      <c r="M681" s="99">
        <v>5</v>
      </c>
      <c r="N681" s="100" t="s">
        <v>294</v>
      </c>
      <c r="O681" s="101" t="s">
        <v>295</v>
      </c>
      <c r="P681" s="102">
        <v>78275308</v>
      </c>
      <c r="Q681" s="104">
        <v>329</v>
      </c>
      <c r="R681" s="105">
        <f t="shared" si="622"/>
        <v>237918.86930091184</v>
      </c>
      <c r="S681" s="106">
        <f t="shared" si="649"/>
        <v>0.289612676056338</v>
      </c>
      <c r="T681" s="316"/>
      <c r="U681" s="99">
        <v>5</v>
      </c>
      <c r="V681" s="100" t="s">
        <v>371</v>
      </c>
      <c r="W681" s="101" t="s">
        <v>372</v>
      </c>
      <c r="X681" s="102">
        <v>3169962</v>
      </c>
      <c r="Y681" s="104">
        <v>9</v>
      </c>
      <c r="Z681" s="105">
        <f t="shared" si="623"/>
        <v>352218</v>
      </c>
      <c r="AA681" s="106">
        <f t="shared" si="650"/>
        <v>2.3316062176165803E-2</v>
      </c>
      <c r="AB681" s="316"/>
      <c r="AC681" s="99">
        <v>5</v>
      </c>
      <c r="AD681" s="100" t="s">
        <v>314</v>
      </c>
      <c r="AE681" s="101" t="s">
        <v>315</v>
      </c>
      <c r="AF681" s="102">
        <v>68946886</v>
      </c>
      <c r="AG681" s="104">
        <v>250</v>
      </c>
      <c r="AH681" s="105">
        <f t="shared" si="624"/>
        <v>275787.54399999999</v>
      </c>
      <c r="AI681" s="106">
        <f t="shared" si="651"/>
        <v>0.30012004801920766</v>
      </c>
      <c r="AJ681" s="316"/>
      <c r="AK681" s="99">
        <v>5</v>
      </c>
      <c r="AL681" s="100" t="s">
        <v>345</v>
      </c>
      <c r="AM681" s="101" t="s">
        <v>346</v>
      </c>
      <c r="AN681" s="102">
        <v>7516597</v>
      </c>
      <c r="AO681" s="104">
        <v>25</v>
      </c>
      <c r="AP681" s="105">
        <f t="shared" si="625"/>
        <v>300663.88</v>
      </c>
      <c r="AQ681" s="106">
        <f t="shared" si="652"/>
        <v>5.0709939148073022E-2</v>
      </c>
      <c r="AR681" s="316"/>
      <c r="AS681" s="99">
        <v>5</v>
      </c>
      <c r="AT681" s="100" t="s">
        <v>294</v>
      </c>
      <c r="AU681" s="101" t="s">
        <v>295</v>
      </c>
      <c r="AV681" s="102">
        <v>37281830</v>
      </c>
      <c r="AW681" s="104">
        <v>96</v>
      </c>
      <c r="AX681" s="105">
        <f t="shared" si="626"/>
        <v>388352.39583333331</v>
      </c>
      <c r="AY681" s="106">
        <f t="shared" si="653"/>
        <v>0.21428571428571427</v>
      </c>
      <c r="AZ681" s="316"/>
      <c r="BA681" s="99">
        <v>5</v>
      </c>
      <c r="BB681" s="100" t="s">
        <v>391</v>
      </c>
      <c r="BC681" s="101" t="s">
        <v>392</v>
      </c>
      <c r="BD681" s="102">
        <v>13170035</v>
      </c>
      <c r="BE681" s="104">
        <v>28</v>
      </c>
      <c r="BF681" s="105">
        <f t="shared" si="627"/>
        <v>470358.39285714284</v>
      </c>
      <c r="BG681" s="106">
        <f t="shared" si="654"/>
        <v>6.4814814814814811E-2</v>
      </c>
      <c r="BH681" s="316"/>
      <c r="BI681" s="99">
        <v>5</v>
      </c>
      <c r="BJ681" s="100" t="s">
        <v>415</v>
      </c>
      <c r="BK681" s="101" t="s">
        <v>416</v>
      </c>
      <c r="BL681" s="102">
        <v>584736</v>
      </c>
      <c r="BM681" s="104">
        <v>1</v>
      </c>
      <c r="BN681" s="105">
        <f t="shared" si="628"/>
        <v>584736</v>
      </c>
      <c r="BO681" s="106">
        <f t="shared" si="655"/>
        <v>2.8248587570621469E-3</v>
      </c>
      <c r="BP681" s="316"/>
      <c r="BQ681" s="99">
        <v>5</v>
      </c>
      <c r="BR681" s="100" t="s">
        <v>345</v>
      </c>
      <c r="BS681" s="101" t="s">
        <v>346</v>
      </c>
      <c r="BT681" s="102">
        <v>104735715</v>
      </c>
      <c r="BU681" s="104">
        <v>367</v>
      </c>
      <c r="BV681" s="105">
        <f t="shared" si="629"/>
        <v>285383.41961852863</v>
      </c>
      <c r="BW681" s="106">
        <f t="shared" si="656"/>
        <v>2.8665156603920956E-2</v>
      </c>
    </row>
    <row r="682" spans="2:75" ht="13.5" customHeight="1">
      <c r="B682" s="319"/>
      <c r="C682" s="329"/>
      <c r="D682" s="316"/>
      <c r="E682" s="99">
        <v>6</v>
      </c>
      <c r="F682" s="121" t="s">
        <v>371</v>
      </c>
      <c r="G682" s="101" t="s">
        <v>372</v>
      </c>
      <c r="H682" s="102">
        <v>31822740</v>
      </c>
      <c r="I682" s="104">
        <v>172</v>
      </c>
      <c r="J682" s="105">
        <f t="shared" si="621"/>
        <v>185015.93023255814</v>
      </c>
      <c r="K682" s="106">
        <f t="shared" si="648"/>
        <v>1.9722508886595574E-2</v>
      </c>
      <c r="L682" s="316"/>
      <c r="M682" s="99">
        <v>6</v>
      </c>
      <c r="N682" s="121" t="s">
        <v>318</v>
      </c>
      <c r="O682" s="101" t="s">
        <v>319</v>
      </c>
      <c r="P682" s="102">
        <v>29927178</v>
      </c>
      <c r="Q682" s="104">
        <v>136</v>
      </c>
      <c r="R682" s="105">
        <f t="shared" si="622"/>
        <v>220052.7794117647</v>
      </c>
      <c r="S682" s="106">
        <f t="shared" si="649"/>
        <v>0.11971830985915492</v>
      </c>
      <c r="T682" s="316"/>
      <c r="U682" s="99">
        <v>6</v>
      </c>
      <c r="V682" s="121" t="s">
        <v>318</v>
      </c>
      <c r="W682" s="101" t="s">
        <v>319</v>
      </c>
      <c r="X682" s="102">
        <v>13026581</v>
      </c>
      <c r="Y682" s="104">
        <v>46</v>
      </c>
      <c r="Z682" s="105">
        <f t="shared" si="623"/>
        <v>283186.54347826086</v>
      </c>
      <c r="AA682" s="106">
        <f t="shared" si="650"/>
        <v>0.11917098445595854</v>
      </c>
      <c r="AB682" s="316"/>
      <c r="AC682" s="99">
        <v>6</v>
      </c>
      <c r="AD682" s="121" t="s">
        <v>391</v>
      </c>
      <c r="AE682" s="101" t="s">
        <v>392</v>
      </c>
      <c r="AF682" s="102">
        <v>9499506</v>
      </c>
      <c r="AG682" s="104">
        <v>35</v>
      </c>
      <c r="AH682" s="105">
        <f t="shared" si="624"/>
        <v>271414.45714285714</v>
      </c>
      <c r="AI682" s="106">
        <f t="shared" si="651"/>
        <v>4.2016806722689079E-2</v>
      </c>
      <c r="AJ682" s="316"/>
      <c r="AK682" s="99">
        <v>6</v>
      </c>
      <c r="AL682" s="121" t="s">
        <v>318</v>
      </c>
      <c r="AM682" s="101" t="s">
        <v>319</v>
      </c>
      <c r="AN682" s="102">
        <v>17517432</v>
      </c>
      <c r="AO682" s="104">
        <v>61</v>
      </c>
      <c r="AP682" s="105">
        <f t="shared" si="625"/>
        <v>287171.01639344264</v>
      </c>
      <c r="AQ682" s="106">
        <f t="shared" si="652"/>
        <v>0.12373225152129817</v>
      </c>
      <c r="AR682" s="316"/>
      <c r="AS682" s="99">
        <v>6</v>
      </c>
      <c r="AT682" s="121" t="s">
        <v>476</v>
      </c>
      <c r="AU682" s="101" t="s">
        <v>477</v>
      </c>
      <c r="AV682" s="102">
        <v>1331453</v>
      </c>
      <c r="AW682" s="104">
        <v>4</v>
      </c>
      <c r="AX682" s="105">
        <f t="shared" si="626"/>
        <v>332863.25</v>
      </c>
      <c r="AY682" s="106">
        <f t="shared" si="653"/>
        <v>8.9285714285714281E-3</v>
      </c>
      <c r="AZ682" s="316"/>
      <c r="BA682" s="99">
        <v>6</v>
      </c>
      <c r="BB682" s="121" t="s">
        <v>345</v>
      </c>
      <c r="BC682" s="101" t="s">
        <v>346</v>
      </c>
      <c r="BD682" s="102">
        <v>15021253</v>
      </c>
      <c r="BE682" s="104">
        <v>32</v>
      </c>
      <c r="BF682" s="105">
        <f t="shared" si="627"/>
        <v>469414.15625</v>
      </c>
      <c r="BG682" s="106">
        <f t="shared" si="654"/>
        <v>7.407407407407407E-2</v>
      </c>
      <c r="BH682" s="316"/>
      <c r="BI682" s="99">
        <v>6</v>
      </c>
      <c r="BJ682" s="121" t="s">
        <v>476</v>
      </c>
      <c r="BK682" s="101" t="s">
        <v>477</v>
      </c>
      <c r="BL682" s="102">
        <v>554071</v>
      </c>
      <c r="BM682" s="104">
        <v>1</v>
      </c>
      <c r="BN682" s="105">
        <f t="shared" si="628"/>
        <v>554071</v>
      </c>
      <c r="BO682" s="106">
        <f t="shared" si="655"/>
        <v>2.8248587570621469E-3</v>
      </c>
      <c r="BP682" s="316"/>
      <c r="BQ682" s="99">
        <v>6</v>
      </c>
      <c r="BR682" s="121" t="s">
        <v>391</v>
      </c>
      <c r="BS682" s="101" t="s">
        <v>392</v>
      </c>
      <c r="BT682" s="102">
        <v>79106713</v>
      </c>
      <c r="BU682" s="104">
        <v>288</v>
      </c>
      <c r="BV682" s="105">
        <f t="shared" si="629"/>
        <v>274676.08680555556</v>
      </c>
      <c r="BW682" s="106">
        <f t="shared" si="656"/>
        <v>2.2494727798172302E-2</v>
      </c>
    </row>
    <row r="683" spans="2:75" ht="13.5" customHeight="1">
      <c r="B683" s="319"/>
      <c r="C683" s="329"/>
      <c r="D683" s="316"/>
      <c r="E683" s="99">
        <v>7</v>
      </c>
      <c r="F683" s="121" t="s">
        <v>483</v>
      </c>
      <c r="G683" s="101" t="s">
        <v>484</v>
      </c>
      <c r="H683" s="102">
        <v>17363232</v>
      </c>
      <c r="I683" s="104">
        <v>94</v>
      </c>
      <c r="J683" s="105">
        <f t="shared" si="621"/>
        <v>184715.2340425532</v>
      </c>
      <c r="K683" s="106">
        <f t="shared" si="648"/>
        <v>1.0778580438023162E-2</v>
      </c>
      <c r="L683" s="316"/>
      <c r="M683" s="99">
        <v>7</v>
      </c>
      <c r="N683" s="121" t="s">
        <v>462</v>
      </c>
      <c r="O683" s="101" t="s">
        <v>463</v>
      </c>
      <c r="P683" s="102">
        <v>211476</v>
      </c>
      <c r="Q683" s="104">
        <v>1</v>
      </c>
      <c r="R683" s="105">
        <f t="shared" si="622"/>
        <v>211476</v>
      </c>
      <c r="S683" s="106">
        <f t="shared" si="649"/>
        <v>8.8028169014084509E-4</v>
      </c>
      <c r="T683" s="316"/>
      <c r="U683" s="99">
        <v>7</v>
      </c>
      <c r="V683" s="121" t="s">
        <v>415</v>
      </c>
      <c r="W683" s="101" t="s">
        <v>416</v>
      </c>
      <c r="X683" s="102">
        <v>964017</v>
      </c>
      <c r="Y683" s="104">
        <v>4</v>
      </c>
      <c r="Z683" s="105">
        <f t="shared" si="623"/>
        <v>241004.25</v>
      </c>
      <c r="AA683" s="106">
        <f t="shared" si="650"/>
        <v>1.0362694300518135E-2</v>
      </c>
      <c r="AB683" s="316"/>
      <c r="AC683" s="99">
        <v>7</v>
      </c>
      <c r="AD683" s="121" t="s">
        <v>318</v>
      </c>
      <c r="AE683" s="101" t="s">
        <v>319</v>
      </c>
      <c r="AF683" s="102">
        <v>35429409</v>
      </c>
      <c r="AG683" s="104">
        <v>140</v>
      </c>
      <c r="AH683" s="105">
        <f t="shared" si="624"/>
        <v>253067.20714285714</v>
      </c>
      <c r="AI683" s="106">
        <f t="shared" si="651"/>
        <v>0.16806722689075632</v>
      </c>
      <c r="AJ683" s="316"/>
      <c r="AK683" s="99">
        <v>7</v>
      </c>
      <c r="AL683" s="121" t="s">
        <v>336</v>
      </c>
      <c r="AM683" s="101" t="s">
        <v>337</v>
      </c>
      <c r="AN683" s="102">
        <v>30975857</v>
      </c>
      <c r="AO683" s="104">
        <v>108</v>
      </c>
      <c r="AP683" s="105">
        <f t="shared" si="625"/>
        <v>286813.49074074073</v>
      </c>
      <c r="AQ683" s="106">
        <f t="shared" si="652"/>
        <v>0.21906693711967545</v>
      </c>
      <c r="AR683" s="316"/>
      <c r="AS683" s="99">
        <v>7</v>
      </c>
      <c r="AT683" s="121" t="s">
        <v>371</v>
      </c>
      <c r="AU683" s="101" t="s">
        <v>372</v>
      </c>
      <c r="AV683" s="102">
        <v>2988530</v>
      </c>
      <c r="AW683" s="104">
        <v>9</v>
      </c>
      <c r="AX683" s="105">
        <f t="shared" si="626"/>
        <v>332058.88888888888</v>
      </c>
      <c r="AY683" s="106">
        <f t="shared" si="653"/>
        <v>2.0089285714285716E-2</v>
      </c>
      <c r="AZ683" s="316"/>
      <c r="BA683" s="99">
        <v>7</v>
      </c>
      <c r="BB683" s="121" t="s">
        <v>398</v>
      </c>
      <c r="BC683" s="101" t="s">
        <v>399</v>
      </c>
      <c r="BD683" s="102">
        <v>18667591</v>
      </c>
      <c r="BE683" s="104">
        <v>48</v>
      </c>
      <c r="BF683" s="105">
        <f t="shared" si="627"/>
        <v>388908.14583333331</v>
      </c>
      <c r="BG683" s="106">
        <f t="shared" si="654"/>
        <v>0.1111111111111111</v>
      </c>
      <c r="BH683" s="316"/>
      <c r="BI683" s="99">
        <v>7</v>
      </c>
      <c r="BJ683" s="121" t="s">
        <v>474</v>
      </c>
      <c r="BK683" s="101" t="s">
        <v>475</v>
      </c>
      <c r="BL683" s="102">
        <v>1564082</v>
      </c>
      <c r="BM683" s="104">
        <v>3</v>
      </c>
      <c r="BN683" s="105">
        <f t="shared" si="628"/>
        <v>521360.66666666669</v>
      </c>
      <c r="BO683" s="106">
        <f t="shared" si="655"/>
        <v>8.4745762711864406E-3</v>
      </c>
      <c r="BP683" s="316"/>
      <c r="BQ683" s="99">
        <v>7</v>
      </c>
      <c r="BR683" s="121" t="s">
        <v>371</v>
      </c>
      <c r="BS683" s="101" t="s">
        <v>372</v>
      </c>
      <c r="BT683" s="102">
        <v>56536320</v>
      </c>
      <c r="BU683" s="104">
        <v>249</v>
      </c>
      <c r="BV683" s="105">
        <f t="shared" si="629"/>
        <v>227053.49397590361</v>
      </c>
      <c r="BW683" s="106">
        <f t="shared" si="656"/>
        <v>1.9448566742169805E-2</v>
      </c>
    </row>
    <row r="684" spans="2:75" ht="13.5" customHeight="1">
      <c r="B684" s="319"/>
      <c r="C684" s="329"/>
      <c r="D684" s="316"/>
      <c r="E684" s="99">
        <v>8</v>
      </c>
      <c r="F684" s="121" t="s">
        <v>318</v>
      </c>
      <c r="G684" s="101" t="s">
        <v>319</v>
      </c>
      <c r="H684" s="102">
        <v>110626404</v>
      </c>
      <c r="I684" s="104">
        <v>729</v>
      </c>
      <c r="J684" s="105">
        <f t="shared" si="621"/>
        <v>151750.89711934156</v>
      </c>
      <c r="K684" s="106">
        <f t="shared" si="648"/>
        <v>8.3591331269349839E-2</v>
      </c>
      <c r="L684" s="316"/>
      <c r="M684" s="99">
        <v>8</v>
      </c>
      <c r="N684" s="121" t="s">
        <v>314</v>
      </c>
      <c r="O684" s="101" t="s">
        <v>315</v>
      </c>
      <c r="P684" s="102">
        <v>53289793</v>
      </c>
      <c r="Q684" s="104">
        <v>291</v>
      </c>
      <c r="R684" s="105">
        <f t="shared" si="622"/>
        <v>183126.43642611685</v>
      </c>
      <c r="S684" s="106">
        <f t="shared" si="649"/>
        <v>0.25616197183098594</v>
      </c>
      <c r="T684" s="316"/>
      <c r="U684" s="99">
        <v>8</v>
      </c>
      <c r="V684" s="121" t="s">
        <v>468</v>
      </c>
      <c r="W684" s="101" t="s">
        <v>469</v>
      </c>
      <c r="X684" s="102">
        <v>3474257</v>
      </c>
      <c r="Y684" s="104">
        <v>15</v>
      </c>
      <c r="Z684" s="105">
        <f t="shared" si="623"/>
        <v>231617.13333333333</v>
      </c>
      <c r="AA684" s="106">
        <f t="shared" si="650"/>
        <v>3.8860103626943004E-2</v>
      </c>
      <c r="AB684" s="316"/>
      <c r="AC684" s="99">
        <v>8</v>
      </c>
      <c r="AD684" s="121" t="s">
        <v>345</v>
      </c>
      <c r="AE684" s="101" t="s">
        <v>346</v>
      </c>
      <c r="AF684" s="102">
        <v>7999414</v>
      </c>
      <c r="AG684" s="104">
        <v>41</v>
      </c>
      <c r="AH684" s="105">
        <f t="shared" si="624"/>
        <v>195107.65853658537</v>
      </c>
      <c r="AI684" s="106">
        <f t="shared" si="651"/>
        <v>4.9219687875150062E-2</v>
      </c>
      <c r="AJ684" s="316"/>
      <c r="AK684" s="99">
        <v>8</v>
      </c>
      <c r="AL684" s="121" t="s">
        <v>391</v>
      </c>
      <c r="AM684" s="101" t="s">
        <v>392</v>
      </c>
      <c r="AN684" s="102">
        <v>10700900</v>
      </c>
      <c r="AO684" s="104">
        <v>43</v>
      </c>
      <c r="AP684" s="105">
        <f t="shared" si="625"/>
        <v>248858.13953488372</v>
      </c>
      <c r="AQ684" s="106">
        <f t="shared" si="652"/>
        <v>8.7221095334685597E-2</v>
      </c>
      <c r="AR684" s="316"/>
      <c r="AS684" s="99">
        <v>8</v>
      </c>
      <c r="AT684" s="121" t="s">
        <v>336</v>
      </c>
      <c r="AU684" s="101" t="s">
        <v>337</v>
      </c>
      <c r="AV684" s="102">
        <v>35199841</v>
      </c>
      <c r="AW684" s="104">
        <v>125</v>
      </c>
      <c r="AX684" s="105">
        <f t="shared" si="626"/>
        <v>281598.728</v>
      </c>
      <c r="AY684" s="106">
        <f t="shared" si="653"/>
        <v>0.27901785714285715</v>
      </c>
      <c r="AZ684" s="316"/>
      <c r="BA684" s="99">
        <v>8</v>
      </c>
      <c r="BB684" s="121" t="s">
        <v>336</v>
      </c>
      <c r="BC684" s="101" t="s">
        <v>337</v>
      </c>
      <c r="BD684" s="102">
        <v>58528417</v>
      </c>
      <c r="BE684" s="104">
        <v>155</v>
      </c>
      <c r="BF684" s="105">
        <f t="shared" si="627"/>
        <v>377602.69032258063</v>
      </c>
      <c r="BG684" s="106">
        <f t="shared" si="654"/>
        <v>0.35879629629629628</v>
      </c>
      <c r="BH684" s="316"/>
      <c r="BI684" s="99">
        <v>8</v>
      </c>
      <c r="BJ684" s="121" t="s">
        <v>391</v>
      </c>
      <c r="BK684" s="101" t="s">
        <v>392</v>
      </c>
      <c r="BL684" s="102">
        <v>14892469</v>
      </c>
      <c r="BM684" s="104">
        <v>29</v>
      </c>
      <c r="BN684" s="105">
        <f t="shared" si="628"/>
        <v>513533.41379310342</v>
      </c>
      <c r="BO684" s="106">
        <f t="shared" si="655"/>
        <v>8.1920903954802254E-2</v>
      </c>
      <c r="BP684" s="316"/>
      <c r="BQ684" s="99">
        <v>8</v>
      </c>
      <c r="BR684" s="121" t="s">
        <v>314</v>
      </c>
      <c r="BS684" s="101" t="s">
        <v>315</v>
      </c>
      <c r="BT684" s="102">
        <v>426420203</v>
      </c>
      <c r="BU684" s="104">
        <v>1916</v>
      </c>
      <c r="BV684" s="105">
        <f t="shared" si="629"/>
        <v>222557.51722338205</v>
      </c>
      <c r="BW684" s="106">
        <f t="shared" si="656"/>
        <v>0.14965242521284075</v>
      </c>
    </row>
    <row r="685" spans="2:75" ht="13.5" customHeight="1">
      <c r="B685" s="319"/>
      <c r="C685" s="329"/>
      <c r="D685" s="316"/>
      <c r="E685" s="99">
        <v>9</v>
      </c>
      <c r="F685" s="100" t="s">
        <v>325</v>
      </c>
      <c r="G685" s="101" t="s">
        <v>326</v>
      </c>
      <c r="H685" s="102">
        <v>13510892</v>
      </c>
      <c r="I685" s="104">
        <v>97</v>
      </c>
      <c r="J685" s="105">
        <f t="shared" si="621"/>
        <v>139287.54639175258</v>
      </c>
      <c r="K685" s="106">
        <f t="shared" si="648"/>
        <v>1.1122577686045179E-2</v>
      </c>
      <c r="L685" s="316"/>
      <c r="M685" s="99">
        <v>9</v>
      </c>
      <c r="N685" s="100" t="s">
        <v>304</v>
      </c>
      <c r="O685" s="101" t="s">
        <v>305</v>
      </c>
      <c r="P685" s="102">
        <v>21758270</v>
      </c>
      <c r="Q685" s="104">
        <v>132</v>
      </c>
      <c r="R685" s="105">
        <f t="shared" si="622"/>
        <v>164835.37878787878</v>
      </c>
      <c r="S685" s="106">
        <f t="shared" si="649"/>
        <v>0.11619718309859155</v>
      </c>
      <c r="T685" s="316"/>
      <c r="U685" s="99">
        <v>9</v>
      </c>
      <c r="V685" s="100" t="s">
        <v>391</v>
      </c>
      <c r="W685" s="101" t="s">
        <v>392</v>
      </c>
      <c r="X685" s="102">
        <v>2898446</v>
      </c>
      <c r="Y685" s="104">
        <v>13</v>
      </c>
      <c r="Z685" s="105">
        <f t="shared" si="623"/>
        <v>222957.38461538462</v>
      </c>
      <c r="AA685" s="106">
        <f t="shared" si="650"/>
        <v>3.367875647668394E-2</v>
      </c>
      <c r="AB685" s="316"/>
      <c r="AC685" s="99">
        <v>9</v>
      </c>
      <c r="AD685" s="100" t="s">
        <v>292</v>
      </c>
      <c r="AE685" s="101" t="s">
        <v>293</v>
      </c>
      <c r="AF685" s="102">
        <v>92010627</v>
      </c>
      <c r="AG685" s="104">
        <v>493</v>
      </c>
      <c r="AH685" s="105">
        <f t="shared" si="624"/>
        <v>186634.1318458418</v>
      </c>
      <c r="AI685" s="106">
        <f t="shared" si="651"/>
        <v>0.59183673469387754</v>
      </c>
      <c r="AJ685" s="316"/>
      <c r="AK685" s="99">
        <v>9</v>
      </c>
      <c r="AL685" s="100" t="s">
        <v>294</v>
      </c>
      <c r="AM685" s="101" t="s">
        <v>295</v>
      </c>
      <c r="AN685" s="102">
        <v>33847084</v>
      </c>
      <c r="AO685" s="104">
        <v>138</v>
      </c>
      <c r="AP685" s="105">
        <f t="shared" si="625"/>
        <v>245268.72463768115</v>
      </c>
      <c r="AQ685" s="106">
        <f t="shared" si="652"/>
        <v>0.27991886409736311</v>
      </c>
      <c r="AR685" s="316"/>
      <c r="AS685" s="99">
        <v>9</v>
      </c>
      <c r="AT685" s="100" t="s">
        <v>318</v>
      </c>
      <c r="AU685" s="101" t="s">
        <v>319</v>
      </c>
      <c r="AV685" s="102">
        <v>14587939</v>
      </c>
      <c r="AW685" s="104">
        <v>56</v>
      </c>
      <c r="AX685" s="105">
        <f t="shared" si="626"/>
        <v>260498.91071428571</v>
      </c>
      <c r="AY685" s="106">
        <f t="shared" si="653"/>
        <v>0.125</v>
      </c>
      <c r="AZ685" s="316"/>
      <c r="BA685" s="99">
        <v>9</v>
      </c>
      <c r="BB685" s="100" t="s">
        <v>320</v>
      </c>
      <c r="BC685" s="101" t="s">
        <v>321</v>
      </c>
      <c r="BD685" s="102">
        <v>36527748</v>
      </c>
      <c r="BE685" s="104">
        <v>123</v>
      </c>
      <c r="BF685" s="105">
        <f t="shared" si="627"/>
        <v>296973.56097560975</v>
      </c>
      <c r="BG685" s="106">
        <f t="shared" si="654"/>
        <v>0.28472222222222221</v>
      </c>
      <c r="BH685" s="316"/>
      <c r="BI685" s="99">
        <v>9</v>
      </c>
      <c r="BJ685" s="100" t="s">
        <v>423</v>
      </c>
      <c r="BK685" s="101" t="s">
        <v>424</v>
      </c>
      <c r="BL685" s="102">
        <v>14627448</v>
      </c>
      <c r="BM685" s="104">
        <v>31</v>
      </c>
      <c r="BN685" s="105">
        <f t="shared" si="628"/>
        <v>471853.16129032261</v>
      </c>
      <c r="BO685" s="106">
        <f t="shared" si="655"/>
        <v>8.7570621468926552E-2</v>
      </c>
      <c r="BP685" s="316"/>
      <c r="BQ685" s="99">
        <v>9</v>
      </c>
      <c r="BR685" s="100" t="s">
        <v>483</v>
      </c>
      <c r="BS685" s="101" t="s">
        <v>484</v>
      </c>
      <c r="BT685" s="102">
        <v>28485524</v>
      </c>
      <c r="BU685" s="104">
        <v>137</v>
      </c>
      <c r="BV685" s="105">
        <f t="shared" si="629"/>
        <v>207923.53284671533</v>
      </c>
      <c r="BW685" s="106">
        <f t="shared" si="656"/>
        <v>1.0700617042880575E-2</v>
      </c>
    </row>
    <row r="686" spans="2:75" ht="13.5" customHeight="1">
      <c r="B686" s="319"/>
      <c r="C686" s="329"/>
      <c r="D686" s="316"/>
      <c r="E686" s="107">
        <v>10</v>
      </c>
      <c r="F686" s="108" t="s">
        <v>391</v>
      </c>
      <c r="G686" s="109" t="s">
        <v>392</v>
      </c>
      <c r="H686" s="110">
        <v>9690396</v>
      </c>
      <c r="I686" s="112">
        <v>70</v>
      </c>
      <c r="J686" s="113">
        <f t="shared" si="621"/>
        <v>138434.22857142857</v>
      </c>
      <c r="K686" s="114">
        <f t="shared" si="648"/>
        <v>8.0266024538470353E-3</v>
      </c>
      <c r="L686" s="316"/>
      <c r="M686" s="107">
        <v>10</v>
      </c>
      <c r="N686" s="108" t="s">
        <v>325</v>
      </c>
      <c r="O686" s="109" t="s">
        <v>326</v>
      </c>
      <c r="P686" s="110">
        <v>5680003</v>
      </c>
      <c r="Q686" s="112">
        <v>37</v>
      </c>
      <c r="R686" s="113">
        <f t="shared" si="622"/>
        <v>153513.59459459459</v>
      </c>
      <c r="S686" s="114">
        <f t="shared" si="649"/>
        <v>3.2570422535211266E-2</v>
      </c>
      <c r="T686" s="316"/>
      <c r="U686" s="107">
        <v>10</v>
      </c>
      <c r="V686" s="108" t="s">
        <v>314</v>
      </c>
      <c r="W686" s="109" t="s">
        <v>315</v>
      </c>
      <c r="X686" s="110">
        <v>26637667</v>
      </c>
      <c r="Y686" s="112">
        <v>121</v>
      </c>
      <c r="Z686" s="113">
        <f t="shared" si="623"/>
        <v>220146.00826446281</v>
      </c>
      <c r="AA686" s="114">
        <f t="shared" si="650"/>
        <v>0.31347150259067358</v>
      </c>
      <c r="AB686" s="316"/>
      <c r="AC686" s="107">
        <v>10</v>
      </c>
      <c r="AD686" s="108" t="s">
        <v>320</v>
      </c>
      <c r="AE686" s="109" t="s">
        <v>321</v>
      </c>
      <c r="AF686" s="110">
        <v>43077859</v>
      </c>
      <c r="AG686" s="112">
        <v>240</v>
      </c>
      <c r="AH686" s="113">
        <f t="shared" si="624"/>
        <v>179491.07916666666</v>
      </c>
      <c r="AI686" s="114">
        <f t="shared" si="651"/>
        <v>0.28811524609843936</v>
      </c>
      <c r="AJ686" s="316"/>
      <c r="AK686" s="107">
        <v>10</v>
      </c>
      <c r="AL686" s="108" t="s">
        <v>385</v>
      </c>
      <c r="AM686" s="109" t="s">
        <v>386</v>
      </c>
      <c r="AN686" s="110">
        <v>5066280</v>
      </c>
      <c r="AO686" s="112">
        <v>21</v>
      </c>
      <c r="AP686" s="113">
        <f t="shared" si="625"/>
        <v>241251.42857142858</v>
      </c>
      <c r="AQ686" s="114">
        <f t="shared" si="652"/>
        <v>4.2596348884381338E-2</v>
      </c>
      <c r="AR686" s="316"/>
      <c r="AS686" s="107">
        <v>10</v>
      </c>
      <c r="AT686" s="108" t="s">
        <v>398</v>
      </c>
      <c r="AU686" s="109" t="s">
        <v>399</v>
      </c>
      <c r="AV686" s="110">
        <v>10810736</v>
      </c>
      <c r="AW686" s="112">
        <v>47</v>
      </c>
      <c r="AX686" s="113">
        <f t="shared" si="626"/>
        <v>230015.6595744681</v>
      </c>
      <c r="AY686" s="114">
        <f t="shared" si="653"/>
        <v>0.10491071428571429</v>
      </c>
      <c r="AZ686" s="316"/>
      <c r="BA686" s="107">
        <v>10</v>
      </c>
      <c r="BB686" s="108" t="s">
        <v>383</v>
      </c>
      <c r="BC686" s="109" t="s">
        <v>384</v>
      </c>
      <c r="BD686" s="110">
        <v>3054952</v>
      </c>
      <c r="BE686" s="112">
        <v>11</v>
      </c>
      <c r="BF686" s="113">
        <f t="shared" si="627"/>
        <v>277722.90909090912</v>
      </c>
      <c r="BG686" s="114">
        <f t="shared" si="654"/>
        <v>2.5462962962962962E-2</v>
      </c>
      <c r="BH686" s="316"/>
      <c r="BI686" s="107">
        <v>10</v>
      </c>
      <c r="BJ686" s="108" t="s">
        <v>322</v>
      </c>
      <c r="BK686" s="109" t="s">
        <v>323</v>
      </c>
      <c r="BL686" s="110">
        <v>45984760</v>
      </c>
      <c r="BM686" s="112">
        <v>101</v>
      </c>
      <c r="BN686" s="113">
        <f t="shared" si="628"/>
        <v>455294.65346534655</v>
      </c>
      <c r="BO686" s="114">
        <f t="shared" si="655"/>
        <v>0.28531073446327682</v>
      </c>
      <c r="BP686" s="316"/>
      <c r="BQ686" s="107">
        <v>10</v>
      </c>
      <c r="BR686" s="108" t="s">
        <v>383</v>
      </c>
      <c r="BS686" s="109" t="s">
        <v>384</v>
      </c>
      <c r="BT686" s="110">
        <v>15377426</v>
      </c>
      <c r="BU686" s="112">
        <v>81</v>
      </c>
      <c r="BV686" s="113">
        <f t="shared" si="629"/>
        <v>189844.76543209876</v>
      </c>
      <c r="BW686" s="114">
        <f t="shared" si="656"/>
        <v>6.3266421932359606E-3</v>
      </c>
    </row>
    <row r="687" spans="2:75" ht="13.5" customHeight="1">
      <c r="B687" s="321"/>
      <c r="C687" s="330"/>
      <c r="D687" s="317"/>
      <c r="E687" s="115" t="s">
        <v>192</v>
      </c>
      <c r="F687" s="116"/>
      <c r="G687" s="136"/>
      <c r="H687" s="211">
        <v>4305315850</v>
      </c>
      <c r="I687" s="119">
        <v>8068</v>
      </c>
      <c r="J687" s="65">
        <f t="shared" si="621"/>
        <v>533628.6378284581</v>
      </c>
      <c r="K687" s="120">
        <f t="shared" si="648"/>
        <v>0.92512326568054126</v>
      </c>
      <c r="L687" s="317"/>
      <c r="M687" s="115" t="s">
        <v>192</v>
      </c>
      <c r="N687" s="116"/>
      <c r="O687" s="136"/>
      <c r="P687" s="211">
        <v>1008897730</v>
      </c>
      <c r="Q687" s="119">
        <v>1129</v>
      </c>
      <c r="R687" s="65">
        <f t="shared" si="622"/>
        <v>893620.66430469439</v>
      </c>
      <c r="S687" s="120">
        <f t="shared" si="649"/>
        <v>0.99383802816901412</v>
      </c>
      <c r="T687" s="317"/>
      <c r="U687" s="115" t="s">
        <v>192</v>
      </c>
      <c r="V687" s="116"/>
      <c r="W687" s="136"/>
      <c r="X687" s="211">
        <v>553345850</v>
      </c>
      <c r="Y687" s="119">
        <v>384</v>
      </c>
      <c r="Z687" s="65">
        <f t="shared" si="623"/>
        <v>1441004.8177083333</v>
      </c>
      <c r="AA687" s="120">
        <f t="shared" si="650"/>
        <v>0.99481865284974091</v>
      </c>
      <c r="AB687" s="317"/>
      <c r="AC687" s="115" t="s">
        <v>192</v>
      </c>
      <c r="AD687" s="116"/>
      <c r="AE687" s="136"/>
      <c r="AF687" s="211">
        <v>954029000</v>
      </c>
      <c r="AG687" s="119">
        <v>823</v>
      </c>
      <c r="AH687" s="65">
        <f t="shared" si="624"/>
        <v>1159208.9914945322</v>
      </c>
      <c r="AI687" s="120">
        <f t="shared" si="651"/>
        <v>0.98799519807923164</v>
      </c>
      <c r="AJ687" s="317"/>
      <c r="AK687" s="115" t="s">
        <v>192</v>
      </c>
      <c r="AL687" s="116"/>
      <c r="AM687" s="136"/>
      <c r="AN687" s="211">
        <v>628494300</v>
      </c>
      <c r="AO687" s="119">
        <v>485</v>
      </c>
      <c r="AP687" s="65">
        <f t="shared" si="625"/>
        <v>1295864.5360824743</v>
      </c>
      <c r="AQ687" s="120">
        <f t="shared" si="652"/>
        <v>0.98377281947261663</v>
      </c>
      <c r="AR687" s="317"/>
      <c r="AS687" s="115" t="s">
        <v>192</v>
      </c>
      <c r="AT687" s="116"/>
      <c r="AU687" s="136"/>
      <c r="AV687" s="211">
        <v>617604950</v>
      </c>
      <c r="AW687" s="119">
        <v>436</v>
      </c>
      <c r="AX687" s="65">
        <f t="shared" si="626"/>
        <v>1416525.1146788991</v>
      </c>
      <c r="AY687" s="120">
        <f t="shared" si="653"/>
        <v>0.9732142857142857</v>
      </c>
      <c r="AZ687" s="317"/>
      <c r="BA687" s="115" t="s">
        <v>192</v>
      </c>
      <c r="BB687" s="116"/>
      <c r="BC687" s="136"/>
      <c r="BD687" s="211">
        <v>744028010</v>
      </c>
      <c r="BE687" s="119">
        <v>426</v>
      </c>
      <c r="BF687" s="65">
        <f t="shared" si="627"/>
        <v>1746544.6244131455</v>
      </c>
      <c r="BG687" s="120">
        <f t="shared" si="654"/>
        <v>0.98611111111111116</v>
      </c>
      <c r="BH687" s="317"/>
      <c r="BI687" s="115" t="s">
        <v>192</v>
      </c>
      <c r="BJ687" s="116"/>
      <c r="BK687" s="136"/>
      <c r="BL687" s="211">
        <v>807675450</v>
      </c>
      <c r="BM687" s="119">
        <v>348</v>
      </c>
      <c r="BN687" s="65">
        <f t="shared" si="628"/>
        <v>2320906.4655172415</v>
      </c>
      <c r="BO687" s="120">
        <f t="shared" si="655"/>
        <v>0.98305084745762716</v>
      </c>
      <c r="BP687" s="317"/>
      <c r="BQ687" s="115" t="s">
        <v>192</v>
      </c>
      <c r="BR687" s="116"/>
      <c r="BS687" s="136"/>
      <c r="BT687" s="211">
        <v>9619391140</v>
      </c>
      <c r="BU687" s="119">
        <v>12099</v>
      </c>
      <c r="BV687" s="65">
        <f t="shared" si="629"/>
        <v>795056.71047193988</v>
      </c>
      <c r="BW687" s="120">
        <f t="shared" si="656"/>
        <v>0.94501288760446767</v>
      </c>
    </row>
    <row r="688" spans="2:75" ht="13.5" customHeight="1">
      <c r="B688" s="318">
        <v>63</v>
      </c>
      <c r="C688" s="328" t="s">
        <v>31</v>
      </c>
      <c r="D688" s="320">
        <f>CB68</f>
        <v>6025</v>
      </c>
      <c r="E688" s="91">
        <v>1</v>
      </c>
      <c r="F688" s="92" t="s">
        <v>435</v>
      </c>
      <c r="G688" s="93" t="s">
        <v>436</v>
      </c>
      <c r="H688" s="94">
        <v>7933288</v>
      </c>
      <c r="I688" s="96">
        <v>16</v>
      </c>
      <c r="J688" s="97">
        <f t="shared" si="621"/>
        <v>495830.5</v>
      </c>
      <c r="K688" s="98">
        <f t="shared" ref="K688:K698" si="657">IFERROR(I688/$CB$68,0)</f>
        <v>2.6556016597510373E-3</v>
      </c>
      <c r="L688" s="320">
        <f>CC68</f>
        <v>492</v>
      </c>
      <c r="M688" s="91">
        <v>1</v>
      </c>
      <c r="N688" s="92" t="s">
        <v>371</v>
      </c>
      <c r="O688" s="93" t="s">
        <v>372</v>
      </c>
      <c r="P688" s="94">
        <v>10648157</v>
      </c>
      <c r="Q688" s="96">
        <v>13</v>
      </c>
      <c r="R688" s="97">
        <f t="shared" si="622"/>
        <v>819089</v>
      </c>
      <c r="S688" s="98">
        <f t="shared" ref="S688:S698" si="658">IFERROR(Q688/$CC$68,0)</f>
        <v>2.6422764227642278E-2</v>
      </c>
      <c r="T688" s="320">
        <f>CD68</f>
        <v>487</v>
      </c>
      <c r="U688" s="91">
        <v>1</v>
      </c>
      <c r="V688" s="92" t="s">
        <v>304</v>
      </c>
      <c r="W688" s="93" t="s">
        <v>305</v>
      </c>
      <c r="X688" s="94">
        <v>59340315</v>
      </c>
      <c r="Y688" s="96">
        <v>58</v>
      </c>
      <c r="Z688" s="97">
        <f t="shared" si="623"/>
        <v>1023108.8793103448</v>
      </c>
      <c r="AA688" s="98">
        <f t="shared" ref="AA688:AA698" si="659">IFERROR(Y688/$CD$68,0)</f>
        <v>0.11909650924024641</v>
      </c>
      <c r="AB688" s="320">
        <f>CE68</f>
        <v>572</v>
      </c>
      <c r="AC688" s="91">
        <v>1</v>
      </c>
      <c r="AD688" s="92" t="s">
        <v>462</v>
      </c>
      <c r="AE688" s="93" t="s">
        <v>463</v>
      </c>
      <c r="AF688" s="94">
        <v>1613132</v>
      </c>
      <c r="AG688" s="96">
        <v>3</v>
      </c>
      <c r="AH688" s="97">
        <f t="shared" si="624"/>
        <v>537710.66666666663</v>
      </c>
      <c r="AI688" s="98">
        <f t="shared" ref="AI688:AI698" si="660">IFERROR(AG688/$CE$68,0)</f>
        <v>5.244755244755245E-3</v>
      </c>
      <c r="AJ688" s="320">
        <f>CF68</f>
        <v>471</v>
      </c>
      <c r="AK688" s="91">
        <v>1</v>
      </c>
      <c r="AL688" s="92" t="s">
        <v>435</v>
      </c>
      <c r="AM688" s="93" t="s">
        <v>436</v>
      </c>
      <c r="AN688" s="94">
        <v>11682267</v>
      </c>
      <c r="AO688" s="96">
        <v>4</v>
      </c>
      <c r="AP688" s="97">
        <f t="shared" si="625"/>
        <v>2920566.75</v>
      </c>
      <c r="AQ688" s="98">
        <f t="shared" ref="AQ688:AQ698" si="661">IFERROR(AO688/$CF$68,0)</f>
        <v>8.4925690021231421E-3</v>
      </c>
      <c r="AR688" s="320">
        <f>CG68</f>
        <v>440</v>
      </c>
      <c r="AS688" s="91">
        <v>1</v>
      </c>
      <c r="AT688" s="92" t="s">
        <v>415</v>
      </c>
      <c r="AU688" s="93" t="s">
        <v>416</v>
      </c>
      <c r="AV688" s="94">
        <v>16894910</v>
      </c>
      <c r="AW688" s="96">
        <v>7</v>
      </c>
      <c r="AX688" s="97">
        <f t="shared" si="626"/>
        <v>2413558.5714285714</v>
      </c>
      <c r="AY688" s="98">
        <f t="shared" ref="AY688:AY698" si="662">IFERROR(AW688/$CG$68,0)</f>
        <v>1.5909090909090907E-2</v>
      </c>
      <c r="AZ688" s="320">
        <f>CH68</f>
        <v>483</v>
      </c>
      <c r="BA688" s="91">
        <v>1</v>
      </c>
      <c r="BB688" s="92" t="s">
        <v>361</v>
      </c>
      <c r="BC688" s="93" t="s">
        <v>362</v>
      </c>
      <c r="BD688" s="94">
        <v>7036043</v>
      </c>
      <c r="BE688" s="96">
        <v>1</v>
      </c>
      <c r="BF688" s="97">
        <f t="shared" si="627"/>
        <v>7036043</v>
      </c>
      <c r="BG688" s="98">
        <f t="shared" ref="BG688:BG698" si="663">IFERROR(BE688/$CH$68,0)</f>
        <v>2.070393374741201E-3</v>
      </c>
      <c r="BH688" s="320">
        <f>CI68</f>
        <v>309</v>
      </c>
      <c r="BI688" s="91">
        <v>1</v>
      </c>
      <c r="BJ688" s="92" t="s">
        <v>345</v>
      </c>
      <c r="BK688" s="93" t="s">
        <v>346</v>
      </c>
      <c r="BL688" s="94">
        <v>20435126</v>
      </c>
      <c r="BM688" s="96">
        <v>33</v>
      </c>
      <c r="BN688" s="97">
        <f t="shared" si="628"/>
        <v>619246.24242424243</v>
      </c>
      <c r="BO688" s="98">
        <f t="shared" ref="BO688:BO698" si="664">IFERROR(BM688/$CI$68,0)</f>
        <v>0.10679611650485436</v>
      </c>
      <c r="BP688" s="320">
        <f>CJ68</f>
        <v>9279</v>
      </c>
      <c r="BQ688" s="91">
        <v>1</v>
      </c>
      <c r="BR688" s="92" t="s">
        <v>435</v>
      </c>
      <c r="BS688" s="93" t="s">
        <v>436</v>
      </c>
      <c r="BT688" s="94">
        <v>23993056</v>
      </c>
      <c r="BU688" s="96">
        <v>39</v>
      </c>
      <c r="BV688" s="97">
        <f t="shared" si="629"/>
        <v>615206.56410256412</v>
      </c>
      <c r="BW688" s="98">
        <f t="shared" ref="BW688:BW698" si="665">IFERROR(BU688/$CJ$68,0)</f>
        <v>4.2030391205948913E-3</v>
      </c>
    </row>
    <row r="689" spans="2:75" ht="13.5" customHeight="1">
      <c r="B689" s="319"/>
      <c r="C689" s="329"/>
      <c r="D689" s="316"/>
      <c r="E689" s="99">
        <v>2</v>
      </c>
      <c r="F689" s="121" t="s">
        <v>304</v>
      </c>
      <c r="G689" s="101" t="s">
        <v>305</v>
      </c>
      <c r="H689" s="102">
        <v>122504597</v>
      </c>
      <c r="I689" s="104">
        <v>300</v>
      </c>
      <c r="J689" s="105">
        <f t="shared" si="621"/>
        <v>408348.65666666668</v>
      </c>
      <c r="K689" s="106">
        <f t="shared" si="657"/>
        <v>4.9792531120331947E-2</v>
      </c>
      <c r="L689" s="316"/>
      <c r="M689" s="99">
        <v>2</v>
      </c>
      <c r="N689" s="121" t="s">
        <v>318</v>
      </c>
      <c r="O689" s="101" t="s">
        <v>319</v>
      </c>
      <c r="P689" s="102">
        <v>23638761</v>
      </c>
      <c r="Q689" s="104">
        <v>38</v>
      </c>
      <c r="R689" s="105">
        <f t="shared" si="622"/>
        <v>622072.65789473685</v>
      </c>
      <c r="S689" s="106">
        <f t="shared" si="658"/>
        <v>7.7235772357723581E-2</v>
      </c>
      <c r="T689" s="316"/>
      <c r="U689" s="99">
        <v>2</v>
      </c>
      <c r="V689" s="121" t="s">
        <v>349</v>
      </c>
      <c r="W689" s="101" t="s">
        <v>350</v>
      </c>
      <c r="X689" s="102">
        <v>9056044</v>
      </c>
      <c r="Y689" s="104">
        <v>28</v>
      </c>
      <c r="Z689" s="105">
        <f t="shared" si="623"/>
        <v>323430.14285714284</v>
      </c>
      <c r="AA689" s="106">
        <f t="shared" si="659"/>
        <v>5.7494866529774126E-2</v>
      </c>
      <c r="AB689" s="316"/>
      <c r="AC689" s="99">
        <v>2</v>
      </c>
      <c r="AD689" s="121" t="s">
        <v>304</v>
      </c>
      <c r="AE689" s="101" t="s">
        <v>305</v>
      </c>
      <c r="AF689" s="102">
        <v>20281745</v>
      </c>
      <c r="AG689" s="104">
        <v>53</v>
      </c>
      <c r="AH689" s="105">
        <f t="shared" si="624"/>
        <v>382674.43396226416</v>
      </c>
      <c r="AI689" s="106">
        <f t="shared" si="660"/>
        <v>9.2657342657342656E-2</v>
      </c>
      <c r="AJ689" s="316"/>
      <c r="AK689" s="99">
        <v>2</v>
      </c>
      <c r="AL689" s="121" t="s">
        <v>391</v>
      </c>
      <c r="AM689" s="101" t="s">
        <v>392</v>
      </c>
      <c r="AN689" s="102">
        <v>19283057</v>
      </c>
      <c r="AO689" s="104">
        <v>24</v>
      </c>
      <c r="AP689" s="105">
        <f t="shared" si="625"/>
        <v>803460.70833333337</v>
      </c>
      <c r="AQ689" s="106">
        <f t="shared" si="661"/>
        <v>5.0955414012738856E-2</v>
      </c>
      <c r="AR689" s="316"/>
      <c r="AS689" s="99">
        <v>2</v>
      </c>
      <c r="AT689" s="121" t="s">
        <v>304</v>
      </c>
      <c r="AU689" s="101" t="s">
        <v>305</v>
      </c>
      <c r="AV689" s="102">
        <v>58907722</v>
      </c>
      <c r="AW689" s="104">
        <v>69</v>
      </c>
      <c r="AX689" s="105">
        <f t="shared" si="626"/>
        <v>853735.10144927539</v>
      </c>
      <c r="AY689" s="106">
        <f t="shared" si="662"/>
        <v>0.15681818181818183</v>
      </c>
      <c r="AZ689" s="316"/>
      <c r="BA689" s="99">
        <v>2</v>
      </c>
      <c r="BB689" s="121" t="s">
        <v>314</v>
      </c>
      <c r="BC689" s="101" t="s">
        <v>315</v>
      </c>
      <c r="BD689" s="102">
        <v>83855059</v>
      </c>
      <c r="BE689" s="104">
        <v>143</v>
      </c>
      <c r="BF689" s="105">
        <f t="shared" si="627"/>
        <v>586399.01398601395</v>
      </c>
      <c r="BG689" s="106">
        <f t="shared" si="663"/>
        <v>0.29606625258799174</v>
      </c>
      <c r="BH689" s="316"/>
      <c r="BI689" s="99">
        <v>2</v>
      </c>
      <c r="BJ689" s="121" t="s">
        <v>320</v>
      </c>
      <c r="BK689" s="101" t="s">
        <v>321</v>
      </c>
      <c r="BL689" s="102">
        <v>63467535</v>
      </c>
      <c r="BM689" s="104">
        <v>113</v>
      </c>
      <c r="BN689" s="105">
        <f t="shared" si="628"/>
        <v>561659.60176991147</v>
      </c>
      <c r="BO689" s="106">
        <f t="shared" si="664"/>
        <v>0.36569579288025889</v>
      </c>
      <c r="BP689" s="316"/>
      <c r="BQ689" s="99">
        <v>2</v>
      </c>
      <c r="BR689" s="121" t="s">
        <v>304</v>
      </c>
      <c r="BS689" s="101" t="s">
        <v>305</v>
      </c>
      <c r="BT689" s="102">
        <v>340466638</v>
      </c>
      <c r="BU689" s="104">
        <v>682</v>
      </c>
      <c r="BV689" s="105">
        <f t="shared" si="629"/>
        <v>499217.94428152492</v>
      </c>
      <c r="BW689" s="106">
        <f t="shared" si="665"/>
        <v>7.34992994934799E-2</v>
      </c>
    </row>
    <row r="690" spans="2:75" ht="13.5" customHeight="1">
      <c r="B690" s="319"/>
      <c r="C690" s="329"/>
      <c r="D690" s="316"/>
      <c r="E690" s="99">
        <v>3</v>
      </c>
      <c r="F690" s="100" t="s">
        <v>415</v>
      </c>
      <c r="G690" s="101" t="s">
        <v>416</v>
      </c>
      <c r="H690" s="102">
        <v>33143630</v>
      </c>
      <c r="I690" s="104">
        <v>90</v>
      </c>
      <c r="J690" s="105">
        <f t="shared" si="621"/>
        <v>368262.55555555556</v>
      </c>
      <c r="K690" s="106">
        <f t="shared" si="657"/>
        <v>1.4937759336099586E-2</v>
      </c>
      <c r="L690" s="316"/>
      <c r="M690" s="99">
        <v>3</v>
      </c>
      <c r="N690" s="100" t="s">
        <v>483</v>
      </c>
      <c r="O690" s="101" t="s">
        <v>484</v>
      </c>
      <c r="P690" s="102">
        <v>2478020</v>
      </c>
      <c r="Q690" s="104">
        <v>6</v>
      </c>
      <c r="R690" s="105">
        <f t="shared" si="622"/>
        <v>413003.33333333331</v>
      </c>
      <c r="S690" s="106">
        <f t="shared" si="658"/>
        <v>1.2195121951219513E-2</v>
      </c>
      <c r="T690" s="316"/>
      <c r="U690" s="99">
        <v>3</v>
      </c>
      <c r="V690" s="100" t="s">
        <v>336</v>
      </c>
      <c r="W690" s="101" t="s">
        <v>337</v>
      </c>
      <c r="X690" s="102">
        <v>21389668</v>
      </c>
      <c r="Y690" s="104">
        <v>73</v>
      </c>
      <c r="Z690" s="105">
        <f t="shared" si="623"/>
        <v>293009.15068493149</v>
      </c>
      <c r="AA690" s="106">
        <f t="shared" si="659"/>
        <v>0.14989733059548255</v>
      </c>
      <c r="AB690" s="316"/>
      <c r="AC690" s="99">
        <v>3</v>
      </c>
      <c r="AD690" s="100" t="s">
        <v>371</v>
      </c>
      <c r="AE690" s="101" t="s">
        <v>372</v>
      </c>
      <c r="AF690" s="102">
        <v>4440522</v>
      </c>
      <c r="AG690" s="104">
        <v>14</v>
      </c>
      <c r="AH690" s="105">
        <f t="shared" si="624"/>
        <v>317180.14285714284</v>
      </c>
      <c r="AI690" s="106">
        <f t="shared" si="660"/>
        <v>2.4475524475524476E-2</v>
      </c>
      <c r="AJ690" s="316"/>
      <c r="AK690" s="99">
        <v>3</v>
      </c>
      <c r="AL690" s="100" t="s">
        <v>483</v>
      </c>
      <c r="AM690" s="101" t="s">
        <v>484</v>
      </c>
      <c r="AN690" s="102">
        <v>4049562</v>
      </c>
      <c r="AO690" s="104">
        <v>6</v>
      </c>
      <c r="AP690" s="105">
        <f t="shared" si="625"/>
        <v>674927</v>
      </c>
      <c r="AQ690" s="106">
        <f t="shared" si="661"/>
        <v>1.2738853503184714E-2</v>
      </c>
      <c r="AR690" s="316"/>
      <c r="AS690" s="99">
        <v>3</v>
      </c>
      <c r="AT690" s="100" t="s">
        <v>361</v>
      </c>
      <c r="AU690" s="101" t="s">
        <v>362</v>
      </c>
      <c r="AV690" s="102">
        <v>849833</v>
      </c>
      <c r="AW690" s="104">
        <v>1</v>
      </c>
      <c r="AX690" s="105">
        <f t="shared" si="626"/>
        <v>849833</v>
      </c>
      <c r="AY690" s="106">
        <f t="shared" si="662"/>
        <v>2.2727272727272726E-3</v>
      </c>
      <c r="AZ690" s="316"/>
      <c r="BA690" s="99">
        <v>3</v>
      </c>
      <c r="BB690" s="100" t="s">
        <v>294</v>
      </c>
      <c r="BC690" s="101" t="s">
        <v>295</v>
      </c>
      <c r="BD690" s="102">
        <v>51629054</v>
      </c>
      <c r="BE690" s="104">
        <v>97</v>
      </c>
      <c r="BF690" s="105">
        <f t="shared" si="627"/>
        <v>532258.28865979379</v>
      </c>
      <c r="BG690" s="106">
        <f t="shared" si="663"/>
        <v>0.20082815734989648</v>
      </c>
      <c r="BH690" s="316"/>
      <c r="BI690" s="99">
        <v>3</v>
      </c>
      <c r="BJ690" s="100" t="s">
        <v>314</v>
      </c>
      <c r="BK690" s="101" t="s">
        <v>315</v>
      </c>
      <c r="BL690" s="102">
        <v>36000425</v>
      </c>
      <c r="BM690" s="104">
        <v>70</v>
      </c>
      <c r="BN690" s="105">
        <f t="shared" si="628"/>
        <v>514291.78571428574</v>
      </c>
      <c r="BO690" s="106">
        <f t="shared" si="664"/>
        <v>0.22653721682847897</v>
      </c>
      <c r="BP690" s="316"/>
      <c r="BQ690" s="99">
        <v>3</v>
      </c>
      <c r="BR690" s="100" t="s">
        <v>361</v>
      </c>
      <c r="BS690" s="101" t="s">
        <v>362</v>
      </c>
      <c r="BT690" s="102">
        <v>16347599</v>
      </c>
      <c r="BU690" s="104">
        <v>33</v>
      </c>
      <c r="BV690" s="105">
        <f t="shared" si="629"/>
        <v>495381.7878787879</v>
      </c>
      <c r="BW690" s="106">
        <f t="shared" si="665"/>
        <v>3.5564177174264469E-3</v>
      </c>
    </row>
    <row r="691" spans="2:75" ht="13.5" customHeight="1">
      <c r="B691" s="319"/>
      <c r="C691" s="329"/>
      <c r="D691" s="316"/>
      <c r="E691" s="99">
        <v>4</v>
      </c>
      <c r="F691" s="100" t="s">
        <v>361</v>
      </c>
      <c r="G691" s="101" t="s">
        <v>362</v>
      </c>
      <c r="H691" s="102">
        <v>6572318</v>
      </c>
      <c r="I691" s="104">
        <v>20</v>
      </c>
      <c r="J691" s="105">
        <f t="shared" si="621"/>
        <v>328615.90000000002</v>
      </c>
      <c r="K691" s="106">
        <f t="shared" si="657"/>
        <v>3.3195020746887966E-3</v>
      </c>
      <c r="L691" s="316"/>
      <c r="M691" s="99">
        <v>4</v>
      </c>
      <c r="N691" s="100" t="s">
        <v>304</v>
      </c>
      <c r="O691" s="101" t="s">
        <v>305</v>
      </c>
      <c r="P691" s="102">
        <v>9099989</v>
      </c>
      <c r="Q691" s="104">
        <v>39</v>
      </c>
      <c r="R691" s="105">
        <f t="shared" si="622"/>
        <v>233333.05128205128</v>
      </c>
      <c r="S691" s="106">
        <f t="shared" si="658"/>
        <v>7.926829268292683E-2</v>
      </c>
      <c r="T691" s="316"/>
      <c r="U691" s="99">
        <v>4</v>
      </c>
      <c r="V691" s="100" t="s">
        <v>329</v>
      </c>
      <c r="W691" s="101" t="s">
        <v>330</v>
      </c>
      <c r="X691" s="102">
        <v>19190693</v>
      </c>
      <c r="Y691" s="104">
        <v>95</v>
      </c>
      <c r="Z691" s="105">
        <f t="shared" si="623"/>
        <v>202007.2947368421</v>
      </c>
      <c r="AA691" s="106">
        <f t="shared" si="659"/>
        <v>0.19507186858316222</v>
      </c>
      <c r="AB691" s="316"/>
      <c r="AC691" s="99">
        <v>4</v>
      </c>
      <c r="AD691" s="100" t="s">
        <v>314</v>
      </c>
      <c r="AE691" s="101" t="s">
        <v>315</v>
      </c>
      <c r="AF691" s="102">
        <v>40459429</v>
      </c>
      <c r="AG691" s="104">
        <v>151</v>
      </c>
      <c r="AH691" s="105">
        <f t="shared" si="624"/>
        <v>267943.23841059604</v>
      </c>
      <c r="AI691" s="106">
        <f t="shared" si="660"/>
        <v>0.26398601398601401</v>
      </c>
      <c r="AJ691" s="316"/>
      <c r="AK691" s="99">
        <v>4</v>
      </c>
      <c r="AL691" s="100" t="s">
        <v>415</v>
      </c>
      <c r="AM691" s="101" t="s">
        <v>416</v>
      </c>
      <c r="AN691" s="102">
        <v>7679330</v>
      </c>
      <c r="AO691" s="104">
        <v>15</v>
      </c>
      <c r="AP691" s="105">
        <f t="shared" si="625"/>
        <v>511955.33333333331</v>
      </c>
      <c r="AQ691" s="106">
        <f t="shared" si="661"/>
        <v>3.1847133757961783E-2</v>
      </c>
      <c r="AR691" s="316"/>
      <c r="AS691" s="99">
        <v>4</v>
      </c>
      <c r="AT691" s="100" t="s">
        <v>435</v>
      </c>
      <c r="AU691" s="101" t="s">
        <v>436</v>
      </c>
      <c r="AV691" s="102">
        <v>2998416</v>
      </c>
      <c r="AW691" s="104">
        <v>5</v>
      </c>
      <c r="AX691" s="105">
        <f t="shared" si="626"/>
        <v>599683.19999999995</v>
      </c>
      <c r="AY691" s="106">
        <f t="shared" si="662"/>
        <v>1.1363636363636364E-2</v>
      </c>
      <c r="AZ691" s="316"/>
      <c r="BA691" s="99">
        <v>4</v>
      </c>
      <c r="BB691" s="100" t="s">
        <v>476</v>
      </c>
      <c r="BC691" s="101" t="s">
        <v>477</v>
      </c>
      <c r="BD691" s="102">
        <v>2082956</v>
      </c>
      <c r="BE691" s="104">
        <v>4</v>
      </c>
      <c r="BF691" s="105">
        <f t="shared" si="627"/>
        <v>520739</v>
      </c>
      <c r="BG691" s="106">
        <f t="shared" si="663"/>
        <v>8.2815734989648039E-3</v>
      </c>
      <c r="BH691" s="316"/>
      <c r="BI691" s="99">
        <v>4</v>
      </c>
      <c r="BJ691" s="100" t="s">
        <v>371</v>
      </c>
      <c r="BK691" s="101" t="s">
        <v>372</v>
      </c>
      <c r="BL691" s="102">
        <v>3078576</v>
      </c>
      <c r="BM691" s="104">
        <v>6</v>
      </c>
      <c r="BN691" s="105">
        <f t="shared" si="628"/>
        <v>513096</v>
      </c>
      <c r="BO691" s="106">
        <f t="shared" si="664"/>
        <v>1.9417475728155338E-2</v>
      </c>
      <c r="BP691" s="316"/>
      <c r="BQ691" s="99">
        <v>4</v>
      </c>
      <c r="BR691" s="100" t="s">
        <v>415</v>
      </c>
      <c r="BS691" s="101" t="s">
        <v>416</v>
      </c>
      <c r="BT691" s="102">
        <v>61314039</v>
      </c>
      <c r="BU691" s="104">
        <v>160</v>
      </c>
      <c r="BV691" s="105">
        <f t="shared" si="629"/>
        <v>383212.74375000002</v>
      </c>
      <c r="BW691" s="106">
        <f t="shared" si="665"/>
        <v>1.7243237417825196E-2</v>
      </c>
    </row>
    <row r="692" spans="2:75" ht="13.5" customHeight="1">
      <c r="B692" s="319"/>
      <c r="C692" s="329"/>
      <c r="D692" s="316"/>
      <c r="E692" s="99">
        <v>5</v>
      </c>
      <c r="F692" s="100" t="s">
        <v>325</v>
      </c>
      <c r="G692" s="101" t="s">
        <v>326</v>
      </c>
      <c r="H692" s="102">
        <v>29971842</v>
      </c>
      <c r="I692" s="104">
        <v>96</v>
      </c>
      <c r="J692" s="105">
        <f t="shared" si="621"/>
        <v>312206.6875</v>
      </c>
      <c r="K692" s="106">
        <f t="shared" si="657"/>
        <v>1.5933609958506224E-2</v>
      </c>
      <c r="L692" s="316"/>
      <c r="M692" s="99">
        <v>5</v>
      </c>
      <c r="N692" s="100" t="s">
        <v>336</v>
      </c>
      <c r="O692" s="101" t="s">
        <v>337</v>
      </c>
      <c r="P692" s="102">
        <v>16087923</v>
      </c>
      <c r="Q692" s="104">
        <v>69</v>
      </c>
      <c r="R692" s="105">
        <f t="shared" si="622"/>
        <v>233158.30434782608</v>
      </c>
      <c r="S692" s="106">
        <f t="shared" si="658"/>
        <v>0.1402439024390244</v>
      </c>
      <c r="T692" s="316"/>
      <c r="U692" s="99">
        <v>5</v>
      </c>
      <c r="V692" s="100" t="s">
        <v>359</v>
      </c>
      <c r="W692" s="101" t="s">
        <v>360</v>
      </c>
      <c r="X692" s="102">
        <v>15600800</v>
      </c>
      <c r="Y692" s="104">
        <v>105</v>
      </c>
      <c r="Z692" s="105">
        <f t="shared" si="623"/>
        <v>148579.04761904763</v>
      </c>
      <c r="AA692" s="106">
        <f t="shared" si="659"/>
        <v>0.21560574948665298</v>
      </c>
      <c r="AB692" s="316"/>
      <c r="AC692" s="99">
        <v>5</v>
      </c>
      <c r="AD692" s="100" t="s">
        <v>336</v>
      </c>
      <c r="AE692" s="101" t="s">
        <v>337</v>
      </c>
      <c r="AF692" s="102">
        <v>22483287</v>
      </c>
      <c r="AG692" s="104">
        <v>90</v>
      </c>
      <c r="AH692" s="105">
        <f t="shared" si="624"/>
        <v>249814.3</v>
      </c>
      <c r="AI692" s="106">
        <f t="shared" si="660"/>
        <v>0.15734265734265734</v>
      </c>
      <c r="AJ692" s="316"/>
      <c r="AK692" s="99">
        <v>5</v>
      </c>
      <c r="AL692" s="100" t="s">
        <v>304</v>
      </c>
      <c r="AM692" s="101" t="s">
        <v>305</v>
      </c>
      <c r="AN692" s="102">
        <v>23754680</v>
      </c>
      <c r="AO692" s="104">
        <v>50</v>
      </c>
      <c r="AP692" s="105">
        <f t="shared" si="625"/>
        <v>475093.6</v>
      </c>
      <c r="AQ692" s="106">
        <f t="shared" si="661"/>
        <v>0.10615711252653928</v>
      </c>
      <c r="AR692" s="316"/>
      <c r="AS692" s="99">
        <v>5</v>
      </c>
      <c r="AT692" s="100" t="s">
        <v>314</v>
      </c>
      <c r="AU692" s="101" t="s">
        <v>315</v>
      </c>
      <c r="AV692" s="102">
        <v>69003723</v>
      </c>
      <c r="AW692" s="104">
        <v>144</v>
      </c>
      <c r="AX692" s="105">
        <f t="shared" si="626"/>
        <v>479192.52083333331</v>
      </c>
      <c r="AY692" s="106">
        <f t="shared" si="662"/>
        <v>0.32727272727272727</v>
      </c>
      <c r="AZ692" s="316"/>
      <c r="BA692" s="99">
        <v>5</v>
      </c>
      <c r="BB692" s="100" t="s">
        <v>304</v>
      </c>
      <c r="BC692" s="101" t="s">
        <v>305</v>
      </c>
      <c r="BD692" s="102">
        <v>29184048</v>
      </c>
      <c r="BE692" s="104">
        <v>70</v>
      </c>
      <c r="BF692" s="105">
        <f t="shared" si="627"/>
        <v>416914.97142857144</v>
      </c>
      <c r="BG692" s="106">
        <f t="shared" si="663"/>
        <v>0.14492753623188406</v>
      </c>
      <c r="BH692" s="316"/>
      <c r="BI692" s="99">
        <v>5</v>
      </c>
      <c r="BJ692" s="100" t="s">
        <v>435</v>
      </c>
      <c r="BK692" s="101" t="s">
        <v>436</v>
      </c>
      <c r="BL692" s="102">
        <v>1298877</v>
      </c>
      <c r="BM692" s="104">
        <v>3</v>
      </c>
      <c r="BN692" s="105">
        <f t="shared" si="628"/>
        <v>432959</v>
      </c>
      <c r="BO692" s="106">
        <f t="shared" si="664"/>
        <v>9.7087378640776691E-3</v>
      </c>
      <c r="BP692" s="316"/>
      <c r="BQ692" s="99">
        <v>5</v>
      </c>
      <c r="BR692" s="100" t="s">
        <v>391</v>
      </c>
      <c r="BS692" s="101" t="s">
        <v>392</v>
      </c>
      <c r="BT692" s="102">
        <v>80127965</v>
      </c>
      <c r="BU692" s="104">
        <v>246</v>
      </c>
      <c r="BV692" s="105">
        <f t="shared" si="629"/>
        <v>325723.43495934957</v>
      </c>
      <c r="BW692" s="106">
        <f t="shared" si="665"/>
        <v>2.6511477529906239E-2</v>
      </c>
    </row>
    <row r="693" spans="2:75" ht="13.5" customHeight="1">
      <c r="B693" s="319"/>
      <c r="C693" s="329"/>
      <c r="D693" s="316"/>
      <c r="E693" s="99">
        <v>6</v>
      </c>
      <c r="F693" s="121" t="s">
        <v>345</v>
      </c>
      <c r="G693" s="101" t="s">
        <v>346</v>
      </c>
      <c r="H693" s="102">
        <v>24857396</v>
      </c>
      <c r="I693" s="104">
        <v>108</v>
      </c>
      <c r="J693" s="105">
        <f t="shared" si="621"/>
        <v>230161.07407407407</v>
      </c>
      <c r="K693" s="106">
        <f t="shared" si="657"/>
        <v>1.7925311203319503E-2</v>
      </c>
      <c r="L693" s="316"/>
      <c r="M693" s="99">
        <v>6</v>
      </c>
      <c r="N693" s="121" t="s">
        <v>474</v>
      </c>
      <c r="O693" s="101" t="s">
        <v>475</v>
      </c>
      <c r="P693" s="102">
        <v>1580714</v>
      </c>
      <c r="Q693" s="104">
        <v>8</v>
      </c>
      <c r="R693" s="105">
        <f t="shared" si="622"/>
        <v>197589.25</v>
      </c>
      <c r="S693" s="106">
        <f t="shared" si="658"/>
        <v>1.6260162601626018E-2</v>
      </c>
      <c r="T693" s="316"/>
      <c r="U693" s="99">
        <v>6</v>
      </c>
      <c r="V693" s="121" t="s">
        <v>361</v>
      </c>
      <c r="W693" s="101" t="s">
        <v>362</v>
      </c>
      <c r="X693" s="102">
        <v>288977</v>
      </c>
      <c r="Y693" s="104">
        <v>2</v>
      </c>
      <c r="Z693" s="105">
        <f t="shared" si="623"/>
        <v>144488.5</v>
      </c>
      <c r="AA693" s="106">
        <f t="shared" si="659"/>
        <v>4.1067761806981521E-3</v>
      </c>
      <c r="AB693" s="316"/>
      <c r="AC693" s="99">
        <v>6</v>
      </c>
      <c r="AD693" s="121" t="s">
        <v>345</v>
      </c>
      <c r="AE693" s="101" t="s">
        <v>346</v>
      </c>
      <c r="AF693" s="102">
        <v>5677212</v>
      </c>
      <c r="AG693" s="104">
        <v>23</v>
      </c>
      <c r="AH693" s="105">
        <f t="shared" si="624"/>
        <v>246835.30434782608</v>
      </c>
      <c r="AI693" s="106">
        <f t="shared" si="660"/>
        <v>4.0209790209790208E-2</v>
      </c>
      <c r="AJ693" s="316"/>
      <c r="AK693" s="99">
        <v>6</v>
      </c>
      <c r="AL693" s="121" t="s">
        <v>294</v>
      </c>
      <c r="AM693" s="101" t="s">
        <v>295</v>
      </c>
      <c r="AN693" s="102">
        <v>38556791</v>
      </c>
      <c r="AO693" s="104">
        <v>111</v>
      </c>
      <c r="AP693" s="105">
        <f t="shared" si="625"/>
        <v>347358.47747747746</v>
      </c>
      <c r="AQ693" s="106">
        <f t="shared" si="661"/>
        <v>0.2356687898089172</v>
      </c>
      <c r="AR693" s="316"/>
      <c r="AS693" s="99">
        <v>6</v>
      </c>
      <c r="AT693" s="121" t="s">
        <v>391</v>
      </c>
      <c r="AU693" s="101" t="s">
        <v>392</v>
      </c>
      <c r="AV693" s="102">
        <v>14070389</v>
      </c>
      <c r="AW693" s="104">
        <v>39</v>
      </c>
      <c r="AX693" s="105">
        <f t="shared" si="626"/>
        <v>360779.20512820513</v>
      </c>
      <c r="AY693" s="106">
        <f t="shared" si="662"/>
        <v>8.8636363636363638E-2</v>
      </c>
      <c r="AZ693" s="316"/>
      <c r="BA693" s="99">
        <v>6</v>
      </c>
      <c r="BB693" s="121" t="s">
        <v>320</v>
      </c>
      <c r="BC693" s="101" t="s">
        <v>321</v>
      </c>
      <c r="BD693" s="102">
        <v>62851154</v>
      </c>
      <c r="BE693" s="104">
        <v>155</v>
      </c>
      <c r="BF693" s="105">
        <f t="shared" si="627"/>
        <v>405491.31612903223</v>
      </c>
      <c r="BG693" s="106">
        <f t="shared" si="663"/>
        <v>0.32091097308488614</v>
      </c>
      <c r="BH693" s="316"/>
      <c r="BI693" s="99">
        <v>6</v>
      </c>
      <c r="BJ693" s="121" t="s">
        <v>304</v>
      </c>
      <c r="BK693" s="101" t="s">
        <v>305</v>
      </c>
      <c r="BL693" s="102">
        <v>17393542</v>
      </c>
      <c r="BM693" s="104">
        <v>43</v>
      </c>
      <c r="BN693" s="105">
        <f t="shared" si="628"/>
        <v>404500.97674418607</v>
      </c>
      <c r="BO693" s="106">
        <f t="shared" si="664"/>
        <v>0.13915857605177995</v>
      </c>
      <c r="BP693" s="316"/>
      <c r="BQ693" s="99">
        <v>6</v>
      </c>
      <c r="BR693" s="121" t="s">
        <v>345</v>
      </c>
      <c r="BS693" s="101" t="s">
        <v>346</v>
      </c>
      <c r="BT693" s="102">
        <v>73365141</v>
      </c>
      <c r="BU693" s="104">
        <v>288</v>
      </c>
      <c r="BV693" s="105">
        <f t="shared" si="629"/>
        <v>254740.07291666666</v>
      </c>
      <c r="BW693" s="106">
        <f t="shared" si="665"/>
        <v>3.1037827352085354E-2</v>
      </c>
    </row>
    <row r="694" spans="2:75" ht="13.5" customHeight="1">
      <c r="B694" s="319"/>
      <c r="C694" s="329"/>
      <c r="D694" s="316"/>
      <c r="E694" s="99">
        <v>7</v>
      </c>
      <c r="F694" s="121" t="s">
        <v>391</v>
      </c>
      <c r="G694" s="101" t="s">
        <v>392</v>
      </c>
      <c r="H694" s="102">
        <v>11288133</v>
      </c>
      <c r="I694" s="104">
        <v>53</v>
      </c>
      <c r="J694" s="105">
        <f t="shared" si="621"/>
        <v>212983.64150943398</v>
      </c>
      <c r="K694" s="106">
        <f t="shared" si="657"/>
        <v>8.7966804979253115E-3</v>
      </c>
      <c r="L694" s="316"/>
      <c r="M694" s="99">
        <v>7</v>
      </c>
      <c r="N694" s="121" t="s">
        <v>292</v>
      </c>
      <c r="O694" s="101" t="s">
        <v>293</v>
      </c>
      <c r="P694" s="102">
        <v>45316932</v>
      </c>
      <c r="Q694" s="104">
        <v>279</v>
      </c>
      <c r="R694" s="105">
        <f t="shared" si="622"/>
        <v>162426.27956989247</v>
      </c>
      <c r="S694" s="106">
        <f t="shared" si="658"/>
        <v>0.56707317073170727</v>
      </c>
      <c r="T694" s="316"/>
      <c r="U694" s="99">
        <v>7</v>
      </c>
      <c r="V694" s="121" t="s">
        <v>398</v>
      </c>
      <c r="W694" s="101" t="s">
        <v>399</v>
      </c>
      <c r="X694" s="102">
        <v>4893063</v>
      </c>
      <c r="Y694" s="104">
        <v>34</v>
      </c>
      <c r="Z694" s="105">
        <f t="shared" si="623"/>
        <v>143913.61764705883</v>
      </c>
      <c r="AA694" s="106">
        <f t="shared" si="659"/>
        <v>6.9815195071868577E-2</v>
      </c>
      <c r="AB694" s="316"/>
      <c r="AC694" s="99">
        <v>7</v>
      </c>
      <c r="AD694" s="121" t="s">
        <v>490</v>
      </c>
      <c r="AE694" s="101" t="s">
        <v>491</v>
      </c>
      <c r="AF694" s="102">
        <v>1346188</v>
      </c>
      <c r="AG694" s="104">
        <v>6</v>
      </c>
      <c r="AH694" s="105">
        <f t="shared" si="624"/>
        <v>224364.66666666666</v>
      </c>
      <c r="AI694" s="106">
        <f t="shared" si="660"/>
        <v>1.048951048951049E-2</v>
      </c>
      <c r="AJ694" s="316"/>
      <c r="AK694" s="99">
        <v>7</v>
      </c>
      <c r="AL694" s="121" t="s">
        <v>314</v>
      </c>
      <c r="AM694" s="101" t="s">
        <v>315</v>
      </c>
      <c r="AN694" s="102">
        <v>42676426</v>
      </c>
      <c r="AO694" s="104">
        <v>133</v>
      </c>
      <c r="AP694" s="105">
        <f t="shared" si="625"/>
        <v>320875.3834586466</v>
      </c>
      <c r="AQ694" s="106">
        <f t="shared" si="661"/>
        <v>0.28237791932059447</v>
      </c>
      <c r="AR694" s="316"/>
      <c r="AS694" s="99">
        <v>7</v>
      </c>
      <c r="AT694" s="121" t="s">
        <v>345</v>
      </c>
      <c r="AU694" s="101" t="s">
        <v>346</v>
      </c>
      <c r="AV694" s="102">
        <v>11174678</v>
      </c>
      <c r="AW694" s="104">
        <v>34</v>
      </c>
      <c r="AX694" s="105">
        <f t="shared" si="626"/>
        <v>328667</v>
      </c>
      <c r="AY694" s="106">
        <f t="shared" si="662"/>
        <v>7.7272727272727271E-2</v>
      </c>
      <c r="AZ694" s="316"/>
      <c r="BA694" s="99">
        <v>7</v>
      </c>
      <c r="BB694" s="121" t="s">
        <v>391</v>
      </c>
      <c r="BC694" s="101" t="s">
        <v>392</v>
      </c>
      <c r="BD694" s="102">
        <v>15369074</v>
      </c>
      <c r="BE694" s="104">
        <v>46</v>
      </c>
      <c r="BF694" s="105">
        <f t="shared" si="627"/>
        <v>334110.30434782611</v>
      </c>
      <c r="BG694" s="106">
        <f t="shared" si="663"/>
        <v>9.5238095238095233E-2</v>
      </c>
      <c r="BH694" s="316"/>
      <c r="BI694" s="99">
        <v>7</v>
      </c>
      <c r="BJ694" s="121" t="s">
        <v>322</v>
      </c>
      <c r="BK694" s="101" t="s">
        <v>323</v>
      </c>
      <c r="BL694" s="102">
        <v>33666684</v>
      </c>
      <c r="BM694" s="104">
        <v>84</v>
      </c>
      <c r="BN694" s="105">
        <f t="shared" si="628"/>
        <v>400793.85714285716</v>
      </c>
      <c r="BO694" s="106">
        <f t="shared" si="664"/>
        <v>0.27184466019417475</v>
      </c>
      <c r="BP694" s="316"/>
      <c r="BQ694" s="99">
        <v>7</v>
      </c>
      <c r="BR694" s="121" t="s">
        <v>314</v>
      </c>
      <c r="BS694" s="101" t="s">
        <v>315</v>
      </c>
      <c r="BT694" s="102">
        <v>363021820</v>
      </c>
      <c r="BU694" s="104">
        <v>1584</v>
      </c>
      <c r="BV694" s="105">
        <f t="shared" si="629"/>
        <v>229180.44191919192</v>
      </c>
      <c r="BW694" s="106">
        <f t="shared" si="665"/>
        <v>0.17070805043646944</v>
      </c>
    </row>
    <row r="695" spans="2:75" ht="13.5" customHeight="1">
      <c r="B695" s="319"/>
      <c r="C695" s="329"/>
      <c r="D695" s="316"/>
      <c r="E695" s="99">
        <v>8</v>
      </c>
      <c r="F695" s="121" t="s">
        <v>483</v>
      </c>
      <c r="G695" s="101" t="s">
        <v>484</v>
      </c>
      <c r="H695" s="102">
        <v>13312292</v>
      </c>
      <c r="I695" s="104">
        <v>70</v>
      </c>
      <c r="J695" s="105">
        <f t="shared" si="621"/>
        <v>190175.6</v>
      </c>
      <c r="K695" s="106">
        <f t="shared" si="657"/>
        <v>1.1618257261410789E-2</v>
      </c>
      <c r="L695" s="316"/>
      <c r="M695" s="99">
        <v>8</v>
      </c>
      <c r="N695" s="121" t="s">
        <v>294</v>
      </c>
      <c r="O695" s="101" t="s">
        <v>295</v>
      </c>
      <c r="P695" s="102">
        <v>22618080</v>
      </c>
      <c r="Q695" s="104">
        <v>146</v>
      </c>
      <c r="R695" s="105">
        <f t="shared" si="622"/>
        <v>154918.35616438356</v>
      </c>
      <c r="S695" s="106">
        <f t="shared" si="658"/>
        <v>0.2967479674796748</v>
      </c>
      <c r="T695" s="316"/>
      <c r="U695" s="99">
        <v>8</v>
      </c>
      <c r="V695" s="121" t="s">
        <v>442</v>
      </c>
      <c r="W695" s="101" t="s">
        <v>443</v>
      </c>
      <c r="X695" s="102">
        <v>8046429</v>
      </c>
      <c r="Y695" s="104">
        <v>56</v>
      </c>
      <c r="Z695" s="105">
        <f t="shared" si="623"/>
        <v>143686.23214285713</v>
      </c>
      <c r="AA695" s="106">
        <f t="shared" si="659"/>
        <v>0.11498973305954825</v>
      </c>
      <c r="AB695" s="316"/>
      <c r="AC695" s="99">
        <v>8</v>
      </c>
      <c r="AD695" s="121" t="s">
        <v>483</v>
      </c>
      <c r="AE695" s="101" t="s">
        <v>484</v>
      </c>
      <c r="AF695" s="102">
        <v>1321289</v>
      </c>
      <c r="AG695" s="104">
        <v>6</v>
      </c>
      <c r="AH695" s="105">
        <f t="shared" si="624"/>
        <v>220214.83333333334</v>
      </c>
      <c r="AI695" s="106">
        <f t="shared" si="660"/>
        <v>1.048951048951049E-2</v>
      </c>
      <c r="AJ695" s="316"/>
      <c r="AK695" s="99">
        <v>8</v>
      </c>
      <c r="AL695" s="121" t="s">
        <v>357</v>
      </c>
      <c r="AM695" s="101" t="s">
        <v>358</v>
      </c>
      <c r="AN695" s="102">
        <v>9273416</v>
      </c>
      <c r="AO695" s="104">
        <v>37</v>
      </c>
      <c r="AP695" s="105">
        <f t="shared" si="625"/>
        <v>250632.86486486485</v>
      </c>
      <c r="AQ695" s="106">
        <f t="shared" si="661"/>
        <v>7.8556263269639062E-2</v>
      </c>
      <c r="AR695" s="316"/>
      <c r="AS695" s="99">
        <v>8</v>
      </c>
      <c r="AT695" s="121" t="s">
        <v>294</v>
      </c>
      <c r="AU695" s="101" t="s">
        <v>295</v>
      </c>
      <c r="AV695" s="102">
        <v>31883348</v>
      </c>
      <c r="AW695" s="104">
        <v>103</v>
      </c>
      <c r="AX695" s="105">
        <f t="shared" si="626"/>
        <v>309547.06796116504</v>
      </c>
      <c r="AY695" s="106">
        <f t="shared" si="662"/>
        <v>0.2340909090909091</v>
      </c>
      <c r="AZ695" s="316"/>
      <c r="BA695" s="99">
        <v>8</v>
      </c>
      <c r="BB695" s="121" t="s">
        <v>322</v>
      </c>
      <c r="BC695" s="101" t="s">
        <v>323</v>
      </c>
      <c r="BD695" s="102">
        <v>49100465</v>
      </c>
      <c r="BE695" s="104">
        <v>153</v>
      </c>
      <c r="BF695" s="105">
        <f t="shared" si="627"/>
        <v>320918.07189542486</v>
      </c>
      <c r="BG695" s="106">
        <f t="shared" si="663"/>
        <v>0.31677018633540371</v>
      </c>
      <c r="BH695" s="316"/>
      <c r="BI695" s="99">
        <v>8</v>
      </c>
      <c r="BJ695" s="121" t="s">
        <v>391</v>
      </c>
      <c r="BK695" s="101" t="s">
        <v>392</v>
      </c>
      <c r="BL695" s="102">
        <v>13459661</v>
      </c>
      <c r="BM695" s="104">
        <v>35</v>
      </c>
      <c r="BN695" s="105">
        <f t="shared" si="628"/>
        <v>384561.74285714288</v>
      </c>
      <c r="BO695" s="106">
        <f t="shared" si="664"/>
        <v>0.11326860841423948</v>
      </c>
      <c r="BP695" s="316"/>
      <c r="BQ695" s="99">
        <v>8</v>
      </c>
      <c r="BR695" s="121" t="s">
        <v>483</v>
      </c>
      <c r="BS695" s="101" t="s">
        <v>484</v>
      </c>
      <c r="BT695" s="102">
        <v>23046015</v>
      </c>
      <c r="BU695" s="104">
        <v>112</v>
      </c>
      <c r="BV695" s="105">
        <f t="shared" si="629"/>
        <v>205767.99107142858</v>
      </c>
      <c r="BW695" s="106">
        <f t="shared" si="665"/>
        <v>1.2070266192477638E-2</v>
      </c>
    </row>
    <row r="696" spans="2:75" ht="13.5" customHeight="1">
      <c r="B696" s="319"/>
      <c r="C696" s="329"/>
      <c r="D696" s="316"/>
      <c r="E696" s="99">
        <v>9</v>
      </c>
      <c r="F696" s="100" t="s">
        <v>318</v>
      </c>
      <c r="G696" s="101" t="s">
        <v>319</v>
      </c>
      <c r="H696" s="102">
        <v>66375041</v>
      </c>
      <c r="I696" s="104">
        <v>420</v>
      </c>
      <c r="J696" s="105">
        <f t="shared" si="621"/>
        <v>158035.81190476191</v>
      </c>
      <c r="K696" s="106">
        <f t="shared" si="657"/>
        <v>6.9709543568464732E-2</v>
      </c>
      <c r="L696" s="316"/>
      <c r="M696" s="99">
        <v>9</v>
      </c>
      <c r="N696" s="100" t="s">
        <v>325</v>
      </c>
      <c r="O696" s="101" t="s">
        <v>326</v>
      </c>
      <c r="P696" s="102">
        <v>2408739</v>
      </c>
      <c r="Q696" s="104">
        <v>17</v>
      </c>
      <c r="R696" s="105">
        <f t="shared" si="622"/>
        <v>141690.5294117647</v>
      </c>
      <c r="S696" s="106">
        <f t="shared" si="658"/>
        <v>3.4552845528455285E-2</v>
      </c>
      <c r="T696" s="316"/>
      <c r="U696" s="99">
        <v>9</v>
      </c>
      <c r="V696" s="100" t="s">
        <v>292</v>
      </c>
      <c r="W696" s="101" t="s">
        <v>293</v>
      </c>
      <c r="X696" s="102">
        <v>44094796</v>
      </c>
      <c r="Y696" s="104">
        <v>314</v>
      </c>
      <c r="Z696" s="105">
        <f t="shared" si="623"/>
        <v>140429.28662420381</v>
      </c>
      <c r="AA696" s="106">
        <f t="shared" si="659"/>
        <v>0.64476386036960986</v>
      </c>
      <c r="AB696" s="316"/>
      <c r="AC696" s="99">
        <v>9</v>
      </c>
      <c r="AD696" s="100" t="s">
        <v>357</v>
      </c>
      <c r="AE696" s="101" t="s">
        <v>358</v>
      </c>
      <c r="AF696" s="102">
        <v>12702197</v>
      </c>
      <c r="AG696" s="104">
        <v>58</v>
      </c>
      <c r="AH696" s="105">
        <f t="shared" si="624"/>
        <v>219003.39655172414</v>
      </c>
      <c r="AI696" s="106">
        <f t="shared" si="660"/>
        <v>0.10139860139860139</v>
      </c>
      <c r="AJ696" s="316"/>
      <c r="AK696" s="99">
        <v>9</v>
      </c>
      <c r="AL696" s="100" t="s">
        <v>383</v>
      </c>
      <c r="AM696" s="101" t="s">
        <v>384</v>
      </c>
      <c r="AN696" s="102">
        <v>1909199</v>
      </c>
      <c r="AO696" s="104">
        <v>8</v>
      </c>
      <c r="AP696" s="105">
        <f t="shared" si="625"/>
        <v>238649.875</v>
      </c>
      <c r="AQ696" s="106">
        <f t="shared" si="661"/>
        <v>1.6985138004246284E-2</v>
      </c>
      <c r="AR696" s="316"/>
      <c r="AS696" s="99">
        <v>9</v>
      </c>
      <c r="AT696" s="100" t="s">
        <v>320</v>
      </c>
      <c r="AU696" s="101" t="s">
        <v>321</v>
      </c>
      <c r="AV696" s="102">
        <v>35018295</v>
      </c>
      <c r="AW696" s="104">
        <v>136</v>
      </c>
      <c r="AX696" s="105">
        <f t="shared" si="626"/>
        <v>257487.46323529413</v>
      </c>
      <c r="AY696" s="106">
        <f t="shared" si="662"/>
        <v>0.30909090909090908</v>
      </c>
      <c r="AZ696" s="316"/>
      <c r="BA696" s="99">
        <v>9</v>
      </c>
      <c r="BB696" s="100" t="s">
        <v>383</v>
      </c>
      <c r="BC696" s="101" t="s">
        <v>384</v>
      </c>
      <c r="BD696" s="102">
        <v>2751797</v>
      </c>
      <c r="BE696" s="104">
        <v>9</v>
      </c>
      <c r="BF696" s="105">
        <f t="shared" si="627"/>
        <v>305755.22222222225</v>
      </c>
      <c r="BG696" s="106">
        <f t="shared" si="663"/>
        <v>1.8633540372670808E-2</v>
      </c>
      <c r="BH696" s="316"/>
      <c r="BI696" s="99">
        <v>9</v>
      </c>
      <c r="BJ696" s="100" t="s">
        <v>361</v>
      </c>
      <c r="BK696" s="101" t="s">
        <v>362</v>
      </c>
      <c r="BL696" s="102">
        <v>1144904</v>
      </c>
      <c r="BM696" s="104">
        <v>3</v>
      </c>
      <c r="BN696" s="105">
        <f t="shared" si="628"/>
        <v>381634.66666666669</v>
      </c>
      <c r="BO696" s="106">
        <f t="shared" si="664"/>
        <v>9.7087378640776691E-3</v>
      </c>
      <c r="BP696" s="316"/>
      <c r="BQ696" s="99">
        <v>9</v>
      </c>
      <c r="BR696" s="100" t="s">
        <v>371</v>
      </c>
      <c r="BS696" s="101" t="s">
        <v>372</v>
      </c>
      <c r="BT696" s="102">
        <v>38795507</v>
      </c>
      <c r="BU696" s="104">
        <v>202</v>
      </c>
      <c r="BV696" s="105">
        <f t="shared" si="629"/>
        <v>192056.96534653465</v>
      </c>
      <c r="BW696" s="106">
        <f t="shared" si="665"/>
        <v>2.1769587240004312E-2</v>
      </c>
    </row>
    <row r="697" spans="2:75" ht="13.5" customHeight="1">
      <c r="B697" s="319"/>
      <c r="C697" s="329"/>
      <c r="D697" s="316"/>
      <c r="E697" s="107">
        <v>10</v>
      </c>
      <c r="F697" s="108" t="s">
        <v>327</v>
      </c>
      <c r="G697" s="109" t="s">
        <v>328</v>
      </c>
      <c r="H697" s="110">
        <v>10646657</v>
      </c>
      <c r="I697" s="112">
        <v>76</v>
      </c>
      <c r="J697" s="113">
        <f t="shared" si="621"/>
        <v>140087.59210526315</v>
      </c>
      <c r="K697" s="114">
        <f t="shared" si="657"/>
        <v>1.2614107883817427E-2</v>
      </c>
      <c r="L697" s="316"/>
      <c r="M697" s="107">
        <v>10</v>
      </c>
      <c r="N697" s="108" t="s">
        <v>349</v>
      </c>
      <c r="O697" s="109" t="s">
        <v>350</v>
      </c>
      <c r="P697" s="110">
        <v>1581704</v>
      </c>
      <c r="Q697" s="112">
        <v>16</v>
      </c>
      <c r="R697" s="113">
        <f t="shared" si="622"/>
        <v>98856.5</v>
      </c>
      <c r="S697" s="114">
        <f t="shared" si="658"/>
        <v>3.2520325203252036E-2</v>
      </c>
      <c r="T697" s="316"/>
      <c r="U697" s="107">
        <v>10</v>
      </c>
      <c r="V697" s="108" t="s">
        <v>391</v>
      </c>
      <c r="W697" s="109" t="s">
        <v>392</v>
      </c>
      <c r="X697" s="110">
        <v>2662349</v>
      </c>
      <c r="Y697" s="112">
        <v>19</v>
      </c>
      <c r="Z697" s="113">
        <f t="shared" si="623"/>
        <v>140123.63157894736</v>
      </c>
      <c r="AA697" s="114">
        <f t="shared" si="659"/>
        <v>3.9014373716632446E-2</v>
      </c>
      <c r="AB697" s="316"/>
      <c r="AC697" s="107">
        <v>10</v>
      </c>
      <c r="AD697" s="108" t="s">
        <v>383</v>
      </c>
      <c r="AE697" s="109" t="s">
        <v>384</v>
      </c>
      <c r="AF697" s="110">
        <v>1712079</v>
      </c>
      <c r="AG697" s="112">
        <v>8</v>
      </c>
      <c r="AH697" s="113">
        <f t="shared" si="624"/>
        <v>214009.875</v>
      </c>
      <c r="AI697" s="114">
        <f t="shared" si="660"/>
        <v>1.3986013986013986E-2</v>
      </c>
      <c r="AJ697" s="316"/>
      <c r="AK697" s="107">
        <v>10</v>
      </c>
      <c r="AL697" s="108" t="s">
        <v>292</v>
      </c>
      <c r="AM697" s="109" t="s">
        <v>293</v>
      </c>
      <c r="AN697" s="110">
        <v>53979372</v>
      </c>
      <c r="AO697" s="112">
        <v>300</v>
      </c>
      <c r="AP697" s="113">
        <f t="shared" si="625"/>
        <v>179931.24</v>
      </c>
      <c r="AQ697" s="114">
        <f t="shared" si="661"/>
        <v>0.63694267515923564</v>
      </c>
      <c r="AR697" s="316"/>
      <c r="AS697" s="107">
        <v>10</v>
      </c>
      <c r="AT697" s="108" t="s">
        <v>331</v>
      </c>
      <c r="AU697" s="109" t="s">
        <v>332</v>
      </c>
      <c r="AV697" s="110">
        <v>9389952</v>
      </c>
      <c r="AW697" s="112">
        <v>42</v>
      </c>
      <c r="AX697" s="113">
        <f t="shared" si="626"/>
        <v>223570.28571428571</v>
      </c>
      <c r="AY697" s="114">
        <f t="shared" si="662"/>
        <v>9.5454545454545459E-2</v>
      </c>
      <c r="AZ697" s="316"/>
      <c r="BA697" s="107">
        <v>10</v>
      </c>
      <c r="BB697" s="108" t="s">
        <v>334</v>
      </c>
      <c r="BC697" s="109" t="s">
        <v>335</v>
      </c>
      <c r="BD697" s="110">
        <v>30111467</v>
      </c>
      <c r="BE697" s="112">
        <v>112</v>
      </c>
      <c r="BF697" s="113">
        <f t="shared" si="627"/>
        <v>268852.38392857142</v>
      </c>
      <c r="BG697" s="114">
        <f t="shared" si="663"/>
        <v>0.2318840579710145</v>
      </c>
      <c r="BH697" s="316"/>
      <c r="BI697" s="107">
        <v>10</v>
      </c>
      <c r="BJ697" s="108" t="s">
        <v>476</v>
      </c>
      <c r="BK697" s="109" t="s">
        <v>477</v>
      </c>
      <c r="BL697" s="110">
        <v>761866</v>
      </c>
      <c r="BM697" s="112">
        <v>2</v>
      </c>
      <c r="BN697" s="113">
        <f t="shared" si="628"/>
        <v>380933</v>
      </c>
      <c r="BO697" s="114">
        <f t="shared" si="664"/>
        <v>6.4724919093851136E-3</v>
      </c>
      <c r="BP697" s="316"/>
      <c r="BQ697" s="107">
        <v>10</v>
      </c>
      <c r="BR697" s="108" t="s">
        <v>336</v>
      </c>
      <c r="BS697" s="109" t="s">
        <v>337</v>
      </c>
      <c r="BT697" s="110">
        <v>225451782</v>
      </c>
      <c r="BU697" s="112">
        <v>1320</v>
      </c>
      <c r="BV697" s="113">
        <f t="shared" si="629"/>
        <v>170796.80454545454</v>
      </c>
      <c r="BW697" s="114">
        <f t="shared" si="665"/>
        <v>0.14225670869705787</v>
      </c>
    </row>
    <row r="698" spans="2:75" ht="13.5" customHeight="1">
      <c r="B698" s="321"/>
      <c r="C698" s="330"/>
      <c r="D698" s="317"/>
      <c r="E698" s="115" t="s">
        <v>192</v>
      </c>
      <c r="F698" s="116"/>
      <c r="G698" s="136"/>
      <c r="H698" s="211">
        <v>3224564750</v>
      </c>
      <c r="I698" s="119">
        <v>5611</v>
      </c>
      <c r="J698" s="65">
        <f t="shared" si="621"/>
        <v>574686.28586704691</v>
      </c>
      <c r="K698" s="120">
        <f t="shared" si="657"/>
        <v>0.93128630705394189</v>
      </c>
      <c r="L698" s="317"/>
      <c r="M698" s="115" t="s">
        <v>192</v>
      </c>
      <c r="N698" s="116"/>
      <c r="O698" s="136"/>
      <c r="P698" s="211">
        <v>393838860</v>
      </c>
      <c r="Q698" s="119">
        <v>491</v>
      </c>
      <c r="R698" s="65">
        <f t="shared" si="622"/>
        <v>802115.80448065174</v>
      </c>
      <c r="S698" s="120">
        <f t="shared" si="658"/>
        <v>0.99796747967479671</v>
      </c>
      <c r="T698" s="317"/>
      <c r="U698" s="115" t="s">
        <v>192</v>
      </c>
      <c r="V698" s="116"/>
      <c r="W698" s="136"/>
      <c r="X698" s="211">
        <v>525964280</v>
      </c>
      <c r="Y698" s="119">
        <v>485</v>
      </c>
      <c r="Z698" s="65">
        <f t="shared" si="623"/>
        <v>1084462.4329896907</v>
      </c>
      <c r="AA698" s="120">
        <f t="shared" si="659"/>
        <v>0.9958932238193019</v>
      </c>
      <c r="AB698" s="317"/>
      <c r="AC698" s="115" t="s">
        <v>192</v>
      </c>
      <c r="AD698" s="116"/>
      <c r="AE698" s="136"/>
      <c r="AF698" s="211">
        <v>595151060</v>
      </c>
      <c r="AG698" s="119">
        <v>562</v>
      </c>
      <c r="AH698" s="65">
        <f t="shared" si="624"/>
        <v>1058987.6512455516</v>
      </c>
      <c r="AI698" s="120">
        <f t="shared" si="660"/>
        <v>0.9825174825174825</v>
      </c>
      <c r="AJ698" s="317"/>
      <c r="AK698" s="115" t="s">
        <v>192</v>
      </c>
      <c r="AL698" s="116"/>
      <c r="AM698" s="136"/>
      <c r="AN698" s="211">
        <v>620498420</v>
      </c>
      <c r="AO698" s="119">
        <v>465</v>
      </c>
      <c r="AP698" s="65">
        <f t="shared" si="625"/>
        <v>1334405.2043010753</v>
      </c>
      <c r="AQ698" s="120">
        <f t="shared" si="661"/>
        <v>0.98726114649681529</v>
      </c>
      <c r="AR698" s="317"/>
      <c r="AS698" s="115" t="s">
        <v>192</v>
      </c>
      <c r="AT698" s="116"/>
      <c r="AU698" s="136"/>
      <c r="AV698" s="211">
        <v>722269010</v>
      </c>
      <c r="AW698" s="119">
        <v>434</v>
      </c>
      <c r="AX698" s="65">
        <f t="shared" si="626"/>
        <v>1664214.3087557603</v>
      </c>
      <c r="AY698" s="120">
        <f t="shared" si="662"/>
        <v>0.98636363636363633</v>
      </c>
      <c r="AZ698" s="317"/>
      <c r="BA698" s="115" t="s">
        <v>192</v>
      </c>
      <c r="BB698" s="116"/>
      <c r="BC698" s="136"/>
      <c r="BD698" s="211">
        <v>981311770</v>
      </c>
      <c r="BE698" s="119">
        <v>474</v>
      </c>
      <c r="BF698" s="65">
        <f t="shared" si="627"/>
        <v>2070277.9957805907</v>
      </c>
      <c r="BG698" s="120">
        <f t="shared" si="663"/>
        <v>0.98136645962732916</v>
      </c>
      <c r="BH698" s="317"/>
      <c r="BI698" s="115" t="s">
        <v>192</v>
      </c>
      <c r="BJ698" s="116"/>
      <c r="BK698" s="136"/>
      <c r="BL698" s="211">
        <v>601875540</v>
      </c>
      <c r="BM698" s="119">
        <v>305</v>
      </c>
      <c r="BN698" s="65">
        <f t="shared" si="628"/>
        <v>1973362.4262295081</v>
      </c>
      <c r="BO698" s="120">
        <f t="shared" si="664"/>
        <v>0.98705501618122982</v>
      </c>
      <c r="BP698" s="317"/>
      <c r="BQ698" s="115" t="s">
        <v>192</v>
      </c>
      <c r="BR698" s="116"/>
      <c r="BS698" s="136"/>
      <c r="BT698" s="211">
        <v>7665473690</v>
      </c>
      <c r="BU698" s="119">
        <v>8827</v>
      </c>
      <c r="BV698" s="65">
        <f t="shared" si="629"/>
        <v>868412.10943695484</v>
      </c>
      <c r="BW698" s="120">
        <f t="shared" si="665"/>
        <v>0.9512878542946438</v>
      </c>
    </row>
    <row r="699" spans="2:75" ht="13.5" customHeight="1">
      <c r="B699" s="318">
        <v>64</v>
      </c>
      <c r="C699" s="328" t="s">
        <v>52</v>
      </c>
      <c r="D699" s="320">
        <f>CB69</f>
        <v>6077</v>
      </c>
      <c r="E699" s="91">
        <v>1</v>
      </c>
      <c r="F699" s="230" t="s">
        <v>361</v>
      </c>
      <c r="G699" s="93" t="s">
        <v>362</v>
      </c>
      <c r="H699" s="94">
        <v>26998390</v>
      </c>
      <c r="I699" s="96">
        <v>21</v>
      </c>
      <c r="J699" s="97">
        <f t="shared" si="621"/>
        <v>1285637.6190476189</v>
      </c>
      <c r="K699" s="98">
        <f t="shared" ref="K699:K709" si="666">IFERROR(I699/$CB$69,0)</f>
        <v>3.4556524600954418E-3</v>
      </c>
      <c r="L699" s="320">
        <f>CC69</f>
        <v>842</v>
      </c>
      <c r="M699" s="91">
        <v>1</v>
      </c>
      <c r="N699" s="230" t="s">
        <v>483</v>
      </c>
      <c r="O699" s="93" t="s">
        <v>484</v>
      </c>
      <c r="P699" s="94">
        <v>8203563</v>
      </c>
      <c r="Q699" s="96">
        <v>13</v>
      </c>
      <c r="R699" s="97">
        <f t="shared" si="622"/>
        <v>631043.30769230775</v>
      </c>
      <c r="S699" s="98">
        <f t="shared" ref="S699:S709" si="667">IFERROR(Q699/$CC$69,0)</f>
        <v>1.5439429928741092E-2</v>
      </c>
      <c r="T699" s="320">
        <f>CD69</f>
        <v>471</v>
      </c>
      <c r="U699" s="91">
        <v>1</v>
      </c>
      <c r="V699" s="230" t="s">
        <v>304</v>
      </c>
      <c r="W699" s="93" t="s">
        <v>305</v>
      </c>
      <c r="X699" s="94">
        <v>106794410</v>
      </c>
      <c r="Y699" s="96">
        <v>90</v>
      </c>
      <c r="Z699" s="97">
        <f t="shared" si="623"/>
        <v>1186604.5555555555</v>
      </c>
      <c r="AA699" s="98">
        <f t="shared" ref="AA699:AA709" si="668">IFERROR(Y699/$CD$69,0)</f>
        <v>0.19108280254777071</v>
      </c>
      <c r="AB699" s="320">
        <f>CE69</f>
        <v>703</v>
      </c>
      <c r="AC699" s="91">
        <v>1</v>
      </c>
      <c r="AD699" s="230" t="s">
        <v>361</v>
      </c>
      <c r="AE699" s="93" t="s">
        <v>362</v>
      </c>
      <c r="AF699" s="94">
        <v>3873342</v>
      </c>
      <c r="AG699" s="96">
        <v>4</v>
      </c>
      <c r="AH699" s="97">
        <f t="shared" si="624"/>
        <v>968335.5</v>
      </c>
      <c r="AI699" s="98">
        <f t="shared" ref="AI699:AI709" si="669">IFERROR(AG699/$CE$69,0)</f>
        <v>5.6899004267425323E-3</v>
      </c>
      <c r="AJ699" s="320">
        <f>CF69</f>
        <v>511</v>
      </c>
      <c r="AK699" s="91">
        <v>1</v>
      </c>
      <c r="AL699" s="230" t="s">
        <v>361</v>
      </c>
      <c r="AM699" s="93" t="s">
        <v>362</v>
      </c>
      <c r="AN699" s="94">
        <v>5428744</v>
      </c>
      <c r="AO699" s="96">
        <v>3</v>
      </c>
      <c r="AP699" s="97">
        <f t="shared" si="625"/>
        <v>1809581.3333333333</v>
      </c>
      <c r="AQ699" s="98">
        <f t="shared" ref="AQ699:AQ709" si="670">IFERROR(AO699/$CF$69,0)</f>
        <v>5.8708414872798431E-3</v>
      </c>
      <c r="AR699" s="320">
        <f>CG69</f>
        <v>376</v>
      </c>
      <c r="AS699" s="91">
        <v>1</v>
      </c>
      <c r="AT699" s="230" t="s">
        <v>314</v>
      </c>
      <c r="AU699" s="93" t="s">
        <v>315</v>
      </c>
      <c r="AV699" s="94">
        <v>72789593</v>
      </c>
      <c r="AW699" s="96">
        <v>130</v>
      </c>
      <c r="AX699" s="97">
        <f t="shared" si="626"/>
        <v>559919.9461538461</v>
      </c>
      <c r="AY699" s="98">
        <f t="shared" ref="AY699:AY709" si="671">IFERROR(AW699/$CG$69,0)</f>
        <v>0.34574468085106386</v>
      </c>
      <c r="AZ699" s="320">
        <f>CH69</f>
        <v>379</v>
      </c>
      <c r="BA699" s="91">
        <v>1</v>
      </c>
      <c r="BB699" s="230" t="s">
        <v>361</v>
      </c>
      <c r="BC699" s="93" t="s">
        <v>362</v>
      </c>
      <c r="BD699" s="94">
        <v>2410915</v>
      </c>
      <c r="BE699" s="96">
        <v>3</v>
      </c>
      <c r="BF699" s="97">
        <f t="shared" si="627"/>
        <v>803638.33333333337</v>
      </c>
      <c r="BG699" s="98">
        <f t="shared" ref="BG699:BG709" si="672">IFERROR(BE699/$CH$69,0)</f>
        <v>7.9155672823219003E-3</v>
      </c>
      <c r="BH699" s="320">
        <f>CI69</f>
        <v>320</v>
      </c>
      <c r="BI699" s="91">
        <v>1</v>
      </c>
      <c r="BJ699" s="230" t="s">
        <v>483</v>
      </c>
      <c r="BK699" s="93" t="s">
        <v>484</v>
      </c>
      <c r="BL699" s="94">
        <v>5827035</v>
      </c>
      <c r="BM699" s="96">
        <v>5</v>
      </c>
      <c r="BN699" s="97">
        <f t="shared" si="628"/>
        <v>1165407</v>
      </c>
      <c r="BO699" s="98">
        <f t="shared" ref="BO699:BO709" si="673">IFERROR(BM699/$CI$69,0)</f>
        <v>1.5625E-2</v>
      </c>
      <c r="BP699" s="320">
        <f>CJ69</f>
        <v>9679</v>
      </c>
      <c r="BQ699" s="91">
        <v>1</v>
      </c>
      <c r="BR699" s="230" t="s">
        <v>361</v>
      </c>
      <c r="BS699" s="93" t="s">
        <v>362</v>
      </c>
      <c r="BT699" s="94">
        <v>40705544</v>
      </c>
      <c r="BU699" s="96">
        <v>38</v>
      </c>
      <c r="BV699" s="97">
        <f t="shared" si="629"/>
        <v>1071198.5263157894</v>
      </c>
      <c r="BW699" s="98">
        <f t="shared" ref="BW699:BW709" si="674">IFERROR(BU699/$CJ$69,0)</f>
        <v>3.9260254158487448E-3</v>
      </c>
    </row>
    <row r="700" spans="2:75" ht="13.5" customHeight="1">
      <c r="B700" s="319"/>
      <c r="C700" s="329"/>
      <c r="D700" s="316"/>
      <c r="E700" s="99">
        <v>2</v>
      </c>
      <c r="F700" s="121" t="s">
        <v>304</v>
      </c>
      <c r="G700" s="101" t="s">
        <v>305</v>
      </c>
      <c r="H700" s="102">
        <v>189728889</v>
      </c>
      <c r="I700" s="104">
        <v>374</v>
      </c>
      <c r="J700" s="105">
        <f t="shared" si="621"/>
        <v>507296.49465240643</v>
      </c>
      <c r="K700" s="106">
        <f t="shared" si="666"/>
        <v>6.1543524765509297E-2</v>
      </c>
      <c r="L700" s="316"/>
      <c r="M700" s="99">
        <v>2</v>
      </c>
      <c r="N700" s="121" t="s">
        <v>468</v>
      </c>
      <c r="O700" s="101" t="s">
        <v>469</v>
      </c>
      <c r="P700" s="102">
        <v>16142285</v>
      </c>
      <c r="Q700" s="104">
        <v>75</v>
      </c>
      <c r="R700" s="105">
        <f t="shared" si="622"/>
        <v>215230.46666666667</v>
      </c>
      <c r="S700" s="106">
        <f t="shared" si="667"/>
        <v>8.907363420427554E-2</v>
      </c>
      <c r="T700" s="316"/>
      <c r="U700" s="99">
        <v>2</v>
      </c>
      <c r="V700" s="121" t="s">
        <v>371</v>
      </c>
      <c r="W700" s="101" t="s">
        <v>372</v>
      </c>
      <c r="X700" s="102">
        <v>9260972</v>
      </c>
      <c r="Y700" s="104">
        <v>12</v>
      </c>
      <c r="Z700" s="105">
        <f t="shared" si="623"/>
        <v>771747.66666666663</v>
      </c>
      <c r="AA700" s="106">
        <f t="shared" si="668"/>
        <v>2.5477707006369428E-2</v>
      </c>
      <c r="AB700" s="316"/>
      <c r="AC700" s="99">
        <v>2</v>
      </c>
      <c r="AD700" s="121" t="s">
        <v>462</v>
      </c>
      <c r="AE700" s="101" t="s">
        <v>463</v>
      </c>
      <c r="AF700" s="102">
        <v>4540078</v>
      </c>
      <c r="AG700" s="104">
        <v>7</v>
      </c>
      <c r="AH700" s="105">
        <f t="shared" si="624"/>
        <v>648582.57142857148</v>
      </c>
      <c r="AI700" s="106">
        <f t="shared" si="669"/>
        <v>9.9573257467994308E-3</v>
      </c>
      <c r="AJ700" s="316"/>
      <c r="AK700" s="99">
        <v>2</v>
      </c>
      <c r="AL700" s="121" t="s">
        <v>304</v>
      </c>
      <c r="AM700" s="101" t="s">
        <v>305</v>
      </c>
      <c r="AN700" s="102">
        <v>73053976</v>
      </c>
      <c r="AO700" s="104">
        <v>72</v>
      </c>
      <c r="AP700" s="105">
        <f t="shared" si="625"/>
        <v>1014638.5555555555</v>
      </c>
      <c r="AQ700" s="106">
        <f t="shared" si="670"/>
        <v>0.14090019569471623</v>
      </c>
      <c r="AR700" s="316"/>
      <c r="AS700" s="99">
        <v>2</v>
      </c>
      <c r="AT700" s="121" t="s">
        <v>322</v>
      </c>
      <c r="AU700" s="101" t="s">
        <v>323</v>
      </c>
      <c r="AV700" s="102">
        <v>66018266</v>
      </c>
      <c r="AW700" s="104">
        <v>130</v>
      </c>
      <c r="AX700" s="105">
        <f t="shared" si="626"/>
        <v>507832.81538461539</v>
      </c>
      <c r="AY700" s="106">
        <f t="shared" si="671"/>
        <v>0.34574468085106386</v>
      </c>
      <c r="AZ700" s="316"/>
      <c r="BA700" s="99">
        <v>2</v>
      </c>
      <c r="BB700" s="121" t="s">
        <v>304</v>
      </c>
      <c r="BC700" s="101" t="s">
        <v>305</v>
      </c>
      <c r="BD700" s="102">
        <v>45070300</v>
      </c>
      <c r="BE700" s="104">
        <v>68</v>
      </c>
      <c r="BF700" s="105">
        <f t="shared" si="627"/>
        <v>662798.5294117647</v>
      </c>
      <c r="BG700" s="106">
        <f t="shared" si="672"/>
        <v>0.17941952506596306</v>
      </c>
      <c r="BH700" s="316"/>
      <c r="BI700" s="99">
        <v>2</v>
      </c>
      <c r="BJ700" s="121" t="s">
        <v>349</v>
      </c>
      <c r="BK700" s="101" t="s">
        <v>350</v>
      </c>
      <c r="BL700" s="102">
        <v>11555847</v>
      </c>
      <c r="BM700" s="104">
        <v>15</v>
      </c>
      <c r="BN700" s="105">
        <f t="shared" si="628"/>
        <v>770389.8</v>
      </c>
      <c r="BO700" s="106">
        <f t="shared" si="673"/>
        <v>4.6875E-2</v>
      </c>
      <c r="BP700" s="316"/>
      <c r="BQ700" s="99">
        <v>2</v>
      </c>
      <c r="BR700" s="121" t="s">
        <v>304</v>
      </c>
      <c r="BS700" s="101" t="s">
        <v>305</v>
      </c>
      <c r="BT700" s="102">
        <v>495612290</v>
      </c>
      <c r="BU700" s="104">
        <v>922</v>
      </c>
      <c r="BV700" s="105">
        <f t="shared" si="629"/>
        <v>537540.44468546635</v>
      </c>
      <c r="BW700" s="106">
        <f t="shared" si="674"/>
        <v>9.5257774563487968E-2</v>
      </c>
    </row>
    <row r="701" spans="2:75" ht="13.5" customHeight="1">
      <c r="B701" s="319"/>
      <c r="C701" s="329"/>
      <c r="D701" s="316"/>
      <c r="E701" s="99">
        <v>3</v>
      </c>
      <c r="F701" s="100" t="s">
        <v>391</v>
      </c>
      <c r="G701" s="101" t="s">
        <v>392</v>
      </c>
      <c r="H701" s="102">
        <v>21813382</v>
      </c>
      <c r="I701" s="104">
        <v>51</v>
      </c>
      <c r="J701" s="105">
        <f t="shared" si="621"/>
        <v>427713.37254901958</v>
      </c>
      <c r="K701" s="106">
        <f t="shared" si="666"/>
        <v>8.3922988316603581E-3</v>
      </c>
      <c r="L701" s="316"/>
      <c r="M701" s="99">
        <v>3</v>
      </c>
      <c r="N701" s="100" t="s">
        <v>361</v>
      </c>
      <c r="O701" s="101" t="s">
        <v>362</v>
      </c>
      <c r="P701" s="102">
        <v>419798</v>
      </c>
      <c r="Q701" s="104">
        <v>2</v>
      </c>
      <c r="R701" s="105">
        <f t="shared" si="622"/>
        <v>209899</v>
      </c>
      <c r="S701" s="106">
        <f t="shared" si="667"/>
        <v>2.3752969121140144E-3</v>
      </c>
      <c r="T701" s="316"/>
      <c r="U701" s="99">
        <v>3</v>
      </c>
      <c r="V701" s="100" t="s">
        <v>415</v>
      </c>
      <c r="W701" s="101" t="s">
        <v>416</v>
      </c>
      <c r="X701" s="102">
        <v>5418445</v>
      </c>
      <c r="Y701" s="104">
        <v>8</v>
      </c>
      <c r="Z701" s="105">
        <f t="shared" si="623"/>
        <v>677305.625</v>
      </c>
      <c r="AA701" s="106">
        <f t="shared" si="668"/>
        <v>1.6985138004246284E-2</v>
      </c>
      <c r="AB701" s="316"/>
      <c r="AC701" s="99">
        <v>3</v>
      </c>
      <c r="AD701" s="100" t="s">
        <v>483</v>
      </c>
      <c r="AE701" s="101" t="s">
        <v>484</v>
      </c>
      <c r="AF701" s="102">
        <v>6638821</v>
      </c>
      <c r="AG701" s="104">
        <v>11</v>
      </c>
      <c r="AH701" s="105">
        <f t="shared" si="624"/>
        <v>603529.18181818177</v>
      </c>
      <c r="AI701" s="106">
        <f t="shared" si="669"/>
        <v>1.5647226173541962E-2</v>
      </c>
      <c r="AJ701" s="316"/>
      <c r="AK701" s="99">
        <v>3</v>
      </c>
      <c r="AL701" s="100" t="s">
        <v>391</v>
      </c>
      <c r="AM701" s="101" t="s">
        <v>392</v>
      </c>
      <c r="AN701" s="102">
        <v>27774581</v>
      </c>
      <c r="AO701" s="104">
        <v>35</v>
      </c>
      <c r="AP701" s="105">
        <f t="shared" si="625"/>
        <v>793559.45714285714</v>
      </c>
      <c r="AQ701" s="106">
        <f t="shared" si="670"/>
        <v>6.8493150684931503E-2</v>
      </c>
      <c r="AR701" s="316"/>
      <c r="AS701" s="99">
        <v>3</v>
      </c>
      <c r="AT701" s="100" t="s">
        <v>304</v>
      </c>
      <c r="AU701" s="101" t="s">
        <v>305</v>
      </c>
      <c r="AV701" s="102">
        <v>27926177</v>
      </c>
      <c r="AW701" s="104">
        <v>67</v>
      </c>
      <c r="AX701" s="105">
        <f t="shared" si="626"/>
        <v>416808.61194029852</v>
      </c>
      <c r="AY701" s="106">
        <f t="shared" si="671"/>
        <v>0.17819148936170212</v>
      </c>
      <c r="AZ701" s="316"/>
      <c r="BA701" s="99">
        <v>3</v>
      </c>
      <c r="BB701" s="100" t="s">
        <v>322</v>
      </c>
      <c r="BC701" s="101" t="s">
        <v>323</v>
      </c>
      <c r="BD701" s="102">
        <v>84123748</v>
      </c>
      <c r="BE701" s="104">
        <v>146</v>
      </c>
      <c r="BF701" s="105">
        <f t="shared" si="627"/>
        <v>576190.05479452061</v>
      </c>
      <c r="BG701" s="106">
        <f t="shared" si="672"/>
        <v>0.38522427440633245</v>
      </c>
      <c r="BH701" s="316"/>
      <c r="BI701" s="99">
        <v>3</v>
      </c>
      <c r="BJ701" s="100" t="s">
        <v>322</v>
      </c>
      <c r="BK701" s="101" t="s">
        <v>323</v>
      </c>
      <c r="BL701" s="102">
        <v>58827928</v>
      </c>
      <c r="BM701" s="104">
        <v>102</v>
      </c>
      <c r="BN701" s="105">
        <f t="shared" si="628"/>
        <v>576744.39215686277</v>
      </c>
      <c r="BO701" s="106">
        <f t="shared" si="673"/>
        <v>0.31874999999999998</v>
      </c>
      <c r="BP701" s="316"/>
      <c r="BQ701" s="99">
        <v>3</v>
      </c>
      <c r="BR701" s="100" t="s">
        <v>483</v>
      </c>
      <c r="BS701" s="101" t="s">
        <v>484</v>
      </c>
      <c r="BT701" s="102">
        <v>49372273</v>
      </c>
      <c r="BU701" s="104">
        <v>116</v>
      </c>
      <c r="BV701" s="105">
        <f t="shared" si="629"/>
        <v>425623.04310344829</v>
      </c>
      <c r="BW701" s="106">
        <f t="shared" si="674"/>
        <v>1.1984709164169853E-2</v>
      </c>
    </row>
    <row r="702" spans="2:75" ht="13.5" customHeight="1">
      <c r="B702" s="319"/>
      <c r="C702" s="329"/>
      <c r="D702" s="316"/>
      <c r="E702" s="99">
        <v>4</v>
      </c>
      <c r="F702" s="100" t="s">
        <v>347</v>
      </c>
      <c r="G702" s="101" t="s">
        <v>348</v>
      </c>
      <c r="H702" s="102">
        <v>57533012</v>
      </c>
      <c r="I702" s="104">
        <v>145</v>
      </c>
      <c r="J702" s="105">
        <f t="shared" si="621"/>
        <v>396779.39310344827</v>
      </c>
      <c r="K702" s="106">
        <f t="shared" si="666"/>
        <v>2.3860457462563767E-2</v>
      </c>
      <c r="L702" s="316"/>
      <c r="M702" s="99">
        <v>4</v>
      </c>
      <c r="N702" s="100" t="s">
        <v>371</v>
      </c>
      <c r="O702" s="101" t="s">
        <v>372</v>
      </c>
      <c r="P702" s="102">
        <v>2450697</v>
      </c>
      <c r="Q702" s="104">
        <v>14</v>
      </c>
      <c r="R702" s="105">
        <f t="shared" si="622"/>
        <v>175049.78571428571</v>
      </c>
      <c r="S702" s="106">
        <f t="shared" si="667"/>
        <v>1.66270783847981E-2</v>
      </c>
      <c r="T702" s="316"/>
      <c r="U702" s="99">
        <v>4</v>
      </c>
      <c r="V702" s="100" t="s">
        <v>361</v>
      </c>
      <c r="W702" s="101" t="s">
        <v>362</v>
      </c>
      <c r="X702" s="102">
        <v>1572672</v>
      </c>
      <c r="Y702" s="104">
        <v>4</v>
      </c>
      <c r="Z702" s="105">
        <f t="shared" si="623"/>
        <v>393168</v>
      </c>
      <c r="AA702" s="106">
        <f t="shared" si="668"/>
        <v>8.4925690021231421E-3</v>
      </c>
      <c r="AB702" s="316"/>
      <c r="AC702" s="99">
        <v>4</v>
      </c>
      <c r="AD702" s="100" t="s">
        <v>371</v>
      </c>
      <c r="AE702" s="101" t="s">
        <v>372</v>
      </c>
      <c r="AF702" s="102">
        <v>2792412</v>
      </c>
      <c r="AG702" s="104">
        <v>10</v>
      </c>
      <c r="AH702" s="105">
        <f t="shared" si="624"/>
        <v>279241.2</v>
      </c>
      <c r="AI702" s="106">
        <f t="shared" si="669"/>
        <v>1.422475106685633E-2</v>
      </c>
      <c r="AJ702" s="316"/>
      <c r="AK702" s="99">
        <v>4</v>
      </c>
      <c r="AL702" s="100" t="s">
        <v>476</v>
      </c>
      <c r="AM702" s="101" t="s">
        <v>477</v>
      </c>
      <c r="AN702" s="102">
        <v>5020751</v>
      </c>
      <c r="AO702" s="104">
        <v>7</v>
      </c>
      <c r="AP702" s="105">
        <f t="shared" si="625"/>
        <v>717250.14285714284</v>
      </c>
      <c r="AQ702" s="106">
        <f t="shared" si="670"/>
        <v>1.3698630136986301E-2</v>
      </c>
      <c r="AR702" s="316"/>
      <c r="AS702" s="99">
        <v>4</v>
      </c>
      <c r="AT702" s="100" t="s">
        <v>334</v>
      </c>
      <c r="AU702" s="101" t="s">
        <v>335</v>
      </c>
      <c r="AV702" s="102">
        <v>35196438</v>
      </c>
      <c r="AW702" s="104">
        <v>117</v>
      </c>
      <c r="AX702" s="105">
        <f t="shared" si="626"/>
        <v>300824.25641025644</v>
      </c>
      <c r="AY702" s="106">
        <f t="shared" si="671"/>
        <v>0.31117021276595747</v>
      </c>
      <c r="AZ702" s="316"/>
      <c r="BA702" s="99">
        <v>4</v>
      </c>
      <c r="BB702" s="100" t="s">
        <v>314</v>
      </c>
      <c r="BC702" s="101" t="s">
        <v>315</v>
      </c>
      <c r="BD702" s="102">
        <v>63109234</v>
      </c>
      <c r="BE702" s="104">
        <v>119</v>
      </c>
      <c r="BF702" s="105">
        <f t="shared" si="627"/>
        <v>530329.69747899158</v>
      </c>
      <c r="BG702" s="106">
        <f t="shared" si="672"/>
        <v>0.31398416886543534</v>
      </c>
      <c r="BH702" s="316"/>
      <c r="BI702" s="99">
        <v>4</v>
      </c>
      <c r="BJ702" s="100" t="s">
        <v>345</v>
      </c>
      <c r="BK702" s="101" t="s">
        <v>346</v>
      </c>
      <c r="BL702" s="102">
        <v>19977861</v>
      </c>
      <c r="BM702" s="104">
        <v>36</v>
      </c>
      <c r="BN702" s="105">
        <f t="shared" si="628"/>
        <v>554940.58333333337</v>
      </c>
      <c r="BO702" s="106">
        <f t="shared" si="673"/>
        <v>0.1125</v>
      </c>
      <c r="BP702" s="316"/>
      <c r="BQ702" s="99">
        <v>4</v>
      </c>
      <c r="BR702" s="100" t="s">
        <v>391</v>
      </c>
      <c r="BS702" s="101" t="s">
        <v>392</v>
      </c>
      <c r="BT702" s="102">
        <v>94479900</v>
      </c>
      <c r="BU702" s="104">
        <v>239</v>
      </c>
      <c r="BV702" s="105">
        <f t="shared" si="629"/>
        <v>395313.3891213389</v>
      </c>
      <c r="BW702" s="106">
        <f t="shared" si="674"/>
        <v>2.4692633536522367E-2</v>
      </c>
    </row>
    <row r="703" spans="2:75" ht="13.5" customHeight="1">
      <c r="B703" s="319"/>
      <c r="C703" s="329"/>
      <c r="D703" s="316"/>
      <c r="E703" s="99">
        <v>5</v>
      </c>
      <c r="F703" s="100" t="s">
        <v>325</v>
      </c>
      <c r="G703" s="101" t="s">
        <v>326</v>
      </c>
      <c r="H703" s="102">
        <v>39096386</v>
      </c>
      <c r="I703" s="104">
        <v>104</v>
      </c>
      <c r="J703" s="105">
        <f t="shared" si="621"/>
        <v>375926.78846153844</v>
      </c>
      <c r="K703" s="106">
        <f t="shared" si="666"/>
        <v>1.7113707421425046E-2</v>
      </c>
      <c r="L703" s="316"/>
      <c r="M703" s="99">
        <v>5</v>
      </c>
      <c r="N703" s="100" t="s">
        <v>304</v>
      </c>
      <c r="O703" s="101" t="s">
        <v>305</v>
      </c>
      <c r="P703" s="102">
        <v>15803531</v>
      </c>
      <c r="Q703" s="104">
        <v>91</v>
      </c>
      <c r="R703" s="105">
        <f t="shared" si="622"/>
        <v>173665.17582417582</v>
      </c>
      <c r="S703" s="106">
        <f t="shared" si="667"/>
        <v>0.10807600950118765</v>
      </c>
      <c r="T703" s="316"/>
      <c r="U703" s="99">
        <v>5</v>
      </c>
      <c r="V703" s="100" t="s">
        <v>383</v>
      </c>
      <c r="W703" s="101" t="s">
        <v>384</v>
      </c>
      <c r="X703" s="102">
        <v>4949102</v>
      </c>
      <c r="Y703" s="104">
        <v>15</v>
      </c>
      <c r="Z703" s="105">
        <f t="shared" si="623"/>
        <v>329940.13333333336</v>
      </c>
      <c r="AA703" s="106">
        <f t="shared" si="668"/>
        <v>3.1847133757961783E-2</v>
      </c>
      <c r="AB703" s="316"/>
      <c r="AC703" s="99">
        <v>5</v>
      </c>
      <c r="AD703" s="100" t="s">
        <v>314</v>
      </c>
      <c r="AE703" s="101" t="s">
        <v>315</v>
      </c>
      <c r="AF703" s="102">
        <v>53153715</v>
      </c>
      <c r="AG703" s="104">
        <v>203</v>
      </c>
      <c r="AH703" s="105">
        <f t="shared" si="624"/>
        <v>261840.96059113301</v>
      </c>
      <c r="AI703" s="106">
        <f t="shared" si="669"/>
        <v>0.28876244665718348</v>
      </c>
      <c r="AJ703" s="316"/>
      <c r="AK703" s="99">
        <v>5</v>
      </c>
      <c r="AL703" s="100" t="s">
        <v>468</v>
      </c>
      <c r="AM703" s="101" t="s">
        <v>469</v>
      </c>
      <c r="AN703" s="102">
        <v>14639490</v>
      </c>
      <c r="AO703" s="104">
        <v>41</v>
      </c>
      <c r="AP703" s="105">
        <f t="shared" si="625"/>
        <v>357060.73170731706</v>
      </c>
      <c r="AQ703" s="106">
        <f t="shared" si="670"/>
        <v>8.0234833659491189E-2</v>
      </c>
      <c r="AR703" s="316"/>
      <c r="AS703" s="99">
        <v>5</v>
      </c>
      <c r="AT703" s="100" t="s">
        <v>468</v>
      </c>
      <c r="AU703" s="101" t="s">
        <v>469</v>
      </c>
      <c r="AV703" s="102">
        <v>8585481</v>
      </c>
      <c r="AW703" s="104">
        <v>31</v>
      </c>
      <c r="AX703" s="105">
        <f t="shared" si="626"/>
        <v>276951</v>
      </c>
      <c r="AY703" s="106">
        <f t="shared" si="671"/>
        <v>8.2446808510638292E-2</v>
      </c>
      <c r="AZ703" s="316"/>
      <c r="BA703" s="99">
        <v>5</v>
      </c>
      <c r="BB703" s="100" t="s">
        <v>415</v>
      </c>
      <c r="BC703" s="101" t="s">
        <v>416</v>
      </c>
      <c r="BD703" s="102">
        <v>2459920</v>
      </c>
      <c r="BE703" s="104">
        <v>5</v>
      </c>
      <c r="BF703" s="105">
        <f t="shared" si="627"/>
        <v>491984</v>
      </c>
      <c r="BG703" s="106">
        <f t="shared" si="672"/>
        <v>1.3192612137203167E-2</v>
      </c>
      <c r="BH703" s="316"/>
      <c r="BI703" s="99">
        <v>5</v>
      </c>
      <c r="BJ703" s="100" t="s">
        <v>304</v>
      </c>
      <c r="BK703" s="101" t="s">
        <v>305</v>
      </c>
      <c r="BL703" s="102">
        <v>22343526</v>
      </c>
      <c r="BM703" s="104">
        <v>52</v>
      </c>
      <c r="BN703" s="105">
        <f t="shared" si="628"/>
        <v>429683.19230769231</v>
      </c>
      <c r="BO703" s="106">
        <f t="shared" si="673"/>
        <v>0.16250000000000001</v>
      </c>
      <c r="BP703" s="316"/>
      <c r="BQ703" s="99">
        <v>5</v>
      </c>
      <c r="BR703" s="100" t="s">
        <v>462</v>
      </c>
      <c r="BS703" s="101" t="s">
        <v>463</v>
      </c>
      <c r="BT703" s="102">
        <v>7104499</v>
      </c>
      <c r="BU703" s="104">
        <v>22</v>
      </c>
      <c r="BV703" s="105">
        <f t="shared" si="629"/>
        <v>322931.77272727271</v>
      </c>
      <c r="BW703" s="106">
        <f t="shared" si="674"/>
        <v>2.2729620828597996E-3</v>
      </c>
    </row>
    <row r="704" spans="2:75" ht="13.5" customHeight="1">
      <c r="B704" s="319"/>
      <c r="C704" s="329"/>
      <c r="D704" s="316"/>
      <c r="E704" s="99">
        <v>6</v>
      </c>
      <c r="F704" s="121" t="s">
        <v>483</v>
      </c>
      <c r="G704" s="101" t="s">
        <v>484</v>
      </c>
      <c r="H704" s="102">
        <v>26555043</v>
      </c>
      <c r="I704" s="104">
        <v>73</v>
      </c>
      <c r="J704" s="105">
        <f t="shared" si="621"/>
        <v>363767.71232876711</v>
      </c>
      <c r="K704" s="106">
        <f t="shared" si="666"/>
        <v>1.2012506170807964E-2</v>
      </c>
      <c r="L704" s="316"/>
      <c r="M704" s="99">
        <v>6</v>
      </c>
      <c r="N704" s="121" t="s">
        <v>415</v>
      </c>
      <c r="O704" s="101" t="s">
        <v>416</v>
      </c>
      <c r="P704" s="102">
        <v>4386988</v>
      </c>
      <c r="Q704" s="104">
        <v>28</v>
      </c>
      <c r="R704" s="105">
        <f t="shared" si="622"/>
        <v>156678.14285714287</v>
      </c>
      <c r="S704" s="106">
        <f t="shared" si="667"/>
        <v>3.3254156769596199E-2</v>
      </c>
      <c r="T704" s="316"/>
      <c r="U704" s="99">
        <v>6</v>
      </c>
      <c r="V704" s="121" t="s">
        <v>314</v>
      </c>
      <c r="W704" s="101" t="s">
        <v>315</v>
      </c>
      <c r="X704" s="102">
        <v>47508396</v>
      </c>
      <c r="Y704" s="104">
        <v>166</v>
      </c>
      <c r="Z704" s="105">
        <f t="shared" si="623"/>
        <v>286195.15662650601</v>
      </c>
      <c r="AA704" s="106">
        <f t="shared" si="668"/>
        <v>0.35244161358811038</v>
      </c>
      <c r="AB704" s="316"/>
      <c r="AC704" s="99">
        <v>6</v>
      </c>
      <c r="AD704" s="121" t="s">
        <v>391</v>
      </c>
      <c r="AE704" s="101" t="s">
        <v>392</v>
      </c>
      <c r="AF704" s="102">
        <v>5415488</v>
      </c>
      <c r="AG704" s="104">
        <v>25</v>
      </c>
      <c r="AH704" s="105">
        <f t="shared" si="624"/>
        <v>216619.51999999999</v>
      </c>
      <c r="AI704" s="106">
        <f t="shared" si="669"/>
        <v>3.5561877667140827E-2</v>
      </c>
      <c r="AJ704" s="316"/>
      <c r="AK704" s="99">
        <v>6</v>
      </c>
      <c r="AL704" s="121" t="s">
        <v>314</v>
      </c>
      <c r="AM704" s="101" t="s">
        <v>315</v>
      </c>
      <c r="AN704" s="102">
        <v>56547228</v>
      </c>
      <c r="AO704" s="104">
        <v>189</v>
      </c>
      <c r="AP704" s="105">
        <f t="shared" si="625"/>
        <v>299191.68253968254</v>
      </c>
      <c r="AQ704" s="106">
        <f t="shared" si="670"/>
        <v>0.36986301369863012</v>
      </c>
      <c r="AR704" s="316"/>
      <c r="AS704" s="99">
        <v>6</v>
      </c>
      <c r="AT704" s="121" t="s">
        <v>351</v>
      </c>
      <c r="AU704" s="101" t="s">
        <v>352</v>
      </c>
      <c r="AV704" s="102">
        <v>8599709</v>
      </c>
      <c r="AW704" s="104">
        <v>33</v>
      </c>
      <c r="AX704" s="105">
        <f t="shared" si="626"/>
        <v>260597.24242424243</v>
      </c>
      <c r="AY704" s="106">
        <f t="shared" si="671"/>
        <v>8.7765957446808512E-2</v>
      </c>
      <c r="AZ704" s="316"/>
      <c r="BA704" s="99">
        <v>6</v>
      </c>
      <c r="BB704" s="121" t="s">
        <v>371</v>
      </c>
      <c r="BC704" s="101" t="s">
        <v>372</v>
      </c>
      <c r="BD704" s="102">
        <v>2890207</v>
      </c>
      <c r="BE704" s="104">
        <v>6</v>
      </c>
      <c r="BF704" s="105">
        <f t="shared" si="627"/>
        <v>481701.16666666669</v>
      </c>
      <c r="BG704" s="106">
        <f t="shared" si="672"/>
        <v>1.5831134564643801E-2</v>
      </c>
      <c r="BH704" s="316"/>
      <c r="BI704" s="99">
        <v>6</v>
      </c>
      <c r="BJ704" s="121" t="s">
        <v>391</v>
      </c>
      <c r="BK704" s="101" t="s">
        <v>392</v>
      </c>
      <c r="BL704" s="102">
        <v>13077036</v>
      </c>
      <c r="BM704" s="104">
        <v>31</v>
      </c>
      <c r="BN704" s="105">
        <f t="shared" si="628"/>
        <v>421839.87096774194</v>
      </c>
      <c r="BO704" s="106">
        <f t="shared" si="673"/>
        <v>9.6875000000000003E-2</v>
      </c>
      <c r="BP704" s="316"/>
      <c r="BQ704" s="99">
        <v>6</v>
      </c>
      <c r="BR704" s="121" t="s">
        <v>415</v>
      </c>
      <c r="BS704" s="101" t="s">
        <v>416</v>
      </c>
      <c r="BT704" s="102">
        <v>39822838</v>
      </c>
      <c r="BU704" s="104">
        <v>151</v>
      </c>
      <c r="BV704" s="105">
        <f t="shared" si="629"/>
        <v>263727.40397350991</v>
      </c>
      <c r="BW704" s="106">
        <f t="shared" si="674"/>
        <v>1.560078520508317E-2</v>
      </c>
    </row>
    <row r="705" spans="2:75" ht="13.5" customHeight="1">
      <c r="B705" s="319"/>
      <c r="C705" s="329"/>
      <c r="D705" s="316"/>
      <c r="E705" s="99">
        <v>7</v>
      </c>
      <c r="F705" s="121" t="s">
        <v>415</v>
      </c>
      <c r="G705" s="101" t="s">
        <v>416</v>
      </c>
      <c r="H705" s="102">
        <v>26570970</v>
      </c>
      <c r="I705" s="104">
        <v>80</v>
      </c>
      <c r="J705" s="105">
        <f t="shared" si="621"/>
        <v>332137.125</v>
      </c>
      <c r="K705" s="106">
        <f t="shared" si="666"/>
        <v>1.3164390324173112E-2</v>
      </c>
      <c r="L705" s="316"/>
      <c r="M705" s="99">
        <v>7</v>
      </c>
      <c r="N705" s="121" t="s">
        <v>316</v>
      </c>
      <c r="O705" s="101" t="s">
        <v>317</v>
      </c>
      <c r="P705" s="102">
        <v>59141460</v>
      </c>
      <c r="Q705" s="104">
        <v>394</v>
      </c>
      <c r="R705" s="105">
        <f t="shared" si="622"/>
        <v>150105.22842639594</v>
      </c>
      <c r="S705" s="106">
        <f t="shared" si="667"/>
        <v>0.46793349168646081</v>
      </c>
      <c r="T705" s="316"/>
      <c r="U705" s="99">
        <v>7</v>
      </c>
      <c r="V705" s="121" t="s">
        <v>391</v>
      </c>
      <c r="W705" s="101" t="s">
        <v>392</v>
      </c>
      <c r="X705" s="102">
        <v>2737292</v>
      </c>
      <c r="Y705" s="104">
        <v>12</v>
      </c>
      <c r="Z705" s="105">
        <f t="shared" si="623"/>
        <v>228107.66666666666</v>
      </c>
      <c r="AA705" s="106">
        <f t="shared" si="668"/>
        <v>2.5477707006369428E-2</v>
      </c>
      <c r="AB705" s="316"/>
      <c r="AC705" s="99">
        <v>7</v>
      </c>
      <c r="AD705" s="121" t="s">
        <v>322</v>
      </c>
      <c r="AE705" s="101" t="s">
        <v>323</v>
      </c>
      <c r="AF705" s="102">
        <v>43368461</v>
      </c>
      <c r="AG705" s="104">
        <v>201</v>
      </c>
      <c r="AH705" s="105">
        <f t="shared" si="624"/>
        <v>215763.48756218905</v>
      </c>
      <c r="AI705" s="106">
        <f t="shared" si="669"/>
        <v>0.28591749644381226</v>
      </c>
      <c r="AJ705" s="316"/>
      <c r="AK705" s="99">
        <v>7</v>
      </c>
      <c r="AL705" s="121" t="s">
        <v>327</v>
      </c>
      <c r="AM705" s="101" t="s">
        <v>328</v>
      </c>
      <c r="AN705" s="102">
        <v>8398539</v>
      </c>
      <c r="AO705" s="104">
        <v>34</v>
      </c>
      <c r="AP705" s="105">
        <f t="shared" si="625"/>
        <v>247015.85294117648</v>
      </c>
      <c r="AQ705" s="106">
        <f t="shared" si="670"/>
        <v>6.6536203522504889E-2</v>
      </c>
      <c r="AR705" s="316"/>
      <c r="AS705" s="99">
        <v>7</v>
      </c>
      <c r="AT705" s="121" t="s">
        <v>327</v>
      </c>
      <c r="AU705" s="101" t="s">
        <v>328</v>
      </c>
      <c r="AV705" s="102">
        <v>8237807</v>
      </c>
      <c r="AW705" s="104">
        <v>32</v>
      </c>
      <c r="AX705" s="105">
        <f t="shared" si="626"/>
        <v>257431.46875</v>
      </c>
      <c r="AY705" s="106">
        <f t="shared" si="671"/>
        <v>8.5106382978723402E-2</v>
      </c>
      <c r="AZ705" s="316"/>
      <c r="BA705" s="99">
        <v>7</v>
      </c>
      <c r="BB705" s="121" t="s">
        <v>349</v>
      </c>
      <c r="BC705" s="101" t="s">
        <v>350</v>
      </c>
      <c r="BD705" s="102">
        <v>11473240</v>
      </c>
      <c r="BE705" s="104">
        <v>24</v>
      </c>
      <c r="BF705" s="105">
        <f t="shared" si="627"/>
        <v>478051.66666666669</v>
      </c>
      <c r="BG705" s="106">
        <f t="shared" si="672"/>
        <v>6.3324538258575203E-2</v>
      </c>
      <c r="BH705" s="316"/>
      <c r="BI705" s="99">
        <v>7</v>
      </c>
      <c r="BJ705" s="121" t="s">
        <v>314</v>
      </c>
      <c r="BK705" s="101" t="s">
        <v>315</v>
      </c>
      <c r="BL705" s="102">
        <v>31430843</v>
      </c>
      <c r="BM705" s="104">
        <v>76</v>
      </c>
      <c r="BN705" s="105">
        <f t="shared" si="628"/>
        <v>413563.7236842105</v>
      </c>
      <c r="BO705" s="106">
        <f t="shared" si="673"/>
        <v>0.23749999999999999</v>
      </c>
      <c r="BP705" s="316"/>
      <c r="BQ705" s="99">
        <v>7</v>
      </c>
      <c r="BR705" s="121" t="s">
        <v>334</v>
      </c>
      <c r="BS705" s="101" t="s">
        <v>335</v>
      </c>
      <c r="BT705" s="102">
        <v>202472255</v>
      </c>
      <c r="BU705" s="104">
        <v>857</v>
      </c>
      <c r="BV705" s="105">
        <f t="shared" si="629"/>
        <v>236257.00700116687</v>
      </c>
      <c r="BW705" s="106">
        <f t="shared" si="674"/>
        <v>8.8542204773220376E-2</v>
      </c>
    </row>
    <row r="706" spans="2:75" ht="13.5" customHeight="1">
      <c r="B706" s="319"/>
      <c r="C706" s="329"/>
      <c r="D706" s="316"/>
      <c r="E706" s="99">
        <v>8</v>
      </c>
      <c r="F706" s="121" t="s">
        <v>334</v>
      </c>
      <c r="G706" s="101" t="s">
        <v>335</v>
      </c>
      <c r="H706" s="102">
        <v>43557633</v>
      </c>
      <c r="I706" s="104">
        <v>151</v>
      </c>
      <c r="J706" s="105">
        <f t="shared" si="621"/>
        <v>288461.14569536422</v>
      </c>
      <c r="K706" s="106">
        <f t="shared" si="666"/>
        <v>2.4847786736876747E-2</v>
      </c>
      <c r="L706" s="316"/>
      <c r="M706" s="99">
        <v>8</v>
      </c>
      <c r="N706" s="121" t="s">
        <v>292</v>
      </c>
      <c r="O706" s="101" t="s">
        <v>293</v>
      </c>
      <c r="P706" s="102">
        <v>68612041</v>
      </c>
      <c r="Q706" s="104">
        <v>459</v>
      </c>
      <c r="R706" s="105">
        <f t="shared" si="622"/>
        <v>149481.57080610021</v>
      </c>
      <c r="S706" s="106">
        <f t="shared" si="667"/>
        <v>0.54513064133016631</v>
      </c>
      <c r="T706" s="316"/>
      <c r="U706" s="99">
        <v>8</v>
      </c>
      <c r="V706" s="121" t="s">
        <v>334</v>
      </c>
      <c r="W706" s="101" t="s">
        <v>335</v>
      </c>
      <c r="X706" s="102">
        <v>3389777</v>
      </c>
      <c r="Y706" s="104">
        <v>17</v>
      </c>
      <c r="Z706" s="105">
        <f t="shared" si="623"/>
        <v>199398.64705882352</v>
      </c>
      <c r="AA706" s="106">
        <f t="shared" si="668"/>
        <v>3.6093418259023353E-2</v>
      </c>
      <c r="AB706" s="316"/>
      <c r="AC706" s="99">
        <v>8</v>
      </c>
      <c r="AD706" s="121" t="s">
        <v>325</v>
      </c>
      <c r="AE706" s="101" t="s">
        <v>326</v>
      </c>
      <c r="AF706" s="102">
        <v>15536175</v>
      </c>
      <c r="AG706" s="104">
        <v>85</v>
      </c>
      <c r="AH706" s="105">
        <f t="shared" si="624"/>
        <v>182778.5294117647</v>
      </c>
      <c r="AI706" s="106">
        <f t="shared" si="669"/>
        <v>0.12091038406827881</v>
      </c>
      <c r="AJ706" s="316"/>
      <c r="AK706" s="99">
        <v>8</v>
      </c>
      <c r="AL706" s="121" t="s">
        <v>322</v>
      </c>
      <c r="AM706" s="101" t="s">
        <v>323</v>
      </c>
      <c r="AN706" s="102">
        <v>41417181</v>
      </c>
      <c r="AO706" s="104">
        <v>182</v>
      </c>
      <c r="AP706" s="105">
        <f t="shared" si="625"/>
        <v>227566.92857142858</v>
      </c>
      <c r="AQ706" s="106">
        <f t="shared" si="670"/>
        <v>0.35616438356164382</v>
      </c>
      <c r="AR706" s="316"/>
      <c r="AS706" s="99">
        <v>8</v>
      </c>
      <c r="AT706" s="121" t="s">
        <v>391</v>
      </c>
      <c r="AU706" s="101" t="s">
        <v>392</v>
      </c>
      <c r="AV706" s="102">
        <v>7723940</v>
      </c>
      <c r="AW706" s="104">
        <v>32</v>
      </c>
      <c r="AX706" s="105">
        <f t="shared" si="626"/>
        <v>241373.125</v>
      </c>
      <c r="AY706" s="106">
        <f t="shared" si="671"/>
        <v>8.5106382978723402E-2</v>
      </c>
      <c r="AZ706" s="316"/>
      <c r="BA706" s="99">
        <v>8</v>
      </c>
      <c r="BB706" s="121" t="s">
        <v>391</v>
      </c>
      <c r="BC706" s="101" t="s">
        <v>392</v>
      </c>
      <c r="BD706" s="102">
        <v>14004453</v>
      </c>
      <c r="BE706" s="104">
        <v>38</v>
      </c>
      <c r="BF706" s="105">
        <f t="shared" si="627"/>
        <v>368538.23684210528</v>
      </c>
      <c r="BG706" s="106">
        <f t="shared" si="672"/>
        <v>0.10026385224274406</v>
      </c>
      <c r="BH706" s="316"/>
      <c r="BI706" s="99">
        <v>8</v>
      </c>
      <c r="BJ706" s="121" t="s">
        <v>476</v>
      </c>
      <c r="BK706" s="101" t="s">
        <v>477</v>
      </c>
      <c r="BL706" s="102">
        <v>1535690</v>
      </c>
      <c r="BM706" s="104">
        <v>4</v>
      </c>
      <c r="BN706" s="105">
        <f t="shared" si="628"/>
        <v>383922.5</v>
      </c>
      <c r="BO706" s="106">
        <f t="shared" si="673"/>
        <v>1.2500000000000001E-2</v>
      </c>
      <c r="BP706" s="316"/>
      <c r="BQ706" s="99">
        <v>8</v>
      </c>
      <c r="BR706" s="121" t="s">
        <v>314</v>
      </c>
      <c r="BS706" s="101" t="s">
        <v>315</v>
      </c>
      <c r="BT706" s="102">
        <v>417574915</v>
      </c>
      <c r="BU706" s="104">
        <v>1774</v>
      </c>
      <c r="BV706" s="105">
        <f t="shared" si="629"/>
        <v>235386.08511837656</v>
      </c>
      <c r="BW706" s="106">
        <f t="shared" si="674"/>
        <v>0.18328339704514929</v>
      </c>
    </row>
    <row r="707" spans="2:75" ht="13.5" customHeight="1">
      <c r="B707" s="319"/>
      <c r="C707" s="329"/>
      <c r="D707" s="316"/>
      <c r="E707" s="99">
        <v>9</v>
      </c>
      <c r="F707" s="100" t="s">
        <v>462</v>
      </c>
      <c r="G707" s="101" t="s">
        <v>463</v>
      </c>
      <c r="H707" s="102">
        <v>1823158</v>
      </c>
      <c r="I707" s="104">
        <v>7</v>
      </c>
      <c r="J707" s="105">
        <f t="shared" si="621"/>
        <v>260451.14285714287</v>
      </c>
      <c r="K707" s="106">
        <f t="shared" si="666"/>
        <v>1.1518841533651473E-3</v>
      </c>
      <c r="L707" s="316"/>
      <c r="M707" s="99">
        <v>9</v>
      </c>
      <c r="N707" s="100" t="s">
        <v>314</v>
      </c>
      <c r="O707" s="101" t="s">
        <v>315</v>
      </c>
      <c r="P707" s="102">
        <v>32147522</v>
      </c>
      <c r="Q707" s="104">
        <v>229</v>
      </c>
      <c r="R707" s="105">
        <f t="shared" si="622"/>
        <v>140382.19213973798</v>
      </c>
      <c r="S707" s="106">
        <f t="shared" si="667"/>
        <v>0.27197149643705465</v>
      </c>
      <c r="T707" s="316"/>
      <c r="U707" s="99">
        <v>9</v>
      </c>
      <c r="V707" s="100" t="s">
        <v>483</v>
      </c>
      <c r="W707" s="101" t="s">
        <v>484</v>
      </c>
      <c r="X707" s="102">
        <v>557236</v>
      </c>
      <c r="Y707" s="104">
        <v>3</v>
      </c>
      <c r="Z707" s="105">
        <f t="shared" si="623"/>
        <v>185745.33333333334</v>
      </c>
      <c r="AA707" s="106">
        <f t="shared" si="668"/>
        <v>6.369426751592357E-3</v>
      </c>
      <c r="AB707" s="316"/>
      <c r="AC707" s="99">
        <v>9</v>
      </c>
      <c r="AD707" s="100" t="s">
        <v>318</v>
      </c>
      <c r="AE707" s="101" t="s">
        <v>319</v>
      </c>
      <c r="AF707" s="102">
        <v>23362326</v>
      </c>
      <c r="AG707" s="104">
        <v>130</v>
      </c>
      <c r="AH707" s="105">
        <f t="shared" si="624"/>
        <v>179710.2</v>
      </c>
      <c r="AI707" s="106">
        <f t="shared" si="669"/>
        <v>0.18492176386913228</v>
      </c>
      <c r="AJ707" s="316"/>
      <c r="AK707" s="99">
        <v>9</v>
      </c>
      <c r="AL707" s="100" t="s">
        <v>474</v>
      </c>
      <c r="AM707" s="101" t="s">
        <v>475</v>
      </c>
      <c r="AN707" s="102">
        <v>1588727</v>
      </c>
      <c r="AO707" s="104">
        <v>7</v>
      </c>
      <c r="AP707" s="105">
        <f t="shared" si="625"/>
        <v>226961</v>
      </c>
      <c r="AQ707" s="106">
        <f t="shared" si="670"/>
        <v>1.3698630136986301E-2</v>
      </c>
      <c r="AR707" s="316"/>
      <c r="AS707" s="99">
        <v>9</v>
      </c>
      <c r="AT707" s="100" t="s">
        <v>292</v>
      </c>
      <c r="AU707" s="101" t="s">
        <v>293</v>
      </c>
      <c r="AV707" s="102">
        <v>45320693</v>
      </c>
      <c r="AW707" s="104">
        <v>240</v>
      </c>
      <c r="AX707" s="105">
        <f t="shared" si="626"/>
        <v>188836.22083333333</v>
      </c>
      <c r="AY707" s="106">
        <f t="shared" si="671"/>
        <v>0.63829787234042556</v>
      </c>
      <c r="AZ707" s="316"/>
      <c r="BA707" s="99">
        <v>9</v>
      </c>
      <c r="BB707" s="100" t="s">
        <v>411</v>
      </c>
      <c r="BC707" s="101" t="s">
        <v>412</v>
      </c>
      <c r="BD707" s="102">
        <v>2538637</v>
      </c>
      <c r="BE707" s="104">
        <v>7</v>
      </c>
      <c r="BF707" s="105">
        <f t="shared" si="627"/>
        <v>362662.42857142858</v>
      </c>
      <c r="BG707" s="106">
        <f t="shared" si="672"/>
        <v>1.8469656992084433E-2</v>
      </c>
      <c r="BH707" s="316"/>
      <c r="BI707" s="99">
        <v>9</v>
      </c>
      <c r="BJ707" s="100" t="s">
        <v>334</v>
      </c>
      <c r="BK707" s="101" t="s">
        <v>335</v>
      </c>
      <c r="BL707" s="102">
        <v>30543256</v>
      </c>
      <c r="BM707" s="104">
        <v>84</v>
      </c>
      <c r="BN707" s="105">
        <f t="shared" si="628"/>
        <v>363610.19047619047</v>
      </c>
      <c r="BO707" s="106">
        <f t="shared" si="673"/>
        <v>0.26250000000000001</v>
      </c>
      <c r="BP707" s="316"/>
      <c r="BQ707" s="99">
        <v>9</v>
      </c>
      <c r="BR707" s="100" t="s">
        <v>371</v>
      </c>
      <c r="BS707" s="101" t="s">
        <v>372</v>
      </c>
      <c r="BT707" s="102">
        <v>37478495</v>
      </c>
      <c r="BU707" s="104">
        <v>170</v>
      </c>
      <c r="BV707" s="105">
        <f t="shared" si="629"/>
        <v>220461.73529411765</v>
      </c>
      <c r="BW707" s="106">
        <f t="shared" si="674"/>
        <v>1.7563797913007544E-2</v>
      </c>
    </row>
    <row r="708" spans="2:75" ht="13.5" customHeight="1">
      <c r="B708" s="319"/>
      <c r="C708" s="329"/>
      <c r="D708" s="316"/>
      <c r="E708" s="107">
        <v>10</v>
      </c>
      <c r="F708" s="122" t="s">
        <v>327</v>
      </c>
      <c r="G708" s="109" t="s">
        <v>328</v>
      </c>
      <c r="H708" s="110">
        <v>14231384</v>
      </c>
      <c r="I708" s="112">
        <v>77</v>
      </c>
      <c r="J708" s="113">
        <f t="shared" si="621"/>
        <v>184823.16883116882</v>
      </c>
      <c r="K708" s="114">
        <f t="shared" si="666"/>
        <v>1.267072568701662E-2</v>
      </c>
      <c r="L708" s="316"/>
      <c r="M708" s="107">
        <v>10</v>
      </c>
      <c r="N708" s="122" t="s">
        <v>325</v>
      </c>
      <c r="O708" s="109" t="s">
        <v>326</v>
      </c>
      <c r="P708" s="110">
        <v>2006821</v>
      </c>
      <c r="Q708" s="112">
        <v>15</v>
      </c>
      <c r="R708" s="113">
        <f t="shared" si="622"/>
        <v>133788.06666666668</v>
      </c>
      <c r="S708" s="114">
        <f t="shared" si="667"/>
        <v>1.7814726840855107E-2</v>
      </c>
      <c r="T708" s="316"/>
      <c r="U708" s="107">
        <v>10</v>
      </c>
      <c r="V708" s="122" t="s">
        <v>292</v>
      </c>
      <c r="W708" s="109" t="s">
        <v>293</v>
      </c>
      <c r="X708" s="110">
        <v>51670214</v>
      </c>
      <c r="Y708" s="112">
        <v>292</v>
      </c>
      <c r="Z708" s="113">
        <f t="shared" si="623"/>
        <v>176952.78767123289</v>
      </c>
      <c r="AA708" s="114">
        <f t="shared" si="668"/>
        <v>0.61995753715498936</v>
      </c>
      <c r="AB708" s="316"/>
      <c r="AC708" s="107">
        <v>10</v>
      </c>
      <c r="AD708" s="122" t="s">
        <v>327</v>
      </c>
      <c r="AE708" s="109" t="s">
        <v>328</v>
      </c>
      <c r="AF708" s="110">
        <v>6229767</v>
      </c>
      <c r="AG708" s="112">
        <v>36</v>
      </c>
      <c r="AH708" s="113">
        <f t="shared" si="624"/>
        <v>173049.08333333334</v>
      </c>
      <c r="AI708" s="114">
        <f t="shared" si="669"/>
        <v>5.1209103840682786E-2</v>
      </c>
      <c r="AJ708" s="316"/>
      <c r="AK708" s="107">
        <v>10</v>
      </c>
      <c r="AL708" s="122" t="s">
        <v>294</v>
      </c>
      <c r="AM708" s="109" t="s">
        <v>295</v>
      </c>
      <c r="AN708" s="110">
        <v>28663385</v>
      </c>
      <c r="AO708" s="112">
        <v>131</v>
      </c>
      <c r="AP708" s="113">
        <f t="shared" si="625"/>
        <v>218804.46564885497</v>
      </c>
      <c r="AQ708" s="114">
        <f t="shared" si="670"/>
        <v>0.25636007827788648</v>
      </c>
      <c r="AR708" s="316"/>
      <c r="AS708" s="107">
        <v>10</v>
      </c>
      <c r="AT708" s="122" t="s">
        <v>483</v>
      </c>
      <c r="AU708" s="109" t="s">
        <v>484</v>
      </c>
      <c r="AV708" s="110">
        <v>745996</v>
      </c>
      <c r="AW708" s="112">
        <v>4</v>
      </c>
      <c r="AX708" s="113">
        <f t="shared" si="626"/>
        <v>186499</v>
      </c>
      <c r="AY708" s="114">
        <f t="shared" si="671"/>
        <v>1.0638297872340425E-2</v>
      </c>
      <c r="AZ708" s="316"/>
      <c r="BA708" s="107">
        <v>10</v>
      </c>
      <c r="BB708" s="122" t="s">
        <v>385</v>
      </c>
      <c r="BC708" s="109" t="s">
        <v>386</v>
      </c>
      <c r="BD708" s="110">
        <v>15439920</v>
      </c>
      <c r="BE708" s="112">
        <v>44</v>
      </c>
      <c r="BF708" s="113">
        <f t="shared" si="627"/>
        <v>350907.27272727271</v>
      </c>
      <c r="BG708" s="114">
        <f t="shared" si="672"/>
        <v>0.11609498680738786</v>
      </c>
      <c r="BH708" s="316"/>
      <c r="BI708" s="107">
        <v>10</v>
      </c>
      <c r="BJ708" s="122" t="s">
        <v>320</v>
      </c>
      <c r="BK708" s="109" t="s">
        <v>321</v>
      </c>
      <c r="BL708" s="110">
        <v>38176087</v>
      </c>
      <c r="BM708" s="112">
        <v>111</v>
      </c>
      <c r="BN708" s="113">
        <f t="shared" si="628"/>
        <v>343928.71171171172</v>
      </c>
      <c r="BO708" s="114">
        <f t="shared" si="673"/>
        <v>0.34687499999999999</v>
      </c>
      <c r="BP708" s="316"/>
      <c r="BQ708" s="107">
        <v>10</v>
      </c>
      <c r="BR708" s="122" t="s">
        <v>347</v>
      </c>
      <c r="BS708" s="109" t="s">
        <v>348</v>
      </c>
      <c r="BT708" s="110">
        <v>137894716</v>
      </c>
      <c r="BU708" s="112">
        <v>662</v>
      </c>
      <c r="BV708" s="113">
        <f t="shared" si="629"/>
        <v>208300.17522658611</v>
      </c>
      <c r="BW708" s="114">
        <f t="shared" si="674"/>
        <v>6.83954954024176E-2</v>
      </c>
    </row>
    <row r="709" spans="2:75" ht="13.5" customHeight="1">
      <c r="B709" s="321"/>
      <c r="C709" s="330"/>
      <c r="D709" s="317"/>
      <c r="E709" s="115" t="s">
        <v>192</v>
      </c>
      <c r="F709" s="116"/>
      <c r="G709" s="136"/>
      <c r="H709" s="211">
        <v>3465872750</v>
      </c>
      <c r="I709" s="119">
        <v>5635</v>
      </c>
      <c r="J709" s="65">
        <f t="shared" si="621"/>
        <v>615061.71251109138</v>
      </c>
      <c r="K709" s="120">
        <f t="shared" si="666"/>
        <v>0.92726674345894355</v>
      </c>
      <c r="L709" s="317"/>
      <c r="M709" s="115" t="s">
        <v>192</v>
      </c>
      <c r="N709" s="116"/>
      <c r="O709" s="136"/>
      <c r="P709" s="211">
        <v>736311980</v>
      </c>
      <c r="Q709" s="119">
        <v>836</v>
      </c>
      <c r="R709" s="65">
        <f t="shared" si="622"/>
        <v>880755.956937799</v>
      </c>
      <c r="S709" s="120">
        <f t="shared" si="667"/>
        <v>0.99287410926365793</v>
      </c>
      <c r="T709" s="317"/>
      <c r="U709" s="115" t="s">
        <v>192</v>
      </c>
      <c r="V709" s="116"/>
      <c r="W709" s="136"/>
      <c r="X709" s="211">
        <v>642623030</v>
      </c>
      <c r="Y709" s="119">
        <v>469</v>
      </c>
      <c r="Z709" s="65">
        <f t="shared" si="623"/>
        <v>1370198.3582089553</v>
      </c>
      <c r="AA709" s="120">
        <f t="shared" si="668"/>
        <v>0.99575371549893843</v>
      </c>
      <c r="AB709" s="317"/>
      <c r="AC709" s="115" t="s">
        <v>192</v>
      </c>
      <c r="AD709" s="116"/>
      <c r="AE709" s="136"/>
      <c r="AF709" s="211">
        <v>809310280</v>
      </c>
      <c r="AG709" s="119">
        <v>699</v>
      </c>
      <c r="AH709" s="65">
        <f t="shared" si="624"/>
        <v>1157811.5593705294</v>
      </c>
      <c r="AI709" s="120">
        <f t="shared" si="669"/>
        <v>0.99431009957325744</v>
      </c>
      <c r="AJ709" s="317"/>
      <c r="AK709" s="115" t="s">
        <v>192</v>
      </c>
      <c r="AL709" s="116"/>
      <c r="AM709" s="136"/>
      <c r="AN709" s="211">
        <v>852194250</v>
      </c>
      <c r="AO709" s="119">
        <v>499</v>
      </c>
      <c r="AP709" s="65">
        <f t="shared" si="625"/>
        <v>1707804.1082164329</v>
      </c>
      <c r="AQ709" s="120">
        <f t="shared" si="670"/>
        <v>0.97651663405088063</v>
      </c>
      <c r="AR709" s="317"/>
      <c r="AS709" s="115" t="s">
        <v>192</v>
      </c>
      <c r="AT709" s="116"/>
      <c r="AU709" s="136"/>
      <c r="AV709" s="211">
        <v>649779470</v>
      </c>
      <c r="AW709" s="119">
        <v>368</v>
      </c>
      <c r="AX709" s="65">
        <f t="shared" si="626"/>
        <v>1765705.081521739</v>
      </c>
      <c r="AY709" s="120">
        <f t="shared" si="671"/>
        <v>0.97872340425531912</v>
      </c>
      <c r="AZ709" s="317"/>
      <c r="BA709" s="115" t="s">
        <v>192</v>
      </c>
      <c r="BB709" s="116"/>
      <c r="BC709" s="136"/>
      <c r="BD709" s="211">
        <v>822922500</v>
      </c>
      <c r="BE709" s="119">
        <v>371</v>
      </c>
      <c r="BF709" s="65">
        <f t="shared" si="627"/>
        <v>2218119.946091644</v>
      </c>
      <c r="BG709" s="120">
        <f t="shared" si="672"/>
        <v>0.97889182058047497</v>
      </c>
      <c r="BH709" s="317"/>
      <c r="BI709" s="115" t="s">
        <v>192</v>
      </c>
      <c r="BJ709" s="116"/>
      <c r="BK709" s="136"/>
      <c r="BL709" s="211">
        <v>688418990</v>
      </c>
      <c r="BM709" s="119">
        <v>314</v>
      </c>
      <c r="BN709" s="65">
        <f t="shared" si="628"/>
        <v>2192417.1656050957</v>
      </c>
      <c r="BO709" s="120">
        <f t="shared" si="673"/>
        <v>0.98124999999999996</v>
      </c>
      <c r="BP709" s="317"/>
      <c r="BQ709" s="115" t="s">
        <v>192</v>
      </c>
      <c r="BR709" s="116"/>
      <c r="BS709" s="136"/>
      <c r="BT709" s="211">
        <v>8667433250</v>
      </c>
      <c r="BU709" s="119">
        <v>9191</v>
      </c>
      <c r="BV709" s="65">
        <f t="shared" si="629"/>
        <v>943034.8438690023</v>
      </c>
      <c r="BW709" s="120">
        <f t="shared" si="674"/>
        <v>0.94958156834383722</v>
      </c>
    </row>
    <row r="710" spans="2:75" ht="13.5" customHeight="1">
      <c r="B710" s="318">
        <v>65</v>
      </c>
      <c r="C710" s="328" t="s">
        <v>12</v>
      </c>
      <c r="D710" s="320">
        <f>CB70</f>
        <v>3233</v>
      </c>
      <c r="E710" s="91">
        <v>1</v>
      </c>
      <c r="F710" s="92" t="s">
        <v>304</v>
      </c>
      <c r="G710" s="93" t="s">
        <v>305</v>
      </c>
      <c r="H710" s="94">
        <v>72380490</v>
      </c>
      <c r="I710" s="96">
        <v>127</v>
      </c>
      <c r="J710" s="97">
        <f t="shared" ref="J710:J773" si="675">IFERROR(H710/I710,"-")</f>
        <v>569925.11811023625</v>
      </c>
      <c r="K710" s="98">
        <f t="shared" ref="K710:K720" si="676">IFERROR(I710/$CB$70,0)</f>
        <v>3.9282400247448189E-2</v>
      </c>
      <c r="L710" s="320">
        <f>CC70</f>
        <v>223</v>
      </c>
      <c r="M710" s="91">
        <v>1</v>
      </c>
      <c r="N710" s="92" t="s">
        <v>435</v>
      </c>
      <c r="O710" s="93" t="s">
        <v>436</v>
      </c>
      <c r="P710" s="94">
        <v>7013255</v>
      </c>
      <c r="Q710" s="96">
        <v>2</v>
      </c>
      <c r="R710" s="97">
        <f t="shared" ref="R710:R773" si="677">IFERROR(P710/Q710,"-")</f>
        <v>3506627.5</v>
      </c>
      <c r="S710" s="98">
        <f t="shared" ref="S710:S720" si="678">IFERROR(Q710/$CC$70,0)</f>
        <v>8.9686098654708519E-3</v>
      </c>
      <c r="T710" s="320">
        <f>CD70</f>
        <v>206</v>
      </c>
      <c r="U710" s="91">
        <v>1</v>
      </c>
      <c r="V710" s="92" t="s">
        <v>304</v>
      </c>
      <c r="W710" s="93" t="s">
        <v>305</v>
      </c>
      <c r="X710" s="94">
        <v>16073913</v>
      </c>
      <c r="Y710" s="96">
        <v>23</v>
      </c>
      <c r="Z710" s="97">
        <f t="shared" ref="Z710:Z773" si="679">IFERROR(X710/Y710,"-")</f>
        <v>698865.78260869568</v>
      </c>
      <c r="AA710" s="98">
        <f t="shared" ref="AA710:AA720" si="680">IFERROR(Y710/$CD$70,0)</f>
        <v>0.11165048543689321</v>
      </c>
      <c r="AB710" s="320">
        <f>CE70</f>
        <v>327</v>
      </c>
      <c r="AC710" s="91">
        <v>1</v>
      </c>
      <c r="AD710" s="92" t="s">
        <v>415</v>
      </c>
      <c r="AE710" s="93" t="s">
        <v>416</v>
      </c>
      <c r="AF710" s="94">
        <v>5164283</v>
      </c>
      <c r="AG710" s="96">
        <v>4</v>
      </c>
      <c r="AH710" s="97">
        <f t="shared" ref="AH710:AH773" si="681">IFERROR(AF710/AG710,"-")</f>
        <v>1291070.75</v>
      </c>
      <c r="AI710" s="98">
        <f t="shared" ref="AI710:AI720" si="682">IFERROR(AG710/$CE$70,0)</f>
        <v>1.2232415902140673E-2</v>
      </c>
      <c r="AJ710" s="320">
        <f>CF70</f>
        <v>259</v>
      </c>
      <c r="AK710" s="91">
        <v>1</v>
      </c>
      <c r="AL710" s="92" t="s">
        <v>304</v>
      </c>
      <c r="AM710" s="93" t="s">
        <v>305</v>
      </c>
      <c r="AN710" s="94">
        <v>24862784</v>
      </c>
      <c r="AO710" s="96">
        <v>38</v>
      </c>
      <c r="AP710" s="97">
        <f t="shared" ref="AP710:AP773" si="683">IFERROR(AN710/AO710,"-")</f>
        <v>654283.78947368416</v>
      </c>
      <c r="AQ710" s="98">
        <f t="shared" ref="AQ710:AQ720" si="684">IFERROR(AO710/$CF$70,0)</f>
        <v>0.14671814671814673</v>
      </c>
      <c r="AR710" s="320">
        <f>CG70</f>
        <v>185</v>
      </c>
      <c r="AS710" s="91">
        <v>1</v>
      </c>
      <c r="AT710" s="92" t="s">
        <v>371</v>
      </c>
      <c r="AU710" s="93" t="s">
        <v>372</v>
      </c>
      <c r="AV710" s="94">
        <v>6876381</v>
      </c>
      <c r="AW710" s="96">
        <v>7</v>
      </c>
      <c r="AX710" s="97">
        <f t="shared" ref="AX710:AX773" si="685">IFERROR(AV710/AW710,"-")</f>
        <v>982340.14285714284</v>
      </c>
      <c r="AY710" s="98">
        <f t="shared" ref="AY710:AY720" si="686">IFERROR(AW710/$CG$70,0)</f>
        <v>3.783783783783784E-2</v>
      </c>
      <c r="AZ710" s="320">
        <f>CH70</f>
        <v>214</v>
      </c>
      <c r="BA710" s="91">
        <v>1</v>
      </c>
      <c r="BB710" s="92" t="s">
        <v>415</v>
      </c>
      <c r="BC710" s="93" t="s">
        <v>416</v>
      </c>
      <c r="BD710" s="94">
        <v>17591417</v>
      </c>
      <c r="BE710" s="96">
        <v>5</v>
      </c>
      <c r="BF710" s="97">
        <f t="shared" ref="BF710:BF773" si="687">IFERROR(BD710/BE710,"-")</f>
        <v>3518283.4</v>
      </c>
      <c r="BG710" s="98">
        <f t="shared" ref="BG710:BG720" si="688">IFERROR(BE710/$CH$70,0)</f>
        <v>2.336448598130841E-2</v>
      </c>
      <c r="BH710" s="320">
        <f>CI70</f>
        <v>178</v>
      </c>
      <c r="BI710" s="91">
        <v>1</v>
      </c>
      <c r="BJ710" s="92" t="s">
        <v>345</v>
      </c>
      <c r="BK710" s="93" t="s">
        <v>346</v>
      </c>
      <c r="BL710" s="94">
        <v>25513642</v>
      </c>
      <c r="BM710" s="96">
        <v>15</v>
      </c>
      <c r="BN710" s="97">
        <f t="shared" ref="BN710:BN773" si="689">IFERROR(BL710/BM710,"-")</f>
        <v>1700909.4666666666</v>
      </c>
      <c r="BO710" s="98">
        <f t="shared" ref="BO710:BO720" si="690">IFERROR(BM710/$CI$70,0)</f>
        <v>8.4269662921348312E-2</v>
      </c>
      <c r="BP710" s="320">
        <f>CJ70</f>
        <v>4825</v>
      </c>
      <c r="BQ710" s="91">
        <v>1</v>
      </c>
      <c r="BR710" s="92" t="s">
        <v>361</v>
      </c>
      <c r="BS710" s="93" t="s">
        <v>362</v>
      </c>
      <c r="BT710" s="94">
        <v>6310142</v>
      </c>
      <c r="BU710" s="96">
        <v>12</v>
      </c>
      <c r="BV710" s="97">
        <f t="shared" ref="BV710:BV773" si="691">IFERROR(BT710/BU710,"-")</f>
        <v>525845.16666666663</v>
      </c>
      <c r="BW710" s="98">
        <f t="shared" ref="BW710:BW720" si="692">IFERROR(BU710/$CJ$70,0)</f>
        <v>2.4870466321243521E-3</v>
      </c>
    </row>
    <row r="711" spans="2:75" ht="13.5" customHeight="1">
      <c r="B711" s="319"/>
      <c r="C711" s="329"/>
      <c r="D711" s="316"/>
      <c r="E711" s="99">
        <v>2</v>
      </c>
      <c r="F711" s="100" t="s">
        <v>361</v>
      </c>
      <c r="G711" s="101" t="s">
        <v>362</v>
      </c>
      <c r="H711" s="102">
        <v>3738717</v>
      </c>
      <c r="I711" s="104">
        <v>7</v>
      </c>
      <c r="J711" s="105">
        <f t="shared" si="675"/>
        <v>534102.42857142852</v>
      </c>
      <c r="K711" s="106">
        <f t="shared" si="676"/>
        <v>2.1651716671821837E-3</v>
      </c>
      <c r="L711" s="316"/>
      <c r="M711" s="99">
        <v>2</v>
      </c>
      <c r="N711" s="100" t="s">
        <v>468</v>
      </c>
      <c r="O711" s="101" t="s">
        <v>469</v>
      </c>
      <c r="P711" s="102">
        <v>5762652</v>
      </c>
      <c r="Q711" s="104">
        <v>9</v>
      </c>
      <c r="R711" s="105">
        <f t="shared" si="677"/>
        <v>640294.66666666663</v>
      </c>
      <c r="S711" s="106">
        <f t="shared" si="678"/>
        <v>4.0358744394618833E-2</v>
      </c>
      <c r="T711" s="316"/>
      <c r="U711" s="99">
        <v>2</v>
      </c>
      <c r="V711" s="100" t="s">
        <v>474</v>
      </c>
      <c r="W711" s="101" t="s">
        <v>475</v>
      </c>
      <c r="X711" s="102">
        <v>1630178</v>
      </c>
      <c r="Y711" s="104">
        <v>3</v>
      </c>
      <c r="Z711" s="105">
        <f t="shared" si="679"/>
        <v>543392.66666666663</v>
      </c>
      <c r="AA711" s="106">
        <f t="shared" si="680"/>
        <v>1.4563106796116505E-2</v>
      </c>
      <c r="AB711" s="316"/>
      <c r="AC711" s="99">
        <v>2</v>
      </c>
      <c r="AD711" s="100" t="s">
        <v>361</v>
      </c>
      <c r="AE711" s="101" t="s">
        <v>362</v>
      </c>
      <c r="AF711" s="102">
        <v>1718413</v>
      </c>
      <c r="AG711" s="104">
        <v>2</v>
      </c>
      <c r="AH711" s="105">
        <f t="shared" si="681"/>
        <v>859206.5</v>
      </c>
      <c r="AI711" s="106">
        <f t="shared" si="682"/>
        <v>6.1162079510703364E-3</v>
      </c>
      <c r="AJ711" s="316"/>
      <c r="AK711" s="99">
        <v>2</v>
      </c>
      <c r="AL711" s="100" t="s">
        <v>318</v>
      </c>
      <c r="AM711" s="101" t="s">
        <v>319</v>
      </c>
      <c r="AN711" s="102">
        <v>19514749</v>
      </c>
      <c r="AO711" s="104">
        <v>35</v>
      </c>
      <c r="AP711" s="105">
        <f t="shared" si="683"/>
        <v>557564.25714285718</v>
      </c>
      <c r="AQ711" s="106">
        <f t="shared" si="684"/>
        <v>0.13513513513513514</v>
      </c>
      <c r="AR711" s="316"/>
      <c r="AS711" s="99">
        <v>2</v>
      </c>
      <c r="AT711" s="100" t="s">
        <v>437</v>
      </c>
      <c r="AU711" s="101" t="s">
        <v>438</v>
      </c>
      <c r="AV711" s="102">
        <v>16216039</v>
      </c>
      <c r="AW711" s="104">
        <v>17</v>
      </c>
      <c r="AX711" s="105">
        <f t="shared" si="685"/>
        <v>953884.6470588235</v>
      </c>
      <c r="AY711" s="106">
        <f t="shared" si="686"/>
        <v>9.1891891891891897E-2</v>
      </c>
      <c r="AZ711" s="316"/>
      <c r="BA711" s="99">
        <v>2</v>
      </c>
      <c r="BB711" s="100" t="s">
        <v>314</v>
      </c>
      <c r="BC711" s="101" t="s">
        <v>315</v>
      </c>
      <c r="BD711" s="102">
        <v>40439722</v>
      </c>
      <c r="BE711" s="104">
        <v>74</v>
      </c>
      <c r="BF711" s="105">
        <f t="shared" si="687"/>
        <v>546482.7297297297</v>
      </c>
      <c r="BG711" s="106">
        <f t="shared" si="688"/>
        <v>0.34579439252336447</v>
      </c>
      <c r="BH711" s="316"/>
      <c r="BI711" s="99">
        <v>2</v>
      </c>
      <c r="BJ711" s="100" t="s">
        <v>435</v>
      </c>
      <c r="BK711" s="101" t="s">
        <v>436</v>
      </c>
      <c r="BL711" s="102">
        <v>1592673</v>
      </c>
      <c r="BM711" s="104">
        <v>2</v>
      </c>
      <c r="BN711" s="105">
        <f t="shared" si="689"/>
        <v>796336.5</v>
      </c>
      <c r="BO711" s="106">
        <f t="shared" si="690"/>
        <v>1.1235955056179775E-2</v>
      </c>
      <c r="BP711" s="316"/>
      <c r="BQ711" s="99">
        <v>2</v>
      </c>
      <c r="BR711" s="100" t="s">
        <v>304</v>
      </c>
      <c r="BS711" s="101" t="s">
        <v>305</v>
      </c>
      <c r="BT711" s="102">
        <v>151054655</v>
      </c>
      <c r="BU711" s="104">
        <v>302</v>
      </c>
      <c r="BV711" s="105">
        <f t="shared" si="691"/>
        <v>500180.97682119207</v>
      </c>
      <c r="BW711" s="106">
        <f t="shared" si="692"/>
        <v>6.2590673575129527E-2</v>
      </c>
    </row>
    <row r="712" spans="2:75" ht="13.5" customHeight="1">
      <c r="B712" s="319"/>
      <c r="C712" s="329"/>
      <c r="D712" s="316"/>
      <c r="E712" s="99">
        <v>3</v>
      </c>
      <c r="F712" s="121" t="s">
        <v>415</v>
      </c>
      <c r="G712" s="101" t="s">
        <v>416</v>
      </c>
      <c r="H712" s="102">
        <v>14717852</v>
      </c>
      <c r="I712" s="104">
        <v>54</v>
      </c>
      <c r="J712" s="105">
        <f t="shared" si="675"/>
        <v>272552.81481481483</v>
      </c>
      <c r="K712" s="106">
        <f t="shared" si="676"/>
        <v>1.6702752861119705E-2</v>
      </c>
      <c r="L712" s="316"/>
      <c r="M712" s="99">
        <v>3</v>
      </c>
      <c r="N712" s="121" t="s">
        <v>391</v>
      </c>
      <c r="O712" s="101" t="s">
        <v>392</v>
      </c>
      <c r="P712" s="102">
        <v>2678989</v>
      </c>
      <c r="Q712" s="104">
        <v>8</v>
      </c>
      <c r="R712" s="105">
        <f t="shared" si="677"/>
        <v>334873.625</v>
      </c>
      <c r="S712" s="106">
        <f t="shared" si="678"/>
        <v>3.5874439461883408E-2</v>
      </c>
      <c r="T712" s="316"/>
      <c r="U712" s="99">
        <v>3</v>
      </c>
      <c r="V712" s="121" t="s">
        <v>483</v>
      </c>
      <c r="W712" s="101" t="s">
        <v>484</v>
      </c>
      <c r="X712" s="102">
        <v>2165607</v>
      </c>
      <c r="Y712" s="104">
        <v>4</v>
      </c>
      <c r="Z712" s="105">
        <f t="shared" si="679"/>
        <v>541401.75</v>
      </c>
      <c r="AA712" s="106">
        <f t="shared" si="680"/>
        <v>1.9417475728155338E-2</v>
      </c>
      <c r="AB712" s="316"/>
      <c r="AC712" s="99">
        <v>3</v>
      </c>
      <c r="AD712" s="121" t="s">
        <v>314</v>
      </c>
      <c r="AE712" s="101" t="s">
        <v>315</v>
      </c>
      <c r="AF712" s="102">
        <v>57603503</v>
      </c>
      <c r="AG712" s="104">
        <v>113</v>
      </c>
      <c r="AH712" s="105">
        <f t="shared" si="681"/>
        <v>509765.51327433629</v>
      </c>
      <c r="AI712" s="106">
        <f t="shared" si="682"/>
        <v>0.34556574923547401</v>
      </c>
      <c r="AJ712" s="316"/>
      <c r="AK712" s="99">
        <v>3</v>
      </c>
      <c r="AL712" s="121" t="s">
        <v>383</v>
      </c>
      <c r="AM712" s="101" t="s">
        <v>384</v>
      </c>
      <c r="AN712" s="102">
        <v>1749638</v>
      </c>
      <c r="AO712" s="104">
        <v>4</v>
      </c>
      <c r="AP712" s="105">
        <f t="shared" si="683"/>
        <v>437409.5</v>
      </c>
      <c r="AQ712" s="106">
        <f t="shared" si="684"/>
        <v>1.5444015444015444E-2</v>
      </c>
      <c r="AR712" s="316"/>
      <c r="AS712" s="99">
        <v>3</v>
      </c>
      <c r="AT712" s="121" t="s">
        <v>314</v>
      </c>
      <c r="AU712" s="101" t="s">
        <v>315</v>
      </c>
      <c r="AV712" s="102">
        <v>40129828</v>
      </c>
      <c r="AW712" s="104">
        <v>73</v>
      </c>
      <c r="AX712" s="105">
        <f t="shared" si="685"/>
        <v>549723.67123287672</v>
      </c>
      <c r="AY712" s="106">
        <f t="shared" si="686"/>
        <v>0.39459459459459462</v>
      </c>
      <c r="AZ712" s="316"/>
      <c r="BA712" s="99">
        <v>3</v>
      </c>
      <c r="BB712" s="121" t="s">
        <v>322</v>
      </c>
      <c r="BC712" s="101" t="s">
        <v>323</v>
      </c>
      <c r="BD712" s="102">
        <v>38963837</v>
      </c>
      <c r="BE712" s="104">
        <v>80</v>
      </c>
      <c r="BF712" s="105">
        <f t="shared" si="687"/>
        <v>487047.96250000002</v>
      </c>
      <c r="BG712" s="106">
        <f t="shared" si="688"/>
        <v>0.37383177570093457</v>
      </c>
      <c r="BH712" s="316"/>
      <c r="BI712" s="99">
        <v>3</v>
      </c>
      <c r="BJ712" s="121" t="s">
        <v>391</v>
      </c>
      <c r="BK712" s="101" t="s">
        <v>392</v>
      </c>
      <c r="BL712" s="102">
        <v>10075210</v>
      </c>
      <c r="BM712" s="104">
        <v>13</v>
      </c>
      <c r="BN712" s="105">
        <f t="shared" si="689"/>
        <v>775016.15384615387</v>
      </c>
      <c r="BO712" s="106">
        <f t="shared" si="690"/>
        <v>7.3033707865168537E-2</v>
      </c>
      <c r="BP712" s="316"/>
      <c r="BQ712" s="99">
        <v>3</v>
      </c>
      <c r="BR712" s="121" t="s">
        <v>415</v>
      </c>
      <c r="BS712" s="101" t="s">
        <v>416</v>
      </c>
      <c r="BT712" s="102">
        <v>38679977</v>
      </c>
      <c r="BU712" s="104">
        <v>88</v>
      </c>
      <c r="BV712" s="105">
        <f t="shared" si="691"/>
        <v>439545.19318181818</v>
      </c>
      <c r="BW712" s="106">
        <f t="shared" si="692"/>
        <v>1.8238341968911918E-2</v>
      </c>
    </row>
    <row r="713" spans="2:75" ht="13.5" customHeight="1">
      <c r="B713" s="319"/>
      <c r="C713" s="329"/>
      <c r="D713" s="316"/>
      <c r="E713" s="99">
        <v>4</v>
      </c>
      <c r="F713" s="100" t="s">
        <v>347</v>
      </c>
      <c r="G713" s="101" t="s">
        <v>348</v>
      </c>
      <c r="H713" s="102">
        <v>10618624</v>
      </c>
      <c r="I713" s="104">
        <v>42</v>
      </c>
      <c r="J713" s="105">
        <f t="shared" si="675"/>
        <v>252824.38095238095</v>
      </c>
      <c r="K713" s="106">
        <f t="shared" si="676"/>
        <v>1.2991030003093103E-2</v>
      </c>
      <c r="L713" s="316"/>
      <c r="M713" s="99">
        <v>4</v>
      </c>
      <c r="N713" s="100" t="s">
        <v>347</v>
      </c>
      <c r="O713" s="101" t="s">
        <v>348</v>
      </c>
      <c r="P713" s="102">
        <v>1908298</v>
      </c>
      <c r="Q713" s="104">
        <v>7</v>
      </c>
      <c r="R713" s="105">
        <f t="shared" si="677"/>
        <v>272614</v>
      </c>
      <c r="S713" s="106">
        <f t="shared" si="678"/>
        <v>3.1390134529147982E-2</v>
      </c>
      <c r="T713" s="316"/>
      <c r="U713" s="99">
        <v>4</v>
      </c>
      <c r="V713" s="100" t="s">
        <v>391</v>
      </c>
      <c r="W713" s="101" t="s">
        <v>392</v>
      </c>
      <c r="X713" s="102">
        <v>4570818</v>
      </c>
      <c r="Y713" s="104">
        <v>11</v>
      </c>
      <c r="Z713" s="105">
        <f t="shared" si="679"/>
        <v>415528.90909090912</v>
      </c>
      <c r="AA713" s="106">
        <f t="shared" si="680"/>
        <v>5.3398058252427182E-2</v>
      </c>
      <c r="AB713" s="316"/>
      <c r="AC713" s="99">
        <v>4</v>
      </c>
      <c r="AD713" s="100" t="s">
        <v>304</v>
      </c>
      <c r="AE713" s="101" t="s">
        <v>305</v>
      </c>
      <c r="AF713" s="102">
        <v>14757090</v>
      </c>
      <c r="AG713" s="104">
        <v>31</v>
      </c>
      <c r="AH713" s="105">
        <f t="shared" si="681"/>
        <v>476035.16129032261</v>
      </c>
      <c r="AI713" s="106">
        <f t="shared" si="682"/>
        <v>9.480122324159021E-2</v>
      </c>
      <c r="AJ713" s="316"/>
      <c r="AK713" s="99">
        <v>4</v>
      </c>
      <c r="AL713" s="100" t="s">
        <v>391</v>
      </c>
      <c r="AM713" s="101" t="s">
        <v>392</v>
      </c>
      <c r="AN713" s="102">
        <v>5682071</v>
      </c>
      <c r="AO713" s="104">
        <v>13</v>
      </c>
      <c r="AP713" s="105">
        <f t="shared" si="683"/>
        <v>437082.38461538462</v>
      </c>
      <c r="AQ713" s="106">
        <f t="shared" si="684"/>
        <v>5.019305019305019E-2</v>
      </c>
      <c r="AR713" s="316"/>
      <c r="AS713" s="99">
        <v>4</v>
      </c>
      <c r="AT713" s="100" t="s">
        <v>396</v>
      </c>
      <c r="AU713" s="101" t="s">
        <v>397</v>
      </c>
      <c r="AV713" s="102">
        <v>529939</v>
      </c>
      <c r="AW713" s="104">
        <v>1</v>
      </c>
      <c r="AX713" s="105">
        <f t="shared" si="685"/>
        <v>529939</v>
      </c>
      <c r="AY713" s="106">
        <f t="shared" si="686"/>
        <v>5.4054054054054057E-3</v>
      </c>
      <c r="AZ713" s="316"/>
      <c r="BA713" s="99">
        <v>4</v>
      </c>
      <c r="BB713" s="100" t="s">
        <v>411</v>
      </c>
      <c r="BC713" s="101" t="s">
        <v>412</v>
      </c>
      <c r="BD713" s="102">
        <v>1313084</v>
      </c>
      <c r="BE713" s="104">
        <v>3</v>
      </c>
      <c r="BF713" s="105">
        <f t="shared" si="687"/>
        <v>437694.66666666669</v>
      </c>
      <c r="BG713" s="106">
        <f t="shared" si="688"/>
        <v>1.4018691588785047E-2</v>
      </c>
      <c r="BH713" s="316"/>
      <c r="BI713" s="99">
        <v>4</v>
      </c>
      <c r="BJ713" s="100" t="s">
        <v>383</v>
      </c>
      <c r="BK713" s="101" t="s">
        <v>384</v>
      </c>
      <c r="BL713" s="102">
        <v>3591938</v>
      </c>
      <c r="BM713" s="104">
        <v>5</v>
      </c>
      <c r="BN713" s="105">
        <f t="shared" si="689"/>
        <v>718387.6</v>
      </c>
      <c r="BO713" s="106">
        <f t="shared" si="690"/>
        <v>2.8089887640449437E-2</v>
      </c>
      <c r="BP713" s="316"/>
      <c r="BQ713" s="99">
        <v>4</v>
      </c>
      <c r="BR713" s="100" t="s">
        <v>435</v>
      </c>
      <c r="BS713" s="101" t="s">
        <v>436</v>
      </c>
      <c r="BT713" s="102">
        <v>8802295</v>
      </c>
      <c r="BU713" s="104">
        <v>21</v>
      </c>
      <c r="BV713" s="105">
        <f t="shared" si="691"/>
        <v>419156.90476190473</v>
      </c>
      <c r="BW713" s="106">
        <f t="shared" si="692"/>
        <v>4.352331606217617E-3</v>
      </c>
    </row>
    <row r="714" spans="2:75" ht="13.5" customHeight="1">
      <c r="B714" s="319"/>
      <c r="C714" s="329"/>
      <c r="D714" s="316"/>
      <c r="E714" s="99">
        <v>5</v>
      </c>
      <c r="F714" s="100" t="s">
        <v>371</v>
      </c>
      <c r="G714" s="101" t="s">
        <v>372</v>
      </c>
      <c r="H714" s="102">
        <v>13288105</v>
      </c>
      <c r="I714" s="104">
        <v>60</v>
      </c>
      <c r="J714" s="105">
        <f t="shared" si="675"/>
        <v>221468.41666666666</v>
      </c>
      <c r="K714" s="106">
        <f t="shared" si="676"/>
        <v>1.8558614290133002E-2</v>
      </c>
      <c r="L714" s="316"/>
      <c r="M714" s="99">
        <v>5</v>
      </c>
      <c r="N714" s="100" t="s">
        <v>314</v>
      </c>
      <c r="O714" s="101" t="s">
        <v>315</v>
      </c>
      <c r="P714" s="102">
        <v>11679281</v>
      </c>
      <c r="Q714" s="104">
        <v>60</v>
      </c>
      <c r="R714" s="105">
        <f t="shared" si="677"/>
        <v>194654.68333333332</v>
      </c>
      <c r="S714" s="106">
        <f t="shared" si="678"/>
        <v>0.26905829596412556</v>
      </c>
      <c r="T714" s="316"/>
      <c r="U714" s="99">
        <v>5</v>
      </c>
      <c r="V714" s="100" t="s">
        <v>314</v>
      </c>
      <c r="W714" s="101" t="s">
        <v>315</v>
      </c>
      <c r="X714" s="102">
        <v>20610455</v>
      </c>
      <c r="Y714" s="104">
        <v>68</v>
      </c>
      <c r="Z714" s="105">
        <f t="shared" si="679"/>
        <v>303094.92647058825</v>
      </c>
      <c r="AA714" s="106">
        <f t="shared" si="680"/>
        <v>0.3300970873786408</v>
      </c>
      <c r="AB714" s="316"/>
      <c r="AC714" s="99">
        <v>5</v>
      </c>
      <c r="AD714" s="100" t="s">
        <v>483</v>
      </c>
      <c r="AE714" s="101" t="s">
        <v>484</v>
      </c>
      <c r="AF714" s="102">
        <v>2024865</v>
      </c>
      <c r="AG714" s="104">
        <v>5</v>
      </c>
      <c r="AH714" s="105">
        <f t="shared" si="681"/>
        <v>404973</v>
      </c>
      <c r="AI714" s="106">
        <f t="shared" si="682"/>
        <v>1.5290519877675841E-2</v>
      </c>
      <c r="AJ714" s="316"/>
      <c r="AK714" s="99">
        <v>5</v>
      </c>
      <c r="AL714" s="100" t="s">
        <v>314</v>
      </c>
      <c r="AM714" s="101" t="s">
        <v>315</v>
      </c>
      <c r="AN714" s="102">
        <v>34288160</v>
      </c>
      <c r="AO714" s="104">
        <v>101</v>
      </c>
      <c r="AP714" s="105">
        <f t="shared" si="683"/>
        <v>339486.73267326731</v>
      </c>
      <c r="AQ714" s="106">
        <f t="shared" si="684"/>
        <v>0.38996138996138996</v>
      </c>
      <c r="AR714" s="316"/>
      <c r="AS714" s="99">
        <v>5</v>
      </c>
      <c r="AT714" s="100" t="s">
        <v>474</v>
      </c>
      <c r="AU714" s="101" t="s">
        <v>475</v>
      </c>
      <c r="AV714" s="102">
        <v>1508239</v>
      </c>
      <c r="AW714" s="104">
        <v>4</v>
      </c>
      <c r="AX714" s="105">
        <f t="shared" si="685"/>
        <v>377059.75</v>
      </c>
      <c r="AY714" s="106">
        <f t="shared" si="686"/>
        <v>2.1621621621621623E-2</v>
      </c>
      <c r="AZ714" s="316"/>
      <c r="BA714" s="99">
        <v>5</v>
      </c>
      <c r="BB714" s="100" t="s">
        <v>391</v>
      </c>
      <c r="BC714" s="101" t="s">
        <v>392</v>
      </c>
      <c r="BD714" s="102">
        <v>7856062</v>
      </c>
      <c r="BE714" s="104">
        <v>18</v>
      </c>
      <c r="BF714" s="105">
        <f t="shared" si="687"/>
        <v>436447.88888888888</v>
      </c>
      <c r="BG714" s="106">
        <f t="shared" si="688"/>
        <v>8.4112149532710276E-2</v>
      </c>
      <c r="BH714" s="316"/>
      <c r="BI714" s="99">
        <v>5</v>
      </c>
      <c r="BJ714" s="100" t="s">
        <v>322</v>
      </c>
      <c r="BK714" s="101" t="s">
        <v>323</v>
      </c>
      <c r="BL714" s="102">
        <v>39145919</v>
      </c>
      <c r="BM714" s="104">
        <v>61</v>
      </c>
      <c r="BN714" s="105">
        <f t="shared" si="689"/>
        <v>641736.37704918033</v>
      </c>
      <c r="BO714" s="106">
        <f t="shared" si="690"/>
        <v>0.34269662921348315</v>
      </c>
      <c r="BP714" s="316"/>
      <c r="BQ714" s="99">
        <v>5</v>
      </c>
      <c r="BR714" s="100" t="s">
        <v>391</v>
      </c>
      <c r="BS714" s="101" t="s">
        <v>392</v>
      </c>
      <c r="BT714" s="102">
        <v>40942613</v>
      </c>
      <c r="BU714" s="104">
        <v>113</v>
      </c>
      <c r="BV714" s="105">
        <f t="shared" si="691"/>
        <v>362324.00884955755</v>
      </c>
      <c r="BW714" s="106">
        <f t="shared" si="692"/>
        <v>2.3419689119170986E-2</v>
      </c>
    </row>
    <row r="715" spans="2:75" ht="13.5" customHeight="1">
      <c r="B715" s="319"/>
      <c r="C715" s="329"/>
      <c r="D715" s="316"/>
      <c r="E715" s="99">
        <v>6</v>
      </c>
      <c r="F715" s="121" t="s">
        <v>318</v>
      </c>
      <c r="G715" s="101" t="s">
        <v>319</v>
      </c>
      <c r="H715" s="102">
        <v>42087770</v>
      </c>
      <c r="I715" s="104">
        <v>218</v>
      </c>
      <c r="J715" s="105">
        <f t="shared" si="675"/>
        <v>193063.16513761468</v>
      </c>
      <c r="K715" s="106">
        <f t="shared" si="676"/>
        <v>6.742963192081658E-2</v>
      </c>
      <c r="L715" s="316"/>
      <c r="M715" s="99">
        <v>6</v>
      </c>
      <c r="N715" s="121" t="s">
        <v>318</v>
      </c>
      <c r="O715" s="101" t="s">
        <v>319</v>
      </c>
      <c r="P715" s="102">
        <v>3847469</v>
      </c>
      <c r="Q715" s="104">
        <v>20</v>
      </c>
      <c r="R715" s="105">
        <f t="shared" si="677"/>
        <v>192373.45</v>
      </c>
      <c r="S715" s="106">
        <f t="shared" si="678"/>
        <v>8.9686098654708515E-2</v>
      </c>
      <c r="T715" s="316"/>
      <c r="U715" s="99">
        <v>6</v>
      </c>
      <c r="V715" s="121" t="s">
        <v>357</v>
      </c>
      <c r="W715" s="101" t="s">
        <v>358</v>
      </c>
      <c r="X715" s="102">
        <v>4083013</v>
      </c>
      <c r="Y715" s="104">
        <v>14</v>
      </c>
      <c r="Z715" s="105">
        <f t="shared" si="679"/>
        <v>291643.78571428574</v>
      </c>
      <c r="AA715" s="106">
        <f t="shared" si="680"/>
        <v>6.7961165048543687E-2</v>
      </c>
      <c r="AB715" s="316"/>
      <c r="AC715" s="99">
        <v>6</v>
      </c>
      <c r="AD715" s="121" t="s">
        <v>391</v>
      </c>
      <c r="AE715" s="101" t="s">
        <v>392</v>
      </c>
      <c r="AF715" s="102">
        <v>4390837</v>
      </c>
      <c r="AG715" s="104">
        <v>13</v>
      </c>
      <c r="AH715" s="105">
        <f t="shared" si="681"/>
        <v>337756.69230769231</v>
      </c>
      <c r="AI715" s="106">
        <f t="shared" si="682"/>
        <v>3.9755351681957186E-2</v>
      </c>
      <c r="AJ715" s="316"/>
      <c r="AK715" s="99">
        <v>6</v>
      </c>
      <c r="AL715" s="121" t="s">
        <v>483</v>
      </c>
      <c r="AM715" s="101" t="s">
        <v>484</v>
      </c>
      <c r="AN715" s="102">
        <v>2328056</v>
      </c>
      <c r="AO715" s="104">
        <v>7</v>
      </c>
      <c r="AP715" s="105">
        <f t="shared" si="683"/>
        <v>332579.42857142858</v>
      </c>
      <c r="AQ715" s="106">
        <f t="shared" si="684"/>
        <v>2.7027027027027029E-2</v>
      </c>
      <c r="AR715" s="316"/>
      <c r="AS715" s="99">
        <v>6</v>
      </c>
      <c r="AT715" s="121" t="s">
        <v>304</v>
      </c>
      <c r="AU715" s="101" t="s">
        <v>305</v>
      </c>
      <c r="AV715" s="102">
        <v>6760093</v>
      </c>
      <c r="AW715" s="104">
        <v>18</v>
      </c>
      <c r="AX715" s="105">
        <f t="shared" si="685"/>
        <v>375560.72222222225</v>
      </c>
      <c r="AY715" s="106">
        <f t="shared" si="686"/>
        <v>9.7297297297297303E-2</v>
      </c>
      <c r="AZ715" s="316"/>
      <c r="BA715" s="99">
        <v>6</v>
      </c>
      <c r="BB715" s="121" t="s">
        <v>383</v>
      </c>
      <c r="BC715" s="101" t="s">
        <v>384</v>
      </c>
      <c r="BD715" s="102">
        <v>4111934</v>
      </c>
      <c r="BE715" s="104">
        <v>10</v>
      </c>
      <c r="BF715" s="105">
        <f t="shared" si="687"/>
        <v>411193.4</v>
      </c>
      <c r="BG715" s="106">
        <f t="shared" si="688"/>
        <v>4.6728971962616821E-2</v>
      </c>
      <c r="BH715" s="316"/>
      <c r="BI715" s="99">
        <v>6</v>
      </c>
      <c r="BJ715" s="121" t="s">
        <v>320</v>
      </c>
      <c r="BK715" s="101" t="s">
        <v>321</v>
      </c>
      <c r="BL715" s="102">
        <v>30264245</v>
      </c>
      <c r="BM715" s="104">
        <v>54</v>
      </c>
      <c r="BN715" s="105">
        <f t="shared" si="689"/>
        <v>560448.98148148146</v>
      </c>
      <c r="BO715" s="106">
        <f t="shared" si="690"/>
        <v>0.30337078651685395</v>
      </c>
      <c r="BP715" s="316"/>
      <c r="BQ715" s="99">
        <v>6</v>
      </c>
      <c r="BR715" s="121" t="s">
        <v>314</v>
      </c>
      <c r="BS715" s="101" t="s">
        <v>315</v>
      </c>
      <c r="BT715" s="102">
        <v>272626508</v>
      </c>
      <c r="BU715" s="104">
        <v>881</v>
      </c>
      <c r="BV715" s="105">
        <f t="shared" si="691"/>
        <v>309451.20090805902</v>
      </c>
      <c r="BW715" s="106">
        <f t="shared" si="692"/>
        <v>0.18259067357512954</v>
      </c>
    </row>
    <row r="716" spans="2:75" ht="13.5" customHeight="1">
      <c r="B716" s="319"/>
      <c r="C716" s="329"/>
      <c r="D716" s="316"/>
      <c r="E716" s="99">
        <v>7</v>
      </c>
      <c r="F716" s="100" t="s">
        <v>334</v>
      </c>
      <c r="G716" s="101" t="s">
        <v>335</v>
      </c>
      <c r="H716" s="102">
        <v>11171252</v>
      </c>
      <c r="I716" s="104">
        <v>66</v>
      </c>
      <c r="J716" s="105">
        <f t="shared" si="675"/>
        <v>169261.39393939395</v>
      </c>
      <c r="K716" s="106">
        <f t="shared" si="676"/>
        <v>2.0414475719146303E-2</v>
      </c>
      <c r="L716" s="316"/>
      <c r="M716" s="99">
        <v>7</v>
      </c>
      <c r="N716" s="100" t="s">
        <v>345</v>
      </c>
      <c r="O716" s="101" t="s">
        <v>346</v>
      </c>
      <c r="P716" s="102">
        <v>1900907</v>
      </c>
      <c r="Q716" s="104">
        <v>11</v>
      </c>
      <c r="R716" s="105">
        <f t="shared" si="677"/>
        <v>172809.72727272726</v>
      </c>
      <c r="S716" s="106">
        <f t="shared" si="678"/>
        <v>4.9327354260089683E-2</v>
      </c>
      <c r="T716" s="316"/>
      <c r="U716" s="99">
        <v>7</v>
      </c>
      <c r="V716" s="100" t="s">
        <v>371</v>
      </c>
      <c r="W716" s="101" t="s">
        <v>372</v>
      </c>
      <c r="X716" s="102">
        <v>2336923</v>
      </c>
      <c r="Y716" s="104">
        <v>9</v>
      </c>
      <c r="Z716" s="105">
        <f t="shared" si="679"/>
        <v>259658.11111111112</v>
      </c>
      <c r="AA716" s="106">
        <f t="shared" si="680"/>
        <v>4.3689320388349516E-2</v>
      </c>
      <c r="AB716" s="316"/>
      <c r="AC716" s="99">
        <v>7</v>
      </c>
      <c r="AD716" s="100" t="s">
        <v>345</v>
      </c>
      <c r="AE716" s="101" t="s">
        <v>346</v>
      </c>
      <c r="AF716" s="102">
        <v>5372496</v>
      </c>
      <c r="AG716" s="104">
        <v>20</v>
      </c>
      <c r="AH716" s="105">
        <f t="shared" si="681"/>
        <v>268624.8</v>
      </c>
      <c r="AI716" s="106">
        <f t="shared" si="682"/>
        <v>6.1162079510703363E-2</v>
      </c>
      <c r="AJ716" s="316"/>
      <c r="AK716" s="99">
        <v>7</v>
      </c>
      <c r="AL716" s="100" t="s">
        <v>294</v>
      </c>
      <c r="AM716" s="101" t="s">
        <v>295</v>
      </c>
      <c r="AN716" s="102">
        <v>22869741</v>
      </c>
      <c r="AO716" s="104">
        <v>72</v>
      </c>
      <c r="AP716" s="105">
        <f t="shared" si="683"/>
        <v>317635.29166666669</v>
      </c>
      <c r="AQ716" s="106">
        <f t="shared" si="684"/>
        <v>0.27799227799227799</v>
      </c>
      <c r="AR716" s="316"/>
      <c r="AS716" s="99">
        <v>7</v>
      </c>
      <c r="AT716" s="100" t="s">
        <v>391</v>
      </c>
      <c r="AU716" s="101" t="s">
        <v>392</v>
      </c>
      <c r="AV716" s="102">
        <v>3174553</v>
      </c>
      <c r="AW716" s="104">
        <v>9</v>
      </c>
      <c r="AX716" s="105">
        <f t="shared" si="685"/>
        <v>352728.11111111112</v>
      </c>
      <c r="AY716" s="106">
        <f t="shared" si="686"/>
        <v>4.8648648648648651E-2</v>
      </c>
      <c r="AZ716" s="316"/>
      <c r="BA716" s="99">
        <v>7</v>
      </c>
      <c r="BB716" s="100" t="s">
        <v>336</v>
      </c>
      <c r="BC716" s="101" t="s">
        <v>337</v>
      </c>
      <c r="BD716" s="102">
        <v>28720939</v>
      </c>
      <c r="BE716" s="104">
        <v>74</v>
      </c>
      <c r="BF716" s="105">
        <f t="shared" si="687"/>
        <v>388120.79729729728</v>
      </c>
      <c r="BG716" s="106">
        <f t="shared" si="688"/>
        <v>0.34579439252336447</v>
      </c>
      <c r="BH716" s="316"/>
      <c r="BI716" s="99">
        <v>7</v>
      </c>
      <c r="BJ716" s="100" t="s">
        <v>314</v>
      </c>
      <c r="BK716" s="101" t="s">
        <v>315</v>
      </c>
      <c r="BL716" s="102">
        <v>19851387</v>
      </c>
      <c r="BM716" s="104">
        <v>40</v>
      </c>
      <c r="BN716" s="105">
        <f t="shared" si="689"/>
        <v>496284.67499999999</v>
      </c>
      <c r="BO716" s="106">
        <f t="shared" si="690"/>
        <v>0.2247191011235955</v>
      </c>
      <c r="BP716" s="316"/>
      <c r="BQ716" s="99">
        <v>7</v>
      </c>
      <c r="BR716" s="100" t="s">
        <v>383</v>
      </c>
      <c r="BS716" s="101" t="s">
        <v>384</v>
      </c>
      <c r="BT716" s="102">
        <v>10723329</v>
      </c>
      <c r="BU716" s="104">
        <v>39</v>
      </c>
      <c r="BV716" s="105">
        <f t="shared" si="691"/>
        <v>274957.15384615387</v>
      </c>
      <c r="BW716" s="106">
        <f t="shared" si="692"/>
        <v>8.0829015544041458E-3</v>
      </c>
    </row>
    <row r="717" spans="2:75" ht="13.5" customHeight="1">
      <c r="B717" s="319"/>
      <c r="C717" s="329"/>
      <c r="D717" s="316"/>
      <c r="E717" s="99">
        <v>8</v>
      </c>
      <c r="F717" s="121" t="s">
        <v>462</v>
      </c>
      <c r="G717" s="101" t="s">
        <v>463</v>
      </c>
      <c r="H717" s="102">
        <v>673515</v>
      </c>
      <c r="I717" s="104">
        <v>4</v>
      </c>
      <c r="J717" s="105">
        <f t="shared" si="675"/>
        <v>168378.75</v>
      </c>
      <c r="K717" s="106">
        <f t="shared" si="676"/>
        <v>1.2372409526755336E-3</v>
      </c>
      <c r="L717" s="316"/>
      <c r="M717" s="99">
        <v>8</v>
      </c>
      <c r="N717" s="121" t="s">
        <v>327</v>
      </c>
      <c r="O717" s="101" t="s">
        <v>328</v>
      </c>
      <c r="P717" s="102">
        <v>1196971</v>
      </c>
      <c r="Q717" s="104">
        <v>7</v>
      </c>
      <c r="R717" s="105">
        <f t="shared" si="677"/>
        <v>170995.85714285713</v>
      </c>
      <c r="S717" s="106">
        <f t="shared" si="678"/>
        <v>3.1390134529147982E-2</v>
      </c>
      <c r="T717" s="316"/>
      <c r="U717" s="99">
        <v>8</v>
      </c>
      <c r="V717" s="121" t="s">
        <v>503</v>
      </c>
      <c r="W717" s="101" t="s">
        <v>504</v>
      </c>
      <c r="X717" s="102">
        <v>477515</v>
      </c>
      <c r="Y717" s="104">
        <v>2</v>
      </c>
      <c r="Z717" s="105">
        <f t="shared" si="679"/>
        <v>238757.5</v>
      </c>
      <c r="AA717" s="106">
        <f t="shared" si="680"/>
        <v>9.7087378640776691E-3</v>
      </c>
      <c r="AB717" s="316"/>
      <c r="AC717" s="99">
        <v>8</v>
      </c>
      <c r="AD717" s="121" t="s">
        <v>351</v>
      </c>
      <c r="AE717" s="101" t="s">
        <v>352</v>
      </c>
      <c r="AF717" s="102">
        <v>4016579</v>
      </c>
      <c r="AG717" s="104">
        <v>20</v>
      </c>
      <c r="AH717" s="105">
        <f t="shared" si="681"/>
        <v>200828.95</v>
      </c>
      <c r="AI717" s="106">
        <f t="shared" si="682"/>
        <v>6.1162079510703363E-2</v>
      </c>
      <c r="AJ717" s="316"/>
      <c r="AK717" s="99">
        <v>8</v>
      </c>
      <c r="AL717" s="121" t="s">
        <v>361</v>
      </c>
      <c r="AM717" s="101" t="s">
        <v>362</v>
      </c>
      <c r="AN717" s="102">
        <v>853012</v>
      </c>
      <c r="AO717" s="104">
        <v>3</v>
      </c>
      <c r="AP717" s="105">
        <f t="shared" si="683"/>
        <v>284337.33333333331</v>
      </c>
      <c r="AQ717" s="106">
        <f t="shared" si="684"/>
        <v>1.1583011583011582E-2</v>
      </c>
      <c r="AR717" s="316"/>
      <c r="AS717" s="99">
        <v>8</v>
      </c>
      <c r="AT717" s="121" t="s">
        <v>322</v>
      </c>
      <c r="AU717" s="101" t="s">
        <v>323</v>
      </c>
      <c r="AV717" s="102">
        <v>24555565</v>
      </c>
      <c r="AW717" s="104">
        <v>70</v>
      </c>
      <c r="AX717" s="105">
        <f t="shared" si="685"/>
        <v>350793.78571428574</v>
      </c>
      <c r="AY717" s="106">
        <f t="shared" si="686"/>
        <v>0.3783783783783784</v>
      </c>
      <c r="AZ717" s="316"/>
      <c r="BA717" s="99">
        <v>8</v>
      </c>
      <c r="BB717" s="121" t="s">
        <v>320</v>
      </c>
      <c r="BC717" s="101" t="s">
        <v>321</v>
      </c>
      <c r="BD717" s="102">
        <v>27319495</v>
      </c>
      <c r="BE717" s="104">
        <v>73</v>
      </c>
      <c r="BF717" s="105">
        <f t="shared" si="687"/>
        <v>374239.65753424657</v>
      </c>
      <c r="BG717" s="106">
        <f t="shared" si="688"/>
        <v>0.34112149532710279</v>
      </c>
      <c r="BH717" s="316"/>
      <c r="BI717" s="99">
        <v>8</v>
      </c>
      <c r="BJ717" s="121" t="s">
        <v>349</v>
      </c>
      <c r="BK717" s="101" t="s">
        <v>350</v>
      </c>
      <c r="BL717" s="102">
        <v>3959279</v>
      </c>
      <c r="BM717" s="104">
        <v>10</v>
      </c>
      <c r="BN717" s="105">
        <f t="shared" si="689"/>
        <v>395927.9</v>
      </c>
      <c r="BO717" s="106">
        <f t="shared" si="690"/>
        <v>5.6179775280898875E-2</v>
      </c>
      <c r="BP717" s="316"/>
      <c r="BQ717" s="99">
        <v>8</v>
      </c>
      <c r="BR717" s="121" t="s">
        <v>371</v>
      </c>
      <c r="BS717" s="101" t="s">
        <v>372</v>
      </c>
      <c r="BT717" s="102">
        <v>23077847</v>
      </c>
      <c r="BU717" s="104">
        <v>94</v>
      </c>
      <c r="BV717" s="105">
        <f t="shared" si="691"/>
        <v>245509.01063829788</v>
      </c>
      <c r="BW717" s="106">
        <f t="shared" si="692"/>
        <v>1.9481865284974094E-2</v>
      </c>
    </row>
    <row r="718" spans="2:75" ht="13.5" customHeight="1">
      <c r="B718" s="319"/>
      <c r="C718" s="329"/>
      <c r="D718" s="316"/>
      <c r="E718" s="99">
        <v>9</v>
      </c>
      <c r="F718" s="100" t="s">
        <v>325</v>
      </c>
      <c r="G718" s="101" t="s">
        <v>326</v>
      </c>
      <c r="H718" s="102">
        <v>7017545</v>
      </c>
      <c r="I718" s="104">
        <v>44</v>
      </c>
      <c r="J718" s="105">
        <f t="shared" si="675"/>
        <v>159489.65909090909</v>
      </c>
      <c r="K718" s="106">
        <f t="shared" si="676"/>
        <v>1.3609650479430869E-2</v>
      </c>
      <c r="L718" s="316"/>
      <c r="M718" s="99">
        <v>9</v>
      </c>
      <c r="N718" s="100" t="s">
        <v>324</v>
      </c>
      <c r="O718" s="101" t="s">
        <v>556</v>
      </c>
      <c r="P718" s="102">
        <v>17793951</v>
      </c>
      <c r="Q718" s="104">
        <v>106</v>
      </c>
      <c r="R718" s="105">
        <f t="shared" si="677"/>
        <v>167867.46226415093</v>
      </c>
      <c r="S718" s="106">
        <f t="shared" si="678"/>
        <v>0.47533632286995514</v>
      </c>
      <c r="T718" s="316"/>
      <c r="U718" s="99">
        <v>9</v>
      </c>
      <c r="V718" s="100" t="s">
        <v>359</v>
      </c>
      <c r="W718" s="101" t="s">
        <v>360</v>
      </c>
      <c r="X718" s="102">
        <v>12296025</v>
      </c>
      <c r="Y718" s="104">
        <v>57</v>
      </c>
      <c r="Z718" s="105">
        <f t="shared" si="679"/>
        <v>215719.73684210525</v>
      </c>
      <c r="AA718" s="106">
        <f t="shared" si="680"/>
        <v>0.27669902912621358</v>
      </c>
      <c r="AB718" s="316"/>
      <c r="AC718" s="99">
        <v>9</v>
      </c>
      <c r="AD718" s="100" t="s">
        <v>318</v>
      </c>
      <c r="AE718" s="101" t="s">
        <v>319</v>
      </c>
      <c r="AF718" s="102">
        <v>5244175</v>
      </c>
      <c r="AG718" s="104">
        <v>27</v>
      </c>
      <c r="AH718" s="105">
        <f t="shared" si="681"/>
        <v>194228.70370370371</v>
      </c>
      <c r="AI718" s="106">
        <f t="shared" si="682"/>
        <v>8.2568807339449546E-2</v>
      </c>
      <c r="AJ718" s="316"/>
      <c r="AK718" s="99">
        <v>9</v>
      </c>
      <c r="AL718" s="100" t="s">
        <v>322</v>
      </c>
      <c r="AM718" s="101" t="s">
        <v>323</v>
      </c>
      <c r="AN718" s="102">
        <v>22551547</v>
      </c>
      <c r="AO718" s="104">
        <v>86</v>
      </c>
      <c r="AP718" s="105">
        <f t="shared" si="683"/>
        <v>262227.29069767444</v>
      </c>
      <c r="AQ718" s="106">
        <f t="shared" si="684"/>
        <v>0.33204633204633205</v>
      </c>
      <c r="AR718" s="316"/>
      <c r="AS718" s="99">
        <v>9</v>
      </c>
      <c r="AT718" s="100" t="s">
        <v>468</v>
      </c>
      <c r="AU718" s="101" t="s">
        <v>469</v>
      </c>
      <c r="AV718" s="102">
        <v>2071490</v>
      </c>
      <c r="AW718" s="104">
        <v>6</v>
      </c>
      <c r="AX718" s="105">
        <f t="shared" si="685"/>
        <v>345248.33333333331</v>
      </c>
      <c r="AY718" s="106">
        <f t="shared" si="686"/>
        <v>3.2432432432432434E-2</v>
      </c>
      <c r="AZ718" s="316"/>
      <c r="BA718" s="99">
        <v>9</v>
      </c>
      <c r="BB718" s="100" t="s">
        <v>304</v>
      </c>
      <c r="BC718" s="101" t="s">
        <v>305</v>
      </c>
      <c r="BD718" s="102">
        <v>9670959</v>
      </c>
      <c r="BE718" s="104">
        <v>31</v>
      </c>
      <c r="BF718" s="105">
        <f t="shared" si="687"/>
        <v>311966.41935483873</v>
      </c>
      <c r="BG718" s="106">
        <f t="shared" si="688"/>
        <v>0.14485981308411214</v>
      </c>
      <c r="BH718" s="316"/>
      <c r="BI718" s="99">
        <v>9</v>
      </c>
      <c r="BJ718" s="100" t="s">
        <v>336</v>
      </c>
      <c r="BK718" s="101" t="s">
        <v>337</v>
      </c>
      <c r="BL718" s="102">
        <v>24233882</v>
      </c>
      <c r="BM718" s="104">
        <v>74</v>
      </c>
      <c r="BN718" s="105">
        <f t="shared" si="689"/>
        <v>327484.89189189189</v>
      </c>
      <c r="BO718" s="106">
        <f t="shared" si="690"/>
        <v>0.4157303370786517</v>
      </c>
      <c r="BP718" s="316"/>
      <c r="BQ718" s="99">
        <v>9</v>
      </c>
      <c r="BR718" s="100" t="s">
        <v>345</v>
      </c>
      <c r="BS718" s="101" t="s">
        <v>346</v>
      </c>
      <c r="BT718" s="102">
        <v>41159400</v>
      </c>
      <c r="BU718" s="104">
        <v>174</v>
      </c>
      <c r="BV718" s="105">
        <f t="shared" si="691"/>
        <v>236548.27586206896</v>
      </c>
      <c r="BW718" s="106">
        <f t="shared" si="692"/>
        <v>3.6062176165803109E-2</v>
      </c>
    </row>
    <row r="719" spans="2:75" ht="13.5" customHeight="1">
      <c r="B719" s="319"/>
      <c r="C719" s="329"/>
      <c r="D719" s="316"/>
      <c r="E719" s="107">
        <v>10</v>
      </c>
      <c r="F719" s="108" t="s">
        <v>314</v>
      </c>
      <c r="G719" s="109" t="s">
        <v>315</v>
      </c>
      <c r="H719" s="110">
        <v>48024172</v>
      </c>
      <c r="I719" s="112">
        <v>352</v>
      </c>
      <c r="J719" s="113">
        <f t="shared" si="675"/>
        <v>136432.30681818182</v>
      </c>
      <c r="K719" s="114">
        <f t="shared" si="676"/>
        <v>0.10887720383544695</v>
      </c>
      <c r="L719" s="316"/>
      <c r="M719" s="107">
        <v>10</v>
      </c>
      <c r="N719" s="108" t="s">
        <v>442</v>
      </c>
      <c r="O719" s="109" t="s">
        <v>443</v>
      </c>
      <c r="P719" s="110">
        <v>3920169</v>
      </c>
      <c r="Q719" s="112">
        <v>24</v>
      </c>
      <c r="R719" s="113">
        <f t="shared" si="677"/>
        <v>163340.375</v>
      </c>
      <c r="S719" s="114">
        <f t="shared" si="678"/>
        <v>0.10762331838565023</v>
      </c>
      <c r="T719" s="316"/>
      <c r="U719" s="107">
        <v>10</v>
      </c>
      <c r="V719" s="108" t="s">
        <v>389</v>
      </c>
      <c r="W719" s="109" t="s">
        <v>390</v>
      </c>
      <c r="X719" s="110">
        <v>950185</v>
      </c>
      <c r="Y719" s="112">
        <v>5</v>
      </c>
      <c r="Z719" s="113">
        <f t="shared" si="679"/>
        <v>190037</v>
      </c>
      <c r="AA719" s="114">
        <f t="shared" si="680"/>
        <v>2.4271844660194174E-2</v>
      </c>
      <c r="AB719" s="316"/>
      <c r="AC719" s="107">
        <v>10</v>
      </c>
      <c r="AD719" s="108" t="s">
        <v>294</v>
      </c>
      <c r="AE719" s="109" t="s">
        <v>295</v>
      </c>
      <c r="AF719" s="110">
        <v>12865821</v>
      </c>
      <c r="AG719" s="112">
        <v>68</v>
      </c>
      <c r="AH719" s="113">
        <f t="shared" si="681"/>
        <v>189203.25</v>
      </c>
      <c r="AI719" s="114">
        <f t="shared" si="682"/>
        <v>0.20795107033639143</v>
      </c>
      <c r="AJ719" s="316"/>
      <c r="AK719" s="107">
        <v>10</v>
      </c>
      <c r="AL719" s="108" t="s">
        <v>400</v>
      </c>
      <c r="AM719" s="109" t="s">
        <v>401</v>
      </c>
      <c r="AN719" s="110">
        <v>6647471</v>
      </c>
      <c r="AO719" s="112">
        <v>28</v>
      </c>
      <c r="AP719" s="113">
        <f t="shared" si="683"/>
        <v>237409.67857142858</v>
      </c>
      <c r="AQ719" s="114">
        <f t="shared" si="684"/>
        <v>0.10810810810810811</v>
      </c>
      <c r="AR719" s="316"/>
      <c r="AS719" s="107">
        <v>10</v>
      </c>
      <c r="AT719" s="108" t="s">
        <v>294</v>
      </c>
      <c r="AU719" s="109" t="s">
        <v>295</v>
      </c>
      <c r="AV719" s="110">
        <v>13214647</v>
      </c>
      <c r="AW719" s="112">
        <v>39</v>
      </c>
      <c r="AX719" s="113">
        <f t="shared" si="685"/>
        <v>338837.10256410256</v>
      </c>
      <c r="AY719" s="114">
        <f t="shared" si="686"/>
        <v>0.21081081081081082</v>
      </c>
      <c r="AZ719" s="316"/>
      <c r="BA719" s="107">
        <v>10</v>
      </c>
      <c r="BB719" s="108" t="s">
        <v>451</v>
      </c>
      <c r="BC719" s="109" t="s">
        <v>452</v>
      </c>
      <c r="BD719" s="110">
        <v>2747519</v>
      </c>
      <c r="BE719" s="112">
        <v>9</v>
      </c>
      <c r="BF719" s="113">
        <f t="shared" si="687"/>
        <v>305279.88888888888</v>
      </c>
      <c r="BG719" s="114">
        <f t="shared" si="688"/>
        <v>4.2056074766355138E-2</v>
      </c>
      <c r="BH719" s="316"/>
      <c r="BI719" s="107">
        <v>10</v>
      </c>
      <c r="BJ719" s="108" t="s">
        <v>304</v>
      </c>
      <c r="BK719" s="109" t="s">
        <v>305</v>
      </c>
      <c r="BL719" s="110">
        <v>5784822</v>
      </c>
      <c r="BM719" s="112">
        <v>18</v>
      </c>
      <c r="BN719" s="113">
        <f t="shared" si="689"/>
        <v>321379</v>
      </c>
      <c r="BO719" s="114">
        <f t="shared" si="690"/>
        <v>0.10112359550561797</v>
      </c>
      <c r="BP719" s="316"/>
      <c r="BQ719" s="107">
        <v>10</v>
      </c>
      <c r="BR719" s="108" t="s">
        <v>318</v>
      </c>
      <c r="BS719" s="109" t="s">
        <v>319</v>
      </c>
      <c r="BT719" s="110">
        <v>75681808</v>
      </c>
      <c r="BU719" s="112">
        <v>361</v>
      </c>
      <c r="BV719" s="113">
        <f t="shared" si="691"/>
        <v>209644.89750692522</v>
      </c>
      <c r="BW719" s="114">
        <f t="shared" si="692"/>
        <v>7.481865284974093E-2</v>
      </c>
    </row>
    <row r="720" spans="2:75" ht="13.5" customHeight="1">
      <c r="B720" s="321"/>
      <c r="C720" s="330"/>
      <c r="D720" s="317"/>
      <c r="E720" s="115" t="s">
        <v>192</v>
      </c>
      <c r="F720" s="116"/>
      <c r="G720" s="136"/>
      <c r="H720" s="211">
        <v>1590713850</v>
      </c>
      <c r="I720" s="119">
        <v>3004</v>
      </c>
      <c r="J720" s="65">
        <f t="shared" si="675"/>
        <v>529531.90745672432</v>
      </c>
      <c r="K720" s="120">
        <f t="shared" si="676"/>
        <v>0.92916795545932573</v>
      </c>
      <c r="L720" s="317"/>
      <c r="M720" s="115" t="s">
        <v>192</v>
      </c>
      <c r="N720" s="116"/>
      <c r="O720" s="136"/>
      <c r="P720" s="211">
        <v>214872910</v>
      </c>
      <c r="Q720" s="119">
        <v>222</v>
      </c>
      <c r="R720" s="65">
        <f t="shared" si="677"/>
        <v>967895.99099099101</v>
      </c>
      <c r="S720" s="120">
        <f t="shared" si="678"/>
        <v>0.99551569506726456</v>
      </c>
      <c r="T720" s="317"/>
      <c r="U720" s="115" t="s">
        <v>192</v>
      </c>
      <c r="V720" s="116"/>
      <c r="W720" s="136"/>
      <c r="X720" s="211">
        <v>245691370</v>
      </c>
      <c r="Y720" s="119">
        <v>204</v>
      </c>
      <c r="Z720" s="65">
        <f t="shared" si="679"/>
        <v>1204369.4607843137</v>
      </c>
      <c r="AA720" s="120">
        <f t="shared" si="680"/>
        <v>0.99029126213592233</v>
      </c>
      <c r="AB720" s="317"/>
      <c r="AC720" s="115" t="s">
        <v>192</v>
      </c>
      <c r="AD720" s="116"/>
      <c r="AE720" s="136"/>
      <c r="AF720" s="211">
        <v>392883150</v>
      </c>
      <c r="AG720" s="119">
        <v>324</v>
      </c>
      <c r="AH720" s="65">
        <f t="shared" si="681"/>
        <v>1212602.3148148148</v>
      </c>
      <c r="AI720" s="120">
        <f t="shared" si="682"/>
        <v>0.99082568807339455</v>
      </c>
      <c r="AJ720" s="317"/>
      <c r="AK720" s="115" t="s">
        <v>192</v>
      </c>
      <c r="AL720" s="116"/>
      <c r="AM720" s="136"/>
      <c r="AN720" s="211">
        <v>385284690</v>
      </c>
      <c r="AO720" s="119">
        <v>256</v>
      </c>
      <c r="AP720" s="65">
        <f t="shared" si="683"/>
        <v>1505018.3203125</v>
      </c>
      <c r="AQ720" s="120">
        <f t="shared" si="684"/>
        <v>0.98841698841698844</v>
      </c>
      <c r="AR720" s="317"/>
      <c r="AS720" s="115" t="s">
        <v>192</v>
      </c>
      <c r="AT720" s="116"/>
      <c r="AU720" s="136"/>
      <c r="AV720" s="211">
        <v>315205800</v>
      </c>
      <c r="AW720" s="119">
        <v>181</v>
      </c>
      <c r="AX720" s="65">
        <f t="shared" si="685"/>
        <v>1741468.5082872929</v>
      </c>
      <c r="AY720" s="120">
        <f t="shared" si="686"/>
        <v>0.97837837837837838</v>
      </c>
      <c r="AZ720" s="317"/>
      <c r="BA720" s="115" t="s">
        <v>192</v>
      </c>
      <c r="BB720" s="116"/>
      <c r="BC720" s="136"/>
      <c r="BD720" s="211">
        <v>419768290</v>
      </c>
      <c r="BE720" s="119">
        <v>206</v>
      </c>
      <c r="BF720" s="65">
        <f t="shared" si="687"/>
        <v>2037710.1456310679</v>
      </c>
      <c r="BG720" s="120">
        <f t="shared" si="688"/>
        <v>0.96261682242990654</v>
      </c>
      <c r="BH720" s="317"/>
      <c r="BI720" s="115" t="s">
        <v>192</v>
      </c>
      <c r="BJ720" s="116"/>
      <c r="BK720" s="136"/>
      <c r="BL720" s="211">
        <v>373414750</v>
      </c>
      <c r="BM720" s="119">
        <v>171</v>
      </c>
      <c r="BN720" s="65">
        <f t="shared" si="689"/>
        <v>2183711.9883040935</v>
      </c>
      <c r="BO720" s="120">
        <f t="shared" si="690"/>
        <v>0.9606741573033708</v>
      </c>
      <c r="BP720" s="317"/>
      <c r="BQ720" s="115" t="s">
        <v>192</v>
      </c>
      <c r="BR720" s="116"/>
      <c r="BS720" s="136"/>
      <c r="BT720" s="211">
        <v>3937834810</v>
      </c>
      <c r="BU720" s="119">
        <v>4568</v>
      </c>
      <c r="BV720" s="65">
        <f t="shared" si="691"/>
        <v>862047.90061295975</v>
      </c>
      <c r="BW720" s="120">
        <f t="shared" si="692"/>
        <v>0.94673575129533682</v>
      </c>
    </row>
    <row r="721" spans="2:75" ht="13.5" customHeight="1">
      <c r="B721" s="318">
        <v>66</v>
      </c>
      <c r="C721" s="328" t="s">
        <v>6</v>
      </c>
      <c r="D721" s="320">
        <f>CB71</f>
        <v>3367</v>
      </c>
      <c r="E721" s="91">
        <v>1</v>
      </c>
      <c r="F721" s="92" t="s">
        <v>435</v>
      </c>
      <c r="G721" s="93" t="s">
        <v>436</v>
      </c>
      <c r="H721" s="94">
        <v>6318930</v>
      </c>
      <c r="I721" s="96">
        <v>8</v>
      </c>
      <c r="J721" s="97">
        <f t="shared" si="675"/>
        <v>789866.25</v>
      </c>
      <c r="K721" s="98">
        <f t="shared" ref="K721:K731" si="693">IFERROR(I721/$CB$71,0)</f>
        <v>2.3760023760023758E-3</v>
      </c>
      <c r="L721" s="320">
        <f>CC71</f>
        <v>362</v>
      </c>
      <c r="M721" s="91">
        <v>1</v>
      </c>
      <c r="N721" s="92" t="s">
        <v>353</v>
      </c>
      <c r="O721" s="93" t="s">
        <v>354</v>
      </c>
      <c r="P721" s="94">
        <v>67786756</v>
      </c>
      <c r="Q721" s="96">
        <v>91</v>
      </c>
      <c r="R721" s="97">
        <f t="shared" si="677"/>
        <v>744909.40659340657</v>
      </c>
      <c r="S721" s="98">
        <f t="shared" ref="S721:S731" si="694">IFERROR(Q721/$CC$71,0)</f>
        <v>0.25138121546961328</v>
      </c>
      <c r="T721" s="320">
        <f>CD71</f>
        <v>182</v>
      </c>
      <c r="U721" s="91">
        <v>1</v>
      </c>
      <c r="V721" s="92" t="s">
        <v>318</v>
      </c>
      <c r="W721" s="93" t="s">
        <v>319</v>
      </c>
      <c r="X721" s="94">
        <v>14061420</v>
      </c>
      <c r="Y721" s="96">
        <v>18</v>
      </c>
      <c r="Z721" s="97">
        <f t="shared" si="679"/>
        <v>781190</v>
      </c>
      <c r="AA721" s="98">
        <f t="shared" ref="AA721:AA731" si="695">IFERROR(Y721/$CD$71,0)</f>
        <v>9.8901098901098897E-2</v>
      </c>
      <c r="AB721" s="320">
        <f>CE71</f>
        <v>301</v>
      </c>
      <c r="AC721" s="91">
        <v>1</v>
      </c>
      <c r="AD721" s="92" t="s">
        <v>361</v>
      </c>
      <c r="AE721" s="93" t="s">
        <v>362</v>
      </c>
      <c r="AF721" s="94">
        <v>26343787</v>
      </c>
      <c r="AG721" s="96">
        <v>1</v>
      </c>
      <c r="AH721" s="97">
        <f t="shared" si="681"/>
        <v>26343787</v>
      </c>
      <c r="AI721" s="98">
        <f t="shared" ref="AI721:AI731" si="696">IFERROR(AG721/$CE$71,0)</f>
        <v>3.3222591362126247E-3</v>
      </c>
      <c r="AJ721" s="320">
        <f>CF71</f>
        <v>208</v>
      </c>
      <c r="AK721" s="91">
        <v>1</v>
      </c>
      <c r="AL721" s="92" t="s">
        <v>415</v>
      </c>
      <c r="AM721" s="93" t="s">
        <v>416</v>
      </c>
      <c r="AN721" s="94">
        <v>1442032</v>
      </c>
      <c r="AO721" s="96">
        <v>2</v>
      </c>
      <c r="AP721" s="97">
        <f t="shared" si="683"/>
        <v>721016</v>
      </c>
      <c r="AQ721" s="98">
        <f t="shared" ref="AQ721:AQ731" si="697">IFERROR(AO721/$CF$71,0)</f>
        <v>9.6153846153846159E-3</v>
      </c>
      <c r="AR721" s="320">
        <f>CG71</f>
        <v>161</v>
      </c>
      <c r="AS721" s="91">
        <v>1</v>
      </c>
      <c r="AT721" s="92" t="s">
        <v>304</v>
      </c>
      <c r="AU721" s="93" t="s">
        <v>305</v>
      </c>
      <c r="AV721" s="94">
        <v>15273743</v>
      </c>
      <c r="AW721" s="96">
        <v>21</v>
      </c>
      <c r="AX721" s="97">
        <f t="shared" si="685"/>
        <v>727321.09523809527</v>
      </c>
      <c r="AY721" s="98">
        <f t="shared" ref="AY721:AY731" si="698">IFERROR(AW721/$CG$71,0)</f>
        <v>0.13043478260869565</v>
      </c>
      <c r="AZ721" s="320">
        <f>CH71</f>
        <v>195</v>
      </c>
      <c r="BA721" s="91">
        <v>1</v>
      </c>
      <c r="BB721" s="92" t="s">
        <v>415</v>
      </c>
      <c r="BC721" s="93" t="s">
        <v>416</v>
      </c>
      <c r="BD721" s="94">
        <v>10578903</v>
      </c>
      <c r="BE721" s="96">
        <v>3</v>
      </c>
      <c r="BF721" s="97">
        <f t="shared" si="687"/>
        <v>3526301</v>
      </c>
      <c r="BG721" s="98">
        <f t="shared" ref="BG721:BG731" si="699">IFERROR(BE721/$CH$71,0)</f>
        <v>1.5384615384615385E-2</v>
      </c>
      <c r="BH721" s="320">
        <f>CI71</f>
        <v>178</v>
      </c>
      <c r="BI721" s="91">
        <v>1</v>
      </c>
      <c r="BJ721" s="92" t="s">
        <v>476</v>
      </c>
      <c r="BK721" s="93" t="s">
        <v>477</v>
      </c>
      <c r="BL721" s="94">
        <v>3654486</v>
      </c>
      <c r="BM721" s="96">
        <v>1</v>
      </c>
      <c r="BN721" s="97">
        <f t="shared" si="689"/>
        <v>3654486</v>
      </c>
      <c r="BO721" s="98">
        <f t="shared" ref="BO721:BO731" si="700">IFERROR(BM721/$CI$71,0)</f>
        <v>5.6179775280898875E-3</v>
      </c>
      <c r="BP721" s="320">
        <f>CJ71</f>
        <v>4954</v>
      </c>
      <c r="BQ721" s="91">
        <v>1</v>
      </c>
      <c r="BR721" s="92" t="s">
        <v>361</v>
      </c>
      <c r="BS721" s="93" t="s">
        <v>362</v>
      </c>
      <c r="BT721" s="94">
        <v>33359242</v>
      </c>
      <c r="BU721" s="96">
        <v>19</v>
      </c>
      <c r="BV721" s="97">
        <f t="shared" si="691"/>
        <v>1755749.5789473683</v>
      </c>
      <c r="BW721" s="98">
        <f t="shared" ref="BW721:BW731" si="701">IFERROR(BU721/$CJ$71,0)</f>
        <v>3.835284618490109E-3</v>
      </c>
    </row>
    <row r="722" spans="2:75" ht="13.5" customHeight="1">
      <c r="B722" s="319"/>
      <c r="C722" s="329"/>
      <c r="D722" s="316"/>
      <c r="E722" s="99">
        <v>2</v>
      </c>
      <c r="F722" s="100" t="s">
        <v>361</v>
      </c>
      <c r="G722" s="101" t="s">
        <v>362</v>
      </c>
      <c r="H722" s="102">
        <v>6447801</v>
      </c>
      <c r="I722" s="104">
        <v>14</v>
      </c>
      <c r="J722" s="105">
        <f t="shared" si="675"/>
        <v>460557.21428571426</v>
      </c>
      <c r="K722" s="106">
        <f t="shared" si="693"/>
        <v>4.1580041580041582E-3</v>
      </c>
      <c r="L722" s="316"/>
      <c r="M722" s="99">
        <v>2</v>
      </c>
      <c r="N722" s="100" t="s">
        <v>318</v>
      </c>
      <c r="O722" s="101" t="s">
        <v>319</v>
      </c>
      <c r="P722" s="102">
        <v>15071294</v>
      </c>
      <c r="Q722" s="104">
        <v>34</v>
      </c>
      <c r="R722" s="105">
        <f t="shared" si="677"/>
        <v>443273.35294117645</v>
      </c>
      <c r="S722" s="106">
        <f t="shared" si="694"/>
        <v>9.3922651933701654E-2</v>
      </c>
      <c r="T722" s="316"/>
      <c r="U722" s="99">
        <v>2</v>
      </c>
      <c r="V722" s="100" t="s">
        <v>325</v>
      </c>
      <c r="W722" s="101" t="s">
        <v>326</v>
      </c>
      <c r="X722" s="102">
        <v>1820420</v>
      </c>
      <c r="Y722" s="104">
        <v>4</v>
      </c>
      <c r="Z722" s="105">
        <f t="shared" si="679"/>
        <v>455105</v>
      </c>
      <c r="AA722" s="106">
        <f t="shared" si="695"/>
        <v>2.197802197802198E-2</v>
      </c>
      <c r="AB722" s="316"/>
      <c r="AC722" s="99">
        <v>2</v>
      </c>
      <c r="AD722" s="100" t="s">
        <v>371</v>
      </c>
      <c r="AE722" s="101" t="s">
        <v>372</v>
      </c>
      <c r="AF722" s="102">
        <v>3542278</v>
      </c>
      <c r="AG722" s="104">
        <v>3</v>
      </c>
      <c r="AH722" s="105">
        <f t="shared" si="681"/>
        <v>1180759.3333333333</v>
      </c>
      <c r="AI722" s="106">
        <f t="shared" si="696"/>
        <v>9.9667774086378731E-3</v>
      </c>
      <c r="AJ722" s="316"/>
      <c r="AK722" s="99">
        <v>2</v>
      </c>
      <c r="AL722" s="100" t="s">
        <v>318</v>
      </c>
      <c r="AM722" s="101" t="s">
        <v>319</v>
      </c>
      <c r="AN722" s="102">
        <v>8390071</v>
      </c>
      <c r="AO722" s="104">
        <v>19</v>
      </c>
      <c r="AP722" s="105">
        <f t="shared" si="683"/>
        <v>441582.68421052629</v>
      </c>
      <c r="AQ722" s="106">
        <f t="shared" si="697"/>
        <v>9.1346153846153841E-2</v>
      </c>
      <c r="AR722" s="316"/>
      <c r="AS722" s="99">
        <v>2</v>
      </c>
      <c r="AT722" s="100" t="s">
        <v>349</v>
      </c>
      <c r="AU722" s="101" t="s">
        <v>350</v>
      </c>
      <c r="AV722" s="102">
        <v>4799790</v>
      </c>
      <c r="AW722" s="104">
        <v>8</v>
      </c>
      <c r="AX722" s="105">
        <f t="shared" si="685"/>
        <v>599973.75</v>
      </c>
      <c r="AY722" s="106">
        <f t="shared" si="698"/>
        <v>4.9689440993788817E-2</v>
      </c>
      <c r="AZ722" s="316"/>
      <c r="BA722" s="99">
        <v>2</v>
      </c>
      <c r="BB722" s="100" t="s">
        <v>501</v>
      </c>
      <c r="BC722" s="101" t="s">
        <v>502</v>
      </c>
      <c r="BD722" s="102">
        <v>1620798</v>
      </c>
      <c r="BE722" s="104">
        <v>1</v>
      </c>
      <c r="BF722" s="105">
        <f t="shared" si="687"/>
        <v>1620798</v>
      </c>
      <c r="BG722" s="106">
        <f t="shared" si="699"/>
        <v>5.1282051282051282E-3</v>
      </c>
      <c r="BH722" s="316"/>
      <c r="BI722" s="99">
        <v>2</v>
      </c>
      <c r="BJ722" s="100" t="s">
        <v>336</v>
      </c>
      <c r="BK722" s="101" t="s">
        <v>337</v>
      </c>
      <c r="BL722" s="102">
        <v>50381248</v>
      </c>
      <c r="BM722" s="104">
        <v>70</v>
      </c>
      <c r="BN722" s="105">
        <f t="shared" si="689"/>
        <v>719732.11428571434</v>
      </c>
      <c r="BO722" s="106">
        <f t="shared" si="700"/>
        <v>0.39325842696629215</v>
      </c>
      <c r="BP722" s="316"/>
      <c r="BQ722" s="99">
        <v>2</v>
      </c>
      <c r="BR722" s="100" t="s">
        <v>435</v>
      </c>
      <c r="BS722" s="101" t="s">
        <v>436</v>
      </c>
      <c r="BT722" s="102">
        <v>6817160</v>
      </c>
      <c r="BU722" s="104">
        <v>19</v>
      </c>
      <c r="BV722" s="105">
        <f t="shared" si="691"/>
        <v>358797.89473684208</v>
      </c>
      <c r="BW722" s="106">
        <f t="shared" si="701"/>
        <v>3.835284618490109E-3</v>
      </c>
    </row>
    <row r="723" spans="2:75" ht="13.5" customHeight="1">
      <c r="B723" s="319"/>
      <c r="C723" s="329"/>
      <c r="D723" s="316"/>
      <c r="E723" s="99">
        <v>3</v>
      </c>
      <c r="F723" s="100" t="s">
        <v>371</v>
      </c>
      <c r="G723" s="101" t="s">
        <v>372</v>
      </c>
      <c r="H723" s="102">
        <v>16018731</v>
      </c>
      <c r="I723" s="104">
        <v>44</v>
      </c>
      <c r="J723" s="105">
        <f t="shared" si="675"/>
        <v>364062.06818181818</v>
      </c>
      <c r="K723" s="106">
        <f t="shared" si="693"/>
        <v>1.3068013068013067E-2</v>
      </c>
      <c r="L723" s="316"/>
      <c r="M723" s="99">
        <v>3</v>
      </c>
      <c r="N723" s="100" t="s">
        <v>351</v>
      </c>
      <c r="O723" s="101" t="s">
        <v>352</v>
      </c>
      <c r="P723" s="102">
        <v>1863467</v>
      </c>
      <c r="Q723" s="104">
        <v>5</v>
      </c>
      <c r="R723" s="105">
        <f t="shared" si="677"/>
        <v>372693.4</v>
      </c>
      <c r="S723" s="106">
        <f t="shared" si="694"/>
        <v>1.3812154696132596E-2</v>
      </c>
      <c r="T723" s="316"/>
      <c r="U723" s="99">
        <v>3</v>
      </c>
      <c r="V723" s="100" t="s">
        <v>415</v>
      </c>
      <c r="W723" s="101" t="s">
        <v>416</v>
      </c>
      <c r="X723" s="102">
        <v>757755</v>
      </c>
      <c r="Y723" s="104">
        <v>2</v>
      </c>
      <c r="Z723" s="105">
        <f t="shared" si="679"/>
        <v>378877.5</v>
      </c>
      <c r="AA723" s="106">
        <f t="shared" si="695"/>
        <v>1.098901098901099E-2</v>
      </c>
      <c r="AB723" s="316"/>
      <c r="AC723" s="99">
        <v>3</v>
      </c>
      <c r="AD723" s="100" t="s">
        <v>462</v>
      </c>
      <c r="AE723" s="101" t="s">
        <v>463</v>
      </c>
      <c r="AF723" s="102">
        <v>1044426</v>
      </c>
      <c r="AG723" s="104">
        <v>2</v>
      </c>
      <c r="AH723" s="105">
        <f t="shared" si="681"/>
        <v>522213</v>
      </c>
      <c r="AI723" s="106">
        <f t="shared" si="696"/>
        <v>6.6445182724252493E-3</v>
      </c>
      <c r="AJ723" s="316"/>
      <c r="AK723" s="99">
        <v>3</v>
      </c>
      <c r="AL723" s="100" t="s">
        <v>371</v>
      </c>
      <c r="AM723" s="101" t="s">
        <v>372</v>
      </c>
      <c r="AN723" s="102">
        <v>1483916</v>
      </c>
      <c r="AO723" s="104">
        <v>4</v>
      </c>
      <c r="AP723" s="105">
        <f t="shared" si="683"/>
        <v>370979</v>
      </c>
      <c r="AQ723" s="106">
        <f t="shared" si="697"/>
        <v>1.9230769230769232E-2</v>
      </c>
      <c r="AR723" s="316"/>
      <c r="AS723" s="99">
        <v>3</v>
      </c>
      <c r="AT723" s="100" t="s">
        <v>314</v>
      </c>
      <c r="AU723" s="101" t="s">
        <v>315</v>
      </c>
      <c r="AV723" s="102">
        <v>23796242</v>
      </c>
      <c r="AW723" s="104">
        <v>50</v>
      </c>
      <c r="AX723" s="105">
        <f t="shared" si="685"/>
        <v>475924.84</v>
      </c>
      <c r="AY723" s="106">
        <f t="shared" si="698"/>
        <v>0.3105590062111801</v>
      </c>
      <c r="AZ723" s="316"/>
      <c r="BA723" s="99">
        <v>3</v>
      </c>
      <c r="BB723" s="100" t="s">
        <v>389</v>
      </c>
      <c r="BC723" s="101" t="s">
        <v>390</v>
      </c>
      <c r="BD723" s="102">
        <v>827141</v>
      </c>
      <c r="BE723" s="104">
        <v>1</v>
      </c>
      <c r="BF723" s="105">
        <f t="shared" si="687"/>
        <v>827141</v>
      </c>
      <c r="BG723" s="106">
        <f t="shared" si="699"/>
        <v>5.1282051282051282E-3</v>
      </c>
      <c r="BH723" s="316"/>
      <c r="BI723" s="99">
        <v>3</v>
      </c>
      <c r="BJ723" s="100" t="s">
        <v>322</v>
      </c>
      <c r="BK723" s="101" t="s">
        <v>323</v>
      </c>
      <c r="BL723" s="102">
        <v>39648044</v>
      </c>
      <c r="BM723" s="104">
        <v>70</v>
      </c>
      <c r="BN723" s="105">
        <f t="shared" si="689"/>
        <v>566400.62857142859</v>
      </c>
      <c r="BO723" s="106">
        <f t="shared" si="700"/>
        <v>0.39325842696629215</v>
      </c>
      <c r="BP723" s="316"/>
      <c r="BQ723" s="99">
        <v>3</v>
      </c>
      <c r="BR723" s="100" t="s">
        <v>391</v>
      </c>
      <c r="BS723" s="101" t="s">
        <v>392</v>
      </c>
      <c r="BT723" s="102">
        <v>31634560</v>
      </c>
      <c r="BU723" s="104">
        <v>104</v>
      </c>
      <c r="BV723" s="105">
        <f t="shared" si="691"/>
        <v>304178.46153846156</v>
      </c>
      <c r="BW723" s="106">
        <f t="shared" si="701"/>
        <v>2.0993136859103756E-2</v>
      </c>
    </row>
    <row r="724" spans="2:75" ht="13.5" customHeight="1">
      <c r="B724" s="319"/>
      <c r="C724" s="329"/>
      <c r="D724" s="316"/>
      <c r="E724" s="99">
        <v>4</v>
      </c>
      <c r="F724" s="100" t="s">
        <v>462</v>
      </c>
      <c r="G724" s="101" t="s">
        <v>463</v>
      </c>
      <c r="H724" s="102">
        <v>722048</v>
      </c>
      <c r="I724" s="104">
        <v>3</v>
      </c>
      <c r="J724" s="105">
        <f t="shared" si="675"/>
        <v>240682.66666666666</v>
      </c>
      <c r="K724" s="106">
        <f t="shared" si="693"/>
        <v>8.9100089100089099E-4</v>
      </c>
      <c r="L724" s="316"/>
      <c r="M724" s="99">
        <v>4</v>
      </c>
      <c r="N724" s="100" t="s">
        <v>294</v>
      </c>
      <c r="O724" s="101" t="s">
        <v>295</v>
      </c>
      <c r="P724" s="102">
        <v>42509535</v>
      </c>
      <c r="Q724" s="104">
        <v>121</v>
      </c>
      <c r="R724" s="105">
        <f t="shared" si="677"/>
        <v>351318.47107438016</v>
      </c>
      <c r="S724" s="106">
        <f t="shared" si="694"/>
        <v>0.33425414364640882</v>
      </c>
      <c r="T724" s="316"/>
      <c r="U724" s="99">
        <v>4</v>
      </c>
      <c r="V724" s="100" t="s">
        <v>396</v>
      </c>
      <c r="W724" s="101" t="s">
        <v>397</v>
      </c>
      <c r="X724" s="102">
        <v>324648</v>
      </c>
      <c r="Y724" s="104">
        <v>1</v>
      </c>
      <c r="Z724" s="105">
        <f t="shared" si="679"/>
        <v>324648</v>
      </c>
      <c r="AA724" s="106">
        <f t="shared" si="695"/>
        <v>5.4945054945054949E-3</v>
      </c>
      <c r="AB724" s="316"/>
      <c r="AC724" s="99">
        <v>4</v>
      </c>
      <c r="AD724" s="100" t="s">
        <v>304</v>
      </c>
      <c r="AE724" s="101" t="s">
        <v>305</v>
      </c>
      <c r="AF724" s="102">
        <v>15201451</v>
      </c>
      <c r="AG724" s="104">
        <v>38</v>
      </c>
      <c r="AH724" s="105">
        <f t="shared" si="681"/>
        <v>400038.18421052629</v>
      </c>
      <c r="AI724" s="106">
        <f t="shared" si="696"/>
        <v>0.12624584717607973</v>
      </c>
      <c r="AJ724" s="316"/>
      <c r="AK724" s="99">
        <v>4</v>
      </c>
      <c r="AL724" s="100" t="s">
        <v>314</v>
      </c>
      <c r="AM724" s="101" t="s">
        <v>315</v>
      </c>
      <c r="AN724" s="102">
        <v>20072827</v>
      </c>
      <c r="AO724" s="104">
        <v>55</v>
      </c>
      <c r="AP724" s="105">
        <f t="shared" si="683"/>
        <v>364960.49090909091</v>
      </c>
      <c r="AQ724" s="106">
        <f t="shared" si="697"/>
        <v>0.26442307692307693</v>
      </c>
      <c r="AR724" s="316"/>
      <c r="AS724" s="99">
        <v>4</v>
      </c>
      <c r="AT724" s="100" t="s">
        <v>322</v>
      </c>
      <c r="AU724" s="101" t="s">
        <v>323</v>
      </c>
      <c r="AV724" s="102">
        <v>17513350</v>
      </c>
      <c r="AW724" s="104">
        <v>46</v>
      </c>
      <c r="AX724" s="105">
        <f t="shared" si="685"/>
        <v>380725</v>
      </c>
      <c r="AY724" s="106">
        <f t="shared" si="698"/>
        <v>0.2857142857142857</v>
      </c>
      <c r="AZ724" s="316"/>
      <c r="BA724" s="99">
        <v>4</v>
      </c>
      <c r="BB724" s="100" t="s">
        <v>314</v>
      </c>
      <c r="BC724" s="101" t="s">
        <v>315</v>
      </c>
      <c r="BD724" s="102">
        <v>44354670</v>
      </c>
      <c r="BE724" s="104">
        <v>59</v>
      </c>
      <c r="BF724" s="105">
        <f t="shared" si="687"/>
        <v>751774.06779661018</v>
      </c>
      <c r="BG724" s="106">
        <f t="shared" si="699"/>
        <v>0.30256410256410254</v>
      </c>
      <c r="BH724" s="316"/>
      <c r="BI724" s="99">
        <v>4</v>
      </c>
      <c r="BJ724" s="100" t="s">
        <v>391</v>
      </c>
      <c r="BK724" s="101" t="s">
        <v>392</v>
      </c>
      <c r="BL724" s="102">
        <v>11095010</v>
      </c>
      <c r="BM724" s="104">
        <v>20</v>
      </c>
      <c r="BN724" s="105">
        <f t="shared" si="689"/>
        <v>554750.5</v>
      </c>
      <c r="BO724" s="106">
        <f t="shared" si="700"/>
        <v>0.11235955056179775</v>
      </c>
      <c r="BP724" s="316"/>
      <c r="BQ724" s="99">
        <v>4</v>
      </c>
      <c r="BR724" s="100" t="s">
        <v>371</v>
      </c>
      <c r="BS724" s="101" t="s">
        <v>372</v>
      </c>
      <c r="BT724" s="102">
        <v>23113774</v>
      </c>
      <c r="BU724" s="104">
        <v>76</v>
      </c>
      <c r="BV724" s="105">
        <f t="shared" si="691"/>
        <v>304128.60526315792</v>
      </c>
      <c r="BW724" s="106">
        <f t="shared" si="701"/>
        <v>1.5341138473960436E-2</v>
      </c>
    </row>
    <row r="725" spans="2:75" ht="13.5" customHeight="1">
      <c r="B725" s="319"/>
      <c r="C725" s="329"/>
      <c r="D725" s="316"/>
      <c r="E725" s="99">
        <v>5</v>
      </c>
      <c r="F725" s="121" t="s">
        <v>345</v>
      </c>
      <c r="G725" s="101" t="s">
        <v>346</v>
      </c>
      <c r="H725" s="102">
        <v>11259877</v>
      </c>
      <c r="I725" s="104">
        <v>53</v>
      </c>
      <c r="J725" s="105">
        <f t="shared" si="675"/>
        <v>212450.50943396226</v>
      </c>
      <c r="K725" s="106">
        <f t="shared" si="693"/>
        <v>1.5741015741015742E-2</v>
      </c>
      <c r="L725" s="316"/>
      <c r="M725" s="99">
        <v>5</v>
      </c>
      <c r="N725" s="121" t="s">
        <v>415</v>
      </c>
      <c r="O725" s="101" t="s">
        <v>416</v>
      </c>
      <c r="P725" s="102">
        <v>2654440</v>
      </c>
      <c r="Q725" s="104">
        <v>12</v>
      </c>
      <c r="R725" s="105">
        <f t="shared" si="677"/>
        <v>221203.33333333334</v>
      </c>
      <c r="S725" s="106">
        <f t="shared" si="694"/>
        <v>3.3149171270718231E-2</v>
      </c>
      <c r="T725" s="316"/>
      <c r="U725" s="99">
        <v>5</v>
      </c>
      <c r="V725" s="121" t="s">
        <v>314</v>
      </c>
      <c r="W725" s="101" t="s">
        <v>315</v>
      </c>
      <c r="X725" s="102">
        <v>13698632</v>
      </c>
      <c r="Y725" s="104">
        <v>47</v>
      </c>
      <c r="Z725" s="105">
        <f t="shared" si="679"/>
        <v>291460.25531914894</v>
      </c>
      <c r="AA725" s="106">
        <f t="shared" si="695"/>
        <v>0.25824175824175827</v>
      </c>
      <c r="AB725" s="316"/>
      <c r="AC725" s="99">
        <v>5</v>
      </c>
      <c r="AD725" s="121" t="s">
        <v>314</v>
      </c>
      <c r="AE725" s="101" t="s">
        <v>315</v>
      </c>
      <c r="AF725" s="102">
        <v>25005644</v>
      </c>
      <c r="AG725" s="104">
        <v>73</v>
      </c>
      <c r="AH725" s="105">
        <f t="shared" si="681"/>
        <v>342543.0684931507</v>
      </c>
      <c r="AI725" s="106">
        <f t="shared" si="696"/>
        <v>0.2425249169435216</v>
      </c>
      <c r="AJ725" s="316"/>
      <c r="AK725" s="99">
        <v>5</v>
      </c>
      <c r="AL725" s="121" t="s">
        <v>391</v>
      </c>
      <c r="AM725" s="101" t="s">
        <v>392</v>
      </c>
      <c r="AN725" s="102">
        <v>4279204</v>
      </c>
      <c r="AO725" s="104">
        <v>12</v>
      </c>
      <c r="AP725" s="105">
        <f t="shared" si="683"/>
        <v>356600.33333333331</v>
      </c>
      <c r="AQ725" s="106">
        <f t="shared" si="697"/>
        <v>5.7692307692307696E-2</v>
      </c>
      <c r="AR725" s="316"/>
      <c r="AS725" s="99">
        <v>5</v>
      </c>
      <c r="AT725" s="121" t="s">
        <v>320</v>
      </c>
      <c r="AU725" s="101" t="s">
        <v>321</v>
      </c>
      <c r="AV725" s="102">
        <v>15341951</v>
      </c>
      <c r="AW725" s="104">
        <v>44</v>
      </c>
      <c r="AX725" s="105">
        <f t="shared" si="685"/>
        <v>348680.70454545453</v>
      </c>
      <c r="AY725" s="106">
        <f t="shared" si="698"/>
        <v>0.27329192546583853</v>
      </c>
      <c r="AZ725" s="316"/>
      <c r="BA725" s="99">
        <v>5</v>
      </c>
      <c r="BB725" s="121" t="s">
        <v>345</v>
      </c>
      <c r="BC725" s="101" t="s">
        <v>346</v>
      </c>
      <c r="BD725" s="102">
        <v>8747550</v>
      </c>
      <c r="BE725" s="104">
        <v>15</v>
      </c>
      <c r="BF725" s="105">
        <f t="shared" si="687"/>
        <v>583170</v>
      </c>
      <c r="BG725" s="106">
        <f t="shared" si="699"/>
        <v>7.6923076923076927E-2</v>
      </c>
      <c r="BH725" s="316"/>
      <c r="BI725" s="99">
        <v>5</v>
      </c>
      <c r="BJ725" s="121" t="s">
        <v>345</v>
      </c>
      <c r="BK725" s="101" t="s">
        <v>346</v>
      </c>
      <c r="BL725" s="102">
        <v>6614884</v>
      </c>
      <c r="BM725" s="104">
        <v>14</v>
      </c>
      <c r="BN725" s="105">
        <f t="shared" si="689"/>
        <v>472491.71428571426</v>
      </c>
      <c r="BO725" s="106">
        <f t="shared" si="700"/>
        <v>7.8651685393258425E-2</v>
      </c>
      <c r="BP725" s="316"/>
      <c r="BQ725" s="99">
        <v>5</v>
      </c>
      <c r="BR725" s="121" t="s">
        <v>462</v>
      </c>
      <c r="BS725" s="101" t="s">
        <v>463</v>
      </c>
      <c r="BT725" s="102">
        <v>1781053</v>
      </c>
      <c r="BU725" s="104">
        <v>6</v>
      </c>
      <c r="BV725" s="105">
        <f t="shared" si="691"/>
        <v>296842.16666666669</v>
      </c>
      <c r="BW725" s="106">
        <f t="shared" si="701"/>
        <v>1.2111425111021397E-3</v>
      </c>
    </row>
    <row r="726" spans="2:75" ht="13.5" customHeight="1">
      <c r="B726" s="319"/>
      <c r="C726" s="329"/>
      <c r="D726" s="316"/>
      <c r="E726" s="99">
        <v>6</v>
      </c>
      <c r="F726" s="121" t="s">
        <v>304</v>
      </c>
      <c r="G726" s="101" t="s">
        <v>305</v>
      </c>
      <c r="H726" s="102">
        <v>34458003</v>
      </c>
      <c r="I726" s="104">
        <v>199</v>
      </c>
      <c r="J726" s="105">
        <f t="shared" si="675"/>
        <v>173155.79396984924</v>
      </c>
      <c r="K726" s="106">
        <f t="shared" si="693"/>
        <v>5.9103059103059102E-2</v>
      </c>
      <c r="L726" s="316"/>
      <c r="M726" s="99">
        <v>6</v>
      </c>
      <c r="N726" s="121" t="s">
        <v>292</v>
      </c>
      <c r="O726" s="101" t="s">
        <v>293</v>
      </c>
      <c r="P726" s="102">
        <v>41078154</v>
      </c>
      <c r="Q726" s="104">
        <v>187</v>
      </c>
      <c r="R726" s="105">
        <f t="shared" si="677"/>
        <v>219669.27272727274</v>
      </c>
      <c r="S726" s="106">
        <f t="shared" si="694"/>
        <v>0.51657458563535907</v>
      </c>
      <c r="T726" s="316"/>
      <c r="U726" s="99">
        <v>6</v>
      </c>
      <c r="V726" s="121" t="s">
        <v>385</v>
      </c>
      <c r="W726" s="101" t="s">
        <v>386</v>
      </c>
      <c r="X726" s="102">
        <v>2502571</v>
      </c>
      <c r="Y726" s="104">
        <v>9</v>
      </c>
      <c r="Z726" s="105">
        <f t="shared" si="679"/>
        <v>278063.44444444444</v>
      </c>
      <c r="AA726" s="106">
        <f t="shared" si="695"/>
        <v>4.9450549450549448E-2</v>
      </c>
      <c r="AB726" s="316"/>
      <c r="AC726" s="99">
        <v>6</v>
      </c>
      <c r="AD726" s="121" t="s">
        <v>292</v>
      </c>
      <c r="AE726" s="101" t="s">
        <v>293</v>
      </c>
      <c r="AF726" s="102">
        <v>38719399</v>
      </c>
      <c r="AG726" s="104">
        <v>167</v>
      </c>
      <c r="AH726" s="105">
        <f t="shared" si="681"/>
        <v>231852.6886227545</v>
      </c>
      <c r="AI726" s="106">
        <f t="shared" si="696"/>
        <v>0.55481727574750828</v>
      </c>
      <c r="AJ726" s="316"/>
      <c r="AK726" s="99">
        <v>6</v>
      </c>
      <c r="AL726" s="121" t="s">
        <v>498</v>
      </c>
      <c r="AM726" s="101" t="s">
        <v>566</v>
      </c>
      <c r="AN726" s="102">
        <v>333330</v>
      </c>
      <c r="AO726" s="104">
        <v>1</v>
      </c>
      <c r="AP726" s="105">
        <f t="shared" si="683"/>
        <v>333330</v>
      </c>
      <c r="AQ726" s="106">
        <f t="shared" si="697"/>
        <v>4.807692307692308E-3</v>
      </c>
      <c r="AR726" s="316"/>
      <c r="AS726" s="99">
        <v>6</v>
      </c>
      <c r="AT726" s="121" t="s">
        <v>391</v>
      </c>
      <c r="AU726" s="101" t="s">
        <v>392</v>
      </c>
      <c r="AV726" s="102">
        <v>4123970</v>
      </c>
      <c r="AW726" s="104">
        <v>12</v>
      </c>
      <c r="AX726" s="105">
        <f t="shared" si="685"/>
        <v>343664.16666666669</v>
      </c>
      <c r="AY726" s="106">
        <f t="shared" si="698"/>
        <v>7.4534161490683232E-2</v>
      </c>
      <c r="AZ726" s="316"/>
      <c r="BA726" s="99">
        <v>6</v>
      </c>
      <c r="BB726" s="121" t="s">
        <v>336</v>
      </c>
      <c r="BC726" s="101" t="s">
        <v>337</v>
      </c>
      <c r="BD726" s="102">
        <v>24596961</v>
      </c>
      <c r="BE726" s="104">
        <v>51</v>
      </c>
      <c r="BF726" s="105">
        <f t="shared" si="687"/>
        <v>482293.35294117645</v>
      </c>
      <c r="BG726" s="106">
        <f t="shared" si="699"/>
        <v>0.26153846153846155</v>
      </c>
      <c r="BH726" s="316"/>
      <c r="BI726" s="99">
        <v>6</v>
      </c>
      <c r="BJ726" s="121" t="s">
        <v>294</v>
      </c>
      <c r="BK726" s="101" t="s">
        <v>295</v>
      </c>
      <c r="BL726" s="102">
        <v>10905422</v>
      </c>
      <c r="BM726" s="104">
        <v>24</v>
      </c>
      <c r="BN726" s="105">
        <f t="shared" si="689"/>
        <v>454392.58333333331</v>
      </c>
      <c r="BO726" s="106">
        <f t="shared" si="700"/>
        <v>0.1348314606741573</v>
      </c>
      <c r="BP726" s="316"/>
      <c r="BQ726" s="99">
        <v>6</v>
      </c>
      <c r="BR726" s="121" t="s">
        <v>415</v>
      </c>
      <c r="BS726" s="101" t="s">
        <v>416</v>
      </c>
      <c r="BT726" s="102">
        <v>21649402</v>
      </c>
      <c r="BU726" s="104">
        <v>75</v>
      </c>
      <c r="BV726" s="105">
        <f t="shared" si="691"/>
        <v>288658.69333333336</v>
      </c>
      <c r="BW726" s="106">
        <f t="shared" si="701"/>
        <v>1.5139281388776746E-2</v>
      </c>
    </row>
    <row r="727" spans="2:75" ht="13.5" customHeight="1">
      <c r="B727" s="319"/>
      <c r="C727" s="329"/>
      <c r="D727" s="316"/>
      <c r="E727" s="99">
        <v>7</v>
      </c>
      <c r="F727" s="121" t="s">
        <v>318</v>
      </c>
      <c r="G727" s="101" t="s">
        <v>319</v>
      </c>
      <c r="H727" s="102">
        <v>36113255</v>
      </c>
      <c r="I727" s="104">
        <v>233</v>
      </c>
      <c r="J727" s="105">
        <f t="shared" si="675"/>
        <v>154992.51072961374</v>
      </c>
      <c r="K727" s="106">
        <f t="shared" si="693"/>
        <v>6.9201069201069207E-2</v>
      </c>
      <c r="L727" s="316"/>
      <c r="M727" s="99">
        <v>7</v>
      </c>
      <c r="N727" s="121" t="s">
        <v>320</v>
      </c>
      <c r="O727" s="101" t="s">
        <v>321</v>
      </c>
      <c r="P727" s="102">
        <v>14088365</v>
      </c>
      <c r="Q727" s="104">
        <v>78</v>
      </c>
      <c r="R727" s="105">
        <f t="shared" si="677"/>
        <v>180620.06410256409</v>
      </c>
      <c r="S727" s="106">
        <f t="shared" si="694"/>
        <v>0.21546961325966851</v>
      </c>
      <c r="T727" s="316"/>
      <c r="U727" s="99">
        <v>7</v>
      </c>
      <c r="V727" s="121" t="s">
        <v>336</v>
      </c>
      <c r="W727" s="101" t="s">
        <v>337</v>
      </c>
      <c r="X727" s="102">
        <v>6048737</v>
      </c>
      <c r="Y727" s="104">
        <v>29</v>
      </c>
      <c r="Z727" s="105">
        <f t="shared" si="679"/>
        <v>208577.13793103449</v>
      </c>
      <c r="AA727" s="106">
        <f t="shared" si="695"/>
        <v>0.15934065934065933</v>
      </c>
      <c r="AB727" s="316"/>
      <c r="AC727" s="99">
        <v>7</v>
      </c>
      <c r="AD727" s="121" t="s">
        <v>325</v>
      </c>
      <c r="AE727" s="101" t="s">
        <v>326</v>
      </c>
      <c r="AF727" s="102">
        <v>4428029</v>
      </c>
      <c r="AG727" s="104">
        <v>22</v>
      </c>
      <c r="AH727" s="105">
        <f t="shared" si="681"/>
        <v>201274.04545454544</v>
      </c>
      <c r="AI727" s="106">
        <f t="shared" si="696"/>
        <v>7.3089700996677748E-2</v>
      </c>
      <c r="AJ727" s="316"/>
      <c r="AK727" s="99">
        <v>7</v>
      </c>
      <c r="AL727" s="121" t="s">
        <v>294</v>
      </c>
      <c r="AM727" s="101" t="s">
        <v>295</v>
      </c>
      <c r="AN727" s="102">
        <v>13548724</v>
      </c>
      <c r="AO727" s="104">
        <v>47</v>
      </c>
      <c r="AP727" s="105">
        <f t="shared" si="683"/>
        <v>288270.72340425535</v>
      </c>
      <c r="AQ727" s="106">
        <f t="shared" si="697"/>
        <v>0.22596153846153846</v>
      </c>
      <c r="AR727" s="316"/>
      <c r="AS727" s="99">
        <v>7</v>
      </c>
      <c r="AT727" s="121" t="s">
        <v>359</v>
      </c>
      <c r="AU727" s="101" t="s">
        <v>360</v>
      </c>
      <c r="AV727" s="102">
        <v>11330060</v>
      </c>
      <c r="AW727" s="104">
        <v>43</v>
      </c>
      <c r="AX727" s="105">
        <f t="shared" si="685"/>
        <v>263489.76744186046</v>
      </c>
      <c r="AY727" s="106">
        <f t="shared" si="698"/>
        <v>0.26708074534161491</v>
      </c>
      <c r="AZ727" s="316"/>
      <c r="BA727" s="99">
        <v>7</v>
      </c>
      <c r="BB727" s="121" t="s">
        <v>391</v>
      </c>
      <c r="BC727" s="101" t="s">
        <v>392</v>
      </c>
      <c r="BD727" s="102">
        <v>5622720</v>
      </c>
      <c r="BE727" s="104">
        <v>12</v>
      </c>
      <c r="BF727" s="105">
        <f t="shared" si="687"/>
        <v>468560</v>
      </c>
      <c r="BG727" s="106">
        <f t="shared" si="699"/>
        <v>6.1538461538461542E-2</v>
      </c>
      <c r="BH727" s="316"/>
      <c r="BI727" s="99">
        <v>7</v>
      </c>
      <c r="BJ727" s="121" t="s">
        <v>400</v>
      </c>
      <c r="BK727" s="101" t="s">
        <v>401</v>
      </c>
      <c r="BL727" s="102">
        <v>7264559</v>
      </c>
      <c r="BM727" s="104">
        <v>17</v>
      </c>
      <c r="BN727" s="105">
        <f t="shared" si="689"/>
        <v>427327</v>
      </c>
      <c r="BO727" s="106">
        <f t="shared" si="700"/>
        <v>9.5505617977528087E-2</v>
      </c>
      <c r="BP727" s="316"/>
      <c r="BQ727" s="99">
        <v>7</v>
      </c>
      <c r="BR727" s="121" t="s">
        <v>314</v>
      </c>
      <c r="BS727" s="101" t="s">
        <v>315</v>
      </c>
      <c r="BT727" s="102">
        <v>181614791</v>
      </c>
      <c r="BU727" s="104">
        <v>667</v>
      </c>
      <c r="BV727" s="105">
        <f t="shared" si="691"/>
        <v>272286.04347826086</v>
      </c>
      <c r="BW727" s="106">
        <f t="shared" si="701"/>
        <v>0.1346386758175212</v>
      </c>
    </row>
    <row r="728" spans="2:75" ht="13.5" customHeight="1">
      <c r="B728" s="319"/>
      <c r="C728" s="329"/>
      <c r="D728" s="316"/>
      <c r="E728" s="99">
        <v>8</v>
      </c>
      <c r="F728" s="121" t="s">
        <v>292</v>
      </c>
      <c r="G728" s="101" t="s">
        <v>293</v>
      </c>
      <c r="H728" s="102">
        <v>142838000</v>
      </c>
      <c r="I728" s="104">
        <v>1080</v>
      </c>
      <c r="J728" s="105">
        <f t="shared" si="675"/>
        <v>132257.40740740742</v>
      </c>
      <c r="K728" s="106">
        <f t="shared" si="693"/>
        <v>0.32076032076032074</v>
      </c>
      <c r="L728" s="316"/>
      <c r="M728" s="99">
        <v>8</v>
      </c>
      <c r="N728" s="121" t="s">
        <v>314</v>
      </c>
      <c r="O728" s="101" t="s">
        <v>315</v>
      </c>
      <c r="P728" s="102">
        <v>11616924</v>
      </c>
      <c r="Q728" s="104">
        <v>76</v>
      </c>
      <c r="R728" s="105">
        <f t="shared" si="677"/>
        <v>152854.26315789475</v>
      </c>
      <c r="S728" s="106">
        <f t="shared" si="694"/>
        <v>0.20994475138121546</v>
      </c>
      <c r="T728" s="316"/>
      <c r="U728" s="99">
        <v>8</v>
      </c>
      <c r="V728" s="121" t="s">
        <v>294</v>
      </c>
      <c r="W728" s="101" t="s">
        <v>295</v>
      </c>
      <c r="X728" s="102">
        <v>8730012</v>
      </c>
      <c r="Y728" s="104">
        <v>42</v>
      </c>
      <c r="Z728" s="105">
        <f t="shared" si="679"/>
        <v>207857.42857142858</v>
      </c>
      <c r="AA728" s="106">
        <f t="shared" si="695"/>
        <v>0.23076923076923078</v>
      </c>
      <c r="AB728" s="316"/>
      <c r="AC728" s="99">
        <v>8</v>
      </c>
      <c r="AD728" s="121" t="s">
        <v>393</v>
      </c>
      <c r="AE728" s="101" t="s">
        <v>558</v>
      </c>
      <c r="AF728" s="102">
        <v>4566743</v>
      </c>
      <c r="AG728" s="104">
        <v>23</v>
      </c>
      <c r="AH728" s="105">
        <f t="shared" si="681"/>
        <v>198554.04347826086</v>
      </c>
      <c r="AI728" s="106">
        <f t="shared" si="696"/>
        <v>7.6411960132890366E-2</v>
      </c>
      <c r="AJ728" s="316"/>
      <c r="AK728" s="99">
        <v>8</v>
      </c>
      <c r="AL728" s="121" t="s">
        <v>351</v>
      </c>
      <c r="AM728" s="101" t="s">
        <v>352</v>
      </c>
      <c r="AN728" s="102">
        <v>2158773</v>
      </c>
      <c r="AO728" s="104">
        <v>9</v>
      </c>
      <c r="AP728" s="105">
        <f t="shared" si="683"/>
        <v>239863.66666666666</v>
      </c>
      <c r="AQ728" s="106">
        <f t="shared" si="697"/>
        <v>4.3269230769230768E-2</v>
      </c>
      <c r="AR728" s="316"/>
      <c r="AS728" s="99">
        <v>8</v>
      </c>
      <c r="AT728" s="121" t="s">
        <v>385</v>
      </c>
      <c r="AU728" s="101" t="s">
        <v>386</v>
      </c>
      <c r="AV728" s="102">
        <v>2091370</v>
      </c>
      <c r="AW728" s="104">
        <v>9</v>
      </c>
      <c r="AX728" s="105">
        <f t="shared" si="685"/>
        <v>232374.44444444444</v>
      </c>
      <c r="AY728" s="106">
        <f t="shared" si="698"/>
        <v>5.5900621118012424E-2</v>
      </c>
      <c r="AZ728" s="316"/>
      <c r="BA728" s="99">
        <v>8</v>
      </c>
      <c r="BB728" s="121" t="s">
        <v>320</v>
      </c>
      <c r="BC728" s="101" t="s">
        <v>321</v>
      </c>
      <c r="BD728" s="102">
        <v>26079804</v>
      </c>
      <c r="BE728" s="104">
        <v>58</v>
      </c>
      <c r="BF728" s="105">
        <f t="shared" si="687"/>
        <v>449651.79310344829</v>
      </c>
      <c r="BG728" s="106">
        <f t="shared" si="699"/>
        <v>0.29743589743589743</v>
      </c>
      <c r="BH728" s="316"/>
      <c r="BI728" s="99">
        <v>8</v>
      </c>
      <c r="BJ728" s="121" t="s">
        <v>314</v>
      </c>
      <c r="BK728" s="101" t="s">
        <v>315</v>
      </c>
      <c r="BL728" s="102">
        <v>16432631</v>
      </c>
      <c r="BM728" s="104">
        <v>41</v>
      </c>
      <c r="BN728" s="105">
        <f t="shared" si="689"/>
        <v>400795.87804878049</v>
      </c>
      <c r="BO728" s="106">
        <f t="shared" si="700"/>
        <v>0.2303370786516854</v>
      </c>
      <c r="BP728" s="316"/>
      <c r="BQ728" s="99">
        <v>8</v>
      </c>
      <c r="BR728" s="121" t="s">
        <v>345</v>
      </c>
      <c r="BS728" s="101" t="s">
        <v>346</v>
      </c>
      <c r="BT728" s="102">
        <v>30725574</v>
      </c>
      <c r="BU728" s="104">
        <v>129</v>
      </c>
      <c r="BV728" s="105">
        <f t="shared" si="691"/>
        <v>238182.7441860465</v>
      </c>
      <c r="BW728" s="106">
        <f t="shared" si="701"/>
        <v>2.6039563988696002E-2</v>
      </c>
    </row>
    <row r="729" spans="2:75" ht="13.5" customHeight="1">
      <c r="B729" s="319"/>
      <c r="C729" s="329"/>
      <c r="D729" s="316"/>
      <c r="E729" s="99">
        <v>9</v>
      </c>
      <c r="F729" s="121" t="s">
        <v>325</v>
      </c>
      <c r="G729" s="101" t="s">
        <v>326</v>
      </c>
      <c r="H729" s="102">
        <v>4065457</v>
      </c>
      <c r="I729" s="104">
        <v>31</v>
      </c>
      <c r="J729" s="105">
        <f t="shared" si="675"/>
        <v>131143.77419354839</v>
      </c>
      <c r="K729" s="106">
        <f t="shared" si="693"/>
        <v>9.207009207009207E-3</v>
      </c>
      <c r="L729" s="316"/>
      <c r="M729" s="99">
        <v>9</v>
      </c>
      <c r="N729" s="121" t="s">
        <v>371</v>
      </c>
      <c r="O729" s="101" t="s">
        <v>372</v>
      </c>
      <c r="P729" s="102">
        <v>1170147</v>
      </c>
      <c r="Q729" s="104">
        <v>9</v>
      </c>
      <c r="R729" s="105">
        <f t="shared" si="677"/>
        <v>130016.33333333333</v>
      </c>
      <c r="S729" s="106">
        <f t="shared" si="694"/>
        <v>2.4861878453038673E-2</v>
      </c>
      <c r="T729" s="316"/>
      <c r="U729" s="99">
        <v>9</v>
      </c>
      <c r="V729" s="121" t="s">
        <v>391</v>
      </c>
      <c r="W729" s="101" t="s">
        <v>392</v>
      </c>
      <c r="X729" s="102">
        <v>1854580</v>
      </c>
      <c r="Y729" s="104">
        <v>10</v>
      </c>
      <c r="Z729" s="105">
        <f t="shared" si="679"/>
        <v>185458</v>
      </c>
      <c r="AA729" s="106">
        <f t="shared" si="695"/>
        <v>5.4945054945054944E-2</v>
      </c>
      <c r="AB729" s="316"/>
      <c r="AC729" s="99">
        <v>9</v>
      </c>
      <c r="AD729" s="121" t="s">
        <v>294</v>
      </c>
      <c r="AE729" s="101" t="s">
        <v>295</v>
      </c>
      <c r="AF729" s="102">
        <v>11962231</v>
      </c>
      <c r="AG729" s="104">
        <v>62</v>
      </c>
      <c r="AH729" s="105">
        <f t="shared" si="681"/>
        <v>192939.20967741936</v>
      </c>
      <c r="AI729" s="106">
        <f t="shared" si="696"/>
        <v>0.20598006644518271</v>
      </c>
      <c r="AJ729" s="316"/>
      <c r="AK729" s="99">
        <v>9</v>
      </c>
      <c r="AL729" s="121" t="s">
        <v>336</v>
      </c>
      <c r="AM729" s="101" t="s">
        <v>337</v>
      </c>
      <c r="AN729" s="102">
        <v>8766645</v>
      </c>
      <c r="AO729" s="104">
        <v>43</v>
      </c>
      <c r="AP729" s="105">
        <f t="shared" si="683"/>
        <v>203875.46511627908</v>
      </c>
      <c r="AQ729" s="106">
        <f t="shared" si="697"/>
        <v>0.20673076923076922</v>
      </c>
      <c r="AR729" s="316"/>
      <c r="AS729" s="99">
        <v>9</v>
      </c>
      <c r="AT729" s="121" t="s">
        <v>345</v>
      </c>
      <c r="AU729" s="101" t="s">
        <v>346</v>
      </c>
      <c r="AV729" s="102">
        <v>1487061</v>
      </c>
      <c r="AW729" s="104">
        <v>8</v>
      </c>
      <c r="AX729" s="105">
        <f t="shared" si="685"/>
        <v>185882.625</v>
      </c>
      <c r="AY729" s="106">
        <f t="shared" si="698"/>
        <v>4.9689440993788817E-2</v>
      </c>
      <c r="AZ729" s="316"/>
      <c r="BA729" s="99">
        <v>9</v>
      </c>
      <c r="BB729" s="121" t="s">
        <v>351</v>
      </c>
      <c r="BC729" s="101" t="s">
        <v>352</v>
      </c>
      <c r="BD729" s="102">
        <v>6275200</v>
      </c>
      <c r="BE729" s="104">
        <v>16</v>
      </c>
      <c r="BF729" s="105">
        <f t="shared" si="687"/>
        <v>392200</v>
      </c>
      <c r="BG729" s="106">
        <f t="shared" si="699"/>
        <v>8.2051282051282051E-2</v>
      </c>
      <c r="BH729" s="316"/>
      <c r="BI729" s="99">
        <v>9</v>
      </c>
      <c r="BJ729" s="121" t="s">
        <v>320</v>
      </c>
      <c r="BK729" s="101" t="s">
        <v>321</v>
      </c>
      <c r="BL729" s="102">
        <v>19858015</v>
      </c>
      <c r="BM729" s="104">
        <v>53</v>
      </c>
      <c r="BN729" s="105">
        <f t="shared" si="689"/>
        <v>374679.52830188681</v>
      </c>
      <c r="BO729" s="106">
        <f t="shared" si="700"/>
        <v>0.29775280898876405</v>
      </c>
      <c r="BP729" s="316"/>
      <c r="BQ729" s="99">
        <v>9</v>
      </c>
      <c r="BR729" s="121" t="s">
        <v>304</v>
      </c>
      <c r="BS729" s="101" t="s">
        <v>305</v>
      </c>
      <c r="BT729" s="102">
        <v>86831751</v>
      </c>
      <c r="BU729" s="104">
        <v>390</v>
      </c>
      <c r="BV729" s="105">
        <f t="shared" si="691"/>
        <v>222645.5153846154</v>
      </c>
      <c r="BW729" s="106">
        <f t="shared" si="701"/>
        <v>7.8724263221639085E-2</v>
      </c>
    </row>
    <row r="730" spans="2:75" ht="13.5" customHeight="1">
      <c r="B730" s="319"/>
      <c r="C730" s="329"/>
      <c r="D730" s="316"/>
      <c r="E730" s="107">
        <v>10</v>
      </c>
      <c r="F730" s="122" t="s">
        <v>334</v>
      </c>
      <c r="G730" s="109" t="s">
        <v>335</v>
      </c>
      <c r="H730" s="110">
        <v>9099547</v>
      </c>
      <c r="I730" s="112">
        <v>72</v>
      </c>
      <c r="J730" s="113">
        <f t="shared" si="675"/>
        <v>126382.59722222222</v>
      </c>
      <c r="K730" s="114">
        <f t="shared" si="693"/>
        <v>2.1384021384021384E-2</v>
      </c>
      <c r="L730" s="316"/>
      <c r="M730" s="107">
        <v>10</v>
      </c>
      <c r="N730" s="122" t="s">
        <v>331</v>
      </c>
      <c r="O730" s="109" t="s">
        <v>332</v>
      </c>
      <c r="P730" s="110">
        <v>5429528</v>
      </c>
      <c r="Q730" s="112">
        <v>48</v>
      </c>
      <c r="R730" s="113">
        <f t="shared" si="677"/>
        <v>113115.16666666667</v>
      </c>
      <c r="S730" s="114">
        <f t="shared" si="694"/>
        <v>0.13259668508287292</v>
      </c>
      <c r="T730" s="316"/>
      <c r="U730" s="107">
        <v>10</v>
      </c>
      <c r="V730" s="122" t="s">
        <v>292</v>
      </c>
      <c r="W730" s="109" t="s">
        <v>293</v>
      </c>
      <c r="X730" s="110">
        <v>15983136</v>
      </c>
      <c r="Y730" s="112">
        <v>91</v>
      </c>
      <c r="Z730" s="113">
        <f t="shared" si="679"/>
        <v>175638.85714285713</v>
      </c>
      <c r="AA730" s="114">
        <f t="shared" si="695"/>
        <v>0.5</v>
      </c>
      <c r="AB730" s="316"/>
      <c r="AC730" s="107">
        <v>10</v>
      </c>
      <c r="AD730" s="122" t="s">
        <v>391</v>
      </c>
      <c r="AE730" s="109" t="s">
        <v>392</v>
      </c>
      <c r="AF730" s="110">
        <v>2583523</v>
      </c>
      <c r="AG730" s="112">
        <v>14</v>
      </c>
      <c r="AH730" s="113">
        <f t="shared" si="681"/>
        <v>184537.35714285713</v>
      </c>
      <c r="AI730" s="114">
        <f t="shared" si="696"/>
        <v>4.6511627906976744E-2</v>
      </c>
      <c r="AJ730" s="316"/>
      <c r="AK730" s="107">
        <v>10</v>
      </c>
      <c r="AL730" s="122" t="s">
        <v>304</v>
      </c>
      <c r="AM730" s="109" t="s">
        <v>305</v>
      </c>
      <c r="AN730" s="110">
        <v>4076924</v>
      </c>
      <c r="AO730" s="112">
        <v>22</v>
      </c>
      <c r="AP730" s="113">
        <f t="shared" si="683"/>
        <v>185314.72727272726</v>
      </c>
      <c r="AQ730" s="114">
        <f t="shared" si="697"/>
        <v>0.10576923076923077</v>
      </c>
      <c r="AR730" s="316"/>
      <c r="AS730" s="107">
        <v>10</v>
      </c>
      <c r="AT730" s="122" t="s">
        <v>340</v>
      </c>
      <c r="AU730" s="109" t="s">
        <v>341</v>
      </c>
      <c r="AV730" s="110">
        <v>5814451</v>
      </c>
      <c r="AW730" s="112">
        <v>35</v>
      </c>
      <c r="AX730" s="113">
        <f t="shared" si="685"/>
        <v>166127.17142857143</v>
      </c>
      <c r="AY730" s="114">
        <f t="shared" si="698"/>
        <v>0.21739130434782608</v>
      </c>
      <c r="AZ730" s="316"/>
      <c r="BA730" s="107">
        <v>10</v>
      </c>
      <c r="BB730" s="122" t="s">
        <v>322</v>
      </c>
      <c r="BC730" s="109" t="s">
        <v>323</v>
      </c>
      <c r="BD730" s="110">
        <v>26598271</v>
      </c>
      <c r="BE730" s="112">
        <v>71</v>
      </c>
      <c r="BF730" s="113">
        <f t="shared" si="687"/>
        <v>374623.53521126759</v>
      </c>
      <c r="BG730" s="114">
        <f t="shared" si="699"/>
        <v>0.36410256410256409</v>
      </c>
      <c r="BH730" s="316"/>
      <c r="BI730" s="107">
        <v>10</v>
      </c>
      <c r="BJ730" s="122" t="s">
        <v>327</v>
      </c>
      <c r="BK730" s="109" t="s">
        <v>328</v>
      </c>
      <c r="BL730" s="110">
        <v>6536604</v>
      </c>
      <c r="BM730" s="112">
        <v>18</v>
      </c>
      <c r="BN730" s="113">
        <f t="shared" si="689"/>
        <v>363144.66666666669</v>
      </c>
      <c r="BO730" s="114">
        <f t="shared" si="700"/>
        <v>0.10112359550561797</v>
      </c>
      <c r="BP730" s="316"/>
      <c r="BQ730" s="107">
        <v>10</v>
      </c>
      <c r="BR730" s="122" t="s">
        <v>318</v>
      </c>
      <c r="BS730" s="109" t="s">
        <v>319</v>
      </c>
      <c r="BT730" s="110">
        <v>77325394</v>
      </c>
      <c r="BU730" s="112">
        <v>359</v>
      </c>
      <c r="BV730" s="113">
        <f t="shared" si="691"/>
        <v>215391.06963788302</v>
      </c>
      <c r="BW730" s="114">
        <f t="shared" si="701"/>
        <v>7.2466693580944694E-2</v>
      </c>
    </row>
    <row r="731" spans="2:75" ht="13.5" customHeight="1">
      <c r="B731" s="321"/>
      <c r="C731" s="330"/>
      <c r="D731" s="317"/>
      <c r="E731" s="115" t="s">
        <v>192</v>
      </c>
      <c r="F731" s="116"/>
      <c r="G731" s="136"/>
      <c r="H731" s="211">
        <v>1493372670</v>
      </c>
      <c r="I731" s="119">
        <v>3110</v>
      </c>
      <c r="J731" s="65">
        <f t="shared" si="675"/>
        <v>480184.13826366561</v>
      </c>
      <c r="K731" s="120">
        <f t="shared" si="693"/>
        <v>0.92367092367092363</v>
      </c>
      <c r="L731" s="317"/>
      <c r="M731" s="115" t="s">
        <v>192</v>
      </c>
      <c r="N731" s="116"/>
      <c r="O731" s="136"/>
      <c r="P731" s="211">
        <v>391424120</v>
      </c>
      <c r="Q731" s="119">
        <v>357</v>
      </c>
      <c r="R731" s="65">
        <f t="shared" si="677"/>
        <v>1096426.106442577</v>
      </c>
      <c r="S731" s="120">
        <f t="shared" si="694"/>
        <v>0.98618784530386738</v>
      </c>
      <c r="T731" s="317"/>
      <c r="U731" s="115" t="s">
        <v>192</v>
      </c>
      <c r="V731" s="116"/>
      <c r="W731" s="136"/>
      <c r="X731" s="211">
        <v>171256830</v>
      </c>
      <c r="Y731" s="119">
        <v>181</v>
      </c>
      <c r="Z731" s="65">
        <f t="shared" si="679"/>
        <v>946170.33149171271</v>
      </c>
      <c r="AA731" s="120">
        <f t="shared" si="695"/>
        <v>0.99450549450549453</v>
      </c>
      <c r="AB731" s="317"/>
      <c r="AC731" s="115" t="s">
        <v>192</v>
      </c>
      <c r="AD731" s="116"/>
      <c r="AE731" s="136"/>
      <c r="AF731" s="211">
        <v>337601270</v>
      </c>
      <c r="AG731" s="119">
        <v>298</v>
      </c>
      <c r="AH731" s="65">
        <f t="shared" si="681"/>
        <v>1132890.167785235</v>
      </c>
      <c r="AI731" s="120">
        <f t="shared" si="696"/>
        <v>0.99003322259136217</v>
      </c>
      <c r="AJ731" s="317"/>
      <c r="AK731" s="115" t="s">
        <v>192</v>
      </c>
      <c r="AL731" s="116"/>
      <c r="AM731" s="136"/>
      <c r="AN731" s="211">
        <v>224820270</v>
      </c>
      <c r="AO731" s="119">
        <v>208</v>
      </c>
      <c r="AP731" s="65">
        <f t="shared" si="683"/>
        <v>1080866.6826923077</v>
      </c>
      <c r="AQ731" s="120">
        <f t="shared" si="697"/>
        <v>1</v>
      </c>
      <c r="AR731" s="317"/>
      <c r="AS731" s="115" t="s">
        <v>192</v>
      </c>
      <c r="AT731" s="116"/>
      <c r="AU731" s="136"/>
      <c r="AV731" s="211">
        <v>219197120</v>
      </c>
      <c r="AW731" s="119">
        <v>159</v>
      </c>
      <c r="AX731" s="65">
        <f t="shared" si="685"/>
        <v>1378598.2389937106</v>
      </c>
      <c r="AY731" s="120">
        <f t="shared" si="698"/>
        <v>0.98757763975155277</v>
      </c>
      <c r="AZ731" s="317"/>
      <c r="BA731" s="115" t="s">
        <v>192</v>
      </c>
      <c r="BB731" s="116"/>
      <c r="BC731" s="136"/>
      <c r="BD731" s="211">
        <v>335318430</v>
      </c>
      <c r="BE731" s="119">
        <v>193</v>
      </c>
      <c r="BF731" s="65">
        <f t="shared" si="687"/>
        <v>1737401.1917098446</v>
      </c>
      <c r="BG731" s="120">
        <f t="shared" si="699"/>
        <v>0.98974358974358978</v>
      </c>
      <c r="BH731" s="317"/>
      <c r="BI731" s="115" t="s">
        <v>192</v>
      </c>
      <c r="BJ731" s="116"/>
      <c r="BK731" s="136"/>
      <c r="BL731" s="211">
        <v>391626860</v>
      </c>
      <c r="BM731" s="119">
        <v>177</v>
      </c>
      <c r="BN731" s="65">
        <f t="shared" si="689"/>
        <v>2212581.1299435026</v>
      </c>
      <c r="BO731" s="120">
        <f t="shared" si="700"/>
        <v>0.9943820224719101</v>
      </c>
      <c r="BP731" s="317"/>
      <c r="BQ731" s="115" t="s">
        <v>192</v>
      </c>
      <c r="BR731" s="116"/>
      <c r="BS731" s="136"/>
      <c r="BT731" s="211">
        <v>3564617570</v>
      </c>
      <c r="BU731" s="119">
        <v>4683</v>
      </c>
      <c r="BV731" s="65">
        <f t="shared" si="691"/>
        <v>761182.48345077946</v>
      </c>
      <c r="BW731" s="120">
        <f t="shared" si="701"/>
        <v>0.94529672991522007</v>
      </c>
    </row>
    <row r="732" spans="2:75" ht="13.5" customHeight="1">
      <c r="B732" s="318">
        <v>67</v>
      </c>
      <c r="C732" s="328" t="s">
        <v>7</v>
      </c>
      <c r="D732" s="320">
        <f>CB72</f>
        <v>1419</v>
      </c>
      <c r="E732" s="91">
        <v>1</v>
      </c>
      <c r="F732" s="92" t="s">
        <v>304</v>
      </c>
      <c r="G732" s="93" t="s">
        <v>305</v>
      </c>
      <c r="H732" s="94">
        <v>45278848</v>
      </c>
      <c r="I732" s="96">
        <v>86</v>
      </c>
      <c r="J732" s="97">
        <f t="shared" si="675"/>
        <v>526498.23255813948</v>
      </c>
      <c r="K732" s="98">
        <f t="shared" ref="K732:K742" si="702">IFERROR(I732/$CB$72,0)</f>
        <v>6.0606060606060608E-2</v>
      </c>
      <c r="L732" s="320">
        <f>CC72</f>
        <v>93</v>
      </c>
      <c r="M732" s="91">
        <v>1</v>
      </c>
      <c r="N732" s="92" t="s">
        <v>351</v>
      </c>
      <c r="O732" s="93" t="s">
        <v>352</v>
      </c>
      <c r="P732" s="94">
        <v>1236923</v>
      </c>
      <c r="Q732" s="96">
        <v>2</v>
      </c>
      <c r="R732" s="97">
        <f t="shared" si="677"/>
        <v>618461.5</v>
      </c>
      <c r="S732" s="98">
        <f t="shared" ref="S732:S742" si="703">IFERROR(Q732/$CC$72,0)</f>
        <v>2.1505376344086023E-2</v>
      </c>
      <c r="T732" s="320">
        <f>CD72</f>
        <v>74</v>
      </c>
      <c r="U732" s="91">
        <v>1</v>
      </c>
      <c r="V732" s="92" t="s">
        <v>304</v>
      </c>
      <c r="W732" s="93" t="s">
        <v>305</v>
      </c>
      <c r="X732" s="94">
        <v>12825583</v>
      </c>
      <c r="Y732" s="96">
        <v>9</v>
      </c>
      <c r="Z732" s="97">
        <f t="shared" si="679"/>
        <v>1425064.7777777778</v>
      </c>
      <c r="AA732" s="98">
        <f t="shared" ref="AA732:AA742" si="704">IFERROR(Y732/$CD$72,0)</f>
        <v>0.12162162162162163</v>
      </c>
      <c r="AB732" s="320">
        <f>CE72</f>
        <v>141</v>
      </c>
      <c r="AC732" s="91">
        <v>1</v>
      </c>
      <c r="AD732" s="92" t="s">
        <v>391</v>
      </c>
      <c r="AE732" s="93" t="s">
        <v>392</v>
      </c>
      <c r="AF732" s="94">
        <v>2328113</v>
      </c>
      <c r="AG732" s="96">
        <v>4</v>
      </c>
      <c r="AH732" s="97">
        <f t="shared" si="681"/>
        <v>582028.25</v>
      </c>
      <c r="AI732" s="98">
        <f t="shared" ref="AI732:AI742" si="705">IFERROR(AG732/$CE$72,0)</f>
        <v>2.8368794326241134E-2</v>
      </c>
      <c r="AJ732" s="320">
        <f>CF72</f>
        <v>108</v>
      </c>
      <c r="AK732" s="91">
        <v>1</v>
      </c>
      <c r="AL732" s="92" t="s">
        <v>304</v>
      </c>
      <c r="AM732" s="93" t="s">
        <v>305</v>
      </c>
      <c r="AN732" s="94">
        <v>20353045</v>
      </c>
      <c r="AO732" s="96">
        <v>13</v>
      </c>
      <c r="AP732" s="97">
        <f t="shared" si="683"/>
        <v>1565618.8461538462</v>
      </c>
      <c r="AQ732" s="98">
        <f t="shared" ref="AQ732:AQ742" si="706">IFERROR(AO732/$CF$72,0)</f>
        <v>0.12037037037037036</v>
      </c>
      <c r="AR732" s="320">
        <f>CG72</f>
        <v>110</v>
      </c>
      <c r="AS732" s="91">
        <v>1</v>
      </c>
      <c r="AT732" s="92" t="s">
        <v>322</v>
      </c>
      <c r="AU732" s="93" t="s">
        <v>323</v>
      </c>
      <c r="AV732" s="94">
        <v>24132526</v>
      </c>
      <c r="AW732" s="96">
        <v>37</v>
      </c>
      <c r="AX732" s="97">
        <f t="shared" si="685"/>
        <v>652230.43243243243</v>
      </c>
      <c r="AY732" s="98">
        <f t="shared" ref="AY732:AY742" si="707">IFERROR(AW732/$CG$72,0)</f>
        <v>0.33636363636363636</v>
      </c>
      <c r="AZ732" s="320">
        <f>CH72</f>
        <v>102</v>
      </c>
      <c r="BA732" s="91">
        <v>1</v>
      </c>
      <c r="BB732" s="92" t="s">
        <v>345</v>
      </c>
      <c r="BC732" s="93" t="s">
        <v>346</v>
      </c>
      <c r="BD732" s="94">
        <v>20384352</v>
      </c>
      <c r="BE732" s="96">
        <v>12</v>
      </c>
      <c r="BF732" s="97">
        <f t="shared" si="687"/>
        <v>1698696</v>
      </c>
      <c r="BG732" s="98">
        <f t="shared" ref="BG732:BG742" si="708">IFERROR(BE732/$CH$72,0)</f>
        <v>0.11764705882352941</v>
      </c>
      <c r="BH732" s="320">
        <f>CI72</f>
        <v>94</v>
      </c>
      <c r="BI732" s="91">
        <v>1</v>
      </c>
      <c r="BJ732" s="92" t="s">
        <v>427</v>
      </c>
      <c r="BK732" s="93" t="s">
        <v>560</v>
      </c>
      <c r="BL732" s="94">
        <v>2967995</v>
      </c>
      <c r="BM732" s="96">
        <v>1</v>
      </c>
      <c r="BN732" s="97">
        <f t="shared" si="689"/>
        <v>2967995</v>
      </c>
      <c r="BO732" s="98">
        <f t="shared" ref="BO732:BO742" si="709">IFERROR(BM732/$CI$72,0)</f>
        <v>1.0638297872340425E-2</v>
      </c>
      <c r="BP732" s="320">
        <f>CJ72</f>
        <v>2141</v>
      </c>
      <c r="BQ732" s="91">
        <v>1</v>
      </c>
      <c r="BR732" s="92" t="s">
        <v>304</v>
      </c>
      <c r="BS732" s="93" t="s">
        <v>305</v>
      </c>
      <c r="BT732" s="94">
        <v>107901343</v>
      </c>
      <c r="BU732" s="96">
        <v>173</v>
      </c>
      <c r="BV732" s="97">
        <f t="shared" si="691"/>
        <v>623707.18497109832</v>
      </c>
      <c r="BW732" s="98">
        <f t="shared" ref="BW732:BW742" si="710">IFERROR(BU732/$CJ$72,0)</f>
        <v>8.0803362914525917E-2</v>
      </c>
    </row>
    <row r="733" spans="2:75" ht="13.5" customHeight="1">
      <c r="B733" s="319"/>
      <c r="C733" s="329"/>
      <c r="D733" s="316"/>
      <c r="E733" s="99">
        <v>2</v>
      </c>
      <c r="F733" s="100" t="s">
        <v>361</v>
      </c>
      <c r="G733" s="101" t="s">
        <v>362</v>
      </c>
      <c r="H733" s="102">
        <v>4920169</v>
      </c>
      <c r="I733" s="104">
        <v>10</v>
      </c>
      <c r="J733" s="105">
        <f t="shared" si="675"/>
        <v>492016.9</v>
      </c>
      <c r="K733" s="106">
        <f t="shared" si="702"/>
        <v>7.0472163495419312E-3</v>
      </c>
      <c r="L733" s="316"/>
      <c r="M733" s="99">
        <v>2</v>
      </c>
      <c r="N733" s="100" t="s">
        <v>423</v>
      </c>
      <c r="O733" s="101" t="s">
        <v>424</v>
      </c>
      <c r="P733" s="102">
        <v>4032868</v>
      </c>
      <c r="Q733" s="104">
        <v>8</v>
      </c>
      <c r="R733" s="105">
        <f t="shared" si="677"/>
        <v>504108.5</v>
      </c>
      <c r="S733" s="106">
        <f t="shared" si="703"/>
        <v>8.6021505376344093E-2</v>
      </c>
      <c r="T733" s="316"/>
      <c r="U733" s="99">
        <v>2</v>
      </c>
      <c r="V733" s="100" t="s">
        <v>357</v>
      </c>
      <c r="W733" s="101" t="s">
        <v>358</v>
      </c>
      <c r="X733" s="102">
        <v>9181004</v>
      </c>
      <c r="Y733" s="104">
        <v>7</v>
      </c>
      <c r="Z733" s="105">
        <f t="shared" si="679"/>
        <v>1311572</v>
      </c>
      <c r="AA733" s="106">
        <f t="shared" si="704"/>
        <v>9.45945945945946E-2</v>
      </c>
      <c r="AB733" s="316"/>
      <c r="AC733" s="99">
        <v>2</v>
      </c>
      <c r="AD733" s="100" t="s">
        <v>361</v>
      </c>
      <c r="AE733" s="101" t="s">
        <v>362</v>
      </c>
      <c r="AF733" s="102">
        <v>1592616</v>
      </c>
      <c r="AG733" s="104">
        <v>3</v>
      </c>
      <c r="AH733" s="105">
        <f t="shared" si="681"/>
        <v>530872</v>
      </c>
      <c r="AI733" s="106">
        <f t="shared" si="705"/>
        <v>2.1276595744680851E-2</v>
      </c>
      <c r="AJ733" s="316"/>
      <c r="AK733" s="99">
        <v>2</v>
      </c>
      <c r="AL733" s="100" t="s">
        <v>474</v>
      </c>
      <c r="AM733" s="101" t="s">
        <v>475</v>
      </c>
      <c r="AN733" s="102">
        <v>697204</v>
      </c>
      <c r="AO733" s="104">
        <v>1</v>
      </c>
      <c r="AP733" s="105">
        <f t="shared" si="683"/>
        <v>697204</v>
      </c>
      <c r="AQ733" s="106">
        <f t="shared" si="706"/>
        <v>9.2592592592592587E-3</v>
      </c>
      <c r="AR733" s="316"/>
      <c r="AS733" s="99">
        <v>2</v>
      </c>
      <c r="AT733" s="100" t="s">
        <v>314</v>
      </c>
      <c r="AU733" s="101" t="s">
        <v>315</v>
      </c>
      <c r="AV733" s="102">
        <v>20601961</v>
      </c>
      <c r="AW733" s="104">
        <v>32</v>
      </c>
      <c r="AX733" s="105">
        <f t="shared" si="685"/>
        <v>643811.28125</v>
      </c>
      <c r="AY733" s="106">
        <f t="shared" si="707"/>
        <v>0.29090909090909089</v>
      </c>
      <c r="AZ733" s="316"/>
      <c r="BA733" s="99">
        <v>2</v>
      </c>
      <c r="BB733" s="100" t="s">
        <v>351</v>
      </c>
      <c r="BC733" s="101" t="s">
        <v>352</v>
      </c>
      <c r="BD733" s="102">
        <v>10975254</v>
      </c>
      <c r="BE733" s="104">
        <v>7</v>
      </c>
      <c r="BF733" s="105">
        <f t="shared" si="687"/>
        <v>1567893.4285714286</v>
      </c>
      <c r="BG733" s="106">
        <f t="shared" si="708"/>
        <v>6.8627450980392163E-2</v>
      </c>
      <c r="BH733" s="316"/>
      <c r="BI733" s="99">
        <v>2</v>
      </c>
      <c r="BJ733" s="100" t="s">
        <v>474</v>
      </c>
      <c r="BK733" s="101" t="s">
        <v>475</v>
      </c>
      <c r="BL733" s="102">
        <v>5676108</v>
      </c>
      <c r="BM733" s="104">
        <v>2</v>
      </c>
      <c r="BN733" s="105">
        <f t="shared" si="689"/>
        <v>2838054</v>
      </c>
      <c r="BO733" s="106">
        <f t="shared" si="709"/>
        <v>2.1276595744680851E-2</v>
      </c>
      <c r="BP733" s="316"/>
      <c r="BQ733" s="99">
        <v>2</v>
      </c>
      <c r="BR733" s="100" t="s">
        <v>345</v>
      </c>
      <c r="BS733" s="101" t="s">
        <v>346</v>
      </c>
      <c r="BT733" s="102">
        <v>41304796</v>
      </c>
      <c r="BU733" s="104">
        <v>77</v>
      </c>
      <c r="BV733" s="105">
        <f t="shared" si="691"/>
        <v>536425.92207792203</v>
      </c>
      <c r="BW733" s="106">
        <f t="shared" si="710"/>
        <v>3.5964502568893039E-2</v>
      </c>
    </row>
    <row r="734" spans="2:75" ht="13.5" customHeight="1">
      <c r="B734" s="319"/>
      <c r="C734" s="329"/>
      <c r="D734" s="316"/>
      <c r="E734" s="99">
        <v>3</v>
      </c>
      <c r="F734" s="100" t="s">
        <v>435</v>
      </c>
      <c r="G734" s="101" t="s">
        <v>436</v>
      </c>
      <c r="H734" s="102">
        <v>7756557</v>
      </c>
      <c r="I734" s="104">
        <v>19</v>
      </c>
      <c r="J734" s="105">
        <f t="shared" si="675"/>
        <v>408239.84210526315</v>
      </c>
      <c r="K734" s="106">
        <f t="shared" si="702"/>
        <v>1.3389711064129669E-2</v>
      </c>
      <c r="L734" s="316"/>
      <c r="M734" s="99">
        <v>3</v>
      </c>
      <c r="N734" s="100" t="s">
        <v>361</v>
      </c>
      <c r="O734" s="101" t="s">
        <v>362</v>
      </c>
      <c r="P734" s="102">
        <v>498945</v>
      </c>
      <c r="Q734" s="104">
        <v>1</v>
      </c>
      <c r="R734" s="105">
        <f t="shared" si="677"/>
        <v>498945</v>
      </c>
      <c r="S734" s="106">
        <f t="shared" si="703"/>
        <v>1.0752688172043012E-2</v>
      </c>
      <c r="T734" s="316"/>
      <c r="U734" s="99">
        <v>3</v>
      </c>
      <c r="V734" s="100" t="s">
        <v>468</v>
      </c>
      <c r="W734" s="101" t="s">
        <v>469</v>
      </c>
      <c r="X734" s="102">
        <v>1695162</v>
      </c>
      <c r="Y734" s="104">
        <v>3</v>
      </c>
      <c r="Z734" s="105">
        <f t="shared" si="679"/>
        <v>565054</v>
      </c>
      <c r="AA734" s="106">
        <f t="shared" si="704"/>
        <v>4.0540540540540543E-2</v>
      </c>
      <c r="AB734" s="316"/>
      <c r="AC734" s="99">
        <v>3</v>
      </c>
      <c r="AD734" s="100" t="s">
        <v>483</v>
      </c>
      <c r="AE734" s="101" t="s">
        <v>484</v>
      </c>
      <c r="AF734" s="102">
        <v>1567805</v>
      </c>
      <c r="AG734" s="104">
        <v>4</v>
      </c>
      <c r="AH734" s="105">
        <f t="shared" si="681"/>
        <v>391951.25</v>
      </c>
      <c r="AI734" s="106">
        <f t="shared" si="705"/>
        <v>2.8368794326241134E-2</v>
      </c>
      <c r="AJ734" s="316"/>
      <c r="AK734" s="99">
        <v>3</v>
      </c>
      <c r="AL734" s="100" t="s">
        <v>351</v>
      </c>
      <c r="AM734" s="101" t="s">
        <v>352</v>
      </c>
      <c r="AN734" s="102">
        <v>4308671</v>
      </c>
      <c r="AO734" s="104">
        <v>7</v>
      </c>
      <c r="AP734" s="105">
        <f t="shared" si="683"/>
        <v>615524.42857142852</v>
      </c>
      <c r="AQ734" s="106">
        <f t="shared" si="706"/>
        <v>6.4814814814814811E-2</v>
      </c>
      <c r="AR734" s="316"/>
      <c r="AS734" s="99">
        <v>3</v>
      </c>
      <c r="AT734" s="100" t="s">
        <v>383</v>
      </c>
      <c r="AU734" s="101" t="s">
        <v>384</v>
      </c>
      <c r="AV734" s="102">
        <v>1671261</v>
      </c>
      <c r="AW734" s="104">
        <v>3</v>
      </c>
      <c r="AX734" s="105">
        <f t="shared" si="685"/>
        <v>557087</v>
      </c>
      <c r="AY734" s="106">
        <f t="shared" si="707"/>
        <v>2.7272727272727271E-2</v>
      </c>
      <c r="AZ734" s="316"/>
      <c r="BA734" s="99">
        <v>3</v>
      </c>
      <c r="BB734" s="100" t="s">
        <v>314</v>
      </c>
      <c r="BC734" s="101" t="s">
        <v>315</v>
      </c>
      <c r="BD734" s="102">
        <v>23808017</v>
      </c>
      <c r="BE734" s="104">
        <v>27</v>
      </c>
      <c r="BF734" s="105">
        <f t="shared" si="687"/>
        <v>881778.40740740742</v>
      </c>
      <c r="BG734" s="106">
        <f t="shared" si="708"/>
        <v>0.26470588235294118</v>
      </c>
      <c r="BH734" s="316"/>
      <c r="BI734" s="99">
        <v>3</v>
      </c>
      <c r="BJ734" s="100" t="s">
        <v>345</v>
      </c>
      <c r="BK734" s="101" t="s">
        <v>346</v>
      </c>
      <c r="BL734" s="102">
        <v>6919667</v>
      </c>
      <c r="BM734" s="104">
        <v>6</v>
      </c>
      <c r="BN734" s="105">
        <f t="shared" si="689"/>
        <v>1153277.8333333333</v>
      </c>
      <c r="BO734" s="106">
        <f t="shared" si="709"/>
        <v>6.3829787234042548E-2</v>
      </c>
      <c r="BP734" s="316"/>
      <c r="BQ734" s="99">
        <v>3</v>
      </c>
      <c r="BR734" s="100" t="s">
        <v>351</v>
      </c>
      <c r="BS734" s="101" t="s">
        <v>352</v>
      </c>
      <c r="BT734" s="102">
        <v>21939805</v>
      </c>
      <c r="BU734" s="104">
        <v>46</v>
      </c>
      <c r="BV734" s="105">
        <f t="shared" si="691"/>
        <v>476952.28260869568</v>
      </c>
      <c r="BW734" s="106">
        <f t="shared" si="710"/>
        <v>2.1485287248949089E-2</v>
      </c>
    </row>
    <row r="735" spans="2:75" ht="13.5" customHeight="1">
      <c r="B735" s="319"/>
      <c r="C735" s="329"/>
      <c r="D735" s="316"/>
      <c r="E735" s="99">
        <v>4</v>
      </c>
      <c r="F735" s="100" t="s">
        <v>325</v>
      </c>
      <c r="G735" s="101" t="s">
        <v>326</v>
      </c>
      <c r="H735" s="102">
        <v>12200118</v>
      </c>
      <c r="I735" s="104">
        <v>32</v>
      </c>
      <c r="J735" s="105">
        <f t="shared" si="675"/>
        <v>381253.6875</v>
      </c>
      <c r="K735" s="106">
        <f t="shared" si="702"/>
        <v>2.255109231853418E-2</v>
      </c>
      <c r="L735" s="316"/>
      <c r="M735" s="99">
        <v>4</v>
      </c>
      <c r="N735" s="100" t="s">
        <v>304</v>
      </c>
      <c r="O735" s="101" t="s">
        <v>305</v>
      </c>
      <c r="P735" s="102">
        <v>5188834</v>
      </c>
      <c r="Q735" s="104">
        <v>11</v>
      </c>
      <c r="R735" s="105">
        <f t="shared" si="677"/>
        <v>471712.18181818182</v>
      </c>
      <c r="S735" s="106">
        <f t="shared" si="703"/>
        <v>0.11827956989247312</v>
      </c>
      <c r="T735" s="316"/>
      <c r="U735" s="99">
        <v>4</v>
      </c>
      <c r="V735" s="100" t="s">
        <v>359</v>
      </c>
      <c r="W735" s="101" t="s">
        <v>360</v>
      </c>
      <c r="X735" s="102">
        <v>7889894</v>
      </c>
      <c r="Y735" s="104">
        <v>20</v>
      </c>
      <c r="Z735" s="105">
        <f t="shared" si="679"/>
        <v>394494.7</v>
      </c>
      <c r="AA735" s="106">
        <f t="shared" si="704"/>
        <v>0.27027027027027029</v>
      </c>
      <c r="AB735" s="316"/>
      <c r="AC735" s="99">
        <v>4</v>
      </c>
      <c r="AD735" s="100" t="s">
        <v>357</v>
      </c>
      <c r="AE735" s="101" t="s">
        <v>358</v>
      </c>
      <c r="AF735" s="102">
        <v>5038001</v>
      </c>
      <c r="AG735" s="104">
        <v>13</v>
      </c>
      <c r="AH735" s="105">
        <f t="shared" si="681"/>
        <v>387538.53846153844</v>
      </c>
      <c r="AI735" s="106">
        <f t="shared" si="705"/>
        <v>9.2198581560283682E-2</v>
      </c>
      <c r="AJ735" s="316"/>
      <c r="AK735" s="99">
        <v>4</v>
      </c>
      <c r="AL735" s="100" t="s">
        <v>391</v>
      </c>
      <c r="AM735" s="101" t="s">
        <v>392</v>
      </c>
      <c r="AN735" s="102">
        <v>2320023</v>
      </c>
      <c r="AO735" s="104">
        <v>4</v>
      </c>
      <c r="AP735" s="105">
        <f t="shared" si="683"/>
        <v>580005.75</v>
      </c>
      <c r="AQ735" s="106">
        <f t="shared" si="706"/>
        <v>3.7037037037037035E-2</v>
      </c>
      <c r="AR735" s="316"/>
      <c r="AS735" s="99">
        <v>4</v>
      </c>
      <c r="AT735" s="100" t="s">
        <v>476</v>
      </c>
      <c r="AU735" s="101" t="s">
        <v>477</v>
      </c>
      <c r="AV735" s="102">
        <v>486956</v>
      </c>
      <c r="AW735" s="104">
        <v>1</v>
      </c>
      <c r="AX735" s="105">
        <f t="shared" si="685"/>
        <v>486956</v>
      </c>
      <c r="AY735" s="106">
        <f t="shared" si="707"/>
        <v>9.0909090909090905E-3</v>
      </c>
      <c r="AZ735" s="316"/>
      <c r="BA735" s="99">
        <v>4</v>
      </c>
      <c r="BB735" s="100" t="s">
        <v>322</v>
      </c>
      <c r="BC735" s="101" t="s">
        <v>323</v>
      </c>
      <c r="BD735" s="102">
        <v>18203099</v>
      </c>
      <c r="BE735" s="104">
        <v>29</v>
      </c>
      <c r="BF735" s="105">
        <f t="shared" si="687"/>
        <v>627693.06896551722</v>
      </c>
      <c r="BG735" s="106">
        <f t="shared" si="708"/>
        <v>0.28431372549019607</v>
      </c>
      <c r="BH735" s="316"/>
      <c r="BI735" s="99">
        <v>4</v>
      </c>
      <c r="BJ735" s="100" t="s">
        <v>320</v>
      </c>
      <c r="BK735" s="101" t="s">
        <v>321</v>
      </c>
      <c r="BL735" s="102">
        <v>26951845</v>
      </c>
      <c r="BM735" s="104">
        <v>28</v>
      </c>
      <c r="BN735" s="105">
        <f t="shared" si="689"/>
        <v>962565.89285714284</v>
      </c>
      <c r="BO735" s="106">
        <f t="shared" si="709"/>
        <v>0.2978723404255319</v>
      </c>
      <c r="BP735" s="316"/>
      <c r="BQ735" s="99">
        <v>4</v>
      </c>
      <c r="BR735" s="100" t="s">
        <v>361</v>
      </c>
      <c r="BS735" s="101" t="s">
        <v>362</v>
      </c>
      <c r="BT735" s="102">
        <v>7065391</v>
      </c>
      <c r="BU735" s="104">
        <v>17</v>
      </c>
      <c r="BV735" s="105">
        <f t="shared" si="691"/>
        <v>415611.23529411765</v>
      </c>
      <c r="BW735" s="106">
        <f t="shared" si="710"/>
        <v>7.9402148528724889E-3</v>
      </c>
    </row>
    <row r="736" spans="2:75" ht="13.5" customHeight="1">
      <c r="B736" s="319"/>
      <c r="C736" s="329"/>
      <c r="D736" s="316"/>
      <c r="E736" s="99">
        <v>5</v>
      </c>
      <c r="F736" s="100" t="s">
        <v>345</v>
      </c>
      <c r="G736" s="101" t="s">
        <v>346</v>
      </c>
      <c r="H736" s="102">
        <v>12538461</v>
      </c>
      <c r="I736" s="104">
        <v>35</v>
      </c>
      <c r="J736" s="105">
        <f t="shared" si="675"/>
        <v>358241.74285714288</v>
      </c>
      <c r="K736" s="106">
        <f t="shared" si="702"/>
        <v>2.4665257223396759E-2</v>
      </c>
      <c r="L736" s="316"/>
      <c r="M736" s="99">
        <v>5</v>
      </c>
      <c r="N736" s="100" t="s">
        <v>318</v>
      </c>
      <c r="O736" s="101" t="s">
        <v>319</v>
      </c>
      <c r="P736" s="102">
        <v>8005916</v>
      </c>
      <c r="Q736" s="104">
        <v>17</v>
      </c>
      <c r="R736" s="105">
        <f t="shared" si="677"/>
        <v>470936.23529411765</v>
      </c>
      <c r="S736" s="106">
        <f t="shared" si="703"/>
        <v>0.18279569892473119</v>
      </c>
      <c r="T736" s="316"/>
      <c r="U736" s="99">
        <v>5</v>
      </c>
      <c r="V736" s="100" t="s">
        <v>294</v>
      </c>
      <c r="W736" s="101" t="s">
        <v>295</v>
      </c>
      <c r="X736" s="102">
        <v>5806822</v>
      </c>
      <c r="Y736" s="104">
        <v>19</v>
      </c>
      <c r="Z736" s="105">
        <f t="shared" si="679"/>
        <v>305622.21052631579</v>
      </c>
      <c r="AA736" s="106">
        <f t="shared" si="704"/>
        <v>0.25675675675675674</v>
      </c>
      <c r="AB736" s="316"/>
      <c r="AC736" s="99">
        <v>5</v>
      </c>
      <c r="AD736" s="100" t="s">
        <v>468</v>
      </c>
      <c r="AE736" s="101" t="s">
        <v>469</v>
      </c>
      <c r="AF736" s="102">
        <v>1472319</v>
      </c>
      <c r="AG736" s="104">
        <v>5</v>
      </c>
      <c r="AH736" s="105">
        <f t="shared" si="681"/>
        <v>294463.8</v>
      </c>
      <c r="AI736" s="106">
        <f t="shared" si="705"/>
        <v>3.5460992907801421E-2</v>
      </c>
      <c r="AJ736" s="316"/>
      <c r="AK736" s="99">
        <v>5</v>
      </c>
      <c r="AL736" s="100" t="s">
        <v>314</v>
      </c>
      <c r="AM736" s="101" t="s">
        <v>315</v>
      </c>
      <c r="AN736" s="102">
        <v>16466402</v>
      </c>
      <c r="AO736" s="104">
        <v>31</v>
      </c>
      <c r="AP736" s="105">
        <f t="shared" si="683"/>
        <v>531174.25806451612</v>
      </c>
      <c r="AQ736" s="106">
        <f t="shared" si="706"/>
        <v>0.28703703703703703</v>
      </c>
      <c r="AR736" s="316"/>
      <c r="AS736" s="99">
        <v>5</v>
      </c>
      <c r="AT736" s="100" t="s">
        <v>304</v>
      </c>
      <c r="AU736" s="101" t="s">
        <v>305</v>
      </c>
      <c r="AV736" s="102">
        <v>4897359</v>
      </c>
      <c r="AW736" s="104">
        <v>13</v>
      </c>
      <c r="AX736" s="105">
        <f t="shared" si="685"/>
        <v>376719.92307692306</v>
      </c>
      <c r="AY736" s="106">
        <f t="shared" si="707"/>
        <v>0.11818181818181818</v>
      </c>
      <c r="AZ736" s="316"/>
      <c r="BA736" s="99">
        <v>5</v>
      </c>
      <c r="BB736" s="100" t="s">
        <v>320</v>
      </c>
      <c r="BC736" s="101" t="s">
        <v>321</v>
      </c>
      <c r="BD736" s="102">
        <v>21390937</v>
      </c>
      <c r="BE736" s="104">
        <v>36</v>
      </c>
      <c r="BF736" s="105">
        <f t="shared" si="687"/>
        <v>594192.6944444445</v>
      </c>
      <c r="BG736" s="106">
        <f t="shared" si="708"/>
        <v>0.35294117647058826</v>
      </c>
      <c r="BH736" s="316"/>
      <c r="BI736" s="99">
        <v>5</v>
      </c>
      <c r="BJ736" s="100" t="s">
        <v>304</v>
      </c>
      <c r="BK736" s="101" t="s">
        <v>305</v>
      </c>
      <c r="BL736" s="102">
        <v>14231783</v>
      </c>
      <c r="BM736" s="104">
        <v>17</v>
      </c>
      <c r="BN736" s="105">
        <f t="shared" si="689"/>
        <v>837163.70588235289</v>
      </c>
      <c r="BO736" s="106">
        <f t="shared" si="709"/>
        <v>0.18085106382978725</v>
      </c>
      <c r="BP736" s="316"/>
      <c r="BQ736" s="99">
        <v>5</v>
      </c>
      <c r="BR736" s="100" t="s">
        <v>314</v>
      </c>
      <c r="BS736" s="101" t="s">
        <v>315</v>
      </c>
      <c r="BT736" s="102">
        <v>105987708</v>
      </c>
      <c r="BU736" s="104">
        <v>335</v>
      </c>
      <c r="BV736" s="105">
        <f t="shared" si="691"/>
        <v>316381.21791044774</v>
      </c>
      <c r="BW736" s="106">
        <f t="shared" si="710"/>
        <v>0.15646893974778142</v>
      </c>
    </row>
    <row r="737" spans="2:75" ht="13.5" customHeight="1">
      <c r="B737" s="319"/>
      <c r="C737" s="329"/>
      <c r="D737" s="316"/>
      <c r="E737" s="99">
        <v>6</v>
      </c>
      <c r="F737" s="121" t="s">
        <v>468</v>
      </c>
      <c r="G737" s="101" t="s">
        <v>469</v>
      </c>
      <c r="H737" s="102">
        <v>17580004</v>
      </c>
      <c r="I737" s="104">
        <v>53</v>
      </c>
      <c r="J737" s="105">
        <f t="shared" si="675"/>
        <v>331698.1886792453</v>
      </c>
      <c r="K737" s="106">
        <f t="shared" si="702"/>
        <v>3.7350246652572236E-2</v>
      </c>
      <c r="L737" s="316"/>
      <c r="M737" s="99">
        <v>6</v>
      </c>
      <c r="N737" s="121" t="s">
        <v>345</v>
      </c>
      <c r="O737" s="101" t="s">
        <v>346</v>
      </c>
      <c r="P737" s="102">
        <v>1214429</v>
      </c>
      <c r="Q737" s="104">
        <v>3</v>
      </c>
      <c r="R737" s="105">
        <f t="shared" si="677"/>
        <v>404809.66666666669</v>
      </c>
      <c r="S737" s="106">
        <f t="shared" si="703"/>
        <v>3.2258064516129031E-2</v>
      </c>
      <c r="T737" s="316"/>
      <c r="U737" s="99">
        <v>6</v>
      </c>
      <c r="V737" s="121" t="s">
        <v>349</v>
      </c>
      <c r="W737" s="101" t="s">
        <v>350</v>
      </c>
      <c r="X737" s="102">
        <v>1557423</v>
      </c>
      <c r="Y737" s="104">
        <v>6</v>
      </c>
      <c r="Z737" s="105">
        <f t="shared" si="679"/>
        <v>259570.5</v>
      </c>
      <c r="AA737" s="106">
        <f t="shared" si="704"/>
        <v>8.1081081081081086E-2</v>
      </c>
      <c r="AB737" s="316"/>
      <c r="AC737" s="99">
        <v>6</v>
      </c>
      <c r="AD737" s="121" t="s">
        <v>320</v>
      </c>
      <c r="AE737" s="101" t="s">
        <v>321</v>
      </c>
      <c r="AF737" s="102">
        <v>9342921</v>
      </c>
      <c r="AG737" s="104">
        <v>32</v>
      </c>
      <c r="AH737" s="105">
        <f t="shared" si="681"/>
        <v>291966.28125</v>
      </c>
      <c r="AI737" s="106">
        <f t="shared" si="705"/>
        <v>0.22695035460992907</v>
      </c>
      <c r="AJ737" s="316"/>
      <c r="AK737" s="99">
        <v>6</v>
      </c>
      <c r="AL737" s="121" t="s">
        <v>468</v>
      </c>
      <c r="AM737" s="101" t="s">
        <v>469</v>
      </c>
      <c r="AN737" s="102">
        <v>2037207</v>
      </c>
      <c r="AO737" s="104">
        <v>4</v>
      </c>
      <c r="AP737" s="105">
        <f t="shared" si="683"/>
        <v>509301.75</v>
      </c>
      <c r="AQ737" s="106">
        <f t="shared" si="706"/>
        <v>3.7037037037037035E-2</v>
      </c>
      <c r="AR737" s="316"/>
      <c r="AS737" s="99">
        <v>6</v>
      </c>
      <c r="AT737" s="121" t="s">
        <v>336</v>
      </c>
      <c r="AU737" s="101" t="s">
        <v>337</v>
      </c>
      <c r="AV737" s="102">
        <v>13680758</v>
      </c>
      <c r="AW737" s="104">
        <v>37</v>
      </c>
      <c r="AX737" s="105">
        <f t="shared" si="685"/>
        <v>369750.21621621621</v>
      </c>
      <c r="AY737" s="106">
        <f t="shared" si="707"/>
        <v>0.33636363636363636</v>
      </c>
      <c r="AZ737" s="316"/>
      <c r="BA737" s="99">
        <v>6</v>
      </c>
      <c r="BB737" s="121" t="s">
        <v>498</v>
      </c>
      <c r="BC737" s="101" t="s">
        <v>566</v>
      </c>
      <c r="BD737" s="102">
        <v>572041</v>
      </c>
      <c r="BE737" s="104">
        <v>1</v>
      </c>
      <c r="BF737" s="105">
        <f t="shared" si="687"/>
        <v>572041</v>
      </c>
      <c r="BG737" s="106">
        <f t="shared" si="708"/>
        <v>9.8039215686274508E-3</v>
      </c>
      <c r="BH737" s="316"/>
      <c r="BI737" s="99">
        <v>6</v>
      </c>
      <c r="BJ737" s="121" t="s">
        <v>322</v>
      </c>
      <c r="BK737" s="101" t="s">
        <v>323</v>
      </c>
      <c r="BL737" s="102">
        <v>23693977</v>
      </c>
      <c r="BM737" s="104">
        <v>29</v>
      </c>
      <c r="BN737" s="105">
        <f t="shared" si="689"/>
        <v>817033.68965517241</v>
      </c>
      <c r="BO737" s="106">
        <f t="shared" si="709"/>
        <v>0.30851063829787234</v>
      </c>
      <c r="BP737" s="316"/>
      <c r="BQ737" s="99">
        <v>6</v>
      </c>
      <c r="BR737" s="121" t="s">
        <v>435</v>
      </c>
      <c r="BS737" s="101" t="s">
        <v>436</v>
      </c>
      <c r="BT737" s="102">
        <v>8306387</v>
      </c>
      <c r="BU737" s="104">
        <v>27</v>
      </c>
      <c r="BV737" s="105">
        <f t="shared" si="691"/>
        <v>307643.96296296298</v>
      </c>
      <c r="BW737" s="106">
        <f t="shared" si="710"/>
        <v>1.2610929472209247E-2</v>
      </c>
    </row>
    <row r="738" spans="2:75" ht="13.5" customHeight="1">
      <c r="B738" s="319"/>
      <c r="C738" s="329"/>
      <c r="D738" s="316"/>
      <c r="E738" s="99">
        <v>7</v>
      </c>
      <c r="F738" s="121" t="s">
        <v>351</v>
      </c>
      <c r="G738" s="101" t="s">
        <v>352</v>
      </c>
      <c r="H738" s="102">
        <v>4819747</v>
      </c>
      <c r="I738" s="104">
        <v>15</v>
      </c>
      <c r="J738" s="105">
        <f t="shared" si="675"/>
        <v>321316.46666666667</v>
      </c>
      <c r="K738" s="106">
        <f t="shared" si="702"/>
        <v>1.0570824524312896E-2</v>
      </c>
      <c r="L738" s="316"/>
      <c r="M738" s="99">
        <v>7</v>
      </c>
      <c r="N738" s="121" t="s">
        <v>391</v>
      </c>
      <c r="O738" s="101" t="s">
        <v>392</v>
      </c>
      <c r="P738" s="102">
        <v>354981</v>
      </c>
      <c r="Q738" s="104">
        <v>1</v>
      </c>
      <c r="R738" s="105">
        <f t="shared" si="677"/>
        <v>354981</v>
      </c>
      <c r="S738" s="106">
        <f t="shared" si="703"/>
        <v>1.0752688172043012E-2</v>
      </c>
      <c r="T738" s="316"/>
      <c r="U738" s="99">
        <v>7</v>
      </c>
      <c r="V738" s="121" t="s">
        <v>449</v>
      </c>
      <c r="W738" s="101" t="s">
        <v>450</v>
      </c>
      <c r="X738" s="102">
        <v>1089195</v>
      </c>
      <c r="Y738" s="104">
        <v>6</v>
      </c>
      <c r="Z738" s="105">
        <f t="shared" si="679"/>
        <v>181532.5</v>
      </c>
      <c r="AA738" s="106">
        <f t="shared" si="704"/>
        <v>8.1081081081081086E-2</v>
      </c>
      <c r="AB738" s="316"/>
      <c r="AC738" s="99">
        <v>7</v>
      </c>
      <c r="AD738" s="121" t="s">
        <v>314</v>
      </c>
      <c r="AE738" s="101" t="s">
        <v>315</v>
      </c>
      <c r="AF738" s="102">
        <v>11915409</v>
      </c>
      <c r="AG738" s="104">
        <v>41</v>
      </c>
      <c r="AH738" s="105">
        <f t="shared" si="681"/>
        <v>290619.73170731706</v>
      </c>
      <c r="AI738" s="106">
        <f t="shared" si="705"/>
        <v>0.29078014184397161</v>
      </c>
      <c r="AJ738" s="316"/>
      <c r="AK738" s="99">
        <v>7</v>
      </c>
      <c r="AL738" s="121" t="s">
        <v>322</v>
      </c>
      <c r="AM738" s="101" t="s">
        <v>323</v>
      </c>
      <c r="AN738" s="102">
        <v>11069507</v>
      </c>
      <c r="AO738" s="104">
        <v>28</v>
      </c>
      <c r="AP738" s="105">
        <f t="shared" si="683"/>
        <v>395339.53571428574</v>
      </c>
      <c r="AQ738" s="106">
        <f t="shared" si="706"/>
        <v>0.25925925925925924</v>
      </c>
      <c r="AR738" s="316"/>
      <c r="AS738" s="99">
        <v>7</v>
      </c>
      <c r="AT738" s="121" t="s">
        <v>292</v>
      </c>
      <c r="AU738" s="101" t="s">
        <v>293</v>
      </c>
      <c r="AV738" s="102">
        <v>20840223</v>
      </c>
      <c r="AW738" s="104">
        <v>65</v>
      </c>
      <c r="AX738" s="105">
        <f t="shared" si="685"/>
        <v>320618.81538461539</v>
      </c>
      <c r="AY738" s="106">
        <f t="shared" si="707"/>
        <v>0.59090909090909094</v>
      </c>
      <c r="AZ738" s="316"/>
      <c r="BA738" s="99">
        <v>7</v>
      </c>
      <c r="BB738" s="121" t="s">
        <v>423</v>
      </c>
      <c r="BC738" s="101" t="s">
        <v>424</v>
      </c>
      <c r="BD738" s="102">
        <v>5063192</v>
      </c>
      <c r="BE738" s="104">
        <v>10</v>
      </c>
      <c r="BF738" s="105">
        <f t="shared" si="687"/>
        <v>506319.2</v>
      </c>
      <c r="BG738" s="106">
        <f t="shared" si="708"/>
        <v>9.8039215686274508E-2</v>
      </c>
      <c r="BH738" s="316"/>
      <c r="BI738" s="99">
        <v>7</v>
      </c>
      <c r="BJ738" s="121" t="s">
        <v>423</v>
      </c>
      <c r="BK738" s="101" t="s">
        <v>424</v>
      </c>
      <c r="BL738" s="102">
        <v>2859841</v>
      </c>
      <c r="BM738" s="104">
        <v>5</v>
      </c>
      <c r="BN738" s="105">
        <f t="shared" si="689"/>
        <v>571968.19999999995</v>
      </c>
      <c r="BO738" s="106">
        <f t="shared" si="709"/>
        <v>5.3191489361702128E-2</v>
      </c>
      <c r="BP738" s="316"/>
      <c r="BQ738" s="99">
        <v>7</v>
      </c>
      <c r="BR738" s="121" t="s">
        <v>474</v>
      </c>
      <c r="BS738" s="101" t="s">
        <v>475</v>
      </c>
      <c r="BT738" s="102">
        <v>9627387</v>
      </c>
      <c r="BU738" s="104">
        <v>33</v>
      </c>
      <c r="BV738" s="105">
        <f t="shared" si="691"/>
        <v>291739</v>
      </c>
      <c r="BW738" s="106">
        <f t="shared" si="710"/>
        <v>1.5413358243811303E-2</v>
      </c>
    </row>
    <row r="739" spans="2:75" ht="13.5" customHeight="1">
      <c r="B739" s="319"/>
      <c r="C739" s="329"/>
      <c r="D739" s="316"/>
      <c r="E739" s="99">
        <v>8</v>
      </c>
      <c r="F739" s="121" t="s">
        <v>383</v>
      </c>
      <c r="G739" s="101" t="s">
        <v>384</v>
      </c>
      <c r="H739" s="102">
        <v>1211394</v>
      </c>
      <c r="I739" s="104">
        <v>6</v>
      </c>
      <c r="J739" s="105">
        <f t="shared" si="675"/>
        <v>201899</v>
      </c>
      <c r="K739" s="106">
        <f t="shared" si="702"/>
        <v>4.2283298097251587E-3</v>
      </c>
      <c r="L739" s="316"/>
      <c r="M739" s="99">
        <v>8</v>
      </c>
      <c r="N739" s="121" t="s">
        <v>294</v>
      </c>
      <c r="O739" s="101" t="s">
        <v>295</v>
      </c>
      <c r="P739" s="102">
        <v>9248546</v>
      </c>
      <c r="Q739" s="104">
        <v>27</v>
      </c>
      <c r="R739" s="105">
        <f t="shared" si="677"/>
        <v>342538.74074074073</v>
      </c>
      <c r="S739" s="106">
        <f t="shared" si="703"/>
        <v>0.29032258064516131</v>
      </c>
      <c r="T739" s="316"/>
      <c r="U739" s="99">
        <v>8</v>
      </c>
      <c r="V739" s="121" t="s">
        <v>310</v>
      </c>
      <c r="W739" s="101" t="s">
        <v>311</v>
      </c>
      <c r="X739" s="102">
        <v>3089239</v>
      </c>
      <c r="Y739" s="104">
        <v>18</v>
      </c>
      <c r="Z739" s="105">
        <f t="shared" si="679"/>
        <v>171624.38888888888</v>
      </c>
      <c r="AA739" s="106">
        <f t="shared" si="704"/>
        <v>0.24324324324324326</v>
      </c>
      <c r="AB739" s="316"/>
      <c r="AC739" s="99">
        <v>8</v>
      </c>
      <c r="AD739" s="121" t="s">
        <v>318</v>
      </c>
      <c r="AE739" s="101" t="s">
        <v>319</v>
      </c>
      <c r="AF739" s="102">
        <v>3750211</v>
      </c>
      <c r="AG739" s="104">
        <v>14</v>
      </c>
      <c r="AH739" s="105">
        <f t="shared" si="681"/>
        <v>267872.21428571426</v>
      </c>
      <c r="AI739" s="106">
        <f t="shared" si="705"/>
        <v>9.9290780141843976E-2</v>
      </c>
      <c r="AJ739" s="316"/>
      <c r="AK739" s="99">
        <v>8</v>
      </c>
      <c r="AL739" s="121" t="s">
        <v>325</v>
      </c>
      <c r="AM739" s="101" t="s">
        <v>326</v>
      </c>
      <c r="AN739" s="102">
        <v>4522256</v>
      </c>
      <c r="AO739" s="104">
        <v>13</v>
      </c>
      <c r="AP739" s="105">
        <f t="shared" si="683"/>
        <v>347865.84615384613</v>
      </c>
      <c r="AQ739" s="106">
        <f t="shared" si="706"/>
        <v>0.12037037037037036</v>
      </c>
      <c r="AR739" s="316"/>
      <c r="AS739" s="99">
        <v>8</v>
      </c>
      <c r="AT739" s="121" t="s">
        <v>400</v>
      </c>
      <c r="AU739" s="101" t="s">
        <v>401</v>
      </c>
      <c r="AV739" s="102">
        <v>4842039</v>
      </c>
      <c r="AW739" s="104">
        <v>16</v>
      </c>
      <c r="AX739" s="105">
        <f t="shared" si="685"/>
        <v>302627.4375</v>
      </c>
      <c r="AY739" s="106">
        <f t="shared" si="707"/>
        <v>0.14545454545454545</v>
      </c>
      <c r="AZ739" s="316"/>
      <c r="BA739" s="99">
        <v>8</v>
      </c>
      <c r="BB739" s="121" t="s">
        <v>304</v>
      </c>
      <c r="BC739" s="101" t="s">
        <v>305</v>
      </c>
      <c r="BD739" s="102">
        <v>4470365</v>
      </c>
      <c r="BE739" s="104">
        <v>9</v>
      </c>
      <c r="BF739" s="105">
        <f t="shared" si="687"/>
        <v>496707.22222222225</v>
      </c>
      <c r="BG739" s="106">
        <f t="shared" si="708"/>
        <v>8.8235294117647065E-2</v>
      </c>
      <c r="BH739" s="316"/>
      <c r="BI739" s="99">
        <v>8</v>
      </c>
      <c r="BJ739" s="121" t="s">
        <v>435</v>
      </c>
      <c r="BK739" s="101" t="s">
        <v>436</v>
      </c>
      <c r="BL739" s="102">
        <v>486478</v>
      </c>
      <c r="BM739" s="104">
        <v>1</v>
      </c>
      <c r="BN739" s="105">
        <f t="shared" si="689"/>
        <v>486478</v>
      </c>
      <c r="BO739" s="106">
        <f t="shared" si="709"/>
        <v>1.0638297872340425E-2</v>
      </c>
      <c r="BP739" s="316"/>
      <c r="BQ739" s="99">
        <v>8</v>
      </c>
      <c r="BR739" s="121" t="s">
        <v>468</v>
      </c>
      <c r="BS739" s="101" t="s">
        <v>469</v>
      </c>
      <c r="BT739" s="102">
        <v>22893510</v>
      </c>
      <c r="BU739" s="104">
        <v>86</v>
      </c>
      <c r="BV739" s="105">
        <f t="shared" si="691"/>
        <v>266203.60465116281</v>
      </c>
      <c r="BW739" s="106">
        <f t="shared" si="710"/>
        <v>4.0168145726296123E-2</v>
      </c>
    </row>
    <row r="740" spans="2:75" ht="13.5" customHeight="1">
      <c r="B740" s="319"/>
      <c r="C740" s="329"/>
      <c r="D740" s="316"/>
      <c r="E740" s="99">
        <v>9</v>
      </c>
      <c r="F740" s="100" t="s">
        <v>391</v>
      </c>
      <c r="G740" s="101" t="s">
        <v>392</v>
      </c>
      <c r="H740" s="102">
        <v>3123808</v>
      </c>
      <c r="I740" s="104">
        <v>19</v>
      </c>
      <c r="J740" s="105">
        <f t="shared" si="675"/>
        <v>164410.94736842104</v>
      </c>
      <c r="K740" s="106">
        <f t="shared" si="702"/>
        <v>1.3389711064129669E-2</v>
      </c>
      <c r="L740" s="316"/>
      <c r="M740" s="99">
        <v>9</v>
      </c>
      <c r="N740" s="100" t="s">
        <v>359</v>
      </c>
      <c r="O740" s="101" t="s">
        <v>360</v>
      </c>
      <c r="P740" s="102">
        <v>9503539</v>
      </c>
      <c r="Q740" s="104">
        <v>39</v>
      </c>
      <c r="R740" s="105">
        <f t="shared" si="677"/>
        <v>243680.48717948719</v>
      </c>
      <c r="S740" s="106">
        <f t="shared" si="703"/>
        <v>0.41935483870967744</v>
      </c>
      <c r="T740" s="316"/>
      <c r="U740" s="99">
        <v>9</v>
      </c>
      <c r="V740" s="100" t="s">
        <v>327</v>
      </c>
      <c r="W740" s="101" t="s">
        <v>328</v>
      </c>
      <c r="X740" s="102">
        <v>259258</v>
      </c>
      <c r="Y740" s="104">
        <v>2</v>
      </c>
      <c r="Z740" s="105">
        <f t="shared" si="679"/>
        <v>129629</v>
      </c>
      <c r="AA740" s="106">
        <f t="shared" si="704"/>
        <v>2.7027027027027029E-2</v>
      </c>
      <c r="AB740" s="316"/>
      <c r="AC740" s="99">
        <v>9</v>
      </c>
      <c r="AD740" s="100" t="s">
        <v>398</v>
      </c>
      <c r="AE740" s="101" t="s">
        <v>399</v>
      </c>
      <c r="AF740" s="102">
        <v>2829551</v>
      </c>
      <c r="AG740" s="104">
        <v>12</v>
      </c>
      <c r="AH740" s="105">
        <f t="shared" si="681"/>
        <v>235795.91666666666</v>
      </c>
      <c r="AI740" s="106">
        <f t="shared" si="705"/>
        <v>8.5106382978723402E-2</v>
      </c>
      <c r="AJ740" s="316"/>
      <c r="AK740" s="99">
        <v>9</v>
      </c>
      <c r="AL740" s="100" t="s">
        <v>320</v>
      </c>
      <c r="AM740" s="101" t="s">
        <v>321</v>
      </c>
      <c r="AN740" s="102">
        <v>7715016</v>
      </c>
      <c r="AO740" s="104">
        <v>25</v>
      </c>
      <c r="AP740" s="105">
        <f t="shared" si="683"/>
        <v>308600.64</v>
      </c>
      <c r="AQ740" s="106">
        <f t="shared" si="706"/>
        <v>0.23148148148148148</v>
      </c>
      <c r="AR740" s="316"/>
      <c r="AS740" s="99">
        <v>9</v>
      </c>
      <c r="AT740" s="100" t="s">
        <v>294</v>
      </c>
      <c r="AU740" s="101" t="s">
        <v>295</v>
      </c>
      <c r="AV740" s="102">
        <v>6891741</v>
      </c>
      <c r="AW740" s="104">
        <v>30</v>
      </c>
      <c r="AX740" s="105">
        <f t="shared" si="685"/>
        <v>229724.7</v>
      </c>
      <c r="AY740" s="106">
        <f t="shared" si="707"/>
        <v>0.27272727272727271</v>
      </c>
      <c r="AZ740" s="316"/>
      <c r="BA740" s="99">
        <v>9</v>
      </c>
      <c r="BB740" s="100" t="s">
        <v>437</v>
      </c>
      <c r="BC740" s="101" t="s">
        <v>438</v>
      </c>
      <c r="BD740" s="102">
        <v>7611603</v>
      </c>
      <c r="BE740" s="104">
        <v>16</v>
      </c>
      <c r="BF740" s="105">
        <f t="shared" si="687"/>
        <v>475725.1875</v>
      </c>
      <c r="BG740" s="106">
        <f t="shared" si="708"/>
        <v>0.15686274509803921</v>
      </c>
      <c r="BH740" s="316"/>
      <c r="BI740" s="99">
        <v>9</v>
      </c>
      <c r="BJ740" s="100" t="s">
        <v>333</v>
      </c>
      <c r="BK740" s="101" t="s">
        <v>565</v>
      </c>
      <c r="BL740" s="102">
        <v>17477820</v>
      </c>
      <c r="BM740" s="104">
        <v>36</v>
      </c>
      <c r="BN740" s="105">
        <f t="shared" si="689"/>
        <v>485495</v>
      </c>
      <c r="BO740" s="106">
        <f t="shared" si="709"/>
        <v>0.38297872340425532</v>
      </c>
      <c r="BP740" s="316"/>
      <c r="BQ740" s="99">
        <v>9</v>
      </c>
      <c r="BR740" s="100" t="s">
        <v>391</v>
      </c>
      <c r="BS740" s="101" t="s">
        <v>392</v>
      </c>
      <c r="BT740" s="102">
        <v>9862597</v>
      </c>
      <c r="BU740" s="104">
        <v>38</v>
      </c>
      <c r="BV740" s="105">
        <f t="shared" si="691"/>
        <v>259542.02631578947</v>
      </c>
      <c r="BW740" s="106">
        <f t="shared" si="710"/>
        <v>1.7748715553479684E-2</v>
      </c>
    </row>
    <row r="741" spans="2:75" ht="13.5" customHeight="1">
      <c r="B741" s="319"/>
      <c r="C741" s="329"/>
      <c r="D741" s="316"/>
      <c r="E741" s="107">
        <v>10</v>
      </c>
      <c r="F741" s="122" t="s">
        <v>483</v>
      </c>
      <c r="G741" s="109" t="s">
        <v>484</v>
      </c>
      <c r="H741" s="110">
        <v>3031103</v>
      </c>
      <c r="I741" s="112">
        <v>20</v>
      </c>
      <c r="J741" s="113">
        <f t="shared" si="675"/>
        <v>151555.15</v>
      </c>
      <c r="K741" s="114">
        <f t="shared" si="702"/>
        <v>1.4094432699083862E-2</v>
      </c>
      <c r="L741" s="316"/>
      <c r="M741" s="107">
        <v>10</v>
      </c>
      <c r="N741" s="122" t="s">
        <v>314</v>
      </c>
      <c r="O741" s="109" t="s">
        <v>315</v>
      </c>
      <c r="P741" s="110">
        <v>5483259</v>
      </c>
      <c r="Q741" s="112">
        <v>23</v>
      </c>
      <c r="R741" s="113">
        <f t="shared" si="677"/>
        <v>238402.5652173913</v>
      </c>
      <c r="S741" s="114">
        <f t="shared" si="703"/>
        <v>0.24731182795698925</v>
      </c>
      <c r="T741" s="316"/>
      <c r="U741" s="107">
        <v>10</v>
      </c>
      <c r="V741" s="122" t="s">
        <v>300</v>
      </c>
      <c r="W741" s="109" t="s">
        <v>301</v>
      </c>
      <c r="X741" s="110">
        <v>4689664</v>
      </c>
      <c r="Y741" s="112">
        <v>44</v>
      </c>
      <c r="Z741" s="113">
        <f t="shared" si="679"/>
        <v>106583.27272727272</v>
      </c>
      <c r="AA741" s="114">
        <f t="shared" si="704"/>
        <v>0.59459459459459463</v>
      </c>
      <c r="AB741" s="316"/>
      <c r="AC741" s="107">
        <v>10</v>
      </c>
      <c r="AD741" s="122" t="s">
        <v>324</v>
      </c>
      <c r="AE741" s="109" t="s">
        <v>556</v>
      </c>
      <c r="AF741" s="110">
        <v>7182278</v>
      </c>
      <c r="AG741" s="112">
        <v>35</v>
      </c>
      <c r="AH741" s="113">
        <f t="shared" si="681"/>
        <v>205207.94285714286</v>
      </c>
      <c r="AI741" s="114">
        <f t="shared" si="705"/>
        <v>0.24822695035460993</v>
      </c>
      <c r="AJ741" s="316"/>
      <c r="AK741" s="107">
        <v>10</v>
      </c>
      <c r="AL741" s="122" t="s">
        <v>402</v>
      </c>
      <c r="AM741" s="109" t="s">
        <v>403</v>
      </c>
      <c r="AN741" s="110">
        <v>4125688</v>
      </c>
      <c r="AO741" s="112">
        <v>15</v>
      </c>
      <c r="AP741" s="113">
        <f t="shared" si="683"/>
        <v>275045.86666666664</v>
      </c>
      <c r="AQ741" s="114">
        <f t="shared" si="706"/>
        <v>0.1388888888888889</v>
      </c>
      <c r="AR741" s="316"/>
      <c r="AS741" s="107">
        <v>10</v>
      </c>
      <c r="AT741" s="122" t="s">
        <v>402</v>
      </c>
      <c r="AU741" s="109" t="s">
        <v>403</v>
      </c>
      <c r="AV741" s="110">
        <v>3633527</v>
      </c>
      <c r="AW741" s="112">
        <v>16</v>
      </c>
      <c r="AX741" s="113">
        <f t="shared" si="685"/>
        <v>227095.4375</v>
      </c>
      <c r="AY741" s="114">
        <f t="shared" si="707"/>
        <v>0.14545454545454545</v>
      </c>
      <c r="AZ741" s="316"/>
      <c r="BA741" s="107">
        <v>10</v>
      </c>
      <c r="BB741" s="122" t="s">
        <v>393</v>
      </c>
      <c r="BC741" s="109" t="s">
        <v>558</v>
      </c>
      <c r="BD741" s="110">
        <v>2827825</v>
      </c>
      <c r="BE741" s="112">
        <v>6</v>
      </c>
      <c r="BF741" s="113">
        <f t="shared" si="687"/>
        <v>471304.16666666669</v>
      </c>
      <c r="BG741" s="114">
        <f t="shared" si="708"/>
        <v>5.8823529411764705E-2</v>
      </c>
      <c r="BH741" s="316"/>
      <c r="BI741" s="107">
        <v>10</v>
      </c>
      <c r="BJ741" s="122" t="s">
        <v>398</v>
      </c>
      <c r="BK741" s="109" t="s">
        <v>399</v>
      </c>
      <c r="BL741" s="110">
        <v>3672224</v>
      </c>
      <c r="BM741" s="112">
        <v>9</v>
      </c>
      <c r="BN741" s="113">
        <f t="shared" si="689"/>
        <v>408024.88888888888</v>
      </c>
      <c r="BO741" s="114">
        <f t="shared" si="709"/>
        <v>9.5744680851063829E-2</v>
      </c>
      <c r="BP741" s="316"/>
      <c r="BQ741" s="107">
        <v>10</v>
      </c>
      <c r="BR741" s="122" t="s">
        <v>320</v>
      </c>
      <c r="BS741" s="109" t="s">
        <v>321</v>
      </c>
      <c r="BT741" s="110">
        <v>96443713</v>
      </c>
      <c r="BU741" s="112">
        <v>420</v>
      </c>
      <c r="BV741" s="113">
        <f t="shared" si="691"/>
        <v>229627.8880952381</v>
      </c>
      <c r="BW741" s="114">
        <f t="shared" si="710"/>
        <v>0.19617001401214385</v>
      </c>
    </row>
    <row r="742" spans="2:75" ht="13.5" customHeight="1">
      <c r="B742" s="321"/>
      <c r="C742" s="330"/>
      <c r="D742" s="317"/>
      <c r="E742" s="115" t="s">
        <v>192</v>
      </c>
      <c r="F742" s="116"/>
      <c r="G742" s="136"/>
      <c r="H742" s="211">
        <v>830833430</v>
      </c>
      <c r="I742" s="119">
        <v>1314</v>
      </c>
      <c r="J742" s="65">
        <f t="shared" si="675"/>
        <v>632293.32572298322</v>
      </c>
      <c r="K742" s="120">
        <f t="shared" si="702"/>
        <v>0.92600422832980978</v>
      </c>
      <c r="L742" s="317"/>
      <c r="M742" s="115" t="s">
        <v>192</v>
      </c>
      <c r="N742" s="116"/>
      <c r="O742" s="136"/>
      <c r="P742" s="211">
        <v>109920030</v>
      </c>
      <c r="Q742" s="119">
        <v>93</v>
      </c>
      <c r="R742" s="65">
        <f t="shared" si="677"/>
        <v>1181935.8064516129</v>
      </c>
      <c r="S742" s="120">
        <f t="shared" si="703"/>
        <v>1</v>
      </c>
      <c r="T742" s="317"/>
      <c r="U742" s="115" t="s">
        <v>192</v>
      </c>
      <c r="V742" s="116"/>
      <c r="W742" s="136"/>
      <c r="X742" s="211">
        <v>87369840</v>
      </c>
      <c r="Y742" s="119">
        <v>74</v>
      </c>
      <c r="Z742" s="65">
        <f t="shared" si="679"/>
        <v>1180673.5135135136</v>
      </c>
      <c r="AA742" s="120">
        <f t="shared" si="704"/>
        <v>1</v>
      </c>
      <c r="AB742" s="317"/>
      <c r="AC742" s="115" t="s">
        <v>192</v>
      </c>
      <c r="AD742" s="116"/>
      <c r="AE742" s="136"/>
      <c r="AF742" s="211">
        <v>149148950</v>
      </c>
      <c r="AG742" s="119">
        <v>139</v>
      </c>
      <c r="AH742" s="65">
        <f t="shared" si="681"/>
        <v>1073014.0287769784</v>
      </c>
      <c r="AI742" s="120">
        <f t="shared" si="705"/>
        <v>0.98581560283687941</v>
      </c>
      <c r="AJ742" s="317"/>
      <c r="AK742" s="115" t="s">
        <v>192</v>
      </c>
      <c r="AL742" s="116"/>
      <c r="AM742" s="136"/>
      <c r="AN742" s="211">
        <v>161366620</v>
      </c>
      <c r="AO742" s="119">
        <v>106</v>
      </c>
      <c r="AP742" s="65">
        <f t="shared" si="683"/>
        <v>1522326.6037735848</v>
      </c>
      <c r="AQ742" s="120">
        <f t="shared" si="706"/>
        <v>0.98148148148148151</v>
      </c>
      <c r="AR742" s="317"/>
      <c r="AS742" s="115" t="s">
        <v>192</v>
      </c>
      <c r="AT742" s="116"/>
      <c r="AU742" s="136"/>
      <c r="AV742" s="211">
        <v>176778030</v>
      </c>
      <c r="AW742" s="119">
        <v>103</v>
      </c>
      <c r="AX742" s="65">
        <f t="shared" si="685"/>
        <v>1716291.5533980583</v>
      </c>
      <c r="AY742" s="120">
        <f t="shared" si="707"/>
        <v>0.9363636363636364</v>
      </c>
      <c r="AZ742" s="317"/>
      <c r="BA742" s="115" t="s">
        <v>192</v>
      </c>
      <c r="BB742" s="116"/>
      <c r="BC742" s="136"/>
      <c r="BD742" s="211">
        <v>201560290</v>
      </c>
      <c r="BE742" s="119">
        <v>89</v>
      </c>
      <c r="BF742" s="65">
        <f t="shared" si="687"/>
        <v>2264722.3595505618</v>
      </c>
      <c r="BG742" s="120">
        <f t="shared" si="708"/>
        <v>0.87254901960784315</v>
      </c>
      <c r="BH742" s="317"/>
      <c r="BI742" s="115" t="s">
        <v>192</v>
      </c>
      <c r="BJ742" s="116"/>
      <c r="BK742" s="136"/>
      <c r="BL742" s="211">
        <v>209525370</v>
      </c>
      <c r="BM742" s="119">
        <v>84</v>
      </c>
      <c r="BN742" s="65">
        <f t="shared" si="689"/>
        <v>2494349.6428571427</v>
      </c>
      <c r="BO742" s="120">
        <f t="shared" si="709"/>
        <v>0.8936170212765957</v>
      </c>
      <c r="BP742" s="317"/>
      <c r="BQ742" s="115" t="s">
        <v>192</v>
      </c>
      <c r="BR742" s="116"/>
      <c r="BS742" s="136"/>
      <c r="BT742" s="211">
        <v>1926502560</v>
      </c>
      <c r="BU742" s="119">
        <v>2002</v>
      </c>
      <c r="BV742" s="65">
        <f t="shared" si="691"/>
        <v>962288.99100899103</v>
      </c>
      <c r="BW742" s="120">
        <f t="shared" si="710"/>
        <v>0.93507706679121905</v>
      </c>
    </row>
    <row r="743" spans="2:75" ht="13.5" customHeight="1">
      <c r="B743" s="318">
        <v>68</v>
      </c>
      <c r="C743" s="328" t="s">
        <v>53</v>
      </c>
      <c r="D743" s="320">
        <f>CB73</f>
        <v>1910</v>
      </c>
      <c r="E743" s="91">
        <v>1</v>
      </c>
      <c r="F743" s="92" t="s">
        <v>462</v>
      </c>
      <c r="G743" s="93" t="s">
        <v>463</v>
      </c>
      <c r="H743" s="94">
        <v>2135305</v>
      </c>
      <c r="I743" s="96">
        <v>3</v>
      </c>
      <c r="J743" s="97">
        <f t="shared" si="675"/>
        <v>711768.33333333337</v>
      </c>
      <c r="K743" s="98">
        <f t="shared" ref="K743:K753" si="711">IFERROR(I743/$CB$73,0)</f>
        <v>1.5706806282722514E-3</v>
      </c>
      <c r="L743" s="320">
        <f>CC73</f>
        <v>182</v>
      </c>
      <c r="M743" s="91">
        <v>1</v>
      </c>
      <c r="N743" s="92" t="s">
        <v>318</v>
      </c>
      <c r="O743" s="93" t="s">
        <v>319</v>
      </c>
      <c r="P743" s="94">
        <v>7791841</v>
      </c>
      <c r="Q743" s="96">
        <v>21</v>
      </c>
      <c r="R743" s="97">
        <f t="shared" si="677"/>
        <v>371040.04761904763</v>
      </c>
      <c r="S743" s="98">
        <f t="shared" ref="S743:S753" si="712">IFERROR(Q743/$CC$73,0)</f>
        <v>0.11538461538461539</v>
      </c>
      <c r="T743" s="320">
        <f>CD73</f>
        <v>144</v>
      </c>
      <c r="U743" s="91">
        <v>1</v>
      </c>
      <c r="V743" s="92" t="s">
        <v>483</v>
      </c>
      <c r="W743" s="93" t="s">
        <v>484</v>
      </c>
      <c r="X743" s="94">
        <v>1785043</v>
      </c>
      <c r="Y743" s="96">
        <v>2</v>
      </c>
      <c r="Z743" s="97">
        <f t="shared" si="679"/>
        <v>892521.5</v>
      </c>
      <c r="AA743" s="98">
        <f t="shared" ref="AA743:AA753" si="713">IFERROR(Y743/$CD$73,0)</f>
        <v>1.3888888888888888E-2</v>
      </c>
      <c r="AB743" s="320">
        <f>CE73</f>
        <v>170</v>
      </c>
      <c r="AC743" s="91">
        <v>1</v>
      </c>
      <c r="AD743" s="92" t="s">
        <v>435</v>
      </c>
      <c r="AE743" s="93" t="s">
        <v>436</v>
      </c>
      <c r="AF743" s="94">
        <v>5542416</v>
      </c>
      <c r="AG743" s="96">
        <v>2</v>
      </c>
      <c r="AH743" s="97">
        <f t="shared" si="681"/>
        <v>2771208</v>
      </c>
      <c r="AI743" s="98">
        <f t="shared" ref="AI743:AI753" si="714">IFERROR(AG743/$CE$73,0)</f>
        <v>1.1764705882352941E-2</v>
      </c>
      <c r="AJ743" s="320">
        <f>CF73</f>
        <v>136</v>
      </c>
      <c r="AK743" s="91">
        <v>1</v>
      </c>
      <c r="AL743" s="92" t="s">
        <v>304</v>
      </c>
      <c r="AM743" s="93" t="s">
        <v>305</v>
      </c>
      <c r="AN743" s="94">
        <v>24544443</v>
      </c>
      <c r="AO743" s="96">
        <v>31</v>
      </c>
      <c r="AP743" s="97">
        <f t="shared" si="683"/>
        <v>791756.22580645164</v>
      </c>
      <c r="AQ743" s="98">
        <f t="shared" ref="AQ743:AQ753" si="715">IFERROR(AO743/$CF$73,0)</f>
        <v>0.22794117647058823</v>
      </c>
      <c r="AR743" s="320">
        <f>CG73</f>
        <v>102</v>
      </c>
      <c r="AS743" s="91">
        <v>1</v>
      </c>
      <c r="AT743" s="92" t="s">
        <v>483</v>
      </c>
      <c r="AU743" s="93" t="s">
        <v>484</v>
      </c>
      <c r="AV743" s="94">
        <v>2036659</v>
      </c>
      <c r="AW743" s="96">
        <v>1</v>
      </c>
      <c r="AX743" s="97">
        <f t="shared" si="685"/>
        <v>2036659</v>
      </c>
      <c r="AY743" s="98">
        <f t="shared" ref="AY743:AY753" si="716">IFERROR(AW743/$CG$73,0)</f>
        <v>9.8039215686274508E-3</v>
      </c>
      <c r="AZ743" s="320">
        <f>CH73</f>
        <v>121</v>
      </c>
      <c r="BA743" s="91">
        <v>1</v>
      </c>
      <c r="BB743" s="92" t="s">
        <v>371</v>
      </c>
      <c r="BC743" s="93" t="s">
        <v>372</v>
      </c>
      <c r="BD743" s="94">
        <v>1236715</v>
      </c>
      <c r="BE743" s="96">
        <v>1</v>
      </c>
      <c r="BF743" s="97">
        <f t="shared" si="687"/>
        <v>1236715</v>
      </c>
      <c r="BG743" s="98">
        <f t="shared" ref="BG743:BG753" si="717">IFERROR(BE743/$CH$73,0)</f>
        <v>8.2644628099173556E-3</v>
      </c>
      <c r="BH743" s="320">
        <f>CI73</f>
        <v>73</v>
      </c>
      <c r="BI743" s="91">
        <v>1</v>
      </c>
      <c r="BJ743" s="92" t="s">
        <v>361</v>
      </c>
      <c r="BK743" s="93" t="s">
        <v>362</v>
      </c>
      <c r="BL743" s="94">
        <v>3820021</v>
      </c>
      <c r="BM743" s="96">
        <v>1</v>
      </c>
      <c r="BN743" s="97">
        <f t="shared" si="689"/>
        <v>3820021</v>
      </c>
      <c r="BO743" s="98">
        <f t="shared" ref="BO743:BO753" si="718">IFERROR(BM743/$CI$73,0)</f>
        <v>1.3698630136986301E-2</v>
      </c>
      <c r="BP743" s="320">
        <f>CJ73</f>
        <v>2838</v>
      </c>
      <c r="BQ743" s="91">
        <v>1</v>
      </c>
      <c r="BR743" s="92" t="s">
        <v>361</v>
      </c>
      <c r="BS743" s="93" t="s">
        <v>362</v>
      </c>
      <c r="BT743" s="94">
        <v>7251271</v>
      </c>
      <c r="BU743" s="96">
        <v>10</v>
      </c>
      <c r="BV743" s="97">
        <f t="shared" si="691"/>
        <v>725127.1</v>
      </c>
      <c r="BW743" s="98">
        <f t="shared" ref="BW743:BW753" si="719">IFERROR(BU743/$CJ$73,0)</f>
        <v>3.5236081747709656E-3</v>
      </c>
    </row>
    <row r="744" spans="2:75" ht="13.5" customHeight="1">
      <c r="B744" s="319"/>
      <c r="C744" s="329"/>
      <c r="D744" s="316"/>
      <c r="E744" s="99">
        <v>2</v>
      </c>
      <c r="F744" s="100" t="s">
        <v>304</v>
      </c>
      <c r="G744" s="101" t="s">
        <v>305</v>
      </c>
      <c r="H744" s="102">
        <v>64460304</v>
      </c>
      <c r="I744" s="104">
        <v>103</v>
      </c>
      <c r="J744" s="105">
        <f t="shared" si="675"/>
        <v>625828.19417475723</v>
      </c>
      <c r="K744" s="106">
        <f t="shared" si="711"/>
        <v>5.3926701570680628E-2</v>
      </c>
      <c r="L744" s="316"/>
      <c r="M744" s="99">
        <v>2</v>
      </c>
      <c r="N744" s="100" t="s">
        <v>304</v>
      </c>
      <c r="O744" s="101" t="s">
        <v>305</v>
      </c>
      <c r="P744" s="102">
        <v>5607858</v>
      </c>
      <c r="Q744" s="104">
        <v>21</v>
      </c>
      <c r="R744" s="105">
        <f t="shared" si="677"/>
        <v>267040.85714285716</v>
      </c>
      <c r="S744" s="106">
        <f t="shared" si="712"/>
        <v>0.11538461538461539</v>
      </c>
      <c r="T744" s="316"/>
      <c r="U744" s="99">
        <v>2</v>
      </c>
      <c r="V744" s="100" t="s">
        <v>361</v>
      </c>
      <c r="W744" s="101" t="s">
        <v>362</v>
      </c>
      <c r="X744" s="102">
        <v>1758343</v>
      </c>
      <c r="Y744" s="104">
        <v>3</v>
      </c>
      <c r="Z744" s="105">
        <f t="shared" si="679"/>
        <v>586114.33333333337</v>
      </c>
      <c r="AA744" s="106">
        <f t="shared" si="713"/>
        <v>2.0833333333333332E-2</v>
      </c>
      <c r="AB744" s="316"/>
      <c r="AC744" s="99">
        <v>2</v>
      </c>
      <c r="AD744" s="100" t="s">
        <v>371</v>
      </c>
      <c r="AE744" s="101" t="s">
        <v>372</v>
      </c>
      <c r="AF744" s="102">
        <v>3776875</v>
      </c>
      <c r="AG744" s="104">
        <v>3</v>
      </c>
      <c r="AH744" s="105">
        <f t="shared" si="681"/>
        <v>1258958.3333333333</v>
      </c>
      <c r="AI744" s="106">
        <f t="shared" si="714"/>
        <v>1.7647058823529412E-2</v>
      </c>
      <c r="AJ744" s="316"/>
      <c r="AK744" s="99">
        <v>2</v>
      </c>
      <c r="AL744" s="100" t="s">
        <v>314</v>
      </c>
      <c r="AM744" s="101" t="s">
        <v>315</v>
      </c>
      <c r="AN744" s="102">
        <v>22991650</v>
      </c>
      <c r="AO744" s="104">
        <v>64</v>
      </c>
      <c r="AP744" s="105">
        <f t="shared" si="683"/>
        <v>359244.53125</v>
      </c>
      <c r="AQ744" s="106">
        <f t="shared" si="715"/>
        <v>0.47058823529411764</v>
      </c>
      <c r="AR744" s="316"/>
      <c r="AS744" s="99">
        <v>2</v>
      </c>
      <c r="AT744" s="100" t="s">
        <v>427</v>
      </c>
      <c r="AU744" s="101" t="s">
        <v>560</v>
      </c>
      <c r="AV744" s="102">
        <v>1739891</v>
      </c>
      <c r="AW744" s="104">
        <v>2</v>
      </c>
      <c r="AX744" s="105">
        <f t="shared" si="685"/>
        <v>869945.5</v>
      </c>
      <c r="AY744" s="106">
        <f t="shared" si="716"/>
        <v>1.9607843137254902E-2</v>
      </c>
      <c r="AZ744" s="316"/>
      <c r="BA744" s="99">
        <v>2</v>
      </c>
      <c r="BB744" s="100" t="s">
        <v>490</v>
      </c>
      <c r="BC744" s="101" t="s">
        <v>491</v>
      </c>
      <c r="BD744" s="102">
        <v>1150100</v>
      </c>
      <c r="BE744" s="104">
        <v>1</v>
      </c>
      <c r="BF744" s="105">
        <f t="shared" si="687"/>
        <v>1150100</v>
      </c>
      <c r="BG744" s="106">
        <f t="shared" si="717"/>
        <v>8.2644628099173556E-3</v>
      </c>
      <c r="BH744" s="316"/>
      <c r="BI744" s="99">
        <v>2</v>
      </c>
      <c r="BJ744" s="100" t="s">
        <v>391</v>
      </c>
      <c r="BK744" s="101" t="s">
        <v>392</v>
      </c>
      <c r="BL744" s="102">
        <v>11277284</v>
      </c>
      <c r="BM744" s="104">
        <v>9</v>
      </c>
      <c r="BN744" s="105">
        <f t="shared" si="689"/>
        <v>1253031.5555555555</v>
      </c>
      <c r="BO744" s="106">
        <f t="shared" si="718"/>
        <v>0.12328767123287671</v>
      </c>
      <c r="BP744" s="316"/>
      <c r="BQ744" s="99">
        <v>2</v>
      </c>
      <c r="BR744" s="100" t="s">
        <v>435</v>
      </c>
      <c r="BS744" s="101" t="s">
        <v>436</v>
      </c>
      <c r="BT744" s="102">
        <v>8045082</v>
      </c>
      <c r="BU744" s="104">
        <v>12</v>
      </c>
      <c r="BV744" s="105">
        <f t="shared" si="691"/>
        <v>670423.5</v>
      </c>
      <c r="BW744" s="106">
        <f t="shared" si="719"/>
        <v>4.2283298097251587E-3</v>
      </c>
    </row>
    <row r="745" spans="2:75" ht="13.5" customHeight="1">
      <c r="B745" s="319"/>
      <c r="C745" s="329"/>
      <c r="D745" s="316"/>
      <c r="E745" s="99">
        <v>3</v>
      </c>
      <c r="F745" s="100" t="s">
        <v>483</v>
      </c>
      <c r="G745" s="101" t="s">
        <v>484</v>
      </c>
      <c r="H745" s="102">
        <v>11601653</v>
      </c>
      <c r="I745" s="104">
        <v>19</v>
      </c>
      <c r="J745" s="105">
        <f t="shared" si="675"/>
        <v>610613.31578947371</v>
      </c>
      <c r="K745" s="106">
        <f t="shared" si="711"/>
        <v>9.947643979057591E-3</v>
      </c>
      <c r="L745" s="316"/>
      <c r="M745" s="99">
        <v>3</v>
      </c>
      <c r="N745" s="100" t="s">
        <v>371</v>
      </c>
      <c r="O745" s="101" t="s">
        <v>372</v>
      </c>
      <c r="P745" s="102">
        <v>1549868</v>
      </c>
      <c r="Q745" s="104">
        <v>6</v>
      </c>
      <c r="R745" s="105">
        <f t="shared" si="677"/>
        <v>258311.33333333334</v>
      </c>
      <c r="S745" s="106">
        <f t="shared" si="712"/>
        <v>3.2967032967032968E-2</v>
      </c>
      <c r="T745" s="316"/>
      <c r="U745" s="99">
        <v>3</v>
      </c>
      <c r="V745" s="100" t="s">
        <v>304</v>
      </c>
      <c r="W745" s="101" t="s">
        <v>305</v>
      </c>
      <c r="X745" s="102">
        <v>16931376</v>
      </c>
      <c r="Y745" s="104">
        <v>30</v>
      </c>
      <c r="Z745" s="105">
        <f t="shared" si="679"/>
        <v>564379.19999999995</v>
      </c>
      <c r="AA745" s="106">
        <f t="shared" si="713"/>
        <v>0.20833333333333334</v>
      </c>
      <c r="AB745" s="316"/>
      <c r="AC745" s="99">
        <v>3</v>
      </c>
      <c r="AD745" s="100" t="s">
        <v>415</v>
      </c>
      <c r="AE745" s="101" t="s">
        <v>416</v>
      </c>
      <c r="AF745" s="102">
        <v>4384432</v>
      </c>
      <c r="AG745" s="104">
        <v>5</v>
      </c>
      <c r="AH745" s="105">
        <f t="shared" si="681"/>
        <v>876886.4</v>
      </c>
      <c r="AI745" s="106">
        <f t="shared" si="714"/>
        <v>2.9411764705882353E-2</v>
      </c>
      <c r="AJ745" s="316"/>
      <c r="AK745" s="99">
        <v>3</v>
      </c>
      <c r="AL745" s="100" t="s">
        <v>393</v>
      </c>
      <c r="AM745" s="101" t="s">
        <v>558</v>
      </c>
      <c r="AN745" s="102">
        <v>7510608</v>
      </c>
      <c r="AO745" s="104">
        <v>25</v>
      </c>
      <c r="AP745" s="105">
        <f t="shared" si="683"/>
        <v>300424.32000000001</v>
      </c>
      <c r="AQ745" s="106">
        <f t="shared" si="715"/>
        <v>0.18382352941176472</v>
      </c>
      <c r="AR745" s="316"/>
      <c r="AS745" s="99">
        <v>3</v>
      </c>
      <c r="AT745" s="100" t="s">
        <v>329</v>
      </c>
      <c r="AU745" s="101" t="s">
        <v>330</v>
      </c>
      <c r="AV745" s="102">
        <v>7258012</v>
      </c>
      <c r="AW745" s="104">
        <v>11</v>
      </c>
      <c r="AX745" s="105">
        <f t="shared" si="685"/>
        <v>659819.27272727271</v>
      </c>
      <c r="AY745" s="106">
        <f t="shared" si="716"/>
        <v>0.10784313725490197</v>
      </c>
      <c r="AZ745" s="316"/>
      <c r="BA745" s="99">
        <v>3</v>
      </c>
      <c r="BB745" s="100" t="s">
        <v>391</v>
      </c>
      <c r="BC745" s="101" t="s">
        <v>392</v>
      </c>
      <c r="BD745" s="102">
        <v>10829277</v>
      </c>
      <c r="BE745" s="104">
        <v>12</v>
      </c>
      <c r="BF745" s="105">
        <f t="shared" si="687"/>
        <v>902439.75</v>
      </c>
      <c r="BG745" s="106">
        <f t="shared" si="717"/>
        <v>9.9173553719008267E-2</v>
      </c>
      <c r="BH745" s="316"/>
      <c r="BI745" s="99">
        <v>3</v>
      </c>
      <c r="BJ745" s="100" t="s">
        <v>304</v>
      </c>
      <c r="BK745" s="101" t="s">
        <v>305</v>
      </c>
      <c r="BL745" s="102">
        <v>7983669</v>
      </c>
      <c r="BM745" s="104">
        <v>7</v>
      </c>
      <c r="BN745" s="105">
        <f t="shared" si="689"/>
        <v>1140524.142857143</v>
      </c>
      <c r="BO745" s="106">
        <f t="shared" si="718"/>
        <v>9.5890410958904104E-2</v>
      </c>
      <c r="BP745" s="316"/>
      <c r="BQ745" s="99">
        <v>3</v>
      </c>
      <c r="BR745" s="100" t="s">
        <v>304</v>
      </c>
      <c r="BS745" s="101" t="s">
        <v>305</v>
      </c>
      <c r="BT745" s="102">
        <v>132732232</v>
      </c>
      <c r="BU745" s="104">
        <v>237</v>
      </c>
      <c r="BV745" s="105">
        <f t="shared" si="691"/>
        <v>560051.61181434605</v>
      </c>
      <c r="BW745" s="106">
        <f t="shared" si="719"/>
        <v>8.3509513742071884E-2</v>
      </c>
    </row>
    <row r="746" spans="2:75" ht="13.5" customHeight="1">
      <c r="B746" s="319"/>
      <c r="C746" s="329"/>
      <c r="D746" s="316"/>
      <c r="E746" s="99">
        <v>4</v>
      </c>
      <c r="F746" s="100" t="s">
        <v>347</v>
      </c>
      <c r="G746" s="101" t="s">
        <v>348</v>
      </c>
      <c r="H746" s="102">
        <v>21705997</v>
      </c>
      <c r="I746" s="104">
        <v>43</v>
      </c>
      <c r="J746" s="105">
        <f t="shared" si="675"/>
        <v>504790.62790697673</v>
      </c>
      <c r="K746" s="106">
        <f t="shared" si="711"/>
        <v>2.2513089005235604E-2</v>
      </c>
      <c r="L746" s="316"/>
      <c r="M746" s="99">
        <v>4</v>
      </c>
      <c r="N746" s="100" t="s">
        <v>391</v>
      </c>
      <c r="O746" s="101" t="s">
        <v>392</v>
      </c>
      <c r="P746" s="102">
        <v>1021890</v>
      </c>
      <c r="Q746" s="104">
        <v>4</v>
      </c>
      <c r="R746" s="105">
        <f t="shared" si="677"/>
        <v>255472.5</v>
      </c>
      <c r="S746" s="106">
        <f t="shared" si="712"/>
        <v>2.197802197802198E-2</v>
      </c>
      <c r="T746" s="316"/>
      <c r="U746" s="99">
        <v>4</v>
      </c>
      <c r="V746" s="100" t="s">
        <v>468</v>
      </c>
      <c r="W746" s="101" t="s">
        <v>469</v>
      </c>
      <c r="X746" s="102">
        <v>3679526</v>
      </c>
      <c r="Y746" s="104">
        <v>10</v>
      </c>
      <c r="Z746" s="105">
        <f t="shared" si="679"/>
        <v>367952.6</v>
      </c>
      <c r="AA746" s="106">
        <f t="shared" si="713"/>
        <v>6.9444444444444448E-2</v>
      </c>
      <c r="AB746" s="316"/>
      <c r="AC746" s="99">
        <v>4</v>
      </c>
      <c r="AD746" s="100" t="s">
        <v>351</v>
      </c>
      <c r="AE746" s="101" t="s">
        <v>352</v>
      </c>
      <c r="AF746" s="102">
        <v>8144677</v>
      </c>
      <c r="AG746" s="104">
        <v>13</v>
      </c>
      <c r="AH746" s="105">
        <f t="shared" si="681"/>
        <v>626513.61538461538</v>
      </c>
      <c r="AI746" s="106">
        <f t="shared" si="714"/>
        <v>7.6470588235294124E-2</v>
      </c>
      <c r="AJ746" s="316"/>
      <c r="AK746" s="99">
        <v>4</v>
      </c>
      <c r="AL746" s="100" t="s">
        <v>331</v>
      </c>
      <c r="AM746" s="101" t="s">
        <v>332</v>
      </c>
      <c r="AN746" s="102">
        <v>5816117</v>
      </c>
      <c r="AO746" s="104">
        <v>21</v>
      </c>
      <c r="AP746" s="105">
        <f t="shared" si="683"/>
        <v>276957.95238095237</v>
      </c>
      <c r="AQ746" s="106">
        <f t="shared" si="715"/>
        <v>0.15441176470588236</v>
      </c>
      <c r="AR746" s="316"/>
      <c r="AS746" s="99">
        <v>4</v>
      </c>
      <c r="AT746" s="100" t="s">
        <v>294</v>
      </c>
      <c r="AU746" s="101" t="s">
        <v>295</v>
      </c>
      <c r="AV746" s="102">
        <v>12701655</v>
      </c>
      <c r="AW746" s="104">
        <v>29</v>
      </c>
      <c r="AX746" s="105">
        <f t="shared" si="685"/>
        <v>437988.10344827588</v>
      </c>
      <c r="AY746" s="106">
        <f t="shared" si="716"/>
        <v>0.28431372549019607</v>
      </c>
      <c r="AZ746" s="316"/>
      <c r="BA746" s="99">
        <v>4</v>
      </c>
      <c r="BB746" s="100" t="s">
        <v>345</v>
      </c>
      <c r="BC746" s="101" t="s">
        <v>346</v>
      </c>
      <c r="BD746" s="102">
        <v>9615765</v>
      </c>
      <c r="BE746" s="104">
        <v>13</v>
      </c>
      <c r="BF746" s="105">
        <f t="shared" si="687"/>
        <v>739674.23076923075</v>
      </c>
      <c r="BG746" s="106">
        <f t="shared" si="717"/>
        <v>0.10743801652892562</v>
      </c>
      <c r="BH746" s="316"/>
      <c r="BI746" s="99">
        <v>4</v>
      </c>
      <c r="BJ746" s="100" t="s">
        <v>345</v>
      </c>
      <c r="BK746" s="101" t="s">
        <v>346</v>
      </c>
      <c r="BL746" s="102">
        <v>5470903</v>
      </c>
      <c r="BM746" s="104">
        <v>6</v>
      </c>
      <c r="BN746" s="105">
        <f t="shared" si="689"/>
        <v>911817.16666666663</v>
      </c>
      <c r="BO746" s="106">
        <f t="shared" si="718"/>
        <v>8.2191780821917804E-2</v>
      </c>
      <c r="BP746" s="316"/>
      <c r="BQ746" s="99">
        <v>4</v>
      </c>
      <c r="BR746" s="100" t="s">
        <v>483</v>
      </c>
      <c r="BS746" s="101" t="s">
        <v>484</v>
      </c>
      <c r="BT746" s="102">
        <v>16264776</v>
      </c>
      <c r="BU746" s="104">
        <v>31</v>
      </c>
      <c r="BV746" s="105">
        <f t="shared" si="691"/>
        <v>524670.19354838715</v>
      </c>
      <c r="BW746" s="106">
        <f t="shared" si="719"/>
        <v>1.0923185341789992E-2</v>
      </c>
    </row>
    <row r="747" spans="2:75" ht="13.5" customHeight="1">
      <c r="B747" s="319"/>
      <c r="C747" s="329"/>
      <c r="D747" s="316"/>
      <c r="E747" s="99">
        <v>5</v>
      </c>
      <c r="F747" s="121" t="s">
        <v>435</v>
      </c>
      <c r="G747" s="101" t="s">
        <v>436</v>
      </c>
      <c r="H747" s="102">
        <v>2473766</v>
      </c>
      <c r="I747" s="104">
        <v>5</v>
      </c>
      <c r="J747" s="105">
        <f t="shared" si="675"/>
        <v>494753.2</v>
      </c>
      <c r="K747" s="106">
        <f t="shared" si="711"/>
        <v>2.617801047120419E-3</v>
      </c>
      <c r="L747" s="316"/>
      <c r="M747" s="99">
        <v>5</v>
      </c>
      <c r="N747" s="121" t="s">
        <v>310</v>
      </c>
      <c r="O747" s="101" t="s">
        <v>311</v>
      </c>
      <c r="P747" s="102">
        <v>14482433</v>
      </c>
      <c r="Q747" s="104">
        <v>68</v>
      </c>
      <c r="R747" s="105">
        <f t="shared" si="677"/>
        <v>212976.95588235295</v>
      </c>
      <c r="S747" s="106">
        <f t="shared" si="712"/>
        <v>0.37362637362637363</v>
      </c>
      <c r="T747" s="316"/>
      <c r="U747" s="99">
        <v>5</v>
      </c>
      <c r="V747" s="121" t="s">
        <v>437</v>
      </c>
      <c r="W747" s="101" t="s">
        <v>438</v>
      </c>
      <c r="X747" s="102">
        <v>7029534</v>
      </c>
      <c r="Y747" s="104">
        <v>21</v>
      </c>
      <c r="Z747" s="105">
        <f t="shared" si="679"/>
        <v>334739.71428571426</v>
      </c>
      <c r="AA747" s="106">
        <f t="shared" si="713"/>
        <v>0.14583333333333334</v>
      </c>
      <c r="AB747" s="316"/>
      <c r="AC747" s="99">
        <v>5</v>
      </c>
      <c r="AD747" s="121" t="s">
        <v>304</v>
      </c>
      <c r="AE747" s="101" t="s">
        <v>305</v>
      </c>
      <c r="AF747" s="102">
        <v>5124292</v>
      </c>
      <c r="AG747" s="104">
        <v>14</v>
      </c>
      <c r="AH747" s="105">
        <f t="shared" si="681"/>
        <v>366020.85714285716</v>
      </c>
      <c r="AI747" s="106">
        <f t="shared" si="714"/>
        <v>8.2352941176470587E-2</v>
      </c>
      <c r="AJ747" s="316"/>
      <c r="AK747" s="99">
        <v>5</v>
      </c>
      <c r="AL747" s="121" t="s">
        <v>391</v>
      </c>
      <c r="AM747" s="101" t="s">
        <v>392</v>
      </c>
      <c r="AN747" s="102">
        <v>1558483</v>
      </c>
      <c r="AO747" s="104">
        <v>6</v>
      </c>
      <c r="AP747" s="105">
        <f t="shared" si="683"/>
        <v>259747.16666666666</v>
      </c>
      <c r="AQ747" s="106">
        <f t="shared" si="715"/>
        <v>4.4117647058823532E-2</v>
      </c>
      <c r="AR747" s="316"/>
      <c r="AS747" s="99">
        <v>5</v>
      </c>
      <c r="AT747" s="121" t="s">
        <v>322</v>
      </c>
      <c r="AU747" s="101" t="s">
        <v>323</v>
      </c>
      <c r="AV747" s="102">
        <v>16441184</v>
      </c>
      <c r="AW747" s="104">
        <v>38</v>
      </c>
      <c r="AX747" s="105">
        <f t="shared" si="685"/>
        <v>432662.73684210528</v>
      </c>
      <c r="AY747" s="106">
        <f t="shared" si="716"/>
        <v>0.37254901960784315</v>
      </c>
      <c r="AZ747" s="316"/>
      <c r="BA747" s="99">
        <v>5</v>
      </c>
      <c r="BB747" s="121" t="s">
        <v>322</v>
      </c>
      <c r="BC747" s="101" t="s">
        <v>323</v>
      </c>
      <c r="BD747" s="102">
        <v>35882355</v>
      </c>
      <c r="BE747" s="104">
        <v>52</v>
      </c>
      <c r="BF747" s="105">
        <f t="shared" si="687"/>
        <v>690045.2884615385</v>
      </c>
      <c r="BG747" s="106">
        <f t="shared" si="717"/>
        <v>0.42975206611570249</v>
      </c>
      <c r="BH747" s="316"/>
      <c r="BI747" s="99">
        <v>5</v>
      </c>
      <c r="BJ747" s="121" t="s">
        <v>314</v>
      </c>
      <c r="BK747" s="101" t="s">
        <v>315</v>
      </c>
      <c r="BL747" s="102">
        <v>10625847</v>
      </c>
      <c r="BM747" s="104">
        <v>13</v>
      </c>
      <c r="BN747" s="105">
        <f t="shared" si="689"/>
        <v>817372.84615384613</v>
      </c>
      <c r="BO747" s="106">
        <f t="shared" si="718"/>
        <v>0.17808219178082191</v>
      </c>
      <c r="BP747" s="316"/>
      <c r="BQ747" s="99">
        <v>5</v>
      </c>
      <c r="BR747" s="121" t="s">
        <v>371</v>
      </c>
      <c r="BS747" s="101" t="s">
        <v>372</v>
      </c>
      <c r="BT747" s="102">
        <v>22726183</v>
      </c>
      <c r="BU747" s="104">
        <v>53</v>
      </c>
      <c r="BV747" s="105">
        <f t="shared" si="691"/>
        <v>428795.90566037735</v>
      </c>
      <c r="BW747" s="106">
        <f t="shared" si="719"/>
        <v>1.8675123326286118E-2</v>
      </c>
    </row>
    <row r="748" spans="2:75" ht="13.5" customHeight="1">
      <c r="B748" s="319"/>
      <c r="C748" s="329"/>
      <c r="D748" s="316"/>
      <c r="E748" s="99">
        <v>6</v>
      </c>
      <c r="F748" s="121" t="s">
        <v>325</v>
      </c>
      <c r="G748" s="101" t="s">
        <v>326</v>
      </c>
      <c r="H748" s="102">
        <v>17607565</v>
      </c>
      <c r="I748" s="104">
        <v>36</v>
      </c>
      <c r="J748" s="105">
        <f t="shared" si="675"/>
        <v>489099.02777777775</v>
      </c>
      <c r="K748" s="106">
        <f t="shared" si="711"/>
        <v>1.8848167539267015E-2</v>
      </c>
      <c r="L748" s="316"/>
      <c r="M748" s="99">
        <v>6</v>
      </c>
      <c r="N748" s="121" t="s">
        <v>314</v>
      </c>
      <c r="O748" s="101" t="s">
        <v>315</v>
      </c>
      <c r="P748" s="102">
        <v>13984843</v>
      </c>
      <c r="Q748" s="104">
        <v>76</v>
      </c>
      <c r="R748" s="105">
        <f t="shared" si="677"/>
        <v>184011.09210526315</v>
      </c>
      <c r="S748" s="106">
        <f t="shared" si="712"/>
        <v>0.4175824175824176</v>
      </c>
      <c r="T748" s="316"/>
      <c r="U748" s="99">
        <v>6</v>
      </c>
      <c r="V748" s="121" t="s">
        <v>292</v>
      </c>
      <c r="W748" s="101" t="s">
        <v>293</v>
      </c>
      <c r="X748" s="102">
        <v>30026475</v>
      </c>
      <c r="Y748" s="104">
        <v>100</v>
      </c>
      <c r="Z748" s="105">
        <f t="shared" si="679"/>
        <v>300264.75</v>
      </c>
      <c r="AA748" s="106">
        <f t="shared" si="713"/>
        <v>0.69444444444444442</v>
      </c>
      <c r="AB748" s="316"/>
      <c r="AC748" s="99">
        <v>6</v>
      </c>
      <c r="AD748" s="121" t="s">
        <v>344</v>
      </c>
      <c r="AE748" s="101" t="s">
        <v>557</v>
      </c>
      <c r="AF748" s="102">
        <v>7584528</v>
      </c>
      <c r="AG748" s="104">
        <v>26</v>
      </c>
      <c r="AH748" s="105">
        <f t="shared" si="681"/>
        <v>291712.61538461538</v>
      </c>
      <c r="AI748" s="106">
        <f t="shared" si="714"/>
        <v>0.15294117647058825</v>
      </c>
      <c r="AJ748" s="316"/>
      <c r="AK748" s="99">
        <v>6</v>
      </c>
      <c r="AL748" s="121" t="s">
        <v>320</v>
      </c>
      <c r="AM748" s="101" t="s">
        <v>321</v>
      </c>
      <c r="AN748" s="102">
        <v>9385108</v>
      </c>
      <c r="AO748" s="104">
        <v>41</v>
      </c>
      <c r="AP748" s="105">
        <f t="shared" si="683"/>
        <v>228905.07317073172</v>
      </c>
      <c r="AQ748" s="106">
        <f t="shared" si="715"/>
        <v>0.3014705882352941</v>
      </c>
      <c r="AR748" s="316"/>
      <c r="AS748" s="99">
        <v>6</v>
      </c>
      <c r="AT748" s="121" t="s">
        <v>347</v>
      </c>
      <c r="AU748" s="101" t="s">
        <v>348</v>
      </c>
      <c r="AV748" s="102">
        <v>5668188</v>
      </c>
      <c r="AW748" s="104">
        <v>14</v>
      </c>
      <c r="AX748" s="105">
        <f t="shared" si="685"/>
        <v>404870.57142857142</v>
      </c>
      <c r="AY748" s="106">
        <f t="shared" si="716"/>
        <v>0.13725490196078433</v>
      </c>
      <c r="AZ748" s="316"/>
      <c r="BA748" s="99">
        <v>6</v>
      </c>
      <c r="BB748" s="121" t="s">
        <v>294</v>
      </c>
      <c r="BC748" s="101" t="s">
        <v>295</v>
      </c>
      <c r="BD748" s="102">
        <v>11728913</v>
      </c>
      <c r="BE748" s="104">
        <v>22</v>
      </c>
      <c r="BF748" s="105">
        <f t="shared" si="687"/>
        <v>533132.40909090906</v>
      </c>
      <c r="BG748" s="106">
        <f t="shared" si="717"/>
        <v>0.18181818181818182</v>
      </c>
      <c r="BH748" s="316"/>
      <c r="BI748" s="99">
        <v>6</v>
      </c>
      <c r="BJ748" s="121" t="s">
        <v>320</v>
      </c>
      <c r="BK748" s="101" t="s">
        <v>321</v>
      </c>
      <c r="BL748" s="102">
        <v>15993395</v>
      </c>
      <c r="BM748" s="104">
        <v>20</v>
      </c>
      <c r="BN748" s="105">
        <f t="shared" si="689"/>
        <v>799669.75</v>
      </c>
      <c r="BO748" s="106">
        <f t="shared" si="718"/>
        <v>0.27397260273972601</v>
      </c>
      <c r="BP748" s="316"/>
      <c r="BQ748" s="99">
        <v>6</v>
      </c>
      <c r="BR748" s="121" t="s">
        <v>391</v>
      </c>
      <c r="BS748" s="101" t="s">
        <v>392</v>
      </c>
      <c r="BT748" s="102">
        <v>28835935</v>
      </c>
      <c r="BU748" s="104">
        <v>70</v>
      </c>
      <c r="BV748" s="105">
        <f t="shared" si="691"/>
        <v>411941.92857142858</v>
      </c>
      <c r="BW748" s="106">
        <f t="shared" si="719"/>
        <v>2.4665257223396759E-2</v>
      </c>
    </row>
    <row r="749" spans="2:75" ht="13.5" customHeight="1">
      <c r="B749" s="319"/>
      <c r="C749" s="329"/>
      <c r="D749" s="316"/>
      <c r="E749" s="99">
        <v>7</v>
      </c>
      <c r="F749" s="100" t="s">
        <v>371</v>
      </c>
      <c r="G749" s="101" t="s">
        <v>372</v>
      </c>
      <c r="H749" s="102">
        <v>14547813</v>
      </c>
      <c r="I749" s="104">
        <v>32</v>
      </c>
      <c r="J749" s="105">
        <f t="shared" si="675"/>
        <v>454619.15625</v>
      </c>
      <c r="K749" s="106">
        <f t="shared" si="711"/>
        <v>1.6753926701570682E-2</v>
      </c>
      <c r="L749" s="316"/>
      <c r="M749" s="99">
        <v>7</v>
      </c>
      <c r="N749" s="100" t="s">
        <v>483</v>
      </c>
      <c r="O749" s="101" t="s">
        <v>484</v>
      </c>
      <c r="P749" s="102">
        <v>366398</v>
      </c>
      <c r="Q749" s="104">
        <v>2</v>
      </c>
      <c r="R749" s="105">
        <f t="shared" si="677"/>
        <v>183199</v>
      </c>
      <c r="S749" s="106">
        <f t="shared" si="712"/>
        <v>1.098901098901099E-2</v>
      </c>
      <c r="T749" s="316"/>
      <c r="U749" s="99">
        <v>7</v>
      </c>
      <c r="V749" s="100" t="s">
        <v>314</v>
      </c>
      <c r="W749" s="101" t="s">
        <v>315</v>
      </c>
      <c r="X749" s="102">
        <v>19997663</v>
      </c>
      <c r="Y749" s="104">
        <v>72</v>
      </c>
      <c r="Z749" s="105">
        <f t="shared" si="679"/>
        <v>277745.31944444444</v>
      </c>
      <c r="AA749" s="106">
        <f t="shared" si="713"/>
        <v>0.5</v>
      </c>
      <c r="AB749" s="316"/>
      <c r="AC749" s="99">
        <v>7</v>
      </c>
      <c r="AD749" s="100" t="s">
        <v>349</v>
      </c>
      <c r="AE749" s="101" t="s">
        <v>350</v>
      </c>
      <c r="AF749" s="102">
        <v>2628203</v>
      </c>
      <c r="AG749" s="104">
        <v>11</v>
      </c>
      <c r="AH749" s="105">
        <f t="shared" si="681"/>
        <v>238927.54545454544</v>
      </c>
      <c r="AI749" s="106">
        <f t="shared" si="714"/>
        <v>6.4705882352941183E-2</v>
      </c>
      <c r="AJ749" s="316"/>
      <c r="AK749" s="99">
        <v>7</v>
      </c>
      <c r="AL749" s="100" t="s">
        <v>292</v>
      </c>
      <c r="AM749" s="101" t="s">
        <v>293</v>
      </c>
      <c r="AN749" s="102">
        <v>20181246</v>
      </c>
      <c r="AO749" s="104">
        <v>91</v>
      </c>
      <c r="AP749" s="105">
        <f t="shared" si="683"/>
        <v>221771.93406593407</v>
      </c>
      <c r="AQ749" s="106">
        <f t="shared" si="715"/>
        <v>0.66911764705882348</v>
      </c>
      <c r="AR749" s="316"/>
      <c r="AS749" s="99">
        <v>7</v>
      </c>
      <c r="AT749" s="100" t="s">
        <v>304</v>
      </c>
      <c r="AU749" s="101" t="s">
        <v>305</v>
      </c>
      <c r="AV749" s="102">
        <v>6488123</v>
      </c>
      <c r="AW749" s="104">
        <v>17</v>
      </c>
      <c r="AX749" s="105">
        <f t="shared" si="685"/>
        <v>381654.29411764705</v>
      </c>
      <c r="AY749" s="106">
        <f t="shared" si="716"/>
        <v>0.16666666666666666</v>
      </c>
      <c r="AZ749" s="316"/>
      <c r="BA749" s="99">
        <v>7</v>
      </c>
      <c r="BB749" s="100" t="s">
        <v>318</v>
      </c>
      <c r="BC749" s="101" t="s">
        <v>319</v>
      </c>
      <c r="BD749" s="102">
        <v>5237350</v>
      </c>
      <c r="BE749" s="104">
        <v>10</v>
      </c>
      <c r="BF749" s="105">
        <f t="shared" si="687"/>
        <v>523735</v>
      </c>
      <c r="BG749" s="106">
        <f t="shared" si="717"/>
        <v>8.2644628099173556E-2</v>
      </c>
      <c r="BH749" s="316"/>
      <c r="BI749" s="99">
        <v>7</v>
      </c>
      <c r="BJ749" s="100" t="s">
        <v>423</v>
      </c>
      <c r="BK749" s="101" t="s">
        <v>424</v>
      </c>
      <c r="BL749" s="102">
        <v>1541354</v>
      </c>
      <c r="BM749" s="104">
        <v>2</v>
      </c>
      <c r="BN749" s="105">
        <f t="shared" si="689"/>
        <v>770677</v>
      </c>
      <c r="BO749" s="106">
        <f t="shared" si="718"/>
        <v>2.7397260273972601E-2</v>
      </c>
      <c r="BP749" s="316"/>
      <c r="BQ749" s="99">
        <v>7</v>
      </c>
      <c r="BR749" s="100" t="s">
        <v>462</v>
      </c>
      <c r="BS749" s="101" t="s">
        <v>463</v>
      </c>
      <c r="BT749" s="102">
        <v>2148074</v>
      </c>
      <c r="BU749" s="104">
        <v>8</v>
      </c>
      <c r="BV749" s="105">
        <f t="shared" si="691"/>
        <v>268509.25</v>
      </c>
      <c r="BW749" s="106">
        <f t="shared" si="719"/>
        <v>2.8188865398167725E-3</v>
      </c>
    </row>
    <row r="750" spans="2:75" ht="13.5" customHeight="1">
      <c r="B750" s="319"/>
      <c r="C750" s="329"/>
      <c r="D750" s="316"/>
      <c r="E750" s="99">
        <v>8</v>
      </c>
      <c r="F750" s="100" t="s">
        <v>361</v>
      </c>
      <c r="G750" s="101" t="s">
        <v>362</v>
      </c>
      <c r="H750" s="102">
        <v>1647518</v>
      </c>
      <c r="I750" s="104">
        <v>5</v>
      </c>
      <c r="J750" s="105">
        <f t="shared" si="675"/>
        <v>329503.59999999998</v>
      </c>
      <c r="K750" s="106">
        <f t="shared" si="711"/>
        <v>2.617801047120419E-3</v>
      </c>
      <c r="L750" s="316"/>
      <c r="M750" s="99">
        <v>8</v>
      </c>
      <c r="N750" s="100" t="s">
        <v>320</v>
      </c>
      <c r="O750" s="101" t="s">
        <v>321</v>
      </c>
      <c r="P750" s="102">
        <v>7958535</v>
      </c>
      <c r="Q750" s="104">
        <v>46</v>
      </c>
      <c r="R750" s="105">
        <f t="shared" si="677"/>
        <v>173011.63043478262</v>
      </c>
      <c r="S750" s="106">
        <f t="shared" si="712"/>
        <v>0.25274725274725274</v>
      </c>
      <c r="T750" s="316"/>
      <c r="U750" s="99">
        <v>8</v>
      </c>
      <c r="V750" s="100" t="s">
        <v>371</v>
      </c>
      <c r="W750" s="101" t="s">
        <v>372</v>
      </c>
      <c r="X750" s="102">
        <v>1352568</v>
      </c>
      <c r="Y750" s="104">
        <v>5</v>
      </c>
      <c r="Z750" s="105">
        <f t="shared" si="679"/>
        <v>270513.59999999998</v>
      </c>
      <c r="AA750" s="106">
        <f t="shared" si="713"/>
        <v>3.4722222222222224E-2</v>
      </c>
      <c r="AB750" s="316"/>
      <c r="AC750" s="99">
        <v>8</v>
      </c>
      <c r="AD750" s="100" t="s">
        <v>314</v>
      </c>
      <c r="AE750" s="101" t="s">
        <v>315</v>
      </c>
      <c r="AF750" s="102">
        <v>13443252</v>
      </c>
      <c r="AG750" s="104">
        <v>58</v>
      </c>
      <c r="AH750" s="105">
        <f t="shared" si="681"/>
        <v>231780.20689655171</v>
      </c>
      <c r="AI750" s="106">
        <f t="shared" si="714"/>
        <v>0.3411764705882353</v>
      </c>
      <c r="AJ750" s="316"/>
      <c r="AK750" s="99">
        <v>8</v>
      </c>
      <c r="AL750" s="100" t="s">
        <v>322</v>
      </c>
      <c r="AM750" s="101" t="s">
        <v>323</v>
      </c>
      <c r="AN750" s="102">
        <v>14128298</v>
      </c>
      <c r="AO750" s="104">
        <v>67</v>
      </c>
      <c r="AP750" s="105">
        <f t="shared" si="683"/>
        <v>210870.11940298509</v>
      </c>
      <c r="AQ750" s="106">
        <f t="shared" si="715"/>
        <v>0.49264705882352944</v>
      </c>
      <c r="AR750" s="316"/>
      <c r="AS750" s="99">
        <v>8</v>
      </c>
      <c r="AT750" s="100" t="s">
        <v>314</v>
      </c>
      <c r="AU750" s="101" t="s">
        <v>315</v>
      </c>
      <c r="AV750" s="102">
        <v>12354613</v>
      </c>
      <c r="AW750" s="104">
        <v>34</v>
      </c>
      <c r="AX750" s="105">
        <f t="shared" si="685"/>
        <v>363370.9705882353</v>
      </c>
      <c r="AY750" s="106">
        <f t="shared" si="716"/>
        <v>0.33333333333333331</v>
      </c>
      <c r="AZ750" s="316"/>
      <c r="BA750" s="99">
        <v>8</v>
      </c>
      <c r="BB750" s="100" t="s">
        <v>314</v>
      </c>
      <c r="BC750" s="101" t="s">
        <v>315</v>
      </c>
      <c r="BD750" s="102">
        <v>20129873</v>
      </c>
      <c r="BE750" s="104">
        <v>39</v>
      </c>
      <c r="BF750" s="105">
        <f t="shared" si="687"/>
        <v>516150.58974358975</v>
      </c>
      <c r="BG750" s="106">
        <f t="shared" si="717"/>
        <v>0.32231404958677684</v>
      </c>
      <c r="BH750" s="316"/>
      <c r="BI750" s="99">
        <v>8</v>
      </c>
      <c r="BJ750" s="100" t="s">
        <v>347</v>
      </c>
      <c r="BK750" s="101" t="s">
        <v>348</v>
      </c>
      <c r="BL750" s="102">
        <v>11308822</v>
      </c>
      <c r="BM750" s="104">
        <v>22</v>
      </c>
      <c r="BN750" s="105">
        <f t="shared" si="689"/>
        <v>514037.36363636365</v>
      </c>
      <c r="BO750" s="106">
        <f t="shared" si="718"/>
        <v>0.30136986301369861</v>
      </c>
      <c r="BP750" s="316"/>
      <c r="BQ750" s="99">
        <v>8</v>
      </c>
      <c r="BR750" s="100" t="s">
        <v>347</v>
      </c>
      <c r="BS750" s="101" t="s">
        <v>348</v>
      </c>
      <c r="BT750" s="102">
        <v>46060939</v>
      </c>
      <c r="BU750" s="104">
        <v>197</v>
      </c>
      <c r="BV750" s="105">
        <f t="shared" si="691"/>
        <v>233811.87309644671</v>
      </c>
      <c r="BW750" s="106">
        <f t="shared" si="719"/>
        <v>6.9415081042988019E-2</v>
      </c>
    </row>
    <row r="751" spans="2:75" ht="13.5" customHeight="1">
      <c r="B751" s="319"/>
      <c r="C751" s="329"/>
      <c r="D751" s="316"/>
      <c r="E751" s="99">
        <v>9</v>
      </c>
      <c r="F751" s="121" t="s">
        <v>468</v>
      </c>
      <c r="G751" s="101" t="s">
        <v>469</v>
      </c>
      <c r="H751" s="102">
        <v>15738984</v>
      </c>
      <c r="I751" s="104">
        <v>51</v>
      </c>
      <c r="J751" s="105">
        <f t="shared" si="675"/>
        <v>308607.5294117647</v>
      </c>
      <c r="K751" s="106">
        <f t="shared" si="711"/>
        <v>2.6701570680628273E-2</v>
      </c>
      <c r="L751" s="316"/>
      <c r="M751" s="99">
        <v>9</v>
      </c>
      <c r="N751" s="121" t="s">
        <v>334</v>
      </c>
      <c r="O751" s="101" t="s">
        <v>335</v>
      </c>
      <c r="P751" s="102">
        <v>2333565</v>
      </c>
      <c r="Q751" s="104">
        <v>16</v>
      </c>
      <c r="R751" s="105">
        <f t="shared" si="677"/>
        <v>145847.8125</v>
      </c>
      <c r="S751" s="106">
        <f t="shared" si="712"/>
        <v>8.7912087912087919E-2</v>
      </c>
      <c r="T751" s="316"/>
      <c r="U751" s="99">
        <v>9</v>
      </c>
      <c r="V751" s="121" t="s">
        <v>385</v>
      </c>
      <c r="W751" s="101" t="s">
        <v>386</v>
      </c>
      <c r="X751" s="102">
        <v>1923564</v>
      </c>
      <c r="Y751" s="104">
        <v>11</v>
      </c>
      <c r="Z751" s="105">
        <f t="shared" si="679"/>
        <v>174869.45454545456</v>
      </c>
      <c r="AA751" s="106">
        <f t="shared" si="713"/>
        <v>7.6388888888888895E-2</v>
      </c>
      <c r="AB751" s="316"/>
      <c r="AC751" s="99">
        <v>9</v>
      </c>
      <c r="AD751" s="121" t="s">
        <v>385</v>
      </c>
      <c r="AE751" s="101" t="s">
        <v>386</v>
      </c>
      <c r="AF751" s="102">
        <v>4802828</v>
      </c>
      <c r="AG751" s="104">
        <v>21</v>
      </c>
      <c r="AH751" s="105">
        <f t="shared" si="681"/>
        <v>228706.09523809524</v>
      </c>
      <c r="AI751" s="106">
        <f t="shared" si="714"/>
        <v>0.12352941176470589</v>
      </c>
      <c r="AJ751" s="316"/>
      <c r="AK751" s="99">
        <v>9</v>
      </c>
      <c r="AL751" s="121" t="s">
        <v>423</v>
      </c>
      <c r="AM751" s="101" t="s">
        <v>424</v>
      </c>
      <c r="AN751" s="102">
        <v>4009278</v>
      </c>
      <c r="AO751" s="104">
        <v>20</v>
      </c>
      <c r="AP751" s="105">
        <f t="shared" si="683"/>
        <v>200463.9</v>
      </c>
      <c r="AQ751" s="106">
        <f t="shared" si="715"/>
        <v>0.14705882352941177</v>
      </c>
      <c r="AR751" s="316"/>
      <c r="AS751" s="99">
        <v>9</v>
      </c>
      <c r="AT751" s="121" t="s">
        <v>340</v>
      </c>
      <c r="AU751" s="101" t="s">
        <v>341</v>
      </c>
      <c r="AV751" s="102">
        <v>12580285</v>
      </c>
      <c r="AW751" s="104">
        <v>35</v>
      </c>
      <c r="AX751" s="105">
        <f t="shared" si="685"/>
        <v>359436.71428571426</v>
      </c>
      <c r="AY751" s="106">
        <f t="shared" si="716"/>
        <v>0.34313725490196079</v>
      </c>
      <c r="AZ751" s="316"/>
      <c r="BA751" s="99">
        <v>9</v>
      </c>
      <c r="BB751" s="121" t="s">
        <v>383</v>
      </c>
      <c r="BC751" s="101" t="s">
        <v>384</v>
      </c>
      <c r="BD751" s="102">
        <v>1385165</v>
      </c>
      <c r="BE751" s="104">
        <v>5</v>
      </c>
      <c r="BF751" s="105">
        <f t="shared" si="687"/>
        <v>277033</v>
      </c>
      <c r="BG751" s="106">
        <f t="shared" si="717"/>
        <v>4.1322314049586778E-2</v>
      </c>
      <c r="BH751" s="316"/>
      <c r="BI751" s="99">
        <v>9</v>
      </c>
      <c r="BJ751" s="121" t="s">
        <v>294</v>
      </c>
      <c r="BK751" s="101" t="s">
        <v>295</v>
      </c>
      <c r="BL751" s="102">
        <v>3394232</v>
      </c>
      <c r="BM751" s="104">
        <v>8</v>
      </c>
      <c r="BN751" s="105">
        <f t="shared" si="689"/>
        <v>424279</v>
      </c>
      <c r="BO751" s="106">
        <f t="shared" si="718"/>
        <v>0.1095890410958904</v>
      </c>
      <c r="BP751" s="316"/>
      <c r="BQ751" s="99">
        <v>9</v>
      </c>
      <c r="BR751" s="121" t="s">
        <v>314</v>
      </c>
      <c r="BS751" s="101" t="s">
        <v>315</v>
      </c>
      <c r="BT751" s="102">
        <v>142186681</v>
      </c>
      <c r="BU751" s="104">
        <v>676</v>
      </c>
      <c r="BV751" s="105">
        <f t="shared" si="691"/>
        <v>210335.32692307694</v>
      </c>
      <c r="BW751" s="106">
        <f t="shared" si="719"/>
        <v>0.23819591261451725</v>
      </c>
    </row>
    <row r="752" spans="2:75" ht="13.5" customHeight="1">
      <c r="B752" s="319"/>
      <c r="C752" s="329"/>
      <c r="D752" s="316"/>
      <c r="E752" s="107">
        <v>10</v>
      </c>
      <c r="F752" s="108" t="s">
        <v>351</v>
      </c>
      <c r="G752" s="109" t="s">
        <v>352</v>
      </c>
      <c r="H752" s="110">
        <v>4337362</v>
      </c>
      <c r="I752" s="112">
        <v>26</v>
      </c>
      <c r="J752" s="113">
        <f t="shared" si="675"/>
        <v>166821.61538461538</v>
      </c>
      <c r="K752" s="114">
        <f t="shared" si="711"/>
        <v>1.3612565445026177E-2</v>
      </c>
      <c r="L752" s="316"/>
      <c r="M752" s="107">
        <v>10</v>
      </c>
      <c r="N752" s="108" t="s">
        <v>294</v>
      </c>
      <c r="O752" s="109" t="s">
        <v>295</v>
      </c>
      <c r="P752" s="110">
        <v>5830687</v>
      </c>
      <c r="Q752" s="112">
        <v>47</v>
      </c>
      <c r="R752" s="113">
        <f t="shared" si="677"/>
        <v>124057.17021276595</v>
      </c>
      <c r="S752" s="114">
        <f t="shared" si="712"/>
        <v>0.25824175824175827</v>
      </c>
      <c r="T752" s="316"/>
      <c r="U752" s="107">
        <v>10</v>
      </c>
      <c r="V752" s="108" t="s">
        <v>391</v>
      </c>
      <c r="W752" s="109" t="s">
        <v>392</v>
      </c>
      <c r="X752" s="110">
        <v>822487</v>
      </c>
      <c r="Y752" s="112">
        <v>5</v>
      </c>
      <c r="Z752" s="113">
        <f t="shared" si="679"/>
        <v>164497.4</v>
      </c>
      <c r="AA752" s="114">
        <f t="shared" si="713"/>
        <v>3.4722222222222224E-2</v>
      </c>
      <c r="AB752" s="316"/>
      <c r="AC752" s="107">
        <v>10</v>
      </c>
      <c r="AD752" s="108" t="s">
        <v>294</v>
      </c>
      <c r="AE752" s="109" t="s">
        <v>295</v>
      </c>
      <c r="AF752" s="110">
        <v>10217737</v>
      </c>
      <c r="AG752" s="112">
        <v>45</v>
      </c>
      <c r="AH752" s="113">
        <f t="shared" si="681"/>
        <v>227060.82222222222</v>
      </c>
      <c r="AI752" s="114">
        <f t="shared" si="714"/>
        <v>0.26470588235294118</v>
      </c>
      <c r="AJ752" s="316"/>
      <c r="AK752" s="107">
        <v>10</v>
      </c>
      <c r="AL752" s="108" t="s">
        <v>351</v>
      </c>
      <c r="AM752" s="109" t="s">
        <v>352</v>
      </c>
      <c r="AN752" s="110">
        <v>1212932</v>
      </c>
      <c r="AO752" s="112">
        <v>7</v>
      </c>
      <c r="AP752" s="113">
        <f t="shared" si="683"/>
        <v>173276</v>
      </c>
      <c r="AQ752" s="114">
        <f t="shared" si="715"/>
        <v>5.1470588235294115E-2</v>
      </c>
      <c r="AR752" s="316"/>
      <c r="AS752" s="107">
        <v>10</v>
      </c>
      <c r="AT752" s="108" t="s">
        <v>327</v>
      </c>
      <c r="AU752" s="109" t="s">
        <v>328</v>
      </c>
      <c r="AV752" s="110">
        <v>2083356</v>
      </c>
      <c r="AW752" s="112">
        <v>6</v>
      </c>
      <c r="AX752" s="113">
        <f t="shared" si="685"/>
        <v>347226</v>
      </c>
      <c r="AY752" s="114">
        <f t="shared" si="716"/>
        <v>5.8823529411764705E-2</v>
      </c>
      <c r="AZ752" s="316"/>
      <c r="BA752" s="107">
        <v>10</v>
      </c>
      <c r="BB752" s="108" t="s">
        <v>415</v>
      </c>
      <c r="BC752" s="109" t="s">
        <v>416</v>
      </c>
      <c r="BD752" s="110">
        <v>276987</v>
      </c>
      <c r="BE752" s="112">
        <v>1</v>
      </c>
      <c r="BF752" s="113">
        <f t="shared" si="687"/>
        <v>276987</v>
      </c>
      <c r="BG752" s="114">
        <f t="shared" si="717"/>
        <v>8.2644628099173556E-3</v>
      </c>
      <c r="BH752" s="316"/>
      <c r="BI752" s="107">
        <v>10</v>
      </c>
      <c r="BJ752" s="108" t="s">
        <v>316</v>
      </c>
      <c r="BK752" s="109" t="s">
        <v>317</v>
      </c>
      <c r="BL752" s="110">
        <v>8317116</v>
      </c>
      <c r="BM752" s="112">
        <v>21</v>
      </c>
      <c r="BN752" s="113">
        <f t="shared" si="689"/>
        <v>396053.14285714284</v>
      </c>
      <c r="BO752" s="114">
        <f t="shared" si="718"/>
        <v>0.28767123287671231</v>
      </c>
      <c r="BP752" s="316"/>
      <c r="BQ752" s="107">
        <v>10</v>
      </c>
      <c r="BR752" s="108" t="s">
        <v>351</v>
      </c>
      <c r="BS752" s="109" t="s">
        <v>352</v>
      </c>
      <c r="BT752" s="110">
        <v>16027782</v>
      </c>
      <c r="BU752" s="112">
        <v>77</v>
      </c>
      <c r="BV752" s="113">
        <f t="shared" si="691"/>
        <v>208153.01298701297</v>
      </c>
      <c r="BW752" s="114">
        <f t="shared" si="719"/>
        <v>2.7131782945736434E-2</v>
      </c>
    </row>
    <row r="753" spans="2:75" ht="13.5" customHeight="1">
      <c r="B753" s="321"/>
      <c r="C753" s="330"/>
      <c r="D753" s="317"/>
      <c r="E753" s="115" t="s">
        <v>192</v>
      </c>
      <c r="F753" s="116"/>
      <c r="G753" s="136"/>
      <c r="H753" s="211">
        <v>1152227510</v>
      </c>
      <c r="I753" s="119">
        <v>1725</v>
      </c>
      <c r="J753" s="65">
        <f t="shared" si="675"/>
        <v>667957.97681159421</v>
      </c>
      <c r="K753" s="120">
        <f t="shared" si="711"/>
        <v>0.90314136125654454</v>
      </c>
      <c r="L753" s="317"/>
      <c r="M753" s="115" t="s">
        <v>192</v>
      </c>
      <c r="N753" s="116"/>
      <c r="O753" s="136"/>
      <c r="P753" s="211">
        <v>196408410</v>
      </c>
      <c r="Q753" s="119">
        <v>180</v>
      </c>
      <c r="R753" s="65">
        <f t="shared" si="677"/>
        <v>1091157.8333333333</v>
      </c>
      <c r="S753" s="120">
        <f t="shared" si="712"/>
        <v>0.98901098901098905</v>
      </c>
      <c r="T753" s="317"/>
      <c r="U753" s="115" t="s">
        <v>192</v>
      </c>
      <c r="V753" s="116"/>
      <c r="W753" s="136"/>
      <c r="X753" s="211">
        <v>196316910</v>
      </c>
      <c r="Y753" s="119">
        <v>143</v>
      </c>
      <c r="Z753" s="65">
        <f t="shared" si="679"/>
        <v>1372845.5244755244</v>
      </c>
      <c r="AA753" s="120">
        <f t="shared" si="713"/>
        <v>0.99305555555555558</v>
      </c>
      <c r="AB753" s="317"/>
      <c r="AC753" s="115" t="s">
        <v>192</v>
      </c>
      <c r="AD753" s="116"/>
      <c r="AE753" s="136"/>
      <c r="AF753" s="211">
        <v>170691490</v>
      </c>
      <c r="AG753" s="119">
        <v>167</v>
      </c>
      <c r="AH753" s="65">
        <f t="shared" si="681"/>
        <v>1022104.7305389221</v>
      </c>
      <c r="AI753" s="120">
        <f t="shared" si="714"/>
        <v>0.98235294117647054</v>
      </c>
      <c r="AJ753" s="317"/>
      <c r="AK753" s="115" t="s">
        <v>192</v>
      </c>
      <c r="AL753" s="116"/>
      <c r="AM753" s="136"/>
      <c r="AN753" s="211">
        <v>205029690</v>
      </c>
      <c r="AO753" s="119">
        <v>133</v>
      </c>
      <c r="AP753" s="65">
        <f t="shared" si="683"/>
        <v>1541576.6165413533</v>
      </c>
      <c r="AQ753" s="120">
        <f t="shared" si="715"/>
        <v>0.9779411764705882</v>
      </c>
      <c r="AR753" s="317"/>
      <c r="AS753" s="115" t="s">
        <v>192</v>
      </c>
      <c r="AT753" s="116"/>
      <c r="AU753" s="136"/>
      <c r="AV753" s="211">
        <v>186383440</v>
      </c>
      <c r="AW753" s="119">
        <v>100</v>
      </c>
      <c r="AX753" s="65">
        <f t="shared" si="685"/>
        <v>1863834.4</v>
      </c>
      <c r="AY753" s="120">
        <f t="shared" si="716"/>
        <v>0.98039215686274506</v>
      </c>
      <c r="AZ753" s="317"/>
      <c r="BA753" s="115" t="s">
        <v>192</v>
      </c>
      <c r="BB753" s="116"/>
      <c r="BC753" s="136"/>
      <c r="BD753" s="211">
        <v>228274050</v>
      </c>
      <c r="BE753" s="119">
        <v>116</v>
      </c>
      <c r="BF753" s="65">
        <f t="shared" si="687"/>
        <v>1967879.7413793104</v>
      </c>
      <c r="BG753" s="120">
        <f t="shared" si="717"/>
        <v>0.95867768595041325</v>
      </c>
      <c r="BH753" s="317"/>
      <c r="BI753" s="115" t="s">
        <v>192</v>
      </c>
      <c r="BJ753" s="116"/>
      <c r="BK753" s="136"/>
      <c r="BL753" s="211">
        <v>176297530</v>
      </c>
      <c r="BM753" s="119">
        <v>70</v>
      </c>
      <c r="BN753" s="65">
        <f t="shared" si="689"/>
        <v>2518536.1428571427</v>
      </c>
      <c r="BO753" s="120">
        <f t="shared" si="718"/>
        <v>0.95890410958904104</v>
      </c>
      <c r="BP753" s="317"/>
      <c r="BQ753" s="115" t="s">
        <v>192</v>
      </c>
      <c r="BR753" s="116"/>
      <c r="BS753" s="136"/>
      <c r="BT753" s="211">
        <v>2511629030</v>
      </c>
      <c r="BU753" s="119">
        <v>2634</v>
      </c>
      <c r="BV753" s="65">
        <f t="shared" si="691"/>
        <v>953541.77296886861</v>
      </c>
      <c r="BW753" s="120">
        <f t="shared" si="719"/>
        <v>0.92811839323467227</v>
      </c>
    </row>
    <row r="754" spans="2:75" ht="13.5" customHeight="1">
      <c r="B754" s="318">
        <v>69</v>
      </c>
      <c r="C754" s="328" t="s">
        <v>54</v>
      </c>
      <c r="D754" s="320">
        <f>CB74</f>
        <v>4308</v>
      </c>
      <c r="E754" s="91">
        <v>1</v>
      </c>
      <c r="F754" s="92" t="s">
        <v>361</v>
      </c>
      <c r="G754" s="93" t="s">
        <v>362</v>
      </c>
      <c r="H754" s="94">
        <v>13769589</v>
      </c>
      <c r="I754" s="96">
        <v>11</v>
      </c>
      <c r="J754" s="97">
        <f t="shared" si="675"/>
        <v>1251780.8181818181</v>
      </c>
      <c r="K754" s="98">
        <f t="shared" ref="K754:K764" si="720">IFERROR(I754/$CB$74,0)</f>
        <v>2.5533890436397399E-3</v>
      </c>
      <c r="L754" s="320">
        <f>CC74</f>
        <v>351</v>
      </c>
      <c r="M754" s="91">
        <v>1</v>
      </c>
      <c r="N754" s="92" t="s">
        <v>391</v>
      </c>
      <c r="O754" s="93" t="s">
        <v>392</v>
      </c>
      <c r="P754" s="94">
        <v>3473466</v>
      </c>
      <c r="Q754" s="96">
        <v>9</v>
      </c>
      <c r="R754" s="97">
        <f t="shared" si="677"/>
        <v>385940.66666666669</v>
      </c>
      <c r="S754" s="98">
        <f t="shared" ref="S754:S764" si="721">IFERROR(Q754/$CC$74,0)</f>
        <v>2.564102564102564E-2</v>
      </c>
      <c r="T754" s="320">
        <f>CD74</f>
        <v>303</v>
      </c>
      <c r="U754" s="91">
        <v>1</v>
      </c>
      <c r="V754" s="92" t="s">
        <v>415</v>
      </c>
      <c r="W754" s="93" t="s">
        <v>416</v>
      </c>
      <c r="X754" s="94">
        <v>11034670</v>
      </c>
      <c r="Y754" s="96">
        <v>8</v>
      </c>
      <c r="Z754" s="97">
        <f t="shared" si="679"/>
        <v>1379333.75</v>
      </c>
      <c r="AA754" s="98">
        <f t="shared" ref="AA754:AA764" si="722">IFERROR(Y754/$CD$74,0)</f>
        <v>2.6402640264026403E-2</v>
      </c>
      <c r="AB754" s="320">
        <f>CE74</f>
        <v>442</v>
      </c>
      <c r="AC754" s="91">
        <v>1</v>
      </c>
      <c r="AD754" s="92" t="s">
        <v>468</v>
      </c>
      <c r="AE754" s="93" t="s">
        <v>469</v>
      </c>
      <c r="AF754" s="94">
        <v>13075984</v>
      </c>
      <c r="AG754" s="96">
        <v>19</v>
      </c>
      <c r="AH754" s="97">
        <f t="shared" si="681"/>
        <v>688209.68421052629</v>
      </c>
      <c r="AI754" s="98">
        <f t="shared" ref="AI754:AI764" si="723">IFERROR(AG754/$CE$74,0)</f>
        <v>4.2986425339366516E-2</v>
      </c>
      <c r="AJ754" s="320">
        <f>CF74</f>
        <v>446</v>
      </c>
      <c r="AK754" s="91">
        <v>1</v>
      </c>
      <c r="AL754" s="92" t="s">
        <v>462</v>
      </c>
      <c r="AM754" s="93" t="s">
        <v>463</v>
      </c>
      <c r="AN754" s="94">
        <v>2126518</v>
      </c>
      <c r="AO754" s="96">
        <v>1</v>
      </c>
      <c r="AP754" s="97">
        <f t="shared" si="683"/>
        <v>2126518</v>
      </c>
      <c r="AQ754" s="98">
        <f t="shared" ref="AQ754:AQ764" si="724">IFERROR(AO754/$CF$74,0)</f>
        <v>2.242152466367713E-3</v>
      </c>
      <c r="AR754" s="320">
        <f>CG74</f>
        <v>283</v>
      </c>
      <c r="AS754" s="91">
        <v>1</v>
      </c>
      <c r="AT754" s="92" t="s">
        <v>361</v>
      </c>
      <c r="AU754" s="93" t="s">
        <v>362</v>
      </c>
      <c r="AV754" s="94">
        <v>7381669</v>
      </c>
      <c r="AW754" s="96">
        <v>2</v>
      </c>
      <c r="AX754" s="97">
        <f t="shared" si="685"/>
        <v>3690834.5</v>
      </c>
      <c r="AY754" s="98">
        <f t="shared" ref="AY754:AY764" si="725">IFERROR(AW754/$CG$74,0)</f>
        <v>7.0671378091872791E-3</v>
      </c>
      <c r="AZ754" s="320">
        <f>CH74</f>
        <v>307</v>
      </c>
      <c r="BA754" s="91">
        <v>1</v>
      </c>
      <c r="BB754" s="92" t="s">
        <v>304</v>
      </c>
      <c r="BC754" s="93" t="s">
        <v>305</v>
      </c>
      <c r="BD754" s="94">
        <v>34554734</v>
      </c>
      <c r="BE754" s="96">
        <v>43</v>
      </c>
      <c r="BF754" s="97">
        <f t="shared" si="687"/>
        <v>803598.46511627908</v>
      </c>
      <c r="BG754" s="98">
        <f t="shared" ref="BG754:BG764" si="726">IFERROR(BE754/$CH$74,0)</f>
        <v>0.14006514657980457</v>
      </c>
      <c r="BH754" s="320">
        <f>CI74</f>
        <v>303</v>
      </c>
      <c r="BI754" s="91">
        <v>1</v>
      </c>
      <c r="BJ754" s="92" t="s">
        <v>490</v>
      </c>
      <c r="BK754" s="93" t="s">
        <v>491</v>
      </c>
      <c r="BL754" s="94">
        <v>1375561</v>
      </c>
      <c r="BM754" s="96">
        <v>1</v>
      </c>
      <c r="BN754" s="97">
        <f t="shared" si="689"/>
        <v>1375561</v>
      </c>
      <c r="BO754" s="98">
        <f t="shared" ref="BO754:BO764" si="727">IFERROR(BM754/$CI$74,0)</f>
        <v>3.3003300330033004E-3</v>
      </c>
      <c r="BP754" s="320">
        <f>CJ74</f>
        <v>6743</v>
      </c>
      <c r="BQ754" s="91">
        <v>1</v>
      </c>
      <c r="BR754" s="92" t="s">
        <v>361</v>
      </c>
      <c r="BS754" s="93" t="s">
        <v>362</v>
      </c>
      <c r="BT754" s="94">
        <v>21265867</v>
      </c>
      <c r="BU754" s="96">
        <v>16</v>
      </c>
      <c r="BV754" s="97">
        <f t="shared" si="691"/>
        <v>1329116.6875</v>
      </c>
      <c r="BW754" s="98">
        <f t="shared" ref="BW754:BW764" si="728">IFERROR(BU754/$CJ$74,0)</f>
        <v>2.3728310840872013E-3</v>
      </c>
    </row>
    <row r="755" spans="2:75" ht="13.5" customHeight="1">
      <c r="B755" s="319"/>
      <c r="C755" s="329"/>
      <c r="D755" s="316"/>
      <c r="E755" s="99">
        <v>2</v>
      </c>
      <c r="F755" s="100" t="s">
        <v>347</v>
      </c>
      <c r="G755" s="101" t="s">
        <v>348</v>
      </c>
      <c r="H755" s="102">
        <v>55343823</v>
      </c>
      <c r="I755" s="104">
        <v>83</v>
      </c>
      <c r="J755" s="105">
        <f t="shared" si="675"/>
        <v>666793.04819277104</v>
      </c>
      <c r="K755" s="106">
        <f t="shared" si="720"/>
        <v>1.9266480965645313E-2</v>
      </c>
      <c r="L755" s="316"/>
      <c r="M755" s="99">
        <v>2</v>
      </c>
      <c r="N755" s="100" t="s">
        <v>474</v>
      </c>
      <c r="O755" s="101" t="s">
        <v>475</v>
      </c>
      <c r="P755" s="102">
        <v>1368437</v>
      </c>
      <c r="Q755" s="104">
        <v>6</v>
      </c>
      <c r="R755" s="105">
        <f t="shared" si="677"/>
        <v>228072.83333333334</v>
      </c>
      <c r="S755" s="106">
        <f t="shared" si="721"/>
        <v>1.7094017094017096E-2</v>
      </c>
      <c r="T755" s="316"/>
      <c r="U755" s="99">
        <v>2</v>
      </c>
      <c r="V755" s="100" t="s">
        <v>318</v>
      </c>
      <c r="W755" s="101" t="s">
        <v>319</v>
      </c>
      <c r="X755" s="102">
        <v>10301475</v>
      </c>
      <c r="Y755" s="104">
        <v>12</v>
      </c>
      <c r="Z755" s="105">
        <f t="shared" si="679"/>
        <v>858456.25</v>
      </c>
      <c r="AA755" s="106">
        <f t="shared" si="722"/>
        <v>3.9603960396039604E-2</v>
      </c>
      <c r="AB755" s="316"/>
      <c r="AC755" s="99">
        <v>2</v>
      </c>
      <c r="AD755" s="100" t="s">
        <v>483</v>
      </c>
      <c r="AE755" s="101" t="s">
        <v>484</v>
      </c>
      <c r="AF755" s="102">
        <v>3512247</v>
      </c>
      <c r="AG755" s="104">
        <v>6</v>
      </c>
      <c r="AH755" s="105">
        <f t="shared" si="681"/>
        <v>585374.5</v>
      </c>
      <c r="AI755" s="106">
        <f t="shared" si="723"/>
        <v>1.3574660633484163E-2</v>
      </c>
      <c r="AJ755" s="316"/>
      <c r="AK755" s="99">
        <v>2</v>
      </c>
      <c r="AL755" s="100" t="s">
        <v>490</v>
      </c>
      <c r="AM755" s="101" t="s">
        <v>491</v>
      </c>
      <c r="AN755" s="102">
        <v>1159482</v>
      </c>
      <c r="AO755" s="104">
        <v>1</v>
      </c>
      <c r="AP755" s="105">
        <f t="shared" si="683"/>
        <v>1159482</v>
      </c>
      <c r="AQ755" s="106">
        <f t="shared" si="724"/>
        <v>2.242152466367713E-3</v>
      </c>
      <c r="AR755" s="316"/>
      <c r="AS755" s="99">
        <v>2</v>
      </c>
      <c r="AT755" s="100" t="s">
        <v>435</v>
      </c>
      <c r="AU755" s="101" t="s">
        <v>436</v>
      </c>
      <c r="AV755" s="102">
        <v>2991606</v>
      </c>
      <c r="AW755" s="104">
        <v>1</v>
      </c>
      <c r="AX755" s="105">
        <f t="shared" si="685"/>
        <v>2991606</v>
      </c>
      <c r="AY755" s="106">
        <f t="shared" si="725"/>
        <v>3.5335689045936395E-3</v>
      </c>
      <c r="AZ755" s="316"/>
      <c r="BA755" s="99">
        <v>2</v>
      </c>
      <c r="BB755" s="100" t="s">
        <v>322</v>
      </c>
      <c r="BC755" s="101" t="s">
        <v>323</v>
      </c>
      <c r="BD755" s="102">
        <v>57805566</v>
      </c>
      <c r="BE755" s="104">
        <v>88</v>
      </c>
      <c r="BF755" s="105">
        <f t="shared" si="687"/>
        <v>656881.43181818177</v>
      </c>
      <c r="BG755" s="106">
        <f t="shared" si="726"/>
        <v>0.28664495114006516</v>
      </c>
      <c r="BH755" s="316"/>
      <c r="BI755" s="99">
        <v>2</v>
      </c>
      <c r="BJ755" s="100" t="s">
        <v>304</v>
      </c>
      <c r="BK755" s="101" t="s">
        <v>305</v>
      </c>
      <c r="BL755" s="102">
        <v>44869815</v>
      </c>
      <c r="BM755" s="104">
        <v>46</v>
      </c>
      <c r="BN755" s="105">
        <f t="shared" si="689"/>
        <v>975430.76086956519</v>
      </c>
      <c r="BO755" s="106">
        <f t="shared" si="727"/>
        <v>0.15181518151815182</v>
      </c>
      <c r="BP755" s="316"/>
      <c r="BQ755" s="99">
        <v>2</v>
      </c>
      <c r="BR755" s="100" t="s">
        <v>435</v>
      </c>
      <c r="BS755" s="101" t="s">
        <v>436</v>
      </c>
      <c r="BT755" s="102">
        <v>10700540</v>
      </c>
      <c r="BU755" s="104">
        <v>22</v>
      </c>
      <c r="BV755" s="105">
        <f t="shared" si="691"/>
        <v>486388.18181818182</v>
      </c>
      <c r="BW755" s="106">
        <f t="shared" si="728"/>
        <v>3.2626427406199023E-3</v>
      </c>
    </row>
    <row r="756" spans="2:75" ht="13.5" customHeight="1">
      <c r="B756" s="319"/>
      <c r="C756" s="329"/>
      <c r="D756" s="316"/>
      <c r="E756" s="99">
        <v>3</v>
      </c>
      <c r="F756" s="121" t="s">
        <v>435</v>
      </c>
      <c r="G756" s="101" t="s">
        <v>436</v>
      </c>
      <c r="H756" s="102">
        <v>2337709</v>
      </c>
      <c r="I756" s="104">
        <v>4</v>
      </c>
      <c r="J756" s="105">
        <f t="shared" si="675"/>
        <v>584427.25</v>
      </c>
      <c r="K756" s="106">
        <f t="shared" si="720"/>
        <v>9.2850510677808728E-4</v>
      </c>
      <c r="L756" s="316"/>
      <c r="M756" s="99">
        <v>3</v>
      </c>
      <c r="N756" s="121" t="s">
        <v>435</v>
      </c>
      <c r="O756" s="101" t="s">
        <v>436</v>
      </c>
      <c r="P756" s="102">
        <v>165470</v>
      </c>
      <c r="Q756" s="104">
        <v>1</v>
      </c>
      <c r="R756" s="105">
        <f t="shared" si="677"/>
        <v>165470</v>
      </c>
      <c r="S756" s="106">
        <f t="shared" si="721"/>
        <v>2.8490028490028491E-3</v>
      </c>
      <c r="T756" s="316"/>
      <c r="U756" s="99">
        <v>3</v>
      </c>
      <c r="V756" s="121" t="s">
        <v>304</v>
      </c>
      <c r="W756" s="101" t="s">
        <v>305</v>
      </c>
      <c r="X756" s="102">
        <v>35405002</v>
      </c>
      <c r="Y756" s="104">
        <v>49</v>
      </c>
      <c r="Z756" s="105">
        <f t="shared" si="679"/>
        <v>722551.06122448982</v>
      </c>
      <c r="AA756" s="106">
        <f t="shared" si="722"/>
        <v>0.1617161716171617</v>
      </c>
      <c r="AB756" s="316"/>
      <c r="AC756" s="99">
        <v>3</v>
      </c>
      <c r="AD756" s="121" t="s">
        <v>314</v>
      </c>
      <c r="AE756" s="101" t="s">
        <v>315</v>
      </c>
      <c r="AF756" s="102">
        <v>42991754</v>
      </c>
      <c r="AG756" s="104">
        <v>120</v>
      </c>
      <c r="AH756" s="105">
        <f t="shared" si="681"/>
        <v>358264.61666666664</v>
      </c>
      <c r="AI756" s="106">
        <f t="shared" si="723"/>
        <v>0.27149321266968324</v>
      </c>
      <c r="AJ756" s="316"/>
      <c r="AK756" s="99">
        <v>3</v>
      </c>
      <c r="AL756" s="121" t="s">
        <v>435</v>
      </c>
      <c r="AM756" s="101" t="s">
        <v>436</v>
      </c>
      <c r="AN756" s="102">
        <v>4766347</v>
      </c>
      <c r="AO756" s="104">
        <v>5</v>
      </c>
      <c r="AP756" s="105">
        <f t="shared" si="683"/>
        <v>953269.4</v>
      </c>
      <c r="AQ756" s="106">
        <f t="shared" si="724"/>
        <v>1.1210762331838564E-2</v>
      </c>
      <c r="AR756" s="316"/>
      <c r="AS756" s="99">
        <v>3</v>
      </c>
      <c r="AT756" s="121" t="s">
        <v>345</v>
      </c>
      <c r="AU756" s="101" t="s">
        <v>346</v>
      </c>
      <c r="AV756" s="102">
        <v>12696471</v>
      </c>
      <c r="AW756" s="104">
        <v>22</v>
      </c>
      <c r="AX756" s="105">
        <f t="shared" si="685"/>
        <v>577112.31818181823</v>
      </c>
      <c r="AY756" s="106">
        <f t="shared" si="725"/>
        <v>7.7738515901060068E-2</v>
      </c>
      <c r="AZ756" s="316"/>
      <c r="BA756" s="99">
        <v>3</v>
      </c>
      <c r="BB756" s="121" t="s">
        <v>294</v>
      </c>
      <c r="BC756" s="101" t="s">
        <v>295</v>
      </c>
      <c r="BD756" s="102">
        <v>37151654</v>
      </c>
      <c r="BE756" s="104">
        <v>60</v>
      </c>
      <c r="BF756" s="105">
        <f t="shared" si="687"/>
        <v>619194.23333333328</v>
      </c>
      <c r="BG756" s="106">
        <f t="shared" si="726"/>
        <v>0.19543973941368079</v>
      </c>
      <c r="BH756" s="316"/>
      <c r="BI756" s="99">
        <v>3</v>
      </c>
      <c r="BJ756" s="121" t="s">
        <v>345</v>
      </c>
      <c r="BK756" s="101" t="s">
        <v>346</v>
      </c>
      <c r="BL756" s="102">
        <v>18473798</v>
      </c>
      <c r="BM756" s="104">
        <v>23</v>
      </c>
      <c r="BN756" s="105">
        <f t="shared" si="689"/>
        <v>803208.60869565222</v>
      </c>
      <c r="BO756" s="106">
        <f t="shared" si="727"/>
        <v>7.590759075907591E-2</v>
      </c>
      <c r="BP756" s="316"/>
      <c r="BQ756" s="99">
        <v>3</v>
      </c>
      <c r="BR756" s="121" t="s">
        <v>304</v>
      </c>
      <c r="BS756" s="101" t="s">
        <v>305</v>
      </c>
      <c r="BT756" s="102">
        <v>279282428</v>
      </c>
      <c r="BU756" s="104">
        <v>755</v>
      </c>
      <c r="BV756" s="105">
        <f t="shared" si="691"/>
        <v>369910.50066225167</v>
      </c>
      <c r="BW756" s="106">
        <f t="shared" si="728"/>
        <v>0.11196796678036482</v>
      </c>
    </row>
    <row r="757" spans="2:75" ht="13.5" customHeight="1">
      <c r="B757" s="319"/>
      <c r="C757" s="329"/>
      <c r="D757" s="316"/>
      <c r="E757" s="99">
        <v>4</v>
      </c>
      <c r="F757" s="100" t="s">
        <v>325</v>
      </c>
      <c r="G757" s="101" t="s">
        <v>326</v>
      </c>
      <c r="H757" s="102">
        <v>40760928</v>
      </c>
      <c r="I757" s="104">
        <v>89</v>
      </c>
      <c r="J757" s="105">
        <f t="shared" si="675"/>
        <v>457987.95505617978</v>
      </c>
      <c r="K757" s="106">
        <f t="shared" si="720"/>
        <v>2.0659238625812443E-2</v>
      </c>
      <c r="L757" s="316"/>
      <c r="M757" s="99">
        <v>4</v>
      </c>
      <c r="N757" s="100" t="s">
        <v>314</v>
      </c>
      <c r="O757" s="101" t="s">
        <v>315</v>
      </c>
      <c r="P757" s="102">
        <v>12079323</v>
      </c>
      <c r="Q757" s="104">
        <v>81</v>
      </c>
      <c r="R757" s="105">
        <f t="shared" si="677"/>
        <v>149127.44444444444</v>
      </c>
      <c r="S757" s="106">
        <f t="shared" si="721"/>
        <v>0.23076923076923078</v>
      </c>
      <c r="T757" s="316"/>
      <c r="U757" s="99">
        <v>4</v>
      </c>
      <c r="V757" s="100" t="s">
        <v>353</v>
      </c>
      <c r="W757" s="101" t="s">
        <v>354</v>
      </c>
      <c r="X757" s="102">
        <v>34601124</v>
      </c>
      <c r="Y757" s="104">
        <v>111</v>
      </c>
      <c r="Z757" s="105">
        <f t="shared" si="679"/>
        <v>311721.83783783781</v>
      </c>
      <c r="AA757" s="106">
        <f t="shared" si="722"/>
        <v>0.36633663366336633</v>
      </c>
      <c r="AB757" s="316"/>
      <c r="AC757" s="99">
        <v>4</v>
      </c>
      <c r="AD757" s="100" t="s">
        <v>304</v>
      </c>
      <c r="AE757" s="101" t="s">
        <v>305</v>
      </c>
      <c r="AF757" s="102">
        <v>17133521</v>
      </c>
      <c r="AG757" s="104">
        <v>63</v>
      </c>
      <c r="AH757" s="105">
        <f t="shared" si="681"/>
        <v>271960.65079365077</v>
      </c>
      <c r="AI757" s="106">
        <f t="shared" si="723"/>
        <v>0.1425339366515837</v>
      </c>
      <c r="AJ757" s="316"/>
      <c r="AK757" s="99">
        <v>4</v>
      </c>
      <c r="AL757" s="100" t="s">
        <v>474</v>
      </c>
      <c r="AM757" s="101" t="s">
        <v>475</v>
      </c>
      <c r="AN757" s="102">
        <v>3723487</v>
      </c>
      <c r="AO757" s="104">
        <v>4</v>
      </c>
      <c r="AP757" s="105">
        <f t="shared" si="683"/>
        <v>930871.75</v>
      </c>
      <c r="AQ757" s="106">
        <f t="shared" si="724"/>
        <v>8.9686098654708519E-3</v>
      </c>
      <c r="AR757" s="316"/>
      <c r="AS757" s="99">
        <v>4</v>
      </c>
      <c r="AT757" s="100" t="s">
        <v>304</v>
      </c>
      <c r="AU757" s="101" t="s">
        <v>305</v>
      </c>
      <c r="AV757" s="102">
        <v>26892939</v>
      </c>
      <c r="AW757" s="104">
        <v>57</v>
      </c>
      <c r="AX757" s="105">
        <f t="shared" si="685"/>
        <v>471805.94736842107</v>
      </c>
      <c r="AY757" s="106">
        <f t="shared" si="725"/>
        <v>0.20141342756183744</v>
      </c>
      <c r="AZ757" s="316"/>
      <c r="BA757" s="99">
        <v>4</v>
      </c>
      <c r="BB757" s="100" t="s">
        <v>314</v>
      </c>
      <c r="BC757" s="101" t="s">
        <v>315</v>
      </c>
      <c r="BD757" s="102">
        <v>56279821</v>
      </c>
      <c r="BE757" s="104">
        <v>92</v>
      </c>
      <c r="BF757" s="105">
        <f t="shared" si="687"/>
        <v>611737.18478260865</v>
      </c>
      <c r="BG757" s="106">
        <f t="shared" si="726"/>
        <v>0.29967426710097722</v>
      </c>
      <c r="BH757" s="316"/>
      <c r="BI757" s="99">
        <v>4</v>
      </c>
      <c r="BJ757" s="100" t="s">
        <v>493</v>
      </c>
      <c r="BK757" s="101" t="s">
        <v>564</v>
      </c>
      <c r="BL757" s="102">
        <v>1525851</v>
      </c>
      <c r="BM757" s="104">
        <v>2</v>
      </c>
      <c r="BN757" s="105">
        <f t="shared" si="689"/>
        <v>762925.5</v>
      </c>
      <c r="BO757" s="106">
        <f t="shared" si="727"/>
        <v>6.6006600660066007E-3</v>
      </c>
      <c r="BP757" s="316"/>
      <c r="BQ757" s="99">
        <v>4</v>
      </c>
      <c r="BR757" s="100" t="s">
        <v>415</v>
      </c>
      <c r="BS757" s="101" t="s">
        <v>416</v>
      </c>
      <c r="BT757" s="102">
        <v>26717029</v>
      </c>
      <c r="BU757" s="104">
        <v>73</v>
      </c>
      <c r="BV757" s="105">
        <f t="shared" si="691"/>
        <v>365986.69863013696</v>
      </c>
      <c r="BW757" s="106">
        <f t="shared" si="728"/>
        <v>1.0826041821147858E-2</v>
      </c>
    </row>
    <row r="758" spans="2:75" ht="13.5" customHeight="1">
      <c r="B758" s="319"/>
      <c r="C758" s="329"/>
      <c r="D758" s="316"/>
      <c r="E758" s="99">
        <v>5</v>
      </c>
      <c r="F758" s="100" t="s">
        <v>371</v>
      </c>
      <c r="G758" s="101" t="s">
        <v>372</v>
      </c>
      <c r="H758" s="102">
        <v>21269623</v>
      </c>
      <c r="I758" s="104">
        <v>75</v>
      </c>
      <c r="J758" s="105">
        <f t="shared" si="675"/>
        <v>283594.97333333333</v>
      </c>
      <c r="K758" s="106">
        <f t="shared" si="720"/>
        <v>1.7409470752089137E-2</v>
      </c>
      <c r="L758" s="316"/>
      <c r="M758" s="99">
        <v>5</v>
      </c>
      <c r="N758" s="100" t="s">
        <v>325</v>
      </c>
      <c r="O758" s="101" t="s">
        <v>326</v>
      </c>
      <c r="P758" s="102">
        <v>535456</v>
      </c>
      <c r="Q758" s="104">
        <v>4</v>
      </c>
      <c r="R758" s="105">
        <f t="shared" si="677"/>
        <v>133864</v>
      </c>
      <c r="S758" s="106">
        <f t="shared" si="721"/>
        <v>1.1396011396011397E-2</v>
      </c>
      <c r="T758" s="316"/>
      <c r="U758" s="99">
        <v>5</v>
      </c>
      <c r="V758" s="100" t="s">
        <v>487</v>
      </c>
      <c r="W758" s="101" t="s">
        <v>562</v>
      </c>
      <c r="X758" s="102">
        <v>277434</v>
      </c>
      <c r="Y758" s="104">
        <v>1</v>
      </c>
      <c r="Z758" s="105">
        <f t="shared" si="679"/>
        <v>277434</v>
      </c>
      <c r="AA758" s="106">
        <f t="shared" si="722"/>
        <v>3.3003300330033004E-3</v>
      </c>
      <c r="AB758" s="316"/>
      <c r="AC758" s="99">
        <v>5</v>
      </c>
      <c r="AD758" s="100" t="s">
        <v>351</v>
      </c>
      <c r="AE758" s="101" t="s">
        <v>352</v>
      </c>
      <c r="AF758" s="102">
        <v>4752068</v>
      </c>
      <c r="AG758" s="104">
        <v>19</v>
      </c>
      <c r="AH758" s="105">
        <f t="shared" si="681"/>
        <v>250108.84210526315</v>
      </c>
      <c r="AI758" s="106">
        <f t="shared" si="723"/>
        <v>4.2986425339366516E-2</v>
      </c>
      <c r="AJ758" s="316"/>
      <c r="AK758" s="99">
        <v>5</v>
      </c>
      <c r="AL758" s="100" t="s">
        <v>415</v>
      </c>
      <c r="AM758" s="101" t="s">
        <v>416</v>
      </c>
      <c r="AN758" s="102">
        <v>3986373</v>
      </c>
      <c r="AO758" s="104">
        <v>6</v>
      </c>
      <c r="AP758" s="105">
        <f t="shared" si="683"/>
        <v>664395.5</v>
      </c>
      <c r="AQ758" s="106">
        <f t="shared" si="724"/>
        <v>1.3452914798206279E-2</v>
      </c>
      <c r="AR758" s="316"/>
      <c r="AS758" s="99">
        <v>5</v>
      </c>
      <c r="AT758" s="100" t="s">
        <v>483</v>
      </c>
      <c r="AU758" s="101" t="s">
        <v>484</v>
      </c>
      <c r="AV758" s="102">
        <v>2548529</v>
      </c>
      <c r="AW758" s="104">
        <v>6</v>
      </c>
      <c r="AX758" s="105">
        <f t="shared" si="685"/>
        <v>424754.83333333331</v>
      </c>
      <c r="AY758" s="106">
        <f t="shared" si="725"/>
        <v>2.1201413427561839E-2</v>
      </c>
      <c r="AZ758" s="316"/>
      <c r="BA758" s="99">
        <v>5</v>
      </c>
      <c r="BB758" s="100" t="s">
        <v>318</v>
      </c>
      <c r="BC758" s="101" t="s">
        <v>319</v>
      </c>
      <c r="BD758" s="102">
        <v>10775308</v>
      </c>
      <c r="BE758" s="104">
        <v>23</v>
      </c>
      <c r="BF758" s="105">
        <f t="shared" si="687"/>
        <v>468491.65217391303</v>
      </c>
      <c r="BG758" s="106">
        <f t="shared" si="726"/>
        <v>7.4918566775244305E-2</v>
      </c>
      <c r="BH758" s="316"/>
      <c r="BI758" s="99">
        <v>5</v>
      </c>
      <c r="BJ758" s="100" t="s">
        <v>503</v>
      </c>
      <c r="BK758" s="101" t="s">
        <v>504</v>
      </c>
      <c r="BL758" s="102">
        <v>1163460</v>
      </c>
      <c r="BM758" s="104">
        <v>2</v>
      </c>
      <c r="BN758" s="105">
        <f t="shared" si="689"/>
        <v>581730</v>
      </c>
      <c r="BO758" s="106">
        <f t="shared" si="727"/>
        <v>6.6006600660066007E-3</v>
      </c>
      <c r="BP758" s="316"/>
      <c r="BQ758" s="99">
        <v>5</v>
      </c>
      <c r="BR758" s="100" t="s">
        <v>347</v>
      </c>
      <c r="BS758" s="101" t="s">
        <v>348</v>
      </c>
      <c r="BT758" s="102">
        <v>101379043</v>
      </c>
      <c r="BU758" s="104">
        <v>365</v>
      </c>
      <c r="BV758" s="105">
        <f t="shared" si="691"/>
        <v>277750.80273972603</v>
      </c>
      <c r="BW758" s="106">
        <f t="shared" si="728"/>
        <v>5.4130209105739284E-2</v>
      </c>
    </row>
    <row r="759" spans="2:75" ht="13.5" customHeight="1">
      <c r="B759" s="319"/>
      <c r="C759" s="329"/>
      <c r="D759" s="316"/>
      <c r="E759" s="99">
        <v>6</v>
      </c>
      <c r="F759" s="121" t="s">
        <v>334</v>
      </c>
      <c r="G759" s="101" t="s">
        <v>335</v>
      </c>
      <c r="H759" s="102">
        <v>33719195</v>
      </c>
      <c r="I759" s="104">
        <v>130</v>
      </c>
      <c r="J759" s="105">
        <f t="shared" si="675"/>
        <v>259378.42307692306</v>
      </c>
      <c r="K759" s="106">
        <f t="shared" si="720"/>
        <v>3.0176415970287838E-2</v>
      </c>
      <c r="L759" s="316"/>
      <c r="M759" s="99">
        <v>6</v>
      </c>
      <c r="N759" s="121" t="s">
        <v>292</v>
      </c>
      <c r="O759" s="101" t="s">
        <v>293</v>
      </c>
      <c r="P759" s="102">
        <v>23660618</v>
      </c>
      <c r="Q759" s="104">
        <v>186</v>
      </c>
      <c r="R759" s="105">
        <f t="shared" si="677"/>
        <v>127207.62365591398</v>
      </c>
      <c r="S759" s="106">
        <f t="shared" si="721"/>
        <v>0.52991452991452992</v>
      </c>
      <c r="T759" s="316"/>
      <c r="U759" s="99">
        <v>6</v>
      </c>
      <c r="V759" s="121" t="s">
        <v>314</v>
      </c>
      <c r="W759" s="101" t="s">
        <v>315</v>
      </c>
      <c r="X759" s="102">
        <v>16499298</v>
      </c>
      <c r="Y759" s="104">
        <v>80</v>
      </c>
      <c r="Z759" s="105">
        <f t="shared" si="679"/>
        <v>206241.22500000001</v>
      </c>
      <c r="AA759" s="106">
        <f t="shared" si="722"/>
        <v>0.264026402640264</v>
      </c>
      <c r="AB759" s="316"/>
      <c r="AC759" s="99">
        <v>6</v>
      </c>
      <c r="AD759" s="121" t="s">
        <v>294</v>
      </c>
      <c r="AE759" s="101" t="s">
        <v>295</v>
      </c>
      <c r="AF759" s="102">
        <v>21014646</v>
      </c>
      <c r="AG759" s="104">
        <v>101</v>
      </c>
      <c r="AH759" s="105">
        <f t="shared" si="681"/>
        <v>208065.80198019801</v>
      </c>
      <c r="AI759" s="106">
        <f t="shared" si="723"/>
        <v>0.22850678733031674</v>
      </c>
      <c r="AJ759" s="316"/>
      <c r="AK759" s="99">
        <v>6</v>
      </c>
      <c r="AL759" s="121" t="s">
        <v>481</v>
      </c>
      <c r="AM759" s="101" t="s">
        <v>482</v>
      </c>
      <c r="AN759" s="102">
        <v>1798208</v>
      </c>
      <c r="AO759" s="104">
        <v>3</v>
      </c>
      <c r="AP759" s="105">
        <f t="shared" si="683"/>
        <v>599402.66666666663</v>
      </c>
      <c r="AQ759" s="106">
        <f t="shared" si="724"/>
        <v>6.7264573991031393E-3</v>
      </c>
      <c r="AR759" s="316"/>
      <c r="AS759" s="99">
        <v>6</v>
      </c>
      <c r="AT759" s="121" t="s">
        <v>314</v>
      </c>
      <c r="AU759" s="101" t="s">
        <v>315</v>
      </c>
      <c r="AV759" s="102">
        <v>33913558</v>
      </c>
      <c r="AW759" s="104">
        <v>85</v>
      </c>
      <c r="AX759" s="105">
        <f t="shared" si="685"/>
        <v>398983.03529411764</v>
      </c>
      <c r="AY759" s="106">
        <f t="shared" si="725"/>
        <v>0.30035335689045939</v>
      </c>
      <c r="AZ759" s="316"/>
      <c r="BA759" s="99">
        <v>6</v>
      </c>
      <c r="BB759" s="121" t="s">
        <v>391</v>
      </c>
      <c r="BC759" s="101" t="s">
        <v>392</v>
      </c>
      <c r="BD759" s="102">
        <v>11083209</v>
      </c>
      <c r="BE759" s="104">
        <v>24</v>
      </c>
      <c r="BF759" s="105">
        <f t="shared" si="687"/>
        <v>461800.375</v>
      </c>
      <c r="BG759" s="106">
        <f t="shared" si="726"/>
        <v>7.8175895765472306E-2</v>
      </c>
      <c r="BH759" s="316"/>
      <c r="BI759" s="99">
        <v>6</v>
      </c>
      <c r="BJ759" s="121" t="s">
        <v>322</v>
      </c>
      <c r="BK759" s="101" t="s">
        <v>323</v>
      </c>
      <c r="BL759" s="102">
        <v>60233427</v>
      </c>
      <c r="BM759" s="104">
        <v>109</v>
      </c>
      <c r="BN759" s="105">
        <f t="shared" si="689"/>
        <v>552600.247706422</v>
      </c>
      <c r="BO759" s="106">
        <f t="shared" si="727"/>
        <v>0.35973597359735976</v>
      </c>
      <c r="BP759" s="316"/>
      <c r="BQ759" s="99">
        <v>6</v>
      </c>
      <c r="BR759" s="121" t="s">
        <v>391</v>
      </c>
      <c r="BS759" s="101" t="s">
        <v>392</v>
      </c>
      <c r="BT759" s="102">
        <v>46862409</v>
      </c>
      <c r="BU759" s="104">
        <v>173</v>
      </c>
      <c r="BV759" s="105">
        <f t="shared" si="691"/>
        <v>270880.97687861271</v>
      </c>
      <c r="BW759" s="106">
        <f t="shared" si="728"/>
        <v>2.5656236096692868E-2</v>
      </c>
    </row>
    <row r="760" spans="2:75" ht="13.5" customHeight="1">
      <c r="B760" s="319"/>
      <c r="C760" s="329"/>
      <c r="D760" s="316"/>
      <c r="E760" s="99">
        <v>7</v>
      </c>
      <c r="F760" s="121" t="s">
        <v>318</v>
      </c>
      <c r="G760" s="101" t="s">
        <v>319</v>
      </c>
      <c r="H760" s="102">
        <v>61562617</v>
      </c>
      <c r="I760" s="104">
        <v>238</v>
      </c>
      <c r="J760" s="105">
        <f t="shared" si="675"/>
        <v>258666.45798319328</v>
      </c>
      <c r="K760" s="106">
        <f t="shared" si="720"/>
        <v>5.5246053853296194E-2</v>
      </c>
      <c r="L760" s="316"/>
      <c r="M760" s="99">
        <v>7</v>
      </c>
      <c r="N760" s="121" t="s">
        <v>294</v>
      </c>
      <c r="O760" s="101" t="s">
        <v>295</v>
      </c>
      <c r="P760" s="102">
        <v>10170641</v>
      </c>
      <c r="Q760" s="104">
        <v>83</v>
      </c>
      <c r="R760" s="105">
        <f t="shared" si="677"/>
        <v>122537.84337349398</v>
      </c>
      <c r="S760" s="106">
        <f t="shared" si="721"/>
        <v>0.23646723646723647</v>
      </c>
      <c r="T760" s="316"/>
      <c r="U760" s="99">
        <v>7</v>
      </c>
      <c r="V760" s="121" t="s">
        <v>391</v>
      </c>
      <c r="W760" s="101" t="s">
        <v>392</v>
      </c>
      <c r="X760" s="102">
        <v>917227</v>
      </c>
      <c r="Y760" s="104">
        <v>5</v>
      </c>
      <c r="Z760" s="105">
        <f t="shared" si="679"/>
        <v>183445.4</v>
      </c>
      <c r="AA760" s="106">
        <f t="shared" si="722"/>
        <v>1.65016501650165E-2</v>
      </c>
      <c r="AB760" s="316"/>
      <c r="AC760" s="99">
        <v>7</v>
      </c>
      <c r="AD760" s="121" t="s">
        <v>391</v>
      </c>
      <c r="AE760" s="101" t="s">
        <v>392</v>
      </c>
      <c r="AF760" s="102">
        <v>4203597</v>
      </c>
      <c r="AG760" s="104">
        <v>21</v>
      </c>
      <c r="AH760" s="105">
        <f t="shared" si="681"/>
        <v>200171.28571428571</v>
      </c>
      <c r="AI760" s="106">
        <f t="shared" si="723"/>
        <v>4.7511312217194568E-2</v>
      </c>
      <c r="AJ760" s="316"/>
      <c r="AK760" s="99">
        <v>7</v>
      </c>
      <c r="AL760" s="121" t="s">
        <v>304</v>
      </c>
      <c r="AM760" s="101" t="s">
        <v>305</v>
      </c>
      <c r="AN760" s="102">
        <v>50270789</v>
      </c>
      <c r="AO760" s="104">
        <v>87</v>
      </c>
      <c r="AP760" s="105">
        <f t="shared" si="683"/>
        <v>577825.16091954021</v>
      </c>
      <c r="AQ760" s="106">
        <f t="shared" si="724"/>
        <v>0.19506726457399104</v>
      </c>
      <c r="AR760" s="316"/>
      <c r="AS760" s="99">
        <v>7</v>
      </c>
      <c r="AT760" s="121" t="s">
        <v>363</v>
      </c>
      <c r="AU760" s="101" t="s">
        <v>364</v>
      </c>
      <c r="AV760" s="102">
        <v>1153645</v>
      </c>
      <c r="AW760" s="104">
        <v>3</v>
      </c>
      <c r="AX760" s="105">
        <f t="shared" si="685"/>
        <v>384548.33333333331</v>
      </c>
      <c r="AY760" s="106">
        <f t="shared" si="725"/>
        <v>1.0600706713780919E-2</v>
      </c>
      <c r="AZ760" s="316"/>
      <c r="BA760" s="99">
        <v>7</v>
      </c>
      <c r="BB760" s="121" t="s">
        <v>334</v>
      </c>
      <c r="BC760" s="101" t="s">
        <v>335</v>
      </c>
      <c r="BD760" s="102">
        <v>28081609</v>
      </c>
      <c r="BE760" s="104">
        <v>77</v>
      </c>
      <c r="BF760" s="105">
        <f t="shared" si="687"/>
        <v>364696.22077922081</v>
      </c>
      <c r="BG760" s="106">
        <f t="shared" si="726"/>
        <v>0.250814332247557</v>
      </c>
      <c r="BH760" s="316"/>
      <c r="BI760" s="99">
        <v>7</v>
      </c>
      <c r="BJ760" s="121" t="s">
        <v>476</v>
      </c>
      <c r="BK760" s="101" t="s">
        <v>477</v>
      </c>
      <c r="BL760" s="102">
        <v>1301470</v>
      </c>
      <c r="BM760" s="104">
        <v>3</v>
      </c>
      <c r="BN760" s="105">
        <f t="shared" si="689"/>
        <v>433823.33333333331</v>
      </c>
      <c r="BO760" s="106">
        <f t="shared" si="727"/>
        <v>9.9009900990099011E-3</v>
      </c>
      <c r="BP760" s="316"/>
      <c r="BQ760" s="99">
        <v>7</v>
      </c>
      <c r="BR760" s="121" t="s">
        <v>325</v>
      </c>
      <c r="BS760" s="101" t="s">
        <v>326</v>
      </c>
      <c r="BT760" s="102">
        <v>94452282</v>
      </c>
      <c r="BU760" s="104">
        <v>369</v>
      </c>
      <c r="BV760" s="105">
        <f t="shared" si="691"/>
        <v>255968.24390243902</v>
      </c>
      <c r="BW760" s="106">
        <f t="shared" si="728"/>
        <v>5.4723416876761084E-2</v>
      </c>
    </row>
    <row r="761" spans="2:75" ht="13.5" customHeight="1">
      <c r="B761" s="319"/>
      <c r="C761" s="329"/>
      <c r="D761" s="316"/>
      <c r="E761" s="99">
        <v>8</v>
      </c>
      <c r="F761" s="121" t="s">
        <v>415</v>
      </c>
      <c r="G761" s="101" t="s">
        <v>416</v>
      </c>
      <c r="H761" s="102">
        <v>11377257</v>
      </c>
      <c r="I761" s="104">
        <v>45</v>
      </c>
      <c r="J761" s="105">
        <f t="shared" si="675"/>
        <v>252827.93333333332</v>
      </c>
      <c r="K761" s="106">
        <f t="shared" si="720"/>
        <v>1.0445682451253482E-2</v>
      </c>
      <c r="L761" s="316"/>
      <c r="M761" s="99">
        <v>8</v>
      </c>
      <c r="N761" s="121" t="s">
        <v>334</v>
      </c>
      <c r="O761" s="101" t="s">
        <v>335</v>
      </c>
      <c r="P761" s="102">
        <v>1908711</v>
      </c>
      <c r="Q761" s="104">
        <v>16</v>
      </c>
      <c r="R761" s="105">
        <f t="shared" si="677"/>
        <v>119294.4375</v>
      </c>
      <c r="S761" s="106">
        <f t="shared" si="721"/>
        <v>4.5584045584045586E-2</v>
      </c>
      <c r="T761" s="316"/>
      <c r="U761" s="99">
        <v>8</v>
      </c>
      <c r="V761" s="121" t="s">
        <v>468</v>
      </c>
      <c r="W761" s="101" t="s">
        <v>469</v>
      </c>
      <c r="X761" s="102">
        <v>2785882</v>
      </c>
      <c r="Y761" s="104">
        <v>16</v>
      </c>
      <c r="Z761" s="105">
        <f t="shared" si="679"/>
        <v>174117.625</v>
      </c>
      <c r="AA761" s="106">
        <f t="shared" si="722"/>
        <v>5.2805280528052806E-2</v>
      </c>
      <c r="AB761" s="316"/>
      <c r="AC761" s="99">
        <v>8</v>
      </c>
      <c r="AD761" s="121" t="s">
        <v>325</v>
      </c>
      <c r="AE761" s="101" t="s">
        <v>326</v>
      </c>
      <c r="AF761" s="102">
        <v>8195055</v>
      </c>
      <c r="AG761" s="104">
        <v>41</v>
      </c>
      <c r="AH761" s="105">
        <f t="shared" si="681"/>
        <v>199879.39024390245</v>
      </c>
      <c r="AI761" s="106">
        <f t="shared" si="723"/>
        <v>9.2760180995475117E-2</v>
      </c>
      <c r="AJ761" s="316"/>
      <c r="AK761" s="99">
        <v>8</v>
      </c>
      <c r="AL761" s="121" t="s">
        <v>325</v>
      </c>
      <c r="AM761" s="101" t="s">
        <v>326</v>
      </c>
      <c r="AN761" s="102">
        <v>17508474</v>
      </c>
      <c r="AO761" s="104">
        <v>55</v>
      </c>
      <c r="AP761" s="105">
        <f t="shared" si="683"/>
        <v>318335.89090909093</v>
      </c>
      <c r="AQ761" s="106">
        <f t="shared" si="724"/>
        <v>0.12331838565022421</v>
      </c>
      <c r="AR761" s="316"/>
      <c r="AS761" s="99">
        <v>8</v>
      </c>
      <c r="AT761" s="121" t="s">
        <v>322</v>
      </c>
      <c r="AU761" s="101" t="s">
        <v>323</v>
      </c>
      <c r="AV761" s="102">
        <v>33435337</v>
      </c>
      <c r="AW761" s="104">
        <v>94</v>
      </c>
      <c r="AX761" s="105">
        <f t="shared" si="685"/>
        <v>355695.07446808513</v>
      </c>
      <c r="AY761" s="106">
        <f t="shared" si="725"/>
        <v>0.33215547703180209</v>
      </c>
      <c r="AZ761" s="316"/>
      <c r="BA761" s="99">
        <v>8</v>
      </c>
      <c r="BB761" s="121" t="s">
        <v>336</v>
      </c>
      <c r="BC761" s="101" t="s">
        <v>337</v>
      </c>
      <c r="BD761" s="102">
        <v>36468765</v>
      </c>
      <c r="BE761" s="104">
        <v>100</v>
      </c>
      <c r="BF761" s="105">
        <f t="shared" si="687"/>
        <v>364687.65</v>
      </c>
      <c r="BG761" s="106">
        <f t="shared" si="726"/>
        <v>0.32573289902280128</v>
      </c>
      <c r="BH761" s="316"/>
      <c r="BI761" s="99">
        <v>8</v>
      </c>
      <c r="BJ761" s="121" t="s">
        <v>336</v>
      </c>
      <c r="BK761" s="101" t="s">
        <v>337</v>
      </c>
      <c r="BL761" s="102">
        <v>54132031</v>
      </c>
      <c r="BM761" s="104">
        <v>125</v>
      </c>
      <c r="BN761" s="105">
        <f t="shared" si="689"/>
        <v>433056.24800000002</v>
      </c>
      <c r="BO761" s="106">
        <f t="shared" si="727"/>
        <v>0.41254125412541254</v>
      </c>
      <c r="BP761" s="316"/>
      <c r="BQ761" s="99">
        <v>8</v>
      </c>
      <c r="BR761" s="121" t="s">
        <v>314</v>
      </c>
      <c r="BS761" s="101" t="s">
        <v>315</v>
      </c>
      <c r="BT761" s="102">
        <v>261339404</v>
      </c>
      <c r="BU761" s="104">
        <v>1053</v>
      </c>
      <c r="BV761" s="105">
        <f t="shared" si="691"/>
        <v>248185.56885090217</v>
      </c>
      <c r="BW761" s="106">
        <f t="shared" si="728"/>
        <v>0.15616194572148895</v>
      </c>
    </row>
    <row r="762" spans="2:75" ht="13.5" customHeight="1">
      <c r="B762" s="319"/>
      <c r="C762" s="329"/>
      <c r="D762" s="316"/>
      <c r="E762" s="99">
        <v>9</v>
      </c>
      <c r="F762" s="121" t="s">
        <v>304</v>
      </c>
      <c r="G762" s="101" t="s">
        <v>305</v>
      </c>
      <c r="H762" s="102">
        <v>66626714</v>
      </c>
      <c r="I762" s="104">
        <v>365</v>
      </c>
      <c r="J762" s="105">
        <f t="shared" si="675"/>
        <v>182538.94246575341</v>
      </c>
      <c r="K762" s="106">
        <f t="shared" si="720"/>
        <v>8.4726090993500466E-2</v>
      </c>
      <c r="L762" s="316"/>
      <c r="M762" s="99">
        <v>9</v>
      </c>
      <c r="N762" s="121" t="s">
        <v>327</v>
      </c>
      <c r="O762" s="101" t="s">
        <v>328</v>
      </c>
      <c r="P762" s="102">
        <v>576230</v>
      </c>
      <c r="Q762" s="104">
        <v>5</v>
      </c>
      <c r="R762" s="105">
        <f t="shared" si="677"/>
        <v>115246</v>
      </c>
      <c r="S762" s="106">
        <f t="shared" si="721"/>
        <v>1.4245014245014245E-2</v>
      </c>
      <c r="T762" s="316"/>
      <c r="U762" s="99">
        <v>9</v>
      </c>
      <c r="V762" s="121" t="s">
        <v>371</v>
      </c>
      <c r="W762" s="101" t="s">
        <v>372</v>
      </c>
      <c r="X762" s="102">
        <v>1401145</v>
      </c>
      <c r="Y762" s="104">
        <v>9</v>
      </c>
      <c r="Z762" s="105">
        <f t="shared" si="679"/>
        <v>155682.77777777778</v>
      </c>
      <c r="AA762" s="106">
        <f t="shared" si="722"/>
        <v>2.9702970297029702E-2</v>
      </c>
      <c r="AB762" s="316"/>
      <c r="AC762" s="99">
        <v>9</v>
      </c>
      <c r="AD762" s="121" t="s">
        <v>383</v>
      </c>
      <c r="AE762" s="101" t="s">
        <v>384</v>
      </c>
      <c r="AF762" s="102">
        <v>1097346</v>
      </c>
      <c r="AG762" s="104">
        <v>7</v>
      </c>
      <c r="AH762" s="105">
        <f t="shared" si="681"/>
        <v>156763.71428571429</v>
      </c>
      <c r="AI762" s="106">
        <f t="shared" si="723"/>
        <v>1.5837104072398189E-2</v>
      </c>
      <c r="AJ762" s="316"/>
      <c r="AK762" s="99">
        <v>9</v>
      </c>
      <c r="AL762" s="121" t="s">
        <v>314</v>
      </c>
      <c r="AM762" s="101" t="s">
        <v>315</v>
      </c>
      <c r="AN762" s="102">
        <v>46589353</v>
      </c>
      <c r="AO762" s="104">
        <v>151</v>
      </c>
      <c r="AP762" s="105">
        <f t="shared" si="683"/>
        <v>308538.76158940396</v>
      </c>
      <c r="AQ762" s="106">
        <f t="shared" si="724"/>
        <v>0.33856502242152464</v>
      </c>
      <c r="AR762" s="316"/>
      <c r="AS762" s="99">
        <v>9</v>
      </c>
      <c r="AT762" s="121" t="s">
        <v>391</v>
      </c>
      <c r="AU762" s="101" t="s">
        <v>392</v>
      </c>
      <c r="AV762" s="102">
        <v>6733106</v>
      </c>
      <c r="AW762" s="104">
        <v>20</v>
      </c>
      <c r="AX762" s="105">
        <f t="shared" si="685"/>
        <v>336655.3</v>
      </c>
      <c r="AY762" s="106">
        <f t="shared" si="725"/>
        <v>7.0671378091872794E-2</v>
      </c>
      <c r="AZ762" s="316"/>
      <c r="BA762" s="99">
        <v>9</v>
      </c>
      <c r="BB762" s="121" t="s">
        <v>320</v>
      </c>
      <c r="BC762" s="101" t="s">
        <v>321</v>
      </c>
      <c r="BD762" s="102">
        <v>25576010</v>
      </c>
      <c r="BE762" s="104">
        <v>89</v>
      </c>
      <c r="BF762" s="105">
        <f t="shared" si="687"/>
        <v>287370.89887640451</v>
      </c>
      <c r="BG762" s="106">
        <f t="shared" si="726"/>
        <v>0.28990228013029318</v>
      </c>
      <c r="BH762" s="316"/>
      <c r="BI762" s="99">
        <v>9</v>
      </c>
      <c r="BJ762" s="121" t="s">
        <v>391</v>
      </c>
      <c r="BK762" s="101" t="s">
        <v>392</v>
      </c>
      <c r="BL762" s="102">
        <v>10026235</v>
      </c>
      <c r="BM762" s="104">
        <v>25</v>
      </c>
      <c r="BN762" s="105">
        <f t="shared" si="689"/>
        <v>401049.4</v>
      </c>
      <c r="BO762" s="106">
        <f t="shared" si="727"/>
        <v>8.2508250825082508E-2</v>
      </c>
      <c r="BP762" s="316"/>
      <c r="BQ762" s="99">
        <v>9</v>
      </c>
      <c r="BR762" s="121" t="s">
        <v>318</v>
      </c>
      <c r="BS762" s="101" t="s">
        <v>319</v>
      </c>
      <c r="BT762" s="102">
        <v>94474643</v>
      </c>
      <c r="BU762" s="104">
        <v>393</v>
      </c>
      <c r="BV762" s="105">
        <f t="shared" si="691"/>
        <v>240393.49363867685</v>
      </c>
      <c r="BW762" s="106">
        <f t="shared" si="728"/>
        <v>5.8282663502891886E-2</v>
      </c>
    </row>
    <row r="763" spans="2:75" ht="13.5" customHeight="1">
      <c r="B763" s="319"/>
      <c r="C763" s="329"/>
      <c r="D763" s="316"/>
      <c r="E763" s="107">
        <v>10</v>
      </c>
      <c r="F763" s="121" t="s">
        <v>351</v>
      </c>
      <c r="G763" s="109" t="s">
        <v>352</v>
      </c>
      <c r="H763" s="110">
        <v>8287535</v>
      </c>
      <c r="I763" s="112">
        <v>47</v>
      </c>
      <c r="J763" s="113">
        <f t="shared" si="675"/>
        <v>176330.53191489363</v>
      </c>
      <c r="K763" s="114">
        <f t="shared" si="720"/>
        <v>1.0909935004642525E-2</v>
      </c>
      <c r="L763" s="316"/>
      <c r="M763" s="107">
        <v>10</v>
      </c>
      <c r="N763" s="121" t="s">
        <v>344</v>
      </c>
      <c r="O763" s="109" t="s">
        <v>557</v>
      </c>
      <c r="P763" s="110">
        <v>1887310</v>
      </c>
      <c r="Q763" s="112">
        <v>22</v>
      </c>
      <c r="R763" s="113">
        <f t="shared" si="677"/>
        <v>85786.818181818177</v>
      </c>
      <c r="S763" s="114">
        <f t="shared" si="721"/>
        <v>6.2678062678062682E-2</v>
      </c>
      <c r="T763" s="316"/>
      <c r="U763" s="107">
        <v>10</v>
      </c>
      <c r="V763" s="121" t="s">
        <v>294</v>
      </c>
      <c r="W763" s="109" t="s">
        <v>295</v>
      </c>
      <c r="X763" s="110">
        <v>10687233</v>
      </c>
      <c r="Y763" s="112">
        <v>71</v>
      </c>
      <c r="Z763" s="113">
        <f t="shared" si="679"/>
        <v>150524.40845070421</v>
      </c>
      <c r="AA763" s="114">
        <f t="shared" si="722"/>
        <v>0.23432343234323433</v>
      </c>
      <c r="AB763" s="316"/>
      <c r="AC763" s="107">
        <v>10</v>
      </c>
      <c r="AD763" s="121" t="s">
        <v>344</v>
      </c>
      <c r="AE763" s="109" t="s">
        <v>557</v>
      </c>
      <c r="AF763" s="110">
        <v>8992177</v>
      </c>
      <c r="AG763" s="112">
        <v>59</v>
      </c>
      <c r="AH763" s="113">
        <f t="shared" si="681"/>
        <v>152409.77966101695</v>
      </c>
      <c r="AI763" s="114">
        <f t="shared" si="723"/>
        <v>0.1334841628959276</v>
      </c>
      <c r="AJ763" s="316"/>
      <c r="AK763" s="107">
        <v>10</v>
      </c>
      <c r="AL763" s="121" t="s">
        <v>351</v>
      </c>
      <c r="AM763" s="109" t="s">
        <v>352</v>
      </c>
      <c r="AN763" s="110">
        <v>5012980</v>
      </c>
      <c r="AO763" s="112">
        <v>17</v>
      </c>
      <c r="AP763" s="113">
        <f t="shared" si="683"/>
        <v>294881.17647058825</v>
      </c>
      <c r="AQ763" s="114">
        <f t="shared" si="724"/>
        <v>3.811659192825112E-2</v>
      </c>
      <c r="AR763" s="316"/>
      <c r="AS763" s="107">
        <v>10</v>
      </c>
      <c r="AT763" s="121" t="s">
        <v>324</v>
      </c>
      <c r="AU763" s="109" t="s">
        <v>556</v>
      </c>
      <c r="AV763" s="110">
        <v>22016015</v>
      </c>
      <c r="AW763" s="112">
        <v>74</v>
      </c>
      <c r="AX763" s="113">
        <f t="shared" si="685"/>
        <v>297513.71621621621</v>
      </c>
      <c r="AY763" s="114">
        <f t="shared" si="725"/>
        <v>0.26148409893992935</v>
      </c>
      <c r="AZ763" s="316"/>
      <c r="BA763" s="107">
        <v>10</v>
      </c>
      <c r="BB763" s="121" t="s">
        <v>483</v>
      </c>
      <c r="BC763" s="109" t="s">
        <v>484</v>
      </c>
      <c r="BD763" s="110">
        <v>1139992</v>
      </c>
      <c r="BE763" s="112">
        <v>4</v>
      </c>
      <c r="BF763" s="113">
        <f t="shared" si="687"/>
        <v>284998</v>
      </c>
      <c r="BG763" s="114">
        <f t="shared" si="726"/>
        <v>1.3029315960912053E-2</v>
      </c>
      <c r="BH763" s="316"/>
      <c r="BI763" s="107">
        <v>10</v>
      </c>
      <c r="BJ763" s="121" t="s">
        <v>423</v>
      </c>
      <c r="BK763" s="109" t="s">
        <v>424</v>
      </c>
      <c r="BL763" s="110">
        <v>10143034</v>
      </c>
      <c r="BM763" s="112">
        <v>27</v>
      </c>
      <c r="BN763" s="113">
        <f t="shared" si="689"/>
        <v>375667.9259259259</v>
      </c>
      <c r="BO763" s="114">
        <f t="shared" si="727"/>
        <v>8.9108910891089105E-2</v>
      </c>
      <c r="BP763" s="316"/>
      <c r="BQ763" s="107">
        <v>10</v>
      </c>
      <c r="BR763" s="121" t="s">
        <v>371</v>
      </c>
      <c r="BS763" s="109" t="s">
        <v>372</v>
      </c>
      <c r="BT763" s="110">
        <v>27752549</v>
      </c>
      <c r="BU763" s="112">
        <v>127</v>
      </c>
      <c r="BV763" s="113">
        <f t="shared" si="691"/>
        <v>218524.00787401575</v>
      </c>
      <c r="BW763" s="114">
        <f t="shared" si="728"/>
        <v>1.8834346729942161E-2</v>
      </c>
    </row>
    <row r="764" spans="2:75" ht="13.5" customHeight="1">
      <c r="B764" s="321"/>
      <c r="C764" s="330"/>
      <c r="D764" s="317"/>
      <c r="E764" s="115" t="s">
        <v>192</v>
      </c>
      <c r="F764" s="116"/>
      <c r="G764" s="136"/>
      <c r="H764" s="211">
        <v>2206720760</v>
      </c>
      <c r="I764" s="119">
        <v>3987</v>
      </c>
      <c r="J764" s="65">
        <f t="shared" si="675"/>
        <v>553478.99673940311</v>
      </c>
      <c r="K764" s="120">
        <f t="shared" si="720"/>
        <v>0.92548746518105851</v>
      </c>
      <c r="L764" s="317"/>
      <c r="M764" s="115" t="s">
        <v>192</v>
      </c>
      <c r="N764" s="116"/>
      <c r="O764" s="136"/>
      <c r="P764" s="211">
        <v>238281650</v>
      </c>
      <c r="Q764" s="119">
        <v>348</v>
      </c>
      <c r="R764" s="65">
        <f t="shared" si="677"/>
        <v>684717.38505747123</v>
      </c>
      <c r="S764" s="120">
        <f t="shared" si="721"/>
        <v>0.99145299145299148</v>
      </c>
      <c r="T764" s="317"/>
      <c r="U764" s="115" t="s">
        <v>192</v>
      </c>
      <c r="V764" s="116"/>
      <c r="W764" s="136"/>
      <c r="X764" s="211">
        <v>328890380</v>
      </c>
      <c r="Y764" s="119">
        <v>301</v>
      </c>
      <c r="Z764" s="65">
        <f t="shared" si="679"/>
        <v>1092659.0697674418</v>
      </c>
      <c r="AA764" s="120">
        <f t="shared" si="722"/>
        <v>0.99339933993399343</v>
      </c>
      <c r="AB764" s="317"/>
      <c r="AC764" s="115" t="s">
        <v>192</v>
      </c>
      <c r="AD764" s="116"/>
      <c r="AE764" s="136"/>
      <c r="AF764" s="211">
        <v>501691900</v>
      </c>
      <c r="AG764" s="119">
        <v>439</v>
      </c>
      <c r="AH764" s="65">
        <f t="shared" si="681"/>
        <v>1142806.1503416856</v>
      </c>
      <c r="AI764" s="120">
        <f t="shared" si="723"/>
        <v>0.99321266968325794</v>
      </c>
      <c r="AJ764" s="317"/>
      <c r="AK764" s="115" t="s">
        <v>192</v>
      </c>
      <c r="AL764" s="116"/>
      <c r="AM764" s="136"/>
      <c r="AN764" s="211">
        <v>555050920</v>
      </c>
      <c r="AO764" s="119">
        <v>441</v>
      </c>
      <c r="AP764" s="65">
        <f t="shared" si="683"/>
        <v>1258618.866213152</v>
      </c>
      <c r="AQ764" s="120">
        <f t="shared" si="724"/>
        <v>0.9887892376681614</v>
      </c>
      <c r="AR764" s="317"/>
      <c r="AS764" s="115" t="s">
        <v>192</v>
      </c>
      <c r="AT764" s="116"/>
      <c r="AU764" s="136"/>
      <c r="AV764" s="211">
        <v>493172800</v>
      </c>
      <c r="AW764" s="119">
        <v>283</v>
      </c>
      <c r="AX764" s="65">
        <f t="shared" si="685"/>
        <v>1742660.0706713782</v>
      </c>
      <c r="AY764" s="120">
        <f t="shared" si="725"/>
        <v>1</v>
      </c>
      <c r="AZ764" s="317"/>
      <c r="BA764" s="115" t="s">
        <v>192</v>
      </c>
      <c r="BB764" s="116"/>
      <c r="BC764" s="136"/>
      <c r="BD764" s="211">
        <v>657989150</v>
      </c>
      <c r="BE764" s="119">
        <v>303</v>
      </c>
      <c r="BF764" s="65">
        <f t="shared" si="687"/>
        <v>2171581.3531353134</v>
      </c>
      <c r="BG764" s="120">
        <f t="shared" si="726"/>
        <v>0.98697068403908794</v>
      </c>
      <c r="BH764" s="317"/>
      <c r="BI764" s="115" t="s">
        <v>192</v>
      </c>
      <c r="BJ764" s="116"/>
      <c r="BK764" s="136"/>
      <c r="BL764" s="211">
        <v>638153280</v>
      </c>
      <c r="BM764" s="119">
        <v>298</v>
      </c>
      <c r="BN764" s="65">
        <f t="shared" si="689"/>
        <v>2141453.9597315434</v>
      </c>
      <c r="BO764" s="120">
        <f t="shared" si="727"/>
        <v>0.98349834983498352</v>
      </c>
      <c r="BP764" s="317"/>
      <c r="BQ764" s="115" t="s">
        <v>192</v>
      </c>
      <c r="BR764" s="116"/>
      <c r="BS764" s="136"/>
      <c r="BT764" s="211">
        <v>5619950840</v>
      </c>
      <c r="BU764" s="119">
        <v>6400</v>
      </c>
      <c r="BV764" s="65">
        <f t="shared" si="691"/>
        <v>878117.31874999998</v>
      </c>
      <c r="BW764" s="120">
        <f t="shared" si="728"/>
        <v>0.94913243363488065</v>
      </c>
    </row>
    <row r="765" spans="2:75" ht="13.5" customHeight="1">
      <c r="B765" s="318">
        <v>70</v>
      </c>
      <c r="C765" s="328" t="s">
        <v>55</v>
      </c>
      <c r="D765" s="320">
        <f>CB75</f>
        <v>712</v>
      </c>
      <c r="E765" s="91">
        <v>1</v>
      </c>
      <c r="F765" s="92" t="s">
        <v>304</v>
      </c>
      <c r="G765" s="93" t="s">
        <v>305</v>
      </c>
      <c r="H765" s="94">
        <v>19165426</v>
      </c>
      <c r="I765" s="96">
        <v>42</v>
      </c>
      <c r="J765" s="97">
        <f t="shared" si="675"/>
        <v>456319.66666666669</v>
      </c>
      <c r="K765" s="98">
        <f t="shared" ref="K765:K775" si="729">IFERROR(I765/$CB$75,0)</f>
        <v>5.8988764044943819E-2</v>
      </c>
      <c r="L765" s="320">
        <f>CC75</f>
        <v>73</v>
      </c>
      <c r="M765" s="91">
        <v>1</v>
      </c>
      <c r="N765" s="92" t="s">
        <v>483</v>
      </c>
      <c r="O765" s="93" t="s">
        <v>484</v>
      </c>
      <c r="P765" s="94">
        <v>2042063</v>
      </c>
      <c r="Q765" s="96">
        <v>1</v>
      </c>
      <c r="R765" s="97">
        <f t="shared" si="677"/>
        <v>2042063</v>
      </c>
      <c r="S765" s="98">
        <f t="shared" ref="S765:S775" si="730">IFERROR(Q765/$CC$75,0)</f>
        <v>1.3698630136986301E-2</v>
      </c>
      <c r="T765" s="320">
        <f>CD75</f>
        <v>54</v>
      </c>
      <c r="U765" s="91">
        <v>1</v>
      </c>
      <c r="V765" s="92" t="s">
        <v>415</v>
      </c>
      <c r="W765" s="93" t="s">
        <v>416</v>
      </c>
      <c r="X765" s="94">
        <v>8640671</v>
      </c>
      <c r="Y765" s="96">
        <v>2</v>
      </c>
      <c r="Z765" s="97">
        <f t="shared" si="679"/>
        <v>4320335.5</v>
      </c>
      <c r="AA765" s="98">
        <f t="shared" ref="AA765:AA775" si="731">IFERROR(Y765/$CD$75,0)</f>
        <v>3.7037037037037035E-2</v>
      </c>
      <c r="AB765" s="320">
        <f>CE75</f>
        <v>82</v>
      </c>
      <c r="AC765" s="91">
        <v>1</v>
      </c>
      <c r="AD765" s="92" t="s">
        <v>385</v>
      </c>
      <c r="AE765" s="93" t="s">
        <v>386</v>
      </c>
      <c r="AF765" s="94">
        <v>5014122</v>
      </c>
      <c r="AG765" s="96">
        <v>6</v>
      </c>
      <c r="AH765" s="97">
        <f t="shared" si="681"/>
        <v>835687</v>
      </c>
      <c r="AI765" s="98">
        <f t="shared" ref="AI765:AI775" si="732">IFERROR(AG765/$CE$75,0)</f>
        <v>7.3170731707317069E-2</v>
      </c>
      <c r="AJ765" s="320">
        <f>CF75</f>
        <v>86</v>
      </c>
      <c r="AK765" s="91">
        <v>1</v>
      </c>
      <c r="AL765" s="92" t="s">
        <v>391</v>
      </c>
      <c r="AM765" s="93" t="s">
        <v>392</v>
      </c>
      <c r="AN765" s="94">
        <v>4310147</v>
      </c>
      <c r="AO765" s="96">
        <v>7</v>
      </c>
      <c r="AP765" s="97">
        <f t="shared" si="683"/>
        <v>615735.28571428568</v>
      </c>
      <c r="AQ765" s="98">
        <f t="shared" ref="AQ765:AQ775" si="733">IFERROR(AO765/$CF$75,0)</f>
        <v>8.1395348837209308E-2</v>
      </c>
      <c r="AR765" s="320">
        <f>CG75</f>
        <v>57</v>
      </c>
      <c r="AS765" s="91">
        <v>1</v>
      </c>
      <c r="AT765" s="92" t="s">
        <v>304</v>
      </c>
      <c r="AU765" s="93" t="s">
        <v>305</v>
      </c>
      <c r="AV765" s="94">
        <v>10042980</v>
      </c>
      <c r="AW765" s="96">
        <v>10</v>
      </c>
      <c r="AX765" s="97">
        <f t="shared" si="685"/>
        <v>1004298</v>
      </c>
      <c r="AY765" s="98">
        <f t="shared" ref="AY765:AY775" si="734">IFERROR(AW765/$CG$75,0)</f>
        <v>0.17543859649122806</v>
      </c>
      <c r="AZ765" s="320">
        <f>CH75</f>
        <v>44</v>
      </c>
      <c r="BA765" s="91">
        <v>1</v>
      </c>
      <c r="BB765" s="92" t="s">
        <v>359</v>
      </c>
      <c r="BC765" s="93" t="s">
        <v>360</v>
      </c>
      <c r="BD765" s="94">
        <v>14568902</v>
      </c>
      <c r="BE765" s="96">
        <v>9</v>
      </c>
      <c r="BF765" s="97">
        <f t="shared" si="687"/>
        <v>1618766.888888889</v>
      </c>
      <c r="BG765" s="98">
        <f t="shared" ref="BG765:BG775" si="735">IFERROR(BE765/$CH$75,0)</f>
        <v>0.20454545454545456</v>
      </c>
      <c r="BH765" s="320">
        <f>CI75</f>
        <v>60</v>
      </c>
      <c r="BI765" s="91">
        <v>1</v>
      </c>
      <c r="BJ765" s="92" t="s">
        <v>304</v>
      </c>
      <c r="BK765" s="93" t="s">
        <v>305</v>
      </c>
      <c r="BL765" s="94">
        <v>13777786</v>
      </c>
      <c r="BM765" s="96">
        <v>15</v>
      </c>
      <c r="BN765" s="97">
        <f t="shared" si="689"/>
        <v>918519.06666666665</v>
      </c>
      <c r="BO765" s="98">
        <f t="shared" ref="BO765:BO775" si="736">IFERROR(BM765/$CI$75,0)</f>
        <v>0.25</v>
      </c>
      <c r="BP765" s="320">
        <f>CJ75</f>
        <v>1168</v>
      </c>
      <c r="BQ765" s="91">
        <v>1</v>
      </c>
      <c r="BR765" s="92" t="s">
        <v>415</v>
      </c>
      <c r="BS765" s="93" t="s">
        <v>416</v>
      </c>
      <c r="BT765" s="94">
        <v>9602834</v>
      </c>
      <c r="BU765" s="96">
        <v>11</v>
      </c>
      <c r="BV765" s="97">
        <f t="shared" si="691"/>
        <v>872984.90909090906</v>
      </c>
      <c r="BW765" s="98">
        <f t="shared" ref="BW765:BW775" si="737">IFERROR(BU765/$CJ$75,0)</f>
        <v>9.4178082191780817E-3</v>
      </c>
    </row>
    <row r="766" spans="2:75" ht="13.5" customHeight="1">
      <c r="B766" s="319"/>
      <c r="C766" s="329"/>
      <c r="D766" s="316"/>
      <c r="E766" s="99">
        <v>2</v>
      </c>
      <c r="F766" s="100" t="s">
        <v>325</v>
      </c>
      <c r="G766" s="101" t="s">
        <v>326</v>
      </c>
      <c r="H766" s="102">
        <v>5926978</v>
      </c>
      <c r="I766" s="104">
        <v>13</v>
      </c>
      <c r="J766" s="105">
        <f t="shared" si="675"/>
        <v>455921.38461538462</v>
      </c>
      <c r="K766" s="106">
        <f t="shared" si="729"/>
        <v>1.8258426966292134E-2</v>
      </c>
      <c r="L766" s="316"/>
      <c r="M766" s="99">
        <v>2</v>
      </c>
      <c r="N766" s="100" t="s">
        <v>294</v>
      </c>
      <c r="O766" s="101" t="s">
        <v>295</v>
      </c>
      <c r="P766" s="102">
        <v>8738146</v>
      </c>
      <c r="Q766" s="104">
        <v>20</v>
      </c>
      <c r="R766" s="105">
        <f t="shared" si="677"/>
        <v>436907.3</v>
      </c>
      <c r="S766" s="106">
        <f t="shared" si="730"/>
        <v>0.27397260273972601</v>
      </c>
      <c r="T766" s="316"/>
      <c r="U766" s="99">
        <v>2</v>
      </c>
      <c r="V766" s="100" t="s">
        <v>409</v>
      </c>
      <c r="W766" s="101" t="s">
        <v>410</v>
      </c>
      <c r="X766" s="102">
        <v>1161230</v>
      </c>
      <c r="Y766" s="104">
        <v>2</v>
      </c>
      <c r="Z766" s="105">
        <f t="shared" si="679"/>
        <v>580615</v>
      </c>
      <c r="AA766" s="106">
        <f t="shared" si="731"/>
        <v>3.7037037037037035E-2</v>
      </c>
      <c r="AB766" s="316"/>
      <c r="AC766" s="99">
        <v>2</v>
      </c>
      <c r="AD766" s="100" t="s">
        <v>314</v>
      </c>
      <c r="AE766" s="101" t="s">
        <v>315</v>
      </c>
      <c r="AF766" s="102">
        <v>5773436</v>
      </c>
      <c r="AG766" s="104">
        <v>21</v>
      </c>
      <c r="AH766" s="105">
        <f t="shared" si="681"/>
        <v>274925.52380952379</v>
      </c>
      <c r="AI766" s="106">
        <f t="shared" si="732"/>
        <v>0.25609756097560976</v>
      </c>
      <c r="AJ766" s="316"/>
      <c r="AK766" s="99">
        <v>2</v>
      </c>
      <c r="AL766" s="100" t="s">
        <v>318</v>
      </c>
      <c r="AM766" s="101" t="s">
        <v>319</v>
      </c>
      <c r="AN766" s="102">
        <v>4841958</v>
      </c>
      <c r="AO766" s="104">
        <v>10</v>
      </c>
      <c r="AP766" s="105">
        <f t="shared" si="683"/>
        <v>484195.8</v>
      </c>
      <c r="AQ766" s="106">
        <f t="shared" si="733"/>
        <v>0.11627906976744186</v>
      </c>
      <c r="AR766" s="316"/>
      <c r="AS766" s="99">
        <v>2</v>
      </c>
      <c r="AT766" s="100" t="s">
        <v>345</v>
      </c>
      <c r="AU766" s="101" t="s">
        <v>346</v>
      </c>
      <c r="AV766" s="102">
        <v>2553131</v>
      </c>
      <c r="AW766" s="104">
        <v>3</v>
      </c>
      <c r="AX766" s="105">
        <f t="shared" si="685"/>
        <v>851043.66666666663</v>
      </c>
      <c r="AY766" s="106">
        <f t="shared" si="734"/>
        <v>5.2631578947368418E-2</v>
      </c>
      <c r="AZ766" s="316"/>
      <c r="BA766" s="99">
        <v>2</v>
      </c>
      <c r="BB766" s="100" t="s">
        <v>322</v>
      </c>
      <c r="BC766" s="101" t="s">
        <v>323</v>
      </c>
      <c r="BD766" s="102">
        <v>13509328</v>
      </c>
      <c r="BE766" s="104">
        <v>13</v>
      </c>
      <c r="BF766" s="105">
        <f t="shared" si="687"/>
        <v>1039179.0769230769</v>
      </c>
      <c r="BG766" s="106">
        <f t="shared" si="735"/>
        <v>0.29545454545454547</v>
      </c>
      <c r="BH766" s="316"/>
      <c r="BI766" s="99">
        <v>2</v>
      </c>
      <c r="BJ766" s="100" t="s">
        <v>322</v>
      </c>
      <c r="BK766" s="101" t="s">
        <v>323</v>
      </c>
      <c r="BL766" s="102">
        <v>16997937</v>
      </c>
      <c r="BM766" s="104">
        <v>26</v>
      </c>
      <c r="BN766" s="105">
        <f t="shared" si="689"/>
        <v>653766.80769230775</v>
      </c>
      <c r="BO766" s="106">
        <f t="shared" si="736"/>
        <v>0.43333333333333335</v>
      </c>
      <c r="BP766" s="316"/>
      <c r="BQ766" s="99">
        <v>2</v>
      </c>
      <c r="BR766" s="100" t="s">
        <v>304</v>
      </c>
      <c r="BS766" s="101" t="s">
        <v>305</v>
      </c>
      <c r="BT766" s="102">
        <v>46157038</v>
      </c>
      <c r="BU766" s="104">
        <v>110</v>
      </c>
      <c r="BV766" s="105">
        <f t="shared" si="691"/>
        <v>419609.43636363634</v>
      </c>
      <c r="BW766" s="106">
        <f t="shared" si="737"/>
        <v>9.4178082191780824E-2</v>
      </c>
    </row>
    <row r="767" spans="2:75" ht="13.5" customHeight="1">
      <c r="B767" s="319"/>
      <c r="C767" s="329"/>
      <c r="D767" s="316"/>
      <c r="E767" s="99">
        <v>3</v>
      </c>
      <c r="F767" s="100" t="s">
        <v>371</v>
      </c>
      <c r="G767" s="101" t="s">
        <v>372</v>
      </c>
      <c r="H767" s="102">
        <v>5021012</v>
      </c>
      <c r="I767" s="104">
        <v>15</v>
      </c>
      <c r="J767" s="105">
        <f t="shared" si="675"/>
        <v>334734.13333333336</v>
      </c>
      <c r="K767" s="106">
        <f t="shared" si="729"/>
        <v>2.1067415730337078E-2</v>
      </c>
      <c r="L767" s="316"/>
      <c r="M767" s="99">
        <v>3</v>
      </c>
      <c r="N767" s="100" t="s">
        <v>324</v>
      </c>
      <c r="O767" s="101" t="s">
        <v>556</v>
      </c>
      <c r="P767" s="102">
        <v>11063920</v>
      </c>
      <c r="Q767" s="104">
        <v>34</v>
      </c>
      <c r="R767" s="105">
        <f t="shared" si="677"/>
        <v>325409.4117647059</v>
      </c>
      <c r="S767" s="106">
        <f t="shared" si="730"/>
        <v>0.46575342465753422</v>
      </c>
      <c r="T767" s="316"/>
      <c r="U767" s="99">
        <v>3</v>
      </c>
      <c r="V767" s="100" t="s">
        <v>391</v>
      </c>
      <c r="W767" s="101" t="s">
        <v>392</v>
      </c>
      <c r="X767" s="102">
        <v>400481</v>
      </c>
      <c r="Y767" s="104">
        <v>1</v>
      </c>
      <c r="Z767" s="105">
        <f t="shared" si="679"/>
        <v>400481</v>
      </c>
      <c r="AA767" s="106">
        <f t="shared" si="731"/>
        <v>1.8518518518518517E-2</v>
      </c>
      <c r="AB767" s="316"/>
      <c r="AC767" s="99">
        <v>3</v>
      </c>
      <c r="AD767" s="100" t="s">
        <v>347</v>
      </c>
      <c r="AE767" s="101" t="s">
        <v>348</v>
      </c>
      <c r="AF767" s="102">
        <v>3317422</v>
      </c>
      <c r="AG767" s="104">
        <v>13</v>
      </c>
      <c r="AH767" s="105">
        <f t="shared" si="681"/>
        <v>255186.30769230769</v>
      </c>
      <c r="AI767" s="106">
        <f t="shared" si="732"/>
        <v>0.15853658536585366</v>
      </c>
      <c r="AJ767" s="316"/>
      <c r="AK767" s="99">
        <v>3</v>
      </c>
      <c r="AL767" s="100" t="s">
        <v>314</v>
      </c>
      <c r="AM767" s="101" t="s">
        <v>315</v>
      </c>
      <c r="AN767" s="102">
        <v>11919684</v>
      </c>
      <c r="AO767" s="104">
        <v>25</v>
      </c>
      <c r="AP767" s="105">
        <f t="shared" si="683"/>
        <v>476787.36</v>
      </c>
      <c r="AQ767" s="106">
        <f t="shared" si="733"/>
        <v>0.29069767441860467</v>
      </c>
      <c r="AR767" s="316"/>
      <c r="AS767" s="99">
        <v>3</v>
      </c>
      <c r="AT767" s="100" t="s">
        <v>314</v>
      </c>
      <c r="AU767" s="101" t="s">
        <v>315</v>
      </c>
      <c r="AV767" s="102">
        <v>10493091</v>
      </c>
      <c r="AW767" s="104">
        <v>19</v>
      </c>
      <c r="AX767" s="105">
        <f t="shared" si="685"/>
        <v>552267.94736842101</v>
      </c>
      <c r="AY767" s="106">
        <f t="shared" si="734"/>
        <v>0.33333333333333331</v>
      </c>
      <c r="AZ767" s="316"/>
      <c r="BA767" s="99">
        <v>3</v>
      </c>
      <c r="BB767" s="100" t="s">
        <v>357</v>
      </c>
      <c r="BC767" s="101" t="s">
        <v>358</v>
      </c>
      <c r="BD767" s="102">
        <v>2156288</v>
      </c>
      <c r="BE767" s="104">
        <v>4</v>
      </c>
      <c r="BF767" s="105">
        <f t="shared" si="687"/>
        <v>539072</v>
      </c>
      <c r="BG767" s="106">
        <f t="shared" si="735"/>
        <v>9.0909090909090912E-2</v>
      </c>
      <c r="BH767" s="316"/>
      <c r="BI767" s="99">
        <v>3</v>
      </c>
      <c r="BJ767" s="100" t="s">
        <v>349</v>
      </c>
      <c r="BK767" s="101" t="s">
        <v>350</v>
      </c>
      <c r="BL767" s="102">
        <v>913054</v>
      </c>
      <c r="BM767" s="104">
        <v>2</v>
      </c>
      <c r="BN767" s="105">
        <f t="shared" si="689"/>
        <v>456527</v>
      </c>
      <c r="BO767" s="106">
        <f t="shared" si="736"/>
        <v>3.3333333333333333E-2</v>
      </c>
      <c r="BP767" s="316"/>
      <c r="BQ767" s="99">
        <v>3</v>
      </c>
      <c r="BR767" s="100" t="s">
        <v>391</v>
      </c>
      <c r="BS767" s="101" t="s">
        <v>392</v>
      </c>
      <c r="BT767" s="102">
        <v>9085280</v>
      </c>
      <c r="BU767" s="104">
        <v>30</v>
      </c>
      <c r="BV767" s="105">
        <f t="shared" si="691"/>
        <v>302842.66666666669</v>
      </c>
      <c r="BW767" s="106">
        <f t="shared" si="737"/>
        <v>2.5684931506849314E-2</v>
      </c>
    </row>
    <row r="768" spans="2:75" ht="13.5" customHeight="1">
      <c r="B768" s="319"/>
      <c r="C768" s="329"/>
      <c r="D768" s="316"/>
      <c r="E768" s="99">
        <v>4</v>
      </c>
      <c r="F768" s="100" t="s">
        <v>334</v>
      </c>
      <c r="G768" s="101" t="s">
        <v>335</v>
      </c>
      <c r="H768" s="102">
        <v>6776123</v>
      </c>
      <c r="I768" s="104">
        <v>22</v>
      </c>
      <c r="J768" s="105">
        <f t="shared" si="675"/>
        <v>308005.59090909088</v>
      </c>
      <c r="K768" s="106">
        <f t="shared" si="729"/>
        <v>3.0898876404494381E-2</v>
      </c>
      <c r="L768" s="316"/>
      <c r="M768" s="99">
        <v>4</v>
      </c>
      <c r="N768" s="100" t="s">
        <v>314</v>
      </c>
      <c r="O768" s="101" t="s">
        <v>315</v>
      </c>
      <c r="P768" s="102">
        <v>5520342</v>
      </c>
      <c r="Q768" s="104">
        <v>17</v>
      </c>
      <c r="R768" s="105">
        <f t="shared" si="677"/>
        <v>324726</v>
      </c>
      <c r="S768" s="106">
        <f t="shared" si="730"/>
        <v>0.23287671232876711</v>
      </c>
      <c r="T768" s="316"/>
      <c r="U768" s="99">
        <v>4</v>
      </c>
      <c r="V768" s="100" t="s">
        <v>324</v>
      </c>
      <c r="W768" s="101" t="s">
        <v>556</v>
      </c>
      <c r="X768" s="102">
        <v>5466266</v>
      </c>
      <c r="Y768" s="104">
        <v>35</v>
      </c>
      <c r="Z768" s="105">
        <f t="shared" si="679"/>
        <v>156179.02857142859</v>
      </c>
      <c r="AA768" s="106">
        <f t="shared" si="731"/>
        <v>0.64814814814814814</v>
      </c>
      <c r="AB768" s="316"/>
      <c r="AC768" s="99">
        <v>4</v>
      </c>
      <c r="AD768" s="100" t="s">
        <v>324</v>
      </c>
      <c r="AE768" s="101" t="s">
        <v>556</v>
      </c>
      <c r="AF768" s="102">
        <v>6608148</v>
      </c>
      <c r="AG768" s="104">
        <v>32</v>
      </c>
      <c r="AH768" s="105">
        <f t="shared" si="681"/>
        <v>206504.625</v>
      </c>
      <c r="AI768" s="106">
        <f t="shared" si="732"/>
        <v>0.3902439024390244</v>
      </c>
      <c r="AJ768" s="316"/>
      <c r="AK768" s="99">
        <v>4</v>
      </c>
      <c r="AL768" s="100" t="s">
        <v>345</v>
      </c>
      <c r="AM768" s="101" t="s">
        <v>346</v>
      </c>
      <c r="AN768" s="102">
        <v>3087032</v>
      </c>
      <c r="AO768" s="104">
        <v>12</v>
      </c>
      <c r="AP768" s="105">
        <f t="shared" si="683"/>
        <v>257252.66666666666</v>
      </c>
      <c r="AQ768" s="106">
        <f t="shared" si="733"/>
        <v>0.13953488372093023</v>
      </c>
      <c r="AR768" s="316"/>
      <c r="AS768" s="99">
        <v>4</v>
      </c>
      <c r="AT768" s="100" t="s">
        <v>320</v>
      </c>
      <c r="AU768" s="101" t="s">
        <v>321</v>
      </c>
      <c r="AV768" s="102">
        <v>9007792</v>
      </c>
      <c r="AW768" s="104">
        <v>17</v>
      </c>
      <c r="AX768" s="105">
        <f t="shared" si="685"/>
        <v>529870.1176470588</v>
      </c>
      <c r="AY768" s="106">
        <f t="shared" si="734"/>
        <v>0.2982456140350877</v>
      </c>
      <c r="AZ768" s="316"/>
      <c r="BA768" s="99">
        <v>4</v>
      </c>
      <c r="BB768" s="100" t="s">
        <v>371</v>
      </c>
      <c r="BC768" s="101" t="s">
        <v>372</v>
      </c>
      <c r="BD768" s="102">
        <v>981655</v>
      </c>
      <c r="BE768" s="104">
        <v>2</v>
      </c>
      <c r="BF768" s="105">
        <f t="shared" si="687"/>
        <v>490827.5</v>
      </c>
      <c r="BG768" s="106">
        <f t="shared" si="735"/>
        <v>4.5454545454545456E-2</v>
      </c>
      <c r="BH768" s="316"/>
      <c r="BI768" s="99">
        <v>4</v>
      </c>
      <c r="BJ768" s="100" t="s">
        <v>400</v>
      </c>
      <c r="BK768" s="101" t="s">
        <v>401</v>
      </c>
      <c r="BL768" s="102">
        <v>3585775</v>
      </c>
      <c r="BM768" s="104">
        <v>8</v>
      </c>
      <c r="BN768" s="105">
        <f t="shared" si="689"/>
        <v>448221.875</v>
      </c>
      <c r="BO768" s="106">
        <f t="shared" si="736"/>
        <v>0.13333333333333333</v>
      </c>
      <c r="BP768" s="316"/>
      <c r="BQ768" s="99">
        <v>4</v>
      </c>
      <c r="BR768" s="100" t="s">
        <v>371</v>
      </c>
      <c r="BS768" s="101" t="s">
        <v>372</v>
      </c>
      <c r="BT768" s="102">
        <v>6361485</v>
      </c>
      <c r="BU768" s="104">
        <v>22</v>
      </c>
      <c r="BV768" s="105">
        <f t="shared" si="691"/>
        <v>289158.40909090912</v>
      </c>
      <c r="BW768" s="106">
        <f t="shared" si="737"/>
        <v>1.8835616438356163E-2</v>
      </c>
    </row>
    <row r="769" spans="2:75" ht="13.5" customHeight="1">
      <c r="B769" s="319"/>
      <c r="C769" s="329"/>
      <c r="D769" s="316"/>
      <c r="E769" s="99">
        <v>5</v>
      </c>
      <c r="F769" s="121" t="s">
        <v>474</v>
      </c>
      <c r="G769" s="101" t="s">
        <v>475</v>
      </c>
      <c r="H769" s="102">
        <v>1569446</v>
      </c>
      <c r="I769" s="104">
        <v>7</v>
      </c>
      <c r="J769" s="105">
        <f t="shared" si="675"/>
        <v>224206.57142857142</v>
      </c>
      <c r="K769" s="106">
        <f t="shared" si="729"/>
        <v>9.8314606741573031E-3</v>
      </c>
      <c r="L769" s="316"/>
      <c r="M769" s="99">
        <v>5</v>
      </c>
      <c r="N769" s="121" t="s">
        <v>331</v>
      </c>
      <c r="O769" s="101" t="s">
        <v>332</v>
      </c>
      <c r="P769" s="102">
        <v>2292230</v>
      </c>
      <c r="Q769" s="104">
        <v>10</v>
      </c>
      <c r="R769" s="105">
        <f t="shared" si="677"/>
        <v>229223</v>
      </c>
      <c r="S769" s="106">
        <f t="shared" si="730"/>
        <v>0.13698630136986301</v>
      </c>
      <c r="T769" s="316"/>
      <c r="U769" s="99">
        <v>5</v>
      </c>
      <c r="V769" s="121" t="s">
        <v>421</v>
      </c>
      <c r="W769" s="101" t="s">
        <v>422</v>
      </c>
      <c r="X769" s="102">
        <v>1505625</v>
      </c>
      <c r="Y769" s="104">
        <v>11</v>
      </c>
      <c r="Z769" s="105">
        <f t="shared" si="679"/>
        <v>136875</v>
      </c>
      <c r="AA769" s="106">
        <f t="shared" si="731"/>
        <v>0.20370370370370369</v>
      </c>
      <c r="AB769" s="316"/>
      <c r="AC769" s="99">
        <v>5</v>
      </c>
      <c r="AD769" s="121" t="s">
        <v>371</v>
      </c>
      <c r="AE769" s="101" t="s">
        <v>372</v>
      </c>
      <c r="AF769" s="102">
        <v>171169</v>
      </c>
      <c r="AG769" s="104">
        <v>1</v>
      </c>
      <c r="AH769" s="105">
        <f t="shared" si="681"/>
        <v>171169</v>
      </c>
      <c r="AI769" s="106">
        <f t="shared" si="732"/>
        <v>1.2195121951219513E-2</v>
      </c>
      <c r="AJ769" s="316"/>
      <c r="AK769" s="99">
        <v>5</v>
      </c>
      <c r="AL769" s="121" t="s">
        <v>327</v>
      </c>
      <c r="AM769" s="101" t="s">
        <v>328</v>
      </c>
      <c r="AN769" s="102">
        <v>1008632</v>
      </c>
      <c r="AO769" s="104">
        <v>4</v>
      </c>
      <c r="AP769" s="105">
        <f t="shared" si="683"/>
        <v>252158</v>
      </c>
      <c r="AQ769" s="106">
        <f t="shared" si="733"/>
        <v>4.6511627906976744E-2</v>
      </c>
      <c r="AR769" s="316"/>
      <c r="AS769" s="99">
        <v>5</v>
      </c>
      <c r="AT769" s="121" t="s">
        <v>391</v>
      </c>
      <c r="AU769" s="101" t="s">
        <v>392</v>
      </c>
      <c r="AV769" s="102">
        <v>971902</v>
      </c>
      <c r="AW769" s="104">
        <v>2</v>
      </c>
      <c r="AX769" s="105">
        <f t="shared" si="685"/>
        <v>485951</v>
      </c>
      <c r="AY769" s="106">
        <f t="shared" si="734"/>
        <v>3.5087719298245612E-2</v>
      </c>
      <c r="AZ769" s="316"/>
      <c r="BA769" s="99">
        <v>5</v>
      </c>
      <c r="BB769" s="121" t="s">
        <v>325</v>
      </c>
      <c r="BC769" s="101" t="s">
        <v>326</v>
      </c>
      <c r="BD769" s="102">
        <v>2900210</v>
      </c>
      <c r="BE769" s="104">
        <v>6</v>
      </c>
      <c r="BF769" s="105">
        <f t="shared" si="687"/>
        <v>483368.33333333331</v>
      </c>
      <c r="BG769" s="106">
        <f t="shared" si="735"/>
        <v>0.13636363636363635</v>
      </c>
      <c r="BH769" s="316"/>
      <c r="BI769" s="99">
        <v>5</v>
      </c>
      <c r="BJ769" s="121" t="s">
        <v>357</v>
      </c>
      <c r="BK769" s="101" t="s">
        <v>358</v>
      </c>
      <c r="BL769" s="102">
        <v>2457520</v>
      </c>
      <c r="BM769" s="104">
        <v>7</v>
      </c>
      <c r="BN769" s="105">
        <f t="shared" si="689"/>
        <v>351074.28571428574</v>
      </c>
      <c r="BO769" s="106">
        <f t="shared" si="736"/>
        <v>0.11666666666666667</v>
      </c>
      <c r="BP769" s="316"/>
      <c r="BQ769" s="99">
        <v>5</v>
      </c>
      <c r="BR769" s="121" t="s">
        <v>325</v>
      </c>
      <c r="BS769" s="101" t="s">
        <v>326</v>
      </c>
      <c r="BT769" s="102">
        <v>10053794</v>
      </c>
      <c r="BU769" s="104">
        <v>47</v>
      </c>
      <c r="BV769" s="105">
        <f t="shared" si="691"/>
        <v>213910.51063829788</v>
      </c>
      <c r="BW769" s="106">
        <f t="shared" si="737"/>
        <v>4.0239726027397262E-2</v>
      </c>
    </row>
    <row r="770" spans="2:75" ht="13.5" customHeight="1">
      <c r="B770" s="319"/>
      <c r="C770" s="329"/>
      <c r="D770" s="316"/>
      <c r="E770" s="99">
        <v>6</v>
      </c>
      <c r="F770" s="121" t="s">
        <v>344</v>
      </c>
      <c r="G770" s="101" t="s">
        <v>557</v>
      </c>
      <c r="H770" s="102">
        <v>5946125</v>
      </c>
      <c r="I770" s="104">
        <v>30</v>
      </c>
      <c r="J770" s="105">
        <f t="shared" si="675"/>
        <v>198204.16666666666</v>
      </c>
      <c r="K770" s="106">
        <f t="shared" si="729"/>
        <v>4.2134831460674156E-2</v>
      </c>
      <c r="L770" s="316"/>
      <c r="M770" s="99">
        <v>6</v>
      </c>
      <c r="N770" s="121" t="s">
        <v>327</v>
      </c>
      <c r="O770" s="101" t="s">
        <v>328</v>
      </c>
      <c r="P770" s="102">
        <v>224254</v>
      </c>
      <c r="Q770" s="104">
        <v>1</v>
      </c>
      <c r="R770" s="105">
        <f t="shared" si="677"/>
        <v>224254</v>
      </c>
      <c r="S770" s="106">
        <f t="shared" si="730"/>
        <v>1.3698630136986301E-2</v>
      </c>
      <c r="T770" s="316"/>
      <c r="U770" s="99">
        <v>6</v>
      </c>
      <c r="V770" s="121" t="s">
        <v>329</v>
      </c>
      <c r="W770" s="101" t="s">
        <v>330</v>
      </c>
      <c r="X770" s="102">
        <v>2158121</v>
      </c>
      <c r="Y770" s="104">
        <v>17</v>
      </c>
      <c r="Z770" s="105">
        <f t="shared" si="679"/>
        <v>126948.29411764706</v>
      </c>
      <c r="AA770" s="106">
        <f t="shared" si="731"/>
        <v>0.31481481481481483</v>
      </c>
      <c r="AB770" s="316"/>
      <c r="AC770" s="99">
        <v>6</v>
      </c>
      <c r="AD770" s="121" t="s">
        <v>435</v>
      </c>
      <c r="AE770" s="101" t="s">
        <v>436</v>
      </c>
      <c r="AF770" s="102">
        <v>171050</v>
      </c>
      <c r="AG770" s="104">
        <v>1</v>
      </c>
      <c r="AH770" s="105">
        <f t="shared" si="681"/>
        <v>171050</v>
      </c>
      <c r="AI770" s="106">
        <f t="shared" si="732"/>
        <v>1.2195121951219513E-2</v>
      </c>
      <c r="AJ770" s="316"/>
      <c r="AK770" s="99">
        <v>6</v>
      </c>
      <c r="AL770" s="121" t="s">
        <v>340</v>
      </c>
      <c r="AM770" s="101" t="s">
        <v>341</v>
      </c>
      <c r="AN770" s="102">
        <v>4620093</v>
      </c>
      <c r="AO770" s="104">
        <v>21</v>
      </c>
      <c r="AP770" s="105">
        <f t="shared" si="683"/>
        <v>220004.42857142858</v>
      </c>
      <c r="AQ770" s="106">
        <f t="shared" si="733"/>
        <v>0.2441860465116279</v>
      </c>
      <c r="AR770" s="316"/>
      <c r="AS770" s="99">
        <v>6</v>
      </c>
      <c r="AT770" s="121" t="s">
        <v>393</v>
      </c>
      <c r="AU770" s="101" t="s">
        <v>558</v>
      </c>
      <c r="AV770" s="102">
        <v>2849981</v>
      </c>
      <c r="AW770" s="104">
        <v>7</v>
      </c>
      <c r="AX770" s="105">
        <f t="shared" si="685"/>
        <v>407140.14285714284</v>
      </c>
      <c r="AY770" s="106">
        <f t="shared" si="734"/>
        <v>0.12280701754385964</v>
      </c>
      <c r="AZ770" s="316"/>
      <c r="BA770" s="99">
        <v>6</v>
      </c>
      <c r="BB770" s="121" t="s">
        <v>400</v>
      </c>
      <c r="BC770" s="101" t="s">
        <v>401</v>
      </c>
      <c r="BD770" s="102">
        <v>1867196</v>
      </c>
      <c r="BE770" s="104">
        <v>4</v>
      </c>
      <c r="BF770" s="105">
        <f t="shared" si="687"/>
        <v>466799</v>
      </c>
      <c r="BG770" s="106">
        <f t="shared" si="735"/>
        <v>9.0909090909090912E-2</v>
      </c>
      <c r="BH770" s="316"/>
      <c r="BI770" s="99">
        <v>6</v>
      </c>
      <c r="BJ770" s="121" t="s">
        <v>327</v>
      </c>
      <c r="BK770" s="101" t="s">
        <v>328</v>
      </c>
      <c r="BL770" s="102">
        <v>1403552</v>
      </c>
      <c r="BM770" s="104">
        <v>4</v>
      </c>
      <c r="BN770" s="105">
        <f t="shared" si="689"/>
        <v>350888</v>
      </c>
      <c r="BO770" s="106">
        <f t="shared" si="736"/>
        <v>6.6666666666666666E-2</v>
      </c>
      <c r="BP770" s="316"/>
      <c r="BQ770" s="99">
        <v>6</v>
      </c>
      <c r="BR770" s="121" t="s">
        <v>314</v>
      </c>
      <c r="BS770" s="101" t="s">
        <v>315</v>
      </c>
      <c r="BT770" s="102">
        <v>45355841</v>
      </c>
      <c r="BU770" s="104">
        <v>214</v>
      </c>
      <c r="BV770" s="105">
        <f t="shared" si="691"/>
        <v>211943.18224299065</v>
      </c>
      <c r="BW770" s="106">
        <f t="shared" si="737"/>
        <v>0.18321917808219179</v>
      </c>
    </row>
    <row r="771" spans="2:75" ht="13.5" customHeight="1">
      <c r="B771" s="319"/>
      <c r="C771" s="329"/>
      <c r="D771" s="316"/>
      <c r="E771" s="99">
        <v>7</v>
      </c>
      <c r="F771" s="100" t="s">
        <v>415</v>
      </c>
      <c r="G771" s="101" t="s">
        <v>416</v>
      </c>
      <c r="H771" s="102">
        <v>716032</v>
      </c>
      <c r="I771" s="104">
        <v>4</v>
      </c>
      <c r="J771" s="105">
        <f t="shared" si="675"/>
        <v>179008</v>
      </c>
      <c r="K771" s="106">
        <f t="shared" si="729"/>
        <v>5.6179775280898875E-3</v>
      </c>
      <c r="L771" s="316"/>
      <c r="M771" s="99">
        <v>7</v>
      </c>
      <c r="N771" s="100" t="s">
        <v>377</v>
      </c>
      <c r="O771" s="101" t="s">
        <v>378</v>
      </c>
      <c r="P771" s="102">
        <v>2532979</v>
      </c>
      <c r="Q771" s="104">
        <v>14</v>
      </c>
      <c r="R771" s="105">
        <f t="shared" si="677"/>
        <v>180927.07142857142</v>
      </c>
      <c r="S771" s="106">
        <f t="shared" si="730"/>
        <v>0.19178082191780821</v>
      </c>
      <c r="T771" s="316"/>
      <c r="U771" s="99">
        <v>7</v>
      </c>
      <c r="V771" s="100" t="s">
        <v>340</v>
      </c>
      <c r="W771" s="101" t="s">
        <v>341</v>
      </c>
      <c r="X771" s="102">
        <v>342421</v>
      </c>
      <c r="Y771" s="104">
        <v>3</v>
      </c>
      <c r="Z771" s="105">
        <f t="shared" si="679"/>
        <v>114140.33333333333</v>
      </c>
      <c r="AA771" s="106">
        <f t="shared" si="731"/>
        <v>5.5555555555555552E-2</v>
      </c>
      <c r="AB771" s="316"/>
      <c r="AC771" s="99">
        <v>7</v>
      </c>
      <c r="AD771" s="100" t="s">
        <v>322</v>
      </c>
      <c r="AE771" s="101" t="s">
        <v>323</v>
      </c>
      <c r="AF771" s="102">
        <v>3347683</v>
      </c>
      <c r="AG771" s="104">
        <v>22</v>
      </c>
      <c r="AH771" s="105">
        <f t="shared" si="681"/>
        <v>152167.40909090909</v>
      </c>
      <c r="AI771" s="106">
        <f t="shared" si="732"/>
        <v>0.26829268292682928</v>
      </c>
      <c r="AJ771" s="316"/>
      <c r="AK771" s="99">
        <v>7</v>
      </c>
      <c r="AL771" s="100" t="s">
        <v>437</v>
      </c>
      <c r="AM771" s="101" t="s">
        <v>438</v>
      </c>
      <c r="AN771" s="102">
        <v>2789693</v>
      </c>
      <c r="AO771" s="104">
        <v>13</v>
      </c>
      <c r="AP771" s="105">
        <f t="shared" si="683"/>
        <v>214591.76923076922</v>
      </c>
      <c r="AQ771" s="106">
        <f t="shared" si="733"/>
        <v>0.15116279069767441</v>
      </c>
      <c r="AR771" s="316"/>
      <c r="AS771" s="99">
        <v>7</v>
      </c>
      <c r="AT771" s="100" t="s">
        <v>331</v>
      </c>
      <c r="AU771" s="101" t="s">
        <v>332</v>
      </c>
      <c r="AV771" s="102">
        <v>2739432</v>
      </c>
      <c r="AW771" s="104">
        <v>7</v>
      </c>
      <c r="AX771" s="105">
        <f t="shared" si="685"/>
        <v>391347.42857142858</v>
      </c>
      <c r="AY771" s="106">
        <f t="shared" si="734"/>
        <v>0.12280701754385964</v>
      </c>
      <c r="AZ771" s="316"/>
      <c r="BA771" s="99">
        <v>7</v>
      </c>
      <c r="BB771" s="100" t="s">
        <v>345</v>
      </c>
      <c r="BC771" s="101" t="s">
        <v>346</v>
      </c>
      <c r="BD771" s="102">
        <v>744193</v>
      </c>
      <c r="BE771" s="104">
        <v>2</v>
      </c>
      <c r="BF771" s="105">
        <f t="shared" si="687"/>
        <v>372096.5</v>
      </c>
      <c r="BG771" s="106">
        <f t="shared" si="735"/>
        <v>4.5454545454545456E-2</v>
      </c>
      <c r="BH771" s="316"/>
      <c r="BI771" s="99">
        <v>7</v>
      </c>
      <c r="BJ771" s="100" t="s">
        <v>391</v>
      </c>
      <c r="BK771" s="101" t="s">
        <v>392</v>
      </c>
      <c r="BL771" s="102">
        <v>1673969</v>
      </c>
      <c r="BM771" s="104">
        <v>5</v>
      </c>
      <c r="BN771" s="105">
        <f t="shared" si="689"/>
        <v>334793.8</v>
      </c>
      <c r="BO771" s="106">
        <f t="shared" si="736"/>
        <v>8.3333333333333329E-2</v>
      </c>
      <c r="BP771" s="316"/>
      <c r="BQ771" s="99">
        <v>7</v>
      </c>
      <c r="BR771" s="100" t="s">
        <v>483</v>
      </c>
      <c r="BS771" s="101" t="s">
        <v>484</v>
      </c>
      <c r="BT771" s="102">
        <v>2626633</v>
      </c>
      <c r="BU771" s="104">
        <v>14</v>
      </c>
      <c r="BV771" s="105">
        <f t="shared" si="691"/>
        <v>187616.64285714287</v>
      </c>
      <c r="BW771" s="106">
        <f t="shared" si="737"/>
        <v>1.1986301369863013E-2</v>
      </c>
    </row>
    <row r="772" spans="2:75" ht="13.5" customHeight="1">
      <c r="B772" s="319"/>
      <c r="C772" s="329"/>
      <c r="D772" s="316"/>
      <c r="E772" s="99">
        <v>8</v>
      </c>
      <c r="F772" s="100" t="s">
        <v>462</v>
      </c>
      <c r="G772" s="101" t="s">
        <v>463</v>
      </c>
      <c r="H772" s="102">
        <v>436219</v>
      </c>
      <c r="I772" s="104">
        <v>3</v>
      </c>
      <c r="J772" s="105">
        <f t="shared" si="675"/>
        <v>145406.33333333334</v>
      </c>
      <c r="K772" s="106">
        <f t="shared" si="729"/>
        <v>4.2134831460674156E-3</v>
      </c>
      <c r="L772" s="316"/>
      <c r="M772" s="99">
        <v>8</v>
      </c>
      <c r="N772" s="100" t="s">
        <v>336</v>
      </c>
      <c r="O772" s="101" t="s">
        <v>337</v>
      </c>
      <c r="P772" s="102">
        <v>1427986</v>
      </c>
      <c r="Q772" s="104">
        <v>9</v>
      </c>
      <c r="R772" s="105">
        <f t="shared" si="677"/>
        <v>158665.11111111112</v>
      </c>
      <c r="S772" s="106">
        <f t="shared" si="730"/>
        <v>0.12328767123287671</v>
      </c>
      <c r="T772" s="316"/>
      <c r="U772" s="99">
        <v>8</v>
      </c>
      <c r="V772" s="100" t="s">
        <v>334</v>
      </c>
      <c r="W772" s="101" t="s">
        <v>335</v>
      </c>
      <c r="X772" s="102">
        <v>108590</v>
      </c>
      <c r="Y772" s="104">
        <v>1</v>
      </c>
      <c r="Z772" s="105">
        <f t="shared" si="679"/>
        <v>108590</v>
      </c>
      <c r="AA772" s="106">
        <f t="shared" si="731"/>
        <v>1.8518518518518517E-2</v>
      </c>
      <c r="AB772" s="316"/>
      <c r="AC772" s="99">
        <v>8</v>
      </c>
      <c r="AD772" s="100" t="s">
        <v>308</v>
      </c>
      <c r="AE772" s="101" t="s">
        <v>309</v>
      </c>
      <c r="AF772" s="102">
        <v>4659156</v>
      </c>
      <c r="AG772" s="104">
        <v>33</v>
      </c>
      <c r="AH772" s="105">
        <f t="shared" si="681"/>
        <v>141186.54545454544</v>
      </c>
      <c r="AI772" s="106">
        <f t="shared" si="732"/>
        <v>0.40243902439024393</v>
      </c>
      <c r="AJ772" s="316"/>
      <c r="AK772" s="99">
        <v>8</v>
      </c>
      <c r="AL772" s="100" t="s">
        <v>338</v>
      </c>
      <c r="AM772" s="101" t="s">
        <v>339</v>
      </c>
      <c r="AN772" s="102">
        <v>5434798</v>
      </c>
      <c r="AO772" s="104">
        <v>26</v>
      </c>
      <c r="AP772" s="105">
        <f t="shared" si="683"/>
        <v>209030.69230769231</v>
      </c>
      <c r="AQ772" s="106">
        <f t="shared" si="733"/>
        <v>0.30232558139534882</v>
      </c>
      <c r="AR772" s="316"/>
      <c r="AS772" s="99">
        <v>8</v>
      </c>
      <c r="AT772" s="100" t="s">
        <v>334</v>
      </c>
      <c r="AU772" s="101" t="s">
        <v>335</v>
      </c>
      <c r="AV772" s="102">
        <v>6802693</v>
      </c>
      <c r="AW772" s="104">
        <v>23</v>
      </c>
      <c r="AX772" s="105">
        <f t="shared" si="685"/>
        <v>295769.26086956525</v>
      </c>
      <c r="AY772" s="106">
        <f t="shared" si="734"/>
        <v>0.40350877192982454</v>
      </c>
      <c r="AZ772" s="316"/>
      <c r="BA772" s="99">
        <v>8</v>
      </c>
      <c r="BB772" s="100" t="s">
        <v>451</v>
      </c>
      <c r="BC772" s="101" t="s">
        <v>452</v>
      </c>
      <c r="BD772" s="102">
        <v>1072012</v>
      </c>
      <c r="BE772" s="104">
        <v>3</v>
      </c>
      <c r="BF772" s="105">
        <f t="shared" si="687"/>
        <v>357337.33333333331</v>
      </c>
      <c r="BG772" s="106">
        <f t="shared" si="735"/>
        <v>6.8181818181818177E-2</v>
      </c>
      <c r="BH772" s="316"/>
      <c r="BI772" s="99">
        <v>8</v>
      </c>
      <c r="BJ772" s="100" t="s">
        <v>336</v>
      </c>
      <c r="BK772" s="101" t="s">
        <v>337</v>
      </c>
      <c r="BL772" s="102">
        <v>5535846</v>
      </c>
      <c r="BM772" s="104">
        <v>21</v>
      </c>
      <c r="BN772" s="105">
        <f t="shared" si="689"/>
        <v>263611.71428571426</v>
      </c>
      <c r="BO772" s="106">
        <f t="shared" si="736"/>
        <v>0.35</v>
      </c>
      <c r="BP772" s="316"/>
      <c r="BQ772" s="99">
        <v>8</v>
      </c>
      <c r="BR772" s="100" t="s">
        <v>345</v>
      </c>
      <c r="BS772" s="101" t="s">
        <v>346</v>
      </c>
      <c r="BT772" s="102">
        <v>8085646</v>
      </c>
      <c r="BU772" s="104">
        <v>44</v>
      </c>
      <c r="BV772" s="105">
        <f t="shared" si="691"/>
        <v>183764.68181818182</v>
      </c>
      <c r="BW772" s="106">
        <f t="shared" si="737"/>
        <v>3.7671232876712327E-2</v>
      </c>
    </row>
    <row r="773" spans="2:75" ht="13.5" customHeight="1">
      <c r="B773" s="319"/>
      <c r="C773" s="329"/>
      <c r="D773" s="316"/>
      <c r="E773" s="99">
        <v>9</v>
      </c>
      <c r="F773" s="100" t="s">
        <v>357</v>
      </c>
      <c r="G773" s="101" t="s">
        <v>358</v>
      </c>
      <c r="H773" s="102">
        <v>11879020</v>
      </c>
      <c r="I773" s="104">
        <v>85</v>
      </c>
      <c r="J773" s="105">
        <f t="shared" si="675"/>
        <v>139753.17647058822</v>
      </c>
      <c r="K773" s="106">
        <f t="shared" si="729"/>
        <v>0.11938202247191011</v>
      </c>
      <c r="L773" s="316"/>
      <c r="M773" s="99">
        <v>9</v>
      </c>
      <c r="N773" s="100" t="s">
        <v>316</v>
      </c>
      <c r="O773" s="101" t="s">
        <v>317</v>
      </c>
      <c r="P773" s="102">
        <v>5468444</v>
      </c>
      <c r="Q773" s="104">
        <v>37</v>
      </c>
      <c r="R773" s="105">
        <f t="shared" si="677"/>
        <v>147795.78378378379</v>
      </c>
      <c r="S773" s="106">
        <f t="shared" si="730"/>
        <v>0.50684931506849318</v>
      </c>
      <c r="T773" s="316"/>
      <c r="U773" s="99">
        <v>9</v>
      </c>
      <c r="V773" s="100" t="s">
        <v>398</v>
      </c>
      <c r="W773" s="101" t="s">
        <v>399</v>
      </c>
      <c r="X773" s="102">
        <v>754132</v>
      </c>
      <c r="Y773" s="104">
        <v>7</v>
      </c>
      <c r="Z773" s="105">
        <f t="shared" si="679"/>
        <v>107733.14285714286</v>
      </c>
      <c r="AA773" s="106">
        <f t="shared" si="731"/>
        <v>0.12962962962962962</v>
      </c>
      <c r="AB773" s="316"/>
      <c r="AC773" s="99">
        <v>9</v>
      </c>
      <c r="AD773" s="100" t="s">
        <v>357</v>
      </c>
      <c r="AE773" s="101" t="s">
        <v>358</v>
      </c>
      <c r="AF773" s="102">
        <v>2231861</v>
      </c>
      <c r="AG773" s="104">
        <v>16</v>
      </c>
      <c r="AH773" s="105">
        <f t="shared" si="681"/>
        <v>139491.3125</v>
      </c>
      <c r="AI773" s="106">
        <f t="shared" si="732"/>
        <v>0.1951219512195122</v>
      </c>
      <c r="AJ773" s="316"/>
      <c r="AK773" s="99">
        <v>9</v>
      </c>
      <c r="AL773" s="100" t="s">
        <v>292</v>
      </c>
      <c r="AM773" s="101" t="s">
        <v>293</v>
      </c>
      <c r="AN773" s="102">
        <v>7601746</v>
      </c>
      <c r="AO773" s="104">
        <v>45</v>
      </c>
      <c r="AP773" s="105">
        <f t="shared" si="683"/>
        <v>168927.68888888889</v>
      </c>
      <c r="AQ773" s="106">
        <f t="shared" si="733"/>
        <v>0.52325581395348841</v>
      </c>
      <c r="AR773" s="316"/>
      <c r="AS773" s="99">
        <v>9</v>
      </c>
      <c r="AT773" s="100" t="s">
        <v>316</v>
      </c>
      <c r="AU773" s="101" t="s">
        <v>317</v>
      </c>
      <c r="AV773" s="102">
        <v>3295478</v>
      </c>
      <c r="AW773" s="104">
        <v>16</v>
      </c>
      <c r="AX773" s="105">
        <f t="shared" si="685"/>
        <v>205967.375</v>
      </c>
      <c r="AY773" s="106">
        <f t="shared" si="734"/>
        <v>0.2807017543859649</v>
      </c>
      <c r="AZ773" s="316"/>
      <c r="BA773" s="99">
        <v>9</v>
      </c>
      <c r="BB773" s="100" t="s">
        <v>314</v>
      </c>
      <c r="BC773" s="101" t="s">
        <v>315</v>
      </c>
      <c r="BD773" s="102">
        <v>2555969</v>
      </c>
      <c r="BE773" s="104">
        <v>8</v>
      </c>
      <c r="BF773" s="105">
        <f t="shared" si="687"/>
        <v>319496.125</v>
      </c>
      <c r="BG773" s="106">
        <f t="shared" si="735"/>
        <v>0.18181818181818182</v>
      </c>
      <c r="BH773" s="316"/>
      <c r="BI773" s="99">
        <v>9</v>
      </c>
      <c r="BJ773" s="100" t="s">
        <v>423</v>
      </c>
      <c r="BK773" s="101" t="s">
        <v>424</v>
      </c>
      <c r="BL773" s="102">
        <v>1523666</v>
      </c>
      <c r="BM773" s="104">
        <v>6</v>
      </c>
      <c r="BN773" s="105">
        <f t="shared" si="689"/>
        <v>253944.33333333334</v>
      </c>
      <c r="BO773" s="106">
        <f t="shared" si="736"/>
        <v>0.1</v>
      </c>
      <c r="BP773" s="316"/>
      <c r="BQ773" s="99">
        <v>9</v>
      </c>
      <c r="BR773" s="100" t="s">
        <v>334</v>
      </c>
      <c r="BS773" s="101" t="s">
        <v>335</v>
      </c>
      <c r="BT773" s="102">
        <v>21568088</v>
      </c>
      <c r="BU773" s="104">
        <v>124</v>
      </c>
      <c r="BV773" s="105">
        <f t="shared" si="691"/>
        <v>173936.19354838709</v>
      </c>
      <c r="BW773" s="106">
        <f t="shared" si="737"/>
        <v>0.10616438356164383</v>
      </c>
    </row>
    <row r="774" spans="2:75" ht="13.5" customHeight="1">
      <c r="B774" s="319"/>
      <c r="C774" s="329"/>
      <c r="D774" s="316"/>
      <c r="E774" s="107">
        <v>10</v>
      </c>
      <c r="F774" s="122" t="s">
        <v>318</v>
      </c>
      <c r="G774" s="109" t="s">
        <v>319</v>
      </c>
      <c r="H774" s="110">
        <v>5703217</v>
      </c>
      <c r="I774" s="112">
        <v>50</v>
      </c>
      <c r="J774" s="113">
        <f t="shared" ref="J774:J819" si="738">IFERROR(H774/I774,"-")</f>
        <v>114064.34</v>
      </c>
      <c r="K774" s="114">
        <f t="shared" si="729"/>
        <v>7.02247191011236E-2</v>
      </c>
      <c r="L774" s="316"/>
      <c r="M774" s="107">
        <v>10</v>
      </c>
      <c r="N774" s="122" t="s">
        <v>292</v>
      </c>
      <c r="O774" s="109" t="s">
        <v>293</v>
      </c>
      <c r="P774" s="110">
        <v>4716205</v>
      </c>
      <c r="Q774" s="112">
        <v>43</v>
      </c>
      <c r="R774" s="113">
        <f t="shared" ref="R774:R819" si="739">IFERROR(P774/Q774,"-")</f>
        <v>109679.18604651163</v>
      </c>
      <c r="S774" s="114">
        <f t="shared" si="730"/>
        <v>0.58904109589041098</v>
      </c>
      <c r="T774" s="316"/>
      <c r="U774" s="107">
        <v>10</v>
      </c>
      <c r="V774" s="122" t="s">
        <v>304</v>
      </c>
      <c r="W774" s="109" t="s">
        <v>305</v>
      </c>
      <c r="X774" s="110">
        <v>583727</v>
      </c>
      <c r="Y774" s="112">
        <v>6</v>
      </c>
      <c r="Z774" s="113">
        <f t="shared" ref="Z774:Z819" si="740">IFERROR(X774/Y774,"-")</f>
        <v>97287.833333333328</v>
      </c>
      <c r="AA774" s="114">
        <f t="shared" si="731"/>
        <v>0.1111111111111111</v>
      </c>
      <c r="AB774" s="316"/>
      <c r="AC774" s="107">
        <v>10</v>
      </c>
      <c r="AD774" s="122" t="s">
        <v>292</v>
      </c>
      <c r="AE774" s="109" t="s">
        <v>293</v>
      </c>
      <c r="AF774" s="110">
        <v>5813342</v>
      </c>
      <c r="AG774" s="112">
        <v>42</v>
      </c>
      <c r="AH774" s="113">
        <f t="shared" ref="AH774:AH819" si="741">IFERROR(AF774/AG774,"-")</f>
        <v>138412.90476190476</v>
      </c>
      <c r="AI774" s="114">
        <f t="shared" si="732"/>
        <v>0.51219512195121952</v>
      </c>
      <c r="AJ774" s="316"/>
      <c r="AK774" s="107">
        <v>10</v>
      </c>
      <c r="AL774" s="122" t="s">
        <v>353</v>
      </c>
      <c r="AM774" s="109" t="s">
        <v>354</v>
      </c>
      <c r="AN774" s="110">
        <v>3925381</v>
      </c>
      <c r="AO774" s="112">
        <v>25</v>
      </c>
      <c r="AP774" s="113">
        <f t="shared" ref="AP774:AP819" si="742">IFERROR(AN774/AO774,"-")</f>
        <v>157015.24</v>
      </c>
      <c r="AQ774" s="114">
        <f t="shared" si="733"/>
        <v>0.29069767441860467</v>
      </c>
      <c r="AR774" s="316"/>
      <c r="AS774" s="107">
        <v>10</v>
      </c>
      <c r="AT774" s="122" t="s">
        <v>338</v>
      </c>
      <c r="AU774" s="109" t="s">
        <v>339</v>
      </c>
      <c r="AV774" s="110">
        <v>4474071</v>
      </c>
      <c r="AW774" s="112">
        <v>22</v>
      </c>
      <c r="AX774" s="113">
        <f t="shared" ref="AX774:AX819" si="743">IFERROR(AV774/AW774,"-")</f>
        <v>203366.86363636365</v>
      </c>
      <c r="AY774" s="114">
        <f t="shared" si="734"/>
        <v>0.38596491228070173</v>
      </c>
      <c r="AZ774" s="316"/>
      <c r="BA774" s="107">
        <v>10</v>
      </c>
      <c r="BB774" s="122" t="s">
        <v>391</v>
      </c>
      <c r="BC774" s="109" t="s">
        <v>392</v>
      </c>
      <c r="BD774" s="110">
        <v>863041</v>
      </c>
      <c r="BE774" s="112">
        <v>3</v>
      </c>
      <c r="BF774" s="113">
        <f t="shared" ref="BF774:BF819" si="744">IFERROR(BD774/BE774,"-")</f>
        <v>287680.33333333331</v>
      </c>
      <c r="BG774" s="114">
        <f t="shared" si="735"/>
        <v>6.8181818181818177E-2</v>
      </c>
      <c r="BH774" s="316"/>
      <c r="BI774" s="107">
        <v>10</v>
      </c>
      <c r="BJ774" s="122" t="s">
        <v>314</v>
      </c>
      <c r="BK774" s="109" t="s">
        <v>315</v>
      </c>
      <c r="BL774" s="110">
        <v>2838385</v>
      </c>
      <c r="BM774" s="112">
        <v>12</v>
      </c>
      <c r="BN774" s="113">
        <f t="shared" ref="BN774:BN819" si="745">IFERROR(BL774/BM774,"-")</f>
        <v>236532.08333333334</v>
      </c>
      <c r="BO774" s="114">
        <f t="shared" si="736"/>
        <v>0.2</v>
      </c>
      <c r="BP774" s="316"/>
      <c r="BQ774" s="107">
        <v>10</v>
      </c>
      <c r="BR774" s="122" t="s">
        <v>357</v>
      </c>
      <c r="BS774" s="109" t="s">
        <v>358</v>
      </c>
      <c r="BT774" s="110">
        <v>19523843</v>
      </c>
      <c r="BU774" s="112">
        <v>143</v>
      </c>
      <c r="BV774" s="113">
        <f t="shared" ref="BV774:BV819" si="746">IFERROR(BT774/BU774,"-")</f>
        <v>136530.37062937062</v>
      </c>
      <c r="BW774" s="114">
        <f t="shared" si="737"/>
        <v>0.12243150684931507</v>
      </c>
    </row>
    <row r="775" spans="2:75" ht="13.5" customHeight="1">
      <c r="B775" s="321"/>
      <c r="C775" s="330"/>
      <c r="D775" s="317"/>
      <c r="E775" s="115" t="s">
        <v>192</v>
      </c>
      <c r="F775" s="116"/>
      <c r="G775" s="136"/>
      <c r="H775" s="211">
        <v>360631180</v>
      </c>
      <c r="I775" s="119">
        <v>665</v>
      </c>
      <c r="J775" s="65">
        <f t="shared" si="738"/>
        <v>542302.52631578944</v>
      </c>
      <c r="K775" s="120">
        <f t="shared" si="729"/>
        <v>0.9339887640449438</v>
      </c>
      <c r="L775" s="317"/>
      <c r="M775" s="115" t="s">
        <v>192</v>
      </c>
      <c r="N775" s="116"/>
      <c r="O775" s="136"/>
      <c r="P775" s="211">
        <v>75025310</v>
      </c>
      <c r="Q775" s="119">
        <v>71</v>
      </c>
      <c r="R775" s="65">
        <f t="shared" si="739"/>
        <v>1056694.5070422536</v>
      </c>
      <c r="S775" s="120">
        <f t="shared" si="730"/>
        <v>0.9726027397260274</v>
      </c>
      <c r="T775" s="317"/>
      <c r="U775" s="115" t="s">
        <v>192</v>
      </c>
      <c r="V775" s="116"/>
      <c r="W775" s="136"/>
      <c r="X775" s="211">
        <v>47975110</v>
      </c>
      <c r="Y775" s="119">
        <v>53</v>
      </c>
      <c r="Z775" s="65">
        <f t="shared" si="740"/>
        <v>905190.75471698109</v>
      </c>
      <c r="AA775" s="120">
        <f t="shared" si="731"/>
        <v>0.98148148148148151</v>
      </c>
      <c r="AB775" s="317"/>
      <c r="AC775" s="115" t="s">
        <v>192</v>
      </c>
      <c r="AD775" s="116"/>
      <c r="AE775" s="136"/>
      <c r="AF775" s="211">
        <v>89303250</v>
      </c>
      <c r="AG775" s="119">
        <v>81</v>
      </c>
      <c r="AH775" s="65">
        <f t="shared" si="741"/>
        <v>1102509.2592592593</v>
      </c>
      <c r="AI775" s="120">
        <f t="shared" si="732"/>
        <v>0.98780487804878048</v>
      </c>
      <c r="AJ775" s="317"/>
      <c r="AK775" s="115" t="s">
        <v>192</v>
      </c>
      <c r="AL775" s="116"/>
      <c r="AM775" s="136"/>
      <c r="AN775" s="211">
        <v>115038100</v>
      </c>
      <c r="AO775" s="119">
        <v>84</v>
      </c>
      <c r="AP775" s="65">
        <f t="shared" si="742"/>
        <v>1369501.1904761905</v>
      </c>
      <c r="AQ775" s="120">
        <f t="shared" si="733"/>
        <v>0.97674418604651159</v>
      </c>
      <c r="AR775" s="317"/>
      <c r="AS775" s="115" t="s">
        <v>192</v>
      </c>
      <c r="AT775" s="116"/>
      <c r="AU775" s="136"/>
      <c r="AV775" s="211">
        <v>101339030</v>
      </c>
      <c r="AW775" s="119">
        <v>57</v>
      </c>
      <c r="AX775" s="65">
        <f t="shared" si="743"/>
        <v>1777877.7192982456</v>
      </c>
      <c r="AY775" s="120">
        <f t="shared" si="734"/>
        <v>1</v>
      </c>
      <c r="AZ775" s="317"/>
      <c r="BA775" s="115" t="s">
        <v>192</v>
      </c>
      <c r="BB775" s="116"/>
      <c r="BC775" s="136"/>
      <c r="BD775" s="211">
        <v>97573610</v>
      </c>
      <c r="BE775" s="119">
        <v>44</v>
      </c>
      <c r="BF775" s="65">
        <f t="shared" si="744"/>
        <v>2217582.0454545454</v>
      </c>
      <c r="BG775" s="120">
        <f t="shared" si="735"/>
        <v>1</v>
      </c>
      <c r="BH775" s="317"/>
      <c r="BI775" s="115" t="s">
        <v>192</v>
      </c>
      <c r="BJ775" s="116"/>
      <c r="BK775" s="136"/>
      <c r="BL775" s="211">
        <v>118175360</v>
      </c>
      <c r="BM775" s="119">
        <v>59</v>
      </c>
      <c r="BN775" s="65">
        <f t="shared" si="745"/>
        <v>2002972.2033898304</v>
      </c>
      <c r="BO775" s="120">
        <f t="shared" si="736"/>
        <v>0.98333333333333328</v>
      </c>
      <c r="BP775" s="317"/>
      <c r="BQ775" s="115" t="s">
        <v>192</v>
      </c>
      <c r="BR775" s="116"/>
      <c r="BS775" s="136"/>
      <c r="BT775" s="211">
        <v>1005060950</v>
      </c>
      <c r="BU775" s="119">
        <v>1114</v>
      </c>
      <c r="BV775" s="65">
        <f t="shared" si="746"/>
        <v>902209.1113105925</v>
      </c>
      <c r="BW775" s="120">
        <f t="shared" si="737"/>
        <v>0.95376712328767121</v>
      </c>
    </row>
    <row r="776" spans="2:75" ht="13.5" customHeight="1">
      <c r="B776" s="318">
        <v>71</v>
      </c>
      <c r="C776" s="328" t="s">
        <v>56</v>
      </c>
      <c r="D776" s="320">
        <f>CB76</f>
        <v>2015</v>
      </c>
      <c r="E776" s="91">
        <v>1</v>
      </c>
      <c r="F776" s="92" t="s">
        <v>361</v>
      </c>
      <c r="G776" s="93" t="s">
        <v>362</v>
      </c>
      <c r="H776" s="94">
        <v>17440939</v>
      </c>
      <c r="I776" s="96">
        <v>5</v>
      </c>
      <c r="J776" s="97">
        <f t="shared" si="738"/>
        <v>3488187.8</v>
      </c>
      <c r="K776" s="98">
        <f t="shared" ref="K776:K786" si="747">IFERROR(I776/$CB$76,0)</f>
        <v>2.4813895781637717E-3</v>
      </c>
      <c r="L776" s="320">
        <f>CC76</f>
        <v>400</v>
      </c>
      <c r="M776" s="91">
        <v>1</v>
      </c>
      <c r="N776" s="92" t="s">
        <v>483</v>
      </c>
      <c r="O776" s="93" t="s">
        <v>484</v>
      </c>
      <c r="P776" s="94">
        <v>2742451</v>
      </c>
      <c r="Q776" s="96">
        <v>3</v>
      </c>
      <c r="R776" s="97">
        <f t="shared" si="739"/>
        <v>914150.33333333337</v>
      </c>
      <c r="S776" s="98">
        <f t="shared" ref="S776:S786" si="748">IFERROR(Q776/$CC$76,0)</f>
        <v>7.4999999999999997E-3</v>
      </c>
      <c r="T776" s="320">
        <f>CD76</f>
        <v>229</v>
      </c>
      <c r="U776" s="91">
        <v>1</v>
      </c>
      <c r="V776" s="92" t="s">
        <v>490</v>
      </c>
      <c r="W776" s="93" t="s">
        <v>491</v>
      </c>
      <c r="X776" s="94">
        <v>2199814</v>
      </c>
      <c r="Y776" s="96">
        <v>1</v>
      </c>
      <c r="Z776" s="97">
        <f t="shared" si="740"/>
        <v>2199814</v>
      </c>
      <c r="AA776" s="98">
        <f t="shared" ref="AA776:AA786" si="749">IFERROR(Y776/$CD$76,0)</f>
        <v>4.3668122270742356E-3</v>
      </c>
      <c r="AB776" s="320">
        <f>CE76</f>
        <v>200</v>
      </c>
      <c r="AC776" s="91">
        <v>1</v>
      </c>
      <c r="AD776" s="92" t="s">
        <v>304</v>
      </c>
      <c r="AE776" s="93" t="s">
        <v>305</v>
      </c>
      <c r="AF776" s="94">
        <v>10942073</v>
      </c>
      <c r="AG776" s="96">
        <v>20</v>
      </c>
      <c r="AH776" s="97">
        <f t="shared" si="741"/>
        <v>547103.65</v>
      </c>
      <c r="AI776" s="98">
        <f t="shared" ref="AI776:AI786" si="750">IFERROR(AG776/$CE$76,0)</f>
        <v>0.1</v>
      </c>
      <c r="AJ776" s="320">
        <f>CF76</f>
        <v>244</v>
      </c>
      <c r="AK776" s="91">
        <v>1</v>
      </c>
      <c r="AL776" s="92" t="s">
        <v>304</v>
      </c>
      <c r="AM776" s="93" t="s">
        <v>305</v>
      </c>
      <c r="AN776" s="94">
        <v>32502786</v>
      </c>
      <c r="AO776" s="96">
        <v>41</v>
      </c>
      <c r="AP776" s="97">
        <f t="shared" si="742"/>
        <v>792750.87804878049</v>
      </c>
      <c r="AQ776" s="98">
        <f t="shared" ref="AQ776:AQ786" si="751">IFERROR(AO776/$CF$76,0)</f>
        <v>0.16803278688524589</v>
      </c>
      <c r="AR776" s="320">
        <f>CG76</f>
        <v>141</v>
      </c>
      <c r="AS776" s="91">
        <v>1</v>
      </c>
      <c r="AT776" s="92" t="s">
        <v>383</v>
      </c>
      <c r="AU776" s="93" t="s">
        <v>384</v>
      </c>
      <c r="AV776" s="94">
        <v>3231459</v>
      </c>
      <c r="AW776" s="96">
        <v>2</v>
      </c>
      <c r="AX776" s="97">
        <f t="shared" si="743"/>
        <v>1615729.5</v>
      </c>
      <c r="AY776" s="98">
        <f t="shared" ref="AY776:AY786" si="752">IFERROR(AW776/$CG$76,0)</f>
        <v>1.4184397163120567E-2</v>
      </c>
      <c r="AZ776" s="320">
        <f>CH76</f>
        <v>158</v>
      </c>
      <c r="BA776" s="91">
        <v>1</v>
      </c>
      <c r="BB776" s="92" t="s">
        <v>483</v>
      </c>
      <c r="BC776" s="93" t="s">
        <v>484</v>
      </c>
      <c r="BD776" s="94">
        <v>7571879</v>
      </c>
      <c r="BE776" s="96">
        <v>2</v>
      </c>
      <c r="BF776" s="97">
        <f t="shared" si="744"/>
        <v>3785939.5</v>
      </c>
      <c r="BG776" s="98">
        <f t="shared" ref="BG776:BG786" si="753">IFERROR(BE776/$CH$76,0)</f>
        <v>1.2658227848101266E-2</v>
      </c>
      <c r="BH776" s="320">
        <f>CI76</f>
        <v>104</v>
      </c>
      <c r="BI776" s="91">
        <v>1</v>
      </c>
      <c r="BJ776" s="92" t="s">
        <v>393</v>
      </c>
      <c r="BK776" s="93" t="s">
        <v>558</v>
      </c>
      <c r="BL776" s="94">
        <v>5357976</v>
      </c>
      <c r="BM776" s="96">
        <v>5</v>
      </c>
      <c r="BN776" s="97">
        <f t="shared" si="745"/>
        <v>1071595.2</v>
      </c>
      <c r="BO776" s="98">
        <f t="shared" ref="BO776:BO786" si="754">IFERROR(BM776/$CI$76,0)</f>
        <v>4.807692307692308E-2</v>
      </c>
      <c r="BP776" s="320">
        <f>CJ76</f>
        <v>3491</v>
      </c>
      <c r="BQ776" s="91">
        <v>1</v>
      </c>
      <c r="BR776" s="92" t="s">
        <v>361</v>
      </c>
      <c r="BS776" s="93" t="s">
        <v>362</v>
      </c>
      <c r="BT776" s="94">
        <v>18937999</v>
      </c>
      <c r="BU776" s="96">
        <v>11</v>
      </c>
      <c r="BV776" s="97">
        <f t="shared" si="746"/>
        <v>1721636.2727272727</v>
      </c>
      <c r="BW776" s="98">
        <f t="shared" ref="BW776:BW786" si="755">IFERROR(BU776/$CJ$76,0)</f>
        <v>3.150959610426812E-3</v>
      </c>
    </row>
    <row r="777" spans="2:75" ht="13.5" customHeight="1">
      <c r="B777" s="319"/>
      <c r="C777" s="329"/>
      <c r="D777" s="316"/>
      <c r="E777" s="99">
        <v>2</v>
      </c>
      <c r="F777" s="100" t="s">
        <v>383</v>
      </c>
      <c r="G777" s="101" t="s">
        <v>384</v>
      </c>
      <c r="H777" s="102">
        <v>5986368</v>
      </c>
      <c r="I777" s="104">
        <v>8</v>
      </c>
      <c r="J777" s="105">
        <f t="shared" si="738"/>
        <v>748296</v>
      </c>
      <c r="K777" s="106">
        <f t="shared" si="747"/>
        <v>3.9702233250620347E-3</v>
      </c>
      <c r="L777" s="316"/>
      <c r="M777" s="99">
        <v>2</v>
      </c>
      <c r="N777" s="100" t="s">
        <v>361</v>
      </c>
      <c r="O777" s="101" t="s">
        <v>362</v>
      </c>
      <c r="P777" s="102">
        <v>710796</v>
      </c>
      <c r="Q777" s="104">
        <v>1</v>
      </c>
      <c r="R777" s="105">
        <f t="shared" si="739"/>
        <v>710796</v>
      </c>
      <c r="S777" s="106">
        <f t="shared" si="748"/>
        <v>2.5000000000000001E-3</v>
      </c>
      <c r="T777" s="316"/>
      <c r="U777" s="99">
        <v>2</v>
      </c>
      <c r="V777" s="100" t="s">
        <v>304</v>
      </c>
      <c r="W777" s="101" t="s">
        <v>305</v>
      </c>
      <c r="X777" s="102">
        <v>33874960</v>
      </c>
      <c r="Y777" s="104">
        <v>34</v>
      </c>
      <c r="Z777" s="105">
        <f t="shared" si="740"/>
        <v>996322.3529411765</v>
      </c>
      <c r="AA777" s="106">
        <f t="shared" si="749"/>
        <v>0.14847161572052403</v>
      </c>
      <c r="AB777" s="316"/>
      <c r="AC777" s="99">
        <v>2</v>
      </c>
      <c r="AD777" s="100" t="s">
        <v>314</v>
      </c>
      <c r="AE777" s="101" t="s">
        <v>315</v>
      </c>
      <c r="AF777" s="102">
        <v>33577813</v>
      </c>
      <c r="AG777" s="104">
        <v>67</v>
      </c>
      <c r="AH777" s="105">
        <f t="shared" si="741"/>
        <v>501161.38805970148</v>
      </c>
      <c r="AI777" s="106">
        <f t="shared" si="750"/>
        <v>0.33500000000000002</v>
      </c>
      <c r="AJ777" s="316"/>
      <c r="AK777" s="99">
        <v>2</v>
      </c>
      <c r="AL777" s="100" t="s">
        <v>474</v>
      </c>
      <c r="AM777" s="101" t="s">
        <v>475</v>
      </c>
      <c r="AN777" s="102">
        <v>2059110</v>
      </c>
      <c r="AO777" s="104">
        <v>3</v>
      </c>
      <c r="AP777" s="105">
        <f t="shared" si="742"/>
        <v>686370</v>
      </c>
      <c r="AQ777" s="106">
        <f t="shared" si="751"/>
        <v>1.2295081967213115E-2</v>
      </c>
      <c r="AR777" s="316"/>
      <c r="AS777" s="99">
        <v>2</v>
      </c>
      <c r="AT777" s="100" t="s">
        <v>391</v>
      </c>
      <c r="AU777" s="101" t="s">
        <v>392</v>
      </c>
      <c r="AV777" s="102">
        <v>5566507</v>
      </c>
      <c r="AW777" s="104">
        <v>9</v>
      </c>
      <c r="AX777" s="105">
        <f t="shared" si="743"/>
        <v>618500.77777777775</v>
      </c>
      <c r="AY777" s="106">
        <f t="shared" si="752"/>
        <v>6.3829787234042548E-2</v>
      </c>
      <c r="AZ777" s="316"/>
      <c r="BA777" s="99">
        <v>2</v>
      </c>
      <c r="BB777" s="100" t="s">
        <v>371</v>
      </c>
      <c r="BC777" s="101" t="s">
        <v>372</v>
      </c>
      <c r="BD777" s="102">
        <v>7670359</v>
      </c>
      <c r="BE777" s="104">
        <v>3</v>
      </c>
      <c r="BF777" s="105">
        <f t="shared" si="744"/>
        <v>2556786.3333333335</v>
      </c>
      <c r="BG777" s="106">
        <f t="shared" si="753"/>
        <v>1.8987341772151899E-2</v>
      </c>
      <c r="BH777" s="316"/>
      <c r="BI777" s="99">
        <v>2</v>
      </c>
      <c r="BJ777" s="100" t="s">
        <v>361</v>
      </c>
      <c r="BK777" s="101" t="s">
        <v>362</v>
      </c>
      <c r="BL777" s="102">
        <v>682681</v>
      </c>
      <c r="BM777" s="104">
        <v>1</v>
      </c>
      <c r="BN777" s="105">
        <f t="shared" si="745"/>
        <v>682681</v>
      </c>
      <c r="BO777" s="106">
        <f t="shared" si="754"/>
        <v>9.6153846153846159E-3</v>
      </c>
      <c r="BP777" s="316"/>
      <c r="BQ777" s="99">
        <v>2</v>
      </c>
      <c r="BR777" s="100" t="s">
        <v>383</v>
      </c>
      <c r="BS777" s="101" t="s">
        <v>384</v>
      </c>
      <c r="BT777" s="102">
        <v>21397306</v>
      </c>
      <c r="BU777" s="104">
        <v>39</v>
      </c>
      <c r="BV777" s="105">
        <f t="shared" si="746"/>
        <v>548648.87179487175</v>
      </c>
      <c r="BW777" s="106">
        <f t="shared" si="755"/>
        <v>1.1171584073331424E-2</v>
      </c>
    </row>
    <row r="778" spans="2:75" ht="13.5" customHeight="1">
      <c r="B778" s="319"/>
      <c r="C778" s="329"/>
      <c r="D778" s="316"/>
      <c r="E778" s="99">
        <v>3</v>
      </c>
      <c r="F778" s="100" t="s">
        <v>347</v>
      </c>
      <c r="G778" s="101" t="s">
        <v>348</v>
      </c>
      <c r="H778" s="102">
        <v>21838451</v>
      </c>
      <c r="I778" s="104">
        <v>50</v>
      </c>
      <c r="J778" s="105">
        <f t="shared" si="738"/>
        <v>436769.02</v>
      </c>
      <c r="K778" s="106">
        <f t="shared" si="747"/>
        <v>2.4813895781637719E-2</v>
      </c>
      <c r="L778" s="316"/>
      <c r="M778" s="99">
        <v>3</v>
      </c>
      <c r="N778" s="100" t="s">
        <v>325</v>
      </c>
      <c r="O778" s="101" t="s">
        <v>326</v>
      </c>
      <c r="P778" s="102">
        <v>1954642</v>
      </c>
      <c r="Q778" s="104">
        <v>5</v>
      </c>
      <c r="R778" s="105">
        <f t="shared" si="739"/>
        <v>390928.4</v>
      </c>
      <c r="S778" s="106">
        <f t="shared" si="748"/>
        <v>1.2500000000000001E-2</v>
      </c>
      <c r="T778" s="316"/>
      <c r="U778" s="99">
        <v>3</v>
      </c>
      <c r="V778" s="100" t="s">
        <v>349</v>
      </c>
      <c r="W778" s="101" t="s">
        <v>350</v>
      </c>
      <c r="X778" s="102">
        <v>4333575</v>
      </c>
      <c r="Y778" s="104">
        <v>9</v>
      </c>
      <c r="Z778" s="105">
        <f t="shared" si="740"/>
        <v>481508.33333333331</v>
      </c>
      <c r="AA778" s="106">
        <f t="shared" si="749"/>
        <v>3.9301310043668124E-2</v>
      </c>
      <c r="AB778" s="316"/>
      <c r="AC778" s="99">
        <v>3</v>
      </c>
      <c r="AD778" s="100" t="s">
        <v>294</v>
      </c>
      <c r="AE778" s="101" t="s">
        <v>295</v>
      </c>
      <c r="AF778" s="102">
        <v>28259245</v>
      </c>
      <c r="AG778" s="104">
        <v>61</v>
      </c>
      <c r="AH778" s="105">
        <f t="shared" si="741"/>
        <v>463266.31147540984</v>
      </c>
      <c r="AI778" s="106">
        <f t="shared" si="750"/>
        <v>0.30499999999999999</v>
      </c>
      <c r="AJ778" s="316"/>
      <c r="AK778" s="99">
        <v>3</v>
      </c>
      <c r="AL778" s="100" t="s">
        <v>435</v>
      </c>
      <c r="AM778" s="101" t="s">
        <v>436</v>
      </c>
      <c r="AN778" s="102">
        <v>648999</v>
      </c>
      <c r="AO778" s="104">
        <v>1</v>
      </c>
      <c r="AP778" s="105">
        <f t="shared" si="742"/>
        <v>648999</v>
      </c>
      <c r="AQ778" s="106">
        <f t="shared" si="751"/>
        <v>4.0983606557377051E-3</v>
      </c>
      <c r="AR778" s="316"/>
      <c r="AS778" s="99">
        <v>3</v>
      </c>
      <c r="AT778" s="100" t="s">
        <v>314</v>
      </c>
      <c r="AU778" s="101" t="s">
        <v>315</v>
      </c>
      <c r="AV778" s="102">
        <v>30687181</v>
      </c>
      <c r="AW778" s="104">
        <v>53</v>
      </c>
      <c r="AX778" s="105">
        <f t="shared" si="743"/>
        <v>579003.41509433964</v>
      </c>
      <c r="AY778" s="106">
        <f t="shared" si="752"/>
        <v>0.37588652482269502</v>
      </c>
      <c r="AZ778" s="316"/>
      <c r="BA778" s="99">
        <v>3</v>
      </c>
      <c r="BB778" s="100" t="s">
        <v>383</v>
      </c>
      <c r="BC778" s="101" t="s">
        <v>384</v>
      </c>
      <c r="BD778" s="102">
        <v>9326198</v>
      </c>
      <c r="BE778" s="104">
        <v>10</v>
      </c>
      <c r="BF778" s="105">
        <f t="shared" si="744"/>
        <v>932619.8</v>
      </c>
      <c r="BG778" s="106">
        <f t="shared" si="753"/>
        <v>6.3291139240506333E-2</v>
      </c>
      <c r="BH778" s="316"/>
      <c r="BI778" s="99">
        <v>3</v>
      </c>
      <c r="BJ778" s="100" t="s">
        <v>345</v>
      </c>
      <c r="BK778" s="101" t="s">
        <v>346</v>
      </c>
      <c r="BL778" s="102">
        <v>9835432</v>
      </c>
      <c r="BM778" s="104">
        <v>15</v>
      </c>
      <c r="BN778" s="105">
        <f t="shared" si="745"/>
        <v>655695.46666666667</v>
      </c>
      <c r="BO778" s="106">
        <f t="shared" si="754"/>
        <v>0.14423076923076922</v>
      </c>
      <c r="BP778" s="316"/>
      <c r="BQ778" s="99">
        <v>3</v>
      </c>
      <c r="BR778" s="100" t="s">
        <v>304</v>
      </c>
      <c r="BS778" s="101" t="s">
        <v>305</v>
      </c>
      <c r="BT778" s="102">
        <v>130940364</v>
      </c>
      <c r="BU778" s="104">
        <v>317</v>
      </c>
      <c r="BV778" s="105">
        <f t="shared" si="746"/>
        <v>413061.08517350157</v>
      </c>
      <c r="BW778" s="106">
        <f t="shared" si="755"/>
        <v>9.0804926955027218E-2</v>
      </c>
    </row>
    <row r="779" spans="2:75" ht="13.5" customHeight="1">
      <c r="B779" s="319"/>
      <c r="C779" s="329"/>
      <c r="D779" s="316"/>
      <c r="E779" s="99">
        <v>4</v>
      </c>
      <c r="F779" s="121" t="s">
        <v>325</v>
      </c>
      <c r="G779" s="101" t="s">
        <v>326</v>
      </c>
      <c r="H779" s="102">
        <v>9358385</v>
      </c>
      <c r="I779" s="104">
        <v>23</v>
      </c>
      <c r="J779" s="105">
        <f t="shared" si="738"/>
        <v>406886.30434782611</v>
      </c>
      <c r="K779" s="106">
        <f t="shared" si="747"/>
        <v>1.1414392059553351E-2</v>
      </c>
      <c r="L779" s="316"/>
      <c r="M779" s="99">
        <v>4</v>
      </c>
      <c r="N779" s="121" t="s">
        <v>462</v>
      </c>
      <c r="O779" s="101" t="s">
        <v>463</v>
      </c>
      <c r="P779" s="102">
        <v>270547</v>
      </c>
      <c r="Q779" s="104">
        <v>1</v>
      </c>
      <c r="R779" s="105">
        <f t="shared" si="739"/>
        <v>270547</v>
      </c>
      <c r="S779" s="106">
        <f t="shared" si="748"/>
        <v>2.5000000000000001E-3</v>
      </c>
      <c r="T779" s="316"/>
      <c r="U779" s="99">
        <v>4</v>
      </c>
      <c r="V779" s="121" t="s">
        <v>462</v>
      </c>
      <c r="W779" s="101" t="s">
        <v>463</v>
      </c>
      <c r="X779" s="102">
        <v>614155</v>
      </c>
      <c r="Y779" s="104">
        <v>2</v>
      </c>
      <c r="Z779" s="105">
        <f t="shared" si="740"/>
        <v>307077.5</v>
      </c>
      <c r="AA779" s="106">
        <f t="shared" si="749"/>
        <v>8.7336244541484712E-3</v>
      </c>
      <c r="AB779" s="316"/>
      <c r="AC779" s="99">
        <v>4</v>
      </c>
      <c r="AD779" s="121" t="s">
        <v>318</v>
      </c>
      <c r="AE779" s="101" t="s">
        <v>319</v>
      </c>
      <c r="AF779" s="102">
        <v>8519403</v>
      </c>
      <c r="AG779" s="104">
        <v>20</v>
      </c>
      <c r="AH779" s="105">
        <f t="shared" si="741"/>
        <v>425970.15</v>
      </c>
      <c r="AI779" s="106">
        <f t="shared" si="750"/>
        <v>0.1</v>
      </c>
      <c r="AJ779" s="316"/>
      <c r="AK779" s="99">
        <v>4</v>
      </c>
      <c r="AL779" s="121" t="s">
        <v>314</v>
      </c>
      <c r="AM779" s="101" t="s">
        <v>315</v>
      </c>
      <c r="AN779" s="102">
        <v>33147426</v>
      </c>
      <c r="AO779" s="104">
        <v>86</v>
      </c>
      <c r="AP779" s="105">
        <f t="shared" si="742"/>
        <v>385435.18604651163</v>
      </c>
      <c r="AQ779" s="106">
        <f t="shared" si="751"/>
        <v>0.35245901639344263</v>
      </c>
      <c r="AR779" s="316"/>
      <c r="AS779" s="99">
        <v>4</v>
      </c>
      <c r="AT779" s="121" t="s">
        <v>304</v>
      </c>
      <c r="AU779" s="101" t="s">
        <v>305</v>
      </c>
      <c r="AV779" s="102">
        <v>16106895</v>
      </c>
      <c r="AW779" s="104">
        <v>32</v>
      </c>
      <c r="AX779" s="105">
        <f t="shared" si="743"/>
        <v>503340.46875</v>
      </c>
      <c r="AY779" s="106">
        <f t="shared" si="752"/>
        <v>0.22695035460992907</v>
      </c>
      <c r="AZ779" s="316"/>
      <c r="BA779" s="99">
        <v>4</v>
      </c>
      <c r="BB779" s="121" t="s">
        <v>349</v>
      </c>
      <c r="BC779" s="101" t="s">
        <v>350</v>
      </c>
      <c r="BD779" s="102">
        <v>5566135</v>
      </c>
      <c r="BE779" s="104">
        <v>6</v>
      </c>
      <c r="BF779" s="105">
        <f t="shared" si="744"/>
        <v>927689.16666666663</v>
      </c>
      <c r="BG779" s="106">
        <f t="shared" si="753"/>
        <v>3.7974683544303799E-2</v>
      </c>
      <c r="BH779" s="316"/>
      <c r="BI779" s="99">
        <v>4</v>
      </c>
      <c r="BJ779" s="121" t="s">
        <v>396</v>
      </c>
      <c r="BK779" s="101" t="s">
        <v>397</v>
      </c>
      <c r="BL779" s="102">
        <v>609343</v>
      </c>
      <c r="BM779" s="104">
        <v>1</v>
      </c>
      <c r="BN779" s="105">
        <f t="shared" si="745"/>
        <v>609343</v>
      </c>
      <c r="BO779" s="106">
        <f t="shared" si="754"/>
        <v>9.6153846153846159E-3</v>
      </c>
      <c r="BP779" s="316"/>
      <c r="BQ779" s="99">
        <v>4</v>
      </c>
      <c r="BR779" s="121" t="s">
        <v>483</v>
      </c>
      <c r="BS779" s="101" t="s">
        <v>484</v>
      </c>
      <c r="BT779" s="102">
        <v>12251813</v>
      </c>
      <c r="BU779" s="104">
        <v>32</v>
      </c>
      <c r="BV779" s="105">
        <f t="shared" si="746"/>
        <v>382869.15625</v>
      </c>
      <c r="BW779" s="106">
        <f t="shared" si="755"/>
        <v>9.1664279576052707E-3</v>
      </c>
    </row>
    <row r="780" spans="2:75" ht="13.5" customHeight="1">
      <c r="B780" s="319"/>
      <c r="C780" s="329"/>
      <c r="D780" s="316"/>
      <c r="E780" s="99">
        <v>5</v>
      </c>
      <c r="F780" s="100" t="s">
        <v>351</v>
      </c>
      <c r="G780" s="101" t="s">
        <v>352</v>
      </c>
      <c r="H780" s="102">
        <v>11757158</v>
      </c>
      <c r="I780" s="104">
        <v>29</v>
      </c>
      <c r="J780" s="105">
        <f t="shared" si="738"/>
        <v>405419.24137931032</v>
      </c>
      <c r="K780" s="106">
        <f t="shared" si="747"/>
        <v>1.4392059553349877E-2</v>
      </c>
      <c r="L780" s="316"/>
      <c r="M780" s="99">
        <v>5</v>
      </c>
      <c r="N780" s="100" t="s">
        <v>314</v>
      </c>
      <c r="O780" s="101" t="s">
        <v>315</v>
      </c>
      <c r="P780" s="102">
        <v>22377103</v>
      </c>
      <c r="Q780" s="104">
        <v>103</v>
      </c>
      <c r="R780" s="105">
        <f t="shared" si="739"/>
        <v>217253.42718446601</v>
      </c>
      <c r="S780" s="106">
        <f t="shared" si="748"/>
        <v>0.25750000000000001</v>
      </c>
      <c r="T780" s="316"/>
      <c r="U780" s="99">
        <v>5</v>
      </c>
      <c r="V780" s="100" t="s">
        <v>314</v>
      </c>
      <c r="W780" s="101" t="s">
        <v>315</v>
      </c>
      <c r="X780" s="102">
        <v>24287619</v>
      </c>
      <c r="Y780" s="104">
        <v>84</v>
      </c>
      <c r="Z780" s="105">
        <f t="shared" si="740"/>
        <v>289138.32142857142</v>
      </c>
      <c r="AA780" s="106">
        <f t="shared" si="749"/>
        <v>0.36681222707423583</v>
      </c>
      <c r="AB780" s="316"/>
      <c r="AC780" s="99">
        <v>5</v>
      </c>
      <c r="AD780" s="100" t="s">
        <v>331</v>
      </c>
      <c r="AE780" s="101" t="s">
        <v>332</v>
      </c>
      <c r="AF780" s="102">
        <v>6646259</v>
      </c>
      <c r="AG780" s="104">
        <v>18</v>
      </c>
      <c r="AH780" s="105">
        <f t="shared" si="741"/>
        <v>369236.61111111112</v>
      </c>
      <c r="AI780" s="106">
        <f t="shared" si="750"/>
        <v>0.09</v>
      </c>
      <c r="AJ780" s="316"/>
      <c r="AK780" s="99">
        <v>5</v>
      </c>
      <c r="AL780" s="100" t="s">
        <v>294</v>
      </c>
      <c r="AM780" s="101" t="s">
        <v>295</v>
      </c>
      <c r="AN780" s="102">
        <v>21439133</v>
      </c>
      <c r="AO780" s="104">
        <v>67</v>
      </c>
      <c r="AP780" s="105">
        <f t="shared" si="742"/>
        <v>319987.05970149254</v>
      </c>
      <c r="AQ780" s="106">
        <f t="shared" si="751"/>
        <v>0.27459016393442626</v>
      </c>
      <c r="AR780" s="316"/>
      <c r="AS780" s="99">
        <v>5</v>
      </c>
      <c r="AT780" s="100" t="s">
        <v>322</v>
      </c>
      <c r="AU780" s="101" t="s">
        <v>323</v>
      </c>
      <c r="AV780" s="102">
        <v>25153159</v>
      </c>
      <c r="AW780" s="104">
        <v>53</v>
      </c>
      <c r="AX780" s="105">
        <f t="shared" si="743"/>
        <v>474587.90566037735</v>
      </c>
      <c r="AY780" s="106">
        <f t="shared" si="752"/>
        <v>0.37588652482269502</v>
      </c>
      <c r="AZ780" s="316"/>
      <c r="BA780" s="99">
        <v>5</v>
      </c>
      <c r="BB780" s="100" t="s">
        <v>435</v>
      </c>
      <c r="BC780" s="101" t="s">
        <v>436</v>
      </c>
      <c r="BD780" s="102">
        <v>728104</v>
      </c>
      <c r="BE780" s="104">
        <v>1</v>
      </c>
      <c r="BF780" s="105">
        <f t="shared" si="744"/>
        <v>728104</v>
      </c>
      <c r="BG780" s="106">
        <f t="shared" si="753"/>
        <v>6.3291139240506328E-3</v>
      </c>
      <c r="BH780" s="316"/>
      <c r="BI780" s="99">
        <v>5</v>
      </c>
      <c r="BJ780" s="100" t="s">
        <v>314</v>
      </c>
      <c r="BK780" s="101" t="s">
        <v>315</v>
      </c>
      <c r="BL780" s="102">
        <v>15078427</v>
      </c>
      <c r="BM780" s="104">
        <v>25</v>
      </c>
      <c r="BN780" s="105">
        <f t="shared" si="745"/>
        <v>603137.07999999996</v>
      </c>
      <c r="BO780" s="106">
        <f t="shared" si="754"/>
        <v>0.24038461538461539</v>
      </c>
      <c r="BP780" s="316"/>
      <c r="BQ780" s="99">
        <v>5</v>
      </c>
      <c r="BR780" s="100" t="s">
        <v>371</v>
      </c>
      <c r="BS780" s="101" t="s">
        <v>372</v>
      </c>
      <c r="BT780" s="102">
        <v>17639900</v>
      </c>
      <c r="BU780" s="104">
        <v>49</v>
      </c>
      <c r="BV780" s="105">
        <f t="shared" si="746"/>
        <v>359997.95918367349</v>
      </c>
      <c r="BW780" s="106">
        <f t="shared" si="755"/>
        <v>1.403609281008307E-2</v>
      </c>
    </row>
    <row r="781" spans="2:75" ht="13.5" customHeight="1">
      <c r="B781" s="319"/>
      <c r="C781" s="329"/>
      <c r="D781" s="316"/>
      <c r="E781" s="99">
        <v>6</v>
      </c>
      <c r="F781" s="100" t="s">
        <v>391</v>
      </c>
      <c r="G781" s="101" t="s">
        <v>392</v>
      </c>
      <c r="H781" s="102">
        <v>4226959</v>
      </c>
      <c r="I781" s="104">
        <v>12</v>
      </c>
      <c r="J781" s="105">
        <f t="shared" si="738"/>
        <v>352246.58333333331</v>
      </c>
      <c r="K781" s="106">
        <f t="shared" si="747"/>
        <v>5.9553349875930521E-3</v>
      </c>
      <c r="L781" s="316"/>
      <c r="M781" s="99">
        <v>6</v>
      </c>
      <c r="N781" s="100" t="s">
        <v>344</v>
      </c>
      <c r="O781" s="101" t="s">
        <v>557</v>
      </c>
      <c r="P781" s="102">
        <v>4917080</v>
      </c>
      <c r="Q781" s="104">
        <v>32</v>
      </c>
      <c r="R781" s="105">
        <f t="shared" si="739"/>
        <v>153658.75</v>
      </c>
      <c r="S781" s="106">
        <f t="shared" si="748"/>
        <v>0.08</v>
      </c>
      <c r="T781" s="316"/>
      <c r="U781" s="99">
        <v>6</v>
      </c>
      <c r="V781" s="100" t="s">
        <v>435</v>
      </c>
      <c r="W781" s="101" t="s">
        <v>436</v>
      </c>
      <c r="X781" s="102">
        <v>561582</v>
      </c>
      <c r="Y781" s="104">
        <v>2</v>
      </c>
      <c r="Z781" s="105">
        <f t="shared" si="740"/>
        <v>280791</v>
      </c>
      <c r="AA781" s="106">
        <f t="shared" si="749"/>
        <v>8.7336244541484712E-3</v>
      </c>
      <c r="AB781" s="316"/>
      <c r="AC781" s="99">
        <v>6</v>
      </c>
      <c r="AD781" s="100" t="s">
        <v>334</v>
      </c>
      <c r="AE781" s="101" t="s">
        <v>335</v>
      </c>
      <c r="AF781" s="102">
        <v>19006988</v>
      </c>
      <c r="AG781" s="104">
        <v>74</v>
      </c>
      <c r="AH781" s="105">
        <f t="shared" si="741"/>
        <v>256851.1891891892</v>
      </c>
      <c r="AI781" s="106">
        <f t="shared" si="750"/>
        <v>0.37</v>
      </c>
      <c r="AJ781" s="316"/>
      <c r="AK781" s="99">
        <v>6</v>
      </c>
      <c r="AL781" s="100" t="s">
        <v>322</v>
      </c>
      <c r="AM781" s="101" t="s">
        <v>323</v>
      </c>
      <c r="AN781" s="102">
        <v>28699253</v>
      </c>
      <c r="AO781" s="104">
        <v>96</v>
      </c>
      <c r="AP781" s="105">
        <f t="shared" si="742"/>
        <v>298950.55208333331</v>
      </c>
      <c r="AQ781" s="106">
        <f t="shared" si="751"/>
        <v>0.39344262295081966</v>
      </c>
      <c r="AR781" s="316"/>
      <c r="AS781" s="99">
        <v>6</v>
      </c>
      <c r="AT781" s="100" t="s">
        <v>427</v>
      </c>
      <c r="AU781" s="101" t="s">
        <v>560</v>
      </c>
      <c r="AV781" s="102">
        <v>1310209</v>
      </c>
      <c r="AW781" s="104">
        <v>3</v>
      </c>
      <c r="AX781" s="105">
        <f t="shared" si="743"/>
        <v>436736.33333333331</v>
      </c>
      <c r="AY781" s="106">
        <f t="shared" si="752"/>
        <v>2.1276595744680851E-2</v>
      </c>
      <c r="AZ781" s="316"/>
      <c r="BA781" s="99">
        <v>6</v>
      </c>
      <c r="BB781" s="100" t="s">
        <v>462</v>
      </c>
      <c r="BC781" s="101" t="s">
        <v>463</v>
      </c>
      <c r="BD781" s="102">
        <v>671116</v>
      </c>
      <c r="BE781" s="104">
        <v>1</v>
      </c>
      <c r="BF781" s="105">
        <f t="shared" si="744"/>
        <v>671116</v>
      </c>
      <c r="BG781" s="106">
        <f t="shared" si="753"/>
        <v>6.3291139240506328E-3</v>
      </c>
      <c r="BH781" s="316"/>
      <c r="BI781" s="99">
        <v>6</v>
      </c>
      <c r="BJ781" s="100" t="s">
        <v>322</v>
      </c>
      <c r="BK781" s="101" t="s">
        <v>323</v>
      </c>
      <c r="BL781" s="102">
        <v>12221670</v>
      </c>
      <c r="BM781" s="104">
        <v>22</v>
      </c>
      <c r="BN781" s="105">
        <f t="shared" si="745"/>
        <v>555530.45454545459</v>
      </c>
      <c r="BO781" s="106">
        <f t="shared" si="754"/>
        <v>0.21153846153846154</v>
      </c>
      <c r="BP781" s="316"/>
      <c r="BQ781" s="99">
        <v>6</v>
      </c>
      <c r="BR781" s="100" t="s">
        <v>314</v>
      </c>
      <c r="BS781" s="101" t="s">
        <v>315</v>
      </c>
      <c r="BT781" s="102">
        <v>244816165</v>
      </c>
      <c r="BU781" s="104">
        <v>695</v>
      </c>
      <c r="BV781" s="105">
        <f t="shared" si="746"/>
        <v>352253.47482014389</v>
      </c>
      <c r="BW781" s="106">
        <f t="shared" si="755"/>
        <v>0.19908335720423948</v>
      </c>
    </row>
    <row r="782" spans="2:75" ht="13.5" customHeight="1">
      <c r="B782" s="319"/>
      <c r="C782" s="329"/>
      <c r="D782" s="316"/>
      <c r="E782" s="99">
        <v>7</v>
      </c>
      <c r="F782" s="121" t="s">
        <v>371</v>
      </c>
      <c r="G782" s="101" t="s">
        <v>372</v>
      </c>
      <c r="H782" s="102">
        <v>9100724</v>
      </c>
      <c r="I782" s="104">
        <v>27</v>
      </c>
      <c r="J782" s="105">
        <f t="shared" si="738"/>
        <v>337063.85185185185</v>
      </c>
      <c r="K782" s="106">
        <f t="shared" si="747"/>
        <v>1.3399503722084368E-2</v>
      </c>
      <c r="L782" s="316"/>
      <c r="M782" s="99">
        <v>7</v>
      </c>
      <c r="N782" s="121" t="s">
        <v>304</v>
      </c>
      <c r="O782" s="101" t="s">
        <v>305</v>
      </c>
      <c r="P782" s="102">
        <v>6689918</v>
      </c>
      <c r="Q782" s="104">
        <v>49</v>
      </c>
      <c r="R782" s="105">
        <f t="shared" si="739"/>
        <v>136528.93877551021</v>
      </c>
      <c r="S782" s="106">
        <f t="shared" si="748"/>
        <v>0.1225</v>
      </c>
      <c r="T782" s="316"/>
      <c r="U782" s="99">
        <v>7</v>
      </c>
      <c r="V782" s="121" t="s">
        <v>449</v>
      </c>
      <c r="W782" s="101" t="s">
        <v>450</v>
      </c>
      <c r="X782" s="102">
        <v>2249528</v>
      </c>
      <c r="Y782" s="104">
        <v>11</v>
      </c>
      <c r="Z782" s="105">
        <f t="shared" si="740"/>
        <v>204502.54545454544</v>
      </c>
      <c r="AA782" s="106">
        <f t="shared" si="749"/>
        <v>4.8034934497816595E-2</v>
      </c>
      <c r="AB782" s="316"/>
      <c r="AC782" s="99">
        <v>7</v>
      </c>
      <c r="AD782" s="121" t="s">
        <v>322</v>
      </c>
      <c r="AE782" s="101" t="s">
        <v>323</v>
      </c>
      <c r="AF782" s="102">
        <v>13495262</v>
      </c>
      <c r="AG782" s="104">
        <v>60</v>
      </c>
      <c r="AH782" s="105">
        <f t="shared" si="741"/>
        <v>224921.03333333333</v>
      </c>
      <c r="AI782" s="106">
        <f t="shared" si="750"/>
        <v>0.3</v>
      </c>
      <c r="AJ782" s="316"/>
      <c r="AK782" s="99">
        <v>7</v>
      </c>
      <c r="AL782" s="121" t="s">
        <v>385</v>
      </c>
      <c r="AM782" s="101" t="s">
        <v>386</v>
      </c>
      <c r="AN782" s="102">
        <v>8162311</v>
      </c>
      <c r="AO782" s="104">
        <v>32</v>
      </c>
      <c r="AP782" s="105">
        <f t="shared" si="742"/>
        <v>255072.21875</v>
      </c>
      <c r="AQ782" s="106">
        <f t="shared" si="751"/>
        <v>0.13114754098360656</v>
      </c>
      <c r="AR782" s="316"/>
      <c r="AS782" s="99">
        <v>7</v>
      </c>
      <c r="AT782" s="121" t="s">
        <v>468</v>
      </c>
      <c r="AU782" s="101" t="s">
        <v>469</v>
      </c>
      <c r="AV782" s="102">
        <v>4377532</v>
      </c>
      <c r="AW782" s="104">
        <v>12</v>
      </c>
      <c r="AX782" s="105">
        <f t="shared" si="743"/>
        <v>364794.33333333331</v>
      </c>
      <c r="AY782" s="106">
        <f t="shared" si="752"/>
        <v>8.5106382978723402E-2</v>
      </c>
      <c r="AZ782" s="316"/>
      <c r="BA782" s="99">
        <v>7</v>
      </c>
      <c r="BB782" s="121" t="s">
        <v>314</v>
      </c>
      <c r="BC782" s="101" t="s">
        <v>315</v>
      </c>
      <c r="BD782" s="102">
        <v>33562720</v>
      </c>
      <c r="BE782" s="104">
        <v>57</v>
      </c>
      <c r="BF782" s="105">
        <f t="shared" si="744"/>
        <v>588819.64912280696</v>
      </c>
      <c r="BG782" s="106">
        <f t="shared" si="753"/>
        <v>0.36075949367088606</v>
      </c>
      <c r="BH782" s="316"/>
      <c r="BI782" s="99">
        <v>7</v>
      </c>
      <c r="BJ782" s="121" t="s">
        <v>383</v>
      </c>
      <c r="BK782" s="101" t="s">
        <v>384</v>
      </c>
      <c r="BL782" s="102">
        <v>1375561</v>
      </c>
      <c r="BM782" s="104">
        <v>3</v>
      </c>
      <c r="BN782" s="105">
        <f t="shared" si="745"/>
        <v>458520.33333333331</v>
      </c>
      <c r="BO782" s="106">
        <f t="shared" si="754"/>
        <v>2.8846153846153848E-2</v>
      </c>
      <c r="BP782" s="316"/>
      <c r="BQ782" s="99">
        <v>7</v>
      </c>
      <c r="BR782" s="121" t="s">
        <v>391</v>
      </c>
      <c r="BS782" s="101" t="s">
        <v>392</v>
      </c>
      <c r="BT782" s="102">
        <v>19033663</v>
      </c>
      <c r="BU782" s="104">
        <v>61</v>
      </c>
      <c r="BV782" s="105">
        <f t="shared" si="746"/>
        <v>312027.26229508198</v>
      </c>
      <c r="BW782" s="106">
        <f t="shared" si="755"/>
        <v>1.7473503294185046E-2</v>
      </c>
    </row>
    <row r="783" spans="2:75" ht="13.5" customHeight="1">
      <c r="B783" s="319"/>
      <c r="C783" s="329"/>
      <c r="D783" s="316"/>
      <c r="E783" s="99">
        <v>8</v>
      </c>
      <c r="F783" s="100" t="s">
        <v>327</v>
      </c>
      <c r="G783" s="101" t="s">
        <v>328</v>
      </c>
      <c r="H783" s="102">
        <v>4416241</v>
      </c>
      <c r="I783" s="104">
        <v>16</v>
      </c>
      <c r="J783" s="105">
        <f t="shared" si="738"/>
        <v>276015.0625</v>
      </c>
      <c r="K783" s="106">
        <f t="shared" si="747"/>
        <v>7.9404466501240695E-3</v>
      </c>
      <c r="L783" s="316"/>
      <c r="M783" s="99">
        <v>8</v>
      </c>
      <c r="N783" s="100" t="s">
        <v>292</v>
      </c>
      <c r="O783" s="101" t="s">
        <v>293</v>
      </c>
      <c r="P783" s="102">
        <v>27955625</v>
      </c>
      <c r="Q783" s="104">
        <v>228</v>
      </c>
      <c r="R783" s="105">
        <f t="shared" si="739"/>
        <v>122612.39035087719</v>
      </c>
      <c r="S783" s="106">
        <f t="shared" si="748"/>
        <v>0.56999999999999995</v>
      </c>
      <c r="T783" s="316"/>
      <c r="U783" s="99">
        <v>8</v>
      </c>
      <c r="V783" s="100" t="s">
        <v>316</v>
      </c>
      <c r="W783" s="101" t="s">
        <v>317</v>
      </c>
      <c r="X783" s="102">
        <v>24935484</v>
      </c>
      <c r="Y783" s="104">
        <v>143</v>
      </c>
      <c r="Z783" s="105">
        <f t="shared" si="740"/>
        <v>174374.01398601398</v>
      </c>
      <c r="AA783" s="106">
        <f t="shared" si="749"/>
        <v>0.62445414847161573</v>
      </c>
      <c r="AB783" s="316"/>
      <c r="AC783" s="99">
        <v>8</v>
      </c>
      <c r="AD783" s="100" t="s">
        <v>325</v>
      </c>
      <c r="AE783" s="101" t="s">
        <v>326</v>
      </c>
      <c r="AF783" s="102">
        <v>2889132</v>
      </c>
      <c r="AG783" s="104">
        <v>15</v>
      </c>
      <c r="AH783" s="105">
        <f t="shared" si="741"/>
        <v>192608.8</v>
      </c>
      <c r="AI783" s="106">
        <f t="shared" si="750"/>
        <v>7.4999999999999997E-2</v>
      </c>
      <c r="AJ783" s="316"/>
      <c r="AK783" s="99">
        <v>8</v>
      </c>
      <c r="AL783" s="100" t="s">
        <v>391</v>
      </c>
      <c r="AM783" s="101" t="s">
        <v>392</v>
      </c>
      <c r="AN783" s="102">
        <v>2776555</v>
      </c>
      <c r="AO783" s="104">
        <v>11</v>
      </c>
      <c r="AP783" s="105">
        <f t="shared" si="742"/>
        <v>252414.09090909091</v>
      </c>
      <c r="AQ783" s="106">
        <f t="shared" si="751"/>
        <v>4.5081967213114756E-2</v>
      </c>
      <c r="AR783" s="316"/>
      <c r="AS783" s="99">
        <v>8</v>
      </c>
      <c r="AT783" s="100" t="s">
        <v>320</v>
      </c>
      <c r="AU783" s="101" t="s">
        <v>321</v>
      </c>
      <c r="AV783" s="102">
        <v>14274717</v>
      </c>
      <c r="AW783" s="104">
        <v>40</v>
      </c>
      <c r="AX783" s="105">
        <f t="shared" si="743"/>
        <v>356867.92499999999</v>
      </c>
      <c r="AY783" s="106">
        <f t="shared" si="752"/>
        <v>0.28368794326241137</v>
      </c>
      <c r="AZ783" s="316"/>
      <c r="BA783" s="99">
        <v>8</v>
      </c>
      <c r="BB783" s="100" t="s">
        <v>345</v>
      </c>
      <c r="BC783" s="101" t="s">
        <v>346</v>
      </c>
      <c r="BD783" s="102">
        <v>12708421</v>
      </c>
      <c r="BE783" s="104">
        <v>22</v>
      </c>
      <c r="BF783" s="105">
        <f t="shared" si="744"/>
        <v>577655.5</v>
      </c>
      <c r="BG783" s="106">
        <f t="shared" si="753"/>
        <v>0.13924050632911392</v>
      </c>
      <c r="BH783" s="316"/>
      <c r="BI783" s="99">
        <v>8</v>
      </c>
      <c r="BJ783" s="100" t="s">
        <v>347</v>
      </c>
      <c r="BK783" s="101" t="s">
        <v>348</v>
      </c>
      <c r="BL783" s="102">
        <v>10726739</v>
      </c>
      <c r="BM783" s="104">
        <v>24</v>
      </c>
      <c r="BN783" s="105">
        <f t="shared" si="745"/>
        <v>446947.45833333331</v>
      </c>
      <c r="BO783" s="106">
        <f t="shared" si="754"/>
        <v>0.23076923076923078</v>
      </c>
      <c r="BP783" s="316"/>
      <c r="BQ783" s="99">
        <v>8</v>
      </c>
      <c r="BR783" s="100" t="s">
        <v>347</v>
      </c>
      <c r="BS783" s="101" t="s">
        <v>348</v>
      </c>
      <c r="BT783" s="102">
        <v>63042630</v>
      </c>
      <c r="BU783" s="104">
        <v>234</v>
      </c>
      <c r="BV783" s="105">
        <f t="shared" si="746"/>
        <v>269412.94871794869</v>
      </c>
      <c r="BW783" s="106">
        <f t="shared" si="755"/>
        <v>6.7029504439988535E-2</v>
      </c>
    </row>
    <row r="784" spans="2:75" ht="13.5" customHeight="1">
      <c r="B784" s="319"/>
      <c r="C784" s="329"/>
      <c r="D784" s="316"/>
      <c r="E784" s="99">
        <v>9</v>
      </c>
      <c r="F784" s="121" t="s">
        <v>345</v>
      </c>
      <c r="G784" s="101" t="s">
        <v>346</v>
      </c>
      <c r="H784" s="102">
        <v>9931348</v>
      </c>
      <c r="I784" s="104">
        <v>40</v>
      </c>
      <c r="J784" s="105">
        <f t="shared" si="738"/>
        <v>248283.7</v>
      </c>
      <c r="K784" s="106">
        <f t="shared" si="747"/>
        <v>1.9851116625310174E-2</v>
      </c>
      <c r="L784" s="316"/>
      <c r="M784" s="99">
        <v>9</v>
      </c>
      <c r="N784" s="121" t="s">
        <v>383</v>
      </c>
      <c r="O784" s="101" t="s">
        <v>384</v>
      </c>
      <c r="P784" s="102">
        <v>670945</v>
      </c>
      <c r="Q784" s="104">
        <v>7</v>
      </c>
      <c r="R784" s="105">
        <f t="shared" si="739"/>
        <v>95849.28571428571</v>
      </c>
      <c r="S784" s="106">
        <f t="shared" si="748"/>
        <v>1.7500000000000002E-2</v>
      </c>
      <c r="T784" s="316"/>
      <c r="U784" s="99">
        <v>9</v>
      </c>
      <c r="V784" s="121" t="s">
        <v>310</v>
      </c>
      <c r="W784" s="101" t="s">
        <v>311</v>
      </c>
      <c r="X784" s="102">
        <v>10820030</v>
      </c>
      <c r="Y784" s="104">
        <v>68</v>
      </c>
      <c r="Z784" s="105">
        <f t="shared" si="740"/>
        <v>159118.08823529413</v>
      </c>
      <c r="AA784" s="106">
        <f t="shared" si="749"/>
        <v>0.29694323144104806</v>
      </c>
      <c r="AB784" s="316"/>
      <c r="AC784" s="99">
        <v>9</v>
      </c>
      <c r="AD784" s="121" t="s">
        <v>411</v>
      </c>
      <c r="AE784" s="101" t="s">
        <v>412</v>
      </c>
      <c r="AF784" s="102">
        <v>1876250</v>
      </c>
      <c r="AG784" s="104">
        <v>10</v>
      </c>
      <c r="AH784" s="105">
        <f t="shared" si="741"/>
        <v>187625</v>
      </c>
      <c r="AI784" s="106">
        <f t="shared" si="750"/>
        <v>0.05</v>
      </c>
      <c r="AJ784" s="316"/>
      <c r="AK784" s="99">
        <v>9</v>
      </c>
      <c r="AL784" s="121" t="s">
        <v>334</v>
      </c>
      <c r="AM784" s="101" t="s">
        <v>335</v>
      </c>
      <c r="AN784" s="102">
        <v>12657767</v>
      </c>
      <c r="AO784" s="104">
        <v>54</v>
      </c>
      <c r="AP784" s="105">
        <f t="shared" si="742"/>
        <v>234403.09259259258</v>
      </c>
      <c r="AQ784" s="106">
        <f t="shared" si="751"/>
        <v>0.22131147540983606</v>
      </c>
      <c r="AR784" s="316"/>
      <c r="AS784" s="99">
        <v>9</v>
      </c>
      <c r="AT784" s="121" t="s">
        <v>344</v>
      </c>
      <c r="AU784" s="101" t="s">
        <v>557</v>
      </c>
      <c r="AV784" s="102">
        <v>8851479</v>
      </c>
      <c r="AW784" s="104">
        <v>27</v>
      </c>
      <c r="AX784" s="105">
        <f t="shared" si="743"/>
        <v>327832.55555555556</v>
      </c>
      <c r="AY784" s="106">
        <f t="shared" si="752"/>
        <v>0.19148936170212766</v>
      </c>
      <c r="AZ784" s="316"/>
      <c r="BA784" s="99">
        <v>9</v>
      </c>
      <c r="BB784" s="121" t="s">
        <v>415</v>
      </c>
      <c r="BC784" s="101" t="s">
        <v>416</v>
      </c>
      <c r="BD784" s="102">
        <v>1731594</v>
      </c>
      <c r="BE784" s="104">
        <v>3</v>
      </c>
      <c r="BF784" s="105">
        <f t="shared" si="744"/>
        <v>577198</v>
      </c>
      <c r="BG784" s="106">
        <f t="shared" si="753"/>
        <v>1.8987341772151899E-2</v>
      </c>
      <c r="BH784" s="316"/>
      <c r="BI784" s="99">
        <v>9</v>
      </c>
      <c r="BJ784" s="121" t="s">
        <v>391</v>
      </c>
      <c r="BK784" s="101" t="s">
        <v>392</v>
      </c>
      <c r="BL784" s="102">
        <v>4689387</v>
      </c>
      <c r="BM784" s="104">
        <v>11</v>
      </c>
      <c r="BN784" s="105">
        <f t="shared" si="745"/>
        <v>426307.90909090912</v>
      </c>
      <c r="BO784" s="106">
        <f t="shared" si="754"/>
        <v>0.10576923076923077</v>
      </c>
      <c r="BP784" s="316"/>
      <c r="BQ784" s="99">
        <v>9</v>
      </c>
      <c r="BR784" s="121" t="s">
        <v>345</v>
      </c>
      <c r="BS784" s="101" t="s">
        <v>346</v>
      </c>
      <c r="BT784" s="102">
        <v>37313724</v>
      </c>
      <c r="BU784" s="104">
        <v>154</v>
      </c>
      <c r="BV784" s="105">
        <f t="shared" si="746"/>
        <v>242296.90909090909</v>
      </c>
      <c r="BW784" s="106">
        <f t="shared" si="755"/>
        <v>4.4113434545975362E-2</v>
      </c>
    </row>
    <row r="785" spans="2:75" ht="13.5" customHeight="1">
      <c r="B785" s="319"/>
      <c r="C785" s="329"/>
      <c r="D785" s="316"/>
      <c r="E785" s="107">
        <v>10</v>
      </c>
      <c r="F785" s="108" t="s">
        <v>344</v>
      </c>
      <c r="G785" s="109" t="s">
        <v>557</v>
      </c>
      <c r="H785" s="110">
        <v>16910815</v>
      </c>
      <c r="I785" s="112">
        <v>69</v>
      </c>
      <c r="J785" s="113">
        <f t="shared" si="738"/>
        <v>245084.27536231885</v>
      </c>
      <c r="K785" s="114">
        <f t="shared" si="747"/>
        <v>3.4243176178660052E-2</v>
      </c>
      <c r="L785" s="316"/>
      <c r="M785" s="107">
        <v>10</v>
      </c>
      <c r="N785" s="108" t="s">
        <v>413</v>
      </c>
      <c r="O785" s="109" t="s">
        <v>414</v>
      </c>
      <c r="P785" s="110">
        <v>7026196</v>
      </c>
      <c r="Q785" s="112">
        <v>75</v>
      </c>
      <c r="R785" s="113">
        <f t="shared" si="739"/>
        <v>93682.613333333327</v>
      </c>
      <c r="S785" s="114">
        <f t="shared" si="748"/>
        <v>0.1875</v>
      </c>
      <c r="T785" s="316"/>
      <c r="U785" s="107">
        <v>10</v>
      </c>
      <c r="V785" s="108" t="s">
        <v>391</v>
      </c>
      <c r="W785" s="109" t="s">
        <v>392</v>
      </c>
      <c r="X785" s="110">
        <v>787737</v>
      </c>
      <c r="Y785" s="112">
        <v>5</v>
      </c>
      <c r="Z785" s="113">
        <f t="shared" si="740"/>
        <v>157547.4</v>
      </c>
      <c r="AA785" s="114">
        <f t="shared" si="749"/>
        <v>2.1834061135371178E-2</v>
      </c>
      <c r="AB785" s="316"/>
      <c r="AC785" s="107">
        <v>10</v>
      </c>
      <c r="AD785" s="108" t="s">
        <v>292</v>
      </c>
      <c r="AE785" s="109" t="s">
        <v>293</v>
      </c>
      <c r="AF785" s="110">
        <v>21738048</v>
      </c>
      <c r="AG785" s="112">
        <v>123</v>
      </c>
      <c r="AH785" s="113">
        <f t="shared" si="741"/>
        <v>176732.09756097561</v>
      </c>
      <c r="AI785" s="114">
        <f t="shared" si="750"/>
        <v>0.61499999999999999</v>
      </c>
      <c r="AJ785" s="316"/>
      <c r="AK785" s="107">
        <v>10</v>
      </c>
      <c r="AL785" s="108" t="s">
        <v>340</v>
      </c>
      <c r="AM785" s="109" t="s">
        <v>341</v>
      </c>
      <c r="AN785" s="110">
        <v>7840225</v>
      </c>
      <c r="AO785" s="112">
        <v>34</v>
      </c>
      <c r="AP785" s="113">
        <f t="shared" si="742"/>
        <v>230594.85294117648</v>
      </c>
      <c r="AQ785" s="114">
        <f t="shared" si="751"/>
        <v>0.13934426229508196</v>
      </c>
      <c r="AR785" s="316"/>
      <c r="AS785" s="107">
        <v>10</v>
      </c>
      <c r="AT785" s="108" t="s">
        <v>351</v>
      </c>
      <c r="AU785" s="109" t="s">
        <v>352</v>
      </c>
      <c r="AV785" s="110">
        <v>3453778</v>
      </c>
      <c r="AW785" s="112">
        <v>11</v>
      </c>
      <c r="AX785" s="113">
        <f t="shared" si="743"/>
        <v>313979.81818181818</v>
      </c>
      <c r="AY785" s="114">
        <f t="shared" si="752"/>
        <v>7.8014184397163122E-2</v>
      </c>
      <c r="AZ785" s="316"/>
      <c r="BA785" s="107">
        <v>10</v>
      </c>
      <c r="BB785" s="108" t="s">
        <v>320</v>
      </c>
      <c r="BC785" s="109" t="s">
        <v>321</v>
      </c>
      <c r="BD785" s="110">
        <v>29241878</v>
      </c>
      <c r="BE785" s="112">
        <v>52</v>
      </c>
      <c r="BF785" s="113">
        <f t="shared" si="744"/>
        <v>562343.80769230775</v>
      </c>
      <c r="BG785" s="114">
        <f t="shared" si="753"/>
        <v>0.32911392405063289</v>
      </c>
      <c r="BH785" s="316"/>
      <c r="BI785" s="107">
        <v>10</v>
      </c>
      <c r="BJ785" s="108" t="s">
        <v>320</v>
      </c>
      <c r="BK785" s="109" t="s">
        <v>321</v>
      </c>
      <c r="BL785" s="110">
        <v>14124849</v>
      </c>
      <c r="BM785" s="112">
        <v>34</v>
      </c>
      <c r="BN785" s="113">
        <f t="shared" si="745"/>
        <v>415436.73529411765</v>
      </c>
      <c r="BO785" s="114">
        <f t="shared" si="754"/>
        <v>0.32692307692307693</v>
      </c>
      <c r="BP785" s="316"/>
      <c r="BQ785" s="107">
        <v>10</v>
      </c>
      <c r="BR785" s="108" t="s">
        <v>349</v>
      </c>
      <c r="BS785" s="109" t="s">
        <v>350</v>
      </c>
      <c r="BT785" s="110">
        <v>15044244</v>
      </c>
      <c r="BU785" s="112">
        <v>64</v>
      </c>
      <c r="BV785" s="113">
        <f t="shared" si="746"/>
        <v>235066.3125</v>
      </c>
      <c r="BW785" s="114">
        <f t="shared" si="755"/>
        <v>1.8332855915210541E-2</v>
      </c>
    </row>
    <row r="786" spans="2:75" ht="13.5" customHeight="1">
      <c r="B786" s="321"/>
      <c r="C786" s="330"/>
      <c r="D786" s="317"/>
      <c r="E786" s="115" t="s">
        <v>192</v>
      </c>
      <c r="F786" s="116"/>
      <c r="G786" s="136"/>
      <c r="H786" s="211">
        <v>1197224940</v>
      </c>
      <c r="I786" s="119">
        <v>1858</v>
      </c>
      <c r="J786" s="65">
        <f t="shared" si="738"/>
        <v>644362.18514531758</v>
      </c>
      <c r="K786" s="120">
        <f t="shared" si="747"/>
        <v>0.92208436724565757</v>
      </c>
      <c r="L786" s="317"/>
      <c r="M786" s="115" t="s">
        <v>192</v>
      </c>
      <c r="N786" s="116"/>
      <c r="O786" s="136"/>
      <c r="P786" s="211">
        <v>308047410</v>
      </c>
      <c r="Q786" s="119">
        <v>397</v>
      </c>
      <c r="R786" s="65">
        <f t="shared" si="739"/>
        <v>775938.06045340048</v>
      </c>
      <c r="S786" s="120">
        <f t="shared" si="748"/>
        <v>0.99250000000000005</v>
      </c>
      <c r="T786" s="317"/>
      <c r="U786" s="115" t="s">
        <v>192</v>
      </c>
      <c r="V786" s="116"/>
      <c r="W786" s="136"/>
      <c r="X786" s="211">
        <v>289198470</v>
      </c>
      <c r="Y786" s="119">
        <v>229</v>
      </c>
      <c r="Z786" s="65">
        <f t="shared" si="740"/>
        <v>1262875.4148471616</v>
      </c>
      <c r="AA786" s="120">
        <f t="shared" si="749"/>
        <v>1</v>
      </c>
      <c r="AB786" s="317"/>
      <c r="AC786" s="115" t="s">
        <v>192</v>
      </c>
      <c r="AD786" s="116"/>
      <c r="AE786" s="136"/>
      <c r="AF786" s="211">
        <v>280411000</v>
      </c>
      <c r="AG786" s="119">
        <v>197</v>
      </c>
      <c r="AH786" s="65">
        <f t="shared" si="741"/>
        <v>1423406.0913705584</v>
      </c>
      <c r="AI786" s="120">
        <f t="shared" si="750"/>
        <v>0.98499999999999999</v>
      </c>
      <c r="AJ786" s="317"/>
      <c r="AK786" s="115" t="s">
        <v>192</v>
      </c>
      <c r="AL786" s="116"/>
      <c r="AM786" s="136"/>
      <c r="AN786" s="211">
        <v>360641180</v>
      </c>
      <c r="AO786" s="119">
        <v>239</v>
      </c>
      <c r="AP786" s="65">
        <f t="shared" si="742"/>
        <v>1508958.9121338911</v>
      </c>
      <c r="AQ786" s="120">
        <f t="shared" si="751"/>
        <v>0.97950819672131151</v>
      </c>
      <c r="AR786" s="317"/>
      <c r="AS786" s="115" t="s">
        <v>192</v>
      </c>
      <c r="AT786" s="116"/>
      <c r="AU786" s="136"/>
      <c r="AV786" s="211">
        <v>274162100</v>
      </c>
      <c r="AW786" s="119">
        <v>137</v>
      </c>
      <c r="AX786" s="65">
        <f t="shared" si="743"/>
        <v>2001183.2116788321</v>
      </c>
      <c r="AY786" s="120">
        <f t="shared" si="752"/>
        <v>0.97163120567375882</v>
      </c>
      <c r="AZ786" s="317"/>
      <c r="BA786" s="115" t="s">
        <v>192</v>
      </c>
      <c r="BB786" s="116"/>
      <c r="BC786" s="136"/>
      <c r="BD786" s="211">
        <v>364215650</v>
      </c>
      <c r="BE786" s="119">
        <v>153</v>
      </c>
      <c r="BF786" s="65">
        <f t="shared" si="744"/>
        <v>2380494.4444444445</v>
      </c>
      <c r="BG786" s="120">
        <f t="shared" si="753"/>
        <v>0.96835443037974689</v>
      </c>
      <c r="BH786" s="317"/>
      <c r="BI786" s="115" t="s">
        <v>192</v>
      </c>
      <c r="BJ786" s="116"/>
      <c r="BK786" s="136"/>
      <c r="BL786" s="211">
        <v>214951820</v>
      </c>
      <c r="BM786" s="119">
        <v>103</v>
      </c>
      <c r="BN786" s="65">
        <f t="shared" si="745"/>
        <v>2086910.8737864078</v>
      </c>
      <c r="BO786" s="120">
        <f t="shared" si="754"/>
        <v>0.99038461538461542</v>
      </c>
      <c r="BP786" s="317"/>
      <c r="BQ786" s="115" t="s">
        <v>192</v>
      </c>
      <c r="BR786" s="116"/>
      <c r="BS786" s="136"/>
      <c r="BT786" s="211">
        <v>3288852570</v>
      </c>
      <c r="BU786" s="119">
        <v>3313</v>
      </c>
      <c r="BV786" s="65">
        <f t="shared" si="746"/>
        <v>992711.30999094481</v>
      </c>
      <c r="BW786" s="120">
        <f t="shared" si="755"/>
        <v>0.94901174448582071</v>
      </c>
    </row>
    <row r="787" spans="2:75" ht="13.5" customHeight="1">
      <c r="B787" s="318">
        <v>72</v>
      </c>
      <c r="C787" s="328" t="s">
        <v>32</v>
      </c>
      <c r="D787" s="320">
        <f>CB77</f>
        <v>1465</v>
      </c>
      <c r="E787" s="91">
        <v>1</v>
      </c>
      <c r="F787" s="92" t="s">
        <v>361</v>
      </c>
      <c r="G787" s="93" t="s">
        <v>362</v>
      </c>
      <c r="H787" s="94">
        <v>17552223</v>
      </c>
      <c r="I787" s="96">
        <v>11</v>
      </c>
      <c r="J787" s="97">
        <f t="shared" si="738"/>
        <v>1595656.6363636365</v>
      </c>
      <c r="K787" s="98">
        <f t="shared" ref="K787:K797" si="756">IFERROR(I787/$CB$77,0)</f>
        <v>7.5085324232081908E-3</v>
      </c>
      <c r="L787" s="320">
        <f>CC77</f>
        <v>67</v>
      </c>
      <c r="M787" s="91">
        <v>1</v>
      </c>
      <c r="N787" s="92" t="s">
        <v>325</v>
      </c>
      <c r="O787" s="93" t="s">
        <v>326</v>
      </c>
      <c r="P787" s="94">
        <v>2577176</v>
      </c>
      <c r="Q787" s="96">
        <v>2</v>
      </c>
      <c r="R787" s="97">
        <f t="shared" si="739"/>
        <v>1288588</v>
      </c>
      <c r="S787" s="98">
        <f t="shared" ref="S787:S797" si="757">IFERROR(Q787/$CC$77,0)</f>
        <v>2.9850746268656716E-2</v>
      </c>
      <c r="T787" s="320">
        <f>CD77</f>
        <v>87</v>
      </c>
      <c r="U787" s="91">
        <v>1</v>
      </c>
      <c r="V787" s="92" t="s">
        <v>304</v>
      </c>
      <c r="W787" s="93" t="s">
        <v>305</v>
      </c>
      <c r="X787" s="94">
        <v>8843393</v>
      </c>
      <c r="Y787" s="96">
        <v>14</v>
      </c>
      <c r="Z787" s="97">
        <f t="shared" si="740"/>
        <v>631670.92857142852</v>
      </c>
      <c r="AA787" s="98">
        <f t="shared" ref="AA787:AA797" si="758">IFERROR(Y787/$CD$77,0)</f>
        <v>0.16091954022988506</v>
      </c>
      <c r="AB787" s="320">
        <f>CE77</f>
        <v>125</v>
      </c>
      <c r="AC787" s="91">
        <v>1</v>
      </c>
      <c r="AD787" s="92" t="s">
        <v>435</v>
      </c>
      <c r="AE787" s="93" t="s">
        <v>436</v>
      </c>
      <c r="AF787" s="94">
        <v>3546292</v>
      </c>
      <c r="AG787" s="96">
        <v>2</v>
      </c>
      <c r="AH787" s="97">
        <f t="shared" si="741"/>
        <v>1773146</v>
      </c>
      <c r="AI787" s="98">
        <f t="shared" ref="AI787:AI797" si="759">IFERROR(AG787/$CE$77,0)</f>
        <v>1.6E-2</v>
      </c>
      <c r="AJ787" s="320">
        <f>CF77</f>
        <v>118</v>
      </c>
      <c r="AK787" s="91">
        <v>1</v>
      </c>
      <c r="AL787" s="92" t="s">
        <v>483</v>
      </c>
      <c r="AM787" s="93" t="s">
        <v>484</v>
      </c>
      <c r="AN787" s="94">
        <v>2982648</v>
      </c>
      <c r="AO787" s="96">
        <v>2</v>
      </c>
      <c r="AP787" s="97">
        <f t="shared" si="742"/>
        <v>1491324</v>
      </c>
      <c r="AQ787" s="98">
        <f t="shared" ref="AQ787:AQ797" si="760">IFERROR(AO787/$CF$77,0)</f>
        <v>1.6949152542372881E-2</v>
      </c>
      <c r="AR787" s="320">
        <f>CG77</f>
        <v>115</v>
      </c>
      <c r="AS787" s="91">
        <v>1</v>
      </c>
      <c r="AT787" s="92" t="s">
        <v>304</v>
      </c>
      <c r="AU787" s="93" t="s">
        <v>305</v>
      </c>
      <c r="AV787" s="94">
        <v>12215792</v>
      </c>
      <c r="AW787" s="96">
        <v>18</v>
      </c>
      <c r="AX787" s="97">
        <f t="shared" si="743"/>
        <v>678655.11111111112</v>
      </c>
      <c r="AY787" s="98">
        <f t="shared" ref="AY787:AY797" si="761">IFERROR(AW787/$CG$77,0)</f>
        <v>0.15652173913043479</v>
      </c>
      <c r="AZ787" s="320">
        <f>CH77</f>
        <v>115</v>
      </c>
      <c r="BA787" s="91">
        <v>1</v>
      </c>
      <c r="BB787" s="92" t="s">
        <v>314</v>
      </c>
      <c r="BC787" s="93" t="s">
        <v>315</v>
      </c>
      <c r="BD787" s="94">
        <v>20227830</v>
      </c>
      <c r="BE787" s="96">
        <v>21</v>
      </c>
      <c r="BF787" s="97">
        <f t="shared" si="744"/>
        <v>963230</v>
      </c>
      <c r="BG787" s="98">
        <f t="shared" ref="BG787:BG797" si="762">IFERROR(BE787/$CH$77,0)</f>
        <v>0.18260869565217391</v>
      </c>
      <c r="BH787" s="320">
        <f>CI77</f>
        <v>83</v>
      </c>
      <c r="BI787" s="91">
        <v>1</v>
      </c>
      <c r="BJ787" s="92" t="s">
        <v>361</v>
      </c>
      <c r="BK787" s="93" t="s">
        <v>362</v>
      </c>
      <c r="BL787" s="94">
        <v>2938160</v>
      </c>
      <c r="BM787" s="96">
        <v>1</v>
      </c>
      <c r="BN787" s="97">
        <f t="shared" si="745"/>
        <v>2938160</v>
      </c>
      <c r="BO787" s="98">
        <f t="shared" ref="BO787:BO797" si="763">IFERROR(BM787/$CI$77,0)</f>
        <v>1.2048192771084338E-2</v>
      </c>
      <c r="BP787" s="320">
        <f>CJ77</f>
        <v>2175</v>
      </c>
      <c r="BQ787" s="91">
        <v>1</v>
      </c>
      <c r="BR787" s="92" t="s">
        <v>361</v>
      </c>
      <c r="BS787" s="93" t="s">
        <v>362</v>
      </c>
      <c r="BT787" s="94">
        <v>20566089</v>
      </c>
      <c r="BU787" s="96">
        <v>13</v>
      </c>
      <c r="BV787" s="97">
        <f t="shared" si="746"/>
        <v>1582006.8461538462</v>
      </c>
      <c r="BW787" s="98">
        <f t="shared" ref="BW787:BW797" si="764">IFERROR(BU787/$CJ$77,0)</f>
        <v>5.9770114942528738E-3</v>
      </c>
    </row>
    <row r="788" spans="2:75" ht="13.5" customHeight="1">
      <c r="B788" s="319"/>
      <c r="C788" s="329"/>
      <c r="D788" s="316"/>
      <c r="E788" s="99">
        <v>2</v>
      </c>
      <c r="F788" s="100" t="s">
        <v>435</v>
      </c>
      <c r="G788" s="101" t="s">
        <v>436</v>
      </c>
      <c r="H788" s="102">
        <v>5283160</v>
      </c>
      <c r="I788" s="104">
        <v>4</v>
      </c>
      <c r="J788" s="105">
        <f t="shared" si="738"/>
        <v>1320790</v>
      </c>
      <c r="K788" s="106">
        <f t="shared" si="756"/>
        <v>2.7303754266211604E-3</v>
      </c>
      <c r="L788" s="316"/>
      <c r="M788" s="99">
        <v>2</v>
      </c>
      <c r="N788" s="100" t="s">
        <v>371</v>
      </c>
      <c r="O788" s="101" t="s">
        <v>372</v>
      </c>
      <c r="P788" s="102">
        <v>1016201</v>
      </c>
      <c r="Q788" s="104">
        <v>3</v>
      </c>
      <c r="R788" s="105">
        <f t="shared" si="739"/>
        <v>338733.66666666669</v>
      </c>
      <c r="S788" s="106">
        <f t="shared" si="757"/>
        <v>4.4776119402985072E-2</v>
      </c>
      <c r="T788" s="316"/>
      <c r="U788" s="99">
        <v>2</v>
      </c>
      <c r="V788" s="100" t="s">
        <v>318</v>
      </c>
      <c r="W788" s="101" t="s">
        <v>319</v>
      </c>
      <c r="X788" s="102">
        <v>6058160</v>
      </c>
      <c r="Y788" s="104">
        <v>10</v>
      </c>
      <c r="Z788" s="105">
        <f t="shared" si="740"/>
        <v>605816</v>
      </c>
      <c r="AA788" s="106">
        <f t="shared" si="758"/>
        <v>0.11494252873563218</v>
      </c>
      <c r="AB788" s="316"/>
      <c r="AC788" s="99">
        <v>2</v>
      </c>
      <c r="AD788" s="100" t="s">
        <v>415</v>
      </c>
      <c r="AE788" s="101" t="s">
        <v>416</v>
      </c>
      <c r="AF788" s="102">
        <v>1411534</v>
      </c>
      <c r="AG788" s="104">
        <v>2</v>
      </c>
      <c r="AH788" s="105">
        <f t="shared" si="741"/>
        <v>705767</v>
      </c>
      <c r="AI788" s="106">
        <f t="shared" si="759"/>
        <v>1.6E-2</v>
      </c>
      <c r="AJ788" s="316"/>
      <c r="AK788" s="99">
        <v>2</v>
      </c>
      <c r="AL788" s="100" t="s">
        <v>415</v>
      </c>
      <c r="AM788" s="101" t="s">
        <v>416</v>
      </c>
      <c r="AN788" s="102">
        <v>5677215</v>
      </c>
      <c r="AO788" s="104">
        <v>5</v>
      </c>
      <c r="AP788" s="105">
        <f t="shared" si="742"/>
        <v>1135443</v>
      </c>
      <c r="AQ788" s="106">
        <f t="shared" si="760"/>
        <v>4.2372881355932202E-2</v>
      </c>
      <c r="AR788" s="316"/>
      <c r="AS788" s="99">
        <v>2</v>
      </c>
      <c r="AT788" s="100" t="s">
        <v>314</v>
      </c>
      <c r="AU788" s="101" t="s">
        <v>315</v>
      </c>
      <c r="AV788" s="102">
        <v>16721975</v>
      </c>
      <c r="AW788" s="104">
        <v>30</v>
      </c>
      <c r="AX788" s="105">
        <f t="shared" si="743"/>
        <v>557399.16666666663</v>
      </c>
      <c r="AY788" s="106">
        <f t="shared" si="761"/>
        <v>0.2608695652173913</v>
      </c>
      <c r="AZ788" s="316"/>
      <c r="BA788" s="99">
        <v>2</v>
      </c>
      <c r="BB788" s="100" t="s">
        <v>345</v>
      </c>
      <c r="BC788" s="101" t="s">
        <v>346</v>
      </c>
      <c r="BD788" s="102">
        <v>4105554</v>
      </c>
      <c r="BE788" s="104">
        <v>5</v>
      </c>
      <c r="BF788" s="105">
        <f t="shared" si="744"/>
        <v>821110.8</v>
      </c>
      <c r="BG788" s="106">
        <f t="shared" si="762"/>
        <v>4.3478260869565216E-2</v>
      </c>
      <c r="BH788" s="316"/>
      <c r="BI788" s="99">
        <v>2</v>
      </c>
      <c r="BJ788" s="100" t="s">
        <v>345</v>
      </c>
      <c r="BK788" s="101" t="s">
        <v>346</v>
      </c>
      <c r="BL788" s="102">
        <v>12040603</v>
      </c>
      <c r="BM788" s="104">
        <v>8</v>
      </c>
      <c r="BN788" s="105">
        <f t="shared" si="745"/>
        <v>1505075.375</v>
      </c>
      <c r="BO788" s="106">
        <f t="shared" si="763"/>
        <v>9.6385542168674704E-2</v>
      </c>
      <c r="BP788" s="316"/>
      <c r="BQ788" s="99">
        <v>2</v>
      </c>
      <c r="BR788" s="100" t="s">
        <v>435</v>
      </c>
      <c r="BS788" s="101" t="s">
        <v>436</v>
      </c>
      <c r="BT788" s="102">
        <v>8837172</v>
      </c>
      <c r="BU788" s="104">
        <v>7</v>
      </c>
      <c r="BV788" s="105">
        <f t="shared" si="746"/>
        <v>1262453.142857143</v>
      </c>
      <c r="BW788" s="106">
        <f t="shared" si="764"/>
        <v>3.2183908045977012E-3</v>
      </c>
    </row>
    <row r="789" spans="2:75" ht="13.5" customHeight="1">
      <c r="B789" s="319"/>
      <c r="C789" s="329"/>
      <c r="D789" s="316"/>
      <c r="E789" s="99">
        <v>3</v>
      </c>
      <c r="F789" s="121" t="s">
        <v>391</v>
      </c>
      <c r="G789" s="101" t="s">
        <v>392</v>
      </c>
      <c r="H789" s="102">
        <v>4020082</v>
      </c>
      <c r="I789" s="104">
        <v>10</v>
      </c>
      <c r="J789" s="105">
        <f t="shared" si="738"/>
        <v>402008.2</v>
      </c>
      <c r="K789" s="106">
        <f t="shared" si="756"/>
        <v>6.8259385665529011E-3</v>
      </c>
      <c r="L789" s="316"/>
      <c r="M789" s="99">
        <v>3</v>
      </c>
      <c r="N789" s="121" t="s">
        <v>439</v>
      </c>
      <c r="O789" s="101" t="s">
        <v>440</v>
      </c>
      <c r="P789" s="102">
        <v>924055</v>
      </c>
      <c r="Q789" s="104">
        <v>3</v>
      </c>
      <c r="R789" s="105">
        <f t="shared" si="739"/>
        <v>308018.33333333331</v>
      </c>
      <c r="S789" s="106">
        <f t="shared" si="757"/>
        <v>4.4776119402985072E-2</v>
      </c>
      <c r="T789" s="316"/>
      <c r="U789" s="99">
        <v>3</v>
      </c>
      <c r="V789" s="121" t="s">
        <v>385</v>
      </c>
      <c r="W789" s="101" t="s">
        <v>386</v>
      </c>
      <c r="X789" s="102">
        <v>1171876</v>
      </c>
      <c r="Y789" s="104">
        <v>5</v>
      </c>
      <c r="Z789" s="105">
        <f t="shared" si="740"/>
        <v>234375.2</v>
      </c>
      <c r="AA789" s="106">
        <f t="shared" si="758"/>
        <v>5.7471264367816091E-2</v>
      </c>
      <c r="AB789" s="316"/>
      <c r="AC789" s="99">
        <v>3</v>
      </c>
      <c r="AD789" s="121" t="s">
        <v>347</v>
      </c>
      <c r="AE789" s="101" t="s">
        <v>348</v>
      </c>
      <c r="AF789" s="102">
        <v>6244585</v>
      </c>
      <c r="AG789" s="104">
        <v>17</v>
      </c>
      <c r="AH789" s="105">
        <f t="shared" si="741"/>
        <v>367328.5294117647</v>
      </c>
      <c r="AI789" s="106">
        <f t="shared" si="759"/>
        <v>0.13600000000000001</v>
      </c>
      <c r="AJ789" s="316"/>
      <c r="AK789" s="99">
        <v>3</v>
      </c>
      <c r="AL789" s="121" t="s">
        <v>449</v>
      </c>
      <c r="AM789" s="101" t="s">
        <v>450</v>
      </c>
      <c r="AN789" s="102">
        <v>2054580</v>
      </c>
      <c r="AO789" s="104">
        <v>5</v>
      </c>
      <c r="AP789" s="105">
        <f t="shared" si="742"/>
        <v>410916</v>
      </c>
      <c r="AQ789" s="106">
        <f t="shared" si="760"/>
        <v>4.2372881355932202E-2</v>
      </c>
      <c r="AR789" s="316"/>
      <c r="AS789" s="99">
        <v>3</v>
      </c>
      <c r="AT789" s="121" t="s">
        <v>391</v>
      </c>
      <c r="AU789" s="101" t="s">
        <v>392</v>
      </c>
      <c r="AV789" s="102">
        <v>2569760</v>
      </c>
      <c r="AW789" s="104">
        <v>5</v>
      </c>
      <c r="AX789" s="105">
        <f t="shared" si="743"/>
        <v>513952</v>
      </c>
      <c r="AY789" s="106">
        <f t="shared" si="761"/>
        <v>4.3478260869565216E-2</v>
      </c>
      <c r="AZ789" s="316"/>
      <c r="BA789" s="99">
        <v>3</v>
      </c>
      <c r="BB789" s="121" t="s">
        <v>391</v>
      </c>
      <c r="BC789" s="101" t="s">
        <v>392</v>
      </c>
      <c r="BD789" s="102">
        <v>3458069</v>
      </c>
      <c r="BE789" s="104">
        <v>7</v>
      </c>
      <c r="BF789" s="105">
        <f t="shared" si="744"/>
        <v>494009.85714285716</v>
      </c>
      <c r="BG789" s="106">
        <f t="shared" si="762"/>
        <v>6.0869565217391307E-2</v>
      </c>
      <c r="BH789" s="316"/>
      <c r="BI789" s="99">
        <v>3</v>
      </c>
      <c r="BJ789" s="121" t="s">
        <v>468</v>
      </c>
      <c r="BK789" s="101" t="s">
        <v>469</v>
      </c>
      <c r="BL789" s="102">
        <v>2951419</v>
      </c>
      <c r="BM789" s="104">
        <v>2</v>
      </c>
      <c r="BN789" s="105">
        <f t="shared" si="745"/>
        <v>1475709.5</v>
      </c>
      <c r="BO789" s="106">
        <f t="shared" si="763"/>
        <v>2.4096385542168676E-2</v>
      </c>
      <c r="BP789" s="316"/>
      <c r="BQ789" s="99">
        <v>3</v>
      </c>
      <c r="BR789" s="121" t="s">
        <v>391</v>
      </c>
      <c r="BS789" s="101" t="s">
        <v>392</v>
      </c>
      <c r="BT789" s="102">
        <v>12226767</v>
      </c>
      <c r="BU789" s="104">
        <v>32</v>
      </c>
      <c r="BV789" s="105">
        <f t="shared" si="746"/>
        <v>382086.46875</v>
      </c>
      <c r="BW789" s="106">
        <f t="shared" si="764"/>
        <v>1.4712643678160919E-2</v>
      </c>
    </row>
    <row r="790" spans="2:75" ht="13.5" customHeight="1">
      <c r="B790" s="319"/>
      <c r="C790" s="329"/>
      <c r="D790" s="316"/>
      <c r="E790" s="99">
        <v>4</v>
      </c>
      <c r="F790" s="100" t="s">
        <v>304</v>
      </c>
      <c r="G790" s="101" t="s">
        <v>305</v>
      </c>
      <c r="H790" s="102">
        <v>30555965</v>
      </c>
      <c r="I790" s="104">
        <v>90</v>
      </c>
      <c r="J790" s="105">
        <f t="shared" si="738"/>
        <v>339510.72222222225</v>
      </c>
      <c r="K790" s="106">
        <f t="shared" si="756"/>
        <v>6.1433447098976107E-2</v>
      </c>
      <c r="L790" s="316"/>
      <c r="M790" s="99">
        <v>4</v>
      </c>
      <c r="N790" s="100" t="s">
        <v>402</v>
      </c>
      <c r="O790" s="101" t="s">
        <v>403</v>
      </c>
      <c r="P790" s="102">
        <v>2718503</v>
      </c>
      <c r="Q790" s="104">
        <v>11</v>
      </c>
      <c r="R790" s="105">
        <f t="shared" si="739"/>
        <v>247136.63636363635</v>
      </c>
      <c r="S790" s="106">
        <f t="shared" si="757"/>
        <v>0.16417910447761194</v>
      </c>
      <c r="T790" s="316"/>
      <c r="U790" s="99">
        <v>4</v>
      </c>
      <c r="V790" s="100" t="s">
        <v>314</v>
      </c>
      <c r="W790" s="101" t="s">
        <v>315</v>
      </c>
      <c r="X790" s="102">
        <v>4303441</v>
      </c>
      <c r="Y790" s="104">
        <v>21</v>
      </c>
      <c r="Z790" s="105">
        <f t="shared" si="740"/>
        <v>204925.76190476189</v>
      </c>
      <c r="AA790" s="106">
        <f t="shared" si="758"/>
        <v>0.2413793103448276</v>
      </c>
      <c r="AB790" s="316"/>
      <c r="AC790" s="99">
        <v>4</v>
      </c>
      <c r="AD790" s="100" t="s">
        <v>294</v>
      </c>
      <c r="AE790" s="101" t="s">
        <v>295</v>
      </c>
      <c r="AF790" s="102">
        <v>8094068</v>
      </c>
      <c r="AG790" s="104">
        <v>27</v>
      </c>
      <c r="AH790" s="105">
        <f t="shared" si="741"/>
        <v>299780.29629629629</v>
      </c>
      <c r="AI790" s="106">
        <f t="shared" si="759"/>
        <v>0.216</v>
      </c>
      <c r="AJ790" s="316"/>
      <c r="AK790" s="99">
        <v>4</v>
      </c>
      <c r="AL790" s="100" t="s">
        <v>331</v>
      </c>
      <c r="AM790" s="101" t="s">
        <v>332</v>
      </c>
      <c r="AN790" s="102">
        <v>4228688</v>
      </c>
      <c r="AO790" s="104">
        <v>13</v>
      </c>
      <c r="AP790" s="105">
        <f t="shared" si="742"/>
        <v>325283.69230769231</v>
      </c>
      <c r="AQ790" s="106">
        <f t="shared" si="760"/>
        <v>0.11016949152542373</v>
      </c>
      <c r="AR790" s="316"/>
      <c r="AS790" s="99">
        <v>4</v>
      </c>
      <c r="AT790" s="100" t="s">
        <v>324</v>
      </c>
      <c r="AU790" s="101" t="s">
        <v>556</v>
      </c>
      <c r="AV790" s="102">
        <v>8005175</v>
      </c>
      <c r="AW790" s="104">
        <v>16</v>
      </c>
      <c r="AX790" s="105">
        <f t="shared" si="743"/>
        <v>500323.4375</v>
      </c>
      <c r="AY790" s="106">
        <f t="shared" si="761"/>
        <v>0.1391304347826087</v>
      </c>
      <c r="AZ790" s="316"/>
      <c r="BA790" s="99">
        <v>4</v>
      </c>
      <c r="BB790" s="100" t="s">
        <v>322</v>
      </c>
      <c r="BC790" s="101" t="s">
        <v>323</v>
      </c>
      <c r="BD790" s="102">
        <v>19307938</v>
      </c>
      <c r="BE790" s="104">
        <v>40</v>
      </c>
      <c r="BF790" s="105">
        <f t="shared" si="744"/>
        <v>482698.45</v>
      </c>
      <c r="BG790" s="106">
        <f t="shared" si="762"/>
        <v>0.34782608695652173</v>
      </c>
      <c r="BH790" s="316"/>
      <c r="BI790" s="99">
        <v>4</v>
      </c>
      <c r="BJ790" s="100" t="s">
        <v>371</v>
      </c>
      <c r="BK790" s="101" t="s">
        <v>372</v>
      </c>
      <c r="BL790" s="102">
        <v>685857</v>
      </c>
      <c r="BM790" s="104">
        <v>1</v>
      </c>
      <c r="BN790" s="105">
        <f t="shared" si="745"/>
        <v>685857</v>
      </c>
      <c r="BO790" s="106">
        <f t="shared" si="763"/>
        <v>1.2048192771084338E-2</v>
      </c>
      <c r="BP790" s="316"/>
      <c r="BQ790" s="99">
        <v>4</v>
      </c>
      <c r="BR790" s="100" t="s">
        <v>304</v>
      </c>
      <c r="BS790" s="101" t="s">
        <v>305</v>
      </c>
      <c r="BT790" s="102">
        <v>56965749</v>
      </c>
      <c r="BU790" s="104">
        <v>163</v>
      </c>
      <c r="BV790" s="105">
        <f t="shared" si="746"/>
        <v>349483.1226993865</v>
      </c>
      <c r="BW790" s="106">
        <f t="shared" si="764"/>
        <v>7.4942528735632188E-2</v>
      </c>
    </row>
    <row r="791" spans="2:75" ht="13.5" customHeight="1">
      <c r="B791" s="319"/>
      <c r="C791" s="329"/>
      <c r="D791" s="316"/>
      <c r="E791" s="99">
        <v>5</v>
      </c>
      <c r="F791" s="100" t="s">
        <v>334</v>
      </c>
      <c r="G791" s="101" t="s">
        <v>335</v>
      </c>
      <c r="H791" s="102">
        <v>12814033</v>
      </c>
      <c r="I791" s="104">
        <v>47</v>
      </c>
      <c r="J791" s="105">
        <f t="shared" si="738"/>
        <v>272639</v>
      </c>
      <c r="K791" s="106">
        <f t="shared" si="756"/>
        <v>3.2081911262798635E-2</v>
      </c>
      <c r="L791" s="316"/>
      <c r="M791" s="99">
        <v>5</v>
      </c>
      <c r="N791" s="100" t="s">
        <v>294</v>
      </c>
      <c r="O791" s="101" t="s">
        <v>295</v>
      </c>
      <c r="P791" s="102">
        <v>2500835</v>
      </c>
      <c r="Q791" s="104">
        <v>16</v>
      </c>
      <c r="R791" s="105">
        <f t="shared" si="739"/>
        <v>156302.1875</v>
      </c>
      <c r="S791" s="106">
        <f t="shared" si="757"/>
        <v>0.23880597014925373</v>
      </c>
      <c r="T791" s="316"/>
      <c r="U791" s="99">
        <v>5</v>
      </c>
      <c r="V791" s="100" t="s">
        <v>442</v>
      </c>
      <c r="W791" s="101" t="s">
        <v>443</v>
      </c>
      <c r="X791" s="102">
        <v>1198795</v>
      </c>
      <c r="Y791" s="104">
        <v>8</v>
      </c>
      <c r="Z791" s="105">
        <f t="shared" si="740"/>
        <v>149849.375</v>
      </c>
      <c r="AA791" s="106">
        <f t="shared" si="758"/>
        <v>9.1954022988505746E-2</v>
      </c>
      <c r="AB791" s="316"/>
      <c r="AC791" s="99">
        <v>5</v>
      </c>
      <c r="AD791" s="100" t="s">
        <v>325</v>
      </c>
      <c r="AE791" s="101" t="s">
        <v>326</v>
      </c>
      <c r="AF791" s="102">
        <v>1770776</v>
      </c>
      <c r="AG791" s="104">
        <v>6</v>
      </c>
      <c r="AH791" s="105">
        <f t="shared" si="741"/>
        <v>295129.33333333331</v>
      </c>
      <c r="AI791" s="106">
        <f t="shared" si="759"/>
        <v>4.8000000000000001E-2</v>
      </c>
      <c r="AJ791" s="316"/>
      <c r="AK791" s="99">
        <v>5</v>
      </c>
      <c r="AL791" s="100" t="s">
        <v>294</v>
      </c>
      <c r="AM791" s="101" t="s">
        <v>295</v>
      </c>
      <c r="AN791" s="102">
        <v>9485893</v>
      </c>
      <c r="AO791" s="104">
        <v>30</v>
      </c>
      <c r="AP791" s="105">
        <f t="shared" si="742"/>
        <v>316196.43333333335</v>
      </c>
      <c r="AQ791" s="106">
        <f t="shared" si="760"/>
        <v>0.25423728813559321</v>
      </c>
      <c r="AR791" s="316"/>
      <c r="AS791" s="99">
        <v>5</v>
      </c>
      <c r="AT791" s="100" t="s">
        <v>371</v>
      </c>
      <c r="AU791" s="101" t="s">
        <v>372</v>
      </c>
      <c r="AV791" s="102">
        <v>941319</v>
      </c>
      <c r="AW791" s="104">
        <v>2</v>
      </c>
      <c r="AX791" s="105">
        <f t="shared" si="743"/>
        <v>470659.5</v>
      </c>
      <c r="AY791" s="106">
        <f t="shared" si="761"/>
        <v>1.7391304347826087E-2</v>
      </c>
      <c r="AZ791" s="316"/>
      <c r="BA791" s="99">
        <v>5</v>
      </c>
      <c r="BB791" s="100" t="s">
        <v>385</v>
      </c>
      <c r="BC791" s="101" t="s">
        <v>386</v>
      </c>
      <c r="BD791" s="102">
        <v>2806606</v>
      </c>
      <c r="BE791" s="104">
        <v>7</v>
      </c>
      <c r="BF791" s="105">
        <f t="shared" si="744"/>
        <v>400943.71428571426</v>
      </c>
      <c r="BG791" s="106">
        <f t="shared" si="762"/>
        <v>6.0869565217391307E-2</v>
      </c>
      <c r="BH791" s="316"/>
      <c r="BI791" s="99">
        <v>5</v>
      </c>
      <c r="BJ791" s="100" t="s">
        <v>449</v>
      </c>
      <c r="BK791" s="101" t="s">
        <v>450</v>
      </c>
      <c r="BL791" s="102">
        <v>1241781</v>
      </c>
      <c r="BM791" s="104">
        <v>2</v>
      </c>
      <c r="BN791" s="105">
        <f t="shared" si="745"/>
        <v>620890.5</v>
      </c>
      <c r="BO791" s="106">
        <f t="shared" si="763"/>
        <v>2.4096385542168676E-2</v>
      </c>
      <c r="BP791" s="316"/>
      <c r="BQ791" s="99">
        <v>5</v>
      </c>
      <c r="BR791" s="100" t="s">
        <v>345</v>
      </c>
      <c r="BS791" s="101" t="s">
        <v>346</v>
      </c>
      <c r="BT791" s="102">
        <v>20032102</v>
      </c>
      <c r="BU791" s="104">
        <v>70</v>
      </c>
      <c r="BV791" s="105">
        <f t="shared" si="746"/>
        <v>286172.88571428572</v>
      </c>
      <c r="BW791" s="106">
        <f t="shared" si="764"/>
        <v>3.2183908045977011E-2</v>
      </c>
    </row>
    <row r="792" spans="2:75" ht="13.5" customHeight="1">
      <c r="B792" s="319"/>
      <c r="C792" s="329"/>
      <c r="D792" s="316"/>
      <c r="E792" s="99">
        <v>6</v>
      </c>
      <c r="F792" s="121" t="s">
        <v>468</v>
      </c>
      <c r="G792" s="101" t="s">
        <v>469</v>
      </c>
      <c r="H792" s="102">
        <v>8846162</v>
      </c>
      <c r="I792" s="104">
        <v>52</v>
      </c>
      <c r="J792" s="105">
        <f t="shared" si="738"/>
        <v>170118.5</v>
      </c>
      <c r="K792" s="106">
        <f t="shared" si="756"/>
        <v>3.5494880546075087E-2</v>
      </c>
      <c r="L792" s="316"/>
      <c r="M792" s="99">
        <v>6</v>
      </c>
      <c r="N792" s="121" t="s">
        <v>394</v>
      </c>
      <c r="O792" s="101" t="s">
        <v>395</v>
      </c>
      <c r="P792" s="102">
        <v>921145</v>
      </c>
      <c r="Q792" s="104">
        <v>6</v>
      </c>
      <c r="R792" s="105">
        <f t="shared" si="739"/>
        <v>153524.16666666666</v>
      </c>
      <c r="S792" s="106">
        <f t="shared" si="757"/>
        <v>8.9552238805970144E-2</v>
      </c>
      <c r="T792" s="316"/>
      <c r="U792" s="99">
        <v>6</v>
      </c>
      <c r="V792" s="121" t="s">
        <v>316</v>
      </c>
      <c r="W792" s="101" t="s">
        <v>317</v>
      </c>
      <c r="X792" s="102">
        <v>5512723</v>
      </c>
      <c r="Y792" s="104">
        <v>43</v>
      </c>
      <c r="Z792" s="105">
        <f t="shared" si="740"/>
        <v>128202.86046511628</v>
      </c>
      <c r="AA792" s="106">
        <f t="shared" si="758"/>
        <v>0.4942528735632184</v>
      </c>
      <c r="AB792" s="316"/>
      <c r="AC792" s="99">
        <v>6</v>
      </c>
      <c r="AD792" s="121" t="s">
        <v>314</v>
      </c>
      <c r="AE792" s="101" t="s">
        <v>315</v>
      </c>
      <c r="AF792" s="102">
        <v>5374021</v>
      </c>
      <c r="AG792" s="104">
        <v>21</v>
      </c>
      <c r="AH792" s="105">
        <f t="shared" si="741"/>
        <v>255905.76190476189</v>
      </c>
      <c r="AI792" s="106">
        <f t="shared" si="759"/>
        <v>0.16800000000000001</v>
      </c>
      <c r="AJ792" s="316"/>
      <c r="AK792" s="99">
        <v>6</v>
      </c>
      <c r="AL792" s="121" t="s">
        <v>320</v>
      </c>
      <c r="AM792" s="101" t="s">
        <v>321</v>
      </c>
      <c r="AN792" s="102">
        <v>6570090</v>
      </c>
      <c r="AO792" s="104">
        <v>32</v>
      </c>
      <c r="AP792" s="105">
        <f t="shared" si="742"/>
        <v>205315.3125</v>
      </c>
      <c r="AQ792" s="106">
        <f t="shared" si="760"/>
        <v>0.2711864406779661</v>
      </c>
      <c r="AR792" s="316"/>
      <c r="AS792" s="99">
        <v>6</v>
      </c>
      <c r="AT792" s="121" t="s">
        <v>320</v>
      </c>
      <c r="AU792" s="101" t="s">
        <v>321</v>
      </c>
      <c r="AV792" s="102">
        <v>12342767</v>
      </c>
      <c r="AW792" s="104">
        <v>34</v>
      </c>
      <c r="AX792" s="105">
        <f t="shared" si="743"/>
        <v>363022.5588235294</v>
      </c>
      <c r="AY792" s="106">
        <f t="shared" si="761"/>
        <v>0.29565217391304349</v>
      </c>
      <c r="AZ792" s="316"/>
      <c r="BA792" s="99">
        <v>6</v>
      </c>
      <c r="BB792" s="121" t="s">
        <v>336</v>
      </c>
      <c r="BC792" s="101" t="s">
        <v>337</v>
      </c>
      <c r="BD792" s="102">
        <v>11800908</v>
      </c>
      <c r="BE792" s="104">
        <v>36</v>
      </c>
      <c r="BF792" s="105">
        <f t="shared" si="744"/>
        <v>327803</v>
      </c>
      <c r="BG792" s="106">
        <f t="shared" si="762"/>
        <v>0.31304347826086959</v>
      </c>
      <c r="BH792" s="316"/>
      <c r="BI792" s="99">
        <v>6</v>
      </c>
      <c r="BJ792" s="121" t="s">
        <v>385</v>
      </c>
      <c r="BK792" s="101" t="s">
        <v>386</v>
      </c>
      <c r="BL792" s="102">
        <v>1202588</v>
      </c>
      <c r="BM792" s="104">
        <v>2</v>
      </c>
      <c r="BN792" s="105">
        <f t="shared" si="745"/>
        <v>601294</v>
      </c>
      <c r="BO792" s="106">
        <f t="shared" si="763"/>
        <v>2.4096385542168676E-2</v>
      </c>
      <c r="BP792" s="316"/>
      <c r="BQ792" s="99">
        <v>6</v>
      </c>
      <c r="BR792" s="121" t="s">
        <v>415</v>
      </c>
      <c r="BS792" s="101" t="s">
        <v>416</v>
      </c>
      <c r="BT792" s="102">
        <v>9866399</v>
      </c>
      <c r="BU792" s="104">
        <v>38</v>
      </c>
      <c r="BV792" s="105">
        <f t="shared" si="746"/>
        <v>259642.07894736843</v>
      </c>
      <c r="BW792" s="106">
        <f t="shared" si="764"/>
        <v>1.747126436781609E-2</v>
      </c>
    </row>
    <row r="793" spans="2:75" ht="13.5" customHeight="1">
      <c r="B793" s="319"/>
      <c r="C793" s="329"/>
      <c r="D793" s="316"/>
      <c r="E793" s="99">
        <v>7</v>
      </c>
      <c r="F793" s="100" t="s">
        <v>483</v>
      </c>
      <c r="G793" s="101" t="s">
        <v>484</v>
      </c>
      <c r="H793" s="102">
        <v>2148962</v>
      </c>
      <c r="I793" s="104">
        <v>18</v>
      </c>
      <c r="J793" s="105">
        <f t="shared" si="738"/>
        <v>119386.77777777778</v>
      </c>
      <c r="K793" s="106">
        <f t="shared" si="756"/>
        <v>1.2286689419795221E-2</v>
      </c>
      <c r="L793" s="316"/>
      <c r="M793" s="99">
        <v>7</v>
      </c>
      <c r="N793" s="100" t="s">
        <v>312</v>
      </c>
      <c r="O793" s="101" t="s">
        <v>313</v>
      </c>
      <c r="P793" s="102">
        <v>3453930</v>
      </c>
      <c r="Q793" s="104">
        <v>33</v>
      </c>
      <c r="R793" s="105">
        <f t="shared" si="739"/>
        <v>104664.54545454546</v>
      </c>
      <c r="S793" s="106">
        <f t="shared" si="757"/>
        <v>0.4925373134328358</v>
      </c>
      <c r="T793" s="316"/>
      <c r="U793" s="99">
        <v>7</v>
      </c>
      <c r="V793" s="100" t="s">
        <v>292</v>
      </c>
      <c r="W793" s="101" t="s">
        <v>293</v>
      </c>
      <c r="X793" s="102">
        <v>6851115</v>
      </c>
      <c r="Y793" s="104">
        <v>54</v>
      </c>
      <c r="Z793" s="105">
        <f t="shared" si="740"/>
        <v>126872.5</v>
      </c>
      <c r="AA793" s="106">
        <f t="shared" si="758"/>
        <v>0.62068965517241381</v>
      </c>
      <c r="AB793" s="316"/>
      <c r="AC793" s="99">
        <v>7</v>
      </c>
      <c r="AD793" s="100" t="s">
        <v>371</v>
      </c>
      <c r="AE793" s="101" t="s">
        <v>372</v>
      </c>
      <c r="AF793" s="102">
        <v>1922989</v>
      </c>
      <c r="AG793" s="104">
        <v>8</v>
      </c>
      <c r="AH793" s="105">
        <f t="shared" si="741"/>
        <v>240373.625</v>
      </c>
      <c r="AI793" s="106">
        <f t="shared" si="759"/>
        <v>6.4000000000000001E-2</v>
      </c>
      <c r="AJ793" s="316"/>
      <c r="AK793" s="99">
        <v>7</v>
      </c>
      <c r="AL793" s="100" t="s">
        <v>342</v>
      </c>
      <c r="AM793" s="101" t="s">
        <v>343</v>
      </c>
      <c r="AN793" s="102">
        <v>6734620</v>
      </c>
      <c r="AO793" s="104">
        <v>34</v>
      </c>
      <c r="AP793" s="105">
        <f t="shared" si="742"/>
        <v>198077.0588235294</v>
      </c>
      <c r="AQ793" s="106">
        <f t="shared" si="760"/>
        <v>0.28813559322033899</v>
      </c>
      <c r="AR793" s="316"/>
      <c r="AS793" s="99">
        <v>7</v>
      </c>
      <c r="AT793" s="100" t="s">
        <v>345</v>
      </c>
      <c r="AU793" s="101" t="s">
        <v>346</v>
      </c>
      <c r="AV793" s="102">
        <v>2616940</v>
      </c>
      <c r="AW793" s="104">
        <v>8</v>
      </c>
      <c r="AX793" s="105">
        <f t="shared" si="743"/>
        <v>327117.5</v>
      </c>
      <c r="AY793" s="106">
        <f t="shared" si="761"/>
        <v>6.9565217391304349E-2</v>
      </c>
      <c r="AZ793" s="316"/>
      <c r="BA793" s="99">
        <v>7</v>
      </c>
      <c r="BB793" s="100" t="s">
        <v>340</v>
      </c>
      <c r="BC793" s="101" t="s">
        <v>341</v>
      </c>
      <c r="BD793" s="102">
        <v>8414531</v>
      </c>
      <c r="BE793" s="104">
        <v>28</v>
      </c>
      <c r="BF793" s="105">
        <f t="shared" si="744"/>
        <v>300518.96428571426</v>
      </c>
      <c r="BG793" s="106">
        <f t="shared" si="762"/>
        <v>0.24347826086956523</v>
      </c>
      <c r="BH793" s="316"/>
      <c r="BI793" s="99">
        <v>7</v>
      </c>
      <c r="BJ793" s="100" t="s">
        <v>294</v>
      </c>
      <c r="BK793" s="101" t="s">
        <v>295</v>
      </c>
      <c r="BL793" s="102">
        <v>6003963</v>
      </c>
      <c r="BM793" s="104">
        <v>10</v>
      </c>
      <c r="BN793" s="105">
        <f t="shared" si="745"/>
        <v>600396.30000000005</v>
      </c>
      <c r="BO793" s="106">
        <f t="shared" si="763"/>
        <v>0.12048192771084337</v>
      </c>
      <c r="BP793" s="316"/>
      <c r="BQ793" s="99">
        <v>7</v>
      </c>
      <c r="BR793" s="100" t="s">
        <v>314</v>
      </c>
      <c r="BS793" s="101" t="s">
        <v>315</v>
      </c>
      <c r="BT793" s="102">
        <v>70778770</v>
      </c>
      <c r="BU793" s="104">
        <v>285</v>
      </c>
      <c r="BV793" s="105">
        <f t="shared" si="746"/>
        <v>248346.56140350876</v>
      </c>
      <c r="BW793" s="106">
        <f t="shared" si="764"/>
        <v>0.1310344827586207</v>
      </c>
    </row>
    <row r="794" spans="2:75" ht="13.5" customHeight="1">
      <c r="B794" s="319"/>
      <c r="C794" s="329"/>
      <c r="D794" s="316"/>
      <c r="E794" s="99">
        <v>8</v>
      </c>
      <c r="F794" s="100" t="s">
        <v>318</v>
      </c>
      <c r="G794" s="101" t="s">
        <v>319</v>
      </c>
      <c r="H794" s="102">
        <v>14103152</v>
      </c>
      <c r="I794" s="104">
        <v>121</v>
      </c>
      <c r="J794" s="105">
        <f t="shared" si="738"/>
        <v>116554.97520661158</v>
      </c>
      <c r="K794" s="106">
        <f t="shared" si="756"/>
        <v>8.2593856655290107E-2</v>
      </c>
      <c r="L794" s="316"/>
      <c r="M794" s="99">
        <v>8</v>
      </c>
      <c r="N794" s="100" t="s">
        <v>310</v>
      </c>
      <c r="O794" s="101" t="s">
        <v>311</v>
      </c>
      <c r="P794" s="102">
        <v>2359846</v>
      </c>
      <c r="Q794" s="104">
        <v>23</v>
      </c>
      <c r="R794" s="105">
        <f t="shared" si="739"/>
        <v>102602</v>
      </c>
      <c r="S794" s="106">
        <f t="shared" si="757"/>
        <v>0.34328358208955223</v>
      </c>
      <c r="T794" s="316"/>
      <c r="U794" s="99">
        <v>8</v>
      </c>
      <c r="V794" s="100" t="s">
        <v>324</v>
      </c>
      <c r="W794" s="101" t="s">
        <v>556</v>
      </c>
      <c r="X794" s="102">
        <v>5079600</v>
      </c>
      <c r="Y794" s="104">
        <v>41</v>
      </c>
      <c r="Z794" s="105">
        <f t="shared" si="740"/>
        <v>123892.68292682926</v>
      </c>
      <c r="AA794" s="106">
        <f t="shared" si="758"/>
        <v>0.47126436781609193</v>
      </c>
      <c r="AB794" s="316"/>
      <c r="AC794" s="99">
        <v>8</v>
      </c>
      <c r="AD794" s="100" t="s">
        <v>442</v>
      </c>
      <c r="AE794" s="101" t="s">
        <v>443</v>
      </c>
      <c r="AF794" s="102">
        <v>1280959</v>
      </c>
      <c r="AG794" s="104">
        <v>6</v>
      </c>
      <c r="AH794" s="105">
        <f t="shared" si="741"/>
        <v>213493.16666666666</v>
      </c>
      <c r="AI794" s="106">
        <f t="shared" si="759"/>
        <v>4.8000000000000001E-2</v>
      </c>
      <c r="AJ794" s="316"/>
      <c r="AK794" s="99">
        <v>8</v>
      </c>
      <c r="AL794" s="100" t="s">
        <v>468</v>
      </c>
      <c r="AM794" s="101" t="s">
        <v>469</v>
      </c>
      <c r="AN794" s="102">
        <v>1121689</v>
      </c>
      <c r="AO794" s="104">
        <v>6</v>
      </c>
      <c r="AP794" s="105">
        <f t="shared" si="742"/>
        <v>186948.16666666666</v>
      </c>
      <c r="AQ794" s="106">
        <f t="shared" si="760"/>
        <v>5.0847457627118647E-2</v>
      </c>
      <c r="AR794" s="316"/>
      <c r="AS794" s="99">
        <v>8</v>
      </c>
      <c r="AT794" s="100" t="s">
        <v>294</v>
      </c>
      <c r="AU794" s="101" t="s">
        <v>295</v>
      </c>
      <c r="AV794" s="102">
        <v>5787524</v>
      </c>
      <c r="AW794" s="104">
        <v>21</v>
      </c>
      <c r="AX794" s="105">
        <f t="shared" si="743"/>
        <v>275596.38095238095</v>
      </c>
      <c r="AY794" s="106">
        <f t="shared" si="761"/>
        <v>0.18260869565217391</v>
      </c>
      <c r="AZ794" s="316"/>
      <c r="BA794" s="99">
        <v>8</v>
      </c>
      <c r="BB794" s="100" t="s">
        <v>371</v>
      </c>
      <c r="BC794" s="101" t="s">
        <v>372</v>
      </c>
      <c r="BD794" s="102">
        <v>194469</v>
      </c>
      <c r="BE794" s="104">
        <v>1</v>
      </c>
      <c r="BF794" s="105">
        <f t="shared" si="744"/>
        <v>194469</v>
      </c>
      <c r="BG794" s="106">
        <f t="shared" si="762"/>
        <v>8.6956521739130436E-3</v>
      </c>
      <c r="BH794" s="316"/>
      <c r="BI794" s="99">
        <v>8</v>
      </c>
      <c r="BJ794" s="100" t="s">
        <v>314</v>
      </c>
      <c r="BK794" s="101" t="s">
        <v>315</v>
      </c>
      <c r="BL794" s="102">
        <v>8175812</v>
      </c>
      <c r="BM794" s="104">
        <v>15</v>
      </c>
      <c r="BN794" s="105">
        <f t="shared" si="745"/>
        <v>545054.1333333333</v>
      </c>
      <c r="BO794" s="106">
        <f t="shared" si="763"/>
        <v>0.18072289156626506</v>
      </c>
      <c r="BP794" s="316"/>
      <c r="BQ794" s="99">
        <v>8</v>
      </c>
      <c r="BR794" s="100" t="s">
        <v>483</v>
      </c>
      <c r="BS794" s="101" t="s">
        <v>484</v>
      </c>
      <c r="BT794" s="102">
        <v>5282701</v>
      </c>
      <c r="BU794" s="104">
        <v>26</v>
      </c>
      <c r="BV794" s="105">
        <f t="shared" si="746"/>
        <v>203180.80769230769</v>
      </c>
      <c r="BW794" s="106">
        <f t="shared" si="764"/>
        <v>1.1954022988505748E-2</v>
      </c>
    </row>
    <row r="795" spans="2:75" ht="13.5" customHeight="1">
      <c r="B795" s="319"/>
      <c r="C795" s="329"/>
      <c r="D795" s="316"/>
      <c r="E795" s="99">
        <v>9</v>
      </c>
      <c r="F795" s="121" t="s">
        <v>331</v>
      </c>
      <c r="G795" s="101" t="s">
        <v>332</v>
      </c>
      <c r="H795" s="102">
        <v>17193618</v>
      </c>
      <c r="I795" s="104">
        <v>150</v>
      </c>
      <c r="J795" s="105">
        <f t="shared" si="738"/>
        <v>114624.12</v>
      </c>
      <c r="K795" s="106">
        <f t="shared" si="756"/>
        <v>0.10238907849829351</v>
      </c>
      <c r="L795" s="316"/>
      <c r="M795" s="99">
        <v>9</v>
      </c>
      <c r="N795" s="121" t="s">
        <v>411</v>
      </c>
      <c r="O795" s="101" t="s">
        <v>412</v>
      </c>
      <c r="P795" s="102">
        <v>100795</v>
      </c>
      <c r="Q795" s="104">
        <v>1</v>
      </c>
      <c r="R795" s="105">
        <f t="shared" si="739"/>
        <v>100795</v>
      </c>
      <c r="S795" s="106">
        <f t="shared" si="757"/>
        <v>1.4925373134328358E-2</v>
      </c>
      <c r="T795" s="316"/>
      <c r="U795" s="99">
        <v>9</v>
      </c>
      <c r="V795" s="121" t="s">
        <v>325</v>
      </c>
      <c r="W795" s="101" t="s">
        <v>326</v>
      </c>
      <c r="X795" s="102">
        <v>106092</v>
      </c>
      <c r="Y795" s="104">
        <v>1</v>
      </c>
      <c r="Z795" s="105">
        <f t="shared" si="740"/>
        <v>106092</v>
      </c>
      <c r="AA795" s="106">
        <f t="shared" si="758"/>
        <v>1.1494252873563218E-2</v>
      </c>
      <c r="AB795" s="316"/>
      <c r="AC795" s="99">
        <v>9</v>
      </c>
      <c r="AD795" s="121" t="s">
        <v>331</v>
      </c>
      <c r="AE795" s="101" t="s">
        <v>332</v>
      </c>
      <c r="AF795" s="102">
        <v>2377526</v>
      </c>
      <c r="AG795" s="104">
        <v>12</v>
      </c>
      <c r="AH795" s="105">
        <f t="shared" si="741"/>
        <v>198127.16666666666</v>
      </c>
      <c r="AI795" s="106">
        <f t="shared" si="759"/>
        <v>9.6000000000000002E-2</v>
      </c>
      <c r="AJ795" s="316"/>
      <c r="AK795" s="99">
        <v>9</v>
      </c>
      <c r="AL795" s="121" t="s">
        <v>314</v>
      </c>
      <c r="AM795" s="101" t="s">
        <v>315</v>
      </c>
      <c r="AN795" s="102">
        <v>6943289</v>
      </c>
      <c r="AO795" s="104">
        <v>38</v>
      </c>
      <c r="AP795" s="105">
        <f t="shared" si="742"/>
        <v>182718.13157894736</v>
      </c>
      <c r="AQ795" s="106">
        <f t="shared" si="760"/>
        <v>0.32203389830508472</v>
      </c>
      <c r="AR795" s="316"/>
      <c r="AS795" s="99">
        <v>9</v>
      </c>
      <c r="AT795" s="121" t="s">
        <v>439</v>
      </c>
      <c r="AU795" s="101" t="s">
        <v>440</v>
      </c>
      <c r="AV795" s="102">
        <v>4018020</v>
      </c>
      <c r="AW795" s="104">
        <v>15</v>
      </c>
      <c r="AX795" s="105">
        <f t="shared" si="743"/>
        <v>267868</v>
      </c>
      <c r="AY795" s="106">
        <f t="shared" si="761"/>
        <v>0.13043478260869565</v>
      </c>
      <c r="AZ795" s="316"/>
      <c r="BA795" s="99">
        <v>9</v>
      </c>
      <c r="BB795" s="121" t="s">
        <v>338</v>
      </c>
      <c r="BC795" s="101" t="s">
        <v>339</v>
      </c>
      <c r="BD795" s="102">
        <v>9351257</v>
      </c>
      <c r="BE795" s="104">
        <v>50</v>
      </c>
      <c r="BF795" s="105">
        <f t="shared" si="744"/>
        <v>187025.14</v>
      </c>
      <c r="BG795" s="106">
        <f t="shared" si="762"/>
        <v>0.43478260869565216</v>
      </c>
      <c r="BH795" s="316"/>
      <c r="BI795" s="99">
        <v>9</v>
      </c>
      <c r="BJ795" s="121" t="s">
        <v>304</v>
      </c>
      <c r="BK795" s="101" t="s">
        <v>305</v>
      </c>
      <c r="BL795" s="102">
        <v>4199132</v>
      </c>
      <c r="BM795" s="104">
        <v>9</v>
      </c>
      <c r="BN795" s="105">
        <f t="shared" si="745"/>
        <v>466570.22222222225</v>
      </c>
      <c r="BO795" s="106">
        <f t="shared" si="763"/>
        <v>0.10843373493975904</v>
      </c>
      <c r="BP795" s="316"/>
      <c r="BQ795" s="99">
        <v>9</v>
      </c>
      <c r="BR795" s="121" t="s">
        <v>371</v>
      </c>
      <c r="BS795" s="101" t="s">
        <v>372</v>
      </c>
      <c r="BT795" s="102">
        <v>7490788</v>
      </c>
      <c r="BU795" s="104">
        <v>41</v>
      </c>
      <c r="BV795" s="105">
        <f t="shared" si="746"/>
        <v>182702.14634146341</v>
      </c>
      <c r="BW795" s="106">
        <f t="shared" si="764"/>
        <v>1.8850574712643679E-2</v>
      </c>
    </row>
    <row r="796" spans="2:75" ht="13.5" customHeight="1">
      <c r="B796" s="319"/>
      <c r="C796" s="329"/>
      <c r="D796" s="316"/>
      <c r="E796" s="107">
        <v>10</v>
      </c>
      <c r="F796" s="108" t="s">
        <v>371</v>
      </c>
      <c r="G796" s="109" t="s">
        <v>372</v>
      </c>
      <c r="H796" s="110">
        <v>2311215</v>
      </c>
      <c r="I796" s="112">
        <v>21</v>
      </c>
      <c r="J796" s="113">
        <f t="shared" si="738"/>
        <v>110057.85714285714</v>
      </c>
      <c r="K796" s="114">
        <f t="shared" si="756"/>
        <v>1.4334470989761093E-2</v>
      </c>
      <c r="L796" s="316"/>
      <c r="M796" s="107">
        <v>10</v>
      </c>
      <c r="N796" s="108" t="s">
        <v>340</v>
      </c>
      <c r="O796" s="109" t="s">
        <v>341</v>
      </c>
      <c r="P796" s="110">
        <v>627744</v>
      </c>
      <c r="Q796" s="112">
        <v>7</v>
      </c>
      <c r="R796" s="113">
        <f t="shared" si="739"/>
        <v>89677.71428571429</v>
      </c>
      <c r="S796" s="114">
        <f t="shared" si="757"/>
        <v>0.1044776119402985</v>
      </c>
      <c r="T796" s="316"/>
      <c r="U796" s="107">
        <v>10</v>
      </c>
      <c r="V796" s="108" t="s">
        <v>340</v>
      </c>
      <c r="W796" s="109" t="s">
        <v>341</v>
      </c>
      <c r="X796" s="110">
        <v>946211</v>
      </c>
      <c r="Y796" s="112">
        <v>9</v>
      </c>
      <c r="Z796" s="113">
        <f t="shared" si="740"/>
        <v>105134.55555555556</v>
      </c>
      <c r="AA796" s="114">
        <f t="shared" si="758"/>
        <v>0.10344827586206896</v>
      </c>
      <c r="AB796" s="316"/>
      <c r="AC796" s="107">
        <v>10</v>
      </c>
      <c r="AD796" s="108" t="s">
        <v>462</v>
      </c>
      <c r="AE796" s="109" t="s">
        <v>463</v>
      </c>
      <c r="AF796" s="110">
        <v>156308</v>
      </c>
      <c r="AG796" s="112">
        <v>1</v>
      </c>
      <c r="AH796" s="113">
        <f t="shared" si="741"/>
        <v>156308</v>
      </c>
      <c r="AI796" s="114">
        <f t="shared" si="759"/>
        <v>8.0000000000000002E-3</v>
      </c>
      <c r="AJ796" s="316"/>
      <c r="AK796" s="107">
        <v>10</v>
      </c>
      <c r="AL796" s="108" t="s">
        <v>292</v>
      </c>
      <c r="AM796" s="109" t="s">
        <v>293</v>
      </c>
      <c r="AN796" s="110">
        <v>9432328</v>
      </c>
      <c r="AO796" s="112">
        <v>70</v>
      </c>
      <c r="AP796" s="113">
        <f t="shared" si="742"/>
        <v>134747.54285714286</v>
      </c>
      <c r="AQ796" s="114">
        <f t="shared" si="760"/>
        <v>0.59322033898305082</v>
      </c>
      <c r="AR796" s="316"/>
      <c r="AS796" s="107">
        <v>10</v>
      </c>
      <c r="AT796" s="108" t="s">
        <v>393</v>
      </c>
      <c r="AU796" s="109" t="s">
        <v>558</v>
      </c>
      <c r="AV796" s="110">
        <v>2623682</v>
      </c>
      <c r="AW796" s="112">
        <v>11</v>
      </c>
      <c r="AX796" s="113">
        <f t="shared" si="743"/>
        <v>238516.54545454544</v>
      </c>
      <c r="AY796" s="114">
        <f t="shared" si="761"/>
        <v>9.5652173913043481E-2</v>
      </c>
      <c r="AZ796" s="316"/>
      <c r="BA796" s="107">
        <v>10</v>
      </c>
      <c r="BB796" s="108" t="s">
        <v>423</v>
      </c>
      <c r="BC796" s="109" t="s">
        <v>424</v>
      </c>
      <c r="BD796" s="110">
        <v>1798682</v>
      </c>
      <c r="BE796" s="112">
        <v>10</v>
      </c>
      <c r="BF796" s="113">
        <f t="shared" si="744"/>
        <v>179868.2</v>
      </c>
      <c r="BG796" s="114">
        <f t="shared" si="762"/>
        <v>8.6956521739130432E-2</v>
      </c>
      <c r="BH796" s="316"/>
      <c r="BI796" s="107">
        <v>10</v>
      </c>
      <c r="BJ796" s="108" t="s">
        <v>400</v>
      </c>
      <c r="BK796" s="109" t="s">
        <v>401</v>
      </c>
      <c r="BL796" s="110">
        <v>3587583</v>
      </c>
      <c r="BM796" s="112">
        <v>8</v>
      </c>
      <c r="BN796" s="113">
        <f t="shared" si="745"/>
        <v>448447.875</v>
      </c>
      <c r="BO796" s="114">
        <f t="shared" si="763"/>
        <v>9.6385542168674704E-2</v>
      </c>
      <c r="BP796" s="316"/>
      <c r="BQ796" s="107">
        <v>10</v>
      </c>
      <c r="BR796" s="108" t="s">
        <v>468</v>
      </c>
      <c r="BS796" s="109" t="s">
        <v>469</v>
      </c>
      <c r="BT796" s="110">
        <v>13128768</v>
      </c>
      <c r="BU796" s="112">
        <v>85</v>
      </c>
      <c r="BV796" s="113">
        <f t="shared" si="746"/>
        <v>154456.09411764707</v>
      </c>
      <c r="BW796" s="114">
        <f t="shared" si="764"/>
        <v>3.9080459770114942E-2</v>
      </c>
    </row>
    <row r="797" spans="2:75" ht="13.5" customHeight="1">
      <c r="B797" s="321"/>
      <c r="C797" s="330"/>
      <c r="D797" s="317"/>
      <c r="E797" s="115" t="s">
        <v>192</v>
      </c>
      <c r="F797" s="116"/>
      <c r="G797" s="136"/>
      <c r="H797" s="211">
        <v>695356340</v>
      </c>
      <c r="I797" s="119">
        <v>1355</v>
      </c>
      <c r="J797" s="65">
        <f t="shared" si="738"/>
        <v>513178.11070110701</v>
      </c>
      <c r="K797" s="120">
        <f t="shared" si="756"/>
        <v>0.92491467576791808</v>
      </c>
      <c r="L797" s="317"/>
      <c r="M797" s="115" t="s">
        <v>192</v>
      </c>
      <c r="N797" s="116"/>
      <c r="O797" s="136"/>
      <c r="P797" s="211">
        <v>46299900</v>
      </c>
      <c r="Q797" s="119">
        <v>65</v>
      </c>
      <c r="R797" s="65">
        <f t="shared" si="739"/>
        <v>712306.15384615387</v>
      </c>
      <c r="S797" s="120">
        <f t="shared" si="757"/>
        <v>0.97014925373134331</v>
      </c>
      <c r="T797" s="317"/>
      <c r="U797" s="115" t="s">
        <v>192</v>
      </c>
      <c r="V797" s="116"/>
      <c r="W797" s="136"/>
      <c r="X797" s="211">
        <v>78652840</v>
      </c>
      <c r="Y797" s="119">
        <v>87</v>
      </c>
      <c r="Z797" s="65">
        <f t="shared" si="740"/>
        <v>904055.63218390802</v>
      </c>
      <c r="AA797" s="120">
        <f t="shared" si="758"/>
        <v>1</v>
      </c>
      <c r="AB797" s="317"/>
      <c r="AC797" s="115" t="s">
        <v>192</v>
      </c>
      <c r="AD797" s="116"/>
      <c r="AE797" s="136"/>
      <c r="AF797" s="211">
        <v>114780950</v>
      </c>
      <c r="AG797" s="119">
        <v>122</v>
      </c>
      <c r="AH797" s="65">
        <f t="shared" si="741"/>
        <v>940827.4590163934</v>
      </c>
      <c r="AI797" s="120">
        <f t="shared" si="759"/>
        <v>0.97599999999999998</v>
      </c>
      <c r="AJ797" s="317"/>
      <c r="AK797" s="115" t="s">
        <v>192</v>
      </c>
      <c r="AL797" s="116"/>
      <c r="AM797" s="136"/>
      <c r="AN797" s="211">
        <v>125371060</v>
      </c>
      <c r="AO797" s="119">
        <v>115</v>
      </c>
      <c r="AP797" s="65">
        <f t="shared" si="742"/>
        <v>1090183.1304347827</v>
      </c>
      <c r="AQ797" s="120">
        <f t="shared" si="760"/>
        <v>0.97457627118644063</v>
      </c>
      <c r="AR797" s="317"/>
      <c r="AS797" s="115" t="s">
        <v>192</v>
      </c>
      <c r="AT797" s="116"/>
      <c r="AU797" s="136"/>
      <c r="AV797" s="211">
        <v>174060730</v>
      </c>
      <c r="AW797" s="119">
        <v>115</v>
      </c>
      <c r="AX797" s="65">
        <f t="shared" si="743"/>
        <v>1513571.5652173914</v>
      </c>
      <c r="AY797" s="120">
        <f t="shared" si="761"/>
        <v>1</v>
      </c>
      <c r="AZ797" s="317"/>
      <c r="BA797" s="115" t="s">
        <v>192</v>
      </c>
      <c r="BB797" s="116"/>
      <c r="BC797" s="136"/>
      <c r="BD797" s="211">
        <v>178750340</v>
      </c>
      <c r="BE797" s="119">
        <v>115</v>
      </c>
      <c r="BF797" s="65">
        <f t="shared" si="744"/>
        <v>1554350.7826086956</v>
      </c>
      <c r="BG797" s="120">
        <f t="shared" si="762"/>
        <v>1</v>
      </c>
      <c r="BH797" s="317"/>
      <c r="BI797" s="115" t="s">
        <v>192</v>
      </c>
      <c r="BJ797" s="116"/>
      <c r="BK797" s="136"/>
      <c r="BL797" s="211">
        <v>163561510</v>
      </c>
      <c r="BM797" s="119">
        <v>83</v>
      </c>
      <c r="BN797" s="65">
        <f t="shared" si="745"/>
        <v>1970620.6024096385</v>
      </c>
      <c r="BO797" s="120">
        <f t="shared" si="763"/>
        <v>1</v>
      </c>
      <c r="BP797" s="317"/>
      <c r="BQ797" s="115" t="s">
        <v>192</v>
      </c>
      <c r="BR797" s="116"/>
      <c r="BS797" s="136"/>
      <c r="BT797" s="211">
        <v>1576833670</v>
      </c>
      <c r="BU797" s="119">
        <v>2057</v>
      </c>
      <c r="BV797" s="65">
        <f t="shared" si="746"/>
        <v>766569.60136120568</v>
      </c>
      <c r="BW797" s="120">
        <f t="shared" si="764"/>
        <v>0.9457471264367816</v>
      </c>
    </row>
    <row r="798" spans="2:75" ht="13.5" customHeight="1">
      <c r="B798" s="318">
        <v>73</v>
      </c>
      <c r="C798" s="328" t="s">
        <v>33</v>
      </c>
      <c r="D798" s="320">
        <f>CB78</f>
        <v>1954</v>
      </c>
      <c r="E798" s="91">
        <v>1</v>
      </c>
      <c r="F798" s="92" t="s">
        <v>435</v>
      </c>
      <c r="G798" s="93" t="s">
        <v>436</v>
      </c>
      <c r="H798" s="94">
        <v>12751950</v>
      </c>
      <c r="I798" s="96">
        <v>2</v>
      </c>
      <c r="J798" s="97">
        <f t="shared" si="738"/>
        <v>6375975</v>
      </c>
      <c r="K798" s="98">
        <f t="shared" ref="K798:K808" si="765">IFERROR(I798/$CB$78,0)</f>
        <v>1.0235414534288639E-3</v>
      </c>
      <c r="L798" s="320">
        <f>CC78</f>
        <v>170</v>
      </c>
      <c r="M798" s="91">
        <v>1</v>
      </c>
      <c r="N798" s="92" t="s">
        <v>483</v>
      </c>
      <c r="O798" s="93" t="s">
        <v>484</v>
      </c>
      <c r="P798" s="94">
        <v>1619387</v>
      </c>
      <c r="Q798" s="96">
        <v>2</v>
      </c>
      <c r="R798" s="97">
        <f t="shared" si="739"/>
        <v>809693.5</v>
      </c>
      <c r="S798" s="98">
        <f t="shared" ref="S798:S808" si="766">IFERROR(Q798/$CC$78,0)</f>
        <v>1.1764705882352941E-2</v>
      </c>
      <c r="T798" s="320">
        <f>CD78</f>
        <v>129</v>
      </c>
      <c r="U798" s="91">
        <v>1</v>
      </c>
      <c r="V798" s="92" t="s">
        <v>371</v>
      </c>
      <c r="W798" s="93" t="s">
        <v>372</v>
      </c>
      <c r="X798" s="94">
        <v>5416958</v>
      </c>
      <c r="Y798" s="96">
        <v>4</v>
      </c>
      <c r="Z798" s="97">
        <f t="shared" si="740"/>
        <v>1354239.5</v>
      </c>
      <c r="AA798" s="98">
        <f t="shared" ref="AA798:AA808" si="767">IFERROR(Y798/$CD$78,0)</f>
        <v>3.1007751937984496E-2</v>
      </c>
      <c r="AB798" s="320">
        <f>CE78</f>
        <v>194</v>
      </c>
      <c r="AC798" s="91">
        <v>1</v>
      </c>
      <c r="AD798" s="92" t="s">
        <v>361</v>
      </c>
      <c r="AE798" s="93" t="s">
        <v>362</v>
      </c>
      <c r="AF798" s="94">
        <v>8340086</v>
      </c>
      <c r="AG798" s="96">
        <v>1</v>
      </c>
      <c r="AH798" s="97">
        <f t="shared" si="741"/>
        <v>8340086</v>
      </c>
      <c r="AI798" s="98">
        <f t="shared" ref="AI798:AI808" si="768">IFERROR(AG798/$CE$78,0)</f>
        <v>5.1546391752577319E-3</v>
      </c>
      <c r="AJ798" s="320">
        <f>CF78</f>
        <v>142</v>
      </c>
      <c r="AK798" s="91">
        <v>1</v>
      </c>
      <c r="AL798" s="92" t="s">
        <v>391</v>
      </c>
      <c r="AM798" s="93" t="s">
        <v>392</v>
      </c>
      <c r="AN798" s="94">
        <v>4384835</v>
      </c>
      <c r="AO798" s="96">
        <v>5</v>
      </c>
      <c r="AP798" s="97">
        <f t="shared" si="742"/>
        <v>876967</v>
      </c>
      <c r="AQ798" s="98">
        <f t="shared" ref="AQ798:AQ808" si="769">IFERROR(AO798/$CF$78,0)</f>
        <v>3.5211267605633804E-2</v>
      </c>
      <c r="AR798" s="320">
        <f>CG78</f>
        <v>116</v>
      </c>
      <c r="AS798" s="91">
        <v>1</v>
      </c>
      <c r="AT798" s="92" t="s">
        <v>304</v>
      </c>
      <c r="AU798" s="93" t="s">
        <v>305</v>
      </c>
      <c r="AV798" s="94">
        <v>8778784</v>
      </c>
      <c r="AW798" s="96">
        <v>8</v>
      </c>
      <c r="AX798" s="97">
        <f t="shared" si="743"/>
        <v>1097348</v>
      </c>
      <c r="AY798" s="98">
        <f t="shared" ref="AY798:AY808" si="770">IFERROR(AW798/$CG$78,0)</f>
        <v>6.8965517241379309E-2</v>
      </c>
      <c r="AZ798" s="320">
        <f>CH78</f>
        <v>142</v>
      </c>
      <c r="BA798" s="91">
        <v>1</v>
      </c>
      <c r="BB798" s="92" t="s">
        <v>345</v>
      </c>
      <c r="BC798" s="93" t="s">
        <v>346</v>
      </c>
      <c r="BD798" s="94">
        <v>10701927</v>
      </c>
      <c r="BE798" s="96">
        <v>8</v>
      </c>
      <c r="BF798" s="97">
        <f t="shared" si="744"/>
        <v>1337740.875</v>
      </c>
      <c r="BG798" s="98">
        <f t="shared" ref="BG798:BG808" si="771">IFERROR(BE798/$CH$78,0)</f>
        <v>5.6338028169014086E-2</v>
      </c>
      <c r="BH798" s="320">
        <f>CI78</f>
        <v>107</v>
      </c>
      <c r="BI798" s="91">
        <v>1</v>
      </c>
      <c r="BJ798" s="92" t="s">
        <v>304</v>
      </c>
      <c r="BK798" s="93" t="s">
        <v>305</v>
      </c>
      <c r="BL798" s="94">
        <v>10002612</v>
      </c>
      <c r="BM798" s="96">
        <v>15</v>
      </c>
      <c r="BN798" s="97">
        <f t="shared" si="745"/>
        <v>666840.80000000005</v>
      </c>
      <c r="BO798" s="98">
        <f t="shared" ref="BO798:BO808" si="772">IFERROR(BM798/$CI$78,0)</f>
        <v>0.14018691588785046</v>
      </c>
      <c r="BP798" s="320">
        <f>CJ78</f>
        <v>2954</v>
      </c>
      <c r="BQ798" s="91">
        <v>1</v>
      </c>
      <c r="BR798" s="92" t="s">
        <v>361</v>
      </c>
      <c r="BS798" s="93" t="s">
        <v>362</v>
      </c>
      <c r="BT798" s="94">
        <v>9814995</v>
      </c>
      <c r="BU798" s="96">
        <v>5</v>
      </c>
      <c r="BV798" s="97">
        <f t="shared" si="746"/>
        <v>1962999</v>
      </c>
      <c r="BW798" s="98">
        <f t="shared" ref="BW798:BW808" si="773">IFERROR(BU798/$CJ$78,0)</f>
        <v>1.6926201760324984E-3</v>
      </c>
    </row>
    <row r="799" spans="2:75" ht="13.5" customHeight="1">
      <c r="B799" s="319"/>
      <c r="C799" s="329"/>
      <c r="D799" s="316"/>
      <c r="E799" s="99">
        <v>2</v>
      </c>
      <c r="F799" s="121" t="s">
        <v>415</v>
      </c>
      <c r="G799" s="101" t="s">
        <v>416</v>
      </c>
      <c r="H799" s="102">
        <v>10122734</v>
      </c>
      <c r="I799" s="104">
        <v>27</v>
      </c>
      <c r="J799" s="105">
        <f t="shared" si="738"/>
        <v>374916.0740740741</v>
      </c>
      <c r="K799" s="106">
        <f t="shared" si="765"/>
        <v>1.3817809621289662E-2</v>
      </c>
      <c r="L799" s="316"/>
      <c r="M799" s="99">
        <v>2</v>
      </c>
      <c r="N799" s="121" t="s">
        <v>361</v>
      </c>
      <c r="O799" s="101" t="s">
        <v>362</v>
      </c>
      <c r="P799" s="102">
        <v>1275050</v>
      </c>
      <c r="Q799" s="104">
        <v>2</v>
      </c>
      <c r="R799" s="105">
        <f t="shared" si="739"/>
        <v>637525</v>
      </c>
      <c r="S799" s="106">
        <f t="shared" si="766"/>
        <v>1.1764705882352941E-2</v>
      </c>
      <c r="T799" s="316"/>
      <c r="U799" s="99">
        <v>2</v>
      </c>
      <c r="V799" s="121" t="s">
        <v>415</v>
      </c>
      <c r="W799" s="101" t="s">
        <v>416</v>
      </c>
      <c r="X799" s="102">
        <v>2673847</v>
      </c>
      <c r="Y799" s="104">
        <v>3</v>
      </c>
      <c r="Z799" s="105">
        <f t="shared" si="740"/>
        <v>891282.33333333337</v>
      </c>
      <c r="AA799" s="106">
        <f t="shared" si="767"/>
        <v>2.3255813953488372E-2</v>
      </c>
      <c r="AB799" s="316"/>
      <c r="AC799" s="99">
        <v>2</v>
      </c>
      <c r="AD799" s="121" t="s">
        <v>415</v>
      </c>
      <c r="AE799" s="101" t="s">
        <v>416</v>
      </c>
      <c r="AF799" s="102">
        <v>1896637</v>
      </c>
      <c r="AG799" s="104">
        <v>2</v>
      </c>
      <c r="AH799" s="105">
        <f t="shared" si="741"/>
        <v>948318.5</v>
      </c>
      <c r="AI799" s="106">
        <f t="shared" si="768"/>
        <v>1.0309278350515464E-2</v>
      </c>
      <c r="AJ799" s="316"/>
      <c r="AK799" s="99">
        <v>2</v>
      </c>
      <c r="AL799" s="121" t="s">
        <v>304</v>
      </c>
      <c r="AM799" s="101" t="s">
        <v>305</v>
      </c>
      <c r="AN799" s="102">
        <v>11336225</v>
      </c>
      <c r="AO799" s="104">
        <v>16</v>
      </c>
      <c r="AP799" s="105">
        <f t="shared" si="742"/>
        <v>708514.0625</v>
      </c>
      <c r="AQ799" s="106">
        <f t="shared" si="769"/>
        <v>0.11267605633802817</v>
      </c>
      <c r="AR799" s="316"/>
      <c r="AS799" s="99">
        <v>2</v>
      </c>
      <c r="AT799" s="121" t="s">
        <v>294</v>
      </c>
      <c r="AU799" s="101" t="s">
        <v>295</v>
      </c>
      <c r="AV799" s="102">
        <v>16778231</v>
      </c>
      <c r="AW799" s="104">
        <v>22</v>
      </c>
      <c r="AX799" s="105">
        <f t="shared" si="743"/>
        <v>762646.86363636365</v>
      </c>
      <c r="AY799" s="106">
        <f t="shared" si="770"/>
        <v>0.18965517241379309</v>
      </c>
      <c r="AZ799" s="316"/>
      <c r="BA799" s="99">
        <v>2</v>
      </c>
      <c r="BB799" s="121" t="s">
        <v>304</v>
      </c>
      <c r="BC799" s="101" t="s">
        <v>305</v>
      </c>
      <c r="BD799" s="102">
        <v>11610229</v>
      </c>
      <c r="BE799" s="104">
        <v>14</v>
      </c>
      <c r="BF799" s="105">
        <f t="shared" si="744"/>
        <v>829302.07142857148</v>
      </c>
      <c r="BG799" s="106">
        <f t="shared" si="771"/>
        <v>9.8591549295774641E-2</v>
      </c>
      <c r="BH799" s="316"/>
      <c r="BI799" s="99">
        <v>2</v>
      </c>
      <c r="BJ799" s="121" t="s">
        <v>314</v>
      </c>
      <c r="BK799" s="101" t="s">
        <v>315</v>
      </c>
      <c r="BL799" s="102">
        <v>12617027</v>
      </c>
      <c r="BM799" s="104">
        <v>23</v>
      </c>
      <c r="BN799" s="105">
        <f t="shared" si="745"/>
        <v>548566.39130434778</v>
      </c>
      <c r="BO799" s="106">
        <f t="shared" si="772"/>
        <v>0.21495327102803738</v>
      </c>
      <c r="BP799" s="316"/>
      <c r="BQ799" s="99">
        <v>2</v>
      </c>
      <c r="BR799" s="121" t="s">
        <v>435</v>
      </c>
      <c r="BS799" s="101" t="s">
        <v>436</v>
      </c>
      <c r="BT799" s="102">
        <v>12773058</v>
      </c>
      <c r="BU799" s="104">
        <v>7</v>
      </c>
      <c r="BV799" s="105">
        <f t="shared" si="746"/>
        <v>1824722.5714285714</v>
      </c>
      <c r="BW799" s="106">
        <f t="shared" si="773"/>
        <v>2.3696682464454978E-3</v>
      </c>
    </row>
    <row r="800" spans="2:75" ht="13.5" customHeight="1">
      <c r="B800" s="319"/>
      <c r="C800" s="329"/>
      <c r="D800" s="316"/>
      <c r="E800" s="99">
        <v>3</v>
      </c>
      <c r="F800" s="100" t="s">
        <v>304</v>
      </c>
      <c r="G800" s="101" t="s">
        <v>305</v>
      </c>
      <c r="H800" s="102">
        <v>41722608</v>
      </c>
      <c r="I800" s="104">
        <v>114</v>
      </c>
      <c r="J800" s="105">
        <f t="shared" si="738"/>
        <v>365987.78947368421</v>
      </c>
      <c r="K800" s="106">
        <f t="shared" si="765"/>
        <v>5.8341862845445243E-2</v>
      </c>
      <c r="L800" s="316"/>
      <c r="M800" s="99">
        <v>3</v>
      </c>
      <c r="N800" s="100" t="s">
        <v>371</v>
      </c>
      <c r="O800" s="101" t="s">
        <v>372</v>
      </c>
      <c r="P800" s="102">
        <v>1292493</v>
      </c>
      <c r="Q800" s="104">
        <v>3</v>
      </c>
      <c r="R800" s="105">
        <f t="shared" si="739"/>
        <v>430831</v>
      </c>
      <c r="S800" s="106">
        <f t="shared" si="766"/>
        <v>1.7647058823529412E-2</v>
      </c>
      <c r="T800" s="316"/>
      <c r="U800" s="99">
        <v>3</v>
      </c>
      <c r="V800" s="100" t="s">
        <v>391</v>
      </c>
      <c r="W800" s="101" t="s">
        <v>392</v>
      </c>
      <c r="X800" s="102">
        <v>3381746</v>
      </c>
      <c r="Y800" s="104">
        <v>7</v>
      </c>
      <c r="Z800" s="105">
        <f t="shared" si="740"/>
        <v>483106.57142857142</v>
      </c>
      <c r="AA800" s="106">
        <f t="shared" si="767"/>
        <v>5.4263565891472867E-2</v>
      </c>
      <c r="AB800" s="316"/>
      <c r="AC800" s="99">
        <v>3</v>
      </c>
      <c r="AD800" s="100" t="s">
        <v>371</v>
      </c>
      <c r="AE800" s="101" t="s">
        <v>372</v>
      </c>
      <c r="AF800" s="102">
        <v>3035333</v>
      </c>
      <c r="AG800" s="104">
        <v>4</v>
      </c>
      <c r="AH800" s="105">
        <f t="shared" si="741"/>
        <v>758833.25</v>
      </c>
      <c r="AI800" s="106">
        <f t="shared" si="768"/>
        <v>2.0618556701030927E-2</v>
      </c>
      <c r="AJ800" s="316"/>
      <c r="AK800" s="99">
        <v>3</v>
      </c>
      <c r="AL800" s="100" t="s">
        <v>483</v>
      </c>
      <c r="AM800" s="101" t="s">
        <v>484</v>
      </c>
      <c r="AN800" s="102">
        <v>3461687</v>
      </c>
      <c r="AO800" s="104">
        <v>5</v>
      </c>
      <c r="AP800" s="105">
        <f t="shared" si="742"/>
        <v>692337.4</v>
      </c>
      <c r="AQ800" s="106">
        <f t="shared" si="769"/>
        <v>3.5211267605633804E-2</v>
      </c>
      <c r="AR800" s="316"/>
      <c r="AS800" s="99">
        <v>3</v>
      </c>
      <c r="AT800" s="100" t="s">
        <v>345</v>
      </c>
      <c r="AU800" s="101" t="s">
        <v>346</v>
      </c>
      <c r="AV800" s="102">
        <v>6714624</v>
      </c>
      <c r="AW800" s="104">
        <v>9</v>
      </c>
      <c r="AX800" s="105">
        <f t="shared" si="743"/>
        <v>746069.33333333337</v>
      </c>
      <c r="AY800" s="106">
        <f t="shared" si="770"/>
        <v>7.7586206896551727E-2</v>
      </c>
      <c r="AZ800" s="316"/>
      <c r="BA800" s="99">
        <v>3</v>
      </c>
      <c r="BB800" s="100" t="s">
        <v>314</v>
      </c>
      <c r="BC800" s="101" t="s">
        <v>315</v>
      </c>
      <c r="BD800" s="102">
        <v>22649645</v>
      </c>
      <c r="BE800" s="104">
        <v>36</v>
      </c>
      <c r="BF800" s="105">
        <f t="shared" si="744"/>
        <v>629156.8055555555</v>
      </c>
      <c r="BG800" s="106">
        <f t="shared" si="771"/>
        <v>0.25352112676056338</v>
      </c>
      <c r="BH800" s="316"/>
      <c r="BI800" s="99">
        <v>3</v>
      </c>
      <c r="BJ800" s="100" t="s">
        <v>320</v>
      </c>
      <c r="BK800" s="101" t="s">
        <v>321</v>
      </c>
      <c r="BL800" s="102">
        <v>13531007</v>
      </c>
      <c r="BM800" s="104">
        <v>34</v>
      </c>
      <c r="BN800" s="105">
        <f t="shared" si="745"/>
        <v>397970.79411764705</v>
      </c>
      <c r="BO800" s="106">
        <f t="shared" si="772"/>
        <v>0.31775700934579437</v>
      </c>
      <c r="BP800" s="316"/>
      <c r="BQ800" s="99">
        <v>3</v>
      </c>
      <c r="BR800" s="100" t="s">
        <v>304</v>
      </c>
      <c r="BS800" s="101" t="s">
        <v>305</v>
      </c>
      <c r="BT800" s="102">
        <v>98455447</v>
      </c>
      <c r="BU800" s="104">
        <v>213</v>
      </c>
      <c r="BV800" s="105">
        <f t="shared" si="746"/>
        <v>462232.14553990611</v>
      </c>
      <c r="BW800" s="106">
        <f t="shared" si="773"/>
        <v>7.2105619498984433E-2</v>
      </c>
    </row>
    <row r="801" spans="2:75" ht="13.5" customHeight="1">
      <c r="B801" s="319"/>
      <c r="C801" s="329"/>
      <c r="D801" s="316"/>
      <c r="E801" s="99">
        <v>4</v>
      </c>
      <c r="F801" s="100" t="s">
        <v>371</v>
      </c>
      <c r="G801" s="101" t="s">
        <v>372</v>
      </c>
      <c r="H801" s="102">
        <v>8782664</v>
      </c>
      <c r="I801" s="104">
        <v>40</v>
      </c>
      <c r="J801" s="105">
        <f t="shared" si="738"/>
        <v>219566.6</v>
      </c>
      <c r="K801" s="106">
        <f t="shared" si="765"/>
        <v>2.0470829068577279E-2</v>
      </c>
      <c r="L801" s="316"/>
      <c r="M801" s="99">
        <v>4</v>
      </c>
      <c r="N801" s="100" t="s">
        <v>437</v>
      </c>
      <c r="O801" s="101" t="s">
        <v>438</v>
      </c>
      <c r="P801" s="102">
        <v>10467351</v>
      </c>
      <c r="Q801" s="104">
        <v>33</v>
      </c>
      <c r="R801" s="105">
        <f t="shared" si="739"/>
        <v>317192.45454545453</v>
      </c>
      <c r="S801" s="106">
        <f t="shared" si="766"/>
        <v>0.19411764705882353</v>
      </c>
      <c r="T801" s="316"/>
      <c r="U801" s="99">
        <v>4</v>
      </c>
      <c r="V801" s="100" t="s">
        <v>304</v>
      </c>
      <c r="W801" s="101" t="s">
        <v>305</v>
      </c>
      <c r="X801" s="102">
        <v>8993979</v>
      </c>
      <c r="Y801" s="104">
        <v>20</v>
      </c>
      <c r="Z801" s="105">
        <f t="shared" si="740"/>
        <v>449698.95</v>
      </c>
      <c r="AA801" s="106">
        <f t="shared" si="767"/>
        <v>0.15503875968992248</v>
      </c>
      <c r="AB801" s="316"/>
      <c r="AC801" s="99">
        <v>4</v>
      </c>
      <c r="AD801" s="100" t="s">
        <v>318</v>
      </c>
      <c r="AE801" s="101" t="s">
        <v>319</v>
      </c>
      <c r="AF801" s="102">
        <v>8382544</v>
      </c>
      <c r="AG801" s="104">
        <v>16</v>
      </c>
      <c r="AH801" s="105">
        <f t="shared" si="741"/>
        <v>523909</v>
      </c>
      <c r="AI801" s="106">
        <f t="shared" si="768"/>
        <v>8.247422680412371E-2</v>
      </c>
      <c r="AJ801" s="316"/>
      <c r="AK801" s="99">
        <v>4</v>
      </c>
      <c r="AL801" s="100" t="s">
        <v>437</v>
      </c>
      <c r="AM801" s="101" t="s">
        <v>438</v>
      </c>
      <c r="AN801" s="102">
        <v>12314219</v>
      </c>
      <c r="AO801" s="104">
        <v>24</v>
      </c>
      <c r="AP801" s="105">
        <f t="shared" si="742"/>
        <v>513092.45833333331</v>
      </c>
      <c r="AQ801" s="106">
        <f t="shared" si="769"/>
        <v>0.16901408450704225</v>
      </c>
      <c r="AR801" s="316"/>
      <c r="AS801" s="99">
        <v>4</v>
      </c>
      <c r="AT801" s="100" t="s">
        <v>314</v>
      </c>
      <c r="AU801" s="101" t="s">
        <v>315</v>
      </c>
      <c r="AV801" s="102">
        <v>16460744</v>
      </c>
      <c r="AW801" s="104">
        <v>29</v>
      </c>
      <c r="AX801" s="105">
        <f t="shared" si="743"/>
        <v>567611.86206896557</v>
      </c>
      <c r="AY801" s="106">
        <f t="shared" si="770"/>
        <v>0.25</v>
      </c>
      <c r="AZ801" s="316"/>
      <c r="BA801" s="99">
        <v>4</v>
      </c>
      <c r="BB801" s="100" t="s">
        <v>476</v>
      </c>
      <c r="BC801" s="101" t="s">
        <v>477</v>
      </c>
      <c r="BD801" s="102">
        <v>601710</v>
      </c>
      <c r="BE801" s="104">
        <v>1</v>
      </c>
      <c r="BF801" s="105">
        <f t="shared" si="744"/>
        <v>601710</v>
      </c>
      <c r="BG801" s="106">
        <f t="shared" si="771"/>
        <v>7.0422535211267607E-3</v>
      </c>
      <c r="BH801" s="316"/>
      <c r="BI801" s="99">
        <v>4</v>
      </c>
      <c r="BJ801" s="100" t="s">
        <v>336</v>
      </c>
      <c r="BK801" s="101" t="s">
        <v>337</v>
      </c>
      <c r="BL801" s="102">
        <v>15025223</v>
      </c>
      <c r="BM801" s="104">
        <v>38</v>
      </c>
      <c r="BN801" s="105">
        <f t="shared" si="745"/>
        <v>395400.60526315792</v>
      </c>
      <c r="BO801" s="106">
        <f t="shared" si="772"/>
        <v>0.35514018691588783</v>
      </c>
      <c r="BP801" s="316"/>
      <c r="BQ801" s="99">
        <v>4</v>
      </c>
      <c r="BR801" s="100" t="s">
        <v>415</v>
      </c>
      <c r="BS801" s="101" t="s">
        <v>416</v>
      </c>
      <c r="BT801" s="102">
        <v>14729588</v>
      </c>
      <c r="BU801" s="104">
        <v>37</v>
      </c>
      <c r="BV801" s="105">
        <f t="shared" si="746"/>
        <v>398096.97297297296</v>
      </c>
      <c r="BW801" s="106">
        <f t="shared" si="773"/>
        <v>1.2525389302640487E-2</v>
      </c>
    </row>
    <row r="802" spans="2:75" ht="13.5" customHeight="1">
      <c r="B802" s="319"/>
      <c r="C802" s="329"/>
      <c r="D802" s="316"/>
      <c r="E802" s="99">
        <v>5</v>
      </c>
      <c r="F802" s="100" t="s">
        <v>318</v>
      </c>
      <c r="G802" s="101" t="s">
        <v>319</v>
      </c>
      <c r="H802" s="102">
        <v>28534018</v>
      </c>
      <c r="I802" s="104">
        <v>167</v>
      </c>
      <c r="J802" s="105">
        <f t="shared" si="738"/>
        <v>170862.38323353292</v>
      </c>
      <c r="K802" s="106">
        <f t="shared" si="765"/>
        <v>8.5465711361310134E-2</v>
      </c>
      <c r="L802" s="316"/>
      <c r="M802" s="99">
        <v>5</v>
      </c>
      <c r="N802" s="100" t="s">
        <v>468</v>
      </c>
      <c r="O802" s="101" t="s">
        <v>469</v>
      </c>
      <c r="P802" s="102">
        <v>1158797</v>
      </c>
      <c r="Q802" s="104">
        <v>4</v>
      </c>
      <c r="R802" s="105">
        <f t="shared" si="739"/>
        <v>289699.25</v>
      </c>
      <c r="S802" s="106">
        <f t="shared" si="766"/>
        <v>2.3529411764705882E-2</v>
      </c>
      <c r="T802" s="316"/>
      <c r="U802" s="99">
        <v>5</v>
      </c>
      <c r="V802" s="100" t="s">
        <v>314</v>
      </c>
      <c r="W802" s="101" t="s">
        <v>315</v>
      </c>
      <c r="X802" s="102">
        <v>13094219</v>
      </c>
      <c r="Y802" s="104">
        <v>39</v>
      </c>
      <c r="Z802" s="105">
        <f t="shared" si="740"/>
        <v>335749.20512820513</v>
      </c>
      <c r="AA802" s="106">
        <f t="shared" si="767"/>
        <v>0.30232558139534882</v>
      </c>
      <c r="AB802" s="316"/>
      <c r="AC802" s="99">
        <v>5</v>
      </c>
      <c r="AD802" s="100" t="s">
        <v>304</v>
      </c>
      <c r="AE802" s="101" t="s">
        <v>305</v>
      </c>
      <c r="AF802" s="102">
        <v>5525003</v>
      </c>
      <c r="AG802" s="104">
        <v>13</v>
      </c>
      <c r="AH802" s="105">
        <f t="shared" si="741"/>
        <v>425000.23076923075</v>
      </c>
      <c r="AI802" s="106">
        <f t="shared" si="768"/>
        <v>6.7010309278350513E-2</v>
      </c>
      <c r="AJ802" s="316"/>
      <c r="AK802" s="99">
        <v>5</v>
      </c>
      <c r="AL802" s="100" t="s">
        <v>314</v>
      </c>
      <c r="AM802" s="101" t="s">
        <v>315</v>
      </c>
      <c r="AN802" s="102">
        <v>19848077</v>
      </c>
      <c r="AO802" s="104">
        <v>52</v>
      </c>
      <c r="AP802" s="105">
        <f t="shared" si="742"/>
        <v>381693.78846153844</v>
      </c>
      <c r="AQ802" s="106">
        <f t="shared" si="769"/>
        <v>0.36619718309859156</v>
      </c>
      <c r="AR802" s="316"/>
      <c r="AS802" s="99">
        <v>5</v>
      </c>
      <c r="AT802" s="100" t="s">
        <v>385</v>
      </c>
      <c r="AU802" s="101" t="s">
        <v>386</v>
      </c>
      <c r="AV802" s="102">
        <v>3189573</v>
      </c>
      <c r="AW802" s="104">
        <v>9</v>
      </c>
      <c r="AX802" s="105">
        <f t="shared" si="743"/>
        <v>354397</v>
      </c>
      <c r="AY802" s="106">
        <f t="shared" si="770"/>
        <v>7.7586206896551727E-2</v>
      </c>
      <c r="AZ802" s="316"/>
      <c r="BA802" s="99">
        <v>5</v>
      </c>
      <c r="BB802" s="100" t="s">
        <v>320</v>
      </c>
      <c r="BC802" s="101" t="s">
        <v>321</v>
      </c>
      <c r="BD802" s="102">
        <v>23137164</v>
      </c>
      <c r="BE802" s="104">
        <v>39</v>
      </c>
      <c r="BF802" s="105">
        <f t="shared" si="744"/>
        <v>593260.61538461538</v>
      </c>
      <c r="BG802" s="106">
        <f t="shared" si="771"/>
        <v>0.27464788732394368</v>
      </c>
      <c r="BH802" s="316"/>
      <c r="BI802" s="99">
        <v>5</v>
      </c>
      <c r="BJ802" s="100" t="s">
        <v>391</v>
      </c>
      <c r="BK802" s="101" t="s">
        <v>392</v>
      </c>
      <c r="BL802" s="102">
        <v>2138175</v>
      </c>
      <c r="BM802" s="104">
        <v>6</v>
      </c>
      <c r="BN802" s="105">
        <f t="shared" si="745"/>
        <v>356362.5</v>
      </c>
      <c r="BO802" s="106">
        <f t="shared" si="772"/>
        <v>5.6074766355140186E-2</v>
      </c>
      <c r="BP802" s="316"/>
      <c r="BQ802" s="99">
        <v>5</v>
      </c>
      <c r="BR802" s="100" t="s">
        <v>391</v>
      </c>
      <c r="BS802" s="101" t="s">
        <v>392</v>
      </c>
      <c r="BT802" s="102">
        <v>15958013</v>
      </c>
      <c r="BU802" s="104">
        <v>49</v>
      </c>
      <c r="BV802" s="105">
        <f t="shared" si="746"/>
        <v>325673.73469387757</v>
      </c>
      <c r="BW802" s="106">
        <f t="shared" si="773"/>
        <v>1.6587677725118485E-2</v>
      </c>
    </row>
    <row r="803" spans="2:75" ht="13.5" customHeight="1">
      <c r="B803" s="319"/>
      <c r="C803" s="329"/>
      <c r="D803" s="316"/>
      <c r="E803" s="99">
        <v>6</v>
      </c>
      <c r="F803" s="121" t="s">
        <v>391</v>
      </c>
      <c r="G803" s="101" t="s">
        <v>392</v>
      </c>
      <c r="H803" s="102">
        <v>1503907</v>
      </c>
      <c r="I803" s="104">
        <v>11</v>
      </c>
      <c r="J803" s="105">
        <f t="shared" si="738"/>
        <v>136718.81818181818</v>
      </c>
      <c r="K803" s="106">
        <f t="shared" si="765"/>
        <v>5.6294779938587513E-3</v>
      </c>
      <c r="L803" s="316"/>
      <c r="M803" s="99">
        <v>6</v>
      </c>
      <c r="N803" s="121" t="s">
        <v>314</v>
      </c>
      <c r="O803" s="101" t="s">
        <v>315</v>
      </c>
      <c r="P803" s="102">
        <v>9984029</v>
      </c>
      <c r="Q803" s="104">
        <v>41</v>
      </c>
      <c r="R803" s="105">
        <f t="shared" si="739"/>
        <v>243512.90243902439</v>
      </c>
      <c r="S803" s="106">
        <f t="shared" si="766"/>
        <v>0.2411764705882353</v>
      </c>
      <c r="T803" s="316"/>
      <c r="U803" s="99">
        <v>6</v>
      </c>
      <c r="V803" s="121" t="s">
        <v>294</v>
      </c>
      <c r="W803" s="101" t="s">
        <v>295</v>
      </c>
      <c r="X803" s="102">
        <v>13343223</v>
      </c>
      <c r="Y803" s="104">
        <v>46</v>
      </c>
      <c r="Z803" s="105">
        <f t="shared" si="740"/>
        <v>290070.0652173913</v>
      </c>
      <c r="AA803" s="106">
        <f t="shared" si="767"/>
        <v>0.35658914728682173</v>
      </c>
      <c r="AB803" s="316"/>
      <c r="AC803" s="99">
        <v>6</v>
      </c>
      <c r="AD803" s="121" t="s">
        <v>357</v>
      </c>
      <c r="AE803" s="101" t="s">
        <v>358</v>
      </c>
      <c r="AF803" s="102">
        <v>5599579</v>
      </c>
      <c r="AG803" s="104">
        <v>17</v>
      </c>
      <c r="AH803" s="105">
        <f t="shared" si="741"/>
        <v>329387</v>
      </c>
      <c r="AI803" s="106">
        <f t="shared" si="768"/>
        <v>8.7628865979381437E-2</v>
      </c>
      <c r="AJ803" s="316"/>
      <c r="AK803" s="99">
        <v>6</v>
      </c>
      <c r="AL803" s="121" t="s">
        <v>347</v>
      </c>
      <c r="AM803" s="101" t="s">
        <v>348</v>
      </c>
      <c r="AN803" s="102">
        <v>6033411</v>
      </c>
      <c r="AO803" s="104">
        <v>17</v>
      </c>
      <c r="AP803" s="105">
        <f t="shared" si="742"/>
        <v>354906.5294117647</v>
      </c>
      <c r="AQ803" s="106">
        <f t="shared" si="769"/>
        <v>0.11971830985915492</v>
      </c>
      <c r="AR803" s="316"/>
      <c r="AS803" s="99">
        <v>6</v>
      </c>
      <c r="AT803" s="121" t="s">
        <v>336</v>
      </c>
      <c r="AU803" s="101" t="s">
        <v>337</v>
      </c>
      <c r="AV803" s="102">
        <v>7198895</v>
      </c>
      <c r="AW803" s="104">
        <v>30</v>
      </c>
      <c r="AX803" s="105">
        <f t="shared" si="743"/>
        <v>239963.16666666666</v>
      </c>
      <c r="AY803" s="106">
        <f t="shared" si="770"/>
        <v>0.25862068965517243</v>
      </c>
      <c r="AZ803" s="316"/>
      <c r="BA803" s="99">
        <v>6</v>
      </c>
      <c r="BB803" s="121" t="s">
        <v>324</v>
      </c>
      <c r="BC803" s="101" t="s">
        <v>556</v>
      </c>
      <c r="BD803" s="102">
        <v>12954867</v>
      </c>
      <c r="BE803" s="104">
        <v>22</v>
      </c>
      <c r="BF803" s="105">
        <f t="shared" si="744"/>
        <v>588857.59090909094</v>
      </c>
      <c r="BG803" s="106">
        <f t="shared" si="771"/>
        <v>0.15492957746478872</v>
      </c>
      <c r="BH803" s="316"/>
      <c r="BI803" s="99">
        <v>6</v>
      </c>
      <c r="BJ803" s="121" t="s">
        <v>385</v>
      </c>
      <c r="BK803" s="101" t="s">
        <v>386</v>
      </c>
      <c r="BL803" s="102">
        <v>2430928</v>
      </c>
      <c r="BM803" s="104">
        <v>7</v>
      </c>
      <c r="BN803" s="105">
        <f t="shared" si="745"/>
        <v>347275.42857142858</v>
      </c>
      <c r="BO803" s="106">
        <f t="shared" si="772"/>
        <v>6.5420560747663545E-2</v>
      </c>
      <c r="BP803" s="316"/>
      <c r="BQ803" s="99">
        <v>6</v>
      </c>
      <c r="BR803" s="121" t="s">
        <v>371</v>
      </c>
      <c r="BS803" s="101" t="s">
        <v>372</v>
      </c>
      <c r="BT803" s="102">
        <v>18832918</v>
      </c>
      <c r="BU803" s="104">
        <v>59</v>
      </c>
      <c r="BV803" s="105">
        <f t="shared" si="746"/>
        <v>319202</v>
      </c>
      <c r="BW803" s="106">
        <f t="shared" si="773"/>
        <v>1.9972918077183481E-2</v>
      </c>
    </row>
    <row r="804" spans="2:75" ht="13.5" customHeight="1">
      <c r="B804" s="319"/>
      <c r="C804" s="329"/>
      <c r="D804" s="316"/>
      <c r="E804" s="99">
        <v>7</v>
      </c>
      <c r="F804" s="100" t="s">
        <v>294</v>
      </c>
      <c r="G804" s="101" t="s">
        <v>295</v>
      </c>
      <c r="H804" s="102">
        <v>56943229</v>
      </c>
      <c r="I804" s="104">
        <v>470</v>
      </c>
      <c r="J804" s="105">
        <f t="shared" si="738"/>
        <v>121155.80638297873</v>
      </c>
      <c r="K804" s="106">
        <f t="shared" si="765"/>
        <v>0.24053224155578301</v>
      </c>
      <c r="L804" s="316"/>
      <c r="M804" s="99">
        <v>7</v>
      </c>
      <c r="N804" s="100" t="s">
        <v>398</v>
      </c>
      <c r="O804" s="101" t="s">
        <v>399</v>
      </c>
      <c r="P804" s="102">
        <v>3211039</v>
      </c>
      <c r="Q804" s="104">
        <v>18</v>
      </c>
      <c r="R804" s="105">
        <f t="shared" si="739"/>
        <v>178391.05555555556</v>
      </c>
      <c r="S804" s="106">
        <f t="shared" si="766"/>
        <v>0.10588235294117647</v>
      </c>
      <c r="T804" s="316"/>
      <c r="U804" s="99">
        <v>7</v>
      </c>
      <c r="V804" s="100" t="s">
        <v>385</v>
      </c>
      <c r="W804" s="101" t="s">
        <v>386</v>
      </c>
      <c r="X804" s="102">
        <v>1057539</v>
      </c>
      <c r="Y804" s="104">
        <v>4</v>
      </c>
      <c r="Z804" s="105">
        <f t="shared" si="740"/>
        <v>264384.75</v>
      </c>
      <c r="AA804" s="106">
        <f t="shared" si="767"/>
        <v>3.1007751937984496E-2</v>
      </c>
      <c r="AB804" s="316"/>
      <c r="AC804" s="99">
        <v>7</v>
      </c>
      <c r="AD804" s="100" t="s">
        <v>462</v>
      </c>
      <c r="AE804" s="101" t="s">
        <v>463</v>
      </c>
      <c r="AF804" s="102">
        <v>528985</v>
      </c>
      <c r="AG804" s="104">
        <v>2</v>
      </c>
      <c r="AH804" s="105">
        <f t="shared" si="741"/>
        <v>264492.5</v>
      </c>
      <c r="AI804" s="106">
        <f t="shared" si="768"/>
        <v>1.0309278350515464E-2</v>
      </c>
      <c r="AJ804" s="316"/>
      <c r="AK804" s="99">
        <v>7</v>
      </c>
      <c r="AL804" s="100" t="s">
        <v>292</v>
      </c>
      <c r="AM804" s="101" t="s">
        <v>293</v>
      </c>
      <c r="AN804" s="102">
        <v>21945613</v>
      </c>
      <c r="AO804" s="104">
        <v>93</v>
      </c>
      <c r="AP804" s="105">
        <f t="shared" si="742"/>
        <v>235974.33333333334</v>
      </c>
      <c r="AQ804" s="106">
        <f t="shared" si="769"/>
        <v>0.65492957746478875</v>
      </c>
      <c r="AR804" s="316"/>
      <c r="AS804" s="99">
        <v>7</v>
      </c>
      <c r="AT804" s="100" t="s">
        <v>292</v>
      </c>
      <c r="AU804" s="101" t="s">
        <v>293</v>
      </c>
      <c r="AV804" s="102">
        <v>16574362</v>
      </c>
      <c r="AW804" s="104">
        <v>70</v>
      </c>
      <c r="AX804" s="105">
        <f t="shared" si="743"/>
        <v>236776.6</v>
      </c>
      <c r="AY804" s="106">
        <f t="shared" si="770"/>
        <v>0.60344827586206895</v>
      </c>
      <c r="AZ804" s="316"/>
      <c r="BA804" s="99">
        <v>7</v>
      </c>
      <c r="BB804" s="100" t="s">
        <v>483</v>
      </c>
      <c r="BC804" s="101" t="s">
        <v>484</v>
      </c>
      <c r="BD804" s="102">
        <v>549517</v>
      </c>
      <c r="BE804" s="104">
        <v>1</v>
      </c>
      <c r="BF804" s="105">
        <f t="shared" si="744"/>
        <v>549517</v>
      </c>
      <c r="BG804" s="106">
        <f t="shared" si="771"/>
        <v>7.0422535211267607E-3</v>
      </c>
      <c r="BH804" s="316"/>
      <c r="BI804" s="99">
        <v>7</v>
      </c>
      <c r="BJ804" s="100" t="s">
        <v>402</v>
      </c>
      <c r="BK804" s="101" t="s">
        <v>403</v>
      </c>
      <c r="BL804" s="102">
        <v>4401679</v>
      </c>
      <c r="BM804" s="104">
        <v>14</v>
      </c>
      <c r="BN804" s="105">
        <f t="shared" si="745"/>
        <v>314405.64285714284</v>
      </c>
      <c r="BO804" s="106">
        <f t="shared" si="772"/>
        <v>0.13084112149532709</v>
      </c>
      <c r="BP804" s="316"/>
      <c r="BQ804" s="99">
        <v>7</v>
      </c>
      <c r="BR804" s="100" t="s">
        <v>345</v>
      </c>
      <c r="BS804" s="101" t="s">
        <v>346</v>
      </c>
      <c r="BT804" s="102">
        <v>20300823</v>
      </c>
      <c r="BU804" s="104">
        <v>73</v>
      </c>
      <c r="BV804" s="105">
        <f t="shared" si="746"/>
        <v>278093.46575342468</v>
      </c>
      <c r="BW804" s="106">
        <f t="shared" si="773"/>
        <v>2.4712254570074477E-2</v>
      </c>
    </row>
    <row r="805" spans="2:75" ht="13.5" customHeight="1">
      <c r="B805" s="319"/>
      <c r="C805" s="329"/>
      <c r="D805" s="316"/>
      <c r="E805" s="99">
        <v>8</v>
      </c>
      <c r="F805" s="121" t="s">
        <v>385</v>
      </c>
      <c r="G805" s="101" t="s">
        <v>386</v>
      </c>
      <c r="H805" s="102">
        <v>8656356</v>
      </c>
      <c r="I805" s="104">
        <v>80</v>
      </c>
      <c r="J805" s="105">
        <f t="shared" si="738"/>
        <v>108204.45</v>
      </c>
      <c r="K805" s="106">
        <f t="shared" si="765"/>
        <v>4.0941658137154557E-2</v>
      </c>
      <c r="L805" s="316"/>
      <c r="M805" s="99">
        <v>8</v>
      </c>
      <c r="N805" s="121" t="s">
        <v>329</v>
      </c>
      <c r="O805" s="101" t="s">
        <v>330</v>
      </c>
      <c r="P805" s="102">
        <v>3881412</v>
      </c>
      <c r="Q805" s="104">
        <v>23</v>
      </c>
      <c r="R805" s="105">
        <f t="shared" si="739"/>
        <v>168757.04347826086</v>
      </c>
      <c r="S805" s="106">
        <f t="shared" si="766"/>
        <v>0.13529411764705881</v>
      </c>
      <c r="T805" s="316"/>
      <c r="U805" s="99">
        <v>8</v>
      </c>
      <c r="V805" s="121" t="s">
        <v>359</v>
      </c>
      <c r="W805" s="101" t="s">
        <v>360</v>
      </c>
      <c r="X805" s="102">
        <v>4841226</v>
      </c>
      <c r="Y805" s="104">
        <v>28</v>
      </c>
      <c r="Z805" s="105">
        <f t="shared" si="740"/>
        <v>172900.92857142858</v>
      </c>
      <c r="AA805" s="106">
        <f t="shared" si="767"/>
        <v>0.21705426356589147</v>
      </c>
      <c r="AB805" s="316"/>
      <c r="AC805" s="99">
        <v>8</v>
      </c>
      <c r="AD805" s="121" t="s">
        <v>292</v>
      </c>
      <c r="AE805" s="101" t="s">
        <v>293</v>
      </c>
      <c r="AF805" s="102">
        <v>20697627</v>
      </c>
      <c r="AG805" s="104">
        <v>95</v>
      </c>
      <c r="AH805" s="105">
        <f t="shared" si="741"/>
        <v>217869.75789473683</v>
      </c>
      <c r="AI805" s="106">
        <f t="shared" si="768"/>
        <v>0.48969072164948452</v>
      </c>
      <c r="AJ805" s="316"/>
      <c r="AK805" s="99">
        <v>8</v>
      </c>
      <c r="AL805" s="121" t="s">
        <v>357</v>
      </c>
      <c r="AM805" s="101" t="s">
        <v>358</v>
      </c>
      <c r="AN805" s="102">
        <v>3710076</v>
      </c>
      <c r="AO805" s="104">
        <v>16</v>
      </c>
      <c r="AP805" s="105">
        <f t="shared" si="742"/>
        <v>231879.75</v>
      </c>
      <c r="AQ805" s="106">
        <f t="shared" si="769"/>
        <v>0.11267605633802817</v>
      </c>
      <c r="AR805" s="316"/>
      <c r="AS805" s="99">
        <v>8</v>
      </c>
      <c r="AT805" s="121" t="s">
        <v>320</v>
      </c>
      <c r="AU805" s="101" t="s">
        <v>321</v>
      </c>
      <c r="AV805" s="102">
        <v>7023878</v>
      </c>
      <c r="AW805" s="104">
        <v>30</v>
      </c>
      <c r="AX805" s="105">
        <f t="shared" si="743"/>
        <v>234129.26666666666</v>
      </c>
      <c r="AY805" s="106">
        <f t="shared" si="770"/>
        <v>0.25862068965517243</v>
      </c>
      <c r="AZ805" s="316"/>
      <c r="BA805" s="99">
        <v>8</v>
      </c>
      <c r="BB805" s="121" t="s">
        <v>294</v>
      </c>
      <c r="BC805" s="101" t="s">
        <v>295</v>
      </c>
      <c r="BD805" s="102">
        <v>13811660</v>
      </c>
      <c r="BE805" s="104">
        <v>26</v>
      </c>
      <c r="BF805" s="105">
        <f t="shared" si="744"/>
        <v>531217.69230769225</v>
      </c>
      <c r="BG805" s="106">
        <f t="shared" si="771"/>
        <v>0.18309859154929578</v>
      </c>
      <c r="BH805" s="316"/>
      <c r="BI805" s="99">
        <v>8</v>
      </c>
      <c r="BJ805" s="121" t="s">
        <v>357</v>
      </c>
      <c r="BK805" s="101" t="s">
        <v>358</v>
      </c>
      <c r="BL805" s="102">
        <v>1452338</v>
      </c>
      <c r="BM805" s="104">
        <v>5</v>
      </c>
      <c r="BN805" s="105">
        <f t="shared" si="745"/>
        <v>290467.59999999998</v>
      </c>
      <c r="BO805" s="106">
        <f t="shared" si="772"/>
        <v>4.6728971962616821E-2</v>
      </c>
      <c r="BP805" s="316"/>
      <c r="BQ805" s="99">
        <v>8</v>
      </c>
      <c r="BR805" s="121" t="s">
        <v>314</v>
      </c>
      <c r="BS805" s="101" t="s">
        <v>315</v>
      </c>
      <c r="BT805" s="102">
        <v>121158231</v>
      </c>
      <c r="BU805" s="104">
        <v>466</v>
      </c>
      <c r="BV805" s="105">
        <f t="shared" si="746"/>
        <v>259996.20386266094</v>
      </c>
      <c r="BW805" s="106">
        <f t="shared" si="773"/>
        <v>0.15775220040622884</v>
      </c>
    </row>
    <row r="806" spans="2:75" ht="13.5" customHeight="1">
      <c r="B806" s="319"/>
      <c r="C806" s="329"/>
      <c r="D806" s="316"/>
      <c r="E806" s="99">
        <v>9</v>
      </c>
      <c r="F806" s="100" t="s">
        <v>336</v>
      </c>
      <c r="G806" s="101" t="s">
        <v>337</v>
      </c>
      <c r="H806" s="102">
        <v>22407741</v>
      </c>
      <c r="I806" s="104">
        <v>225</v>
      </c>
      <c r="J806" s="105">
        <f t="shared" si="738"/>
        <v>99589.96</v>
      </c>
      <c r="K806" s="106">
        <f t="shared" si="765"/>
        <v>0.11514841351074719</v>
      </c>
      <c r="L806" s="316"/>
      <c r="M806" s="99">
        <v>9</v>
      </c>
      <c r="N806" s="100" t="s">
        <v>316</v>
      </c>
      <c r="O806" s="101" t="s">
        <v>317</v>
      </c>
      <c r="P806" s="102">
        <v>12494851</v>
      </c>
      <c r="Q806" s="104">
        <v>82</v>
      </c>
      <c r="R806" s="105">
        <f t="shared" si="739"/>
        <v>152376.23170731709</v>
      </c>
      <c r="S806" s="106">
        <f t="shared" si="766"/>
        <v>0.4823529411764706</v>
      </c>
      <c r="T806" s="316"/>
      <c r="U806" s="99">
        <v>9</v>
      </c>
      <c r="V806" s="100" t="s">
        <v>292</v>
      </c>
      <c r="W806" s="101" t="s">
        <v>293</v>
      </c>
      <c r="X806" s="102">
        <v>10253522</v>
      </c>
      <c r="Y806" s="104">
        <v>68</v>
      </c>
      <c r="Z806" s="105">
        <f t="shared" si="740"/>
        <v>150787.08823529413</v>
      </c>
      <c r="AA806" s="106">
        <f t="shared" si="767"/>
        <v>0.52713178294573648</v>
      </c>
      <c r="AB806" s="316"/>
      <c r="AC806" s="99">
        <v>9</v>
      </c>
      <c r="AD806" s="100" t="s">
        <v>314</v>
      </c>
      <c r="AE806" s="101" t="s">
        <v>315</v>
      </c>
      <c r="AF806" s="102">
        <v>10077863</v>
      </c>
      <c r="AG806" s="104">
        <v>47</v>
      </c>
      <c r="AH806" s="105">
        <f t="shared" si="741"/>
        <v>214422.61702127659</v>
      </c>
      <c r="AI806" s="106">
        <f t="shared" si="768"/>
        <v>0.2422680412371134</v>
      </c>
      <c r="AJ806" s="316"/>
      <c r="AK806" s="99">
        <v>9</v>
      </c>
      <c r="AL806" s="100" t="s">
        <v>468</v>
      </c>
      <c r="AM806" s="101" t="s">
        <v>469</v>
      </c>
      <c r="AN806" s="102">
        <v>1854475</v>
      </c>
      <c r="AO806" s="104">
        <v>8</v>
      </c>
      <c r="AP806" s="105">
        <f t="shared" si="742"/>
        <v>231809.375</v>
      </c>
      <c r="AQ806" s="106">
        <f t="shared" si="769"/>
        <v>5.6338028169014086E-2</v>
      </c>
      <c r="AR806" s="316"/>
      <c r="AS806" s="99">
        <v>9</v>
      </c>
      <c r="AT806" s="100" t="s">
        <v>398</v>
      </c>
      <c r="AU806" s="101" t="s">
        <v>399</v>
      </c>
      <c r="AV806" s="102">
        <v>1965343</v>
      </c>
      <c r="AW806" s="104">
        <v>10</v>
      </c>
      <c r="AX806" s="105">
        <f t="shared" si="743"/>
        <v>196534.3</v>
      </c>
      <c r="AY806" s="106">
        <f t="shared" si="770"/>
        <v>8.6206896551724144E-2</v>
      </c>
      <c r="AZ806" s="316"/>
      <c r="BA806" s="99">
        <v>9</v>
      </c>
      <c r="BB806" s="100" t="s">
        <v>391</v>
      </c>
      <c r="BC806" s="101" t="s">
        <v>392</v>
      </c>
      <c r="BD806" s="102">
        <v>3121083</v>
      </c>
      <c r="BE806" s="104">
        <v>7</v>
      </c>
      <c r="BF806" s="105">
        <f t="shared" si="744"/>
        <v>445869</v>
      </c>
      <c r="BG806" s="106">
        <f t="shared" si="771"/>
        <v>4.9295774647887321E-2</v>
      </c>
      <c r="BH806" s="316"/>
      <c r="BI806" s="99">
        <v>9</v>
      </c>
      <c r="BJ806" s="100" t="s">
        <v>377</v>
      </c>
      <c r="BK806" s="101" t="s">
        <v>378</v>
      </c>
      <c r="BL806" s="102">
        <v>2816199</v>
      </c>
      <c r="BM806" s="104">
        <v>10</v>
      </c>
      <c r="BN806" s="105">
        <f t="shared" si="745"/>
        <v>281619.90000000002</v>
      </c>
      <c r="BO806" s="106">
        <f t="shared" si="772"/>
        <v>9.3457943925233641E-2</v>
      </c>
      <c r="BP806" s="316"/>
      <c r="BQ806" s="99">
        <v>9</v>
      </c>
      <c r="BR806" s="100" t="s">
        <v>483</v>
      </c>
      <c r="BS806" s="101" t="s">
        <v>484</v>
      </c>
      <c r="BT806" s="102">
        <v>6842674</v>
      </c>
      <c r="BU806" s="104">
        <v>32</v>
      </c>
      <c r="BV806" s="105">
        <f t="shared" si="746"/>
        <v>213833.5625</v>
      </c>
      <c r="BW806" s="106">
        <f t="shared" si="773"/>
        <v>1.0832769126607989E-2</v>
      </c>
    </row>
    <row r="807" spans="2:75" ht="13.5" customHeight="1">
      <c r="B807" s="319"/>
      <c r="C807" s="329"/>
      <c r="D807" s="316"/>
      <c r="E807" s="107">
        <v>10</v>
      </c>
      <c r="F807" s="122" t="s">
        <v>331</v>
      </c>
      <c r="G807" s="109" t="s">
        <v>332</v>
      </c>
      <c r="H807" s="110">
        <v>20738075</v>
      </c>
      <c r="I807" s="112">
        <v>212</v>
      </c>
      <c r="J807" s="113">
        <f t="shared" si="738"/>
        <v>97821.108490566039</v>
      </c>
      <c r="K807" s="114">
        <f t="shared" si="765"/>
        <v>0.10849539406345957</v>
      </c>
      <c r="L807" s="316"/>
      <c r="M807" s="107">
        <v>10</v>
      </c>
      <c r="N807" s="122" t="s">
        <v>357</v>
      </c>
      <c r="O807" s="109" t="s">
        <v>358</v>
      </c>
      <c r="P807" s="110">
        <v>3575941</v>
      </c>
      <c r="Q807" s="112">
        <v>26</v>
      </c>
      <c r="R807" s="113">
        <f t="shared" si="739"/>
        <v>137536.19230769231</v>
      </c>
      <c r="S807" s="114">
        <f t="shared" si="766"/>
        <v>0.15294117647058825</v>
      </c>
      <c r="T807" s="316"/>
      <c r="U807" s="107">
        <v>10</v>
      </c>
      <c r="V807" s="122" t="s">
        <v>334</v>
      </c>
      <c r="W807" s="109" t="s">
        <v>335</v>
      </c>
      <c r="X807" s="110">
        <v>1945151</v>
      </c>
      <c r="Y807" s="112">
        <v>14</v>
      </c>
      <c r="Z807" s="113">
        <f t="shared" si="740"/>
        <v>138939.35714285713</v>
      </c>
      <c r="AA807" s="114">
        <f t="shared" si="767"/>
        <v>0.10852713178294573</v>
      </c>
      <c r="AB807" s="316"/>
      <c r="AC807" s="107">
        <v>10</v>
      </c>
      <c r="AD807" s="122" t="s">
        <v>294</v>
      </c>
      <c r="AE807" s="109" t="s">
        <v>295</v>
      </c>
      <c r="AF807" s="110">
        <v>10415255</v>
      </c>
      <c r="AG807" s="112">
        <v>53</v>
      </c>
      <c r="AH807" s="113">
        <f t="shared" si="741"/>
        <v>196514.24528301886</v>
      </c>
      <c r="AI807" s="114">
        <f t="shared" si="768"/>
        <v>0.27319587628865977</v>
      </c>
      <c r="AJ807" s="316"/>
      <c r="AK807" s="107">
        <v>10</v>
      </c>
      <c r="AL807" s="122" t="s">
        <v>294</v>
      </c>
      <c r="AM807" s="109" t="s">
        <v>295</v>
      </c>
      <c r="AN807" s="110">
        <v>8265151</v>
      </c>
      <c r="AO807" s="112">
        <v>37</v>
      </c>
      <c r="AP807" s="113">
        <f t="shared" si="742"/>
        <v>223382.45945945947</v>
      </c>
      <c r="AQ807" s="114">
        <f t="shared" si="769"/>
        <v>0.26056338028169013</v>
      </c>
      <c r="AR807" s="316"/>
      <c r="AS807" s="107">
        <v>10</v>
      </c>
      <c r="AT807" s="122" t="s">
        <v>331</v>
      </c>
      <c r="AU807" s="109" t="s">
        <v>332</v>
      </c>
      <c r="AV807" s="110">
        <v>1335166</v>
      </c>
      <c r="AW807" s="112">
        <v>7</v>
      </c>
      <c r="AX807" s="113">
        <f t="shared" si="743"/>
        <v>190738</v>
      </c>
      <c r="AY807" s="114">
        <f t="shared" si="770"/>
        <v>6.0344827586206899E-2</v>
      </c>
      <c r="AZ807" s="316"/>
      <c r="BA807" s="107">
        <v>10</v>
      </c>
      <c r="BB807" s="122" t="s">
        <v>439</v>
      </c>
      <c r="BC807" s="109" t="s">
        <v>440</v>
      </c>
      <c r="BD807" s="110">
        <v>5208689</v>
      </c>
      <c r="BE807" s="112">
        <v>13</v>
      </c>
      <c r="BF807" s="113">
        <f t="shared" si="744"/>
        <v>400668.38461538462</v>
      </c>
      <c r="BG807" s="114">
        <f t="shared" si="771"/>
        <v>9.154929577464789E-2</v>
      </c>
      <c r="BH807" s="316"/>
      <c r="BI807" s="107">
        <v>10</v>
      </c>
      <c r="BJ807" s="122" t="s">
        <v>340</v>
      </c>
      <c r="BK807" s="109" t="s">
        <v>341</v>
      </c>
      <c r="BL807" s="110">
        <v>7189860</v>
      </c>
      <c r="BM807" s="112">
        <v>28</v>
      </c>
      <c r="BN807" s="113">
        <f t="shared" si="745"/>
        <v>256780.71428571429</v>
      </c>
      <c r="BO807" s="114">
        <f t="shared" si="772"/>
        <v>0.26168224299065418</v>
      </c>
      <c r="BP807" s="316"/>
      <c r="BQ807" s="107">
        <v>10</v>
      </c>
      <c r="BR807" s="122" t="s">
        <v>294</v>
      </c>
      <c r="BS807" s="109" t="s">
        <v>295</v>
      </c>
      <c r="BT807" s="110">
        <v>129194989</v>
      </c>
      <c r="BU807" s="112">
        <v>720</v>
      </c>
      <c r="BV807" s="113">
        <f t="shared" si="746"/>
        <v>179437.48472222223</v>
      </c>
      <c r="BW807" s="114">
        <f t="shared" si="773"/>
        <v>0.24373730534867977</v>
      </c>
    </row>
    <row r="808" spans="2:75" ht="13.5" customHeight="1">
      <c r="B808" s="321"/>
      <c r="C808" s="330"/>
      <c r="D808" s="317"/>
      <c r="E808" s="115" t="s">
        <v>192</v>
      </c>
      <c r="F808" s="116"/>
      <c r="G808" s="136"/>
      <c r="H808" s="211">
        <v>938173160</v>
      </c>
      <c r="I808" s="119">
        <v>1808</v>
      </c>
      <c r="J808" s="65">
        <f t="shared" si="738"/>
        <v>518901.08407079644</v>
      </c>
      <c r="K808" s="120">
        <f t="shared" si="765"/>
        <v>0.92528147389969295</v>
      </c>
      <c r="L808" s="317"/>
      <c r="M808" s="115" t="s">
        <v>192</v>
      </c>
      <c r="N808" s="116"/>
      <c r="O808" s="136"/>
      <c r="P808" s="211">
        <v>148863650</v>
      </c>
      <c r="Q808" s="119">
        <v>170</v>
      </c>
      <c r="R808" s="65">
        <f t="shared" si="739"/>
        <v>875668.5294117647</v>
      </c>
      <c r="S808" s="120">
        <f t="shared" si="766"/>
        <v>1</v>
      </c>
      <c r="T808" s="317"/>
      <c r="U808" s="115" t="s">
        <v>192</v>
      </c>
      <c r="V808" s="116"/>
      <c r="W808" s="136"/>
      <c r="X808" s="211">
        <v>139733640</v>
      </c>
      <c r="Y808" s="119">
        <v>129</v>
      </c>
      <c r="Z808" s="65">
        <f t="shared" si="740"/>
        <v>1083206.5116279069</v>
      </c>
      <c r="AA808" s="120">
        <f t="shared" si="767"/>
        <v>1</v>
      </c>
      <c r="AB808" s="317"/>
      <c r="AC808" s="115" t="s">
        <v>192</v>
      </c>
      <c r="AD808" s="116"/>
      <c r="AE808" s="136"/>
      <c r="AF808" s="211">
        <v>199257340</v>
      </c>
      <c r="AG808" s="119">
        <v>192</v>
      </c>
      <c r="AH808" s="65">
        <f t="shared" si="741"/>
        <v>1037798.6458333334</v>
      </c>
      <c r="AI808" s="120">
        <f t="shared" si="768"/>
        <v>0.98969072164948457</v>
      </c>
      <c r="AJ808" s="317"/>
      <c r="AK808" s="115" t="s">
        <v>192</v>
      </c>
      <c r="AL808" s="116"/>
      <c r="AM808" s="136"/>
      <c r="AN808" s="211">
        <v>215822490</v>
      </c>
      <c r="AO808" s="119">
        <v>140</v>
      </c>
      <c r="AP808" s="65">
        <f t="shared" si="742"/>
        <v>1541589.2142857143</v>
      </c>
      <c r="AQ808" s="120">
        <f t="shared" si="769"/>
        <v>0.9859154929577465</v>
      </c>
      <c r="AR808" s="317"/>
      <c r="AS808" s="115" t="s">
        <v>192</v>
      </c>
      <c r="AT808" s="116"/>
      <c r="AU808" s="136"/>
      <c r="AV808" s="211">
        <v>154692740</v>
      </c>
      <c r="AW808" s="119">
        <v>114</v>
      </c>
      <c r="AX808" s="65">
        <f t="shared" si="743"/>
        <v>1356953.8596491227</v>
      </c>
      <c r="AY808" s="120">
        <f t="shared" si="770"/>
        <v>0.98275862068965514</v>
      </c>
      <c r="AZ808" s="317"/>
      <c r="BA808" s="115" t="s">
        <v>192</v>
      </c>
      <c r="BB808" s="116"/>
      <c r="BC808" s="136"/>
      <c r="BD808" s="211">
        <v>246486540</v>
      </c>
      <c r="BE808" s="119">
        <v>140</v>
      </c>
      <c r="BF808" s="65">
        <f t="shared" si="744"/>
        <v>1760618.142857143</v>
      </c>
      <c r="BG808" s="120">
        <f t="shared" si="771"/>
        <v>0.9859154929577465</v>
      </c>
      <c r="BH808" s="317"/>
      <c r="BI808" s="115" t="s">
        <v>192</v>
      </c>
      <c r="BJ808" s="116"/>
      <c r="BK808" s="136"/>
      <c r="BL808" s="211">
        <v>192505290</v>
      </c>
      <c r="BM808" s="119">
        <v>107</v>
      </c>
      <c r="BN808" s="65">
        <f t="shared" si="745"/>
        <v>1799114.8598130841</v>
      </c>
      <c r="BO808" s="120">
        <f t="shared" si="772"/>
        <v>1</v>
      </c>
      <c r="BP808" s="317"/>
      <c r="BQ808" s="115" t="s">
        <v>192</v>
      </c>
      <c r="BR808" s="116"/>
      <c r="BS808" s="136"/>
      <c r="BT808" s="211">
        <v>2235534850</v>
      </c>
      <c r="BU808" s="119">
        <v>2800</v>
      </c>
      <c r="BV808" s="65">
        <f t="shared" si="746"/>
        <v>798405.30357142852</v>
      </c>
      <c r="BW808" s="120">
        <f t="shared" si="773"/>
        <v>0.94786729857819907</v>
      </c>
    </row>
    <row r="809" spans="2:75" ht="13.5" customHeight="1">
      <c r="B809" s="318">
        <v>74</v>
      </c>
      <c r="C809" s="328" t="s">
        <v>34</v>
      </c>
      <c r="D809" s="320">
        <f>CB79</f>
        <v>991</v>
      </c>
      <c r="E809" s="91">
        <v>1</v>
      </c>
      <c r="F809" s="92" t="s">
        <v>361</v>
      </c>
      <c r="G809" s="93" t="s">
        <v>362</v>
      </c>
      <c r="H809" s="94">
        <v>4627269</v>
      </c>
      <c r="I809" s="96">
        <v>3</v>
      </c>
      <c r="J809" s="97">
        <f t="shared" si="738"/>
        <v>1542423</v>
      </c>
      <c r="K809" s="98">
        <f t="shared" ref="K809:K819" si="774">IFERROR(I809/$CB$79,0)</f>
        <v>3.0272452068617556E-3</v>
      </c>
      <c r="L809" s="320">
        <f>CC79</f>
        <v>58</v>
      </c>
      <c r="M809" s="91">
        <v>1</v>
      </c>
      <c r="N809" s="92" t="s">
        <v>445</v>
      </c>
      <c r="O809" s="93" t="s">
        <v>446</v>
      </c>
      <c r="P809" s="94">
        <v>741624</v>
      </c>
      <c r="Q809" s="96">
        <v>1</v>
      </c>
      <c r="R809" s="97">
        <f t="shared" si="739"/>
        <v>741624</v>
      </c>
      <c r="S809" s="98">
        <f t="shared" ref="S809:S819" si="775">IFERROR(Q809/$CC$79,0)</f>
        <v>1.7241379310344827E-2</v>
      </c>
      <c r="T809" s="320">
        <f>CD79</f>
        <v>39</v>
      </c>
      <c r="U809" s="91">
        <v>1</v>
      </c>
      <c r="V809" s="92" t="s">
        <v>371</v>
      </c>
      <c r="W809" s="93" t="s">
        <v>372</v>
      </c>
      <c r="X809" s="94">
        <v>1661652</v>
      </c>
      <c r="Y809" s="96">
        <v>1</v>
      </c>
      <c r="Z809" s="97">
        <f t="shared" si="740"/>
        <v>1661652</v>
      </c>
      <c r="AA809" s="98">
        <f t="shared" ref="AA809:AA819" si="776">IFERROR(Y809/$CD$79,0)</f>
        <v>2.564102564102564E-2</v>
      </c>
      <c r="AB809" s="320">
        <f>CE79</f>
        <v>54</v>
      </c>
      <c r="AC809" s="91">
        <v>1</v>
      </c>
      <c r="AD809" s="92" t="s">
        <v>304</v>
      </c>
      <c r="AE809" s="93" t="s">
        <v>305</v>
      </c>
      <c r="AF809" s="94">
        <v>10478982</v>
      </c>
      <c r="AG809" s="96">
        <v>5</v>
      </c>
      <c r="AH809" s="97">
        <f t="shared" si="741"/>
        <v>2095796.4</v>
      </c>
      <c r="AI809" s="98">
        <f t="shared" ref="AI809:AI819" si="777">IFERROR(AG809/$CE$79,0)</f>
        <v>9.2592592592592587E-2</v>
      </c>
      <c r="AJ809" s="320">
        <f>CF79</f>
        <v>72</v>
      </c>
      <c r="AK809" s="91">
        <v>1</v>
      </c>
      <c r="AL809" s="92" t="s">
        <v>304</v>
      </c>
      <c r="AM809" s="93" t="s">
        <v>305</v>
      </c>
      <c r="AN809" s="94">
        <v>4822236</v>
      </c>
      <c r="AO809" s="96">
        <v>5</v>
      </c>
      <c r="AP809" s="97">
        <f t="shared" si="742"/>
        <v>964447.2</v>
      </c>
      <c r="AQ809" s="98">
        <f t="shared" ref="AQ809:AQ819" si="778">IFERROR(AO809/$CF$79,0)</f>
        <v>6.9444444444444448E-2</v>
      </c>
      <c r="AR809" s="320">
        <f>CG79</f>
        <v>67</v>
      </c>
      <c r="AS809" s="91">
        <v>1</v>
      </c>
      <c r="AT809" s="92" t="s">
        <v>304</v>
      </c>
      <c r="AU809" s="93" t="s">
        <v>305</v>
      </c>
      <c r="AV809" s="94">
        <v>11424040</v>
      </c>
      <c r="AW809" s="96">
        <v>11</v>
      </c>
      <c r="AX809" s="97">
        <f t="shared" si="743"/>
        <v>1038549.0909090909</v>
      </c>
      <c r="AY809" s="98">
        <f t="shared" ref="AY809:AY819" si="779">IFERROR(AW809/$CG$79,0)</f>
        <v>0.16417910447761194</v>
      </c>
      <c r="AZ809" s="320">
        <f>CH79</f>
        <v>46</v>
      </c>
      <c r="BA809" s="91">
        <v>1</v>
      </c>
      <c r="BB809" s="92" t="s">
        <v>322</v>
      </c>
      <c r="BC809" s="93" t="s">
        <v>323</v>
      </c>
      <c r="BD809" s="94">
        <v>14406048</v>
      </c>
      <c r="BE809" s="96">
        <v>17</v>
      </c>
      <c r="BF809" s="97">
        <f t="shared" si="744"/>
        <v>847414.5882352941</v>
      </c>
      <c r="BG809" s="98">
        <f t="shared" ref="BG809:BG819" si="780">IFERROR(BE809/$CH$79,0)</f>
        <v>0.36956521739130432</v>
      </c>
      <c r="BH809" s="320">
        <f>CI79</f>
        <v>35</v>
      </c>
      <c r="BI809" s="91">
        <v>1</v>
      </c>
      <c r="BJ809" s="92" t="s">
        <v>320</v>
      </c>
      <c r="BK809" s="93" t="s">
        <v>321</v>
      </c>
      <c r="BL809" s="94">
        <v>5534254</v>
      </c>
      <c r="BM809" s="96">
        <v>11</v>
      </c>
      <c r="BN809" s="97">
        <f t="shared" si="745"/>
        <v>503114</v>
      </c>
      <c r="BO809" s="98">
        <f t="shared" ref="BO809:BO819" si="781">IFERROR(BM809/$CI$79,0)</f>
        <v>0.31428571428571428</v>
      </c>
      <c r="BP809" s="320">
        <f>CJ79</f>
        <v>1362</v>
      </c>
      <c r="BQ809" s="91">
        <v>1</v>
      </c>
      <c r="BR809" s="92" t="s">
        <v>361</v>
      </c>
      <c r="BS809" s="93" t="s">
        <v>362</v>
      </c>
      <c r="BT809" s="94">
        <v>4967816</v>
      </c>
      <c r="BU809" s="96">
        <v>4</v>
      </c>
      <c r="BV809" s="97">
        <f t="shared" si="746"/>
        <v>1241954</v>
      </c>
      <c r="BW809" s="98">
        <f t="shared" ref="BW809:BW819" si="782">IFERROR(BU809/$CJ$79,0)</f>
        <v>2.936857562408223E-3</v>
      </c>
    </row>
    <row r="810" spans="2:75" ht="13.5" customHeight="1">
      <c r="B810" s="319"/>
      <c r="C810" s="329"/>
      <c r="D810" s="316"/>
      <c r="E810" s="99">
        <v>2</v>
      </c>
      <c r="F810" s="100" t="s">
        <v>304</v>
      </c>
      <c r="G810" s="101" t="s">
        <v>305</v>
      </c>
      <c r="H810" s="102">
        <v>44159340</v>
      </c>
      <c r="I810" s="104">
        <v>58</v>
      </c>
      <c r="J810" s="105">
        <f t="shared" si="738"/>
        <v>761367.93103448278</v>
      </c>
      <c r="K810" s="106">
        <f t="shared" si="774"/>
        <v>5.8526740665993948E-2</v>
      </c>
      <c r="L810" s="316"/>
      <c r="M810" s="99">
        <v>2</v>
      </c>
      <c r="N810" s="100" t="s">
        <v>351</v>
      </c>
      <c r="O810" s="101" t="s">
        <v>352</v>
      </c>
      <c r="P810" s="102">
        <v>718243</v>
      </c>
      <c r="Q810" s="104">
        <v>1</v>
      </c>
      <c r="R810" s="105">
        <f t="shared" si="739"/>
        <v>718243</v>
      </c>
      <c r="S810" s="106">
        <f t="shared" si="775"/>
        <v>1.7241379310344827E-2</v>
      </c>
      <c r="T810" s="316"/>
      <c r="U810" s="99">
        <v>2</v>
      </c>
      <c r="V810" s="100" t="s">
        <v>304</v>
      </c>
      <c r="W810" s="101" t="s">
        <v>305</v>
      </c>
      <c r="X810" s="102">
        <v>4755036</v>
      </c>
      <c r="Y810" s="104">
        <v>3</v>
      </c>
      <c r="Z810" s="105">
        <f t="shared" si="740"/>
        <v>1585012</v>
      </c>
      <c r="AA810" s="106">
        <f t="shared" si="776"/>
        <v>7.6923076923076927E-2</v>
      </c>
      <c r="AB810" s="316"/>
      <c r="AC810" s="99">
        <v>2</v>
      </c>
      <c r="AD810" s="100" t="s">
        <v>357</v>
      </c>
      <c r="AE810" s="101" t="s">
        <v>358</v>
      </c>
      <c r="AF810" s="102">
        <v>7114419</v>
      </c>
      <c r="AG810" s="104">
        <v>8</v>
      </c>
      <c r="AH810" s="105">
        <f t="shared" si="741"/>
        <v>889302.375</v>
      </c>
      <c r="AI810" s="106">
        <f t="shared" si="777"/>
        <v>0.14814814814814814</v>
      </c>
      <c r="AJ810" s="316"/>
      <c r="AK810" s="99">
        <v>2</v>
      </c>
      <c r="AL810" s="100" t="s">
        <v>377</v>
      </c>
      <c r="AM810" s="101" t="s">
        <v>378</v>
      </c>
      <c r="AN810" s="102">
        <v>5575359</v>
      </c>
      <c r="AO810" s="104">
        <v>7</v>
      </c>
      <c r="AP810" s="105">
        <f t="shared" si="742"/>
        <v>796479.85714285716</v>
      </c>
      <c r="AQ810" s="106">
        <f t="shared" si="778"/>
        <v>9.7222222222222224E-2</v>
      </c>
      <c r="AR810" s="316"/>
      <c r="AS810" s="99">
        <v>2</v>
      </c>
      <c r="AT810" s="100" t="s">
        <v>437</v>
      </c>
      <c r="AU810" s="101" t="s">
        <v>438</v>
      </c>
      <c r="AV810" s="102">
        <v>4878613</v>
      </c>
      <c r="AW810" s="104">
        <v>6</v>
      </c>
      <c r="AX810" s="105">
        <f t="shared" si="743"/>
        <v>813102.16666666663</v>
      </c>
      <c r="AY810" s="106">
        <f t="shared" si="779"/>
        <v>8.9552238805970144E-2</v>
      </c>
      <c r="AZ810" s="316"/>
      <c r="BA810" s="99">
        <v>2</v>
      </c>
      <c r="BB810" s="100" t="s">
        <v>391</v>
      </c>
      <c r="BC810" s="101" t="s">
        <v>392</v>
      </c>
      <c r="BD810" s="102">
        <v>2243414</v>
      </c>
      <c r="BE810" s="104">
        <v>3</v>
      </c>
      <c r="BF810" s="105">
        <f t="shared" si="744"/>
        <v>747804.66666666663</v>
      </c>
      <c r="BG810" s="106">
        <f t="shared" si="780"/>
        <v>6.5217391304347824E-2</v>
      </c>
      <c r="BH810" s="316"/>
      <c r="BI810" s="99">
        <v>2</v>
      </c>
      <c r="BJ810" s="100" t="s">
        <v>336</v>
      </c>
      <c r="BK810" s="101" t="s">
        <v>337</v>
      </c>
      <c r="BL810" s="102">
        <v>2146906</v>
      </c>
      <c r="BM810" s="104">
        <v>7</v>
      </c>
      <c r="BN810" s="105">
        <f t="shared" si="745"/>
        <v>306700.85714285716</v>
      </c>
      <c r="BO810" s="106">
        <f t="shared" si="781"/>
        <v>0.2</v>
      </c>
      <c r="BP810" s="316"/>
      <c r="BQ810" s="99">
        <v>2</v>
      </c>
      <c r="BR810" s="100" t="s">
        <v>304</v>
      </c>
      <c r="BS810" s="101" t="s">
        <v>305</v>
      </c>
      <c r="BT810" s="102">
        <v>77657763</v>
      </c>
      <c r="BU810" s="104">
        <v>96</v>
      </c>
      <c r="BV810" s="105">
        <f t="shared" si="746"/>
        <v>808935.03125</v>
      </c>
      <c r="BW810" s="106">
        <f t="shared" si="782"/>
        <v>7.0484581497797363E-2</v>
      </c>
    </row>
    <row r="811" spans="2:75" ht="13.5" customHeight="1">
      <c r="B811" s="319"/>
      <c r="C811" s="329"/>
      <c r="D811" s="316"/>
      <c r="E811" s="99">
        <v>3</v>
      </c>
      <c r="F811" s="121" t="s">
        <v>349</v>
      </c>
      <c r="G811" s="101" t="s">
        <v>350</v>
      </c>
      <c r="H811" s="102">
        <v>7678970</v>
      </c>
      <c r="I811" s="104">
        <v>14</v>
      </c>
      <c r="J811" s="105">
        <f t="shared" si="738"/>
        <v>548497.85714285716</v>
      </c>
      <c r="K811" s="106">
        <f t="shared" si="774"/>
        <v>1.4127144298688193E-2</v>
      </c>
      <c r="L811" s="316"/>
      <c r="M811" s="99">
        <v>3</v>
      </c>
      <c r="N811" s="121" t="s">
        <v>349</v>
      </c>
      <c r="O811" s="101" t="s">
        <v>350</v>
      </c>
      <c r="P811" s="102">
        <v>2370576</v>
      </c>
      <c r="Q811" s="104">
        <v>4</v>
      </c>
      <c r="R811" s="105">
        <f t="shared" si="739"/>
        <v>592644</v>
      </c>
      <c r="S811" s="106">
        <f t="shared" si="775"/>
        <v>6.8965517241379309E-2</v>
      </c>
      <c r="T811" s="316"/>
      <c r="U811" s="99">
        <v>3</v>
      </c>
      <c r="V811" s="121" t="s">
        <v>292</v>
      </c>
      <c r="W811" s="101" t="s">
        <v>293</v>
      </c>
      <c r="X811" s="102">
        <v>9029842</v>
      </c>
      <c r="Y811" s="104">
        <v>27</v>
      </c>
      <c r="Z811" s="105">
        <f t="shared" si="740"/>
        <v>334438.59259259258</v>
      </c>
      <c r="AA811" s="106">
        <f t="shared" si="776"/>
        <v>0.69230769230769229</v>
      </c>
      <c r="AB811" s="316"/>
      <c r="AC811" s="99">
        <v>3</v>
      </c>
      <c r="AD811" s="121" t="s">
        <v>371</v>
      </c>
      <c r="AE811" s="101" t="s">
        <v>372</v>
      </c>
      <c r="AF811" s="102">
        <v>699120</v>
      </c>
      <c r="AG811" s="104">
        <v>1</v>
      </c>
      <c r="AH811" s="105">
        <f t="shared" si="741"/>
        <v>699120</v>
      </c>
      <c r="AI811" s="106">
        <f t="shared" si="777"/>
        <v>1.8518518518518517E-2</v>
      </c>
      <c r="AJ811" s="316"/>
      <c r="AK811" s="99">
        <v>3</v>
      </c>
      <c r="AL811" s="121" t="s">
        <v>385</v>
      </c>
      <c r="AM811" s="101" t="s">
        <v>386</v>
      </c>
      <c r="AN811" s="102">
        <v>1404084</v>
      </c>
      <c r="AO811" s="104">
        <v>3</v>
      </c>
      <c r="AP811" s="105">
        <f t="shared" si="742"/>
        <v>468028</v>
      </c>
      <c r="AQ811" s="106">
        <f t="shared" si="778"/>
        <v>4.1666666666666664E-2</v>
      </c>
      <c r="AR811" s="316"/>
      <c r="AS811" s="99">
        <v>3</v>
      </c>
      <c r="AT811" s="121" t="s">
        <v>324</v>
      </c>
      <c r="AU811" s="101" t="s">
        <v>556</v>
      </c>
      <c r="AV811" s="102">
        <v>10167714</v>
      </c>
      <c r="AW811" s="104">
        <v>14</v>
      </c>
      <c r="AX811" s="105">
        <f t="shared" si="743"/>
        <v>726265.28571428568</v>
      </c>
      <c r="AY811" s="106">
        <f t="shared" si="779"/>
        <v>0.20895522388059701</v>
      </c>
      <c r="AZ811" s="316"/>
      <c r="BA811" s="99">
        <v>3</v>
      </c>
      <c r="BB811" s="121" t="s">
        <v>314</v>
      </c>
      <c r="BC811" s="101" t="s">
        <v>315</v>
      </c>
      <c r="BD811" s="102">
        <v>9738559</v>
      </c>
      <c r="BE811" s="104">
        <v>19</v>
      </c>
      <c r="BF811" s="105">
        <f t="shared" si="744"/>
        <v>512555.73684210528</v>
      </c>
      <c r="BG811" s="106">
        <f t="shared" si="780"/>
        <v>0.41304347826086957</v>
      </c>
      <c r="BH811" s="316"/>
      <c r="BI811" s="99">
        <v>3</v>
      </c>
      <c r="BJ811" s="121" t="s">
        <v>322</v>
      </c>
      <c r="BK811" s="101" t="s">
        <v>323</v>
      </c>
      <c r="BL811" s="102">
        <v>2867052</v>
      </c>
      <c r="BM811" s="104">
        <v>10</v>
      </c>
      <c r="BN811" s="105">
        <f t="shared" si="745"/>
        <v>286705.2</v>
      </c>
      <c r="BO811" s="106">
        <f t="shared" si="781"/>
        <v>0.2857142857142857</v>
      </c>
      <c r="BP811" s="316"/>
      <c r="BQ811" s="99">
        <v>3</v>
      </c>
      <c r="BR811" s="121" t="s">
        <v>391</v>
      </c>
      <c r="BS811" s="101" t="s">
        <v>392</v>
      </c>
      <c r="BT811" s="102">
        <v>9314586</v>
      </c>
      <c r="BU811" s="104">
        <v>26</v>
      </c>
      <c r="BV811" s="105">
        <f t="shared" si="746"/>
        <v>358253.30769230769</v>
      </c>
      <c r="BW811" s="106">
        <f t="shared" si="782"/>
        <v>1.908957415565345E-2</v>
      </c>
    </row>
    <row r="812" spans="2:75" ht="13.5" customHeight="1">
      <c r="B812" s="319"/>
      <c r="C812" s="329"/>
      <c r="D812" s="316"/>
      <c r="E812" s="99">
        <v>4</v>
      </c>
      <c r="F812" s="100" t="s">
        <v>474</v>
      </c>
      <c r="G812" s="101" t="s">
        <v>475</v>
      </c>
      <c r="H812" s="102">
        <v>2400142</v>
      </c>
      <c r="I812" s="104">
        <v>5</v>
      </c>
      <c r="J812" s="105">
        <f t="shared" si="738"/>
        <v>480028.4</v>
      </c>
      <c r="K812" s="106">
        <f t="shared" si="774"/>
        <v>5.0454086781029266E-3</v>
      </c>
      <c r="L812" s="316"/>
      <c r="M812" s="99">
        <v>4</v>
      </c>
      <c r="N812" s="100" t="s">
        <v>331</v>
      </c>
      <c r="O812" s="101" t="s">
        <v>332</v>
      </c>
      <c r="P812" s="102">
        <v>3944908</v>
      </c>
      <c r="Q812" s="104">
        <v>7</v>
      </c>
      <c r="R812" s="105">
        <f t="shared" si="739"/>
        <v>563558.28571428568</v>
      </c>
      <c r="S812" s="106">
        <f t="shared" si="775"/>
        <v>0.1206896551724138</v>
      </c>
      <c r="T812" s="316"/>
      <c r="U812" s="99">
        <v>4</v>
      </c>
      <c r="V812" s="100" t="s">
        <v>385</v>
      </c>
      <c r="W812" s="101" t="s">
        <v>386</v>
      </c>
      <c r="X812" s="102">
        <v>982440</v>
      </c>
      <c r="Y812" s="104">
        <v>3</v>
      </c>
      <c r="Z812" s="105">
        <f t="shared" si="740"/>
        <v>327480</v>
      </c>
      <c r="AA812" s="106">
        <f t="shared" si="776"/>
        <v>7.6923076923076927E-2</v>
      </c>
      <c r="AB812" s="316"/>
      <c r="AC812" s="99">
        <v>4</v>
      </c>
      <c r="AD812" s="100" t="s">
        <v>314</v>
      </c>
      <c r="AE812" s="101" t="s">
        <v>315</v>
      </c>
      <c r="AF812" s="102">
        <v>9484197</v>
      </c>
      <c r="AG812" s="104">
        <v>17</v>
      </c>
      <c r="AH812" s="105">
        <f t="shared" si="741"/>
        <v>557893.9411764706</v>
      </c>
      <c r="AI812" s="106">
        <f t="shared" si="777"/>
        <v>0.31481481481481483</v>
      </c>
      <c r="AJ812" s="316"/>
      <c r="AK812" s="99">
        <v>4</v>
      </c>
      <c r="AL812" s="100" t="s">
        <v>442</v>
      </c>
      <c r="AM812" s="101" t="s">
        <v>443</v>
      </c>
      <c r="AN812" s="102">
        <v>2234921</v>
      </c>
      <c r="AO812" s="104">
        <v>5</v>
      </c>
      <c r="AP812" s="105">
        <f t="shared" si="742"/>
        <v>446984.2</v>
      </c>
      <c r="AQ812" s="106">
        <f t="shared" si="778"/>
        <v>6.9444444444444448E-2</v>
      </c>
      <c r="AR812" s="316"/>
      <c r="AS812" s="99">
        <v>4</v>
      </c>
      <c r="AT812" s="100" t="s">
        <v>400</v>
      </c>
      <c r="AU812" s="101" t="s">
        <v>401</v>
      </c>
      <c r="AV812" s="102">
        <v>5041480</v>
      </c>
      <c r="AW812" s="104">
        <v>8</v>
      </c>
      <c r="AX812" s="105">
        <f t="shared" si="743"/>
        <v>630185</v>
      </c>
      <c r="AY812" s="106">
        <f t="shared" si="779"/>
        <v>0.11940298507462686</v>
      </c>
      <c r="AZ812" s="316"/>
      <c r="BA812" s="99">
        <v>4</v>
      </c>
      <c r="BB812" s="100" t="s">
        <v>340</v>
      </c>
      <c r="BC812" s="101" t="s">
        <v>341</v>
      </c>
      <c r="BD812" s="102">
        <v>6940031</v>
      </c>
      <c r="BE812" s="104">
        <v>14</v>
      </c>
      <c r="BF812" s="105">
        <f t="shared" si="744"/>
        <v>495716.5</v>
      </c>
      <c r="BG812" s="106">
        <f t="shared" si="780"/>
        <v>0.30434782608695654</v>
      </c>
      <c r="BH812" s="316"/>
      <c r="BI812" s="99">
        <v>4</v>
      </c>
      <c r="BJ812" s="100" t="s">
        <v>314</v>
      </c>
      <c r="BK812" s="101" t="s">
        <v>315</v>
      </c>
      <c r="BL812" s="102">
        <v>1947042</v>
      </c>
      <c r="BM812" s="104">
        <v>8</v>
      </c>
      <c r="BN812" s="105">
        <f t="shared" si="745"/>
        <v>243380.25</v>
      </c>
      <c r="BO812" s="106">
        <f t="shared" si="781"/>
        <v>0.22857142857142856</v>
      </c>
      <c r="BP812" s="316"/>
      <c r="BQ812" s="99">
        <v>4</v>
      </c>
      <c r="BR812" s="100" t="s">
        <v>474</v>
      </c>
      <c r="BS812" s="101" t="s">
        <v>475</v>
      </c>
      <c r="BT812" s="102">
        <v>2410469</v>
      </c>
      <c r="BU812" s="104">
        <v>7</v>
      </c>
      <c r="BV812" s="105">
        <f t="shared" si="746"/>
        <v>344352.71428571426</v>
      </c>
      <c r="BW812" s="106">
        <f t="shared" si="782"/>
        <v>5.1395007342143906E-3</v>
      </c>
    </row>
    <row r="813" spans="2:75" ht="13.5" customHeight="1">
      <c r="B813" s="319"/>
      <c r="C813" s="329"/>
      <c r="D813" s="316"/>
      <c r="E813" s="99">
        <v>5</v>
      </c>
      <c r="F813" s="100" t="s">
        <v>391</v>
      </c>
      <c r="G813" s="101" t="s">
        <v>392</v>
      </c>
      <c r="H813" s="102">
        <v>2179074</v>
      </c>
      <c r="I813" s="104">
        <v>6</v>
      </c>
      <c r="J813" s="105">
        <f t="shared" si="738"/>
        <v>363179</v>
      </c>
      <c r="K813" s="106">
        <f t="shared" si="774"/>
        <v>6.0544904137235112E-3</v>
      </c>
      <c r="L813" s="316"/>
      <c r="M813" s="99">
        <v>5</v>
      </c>
      <c r="N813" s="100" t="s">
        <v>318</v>
      </c>
      <c r="O813" s="101" t="s">
        <v>319</v>
      </c>
      <c r="P813" s="102">
        <v>1568460</v>
      </c>
      <c r="Q813" s="104">
        <v>5</v>
      </c>
      <c r="R813" s="105">
        <f t="shared" si="739"/>
        <v>313692</v>
      </c>
      <c r="S813" s="106">
        <f t="shared" si="775"/>
        <v>8.6206896551724144E-2</v>
      </c>
      <c r="T813" s="316"/>
      <c r="U813" s="99">
        <v>5</v>
      </c>
      <c r="V813" s="100" t="s">
        <v>329</v>
      </c>
      <c r="W813" s="101" t="s">
        <v>330</v>
      </c>
      <c r="X813" s="102">
        <v>3924584</v>
      </c>
      <c r="Y813" s="104">
        <v>12</v>
      </c>
      <c r="Z813" s="105">
        <f t="shared" si="740"/>
        <v>327048.66666666669</v>
      </c>
      <c r="AA813" s="106">
        <f t="shared" si="776"/>
        <v>0.30769230769230771</v>
      </c>
      <c r="AB813" s="316"/>
      <c r="AC813" s="99">
        <v>5</v>
      </c>
      <c r="AD813" s="100" t="s">
        <v>294</v>
      </c>
      <c r="AE813" s="101" t="s">
        <v>295</v>
      </c>
      <c r="AF813" s="102">
        <v>5269397</v>
      </c>
      <c r="AG813" s="104">
        <v>11</v>
      </c>
      <c r="AH813" s="105">
        <f t="shared" si="741"/>
        <v>479036.09090909088</v>
      </c>
      <c r="AI813" s="106">
        <f t="shared" si="777"/>
        <v>0.20370370370370369</v>
      </c>
      <c r="AJ813" s="316"/>
      <c r="AK813" s="99">
        <v>5</v>
      </c>
      <c r="AL813" s="100" t="s">
        <v>314</v>
      </c>
      <c r="AM813" s="101" t="s">
        <v>315</v>
      </c>
      <c r="AN813" s="102">
        <v>12077958</v>
      </c>
      <c r="AO813" s="104">
        <v>29</v>
      </c>
      <c r="AP813" s="105">
        <f t="shared" si="742"/>
        <v>416481.31034482759</v>
      </c>
      <c r="AQ813" s="106">
        <f t="shared" si="778"/>
        <v>0.40277777777777779</v>
      </c>
      <c r="AR813" s="316"/>
      <c r="AS813" s="99">
        <v>5</v>
      </c>
      <c r="AT813" s="100" t="s">
        <v>357</v>
      </c>
      <c r="AU813" s="101" t="s">
        <v>358</v>
      </c>
      <c r="AV813" s="102">
        <v>2444734</v>
      </c>
      <c r="AW813" s="104">
        <v>4</v>
      </c>
      <c r="AX813" s="105">
        <f t="shared" si="743"/>
        <v>611183.5</v>
      </c>
      <c r="AY813" s="106">
        <f t="shared" si="779"/>
        <v>5.9701492537313432E-2</v>
      </c>
      <c r="AZ813" s="316"/>
      <c r="BA813" s="99">
        <v>5</v>
      </c>
      <c r="BB813" s="100" t="s">
        <v>294</v>
      </c>
      <c r="BC813" s="101" t="s">
        <v>295</v>
      </c>
      <c r="BD813" s="102">
        <v>7873346</v>
      </c>
      <c r="BE813" s="104">
        <v>16</v>
      </c>
      <c r="BF813" s="105">
        <f t="shared" si="744"/>
        <v>492084.125</v>
      </c>
      <c r="BG813" s="106">
        <f t="shared" si="780"/>
        <v>0.34782608695652173</v>
      </c>
      <c r="BH813" s="316"/>
      <c r="BI813" s="99">
        <v>5</v>
      </c>
      <c r="BJ813" s="100" t="s">
        <v>353</v>
      </c>
      <c r="BK813" s="101" t="s">
        <v>354</v>
      </c>
      <c r="BL813" s="102">
        <v>2441189</v>
      </c>
      <c r="BM813" s="104">
        <v>12</v>
      </c>
      <c r="BN813" s="105">
        <f t="shared" si="745"/>
        <v>203432.41666666666</v>
      </c>
      <c r="BO813" s="106">
        <f t="shared" si="781"/>
        <v>0.34285714285714286</v>
      </c>
      <c r="BP813" s="316"/>
      <c r="BQ813" s="99">
        <v>5</v>
      </c>
      <c r="BR813" s="100" t="s">
        <v>349</v>
      </c>
      <c r="BS813" s="101" t="s">
        <v>350</v>
      </c>
      <c r="BT813" s="102">
        <v>12001872</v>
      </c>
      <c r="BU813" s="104">
        <v>44</v>
      </c>
      <c r="BV813" s="105">
        <f t="shared" si="746"/>
        <v>272769.81818181818</v>
      </c>
      <c r="BW813" s="106">
        <f t="shared" si="782"/>
        <v>3.2305433186490456E-2</v>
      </c>
    </row>
    <row r="814" spans="2:75" ht="13.5" customHeight="1">
      <c r="B814" s="319"/>
      <c r="C814" s="329"/>
      <c r="D814" s="316"/>
      <c r="E814" s="99">
        <v>6</v>
      </c>
      <c r="F814" s="121" t="s">
        <v>345</v>
      </c>
      <c r="G814" s="101" t="s">
        <v>346</v>
      </c>
      <c r="H814" s="102">
        <v>3886989</v>
      </c>
      <c r="I814" s="104">
        <v>13</v>
      </c>
      <c r="J814" s="105">
        <f t="shared" si="738"/>
        <v>298999.15384615387</v>
      </c>
      <c r="K814" s="106">
        <f t="shared" si="774"/>
        <v>1.3118062563067608E-2</v>
      </c>
      <c r="L814" s="316"/>
      <c r="M814" s="99">
        <v>6</v>
      </c>
      <c r="N814" s="121" t="s">
        <v>320</v>
      </c>
      <c r="O814" s="101" t="s">
        <v>321</v>
      </c>
      <c r="P814" s="102">
        <v>4255270</v>
      </c>
      <c r="Q814" s="104">
        <v>14</v>
      </c>
      <c r="R814" s="105">
        <f t="shared" si="739"/>
        <v>303947.85714285716</v>
      </c>
      <c r="S814" s="106">
        <f t="shared" si="775"/>
        <v>0.2413793103448276</v>
      </c>
      <c r="T814" s="316"/>
      <c r="U814" s="99">
        <v>6</v>
      </c>
      <c r="V814" s="121" t="s">
        <v>359</v>
      </c>
      <c r="W814" s="101" t="s">
        <v>360</v>
      </c>
      <c r="X814" s="102">
        <v>3701573</v>
      </c>
      <c r="Y814" s="104">
        <v>15</v>
      </c>
      <c r="Z814" s="105">
        <f t="shared" si="740"/>
        <v>246771.53333333333</v>
      </c>
      <c r="AA814" s="106">
        <f t="shared" si="776"/>
        <v>0.38461538461538464</v>
      </c>
      <c r="AB814" s="316"/>
      <c r="AC814" s="99">
        <v>6</v>
      </c>
      <c r="AD814" s="121" t="s">
        <v>351</v>
      </c>
      <c r="AE814" s="101" t="s">
        <v>352</v>
      </c>
      <c r="AF814" s="102">
        <v>2065900</v>
      </c>
      <c r="AG814" s="104">
        <v>5</v>
      </c>
      <c r="AH814" s="105">
        <f t="shared" si="741"/>
        <v>413180</v>
      </c>
      <c r="AI814" s="106">
        <f t="shared" si="777"/>
        <v>9.2592592592592587E-2</v>
      </c>
      <c r="AJ814" s="316"/>
      <c r="AK814" s="99">
        <v>6</v>
      </c>
      <c r="AL814" s="121" t="s">
        <v>398</v>
      </c>
      <c r="AM814" s="101" t="s">
        <v>399</v>
      </c>
      <c r="AN814" s="102">
        <v>3206015</v>
      </c>
      <c r="AO814" s="104">
        <v>8</v>
      </c>
      <c r="AP814" s="105">
        <f t="shared" si="742"/>
        <v>400751.875</v>
      </c>
      <c r="AQ814" s="106">
        <f t="shared" si="778"/>
        <v>0.1111111111111111</v>
      </c>
      <c r="AR814" s="316"/>
      <c r="AS814" s="99">
        <v>6</v>
      </c>
      <c r="AT814" s="121" t="s">
        <v>385</v>
      </c>
      <c r="AU814" s="101" t="s">
        <v>386</v>
      </c>
      <c r="AV814" s="102">
        <v>3588460</v>
      </c>
      <c r="AW814" s="104">
        <v>6</v>
      </c>
      <c r="AX814" s="105">
        <f t="shared" si="743"/>
        <v>598076.66666666663</v>
      </c>
      <c r="AY814" s="106">
        <f t="shared" si="779"/>
        <v>8.9552238805970144E-2</v>
      </c>
      <c r="AZ814" s="316"/>
      <c r="BA814" s="99">
        <v>6</v>
      </c>
      <c r="BB814" s="121" t="s">
        <v>336</v>
      </c>
      <c r="BC814" s="101" t="s">
        <v>337</v>
      </c>
      <c r="BD814" s="102">
        <v>4856667</v>
      </c>
      <c r="BE814" s="104">
        <v>13</v>
      </c>
      <c r="BF814" s="105">
        <f t="shared" si="744"/>
        <v>373589.76923076925</v>
      </c>
      <c r="BG814" s="106">
        <f t="shared" si="780"/>
        <v>0.28260869565217389</v>
      </c>
      <c r="BH814" s="316"/>
      <c r="BI814" s="99">
        <v>6</v>
      </c>
      <c r="BJ814" s="121" t="s">
        <v>340</v>
      </c>
      <c r="BK814" s="101" t="s">
        <v>341</v>
      </c>
      <c r="BL814" s="102">
        <v>1609934</v>
      </c>
      <c r="BM814" s="104">
        <v>8</v>
      </c>
      <c r="BN814" s="105">
        <f t="shared" si="745"/>
        <v>201241.75</v>
      </c>
      <c r="BO814" s="106">
        <f t="shared" si="781"/>
        <v>0.22857142857142856</v>
      </c>
      <c r="BP814" s="316"/>
      <c r="BQ814" s="99">
        <v>6</v>
      </c>
      <c r="BR814" s="121" t="s">
        <v>371</v>
      </c>
      <c r="BS814" s="101" t="s">
        <v>372</v>
      </c>
      <c r="BT814" s="102">
        <v>7093288</v>
      </c>
      <c r="BU814" s="104">
        <v>27</v>
      </c>
      <c r="BV814" s="105">
        <f t="shared" si="746"/>
        <v>262714.37037037039</v>
      </c>
      <c r="BW814" s="106">
        <f t="shared" si="782"/>
        <v>1.9823788546255508E-2</v>
      </c>
    </row>
    <row r="815" spans="2:75" ht="13.5" customHeight="1">
      <c r="B815" s="319"/>
      <c r="C815" s="329"/>
      <c r="D815" s="316"/>
      <c r="E815" s="99">
        <v>7</v>
      </c>
      <c r="F815" s="121" t="s">
        <v>462</v>
      </c>
      <c r="G815" s="101" t="s">
        <v>463</v>
      </c>
      <c r="H815" s="102">
        <v>562880</v>
      </c>
      <c r="I815" s="104">
        <v>2</v>
      </c>
      <c r="J815" s="105">
        <f t="shared" si="738"/>
        <v>281440</v>
      </c>
      <c r="K815" s="106">
        <f t="shared" si="774"/>
        <v>2.0181634712411706E-3</v>
      </c>
      <c r="L815" s="316"/>
      <c r="M815" s="99">
        <v>7</v>
      </c>
      <c r="N815" s="121" t="s">
        <v>391</v>
      </c>
      <c r="O815" s="101" t="s">
        <v>392</v>
      </c>
      <c r="P815" s="102">
        <v>295783</v>
      </c>
      <c r="Q815" s="104">
        <v>1</v>
      </c>
      <c r="R815" s="105">
        <f t="shared" si="739"/>
        <v>295783</v>
      </c>
      <c r="S815" s="106">
        <f t="shared" si="775"/>
        <v>1.7241379310344827E-2</v>
      </c>
      <c r="T815" s="316"/>
      <c r="U815" s="99">
        <v>7</v>
      </c>
      <c r="V815" s="121" t="s">
        <v>391</v>
      </c>
      <c r="W815" s="101" t="s">
        <v>392</v>
      </c>
      <c r="X815" s="102">
        <v>459702</v>
      </c>
      <c r="Y815" s="104">
        <v>2</v>
      </c>
      <c r="Z815" s="105">
        <f t="shared" si="740"/>
        <v>229851</v>
      </c>
      <c r="AA815" s="106">
        <f t="shared" si="776"/>
        <v>5.128205128205128E-2</v>
      </c>
      <c r="AB815" s="316"/>
      <c r="AC815" s="99">
        <v>7</v>
      </c>
      <c r="AD815" s="121" t="s">
        <v>325</v>
      </c>
      <c r="AE815" s="101" t="s">
        <v>326</v>
      </c>
      <c r="AF815" s="102">
        <v>1452240</v>
      </c>
      <c r="AG815" s="104">
        <v>4</v>
      </c>
      <c r="AH815" s="105">
        <f t="shared" si="741"/>
        <v>363060</v>
      </c>
      <c r="AI815" s="106">
        <f t="shared" si="777"/>
        <v>7.407407407407407E-2</v>
      </c>
      <c r="AJ815" s="316"/>
      <c r="AK815" s="99">
        <v>7</v>
      </c>
      <c r="AL815" s="121" t="s">
        <v>391</v>
      </c>
      <c r="AM815" s="101" t="s">
        <v>392</v>
      </c>
      <c r="AN815" s="102">
        <v>2819368</v>
      </c>
      <c r="AO815" s="104">
        <v>8</v>
      </c>
      <c r="AP815" s="105">
        <f t="shared" si="742"/>
        <v>352421</v>
      </c>
      <c r="AQ815" s="106">
        <f t="shared" si="778"/>
        <v>0.1111111111111111</v>
      </c>
      <c r="AR815" s="316"/>
      <c r="AS815" s="99">
        <v>7</v>
      </c>
      <c r="AT815" s="121" t="s">
        <v>351</v>
      </c>
      <c r="AU815" s="101" t="s">
        <v>352</v>
      </c>
      <c r="AV815" s="102">
        <v>1482464</v>
      </c>
      <c r="AW815" s="104">
        <v>3</v>
      </c>
      <c r="AX815" s="105">
        <f t="shared" si="743"/>
        <v>494154.66666666669</v>
      </c>
      <c r="AY815" s="106">
        <f t="shared" si="779"/>
        <v>4.4776119402985072E-2</v>
      </c>
      <c r="AZ815" s="316"/>
      <c r="BA815" s="99">
        <v>7</v>
      </c>
      <c r="BB815" s="121" t="s">
        <v>439</v>
      </c>
      <c r="BC815" s="101" t="s">
        <v>440</v>
      </c>
      <c r="BD815" s="102">
        <v>2910694</v>
      </c>
      <c r="BE815" s="104">
        <v>8</v>
      </c>
      <c r="BF815" s="105">
        <f t="shared" si="744"/>
        <v>363836.75</v>
      </c>
      <c r="BG815" s="106">
        <f t="shared" si="780"/>
        <v>0.17391304347826086</v>
      </c>
      <c r="BH815" s="316"/>
      <c r="BI815" s="99">
        <v>7</v>
      </c>
      <c r="BJ815" s="121" t="s">
        <v>345</v>
      </c>
      <c r="BK815" s="101" t="s">
        <v>346</v>
      </c>
      <c r="BL815" s="102">
        <v>802950</v>
      </c>
      <c r="BM815" s="104">
        <v>4</v>
      </c>
      <c r="BN815" s="105">
        <f t="shared" si="745"/>
        <v>200737.5</v>
      </c>
      <c r="BO815" s="106">
        <f t="shared" si="781"/>
        <v>0.11428571428571428</v>
      </c>
      <c r="BP815" s="316"/>
      <c r="BQ815" s="99">
        <v>7</v>
      </c>
      <c r="BR815" s="121" t="s">
        <v>314</v>
      </c>
      <c r="BS815" s="101" t="s">
        <v>315</v>
      </c>
      <c r="BT815" s="102">
        <v>57280866</v>
      </c>
      <c r="BU815" s="104">
        <v>254</v>
      </c>
      <c r="BV815" s="105">
        <f t="shared" si="746"/>
        <v>225515.22047244094</v>
      </c>
      <c r="BW815" s="106">
        <f t="shared" si="782"/>
        <v>0.18649045521292218</v>
      </c>
    </row>
    <row r="816" spans="2:75" ht="13.5" customHeight="1">
      <c r="B816" s="319"/>
      <c r="C816" s="329"/>
      <c r="D816" s="316"/>
      <c r="E816" s="99">
        <v>8</v>
      </c>
      <c r="F816" s="121" t="s">
        <v>371</v>
      </c>
      <c r="G816" s="101" t="s">
        <v>372</v>
      </c>
      <c r="H816" s="102">
        <v>4463854</v>
      </c>
      <c r="I816" s="104">
        <v>18</v>
      </c>
      <c r="J816" s="105">
        <f t="shared" si="738"/>
        <v>247991.88888888888</v>
      </c>
      <c r="K816" s="106">
        <f t="shared" si="774"/>
        <v>1.8163471241170535E-2</v>
      </c>
      <c r="L816" s="316"/>
      <c r="M816" s="99">
        <v>8</v>
      </c>
      <c r="N816" s="121" t="s">
        <v>336</v>
      </c>
      <c r="O816" s="101" t="s">
        <v>337</v>
      </c>
      <c r="P816" s="102">
        <v>4046841</v>
      </c>
      <c r="Q816" s="104">
        <v>14</v>
      </c>
      <c r="R816" s="105">
        <f t="shared" si="739"/>
        <v>289060.07142857142</v>
      </c>
      <c r="S816" s="106">
        <f t="shared" si="775"/>
        <v>0.2413793103448276</v>
      </c>
      <c r="T816" s="316"/>
      <c r="U816" s="99">
        <v>8</v>
      </c>
      <c r="V816" s="121" t="s">
        <v>454</v>
      </c>
      <c r="W816" s="101" t="s">
        <v>455</v>
      </c>
      <c r="X816" s="102">
        <v>3049679</v>
      </c>
      <c r="Y816" s="104">
        <v>15</v>
      </c>
      <c r="Z816" s="105">
        <f t="shared" si="740"/>
        <v>203311.93333333332</v>
      </c>
      <c r="AA816" s="106">
        <f t="shared" si="776"/>
        <v>0.38461538461538464</v>
      </c>
      <c r="AB816" s="316"/>
      <c r="AC816" s="99">
        <v>8</v>
      </c>
      <c r="AD816" s="121" t="s">
        <v>398</v>
      </c>
      <c r="AE816" s="101" t="s">
        <v>399</v>
      </c>
      <c r="AF816" s="102">
        <v>2755324</v>
      </c>
      <c r="AG816" s="104">
        <v>8</v>
      </c>
      <c r="AH816" s="105">
        <f t="shared" si="741"/>
        <v>344415.5</v>
      </c>
      <c r="AI816" s="106">
        <f t="shared" si="777"/>
        <v>0.14814814814814814</v>
      </c>
      <c r="AJ816" s="316"/>
      <c r="AK816" s="99">
        <v>8</v>
      </c>
      <c r="AL816" s="121" t="s">
        <v>294</v>
      </c>
      <c r="AM816" s="101" t="s">
        <v>295</v>
      </c>
      <c r="AN816" s="102">
        <v>4716113</v>
      </c>
      <c r="AO816" s="104">
        <v>20</v>
      </c>
      <c r="AP816" s="105">
        <f t="shared" si="742"/>
        <v>235805.65</v>
      </c>
      <c r="AQ816" s="106">
        <f t="shared" si="778"/>
        <v>0.27777777777777779</v>
      </c>
      <c r="AR816" s="316"/>
      <c r="AS816" s="99">
        <v>8</v>
      </c>
      <c r="AT816" s="121" t="s">
        <v>442</v>
      </c>
      <c r="AU816" s="101" t="s">
        <v>443</v>
      </c>
      <c r="AV816" s="102">
        <v>1327197</v>
      </c>
      <c r="AW816" s="104">
        <v>3</v>
      </c>
      <c r="AX816" s="105">
        <f t="shared" si="743"/>
        <v>442399</v>
      </c>
      <c r="AY816" s="106">
        <f t="shared" si="779"/>
        <v>4.4776119402985072E-2</v>
      </c>
      <c r="AZ816" s="316"/>
      <c r="BA816" s="99">
        <v>8</v>
      </c>
      <c r="BB816" s="121" t="s">
        <v>292</v>
      </c>
      <c r="BC816" s="101" t="s">
        <v>293</v>
      </c>
      <c r="BD816" s="102">
        <v>9927790</v>
      </c>
      <c r="BE816" s="104">
        <v>30</v>
      </c>
      <c r="BF816" s="105">
        <f t="shared" si="744"/>
        <v>330926.33333333331</v>
      </c>
      <c r="BG816" s="106">
        <f t="shared" si="780"/>
        <v>0.65217391304347827</v>
      </c>
      <c r="BH816" s="316"/>
      <c r="BI816" s="99">
        <v>8</v>
      </c>
      <c r="BJ816" s="121" t="s">
        <v>451</v>
      </c>
      <c r="BK816" s="101" t="s">
        <v>452</v>
      </c>
      <c r="BL816" s="102">
        <v>779787</v>
      </c>
      <c r="BM816" s="104">
        <v>4</v>
      </c>
      <c r="BN816" s="105">
        <f t="shared" si="745"/>
        <v>194946.75</v>
      </c>
      <c r="BO816" s="106">
        <f t="shared" si="781"/>
        <v>0.11428571428571428</v>
      </c>
      <c r="BP816" s="316"/>
      <c r="BQ816" s="99">
        <v>8</v>
      </c>
      <c r="BR816" s="121" t="s">
        <v>320</v>
      </c>
      <c r="BS816" s="101" t="s">
        <v>321</v>
      </c>
      <c r="BT816" s="102">
        <v>46619276</v>
      </c>
      <c r="BU816" s="104">
        <v>243</v>
      </c>
      <c r="BV816" s="105">
        <f t="shared" si="746"/>
        <v>191848.87242798353</v>
      </c>
      <c r="BW816" s="106">
        <f t="shared" si="782"/>
        <v>0.17841409691629956</v>
      </c>
    </row>
    <row r="817" spans="2:75" ht="13.5" customHeight="1">
      <c r="B817" s="319"/>
      <c r="C817" s="329"/>
      <c r="D817" s="316"/>
      <c r="E817" s="99">
        <v>9</v>
      </c>
      <c r="F817" s="100" t="s">
        <v>435</v>
      </c>
      <c r="G817" s="101" t="s">
        <v>436</v>
      </c>
      <c r="H817" s="102">
        <v>461789</v>
      </c>
      <c r="I817" s="104">
        <v>2</v>
      </c>
      <c r="J817" s="105">
        <f t="shared" si="738"/>
        <v>230894.5</v>
      </c>
      <c r="K817" s="106">
        <f t="shared" si="774"/>
        <v>2.0181634712411706E-3</v>
      </c>
      <c r="L817" s="316"/>
      <c r="M817" s="99">
        <v>9</v>
      </c>
      <c r="N817" s="100" t="s">
        <v>393</v>
      </c>
      <c r="O817" s="101" t="s">
        <v>558</v>
      </c>
      <c r="P817" s="102">
        <v>2471743</v>
      </c>
      <c r="Q817" s="104">
        <v>9</v>
      </c>
      <c r="R817" s="105">
        <f t="shared" si="739"/>
        <v>274638.11111111112</v>
      </c>
      <c r="S817" s="106">
        <f t="shared" si="775"/>
        <v>0.15517241379310345</v>
      </c>
      <c r="T817" s="316"/>
      <c r="U817" s="99">
        <v>9</v>
      </c>
      <c r="V817" s="100" t="s">
        <v>314</v>
      </c>
      <c r="W817" s="101" t="s">
        <v>315</v>
      </c>
      <c r="X817" s="102">
        <v>2798021</v>
      </c>
      <c r="Y817" s="104">
        <v>16</v>
      </c>
      <c r="Z817" s="105">
        <f t="shared" si="740"/>
        <v>174876.3125</v>
      </c>
      <c r="AA817" s="106">
        <f t="shared" si="776"/>
        <v>0.41025641025641024</v>
      </c>
      <c r="AB817" s="316"/>
      <c r="AC817" s="99">
        <v>9</v>
      </c>
      <c r="AD817" s="100" t="s">
        <v>345</v>
      </c>
      <c r="AE817" s="101" t="s">
        <v>346</v>
      </c>
      <c r="AF817" s="102">
        <v>907127</v>
      </c>
      <c r="AG817" s="104">
        <v>3</v>
      </c>
      <c r="AH817" s="105">
        <f t="shared" si="741"/>
        <v>302375.66666666669</v>
      </c>
      <c r="AI817" s="106">
        <f t="shared" si="777"/>
        <v>5.5555555555555552E-2</v>
      </c>
      <c r="AJ817" s="316"/>
      <c r="AK817" s="99">
        <v>9</v>
      </c>
      <c r="AL817" s="100" t="s">
        <v>331</v>
      </c>
      <c r="AM817" s="101" t="s">
        <v>332</v>
      </c>
      <c r="AN817" s="102">
        <v>1238349</v>
      </c>
      <c r="AO817" s="104">
        <v>6</v>
      </c>
      <c r="AP817" s="105">
        <f t="shared" si="742"/>
        <v>206391.5</v>
      </c>
      <c r="AQ817" s="106">
        <f t="shared" si="778"/>
        <v>8.3333333333333329E-2</v>
      </c>
      <c r="AR817" s="316"/>
      <c r="AS817" s="99">
        <v>9</v>
      </c>
      <c r="AT817" s="100" t="s">
        <v>314</v>
      </c>
      <c r="AU817" s="101" t="s">
        <v>315</v>
      </c>
      <c r="AV817" s="102">
        <v>9785972</v>
      </c>
      <c r="AW817" s="104">
        <v>27</v>
      </c>
      <c r="AX817" s="105">
        <f t="shared" si="743"/>
        <v>362443.40740740742</v>
      </c>
      <c r="AY817" s="106">
        <f t="shared" si="779"/>
        <v>0.40298507462686567</v>
      </c>
      <c r="AZ817" s="316"/>
      <c r="BA817" s="99">
        <v>9</v>
      </c>
      <c r="BB817" s="100" t="s">
        <v>331</v>
      </c>
      <c r="BC817" s="101" t="s">
        <v>332</v>
      </c>
      <c r="BD817" s="102">
        <v>1592698</v>
      </c>
      <c r="BE817" s="104">
        <v>5</v>
      </c>
      <c r="BF817" s="105">
        <f t="shared" si="744"/>
        <v>318539.59999999998</v>
      </c>
      <c r="BG817" s="106">
        <f t="shared" si="780"/>
        <v>0.10869565217391304</v>
      </c>
      <c r="BH817" s="316"/>
      <c r="BI817" s="99">
        <v>9</v>
      </c>
      <c r="BJ817" s="100" t="s">
        <v>334</v>
      </c>
      <c r="BK817" s="101" t="s">
        <v>335</v>
      </c>
      <c r="BL817" s="102">
        <v>1210347</v>
      </c>
      <c r="BM817" s="104">
        <v>8</v>
      </c>
      <c r="BN817" s="105">
        <f t="shared" si="745"/>
        <v>151293.375</v>
      </c>
      <c r="BO817" s="106">
        <f t="shared" si="781"/>
        <v>0.22857142857142856</v>
      </c>
      <c r="BP817" s="316"/>
      <c r="BQ817" s="99">
        <v>9</v>
      </c>
      <c r="BR817" s="100" t="s">
        <v>345</v>
      </c>
      <c r="BS817" s="101" t="s">
        <v>346</v>
      </c>
      <c r="BT817" s="102">
        <v>5720809</v>
      </c>
      <c r="BU817" s="104">
        <v>31</v>
      </c>
      <c r="BV817" s="105">
        <f t="shared" si="746"/>
        <v>184542.22580645161</v>
      </c>
      <c r="BW817" s="106">
        <f t="shared" si="782"/>
        <v>2.276064610866373E-2</v>
      </c>
    </row>
    <row r="818" spans="2:75" ht="13.5" customHeight="1">
      <c r="B818" s="319"/>
      <c r="C818" s="329"/>
      <c r="D818" s="316"/>
      <c r="E818" s="107">
        <v>10</v>
      </c>
      <c r="F818" s="122" t="s">
        <v>320</v>
      </c>
      <c r="G818" s="109" t="s">
        <v>321</v>
      </c>
      <c r="H818" s="110">
        <v>26962232</v>
      </c>
      <c r="I818" s="112">
        <v>135</v>
      </c>
      <c r="J818" s="113">
        <f t="shared" si="738"/>
        <v>199720.23703703703</v>
      </c>
      <c r="K818" s="114">
        <f t="shared" si="774"/>
        <v>0.136226034308779</v>
      </c>
      <c r="L818" s="316"/>
      <c r="M818" s="107">
        <v>10</v>
      </c>
      <c r="N818" s="122" t="s">
        <v>442</v>
      </c>
      <c r="O818" s="109" t="s">
        <v>443</v>
      </c>
      <c r="P818" s="110">
        <v>1140950</v>
      </c>
      <c r="Q818" s="112">
        <v>5</v>
      </c>
      <c r="R818" s="113">
        <f t="shared" si="739"/>
        <v>228190</v>
      </c>
      <c r="S818" s="114">
        <f t="shared" si="775"/>
        <v>8.6206896551724144E-2</v>
      </c>
      <c r="T818" s="316"/>
      <c r="U818" s="107">
        <v>10</v>
      </c>
      <c r="V818" s="122" t="s">
        <v>316</v>
      </c>
      <c r="W818" s="109" t="s">
        <v>317</v>
      </c>
      <c r="X818" s="110">
        <v>3476649</v>
      </c>
      <c r="Y818" s="112">
        <v>21</v>
      </c>
      <c r="Z818" s="113">
        <f t="shared" si="740"/>
        <v>165554.71428571429</v>
      </c>
      <c r="AA818" s="114">
        <f t="shared" si="776"/>
        <v>0.53846153846153844</v>
      </c>
      <c r="AB818" s="316"/>
      <c r="AC818" s="107">
        <v>10</v>
      </c>
      <c r="AD818" s="122" t="s">
        <v>439</v>
      </c>
      <c r="AE818" s="109" t="s">
        <v>440</v>
      </c>
      <c r="AF818" s="110">
        <v>851086</v>
      </c>
      <c r="AG818" s="112">
        <v>3</v>
      </c>
      <c r="AH818" s="113">
        <f t="shared" si="741"/>
        <v>283695.33333333331</v>
      </c>
      <c r="AI818" s="114">
        <f t="shared" si="777"/>
        <v>5.5555555555555552E-2</v>
      </c>
      <c r="AJ818" s="316"/>
      <c r="AK818" s="107">
        <v>10</v>
      </c>
      <c r="AL818" s="122" t="s">
        <v>324</v>
      </c>
      <c r="AM818" s="109" t="s">
        <v>556</v>
      </c>
      <c r="AN818" s="110">
        <v>5197783</v>
      </c>
      <c r="AO818" s="112">
        <v>26</v>
      </c>
      <c r="AP818" s="113">
        <f t="shared" si="742"/>
        <v>199914.73076923078</v>
      </c>
      <c r="AQ818" s="114">
        <f t="shared" si="778"/>
        <v>0.3611111111111111</v>
      </c>
      <c r="AR818" s="316"/>
      <c r="AS818" s="107">
        <v>10</v>
      </c>
      <c r="AT818" s="122" t="s">
        <v>340</v>
      </c>
      <c r="AU818" s="109" t="s">
        <v>341</v>
      </c>
      <c r="AV818" s="110">
        <v>7172808</v>
      </c>
      <c r="AW818" s="112">
        <v>21</v>
      </c>
      <c r="AX818" s="113">
        <f t="shared" si="743"/>
        <v>341562.28571428574</v>
      </c>
      <c r="AY818" s="114">
        <f t="shared" si="779"/>
        <v>0.31343283582089554</v>
      </c>
      <c r="AZ818" s="316"/>
      <c r="BA818" s="107">
        <v>10</v>
      </c>
      <c r="BB818" s="122" t="s">
        <v>304</v>
      </c>
      <c r="BC818" s="109" t="s">
        <v>305</v>
      </c>
      <c r="BD818" s="110">
        <v>1850944</v>
      </c>
      <c r="BE818" s="112">
        <v>8</v>
      </c>
      <c r="BF818" s="113">
        <f t="shared" si="744"/>
        <v>231368</v>
      </c>
      <c r="BG818" s="114">
        <f t="shared" si="780"/>
        <v>0.17391304347826086</v>
      </c>
      <c r="BH818" s="316"/>
      <c r="BI818" s="107">
        <v>10</v>
      </c>
      <c r="BJ818" s="122" t="s">
        <v>428</v>
      </c>
      <c r="BK818" s="109" t="s">
        <v>429</v>
      </c>
      <c r="BL818" s="110">
        <v>2074151</v>
      </c>
      <c r="BM818" s="112">
        <v>19</v>
      </c>
      <c r="BN818" s="113">
        <f t="shared" si="745"/>
        <v>109165.84210526316</v>
      </c>
      <c r="BO818" s="114">
        <f t="shared" si="781"/>
        <v>0.54285714285714282</v>
      </c>
      <c r="BP818" s="316"/>
      <c r="BQ818" s="107">
        <v>10</v>
      </c>
      <c r="BR818" s="122" t="s">
        <v>294</v>
      </c>
      <c r="BS818" s="109" t="s">
        <v>295</v>
      </c>
      <c r="BT818" s="110">
        <v>64616692</v>
      </c>
      <c r="BU818" s="112">
        <v>353</v>
      </c>
      <c r="BV818" s="113">
        <f t="shared" si="746"/>
        <v>183050.11898016997</v>
      </c>
      <c r="BW818" s="114">
        <f t="shared" si="782"/>
        <v>0.25917767988252571</v>
      </c>
    </row>
    <row r="819" spans="2:75" ht="13.5" customHeight="1" thickBot="1">
      <c r="B819" s="336"/>
      <c r="C819" s="337"/>
      <c r="D819" s="316"/>
      <c r="E819" s="115" t="s">
        <v>192</v>
      </c>
      <c r="F819" s="116"/>
      <c r="G819" s="136"/>
      <c r="H819" s="211">
        <v>589667910</v>
      </c>
      <c r="I819" s="119">
        <v>921</v>
      </c>
      <c r="J819" s="65">
        <f t="shared" si="738"/>
        <v>640247.45928338764</v>
      </c>
      <c r="K819" s="120">
        <f t="shared" si="774"/>
        <v>0.92936427850655901</v>
      </c>
      <c r="L819" s="316"/>
      <c r="M819" s="115" t="s">
        <v>192</v>
      </c>
      <c r="N819" s="116"/>
      <c r="O819" s="136"/>
      <c r="P819" s="211">
        <v>60620510</v>
      </c>
      <c r="Q819" s="119">
        <v>58</v>
      </c>
      <c r="R819" s="65">
        <f t="shared" si="739"/>
        <v>1045181.2068965518</v>
      </c>
      <c r="S819" s="120">
        <f t="shared" si="775"/>
        <v>1</v>
      </c>
      <c r="T819" s="316"/>
      <c r="U819" s="115" t="s">
        <v>192</v>
      </c>
      <c r="V819" s="116"/>
      <c r="W819" s="136"/>
      <c r="X819" s="211">
        <v>51586260</v>
      </c>
      <c r="Y819" s="119">
        <v>39</v>
      </c>
      <c r="Z819" s="65">
        <f t="shared" si="740"/>
        <v>1322724.6153846155</v>
      </c>
      <c r="AA819" s="120">
        <f t="shared" si="776"/>
        <v>1</v>
      </c>
      <c r="AB819" s="316"/>
      <c r="AC819" s="115" t="s">
        <v>192</v>
      </c>
      <c r="AD819" s="116"/>
      <c r="AE819" s="136"/>
      <c r="AF819" s="211">
        <v>85924530</v>
      </c>
      <c r="AG819" s="119">
        <v>53</v>
      </c>
      <c r="AH819" s="65">
        <f t="shared" si="741"/>
        <v>1621217.5471698113</v>
      </c>
      <c r="AI819" s="120">
        <f t="shared" si="777"/>
        <v>0.98148148148148151</v>
      </c>
      <c r="AJ819" s="316"/>
      <c r="AK819" s="115" t="s">
        <v>192</v>
      </c>
      <c r="AL819" s="116"/>
      <c r="AM819" s="136"/>
      <c r="AN819" s="211">
        <v>115385840</v>
      </c>
      <c r="AO819" s="119">
        <v>72</v>
      </c>
      <c r="AP819" s="65">
        <f t="shared" si="742"/>
        <v>1602581.111111111</v>
      </c>
      <c r="AQ819" s="120">
        <f t="shared" si="778"/>
        <v>1</v>
      </c>
      <c r="AR819" s="316"/>
      <c r="AS819" s="115" t="s">
        <v>192</v>
      </c>
      <c r="AT819" s="116"/>
      <c r="AU819" s="136"/>
      <c r="AV819" s="211">
        <v>126864200</v>
      </c>
      <c r="AW819" s="119">
        <v>66</v>
      </c>
      <c r="AX819" s="65">
        <f t="shared" si="743"/>
        <v>1922184.8484848484</v>
      </c>
      <c r="AY819" s="120">
        <f t="shared" si="779"/>
        <v>0.9850746268656716</v>
      </c>
      <c r="AZ819" s="316"/>
      <c r="BA819" s="115" t="s">
        <v>192</v>
      </c>
      <c r="BB819" s="116"/>
      <c r="BC819" s="136"/>
      <c r="BD819" s="211">
        <v>90080000</v>
      </c>
      <c r="BE819" s="119">
        <v>43</v>
      </c>
      <c r="BF819" s="65">
        <f t="shared" si="744"/>
        <v>2094883.7209302327</v>
      </c>
      <c r="BG819" s="120">
        <f t="shared" si="780"/>
        <v>0.93478260869565222</v>
      </c>
      <c r="BH819" s="316"/>
      <c r="BI819" s="115" t="s">
        <v>192</v>
      </c>
      <c r="BJ819" s="116"/>
      <c r="BK819" s="136"/>
      <c r="BL819" s="211">
        <v>36369390</v>
      </c>
      <c r="BM819" s="119">
        <v>35</v>
      </c>
      <c r="BN819" s="65">
        <f t="shared" si="745"/>
        <v>1039125.4285714285</v>
      </c>
      <c r="BO819" s="120">
        <f t="shared" si="781"/>
        <v>1</v>
      </c>
      <c r="BP819" s="316"/>
      <c r="BQ819" s="115" t="s">
        <v>192</v>
      </c>
      <c r="BR819" s="116"/>
      <c r="BS819" s="136"/>
      <c r="BT819" s="211">
        <v>1156498640</v>
      </c>
      <c r="BU819" s="119">
        <v>1287</v>
      </c>
      <c r="BV819" s="65">
        <f t="shared" si="746"/>
        <v>898600.34188034188</v>
      </c>
      <c r="BW819" s="120">
        <f t="shared" si="782"/>
        <v>0.94493392070484583</v>
      </c>
    </row>
    <row r="820" spans="2:75" ht="13.5" customHeight="1" thickTop="1">
      <c r="B820" s="324" t="s">
        <v>137</v>
      </c>
      <c r="C820" s="325"/>
      <c r="D820" s="315">
        <f>地区別_要介護度別患者一人当たり医療費順位!D94</f>
        <v>971688</v>
      </c>
      <c r="E820" s="125">
        <v>1</v>
      </c>
      <c r="F820" s="233" t="str">
        <f>地区別_要介護度別患者一人当たり医療費順位!F94</f>
        <v>0209</v>
      </c>
      <c r="G820" s="234" t="str">
        <f>地区別_要介護度別患者一人当たり医療費順位!G94</f>
        <v>白血病</v>
      </c>
      <c r="H820" s="126">
        <f>地区別_要介護度別患者一人当たり医療費順位!H94</f>
        <v>2320489801</v>
      </c>
      <c r="I820" s="128">
        <f>地区別_要介護度別患者一人当たり医療費順位!I94</f>
        <v>3534</v>
      </c>
      <c r="J820" s="129">
        <f>地区別_要介護度別患者一人当たり医療費順位!J94</f>
        <v>656618.50622524053</v>
      </c>
      <c r="K820" s="130">
        <f>地区別_要介護度別患者一人当たり医療費順位!K94</f>
        <v>3.6369698915701336E-3</v>
      </c>
      <c r="L820" s="315">
        <f>地区別_要介護度別患者一人当たり医療費順位!L94</f>
        <v>59974</v>
      </c>
      <c r="M820" s="125">
        <v>1</v>
      </c>
      <c r="N820" s="233" t="str">
        <f>地区別_要介護度別患者一人当たり医療費順位!N94</f>
        <v>0209</v>
      </c>
      <c r="O820" s="234" t="str">
        <f>地区別_要介護度別患者一人当たり医療費順位!O94</f>
        <v>白血病</v>
      </c>
      <c r="P820" s="126">
        <f>地区別_要介護度別患者一人当たり医療費順位!P94</f>
        <v>291795568</v>
      </c>
      <c r="Q820" s="128">
        <f>地区別_要介護度別患者一人当たり医療費順位!Q94</f>
        <v>330</v>
      </c>
      <c r="R820" s="129">
        <f>地区別_要介護度別患者一人当たり医療費順位!R94</f>
        <v>884228.9939393939</v>
      </c>
      <c r="S820" s="130">
        <f>地区別_要介護度別患者一人当たり医療費順位!S94</f>
        <v>5.5023843665588422E-3</v>
      </c>
      <c r="T820" s="315">
        <f>地区別_要介護度別患者一人当たり医療費順位!T94</f>
        <v>43186</v>
      </c>
      <c r="U820" s="125">
        <v>1</v>
      </c>
      <c r="V820" s="233" t="str">
        <f>地区別_要介護度別患者一人当たり医療費順位!V94</f>
        <v>0209</v>
      </c>
      <c r="W820" s="234" t="str">
        <f>地区別_要介護度別患者一人当たり医療費順位!W94</f>
        <v>白血病</v>
      </c>
      <c r="X820" s="126">
        <f>地区別_要介護度別患者一人当たり医療費順位!X94</f>
        <v>197848160</v>
      </c>
      <c r="Y820" s="128">
        <f>地区別_要介護度別患者一人当たり医療費順位!Y94</f>
        <v>254</v>
      </c>
      <c r="Z820" s="129">
        <f>地区別_要介護度別患者一人当たり医療費順位!Z94</f>
        <v>778929.76377952751</v>
      </c>
      <c r="AA820" s="130">
        <f>地区別_要介護度別患者一人当たり医療費順位!AA94</f>
        <v>5.8815356828601862E-3</v>
      </c>
      <c r="AB820" s="315">
        <f>地区別_要介護度別患者一人当たり医療費順位!AB94</f>
        <v>60162</v>
      </c>
      <c r="AC820" s="125">
        <v>1</v>
      </c>
      <c r="AD820" s="233" t="str">
        <f>地区別_要介護度別患者一人当たり医療費順位!AD94</f>
        <v>0209</v>
      </c>
      <c r="AE820" s="234" t="str">
        <f>地区別_要介護度別患者一人当たり医療費順位!AE94</f>
        <v>白血病</v>
      </c>
      <c r="AF820" s="126">
        <f>地区別_要介護度別患者一人当たり医療費順位!AF94</f>
        <v>295249133</v>
      </c>
      <c r="AG820" s="128">
        <f>地区別_要介護度別患者一人当たり医療費順位!AG94</f>
        <v>320</v>
      </c>
      <c r="AH820" s="129">
        <f>地区別_要介護度別患者一人当たり医療費順位!AH94</f>
        <v>922653.54062500002</v>
      </c>
      <c r="AI820" s="130">
        <f>地区別_要介護度別患者一人当たり医療費順位!AI94</f>
        <v>5.3189721086400049E-3</v>
      </c>
      <c r="AJ820" s="315">
        <f>地区別_要介護度別患者一人当たり医療費順位!AJ94</f>
        <v>51200</v>
      </c>
      <c r="AK820" s="125">
        <v>1</v>
      </c>
      <c r="AL820" s="233" t="str">
        <f>地区別_要介護度別患者一人当たり医療費順位!AL94</f>
        <v>0209</v>
      </c>
      <c r="AM820" s="234" t="str">
        <f>地区別_要介護度別患者一人当たり医療費順位!AM94</f>
        <v>白血病</v>
      </c>
      <c r="AN820" s="126">
        <f>地区別_要介護度別患者一人当たり医療費順位!AN94</f>
        <v>209163446</v>
      </c>
      <c r="AO820" s="128">
        <f>地区別_要介護度別患者一人当たり医療費順位!AO94</f>
        <v>291</v>
      </c>
      <c r="AP820" s="129">
        <f>地区別_要介護度別患者一人当たり医療費順位!AP94</f>
        <v>718774.72852233681</v>
      </c>
      <c r="AQ820" s="130">
        <f>地区別_要介護度別患者一人当たり医療費順位!AQ94</f>
        <v>5.6835937500000003E-3</v>
      </c>
      <c r="AR820" s="315">
        <f>地区別_要介護度別患者一人当たり医療費順位!AR94</f>
        <v>40179</v>
      </c>
      <c r="AS820" s="125">
        <v>1</v>
      </c>
      <c r="AT820" s="233" t="str">
        <f>地区別_要介護度別患者一人当たり医療費順位!AT94</f>
        <v>1402</v>
      </c>
      <c r="AU820" s="234" t="str">
        <f>地区別_要介護度別患者一人当たり医療費順位!AU94</f>
        <v>腎不全</v>
      </c>
      <c r="AV820" s="126">
        <f>地区別_要介護度別患者一人当たり医療費順位!AV94</f>
        <v>3154284248</v>
      </c>
      <c r="AW820" s="128">
        <f>地区別_要介護度別患者一人当たり医療費順位!AW94</f>
        <v>6043</v>
      </c>
      <c r="AX820" s="129">
        <f>地区別_要介護度別患者一人当たり医療費順位!AX94</f>
        <v>521973.23316233658</v>
      </c>
      <c r="AY820" s="130">
        <f>地区別_要介護度別患者一人当たり医療費順位!AY94</f>
        <v>0.15040195126807537</v>
      </c>
      <c r="AZ820" s="315">
        <f>地区別_要介護度別患者一人当たり医療費順位!AZ94</f>
        <v>42545</v>
      </c>
      <c r="BA820" s="125">
        <v>1</v>
      </c>
      <c r="BB820" s="233" t="str">
        <f>地区別_要介護度別患者一人当たり医療費順位!BB94</f>
        <v>0209</v>
      </c>
      <c r="BC820" s="234" t="str">
        <f>地区別_要介護度別患者一人当たり医療費順位!BC94</f>
        <v>白血病</v>
      </c>
      <c r="BD820" s="126">
        <f>地区別_要介護度別患者一人当たり医療費順位!BD94</f>
        <v>128001009</v>
      </c>
      <c r="BE820" s="128">
        <f>地区別_要介護度別患者一人当たり医療費順位!BE94</f>
        <v>190</v>
      </c>
      <c r="BF820" s="129">
        <f>地区別_要介護度別患者一人当たり医療費順位!BF94</f>
        <v>673689.52105263155</v>
      </c>
      <c r="BG820" s="130">
        <f>地区別_要介護度別患者一人当たり医療費順位!BG94</f>
        <v>4.4658596779880129E-3</v>
      </c>
      <c r="BH820" s="315">
        <f>地区別_要介護度別患者一人当たり医療費順位!BH94</f>
        <v>34211</v>
      </c>
      <c r="BI820" s="125">
        <v>1</v>
      </c>
      <c r="BJ820" s="233" t="str">
        <f>地区別_要介護度別患者一人当たり医療費順位!BJ94</f>
        <v>0904</v>
      </c>
      <c r="BK820" s="234" t="str">
        <f>地区別_要介護度別患者一人当たり医療費順位!BK94</f>
        <v>くも膜下出血</v>
      </c>
      <c r="BL820" s="126">
        <f>地区別_要介護度別患者一人当たり医療費順位!BL94</f>
        <v>343455272</v>
      </c>
      <c r="BM820" s="128">
        <f>地区別_要介護度別患者一人当たり医療費順位!BM94</f>
        <v>397</v>
      </c>
      <c r="BN820" s="129">
        <f>地区別_要介護度別患者一人当たり医療費順位!BN94</f>
        <v>865126.62972292188</v>
      </c>
      <c r="BO820" s="130">
        <f>地区別_要介護度別患者一人当たり医療費順位!BO94</f>
        <v>1.1604454707550203E-2</v>
      </c>
      <c r="BP820" s="315">
        <f>地区別_要介護度別患者一人当たり医療費順位!BP94</f>
        <v>1303145</v>
      </c>
      <c r="BQ820" s="125">
        <v>1</v>
      </c>
      <c r="BR820" s="233" t="str">
        <f>地区別_要介護度別患者一人当たり医療費順位!BR94</f>
        <v>0209</v>
      </c>
      <c r="BS820" s="234" t="str">
        <f>地区別_要介護度別患者一人当たり医療費順位!BS94</f>
        <v>白血病</v>
      </c>
      <c r="BT820" s="126">
        <f>地区別_要介護度別患者一人当たり医療費順位!BT94</f>
        <v>3631992656</v>
      </c>
      <c r="BU820" s="128">
        <f>地区別_要介護度別患者一人当たり医療費順位!BU94</f>
        <v>5226</v>
      </c>
      <c r="BV820" s="129">
        <f>地区別_要介護度別患者一人当たり医療費順位!BV94</f>
        <v>694985.20015308075</v>
      </c>
      <c r="BW820" s="130">
        <f>地区別_要介護度別患者一人当たり医療費順位!BW94</f>
        <v>4.0102981632895805E-3</v>
      </c>
    </row>
    <row r="821" spans="2:75" ht="13.5" customHeight="1">
      <c r="B821" s="326"/>
      <c r="C821" s="327"/>
      <c r="D821" s="316"/>
      <c r="E821" s="131">
        <v>2</v>
      </c>
      <c r="F821" s="243" t="str">
        <f>地区別_要介護度別患者一人当たり医療費順位!F95</f>
        <v>1402</v>
      </c>
      <c r="G821" s="244" t="str">
        <f>地区別_要介護度別患者一人当たり医療費順位!G95</f>
        <v>腎不全</v>
      </c>
      <c r="H821" s="102">
        <f>地区別_要介護度別患者一人当たり医療費順位!H95</f>
        <v>31017461617</v>
      </c>
      <c r="I821" s="104">
        <f>地区別_要介護度別患者一人当たり医療費順位!I95</f>
        <v>75992</v>
      </c>
      <c r="J821" s="105">
        <f>地区別_要介護度別患者一人当たり医療費順位!J95</f>
        <v>408167.45995631121</v>
      </c>
      <c r="K821" s="106">
        <f>地区別_要介護度別患者一人当たり医療費順位!K95</f>
        <v>7.8206173174928575E-2</v>
      </c>
      <c r="L821" s="316"/>
      <c r="M821" s="131">
        <v>2</v>
      </c>
      <c r="N821" s="243" t="str">
        <f>地区別_要介護度別患者一人当たり医療費順位!N95</f>
        <v>0208</v>
      </c>
      <c r="O821" s="244" t="str">
        <f>地区別_要介護度別患者一人当たり医療費順位!O95</f>
        <v>悪性リンパ腫</v>
      </c>
      <c r="P821" s="102">
        <f>地区別_要介護度別患者一人当たり医療費順位!P95</f>
        <v>351319501</v>
      </c>
      <c r="Q821" s="104">
        <f>地区別_要介護度別患者一人当たり医療費順位!Q95</f>
        <v>1205</v>
      </c>
      <c r="R821" s="105">
        <f>地区別_要介護度別患者一人当たり医療費順位!R95</f>
        <v>291551.4531120332</v>
      </c>
      <c r="S821" s="106">
        <f>地区別_要介護度別患者一人当たり医療費順位!S95</f>
        <v>2.0092039883949711E-2</v>
      </c>
      <c r="T821" s="316"/>
      <c r="U821" s="131">
        <v>2</v>
      </c>
      <c r="V821" s="243" t="str">
        <f>地区別_要介護度別患者一人当たり医療費順位!V95</f>
        <v>1402</v>
      </c>
      <c r="W821" s="244" t="str">
        <f>地区別_要介護度別患者一人当たり医療費順位!W95</f>
        <v>腎不全</v>
      </c>
      <c r="X821" s="102">
        <f>地区別_要介護度別患者一人当たり医療費順位!X95</f>
        <v>4470748526</v>
      </c>
      <c r="Y821" s="104">
        <f>地区別_要介護度別患者一人当たり医療費順位!Y95</f>
        <v>5950</v>
      </c>
      <c r="Z821" s="105">
        <f>地区別_要介護度別患者一人当たり医療費順位!Z95</f>
        <v>751386.30689075636</v>
      </c>
      <c r="AA821" s="106">
        <f>地区別_要介護度別患者一人当たり医療費順位!AA95</f>
        <v>0.13777613115361459</v>
      </c>
      <c r="AB821" s="316"/>
      <c r="AC821" s="131">
        <v>2</v>
      </c>
      <c r="AD821" s="243" t="str">
        <f>地区別_要介護度別患者一人当たり医療費順位!AD95</f>
        <v>0208</v>
      </c>
      <c r="AE821" s="244" t="str">
        <f>地区別_要介護度別患者一人当たり医療費順位!AE95</f>
        <v>悪性リンパ腫</v>
      </c>
      <c r="AF821" s="102">
        <f>地区別_要介護度別患者一人当たり医療費順位!AF95</f>
        <v>485395764</v>
      </c>
      <c r="AG821" s="104">
        <f>地区別_要介護度別患者一人当たり医療費順位!AG95</f>
        <v>1081</v>
      </c>
      <c r="AH821" s="105">
        <f>地区別_要介護度別患者一人当たり医療費順位!AH95</f>
        <v>449024.75855689176</v>
      </c>
      <c r="AI821" s="106">
        <f>地区別_要介護度別患者一人当たり医療費順位!AI95</f>
        <v>1.7968152654499518E-2</v>
      </c>
      <c r="AJ821" s="316"/>
      <c r="AK821" s="131">
        <v>2</v>
      </c>
      <c r="AL821" s="243" t="str">
        <f>地区別_要介護度別患者一人当たり医療費順位!AL95</f>
        <v>1402</v>
      </c>
      <c r="AM821" s="244" t="str">
        <f>地区別_要介護度別患者一人当たり医療費順位!AM95</f>
        <v>腎不全</v>
      </c>
      <c r="AN821" s="102">
        <f>地区別_要介護度別患者一人当たり医療費順位!AN95</f>
        <v>5428797328</v>
      </c>
      <c r="AO821" s="104">
        <f>地区別_要介護度別患者一人当たり医療費順位!AO95</f>
        <v>8035</v>
      </c>
      <c r="AP821" s="105">
        <f>地区別_要介護度別患者一人当たり医療費順位!AP95</f>
        <v>675643.72470441821</v>
      </c>
      <c r="AQ821" s="106">
        <f>地区別_要介護度別患者一人当たり医療費順位!AQ95</f>
        <v>0.15693359374999999</v>
      </c>
      <c r="AR821" s="316"/>
      <c r="AS821" s="131">
        <v>2</v>
      </c>
      <c r="AT821" s="243" t="str">
        <f>地区別_要介護度別患者一人当たり医療費順位!AT95</f>
        <v>1901</v>
      </c>
      <c r="AU821" s="244" t="str">
        <f>地区別_要介護度別患者一人当たり医療費順位!AU95</f>
        <v>骨折</v>
      </c>
      <c r="AV821" s="102">
        <f>地区別_要介護度別患者一人当たり医療費順位!AV95</f>
        <v>6420956700</v>
      </c>
      <c r="AW821" s="104">
        <f>地区別_要介護度別患者一人当たり医療費順位!AW95</f>
        <v>12887</v>
      </c>
      <c r="AX821" s="105">
        <f>地区別_要介護度別患者一人当たり医療費順位!AX95</f>
        <v>498250.69449833164</v>
      </c>
      <c r="AY821" s="106">
        <f>地区別_要介護度別患者一人当たり医療費順位!AY95</f>
        <v>0.32073968988775231</v>
      </c>
      <c r="AZ821" s="316"/>
      <c r="BA821" s="131">
        <v>2</v>
      </c>
      <c r="BB821" s="243" t="str">
        <f>地区別_要介護度別患者一人当たり医療費順位!BB95</f>
        <v>0904</v>
      </c>
      <c r="BC821" s="244" t="str">
        <f>地区別_要介護度別患者一人当たり医療費順位!BC95</f>
        <v>くも膜下出血</v>
      </c>
      <c r="BD821" s="102">
        <f>地区別_要介護度別患者一人当たり医療費順位!BD95</f>
        <v>190953503</v>
      </c>
      <c r="BE821" s="104">
        <f>地区別_要介護度別患者一人当たり医療費順位!BE95</f>
        <v>329</v>
      </c>
      <c r="BF821" s="105">
        <f>地区別_要介護度別患者一人当たり医療費順位!BF95</f>
        <v>580405.78419452882</v>
      </c>
      <c r="BG821" s="106">
        <f>地区別_要介護度別患者一人当たり医療費順位!BG95</f>
        <v>7.7329886003055584E-3</v>
      </c>
      <c r="BH821" s="316"/>
      <c r="BI821" s="131">
        <v>2</v>
      </c>
      <c r="BJ821" s="243" t="str">
        <f>地区別_要介護度別患者一人当たり医療費順位!BJ95</f>
        <v>0209</v>
      </c>
      <c r="BK821" s="244" t="str">
        <f>地区別_要介護度別患者一人当たり医療費順位!BK95</f>
        <v>白血病</v>
      </c>
      <c r="BL821" s="102">
        <f>地区別_要介護度別患者一人当たり医療費順位!BL95</f>
        <v>107349805</v>
      </c>
      <c r="BM821" s="104">
        <f>地区別_要介護度別患者一人当たり医療費順位!BM95</f>
        <v>125</v>
      </c>
      <c r="BN821" s="105">
        <f>地区別_要介護度別患者一人当たり医療費順位!BN95</f>
        <v>858798.44</v>
      </c>
      <c r="BO821" s="106">
        <f>地区別_要介護度別患者一人当たり医療費順位!BO95</f>
        <v>3.6537955628306684E-3</v>
      </c>
      <c r="BP821" s="316"/>
      <c r="BQ821" s="131">
        <v>2</v>
      </c>
      <c r="BR821" s="243" t="str">
        <f>地区別_要介護度別患者一人当たり医療費順位!BR95</f>
        <v>1402</v>
      </c>
      <c r="BS821" s="244" t="str">
        <f>地区別_要介護度別患者一人当たり医療費順位!BS95</f>
        <v>腎不全</v>
      </c>
      <c r="BT821" s="102">
        <f>地区別_要介護度別患者一人当たり医療費順位!BT95</f>
        <v>53855298985</v>
      </c>
      <c r="BU821" s="104">
        <f>地区別_要介護度別患者一人当たり医療費順位!BU95</f>
        <v>121361</v>
      </c>
      <c r="BV821" s="105">
        <f>地区別_要介護度別患者一人当たり医療費順位!BV95</f>
        <v>443761.16697291553</v>
      </c>
      <c r="BW821" s="106">
        <f>地区別_要介護度別患者一人当たり医療費順位!BW95</f>
        <v>9.3129314082469716E-2</v>
      </c>
    </row>
    <row r="822" spans="2:75" ht="13.5" customHeight="1">
      <c r="B822" s="326"/>
      <c r="C822" s="327"/>
      <c r="D822" s="316"/>
      <c r="E822" s="131">
        <v>3</v>
      </c>
      <c r="F822" s="243" t="str">
        <f>地区別_要介護度別患者一人当たり医療費順位!F96</f>
        <v>0904</v>
      </c>
      <c r="G822" s="244" t="str">
        <f>地区別_要介護度別患者一人当たり医療費順位!G96</f>
        <v>くも膜下出血</v>
      </c>
      <c r="H822" s="102">
        <f>地区別_要介護度別患者一人当たり医療費順位!H96</f>
        <v>1219392654</v>
      </c>
      <c r="I822" s="104">
        <f>地区別_要介護度別患者一人当たり医療費順位!I96</f>
        <v>3245</v>
      </c>
      <c r="J822" s="105">
        <f>地区別_要介護度別患者一人当たり医療費順位!J96</f>
        <v>375775.85639445303</v>
      </c>
      <c r="K822" s="106">
        <f>地区別_要介護度別患者一人当たり医療費順位!K96</f>
        <v>3.3395493203579748E-3</v>
      </c>
      <c r="L822" s="316"/>
      <c r="M822" s="131">
        <v>3</v>
      </c>
      <c r="N822" s="243" t="str">
        <f>地区別_要介護度別患者一人当たり医療費順位!N96</f>
        <v>0904</v>
      </c>
      <c r="O822" s="244" t="str">
        <f>地区別_要介護度別患者一人当たり医療費順位!O96</f>
        <v>くも膜下出血</v>
      </c>
      <c r="P822" s="102">
        <f>地区別_要介護度別患者一人当たり医療費順位!P96</f>
        <v>67999108</v>
      </c>
      <c r="Q822" s="104">
        <f>地区別_要介護度別患者一人当たり医療費順位!Q96</f>
        <v>264</v>
      </c>
      <c r="R822" s="105">
        <f>地区別_要介護度別患者一人当たり医療費順位!R96</f>
        <v>257572.37878787878</v>
      </c>
      <c r="S822" s="106">
        <f>地区別_要介護度別患者一人当たり医療費順位!S96</f>
        <v>4.4019074932470734E-3</v>
      </c>
      <c r="T822" s="316"/>
      <c r="U822" s="131">
        <v>3</v>
      </c>
      <c r="V822" s="243" t="str">
        <f>地区別_要介護度別患者一人当たり医療費順位!V96</f>
        <v>0208</v>
      </c>
      <c r="W822" s="244" t="str">
        <f>地区別_要介護度別患者一人当たり医療費順位!W96</f>
        <v>悪性リンパ腫</v>
      </c>
      <c r="X822" s="102">
        <f>地区別_要介護度別患者一人当たり医療費順位!X96</f>
        <v>354315533</v>
      </c>
      <c r="Y822" s="104">
        <f>地区別_要介護度別患者一人当たり医療費順位!Y96</f>
        <v>912</v>
      </c>
      <c r="Z822" s="105">
        <f>地区別_要介護度別患者一人当たり医療費順位!Z96</f>
        <v>388503.87390350876</v>
      </c>
      <c r="AA822" s="106">
        <f>地区別_要介護度別患者一人当たり医療費順位!AA96</f>
        <v>2.111795489278933E-2</v>
      </c>
      <c r="AB822" s="316"/>
      <c r="AC822" s="131">
        <v>3</v>
      </c>
      <c r="AD822" s="243" t="str">
        <f>地区別_要介護度別患者一人当たり医療費順位!AD96</f>
        <v>0203</v>
      </c>
      <c r="AE822" s="244" t="str">
        <f>地区別_要介護度別患者一人当たり医療費順位!AE96</f>
        <v>直腸S状結腸移行部及び直腸の悪性新生物＜腫瘍＞</v>
      </c>
      <c r="AF822" s="102">
        <f>地区別_要介護度別患者一人当たり医療費順位!AF96</f>
        <v>259591909</v>
      </c>
      <c r="AG822" s="104">
        <f>地区別_要介護度別患者一人当たり医療費順位!AG96</f>
        <v>778</v>
      </c>
      <c r="AH822" s="105">
        <f>地区別_要介護度別患者一人当たり医療費順位!AH96</f>
        <v>333665.69280205655</v>
      </c>
      <c r="AI822" s="106">
        <f>地区別_要介護度別患者一人当たり医療費順位!AI96</f>
        <v>1.2931750939131013E-2</v>
      </c>
      <c r="AJ822" s="316"/>
      <c r="AK822" s="131">
        <v>3</v>
      </c>
      <c r="AL822" s="243" t="str">
        <f>地区別_要介護度別患者一人当たり医療費順位!AL96</f>
        <v>0208</v>
      </c>
      <c r="AM822" s="244" t="str">
        <f>地区別_要介護度別患者一人当たり医療費順位!AM96</f>
        <v>悪性リンパ腫</v>
      </c>
      <c r="AN822" s="102">
        <f>地区別_要介護度別患者一人当たり医療費順位!AN96</f>
        <v>492328401</v>
      </c>
      <c r="AO822" s="104">
        <f>地区別_要介護度別患者一人当たり医療費順位!AO96</f>
        <v>948</v>
      </c>
      <c r="AP822" s="105">
        <f>地区別_要介護度別患者一人当たり医療費順位!AP96</f>
        <v>519333.75632911391</v>
      </c>
      <c r="AQ822" s="106">
        <f>地区別_要介護度別患者一人当たり医療費順位!AQ96</f>
        <v>1.8515625000000001E-2</v>
      </c>
      <c r="AR822" s="316"/>
      <c r="AS822" s="131">
        <v>3</v>
      </c>
      <c r="AT822" s="243" t="str">
        <f>地区別_要介護度別患者一人当たり医療費順位!AT96</f>
        <v>0209</v>
      </c>
      <c r="AU822" s="244" t="str">
        <f>地区別_要介護度別患者一人当たり医療費順位!AU96</f>
        <v>白血病</v>
      </c>
      <c r="AV822" s="102">
        <f>地区別_要介護度別患者一人当たり医療費順位!AV96</f>
        <v>82095734</v>
      </c>
      <c r="AW822" s="104">
        <f>地区別_要介護度別患者一人当たり医療費順位!AW96</f>
        <v>182</v>
      </c>
      <c r="AX822" s="105">
        <f>地区別_要介護度別患者一人当たり医療費順位!AX96</f>
        <v>451075.46153846156</v>
      </c>
      <c r="AY822" s="106">
        <f>地区別_要介護度別患者一人当たり医療費順位!AY96</f>
        <v>4.5297294606635305E-3</v>
      </c>
      <c r="AZ822" s="316"/>
      <c r="BA822" s="131">
        <v>3</v>
      </c>
      <c r="BB822" s="243" t="str">
        <f>地区別_要介護度別患者一人当たり医療費順位!BB96</f>
        <v>1901</v>
      </c>
      <c r="BC822" s="244" t="str">
        <f>地区別_要介護度別患者一人当たり医療費順位!BC96</f>
        <v>骨折</v>
      </c>
      <c r="BD822" s="102">
        <f>地区別_要介護度別患者一人当たり医療費順位!BD96</f>
        <v>7460714050</v>
      </c>
      <c r="BE822" s="104">
        <f>地区別_要介護度別患者一人当たり医療費順位!BE96</f>
        <v>13231</v>
      </c>
      <c r="BF822" s="105">
        <f>地区別_要介護度別患者一人当たり医療費順位!BF96</f>
        <v>563881.34305796993</v>
      </c>
      <c r="BG822" s="106">
        <f>地区別_要介護度別患者一人当たり医療費順位!BG96</f>
        <v>0.31098836526031259</v>
      </c>
      <c r="BH822" s="316"/>
      <c r="BI822" s="131">
        <v>3</v>
      </c>
      <c r="BJ822" s="243" t="str">
        <f>地区別_要介護度別患者一人当たり医療費順位!BJ96</f>
        <v>0208</v>
      </c>
      <c r="BK822" s="244" t="str">
        <f>地区別_要介護度別患者一人当たり医療費順位!BK96</f>
        <v>悪性リンパ腫</v>
      </c>
      <c r="BL822" s="102">
        <f>地区別_要介護度別患者一人当たり医療費順位!BL96</f>
        <v>325317619</v>
      </c>
      <c r="BM822" s="104">
        <f>地区別_要介護度別患者一人当たり医療費順位!BM96</f>
        <v>471</v>
      </c>
      <c r="BN822" s="105">
        <f>地区別_要介護度別患者一人当たり医療費順位!BN96</f>
        <v>690695.58174097666</v>
      </c>
      <c r="BO822" s="106">
        <f>地区別_要介護度別患者一人当たり医療費順位!BO96</f>
        <v>1.3767501680745959E-2</v>
      </c>
      <c r="BP822" s="316"/>
      <c r="BQ822" s="131">
        <v>3</v>
      </c>
      <c r="BR822" s="243" t="str">
        <f>地区別_要介護度別患者一人当たり医療費順位!BR96</f>
        <v>0904</v>
      </c>
      <c r="BS822" s="244" t="str">
        <f>地区別_要介護度別患者一人当たり医療費順位!BS96</f>
        <v>くも膜下出血</v>
      </c>
      <c r="BT822" s="102">
        <f>地区別_要介護度別患者一人当たり医療費順位!BT96</f>
        <v>2051875985</v>
      </c>
      <c r="BU822" s="104">
        <f>地区別_要介護度別患者一人当たり医療費順位!BU96</f>
        <v>5324</v>
      </c>
      <c r="BV822" s="105">
        <f>地区別_要介護度別患者一人当たり医療費順位!BV96</f>
        <v>385401.19928625092</v>
      </c>
      <c r="BW822" s="106">
        <f>地区別_要介護度別患者一人当たり医療費順位!BW96</f>
        <v>4.0855008460301805E-3</v>
      </c>
    </row>
    <row r="823" spans="2:75" ht="13.5" customHeight="1">
      <c r="B823" s="326"/>
      <c r="C823" s="327"/>
      <c r="D823" s="316"/>
      <c r="E823" s="131">
        <v>4</v>
      </c>
      <c r="F823" s="243" t="str">
        <f>地区別_要介護度別患者一人当たり医療費順位!F97</f>
        <v>0506</v>
      </c>
      <c r="G823" s="244" t="str">
        <f>地区別_要介護度別患者一人当たり医療費順位!G97</f>
        <v>知的障害＜精神遅滞＞</v>
      </c>
      <c r="H823" s="102">
        <f>地区別_要介護度別患者一人当たり医療費順位!H97</f>
        <v>77173104</v>
      </c>
      <c r="I823" s="104">
        <f>地区別_要介護度別患者一人当たり医療費順位!I97</f>
        <v>250</v>
      </c>
      <c r="J823" s="105">
        <f>地区別_要介護度別患者一人当たり医療費順位!J97</f>
        <v>308692.41600000003</v>
      </c>
      <c r="K823" s="106">
        <f>地区別_要介護度別患者一人当たり医療費順位!K97</f>
        <v>2.5728423115238639E-4</v>
      </c>
      <c r="L823" s="316"/>
      <c r="M823" s="131">
        <v>4</v>
      </c>
      <c r="N823" s="243" t="str">
        <f>地区別_要介護度別患者一人当たり医療費順位!N97</f>
        <v>0205</v>
      </c>
      <c r="O823" s="244" t="str">
        <f>地区別_要介護度別患者一人当たり医療費順位!O97</f>
        <v>気管，気管支及び肺の悪性新生物＜腫瘍＞</v>
      </c>
      <c r="P823" s="102">
        <f>地区別_要介護度別患者一人当たり医療費順位!P97</f>
        <v>1209285764</v>
      </c>
      <c r="Q823" s="104">
        <f>地区別_要介護度別患者一人当たり医療費順位!Q97</f>
        <v>5800</v>
      </c>
      <c r="R823" s="105">
        <f>地区別_要介護度別患者一人当たり医療費順位!R97</f>
        <v>208497.54551724138</v>
      </c>
      <c r="S823" s="106">
        <f>地区別_要介護度別患者一人当たり医療費順位!S97</f>
        <v>9.6708573715276622E-2</v>
      </c>
      <c r="T823" s="316"/>
      <c r="U823" s="131">
        <v>4</v>
      </c>
      <c r="V823" s="243" t="str">
        <f>地区別_要介護度別患者一人当たり医療費順位!V97</f>
        <v>0203</v>
      </c>
      <c r="W823" s="244" t="str">
        <f>地区別_要介護度別患者一人当たり医療費順位!W97</f>
        <v>直腸S状結腸移行部及び直腸の悪性新生物＜腫瘍＞</v>
      </c>
      <c r="X823" s="102">
        <f>地区別_要介護度別患者一人当たり医療費順位!X97</f>
        <v>185901304</v>
      </c>
      <c r="Y823" s="104">
        <f>地区別_要介護度別患者一人当たり医療費順位!Y97</f>
        <v>706</v>
      </c>
      <c r="Z823" s="105">
        <f>地区別_要介護度別患者一人当たり医療費順位!Z97</f>
        <v>263316.29461756372</v>
      </c>
      <c r="AA823" s="106">
        <f>地区別_要介護度別患者一人当たり医療費順位!AA97</f>
        <v>1.6347890520075951E-2</v>
      </c>
      <c r="AB823" s="316"/>
      <c r="AC823" s="131">
        <v>4</v>
      </c>
      <c r="AD823" s="243" t="str">
        <f>地区別_要介護度別患者一人当たり医療費順位!AD97</f>
        <v>1402</v>
      </c>
      <c r="AE823" s="244" t="str">
        <f>地区別_要介護度別患者一人当たり医療費順位!AE97</f>
        <v>腎不全</v>
      </c>
      <c r="AF823" s="102">
        <f>地区別_要介護度別患者一人当たり医療費順位!AF97</f>
        <v>2460060812</v>
      </c>
      <c r="AG823" s="104">
        <f>地区別_要介護度別患者一人当たり医療費順位!AG97</f>
        <v>7491</v>
      </c>
      <c r="AH823" s="105">
        <f>地区別_要介護度別患者一人当たり医療費順位!AH97</f>
        <v>328402.19089574157</v>
      </c>
      <c r="AI823" s="106">
        <f>地区別_要介護度別患者一人当たり医療費順位!AI97</f>
        <v>0.12451381270569463</v>
      </c>
      <c r="AJ823" s="316"/>
      <c r="AK823" s="131">
        <v>4</v>
      </c>
      <c r="AL823" s="243" t="str">
        <f>地区別_要介護度別患者一人当たり医療費順位!AL97</f>
        <v>0203</v>
      </c>
      <c r="AM823" s="244" t="str">
        <f>地区別_要介護度別患者一人当たり医療費順位!AM97</f>
        <v>直腸S状結腸移行部及び直腸の悪性新生物＜腫瘍＞</v>
      </c>
      <c r="AN823" s="102">
        <f>地区別_要介護度別患者一人当たり医療費順位!AN97</f>
        <v>320378998</v>
      </c>
      <c r="AO823" s="104">
        <f>地区別_要介護度別患者一人当たり医療費順位!AO97</f>
        <v>770</v>
      </c>
      <c r="AP823" s="105">
        <f>地区別_要介護度別患者一人当たり医療費順位!AP97</f>
        <v>416076.62077922077</v>
      </c>
      <c r="AQ823" s="106">
        <f>地区別_要介護度別患者一人当たり医療費順位!AQ97</f>
        <v>1.50390625E-2</v>
      </c>
      <c r="AR823" s="316"/>
      <c r="AS823" s="131">
        <v>4</v>
      </c>
      <c r="AT823" s="243" t="str">
        <f>地区別_要介護度別患者一人当たり医療費順位!AT97</f>
        <v>0601</v>
      </c>
      <c r="AU823" s="244" t="str">
        <f>地区別_要介護度別患者一人当たり医療費順位!AU97</f>
        <v>パーキンソン病</v>
      </c>
      <c r="AV823" s="102">
        <f>地区別_要介護度別患者一人当たり医療費順位!AV97</f>
        <v>945397153</v>
      </c>
      <c r="AW823" s="104">
        <f>地区別_要介護度別患者一人当たり医療費順位!AW97</f>
        <v>2522</v>
      </c>
      <c r="AX823" s="105">
        <f>地区別_要介護度別患者一人当たり医療費順位!AX97</f>
        <v>374860.09238699445</v>
      </c>
      <c r="AY823" s="106">
        <f>地区別_要介護度別患者一人当たり医療費順位!AY97</f>
        <v>6.2769108240623206E-2</v>
      </c>
      <c r="AZ823" s="316"/>
      <c r="BA823" s="131">
        <v>4</v>
      </c>
      <c r="BB823" s="243" t="str">
        <f>地区別_要介護度別患者一人当たり医療費順位!BB97</f>
        <v>0208</v>
      </c>
      <c r="BC823" s="244" t="str">
        <f>地区別_要介護度別患者一人当たり医療費順位!BC97</f>
        <v>悪性リンパ腫</v>
      </c>
      <c r="BD823" s="102">
        <f>地区別_要介護度別患者一人当たり医療費順位!BD97</f>
        <v>380612054</v>
      </c>
      <c r="BE823" s="104">
        <f>地区別_要介護度別患者一人当たり医療費順位!BE97</f>
        <v>676</v>
      </c>
      <c r="BF823" s="105">
        <f>地区別_要介護度別患者一人当たり医療費順位!BF97</f>
        <v>563035.58284023672</v>
      </c>
      <c r="BG823" s="106">
        <f>地区別_要介護度別患者一人当たり医療費順位!BG97</f>
        <v>1.5889058643788929E-2</v>
      </c>
      <c r="BH823" s="316"/>
      <c r="BI823" s="131">
        <v>4</v>
      </c>
      <c r="BJ823" s="243" t="str">
        <f>地区別_要介護度別患者一人当たり医療費順位!BJ97</f>
        <v>1402</v>
      </c>
      <c r="BK823" s="244" t="str">
        <f>地区別_要介護度別患者一人当たり医療費順位!BK97</f>
        <v>腎不全</v>
      </c>
      <c r="BL823" s="102">
        <f>地区別_要介護度別患者一人当たり医療費順位!BL97</f>
        <v>2679093094</v>
      </c>
      <c r="BM823" s="104">
        <f>地区別_要介護度別患者一人当たり医療費順位!BM97</f>
        <v>4875</v>
      </c>
      <c r="BN823" s="105">
        <f>地区別_要介護度別患者一人当たり医療費順位!BN97</f>
        <v>549557.55774358974</v>
      </c>
      <c r="BO823" s="106">
        <f>地区別_要介護度別患者一人当たり医療費順位!BO97</f>
        <v>0.14249802695039607</v>
      </c>
      <c r="BP823" s="316"/>
      <c r="BQ823" s="131">
        <v>4</v>
      </c>
      <c r="BR823" s="243" t="str">
        <f>地区別_要介護度別患者一人当たり医療費順位!BR97</f>
        <v>0208</v>
      </c>
      <c r="BS823" s="244" t="str">
        <f>地区別_要介護度別患者一人当たり医療費順位!BS97</f>
        <v>悪性リンパ腫</v>
      </c>
      <c r="BT823" s="102">
        <f>地区別_要介護度別患者一人当たり医療費順位!BT97</f>
        <v>6260597189</v>
      </c>
      <c r="BU823" s="104">
        <f>地区別_要介護度別患者一人当たり医療費順位!BU97</f>
        <v>19020</v>
      </c>
      <c r="BV823" s="105">
        <f>地区別_要介護度別患者一人当たり医療費順位!BV97</f>
        <v>329158.63243953732</v>
      </c>
      <c r="BW823" s="106">
        <f>地区別_要介護度別患者一人当たり医療費順位!BW97</f>
        <v>1.4595459446185958E-2</v>
      </c>
    </row>
    <row r="824" spans="2:75" ht="13.5" customHeight="1">
      <c r="B824" s="326"/>
      <c r="C824" s="327"/>
      <c r="D824" s="316"/>
      <c r="E824" s="131">
        <v>5</v>
      </c>
      <c r="F824" s="243" t="str">
        <f>地区別_要介護度別患者一人当たり医療費順位!F98</f>
        <v>0601</v>
      </c>
      <c r="G824" s="244" t="str">
        <f>地区別_要介護度別患者一人当たり医療費順位!G98</f>
        <v>パーキンソン病</v>
      </c>
      <c r="H824" s="102">
        <f>地区別_要介護度別患者一人当たり医療費順位!H98</f>
        <v>3878998056</v>
      </c>
      <c r="I824" s="104">
        <f>地区別_要介護度別患者一人当たり医療費順位!I98</f>
        <v>13269</v>
      </c>
      <c r="J824" s="105">
        <f>地区別_要介護度別患者一人当たり医療費順位!J98</f>
        <v>292335.37237169343</v>
      </c>
      <c r="K824" s="106">
        <f>地区別_要介護度別患者一人当たり医療費順位!K98</f>
        <v>1.3655617852644058E-2</v>
      </c>
      <c r="L824" s="316"/>
      <c r="M824" s="131">
        <v>5</v>
      </c>
      <c r="N824" s="243" t="str">
        <f>地区別_要介護度別患者一人当たり医療費順位!N98</f>
        <v>0203</v>
      </c>
      <c r="O824" s="244" t="str">
        <f>地区別_要介護度別患者一人当たり医療費順位!O98</f>
        <v>直腸S状結腸移行部及び直腸の悪性新生物＜腫瘍＞</v>
      </c>
      <c r="P824" s="102">
        <f>地区別_要介護度別患者一人当たり医療費順位!P98</f>
        <v>164330268</v>
      </c>
      <c r="Q824" s="104">
        <f>地区別_要介護度別患者一人当たり医療費順位!Q98</f>
        <v>838</v>
      </c>
      <c r="R824" s="105">
        <f>地区別_要介護度別患者一人当たり医療費順位!R98</f>
        <v>196098.17183770883</v>
      </c>
      <c r="S824" s="106">
        <f>地区別_要介護度別患者一人当たり医療費順位!S98</f>
        <v>1.3972721512655484E-2</v>
      </c>
      <c r="T824" s="316"/>
      <c r="U824" s="131">
        <v>5</v>
      </c>
      <c r="V824" s="243" t="str">
        <f>地区別_要介護度別患者一人当たり医療費順位!V98</f>
        <v>0601</v>
      </c>
      <c r="W824" s="244" t="str">
        <f>地区別_要介護度別患者一人当たり医療費順位!W98</f>
        <v>パーキンソン病</v>
      </c>
      <c r="X824" s="102">
        <f>地区別_要介護度別患者一人当たり医療費順位!X98</f>
        <v>320454611</v>
      </c>
      <c r="Y824" s="104">
        <f>地区別_要介護度別患者一人当たり医療費順位!Y98</f>
        <v>1377</v>
      </c>
      <c r="Z824" s="105">
        <f>地区別_要介護度別患者一人当たり医療費順位!Z98</f>
        <v>232719.39796659406</v>
      </c>
      <c r="AA824" s="106">
        <f>地区別_要介護度別患者一人当たり医療費順位!AA98</f>
        <v>3.1885333209836518E-2</v>
      </c>
      <c r="AB824" s="316"/>
      <c r="AC824" s="131">
        <v>5</v>
      </c>
      <c r="AD824" s="243" t="str">
        <f>地区別_要介護度別患者一人当たり医療費順位!AD98</f>
        <v>1901</v>
      </c>
      <c r="AE824" s="244" t="str">
        <f>地区別_要介護度別患者一人当たり医療費順位!AE98</f>
        <v>骨折</v>
      </c>
      <c r="AF824" s="102">
        <f>地区別_要介護度別患者一人当たり医療費順位!AF98</f>
        <v>4783985858</v>
      </c>
      <c r="AG824" s="104">
        <f>地区別_要介護度別患者一人当たり医療費順位!AG98</f>
        <v>15986</v>
      </c>
      <c r="AH824" s="105">
        <f>地区別_要介護度別患者一人当たり医療費順位!AH98</f>
        <v>299260.96947328915</v>
      </c>
      <c r="AI824" s="106">
        <f>地区別_要介護度別患者一人当たり医療費順位!AI98</f>
        <v>0.26571590040224724</v>
      </c>
      <c r="AJ824" s="316"/>
      <c r="AK824" s="131">
        <v>5</v>
      </c>
      <c r="AL824" s="243" t="str">
        <f>地区別_要介護度別患者一人当たり医療費順位!AL98</f>
        <v>0601</v>
      </c>
      <c r="AM824" s="244" t="str">
        <f>地区別_要介護度別患者一人当たり医療費順位!AM98</f>
        <v>パーキンソン病</v>
      </c>
      <c r="AN824" s="102">
        <f>地区別_要介護度別患者一人当たり医療費順位!AN98</f>
        <v>984532069</v>
      </c>
      <c r="AO824" s="104">
        <f>地区別_要介護度別患者一人当たり医療費順位!AO98</f>
        <v>2756</v>
      </c>
      <c r="AP824" s="105">
        <f>地区別_要介護度別患者一人当たり医療費順位!AP98</f>
        <v>357232.24564586359</v>
      </c>
      <c r="AQ824" s="106">
        <f>地区別_要介護度別患者一人当たり医療費順位!AQ98</f>
        <v>5.3828124999999998E-2</v>
      </c>
      <c r="AR824" s="316"/>
      <c r="AS824" s="131">
        <v>5</v>
      </c>
      <c r="AT824" s="243" t="str">
        <f>地区別_要介護度別患者一人当たり医療費順位!AT98</f>
        <v>0208</v>
      </c>
      <c r="AU824" s="244" t="str">
        <f>地区別_要介護度別患者一人当たり医療費順位!AU98</f>
        <v>悪性リンパ腫</v>
      </c>
      <c r="AV824" s="102">
        <f>地区別_要介護度別患者一人当たり医療費順位!AV98</f>
        <v>232805839</v>
      </c>
      <c r="AW824" s="104">
        <f>地区別_要介護度別患者一人当たり医療費順位!AW98</f>
        <v>627</v>
      </c>
      <c r="AX824" s="105">
        <f>地区別_要介護度別患者一人当たり医療費順位!AX98</f>
        <v>371301.17862838914</v>
      </c>
      <c r="AY824" s="106">
        <f>地区別_要介護度別患者一人当たり医療費順位!AY98</f>
        <v>1.5605166878219966E-2</v>
      </c>
      <c r="AZ824" s="316"/>
      <c r="BA824" s="131">
        <v>5</v>
      </c>
      <c r="BB824" s="243" t="str">
        <f>地区別_要介護度別患者一人当たり医療費順位!BB98</f>
        <v>1402</v>
      </c>
      <c r="BC824" s="244" t="str">
        <f>地区別_要介護度別患者一人当たり医療費順位!BC98</f>
        <v>腎不全</v>
      </c>
      <c r="BD824" s="102">
        <f>地区別_要介護度別患者一人当たり医療費順位!BD98</f>
        <v>3613378170</v>
      </c>
      <c r="BE824" s="104">
        <f>地区別_要介護度別患者一人当たり医療費順位!BE98</f>
        <v>6725</v>
      </c>
      <c r="BF824" s="105">
        <f>地区別_要介護度別患者一人当たり医療費順位!BF98</f>
        <v>537305.30408921931</v>
      </c>
      <c r="BG824" s="106">
        <f>地区別_要介護度別患者一人当たり医療費順位!BG98</f>
        <v>0.15806792807615466</v>
      </c>
      <c r="BH824" s="316"/>
      <c r="BI824" s="131">
        <v>5</v>
      </c>
      <c r="BJ824" s="243" t="str">
        <f>地区別_要介護度別患者一人当たり医療費順位!BJ98</f>
        <v>0905</v>
      </c>
      <c r="BK824" s="244" t="str">
        <f>地区別_要介護度別患者一人当たり医療費順位!BK98</f>
        <v>脳内出血</v>
      </c>
      <c r="BL824" s="102">
        <f>地区別_要介護度別患者一人当たり医療費順位!BL98</f>
        <v>1594706589</v>
      </c>
      <c r="BM824" s="104">
        <f>地区別_要介護度別患者一人当たり医療費順位!BM98</f>
        <v>3003</v>
      </c>
      <c r="BN824" s="105">
        <f>地区別_要介護度別患者一人当たり医療費順位!BN98</f>
        <v>531037.82517482515</v>
      </c>
      <c r="BO824" s="106">
        <f>地区別_要介護度別患者一人当たり医療費順位!BO98</f>
        <v>8.7778784601443977E-2</v>
      </c>
      <c r="BP824" s="316"/>
      <c r="BQ824" s="131">
        <v>5</v>
      </c>
      <c r="BR824" s="243" t="str">
        <f>地区別_要介護度別患者一人当たり医療費順位!BR98</f>
        <v>0601</v>
      </c>
      <c r="BS824" s="244" t="str">
        <f>地区別_要介護度別患者一人当たり医療費順位!BS98</f>
        <v>パーキンソン病</v>
      </c>
      <c r="BT824" s="102">
        <f>地区別_要介護度別患者一人当たり医療費順位!BT98</f>
        <v>9649081608</v>
      </c>
      <c r="BU824" s="104">
        <f>地区別_要介護度別患者一人当たり医療費順位!BU98</f>
        <v>29575</v>
      </c>
      <c r="BV824" s="105">
        <f>地区別_要介護度別患者一人当たり医療費順位!BV98</f>
        <v>326258.04253592563</v>
      </c>
      <c r="BW824" s="106">
        <f>地区別_要介護度別患者一人当たり医療費順位!BW98</f>
        <v>2.2695095327074116E-2</v>
      </c>
    </row>
    <row r="825" spans="2:75" ht="13.5" customHeight="1">
      <c r="B825" s="326"/>
      <c r="C825" s="327"/>
      <c r="D825" s="316"/>
      <c r="E825" s="131">
        <v>6</v>
      </c>
      <c r="F825" s="243" t="str">
        <f>地区別_要介護度別患者一人当たり医療費順位!F99</f>
        <v>0208</v>
      </c>
      <c r="G825" s="244" t="str">
        <f>地区別_要介護度別患者一人当たり医療費順位!G99</f>
        <v>悪性リンパ腫</v>
      </c>
      <c r="H825" s="102">
        <f>地区別_要介護度別患者一人当たり医療費順位!H99</f>
        <v>3638502478</v>
      </c>
      <c r="I825" s="104">
        <f>地区別_要介護度別患者一人当たり医療費順位!I99</f>
        <v>13100</v>
      </c>
      <c r="J825" s="105">
        <f>地区別_要介護度別患者一人当たり医療費順位!J99</f>
        <v>277748.28076335875</v>
      </c>
      <c r="K825" s="106">
        <f>地区別_要介護度別患者一人当たり医療費順位!K99</f>
        <v>1.3481693712385046E-2</v>
      </c>
      <c r="L825" s="316"/>
      <c r="M825" s="131">
        <v>6</v>
      </c>
      <c r="N825" s="243" t="str">
        <f>地区別_要介護度別患者一人当たり医療費順位!N99</f>
        <v>0206</v>
      </c>
      <c r="O825" s="244" t="str">
        <f>地区別_要介護度別患者一人当たり医療費順位!O99</f>
        <v>乳房の悪性新生物＜腫瘍＞</v>
      </c>
      <c r="P825" s="102">
        <f>地区別_要介護度別患者一人当たり医療費順位!P99</f>
        <v>303452623</v>
      </c>
      <c r="Q825" s="104">
        <f>地区別_要介護度別患者一人当たり医療費順位!Q99</f>
        <v>1694</v>
      </c>
      <c r="R825" s="105">
        <f>地区別_要介護度別患者一人当たり医療費順位!R99</f>
        <v>179133.77981109798</v>
      </c>
      <c r="S825" s="106">
        <f>地区別_要介護度別患者一人当たり医療費順位!S99</f>
        <v>2.8245573081668723E-2</v>
      </c>
      <c r="T825" s="316"/>
      <c r="U825" s="131">
        <v>6</v>
      </c>
      <c r="V825" s="243" t="str">
        <f>地区別_要介護度別患者一人当たり医療費順位!V99</f>
        <v>0206</v>
      </c>
      <c r="W825" s="244" t="str">
        <f>地区別_要介護度別患者一人当たり医療費順位!W99</f>
        <v>乳房の悪性新生物＜腫瘍＞</v>
      </c>
      <c r="X825" s="102">
        <f>地区別_要介護度別患者一人当たり医療費順位!X99</f>
        <v>252677933</v>
      </c>
      <c r="Y825" s="104">
        <f>地区別_要介護度別患者一人当たり医療費順位!Y99</f>
        <v>1224</v>
      </c>
      <c r="Z825" s="105">
        <f>地区別_要介護度別患者一人当たり医療費順位!Z99</f>
        <v>206436.21977124183</v>
      </c>
      <c r="AA825" s="106">
        <f>地区別_要介護度別患者一人当たり医療費順位!AA99</f>
        <v>2.8342518408743574E-2</v>
      </c>
      <c r="AB825" s="316"/>
      <c r="AC825" s="131">
        <v>6</v>
      </c>
      <c r="AD825" s="243" t="str">
        <f>地区別_要介護度別患者一人当たり医療費順位!AD99</f>
        <v>0205</v>
      </c>
      <c r="AE825" s="244" t="str">
        <f>地区別_要介護度別患者一人当たり医療費順位!AE99</f>
        <v>気管，気管支及び肺の悪性新生物＜腫瘍＞</v>
      </c>
      <c r="AF825" s="102">
        <f>地区別_要介護度別患者一人当たり医療費順位!AF99</f>
        <v>1480315678</v>
      </c>
      <c r="AG825" s="104">
        <f>地区別_要介護度別患者一人当たり医療費順位!AG99</f>
        <v>5576</v>
      </c>
      <c r="AH825" s="105">
        <f>地区別_要介護度別患者一人当たり医療費順位!AH99</f>
        <v>265479.85616929701</v>
      </c>
      <c r="AI825" s="106">
        <f>地区別_要介護度別患者一人当たり医療費順位!AI99</f>
        <v>9.2683088993052096E-2</v>
      </c>
      <c r="AJ825" s="316"/>
      <c r="AK825" s="131">
        <v>6</v>
      </c>
      <c r="AL825" s="243" t="str">
        <f>地区別_要介護度別患者一人当たり医療費順位!AL99</f>
        <v>1901</v>
      </c>
      <c r="AM825" s="244" t="str">
        <f>地区別_要介護度別患者一人当たり医療費順位!AM99</f>
        <v>骨折</v>
      </c>
      <c r="AN825" s="102">
        <f>地区別_要介護度別患者一人当たり医療費順位!AN99</f>
        <v>5604004575</v>
      </c>
      <c r="AO825" s="104">
        <f>地区別_要介護度別患者一人当たり医療費順位!AO99</f>
        <v>15923</v>
      </c>
      <c r="AP825" s="105">
        <f>地区別_要介護度別患者一人当たり医療費順位!AP99</f>
        <v>351944.01651698799</v>
      </c>
      <c r="AQ825" s="106">
        <f>地区別_要介護度別患者一人当たり医療費順位!AQ99</f>
        <v>0.31099609374999998</v>
      </c>
      <c r="AR825" s="316"/>
      <c r="AS825" s="131">
        <v>6</v>
      </c>
      <c r="AT825" s="243" t="str">
        <f>地区別_要介護度別患者一人当たり医療費順位!AT99</f>
        <v>0203</v>
      </c>
      <c r="AU825" s="244" t="str">
        <f>地区別_要介護度別患者一人当たり医療費順位!AU99</f>
        <v>直腸S状結腸移行部及び直腸の悪性新生物＜腫瘍＞</v>
      </c>
      <c r="AV825" s="102">
        <f>地区別_要介護度別患者一人当たり医療費順位!AV99</f>
        <v>163824847</v>
      </c>
      <c r="AW825" s="104">
        <f>地区別_要介護度別患者一人当たり医療費順位!AW99</f>
        <v>480</v>
      </c>
      <c r="AX825" s="105">
        <f>地区別_要介護度別患者一人当たり医療費順位!AX99</f>
        <v>341301.76458333334</v>
      </c>
      <c r="AY825" s="106">
        <f>地区別_要介護度別患者一人当たり医療費順位!AY99</f>
        <v>1.1946539236914806E-2</v>
      </c>
      <c r="AZ825" s="316"/>
      <c r="BA825" s="131">
        <v>6</v>
      </c>
      <c r="BB825" s="243" t="str">
        <f>地区別_要介護度別患者一人当たり医療費順位!BB99</f>
        <v>0601</v>
      </c>
      <c r="BC825" s="244" t="str">
        <f>地区別_要介護度別患者一人当たり医療費順位!BC99</f>
        <v>パーキンソン病</v>
      </c>
      <c r="BD825" s="102">
        <f>地区別_要介護度別患者一人当たり医療費順位!BD99</f>
        <v>1379669460</v>
      </c>
      <c r="BE825" s="104">
        <f>地区別_要介護度別患者一人当たり医療費順位!BE99</f>
        <v>3001</v>
      </c>
      <c r="BF825" s="105">
        <f>地区別_要介護度別患者一人当たり医療費順位!BF99</f>
        <v>459736.57447517494</v>
      </c>
      <c r="BG825" s="106">
        <f>地区別_要介護度別患者一人当たり医療費順位!BG99</f>
        <v>7.0537078387589616E-2</v>
      </c>
      <c r="BH825" s="316"/>
      <c r="BI825" s="131">
        <v>6</v>
      </c>
      <c r="BJ825" s="243" t="str">
        <f>地区別_要介護度別患者一人当たり医療費順位!BJ99</f>
        <v>0601</v>
      </c>
      <c r="BK825" s="244" t="str">
        <f>地区別_要介護度別患者一人当たり医療費順位!BK99</f>
        <v>パーキンソン病</v>
      </c>
      <c r="BL825" s="102">
        <f>地区別_要介護度別患者一人当たり医療費順位!BL99</f>
        <v>1445909263</v>
      </c>
      <c r="BM825" s="104">
        <f>地区別_要介護度別患者一人当たり医療費順位!BM99</f>
        <v>3044</v>
      </c>
      <c r="BN825" s="105">
        <f>地区別_要介護度別患者一人当たり医療費順位!BN99</f>
        <v>475003.04303547961</v>
      </c>
      <c r="BO825" s="106">
        <f>地区別_要介護度別患者一人当たり医療費順位!BO99</f>
        <v>8.8977229546052444E-2</v>
      </c>
      <c r="BP825" s="316"/>
      <c r="BQ825" s="131">
        <v>6</v>
      </c>
      <c r="BR825" s="243" t="str">
        <f>地区別_要介護度別患者一人当たり医療費順位!BR99</f>
        <v>0506</v>
      </c>
      <c r="BS825" s="244" t="str">
        <f>地区別_要介護度別患者一人当たり医療費順位!BS99</f>
        <v>知的障害＜精神遅滞＞</v>
      </c>
      <c r="BT825" s="102">
        <f>地区別_要介護度別患者一人当たり医療費順位!BT99</f>
        <v>89963321</v>
      </c>
      <c r="BU825" s="104">
        <f>地区別_要介護度別患者一人当たり医療費順位!BU99</f>
        <v>367</v>
      </c>
      <c r="BV825" s="105">
        <f>地区別_要介護度別患者一人当たり医療費順位!BV99</f>
        <v>245131.66485013624</v>
      </c>
      <c r="BW825" s="106">
        <f>地区別_要介護度別患者一人当たり医療費順位!BW99</f>
        <v>2.8162637312041254E-4</v>
      </c>
    </row>
    <row r="826" spans="2:75" ht="13.5" customHeight="1">
      <c r="B826" s="326"/>
      <c r="C826" s="327"/>
      <c r="D826" s="316"/>
      <c r="E826" s="131">
        <v>7</v>
      </c>
      <c r="F826" s="243" t="str">
        <f>地区別_要介護度別患者一人当たり医療費順位!F100</f>
        <v>0203</v>
      </c>
      <c r="G826" s="244" t="str">
        <f>地区別_要介護度別患者一人当たり医療費順位!G100</f>
        <v>直腸S状結腸移行部及び直腸の悪性新生物＜腫瘍＞</v>
      </c>
      <c r="H826" s="102">
        <f>地区別_要介護度別患者一人当たり医療費順位!H100</f>
        <v>2727779538</v>
      </c>
      <c r="I826" s="104">
        <f>地区別_要介護度別患者一人当たり医療費順位!I100</f>
        <v>12986</v>
      </c>
      <c r="J826" s="105">
        <f>地区別_要介護度別患者一人当たり医療費順位!J100</f>
        <v>210055.40874788232</v>
      </c>
      <c r="K826" s="106">
        <f>地区別_要介護度別患者一人当たり医療費順位!K100</f>
        <v>1.3364372102979557E-2</v>
      </c>
      <c r="L826" s="316"/>
      <c r="M826" s="131">
        <v>7</v>
      </c>
      <c r="N826" s="243" t="str">
        <f>地区別_要介護度別患者一人当たり医療費順位!N100</f>
        <v>0601</v>
      </c>
      <c r="O826" s="244" t="str">
        <f>地区別_要介護度別患者一人当たり医療費順位!O100</f>
        <v>パーキンソン病</v>
      </c>
      <c r="P826" s="102">
        <f>地区別_要介護度別患者一人当たり医療費順位!P100</f>
        <v>223128369</v>
      </c>
      <c r="Q826" s="104">
        <f>地区別_要介護度別患者一人当たり医療費順位!Q100</f>
        <v>1332</v>
      </c>
      <c r="R826" s="105">
        <f>地区別_要介護度別患者一人当たり医療費順位!R100</f>
        <v>167513.79054054053</v>
      </c>
      <c r="S826" s="106">
        <f>地区別_要介護度別患者一人当たり医療費順位!S100</f>
        <v>2.2209624170473872E-2</v>
      </c>
      <c r="T826" s="316"/>
      <c r="U826" s="131">
        <v>7</v>
      </c>
      <c r="V826" s="243" t="str">
        <f>地区別_要介護度別患者一人当たり医療費順位!V100</f>
        <v>0205</v>
      </c>
      <c r="W826" s="244" t="str">
        <f>地区別_要介護度別患者一人当たり医療費順位!W100</f>
        <v>気管，気管支及び肺の悪性新生物＜腫瘍＞</v>
      </c>
      <c r="X826" s="102">
        <f>地区別_要介護度別患者一人当たり医療費順位!X100</f>
        <v>886404557</v>
      </c>
      <c r="Y826" s="104">
        <f>地区別_要介護度別患者一人当たり医療費順位!Y100</f>
        <v>4315</v>
      </c>
      <c r="Z826" s="105">
        <f>地区別_要介護度別患者一人当たり医療費順位!Z100</f>
        <v>205423.99930475088</v>
      </c>
      <c r="AA826" s="106">
        <f>地区別_要介護度別患者一人当たり医療費順位!AA100</f>
        <v>9.9916639651738984E-2</v>
      </c>
      <c r="AB826" s="316"/>
      <c r="AC826" s="131">
        <v>7</v>
      </c>
      <c r="AD826" s="243" t="str">
        <f>地区別_要介護度別患者一人当たり医療費順位!AD100</f>
        <v>0206</v>
      </c>
      <c r="AE826" s="244" t="str">
        <f>地区別_要介護度別患者一人当たり医療費順位!AE100</f>
        <v>乳房の悪性新生物＜腫瘍＞</v>
      </c>
      <c r="AF826" s="102">
        <f>地区別_要介護度別患者一人当たり医療費順位!AF100</f>
        <v>282768145</v>
      </c>
      <c r="AG826" s="104">
        <f>地区別_要介護度別患者一人当たり医療費順位!AG100</f>
        <v>1250</v>
      </c>
      <c r="AH826" s="105">
        <f>地区別_要介護度別患者一人当たり医療費順位!AH100</f>
        <v>226214.516</v>
      </c>
      <c r="AI826" s="106">
        <f>地区別_要介護度別患者一人当たり医療費順位!AI100</f>
        <v>2.077723479937502E-2</v>
      </c>
      <c r="AJ826" s="316"/>
      <c r="AK826" s="131">
        <v>7</v>
      </c>
      <c r="AL826" s="243" t="str">
        <f>地区別_要介護度別患者一人当たり医療費順位!AL100</f>
        <v>0210</v>
      </c>
      <c r="AM826" s="244" t="str">
        <f>地区別_要介護度別患者一人当たり医療費順位!AM100</f>
        <v>その他の悪性新生物＜腫瘍＞</v>
      </c>
      <c r="AN826" s="102">
        <f>地区別_要介護度別患者一人当たり医療費順位!AN100</f>
        <v>3322706532</v>
      </c>
      <c r="AO826" s="104">
        <f>地区別_要介護度別患者一人当たり医療費順位!AO100</f>
        <v>13371</v>
      </c>
      <c r="AP826" s="105">
        <f>地区別_要介護度別患者一人当たり医療費順位!AP100</f>
        <v>248500.97464662328</v>
      </c>
      <c r="AQ826" s="106">
        <f>地区別_要介護度別患者一人当たり医療費順位!AQ100</f>
        <v>0.26115234375000002</v>
      </c>
      <c r="AR826" s="316"/>
      <c r="AS826" s="131">
        <v>7</v>
      </c>
      <c r="AT826" s="243" t="str">
        <f>地区別_要介護度別患者一人当たり医療費順位!AT100</f>
        <v>0904</v>
      </c>
      <c r="AU826" s="244" t="str">
        <f>地区別_要介護度別患者一人当たり医療費順位!AU100</f>
        <v>くも膜下出血</v>
      </c>
      <c r="AV826" s="102">
        <f>地区別_要介護度別患者一人当たり医療費順位!AV100</f>
        <v>64246100</v>
      </c>
      <c r="AW826" s="104">
        <f>地区別_要介護度別患者一人当たり医療費順位!AW100</f>
        <v>225</v>
      </c>
      <c r="AX826" s="105">
        <f>地区別_要介護度別患者一人当たり医療費順位!AX100</f>
        <v>285538.22222222225</v>
      </c>
      <c r="AY826" s="106">
        <f>地区別_要介護度別患者一人当たり医療費順位!AY100</f>
        <v>5.5999402673038157E-3</v>
      </c>
      <c r="AZ826" s="316"/>
      <c r="BA826" s="131">
        <v>7</v>
      </c>
      <c r="BB826" s="243" t="str">
        <f>地区別_要介護度別患者一人当たり医療費順位!BB100</f>
        <v>0905</v>
      </c>
      <c r="BC826" s="244" t="str">
        <f>地区別_要介護度別患者一人当たり医療費順位!BC100</f>
        <v>脳内出血</v>
      </c>
      <c r="BD826" s="102">
        <f>地区別_要介護度別患者一人当たり医療費順位!BD100</f>
        <v>1364604288</v>
      </c>
      <c r="BE826" s="104">
        <f>地区別_要介護度別患者一人当たり医療費順位!BE100</f>
        <v>3493</v>
      </c>
      <c r="BF826" s="105">
        <f>地区別_要介護度別患者一人当たり医療費順位!BF100</f>
        <v>390668.27598053252</v>
      </c>
      <c r="BG826" s="106">
        <f>地区別_要介護度別患者一人当たり医療費順位!BG100</f>
        <v>8.2101304501116468E-2</v>
      </c>
      <c r="BH826" s="316"/>
      <c r="BI826" s="131">
        <v>7</v>
      </c>
      <c r="BJ826" s="243" t="str">
        <f>地区別_要介護度別患者一人当たり医療費順位!BJ100</f>
        <v>1310</v>
      </c>
      <c r="BK826" s="244" t="str">
        <f>地区別_要介護度別患者一人当たり医療費順位!BK100</f>
        <v>その他の筋骨格系及び結合組織の疾患</v>
      </c>
      <c r="BL826" s="102">
        <f>地区別_要介護度別患者一人当たり医療費順位!BL100</f>
        <v>5506267294</v>
      </c>
      <c r="BM826" s="104">
        <f>地区別_要介護度別患者一人当たり医療費順位!BM100</f>
        <v>11846</v>
      </c>
      <c r="BN826" s="105">
        <f>地区別_要介護度別患者一人当たり医療費順位!BN100</f>
        <v>464820.80820530135</v>
      </c>
      <c r="BO826" s="106">
        <f>地区別_要介護度別患者一人当たり医療費順位!BO100</f>
        <v>0.34626289789833681</v>
      </c>
      <c r="BP826" s="316"/>
      <c r="BQ826" s="131">
        <v>7</v>
      </c>
      <c r="BR826" s="243" t="str">
        <f>地区別_要介護度別患者一人当たり医療費順位!BR100</f>
        <v>1901</v>
      </c>
      <c r="BS826" s="244" t="str">
        <f>地区別_要介護度別患者一人当たり医療費順位!BS100</f>
        <v>骨折</v>
      </c>
      <c r="BT826" s="102">
        <f>地区別_要介護度別患者一人当たり医療費順位!BT100</f>
        <v>53372008333</v>
      </c>
      <c r="BU826" s="104">
        <f>地区別_要介護度別患者一人当たり医療費順位!BU100</f>
        <v>219767</v>
      </c>
      <c r="BV826" s="105">
        <f>地区別_要介護度別患者一人当たり医療費順位!BV100</f>
        <v>242857.24577848357</v>
      </c>
      <c r="BW826" s="106">
        <f>地区別_要介護度別患者一人当たり医療費順位!BW100</f>
        <v>0.16864355079442425</v>
      </c>
    </row>
    <row r="827" spans="2:75" ht="13.5" customHeight="1">
      <c r="B827" s="326"/>
      <c r="C827" s="327"/>
      <c r="D827" s="316"/>
      <c r="E827" s="131">
        <v>8</v>
      </c>
      <c r="F827" s="243" t="str">
        <f>地区別_要介護度別患者一人当たり医療費順位!F101</f>
        <v>0206</v>
      </c>
      <c r="G827" s="244" t="str">
        <f>地区別_要介護度別患者一人当たり医療費順位!G101</f>
        <v>乳房の悪性新生物＜腫瘍＞</v>
      </c>
      <c r="H827" s="102">
        <f>地区別_要介護度別患者一人当たり医療費順位!H101</f>
        <v>3787558001</v>
      </c>
      <c r="I827" s="104">
        <f>地区別_要介護度別患者一人当たり医療費順位!I101</f>
        <v>19730</v>
      </c>
      <c r="J827" s="105">
        <f>地区別_要介護度別患者一人当たり医療費順位!J101</f>
        <v>191969.4881398885</v>
      </c>
      <c r="K827" s="106">
        <f>地区別_要介護度別患者一人当たり医療費順位!K101</f>
        <v>2.0304871522546331E-2</v>
      </c>
      <c r="L827" s="316"/>
      <c r="M827" s="131">
        <v>8</v>
      </c>
      <c r="N827" s="243" t="str">
        <f>地区別_要介護度別患者一人当たり医療費順位!N101</f>
        <v>1901</v>
      </c>
      <c r="O827" s="244" t="str">
        <f>地区別_要介護度別患者一人当たり医療費順位!O101</f>
        <v>骨折</v>
      </c>
      <c r="P827" s="102">
        <f>地区別_要介護度別患者一人当たり医療費順位!P101</f>
        <v>2343053089</v>
      </c>
      <c r="Q827" s="104">
        <f>地区別_要介護度別患者一人当たり医療費順位!Q101</f>
        <v>14080</v>
      </c>
      <c r="R827" s="105">
        <f>地区別_要介護度別患者一人当たり医療費順位!R101</f>
        <v>166410.02052556819</v>
      </c>
      <c r="S827" s="106">
        <f>地区別_要介護度別患者一人当たり医療費順位!S101</f>
        <v>0.23476839963984394</v>
      </c>
      <c r="T827" s="316"/>
      <c r="U827" s="131">
        <v>8</v>
      </c>
      <c r="V827" s="243" t="str">
        <f>地区別_要介護度別患者一人当たり医療費順位!V101</f>
        <v>1901</v>
      </c>
      <c r="W827" s="244" t="str">
        <f>地区別_要介護度別患者一人当たり医療費順位!W101</f>
        <v>骨折</v>
      </c>
      <c r="X827" s="102">
        <f>地区別_要介護度別患者一人当たり医療費順位!X101</f>
        <v>2550294438</v>
      </c>
      <c r="Y827" s="104">
        <f>地区別_要介護度別患者一人当たり医療費順位!Y101</f>
        <v>13049</v>
      </c>
      <c r="Z827" s="105">
        <f>地区別_要介護度別患者一人当たり医療費順位!Z101</f>
        <v>195439.83738217488</v>
      </c>
      <c r="AA827" s="106">
        <f>地区別_要介護度別患者一人当たり医療費順位!AA101</f>
        <v>0.3021581067938684</v>
      </c>
      <c r="AB827" s="316"/>
      <c r="AC827" s="131">
        <v>8</v>
      </c>
      <c r="AD827" s="243" t="str">
        <f>地区別_要介護度別患者一人当たり医療費順位!AD101</f>
        <v>0210</v>
      </c>
      <c r="AE827" s="244" t="str">
        <f>地区別_要介護度別患者一人当たり医療費順位!AE101</f>
        <v>その他の悪性新生物＜腫瘍＞</v>
      </c>
      <c r="AF827" s="102">
        <f>地区別_要介護度別患者一人当たり医療費順位!AF101</f>
        <v>3387754413</v>
      </c>
      <c r="AG827" s="104">
        <f>地区別_要介護度別患者一人当たり医療費順位!AG101</f>
        <v>15203</v>
      </c>
      <c r="AH827" s="105">
        <f>地区別_要介護度別患者一人当たり医療費順位!AH101</f>
        <v>222834.59928961389</v>
      </c>
      <c r="AI827" s="106">
        <f>地区別_要介護度別患者一人当たり医療費順位!AI101</f>
        <v>0.25270104052391873</v>
      </c>
      <c r="AJ827" s="316"/>
      <c r="AK827" s="131">
        <v>8</v>
      </c>
      <c r="AL827" s="243" t="str">
        <f>地区別_要介護度別患者一人当たり医療費順位!AL101</f>
        <v>0904</v>
      </c>
      <c r="AM827" s="244" t="str">
        <f>地区別_要介護度別患者一人当たり医療費順位!AM101</f>
        <v>くも膜下出血</v>
      </c>
      <c r="AN827" s="102">
        <f>地区別_要介護度別患者一人当たり医療費順位!AN101</f>
        <v>80032472</v>
      </c>
      <c r="AO827" s="104">
        <f>地区別_要介護度別患者一人当たり医療費順位!AO101</f>
        <v>325</v>
      </c>
      <c r="AP827" s="105">
        <f>地区別_要介護度別患者一人当たり医療費順位!AP101</f>
        <v>246253.76</v>
      </c>
      <c r="AQ827" s="106">
        <f>地区別_要介護度別患者一人当たり医療費順位!AQ101</f>
        <v>6.34765625E-3</v>
      </c>
      <c r="AR827" s="316"/>
      <c r="AS827" s="131">
        <v>8</v>
      </c>
      <c r="AT827" s="243" t="str">
        <f>地区別_要介護度別患者一人当たり医療費順位!AT101</f>
        <v>0210</v>
      </c>
      <c r="AU827" s="244" t="str">
        <f>地区別_要介護度別患者一人当たり医療費順位!AU101</f>
        <v>その他の悪性新生物＜腫瘍＞</v>
      </c>
      <c r="AV827" s="102">
        <f>地区別_要介護度別患者一人当たり医療費順位!AV101</f>
        <v>2159458575</v>
      </c>
      <c r="AW827" s="104">
        <f>地区別_要介護度別患者一人当たり医療費順位!AW101</f>
        <v>8804</v>
      </c>
      <c r="AX827" s="105">
        <f>地区別_要介護度別患者一人当たり医療費順位!AX101</f>
        <v>245281.52828259883</v>
      </c>
      <c r="AY827" s="106">
        <f>地区別_要介護度別患者一人当たり医療費順位!AY101</f>
        <v>0.21911944050374574</v>
      </c>
      <c r="AZ827" s="316"/>
      <c r="BA827" s="131">
        <v>8</v>
      </c>
      <c r="BB827" s="243" t="str">
        <f>地区別_要介護度別患者一人当たり医療費順位!BB101</f>
        <v>1310</v>
      </c>
      <c r="BC827" s="244" t="str">
        <f>地区別_要介護度別患者一人当たり医療費順位!BC101</f>
        <v>その他の筋骨格系及び結合組織の疾患</v>
      </c>
      <c r="BD827" s="102">
        <f>地区別_要介護度別患者一人当たり医療費順位!BD101</f>
        <v>5598068164</v>
      </c>
      <c r="BE827" s="104">
        <f>地区別_要介護度別患者一人当たり医療費順位!BE101</f>
        <v>15527</v>
      </c>
      <c r="BF827" s="105">
        <f>地区別_要介護度別患者一人当たり医療費順位!BF101</f>
        <v>360537.65466606559</v>
      </c>
      <c r="BG827" s="106">
        <f>地区別_要介護度別患者一人当たり医療費順位!BG101</f>
        <v>0.36495475379010461</v>
      </c>
      <c r="BH827" s="316"/>
      <c r="BI827" s="131">
        <v>8</v>
      </c>
      <c r="BJ827" s="243" t="str">
        <f>地区別_要介護度別患者一人当たり医療費順位!BJ101</f>
        <v>0906</v>
      </c>
      <c r="BK827" s="244" t="str">
        <f>地区別_要介護度別患者一人当たり医療費順位!BK101</f>
        <v>脳梗塞</v>
      </c>
      <c r="BL827" s="102">
        <f>地区別_要介護度別患者一人当たり医療費順位!BL101</f>
        <v>5025812828</v>
      </c>
      <c r="BM827" s="104">
        <f>地区別_要介護度別患者一人当たり医療費順位!BM101</f>
        <v>11457</v>
      </c>
      <c r="BN827" s="105">
        <f>地区別_要介護度別患者一人当たり医療費順位!BN101</f>
        <v>438667.43719996506</v>
      </c>
      <c r="BO827" s="106">
        <f>地区別_要介護度別患者一人当たり医療費順位!BO101</f>
        <v>0.33489228610680777</v>
      </c>
      <c r="BP827" s="316"/>
      <c r="BQ827" s="131">
        <v>8</v>
      </c>
      <c r="BR827" s="243" t="str">
        <f>地区別_要介護度別患者一人当たり医療費順位!BR101</f>
        <v>0203</v>
      </c>
      <c r="BS827" s="244" t="str">
        <f>地区別_要介護度別患者一人当たり医療費順位!BS101</f>
        <v>直腸S状結腸移行部及び直腸の悪性新生物＜腫瘍＞</v>
      </c>
      <c r="BT827" s="102">
        <f>地区別_要介護度別患者一人当たり医療費順位!BT101</f>
        <v>4132458967</v>
      </c>
      <c r="BU827" s="104">
        <f>地区別_要介護度別患者一人当たり医療費順位!BU101</f>
        <v>17405</v>
      </c>
      <c r="BV827" s="105">
        <f>地区別_要介護度別患者一人当たり医療費順位!BV101</f>
        <v>237429.41493823615</v>
      </c>
      <c r="BW827" s="106">
        <f>地区別_要介護度別患者一人当たり医療費順位!BW101</f>
        <v>1.3356149929593407E-2</v>
      </c>
    </row>
    <row r="828" spans="2:75" ht="13.5" customHeight="1">
      <c r="B828" s="326"/>
      <c r="C828" s="327"/>
      <c r="D828" s="316"/>
      <c r="E828" s="131">
        <v>9</v>
      </c>
      <c r="F828" s="243" t="str">
        <f>地区別_要介護度別患者一人当たり医療費順位!F102</f>
        <v>0604</v>
      </c>
      <c r="G828" s="244" t="str">
        <f>地区別_要介護度別患者一人当たり医療費順位!G102</f>
        <v>脳性麻痺及びその他の麻痺性症候群</v>
      </c>
      <c r="H828" s="102">
        <f>地区別_要介護度別患者一人当たり医療費順位!H102</f>
        <v>983659402</v>
      </c>
      <c r="I828" s="104">
        <f>地区別_要介護度別患者一人当たり医療費順位!I102</f>
        <v>5338</v>
      </c>
      <c r="J828" s="105">
        <f>地区別_要介護度別患者一人当たり医療費順位!J102</f>
        <v>184274.89733982764</v>
      </c>
      <c r="K828" s="106">
        <f>地区別_要介護度別患者一人当たり医療費順位!K102</f>
        <v>5.4935329035657532E-3</v>
      </c>
      <c r="L828" s="316"/>
      <c r="M828" s="131">
        <v>9</v>
      </c>
      <c r="N828" s="243" t="str">
        <f>地区別_要介護度別患者一人当たり医療費順位!N102</f>
        <v>1402</v>
      </c>
      <c r="O828" s="244" t="str">
        <f>地区別_要介護度別患者一人当たり医療費順位!O102</f>
        <v>腎不全</v>
      </c>
      <c r="P828" s="102">
        <f>地区別_要介護度別患者一人当たり医療費順位!P102</f>
        <v>1031475190</v>
      </c>
      <c r="Q828" s="104">
        <f>地区別_要介護度別患者一人当たり医療費順位!Q102</f>
        <v>6250</v>
      </c>
      <c r="R828" s="105">
        <f>地区別_要介護度別患者一人当たり医療費順位!R102</f>
        <v>165036.03039999999</v>
      </c>
      <c r="S828" s="106">
        <f>地区別_要介護度別患者一人当たり医療費順位!S102</f>
        <v>0.10421182512422049</v>
      </c>
      <c r="T828" s="316"/>
      <c r="U828" s="131">
        <v>9</v>
      </c>
      <c r="V828" s="243" t="str">
        <f>地区別_要介護度別患者一人当たり医療費順位!V102</f>
        <v>0210</v>
      </c>
      <c r="W828" s="244" t="str">
        <f>地区別_要介護度別患者一人当たり医療費順位!W102</f>
        <v>その他の悪性新生物＜腫瘍＞</v>
      </c>
      <c r="X828" s="102">
        <f>地区別_要介護度別患者一人当たり医療費順位!X102</f>
        <v>2312912218</v>
      </c>
      <c r="Y828" s="104">
        <f>地区別_要介護度別患者一人当たり医療費順位!Y102</f>
        <v>12344</v>
      </c>
      <c r="Z828" s="105">
        <f>地区別_要介護度別患者一人当たり医療費順位!Z102</f>
        <v>187371.37216461438</v>
      </c>
      <c r="AA828" s="106">
        <f>地区別_要介護度別患者一人当たり医療費順位!AA102</f>
        <v>0.28583337192608715</v>
      </c>
      <c r="AB828" s="316"/>
      <c r="AC828" s="131">
        <v>9</v>
      </c>
      <c r="AD828" s="243" t="str">
        <f>地区別_要介護度別患者一人当たり医療費順位!AD102</f>
        <v>0601</v>
      </c>
      <c r="AE828" s="244" t="str">
        <f>地区別_要介護度別患者一人当たり医療費順位!AE102</f>
        <v>パーキンソン病</v>
      </c>
      <c r="AF828" s="102">
        <f>地区別_要介護度別患者一人当たり医療費順位!AF102</f>
        <v>470992627</v>
      </c>
      <c r="AG828" s="104">
        <f>地区別_要介護度別患者一人当たり医療費順位!AG102</f>
        <v>2274</v>
      </c>
      <c r="AH828" s="105">
        <f>地区別_要介護度別患者一人当たり医療費順位!AH102</f>
        <v>207120.76824978011</v>
      </c>
      <c r="AI828" s="106">
        <f>地区別_要介護度別患者一人当たり医療費順位!AI102</f>
        <v>3.7797945547023037E-2</v>
      </c>
      <c r="AJ828" s="316"/>
      <c r="AK828" s="131">
        <v>9</v>
      </c>
      <c r="AL828" s="243" t="str">
        <f>地区別_要介護度別患者一人当たり医療費順位!AL102</f>
        <v>0205</v>
      </c>
      <c r="AM828" s="244" t="str">
        <f>地区別_要介護度別患者一人当たり医療費順位!AM102</f>
        <v>気管，気管支及び肺の悪性新生物＜腫瘍＞</v>
      </c>
      <c r="AN828" s="102">
        <f>地区別_要介護度別患者一人当たり医療費順位!AN102</f>
        <v>1092442200</v>
      </c>
      <c r="AO828" s="104">
        <f>地区別_要介護度別患者一人当たり医療費順位!AO102</f>
        <v>4880</v>
      </c>
      <c r="AP828" s="105">
        <f>地区別_要介護度別患者一人当たり医療費順位!AP102</f>
        <v>223861.10655737706</v>
      </c>
      <c r="AQ828" s="106">
        <f>地区別_要介護度別患者一人当たり医療費順位!AQ102</f>
        <v>9.5312499999999994E-2</v>
      </c>
      <c r="AR828" s="316"/>
      <c r="AS828" s="131">
        <v>9</v>
      </c>
      <c r="AT828" s="243" t="str">
        <f>地区別_要介護度別患者一人当たり医療費順位!AT102</f>
        <v>0905</v>
      </c>
      <c r="AU828" s="244" t="str">
        <f>地区別_要介護度別患者一人当たり医療費順位!AU102</f>
        <v>脳内出血</v>
      </c>
      <c r="AV828" s="102">
        <f>地区別_要介護度別患者一人当たり医療費順位!AV102</f>
        <v>703461085</v>
      </c>
      <c r="AW828" s="104">
        <f>地区別_要介護度別患者一人当たり医療費順位!AW102</f>
        <v>2880</v>
      </c>
      <c r="AX828" s="105">
        <f>地区別_要介護度別患者一人当たり医療費順位!AX102</f>
        <v>244257.32118055556</v>
      </c>
      <c r="AY828" s="106">
        <f>地区別_要介護度別患者一人当たり医療費順位!AY102</f>
        <v>7.1679235421488838E-2</v>
      </c>
      <c r="AZ828" s="316"/>
      <c r="BA828" s="131">
        <v>9</v>
      </c>
      <c r="BB828" s="243" t="str">
        <f>地区別_要介護度別患者一人当たり医療費順位!BB102</f>
        <v>0906</v>
      </c>
      <c r="BC828" s="244" t="str">
        <f>地区別_要介護度別患者一人当たり医療費順位!BC102</f>
        <v>脳梗塞</v>
      </c>
      <c r="BD828" s="102">
        <f>地区別_要介護度別患者一人当たり医療費順位!BD102</f>
        <v>5016576382</v>
      </c>
      <c r="BE828" s="104">
        <f>地区別_要介護度別患者一人当たり医療費順位!BE102</f>
        <v>13957</v>
      </c>
      <c r="BF828" s="105">
        <f>地区別_要介護度別患者一人当たり医療費順位!BF102</f>
        <v>359430.85061259585</v>
      </c>
      <c r="BG828" s="106">
        <f>地区別_要介護度別患者一人当たり医療費順位!BG102</f>
        <v>0.328052650135151</v>
      </c>
      <c r="BH828" s="316"/>
      <c r="BI828" s="131">
        <v>9</v>
      </c>
      <c r="BJ828" s="243" t="str">
        <f>地区別_要介護度別患者一人当たり医療費順位!BJ102</f>
        <v>1901</v>
      </c>
      <c r="BK828" s="244" t="str">
        <f>地区別_要介護度別患者一人当たり医療費順位!BK102</f>
        <v>骨折</v>
      </c>
      <c r="BL828" s="102">
        <f>地区別_要介護度別患者一人当たり医療費順位!BL102</f>
        <v>3068920720</v>
      </c>
      <c r="BM828" s="104">
        <f>地区別_要介護度別患者一人当たり医療費順位!BM102</f>
        <v>7352</v>
      </c>
      <c r="BN828" s="105">
        <f>地区別_要介護度別患者一人当たり医療費順位!BN102</f>
        <v>417426.64853101195</v>
      </c>
      <c r="BO828" s="106">
        <f>地区別_要介護度別患者一人当たり医療費順位!BO102</f>
        <v>0.21490163982344859</v>
      </c>
      <c r="BP828" s="316"/>
      <c r="BQ828" s="131">
        <v>9</v>
      </c>
      <c r="BR828" s="243" t="str">
        <f>地区別_要介護度別患者一人当たり医療費順位!BR102</f>
        <v>0905</v>
      </c>
      <c r="BS828" s="244" t="str">
        <f>地区別_要介護度別患者一人当たり医療費順位!BS102</f>
        <v>脳内出血</v>
      </c>
      <c r="BT828" s="102">
        <f>地区別_要介護度別患者一人当たり医療費順位!BT102</f>
        <v>8831718006</v>
      </c>
      <c r="BU828" s="104">
        <f>地区別_要介護度別患者一人当たり医療費順位!BU102</f>
        <v>43027</v>
      </c>
      <c r="BV828" s="105">
        <f>地区別_要介護度別患者一人当たり医療費順位!BV102</f>
        <v>205259.9067097404</v>
      </c>
      <c r="BW828" s="106">
        <f>地区別_要介護度別患者一人当たり医療費順位!BW102</f>
        <v>3.3017814594692073E-2</v>
      </c>
    </row>
    <row r="829" spans="2:75" ht="13.5" customHeight="1">
      <c r="B829" s="326"/>
      <c r="C829" s="327"/>
      <c r="D829" s="316"/>
      <c r="E829" s="132">
        <v>10</v>
      </c>
      <c r="F829" s="245" t="str">
        <f>地区別_要介護度別患者一人当たり医療費順位!F103</f>
        <v>0205</v>
      </c>
      <c r="G829" s="246" t="str">
        <f>地区別_要介護度別患者一人当たり医療費順位!G103</f>
        <v>気管，気管支及び肺の悪性新生物＜腫瘍＞</v>
      </c>
      <c r="H829" s="110">
        <f>地区別_要介護度別患者一人当たり医療費順位!H103</f>
        <v>13540252389</v>
      </c>
      <c r="I829" s="112">
        <f>地区別_要介護度別患者一人当たり医療費順位!I103</f>
        <v>74851</v>
      </c>
      <c r="J829" s="113">
        <f>地区別_要介護度別患者一人当たり医療費順位!J103</f>
        <v>180896.07872974308</v>
      </c>
      <c r="K829" s="114">
        <f>地区別_要介護度別患者一人当たり医療費順位!K103</f>
        <v>7.7031927943949086E-2</v>
      </c>
      <c r="L829" s="316"/>
      <c r="M829" s="132">
        <v>10</v>
      </c>
      <c r="N829" s="245" t="str">
        <f>地区別_要介護度別患者一人当たり医療費順位!N103</f>
        <v>0210</v>
      </c>
      <c r="O829" s="246" t="str">
        <f>地区別_要介護度別患者一人当たり医療費順位!O103</f>
        <v>その他の悪性新生物＜腫瘍＞</v>
      </c>
      <c r="P829" s="110">
        <f>地区別_要介護度別患者一人当たり医療費順位!P103</f>
        <v>2727462803</v>
      </c>
      <c r="Q829" s="112">
        <f>地区別_要介護度別患者一人当たり医療費順位!Q103</f>
        <v>17139</v>
      </c>
      <c r="R829" s="113">
        <f>地区別_要介護度別患者一人当たり医療費順位!R103</f>
        <v>159137.80284730732</v>
      </c>
      <c r="S829" s="114">
        <f>地区別_要介護度別患者一人当たり医療費順位!S103</f>
        <v>0.28577383532864242</v>
      </c>
      <c r="T829" s="316"/>
      <c r="U829" s="132">
        <v>10</v>
      </c>
      <c r="V829" s="245" t="str">
        <f>地区別_要介護度別患者一人当たり医療費順位!V103</f>
        <v>0903</v>
      </c>
      <c r="W829" s="246" t="str">
        <f>地区別_要介護度別患者一人当たり医療費順位!W103</f>
        <v>その他の心疾患</v>
      </c>
      <c r="X829" s="110">
        <f>地区別_要介護度別患者一人当たり医療費順位!X103</f>
        <v>3588315117</v>
      </c>
      <c r="Y829" s="112">
        <f>地区別_要介護度別患者一人当たり医療費順位!Y103</f>
        <v>26085</v>
      </c>
      <c r="Z829" s="113">
        <f>地区別_要介護度別患者一人当たり医療費順位!Z103</f>
        <v>137562.39666474986</v>
      </c>
      <c r="AA829" s="114">
        <f>地区別_要介護度別患者一人当たり医療費順位!AA103</f>
        <v>0.60401519010790539</v>
      </c>
      <c r="AB829" s="316"/>
      <c r="AC829" s="132">
        <v>10</v>
      </c>
      <c r="AD829" s="245" t="str">
        <f>地区別_要介護度別患者一人当たり医療費順位!AD103</f>
        <v>0904</v>
      </c>
      <c r="AE829" s="246" t="str">
        <f>地区別_要介護度別患者一人当たり医療費順位!AE103</f>
        <v>くも膜下出血</v>
      </c>
      <c r="AF829" s="110">
        <f>地区別_要介護度別患者一人当たり医療費順位!AF103</f>
        <v>67221670</v>
      </c>
      <c r="AG829" s="112">
        <f>地区別_要介護度別患者一人当たり医療費順位!AG103</f>
        <v>329</v>
      </c>
      <c r="AH829" s="113">
        <f>地区別_要介護度別患者一人当たり医療費順位!AH103</f>
        <v>204321.18541033435</v>
      </c>
      <c r="AI829" s="114">
        <f>地区別_要介護度別患者一人当たり医療費順位!AI103</f>
        <v>5.4685681991955056E-3</v>
      </c>
      <c r="AJ829" s="316"/>
      <c r="AK829" s="132">
        <v>10</v>
      </c>
      <c r="AL829" s="245" t="str">
        <f>地区別_要介護度別患者一人当たり医療費順位!AL103</f>
        <v>0206</v>
      </c>
      <c r="AM829" s="246" t="str">
        <f>地区別_要介護度別患者一人当たり医療費順位!AM103</f>
        <v>乳房の悪性新生物＜腫瘍＞</v>
      </c>
      <c r="AN829" s="110">
        <f>地区別_要介護度別患者一人当たり医療費順位!AN103</f>
        <v>221609126</v>
      </c>
      <c r="AO829" s="112">
        <f>地区別_要介護度別患者一人当たり医療費順位!AO103</f>
        <v>1070</v>
      </c>
      <c r="AP829" s="113">
        <f>地区別_要介護度別患者一人当たり医療費順位!AP103</f>
        <v>207111.33271028037</v>
      </c>
      <c r="AQ829" s="114">
        <f>地区別_要介護度別患者一人当たり医療費順位!AQ103</f>
        <v>2.0898437499999999E-2</v>
      </c>
      <c r="AR829" s="316"/>
      <c r="AS829" s="132">
        <v>10</v>
      </c>
      <c r="AT829" s="245" t="str">
        <f>地区別_要介護度別患者一人当たり医療費順位!AT103</f>
        <v>0906</v>
      </c>
      <c r="AU829" s="246" t="str">
        <f>地区別_要介護度別患者一人当たり医療費順位!AU103</f>
        <v>脳梗塞</v>
      </c>
      <c r="AV829" s="110">
        <f>地区別_要介護度別患者一人当たり医療費順位!AV103</f>
        <v>2946998577</v>
      </c>
      <c r="AW829" s="112">
        <f>地区別_要介護度別患者一人当たり医療費順位!AW103</f>
        <v>12301</v>
      </c>
      <c r="AX829" s="113">
        <f>地区別_要介護度別患者一人当たり医療費順位!AX103</f>
        <v>239573.90269083815</v>
      </c>
      <c r="AY829" s="114">
        <f>地区別_要介護度別患者一人当たり医療費順位!AY103</f>
        <v>0.30615495656935215</v>
      </c>
      <c r="AZ829" s="316"/>
      <c r="BA829" s="132">
        <v>10</v>
      </c>
      <c r="BB829" s="245" t="str">
        <f>地区別_要介護度別患者一人当たり医療費順位!BB103</f>
        <v>0203</v>
      </c>
      <c r="BC829" s="246" t="str">
        <f>地区別_要介護度別患者一人当たり医療費順位!BC103</f>
        <v>直腸S状結腸移行部及び直腸の悪性新生物＜腫瘍＞</v>
      </c>
      <c r="BD829" s="110">
        <f>地区別_要介護度別患者一人当たり医療費順位!BD103</f>
        <v>157516819</v>
      </c>
      <c r="BE829" s="112">
        <f>地区別_要介護度別患者一人当たり医療費順位!BE103</f>
        <v>461</v>
      </c>
      <c r="BF829" s="113">
        <f>地区別_要介護度別患者一人当たり医療費順位!BF103</f>
        <v>341685.07375271147</v>
      </c>
      <c r="BG829" s="114">
        <f>地区別_要介護度別患者一人当たり医療費順位!BG103</f>
        <v>1.0835585850276178E-2</v>
      </c>
      <c r="BH829" s="316"/>
      <c r="BI829" s="132">
        <v>10</v>
      </c>
      <c r="BJ829" s="245" t="str">
        <f>地区別_要介護度別患者一人当たり医療費順位!BJ103</f>
        <v>1011</v>
      </c>
      <c r="BK829" s="246" t="str">
        <f>地区別_要介護度別患者一人当たり医療費順位!BK103</f>
        <v>その他の呼吸器系の疾患</v>
      </c>
      <c r="BL829" s="110">
        <f>地区別_要介護度別患者一人当たり医療費順位!BL103</f>
        <v>5534773803</v>
      </c>
      <c r="BM829" s="112">
        <f>地区別_要介護度別患者一人当たり医療費順位!BM103</f>
        <v>13944</v>
      </c>
      <c r="BN829" s="113">
        <f>地区別_要介護度別患者一人当たり医療費順位!BN103</f>
        <v>396928.70073149743</v>
      </c>
      <c r="BO829" s="114">
        <f>地区別_要介護度別患者一人当たり医療費順位!BO103</f>
        <v>0.40758820262488671</v>
      </c>
      <c r="BP829" s="316"/>
      <c r="BQ829" s="132">
        <v>10</v>
      </c>
      <c r="BR829" s="245" t="str">
        <f>地区別_要介護度別患者一人当たり医療費順位!BR103</f>
        <v>0206</v>
      </c>
      <c r="BS829" s="246" t="str">
        <f>地区別_要介護度別患者一人当たり医療費順位!BS103</f>
        <v>乳房の悪性新生物＜腫瘍＞</v>
      </c>
      <c r="BT829" s="110">
        <f>地区別_要介護度別患者一人当たり医療費順位!BT103</f>
        <v>5324120651</v>
      </c>
      <c r="BU829" s="112">
        <f>地区別_要介護度別患者一人当たり医療費順位!BU103</f>
        <v>27161</v>
      </c>
      <c r="BV829" s="113">
        <f>地区別_要介護度別患者一人当たり医療費順位!BV103</f>
        <v>196020.7890357498</v>
      </c>
      <c r="BW829" s="114">
        <f>地区別_要介護度別患者一人当たり医療費順位!BW103</f>
        <v>2.0842653733851566E-2</v>
      </c>
    </row>
    <row r="830" spans="2:75" ht="13.5" customHeight="1">
      <c r="B830" s="296"/>
      <c r="C830" s="298"/>
      <c r="D830" s="317"/>
      <c r="E830" s="115" t="s">
        <v>192</v>
      </c>
      <c r="F830" s="116"/>
      <c r="G830" s="133"/>
      <c r="H830" s="71">
        <f>地区別_要介護度別患者一人当たり医療費順位!H104</f>
        <v>641230764660</v>
      </c>
      <c r="I830" s="119">
        <f>地区別_要介護度別患者一人当たり医療費順位!I104</f>
        <v>900699</v>
      </c>
      <c r="J830" s="65">
        <f>地区別_要介護度別患者一人当たり医療費順位!J104</f>
        <v>711925.6984408776</v>
      </c>
      <c r="K830" s="120">
        <f>地区別_要介護度別患者一人当たり医療費順位!K104</f>
        <v>0.92694259885889296</v>
      </c>
      <c r="L830" s="317"/>
      <c r="M830" s="115" t="s">
        <v>192</v>
      </c>
      <c r="N830" s="116"/>
      <c r="O830" s="133"/>
      <c r="P830" s="71">
        <f>地区別_要介護度別患者一人当たり医療費順位!P104</f>
        <v>52669202580</v>
      </c>
      <c r="Q830" s="119">
        <f>地区別_要介護度別患者一人当たり医療費順位!Q104</f>
        <v>59590</v>
      </c>
      <c r="R830" s="65">
        <f>地区別_要介護度別患者一人当たり医療費順位!R104</f>
        <v>883859.75130055379</v>
      </c>
      <c r="S830" s="120">
        <f>地区別_要介護度別患者一人当たり医療費順位!S104</f>
        <v>0.99359722546436791</v>
      </c>
      <c r="T830" s="317"/>
      <c r="U830" s="115" t="s">
        <v>192</v>
      </c>
      <c r="V830" s="116"/>
      <c r="W830" s="133"/>
      <c r="X830" s="71">
        <f>地区別_要介護度別患者一人当たり医療費順位!X104</f>
        <v>47896738920</v>
      </c>
      <c r="Y830" s="119">
        <f>地区別_要介護度別患者一人当たり医療費順位!Y104</f>
        <v>42979</v>
      </c>
      <c r="Z830" s="65">
        <f>地区別_要介護度別患者一人当たり医療費順位!Z104</f>
        <v>1114421.9018590474</v>
      </c>
      <c r="AA830" s="120">
        <f>地区別_要介護度別患者一人当たり医療費順位!AA104</f>
        <v>0.99520677997499185</v>
      </c>
      <c r="AB830" s="317"/>
      <c r="AC830" s="115" t="s">
        <v>192</v>
      </c>
      <c r="AD830" s="116"/>
      <c r="AE830" s="133"/>
      <c r="AF830" s="71">
        <f>地区別_要介護度別患者一人当たり医療費順位!AF104</f>
        <v>66377109150</v>
      </c>
      <c r="AG830" s="119">
        <f>地区別_要介護度別患者一人当たり医療費順位!AG104</f>
        <v>59477</v>
      </c>
      <c r="AH830" s="65">
        <f>地区別_要介護度別患者一人当たり医療費順位!AH104</f>
        <v>1116013.0663954134</v>
      </c>
      <c r="AI830" s="120">
        <f>地区別_要介護度別患者一人当たり医療費順位!AI104</f>
        <v>0.9886140753299425</v>
      </c>
      <c r="AJ830" s="317"/>
      <c r="AK830" s="115" t="s">
        <v>192</v>
      </c>
      <c r="AL830" s="116"/>
      <c r="AM830" s="133"/>
      <c r="AN830" s="71">
        <f>地区別_要介護度別患者一人当たり医療費順位!AN104</f>
        <v>71794549420</v>
      </c>
      <c r="AO830" s="119">
        <f>地区別_要介護度別患者一人当たり医療費順位!AO104</f>
        <v>50491</v>
      </c>
      <c r="AP830" s="65">
        <f>地区別_要介護度別患者一人当たり医療費順位!AP104</f>
        <v>1421927.6587906755</v>
      </c>
      <c r="AQ830" s="120">
        <f>地区別_要介護度別患者一人当たり医療費順位!AQ104</f>
        <v>0.98615234375000005</v>
      </c>
      <c r="AR830" s="317"/>
      <c r="AS830" s="115" t="s">
        <v>192</v>
      </c>
      <c r="AT830" s="116"/>
      <c r="AU830" s="133"/>
      <c r="AV830" s="71">
        <f>地区別_要介護度別患者一人当たり医療費順位!AV104</f>
        <v>64286628420</v>
      </c>
      <c r="AW830" s="119">
        <f>地区別_要介護度別患者一人当たり医療費順位!AW104</f>
        <v>39393</v>
      </c>
      <c r="AX830" s="65">
        <f>地区別_要介護度別患者一人当たり医療費順位!AX104</f>
        <v>1631930.2520752419</v>
      </c>
      <c r="AY830" s="120">
        <f>地区別_要介護度別患者一人当たり医療費順位!AY104</f>
        <v>0.98043754199955202</v>
      </c>
      <c r="AZ830" s="317"/>
      <c r="BA830" s="115" t="s">
        <v>192</v>
      </c>
      <c r="BB830" s="116"/>
      <c r="BC830" s="133"/>
      <c r="BD830" s="71">
        <f>地区別_要介護度別患者一人当たり医療費順位!BD104</f>
        <v>84538952880</v>
      </c>
      <c r="BE830" s="119">
        <f>地区別_要介護度別患者一人当たり医療費順位!BE104</f>
        <v>41504</v>
      </c>
      <c r="BF830" s="65">
        <f>地区別_要介護度別患者一人当たり医療費順位!BF104</f>
        <v>2036886.8754818812</v>
      </c>
      <c r="BG830" s="120">
        <f>地区別_要介護度別患者一人当たり医療費順位!BG104</f>
        <v>0.97553178986954991</v>
      </c>
      <c r="BH830" s="317"/>
      <c r="BI830" s="115" t="s">
        <v>192</v>
      </c>
      <c r="BJ830" s="116"/>
      <c r="BK830" s="133"/>
      <c r="BL830" s="71">
        <f>地区別_要介護度別患者一人当たり医療費順位!BL104</f>
        <v>73922929970</v>
      </c>
      <c r="BM830" s="119">
        <f>地区別_要介護度別患者一人当たり医療費順位!BM104</f>
        <v>33378</v>
      </c>
      <c r="BN830" s="65">
        <f>地区別_要介護度別患者一人当たり医療費順位!BN104</f>
        <v>2214720.1740667503</v>
      </c>
      <c r="BO830" s="120">
        <f>地区別_要介護度別患者一人当たり医療費順位!BO104</f>
        <v>0.97565110636929642</v>
      </c>
      <c r="BP830" s="317"/>
      <c r="BQ830" s="115" t="s">
        <v>192</v>
      </c>
      <c r="BR830" s="116"/>
      <c r="BS830" s="133"/>
      <c r="BT830" s="71">
        <f>地区別_要介護度別患者一人当たり医療費順位!BT104</f>
        <v>1102716876000</v>
      </c>
      <c r="BU830" s="119">
        <f>地区別_要介護度別患者一人当たり医療費順位!BU104</f>
        <v>1227511</v>
      </c>
      <c r="BV830" s="65">
        <f>地区別_要介護度別患者一人当たり医療費順位!BV104</f>
        <v>898335.63691078941</v>
      </c>
      <c r="BW830" s="120">
        <f>地区別_要介護度別患者一人当たり医療費順位!BW104</f>
        <v>0.9419604111591573</v>
      </c>
    </row>
  </sheetData>
  <mergeCells count="847">
    <mergeCell ref="BH4:BO4"/>
    <mergeCell ref="BP4:BW4"/>
    <mergeCell ref="BZ4:BZ5"/>
    <mergeCell ref="CA4:CA5"/>
    <mergeCell ref="CB4:CJ4"/>
    <mergeCell ref="F5:G5"/>
    <mergeCell ref="N5:O5"/>
    <mergeCell ref="L4:S4"/>
    <mergeCell ref="T4:AA4"/>
    <mergeCell ref="AB4:AI4"/>
    <mergeCell ref="AJ4:AQ4"/>
    <mergeCell ref="AR4:AY4"/>
    <mergeCell ref="AZ4:BG4"/>
    <mergeCell ref="D4:K4"/>
    <mergeCell ref="AJ6:AJ16"/>
    <mergeCell ref="AR6:AR16"/>
    <mergeCell ref="AZ6:AZ16"/>
    <mergeCell ref="BH6:BH16"/>
    <mergeCell ref="BP6:BP16"/>
    <mergeCell ref="B17:B27"/>
    <mergeCell ref="C17:C27"/>
    <mergeCell ref="D17:D27"/>
    <mergeCell ref="BR5:BS5"/>
    <mergeCell ref="B6:B16"/>
    <mergeCell ref="C6:C16"/>
    <mergeCell ref="D6:D16"/>
    <mergeCell ref="L6:L16"/>
    <mergeCell ref="T6:T16"/>
    <mergeCell ref="AB6:AB16"/>
    <mergeCell ref="V5:W5"/>
    <mergeCell ref="AD5:AE5"/>
    <mergeCell ref="AL5:AM5"/>
    <mergeCell ref="AT5:AU5"/>
    <mergeCell ref="BB5:BC5"/>
    <mergeCell ref="BJ5:BK5"/>
    <mergeCell ref="B4:B5"/>
    <mergeCell ref="C4:C5"/>
    <mergeCell ref="AZ17:AZ27"/>
    <mergeCell ref="BH17:BH27"/>
    <mergeCell ref="BP17:BP27"/>
    <mergeCell ref="B28:B38"/>
    <mergeCell ref="C28:C38"/>
    <mergeCell ref="D28:D38"/>
    <mergeCell ref="L28:L38"/>
    <mergeCell ref="L17:L27"/>
    <mergeCell ref="T17:T27"/>
    <mergeCell ref="AB17:AB27"/>
    <mergeCell ref="AJ17:AJ27"/>
    <mergeCell ref="AR17:AR27"/>
    <mergeCell ref="BH39:BH49"/>
    <mergeCell ref="BP39:BP49"/>
    <mergeCell ref="B50:B60"/>
    <mergeCell ref="C50:C60"/>
    <mergeCell ref="D50:D60"/>
    <mergeCell ref="BP28:BP38"/>
    <mergeCell ref="B39:B49"/>
    <mergeCell ref="C39:C49"/>
    <mergeCell ref="D39:D49"/>
    <mergeCell ref="L39:L49"/>
    <mergeCell ref="T39:T49"/>
    <mergeCell ref="AB39:AB49"/>
    <mergeCell ref="T28:T38"/>
    <mergeCell ref="AB28:AB38"/>
    <mergeCell ref="AJ28:AJ38"/>
    <mergeCell ref="AR28:AR38"/>
    <mergeCell ref="AZ28:AZ38"/>
    <mergeCell ref="BH28:BH38"/>
    <mergeCell ref="AZ50:AZ60"/>
    <mergeCell ref="BH50:BH60"/>
    <mergeCell ref="BP50:BP60"/>
    <mergeCell ref="L61:L71"/>
    <mergeCell ref="L50:L60"/>
    <mergeCell ref="T50:T60"/>
    <mergeCell ref="AB50:AB60"/>
    <mergeCell ref="AJ50:AJ60"/>
    <mergeCell ref="AR50:AR60"/>
    <mergeCell ref="AJ39:AJ49"/>
    <mergeCell ref="AR39:AR49"/>
    <mergeCell ref="AZ39:AZ49"/>
    <mergeCell ref="BH72:BH82"/>
    <mergeCell ref="BP72:BP82"/>
    <mergeCell ref="B83:B93"/>
    <mergeCell ref="C83:C93"/>
    <mergeCell ref="D83:D93"/>
    <mergeCell ref="BP61:BP71"/>
    <mergeCell ref="B72:B82"/>
    <mergeCell ref="C72:C82"/>
    <mergeCell ref="D72:D82"/>
    <mergeCell ref="L72:L82"/>
    <mergeCell ref="T72:T82"/>
    <mergeCell ref="AB72:AB82"/>
    <mergeCell ref="T61:T71"/>
    <mergeCell ref="AB61:AB71"/>
    <mergeCell ref="AJ61:AJ71"/>
    <mergeCell ref="AR61:AR71"/>
    <mergeCell ref="AZ61:AZ71"/>
    <mergeCell ref="BH61:BH71"/>
    <mergeCell ref="AZ83:AZ93"/>
    <mergeCell ref="BH83:BH93"/>
    <mergeCell ref="BP83:BP93"/>
    <mergeCell ref="B61:B71"/>
    <mergeCell ref="C61:C71"/>
    <mergeCell ref="D61:D71"/>
    <mergeCell ref="L94:L104"/>
    <mergeCell ref="L83:L93"/>
    <mergeCell ref="T83:T93"/>
    <mergeCell ref="AB83:AB93"/>
    <mergeCell ref="AJ83:AJ93"/>
    <mergeCell ref="AR83:AR93"/>
    <mergeCell ref="AJ72:AJ82"/>
    <mergeCell ref="AR72:AR82"/>
    <mergeCell ref="AZ72:AZ82"/>
    <mergeCell ref="BH105:BH115"/>
    <mergeCell ref="BP105:BP115"/>
    <mergeCell ref="B116:B126"/>
    <mergeCell ref="C116:C126"/>
    <mergeCell ref="D116:D126"/>
    <mergeCell ref="BP94:BP104"/>
    <mergeCell ref="B105:B115"/>
    <mergeCell ref="C105:C115"/>
    <mergeCell ref="D105:D115"/>
    <mergeCell ref="L105:L115"/>
    <mergeCell ref="T105:T115"/>
    <mergeCell ref="AB105:AB115"/>
    <mergeCell ref="T94:T104"/>
    <mergeCell ref="AB94:AB104"/>
    <mergeCell ref="AJ94:AJ104"/>
    <mergeCell ref="AR94:AR104"/>
    <mergeCell ref="AZ94:AZ104"/>
    <mergeCell ref="BH94:BH104"/>
    <mergeCell ref="AZ116:AZ126"/>
    <mergeCell ref="BH116:BH126"/>
    <mergeCell ref="BP116:BP126"/>
    <mergeCell ref="B94:B104"/>
    <mergeCell ref="C94:C104"/>
    <mergeCell ref="D94:D104"/>
    <mergeCell ref="L127:L137"/>
    <mergeCell ref="L116:L126"/>
    <mergeCell ref="T116:T126"/>
    <mergeCell ref="AB116:AB126"/>
    <mergeCell ref="AJ116:AJ126"/>
    <mergeCell ref="AR116:AR126"/>
    <mergeCell ref="AJ105:AJ115"/>
    <mergeCell ref="AR105:AR115"/>
    <mergeCell ref="AZ105:AZ115"/>
    <mergeCell ref="BH138:BH148"/>
    <mergeCell ref="BP138:BP148"/>
    <mergeCell ref="B149:B159"/>
    <mergeCell ref="C149:C159"/>
    <mergeCell ref="D149:D159"/>
    <mergeCell ref="BP127:BP137"/>
    <mergeCell ref="B138:B148"/>
    <mergeCell ref="C138:C148"/>
    <mergeCell ref="D138:D148"/>
    <mergeCell ref="L138:L148"/>
    <mergeCell ref="T138:T148"/>
    <mergeCell ref="AB138:AB148"/>
    <mergeCell ref="T127:T137"/>
    <mergeCell ref="AB127:AB137"/>
    <mergeCell ref="AJ127:AJ137"/>
    <mergeCell ref="AR127:AR137"/>
    <mergeCell ref="AZ127:AZ137"/>
    <mergeCell ref="BH127:BH137"/>
    <mergeCell ref="AZ149:AZ159"/>
    <mergeCell ref="BH149:BH159"/>
    <mergeCell ref="BP149:BP159"/>
    <mergeCell ref="B127:B137"/>
    <mergeCell ref="C127:C137"/>
    <mergeCell ref="D127:D137"/>
    <mergeCell ref="L160:L170"/>
    <mergeCell ref="L149:L159"/>
    <mergeCell ref="T149:T159"/>
    <mergeCell ref="AB149:AB159"/>
    <mergeCell ref="AJ149:AJ159"/>
    <mergeCell ref="AR149:AR159"/>
    <mergeCell ref="AJ138:AJ148"/>
    <mergeCell ref="AR138:AR148"/>
    <mergeCell ref="AZ138:AZ148"/>
    <mergeCell ref="BH171:BH181"/>
    <mergeCell ref="BP171:BP181"/>
    <mergeCell ref="B182:B192"/>
    <mergeCell ref="C182:C192"/>
    <mergeCell ref="D182:D192"/>
    <mergeCell ref="BP160:BP170"/>
    <mergeCell ref="B171:B181"/>
    <mergeCell ref="C171:C181"/>
    <mergeCell ref="D171:D181"/>
    <mergeCell ref="L171:L181"/>
    <mergeCell ref="T171:T181"/>
    <mergeCell ref="AB171:AB181"/>
    <mergeCell ref="T160:T170"/>
    <mergeCell ref="AB160:AB170"/>
    <mergeCell ref="AJ160:AJ170"/>
    <mergeCell ref="AR160:AR170"/>
    <mergeCell ref="AZ160:AZ170"/>
    <mergeCell ref="BH160:BH170"/>
    <mergeCell ref="AZ182:AZ192"/>
    <mergeCell ref="BH182:BH192"/>
    <mergeCell ref="BP182:BP192"/>
    <mergeCell ref="B160:B170"/>
    <mergeCell ref="C160:C170"/>
    <mergeCell ref="D160:D170"/>
    <mergeCell ref="L193:L203"/>
    <mergeCell ref="L182:L192"/>
    <mergeCell ref="T182:T192"/>
    <mergeCell ref="AB182:AB192"/>
    <mergeCell ref="AJ182:AJ192"/>
    <mergeCell ref="AR182:AR192"/>
    <mergeCell ref="AJ171:AJ181"/>
    <mergeCell ref="AR171:AR181"/>
    <mergeCell ref="AZ171:AZ181"/>
    <mergeCell ref="BH204:BH214"/>
    <mergeCell ref="BP204:BP214"/>
    <mergeCell ref="B215:B225"/>
    <mergeCell ref="C215:C225"/>
    <mergeCell ref="D215:D225"/>
    <mergeCell ref="BP193:BP203"/>
    <mergeCell ref="B204:B214"/>
    <mergeCell ref="C204:C214"/>
    <mergeCell ref="D204:D214"/>
    <mergeCell ref="L204:L214"/>
    <mergeCell ref="T204:T214"/>
    <mergeCell ref="AB204:AB214"/>
    <mergeCell ref="T193:T203"/>
    <mergeCell ref="AB193:AB203"/>
    <mergeCell ref="AJ193:AJ203"/>
    <mergeCell ref="AR193:AR203"/>
    <mergeCell ref="AZ193:AZ203"/>
    <mergeCell ref="BH193:BH203"/>
    <mergeCell ref="AZ215:AZ225"/>
    <mergeCell ref="BH215:BH225"/>
    <mergeCell ref="BP215:BP225"/>
    <mergeCell ref="B193:B203"/>
    <mergeCell ref="C193:C203"/>
    <mergeCell ref="D193:D203"/>
    <mergeCell ref="L226:L236"/>
    <mergeCell ref="L215:L225"/>
    <mergeCell ref="T215:T225"/>
    <mergeCell ref="AB215:AB225"/>
    <mergeCell ref="AJ215:AJ225"/>
    <mergeCell ref="AR215:AR225"/>
    <mergeCell ref="AJ204:AJ214"/>
    <mergeCell ref="AR204:AR214"/>
    <mergeCell ref="AZ204:AZ214"/>
    <mergeCell ref="BH237:BH247"/>
    <mergeCell ref="BP237:BP247"/>
    <mergeCell ref="B248:B258"/>
    <mergeCell ref="C248:C258"/>
    <mergeCell ref="D248:D258"/>
    <mergeCell ref="BP226:BP236"/>
    <mergeCell ref="B237:B247"/>
    <mergeCell ref="C237:C247"/>
    <mergeCell ref="D237:D247"/>
    <mergeCell ref="L237:L247"/>
    <mergeCell ref="T237:T247"/>
    <mergeCell ref="AB237:AB247"/>
    <mergeCell ref="T226:T236"/>
    <mergeCell ref="AB226:AB236"/>
    <mergeCell ref="AJ226:AJ236"/>
    <mergeCell ref="AR226:AR236"/>
    <mergeCell ref="AZ226:AZ236"/>
    <mergeCell ref="BH226:BH236"/>
    <mergeCell ref="AZ248:AZ258"/>
    <mergeCell ref="BH248:BH258"/>
    <mergeCell ref="BP248:BP258"/>
    <mergeCell ref="B226:B236"/>
    <mergeCell ref="C226:C236"/>
    <mergeCell ref="D226:D236"/>
    <mergeCell ref="L259:L269"/>
    <mergeCell ref="L248:L258"/>
    <mergeCell ref="T248:T258"/>
    <mergeCell ref="AB248:AB258"/>
    <mergeCell ref="AJ248:AJ258"/>
    <mergeCell ref="AR248:AR258"/>
    <mergeCell ref="AJ237:AJ247"/>
    <mergeCell ref="AR237:AR247"/>
    <mergeCell ref="AZ237:AZ247"/>
    <mergeCell ref="BH270:BH280"/>
    <mergeCell ref="BP270:BP280"/>
    <mergeCell ref="B281:B291"/>
    <mergeCell ref="C281:C291"/>
    <mergeCell ref="D281:D291"/>
    <mergeCell ref="BP259:BP269"/>
    <mergeCell ref="B270:B280"/>
    <mergeCell ref="C270:C280"/>
    <mergeCell ref="D270:D280"/>
    <mergeCell ref="L270:L280"/>
    <mergeCell ref="T270:T280"/>
    <mergeCell ref="AB270:AB280"/>
    <mergeCell ref="T259:T269"/>
    <mergeCell ref="AB259:AB269"/>
    <mergeCell ref="AJ259:AJ269"/>
    <mergeCell ref="AR259:AR269"/>
    <mergeCell ref="AZ259:AZ269"/>
    <mergeCell ref="BH259:BH269"/>
    <mergeCell ref="AZ281:AZ291"/>
    <mergeCell ref="BH281:BH291"/>
    <mergeCell ref="BP281:BP291"/>
    <mergeCell ref="B259:B269"/>
    <mergeCell ref="C259:C269"/>
    <mergeCell ref="D259:D269"/>
    <mergeCell ref="L292:L302"/>
    <mergeCell ref="L281:L291"/>
    <mergeCell ref="T281:T291"/>
    <mergeCell ref="AB281:AB291"/>
    <mergeCell ref="AJ281:AJ291"/>
    <mergeCell ref="AR281:AR291"/>
    <mergeCell ref="AJ270:AJ280"/>
    <mergeCell ref="AR270:AR280"/>
    <mergeCell ref="AZ270:AZ280"/>
    <mergeCell ref="BH303:BH313"/>
    <mergeCell ref="BP303:BP313"/>
    <mergeCell ref="B314:B324"/>
    <mergeCell ref="C314:C324"/>
    <mergeCell ref="D314:D324"/>
    <mergeCell ref="BP292:BP302"/>
    <mergeCell ref="B303:B313"/>
    <mergeCell ref="C303:C313"/>
    <mergeCell ref="D303:D313"/>
    <mergeCell ref="L303:L313"/>
    <mergeCell ref="T303:T313"/>
    <mergeCell ref="AB303:AB313"/>
    <mergeCell ref="T292:T302"/>
    <mergeCell ref="AB292:AB302"/>
    <mergeCell ref="AJ292:AJ302"/>
    <mergeCell ref="AR292:AR302"/>
    <mergeCell ref="AZ292:AZ302"/>
    <mergeCell ref="BH292:BH302"/>
    <mergeCell ref="AZ314:AZ324"/>
    <mergeCell ref="BH314:BH324"/>
    <mergeCell ref="BP314:BP324"/>
    <mergeCell ref="B292:B302"/>
    <mergeCell ref="C292:C302"/>
    <mergeCell ref="D292:D302"/>
    <mergeCell ref="L325:L335"/>
    <mergeCell ref="L314:L324"/>
    <mergeCell ref="T314:T324"/>
    <mergeCell ref="AB314:AB324"/>
    <mergeCell ref="AJ314:AJ324"/>
    <mergeCell ref="AR314:AR324"/>
    <mergeCell ref="AJ303:AJ313"/>
    <mergeCell ref="AR303:AR313"/>
    <mergeCell ref="AZ303:AZ313"/>
    <mergeCell ref="BH336:BH346"/>
    <mergeCell ref="BP336:BP346"/>
    <mergeCell ref="B347:B357"/>
    <mergeCell ref="C347:C357"/>
    <mergeCell ref="D347:D357"/>
    <mergeCell ref="BP325:BP335"/>
    <mergeCell ref="B336:B346"/>
    <mergeCell ref="C336:C346"/>
    <mergeCell ref="D336:D346"/>
    <mergeCell ref="L336:L346"/>
    <mergeCell ref="T336:T346"/>
    <mergeCell ref="AB336:AB346"/>
    <mergeCell ref="T325:T335"/>
    <mergeCell ref="AB325:AB335"/>
    <mergeCell ref="AJ325:AJ335"/>
    <mergeCell ref="AR325:AR335"/>
    <mergeCell ref="AZ325:AZ335"/>
    <mergeCell ref="BH325:BH335"/>
    <mergeCell ref="AZ347:AZ357"/>
    <mergeCell ref="BH347:BH357"/>
    <mergeCell ref="BP347:BP357"/>
    <mergeCell ref="B325:B335"/>
    <mergeCell ref="C325:C335"/>
    <mergeCell ref="D325:D335"/>
    <mergeCell ref="L358:L368"/>
    <mergeCell ref="L347:L357"/>
    <mergeCell ref="T347:T357"/>
    <mergeCell ref="AB347:AB357"/>
    <mergeCell ref="AJ347:AJ357"/>
    <mergeCell ref="AR347:AR357"/>
    <mergeCell ref="AJ336:AJ346"/>
    <mergeCell ref="AR336:AR346"/>
    <mergeCell ref="AZ336:AZ346"/>
    <mergeCell ref="BH369:BH379"/>
    <mergeCell ref="BP369:BP379"/>
    <mergeCell ref="B380:B390"/>
    <mergeCell ref="C380:C390"/>
    <mergeCell ref="D380:D390"/>
    <mergeCell ref="BP358:BP368"/>
    <mergeCell ref="B369:B379"/>
    <mergeCell ref="C369:C379"/>
    <mergeCell ref="D369:D379"/>
    <mergeCell ref="L369:L379"/>
    <mergeCell ref="T369:T379"/>
    <mergeCell ref="AB369:AB379"/>
    <mergeCell ref="T358:T368"/>
    <mergeCell ref="AB358:AB368"/>
    <mergeCell ref="AJ358:AJ368"/>
    <mergeCell ref="AR358:AR368"/>
    <mergeCell ref="AZ358:AZ368"/>
    <mergeCell ref="BH358:BH368"/>
    <mergeCell ref="AZ380:AZ390"/>
    <mergeCell ref="BH380:BH390"/>
    <mergeCell ref="BP380:BP390"/>
    <mergeCell ref="B358:B368"/>
    <mergeCell ref="C358:C368"/>
    <mergeCell ref="D358:D368"/>
    <mergeCell ref="L391:L401"/>
    <mergeCell ref="L380:L390"/>
    <mergeCell ref="T380:T390"/>
    <mergeCell ref="AB380:AB390"/>
    <mergeCell ref="AJ380:AJ390"/>
    <mergeCell ref="AR380:AR390"/>
    <mergeCell ref="AJ369:AJ379"/>
    <mergeCell ref="AR369:AR379"/>
    <mergeCell ref="AZ369:AZ379"/>
    <mergeCell ref="BH402:BH412"/>
    <mergeCell ref="BP402:BP412"/>
    <mergeCell ref="B413:B423"/>
    <mergeCell ref="C413:C423"/>
    <mergeCell ref="D413:D423"/>
    <mergeCell ref="BP391:BP401"/>
    <mergeCell ref="B402:B412"/>
    <mergeCell ref="C402:C412"/>
    <mergeCell ref="D402:D412"/>
    <mergeCell ref="L402:L412"/>
    <mergeCell ref="T402:T412"/>
    <mergeCell ref="AB402:AB412"/>
    <mergeCell ref="T391:T401"/>
    <mergeCell ref="AB391:AB401"/>
    <mergeCell ref="AJ391:AJ401"/>
    <mergeCell ref="AR391:AR401"/>
    <mergeCell ref="AZ391:AZ401"/>
    <mergeCell ref="BH391:BH401"/>
    <mergeCell ref="AZ413:AZ423"/>
    <mergeCell ref="BH413:BH423"/>
    <mergeCell ref="BP413:BP423"/>
    <mergeCell ref="B391:B401"/>
    <mergeCell ref="C391:C401"/>
    <mergeCell ref="D391:D401"/>
    <mergeCell ref="L424:L434"/>
    <mergeCell ref="L413:L423"/>
    <mergeCell ref="T413:T423"/>
    <mergeCell ref="AB413:AB423"/>
    <mergeCell ref="AJ413:AJ423"/>
    <mergeCell ref="AR413:AR423"/>
    <mergeCell ref="AJ402:AJ412"/>
    <mergeCell ref="AR402:AR412"/>
    <mergeCell ref="AZ402:AZ412"/>
    <mergeCell ref="BH435:BH445"/>
    <mergeCell ref="BP435:BP445"/>
    <mergeCell ref="B446:B456"/>
    <mergeCell ref="C446:C456"/>
    <mergeCell ref="D446:D456"/>
    <mergeCell ref="BP424:BP434"/>
    <mergeCell ref="B435:B445"/>
    <mergeCell ref="C435:C445"/>
    <mergeCell ref="D435:D445"/>
    <mergeCell ref="L435:L445"/>
    <mergeCell ref="T435:T445"/>
    <mergeCell ref="AB435:AB445"/>
    <mergeCell ref="T424:T434"/>
    <mergeCell ref="AB424:AB434"/>
    <mergeCell ref="AJ424:AJ434"/>
    <mergeCell ref="AR424:AR434"/>
    <mergeCell ref="AZ424:AZ434"/>
    <mergeCell ref="BH424:BH434"/>
    <mergeCell ref="AZ446:AZ456"/>
    <mergeCell ref="BH446:BH456"/>
    <mergeCell ref="BP446:BP456"/>
    <mergeCell ref="B424:B434"/>
    <mergeCell ref="C424:C434"/>
    <mergeCell ref="D424:D434"/>
    <mergeCell ref="L457:L467"/>
    <mergeCell ref="L446:L456"/>
    <mergeCell ref="T446:T456"/>
    <mergeCell ref="AB446:AB456"/>
    <mergeCell ref="AJ446:AJ456"/>
    <mergeCell ref="AR446:AR456"/>
    <mergeCell ref="AJ435:AJ445"/>
    <mergeCell ref="AR435:AR445"/>
    <mergeCell ref="AZ435:AZ445"/>
    <mergeCell ref="BH468:BH478"/>
    <mergeCell ref="BP468:BP478"/>
    <mergeCell ref="B479:B489"/>
    <mergeCell ref="C479:C489"/>
    <mergeCell ref="D479:D489"/>
    <mergeCell ref="BP457:BP467"/>
    <mergeCell ref="B468:B478"/>
    <mergeCell ref="C468:C478"/>
    <mergeCell ref="D468:D478"/>
    <mergeCell ref="L468:L478"/>
    <mergeCell ref="T468:T478"/>
    <mergeCell ref="AB468:AB478"/>
    <mergeCell ref="T457:T467"/>
    <mergeCell ref="AB457:AB467"/>
    <mergeCell ref="AJ457:AJ467"/>
    <mergeCell ref="AR457:AR467"/>
    <mergeCell ref="AZ457:AZ467"/>
    <mergeCell ref="BH457:BH467"/>
    <mergeCell ref="AZ479:AZ489"/>
    <mergeCell ref="BH479:BH489"/>
    <mergeCell ref="BP479:BP489"/>
    <mergeCell ref="B457:B467"/>
    <mergeCell ref="C457:C467"/>
    <mergeCell ref="D457:D467"/>
    <mergeCell ref="L490:L500"/>
    <mergeCell ref="L479:L489"/>
    <mergeCell ref="T479:T489"/>
    <mergeCell ref="AB479:AB489"/>
    <mergeCell ref="AJ479:AJ489"/>
    <mergeCell ref="AR479:AR489"/>
    <mergeCell ref="AJ468:AJ478"/>
    <mergeCell ref="AR468:AR478"/>
    <mergeCell ref="AZ468:AZ478"/>
    <mergeCell ref="BH501:BH511"/>
    <mergeCell ref="BP501:BP511"/>
    <mergeCell ref="B512:B522"/>
    <mergeCell ref="C512:C522"/>
    <mergeCell ref="D512:D522"/>
    <mergeCell ref="BP490:BP500"/>
    <mergeCell ref="B501:B511"/>
    <mergeCell ref="C501:C511"/>
    <mergeCell ref="D501:D511"/>
    <mergeCell ref="L501:L511"/>
    <mergeCell ref="T501:T511"/>
    <mergeCell ref="AB501:AB511"/>
    <mergeCell ref="T490:T500"/>
    <mergeCell ref="AB490:AB500"/>
    <mergeCell ref="AJ490:AJ500"/>
    <mergeCell ref="AR490:AR500"/>
    <mergeCell ref="AZ490:AZ500"/>
    <mergeCell ref="BH490:BH500"/>
    <mergeCell ref="AZ512:AZ522"/>
    <mergeCell ref="BH512:BH522"/>
    <mergeCell ref="BP512:BP522"/>
    <mergeCell ref="B490:B500"/>
    <mergeCell ref="C490:C500"/>
    <mergeCell ref="D490:D500"/>
    <mergeCell ref="L523:L533"/>
    <mergeCell ref="L512:L522"/>
    <mergeCell ref="T512:T522"/>
    <mergeCell ref="AB512:AB522"/>
    <mergeCell ref="AJ512:AJ522"/>
    <mergeCell ref="AR512:AR522"/>
    <mergeCell ref="AJ501:AJ511"/>
    <mergeCell ref="AR501:AR511"/>
    <mergeCell ref="AZ501:AZ511"/>
    <mergeCell ref="BH534:BH544"/>
    <mergeCell ref="BP534:BP544"/>
    <mergeCell ref="B545:B555"/>
    <mergeCell ref="C545:C555"/>
    <mergeCell ref="D545:D555"/>
    <mergeCell ref="BP523:BP533"/>
    <mergeCell ref="B534:B544"/>
    <mergeCell ref="C534:C544"/>
    <mergeCell ref="D534:D544"/>
    <mergeCell ref="L534:L544"/>
    <mergeCell ref="T534:T544"/>
    <mergeCell ref="AB534:AB544"/>
    <mergeCell ref="T523:T533"/>
    <mergeCell ref="AB523:AB533"/>
    <mergeCell ref="AJ523:AJ533"/>
    <mergeCell ref="AR523:AR533"/>
    <mergeCell ref="AZ523:AZ533"/>
    <mergeCell ref="BH523:BH533"/>
    <mergeCell ref="AZ545:AZ555"/>
    <mergeCell ref="BH545:BH555"/>
    <mergeCell ref="BP545:BP555"/>
    <mergeCell ref="B523:B533"/>
    <mergeCell ref="C523:C533"/>
    <mergeCell ref="D523:D533"/>
    <mergeCell ref="L556:L566"/>
    <mergeCell ref="L545:L555"/>
    <mergeCell ref="T545:T555"/>
    <mergeCell ref="AB545:AB555"/>
    <mergeCell ref="AJ545:AJ555"/>
    <mergeCell ref="AR545:AR555"/>
    <mergeCell ref="AJ534:AJ544"/>
    <mergeCell ref="AR534:AR544"/>
    <mergeCell ref="AZ534:AZ544"/>
    <mergeCell ref="BH567:BH577"/>
    <mergeCell ref="BP567:BP577"/>
    <mergeCell ref="B578:B588"/>
    <mergeCell ref="C578:C588"/>
    <mergeCell ref="D578:D588"/>
    <mergeCell ref="BP556:BP566"/>
    <mergeCell ref="B567:B577"/>
    <mergeCell ref="C567:C577"/>
    <mergeCell ref="D567:D577"/>
    <mergeCell ref="L567:L577"/>
    <mergeCell ref="T567:T577"/>
    <mergeCell ref="AB567:AB577"/>
    <mergeCell ref="T556:T566"/>
    <mergeCell ref="AB556:AB566"/>
    <mergeCell ref="AJ556:AJ566"/>
    <mergeCell ref="AR556:AR566"/>
    <mergeCell ref="AZ556:AZ566"/>
    <mergeCell ref="BH556:BH566"/>
    <mergeCell ref="AZ578:AZ588"/>
    <mergeCell ref="BH578:BH588"/>
    <mergeCell ref="BP578:BP588"/>
    <mergeCell ref="B556:B566"/>
    <mergeCell ref="C556:C566"/>
    <mergeCell ref="D556:D566"/>
    <mergeCell ref="L589:L599"/>
    <mergeCell ref="L578:L588"/>
    <mergeCell ref="T578:T588"/>
    <mergeCell ref="AB578:AB588"/>
    <mergeCell ref="AJ578:AJ588"/>
    <mergeCell ref="AR578:AR588"/>
    <mergeCell ref="AJ567:AJ577"/>
    <mergeCell ref="AR567:AR577"/>
    <mergeCell ref="AZ567:AZ577"/>
    <mergeCell ref="BH600:BH610"/>
    <mergeCell ref="BP600:BP610"/>
    <mergeCell ref="B611:B621"/>
    <mergeCell ref="C611:C621"/>
    <mergeCell ref="D611:D621"/>
    <mergeCell ref="BP589:BP599"/>
    <mergeCell ref="B600:B610"/>
    <mergeCell ref="C600:C610"/>
    <mergeCell ref="D600:D610"/>
    <mergeCell ref="L600:L610"/>
    <mergeCell ref="T600:T610"/>
    <mergeCell ref="AB600:AB610"/>
    <mergeCell ref="T589:T599"/>
    <mergeCell ref="AB589:AB599"/>
    <mergeCell ref="AJ589:AJ599"/>
    <mergeCell ref="AR589:AR599"/>
    <mergeCell ref="AZ589:AZ599"/>
    <mergeCell ref="BH589:BH599"/>
    <mergeCell ref="AZ611:AZ621"/>
    <mergeCell ref="BH611:BH621"/>
    <mergeCell ref="BP611:BP621"/>
    <mergeCell ref="B589:B599"/>
    <mergeCell ref="C589:C599"/>
    <mergeCell ref="D589:D599"/>
    <mergeCell ref="L622:L632"/>
    <mergeCell ref="L611:L621"/>
    <mergeCell ref="T611:T621"/>
    <mergeCell ref="AB611:AB621"/>
    <mergeCell ref="AJ611:AJ621"/>
    <mergeCell ref="AR611:AR621"/>
    <mergeCell ref="AJ600:AJ610"/>
    <mergeCell ref="AR600:AR610"/>
    <mergeCell ref="AZ600:AZ610"/>
    <mergeCell ref="BH633:BH643"/>
    <mergeCell ref="BP633:BP643"/>
    <mergeCell ref="B644:B654"/>
    <mergeCell ref="C644:C654"/>
    <mergeCell ref="D644:D654"/>
    <mergeCell ref="BP622:BP632"/>
    <mergeCell ref="B633:B643"/>
    <mergeCell ref="C633:C643"/>
    <mergeCell ref="D633:D643"/>
    <mergeCell ref="L633:L643"/>
    <mergeCell ref="T633:T643"/>
    <mergeCell ref="AB633:AB643"/>
    <mergeCell ref="T622:T632"/>
    <mergeCell ref="AB622:AB632"/>
    <mergeCell ref="AJ622:AJ632"/>
    <mergeCell ref="AR622:AR632"/>
    <mergeCell ref="AZ622:AZ632"/>
    <mergeCell ref="BH622:BH632"/>
    <mergeCell ref="AZ644:AZ654"/>
    <mergeCell ref="BH644:BH654"/>
    <mergeCell ref="BP644:BP654"/>
    <mergeCell ref="B622:B632"/>
    <mergeCell ref="C622:C632"/>
    <mergeCell ref="D622:D632"/>
    <mergeCell ref="L655:L665"/>
    <mergeCell ref="L644:L654"/>
    <mergeCell ref="T644:T654"/>
    <mergeCell ref="AB644:AB654"/>
    <mergeCell ref="AJ644:AJ654"/>
    <mergeCell ref="AR644:AR654"/>
    <mergeCell ref="AJ633:AJ643"/>
    <mergeCell ref="AR633:AR643"/>
    <mergeCell ref="AZ633:AZ643"/>
    <mergeCell ref="BH666:BH676"/>
    <mergeCell ref="BP666:BP676"/>
    <mergeCell ref="B677:B687"/>
    <mergeCell ref="C677:C687"/>
    <mergeCell ref="D677:D687"/>
    <mergeCell ref="BP655:BP665"/>
    <mergeCell ref="B666:B676"/>
    <mergeCell ref="C666:C676"/>
    <mergeCell ref="D666:D676"/>
    <mergeCell ref="L666:L676"/>
    <mergeCell ref="T666:T676"/>
    <mergeCell ref="AB666:AB676"/>
    <mergeCell ref="T655:T665"/>
    <mergeCell ref="AB655:AB665"/>
    <mergeCell ref="AJ655:AJ665"/>
    <mergeCell ref="AR655:AR665"/>
    <mergeCell ref="AZ655:AZ665"/>
    <mergeCell ref="BH655:BH665"/>
    <mergeCell ref="AZ677:AZ687"/>
    <mergeCell ref="BH677:BH687"/>
    <mergeCell ref="BP677:BP687"/>
    <mergeCell ref="B655:B665"/>
    <mergeCell ref="C655:C665"/>
    <mergeCell ref="D655:D665"/>
    <mergeCell ref="L688:L698"/>
    <mergeCell ref="L677:L687"/>
    <mergeCell ref="T677:T687"/>
    <mergeCell ref="AB677:AB687"/>
    <mergeCell ref="AJ677:AJ687"/>
    <mergeCell ref="AR677:AR687"/>
    <mergeCell ref="AJ666:AJ676"/>
    <mergeCell ref="AR666:AR676"/>
    <mergeCell ref="AZ666:AZ676"/>
    <mergeCell ref="BH699:BH709"/>
    <mergeCell ref="BP699:BP709"/>
    <mergeCell ref="B710:B720"/>
    <mergeCell ref="C710:C720"/>
    <mergeCell ref="D710:D720"/>
    <mergeCell ref="BP688:BP698"/>
    <mergeCell ref="B699:B709"/>
    <mergeCell ref="C699:C709"/>
    <mergeCell ref="D699:D709"/>
    <mergeCell ref="L699:L709"/>
    <mergeCell ref="T699:T709"/>
    <mergeCell ref="AB699:AB709"/>
    <mergeCell ref="T688:T698"/>
    <mergeCell ref="AB688:AB698"/>
    <mergeCell ref="AJ688:AJ698"/>
    <mergeCell ref="AR688:AR698"/>
    <mergeCell ref="AZ688:AZ698"/>
    <mergeCell ref="BH688:BH698"/>
    <mergeCell ref="AZ710:AZ720"/>
    <mergeCell ref="BH710:BH720"/>
    <mergeCell ref="BP710:BP720"/>
    <mergeCell ref="B688:B698"/>
    <mergeCell ref="C688:C698"/>
    <mergeCell ref="D688:D698"/>
    <mergeCell ref="L721:L731"/>
    <mergeCell ref="L710:L720"/>
    <mergeCell ref="T710:T720"/>
    <mergeCell ref="AB710:AB720"/>
    <mergeCell ref="AJ710:AJ720"/>
    <mergeCell ref="AR710:AR720"/>
    <mergeCell ref="AJ699:AJ709"/>
    <mergeCell ref="AR699:AR709"/>
    <mergeCell ref="AZ699:AZ709"/>
    <mergeCell ref="BH732:BH742"/>
    <mergeCell ref="BP732:BP742"/>
    <mergeCell ref="B743:B753"/>
    <mergeCell ref="C743:C753"/>
    <mergeCell ref="D743:D753"/>
    <mergeCell ref="BP721:BP731"/>
    <mergeCell ref="B732:B742"/>
    <mergeCell ref="C732:C742"/>
    <mergeCell ref="D732:D742"/>
    <mergeCell ref="L732:L742"/>
    <mergeCell ref="T732:T742"/>
    <mergeCell ref="AB732:AB742"/>
    <mergeCell ref="T721:T731"/>
    <mergeCell ref="AB721:AB731"/>
    <mergeCell ref="AJ721:AJ731"/>
    <mergeCell ref="AR721:AR731"/>
    <mergeCell ref="AZ721:AZ731"/>
    <mergeCell ref="BH721:BH731"/>
    <mergeCell ref="AZ743:AZ753"/>
    <mergeCell ref="BH743:BH753"/>
    <mergeCell ref="BP743:BP753"/>
    <mergeCell ref="B721:B731"/>
    <mergeCell ref="C721:C731"/>
    <mergeCell ref="D721:D731"/>
    <mergeCell ref="L754:L764"/>
    <mergeCell ref="L743:L753"/>
    <mergeCell ref="T743:T753"/>
    <mergeCell ref="AB743:AB753"/>
    <mergeCell ref="AJ743:AJ753"/>
    <mergeCell ref="AR743:AR753"/>
    <mergeCell ref="AJ732:AJ742"/>
    <mergeCell ref="AR732:AR742"/>
    <mergeCell ref="AZ732:AZ742"/>
    <mergeCell ref="BH765:BH775"/>
    <mergeCell ref="BP765:BP775"/>
    <mergeCell ref="B776:B786"/>
    <mergeCell ref="C776:C786"/>
    <mergeCell ref="D776:D786"/>
    <mergeCell ref="BP754:BP764"/>
    <mergeCell ref="B765:B775"/>
    <mergeCell ref="C765:C775"/>
    <mergeCell ref="D765:D775"/>
    <mergeCell ref="L765:L775"/>
    <mergeCell ref="T765:T775"/>
    <mergeCell ref="AB765:AB775"/>
    <mergeCell ref="T754:T764"/>
    <mergeCell ref="AB754:AB764"/>
    <mergeCell ref="AJ754:AJ764"/>
    <mergeCell ref="AR754:AR764"/>
    <mergeCell ref="AZ754:AZ764"/>
    <mergeCell ref="BH754:BH764"/>
    <mergeCell ref="AZ776:AZ786"/>
    <mergeCell ref="BH776:BH786"/>
    <mergeCell ref="BP776:BP786"/>
    <mergeCell ref="B754:B764"/>
    <mergeCell ref="C754:C764"/>
    <mergeCell ref="D754:D764"/>
    <mergeCell ref="L787:L797"/>
    <mergeCell ref="L776:L786"/>
    <mergeCell ref="T776:T786"/>
    <mergeCell ref="AB776:AB786"/>
    <mergeCell ref="AJ776:AJ786"/>
    <mergeCell ref="AR776:AR786"/>
    <mergeCell ref="AJ765:AJ775"/>
    <mergeCell ref="AR765:AR775"/>
    <mergeCell ref="AZ765:AZ775"/>
    <mergeCell ref="AJ798:AJ808"/>
    <mergeCell ref="AR798:AR808"/>
    <mergeCell ref="AZ798:AZ808"/>
    <mergeCell ref="BH798:BH808"/>
    <mergeCell ref="BP798:BP808"/>
    <mergeCell ref="B809:B819"/>
    <mergeCell ref="C809:C819"/>
    <mergeCell ref="D809:D819"/>
    <mergeCell ref="BP787:BP797"/>
    <mergeCell ref="B798:B808"/>
    <mergeCell ref="C798:C808"/>
    <mergeCell ref="D798:D808"/>
    <mergeCell ref="L798:L808"/>
    <mergeCell ref="T798:T808"/>
    <mergeCell ref="AB798:AB808"/>
    <mergeCell ref="T787:T797"/>
    <mergeCell ref="AB787:AB797"/>
    <mergeCell ref="AJ787:AJ797"/>
    <mergeCell ref="AR787:AR797"/>
    <mergeCell ref="AZ787:AZ797"/>
    <mergeCell ref="BH787:BH797"/>
    <mergeCell ref="B787:B797"/>
    <mergeCell ref="C787:C797"/>
    <mergeCell ref="D787:D797"/>
    <mergeCell ref="AZ820:AZ830"/>
    <mergeCell ref="BH820:BH830"/>
    <mergeCell ref="BP820:BP830"/>
    <mergeCell ref="AZ809:AZ819"/>
    <mergeCell ref="BH809:BH819"/>
    <mergeCell ref="BP809:BP819"/>
    <mergeCell ref="B820:C830"/>
    <mergeCell ref="D820:D830"/>
    <mergeCell ref="L820:L830"/>
    <mergeCell ref="T820:T830"/>
    <mergeCell ref="L809:L819"/>
    <mergeCell ref="T809:T819"/>
    <mergeCell ref="AB809:AB819"/>
    <mergeCell ref="AJ809:AJ819"/>
    <mergeCell ref="AR809:AR819"/>
    <mergeCell ref="AB820:AB830"/>
    <mergeCell ref="AJ820:AJ830"/>
    <mergeCell ref="AR820:AR830"/>
  </mergeCells>
  <phoneticPr fontId="4"/>
  <pageMargins left="0.70866141732283472" right="0.43307086614173229" top="0.74803149606299213" bottom="0.74803149606299213" header="0.31496062992125984" footer="0.31496062992125984"/>
  <pageSetup paperSize="8" scale="70" pageOrder="overThenDown" orientation="landscape" r:id="rId1"/>
  <headerFooter>
    <oddHeader>&amp;R&amp;"ＭＳ 明朝,標準"&amp;12 2-19.介護費等に係る分析</oddHeader>
  </headerFooter>
  <rowBreaks count="12" manualBreakCount="12">
    <brk id="71" max="98" man="1"/>
    <brk id="137" max="98" man="1"/>
    <brk id="203" max="98" man="1"/>
    <brk id="269" max="110" man="1"/>
    <brk id="335" max="98" man="1"/>
    <brk id="401" max="98" man="1"/>
    <brk id="467" max="98" man="1"/>
    <brk id="533" max="110" man="1"/>
    <brk id="599" max="110" man="1"/>
    <brk id="665" max="110" man="1"/>
    <brk id="731" max="16383" man="1"/>
    <brk id="797" max="110" man="1"/>
  </rowBreaks>
  <colBreaks count="4" manualBreakCount="4">
    <brk id="19" max="829" man="1"/>
    <brk id="35" max="829" man="1"/>
    <brk id="51" max="1048575" man="1"/>
    <brk id="67" max="829" man="1"/>
  </colBreaks>
  <ignoredErrors>
    <ignoredError sqref="CB6:CI6 CB7:CI7 CB8:CI8 CB9:CI9 CB10:CI10 CB11:CI11 CB12:CI12 CB13:CI13 CB14:CI14 CB15:CI15 CB16:CI16 CB17:CI17 CB18:CI18 CB19:CI19 CB20:CI20 CB21:CI21 CB22:CI22 CB23:CI23 CB24:CI24 CB25:CI25 CB26:CI26 CB27:CI27 CB28:CI28 CB29:CI29 CB30:CI30 CB31:CI31 CB32:CI32 CB33:CI33 CB34:CI34 CB35:CI35 CB36:CI36 CB37:CI37 CB38:CI38 CB39:CI39 CB40:CI40 CB41:CI41 CB42:CI42 CB43:CI43 CB44:CI44 CB45:CI45 CB46:CI46 CB47:CI47 CB48:CI48 CB49:CI49 CB50:CI50 CB51:CI51 CB52:CI52 CB53:CI53 CB54:CI54 CB55:CI55 CB56:CI56 CB57:CI57 CB58:CI58 CB59:CI59 CB60:CI60 CB61:CI61 CB62:CI62 CB63:CI63 CB64:CI64 CB65:CI65 CB66:CI66 CB67:CI67 CB68:CI68 CB69:CI69 CB70:CI70 CB71:CI71 CB72:CI72 CB73:CI73 CB74:CI74 CB75:CI75 CB76:CI76 CB77:CI77 CB78:CI78 CB79:CI79 F820:I820 N820:Q820 V820:Y820 AD820:AG820 AL820:AO820 AT820:AW820 BB820:BE820 BJ820:BM820 BR820:BU820 F821:I821 N821:Q821 V821:Y821 AD821:AG821 AL821:AO821 AT821:AW821 BB821:BE821 BJ821:BM821 BR821:BU821 F822:I822 N822:Q822 V822:Y822 AD822:AG822 AL822:AO822 AT822:AW822 BB822:BE822 BJ822:BM822 BR822:BU822 F823:I823 N823:Q823 V823:Y823 AD823:AG823 AL823:AO823 AT823:AW823 BB823:BE823 BJ823:BM823 BR823:BU823 F824:I824 N824:Q824 V824:Y824 AD824:AG824 AL824:AO824 AT824:AW824 BB824:BE824 BJ824:BM824 BR824:BU824 F825:I825 N825:Q825 V825:Y825 AD825:AG825 AL825:AO825 AT825:AW825 BB825:BE825 BJ825:BM825 BR825:BU825 F826:I826 N826:Q826 V826:Y826 AD826:AG826 AL826:AO826 AT826:AW826 BB826:BE826 BJ826:BM826 BR826:BU826 F827:I827 N827:Q827 V827:Y827 AD827:AG827 AL827:AO827 AT827:AW827 BB827:BE827 BJ827:BM827 BR827:BU827 F828:I828 N828:Q828 V828:Y828 AD828:AG828 AL828:AO828 AT828:AW828 BB828:BE828 BJ828:BM828 BR828:BU828 F829:I829 N829:Q829 V829:Y829 AD829:AG829 AL829:AO829 AT829:AW829 BB829:BE829 BJ829:BM829 BR829:BU829 H830:I830 P830:Q830 X830:Y830 AF830:AG830 AN830:AO830 AV830:AW830 BD830:BE830 BL830:BM830 BT830:BU830" emptyCellReference="1"/>
    <ignoredError sqref="F6:F15 N6:N15 V6:V15 AD6:AD15 AL6:AL15 AT6:AT15 BB6:BB15 BJ6:BJ15 BR6:BR15 F17:F26 N17:N26 V17:V26 AD17:AD26 AL17:AL26 AT17:AT26 BJ17:BJ26 BR17:BR26 F28:F37 N28:N37 AD28:AD37 AL28:AL37 AT28:AT37 BJ28:BJ37 BR28:BR37 F39:F48 V39:V48 AD39:AD48 AL39:AL48 AT39:AT48 BB39:BB48 BJ39:BJ48 BR39:BR48 F50:F59 N50:N59 AD50:AD59 AT50:AT59 BJ50:BJ57 BR50:BR59 F61:F70 AD61:AD70 AL61:AL70 AT61:AT70 BB61:BB70 BR61:BR70 F72:F81 N72:N81 V72:V81 AD72:AD81 AL72:AL81 AT72:AT81 BB72:BB81 BJ72:BJ81 BR72:BR81 F83:F92 N83:N92 V83:V92 AD83:AD92 AL83:AL92 AT83:AT92 BB83:BB92 BR83:BR92 F94:F103 N94:N98 V94:V103 AD94:AD103 AL94:AL103 AT94:AT103 BB94:BB103 BJ94:BJ103 BR94:BR103 F105:F114 V105:V114 AD105:AD114 AL105:AL114 BB105:BB114 BJ105:BJ114 BR105:BR114 F116:F125 N116:N125 V116:V125 AD116:AD125 AL116:AL125 AT116:AT125 BB116:BB125 BJ116:BJ125 BR116:BR125 F127:F136 N127:N136 V127:V136 AD127:AD136 AL127:AL136 AT127:AT136 BB127:BB136 BJ127:BJ136 BR127:BR136 F138:F147 N138:N147 V138:V147 AD138:AD147 AL138:AL147 AT138:AT147 BB138:BB147 BJ138:BJ147 BR138:BR147 F149:F158 N149:N158 AD149:AD158 AL149:AL158 AT149:AT158 BB149:BB158 BJ149:BJ158 BR149:BR158 F160:F169 N160:N169 V160:V169 AD160:AD169 AL160:AL169 AT160:AT169 BB160:BB169 BJ160:BJ169 BR160:BR169 F171:F180 N171:N180 V171:V180 AD171:AD180 AL171:AL180 AT171:AT180 BB171:BB180 BJ171:BJ180 BR171:BR180 F182:F191 N182:N191 V182:V191 AD182:AD191 AL182:AL191 AT182:AT191 BB182:BB191 BJ182:BJ191 BR182:BR191 F193:F202 N193:N202 V193:V202 AD193:AD202 AL193:AL202 AT193:AT202 BB193:BB202 BJ193:BJ202 BR193:BR202 F204:F213 N204:N213 V204:V213 AD204:AD213 AL204:AL213 AT204:AT213 BB204:BB213 BJ204:BJ213 BR204:BR213 F215:F224 N215:N224 V215:V224 AD215:AD224 AL215:AL224 AT215:AT224 BB215:BB224 BJ215:BJ224 BR215:BR224 F226:F235 N226:N235 AD226:AD235 AL226:AL235 AT226:AT235 BB226:BB235 BJ226:BJ235 BR226:BR235 F237:F246 N237:N246 V237:V246 AD237:AD246 AL237:AL246 AT237:AT246 BB237:BB246 BJ237:BJ246 BR237:BR246 F248:F257 N248:N257 V248:V257 AD248:AD257 AL248:AL257 AT248:AT257 BB248:BB257 BJ248:BJ257 BR248:BR257 F259:F268 N259:N268 V259:V268 AD259:AD268 AT259:AT268 BB259:BB268 BJ259:BJ268 BR259:BR268 F270:F279 N270:N279 AD270:AD279 AL270:AL279 AT270:AT279 BB270:BB279 BJ270:BJ279 BR270:BR279 F281:F290 N281:N290 V281:V290 AD281:AD290 AL281:AL290 AT281:AT290 BB281:BB290 BJ281:BJ290 BR281:BR290 F292:F301 N292:N301 V292:V301 AD292:AD301 AL292:AL301 AT292:AT301 BB292:BB301 BJ292:BJ301 BR292:BR301 F303:F312 N303:N312 V303:V312 AD303:AD312 AL303:AL312 AT303:AT312 BB303:BB312 BJ303:BJ312 BR303:BR312 F314:F323 N314:N323 V314:V323 AD314:AD323 AL314:AL323 AT314:AT323 BB314:BB323 BJ314:BJ323 BR314:BR323 F325:F334 N325:N334 V325:V334 AD325:AD334 AL325:AL334 AT325:AT334 BB325:BB334 BJ325:BJ334 BR325:BR334 F336:F345 N336:N345 V336:V345 AD336:AD345 AL336:AL345 AT336:AT345 BB336:BB345 BJ336:BJ345 BR336:BR345 F347:F356 N347:N356 V347:V356 AD347:AD356 AL347:AL356 AT347:AT356 BB347:BB356 BJ347:BJ356 BR347:BR356 F358:F367 N358:N367 V358:V367 AD358:AD367 AL358:AL367 AT358:AT367 BB358:BB367 BJ358:BJ367 BR358:BR367 F369:F378 N369:N378 V369:V378 AD369:AD378 AL369:AL378 AT369:AT378 BB369:BB378 BJ369:BJ378 BR369:BR378 F380:F389 N380:N389 V380:V389 AD380:AD389 AL380:AL389 AT380:AT389 BB380:BB389 BJ380:BJ389 BR380:BR389 F391:F400 N391:N400 V391:V400 AD391:AD400 AL391:AL400 AT391:AT400 BB391:BB400 BJ391:BJ400 BR391:BR400 F402:F411 N402:N411 V402:V411 AD402:AD411 AL402:AL411 AT402:AT411 BB402:BB411 BJ402:BJ411 BR402:BR411 F413:F422 N413:N422 V413:V422 AD413:AD422 AL413:AL422 AT413:AT422 BB413:BB422 BJ413:BJ422 BR413:BR422 F424:F433 N424:N433 V424:V433 AD424:AD433 AL424:AL433 AT424:AT433 BB424:BB433 BJ424:BJ433 BR424:BR433 F435:F444 N435:N444 V435:V444 AD435:AD444 AL435:AL444 AT435:AT444 BB435:BB444 BJ435:BJ444 BR435:BR444 F446:F455 N446:N455 V446:V455 AD446:AD455 AL446:AL455 AT446:AT455 BB446:BB455 BJ446:BJ455 BR446:BR455 F457:F466 N457:N466 V457:V466 AD457:AD466 AL457:AL466 AT457:AT466 BB457:BB466 BJ457:BJ466 BR457:BR466 F468:F477 N468:N477 V468:V477 AD468:AD477 AL468:AL477 AT468:AT477 BB468:BB477 BJ468:BJ477 BR468:BR477 F479:F488 N479:N488 V479:V488 AD479:AD488 AL479:AL488 AT479:AT488 BB479:BB488 BJ479:BJ488 BR479:BR488 F490:F499 N490:N499 V490:V499 AD490:AD499 AL490:AL499 AT490:AT499 BB490:BB499 BJ490:BJ499 BR490:BR499 F501:F510 N501:N510 V501:V510 AD501:AD510 AL501:AL510 AT501:AT510 BB501:BB510 BJ501:BJ510 BR501:BR510 F512:F521 N512:N521 V512:V521 AD512:AD521 AL512:AL521 AT512:AT521 BB512:BB521 BJ512:BJ521 BR512:BR521 F523:F532 N523:N532 V523:V532 AD523:AD532 AL523:AL532 AT523:AT532 BB523:BB532 BJ523:BJ532 BR523:BR532 F534:F543 N534:N543 V534:V543 AD534:AD543 AL534:AL543 AT534:AT543 BB534:BB543 BJ534:BJ543 BR534:BR543 F545:F554 N545:N554 V545:V554 AD545:AD554 AL545:AL554 AT545:AT554 BB545:BB554 BJ545:BJ554 BR545:BR554 F556:F565 N556:N565 V556:V565 AD556:AD565 AL556:AL565 AT556:AT565 BB556:BB565 BJ556:BJ565 BR556:BR565 F567:F576 N567:N576 V567:V576 AD567:AD576 AL567:AL576 AT567:AT576 BB567:BB576 BJ567:BJ576 BR567:BR576 F578:F587 N578:N587 V578:V587 AD578:AD587 AL578:AL587 AT578:AT587 BB578:BB587 BJ578:BJ587 BR578:BR587 F589:F598 N589:N598 V589:V598 AD589:AD598 AL589:AL598 AT589:AT598 BB589:BB598 BJ589:BJ598 BR589:BR598 F600:F609 N600:N609 V600:V609 AD600:AD609 AL600:AL609 AT600:AT609 BB600:BB609 BJ600:BJ609 BR600:BR609 F611:F620 N611:N620 V611:V620 AD611:AD620 AL611:AL620 AT611:AT620 BB611:BB620 BJ611:BJ620 BR611:BR620 F622:F631 N622:N631 V622:V631 AD622:AD631 AL622:AL631 AT622:AT631 BB622:BB631 BJ622:BJ631 BR622:BR631 F633:F642 N633:N642 V633:V642 AD633:AD642 AL633:AL642 AT633:AT642 BB633:BB642 BJ633:BJ642 BR633:BR642 F644:F653 N644:N653 V644:V653 AD644:AD653 AL644:AL653 AT644:AT653 BB644:BB653 BJ644:BJ653 BR644:BR653 F655:F664 N655:N664 V655:V664 AD655:AD664 AL655:AL664 AT655:AT664 BB655:BB664 BJ655:BJ664 BR655:BR664 F666:F675 N666:N675 V666:V675 AD666:AD675 AL666:AL675 AT666:AT675 BB666:BB675 BJ666:BJ675 BR666:BR675 F677:F686 N677:N686 V677:V686 AD677:AD686 AL677:AL686 AT677:AT686 BB677:BB686 BJ677:BJ686 BR677:BR686 F688:F697 N688:N697 V688:V697 AD688:AD697 AL688:AL697 AT688:AT697 BB688:BB697 BJ688:BJ697 BR688:BR697 F699:F708 N699:N708 V699:V708 AD699:AD708 AL699:AL708 AT699:AT708 BB699:BB708 BJ699:BJ708 BR699:BR708 F710:F719 N710:N719 V710:V719 AD710:AD719 AL710:AL719 AT710:AT719 BB710:BB719 BJ710:BJ719 BR710:BR719 F721:F730 N721:N730 V721:V730 AD721:AD730 AL721:AL730 AT721:AT730 BB721:BB730 BJ721:BJ730 BR721:BR730 F732:F741 N732:N741 V732:V741 AD732:AD741 AL732:AL741 AT732:AT741 BB732:BB741 BJ732:BJ741 BR732:BR741 F743:F752 N743:N752 V743:V752 AD743:AD752 AL743:AL752 AT743:AT752 BB743:BB752 BJ743:BJ752 BR743:BR752 F754:F763 N754:N763 V754:V763 AD754:AD763 AL754:AL763 AT754:AT763 BB754:BB763 BJ754:BJ763 BR754:BR763 F765:F774 N765:N774 V765:V774 AD765:AD774 AL765:AL774 AT765:AT774 BB765:BB774 BJ765:BJ774 BR765:BR774 F776:F785 N776:N785 V776:V785 AD776:AD785 AL776:AL785 AT776:AT785 BB776:BB785 BJ776:BJ785 BR776:BR785 F787:F796 N787:N796 V787:V796 AD787:AD796 AL787:AL796 AT787:AT796 BB787:BB796 BJ787:BJ796 BR787:BR796 F798:F807 N798:N807 V798:V807 AD798:AD807 AL798:AL807 AT798:AT807 BB798:BB807 BJ798:BJ807 BR798:BR807 F809:F818 N809:N818 V809:V818 AD809:AD818 AL809:AL818 AT809:AT818 BB809:BB818 BJ809:BJ818 BR809:BR818"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96DBB-4424-4979-B55A-EDEB04350BEF}">
  <dimension ref="A1:L14"/>
  <sheetViews>
    <sheetView showGridLines="0" zoomScaleNormal="100" zoomScaleSheetLayoutView="100" workbookViewId="0"/>
  </sheetViews>
  <sheetFormatPr defaultColWidth="9" defaultRowHeight="13.5"/>
  <cols>
    <col min="1" max="1" width="4.625" style="2" customWidth="1"/>
    <col min="2" max="2" width="3.625" style="2" customWidth="1"/>
    <col min="3" max="3" width="12.25" style="2" customWidth="1"/>
    <col min="4" max="12" width="10.625" style="2" customWidth="1"/>
    <col min="13" max="16384" width="9" style="2"/>
  </cols>
  <sheetData>
    <row r="1" spans="1:12" ht="16.5" customHeight="1">
      <c r="A1" s="1"/>
      <c r="B1" s="2" t="s">
        <v>515</v>
      </c>
    </row>
    <row r="2" spans="1:12" ht="16.5" customHeight="1">
      <c r="A2" s="1"/>
      <c r="B2" s="2" t="s">
        <v>115</v>
      </c>
      <c r="D2" s="17"/>
    </row>
    <row r="3" spans="1:12" ht="16.5" customHeight="1">
      <c r="B3" s="274"/>
      <c r="C3" s="276" t="s">
        <v>93</v>
      </c>
      <c r="D3" s="279" t="s">
        <v>135</v>
      </c>
      <c r="E3" s="279"/>
      <c r="F3" s="279"/>
      <c r="G3" s="279"/>
      <c r="H3" s="279"/>
      <c r="I3" s="279"/>
      <c r="J3" s="279"/>
      <c r="K3" s="279"/>
      <c r="L3" s="279"/>
    </row>
    <row r="4" spans="1:12" ht="16.5" customHeight="1">
      <c r="B4" s="275"/>
      <c r="C4" s="276"/>
      <c r="D4" s="6" t="s">
        <v>128</v>
      </c>
      <c r="E4" s="6" t="s">
        <v>118</v>
      </c>
      <c r="F4" s="6" t="s">
        <v>119</v>
      </c>
      <c r="G4" s="66" t="s">
        <v>120</v>
      </c>
      <c r="H4" s="6" t="s">
        <v>121</v>
      </c>
      <c r="I4" s="67" t="s">
        <v>122</v>
      </c>
      <c r="J4" s="75" t="s">
        <v>136</v>
      </c>
      <c r="K4" s="66" t="s">
        <v>123</v>
      </c>
      <c r="L4" s="53" t="s">
        <v>106</v>
      </c>
    </row>
    <row r="5" spans="1:12" ht="13.5" customHeight="1">
      <c r="B5" s="12">
        <v>1</v>
      </c>
      <c r="C5" s="54" t="s">
        <v>1</v>
      </c>
      <c r="D5" s="217">
        <v>97955</v>
      </c>
      <c r="E5" s="218">
        <v>9533</v>
      </c>
      <c r="F5" s="218">
        <v>6670</v>
      </c>
      <c r="G5" s="219">
        <v>10790</v>
      </c>
      <c r="H5" s="220">
        <v>8224</v>
      </c>
      <c r="I5" s="221">
        <v>6678</v>
      </c>
      <c r="J5" s="222">
        <v>6638</v>
      </c>
      <c r="K5" s="223">
        <v>5482</v>
      </c>
      <c r="L5" s="47">
        <f t="shared" ref="L5:L13" si="0">SUM(D5:K5)</f>
        <v>151970</v>
      </c>
    </row>
    <row r="6" spans="1:12" ht="13.5" customHeight="1">
      <c r="B6" s="12">
        <v>2</v>
      </c>
      <c r="C6" s="54" t="s">
        <v>8</v>
      </c>
      <c r="D6" s="217">
        <v>78508</v>
      </c>
      <c r="E6" s="218">
        <v>6956</v>
      </c>
      <c r="F6" s="218">
        <v>4469</v>
      </c>
      <c r="G6" s="219">
        <v>7344</v>
      </c>
      <c r="H6" s="220">
        <v>5024</v>
      </c>
      <c r="I6" s="221">
        <v>4322</v>
      </c>
      <c r="J6" s="222">
        <v>4325</v>
      </c>
      <c r="K6" s="223">
        <v>3586</v>
      </c>
      <c r="L6" s="47">
        <f t="shared" si="0"/>
        <v>114534</v>
      </c>
    </row>
    <row r="7" spans="1:12" ht="13.5" customHeight="1">
      <c r="B7" s="12">
        <v>3</v>
      </c>
      <c r="C7" s="55" t="s">
        <v>13</v>
      </c>
      <c r="D7" s="217">
        <v>130024</v>
      </c>
      <c r="E7" s="218">
        <v>8373</v>
      </c>
      <c r="F7" s="218">
        <v>7360</v>
      </c>
      <c r="G7" s="219">
        <v>7912</v>
      </c>
      <c r="H7" s="220">
        <v>9410</v>
      </c>
      <c r="I7" s="221">
        <v>7104</v>
      </c>
      <c r="J7" s="222">
        <v>6715</v>
      </c>
      <c r="K7" s="223">
        <v>5663</v>
      </c>
      <c r="L7" s="47">
        <f t="shared" si="0"/>
        <v>182561</v>
      </c>
    </row>
    <row r="8" spans="1:12" ht="13.5" customHeight="1">
      <c r="B8" s="12">
        <v>4</v>
      </c>
      <c r="C8" s="55" t="s">
        <v>21</v>
      </c>
      <c r="D8" s="217">
        <v>78685</v>
      </c>
      <c r="E8" s="218">
        <v>8838</v>
      </c>
      <c r="F8" s="218">
        <v>6241</v>
      </c>
      <c r="G8" s="219">
        <v>9508</v>
      </c>
      <c r="H8" s="220">
        <v>7876</v>
      </c>
      <c r="I8" s="221">
        <v>5653</v>
      </c>
      <c r="J8" s="222">
        <v>6290</v>
      </c>
      <c r="K8" s="223">
        <v>5453</v>
      </c>
      <c r="L8" s="47">
        <f t="shared" si="0"/>
        <v>128544</v>
      </c>
    </row>
    <row r="9" spans="1:12" ht="13.5" customHeight="1">
      <c r="B9" s="12">
        <v>5</v>
      </c>
      <c r="C9" s="55" t="s">
        <v>25</v>
      </c>
      <c r="D9" s="217">
        <v>67272</v>
      </c>
      <c r="E9" s="218">
        <v>6587</v>
      </c>
      <c r="F9" s="218">
        <v>4674</v>
      </c>
      <c r="G9" s="219">
        <v>6707</v>
      </c>
      <c r="H9" s="220">
        <v>5385</v>
      </c>
      <c r="I9" s="221">
        <v>4555</v>
      </c>
      <c r="J9" s="222">
        <v>5286</v>
      </c>
      <c r="K9" s="223">
        <v>3775</v>
      </c>
      <c r="L9" s="47">
        <f t="shared" si="0"/>
        <v>104241</v>
      </c>
    </row>
    <row r="10" spans="1:12" ht="13.5" customHeight="1">
      <c r="B10" s="12">
        <v>6</v>
      </c>
      <c r="C10" s="55" t="s">
        <v>35</v>
      </c>
      <c r="D10" s="217">
        <v>77149</v>
      </c>
      <c r="E10" s="218">
        <v>11173</v>
      </c>
      <c r="F10" s="218">
        <v>7085</v>
      </c>
      <c r="G10" s="219">
        <v>8578</v>
      </c>
      <c r="H10" s="220">
        <v>7171</v>
      </c>
      <c r="I10" s="221">
        <v>5679</v>
      </c>
      <c r="J10" s="222">
        <v>6862</v>
      </c>
      <c r="K10" s="223">
        <v>5314</v>
      </c>
      <c r="L10" s="47">
        <f t="shared" si="0"/>
        <v>129011</v>
      </c>
    </row>
    <row r="11" spans="1:12" ht="13.5" customHeight="1">
      <c r="B11" s="12">
        <v>7</v>
      </c>
      <c r="C11" s="55" t="s">
        <v>44</v>
      </c>
      <c r="D11" s="217">
        <v>84118</v>
      </c>
      <c r="E11" s="218">
        <v>8441</v>
      </c>
      <c r="F11" s="218">
        <v>6632</v>
      </c>
      <c r="G11" s="219">
        <v>9188</v>
      </c>
      <c r="H11" s="220">
        <v>8004</v>
      </c>
      <c r="I11" s="221">
        <v>6074</v>
      </c>
      <c r="J11" s="222">
        <v>6328</v>
      </c>
      <c r="K11" s="223">
        <v>4867</v>
      </c>
      <c r="L11" s="47">
        <f t="shared" si="0"/>
        <v>133652</v>
      </c>
    </row>
    <row r="12" spans="1:12" ht="13.5" customHeight="1" thickBot="1">
      <c r="B12" s="12">
        <v>8</v>
      </c>
      <c r="C12" s="55" t="s">
        <v>57</v>
      </c>
      <c r="D12" s="217">
        <v>357977</v>
      </c>
      <c r="E12" s="218">
        <v>73</v>
      </c>
      <c r="F12" s="218">
        <v>55</v>
      </c>
      <c r="G12" s="219">
        <v>135</v>
      </c>
      <c r="H12" s="220">
        <v>106</v>
      </c>
      <c r="I12" s="221">
        <v>114</v>
      </c>
      <c r="J12" s="222">
        <v>101</v>
      </c>
      <c r="K12" s="223">
        <v>71</v>
      </c>
      <c r="L12" s="47">
        <f t="shared" si="0"/>
        <v>358632</v>
      </c>
    </row>
    <row r="13" spans="1:12" ht="13.5" customHeight="1" thickTop="1">
      <c r="B13" s="277" t="s">
        <v>0</v>
      </c>
      <c r="C13" s="278"/>
      <c r="D13" s="60">
        <f t="shared" ref="D13:K13" si="1">SUM(D5:D12)</f>
        <v>971688</v>
      </c>
      <c r="E13" s="61">
        <f t="shared" si="1"/>
        <v>59974</v>
      </c>
      <c r="F13" s="61">
        <f t="shared" si="1"/>
        <v>43186</v>
      </c>
      <c r="G13" s="77">
        <f t="shared" si="1"/>
        <v>60162</v>
      </c>
      <c r="H13" s="177">
        <f t="shared" si="1"/>
        <v>51200</v>
      </c>
      <c r="I13" s="178">
        <f t="shared" si="1"/>
        <v>40179</v>
      </c>
      <c r="J13" s="179">
        <f t="shared" si="1"/>
        <v>42545</v>
      </c>
      <c r="K13" s="180">
        <f t="shared" si="1"/>
        <v>34211</v>
      </c>
      <c r="L13" s="31">
        <f t="shared" si="0"/>
        <v>1303145</v>
      </c>
    </row>
    <row r="14" spans="1:12">
      <c r="B14" s="56"/>
    </row>
  </sheetData>
  <mergeCells count="4">
    <mergeCell ref="B3:B4"/>
    <mergeCell ref="C3:C4"/>
    <mergeCell ref="B13:C13"/>
    <mergeCell ref="D3:L3"/>
  </mergeCells>
  <phoneticPr fontId="4"/>
  <pageMargins left="0.70866141732283472" right="0.43307086614173229" top="0.74803149606299213" bottom="0.74803149606299213" header="0.31496062992125984" footer="0.31496062992125984"/>
  <pageSetup paperSize="9" scale="75" fitToHeight="0" orientation="portrait" r:id="rId1"/>
  <headerFooter>
    <oddHeader>&amp;R&amp;"ＭＳ 明朝,標準"&amp;12 2-19.介護費等に係る分析</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F85EC-4B54-437B-8667-EC3ACA21A1EF}">
  <dimension ref="B1:L79"/>
  <sheetViews>
    <sheetView showGridLines="0" zoomScaleNormal="100" zoomScaleSheetLayoutView="100" workbookViewId="0"/>
  </sheetViews>
  <sheetFormatPr defaultColWidth="9" defaultRowHeight="13.5"/>
  <cols>
    <col min="1" max="1" width="4.625" style="2" customWidth="1"/>
    <col min="2" max="2" width="3.625" style="2" customWidth="1"/>
    <col min="3" max="3" width="10.625" style="2" customWidth="1"/>
    <col min="4" max="7" width="10.625" style="16" customWidth="1"/>
    <col min="8" max="12" width="10.625" style="2" customWidth="1"/>
    <col min="13" max="16384" width="9" style="2"/>
  </cols>
  <sheetData>
    <row r="1" spans="2:12" ht="16.5" customHeight="1">
      <c r="B1" s="1" t="s">
        <v>515</v>
      </c>
    </row>
    <row r="2" spans="2:12" ht="16.5" customHeight="1">
      <c r="B2" s="1" t="s">
        <v>116</v>
      </c>
      <c r="D2" s="18"/>
    </row>
    <row r="3" spans="2:12" ht="16.5" customHeight="1">
      <c r="B3" s="274"/>
      <c r="C3" s="276" t="s">
        <v>117</v>
      </c>
      <c r="D3" s="279" t="s">
        <v>135</v>
      </c>
      <c r="E3" s="279"/>
      <c r="F3" s="279"/>
      <c r="G3" s="279"/>
      <c r="H3" s="279"/>
      <c r="I3" s="279"/>
      <c r="J3" s="279"/>
      <c r="K3" s="279"/>
      <c r="L3" s="279"/>
    </row>
    <row r="4" spans="2:12" ht="16.5" customHeight="1">
      <c r="B4" s="275"/>
      <c r="C4" s="276"/>
      <c r="D4" s="5" t="s">
        <v>128</v>
      </c>
      <c r="E4" s="6" t="s">
        <v>118</v>
      </c>
      <c r="F4" s="6" t="s">
        <v>119</v>
      </c>
      <c r="G4" s="66" t="s">
        <v>120</v>
      </c>
      <c r="H4" s="6" t="s">
        <v>121</v>
      </c>
      <c r="I4" s="67" t="s">
        <v>122</v>
      </c>
      <c r="J4" s="67" t="s">
        <v>213</v>
      </c>
      <c r="K4" s="66" t="s">
        <v>123</v>
      </c>
      <c r="L4" s="53" t="s">
        <v>106</v>
      </c>
    </row>
    <row r="5" spans="2:12" ht="13.5" customHeight="1">
      <c r="B5" s="12">
        <v>1</v>
      </c>
      <c r="C5" s="57" t="s">
        <v>58</v>
      </c>
      <c r="D5" s="217">
        <v>357977</v>
      </c>
      <c r="E5" s="218">
        <v>73</v>
      </c>
      <c r="F5" s="218">
        <v>55</v>
      </c>
      <c r="G5" s="219">
        <v>135</v>
      </c>
      <c r="H5" s="220">
        <v>106</v>
      </c>
      <c r="I5" s="221">
        <v>114</v>
      </c>
      <c r="J5" s="222">
        <v>101</v>
      </c>
      <c r="K5" s="223">
        <v>71</v>
      </c>
      <c r="L5" s="47">
        <f t="shared" ref="L5:L36" si="0">SUM(D5:K5)</f>
        <v>358632</v>
      </c>
    </row>
    <row r="6" spans="2:12" ht="13.5" customHeight="1">
      <c r="B6" s="12">
        <v>2</v>
      </c>
      <c r="C6" s="57" t="s">
        <v>74</v>
      </c>
      <c r="D6" s="217">
        <v>12890</v>
      </c>
      <c r="E6" s="218">
        <v>3</v>
      </c>
      <c r="F6" s="218">
        <v>3</v>
      </c>
      <c r="G6" s="219">
        <v>3</v>
      </c>
      <c r="H6" s="220">
        <v>3</v>
      </c>
      <c r="I6" s="221">
        <v>4</v>
      </c>
      <c r="J6" s="222">
        <v>0</v>
      </c>
      <c r="K6" s="223">
        <v>3</v>
      </c>
      <c r="L6" s="47">
        <f t="shared" si="0"/>
        <v>12909</v>
      </c>
    </row>
    <row r="7" spans="2:12" ht="13.5" customHeight="1">
      <c r="B7" s="12">
        <v>3</v>
      </c>
      <c r="C7" s="58" t="s">
        <v>75</v>
      </c>
      <c r="D7" s="217">
        <v>8223</v>
      </c>
      <c r="E7" s="218">
        <v>1</v>
      </c>
      <c r="F7" s="218">
        <v>0</v>
      </c>
      <c r="G7" s="219">
        <v>4</v>
      </c>
      <c r="H7" s="220">
        <v>2</v>
      </c>
      <c r="I7" s="221">
        <v>1</v>
      </c>
      <c r="J7" s="222">
        <v>0</v>
      </c>
      <c r="K7" s="223">
        <v>1</v>
      </c>
      <c r="L7" s="47">
        <f t="shared" si="0"/>
        <v>8232</v>
      </c>
    </row>
    <row r="8" spans="2:12" ht="13.5" customHeight="1">
      <c r="B8" s="12">
        <v>4</v>
      </c>
      <c r="C8" s="58" t="s">
        <v>76</v>
      </c>
      <c r="D8" s="217">
        <v>9487</v>
      </c>
      <c r="E8" s="218">
        <v>0</v>
      </c>
      <c r="F8" s="218">
        <v>1</v>
      </c>
      <c r="G8" s="219">
        <v>1</v>
      </c>
      <c r="H8" s="220">
        <v>1</v>
      </c>
      <c r="I8" s="221">
        <v>1</v>
      </c>
      <c r="J8" s="222">
        <v>4</v>
      </c>
      <c r="K8" s="223">
        <v>1</v>
      </c>
      <c r="L8" s="47">
        <f t="shared" si="0"/>
        <v>9496</v>
      </c>
    </row>
    <row r="9" spans="2:12" ht="13.5" customHeight="1">
      <c r="B9" s="12">
        <v>5</v>
      </c>
      <c r="C9" s="58" t="s">
        <v>77</v>
      </c>
      <c r="D9" s="217">
        <v>8075</v>
      </c>
      <c r="E9" s="218">
        <v>1</v>
      </c>
      <c r="F9" s="218">
        <v>0</v>
      </c>
      <c r="G9" s="219">
        <v>2</v>
      </c>
      <c r="H9" s="220">
        <v>0</v>
      </c>
      <c r="I9" s="221">
        <v>3</v>
      </c>
      <c r="J9" s="222">
        <v>0</v>
      </c>
      <c r="K9" s="223">
        <v>1</v>
      </c>
      <c r="L9" s="47">
        <f t="shared" si="0"/>
        <v>8082</v>
      </c>
    </row>
    <row r="10" spans="2:12" ht="13.5" customHeight="1">
      <c r="B10" s="12">
        <v>6</v>
      </c>
      <c r="C10" s="58" t="s">
        <v>78</v>
      </c>
      <c r="D10" s="217">
        <v>11766</v>
      </c>
      <c r="E10" s="218">
        <v>0</v>
      </c>
      <c r="F10" s="218">
        <v>0</v>
      </c>
      <c r="G10" s="219">
        <v>1</v>
      </c>
      <c r="H10" s="220">
        <v>1</v>
      </c>
      <c r="I10" s="221">
        <v>5</v>
      </c>
      <c r="J10" s="222">
        <v>3</v>
      </c>
      <c r="K10" s="223">
        <v>0</v>
      </c>
      <c r="L10" s="47">
        <f t="shared" si="0"/>
        <v>11776</v>
      </c>
    </row>
    <row r="11" spans="2:12" ht="13.5" customHeight="1">
      <c r="B11" s="12">
        <v>7</v>
      </c>
      <c r="C11" s="58" t="s">
        <v>79</v>
      </c>
      <c r="D11" s="217">
        <v>10499</v>
      </c>
      <c r="E11" s="218">
        <v>2</v>
      </c>
      <c r="F11" s="218">
        <v>1</v>
      </c>
      <c r="G11" s="219">
        <v>5</v>
      </c>
      <c r="H11" s="220">
        <v>2</v>
      </c>
      <c r="I11" s="221">
        <v>1</v>
      </c>
      <c r="J11" s="222">
        <v>2</v>
      </c>
      <c r="K11" s="223">
        <v>1</v>
      </c>
      <c r="L11" s="47">
        <f t="shared" si="0"/>
        <v>10513</v>
      </c>
    </row>
    <row r="12" spans="2:12" ht="13.5" customHeight="1">
      <c r="B12" s="12">
        <v>8</v>
      </c>
      <c r="C12" s="58" t="s">
        <v>59</v>
      </c>
      <c r="D12" s="217">
        <v>8074</v>
      </c>
      <c r="E12" s="218">
        <v>3</v>
      </c>
      <c r="F12" s="218">
        <v>1</v>
      </c>
      <c r="G12" s="219">
        <v>3</v>
      </c>
      <c r="H12" s="220">
        <v>2</v>
      </c>
      <c r="I12" s="221">
        <v>1</v>
      </c>
      <c r="J12" s="222">
        <v>1</v>
      </c>
      <c r="K12" s="223">
        <v>0</v>
      </c>
      <c r="L12" s="47">
        <f t="shared" si="0"/>
        <v>8085</v>
      </c>
    </row>
    <row r="13" spans="2:12" ht="13.5" customHeight="1">
      <c r="B13" s="12">
        <v>9</v>
      </c>
      <c r="C13" s="58" t="s">
        <v>80</v>
      </c>
      <c r="D13" s="217">
        <v>5227</v>
      </c>
      <c r="E13" s="218">
        <v>1</v>
      </c>
      <c r="F13" s="218">
        <v>1</v>
      </c>
      <c r="G13" s="219">
        <v>3</v>
      </c>
      <c r="H13" s="220">
        <v>4</v>
      </c>
      <c r="I13" s="221">
        <v>3</v>
      </c>
      <c r="J13" s="222">
        <v>4</v>
      </c>
      <c r="K13" s="223">
        <v>1</v>
      </c>
      <c r="L13" s="47">
        <f t="shared" si="0"/>
        <v>5244</v>
      </c>
    </row>
    <row r="14" spans="2:12" ht="13.5" customHeight="1">
      <c r="B14" s="12">
        <v>10</v>
      </c>
      <c r="C14" s="58" t="s">
        <v>60</v>
      </c>
      <c r="D14" s="217">
        <v>12906</v>
      </c>
      <c r="E14" s="218">
        <v>0</v>
      </c>
      <c r="F14" s="218">
        <v>1</v>
      </c>
      <c r="G14" s="219">
        <v>4</v>
      </c>
      <c r="H14" s="220">
        <v>2</v>
      </c>
      <c r="I14" s="221">
        <v>0</v>
      </c>
      <c r="J14" s="222">
        <v>1</v>
      </c>
      <c r="K14" s="223">
        <v>1</v>
      </c>
      <c r="L14" s="47">
        <f t="shared" si="0"/>
        <v>12915</v>
      </c>
    </row>
    <row r="15" spans="2:12" ht="13.5" customHeight="1">
      <c r="B15" s="12">
        <v>11</v>
      </c>
      <c r="C15" s="58" t="s">
        <v>61</v>
      </c>
      <c r="D15" s="217">
        <v>21940</v>
      </c>
      <c r="E15" s="218">
        <v>7</v>
      </c>
      <c r="F15" s="218">
        <v>5</v>
      </c>
      <c r="G15" s="219">
        <v>9</v>
      </c>
      <c r="H15" s="220">
        <v>12</v>
      </c>
      <c r="I15" s="221">
        <v>10</v>
      </c>
      <c r="J15" s="222">
        <v>12</v>
      </c>
      <c r="K15" s="223">
        <v>6</v>
      </c>
      <c r="L15" s="47">
        <f t="shared" si="0"/>
        <v>22001</v>
      </c>
    </row>
    <row r="16" spans="2:12" ht="13.5" customHeight="1">
      <c r="B16" s="12">
        <v>12</v>
      </c>
      <c r="C16" s="58" t="s">
        <v>81</v>
      </c>
      <c r="D16" s="217">
        <v>11142</v>
      </c>
      <c r="E16" s="218">
        <v>3</v>
      </c>
      <c r="F16" s="218">
        <v>1</v>
      </c>
      <c r="G16" s="219">
        <v>4</v>
      </c>
      <c r="H16" s="220">
        <v>4</v>
      </c>
      <c r="I16" s="221">
        <v>3</v>
      </c>
      <c r="J16" s="222">
        <v>2</v>
      </c>
      <c r="K16" s="223">
        <v>4</v>
      </c>
      <c r="L16" s="47">
        <f t="shared" si="0"/>
        <v>11163</v>
      </c>
    </row>
    <row r="17" spans="2:12" ht="13.5" customHeight="1">
      <c r="B17" s="12">
        <v>13</v>
      </c>
      <c r="C17" s="58" t="s">
        <v>82</v>
      </c>
      <c r="D17" s="217">
        <v>19546</v>
      </c>
      <c r="E17" s="218">
        <v>3</v>
      </c>
      <c r="F17" s="218">
        <v>2</v>
      </c>
      <c r="G17" s="219">
        <v>10</v>
      </c>
      <c r="H17" s="220">
        <v>13</v>
      </c>
      <c r="I17" s="221">
        <v>10</v>
      </c>
      <c r="J17" s="222">
        <v>6</v>
      </c>
      <c r="K17" s="223">
        <v>8</v>
      </c>
      <c r="L17" s="47">
        <f t="shared" si="0"/>
        <v>19598</v>
      </c>
    </row>
    <row r="18" spans="2:12" ht="13.5" customHeight="1">
      <c r="B18" s="12">
        <v>14</v>
      </c>
      <c r="C18" s="58" t="s">
        <v>83</v>
      </c>
      <c r="D18" s="217">
        <v>14776</v>
      </c>
      <c r="E18" s="218">
        <v>4</v>
      </c>
      <c r="F18" s="218">
        <v>0</v>
      </c>
      <c r="G18" s="219">
        <v>3</v>
      </c>
      <c r="H18" s="220">
        <v>2</v>
      </c>
      <c r="I18" s="221">
        <v>3</v>
      </c>
      <c r="J18" s="222">
        <v>1</v>
      </c>
      <c r="K18" s="223">
        <v>2</v>
      </c>
      <c r="L18" s="47">
        <f t="shared" si="0"/>
        <v>14791</v>
      </c>
    </row>
    <row r="19" spans="2:12" ht="13.5" customHeight="1">
      <c r="B19" s="12">
        <v>15</v>
      </c>
      <c r="C19" s="58" t="s">
        <v>84</v>
      </c>
      <c r="D19" s="217">
        <v>23874</v>
      </c>
      <c r="E19" s="218">
        <v>5</v>
      </c>
      <c r="F19" s="218">
        <v>7</v>
      </c>
      <c r="G19" s="219">
        <v>5</v>
      </c>
      <c r="H19" s="220">
        <v>4</v>
      </c>
      <c r="I19" s="221">
        <v>3</v>
      </c>
      <c r="J19" s="222">
        <v>6</v>
      </c>
      <c r="K19" s="223">
        <v>5</v>
      </c>
      <c r="L19" s="47">
        <f t="shared" si="0"/>
        <v>23909</v>
      </c>
    </row>
    <row r="20" spans="2:12" ht="13.5" customHeight="1">
      <c r="B20" s="12">
        <v>16</v>
      </c>
      <c r="C20" s="58" t="s">
        <v>62</v>
      </c>
      <c r="D20" s="217">
        <v>15679</v>
      </c>
      <c r="E20" s="218">
        <v>10</v>
      </c>
      <c r="F20" s="218">
        <v>3</v>
      </c>
      <c r="G20" s="219">
        <v>5</v>
      </c>
      <c r="H20" s="220">
        <v>7</v>
      </c>
      <c r="I20" s="221">
        <v>3</v>
      </c>
      <c r="J20" s="222">
        <v>3</v>
      </c>
      <c r="K20" s="223">
        <v>2</v>
      </c>
      <c r="L20" s="47">
        <f t="shared" si="0"/>
        <v>15712</v>
      </c>
    </row>
    <row r="21" spans="2:12" ht="13.5" customHeight="1">
      <c r="B21" s="12">
        <v>17</v>
      </c>
      <c r="C21" s="58" t="s">
        <v>85</v>
      </c>
      <c r="D21" s="217">
        <v>22448</v>
      </c>
      <c r="E21" s="218">
        <v>5</v>
      </c>
      <c r="F21" s="218">
        <v>4</v>
      </c>
      <c r="G21" s="219">
        <v>9</v>
      </c>
      <c r="H21" s="220">
        <v>7</v>
      </c>
      <c r="I21" s="221">
        <v>10</v>
      </c>
      <c r="J21" s="222">
        <v>9</v>
      </c>
      <c r="K21" s="223">
        <v>9</v>
      </c>
      <c r="L21" s="47">
        <f t="shared" si="0"/>
        <v>22501</v>
      </c>
    </row>
    <row r="22" spans="2:12" ht="13.5" customHeight="1">
      <c r="B22" s="12">
        <v>18</v>
      </c>
      <c r="C22" s="58" t="s">
        <v>63</v>
      </c>
      <c r="D22" s="217">
        <v>20489</v>
      </c>
      <c r="E22" s="218">
        <v>2</v>
      </c>
      <c r="F22" s="218">
        <v>8</v>
      </c>
      <c r="G22" s="219">
        <v>16</v>
      </c>
      <c r="H22" s="220">
        <v>6</v>
      </c>
      <c r="I22" s="221">
        <v>10</v>
      </c>
      <c r="J22" s="222">
        <v>7</v>
      </c>
      <c r="K22" s="223">
        <v>3</v>
      </c>
      <c r="L22" s="47">
        <f t="shared" si="0"/>
        <v>20541</v>
      </c>
    </row>
    <row r="23" spans="2:12" ht="13.5" customHeight="1">
      <c r="B23" s="12">
        <v>19</v>
      </c>
      <c r="C23" s="58" t="s">
        <v>86</v>
      </c>
      <c r="D23" s="217">
        <v>14223</v>
      </c>
      <c r="E23" s="218">
        <v>6</v>
      </c>
      <c r="F23" s="218">
        <v>1</v>
      </c>
      <c r="G23" s="219">
        <v>9</v>
      </c>
      <c r="H23" s="220">
        <v>8</v>
      </c>
      <c r="I23" s="221">
        <v>7</v>
      </c>
      <c r="J23" s="222">
        <v>4</v>
      </c>
      <c r="K23" s="223">
        <v>3</v>
      </c>
      <c r="L23" s="47">
        <f t="shared" si="0"/>
        <v>14261</v>
      </c>
    </row>
    <row r="24" spans="2:12" ht="13.5" customHeight="1">
      <c r="B24" s="12">
        <v>20</v>
      </c>
      <c r="C24" s="58" t="s">
        <v>87</v>
      </c>
      <c r="D24" s="217">
        <v>21681</v>
      </c>
      <c r="E24" s="218">
        <v>4</v>
      </c>
      <c r="F24" s="218">
        <v>3</v>
      </c>
      <c r="G24" s="219">
        <v>4</v>
      </c>
      <c r="H24" s="220">
        <v>7</v>
      </c>
      <c r="I24" s="221">
        <v>6</v>
      </c>
      <c r="J24" s="222">
        <v>5</v>
      </c>
      <c r="K24" s="223">
        <v>4</v>
      </c>
      <c r="L24" s="47">
        <f t="shared" si="0"/>
        <v>21714</v>
      </c>
    </row>
    <row r="25" spans="2:12" ht="13.5" customHeight="1">
      <c r="B25" s="12">
        <v>21</v>
      </c>
      <c r="C25" s="58" t="s">
        <v>88</v>
      </c>
      <c r="D25" s="217">
        <v>14381</v>
      </c>
      <c r="E25" s="218">
        <v>1</v>
      </c>
      <c r="F25" s="218">
        <v>0</v>
      </c>
      <c r="G25" s="219">
        <v>6</v>
      </c>
      <c r="H25" s="220">
        <v>2</v>
      </c>
      <c r="I25" s="221">
        <v>5</v>
      </c>
      <c r="J25" s="222">
        <v>3</v>
      </c>
      <c r="K25" s="223">
        <v>2</v>
      </c>
      <c r="L25" s="47">
        <f t="shared" si="0"/>
        <v>14400</v>
      </c>
    </row>
    <row r="26" spans="2:12" ht="13.5" customHeight="1">
      <c r="B26" s="12">
        <v>22</v>
      </c>
      <c r="C26" s="58" t="s">
        <v>64</v>
      </c>
      <c r="D26" s="217">
        <v>18575</v>
      </c>
      <c r="E26" s="218">
        <v>4</v>
      </c>
      <c r="F26" s="218">
        <v>6</v>
      </c>
      <c r="G26" s="219">
        <v>11</v>
      </c>
      <c r="H26" s="220">
        <v>4</v>
      </c>
      <c r="I26" s="221">
        <v>8</v>
      </c>
      <c r="J26" s="222">
        <v>8</v>
      </c>
      <c r="K26" s="223">
        <v>3</v>
      </c>
      <c r="L26" s="47">
        <f t="shared" si="0"/>
        <v>18619</v>
      </c>
    </row>
    <row r="27" spans="2:12" ht="13.5" customHeight="1">
      <c r="B27" s="12">
        <v>23</v>
      </c>
      <c r="C27" s="58" t="s">
        <v>89</v>
      </c>
      <c r="D27" s="217">
        <v>30164</v>
      </c>
      <c r="E27" s="218">
        <v>5</v>
      </c>
      <c r="F27" s="218">
        <v>1</v>
      </c>
      <c r="G27" s="219">
        <v>9</v>
      </c>
      <c r="H27" s="220">
        <v>10</v>
      </c>
      <c r="I27" s="221">
        <v>12</v>
      </c>
      <c r="J27" s="222">
        <v>13</v>
      </c>
      <c r="K27" s="223">
        <v>6</v>
      </c>
      <c r="L27" s="47">
        <f t="shared" si="0"/>
        <v>30220</v>
      </c>
    </row>
    <row r="28" spans="2:12" ht="13.5" customHeight="1">
      <c r="B28" s="12">
        <v>24</v>
      </c>
      <c r="C28" s="58" t="s">
        <v>90</v>
      </c>
      <c r="D28" s="217">
        <v>12960</v>
      </c>
      <c r="E28" s="218">
        <v>1</v>
      </c>
      <c r="F28" s="218">
        <v>6</v>
      </c>
      <c r="G28" s="219">
        <v>7</v>
      </c>
      <c r="H28" s="220">
        <v>0</v>
      </c>
      <c r="I28" s="221">
        <v>4</v>
      </c>
      <c r="J28" s="222">
        <v>2</v>
      </c>
      <c r="K28" s="223">
        <v>2</v>
      </c>
      <c r="L28" s="47">
        <f t="shared" si="0"/>
        <v>12982</v>
      </c>
    </row>
    <row r="29" spans="2:12" ht="13.5" customHeight="1">
      <c r="B29" s="12">
        <v>25</v>
      </c>
      <c r="C29" s="58" t="s">
        <v>91</v>
      </c>
      <c r="D29" s="217">
        <v>8952</v>
      </c>
      <c r="E29" s="218">
        <v>2</v>
      </c>
      <c r="F29" s="218">
        <v>0</v>
      </c>
      <c r="G29" s="219">
        <v>2</v>
      </c>
      <c r="H29" s="220">
        <v>3</v>
      </c>
      <c r="I29" s="221">
        <v>1</v>
      </c>
      <c r="J29" s="222">
        <v>5</v>
      </c>
      <c r="K29" s="223">
        <v>3</v>
      </c>
      <c r="L29" s="47">
        <f t="shared" si="0"/>
        <v>8968</v>
      </c>
    </row>
    <row r="30" spans="2:12" ht="13.5" customHeight="1">
      <c r="B30" s="12">
        <v>26</v>
      </c>
      <c r="C30" s="58" t="s">
        <v>36</v>
      </c>
      <c r="D30" s="217">
        <v>77149</v>
      </c>
      <c r="E30" s="218">
        <v>11173</v>
      </c>
      <c r="F30" s="218">
        <v>7085</v>
      </c>
      <c r="G30" s="219">
        <v>8578</v>
      </c>
      <c r="H30" s="220">
        <v>7171</v>
      </c>
      <c r="I30" s="221">
        <v>5679</v>
      </c>
      <c r="J30" s="222">
        <v>6862</v>
      </c>
      <c r="K30" s="223">
        <v>5314</v>
      </c>
      <c r="L30" s="47">
        <f t="shared" si="0"/>
        <v>129011</v>
      </c>
    </row>
    <row r="31" spans="2:12" ht="13.5" customHeight="1">
      <c r="B31" s="12">
        <v>27</v>
      </c>
      <c r="C31" s="58" t="s">
        <v>37</v>
      </c>
      <c r="D31" s="217">
        <v>11831</v>
      </c>
      <c r="E31" s="218">
        <v>1919</v>
      </c>
      <c r="F31" s="218">
        <v>1201</v>
      </c>
      <c r="G31" s="219">
        <v>1570</v>
      </c>
      <c r="H31" s="220">
        <v>1275</v>
      </c>
      <c r="I31" s="221">
        <v>975</v>
      </c>
      <c r="J31" s="222">
        <v>1287</v>
      </c>
      <c r="K31" s="223">
        <v>1003</v>
      </c>
      <c r="L31" s="47">
        <f t="shared" si="0"/>
        <v>21061</v>
      </c>
    </row>
    <row r="32" spans="2:12" ht="13.5" customHeight="1">
      <c r="B32" s="12">
        <v>28</v>
      </c>
      <c r="C32" s="58" t="s">
        <v>38</v>
      </c>
      <c r="D32" s="217">
        <v>10471</v>
      </c>
      <c r="E32" s="218">
        <v>1453</v>
      </c>
      <c r="F32" s="218">
        <v>961</v>
      </c>
      <c r="G32" s="219">
        <v>1152</v>
      </c>
      <c r="H32" s="220">
        <v>1025</v>
      </c>
      <c r="I32" s="221">
        <v>814</v>
      </c>
      <c r="J32" s="222">
        <v>931</v>
      </c>
      <c r="K32" s="223">
        <v>693</v>
      </c>
      <c r="L32" s="47">
        <f t="shared" si="0"/>
        <v>17500</v>
      </c>
    </row>
    <row r="33" spans="2:12" ht="13.5" customHeight="1">
      <c r="B33" s="12">
        <v>29</v>
      </c>
      <c r="C33" s="58" t="s">
        <v>39</v>
      </c>
      <c r="D33" s="217">
        <v>9001</v>
      </c>
      <c r="E33" s="218">
        <v>1379</v>
      </c>
      <c r="F33" s="218">
        <v>670</v>
      </c>
      <c r="G33" s="219">
        <v>1036</v>
      </c>
      <c r="H33" s="220">
        <v>765</v>
      </c>
      <c r="I33" s="221">
        <v>661</v>
      </c>
      <c r="J33" s="222">
        <v>778</v>
      </c>
      <c r="K33" s="223">
        <v>624</v>
      </c>
      <c r="L33" s="47">
        <f t="shared" si="0"/>
        <v>14914</v>
      </c>
    </row>
    <row r="34" spans="2:12" ht="13.5" customHeight="1">
      <c r="B34" s="12">
        <v>30</v>
      </c>
      <c r="C34" s="58" t="s">
        <v>40</v>
      </c>
      <c r="D34" s="217">
        <v>11413</v>
      </c>
      <c r="E34" s="218">
        <v>1675</v>
      </c>
      <c r="F34" s="218">
        <v>1154</v>
      </c>
      <c r="G34" s="219">
        <v>1476</v>
      </c>
      <c r="H34" s="220">
        <v>1285</v>
      </c>
      <c r="I34" s="221">
        <v>930</v>
      </c>
      <c r="J34" s="222">
        <v>1096</v>
      </c>
      <c r="K34" s="223">
        <v>891</v>
      </c>
      <c r="L34" s="47">
        <f t="shared" si="0"/>
        <v>19920</v>
      </c>
    </row>
    <row r="35" spans="2:12" ht="13.5" customHeight="1">
      <c r="B35" s="12">
        <v>31</v>
      </c>
      <c r="C35" s="58" t="s">
        <v>41</v>
      </c>
      <c r="D35" s="217">
        <v>16975</v>
      </c>
      <c r="E35" s="218">
        <v>2334</v>
      </c>
      <c r="F35" s="218">
        <v>1247</v>
      </c>
      <c r="G35" s="219">
        <v>1758</v>
      </c>
      <c r="H35" s="220">
        <v>1277</v>
      </c>
      <c r="I35" s="221">
        <v>963</v>
      </c>
      <c r="J35" s="222">
        <v>1148</v>
      </c>
      <c r="K35" s="223">
        <v>972</v>
      </c>
      <c r="L35" s="47">
        <f t="shared" si="0"/>
        <v>26674</v>
      </c>
    </row>
    <row r="36" spans="2:12" ht="13.5" customHeight="1">
      <c r="B36" s="12">
        <v>32</v>
      </c>
      <c r="C36" s="58" t="s">
        <v>42</v>
      </c>
      <c r="D36" s="217">
        <v>13410</v>
      </c>
      <c r="E36" s="218">
        <v>1953</v>
      </c>
      <c r="F36" s="218">
        <v>1553</v>
      </c>
      <c r="G36" s="219">
        <v>1159</v>
      </c>
      <c r="H36" s="220">
        <v>1185</v>
      </c>
      <c r="I36" s="221">
        <v>1058</v>
      </c>
      <c r="J36" s="222">
        <v>1277</v>
      </c>
      <c r="K36" s="223">
        <v>877</v>
      </c>
      <c r="L36" s="47">
        <f t="shared" si="0"/>
        <v>22472</v>
      </c>
    </row>
    <row r="37" spans="2:12" ht="13.5" customHeight="1">
      <c r="B37" s="12">
        <v>33</v>
      </c>
      <c r="C37" s="58" t="s">
        <v>43</v>
      </c>
      <c r="D37" s="217">
        <v>4048</v>
      </c>
      <c r="E37" s="218">
        <v>460</v>
      </c>
      <c r="F37" s="218">
        <v>299</v>
      </c>
      <c r="G37" s="219">
        <v>427</v>
      </c>
      <c r="H37" s="220">
        <v>359</v>
      </c>
      <c r="I37" s="221">
        <v>278</v>
      </c>
      <c r="J37" s="222">
        <v>345</v>
      </c>
      <c r="K37" s="223">
        <v>254</v>
      </c>
      <c r="L37" s="47">
        <f t="shared" ref="L37:L68" si="1">SUM(D37:K37)</f>
        <v>6470</v>
      </c>
    </row>
    <row r="38" spans="2:12" ht="13.5" customHeight="1">
      <c r="B38" s="12">
        <v>34</v>
      </c>
      <c r="C38" s="58" t="s">
        <v>45</v>
      </c>
      <c r="D38" s="217">
        <v>17935</v>
      </c>
      <c r="E38" s="218">
        <v>1937</v>
      </c>
      <c r="F38" s="218">
        <v>1076</v>
      </c>
      <c r="G38" s="219">
        <v>2458</v>
      </c>
      <c r="H38" s="220">
        <v>1649</v>
      </c>
      <c r="I38" s="221">
        <v>1324</v>
      </c>
      <c r="J38" s="222">
        <v>1410</v>
      </c>
      <c r="K38" s="223">
        <v>1019</v>
      </c>
      <c r="L38" s="47">
        <f t="shared" si="1"/>
        <v>28808</v>
      </c>
    </row>
    <row r="39" spans="2:12" ht="13.5" customHeight="1">
      <c r="B39" s="12">
        <v>35</v>
      </c>
      <c r="C39" s="58" t="s">
        <v>2</v>
      </c>
      <c r="D39" s="217">
        <v>35900</v>
      </c>
      <c r="E39" s="218">
        <v>4271</v>
      </c>
      <c r="F39" s="218">
        <v>2969</v>
      </c>
      <c r="G39" s="219">
        <v>4327</v>
      </c>
      <c r="H39" s="220">
        <v>3584</v>
      </c>
      <c r="I39" s="221">
        <v>2783</v>
      </c>
      <c r="J39" s="222">
        <v>2615</v>
      </c>
      <c r="K39" s="223">
        <v>2143</v>
      </c>
      <c r="L39" s="47">
        <f t="shared" si="1"/>
        <v>58592</v>
      </c>
    </row>
    <row r="40" spans="2:12" ht="13.5" customHeight="1">
      <c r="B40" s="12">
        <v>36</v>
      </c>
      <c r="C40" s="58" t="s">
        <v>3</v>
      </c>
      <c r="D40" s="217">
        <v>10501</v>
      </c>
      <c r="E40" s="218">
        <v>1144</v>
      </c>
      <c r="F40" s="218">
        <v>677</v>
      </c>
      <c r="G40" s="219">
        <v>1167</v>
      </c>
      <c r="H40" s="220">
        <v>727</v>
      </c>
      <c r="I40" s="221">
        <v>697</v>
      </c>
      <c r="J40" s="222">
        <v>757</v>
      </c>
      <c r="K40" s="223">
        <v>702</v>
      </c>
      <c r="L40" s="47">
        <f t="shared" si="1"/>
        <v>16372</v>
      </c>
    </row>
    <row r="41" spans="2:12" ht="13.5" customHeight="1">
      <c r="B41" s="12">
        <v>37</v>
      </c>
      <c r="C41" s="58" t="s">
        <v>4</v>
      </c>
      <c r="D41" s="217">
        <v>32866</v>
      </c>
      <c r="E41" s="218">
        <v>2966</v>
      </c>
      <c r="F41" s="218">
        <v>1938</v>
      </c>
      <c r="G41" s="219">
        <v>3605</v>
      </c>
      <c r="H41" s="220">
        <v>2634</v>
      </c>
      <c r="I41" s="221">
        <v>2129</v>
      </c>
      <c r="J41" s="222">
        <v>2144</v>
      </c>
      <c r="K41" s="223">
        <v>1673</v>
      </c>
      <c r="L41" s="47">
        <f t="shared" si="1"/>
        <v>49955</v>
      </c>
    </row>
    <row r="42" spans="2:12" ht="13.5" customHeight="1">
      <c r="B42" s="12">
        <v>38</v>
      </c>
      <c r="C42" s="59" t="s">
        <v>46</v>
      </c>
      <c r="D42" s="217">
        <v>7080</v>
      </c>
      <c r="E42" s="218">
        <v>390</v>
      </c>
      <c r="F42" s="218">
        <v>487</v>
      </c>
      <c r="G42" s="219">
        <v>611</v>
      </c>
      <c r="H42" s="220">
        <v>588</v>
      </c>
      <c r="I42" s="221">
        <v>489</v>
      </c>
      <c r="J42" s="222">
        <v>474</v>
      </c>
      <c r="K42" s="223">
        <v>343</v>
      </c>
      <c r="L42" s="47">
        <f t="shared" si="1"/>
        <v>10462</v>
      </c>
    </row>
    <row r="43" spans="2:12" ht="13.5" customHeight="1">
      <c r="B43" s="12">
        <v>39</v>
      </c>
      <c r="C43" s="59" t="s">
        <v>9</v>
      </c>
      <c r="D43" s="217">
        <v>40340</v>
      </c>
      <c r="E43" s="218">
        <v>4577</v>
      </c>
      <c r="F43" s="218">
        <v>2418</v>
      </c>
      <c r="G43" s="219">
        <v>3753</v>
      </c>
      <c r="H43" s="220">
        <v>2257</v>
      </c>
      <c r="I43" s="221">
        <v>2079</v>
      </c>
      <c r="J43" s="222">
        <v>2169</v>
      </c>
      <c r="K43" s="223">
        <v>1864</v>
      </c>
      <c r="L43" s="47">
        <f t="shared" si="1"/>
        <v>59457</v>
      </c>
    </row>
    <row r="44" spans="2:12" ht="13.5" customHeight="1">
      <c r="B44" s="12">
        <v>40</v>
      </c>
      <c r="C44" s="59" t="s">
        <v>47</v>
      </c>
      <c r="D44" s="217">
        <v>7725</v>
      </c>
      <c r="E44" s="218">
        <v>620</v>
      </c>
      <c r="F44" s="218">
        <v>635</v>
      </c>
      <c r="G44" s="219">
        <v>853</v>
      </c>
      <c r="H44" s="220">
        <v>985</v>
      </c>
      <c r="I44" s="221">
        <v>728</v>
      </c>
      <c r="J44" s="222">
        <v>738</v>
      </c>
      <c r="K44" s="223">
        <v>526</v>
      </c>
      <c r="L44" s="47">
        <f t="shared" si="1"/>
        <v>12810</v>
      </c>
    </row>
    <row r="45" spans="2:12" ht="13.5" customHeight="1">
      <c r="B45" s="12">
        <v>41</v>
      </c>
      <c r="C45" s="59" t="s">
        <v>14</v>
      </c>
      <c r="D45" s="217">
        <v>23384</v>
      </c>
      <c r="E45" s="218">
        <v>4</v>
      </c>
      <c r="F45" s="218">
        <v>6</v>
      </c>
      <c r="G45" s="219">
        <v>13</v>
      </c>
      <c r="H45" s="220">
        <v>16</v>
      </c>
      <c r="I45" s="221">
        <v>12</v>
      </c>
      <c r="J45" s="222">
        <v>12</v>
      </c>
      <c r="K45" s="223">
        <v>8</v>
      </c>
      <c r="L45" s="47">
        <f t="shared" si="1"/>
        <v>23455</v>
      </c>
    </row>
    <row r="46" spans="2:12" ht="13.5" customHeight="1">
      <c r="B46" s="12">
        <v>42</v>
      </c>
      <c r="C46" s="59" t="s">
        <v>15</v>
      </c>
      <c r="D46" s="217">
        <v>41050</v>
      </c>
      <c r="E46" s="218">
        <v>3343</v>
      </c>
      <c r="F46" s="218">
        <v>3640</v>
      </c>
      <c r="G46" s="219">
        <v>2572</v>
      </c>
      <c r="H46" s="220">
        <v>4170</v>
      </c>
      <c r="I46" s="221">
        <v>2864</v>
      </c>
      <c r="J46" s="222">
        <v>2526</v>
      </c>
      <c r="K46" s="223">
        <v>2095</v>
      </c>
      <c r="L46" s="47">
        <f t="shared" si="1"/>
        <v>62260</v>
      </c>
    </row>
    <row r="47" spans="2:12" ht="13.5" customHeight="1">
      <c r="B47" s="12">
        <v>43</v>
      </c>
      <c r="C47" s="59" t="s">
        <v>10</v>
      </c>
      <c r="D47" s="217">
        <v>25741</v>
      </c>
      <c r="E47" s="218">
        <v>1691</v>
      </c>
      <c r="F47" s="218">
        <v>1319</v>
      </c>
      <c r="G47" s="219">
        <v>2746</v>
      </c>
      <c r="H47" s="220">
        <v>1940</v>
      </c>
      <c r="I47" s="221">
        <v>1667</v>
      </c>
      <c r="J47" s="222">
        <v>1554</v>
      </c>
      <c r="K47" s="223">
        <v>1269</v>
      </c>
      <c r="L47" s="47">
        <f t="shared" si="1"/>
        <v>37927</v>
      </c>
    </row>
    <row r="48" spans="2:12" ht="13.5" customHeight="1">
      <c r="B48" s="12">
        <v>44</v>
      </c>
      <c r="C48" s="59" t="s">
        <v>22</v>
      </c>
      <c r="D48" s="217">
        <v>25803</v>
      </c>
      <c r="E48" s="218">
        <v>3163</v>
      </c>
      <c r="F48" s="218">
        <v>1923</v>
      </c>
      <c r="G48" s="219">
        <v>2967</v>
      </c>
      <c r="H48" s="220">
        <v>2348</v>
      </c>
      <c r="I48" s="221">
        <v>1790</v>
      </c>
      <c r="J48" s="222">
        <v>2164</v>
      </c>
      <c r="K48" s="223">
        <v>1946</v>
      </c>
      <c r="L48" s="47">
        <f t="shared" si="1"/>
        <v>42104</v>
      </c>
    </row>
    <row r="49" spans="2:12" ht="13.5" customHeight="1">
      <c r="B49" s="12">
        <v>45</v>
      </c>
      <c r="C49" s="59" t="s">
        <v>48</v>
      </c>
      <c r="D49" s="217">
        <v>8610</v>
      </c>
      <c r="E49" s="218">
        <v>723</v>
      </c>
      <c r="F49" s="218">
        <v>961</v>
      </c>
      <c r="G49" s="219">
        <v>881</v>
      </c>
      <c r="H49" s="220">
        <v>1233</v>
      </c>
      <c r="I49" s="221">
        <v>724</v>
      </c>
      <c r="J49" s="222">
        <v>751</v>
      </c>
      <c r="K49" s="223">
        <v>570</v>
      </c>
      <c r="L49" s="47">
        <f t="shared" si="1"/>
        <v>14453</v>
      </c>
    </row>
    <row r="50" spans="2:12" ht="13.5" customHeight="1">
      <c r="B50" s="12">
        <v>46</v>
      </c>
      <c r="C50" s="59" t="s">
        <v>26</v>
      </c>
      <c r="D50" s="217">
        <v>11591</v>
      </c>
      <c r="E50" s="218">
        <v>1010</v>
      </c>
      <c r="F50" s="218">
        <v>1082</v>
      </c>
      <c r="G50" s="219">
        <v>1047</v>
      </c>
      <c r="H50" s="220">
        <v>1120</v>
      </c>
      <c r="I50" s="221">
        <v>856</v>
      </c>
      <c r="J50" s="222">
        <v>958</v>
      </c>
      <c r="K50" s="223">
        <v>832</v>
      </c>
      <c r="L50" s="47">
        <f t="shared" si="1"/>
        <v>18496</v>
      </c>
    </row>
    <row r="51" spans="2:12" ht="13.5" customHeight="1">
      <c r="B51" s="12">
        <v>47</v>
      </c>
      <c r="C51" s="59" t="s">
        <v>16</v>
      </c>
      <c r="D51" s="217">
        <v>25700</v>
      </c>
      <c r="E51" s="218">
        <v>1935</v>
      </c>
      <c r="F51" s="218">
        <v>1520</v>
      </c>
      <c r="G51" s="219">
        <v>1875</v>
      </c>
      <c r="H51" s="220">
        <v>1950</v>
      </c>
      <c r="I51" s="221">
        <v>1665</v>
      </c>
      <c r="J51" s="222">
        <v>1755</v>
      </c>
      <c r="K51" s="223">
        <v>1366</v>
      </c>
      <c r="L51" s="47">
        <f t="shared" si="1"/>
        <v>37766</v>
      </c>
    </row>
    <row r="52" spans="2:12" ht="13.5" customHeight="1">
      <c r="B52" s="12">
        <v>48</v>
      </c>
      <c r="C52" s="59" t="s">
        <v>27</v>
      </c>
      <c r="D52" s="217">
        <v>13059</v>
      </c>
      <c r="E52" s="218">
        <v>1299</v>
      </c>
      <c r="F52" s="218">
        <v>922</v>
      </c>
      <c r="G52" s="219">
        <v>1400</v>
      </c>
      <c r="H52" s="220">
        <v>1063</v>
      </c>
      <c r="I52" s="221">
        <v>984</v>
      </c>
      <c r="J52" s="222">
        <v>953</v>
      </c>
      <c r="K52" s="223">
        <v>643</v>
      </c>
      <c r="L52" s="47">
        <f t="shared" si="1"/>
        <v>20323</v>
      </c>
    </row>
    <row r="53" spans="2:12" ht="13.5" customHeight="1">
      <c r="B53" s="12">
        <v>49</v>
      </c>
      <c r="C53" s="59" t="s">
        <v>28</v>
      </c>
      <c r="D53" s="217">
        <v>13075</v>
      </c>
      <c r="E53" s="218">
        <v>1324</v>
      </c>
      <c r="F53" s="218">
        <v>752</v>
      </c>
      <c r="G53" s="219">
        <v>1761</v>
      </c>
      <c r="H53" s="220">
        <v>1009</v>
      </c>
      <c r="I53" s="221">
        <v>756</v>
      </c>
      <c r="J53" s="222">
        <v>1155</v>
      </c>
      <c r="K53" s="223">
        <v>729</v>
      </c>
      <c r="L53" s="47">
        <f t="shared" si="1"/>
        <v>20561</v>
      </c>
    </row>
    <row r="54" spans="2:12" ht="13.5" customHeight="1">
      <c r="B54" s="12">
        <v>50</v>
      </c>
      <c r="C54" s="59" t="s">
        <v>17</v>
      </c>
      <c r="D54" s="217">
        <v>12390</v>
      </c>
      <c r="E54" s="218">
        <v>648</v>
      </c>
      <c r="F54" s="218">
        <v>809</v>
      </c>
      <c r="G54" s="219">
        <v>848</v>
      </c>
      <c r="H54" s="220">
        <v>1129</v>
      </c>
      <c r="I54" s="221">
        <v>872</v>
      </c>
      <c r="J54" s="222">
        <v>816</v>
      </c>
      <c r="K54" s="223">
        <v>723</v>
      </c>
      <c r="L54" s="47">
        <f t="shared" si="1"/>
        <v>18235</v>
      </c>
    </row>
    <row r="55" spans="2:12" ht="13.5" customHeight="1">
      <c r="B55" s="12">
        <v>51</v>
      </c>
      <c r="C55" s="59" t="s">
        <v>49</v>
      </c>
      <c r="D55" s="217">
        <v>15960</v>
      </c>
      <c r="E55" s="218">
        <v>1725</v>
      </c>
      <c r="F55" s="218">
        <v>1239</v>
      </c>
      <c r="G55" s="219">
        <v>1323</v>
      </c>
      <c r="H55" s="220">
        <v>1130</v>
      </c>
      <c r="I55" s="221">
        <v>1005</v>
      </c>
      <c r="J55" s="222">
        <v>1171</v>
      </c>
      <c r="K55" s="223">
        <v>885</v>
      </c>
      <c r="L55" s="47">
        <f t="shared" si="1"/>
        <v>24438</v>
      </c>
    </row>
    <row r="56" spans="2:12" ht="13.5" customHeight="1">
      <c r="B56" s="12">
        <v>52</v>
      </c>
      <c r="C56" s="59" t="s">
        <v>5</v>
      </c>
      <c r="D56" s="217">
        <v>13902</v>
      </c>
      <c r="E56" s="218">
        <v>697</v>
      </c>
      <c r="F56" s="218">
        <v>830</v>
      </c>
      <c r="G56" s="219">
        <v>1249</v>
      </c>
      <c r="H56" s="220">
        <v>963</v>
      </c>
      <c r="I56" s="221">
        <v>798</v>
      </c>
      <c r="J56" s="222">
        <v>825</v>
      </c>
      <c r="K56" s="223">
        <v>692</v>
      </c>
      <c r="L56" s="47">
        <f t="shared" si="1"/>
        <v>19956</v>
      </c>
    </row>
    <row r="57" spans="2:12" ht="13.5" customHeight="1">
      <c r="B57" s="12">
        <v>53</v>
      </c>
      <c r="C57" s="59" t="s">
        <v>23</v>
      </c>
      <c r="D57" s="217">
        <v>7160</v>
      </c>
      <c r="E57" s="218">
        <v>603</v>
      </c>
      <c r="F57" s="218">
        <v>425</v>
      </c>
      <c r="G57" s="219">
        <v>926</v>
      </c>
      <c r="H57" s="220">
        <v>552</v>
      </c>
      <c r="I57" s="221">
        <v>395</v>
      </c>
      <c r="J57" s="222">
        <v>617</v>
      </c>
      <c r="K57" s="223">
        <v>431</v>
      </c>
      <c r="L57" s="47">
        <f t="shared" si="1"/>
        <v>11109</v>
      </c>
    </row>
    <row r="58" spans="2:12" ht="13.5" customHeight="1">
      <c r="B58" s="12">
        <v>54</v>
      </c>
      <c r="C58" s="59" t="s">
        <v>29</v>
      </c>
      <c r="D58" s="217">
        <v>12300</v>
      </c>
      <c r="E58" s="218">
        <v>1403</v>
      </c>
      <c r="F58" s="218">
        <v>784</v>
      </c>
      <c r="G58" s="219">
        <v>947</v>
      </c>
      <c r="H58" s="220">
        <v>913</v>
      </c>
      <c r="I58" s="221">
        <v>811</v>
      </c>
      <c r="J58" s="222">
        <v>930</v>
      </c>
      <c r="K58" s="223">
        <v>628</v>
      </c>
      <c r="L58" s="47">
        <f t="shared" si="1"/>
        <v>18716</v>
      </c>
    </row>
    <row r="59" spans="2:12" ht="13.5" customHeight="1">
      <c r="B59" s="12">
        <v>55</v>
      </c>
      <c r="C59" s="59" t="s">
        <v>18</v>
      </c>
      <c r="D59" s="217">
        <v>12903</v>
      </c>
      <c r="E59" s="218">
        <v>890</v>
      </c>
      <c r="F59" s="218">
        <v>740</v>
      </c>
      <c r="G59" s="219">
        <v>1234</v>
      </c>
      <c r="H59" s="220">
        <v>1228</v>
      </c>
      <c r="I59" s="221">
        <v>875</v>
      </c>
      <c r="J59" s="222">
        <v>806</v>
      </c>
      <c r="K59" s="223">
        <v>748</v>
      </c>
      <c r="L59" s="47">
        <f t="shared" si="1"/>
        <v>19424</v>
      </c>
    </row>
    <row r="60" spans="2:12" ht="13.5" customHeight="1">
      <c r="B60" s="12">
        <v>56</v>
      </c>
      <c r="C60" s="59" t="s">
        <v>11</v>
      </c>
      <c r="D60" s="217">
        <v>9194</v>
      </c>
      <c r="E60" s="218">
        <v>465</v>
      </c>
      <c r="F60" s="218">
        <v>526</v>
      </c>
      <c r="G60" s="219">
        <v>518</v>
      </c>
      <c r="H60" s="220">
        <v>568</v>
      </c>
      <c r="I60" s="221">
        <v>391</v>
      </c>
      <c r="J60" s="222">
        <v>388</v>
      </c>
      <c r="K60" s="223">
        <v>275</v>
      </c>
      <c r="L60" s="47">
        <f t="shared" si="1"/>
        <v>12325</v>
      </c>
    </row>
    <row r="61" spans="2:12" ht="13.5" customHeight="1">
      <c r="B61" s="12">
        <v>57</v>
      </c>
      <c r="C61" s="59" t="s">
        <v>50</v>
      </c>
      <c r="D61" s="217">
        <v>5422</v>
      </c>
      <c r="E61" s="218">
        <v>738</v>
      </c>
      <c r="F61" s="218">
        <v>502</v>
      </c>
      <c r="G61" s="219">
        <v>740</v>
      </c>
      <c r="H61" s="220">
        <v>392</v>
      </c>
      <c r="I61" s="221">
        <v>381</v>
      </c>
      <c r="J61" s="222">
        <v>394</v>
      </c>
      <c r="K61" s="223">
        <v>369</v>
      </c>
      <c r="L61" s="47">
        <f t="shared" si="1"/>
        <v>8938</v>
      </c>
    </row>
    <row r="62" spans="2:12" ht="13.5" customHeight="1">
      <c r="B62" s="12">
        <v>58</v>
      </c>
      <c r="C62" s="59" t="s">
        <v>30</v>
      </c>
      <c r="D62" s="217">
        <v>6812</v>
      </c>
      <c r="E62" s="218">
        <v>764</v>
      </c>
      <c r="F62" s="218">
        <v>392</v>
      </c>
      <c r="G62" s="219">
        <v>607</v>
      </c>
      <c r="H62" s="220">
        <v>477</v>
      </c>
      <c r="I62" s="221">
        <v>410</v>
      </c>
      <c r="J62" s="222">
        <v>504</v>
      </c>
      <c r="K62" s="223">
        <v>409</v>
      </c>
      <c r="L62" s="47">
        <f t="shared" si="1"/>
        <v>10375</v>
      </c>
    </row>
    <row r="63" spans="2:12" ht="13.5" customHeight="1">
      <c r="B63" s="12">
        <v>59</v>
      </c>
      <c r="C63" s="59" t="s">
        <v>24</v>
      </c>
      <c r="D63" s="217">
        <v>45722</v>
      </c>
      <c r="E63" s="218">
        <v>5072</v>
      </c>
      <c r="F63" s="218">
        <v>3893</v>
      </c>
      <c r="G63" s="219">
        <v>5615</v>
      </c>
      <c r="H63" s="220">
        <v>4976</v>
      </c>
      <c r="I63" s="221">
        <v>3468</v>
      </c>
      <c r="J63" s="222">
        <v>3509</v>
      </c>
      <c r="K63" s="223">
        <v>3076</v>
      </c>
      <c r="L63" s="47">
        <f t="shared" si="1"/>
        <v>75331</v>
      </c>
    </row>
    <row r="64" spans="2:12" ht="13.5" customHeight="1">
      <c r="B64" s="12">
        <v>60</v>
      </c>
      <c r="C64" s="59" t="s">
        <v>51</v>
      </c>
      <c r="D64" s="217">
        <v>6364</v>
      </c>
      <c r="E64" s="218">
        <v>460</v>
      </c>
      <c r="F64" s="218">
        <v>531</v>
      </c>
      <c r="G64" s="219">
        <v>725</v>
      </c>
      <c r="H64" s="220">
        <v>604</v>
      </c>
      <c r="I64" s="221">
        <v>464</v>
      </c>
      <c r="J64" s="222">
        <v>381</v>
      </c>
      <c r="K64" s="223">
        <v>295</v>
      </c>
      <c r="L64" s="47">
        <f t="shared" si="1"/>
        <v>9824</v>
      </c>
    </row>
    <row r="65" spans="2:12" ht="13.5" customHeight="1">
      <c r="B65" s="12">
        <v>61</v>
      </c>
      <c r="C65" s="59" t="s">
        <v>19</v>
      </c>
      <c r="D65" s="217">
        <v>5876</v>
      </c>
      <c r="E65" s="218">
        <v>417</v>
      </c>
      <c r="F65" s="218">
        <v>259</v>
      </c>
      <c r="G65" s="219">
        <v>537</v>
      </c>
      <c r="H65" s="220">
        <v>424</v>
      </c>
      <c r="I65" s="221">
        <v>368</v>
      </c>
      <c r="J65" s="222">
        <v>368</v>
      </c>
      <c r="K65" s="223">
        <v>369</v>
      </c>
      <c r="L65" s="47">
        <f t="shared" si="1"/>
        <v>8618</v>
      </c>
    </row>
    <row r="66" spans="2:12" ht="13.5" customHeight="1">
      <c r="B66" s="12">
        <v>62</v>
      </c>
      <c r="C66" s="59" t="s">
        <v>20</v>
      </c>
      <c r="D66" s="217">
        <v>8721</v>
      </c>
      <c r="E66" s="218">
        <v>1136</v>
      </c>
      <c r="F66" s="218">
        <v>386</v>
      </c>
      <c r="G66" s="219">
        <v>833</v>
      </c>
      <c r="H66" s="220">
        <v>493</v>
      </c>
      <c r="I66" s="221">
        <v>448</v>
      </c>
      <c r="J66" s="222">
        <v>432</v>
      </c>
      <c r="K66" s="223">
        <v>354</v>
      </c>
      <c r="L66" s="47">
        <f t="shared" si="1"/>
        <v>12803</v>
      </c>
    </row>
    <row r="67" spans="2:12" ht="13.5" customHeight="1">
      <c r="B67" s="12">
        <v>63</v>
      </c>
      <c r="C67" s="59" t="s">
        <v>31</v>
      </c>
      <c r="D67" s="217">
        <v>6025</v>
      </c>
      <c r="E67" s="218">
        <v>492</v>
      </c>
      <c r="F67" s="218">
        <v>487</v>
      </c>
      <c r="G67" s="219">
        <v>572</v>
      </c>
      <c r="H67" s="220">
        <v>471</v>
      </c>
      <c r="I67" s="221">
        <v>440</v>
      </c>
      <c r="J67" s="222">
        <v>483</v>
      </c>
      <c r="K67" s="223">
        <v>309</v>
      </c>
      <c r="L67" s="47">
        <f t="shared" si="1"/>
        <v>9279</v>
      </c>
    </row>
    <row r="68" spans="2:12" ht="13.5" customHeight="1">
      <c r="B68" s="12">
        <v>64</v>
      </c>
      <c r="C68" s="59" t="s">
        <v>52</v>
      </c>
      <c r="D68" s="217">
        <v>6077</v>
      </c>
      <c r="E68" s="218">
        <v>842</v>
      </c>
      <c r="F68" s="218">
        <v>471</v>
      </c>
      <c r="G68" s="219">
        <v>703</v>
      </c>
      <c r="H68" s="220">
        <v>511</v>
      </c>
      <c r="I68" s="221">
        <v>376</v>
      </c>
      <c r="J68" s="222">
        <v>379</v>
      </c>
      <c r="K68" s="223">
        <v>320</v>
      </c>
      <c r="L68" s="47">
        <f t="shared" si="1"/>
        <v>9679</v>
      </c>
    </row>
    <row r="69" spans="2:12" ht="13.5" customHeight="1">
      <c r="B69" s="12">
        <v>65</v>
      </c>
      <c r="C69" s="59" t="s">
        <v>12</v>
      </c>
      <c r="D69" s="217">
        <v>3233</v>
      </c>
      <c r="E69" s="218">
        <v>223</v>
      </c>
      <c r="F69" s="218">
        <v>206</v>
      </c>
      <c r="G69" s="219">
        <v>327</v>
      </c>
      <c r="H69" s="220">
        <v>259</v>
      </c>
      <c r="I69" s="221">
        <v>185</v>
      </c>
      <c r="J69" s="222">
        <v>214</v>
      </c>
      <c r="K69" s="223">
        <v>178</v>
      </c>
      <c r="L69" s="47">
        <f t="shared" ref="L69:L78" si="2">SUM(D69:K69)</f>
        <v>4825</v>
      </c>
    </row>
    <row r="70" spans="2:12" ht="13.5" customHeight="1">
      <c r="B70" s="12">
        <v>66</v>
      </c>
      <c r="C70" s="59" t="s">
        <v>6</v>
      </c>
      <c r="D70" s="217">
        <v>3367</v>
      </c>
      <c r="E70" s="218">
        <v>362</v>
      </c>
      <c r="F70" s="218">
        <v>182</v>
      </c>
      <c r="G70" s="219">
        <v>301</v>
      </c>
      <c r="H70" s="220">
        <v>208</v>
      </c>
      <c r="I70" s="221">
        <v>161</v>
      </c>
      <c r="J70" s="222">
        <v>195</v>
      </c>
      <c r="K70" s="223">
        <v>178</v>
      </c>
      <c r="L70" s="47">
        <f t="shared" si="2"/>
        <v>4954</v>
      </c>
    </row>
    <row r="71" spans="2:12" ht="13.5" customHeight="1">
      <c r="B71" s="12">
        <v>67</v>
      </c>
      <c r="C71" s="59" t="s">
        <v>7</v>
      </c>
      <c r="D71" s="217">
        <v>1419</v>
      </c>
      <c r="E71" s="218">
        <v>93</v>
      </c>
      <c r="F71" s="218">
        <v>74</v>
      </c>
      <c r="G71" s="219">
        <v>141</v>
      </c>
      <c r="H71" s="220">
        <v>108</v>
      </c>
      <c r="I71" s="221">
        <v>110</v>
      </c>
      <c r="J71" s="222">
        <v>102</v>
      </c>
      <c r="K71" s="223">
        <v>94</v>
      </c>
      <c r="L71" s="47">
        <f t="shared" si="2"/>
        <v>2141</v>
      </c>
    </row>
    <row r="72" spans="2:12" ht="13.5" customHeight="1">
      <c r="B72" s="12">
        <v>68</v>
      </c>
      <c r="C72" s="59" t="s">
        <v>53</v>
      </c>
      <c r="D72" s="217">
        <v>1910</v>
      </c>
      <c r="E72" s="218">
        <v>182</v>
      </c>
      <c r="F72" s="218">
        <v>144</v>
      </c>
      <c r="G72" s="219">
        <v>170</v>
      </c>
      <c r="H72" s="220">
        <v>136</v>
      </c>
      <c r="I72" s="221">
        <v>102</v>
      </c>
      <c r="J72" s="222">
        <v>121</v>
      </c>
      <c r="K72" s="223">
        <v>73</v>
      </c>
      <c r="L72" s="47">
        <f t="shared" si="2"/>
        <v>2838</v>
      </c>
    </row>
    <row r="73" spans="2:12" ht="13.5" customHeight="1">
      <c r="B73" s="12">
        <v>69</v>
      </c>
      <c r="C73" s="59" t="s">
        <v>54</v>
      </c>
      <c r="D73" s="217">
        <v>4308</v>
      </c>
      <c r="E73" s="218">
        <v>351</v>
      </c>
      <c r="F73" s="218">
        <v>303</v>
      </c>
      <c r="G73" s="219">
        <v>442</v>
      </c>
      <c r="H73" s="220">
        <v>446</v>
      </c>
      <c r="I73" s="221">
        <v>283</v>
      </c>
      <c r="J73" s="222">
        <v>307</v>
      </c>
      <c r="K73" s="223">
        <v>303</v>
      </c>
      <c r="L73" s="47">
        <f t="shared" si="2"/>
        <v>6743</v>
      </c>
    </row>
    <row r="74" spans="2:12" ht="13.5" customHeight="1">
      <c r="B74" s="12">
        <v>70</v>
      </c>
      <c r="C74" s="59" t="s">
        <v>55</v>
      </c>
      <c r="D74" s="217">
        <v>712</v>
      </c>
      <c r="E74" s="218">
        <v>73</v>
      </c>
      <c r="F74" s="218">
        <v>54</v>
      </c>
      <c r="G74" s="219">
        <v>82</v>
      </c>
      <c r="H74" s="220">
        <v>86</v>
      </c>
      <c r="I74" s="221">
        <v>57</v>
      </c>
      <c r="J74" s="222">
        <v>44</v>
      </c>
      <c r="K74" s="223">
        <v>60</v>
      </c>
      <c r="L74" s="47">
        <f t="shared" si="2"/>
        <v>1168</v>
      </c>
    </row>
    <row r="75" spans="2:12" ht="13.5" customHeight="1">
      <c r="B75" s="12">
        <v>71</v>
      </c>
      <c r="C75" s="59" t="s">
        <v>56</v>
      </c>
      <c r="D75" s="217">
        <v>2015</v>
      </c>
      <c r="E75" s="218">
        <v>400</v>
      </c>
      <c r="F75" s="218">
        <v>229</v>
      </c>
      <c r="G75" s="219">
        <v>200</v>
      </c>
      <c r="H75" s="220">
        <v>244</v>
      </c>
      <c r="I75" s="221">
        <v>141</v>
      </c>
      <c r="J75" s="222">
        <v>158</v>
      </c>
      <c r="K75" s="223">
        <v>104</v>
      </c>
      <c r="L75" s="47">
        <f t="shared" si="2"/>
        <v>3491</v>
      </c>
    </row>
    <row r="76" spans="2:12" ht="13.5" customHeight="1">
      <c r="B76" s="12">
        <v>72</v>
      </c>
      <c r="C76" s="59" t="s">
        <v>32</v>
      </c>
      <c r="D76" s="217">
        <v>1465</v>
      </c>
      <c r="E76" s="218">
        <v>67</v>
      </c>
      <c r="F76" s="218">
        <v>87</v>
      </c>
      <c r="G76" s="219">
        <v>125</v>
      </c>
      <c r="H76" s="220">
        <v>118</v>
      </c>
      <c r="I76" s="221">
        <v>115</v>
      </c>
      <c r="J76" s="222">
        <v>115</v>
      </c>
      <c r="K76" s="223">
        <v>83</v>
      </c>
      <c r="L76" s="47">
        <f t="shared" si="2"/>
        <v>2175</v>
      </c>
    </row>
    <row r="77" spans="2:12" ht="13.5" customHeight="1">
      <c r="B77" s="12">
        <v>73</v>
      </c>
      <c r="C77" s="59" t="s">
        <v>33</v>
      </c>
      <c r="D77" s="217">
        <v>1954</v>
      </c>
      <c r="E77" s="218">
        <v>170</v>
      </c>
      <c r="F77" s="218">
        <v>129</v>
      </c>
      <c r="G77" s="219">
        <v>194</v>
      </c>
      <c r="H77" s="220">
        <v>142</v>
      </c>
      <c r="I77" s="221">
        <v>116</v>
      </c>
      <c r="J77" s="222">
        <v>142</v>
      </c>
      <c r="K77" s="223">
        <v>107</v>
      </c>
      <c r="L77" s="47">
        <f t="shared" si="2"/>
        <v>2954</v>
      </c>
    </row>
    <row r="78" spans="2:12" ht="13.5" customHeight="1" thickBot="1">
      <c r="B78" s="12">
        <v>74</v>
      </c>
      <c r="C78" s="59" t="s">
        <v>34</v>
      </c>
      <c r="D78" s="224">
        <v>991</v>
      </c>
      <c r="E78" s="225">
        <v>58</v>
      </c>
      <c r="F78" s="225">
        <v>39</v>
      </c>
      <c r="G78" s="226">
        <v>54</v>
      </c>
      <c r="H78" s="220">
        <v>72</v>
      </c>
      <c r="I78" s="227">
        <v>67</v>
      </c>
      <c r="J78" s="228">
        <v>46</v>
      </c>
      <c r="K78" s="229">
        <v>35</v>
      </c>
      <c r="L78" s="49">
        <f t="shared" si="2"/>
        <v>1362</v>
      </c>
    </row>
    <row r="79" spans="2:12" ht="13.5" customHeight="1" thickTop="1">
      <c r="B79" s="277" t="s">
        <v>0</v>
      </c>
      <c r="C79" s="278"/>
      <c r="D79" s="60">
        <f>地区別_要介護度別被保険者数!D13</f>
        <v>971688</v>
      </c>
      <c r="E79" s="61">
        <f>地区別_要介護度別被保険者数!E13</f>
        <v>59974</v>
      </c>
      <c r="F79" s="61">
        <f>地区別_要介護度別被保険者数!F13</f>
        <v>43186</v>
      </c>
      <c r="G79" s="77">
        <f>地区別_要介護度別被保険者数!G13</f>
        <v>60162</v>
      </c>
      <c r="H79" s="78">
        <f>地区別_要介護度別被保険者数!H13</f>
        <v>51200</v>
      </c>
      <c r="I79" s="68">
        <f>地区別_要介護度別被保険者数!I13</f>
        <v>40179</v>
      </c>
      <c r="J79" s="153">
        <f>地区別_要介護度別被保険者数!J13</f>
        <v>42545</v>
      </c>
      <c r="K79" s="69">
        <f>地区別_要介護度別被保険者数!K13</f>
        <v>34211</v>
      </c>
      <c r="L79" s="31">
        <f>地区別_要介護度別被保険者数!L13</f>
        <v>1303145</v>
      </c>
    </row>
  </sheetData>
  <mergeCells count="4">
    <mergeCell ref="B3:B4"/>
    <mergeCell ref="C3:C4"/>
    <mergeCell ref="B79:C79"/>
    <mergeCell ref="D3:L3"/>
  </mergeCells>
  <phoneticPr fontId="4"/>
  <pageMargins left="0.70866141732283472" right="0.43307086614173229" top="0.74803149606299213" bottom="0.74803149606299213" header="0.31496062992125984" footer="0.31496062992125984"/>
  <pageSetup paperSize="9" scale="74" fitToHeight="0" orientation="portrait" r:id="rId1"/>
  <headerFooter>
    <oddHeader>&amp;R&amp;"ＭＳ 明朝,標準"&amp;12 2-19.介護費等に係る分析</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E63"/>
  <sheetViews>
    <sheetView showGridLines="0" zoomScaleNormal="100" zoomScaleSheetLayoutView="100" workbookViewId="0"/>
  </sheetViews>
  <sheetFormatPr defaultColWidth="9" defaultRowHeight="13.5"/>
  <cols>
    <col min="1" max="1" width="4.625" style="2" customWidth="1"/>
    <col min="2" max="2" width="27.25" style="2" customWidth="1"/>
    <col min="3" max="83" width="10.625" style="2" customWidth="1"/>
    <col min="84" max="16384" width="9" style="2"/>
  </cols>
  <sheetData>
    <row r="1" spans="1:83" ht="16.5" customHeight="1">
      <c r="B1" s="1" t="s">
        <v>518</v>
      </c>
      <c r="C1" s="1"/>
      <c r="D1" s="1"/>
      <c r="E1" s="1"/>
      <c r="F1" s="1"/>
      <c r="L1" s="1"/>
      <c r="M1" s="1"/>
      <c r="N1" s="1"/>
      <c r="O1" s="1"/>
      <c r="U1" s="1"/>
      <c r="V1" s="1"/>
      <c r="W1" s="1"/>
      <c r="X1" s="1"/>
      <c r="AD1" s="1"/>
      <c r="AE1" s="1"/>
      <c r="AF1" s="1"/>
      <c r="AG1" s="1"/>
      <c r="AM1" s="1"/>
      <c r="AN1" s="1"/>
      <c r="AO1" s="1"/>
      <c r="AP1" s="1"/>
      <c r="AV1" s="1"/>
      <c r="AW1" s="1"/>
      <c r="AX1" s="1"/>
      <c r="AY1" s="1"/>
      <c r="BE1" s="1"/>
      <c r="BF1" s="1"/>
      <c r="BG1" s="1"/>
      <c r="BH1" s="1"/>
      <c r="BN1" s="1"/>
      <c r="BO1" s="1"/>
      <c r="BP1" s="1"/>
      <c r="BQ1" s="1"/>
      <c r="BW1" s="1"/>
      <c r="BX1" s="1"/>
      <c r="BY1" s="1"/>
      <c r="BZ1" s="1"/>
    </row>
    <row r="2" spans="1:83" ht="16.5" customHeight="1">
      <c r="B2" s="1" t="s">
        <v>544</v>
      </c>
      <c r="C2" s="1"/>
      <c r="D2" s="1"/>
      <c r="E2" s="1"/>
      <c r="F2" s="1"/>
      <c r="L2" s="1"/>
      <c r="M2" s="1"/>
      <c r="N2" s="1"/>
      <c r="O2" s="1"/>
      <c r="U2" s="1"/>
      <c r="V2" s="1"/>
      <c r="W2" s="1"/>
      <c r="X2" s="1"/>
      <c r="AD2" s="1"/>
      <c r="AE2" s="1"/>
      <c r="AF2" s="1"/>
      <c r="AG2" s="1"/>
      <c r="AM2" s="1"/>
      <c r="AN2" s="1"/>
      <c r="AO2" s="1"/>
      <c r="AP2" s="1"/>
      <c r="AV2" s="1"/>
      <c r="AW2" s="1"/>
      <c r="AX2" s="1"/>
      <c r="AY2" s="1"/>
      <c r="BE2" s="1"/>
      <c r="BF2" s="1"/>
      <c r="BG2" s="1"/>
      <c r="BH2" s="1"/>
      <c r="BN2" s="1"/>
      <c r="BO2" s="1"/>
      <c r="BP2" s="1"/>
      <c r="BQ2" s="1"/>
      <c r="BW2" s="1"/>
      <c r="BX2" s="1"/>
      <c r="BY2" s="1"/>
      <c r="BZ2" s="1"/>
    </row>
    <row r="3" spans="1:83" ht="16.5" customHeight="1">
      <c r="A3" s="1"/>
      <c r="B3" s="279" t="s">
        <v>160</v>
      </c>
      <c r="C3" s="271" t="s">
        <v>155</v>
      </c>
      <c r="D3" s="272"/>
      <c r="E3" s="272"/>
      <c r="F3" s="272"/>
      <c r="G3" s="272"/>
      <c r="H3" s="272"/>
      <c r="I3" s="272"/>
      <c r="J3" s="272"/>
      <c r="K3" s="273"/>
      <c r="L3" s="279" t="s">
        <v>129</v>
      </c>
      <c r="M3" s="279"/>
      <c r="N3" s="279"/>
      <c r="O3" s="279"/>
      <c r="P3" s="279"/>
      <c r="Q3" s="279"/>
      <c r="R3" s="279"/>
      <c r="S3" s="279"/>
      <c r="T3" s="279"/>
      <c r="U3" s="279" t="s">
        <v>130</v>
      </c>
      <c r="V3" s="279"/>
      <c r="W3" s="279"/>
      <c r="X3" s="279"/>
      <c r="Y3" s="279"/>
      <c r="Z3" s="279"/>
      <c r="AA3" s="279"/>
      <c r="AB3" s="279"/>
      <c r="AC3" s="279"/>
      <c r="AD3" s="279" t="s">
        <v>131</v>
      </c>
      <c r="AE3" s="279"/>
      <c r="AF3" s="279"/>
      <c r="AG3" s="279"/>
      <c r="AH3" s="279"/>
      <c r="AI3" s="279"/>
      <c r="AJ3" s="279"/>
      <c r="AK3" s="279"/>
      <c r="AL3" s="279"/>
      <c r="AM3" s="279" t="s">
        <v>132</v>
      </c>
      <c r="AN3" s="279"/>
      <c r="AO3" s="279"/>
      <c r="AP3" s="279"/>
      <c r="AQ3" s="279"/>
      <c r="AR3" s="279"/>
      <c r="AS3" s="279"/>
      <c r="AT3" s="279"/>
      <c r="AU3" s="279"/>
      <c r="AV3" s="279" t="s">
        <v>133</v>
      </c>
      <c r="AW3" s="279"/>
      <c r="AX3" s="279"/>
      <c r="AY3" s="279"/>
      <c r="AZ3" s="279"/>
      <c r="BA3" s="279"/>
      <c r="BB3" s="279"/>
      <c r="BC3" s="279"/>
      <c r="BD3" s="279"/>
      <c r="BE3" s="279" t="s">
        <v>136</v>
      </c>
      <c r="BF3" s="279"/>
      <c r="BG3" s="279"/>
      <c r="BH3" s="279"/>
      <c r="BI3" s="279"/>
      <c r="BJ3" s="279"/>
      <c r="BK3" s="279"/>
      <c r="BL3" s="279"/>
      <c r="BM3" s="279"/>
      <c r="BN3" s="279" t="s">
        <v>134</v>
      </c>
      <c r="BO3" s="279"/>
      <c r="BP3" s="279"/>
      <c r="BQ3" s="279"/>
      <c r="BR3" s="279"/>
      <c r="BS3" s="279"/>
      <c r="BT3" s="279"/>
      <c r="BU3" s="279"/>
      <c r="BV3" s="279"/>
      <c r="BW3" s="271" t="s">
        <v>106</v>
      </c>
      <c r="BX3" s="272"/>
      <c r="BY3" s="272"/>
      <c r="BZ3" s="272"/>
      <c r="CA3" s="272"/>
      <c r="CB3" s="272"/>
      <c r="CC3" s="272"/>
      <c r="CD3" s="272"/>
      <c r="CE3" s="273"/>
    </row>
    <row r="4" spans="1:83" ht="16.5" customHeight="1">
      <c r="B4" s="279"/>
      <c r="C4" s="4" t="s">
        <v>65</v>
      </c>
      <c r="D4" s="82" t="s">
        <v>66</v>
      </c>
      <c r="E4" s="4" t="s">
        <v>67</v>
      </c>
      <c r="F4" s="4" t="s">
        <v>68</v>
      </c>
      <c r="G4" s="4" t="s">
        <v>69</v>
      </c>
      <c r="H4" s="4" t="s">
        <v>70</v>
      </c>
      <c r="I4" s="4" t="s">
        <v>71</v>
      </c>
      <c r="J4" s="4" t="s">
        <v>72</v>
      </c>
      <c r="K4" s="4" t="s">
        <v>73</v>
      </c>
      <c r="L4" s="82" t="s">
        <v>65</v>
      </c>
      <c r="M4" s="82" t="s">
        <v>66</v>
      </c>
      <c r="N4" s="82" t="s">
        <v>67</v>
      </c>
      <c r="O4" s="82" t="s">
        <v>68</v>
      </c>
      <c r="P4" s="82" t="s">
        <v>69</v>
      </c>
      <c r="Q4" s="82" t="s">
        <v>70</v>
      </c>
      <c r="R4" s="82" t="s">
        <v>71</v>
      </c>
      <c r="S4" s="82" t="s">
        <v>72</v>
      </c>
      <c r="T4" s="82" t="s">
        <v>73</v>
      </c>
      <c r="U4" s="82" t="s">
        <v>65</v>
      </c>
      <c r="V4" s="82" t="s">
        <v>66</v>
      </c>
      <c r="W4" s="82" t="s">
        <v>67</v>
      </c>
      <c r="X4" s="82" t="s">
        <v>68</v>
      </c>
      <c r="Y4" s="82" t="s">
        <v>69</v>
      </c>
      <c r="Z4" s="82" t="s">
        <v>70</v>
      </c>
      <c r="AA4" s="82" t="s">
        <v>71</v>
      </c>
      <c r="AB4" s="82" t="s">
        <v>72</v>
      </c>
      <c r="AC4" s="82" t="s">
        <v>73</v>
      </c>
      <c r="AD4" s="82" t="s">
        <v>65</v>
      </c>
      <c r="AE4" s="82" t="s">
        <v>66</v>
      </c>
      <c r="AF4" s="82" t="s">
        <v>67</v>
      </c>
      <c r="AG4" s="82" t="s">
        <v>68</v>
      </c>
      <c r="AH4" s="82" t="s">
        <v>69</v>
      </c>
      <c r="AI4" s="82" t="s">
        <v>70</v>
      </c>
      <c r="AJ4" s="82" t="s">
        <v>71</v>
      </c>
      <c r="AK4" s="82" t="s">
        <v>72</v>
      </c>
      <c r="AL4" s="82" t="s">
        <v>73</v>
      </c>
      <c r="AM4" s="82" t="s">
        <v>65</v>
      </c>
      <c r="AN4" s="82" t="s">
        <v>66</v>
      </c>
      <c r="AO4" s="82" t="s">
        <v>67</v>
      </c>
      <c r="AP4" s="82" t="s">
        <v>68</v>
      </c>
      <c r="AQ4" s="82" t="s">
        <v>69</v>
      </c>
      <c r="AR4" s="82" t="s">
        <v>70</v>
      </c>
      <c r="AS4" s="82" t="s">
        <v>71</v>
      </c>
      <c r="AT4" s="82" t="s">
        <v>72</v>
      </c>
      <c r="AU4" s="82" t="s">
        <v>73</v>
      </c>
      <c r="AV4" s="82" t="s">
        <v>65</v>
      </c>
      <c r="AW4" s="82" t="s">
        <v>66</v>
      </c>
      <c r="AX4" s="82" t="s">
        <v>67</v>
      </c>
      <c r="AY4" s="82" t="s">
        <v>68</v>
      </c>
      <c r="AZ4" s="82" t="s">
        <v>69</v>
      </c>
      <c r="BA4" s="82" t="s">
        <v>70</v>
      </c>
      <c r="BB4" s="82" t="s">
        <v>71</v>
      </c>
      <c r="BC4" s="82" t="s">
        <v>72</v>
      </c>
      <c r="BD4" s="82" t="s">
        <v>73</v>
      </c>
      <c r="BE4" s="82" t="s">
        <v>65</v>
      </c>
      <c r="BF4" s="82" t="s">
        <v>66</v>
      </c>
      <c r="BG4" s="82" t="s">
        <v>67</v>
      </c>
      <c r="BH4" s="82" t="s">
        <v>68</v>
      </c>
      <c r="BI4" s="82" t="s">
        <v>69</v>
      </c>
      <c r="BJ4" s="82" t="s">
        <v>70</v>
      </c>
      <c r="BK4" s="82" t="s">
        <v>71</v>
      </c>
      <c r="BL4" s="82" t="s">
        <v>72</v>
      </c>
      <c r="BM4" s="82" t="s">
        <v>73</v>
      </c>
      <c r="BN4" s="82" t="s">
        <v>65</v>
      </c>
      <c r="BO4" s="82" t="s">
        <v>66</v>
      </c>
      <c r="BP4" s="82" t="s">
        <v>67</v>
      </c>
      <c r="BQ4" s="82" t="s">
        <v>68</v>
      </c>
      <c r="BR4" s="82" t="s">
        <v>69</v>
      </c>
      <c r="BS4" s="82" t="s">
        <v>70</v>
      </c>
      <c r="BT4" s="82" t="s">
        <v>71</v>
      </c>
      <c r="BU4" s="82" t="s">
        <v>72</v>
      </c>
      <c r="BV4" s="82" t="s">
        <v>73</v>
      </c>
      <c r="BW4" s="82" t="s">
        <v>65</v>
      </c>
      <c r="BX4" s="82" t="s">
        <v>66</v>
      </c>
      <c r="BY4" s="82" t="s">
        <v>67</v>
      </c>
      <c r="BZ4" s="82" t="s">
        <v>68</v>
      </c>
      <c r="CA4" s="82" t="s">
        <v>69</v>
      </c>
      <c r="CB4" s="82" t="s">
        <v>70</v>
      </c>
      <c r="CC4" s="82" t="s">
        <v>71</v>
      </c>
      <c r="CD4" s="82" t="s">
        <v>72</v>
      </c>
      <c r="CE4" s="82" t="s">
        <v>73</v>
      </c>
    </row>
    <row r="5" spans="1:83" ht="51.75" customHeight="1">
      <c r="B5" s="279"/>
      <c r="C5" s="80" t="s">
        <v>103</v>
      </c>
      <c r="D5" s="83" t="s">
        <v>290</v>
      </c>
      <c r="E5" s="80" t="s">
        <v>197</v>
      </c>
      <c r="F5" s="80" t="s">
        <v>102</v>
      </c>
      <c r="G5" s="81" t="s">
        <v>198</v>
      </c>
      <c r="H5" s="81" t="s">
        <v>285</v>
      </c>
      <c r="I5" s="81" t="s">
        <v>199</v>
      </c>
      <c r="J5" s="81" t="s">
        <v>291</v>
      </c>
      <c r="K5" s="81" t="s">
        <v>104</v>
      </c>
      <c r="L5" s="196" t="s">
        <v>103</v>
      </c>
      <c r="M5" s="83" t="s">
        <v>290</v>
      </c>
      <c r="N5" s="196" t="s">
        <v>197</v>
      </c>
      <c r="O5" s="196" t="s">
        <v>102</v>
      </c>
      <c r="P5" s="81" t="s">
        <v>198</v>
      </c>
      <c r="Q5" s="81" t="s">
        <v>285</v>
      </c>
      <c r="R5" s="81" t="s">
        <v>199</v>
      </c>
      <c r="S5" s="81" t="s">
        <v>291</v>
      </c>
      <c r="T5" s="81" t="s">
        <v>104</v>
      </c>
      <c r="U5" s="196" t="s">
        <v>103</v>
      </c>
      <c r="V5" s="83" t="s">
        <v>290</v>
      </c>
      <c r="W5" s="196" t="s">
        <v>197</v>
      </c>
      <c r="X5" s="196" t="s">
        <v>102</v>
      </c>
      <c r="Y5" s="81" t="s">
        <v>198</v>
      </c>
      <c r="Z5" s="81" t="s">
        <v>285</v>
      </c>
      <c r="AA5" s="81" t="s">
        <v>199</v>
      </c>
      <c r="AB5" s="81" t="s">
        <v>291</v>
      </c>
      <c r="AC5" s="81" t="s">
        <v>104</v>
      </c>
      <c r="AD5" s="196" t="s">
        <v>103</v>
      </c>
      <c r="AE5" s="83" t="s">
        <v>290</v>
      </c>
      <c r="AF5" s="196" t="s">
        <v>197</v>
      </c>
      <c r="AG5" s="196" t="s">
        <v>102</v>
      </c>
      <c r="AH5" s="81" t="s">
        <v>198</v>
      </c>
      <c r="AI5" s="81" t="s">
        <v>285</v>
      </c>
      <c r="AJ5" s="81" t="s">
        <v>199</v>
      </c>
      <c r="AK5" s="81" t="s">
        <v>291</v>
      </c>
      <c r="AL5" s="81" t="s">
        <v>104</v>
      </c>
      <c r="AM5" s="196" t="s">
        <v>103</v>
      </c>
      <c r="AN5" s="83" t="s">
        <v>290</v>
      </c>
      <c r="AO5" s="196" t="s">
        <v>197</v>
      </c>
      <c r="AP5" s="196" t="s">
        <v>102</v>
      </c>
      <c r="AQ5" s="81" t="s">
        <v>198</v>
      </c>
      <c r="AR5" s="81" t="s">
        <v>285</v>
      </c>
      <c r="AS5" s="81" t="s">
        <v>199</v>
      </c>
      <c r="AT5" s="81" t="s">
        <v>291</v>
      </c>
      <c r="AU5" s="81" t="s">
        <v>104</v>
      </c>
      <c r="AV5" s="196" t="s">
        <v>103</v>
      </c>
      <c r="AW5" s="83" t="s">
        <v>290</v>
      </c>
      <c r="AX5" s="196" t="s">
        <v>197</v>
      </c>
      <c r="AY5" s="196" t="s">
        <v>102</v>
      </c>
      <c r="AZ5" s="81" t="s">
        <v>198</v>
      </c>
      <c r="BA5" s="81" t="s">
        <v>285</v>
      </c>
      <c r="BB5" s="81" t="s">
        <v>199</v>
      </c>
      <c r="BC5" s="81" t="s">
        <v>291</v>
      </c>
      <c r="BD5" s="81" t="s">
        <v>104</v>
      </c>
      <c r="BE5" s="196" t="s">
        <v>103</v>
      </c>
      <c r="BF5" s="83" t="s">
        <v>290</v>
      </c>
      <c r="BG5" s="196" t="s">
        <v>197</v>
      </c>
      <c r="BH5" s="196" t="s">
        <v>102</v>
      </c>
      <c r="BI5" s="81" t="s">
        <v>198</v>
      </c>
      <c r="BJ5" s="81" t="s">
        <v>285</v>
      </c>
      <c r="BK5" s="81" t="s">
        <v>199</v>
      </c>
      <c r="BL5" s="81" t="s">
        <v>291</v>
      </c>
      <c r="BM5" s="81" t="s">
        <v>104</v>
      </c>
      <c r="BN5" s="196" t="s">
        <v>103</v>
      </c>
      <c r="BO5" s="83" t="s">
        <v>290</v>
      </c>
      <c r="BP5" s="196" t="s">
        <v>197</v>
      </c>
      <c r="BQ5" s="196" t="s">
        <v>102</v>
      </c>
      <c r="BR5" s="81" t="s">
        <v>198</v>
      </c>
      <c r="BS5" s="81" t="s">
        <v>285</v>
      </c>
      <c r="BT5" s="81" t="s">
        <v>199</v>
      </c>
      <c r="BU5" s="81" t="s">
        <v>291</v>
      </c>
      <c r="BV5" s="81" t="s">
        <v>104</v>
      </c>
      <c r="BW5" s="196" t="s">
        <v>103</v>
      </c>
      <c r="BX5" s="83" t="s">
        <v>290</v>
      </c>
      <c r="BY5" s="196" t="s">
        <v>197</v>
      </c>
      <c r="BZ5" s="196" t="s">
        <v>102</v>
      </c>
      <c r="CA5" s="81" t="s">
        <v>198</v>
      </c>
      <c r="CB5" s="81" t="s">
        <v>285</v>
      </c>
      <c r="CC5" s="81" t="s">
        <v>199</v>
      </c>
      <c r="CD5" s="81" t="s">
        <v>291</v>
      </c>
      <c r="CE5" s="81" t="s">
        <v>104</v>
      </c>
    </row>
    <row r="6" spans="1:83" ht="13.5" customHeight="1">
      <c r="B6" s="12" t="s">
        <v>157</v>
      </c>
      <c r="C6" s="47">
        <f>年齢階層別_要介護度別被保険者数!C5</f>
        <v>1888</v>
      </c>
      <c r="D6" s="48">
        <v>0</v>
      </c>
      <c r="E6" s="47">
        <v>0</v>
      </c>
      <c r="F6" s="47">
        <v>0</v>
      </c>
      <c r="G6" s="27">
        <f t="shared" ref="G6:G12" si="0">IFERROR(E6/C6,"-")</f>
        <v>0</v>
      </c>
      <c r="H6" s="27" t="str">
        <f t="shared" ref="H6:H12" si="1">IFERROR(E6/D6,"-")</f>
        <v>-</v>
      </c>
      <c r="I6" s="27" t="str">
        <f t="shared" ref="I6:I12" si="2">IFERROR(E6/F6,"-")</f>
        <v>-</v>
      </c>
      <c r="J6" s="32">
        <f t="shared" ref="J6:J12" si="3">IFERROR(D6/C6,"-")</f>
        <v>0</v>
      </c>
      <c r="K6" s="8">
        <f t="shared" ref="K6:K12" si="4">IFERROR(F6/C6,"-")</f>
        <v>0</v>
      </c>
      <c r="L6" s="47">
        <f>年齢階層別_要介護度別被保険者数!D5</f>
        <v>67</v>
      </c>
      <c r="M6" s="48">
        <v>129</v>
      </c>
      <c r="N6" s="47">
        <v>1868734</v>
      </c>
      <c r="O6" s="47">
        <v>13</v>
      </c>
      <c r="P6" s="27">
        <f t="shared" ref="P6:P12" si="5">IFERROR(N6/L6,"-")</f>
        <v>27891.552238805969</v>
      </c>
      <c r="Q6" s="27">
        <f t="shared" ref="Q6:Q12" si="6">IFERROR(N6/M6,"-")</f>
        <v>14486.31007751938</v>
      </c>
      <c r="R6" s="27">
        <f t="shared" ref="R6:R12" si="7">IFERROR(N6/O6,"-")</f>
        <v>143748.76923076922</v>
      </c>
      <c r="S6" s="32">
        <f t="shared" ref="S6:S12" si="8">IFERROR(M6/L6,"-")</f>
        <v>1.9253731343283582</v>
      </c>
      <c r="T6" s="8">
        <f t="shared" ref="T6:T12" si="9">IFERROR(O6/L6,"-")</f>
        <v>0.19402985074626866</v>
      </c>
      <c r="U6" s="47">
        <f>年齢階層別_要介護度別被保険者数!E5</f>
        <v>79</v>
      </c>
      <c r="V6" s="48">
        <v>417</v>
      </c>
      <c r="W6" s="47">
        <v>15122790</v>
      </c>
      <c r="X6" s="47">
        <v>45</v>
      </c>
      <c r="Y6" s="27">
        <f t="shared" ref="Y6:Y12" si="10">IFERROR(W6/U6,"-")</f>
        <v>191427.72151898735</v>
      </c>
      <c r="Z6" s="27">
        <f t="shared" ref="Z6:Z12" si="11">IFERROR(W6/V6,"-")</f>
        <v>36265.683453237412</v>
      </c>
      <c r="AA6" s="27">
        <f t="shared" ref="AA6:AA12" si="12">IFERROR(W6/X6,"-")</f>
        <v>336062</v>
      </c>
      <c r="AB6" s="32">
        <f t="shared" ref="AB6:AB12" si="13">IFERROR(V6/U6,"-")</f>
        <v>5.2784810126582276</v>
      </c>
      <c r="AC6" s="8">
        <f t="shared" ref="AC6:AC12" si="14">IFERROR(X6/U6,"-")</f>
        <v>0.569620253164557</v>
      </c>
      <c r="AD6" s="47">
        <f>年齢階層別_要介護度別被保険者数!F5</f>
        <v>71</v>
      </c>
      <c r="AE6" s="48">
        <v>603</v>
      </c>
      <c r="AF6" s="47">
        <v>52185837</v>
      </c>
      <c r="AG6" s="47">
        <v>62</v>
      </c>
      <c r="AH6" s="27">
        <f t="shared" ref="AH6:AH12" si="15">IFERROR(AF6/AD6,"-")</f>
        <v>735011.78873239434</v>
      </c>
      <c r="AI6" s="27">
        <f t="shared" ref="AI6:AI12" si="16">IFERROR(AF6/AE6,"-")</f>
        <v>86543.676616915429</v>
      </c>
      <c r="AJ6" s="27">
        <f t="shared" ref="AJ6:AJ12" si="17">IFERROR(AF6/AG6,"-")</f>
        <v>841707.04838709673</v>
      </c>
      <c r="AK6" s="32">
        <f t="shared" ref="AK6:AK12" si="18">IFERROR(AE6/AD6,"-")</f>
        <v>8.4929577464788739</v>
      </c>
      <c r="AL6" s="8">
        <f t="shared" ref="AL6:AL12" si="19">IFERROR(AG6/AD6,"-")</f>
        <v>0.87323943661971826</v>
      </c>
      <c r="AM6" s="47">
        <f>年齢階層別_要介護度別被保険者数!G5</f>
        <v>94</v>
      </c>
      <c r="AN6" s="48">
        <v>822</v>
      </c>
      <c r="AO6" s="47">
        <v>84569897</v>
      </c>
      <c r="AP6" s="47">
        <v>83</v>
      </c>
      <c r="AQ6" s="27">
        <f t="shared" ref="AQ6:AQ12" si="20">IFERROR(AO6/AM6,"-")</f>
        <v>899679.75531914888</v>
      </c>
      <c r="AR6" s="27">
        <f t="shared" ref="AR6:AR12" si="21">IFERROR(AO6/AN6,"-")</f>
        <v>102883.08637469586</v>
      </c>
      <c r="AS6" s="27">
        <f t="shared" ref="AS6:AS12" si="22">IFERROR(AO6/AP6,"-")</f>
        <v>1018914.421686747</v>
      </c>
      <c r="AT6" s="32">
        <f t="shared" ref="AT6:AT12" si="23">IFERROR(AN6/AM6,"-")</f>
        <v>8.7446808510638299</v>
      </c>
      <c r="AU6" s="8">
        <f t="shared" ref="AU6:AU12" si="24">IFERROR(AP6/AM6,"-")</f>
        <v>0.88297872340425532</v>
      </c>
      <c r="AV6" s="47">
        <f>年齢階層別_要介護度別被保険者数!H5</f>
        <v>76</v>
      </c>
      <c r="AW6" s="48">
        <v>696</v>
      </c>
      <c r="AX6" s="47">
        <v>114611107</v>
      </c>
      <c r="AY6" s="47">
        <v>68</v>
      </c>
      <c r="AZ6" s="27">
        <f t="shared" ref="AZ6:AZ12" si="25">IFERROR(AX6/AV6,"-")</f>
        <v>1508040.8815789474</v>
      </c>
      <c r="BA6" s="27">
        <f t="shared" ref="BA6:BA12" si="26">IFERROR(AX6/AW6,"-")</f>
        <v>164671.13074712644</v>
      </c>
      <c r="BB6" s="27">
        <f t="shared" ref="BB6:BB12" si="27">IFERROR(AX6/AY6,"-")</f>
        <v>1685457.455882353</v>
      </c>
      <c r="BC6" s="32">
        <f t="shared" ref="BC6:BC12" si="28">IFERROR(AW6/AV6,"-")</f>
        <v>9.1578947368421044</v>
      </c>
      <c r="BD6" s="8">
        <f t="shared" ref="BD6:BD12" si="29">IFERROR(AY6/AV6,"-")</f>
        <v>0.89473684210526316</v>
      </c>
      <c r="BE6" s="47">
        <f>年齢階層別_要介護度別被保険者数!I5</f>
        <v>77</v>
      </c>
      <c r="BF6" s="48">
        <v>643</v>
      </c>
      <c r="BG6" s="47">
        <v>157096378</v>
      </c>
      <c r="BH6" s="47">
        <v>66</v>
      </c>
      <c r="BI6" s="27">
        <f t="shared" ref="BI6:BI12" si="30">IFERROR(BG6/BE6,"-")</f>
        <v>2040212.7012987013</v>
      </c>
      <c r="BJ6" s="27">
        <f t="shared" ref="BJ6:BJ12" si="31">IFERROR(BG6/BF6,"-")</f>
        <v>244317.85069984448</v>
      </c>
      <c r="BK6" s="27">
        <f t="shared" ref="BK6:BK12" si="32">IFERROR(BG6/BH6,"-")</f>
        <v>2380248.1515151514</v>
      </c>
      <c r="BL6" s="32">
        <f t="shared" ref="BL6:BL12" si="33">IFERROR(BF6/BE6,"-")</f>
        <v>8.3506493506493502</v>
      </c>
      <c r="BM6" s="8">
        <f t="shared" ref="BM6:BM12" si="34">IFERROR(BH6/BE6,"-")</f>
        <v>0.8571428571428571</v>
      </c>
      <c r="BN6" s="47">
        <f>年齢階層別_要介護度別被保険者数!J5</f>
        <v>91</v>
      </c>
      <c r="BO6" s="48">
        <v>607</v>
      </c>
      <c r="BP6" s="47">
        <v>180355801</v>
      </c>
      <c r="BQ6" s="47">
        <v>69</v>
      </c>
      <c r="BR6" s="27">
        <f t="shared" ref="BR6:BR12" si="35">IFERROR(BP6/BN6,"-")</f>
        <v>1981931.8791208791</v>
      </c>
      <c r="BS6" s="27">
        <f t="shared" ref="BS6:BS12" si="36">IFERROR(BP6/BO6,"-")</f>
        <v>297126.52553542011</v>
      </c>
      <c r="BT6" s="27">
        <f t="shared" ref="BT6:BT12" si="37">IFERROR(BP6/BQ6,"-")</f>
        <v>2613852.1884057969</v>
      </c>
      <c r="BU6" s="32">
        <f t="shared" ref="BU6:BU12" si="38">IFERROR(BO6/BN6,"-")</f>
        <v>6.6703296703296706</v>
      </c>
      <c r="BV6" s="8">
        <f t="shared" ref="BV6:BV12" si="39">IFERROR(BQ6/BN6,"-")</f>
        <v>0.75824175824175821</v>
      </c>
      <c r="BW6" s="47">
        <f>年齢階層別_要介護度別被保険者数!K5</f>
        <v>2443</v>
      </c>
      <c r="BX6" s="48">
        <f t="shared" ref="BX6:BZ12" si="40">SUM(D6,M6,V6,AE6,AN6,AW6,BF6,BO6)</f>
        <v>3917</v>
      </c>
      <c r="BY6" s="47">
        <f t="shared" si="40"/>
        <v>605810544</v>
      </c>
      <c r="BZ6" s="47">
        <f t="shared" si="40"/>
        <v>406</v>
      </c>
      <c r="CA6" s="27">
        <f t="shared" ref="CA6:CA12" si="41">IFERROR(BY6/BW6,"-")</f>
        <v>247978.11870650839</v>
      </c>
      <c r="CB6" s="27">
        <f t="shared" ref="CB6:CB12" si="42">IFERROR(BY6/BX6,"-")</f>
        <v>154661.86979831505</v>
      </c>
      <c r="CC6" s="27">
        <f t="shared" ref="CC6:CC12" si="43">IFERROR(BY6/BZ6,"-")</f>
        <v>1492144.1970443351</v>
      </c>
      <c r="CD6" s="32">
        <f t="shared" ref="CD6:CD12" si="44">IFERROR(BX6/BW6,"-")</f>
        <v>1.6033565288579614</v>
      </c>
      <c r="CE6" s="8">
        <f t="shared" ref="CE6:CE12" si="45">IFERROR(BZ6/BW6,"-")</f>
        <v>0.166189111747851</v>
      </c>
    </row>
    <row r="7" spans="1:83" ht="13.5" customHeight="1">
      <c r="B7" s="12" t="s">
        <v>158</v>
      </c>
      <c r="C7" s="47">
        <f>年齢階層別_要介護度別被保険者数!C6</f>
        <v>5955</v>
      </c>
      <c r="D7" s="48">
        <v>11</v>
      </c>
      <c r="E7" s="47">
        <v>75929</v>
      </c>
      <c r="F7" s="47">
        <v>1</v>
      </c>
      <c r="G7" s="27">
        <f t="shared" si="0"/>
        <v>12.750461796809404</v>
      </c>
      <c r="H7" s="27">
        <f t="shared" si="1"/>
        <v>6902.636363636364</v>
      </c>
      <c r="I7" s="27">
        <f t="shared" si="2"/>
        <v>75929</v>
      </c>
      <c r="J7" s="32">
        <f t="shared" si="3"/>
        <v>1.8471872376154492E-3</v>
      </c>
      <c r="K7" s="8">
        <f t="shared" si="4"/>
        <v>1.6792611251049538E-4</v>
      </c>
      <c r="L7" s="47">
        <f>年齢階層別_要介護度別被保険者数!D6</f>
        <v>237</v>
      </c>
      <c r="M7" s="48">
        <v>571</v>
      </c>
      <c r="N7" s="47">
        <v>11376761</v>
      </c>
      <c r="O7" s="47">
        <v>63</v>
      </c>
      <c r="P7" s="27">
        <f t="shared" si="5"/>
        <v>48003.210970464133</v>
      </c>
      <c r="Q7" s="27">
        <f t="shared" si="6"/>
        <v>19924.274956217163</v>
      </c>
      <c r="R7" s="27">
        <f t="shared" si="7"/>
        <v>180583.50793650793</v>
      </c>
      <c r="S7" s="32">
        <f t="shared" si="8"/>
        <v>2.409282700421941</v>
      </c>
      <c r="T7" s="8">
        <f t="shared" si="9"/>
        <v>0.26582278481012656</v>
      </c>
      <c r="U7" s="47">
        <f>年齢階層別_要介護度別被保険者数!E6</f>
        <v>312</v>
      </c>
      <c r="V7" s="48">
        <v>1527</v>
      </c>
      <c r="W7" s="47">
        <v>41287632</v>
      </c>
      <c r="X7" s="47">
        <v>153</v>
      </c>
      <c r="Y7" s="27">
        <f t="shared" si="10"/>
        <v>132332.15384615384</v>
      </c>
      <c r="Z7" s="27">
        <f t="shared" si="11"/>
        <v>27038.396856581534</v>
      </c>
      <c r="AA7" s="27">
        <f t="shared" si="12"/>
        <v>269853.80392156861</v>
      </c>
      <c r="AB7" s="32">
        <f t="shared" si="13"/>
        <v>4.8942307692307692</v>
      </c>
      <c r="AC7" s="8">
        <f t="shared" si="14"/>
        <v>0.49038461538461536</v>
      </c>
      <c r="AD7" s="47">
        <f>年齢階層別_要介護度別被保険者数!F6</f>
        <v>201</v>
      </c>
      <c r="AE7" s="48">
        <v>1711</v>
      </c>
      <c r="AF7" s="47">
        <v>133708782</v>
      </c>
      <c r="AG7" s="47">
        <v>168</v>
      </c>
      <c r="AH7" s="27">
        <f t="shared" si="15"/>
        <v>665217.82089552237</v>
      </c>
      <c r="AI7" s="27">
        <f t="shared" si="16"/>
        <v>78146.570426651087</v>
      </c>
      <c r="AJ7" s="27">
        <f t="shared" si="17"/>
        <v>795885.60714285716</v>
      </c>
      <c r="AK7" s="32">
        <f t="shared" si="18"/>
        <v>8.5124378109452739</v>
      </c>
      <c r="AL7" s="8">
        <f t="shared" si="19"/>
        <v>0.83582089552238803</v>
      </c>
      <c r="AM7" s="47">
        <f>年齢階層別_要介護度別被保険者数!G6</f>
        <v>415</v>
      </c>
      <c r="AN7" s="48">
        <v>4034</v>
      </c>
      <c r="AO7" s="47">
        <v>455726415</v>
      </c>
      <c r="AP7" s="47">
        <v>381</v>
      </c>
      <c r="AQ7" s="27">
        <f t="shared" si="20"/>
        <v>1098135.9397590361</v>
      </c>
      <c r="AR7" s="27">
        <f t="shared" si="21"/>
        <v>112971.34729796728</v>
      </c>
      <c r="AS7" s="27">
        <f t="shared" si="22"/>
        <v>1196132.3228346456</v>
      </c>
      <c r="AT7" s="32">
        <f t="shared" si="23"/>
        <v>9.7204819277108427</v>
      </c>
      <c r="AU7" s="8">
        <f t="shared" si="24"/>
        <v>0.91807228915662653</v>
      </c>
      <c r="AV7" s="47">
        <f>年齢階層別_要介護度別被保険者数!H6</f>
        <v>311</v>
      </c>
      <c r="AW7" s="48">
        <v>2934</v>
      </c>
      <c r="AX7" s="47">
        <v>535956926</v>
      </c>
      <c r="AY7" s="47">
        <v>283</v>
      </c>
      <c r="AZ7" s="27">
        <f t="shared" si="25"/>
        <v>1723334.1672025723</v>
      </c>
      <c r="BA7" s="27">
        <f t="shared" si="26"/>
        <v>182671.07225630537</v>
      </c>
      <c r="BB7" s="27">
        <f t="shared" si="27"/>
        <v>1893840.7279151944</v>
      </c>
      <c r="BC7" s="32">
        <f t="shared" si="28"/>
        <v>9.434083601286174</v>
      </c>
      <c r="BD7" s="8">
        <f t="shared" si="29"/>
        <v>0.909967845659164</v>
      </c>
      <c r="BE7" s="47">
        <f>年齢階層別_要介護度別被保険者数!I6</f>
        <v>268</v>
      </c>
      <c r="BF7" s="48">
        <v>2378</v>
      </c>
      <c r="BG7" s="47">
        <v>572642077</v>
      </c>
      <c r="BH7" s="47">
        <v>236</v>
      </c>
      <c r="BI7" s="27">
        <f t="shared" si="30"/>
        <v>2136724.1679104478</v>
      </c>
      <c r="BJ7" s="27">
        <f t="shared" si="31"/>
        <v>240808.27460050464</v>
      </c>
      <c r="BK7" s="27">
        <f t="shared" si="32"/>
        <v>2426449.4788135593</v>
      </c>
      <c r="BL7" s="32">
        <f t="shared" si="33"/>
        <v>8.8731343283582085</v>
      </c>
      <c r="BM7" s="8">
        <f t="shared" si="34"/>
        <v>0.88059701492537312</v>
      </c>
      <c r="BN7" s="47">
        <f>年齢階層別_要介護度別被保険者数!J6</f>
        <v>324</v>
      </c>
      <c r="BO7" s="48">
        <v>2744</v>
      </c>
      <c r="BP7" s="47">
        <v>807598248</v>
      </c>
      <c r="BQ7" s="47">
        <v>271</v>
      </c>
      <c r="BR7" s="27">
        <f t="shared" si="35"/>
        <v>2492587.1851851852</v>
      </c>
      <c r="BS7" s="27">
        <f t="shared" si="36"/>
        <v>294314.23032069969</v>
      </c>
      <c r="BT7" s="27">
        <f t="shared" si="37"/>
        <v>2980067.3357933578</v>
      </c>
      <c r="BU7" s="32">
        <f t="shared" si="38"/>
        <v>8.4691358024691361</v>
      </c>
      <c r="BV7" s="8">
        <f t="shared" si="39"/>
        <v>0.8364197530864198</v>
      </c>
      <c r="BW7" s="47">
        <f>年齢階層別_要介護度別被保険者数!K6</f>
        <v>8023</v>
      </c>
      <c r="BX7" s="48">
        <f t="shared" si="40"/>
        <v>15910</v>
      </c>
      <c r="BY7" s="47">
        <f t="shared" si="40"/>
        <v>2558372770</v>
      </c>
      <c r="BZ7" s="47">
        <f t="shared" si="40"/>
        <v>1556</v>
      </c>
      <c r="CA7" s="27">
        <f t="shared" si="41"/>
        <v>318879.81677676679</v>
      </c>
      <c r="CB7" s="27">
        <f t="shared" si="42"/>
        <v>160802.81395348837</v>
      </c>
      <c r="CC7" s="27">
        <f t="shared" si="43"/>
        <v>1644198.4383033419</v>
      </c>
      <c r="CD7" s="32">
        <f t="shared" si="44"/>
        <v>1.9830487348871992</v>
      </c>
      <c r="CE7" s="8">
        <f t="shared" si="45"/>
        <v>0.19394241555527858</v>
      </c>
    </row>
    <row r="8" spans="1:83" ht="13.5" customHeight="1">
      <c r="B8" s="12" t="s">
        <v>141</v>
      </c>
      <c r="C8" s="47">
        <f>年齢階層別_要介護度別被保険者数!C7</f>
        <v>411747</v>
      </c>
      <c r="D8" s="48">
        <v>10</v>
      </c>
      <c r="E8" s="47">
        <v>215635</v>
      </c>
      <c r="F8" s="47">
        <v>4</v>
      </c>
      <c r="G8" s="27">
        <f t="shared" si="0"/>
        <v>0.52370751942333515</v>
      </c>
      <c r="H8" s="27">
        <f t="shared" si="1"/>
        <v>21563.5</v>
      </c>
      <c r="I8" s="27">
        <f t="shared" si="2"/>
        <v>53908.75</v>
      </c>
      <c r="J8" s="32">
        <f t="shared" si="3"/>
        <v>2.4286758616334787E-5</v>
      </c>
      <c r="K8" s="8">
        <f t="shared" si="4"/>
        <v>9.7147034465339149E-6</v>
      </c>
      <c r="L8" s="47">
        <f>年齢階層別_要介護度別被保険者数!D7</f>
        <v>12235</v>
      </c>
      <c r="M8" s="48">
        <v>27653</v>
      </c>
      <c r="N8" s="47">
        <v>525316874</v>
      </c>
      <c r="O8" s="47">
        <v>3282</v>
      </c>
      <c r="P8" s="27">
        <f t="shared" si="5"/>
        <v>42935.584307315083</v>
      </c>
      <c r="Q8" s="27">
        <f t="shared" si="6"/>
        <v>18996.740823780423</v>
      </c>
      <c r="R8" s="27">
        <f t="shared" si="7"/>
        <v>160059.985984156</v>
      </c>
      <c r="S8" s="32">
        <f t="shared" si="8"/>
        <v>2.2601552921945238</v>
      </c>
      <c r="T8" s="8">
        <f t="shared" si="9"/>
        <v>0.26824683285655904</v>
      </c>
      <c r="U8" s="47">
        <f>年齢階層別_要介護度別被保険者数!E7</f>
        <v>8120</v>
      </c>
      <c r="V8" s="48">
        <v>33978</v>
      </c>
      <c r="W8" s="47">
        <v>965437525</v>
      </c>
      <c r="X8" s="47">
        <v>3818</v>
      </c>
      <c r="Y8" s="27">
        <f t="shared" si="10"/>
        <v>118896.24692118226</v>
      </c>
      <c r="Z8" s="27">
        <f t="shared" si="11"/>
        <v>28413.606598387192</v>
      </c>
      <c r="AA8" s="27">
        <f t="shared" si="12"/>
        <v>252864.72629649032</v>
      </c>
      <c r="AB8" s="32">
        <f t="shared" si="13"/>
        <v>4.1844827586206899</v>
      </c>
      <c r="AC8" s="8">
        <f t="shared" si="14"/>
        <v>0.47019704433497539</v>
      </c>
      <c r="AD8" s="47">
        <f>年齢階層別_要介護度別被保険者数!F7</f>
        <v>9429</v>
      </c>
      <c r="AE8" s="48">
        <v>60937</v>
      </c>
      <c r="AF8" s="47">
        <v>5121245540</v>
      </c>
      <c r="AG8" s="47">
        <v>7159</v>
      </c>
      <c r="AH8" s="27">
        <f t="shared" si="15"/>
        <v>543137.71767949942</v>
      </c>
      <c r="AI8" s="27">
        <f t="shared" si="16"/>
        <v>84041.642023729422</v>
      </c>
      <c r="AJ8" s="27">
        <f t="shared" si="17"/>
        <v>715357.66727196542</v>
      </c>
      <c r="AK8" s="32">
        <f t="shared" si="18"/>
        <v>6.4627213914519039</v>
      </c>
      <c r="AL8" s="8">
        <f t="shared" si="19"/>
        <v>0.75925336727118464</v>
      </c>
      <c r="AM8" s="47">
        <f>年齢階層別_要介護度別被保険者数!G7</f>
        <v>7509</v>
      </c>
      <c r="AN8" s="48">
        <v>61911</v>
      </c>
      <c r="AO8" s="47">
        <v>6743201846</v>
      </c>
      <c r="AP8" s="47">
        <v>6636</v>
      </c>
      <c r="AQ8" s="27">
        <f t="shared" si="20"/>
        <v>898015.96031428955</v>
      </c>
      <c r="AR8" s="27">
        <f t="shared" si="21"/>
        <v>108917.66965482708</v>
      </c>
      <c r="AS8" s="27">
        <f t="shared" si="22"/>
        <v>1016154.5880048221</v>
      </c>
      <c r="AT8" s="32">
        <f t="shared" si="23"/>
        <v>8.2449061126648022</v>
      </c>
      <c r="AU8" s="8">
        <f t="shared" si="24"/>
        <v>0.88373951258489813</v>
      </c>
      <c r="AV8" s="47">
        <f>年齢階層別_要介護度別被保険者数!H7</f>
        <v>4923</v>
      </c>
      <c r="AW8" s="48">
        <v>40052</v>
      </c>
      <c r="AX8" s="47">
        <v>7371779860</v>
      </c>
      <c r="AY8" s="47">
        <v>4427</v>
      </c>
      <c r="AZ8" s="27">
        <f t="shared" si="25"/>
        <v>1497416.181190331</v>
      </c>
      <c r="BA8" s="27">
        <f t="shared" si="26"/>
        <v>184055.22470787977</v>
      </c>
      <c r="BB8" s="27">
        <f t="shared" si="27"/>
        <v>1665186.3248249379</v>
      </c>
      <c r="BC8" s="32">
        <f t="shared" si="28"/>
        <v>8.1356896201503144</v>
      </c>
      <c r="BD8" s="8">
        <f t="shared" si="29"/>
        <v>0.89924842575665243</v>
      </c>
      <c r="BE8" s="47">
        <f>年齢階層別_要介護度別被保険者数!I7</f>
        <v>4844</v>
      </c>
      <c r="BF8" s="48">
        <v>35830</v>
      </c>
      <c r="BG8" s="47">
        <v>8307758160</v>
      </c>
      <c r="BH8" s="47">
        <v>4109</v>
      </c>
      <c r="BI8" s="27">
        <f t="shared" si="30"/>
        <v>1715061.5524360032</v>
      </c>
      <c r="BJ8" s="27">
        <f t="shared" si="31"/>
        <v>231865.98269606475</v>
      </c>
      <c r="BK8" s="27">
        <f t="shared" si="32"/>
        <v>2021844.2832806036</v>
      </c>
      <c r="BL8" s="32">
        <f t="shared" si="33"/>
        <v>7.3967795210569776</v>
      </c>
      <c r="BM8" s="8">
        <f t="shared" si="34"/>
        <v>0.84826589595375723</v>
      </c>
      <c r="BN8" s="47">
        <f>年齢階層別_要介護度別被保険者数!J7</f>
        <v>4053</v>
      </c>
      <c r="BO8" s="48">
        <v>27976</v>
      </c>
      <c r="BP8" s="47">
        <v>7977157793</v>
      </c>
      <c r="BQ8" s="47">
        <v>3248</v>
      </c>
      <c r="BR8" s="27">
        <f t="shared" si="35"/>
        <v>1968210.6570441648</v>
      </c>
      <c r="BS8" s="27">
        <f t="shared" si="36"/>
        <v>285142.90080783528</v>
      </c>
      <c r="BT8" s="27">
        <f t="shared" si="37"/>
        <v>2456021.4879926108</v>
      </c>
      <c r="BU8" s="32">
        <f t="shared" si="38"/>
        <v>6.9025413274117939</v>
      </c>
      <c r="BV8" s="8">
        <f t="shared" si="39"/>
        <v>0.80138169257340242</v>
      </c>
      <c r="BW8" s="47">
        <f>年齢階層別_要介護度別被保険者数!K7</f>
        <v>462860</v>
      </c>
      <c r="BX8" s="48">
        <f t="shared" si="40"/>
        <v>288347</v>
      </c>
      <c r="BY8" s="47">
        <f t="shared" si="40"/>
        <v>37012113233</v>
      </c>
      <c r="BZ8" s="47">
        <f t="shared" si="40"/>
        <v>32683</v>
      </c>
      <c r="CA8" s="27">
        <f t="shared" si="41"/>
        <v>79963.948565440951</v>
      </c>
      <c r="CB8" s="27">
        <f t="shared" si="42"/>
        <v>128359.62653677686</v>
      </c>
      <c r="CC8" s="27">
        <f t="shared" si="43"/>
        <v>1132457.6456567633</v>
      </c>
      <c r="CD8" s="32">
        <f t="shared" si="44"/>
        <v>0.62296806809834504</v>
      </c>
      <c r="CE8" s="8">
        <f t="shared" si="45"/>
        <v>7.0610983882815545E-2</v>
      </c>
    </row>
    <row r="9" spans="1:83" ht="13.5" customHeight="1">
      <c r="B9" s="12" t="s">
        <v>159</v>
      </c>
      <c r="C9" s="47">
        <f>年齢階層別_要介護度別被保険者数!C8</f>
        <v>311248</v>
      </c>
      <c r="D9" s="48">
        <v>69</v>
      </c>
      <c r="E9" s="47">
        <v>2783167</v>
      </c>
      <c r="F9" s="47">
        <v>9</v>
      </c>
      <c r="G9" s="27">
        <f t="shared" si="0"/>
        <v>8.9419594664062103</v>
      </c>
      <c r="H9" s="27">
        <f t="shared" si="1"/>
        <v>40335.753623188408</v>
      </c>
      <c r="I9" s="27">
        <f t="shared" si="2"/>
        <v>309240.77777777775</v>
      </c>
      <c r="J9" s="32">
        <f t="shared" si="3"/>
        <v>2.2168817149025857E-4</v>
      </c>
      <c r="K9" s="8">
        <f t="shared" si="4"/>
        <v>2.8915848455251118E-5</v>
      </c>
      <c r="L9" s="47">
        <f>年齢階層別_要介護度別被保険者数!D8</f>
        <v>21245</v>
      </c>
      <c r="M9" s="48">
        <v>55465</v>
      </c>
      <c r="N9" s="47">
        <v>999633118</v>
      </c>
      <c r="O9" s="47">
        <v>6100</v>
      </c>
      <c r="P9" s="27">
        <f t="shared" si="5"/>
        <v>47052.62970110614</v>
      </c>
      <c r="Q9" s="27">
        <f t="shared" si="6"/>
        <v>18022.773244388354</v>
      </c>
      <c r="R9" s="27">
        <f t="shared" si="7"/>
        <v>163874.28163934426</v>
      </c>
      <c r="S9" s="32">
        <f t="shared" si="8"/>
        <v>2.6107319369263355</v>
      </c>
      <c r="T9" s="8">
        <f t="shared" si="9"/>
        <v>0.28712638267827723</v>
      </c>
      <c r="U9" s="47">
        <f>年齢階層別_要介護度別被保険者数!E8</f>
        <v>13754</v>
      </c>
      <c r="V9" s="48">
        <v>66334</v>
      </c>
      <c r="W9" s="47">
        <v>1741699120</v>
      </c>
      <c r="X9" s="47">
        <v>6890</v>
      </c>
      <c r="Y9" s="27">
        <f t="shared" si="10"/>
        <v>126632.18845426785</v>
      </c>
      <c r="Z9" s="27">
        <f t="shared" si="11"/>
        <v>26256.506768776195</v>
      </c>
      <c r="AA9" s="27">
        <f t="shared" si="12"/>
        <v>252786.51959361392</v>
      </c>
      <c r="AB9" s="32">
        <f t="shared" si="13"/>
        <v>4.8228878871600989</v>
      </c>
      <c r="AC9" s="8">
        <f t="shared" si="14"/>
        <v>0.50094517958412099</v>
      </c>
      <c r="AD9" s="47">
        <f>年齢階層別_要介護度別被保険者数!F8</f>
        <v>17454</v>
      </c>
      <c r="AE9" s="48">
        <v>131111</v>
      </c>
      <c r="AF9" s="47">
        <v>11496253759</v>
      </c>
      <c r="AG9" s="47">
        <v>13942</v>
      </c>
      <c r="AH9" s="27">
        <f t="shared" si="15"/>
        <v>658660.12140483561</v>
      </c>
      <c r="AI9" s="27">
        <f t="shared" si="16"/>
        <v>87683.365690140417</v>
      </c>
      <c r="AJ9" s="27">
        <f t="shared" si="17"/>
        <v>824577.08786400803</v>
      </c>
      <c r="AK9" s="32">
        <f t="shared" si="18"/>
        <v>7.5118024521599631</v>
      </c>
      <c r="AL9" s="8">
        <f t="shared" si="19"/>
        <v>0.7987853787097513</v>
      </c>
      <c r="AM9" s="47">
        <f>年齢階層別_要介護度別被保険者数!G8</f>
        <v>13340</v>
      </c>
      <c r="AN9" s="48">
        <v>120904</v>
      </c>
      <c r="AO9" s="47">
        <v>14407055193</v>
      </c>
      <c r="AP9" s="47">
        <v>12086</v>
      </c>
      <c r="AQ9" s="27">
        <f t="shared" si="20"/>
        <v>1079989.1449025488</v>
      </c>
      <c r="AR9" s="27">
        <f t="shared" si="21"/>
        <v>119161.11289121948</v>
      </c>
      <c r="AS9" s="27">
        <f t="shared" si="22"/>
        <v>1192044.9439847758</v>
      </c>
      <c r="AT9" s="32">
        <f t="shared" si="23"/>
        <v>9.0632683658170912</v>
      </c>
      <c r="AU9" s="8">
        <f t="shared" si="24"/>
        <v>0.90599700149925033</v>
      </c>
      <c r="AV9" s="47">
        <f>年齢階層別_要介護度別被保険者数!H8</f>
        <v>9295</v>
      </c>
      <c r="AW9" s="48">
        <v>83790</v>
      </c>
      <c r="AX9" s="47">
        <v>16318328923</v>
      </c>
      <c r="AY9" s="47">
        <v>8495</v>
      </c>
      <c r="AZ9" s="27">
        <f t="shared" si="25"/>
        <v>1755602.8965034964</v>
      </c>
      <c r="BA9" s="27">
        <f t="shared" si="26"/>
        <v>194752.70226757371</v>
      </c>
      <c r="BB9" s="27">
        <f t="shared" si="27"/>
        <v>1920933.3635079458</v>
      </c>
      <c r="BC9" s="32">
        <f t="shared" si="28"/>
        <v>9.0145239376008615</v>
      </c>
      <c r="BD9" s="8">
        <f t="shared" si="29"/>
        <v>0.91393222162452936</v>
      </c>
      <c r="BE9" s="47">
        <f>年齢階層別_要介護度別被保険者数!I8</f>
        <v>8957</v>
      </c>
      <c r="BF9" s="48">
        <v>72206</v>
      </c>
      <c r="BG9" s="47">
        <v>17489332867</v>
      </c>
      <c r="BH9" s="47">
        <v>7815</v>
      </c>
      <c r="BI9" s="27">
        <f t="shared" si="30"/>
        <v>1952588.2401473708</v>
      </c>
      <c r="BJ9" s="27">
        <f t="shared" si="31"/>
        <v>242214.39862338311</v>
      </c>
      <c r="BK9" s="27">
        <f t="shared" si="32"/>
        <v>2237918.4730646191</v>
      </c>
      <c r="BL9" s="32">
        <f t="shared" si="33"/>
        <v>8.0614044881098579</v>
      </c>
      <c r="BM9" s="8">
        <f t="shared" si="34"/>
        <v>0.87250195377916717</v>
      </c>
      <c r="BN9" s="47">
        <f>年齢階層別_要介護度別被保険者数!J8</f>
        <v>7052</v>
      </c>
      <c r="BO9" s="48">
        <v>52969</v>
      </c>
      <c r="BP9" s="47">
        <v>15339788638</v>
      </c>
      <c r="BQ9" s="47">
        <v>5812</v>
      </c>
      <c r="BR9" s="27">
        <f t="shared" si="35"/>
        <v>2175239.4551900169</v>
      </c>
      <c r="BS9" s="27">
        <f t="shared" si="36"/>
        <v>289599.3626083181</v>
      </c>
      <c r="BT9" s="27">
        <f t="shared" si="37"/>
        <v>2639330.4607708189</v>
      </c>
      <c r="BU9" s="32">
        <f t="shared" si="38"/>
        <v>7.5112024957458878</v>
      </c>
      <c r="BV9" s="8">
        <f t="shared" si="39"/>
        <v>0.82416335791264894</v>
      </c>
      <c r="BW9" s="47">
        <f>年齢階層別_要介護度別被保険者数!K8</f>
        <v>402345</v>
      </c>
      <c r="BX9" s="48">
        <f t="shared" si="40"/>
        <v>582848</v>
      </c>
      <c r="BY9" s="47">
        <f t="shared" si="40"/>
        <v>77794874785</v>
      </c>
      <c r="BZ9" s="47">
        <f t="shared" si="40"/>
        <v>61149</v>
      </c>
      <c r="CA9" s="27">
        <f t="shared" si="41"/>
        <v>193353.65118244293</v>
      </c>
      <c r="CB9" s="27">
        <f t="shared" si="42"/>
        <v>133473.6926008153</v>
      </c>
      <c r="CC9" s="27">
        <f t="shared" si="43"/>
        <v>1272218.2666110648</v>
      </c>
      <c r="CD9" s="32">
        <f t="shared" si="44"/>
        <v>1.448627421740049</v>
      </c>
      <c r="CE9" s="8">
        <f t="shared" si="45"/>
        <v>0.15198150840696417</v>
      </c>
    </row>
    <row r="10" spans="1:83" ht="13.5" customHeight="1">
      <c r="B10" s="84" t="s">
        <v>111</v>
      </c>
      <c r="C10" s="47">
        <f>年齢階層別_要介護度別被保険者数!C9</f>
        <v>159702</v>
      </c>
      <c r="D10" s="48">
        <v>13</v>
      </c>
      <c r="E10" s="47">
        <v>614171</v>
      </c>
      <c r="F10" s="47">
        <v>3</v>
      </c>
      <c r="G10" s="27">
        <f t="shared" si="0"/>
        <v>3.8457314247786503</v>
      </c>
      <c r="H10" s="27">
        <f t="shared" si="1"/>
        <v>47243.923076923078</v>
      </c>
      <c r="I10" s="27">
        <f t="shared" si="2"/>
        <v>204723.66666666666</v>
      </c>
      <c r="J10" s="32">
        <f t="shared" si="3"/>
        <v>8.1401610499555425E-5</v>
      </c>
      <c r="K10" s="8">
        <f t="shared" si="4"/>
        <v>1.8784987038358942E-5</v>
      </c>
      <c r="L10" s="47">
        <f>年齢階層別_要介護度別被保険者数!D9</f>
        <v>18326</v>
      </c>
      <c r="M10" s="48">
        <v>54633</v>
      </c>
      <c r="N10" s="47">
        <v>1037800827</v>
      </c>
      <c r="O10" s="47">
        <v>5891</v>
      </c>
      <c r="P10" s="27">
        <f t="shared" si="5"/>
        <v>56629.969824293352</v>
      </c>
      <c r="Q10" s="27">
        <f t="shared" si="6"/>
        <v>18995.860139476139</v>
      </c>
      <c r="R10" s="27">
        <f t="shared" si="7"/>
        <v>176167.17484298081</v>
      </c>
      <c r="S10" s="32">
        <f t="shared" si="8"/>
        <v>2.9811742878969771</v>
      </c>
      <c r="T10" s="8">
        <f t="shared" si="9"/>
        <v>0.32145585506930047</v>
      </c>
      <c r="U10" s="47">
        <f>年齢階層別_要介護度別被保険者数!E9</f>
        <v>13539</v>
      </c>
      <c r="V10" s="48">
        <v>72751</v>
      </c>
      <c r="W10" s="47">
        <v>1947853242</v>
      </c>
      <c r="X10" s="47">
        <v>7338</v>
      </c>
      <c r="Y10" s="27">
        <f t="shared" si="10"/>
        <v>143869.80146244183</v>
      </c>
      <c r="Z10" s="27">
        <f t="shared" si="11"/>
        <v>26774.246979422962</v>
      </c>
      <c r="AA10" s="27">
        <f t="shared" si="12"/>
        <v>265447.43008994276</v>
      </c>
      <c r="AB10" s="32">
        <f t="shared" si="13"/>
        <v>5.3734396927394936</v>
      </c>
      <c r="AC10" s="8">
        <f t="shared" si="14"/>
        <v>0.54198980722357637</v>
      </c>
      <c r="AD10" s="47">
        <f>年齢階層別_要介護度別被保険者数!F9</f>
        <v>19333</v>
      </c>
      <c r="AE10" s="48">
        <v>160280</v>
      </c>
      <c r="AF10" s="47">
        <v>15308428861</v>
      </c>
      <c r="AG10" s="47">
        <v>16318</v>
      </c>
      <c r="AH10" s="27">
        <f t="shared" si="15"/>
        <v>791828.93813686445</v>
      </c>
      <c r="AI10" s="27">
        <f t="shared" si="16"/>
        <v>95510.5369416022</v>
      </c>
      <c r="AJ10" s="27">
        <f t="shared" si="17"/>
        <v>938131.44141438906</v>
      </c>
      <c r="AK10" s="32">
        <f t="shared" si="18"/>
        <v>8.2904877670304664</v>
      </c>
      <c r="AL10" s="8">
        <f t="shared" si="19"/>
        <v>0.84404903532819531</v>
      </c>
      <c r="AM10" s="47">
        <f>年齢階層別_要介護度別被保険者数!G9</f>
        <v>15537</v>
      </c>
      <c r="AN10" s="48">
        <v>147532</v>
      </c>
      <c r="AO10" s="47">
        <v>19503736069</v>
      </c>
      <c r="AP10" s="47">
        <v>14348</v>
      </c>
      <c r="AQ10" s="27">
        <f t="shared" si="20"/>
        <v>1255309.0087532985</v>
      </c>
      <c r="AR10" s="27">
        <f t="shared" si="21"/>
        <v>132200.03842556191</v>
      </c>
      <c r="AS10" s="27">
        <f t="shared" si="22"/>
        <v>1359334.8249930304</v>
      </c>
      <c r="AT10" s="32">
        <f t="shared" si="23"/>
        <v>9.4955268069768941</v>
      </c>
      <c r="AU10" s="8">
        <f t="shared" si="24"/>
        <v>0.92347299993563747</v>
      </c>
      <c r="AV10" s="47">
        <f>年齢階層別_要介護度別被保険者数!H9</f>
        <v>11910</v>
      </c>
      <c r="AW10" s="48">
        <v>112202</v>
      </c>
      <c r="AX10" s="47">
        <v>23630535819</v>
      </c>
      <c r="AY10" s="47">
        <v>11130</v>
      </c>
      <c r="AZ10" s="27">
        <f t="shared" si="25"/>
        <v>1984092.0083123425</v>
      </c>
      <c r="BA10" s="27">
        <f t="shared" si="26"/>
        <v>210607.08203953583</v>
      </c>
      <c r="BB10" s="27">
        <f t="shared" si="27"/>
        <v>2123138.887601078</v>
      </c>
      <c r="BC10" s="32">
        <f t="shared" si="28"/>
        <v>9.4208228379513006</v>
      </c>
      <c r="BD10" s="8">
        <f t="shared" si="29"/>
        <v>0.93450881612090675</v>
      </c>
      <c r="BE10" s="47">
        <f>年齢階層別_要介護度別被保険者数!I9</f>
        <v>12153</v>
      </c>
      <c r="BF10" s="48">
        <v>104851</v>
      </c>
      <c r="BG10" s="47">
        <v>26826869106</v>
      </c>
      <c r="BH10" s="47">
        <v>10904</v>
      </c>
      <c r="BI10" s="27">
        <f t="shared" si="30"/>
        <v>2207427.7220439399</v>
      </c>
      <c r="BJ10" s="27">
        <f t="shared" si="31"/>
        <v>255857.06484439824</v>
      </c>
      <c r="BK10" s="27">
        <f t="shared" si="32"/>
        <v>2460277.7976889214</v>
      </c>
      <c r="BL10" s="32">
        <f t="shared" si="33"/>
        <v>8.627581667078088</v>
      </c>
      <c r="BM10" s="8">
        <f t="shared" si="34"/>
        <v>0.89722702213445238</v>
      </c>
      <c r="BN10" s="47">
        <f>年齢階層別_要介護度別被保険者数!J9</f>
        <v>9397</v>
      </c>
      <c r="BO10" s="48">
        <v>75280</v>
      </c>
      <c r="BP10" s="47">
        <v>22299431538</v>
      </c>
      <c r="BQ10" s="47">
        <v>8049</v>
      </c>
      <c r="BR10" s="27">
        <f t="shared" si="35"/>
        <v>2373037.3031818666</v>
      </c>
      <c r="BS10" s="27">
        <f t="shared" si="36"/>
        <v>296219.86633900105</v>
      </c>
      <c r="BT10" s="27">
        <f t="shared" si="37"/>
        <v>2770459.8755124859</v>
      </c>
      <c r="BU10" s="32">
        <f t="shared" si="38"/>
        <v>8.0110673619240185</v>
      </c>
      <c r="BV10" s="8">
        <f t="shared" si="39"/>
        <v>0.85654996275407047</v>
      </c>
      <c r="BW10" s="47">
        <f>年齢階層別_要介護度別被保険者数!K9</f>
        <v>259897</v>
      </c>
      <c r="BX10" s="48">
        <f t="shared" si="40"/>
        <v>727542</v>
      </c>
      <c r="BY10" s="47">
        <f t="shared" si="40"/>
        <v>110555269633</v>
      </c>
      <c r="BZ10" s="47">
        <f t="shared" si="40"/>
        <v>73981</v>
      </c>
      <c r="CA10" s="27">
        <f t="shared" si="41"/>
        <v>425381.09186716279</v>
      </c>
      <c r="CB10" s="27">
        <f t="shared" si="42"/>
        <v>151957.23357964214</v>
      </c>
      <c r="CC10" s="27">
        <f t="shared" si="43"/>
        <v>1494373.820751274</v>
      </c>
      <c r="CD10" s="32">
        <f t="shared" si="44"/>
        <v>2.7993474337910786</v>
      </c>
      <c r="CE10" s="8">
        <f t="shared" si="45"/>
        <v>0.28465507489505459</v>
      </c>
    </row>
    <row r="11" spans="1:83" ht="13.5" customHeight="1">
      <c r="B11" s="12" t="s">
        <v>112</v>
      </c>
      <c r="C11" s="47">
        <f>年齢階層別_要介護度別被保険者数!C10</f>
        <v>60247</v>
      </c>
      <c r="D11" s="48">
        <v>10</v>
      </c>
      <c r="E11" s="47">
        <v>2212443</v>
      </c>
      <c r="F11" s="47">
        <v>1</v>
      </c>
      <c r="G11" s="27">
        <f t="shared" si="0"/>
        <v>36.722874168008367</v>
      </c>
      <c r="H11" s="27">
        <f t="shared" si="1"/>
        <v>221244.3</v>
      </c>
      <c r="I11" s="27">
        <f t="shared" si="2"/>
        <v>2212443</v>
      </c>
      <c r="J11" s="32">
        <f t="shared" si="3"/>
        <v>1.6598336846647966E-4</v>
      </c>
      <c r="K11" s="8">
        <f t="shared" si="4"/>
        <v>1.6598336846647966E-5</v>
      </c>
      <c r="L11" s="47">
        <f>年齢階層別_要介護度別被保険者数!D10</f>
        <v>6746</v>
      </c>
      <c r="M11" s="48">
        <v>24387</v>
      </c>
      <c r="N11" s="47">
        <v>550838973</v>
      </c>
      <c r="O11" s="47">
        <v>2544</v>
      </c>
      <c r="P11" s="27">
        <f t="shared" si="5"/>
        <v>81654.161428994965</v>
      </c>
      <c r="Q11" s="27">
        <f t="shared" si="6"/>
        <v>22587.402017468325</v>
      </c>
      <c r="R11" s="27">
        <f t="shared" si="7"/>
        <v>216524.75353773584</v>
      </c>
      <c r="S11" s="32">
        <f t="shared" si="8"/>
        <v>3.6150311295582567</v>
      </c>
      <c r="T11" s="8">
        <f t="shared" si="9"/>
        <v>0.37711236288170769</v>
      </c>
      <c r="U11" s="47">
        <f>年齢階層別_要介護度別被保険者数!E10</f>
        <v>6137</v>
      </c>
      <c r="V11" s="48">
        <v>36900</v>
      </c>
      <c r="W11" s="47">
        <v>1067409418</v>
      </c>
      <c r="X11" s="47">
        <v>3633</v>
      </c>
      <c r="Y11" s="27">
        <f t="shared" si="10"/>
        <v>173930.16424963338</v>
      </c>
      <c r="Z11" s="27">
        <f t="shared" si="11"/>
        <v>28927.084498644985</v>
      </c>
      <c r="AA11" s="27">
        <f t="shared" si="12"/>
        <v>293809.36361134046</v>
      </c>
      <c r="AB11" s="32">
        <f t="shared" si="13"/>
        <v>6.0127097930584981</v>
      </c>
      <c r="AC11" s="8">
        <f t="shared" si="14"/>
        <v>0.59198305360925529</v>
      </c>
      <c r="AD11" s="47">
        <f>年齢階層別_要介護度別被保険者数!F10</f>
        <v>10698</v>
      </c>
      <c r="AE11" s="48">
        <v>96408</v>
      </c>
      <c r="AF11" s="47">
        <v>10306337681</v>
      </c>
      <c r="AG11" s="47">
        <v>9437</v>
      </c>
      <c r="AH11" s="27">
        <f t="shared" si="15"/>
        <v>963389.20181342307</v>
      </c>
      <c r="AI11" s="27">
        <f t="shared" si="16"/>
        <v>106903.34496099909</v>
      </c>
      <c r="AJ11" s="27">
        <f t="shared" si="17"/>
        <v>1092120.1315036558</v>
      </c>
      <c r="AK11" s="32">
        <f t="shared" si="18"/>
        <v>9.0117779024116658</v>
      </c>
      <c r="AL11" s="8">
        <f t="shared" si="19"/>
        <v>0.88212750046737709</v>
      </c>
      <c r="AM11" s="47">
        <f>年齢階層別_要介護度別被保険者数!G10</f>
        <v>10418</v>
      </c>
      <c r="AN11" s="48">
        <v>102638</v>
      </c>
      <c r="AO11" s="47">
        <v>14779972493</v>
      </c>
      <c r="AP11" s="47">
        <v>9792</v>
      </c>
      <c r="AQ11" s="27">
        <f t="shared" si="20"/>
        <v>1418695.7662699174</v>
      </c>
      <c r="AR11" s="27">
        <f t="shared" si="21"/>
        <v>144000.97910130752</v>
      </c>
      <c r="AS11" s="27">
        <f t="shared" si="22"/>
        <v>1509392.6157066994</v>
      </c>
      <c r="AT11" s="32">
        <f t="shared" si="23"/>
        <v>9.8519869456709532</v>
      </c>
      <c r="AU11" s="8">
        <f t="shared" si="24"/>
        <v>0.93991169130351315</v>
      </c>
      <c r="AV11" s="47">
        <f>年齢階層別_要介護度別被保険者数!H10</f>
        <v>9054</v>
      </c>
      <c r="AW11" s="48">
        <v>88136</v>
      </c>
      <c r="AX11" s="47">
        <v>19374144722</v>
      </c>
      <c r="AY11" s="47">
        <v>8583</v>
      </c>
      <c r="AZ11" s="27">
        <f t="shared" si="25"/>
        <v>2139843.6847802075</v>
      </c>
      <c r="BA11" s="27">
        <f t="shared" si="26"/>
        <v>219821.01209494419</v>
      </c>
      <c r="BB11" s="27">
        <f t="shared" si="27"/>
        <v>2257269.5703134104</v>
      </c>
      <c r="BC11" s="32">
        <f t="shared" si="28"/>
        <v>9.7344819969074443</v>
      </c>
      <c r="BD11" s="8">
        <f t="shared" si="29"/>
        <v>0.94797879390324713</v>
      </c>
      <c r="BE11" s="47">
        <f>年齢階層別_要介護度別被保険者数!I10</f>
        <v>9992</v>
      </c>
      <c r="BF11" s="48">
        <v>89535</v>
      </c>
      <c r="BG11" s="47">
        <v>23521185877</v>
      </c>
      <c r="BH11" s="47">
        <v>9135</v>
      </c>
      <c r="BI11" s="27">
        <f t="shared" si="30"/>
        <v>2354001.7891313052</v>
      </c>
      <c r="BJ11" s="27">
        <f t="shared" si="31"/>
        <v>262703.81277712627</v>
      </c>
      <c r="BK11" s="27">
        <f t="shared" si="32"/>
        <v>2574842.4605363985</v>
      </c>
      <c r="BL11" s="32">
        <f t="shared" si="33"/>
        <v>8.9606685348278621</v>
      </c>
      <c r="BM11" s="8">
        <f t="shared" si="34"/>
        <v>0.91423138510808644</v>
      </c>
      <c r="BN11" s="47">
        <f>年齢階層別_要介護度別被保険者数!J10</f>
        <v>8062</v>
      </c>
      <c r="BO11" s="48">
        <v>66099</v>
      </c>
      <c r="BP11" s="47">
        <v>19892098579</v>
      </c>
      <c r="BQ11" s="47">
        <v>7074</v>
      </c>
      <c r="BR11" s="27">
        <f t="shared" si="35"/>
        <v>2467390.0494914413</v>
      </c>
      <c r="BS11" s="27">
        <f t="shared" si="36"/>
        <v>300944.01698966703</v>
      </c>
      <c r="BT11" s="27">
        <f t="shared" si="37"/>
        <v>2812001.4954763926</v>
      </c>
      <c r="BU11" s="32">
        <f t="shared" si="38"/>
        <v>8.1988340362193011</v>
      </c>
      <c r="BV11" s="8">
        <f t="shared" si="39"/>
        <v>0.87744976432646982</v>
      </c>
      <c r="BW11" s="47">
        <f>年齢階層別_要介護度別被保険者数!K10</f>
        <v>121354</v>
      </c>
      <c r="BX11" s="48">
        <f t="shared" si="40"/>
        <v>504113</v>
      </c>
      <c r="BY11" s="47">
        <f t="shared" si="40"/>
        <v>89494200186</v>
      </c>
      <c r="BZ11" s="47">
        <f t="shared" si="40"/>
        <v>50199</v>
      </c>
      <c r="CA11" s="27">
        <f t="shared" si="41"/>
        <v>737463.94998104719</v>
      </c>
      <c r="CB11" s="27">
        <f t="shared" si="42"/>
        <v>177528.05459490232</v>
      </c>
      <c r="CC11" s="27">
        <f t="shared" si="43"/>
        <v>1782788.5054682365</v>
      </c>
      <c r="CD11" s="32">
        <f t="shared" si="44"/>
        <v>4.1540699111689765</v>
      </c>
      <c r="CE11" s="8">
        <f t="shared" si="45"/>
        <v>0.41365756382154689</v>
      </c>
    </row>
    <row r="12" spans="1:83" ht="13.5" customHeight="1" thickBot="1">
      <c r="B12" s="12" t="s">
        <v>142</v>
      </c>
      <c r="C12" s="47">
        <f>年齢階層別_要介護度別被保険者数!C11</f>
        <v>20901</v>
      </c>
      <c r="D12" s="48">
        <v>11</v>
      </c>
      <c r="E12" s="47">
        <v>3372379</v>
      </c>
      <c r="F12" s="47">
        <v>1</v>
      </c>
      <c r="G12" s="27">
        <f t="shared" si="0"/>
        <v>161.35012678819194</v>
      </c>
      <c r="H12" s="27">
        <f t="shared" si="1"/>
        <v>306579.90909090912</v>
      </c>
      <c r="I12" s="27">
        <f t="shared" si="2"/>
        <v>3372379</v>
      </c>
      <c r="J12" s="32">
        <f t="shared" si="3"/>
        <v>5.2629060810487538E-4</v>
      </c>
      <c r="K12" s="8">
        <f t="shared" si="4"/>
        <v>4.7844600736806848E-5</v>
      </c>
      <c r="L12" s="47">
        <f>年齢階層別_要介護度別被保険者数!D11</f>
        <v>1118</v>
      </c>
      <c r="M12" s="48">
        <v>4836</v>
      </c>
      <c r="N12" s="47">
        <v>126149652</v>
      </c>
      <c r="O12" s="47">
        <v>488</v>
      </c>
      <c r="P12" s="27">
        <f t="shared" si="5"/>
        <v>112835.10912343471</v>
      </c>
      <c r="Q12" s="27">
        <f t="shared" si="6"/>
        <v>26085.535980148885</v>
      </c>
      <c r="R12" s="27">
        <f t="shared" si="7"/>
        <v>258503.38524590165</v>
      </c>
      <c r="S12" s="32">
        <f t="shared" si="8"/>
        <v>4.3255813953488369</v>
      </c>
      <c r="T12" s="8">
        <f t="shared" si="9"/>
        <v>0.43649373881932019</v>
      </c>
      <c r="U12" s="47">
        <f>年齢階層別_要介護度別被保険者数!E11</f>
        <v>1245</v>
      </c>
      <c r="V12" s="48">
        <v>8213</v>
      </c>
      <c r="W12" s="47">
        <v>268884553</v>
      </c>
      <c r="X12" s="47">
        <v>821</v>
      </c>
      <c r="Y12" s="27">
        <f t="shared" si="10"/>
        <v>215971.52851405623</v>
      </c>
      <c r="Z12" s="27">
        <f t="shared" si="11"/>
        <v>32738.896018507243</v>
      </c>
      <c r="AA12" s="27">
        <f t="shared" si="12"/>
        <v>327508.59074299637</v>
      </c>
      <c r="AB12" s="32">
        <f t="shared" si="13"/>
        <v>6.5967871485943776</v>
      </c>
      <c r="AC12" s="8">
        <f t="shared" si="14"/>
        <v>0.65943775100401603</v>
      </c>
      <c r="AD12" s="47">
        <f>年齢階層別_要介護度別被保険者数!F11</f>
        <v>2976</v>
      </c>
      <c r="AE12" s="48">
        <v>27418</v>
      </c>
      <c r="AF12" s="47">
        <v>3161520194</v>
      </c>
      <c r="AG12" s="47">
        <v>2671</v>
      </c>
      <c r="AH12" s="27">
        <f t="shared" si="15"/>
        <v>1062338.7748655914</v>
      </c>
      <c r="AI12" s="27">
        <f t="shared" si="16"/>
        <v>115308.19877452769</v>
      </c>
      <c r="AJ12" s="27">
        <f t="shared" si="17"/>
        <v>1183646.6469487085</v>
      </c>
      <c r="AK12" s="32">
        <f t="shared" si="18"/>
        <v>9.213037634408602</v>
      </c>
      <c r="AL12" s="8">
        <f t="shared" si="19"/>
        <v>0.89751344086021501</v>
      </c>
      <c r="AM12" s="47">
        <f>年齢階層別_要介護度別被保険者数!G11</f>
        <v>3887</v>
      </c>
      <c r="AN12" s="48">
        <v>38249</v>
      </c>
      <c r="AO12" s="47">
        <v>5835939362</v>
      </c>
      <c r="AP12" s="47">
        <v>3674</v>
      </c>
      <c r="AQ12" s="27">
        <f t="shared" si="20"/>
        <v>1501399.3727810651</v>
      </c>
      <c r="AR12" s="27">
        <f t="shared" si="21"/>
        <v>152577.5670475045</v>
      </c>
      <c r="AS12" s="27">
        <f t="shared" si="22"/>
        <v>1588442.9401197606</v>
      </c>
      <c r="AT12" s="32">
        <f t="shared" si="23"/>
        <v>9.8402366863905328</v>
      </c>
      <c r="AU12" s="8">
        <f t="shared" si="24"/>
        <v>0.94520195523540007</v>
      </c>
      <c r="AV12" s="47">
        <f>年齢階層別_要介護度別被保険者数!H11</f>
        <v>4610</v>
      </c>
      <c r="AW12" s="48">
        <v>44668</v>
      </c>
      <c r="AX12" s="47">
        <v>10215960935</v>
      </c>
      <c r="AY12" s="47">
        <v>4364</v>
      </c>
      <c r="AZ12" s="27">
        <f t="shared" si="25"/>
        <v>2216043.5867678961</v>
      </c>
      <c r="BA12" s="27">
        <f t="shared" si="26"/>
        <v>228708.71619503896</v>
      </c>
      <c r="BB12" s="27">
        <f t="shared" si="27"/>
        <v>2340962.634051329</v>
      </c>
      <c r="BC12" s="32">
        <f t="shared" si="28"/>
        <v>9.6893709327548798</v>
      </c>
      <c r="BD12" s="8">
        <f t="shared" si="29"/>
        <v>0.94663774403470713</v>
      </c>
      <c r="BE12" s="47">
        <f>年齢階層別_要介護度別被保険者数!I11</f>
        <v>6254</v>
      </c>
      <c r="BF12" s="48">
        <v>56182</v>
      </c>
      <c r="BG12" s="47">
        <v>15249700020</v>
      </c>
      <c r="BH12" s="47">
        <v>5794</v>
      </c>
      <c r="BI12" s="27">
        <f t="shared" si="30"/>
        <v>2438391.4326830828</v>
      </c>
      <c r="BJ12" s="27">
        <f t="shared" si="31"/>
        <v>271433.91157310171</v>
      </c>
      <c r="BK12" s="27">
        <f t="shared" si="32"/>
        <v>2631981.3634794615</v>
      </c>
      <c r="BL12" s="32">
        <f t="shared" si="33"/>
        <v>8.983370642788616</v>
      </c>
      <c r="BM12" s="8">
        <f t="shared" si="34"/>
        <v>0.9264470738727214</v>
      </c>
      <c r="BN12" s="47">
        <f>年齢階層別_要介護度別被保険者数!J11</f>
        <v>5232</v>
      </c>
      <c r="BO12" s="48">
        <v>43859</v>
      </c>
      <c r="BP12" s="47">
        <v>13240732477</v>
      </c>
      <c r="BQ12" s="47">
        <v>4773</v>
      </c>
      <c r="BR12" s="27">
        <f t="shared" si="35"/>
        <v>2530721.039181957</v>
      </c>
      <c r="BS12" s="27">
        <f t="shared" si="36"/>
        <v>301893.1684944937</v>
      </c>
      <c r="BT12" s="27">
        <f t="shared" si="37"/>
        <v>2774090.1900272365</v>
      </c>
      <c r="BU12" s="32">
        <f t="shared" si="38"/>
        <v>8.3828363914373085</v>
      </c>
      <c r="BV12" s="8">
        <f t="shared" si="39"/>
        <v>0.91227064220183485</v>
      </c>
      <c r="BW12" s="47">
        <f>年齢階層別_要介護度別被保険者数!K11</f>
        <v>46223</v>
      </c>
      <c r="BX12" s="48">
        <f t="shared" si="40"/>
        <v>223436</v>
      </c>
      <c r="BY12" s="47">
        <f t="shared" si="40"/>
        <v>48102259572</v>
      </c>
      <c r="BZ12" s="47">
        <f t="shared" si="40"/>
        <v>22586</v>
      </c>
      <c r="CA12" s="27">
        <f t="shared" si="41"/>
        <v>1040656.3739264003</v>
      </c>
      <c r="CB12" s="27">
        <f t="shared" si="42"/>
        <v>215284.28530764961</v>
      </c>
      <c r="CC12" s="27">
        <f t="shared" si="43"/>
        <v>2129737.871778978</v>
      </c>
      <c r="CD12" s="32">
        <f t="shared" si="44"/>
        <v>4.8338705839084435</v>
      </c>
      <c r="CE12" s="8">
        <f t="shared" si="45"/>
        <v>0.48863120091729223</v>
      </c>
    </row>
    <row r="13" spans="1:83" ht="13.5" customHeight="1" thickTop="1">
      <c r="B13" s="13" t="s">
        <v>156</v>
      </c>
      <c r="C13" s="28">
        <f>地区別_要介護度別介護給付費!D14</f>
        <v>971688</v>
      </c>
      <c r="D13" s="144">
        <f>地区別_要介護度別介護給付費!E14</f>
        <v>124</v>
      </c>
      <c r="E13" s="154">
        <f>地区別_要介護度別介護給付費!F14</f>
        <v>9273724</v>
      </c>
      <c r="F13" s="28">
        <f>地区別_要介護度別介護給付費!G14</f>
        <v>19</v>
      </c>
      <c r="G13" s="28">
        <f>地区別_要介護度別介護給付費!H14</f>
        <v>9.5439317970377324</v>
      </c>
      <c r="H13" s="28">
        <f>地区別_要介護度別介護給付費!I14</f>
        <v>74788.096774193546</v>
      </c>
      <c r="I13" s="28">
        <f>地区別_要介護度別介護給付費!J14</f>
        <v>488090.73684210528</v>
      </c>
      <c r="J13" s="155">
        <f>地区別_要介護度別介護給付費!K14</f>
        <v>1.2761297865158364E-4</v>
      </c>
      <c r="K13" s="156">
        <f>地区別_要介護度別介護給付費!L14</f>
        <v>1.9553601567581363E-5</v>
      </c>
      <c r="L13" s="28">
        <f>地区別_要介護度別介護給付費!M14</f>
        <v>59974</v>
      </c>
      <c r="M13" s="144">
        <f>地区別_要介護度別介護給付費!N14</f>
        <v>167674</v>
      </c>
      <c r="N13" s="154">
        <f>地区別_要介護度別介護給付費!O14</f>
        <v>3252984939</v>
      </c>
      <c r="O13" s="28">
        <f>地区別_要介護度別介護給付費!P14</f>
        <v>18381</v>
      </c>
      <c r="P13" s="28">
        <f>地区別_要介護度別介護給付費!Q14</f>
        <v>54239.919615166575</v>
      </c>
      <c r="Q13" s="28">
        <f>地区別_要介護度別介護給付費!R14</f>
        <v>19400.65209275141</v>
      </c>
      <c r="R13" s="28">
        <f>地区別_要介護度別介護給付費!S14</f>
        <v>176975.40607148685</v>
      </c>
      <c r="S13" s="155">
        <f>地区別_要介護度別介護給付費!T14</f>
        <v>2.7957781705405678</v>
      </c>
      <c r="T13" s="156">
        <f>地区別_要介護度別介護給付費!U14</f>
        <v>0.30648280921732751</v>
      </c>
      <c r="U13" s="28">
        <f>地区別_要介護度別介護給付費!V14</f>
        <v>43186</v>
      </c>
      <c r="V13" s="144">
        <f>地区別_要介護度別介護給付費!W14</f>
        <v>220120</v>
      </c>
      <c r="W13" s="154">
        <f>地区別_要介護度別介護給付費!X14</f>
        <v>6047694280</v>
      </c>
      <c r="X13" s="28">
        <f>地区別_要介護度別介護給付費!Y14</f>
        <v>22698</v>
      </c>
      <c r="Y13" s="28">
        <f>地区別_要介護度別介護給付費!Z14</f>
        <v>140038.30593247811</v>
      </c>
      <c r="Z13" s="28">
        <f>地区別_要介護度別介護給付費!AA14</f>
        <v>27474.533345447937</v>
      </c>
      <c r="AA13" s="28">
        <f>地区別_要介護度別介護給付費!AB14</f>
        <v>266441.72526213765</v>
      </c>
      <c r="AB13" s="155">
        <f>地区別_要介護度別介護給付費!AC14</f>
        <v>5.0970221831148983</v>
      </c>
      <c r="AC13" s="156">
        <f>地区別_要介護度別介護給付費!AD14</f>
        <v>0.52558699578567125</v>
      </c>
      <c r="AD13" s="28">
        <f>地区別_要介護度別介護給付費!AE14</f>
        <v>60162</v>
      </c>
      <c r="AE13" s="144">
        <f>地区別_要介護度別介護給付費!AF14</f>
        <v>478468</v>
      </c>
      <c r="AF13" s="154">
        <f>地区別_要介護度別介護給付費!AG14</f>
        <v>45579680654</v>
      </c>
      <c r="AG13" s="28">
        <f>地区別_要介護度別介護給付費!AH14</f>
        <v>49757</v>
      </c>
      <c r="AH13" s="28">
        <f>地区別_要介護度別介護給付費!AI14</f>
        <v>757615.78162295138</v>
      </c>
      <c r="AI13" s="28">
        <f>地区別_要介護度別介護給付費!AJ14</f>
        <v>95261.711658877917</v>
      </c>
      <c r="AJ13" s="28">
        <f>地区別_要介護度別介護給付費!AK14</f>
        <v>916045.59467009665</v>
      </c>
      <c r="AK13" s="155">
        <f>地区別_要介護度別介護給付費!AL14</f>
        <v>7.952993583989894</v>
      </c>
      <c r="AL13" s="156">
        <f>地区別_要介護度別介護給付費!AM14</f>
        <v>0.82705029753000237</v>
      </c>
      <c r="AM13" s="28">
        <f>地区別_要介護度別介護給付費!AN14</f>
        <v>51200</v>
      </c>
      <c r="AN13" s="144">
        <f>地区別_要介護度別介護給付費!AO14</f>
        <v>476090</v>
      </c>
      <c r="AO13" s="154">
        <f>地区別_要介護度別介護給付費!AP14</f>
        <v>61810201275</v>
      </c>
      <c r="AP13" s="28">
        <f>地区別_要介護度別介護給付費!AQ14</f>
        <v>47000</v>
      </c>
      <c r="AQ13" s="28">
        <f>地区別_要介護度別介護給付費!AR14</f>
        <v>1207230.4936523438</v>
      </c>
      <c r="AR13" s="28">
        <f>地区別_要介護度別介護給付費!AS14</f>
        <v>129828.81655779369</v>
      </c>
      <c r="AS13" s="28">
        <f>地区別_要介護度別介護給付費!AT14</f>
        <v>1315110.6654255318</v>
      </c>
      <c r="AT13" s="155">
        <f>地区別_要介護度別介護給付費!AU14</f>
        <v>9.2986328124999993</v>
      </c>
      <c r="AU13" s="156">
        <f>地区別_要介護度別介護給付費!AV14</f>
        <v>0.91796875</v>
      </c>
      <c r="AV13" s="28">
        <f>地区別_要介護度別介護給付費!AW14</f>
        <v>40179</v>
      </c>
      <c r="AW13" s="144">
        <f>地区別_要介護度別介護給付費!AX14</f>
        <v>372478</v>
      </c>
      <c r="AX13" s="154">
        <f>地区別_要介護度別介護給付費!AY14</f>
        <v>77561318292</v>
      </c>
      <c r="AY13" s="28">
        <f>地区別_要介護度別介護給付費!AZ14</f>
        <v>37350</v>
      </c>
      <c r="AZ13" s="28">
        <f>地区別_要介護度別介護給付費!BA14</f>
        <v>1930394.4421712835</v>
      </c>
      <c r="BA13" s="28">
        <f>地区別_要介護度別介護給付費!BB14</f>
        <v>208230.60232282174</v>
      </c>
      <c r="BB13" s="28">
        <f>地区別_要介護度別介護給付費!BC14</f>
        <v>2076608.2541365463</v>
      </c>
      <c r="BC13" s="155">
        <f>地区別_要介護度別介護給付費!BD14</f>
        <v>9.2704646705990683</v>
      </c>
      <c r="BD13" s="156">
        <f>地区別_要介護度別介護給付費!BE14</f>
        <v>0.9295900843724334</v>
      </c>
      <c r="BE13" s="28">
        <f>地区別_要介護度別介護給付費!BF14</f>
        <v>42545</v>
      </c>
      <c r="BF13" s="144">
        <f>地区別_要介護度別介護給付費!BG14</f>
        <v>361625</v>
      </c>
      <c r="BG13" s="154">
        <f>地区別_要介護度別介護給付費!BH14</f>
        <v>92124584485</v>
      </c>
      <c r="BH13" s="28">
        <f>地区別_要介護度別介護給付費!BI14</f>
        <v>38059</v>
      </c>
      <c r="BI13" s="28">
        <f>地区別_要介護度別介護給付費!BJ14</f>
        <v>2165344.5642261137</v>
      </c>
      <c r="BJ13" s="28">
        <f>地区別_要介護度別介護給付費!BK14</f>
        <v>254751.70268924991</v>
      </c>
      <c r="BK13" s="28">
        <f>地区別_要介護度別介護給付費!BL14</f>
        <v>2420572.9127144697</v>
      </c>
      <c r="BL13" s="155">
        <f>地区別_要介護度別介護給付費!BM14</f>
        <v>8.4998237160653431</v>
      </c>
      <c r="BM13" s="156">
        <f>地区別_要介護度別介護給付費!BN14</f>
        <v>0.89455870255024095</v>
      </c>
      <c r="BN13" s="28">
        <f>地区別_要介護度別介護給付費!BO14</f>
        <v>34211</v>
      </c>
      <c r="BO13" s="144">
        <f>地区別_要介護度別介護給付費!BP14</f>
        <v>269534</v>
      </c>
      <c r="BP13" s="154">
        <f>地区別_要介護度別介護給付費!BQ14</f>
        <v>79737163074</v>
      </c>
      <c r="BQ13" s="28">
        <f>地区別_要介護度別介護給付費!BR14</f>
        <v>29296</v>
      </c>
      <c r="BR13" s="28">
        <f>地区別_要介護度別介護給付費!BS14</f>
        <v>2330746.3410598929</v>
      </c>
      <c r="BS13" s="28">
        <f>地区別_要介護度別介護給付費!BT14</f>
        <v>295833.41275683214</v>
      </c>
      <c r="BT13" s="28">
        <f>地区別_要介護度別介護給付費!BU14</f>
        <v>2721776.4566493719</v>
      </c>
      <c r="BU13" s="155">
        <f>地区別_要介護度別介護給付費!BV14</f>
        <v>7.8785770658560113</v>
      </c>
      <c r="BV13" s="156">
        <f>地区別_要介護度別介護給付費!BW14</f>
        <v>0.85633275846949808</v>
      </c>
      <c r="BW13" s="28">
        <f>地区別_要介護度別介護給付費!BX14</f>
        <v>1303145</v>
      </c>
      <c r="BX13" s="144">
        <f>地区別_要介護度別介護給付費!BY14</f>
        <v>2346113</v>
      </c>
      <c r="BY13" s="154">
        <f>地区別_要介護度別介護給付費!BZ14</f>
        <v>366122900723</v>
      </c>
      <c r="BZ13" s="28">
        <f>地区別_要介護度別介護給付費!CA14</f>
        <v>242560</v>
      </c>
      <c r="CA13" s="28">
        <f>地区別_要介護度別介護給付費!CB14</f>
        <v>280953.30966469581</v>
      </c>
      <c r="CB13" s="28">
        <f>地区別_要介護度別介護給付費!CC14</f>
        <v>156055.10080844359</v>
      </c>
      <c r="CC13" s="28">
        <f>地区別_要介護度別介護給付費!CD14</f>
        <v>1509411.6949332124</v>
      </c>
      <c r="CD13" s="155">
        <f>地区別_要介護度別介護給付費!CE14</f>
        <v>1.8003468531897833</v>
      </c>
      <c r="CE13" s="156">
        <f>地区別_要介護度別介護給付費!CF14</f>
        <v>0.18613431352612334</v>
      </c>
    </row>
    <row r="14" spans="1:83" ht="13.5" customHeight="1">
      <c r="B14" s="20" t="s">
        <v>202</v>
      </c>
    </row>
    <row r="15" spans="1:83" ht="13.5" customHeight="1">
      <c r="B15" s="20" t="s">
        <v>235</v>
      </c>
    </row>
    <row r="16" spans="1:83" ht="13.5" customHeight="1">
      <c r="B16" s="20" t="s">
        <v>528</v>
      </c>
    </row>
    <row r="17" spans="2:30" ht="13.5" customHeight="1">
      <c r="B17" s="20" t="s">
        <v>529</v>
      </c>
    </row>
    <row r="18" spans="2:30" ht="13.5" customHeight="1">
      <c r="B18" s="20" t="s">
        <v>94</v>
      </c>
    </row>
    <row r="19" spans="2:30" ht="13.5" customHeight="1">
      <c r="B19" s="20" t="s">
        <v>573</v>
      </c>
    </row>
    <row r="20" spans="2:30" ht="13.5" customHeight="1">
      <c r="B20" s="210" t="s">
        <v>567</v>
      </c>
    </row>
    <row r="21" spans="2:30" ht="13.5" customHeight="1">
      <c r="B21" s="1"/>
    </row>
    <row r="22" spans="2:30" ht="16.5" customHeight="1">
      <c r="B22" s="1" t="s">
        <v>568</v>
      </c>
    </row>
    <row r="23" spans="2:30" ht="16.5" customHeight="1">
      <c r="B23" s="1" t="s">
        <v>544</v>
      </c>
    </row>
    <row r="24" spans="2:30">
      <c r="AD24" s="17" t="s">
        <v>140</v>
      </c>
    </row>
    <row r="25" spans="2:30">
      <c r="AD25" s="17" t="s">
        <v>214</v>
      </c>
    </row>
    <row r="26" spans="2:30">
      <c r="AD26" s="17" t="s">
        <v>215</v>
      </c>
    </row>
    <row r="54" spans="2:2" ht="13.5" customHeight="1"/>
    <row r="55" spans="2:2" ht="13.5" customHeight="1"/>
    <row r="58" spans="2:2">
      <c r="B58" s="20" t="s">
        <v>202</v>
      </c>
    </row>
    <row r="59" spans="2:2" s="238" customFormat="1">
      <c r="B59" s="20" t="s">
        <v>235</v>
      </c>
    </row>
    <row r="60" spans="2:2" s="238" customFormat="1">
      <c r="B60" s="20" t="s">
        <v>528</v>
      </c>
    </row>
    <row r="61" spans="2:2" s="238" customFormat="1">
      <c r="B61" s="20" t="s">
        <v>529</v>
      </c>
    </row>
    <row r="62" spans="2:2">
      <c r="B62" s="20" t="s">
        <v>94</v>
      </c>
    </row>
    <row r="63" spans="2:2" s="238" customFormat="1">
      <c r="B63" s="20" t="s">
        <v>573</v>
      </c>
    </row>
  </sheetData>
  <mergeCells count="10">
    <mergeCell ref="B3:B5"/>
    <mergeCell ref="BW3:CE3"/>
    <mergeCell ref="L3:T3"/>
    <mergeCell ref="AD3:AL3"/>
    <mergeCell ref="U3:AC3"/>
    <mergeCell ref="AV3:BD3"/>
    <mergeCell ref="BE3:BM3"/>
    <mergeCell ref="BN3:BV3"/>
    <mergeCell ref="AM3:AU3"/>
    <mergeCell ref="C3:K3"/>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2-19.介護費等に係る分析</oddHeader>
  </headerFooter>
  <colBreaks count="4" manualBreakCount="4">
    <brk id="20" max="1048575" man="1"/>
    <brk id="38" max="12" man="1"/>
    <brk id="56" max="1048575" man="1"/>
    <brk id="74" max="12" man="1"/>
  </colBreaks>
  <ignoredErrors>
    <ignoredError sqref="C7:C12 U6 AD6 AM6 AV6 BE6 BN6 L7 U7 AD7 AM7 AV7 BE7 BN7 L8 U8 AD8 AM8 AV8 BE8 BN8 L9 U9 AD9 AM9 AV9 BE9 BN9 L10 U10 AD10 AM10 AV10 BE10 BN10 L11 U11 AD11 AM11 AV11 BE11 BN11 L12 U12 AD12 AM12 AV12 BE12 BN12 L6" emptyCellReferenc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3800F-2291-425A-8170-98B8122E8A13}">
  <dimension ref="A1:CE10"/>
  <sheetViews>
    <sheetView showGridLines="0" zoomScaleNormal="100" zoomScaleSheetLayoutView="100" workbookViewId="0"/>
  </sheetViews>
  <sheetFormatPr defaultColWidth="9" defaultRowHeight="13.5"/>
  <cols>
    <col min="1" max="1" width="4.625" style="2" customWidth="1"/>
    <col min="2" max="2" width="27.25" style="2" customWidth="1"/>
    <col min="3" max="83" width="10.625" style="2" customWidth="1"/>
    <col min="84" max="16384" width="9" style="2"/>
  </cols>
  <sheetData>
    <row r="1" spans="1:83" ht="16.5" customHeight="1">
      <c r="B1" s="1" t="s">
        <v>519</v>
      </c>
      <c r="C1" s="1"/>
      <c r="D1" s="1"/>
      <c r="E1" s="1"/>
      <c r="F1" s="1"/>
      <c r="L1" s="1"/>
      <c r="M1" s="1"/>
      <c r="N1" s="1"/>
      <c r="O1" s="1"/>
      <c r="U1" s="1"/>
      <c r="V1" s="1"/>
      <c r="W1" s="1"/>
      <c r="X1" s="1"/>
      <c r="AD1" s="1"/>
      <c r="AE1" s="1"/>
      <c r="AF1" s="1"/>
      <c r="AG1" s="1"/>
      <c r="AM1" s="1"/>
      <c r="AN1" s="1"/>
      <c r="AO1" s="1"/>
      <c r="AP1" s="1"/>
      <c r="AV1" s="1"/>
      <c r="AW1" s="1"/>
      <c r="AX1" s="1"/>
      <c r="AY1" s="1"/>
      <c r="BE1" s="1"/>
      <c r="BF1" s="1"/>
      <c r="BG1" s="1"/>
      <c r="BH1" s="1"/>
      <c r="BN1" s="1"/>
      <c r="BO1" s="1"/>
      <c r="BP1" s="1"/>
      <c r="BQ1" s="1"/>
      <c r="BW1" s="1"/>
      <c r="BX1" s="1"/>
      <c r="BY1" s="1"/>
      <c r="BZ1" s="1"/>
    </row>
    <row r="2" spans="1:83" ht="16.5" customHeight="1">
      <c r="B2" s="1" t="s">
        <v>545</v>
      </c>
      <c r="C2" s="1"/>
      <c r="D2" s="1"/>
      <c r="E2" s="1"/>
      <c r="F2" s="1"/>
      <c r="L2" s="1"/>
      <c r="M2" s="1"/>
      <c r="N2" s="1"/>
      <c r="O2" s="1"/>
      <c r="U2" s="1"/>
      <c r="V2" s="1"/>
      <c r="W2" s="1"/>
      <c r="X2" s="1"/>
      <c r="AD2" s="1"/>
      <c r="AE2" s="1"/>
      <c r="AF2" s="1"/>
      <c r="AG2" s="1"/>
      <c r="AM2" s="1"/>
      <c r="AN2" s="1"/>
      <c r="AO2" s="1"/>
      <c r="AP2" s="1"/>
      <c r="AV2" s="1"/>
      <c r="AW2" s="1"/>
      <c r="AX2" s="1"/>
      <c r="AY2" s="1"/>
      <c r="BE2" s="1"/>
      <c r="BF2" s="1"/>
      <c r="BG2" s="1"/>
      <c r="BH2" s="1"/>
      <c r="BN2" s="1"/>
      <c r="BO2" s="1"/>
      <c r="BP2" s="1"/>
      <c r="BQ2" s="1"/>
      <c r="BW2" s="1"/>
      <c r="BX2" s="1"/>
      <c r="BY2" s="1"/>
      <c r="BZ2" s="1"/>
    </row>
    <row r="3" spans="1:83" ht="16.5" customHeight="1">
      <c r="A3" s="1"/>
      <c r="B3" s="279" t="s">
        <v>164</v>
      </c>
      <c r="C3" s="279" t="s">
        <v>128</v>
      </c>
      <c r="D3" s="279"/>
      <c r="E3" s="279"/>
      <c r="F3" s="279"/>
      <c r="G3" s="279"/>
      <c r="H3" s="279"/>
      <c r="I3" s="279"/>
      <c r="J3" s="279"/>
      <c r="K3" s="279"/>
      <c r="L3" s="279" t="s">
        <v>95</v>
      </c>
      <c r="M3" s="279"/>
      <c r="N3" s="279"/>
      <c r="O3" s="279"/>
      <c r="P3" s="279"/>
      <c r="Q3" s="279"/>
      <c r="R3" s="279"/>
      <c r="S3" s="279"/>
      <c r="T3" s="279"/>
      <c r="U3" s="279" t="s">
        <v>96</v>
      </c>
      <c r="V3" s="279"/>
      <c r="W3" s="279"/>
      <c r="X3" s="279"/>
      <c r="Y3" s="279"/>
      <c r="Z3" s="279"/>
      <c r="AA3" s="279"/>
      <c r="AB3" s="279"/>
      <c r="AC3" s="279"/>
      <c r="AD3" s="279" t="s">
        <v>97</v>
      </c>
      <c r="AE3" s="279"/>
      <c r="AF3" s="279"/>
      <c r="AG3" s="279"/>
      <c r="AH3" s="279"/>
      <c r="AI3" s="279"/>
      <c r="AJ3" s="279"/>
      <c r="AK3" s="279"/>
      <c r="AL3" s="279"/>
      <c r="AM3" s="279" t="s">
        <v>98</v>
      </c>
      <c r="AN3" s="279"/>
      <c r="AO3" s="279"/>
      <c r="AP3" s="279"/>
      <c r="AQ3" s="279"/>
      <c r="AR3" s="279"/>
      <c r="AS3" s="279"/>
      <c r="AT3" s="279"/>
      <c r="AU3" s="279"/>
      <c r="AV3" s="279" t="s">
        <v>99</v>
      </c>
      <c r="AW3" s="279"/>
      <c r="AX3" s="279"/>
      <c r="AY3" s="279"/>
      <c r="AZ3" s="279"/>
      <c r="BA3" s="279"/>
      <c r="BB3" s="279"/>
      <c r="BC3" s="279"/>
      <c r="BD3" s="279"/>
      <c r="BE3" s="279" t="s">
        <v>100</v>
      </c>
      <c r="BF3" s="279"/>
      <c r="BG3" s="279"/>
      <c r="BH3" s="279"/>
      <c r="BI3" s="279"/>
      <c r="BJ3" s="279"/>
      <c r="BK3" s="279"/>
      <c r="BL3" s="279"/>
      <c r="BM3" s="279"/>
      <c r="BN3" s="279" t="s">
        <v>101</v>
      </c>
      <c r="BO3" s="279"/>
      <c r="BP3" s="279"/>
      <c r="BQ3" s="279"/>
      <c r="BR3" s="279"/>
      <c r="BS3" s="279"/>
      <c r="BT3" s="279"/>
      <c r="BU3" s="279"/>
      <c r="BV3" s="279"/>
      <c r="BW3" s="279" t="s">
        <v>106</v>
      </c>
      <c r="BX3" s="279"/>
      <c r="BY3" s="279"/>
      <c r="BZ3" s="279"/>
      <c r="CA3" s="279"/>
      <c r="CB3" s="279"/>
      <c r="CC3" s="279"/>
      <c r="CD3" s="279"/>
      <c r="CE3" s="279"/>
    </row>
    <row r="4" spans="1:83" ht="16.5" customHeight="1">
      <c r="B4" s="279"/>
      <c r="C4" s="82" t="s">
        <v>65</v>
      </c>
      <c r="D4" s="82" t="s">
        <v>66</v>
      </c>
      <c r="E4" s="82" t="s">
        <v>67</v>
      </c>
      <c r="F4" s="82" t="s">
        <v>68</v>
      </c>
      <c r="G4" s="82" t="s">
        <v>69</v>
      </c>
      <c r="H4" s="82" t="s">
        <v>70</v>
      </c>
      <c r="I4" s="82" t="s">
        <v>71</v>
      </c>
      <c r="J4" s="82" t="s">
        <v>72</v>
      </c>
      <c r="K4" s="82" t="s">
        <v>73</v>
      </c>
      <c r="L4" s="82" t="s">
        <v>65</v>
      </c>
      <c r="M4" s="82" t="s">
        <v>66</v>
      </c>
      <c r="N4" s="82" t="s">
        <v>67</v>
      </c>
      <c r="O4" s="82" t="s">
        <v>68</v>
      </c>
      <c r="P4" s="82" t="s">
        <v>69</v>
      </c>
      <c r="Q4" s="82" t="s">
        <v>70</v>
      </c>
      <c r="R4" s="82" t="s">
        <v>71</v>
      </c>
      <c r="S4" s="82" t="s">
        <v>72</v>
      </c>
      <c r="T4" s="82" t="s">
        <v>73</v>
      </c>
      <c r="U4" s="82" t="s">
        <v>65</v>
      </c>
      <c r="V4" s="82" t="s">
        <v>66</v>
      </c>
      <c r="W4" s="82" t="s">
        <v>67</v>
      </c>
      <c r="X4" s="82" t="s">
        <v>68</v>
      </c>
      <c r="Y4" s="82" t="s">
        <v>69</v>
      </c>
      <c r="Z4" s="82" t="s">
        <v>70</v>
      </c>
      <c r="AA4" s="82" t="s">
        <v>71</v>
      </c>
      <c r="AB4" s="82" t="s">
        <v>72</v>
      </c>
      <c r="AC4" s="82" t="s">
        <v>73</v>
      </c>
      <c r="AD4" s="82" t="s">
        <v>65</v>
      </c>
      <c r="AE4" s="82" t="s">
        <v>66</v>
      </c>
      <c r="AF4" s="82" t="s">
        <v>67</v>
      </c>
      <c r="AG4" s="82" t="s">
        <v>68</v>
      </c>
      <c r="AH4" s="82" t="s">
        <v>69</v>
      </c>
      <c r="AI4" s="82" t="s">
        <v>70</v>
      </c>
      <c r="AJ4" s="82" t="s">
        <v>71</v>
      </c>
      <c r="AK4" s="82" t="s">
        <v>72</v>
      </c>
      <c r="AL4" s="82" t="s">
        <v>73</v>
      </c>
      <c r="AM4" s="82" t="s">
        <v>65</v>
      </c>
      <c r="AN4" s="82" t="s">
        <v>66</v>
      </c>
      <c r="AO4" s="82" t="s">
        <v>67</v>
      </c>
      <c r="AP4" s="82" t="s">
        <v>68</v>
      </c>
      <c r="AQ4" s="82" t="s">
        <v>69</v>
      </c>
      <c r="AR4" s="82" t="s">
        <v>70</v>
      </c>
      <c r="AS4" s="82" t="s">
        <v>71</v>
      </c>
      <c r="AT4" s="82" t="s">
        <v>72</v>
      </c>
      <c r="AU4" s="82" t="s">
        <v>73</v>
      </c>
      <c r="AV4" s="82" t="s">
        <v>65</v>
      </c>
      <c r="AW4" s="82" t="s">
        <v>66</v>
      </c>
      <c r="AX4" s="82" t="s">
        <v>67</v>
      </c>
      <c r="AY4" s="82" t="s">
        <v>68</v>
      </c>
      <c r="AZ4" s="82" t="s">
        <v>69</v>
      </c>
      <c r="BA4" s="82" t="s">
        <v>70</v>
      </c>
      <c r="BB4" s="82" t="s">
        <v>71</v>
      </c>
      <c r="BC4" s="82" t="s">
        <v>72</v>
      </c>
      <c r="BD4" s="82" t="s">
        <v>73</v>
      </c>
      <c r="BE4" s="82" t="s">
        <v>65</v>
      </c>
      <c r="BF4" s="82" t="s">
        <v>66</v>
      </c>
      <c r="BG4" s="82" t="s">
        <v>67</v>
      </c>
      <c r="BH4" s="82" t="s">
        <v>68</v>
      </c>
      <c r="BI4" s="82" t="s">
        <v>69</v>
      </c>
      <c r="BJ4" s="82" t="s">
        <v>70</v>
      </c>
      <c r="BK4" s="82" t="s">
        <v>71</v>
      </c>
      <c r="BL4" s="82" t="s">
        <v>72</v>
      </c>
      <c r="BM4" s="82" t="s">
        <v>73</v>
      </c>
      <c r="BN4" s="82" t="s">
        <v>65</v>
      </c>
      <c r="BO4" s="82" t="s">
        <v>66</v>
      </c>
      <c r="BP4" s="82" t="s">
        <v>67</v>
      </c>
      <c r="BQ4" s="82" t="s">
        <v>68</v>
      </c>
      <c r="BR4" s="82" t="s">
        <v>69</v>
      </c>
      <c r="BS4" s="82" t="s">
        <v>70</v>
      </c>
      <c r="BT4" s="82" t="s">
        <v>71</v>
      </c>
      <c r="BU4" s="82" t="s">
        <v>72</v>
      </c>
      <c r="BV4" s="82" t="s">
        <v>73</v>
      </c>
      <c r="BW4" s="82" t="s">
        <v>65</v>
      </c>
      <c r="BX4" s="82" t="s">
        <v>66</v>
      </c>
      <c r="BY4" s="82" t="s">
        <v>67</v>
      </c>
      <c r="BZ4" s="82" t="s">
        <v>68</v>
      </c>
      <c r="CA4" s="82" t="s">
        <v>69</v>
      </c>
      <c r="CB4" s="82" t="s">
        <v>70</v>
      </c>
      <c r="CC4" s="82" t="s">
        <v>71</v>
      </c>
      <c r="CD4" s="82" t="s">
        <v>72</v>
      </c>
      <c r="CE4" s="82" t="s">
        <v>73</v>
      </c>
    </row>
    <row r="5" spans="1:83" ht="51.75" customHeight="1">
      <c r="B5" s="279"/>
      <c r="C5" s="147" t="s">
        <v>103</v>
      </c>
      <c r="D5" s="83" t="s">
        <v>289</v>
      </c>
      <c r="E5" s="147" t="s">
        <v>197</v>
      </c>
      <c r="F5" s="147" t="s">
        <v>102</v>
      </c>
      <c r="G5" s="81" t="s">
        <v>198</v>
      </c>
      <c r="H5" s="81" t="s">
        <v>285</v>
      </c>
      <c r="I5" s="81" t="s">
        <v>199</v>
      </c>
      <c r="J5" s="81" t="s">
        <v>291</v>
      </c>
      <c r="K5" s="81" t="s">
        <v>104</v>
      </c>
      <c r="L5" s="196" t="s">
        <v>103</v>
      </c>
      <c r="M5" s="83" t="s">
        <v>289</v>
      </c>
      <c r="N5" s="196" t="s">
        <v>197</v>
      </c>
      <c r="O5" s="196" t="s">
        <v>102</v>
      </c>
      <c r="P5" s="81" t="s">
        <v>198</v>
      </c>
      <c r="Q5" s="81" t="s">
        <v>285</v>
      </c>
      <c r="R5" s="81" t="s">
        <v>199</v>
      </c>
      <c r="S5" s="81" t="s">
        <v>291</v>
      </c>
      <c r="T5" s="81" t="s">
        <v>104</v>
      </c>
      <c r="U5" s="196" t="s">
        <v>103</v>
      </c>
      <c r="V5" s="83" t="s">
        <v>289</v>
      </c>
      <c r="W5" s="196" t="s">
        <v>197</v>
      </c>
      <c r="X5" s="196" t="s">
        <v>102</v>
      </c>
      <c r="Y5" s="81" t="s">
        <v>198</v>
      </c>
      <c r="Z5" s="81" t="s">
        <v>285</v>
      </c>
      <c r="AA5" s="81" t="s">
        <v>199</v>
      </c>
      <c r="AB5" s="81" t="s">
        <v>291</v>
      </c>
      <c r="AC5" s="81" t="s">
        <v>104</v>
      </c>
      <c r="AD5" s="196" t="s">
        <v>103</v>
      </c>
      <c r="AE5" s="83" t="s">
        <v>289</v>
      </c>
      <c r="AF5" s="196" t="s">
        <v>197</v>
      </c>
      <c r="AG5" s="196" t="s">
        <v>102</v>
      </c>
      <c r="AH5" s="81" t="s">
        <v>198</v>
      </c>
      <c r="AI5" s="81" t="s">
        <v>285</v>
      </c>
      <c r="AJ5" s="81" t="s">
        <v>199</v>
      </c>
      <c r="AK5" s="81" t="s">
        <v>291</v>
      </c>
      <c r="AL5" s="81" t="s">
        <v>104</v>
      </c>
      <c r="AM5" s="196" t="s">
        <v>103</v>
      </c>
      <c r="AN5" s="83" t="s">
        <v>289</v>
      </c>
      <c r="AO5" s="196" t="s">
        <v>197</v>
      </c>
      <c r="AP5" s="196" t="s">
        <v>102</v>
      </c>
      <c r="AQ5" s="81" t="s">
        <v>198</v>
      </c>
      <c r="AR5" s="81" t="s">
        <v>285</v>
      </c>
      <c r="AS5" s="81" t="s">
        <v>199</v>
      </c>
      <c r="AT5" s="81" t="s">
        <v>291</v>
      </c>
      <c r="AU5" s="81" t="s">
        <v>104</v>
      </c>
      <c r="AV5" s="196" t="s">
        <v>103</v>
      </c>
      <c r="AW5" s="83" t="s">
        <v>289</v>
      </c>
      <c r="AX5" s="196" t="s">
        <v>197</v>
      </c>
      <c r="AY5" s="196" t="s">
        <v>102</v>
      </c>
      <c r="AZ5" s="81" t="s">
        <v>198</v>
      </c>
      <c r="BA5" s="81" t="s">
        <v>285</v>
      </c>
      <c r="BB5" s="81" t="s">
        <v>199</v>
      </c>
      <c r="BC5" s="81" t="s">
        <v>291</v>
      </c>
      <c r="BD5" s="81" t="s">
        <v>104</v>
      </c>
      <c r="BE5" s="196" t="s">
        <v>103</v>
      </c>
      <c r="BF5" s="83" t="s">
        <v>289</v>
      </c>
      <c r="BG5" s="196" t="s">
        <v>197</v>
      </c>
      <c r="BH5" s="196" t="s">
        <v>102</v>
      </c>
      <c r="BI5" s="81" t="s">
        <v>198</v>
      </c>
      <c r="BJ5" s="81" t="s">
        <v>285</v>
      </c>
      <c r="BK5" s="81" t="s">
        <v>199</v>
      </c>
      <c r="BL5" s="81" t="s">
        <v>291</v>
      </c>
      <c r="BM5" s="81" t="s">
        <v>104</v>
      </c>
      <c r="BN5" s="196" t="s">
        <v>103</v>
      </c>
      <c r="BO5" s="83" t="s">
        <v>289</v>
      </c>
      <c r="BP5" s="196" t="s">
        <v>197</v>
      </c>
      <c r="BQ5" s="196" t="s">
        <v>102</v>
      </c>
      <c r="BR5" s="81" t="s">
        <v>198</v>
      </c>
      <c r="BS5" s="81" t="s">
        <v>285</v>
      </c>
      <c r="BT5" s="81" t="s">
        <v>199</v>
      </c>
      <c r="BU5" s="81" t="s">
        <v>291</v>
      </c>
      <c r="BV5" s="81" t="s">
        <v>104</v>
      </c>
      <c r="BW5" s="196" t="s">
        <v>103</v>
      </c>
      <c r="BX5" s="83" t="s">
        <v>289</v>
      </c>
      <c r="BY5" s="196" t="s">
        <v>197</v>
      </c>
      <c r="BZ5" s="196" t="s">
        <v>102</v>
      </c>
      <c r="CA5" s="81" t="s">
        <v>198</v>
      </c>
      <c r="CB5" s="81" t="s">
        <v>285</v>
      </c>
      <c r="CC5" s="81" t="s">
        <v>199</v>
      </c>
      <c r="CD5" s="81" t="s">
        <v>291</v>
      </c>
      <c r="CE5" s="81" t="s">
        <v>104</v>
      </c>
    </row>
    <row r="6" spans="1:83" ht="13.5" customHeight="1">
      <c r="B6" s="12" t="s">
        <v>161</v>
      </c>
      <c r="C6" s="47">
        <f>男女別_要介護度別被保険者数!C5</f>
        <v>415095</v>
      </c>
      <c r="D6" s="48">
        <v>56</v>
      </c>
      <c r="E6" s="47">
        <v>5129989</v>
      </c>
      <c r="F6" s="47">
        <v>8</v>
      </c>
      <c r="G6" s="27">
        <f>IFERROR(E6/C6,"-")</f>
        <v>12.35859020224286</v>
      </c>
      <c r="H6" s="27">
        <f>IFERROR(E6/D6,"-")</f>
        <v>91606.946428571435</v>
      </c>
      <c r="I6" s="27">
        <f>IFERROR(E6/F6,"-")</f>
        <v>641248.625</v>
      </c>
      <c r="J6" s="32">
        <f>IFERROR(D6/C6,"-")</f>
        <v>1.3490887628133318E-4</v>
      </c>
      <c r="K6" s="8">
        <f>IFERROR(F6/C6,"-")</f>
        <v>1.9272696611619027E-5</v>
      </c>
      <c r="L6" s="47">
        <f>男女別_要介護度別被保険者数!D5</f>
        <v>18845</v>
      </c>
      <c r="M6" s="48">
        <v>39796</v>
      </c>
      <c r="N6" s="47">
        <v>879771003</v>
      </c>
      <c r="O6" s="47">
        <v>4730</v>
      </c>
      <c r="P6" s="27">
        <f>IFERROR(N6/L6,"-")</f>
        <v>46684.584929689576</v>
      </c>
      <c r="Q6" s="27">
        <f>IFERROR(N6/M6,"-")</f>
        <v>22107.020881495628</v>
      </c>
      <c r="R6" s="27">
        <f>IFERROR(N6/O6,"-")</f>
        <v>185998.0978858351</v>
      </c>
      <c r="S6" s="32">
        <f>IFERROR(M6/L6,"-")</f>
        <v>2.111753780843725</v>
      </c>
      <c r="T6" s="8">
        <f>IFERROR(O6/L6,"-")</f>
        <v>0.25099495887503315</v>
      </c>
      <c r="U6" s="47">
        <f>男女別_要介護度別被保険者数!E5</f>
        <v>12589</v>
      </c>
      <c r="V6" s="48">
        <v>53807</v>
      </c>
      <c r="W6" s="47">
        <v>1660860882</v>
      </c>
      <c r="X6" s="47">
        <v>5912</v>
      </c>
      <c r="Y6" s="27">
        <f>IFERROR(W6/U6,"-")</f>
        <v>131929.53229009453</v>
      </c>
      <c r="Z6" s="27">
        <f>IFERROR(W6/V6,"-")</f>
        <v>30867.003958592748</v>
      </c>
      <c r="AA6" s="27">
        <f>IFERROR(W6/X6,"-")</f>
        <v>280930.46041948581</v>
      </c>
      <c r="AB6" s="32">
        <f>IFERROR(V6/U6,"-")</f>
        <v>4.2741282071649849</v>
      </c>
      <c r="AC6" s="8">
        <f>IFERROR(X6/U6,"-")</f>
        <v>0.46961633171816664</v>
      </c>
      <c r="AD6" s="47">
        <f>男女別_要介護度別被保険者数!F5</f>
        <v>20720</v>
      </c>
      <c r="AE6" s="48">
        <v>146672</v>
      </c>
      <c r="AF6" s="47">
        <v>12407518072</v>
      </c>
      <c r="AG6" s="47">
        <v>16239</v>
      </c>
      <c r="AH6" s="27">
        <f>IFERROR(AF6/AD6,"-")</f>
        <v>598818.43976833974</v>
      </c>
      <c r="AI6" s="27">
        <f>IFERROR(AF6/AE6,"-")</f>
        <v>84593.637994981997</v>
      </c>
      <c r="AJ6" s="27">
        <f>IFERROR(AF6/AG6,"-")</f>
        <v>764056.78132889955</v>
      </c>
      <c r="AK6" s="32">
        <f>IFERROR(AE6/AD6,"-")</f>
        <v>7.0787644787644783</v>
      </c>
      <c r="AL6" s="8">
        <f>IFERROR(AG6/AD6,"-")</f>
        <v>0.78373552123552126</v>
      </c>
      <c r="AM6" s="47">
        <f>男女別_要介護度別被保険者数!G5</f>
        <v>18223</v>
      </c>
      <c r="AN6" s="48">
        <v>156645</v>
      </c>
      <c r="AO6" s="47">
        <v>17805193654</v>
      </c>
      <c r="AP6" s="47">
        <v>16334</v>
      </c>
      <c r="AQ6" s="27">
        <f>IFERROR(AO6/AM6,"-")</f>
        <v>977072.58157273778</v>
      </c>
      <c r="AR6" s="27">
        <f>IFERROR(AO6/AN6,"-")</f>
        <v>113665.89201059721</v>
      </c>
      <c r="AS6" s="27">
        <f>IFERROR(AO6/AP6,"-")</f>
        <v>1090069.4045549161</v>
      </c>
      <c r="AT6" s="32">
        <f>IFERROR(AN6/AM6,"-")</f>
        <v>8.5960050485650008</v>
      </c>
      <c r="AU6" s="8">
        <f>IFERROR(AP6/AM6,"-")</f>
        <v>0.89633979037480105</v>
      </c>
      <c r="AV6" s="47">
        <f>男女別_要介護度別被保険者数!H5</f>
        <v>13520</v>
      </c>
      <c r="AW6" s="48">
        <v>114397</v>
      </c>
      <c r="AX6" s="47">
        <v>20991496567</v>
      </c>
      <c r="AY6" s="47">
        <v>12239</v>
      </c>
      <c r="AZ6" s="27">
        <f>IFERROR(AX6/AV6,"-")</f>
        <v>1552625.485724852</v>
      </c>
      <c r="BA6" s="27">
        <f>IFERROR(AX6/AW6,"-")</f>
        <v>183496.91484042414</v>
      </c>
      <c r="BB6" s="27">
        <f>IFERROR(AX6/AY6,"-")</f>
        <v>1715131.6747283274</v>
      </c>
      <c r="BC6" s="32">
        <f>IFERROR(AW6/AV6,"-")</f>
        <v>8.4613165680473372</v>
      </c>
      <c r="BD6" s="8">
        <f>IFERROR(AY6/AV6,"-")</f>
        <v>0.90525147928994087</v>
      </c>
      <c r="BE6" s="47">
        <f>男女別_要介護度別被保険者数!I5</f>
        <v>13390</v>
      </c>
      <c r="BF6" s="48">
        <v>98605</v>
      </c>
      <c r="BG6" s="47">
        <v>22375684345</v>
      </c>
      <c r="BH6" s="47">
        <v>11431</v>
      </c>
      <c r="BI6" s="27">
        <f>IFERROR(BG6/BE6,"-")</f>
        <v>1671074.2602688575</v>
      </c>
      <c r="BJ6" s="27">
        <f>IFERROR(BG6/BF6,"-")</f>
        <v>226922.41108463058</v>
      </c>
      <c r="BK6" s="27">
        <f>IFERROR(BG6/BH6,"-")</f>
        <v>1957456.4206981016</v>
      </c>
      <c r="BL6" s="32">
        <f>IFERROR(BF6/BE6,"-")</f>
        <v>7.3640776699029127</v>
      </c>
      <c r="BM6" s="8">
        <f>IFERROR(BH6/BE6,"-")</f>
        <v>0.85369678864824494</v>
      </c>
      <c r="BN6" s="47">
        <f>男女別_要介護度別被保険者数!J5</f>
        <v>9944</v>
      </c>
      <c r="BO6" s="48">
        <v>64645</v>
      </c>
      <c r="BP6" s="47">
        <v>17028996142</v>
      </c>
      <c r="BQ6" s="47">
        <v>7929</v>
      </c>
      <c r="BR6" s="27">
        <f>IFERROR(BP6/BN6,"-")</f>
        <v>1712489.5557119872</v>
      </c>
      <c r="BS6" s="27">
        <f>IFERROR(BP6/BO6,"-")</f>
        <v>263423.25225462142</v>
      </c>
      <c r="BT6" s="27">
        <f>IFERROR(BP6/BQ6,"-")</f>
        <v>2147685.224114012</v>
      </c>
      <c r="BU6" s="32">
        <f>IFERROR(BO6/BN6,"-")</f>
        <v>6.5009050683829441</v>
      </c>
      <c r="BV6" s="8">
        <f>IFERROR(BQ6/BN6,"-")</f>
        <v>0.79736524537409492</v>
      </c>
      <c r="BW6" s="47">
        <f>男女別_要介護度別被保険者数!K5</f>
        <v>522326</v>
      </c>
      <c r="BX6" s="48">
        <f t="shared" ref="BX6:BZ7" si="0">SUM(D6,M6,V6,AE6,AN6,AW6,BF6,BO6)</f>
        <v>674623</v>
      </c>
      <c r="BY6" s="47">
        <f t="shared" si="0"/>
        <v>93154650654</v>
      </c>
      <c r="BZ6" s="47">
        <f t="shared" si="0"/>
        <v>74822</v>
      </c>
      <c r="CA6" s="27">
        <f>IFERROR(BY6/BW6,"-")</f>
        <v>178345.80444779698</v>
      </c>
      <c r="CB6" s="27">
        <f>IFERROR(BY6/BX6,"-")</f>
        <v>138084.01233577865</v>
      </c>
      <c r="CC6" s="27">
        <f>IFERROR(BY6/BZ6,"-")</f>
        <v>1245016.8487075993</v>
      </c>
      <c r="CD6" s="32">
        <f>IFERROR(BX6/BW6,"-")</f>
        <v>1.2915746104922978</v>
      </c>
      <c r="CE6" s="8">
        <f>IFERROR(BZ6/BW6,"-")</f>
        <v>0.14324770354146643</v>
      </c>
    </row>
    <row r="7" spans="1:83" ht="13.5" customHeight="1" thickBot="1">
      <c r="B7" s="12" t="s">
        <v>162</v>
      </c>
      <c r="C7" s="47">
        <f>男女別_要介護度別被保険者数!C6</f>
        <v>556593</v>
      </c>
      <c r="D7" s="48">
        <v>68</v>
      </c>
      <c r="E7" s="47">
        <v>4143735</v>
      </c>
      <c r="F7" s="47">
        <v>11</v>
      </c>
      <c r="G7" s="27">
        <f>IFERROR(E7/C7,"-")</f>
        <v>7.4448205421196461</v>
      </c>
      <c r="H7" s="27">
        <f>IFERROR(E7/D7,"-")</f>
        <v>60937.279411764706</v>
      </c>
      <c r="I7" s="27">
        <f>IFERROR(E7/F7,"-")</f>
        <v>376703.18181818182</v>
      </c>
      <c r="J7" s="32">
        <f>IFERROR(D7/C7,"-")</f>
        <v>1.2217185627559095E-4</v>
      </c>
      <c r="K7" s="8">
        <f>IFERROR(F7/C7,"-")</f>
        <v>1.9763094397522067E-5</v>
      </c>
      <c r="L7" s="47">
        <f>男女別_要介護度別被保険者数!D6</f>
        <v>41129</v>
      </c>
      <c r="M7" s="48">
        <v>127878</v>
      </c>
      <c r="N7" s="47">
        <v>2373213936</v>
      </c>
      <c r="O7" s="47">
        <v>13651</v>
      </c>
      <c r="P7" s="27">
        <f>IFERROR(N7/L7,"-")</f>
        <v>57701.717425660725</v>
      </c>
      <c r="Q7" s="27">
        <f>IFERROR(N7/M7,"-")</f>
        <v>18558.422371322667</v>
      </c>
      <c r="R7" s="27">
        <f>IFERROR(N7/O7,"-")</f>
        <v>173849.09061607209</v>
      </c>
      <c r="S7" s="32">
        <f>IFERROR(M7/L7,"-")</f>
        <v>3.1091930268180601</v>
      </c>
      <c r="T7" s="8">
        <f>IFERROR(O7/L7,"-")</f>
        <v>0.33190692698582508</v>
      </c>
      <c r="U7" s="47">
        <f>男女別_要介護度別被保険者数!E6</f>
        <v>30597</v>
      </c>
      <c r="V7" s="48">
        <v>166313</v>
      </c>
      <c r="W7" s="47">
        <v>4386833398</v>
      </c>
      <c r="X7" s="47">
        <v>16786</v>
      </c>
      <c r="Y7" s="27">
        <f>IFERROR(W7/U7,"-")</f>
        <v>143374.62489786581</v>
      </c>
      <c r="Z7" s="27">
        <f>IFERROR(W7/V7,"-")</f>
        <v>26376.97232326998</v>
      </c>
      <c r="AA7" s="27">
        <f>IFERROR(W7/X7,"-")</f>
        <v>261338.81794352437</v>
      </c>
      <c r="AB7" s="32">
        <f>IFERROR(V7/U7,"-")</f>
        <v>5.4355982612674447</v>
      </c>
      <c r="AC7" s="8">
        <f>IFERROR(X7/U7,"-")</f>
        <v>0.54861587737359874</v>
      </c>
      <c r="AD7" s="47">
        <f>男女別_要介護度別被保険者数!F6</f>
        <v>39442</v>
      </c>
      <c r="AE7" s="48">
        <v>331796</v>
      </c>
      <c r="AF7" s="47">
        <v>33172162582</v>
      </c>
      <c r="AG7" s="47">
        <v>33518</v>
      </c>
      <c r="AH7" s="27">
        <f>IFERROR(AF7/AD7,"-")</f>
        <v>841036.52406064596</v>
      </c>
      <c r="AI7" s="27">
        <f>IFERROR(AF7/AE7,"-")</f>
        <v>99977.58436509181</v>
      </c>
      <c r="AJ7" s="27">
        <f>IFERROR(AF7/AG7,"-")</f>
        <v>989682.03896413872</v>
      </c>
      <c r="AK7" s="32">
        <f>IFERROR(AE7/AD7,"-")</f>
        <v>8.4122509000557777</v>
      </c>
      <c r="AL7" s="8">
        <f>IFERROR(AG7/AD7,"-")</f>
        <v>0.84980477663404497</v>
      </c>
      <c r="AM7" s="47">
        <f>男女別_要介護度別被保険者数!G6</f>
        <v>32977</v>
      </c>
      <c r="AN7" s="48">
        <v>319445</v>
      </c>
      <c r="AO7" s="47">
        <v>44005007621</v>
      </c>
      <c r="AP7" s="47">
        <v>30666</v>
      </c>
      <c r="AQ7" s="27">
        <f>IFERROR(AO7/AM7,"-")</f>
        <v>1334415.1263304728</v>
      </c>
      <c r="AR7" s="27">
        <f>IFERROR(AO7/AN7,"-")</f>
        <v>137754.56689257931</v>
      </c>
      <c r="AS7" s="27">
        <f>IFERROR(AO7/AP7,"-")</f>
        <v>1434977.0958390399</v>
      </c>
      <c r="AT7" s="32">
        <f>IFERROR(AN7/AM7,"-")</f>
        <v>9.6869029929951171</v>
      </c>
      <c r="AU7" s="8">
        <f>IFERROR(AP7/AM7,"-")</f>
        <v>0.92992085392849566</v>
      </c>
      <c r="AV7" s="47">
        <f>男女別_要介護度別被保険者数!H6</f>
        <v>26659</v>
      </c>
      <c r="AW7" s="48">
        <v>258081</v>
      </c>
      <c r="AX7" s="47">
        <v>56569821725</v>
      </c>
      <c r="AY7" s="47">
        <v>25111</v>
      </c>
      <c r="AZ7" s="27">
        <f>IFERROR(AX7/AV7,"-")</f>
        <v>2121978.3834727486</v>
      </c>
      <c r="BA7" s="27">
        <f>IFERROR(AX7/AW7,"-")</f>
        <v>219194.05816390979</v>
      </c>
      <c r="BB7" s="27">
        <f>IFERROR(AX7/AY7,"-")</f>
        <v>2252790.4792720322</v>
      </c>
      <c r="BC7" s="32">
        <f>IFERROR(AW7/AV7,"-")</f>
        <v>9.6808207359615892</v>
      </c>
      <c r="BD7" s="8">
        <f>IFERROR(AY7/AV7,"-")</f>
        <v>0.94193330582542478</v>
      </c>
      <c r="BE7" s="47">
        <f>男女別_要介護度別被保険者数!I6</f>
        <v>29155</v>
      </c>
      <c r="BF7" s="48">
        <v>263020</v>
      </c>
      <c r="BG7" s="47">
        <v>69748900140</v>
      </c>
      <c r="BH7" s="47">
        <v>26628</v>
      </c>
      <c r="BI7" s="27">
        <f>IFERROR(BG7/BE7,"-")</f>
        <v>2392347.8010632824</v>
      </c>
      <c r="BJ7" s="27">
        <f>IFERROR(BG7/BF7,"-")</f>
        <v>265184.7773553342</v>
      </c>
      <c r="BK7" s="27">
        <f>IFERROR(BG7/BH7,"-")</f>
        <v>2619381.8589454708</v>
      </c>
      <c r="BL7" s="32">
        <f>IFERROR(BF7/BE7,"-")</f>
        <v>9.0214371462870862</v>
      </c>
      <c r="BM7" s="8">
        <f>IFERROR(BH7/BE7,"-")</f>
        <v>0.91332533013205286</v>
      </c>
      <c r="BN7" s="47">
        <f>男女別_要介護度別被保険者数!J6</f>
        <v>24267</v>
      </c>
      <c r="BO7" s="48">
        <v>204889</v>
      </c>
      <c r="BP7" s="47">
        <v>62708166932</v>
      </c>
      <c r="BQ7" s="47">
        <v>21367</v>
      </c>
      <c r="BR7" s="27">
        <f>IFERROR(BP7/BN7,"-")</f>
        <v>2584092.2624139776</v>
      </c>
      <c r="BS7" s="27">
        <f>IFERROR(BP7/BO7,"-")</f>
        <v>306059.21709803847</v>
      </c>
      <c r="BT7" s="27">
        <f>IFERROR(BP7/BQ7,"-")</f>
        <v>2934813.8218748537</v>
      </c>
      <c r="BU7" s="32">
        <f>IFERROR(BO7/BN7,"-")</f>
        <v>8.4431120451642148</v>
      </c>
      <c r="BV7" s="8">
        <f>IFERROR(BQ7/BN7,"-")</f>
        <v>0.88049614703094736</v>
      </c>
      <c r="BW7" s="47">
        <f>男女別_要介護度別被保険者数!K6</f>
        <v>780819</v>
      </c>
      <c r="BX7" s="48">
        <f t="shared" si="0"/>
        <v>1671490</v>
      </c>
      <c r="BY7" s="47">
        <f t="shared" si="0"/>
        <v>272968250069</v>
      </c>
      <c r="BZ7" s="47">
        <f t="shared" si="0"/>
        <v>167738</v>
      </c>
      <c r="CA7" s="27">
        <f>IFERROR(BY7/BW7,"-")</f>
        <v>349592.22312597412</v>
      </c>
      <c r="CB7" s="27">
        <f>IFERROR(BY7/BX7,"-")</f>
        <v>163308.33571783258</v>
      </c>
      <c r="CC7" s="27">
        <f>IFERROR(BY7/BZ7,"-")</f>
        <v>1627348.9016740392</v>
      </c>
      <c r="CD7" s="32">
        <f>IFERROR(BX7/BW7,"-")</f>
        <v>2.1406881748523023</v>
      </c>
      <c r="CE7" s="8">
        <f>IFERROR(BZ7/BW7,"-")</f>
        <v>0.21482315363739868</v>
      </c>
    </row>
    <row r="8" spans="1:83" ht="13.5" customHeight="1" thickTop="1">
      <c r="B8" s="13" t="s">
        <v>163</v>
      </c>
      <c r="C8" s="28">
        <f>地区別_要介護度別介護給付費!D14</f>
        <v>971688</v>
      </c>
      <c r="D8" s="144">
        <f>地区別_要介護度別介護給付費!E14</f>
        <v>124</v>
      </c>
      <c r="E8" s="154">
        <f>地区別_要介護度別介護給付費!F14</f>
        <v>9273724</v>
      </c>
      <c r="F8" s="28">
        <f>地区別_要介護度別介護給付費!G14</f>
        <v>19</v>
      </c>
      <c r="G8" s="28">
        <f>地区別_要介護度別介護給付費!H14</f>
        <v>9.5439317970377324</v>
      </c>
      <c r="H8" s="28">
        <f>地区別_要介護度別介護給付費!I14</f>
        <v>74788.096774193546</v>
      </c>
      <c r="I8" s="28">
        <f>地区別_要介護度別介護給付費!J14</f>
        <v>488090.73684210528</v>
      </c>
      <c r="J8" s="155">
        <f>地区別_要介護度別介護給付費!K14</f>
        <v>1.2761297865158364E-4</v>
      </c>
      <c r="K8" s="156">
        <f>地区別_要介護度別介護給付費!L14</f>
        <v>1.9553601567581363E-5</v>
      </c>
      <c r="L8" s="28">
        <f>地区別_要介護度別介護給付費!M14</f>
        <v>59974</v>
      </c>
      <c r="M8" s="144">
        <f>地区別_要介護度別介護給付費!N14</f>
        <v>167674</v>
      </c>
      <c r="N8" s="154">
        <f>地区別_要介護度別介護給付費!O14</f>
        <v>3252984939</v>
      </c>
      <c r="O8" s="28">
        <f>地区別_要介護度別介護給付費!P14</f>
        <v>18381</v>
      </c>
      <c r="P8" s="28">
        <f>地区別_要介護度別介護給付費!Q14</f>
        <v>54239.919615166575</v>
      </c>
      <c r="Q8" s="28">
        <f>地区別_要介護度別介護給付費!R14</f>
        <v>19400.65209275141</v>
      </c>
      <c r="R8" s="28">
        <f>地区別_要介護度別介護給付費!S14</f>
        <v>176975.40607148685</v>
      </c>
      <c r="S8" s="155">
        <f>地区別_要介護度別介護給付費!T14</f>
        <v>2.7957781705405678</v>
      </c>
      <c r="T8" s="156">
        <f>地区別_要介護度別介護給付費!U14</f>
        <v>0.30648280921732751</v>
      </c>
      <c r="U8" s="28">
        <f>地区別_要介護度別介護給付費!V14</f>
        <v>43186</v>
      </c>
      <c r="V8" s="144">
        <f>地区別_要介護度別介護給付費!W14</f>
        <v>220120</v>
      </c>
      <c r="W8" s="154">
        <f>地区別_要介護度別介護給付費!X14</f>
        <v>6047694280</v>
      </c>
      <c r="X8" s="28">
        <f>地区別_要介護度別介護給付費!Y14</f>
        <v>22698</v>
      </c>
      <c r="Y8" s="28">
        <f>地区別_要介護度別介護給付費!Z14</f>
        <v>140038.30593247811</v>
      </c>
      <c r="Z8" s="28">
        <f>地区別_要介護度別介護給付費!AA14</f>
        <v>27474.533345447937</v>
      </c>
      <c r="AA8" s="28">
        <f>地区別_要介護度別介護給付費!AB14</f>
        <v>266441.72526213765</v>
      </c>
      <c r="AB8" s="155">
        <f>地区別_要介護度別介護給付費!AC14</f>
        <v>5.0970221831148983</v>
      </c>
      <c r="AC8" s="156">
        <f>地区別_要介護度別介護給付費!AD14</f>
        <v>0.52558699578567125</v>
      </c>
      <c r="AD8" s="28">
        <f>地区別_要介護度別介護給付費!AE14</f>
        <v>60162</v>
      </c>
      <c r="AE8" s="144">
        <f>地区別_要介護度別介護給付費!AF14</f>
        <v>478468</v>
      </c>
      <c r="AF8" s="154">
        <f>地区別_要介護度別介護給付費!AG14</f>
        <v>45579680654</v>
      </c>
      <c r="AG8" s="28">
        <f>地区別_要介護度別介護給付費!AH14</f>
        <v>49757</v>
      </c>
      <c r="AH8" s="28">
        <f>地区別_要介護度別介護給付費!AI14</f>
        <v>757615.78162295138</v>
      </c>
      <c r="AI8" s="28">
        <f>地区別_要介護度別介護給付費!AJ14</f>
        <v>95261.711658877917</v>
      </c>
      <c r="AJ8" s="28">
        <f>地区別_要介護度別介護給付費!AK14</f>
        <v>916045.59467009665</v>
      </c>
      <c r="AK8" s="155">
        <f>地区別_要介護度別介護給付費!AL14</f>
        <v>7.952993583989894</v>
      </c>
      <c r="AL8" s="156">
        <f>地区別_要介護度別介護給付費!AM14</f>
        <v>0.82705029753000237</v>
      </c>
      <c r="AM8" s="28">
        <f>地区別_要介護度別介護給付費!AN14</f>
        <v>51200</v>
      </c>
      <c r="AN8" s="144">
        <f>地区別_要介護度別介護給付費!AO14</f>
        <v>476090</v>
      </c>
      <c r="AO8" s="154">
        <f>地区別_要介護度別介護給付費!AP14</f>
        <v>61810201275</v>
      </c>
      <c r="AP8" s="28">
        <f>地区別_要介護度別介護給付費!AQ14</f>
        <v>47000</v>
      </c>
      <c r="AQ8" s="28">
        <f>地区別_要介護度別介護給付費!AR14</f>
        <v>1207230.4936523438</v>
      </c>
      <c r="AR8" s="28">
        <f>地区別_要介護度別介護給付費!AS14</f>
        <v>129828.81655779369</v>
      </c>
      <c r="AS8" s="28">
        <f>地区別_要介護度別介護給付費!AT14</f>
        <v>1315110.6654255318</v>
      </c>
      <c r="AT8" s="155">
        <f>地区別_要介護度別介護給付費!AU14</f>
        <v>9.2986328124999993</v>
      </c>
      <c r="AU8" s="156">
        <f>地区別_要介護度別介護給付費!AV14</f>
        <v>0.91796875</v>
      </c>
      <c r="AV8" s="28">
        <f>地区別_要介護度別介護給付費!AW14</f>
        <v>40179</v>
      </c>
      <c r="AW8" s="144">
        <f>地区別_要介護度別介護給付費!AX14</f>
        <v>372478</v>
      </c>
      <c r="AX8" s="154">
        <f>地区別_要介護度別介護給付費!AY14</f>
        <v>77561318292</v>
      </c>
      <c r="AY8" s="28">
        <f>地区別_要介護度別介護給付費!AZ14</f>
        <v>37350</v>
      </c>
      <c r="AZ8" s="28">
        <f>地区別_要介護度別介護給付費!BA14</f>
        <v>1930394.4421712835</v>
      </c>
      <c r="BA8" s="28">
        <f>地区別_要介護度別介護給付費!BB14</f>
        <v>208230.60232282174</v>
      </c>
      <c r="BB8" s="28">
        <f>地区別_要介護度別介護給付費!BC14</f>
        <v>2076608.2541365463</v>
      </c>
      <c r="BC8" s="155">
        <f>地区別_要介護度別介護給付費!BD14</f>
        <v>9.2704646705990683</v>
      </c>
      <c r="BD8" s="156">
        <f>地区別_要介護度別介護給付費!BE14</f>
        <v>0.9295900843724334</v>
      </c>
      <c r="BE8" s="28">
        <f>地区別_要介護度別介護給付費!BF14</f>
        <v>42545</v>
      </c>
      <c r="BF8" s="144">
        <f>地区別_要介護度別介護給付費!BG14</f>
        <v>361625</v>
      </c>
      <c r="BG8" s="154">
        <f>地区別_要介護度別介護給付費!BH14</f>
        <v>92124584485</v>
      </c>
      <c r="BH8" s="28">
        <f>地区別_要介護度別介護給付費!BI14</f>
        <v>38059</v>
      </c>
      <c r="BI8" s="28">
        <f>地区別_要介護度別介護給付費!BJ14</f>
        <v>2165344.5642261137</v>
      </c>
      <c r="BJ8" s="28">
        <f>地区別_要介護度別介護給付費!BK14</f>
        <v>254751.70268924991</v>
      </c>
      <c r="BK8" s="28">
        <f>地区別_要介護度別介護給付費!BL14</f>
        <v>2420572.9127144697</v>
      </c>
      <c r="BL8" s="155">
        <f>地区別_要介護度別介護給付費!BM14</f>
        <v>8.4998237160653431</v>
      </c>
      <c r="BM8" s="156">
        <f>地区別_要介護度別介護給付費!BN14</f>
        <v>0.89455870255024095</v>
      </c>
      <c r="BN8" s="28">
        <f>地区別_要介護度別介護給付費!BO14</f>
        <v>34211</v>
      </c>
      <c r="BO8" s="144">
        <f>地区別_要介護度別介護給付費!BP14</f>
        <v>269534</v>
      </c>
      <c r="BP8" s="154">
        <f>地区別_要介護度別介護給付費!BQ14</f>
        <v>79737163074</v>
      </c>
      <c r="BQ8" s="28">
        <f>地区別_要介護度別介護給付費!BR14</f>
        <v>29296</v>
      </c>
      <c r="BR8" s="28">
        <f>地区別_要介護度別介護給付費!BS14</f>
        <v>2330746.3410598929</v>
      </c>
      <c r="BS8" s="28">
        <f>地区別_要介護度別介護給付費!BT14</f>
        <v>295833.41275683214</v>
      </c>
      <c r="BT8" s="28">
        <f>地区別_要介護度別介護給付費!BU14</f>
        <v>2721776.4566493719</v>
      </c>
      <c r="BU8" s="155">
        <f>地区別_要介護度別介護給付費!BV14</f>
        <v>7.8785770658560113</v>
      </c>
      <c r="BV8" s="156">
        <f>地区別_要介護度別介護給付費!BW14</f>
        <v>0.85633275846949808</v>
      </c>
      <c r="BW8" s="28">
        <f>地区別_要介護度別介護給付費!BX14</f>
        <v>1303145</v>
      </c>
      <c r="BX8" s="144">
        <f>地区別_要介護度別介護給付費!BY14</f>
        <v>2346113</v>
      </c>
      <c r="BY8" s="154">
        <f>地区別_要介護度別介護給付費!BZ14</f>
        <v>366122900723</v>
      </c>
      <c r="BZ8" s="28">
        <f>地区別_要介護度別介護給付費!CA14</f>
        <v>242560</v>
      </c>
      <c r="CA8" s="28">
        <f>地区別_要介護度別介護給付費!CB14</f>
        <v>280953.30966469581</v>
      </c>
      <c r="CB8" s="28">
        <f>地区別_要介護度別介護給付費!CC14</f>
        <v>156055.10080844359</v>
      </c>
      <c r="CC8" s="28">
        <f>地区別_要介護度別介護給付費!CD14</f>
        <v>1509411.6949332124</v>
      </c>
      <c r="CD8" s="155">
        <f>地区別_要介護度別介護給付費!CE14</f>
        <v>1.8003468531897833</v>
      </c>
      <c r="CE8" s="156">
        <f>地区別_要介護度別介護給付費!CF14</f>
        <v>0.18613431352612334</v>
      </c>
    </row>
    <row r="9" spans="1:83">
      <c r="B9" s="20"/>
    </row>
    <row r="10" spans="1:83">
      <c r="B10" s="20"/>
    </row>
  </sheetData>
  <mergeCells count="10">
    <mergeCell ref="B3:B5"/>
    <mergeCell ref="C3:K3"/>
    <mergeCell ref="BW3:CE3"/>
    <mergeCell ref="L3:T3"/>
    <mergeCell ref="U3:AC3"/>
    <mergeCell ref="AD3:AL3"/>
    <mergeCell ref="AM3:AU3"/>
    <mergeCell ref="AV3:BD3"/>
    <mergeCell ref="BE3:BM3"/>
    <mergeCell ref="BN3:BV3"/>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2-19.介護費等に係る分析</oddHeader>
  </headerFooter>
  <colBreaks count="4" manualBreakCount="4">
    <brk id="20" max="7" man="1"/>
    <brk id="38" max="7" man="1"/>
    <brk id="56" max="7" man="1"/>
    <brk id="74" max="7" man="1"/>
  </colBreaks>
  <ignoredErrors>
    <ignoredError sqref="C6:C7 L6 U6 AD6 AM6 AV6 BE6 BN6 L7 U7 AD7 AM7 AV7 BE7 BN7" emptyCellReferenc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31E0C-953B-4828-9D16-10087EE43E01}">
  <dimension ref="A1:DB14"/>
  <sheetViews>
    <sheetView showGridLines="0" zoomScaleNormal="100" zoomScaleSheetLayoutView="100" workbookViewId="0"/>
  </sheetViews>
  <sheetFormatPr defaultColWidth="9" defaultRowHeight="13.5"/>
  <cols>
    <col min="1" max="1" width="4.625" style="2" customWidth="1"/>
    <col min="2" max="2" width="3.625" style="2" customWidth="1"/>
    <col min="3" max="3" width="24.125" style="2" customWidth="1"/>
    <col min="4" max="84" width="10.625" style="2" customWidth="1"/>
    <col min="85" max="86" width="9" style="2"/>
    <col min="87" max="104" width="12.625" style="2" customWidth="1"/>
    <col min="105" max="16384" width="9" style="2"/>
  </cols>
  <sheetData>
    <row r="1" spans="1:106" ht="16.5" customHeight="1">
      <c r="B1" s="1" t="s">
        <v>520</v>
      </c>
    </row>
    <row r="2" spans="1:106" ht="16.5" customHeight="1">
      <c r="B2" s="3" t="s">
        <v>203</v>
      </c>
    </row>
    <row r="3" spans="1:106" ht="16.5" customHeight="1">
      <c r="A3" s="3"/>
      <c r="B3" s="281"/>
      <c r="C3" s="279" t="s">
        <v>93</v>
      </c>
      <c r="D3" s="279" t="s">
        <v>128</v>
      </c>
      <c r="E3" s="279"/>
      <c r="F3" s="279"/>
      <c r="G3" s="279"/>
      <c r="H3" s="279"/>
      <c r="I3" s="279"/>
      <c r="J3" s="279"/>
      <c r="K3" s="279"/>
      <c r="L3" s="279"/>
      <c r="M3" s="279" t="s">
        <v>143</v>
      </c>
      <c r="N3" s="279"/>
      <c r="O3" s="279"/>
      <c r="P3" s="279"/>
      <c r="Q3" s="279"/>
      <c r="R3" s="279"/>
      <c r="S3" s="279"/>
      <c r="T3" s="279"/>
      <c r="U3" s="279"/>
      <c r="V3" s="279" t="s">
        <v>144</v>
      </c>
      <c r="W3" s="279"/>
      <c r="X3" s="279"/>
      <c r="Y3" s="279"/>
      <c r="Z3" s="279"/>
      <c r="AA3" s="279"/>
      <c r="AB3" s="279"/>
      <c r="AC3" s="279"/>
      <c r="AD3" s="279"/>
      <c r="AE3" s="279" t="s">
        <v>145</v>
      </c>
      <c r="AF3" s="279"/>
      <c r="AG3" s="279"/>
      <c r="AH3" s="279"/>
      <c r="AI3" s="279"/>
      <c r="AJ3" s="279"/>
      <c r="AK3" s="279"/>
      <c r="AL3" s="279"/>
      <c r="AM3" s="279"/>
      <c r="AN3" s="279" t="s">
        <v>146</v>
      </c>
      <c r="AO3" s="279"/>
      <c r="AP3" s="279"/>
      <c r="AQ3" s="279"/>
      <c r="AR3" s="279"/>
      <c r="AS3" s="279"/>
      <c r="AT3" s="279"/>
      <c r="AU3" s="279"/>
      <c r="AV3" s="279"/>
      <c r="AW3" s="279" t="s">
        <v>147</v>
      </c>
      <c r="AX3" s="279"/>
      <c r="AY3" s="279"/>
      <c r="AZ3" s="279"/>
      <c r="BA3" s="279"/>
      <c r="BB3" s="279"/>
      <c r="BC3" s="279"/>
      <c r="BD3" s="279"/>
      <c r="BE3" s="279"/>
      <c r="BF3" s="279" t="s">
        <v>148</v>
      </c>
      <c r="BG3" s="279"/>
      <c r="BH3" s="279"/>
      <c r="BI3" s="279"/>
      <c r="BJ3" s="279"/>
      <c r="BK3" s="279"/>
      <c r="BL3" s="279"/>
      <c r="BM3" s="279"/>
      <c r="BN3" s="279"/>
      <c r="BO3" s="279" t="s">
        <v>149</v>
      </c>
      <c r="BP3" s="279"/>
      <c r="BQ3" s="279"/>
      <c r="BR3" s="279"/>
      <c r="BS3" s="279"/>
      <c r="BT3" s="279"/>
      <c r="BU3" s="279"/>
      <c r="BV3" s="279"/>
      <c r="BW3" s="279"/>
      <c r="BX3" s="279" t="s">
        <v>106</v>
      </c>
      <c r="BY3" s="279"/>
      <c r="BZ3" s="279"/>
      <c r="CA3" s="279"/>
      <c r="CB3" s="279"/>
      <c r="CC3" s="279"/>
      <c r="CD3" s="279"/>
      <c r="CE3" s="279"/>
      <c r="CF3" s="279"/>
      <c r="CI3" s="17" t="s">
        <v>150</v>
      </c>
      <c r="CJ3" s="160"/>
      <c r="CK3" s="160"/>
      <c r="CL3" s="160"/>
      <c r="CM3" s="160"/>
      <c r="CN3" s="160"/>
      <c r="CO3" s="160"/>
      <c r="CP3" s="160"/>
      <c r="CQ3" s="160"/>
      <c r="CR3" s="160"/>
      <c r="CS3" s="160"/>
      <c r="CT3" s="160"/>
      <c r="CU3" s="160"/>
      <c r="CV3" s="160"/>
      <c r="CW3" s="160"/>
      <c r="CX3" s="160"/>
      <c r="CY3" s="160"/>
      <c r="CZ3" s="160"/>
      <c r="DB3" s="17"/>
    </row>
    <row r="4" spans="1:106" ht="16.5" customHeight="1">
      <c r="B4" s="281"/>
      <c r="C4" s="279"/>
      <c r="D4" s="82" t="s">
        <v>65</v>
      </c>
      <c r="E4" s="82" t="s">
        <v>66</v>
      </c>
      <c r="F4" s="82" t="s">
        <v>67</v>
      </c>
      <c r="G4" s="82" t="s">
        <v>68</v>
      </c>
      <c r="H4" s="82" t="s">
        <v>69</v>
      </c>
      <c r="I4" s="82" t="s">
        <v>70</v>
      </c>
      <c r="J4" s="82" t="s">
        <v>71</v>
      </c>
      <c r="K4" s="82" t="s">
        <v>72</v>
      </c>
      <c r="L4" s="82" t="s">
        <v>73</v>
      </c>
      <c r="M4" s="82" t="s">
        <v>65</v>
      </c>
      <c r="N4" s="82" t="s">
        <v>66</v>
      </c>
      <c r="O4" s="82" t="s">
        <v>67</v>
      </c>
      <c r="P4" s="82" t="s">
        <v>68</v>
      </c>
      <c r="Q4" s="82" t="s">
        <v>69</v>
      </c>
      <c r="R4" s="82" t="s">
        <v>70</v>
      </c>
      <c r="S4" s="82" t="s">
        <v>71</v>
      </c>
      <c r="T4" s="82" t="s">
        <v>72</v>
      </c>
      <c r="U4" s="82" t="s">
        <v>73</v>
      </c>
      <c r="V4" s="82" t="s">
        <v>65</v>
      </c>
      <c r="W4" s="82" t="s">
        <v>66</v>
      </c>
      <c r="X4" s="82" t="s">
        <v>67</v>
      </c>
      <c r="Y4" s="82" t="s">
        <v>68</v>
      </c>
      <c r="Z4" s="82" t="s">
        <v>69</v>
      </c>
      <c r="AA4" s="82" t="s">
        <v>70</v>
      </c>
      <c r="AB4" s="82" t="s">
        <v>71</v>
      </c>
      <c r="AC4" s="82" t="s">
        <v>72</v>
      </c>
      <c r="AD4" s="82" t="s">
        <v>73</v>
      </c>
      <c r="AE4" s="82" t="s">
        <v>65</v>
      </c>
      <c r="AF4" s="82" t="s">
        <v>66</v>
      </c>
      <c r="AG4" s="82" t="s">
        <v>67</v>
      </c>
      <c r="AH4" s="82" t="s">
        <v>68</v>
      </c>
      <c r="AI4" s="82" t="s">
        <v>69</v>
      </c>
      <c r="AJ4" s="82" t="s">
        <v>70</v>
      </c>
      <c r="AK4" s="82" t="s">
        <v>71</v>
      </c>
      <c r="AL4" s="82" t="s">
        <v>72</v>
      </c>
      <c r="AM4" s="82" t="s">
        <v>73</v>
      </c>
      <c r="AN4" s="82" t="s">
        <v>65</v>
      </c>
      <c r="AO4" s="82" t="s">
        <v>66</v>
      </c>
      <c r="AP4" s="82" t="s">
        <v>67</v>
      </c>
      <c r="AQ4" s="82" t="s">
        <v>68</v>
      </c>
      <c r="AR4" s="82" t="s">
        <v>69</v>
      </c>
      <c r="AS4" s="82" t="s">
        <v>70</v>
      </c>
      <c r="AT4" s="82" t="s">
        <v>71</v>
      </c>
      <c r="AU4" s="82" t="s">
        <v>72</v>
      </c>
      <c r="AV4" s="82" t="s">
        <v>73</v>
      </c>
      <c r="AW4" s="82" t="s">
        <v>65</v>
      </c>
      <c r="AX4" s="82" t="s">
        <v>66</v>
      </c>
      <c r="AY4" s="82" t="s">
        <v>67</v>
      </c>
      <c r="AZ4" s="82" t="s">
        <v>68</v>
      </c>
      <c r="BA4" s="82" t="s">
        <v>69</v>
      </c>
      <c r="BB4" s="82" t="s">
        <v>70</v>
      </c>
      <c r="BC4" s="82" t="s">
        <v>71</v>
      </c>
      <c r="BD4" s="82" t="s">
        <v>72</v>
      </c>
      <c r="BE4" s="82" t="s">
        <v>73</v>
      </c>
      <c r="BF4" s="82" t="s">
        <v>65</v>
      </c>
      <c r="BG4" s="82" t="s">
        <v>66</v>
      </c>
      <c r="BH4" s="82" t="s">
        <v>67</v>
      </c>
      <c r="BI4" s="82" t="s">
        <v>68</v>
      </c>
      <c r="BJ4" s="82" t="s">
        <v>69</v>
      </c>
      <c r="BK4" s="82" t="s">
        <v>70</v>
      </c>
      <c r="BL4" s="82" t="s">
        <v>71</v>
      </c>
      <c r="BM4" s="82" t="s">
        <v>72</v>
      </c>
      <c r="BN4" s="82" t="s">
        <v>73</v>
      </c>
      <c r="BO4" s="82" t="s">
        <v>65</v>
      </c>
      <c r="BP4" s="82" t="s">
        <v>66</v>
      </c>
      <c r="BQ4" s="82" t="s">
        <v>67</v>
      </c>
      <c r="BR4" s="82" t="s">
        <v>68</v>
      </c>
      <c r="BS4" s="82" t="s">
        <v>69</v>
      </c>
      <c r="BT4" s="82" t="s">
        <v>70</v>
      </c>
      <c r="BU4" s="82" t="s">
        <v>71</v>
      </c>
      <c r="BV4" s="82" t="s">
        <v>72</v>
      </c>
      <c r="BW4" s="82" t="s">
        <v>73</v>
      </c>
      <c r="BX4" s="82" t="s">
        <v>65</v>
      </c>
      <c r="BY4" s="82" t="s">
        <v>66</v>
      </c>
      <c r="BZ4" s="82" t="s">
        <v>67</v>
      </c>
      <c r="CA4" s="82" t="s">
        <v>68</v>
      </c>
      <c r="CB4" s="82" t="s">
        <v>69</v>
      </c>
      <c r="CC4" s="82" t="s">
        <v>70</v>
      </c>
      <c r="CD4" s="82" t="s">
        <v>71</v>
      </c>
      <c r="CE4" s="82" t="s">
        <v>72</v>
      </c>
      <c r="CF4" s="82" t="s">
        <v>73</v>
      </c>
      <c r="CI4" s="280" t="s">
        <v>93</v>
      </c>
      <c r="CJ4" s="270" t="s">
        <v>222</v>
      </c>
      <c r="CK4" s="270"/>
      <c r="CL4" s="270"/>
      <c r="CM4" s="270"/>
      <c r="CN4" s="270"/>
      <c r="CO4" s="270"/>
      <c r="CP4" s="270"/>
      <c r="CQ4" s="270"/>
      <c r="CR4" s="270"/>
      <c r="CS4" s="270" t="s">
        <v>210</v>
      </c>
      <c r="CT4" s="270"/>
      <c r="CU4" s="270"/>
      <c r="CV4" s="270"/>
      <c r="CW4" s="270"/>
      <c r="CX4" s="270"/>
      <c r="CY4" s="270"/>
      <c r="CZ4" s="270"/>
      <c r="DB4" s="17"/>
    </row>
    <row r="5" spans="1:106" ht="51.75" customHeight="1">
      <c r="B5" s="281"/>
      <c r="C5" s="279"/>
      <c r="D5" s="196" t="s">
        <v>103</v>
      </c>
      <c r="E5" s="83" t="s">
        <v>289</v>
      </c>
      <c r="F5" s="196" t="s">
        <v>197</v>
      </c>
      <c r="G5" s="196" t="s">
        <v>102</v>
      </c>
      <c r="H5" s="81" t="s">
        <v>198</v>
      </c>
      <c r="I5" s="81" t="s">
        <v>285</v>
      </c>
      <c r="J5" s="81" t="s">
        <v>199</v>
      </c>
      <c r="K5" s="81" t="s">
        <v>291</v>
      </c>
      <c r="L5" s="81" t="s">
        <v>104</v>
      </c>
      <c r="M5" s="196" t="s">
        <v>103</v>
      </c>
      <c r="N5" s="83" t="s">
        <v>289</v>
      </c>
      <c r="O5" s="196" t="s">
        <v>197</v>
      </c>
      <c r="P5" s="196" t="s">
        <v>102</v>
      </c>
      <c r="Q5" s="81" t="s">
        <v>198</v>
      </c>
      <c r="R5" s="81" t="s">
        <v>285</v>
      </c>
      <c r="S5" s="81" t="s">
        <v>199</v>
      </c>
      <c r="T5" s="81" t="s">
        <v>291</v>
      </c>
      <c r="U5" s="81" t="s">
        <v>104</v>
      </c>
      <c r="V5" s="196" t="s">
        <v>103</v>
      </c>
      <c r="W5" s="83" t="s">
        <v>289</v>
      </c>
      <c r="X5" s="196" t="s">
        <v>197</v>
      </c>
      <c r="Y5" s="196" t="s">
        <v>102</v>
      </c>
      <c r="Z5" s="81" t="s">
        <v>198</v>
      </c>
      <c r="AA5" s="81" t="s">
        <v>285</v>
      </c>
      <c r="AB5" s="81" t="s">
        <v>199</v>
      </c>
      <c r="AC5" s="81" t="s">
        <v>291</v>
      </c>
      <c r="AD5" s="81" t="s">
        <v>104</v>
      </c>
      <c r="AE5" s="196" t="s">
        <v>103</v>
      </c>
      <c r="AF5" s="83" t="s">
        <v>289</v>
      </c>
      <c r="AG5" s="196" t="s">
        <v>197</v>
      </c>
      <c r="AH5" s="196" t="s">
        <v>102</v>
      </c>
      <c r="AI5" s="81" t="s">
        <v>198</v>
      </c>
      <c r="AJ5" s="81" t="s">
        <v>285</v>
      </c>
      <c r="AK5" s="81" t="s">
        <v>199</v>
      </c>
      <c r="AL5" s="81" t="s">
        <v>291</v>
      </c>
      <c r="AM5" s="81" t="s">
        <v>104</v>
      </c>
      <c r="AN5" s="196" t="s">
        <v>103</v>
      </c>
      <c r="AO5" s="83" t="s">
        <v>289</v>
      </c>
      <c r="AP5" s="196" t="s">
        <v>197</v>
      </c>
      <c r="AQ5" s="196" t="s">
        <v>102</v>
      </c>
      <c r="AR5" s="81" t="s">
        <v>198</v>
      </c>
      <c r="AS5" s="81" t="s">
        <v>285</v>
      </c>
      <c r="AT5" s="81" t="s">
        <v>199</v>
      </c>
      <c r="AU5" s="81" t="s">
        <v>291</v>
      </c>
      <c r="AV5" s="81" t="s">
        <v>104</v>
      </c>
      <c r="AW5" s="196" t="s">
        <v>103</v>
      </c>
      <c r="AX5" s="83" t="s">
        <v>289</v>
      </c>
      <c r="AY5" s="196" t="s">
        <v>197</v>
      </c>
      <c r="AZ5" s="196" t="s">
        <v>102</v>
      </c>
      <c r="BA5" s="81" t="s">
        <v>198</v>
      </c>
      <c r="BB5" s="81" t="s">
        <v>285</v>
      </c>
      <c r="BC5" s="81" t="s">
        <v>199</v>
      </c>
      <c r="BD5" s="81" t="s">
        <v>291</v>
      </c>
      <c r="BE5" s="81" t="s">
        <v>104</v>
      </c>
      <c r="BF5" s="196" t="s">
        <v>103</v>
      </c>
      <c r="BG5" s="83" t="s">
        <v>289</v>
      </c>
      <c r="BH5" s="196" t="s">
        <v>197</v>
      </c>
      <c r="BI5" s="196" t="s">
        <v>102</v>
      </c>
      <c r="BJ5" s="81" t="s">
        <v>198</v>
      </c>
      <c r="BK5" s="81" t="s">
        <v>285</v>
      </c>
      <c r="BL5" s="81" t="s">
        <v>199</v>
      </c>
      <c r="BM5" s="81" t="s">
        <v>291</v>
      </c>
      <c r="BN5" s="81" t="s">
        <v>104</v>
      </c>
      <c r="BO5" s="196" t="s">
        <v>103</v>
      </c>
      <c r="BP5" s="83" t="s">
        <v>289</v>
      </c>
      <c r="BQ5" s="196" t="s">
        <v>197</v>
      </c>
      <c r="BR5" s="196" t="s">
        <v>102</v>
      </c>
      <c r="BS5" s="81" t="s">
        <v>198</v>
      </c>
      <c r="BT5" s="81" t="s">
        <v>285</v>
      </c>
      <c r="BU5" s="81" t="s">
        <v>199</v>
      </c>
      <c r="BV5" s="81" t="s">
        <v>291</v>
      </c>
      <c r="BW5" s="81" t="s">
        <v>104</v>
      </c>
      <c r="BX5" s="196" t="s">
        <v>103</v>
      </c>
      <c r="BY5" s="83" t="s">
        <v>289</v>
      </c>
      <c r="BZ5" s="196" t="s">
        <v>197</v>
      </c>
      <c r="CA5" s="196" t="s">
        <v>102</v>
      </c>
      <c r="CB5" s="81" t="s">
        <v>198</v>
      </c>
      <c r="CC5" s="81" t="s">
        <v>285</v>
      </c>
      <c r="CD5" s="81" t="s">
        <v>199</v>
      </c>
      <c r="CE5" s="81" t="s">
        <v>291</v>
      </c>
      <c r="CF5" s="81" t="s">
        <v>104</v>
      </c>
      <c r="CI5" s="280"/>
      <c r="CJ5" s="141" t="s">
        <v>128</v>
      </c>
      <c r="CK5" s="141" t="s">
        <v>95</v>
      </c>
      <c r="CL5" s="141" t="s">
        <v>96</v>
      </c>
      <c r="CM5" s="141" t="s">
        <v>97</v>
      </c>
      <c r="CN5" s="141" t="s">
        <v>217</v>
      </c>
      <c r="CO5" s="141" t="s">
        <v>218</v>
      </c>
      <c r="CP5" s="141" t="s">
        <v>219</v>
      </c>
      <c r="CQ5" s="141" t="s">
        <v>220</v>
      </c>
      <c r="CR5" s="141" t="s">
        <v>221</v>
      </c>
      <c r="CS5" s="141" t="s">
        <v>128</v>
      </c>
      <c r="CT5" s="141" t="s">
        <v>95</v>
      </c>
      <c r="CU5" s="141" t="s">
        <v>96</v>
      </c>
      <c r="CV5" s="141" t="s">
        <v>97</v>
      </c>
      <c r="CW5" s="141" t="s">
        <v>217</v>
      </c>
      <c r="CX5" s="141" t="s">
        <v>218</v>
      </c>
      <c r="CY5" s="141" t="s">
        <v>219</v>
      </c>
      <c r="CZ5" s="141" t="s">
        <v>220</v>
      </c>
      <c r="DA5" s="161"/>
      <c r="DB5" s="17"/>
    </row>
    <row r="6" spans="1:106" ht="13.5" customHeight="1">
      <c r="B6" s="7">
        <v>1</v>
      </c>
      <c r="C6" s="14" t="s">
        <v>1</v>
      </c>
      <c r="D6" s="47">
        <f>地区別_要介護度別被保険者数!D5</f>
        <v>97955</v>
      </c>
      <c r="E6" s="48">
        <v>12</v>
      </c>
      <c r="F6" s="47">
        <v>102914</v>
      </c>
      <c r="G6" s="47">
        <v>2</v>
      </c>
      <c r="H6" s="27">
        <f t="shared" ref="H6:H14" si="0">IFERROR(F6/D6,"-")</f>
        <v>1.0506252871216375</v>
      </c>
      <c r="I6" s="27">
        <f t="shared" ref="I6:I14" si="1">IFERROR(F6/E6,"-")</f>
        <v>8576.1666666666661</v>
      </c>
      <c r="J6" s="27">
        <f t="shared" ref="J6:J14" si="2">IFERROR(F6/G6,"-")</f>
        <v>51457</v>
      </c>
      <c r="K6" s="32">
        <f t="shared" ref="K6:K14" si="3">IFERROR(E6/D6,"-")</f>
        <v>1.225052319942831E-4</v>
      </c>
      <c r="L6" s="8">
        <f t="shared" ref="L6:L14" si="4">IFERROR(G6/D6,"-")</f>
        <v>2.0417538665713849E-5</v>
      </c>
      <c r="M6" s="47">
        <f>地区別_要介護度別被保険者数!E5</f>
        <v>9533</v>
      </c>
      <c r="N6" s="48">
        <v>25967</v>
      </c>
      <c r="O6" s="47">
        <v>565640682</v>
      </c>
      <c r="P6" s="47">
        <v>2876</v>
      </c>
      <c r="Q6" s="27">
        <f t="shared" ref="Q6:Q14" si="5">IFERROR(O6/M6,"-")</f>
        <v>59335.013322144128</v>
      </c>
      <c r="R6" s="27">
        <f t="shared" ref="R6:R14" si="6">IFERROR(O6/N6,"-")</f>
        <v>21783.058574344359</v>
      </c>
      <c r="S6" s="27">
        <f t="shared" ref="S6:S14" si="7">IFERROR(O6/P6,"-")</f>
        <v>196676.17593880391</v>
      </c>
      <c r="T6" s="32">
        <f t="shared" ref="T6:T14" si="8">IFERROR(N6/M6,"-")</f>
        <v>2.7239064302947655</v>
      </c>
      <c r="U6" s="8">
        <f t="shared" ref="U6:U14" si="9">IFERROR(P6/M6,"-")</f>
        <v>0.30168887024021818</v>
      </c>
      <c r="V6" s="47">
        <f>地区別_要介護度別被保険者数!F5</f>
        <v>6670</v>
      </c>
      <c r="W6" s="48">
        <v>34863</v>
      </c>
      <c r="X6" s="47">
        <v>970354266</v>
      </c>
      <c r="Y6" s="47">
        <v>3610</v>
      </c>
      <c r="Z6" s="27">
        <f t="shared" ref="Z6:Z14" si="10">IFERROR(X6/V6,"-")</f>
        <v>145480.39970014992</v>
      </c>
      <c r="AA6" s="27">
        <f t="shared" ref="AA6:AA14" si="11">IFERROR(X6/W6,"-")</f>
        <v>27833.355305051202</v>
      </c>
      <c r="AB6" s="27">
        <f t="shared" ref="AB6:AB14" si="12">IFERROR(X6/Y6,"-")</f>
        <v>268796.19556786702</v>
      </c>
      <c r="AC6" s="32">
        <f t="shared" ref="AC6:AC14" si="13">IFERROR(W6/V6,"-")</f>
        <v>5.2268365817091453</v>
      </c>
      <c r="AD6" s="8">
        <f t="shared" ref="AD6:AD14" si="14">IFERROR(Y6/V6,"-")</f>
        <v>0.54122938530734632</v>
      </c>
      <c r="AE6" s="47">
        <f>地区別_要介護度別被保険者数!G5</f>
        <v>10790</v>
      </c>
      <c r="AF6" s="48">
        <v>87357</v>
      </c>
      <c r="AG6" s="47">
        <v>8443015747</v>
      </c>
      <c r="AH6" s="47">
        <v>9004</v>
      </c>
      <c r="AI6" s="27">
        <f t="shared" ref="AI6:AI14" si="15">IFERROR(AG6/AE6,"-")</f>
        <v>782485.24068582023</v>
      </c>
      <c r="AJ6" s="27">
        <f t="shared" ref="AJ6:AJ14" si="16">IFERROR(AG6/AF6,"-")</f>
        <v>96649.561534851237</v>
      </c>
      <c r="AK6" s="27">
        <f t="shared" ref="AK6:AK14" si="17">IFERROR(AG6/AH6,"-")</f>
        <v>937696.1069524656</v>
      </c>
      <c r="AL6" s="32">
        <f t="shared" ref="AL6:AL14" si="18">IFERROR(AF6/AE6,"-")</f>
        <v>8.0961075069508812</v>
      </c>
      <c r="AM6" s="8">
        <f t="shared" ref="AM6:AM14" si="19">IFERROR(AH6/AE6,"-")</f>
        <v>0.83447636700648753</v>
      </c>
      <c r="AN6" s="47">
        <f>地区別_要介護度別被保険者数!H5</f>
        <v>8224</v>
      </c>
      <c r="AO6" s="48">
        <v>76991</v>
      </c>
      <c r="AP6" s="47">
        <v>10353233275</v>
      </c>
      <c r="AQ6" s="47">
        <v>7608</v>
      </c>
      <c r="AR6" s="27">
        <f t="shared" ref="AR6:AR14" si="20">IFERROR(AP6/AN6,"-")</f>
        <v>1258904.8242947471</v>
      </c>
      <c r="AS6" s="27">
        <f t="shared" ref="AS6:AS14" si="21">IFERROR(AP6/AO6,"-")</f>
        <v>134473.29265758334</v>
      </c>
      <c r="AT6" s="27">
        <f t="shared" ref="AT6:AT14" si="22">IFERROR(AP6/AQ6,"-")</f>
        <v>1360835.0782071503</v>
      </c>
      <c r="AU6" s="32">
        <f t="shared" ref="AU6:AU14" si="23">IFERROR(AO6/AN6,"-")</f>
        <v>9.3617461089494167</v>
      </c>
      <c r="AV6" s="8">
        <f t="shared" ref="AV6:AV14" si="24">IFERROR(AQ6/AN6,"-")</f>
        <v>0.92509727626459148</v>
      </c>
      <c r="AW6" s="47">
        <f>地区別_要介護度別被保険者数!I5</f>
        <v>6678</v>
      </c>
      <c r="AX6" s="48">
        <v>62750</v>
      </c>
      <c r="AY6" s="47">
        <v>13483607065</v>
      </c>
      <c r="AZ6" s="47">
        <v>6286</v>
      </c>
      <c r="BA6" s="27">
        <f t="shared" ref="BA6:BA14" si="25">IFERROR(AY6/AW6,"-")</f>
        <v>2019108.5751722073</v>
      </c>
      <c r="BB6" s="27">
        <f t="shared" ref="BB6:BB14" si="26">IFERROR(AY6/AX6,"-")</f>
        <v>214878.20023904383</v>
      </c>
      <c r="BC6" s="27">
        <f t="shared" ref="BC6:BC14" si="27">IFERROR(AY6/AZ6,"-")</f>
        <v>2145021.804804327</v>
      </c>
      <c r="BD6" s="32">
        <f t="shared" ref="BD6:BD14" si="28">IFERROR(AX6/AW6,"-")</f>
        <v>9.3965259059598676</v>
      </c>
      <c r="BE6" s="8">
        <f t="shared" ref="BE6:BE14" si="29">IFERROR(AZ6/AW6,"-")</f>
        <v>0.94129979035639411</v>
      </c>
      <c r="BF6" s="47">
        <f>地区別_要介護度別被保険者数!J5</f>
        <v>6638</v>
      </c>
      <c r="BG6" s="48">
        <v>57783</v>
      </c>
      <c r="BH6" s="47">
        <v>14999791913</v>
      </c>
      <c r="BI6" s="47">
        <v>6041</v>
      </c>
      <c r="BJ6" s="27">
        <f t="shared" ref="BJ6:BJ14" si="30">IFERROR(BH6/BF6,"-")</f>
        <v>2259685.4343175655</v>
      </c>
      <c r="BK6" s="27">
        <f t="shared" ref="BK6:BK14" si="31">IFERROR(BH6/BG6,"-")</f>
        <v>259588.32031912499</v>
      </c>
      <c r="BL6" s="27">
        <f t="shared" ref="BL6:BL14" si="32">IFERROR(BH6/BI6,"-")</f>
        <v>2482998.1647078297</v>
      </c>
      <c r="BM6" s="32">
        <f t="shared" ref="BM6:BM14" si="33">IFERROR(BG6/BF6,"-")</f>
        <v>8.7048809882494727</v>
      </c>
      <c r="BN6" s="8">
        <f t="shared" ref="BN6:BN14" si="34">IFERROR(BI6/BF6,"-")</f>
        <v>0.91006327206990056</v>
      </c>
      <c r="BO6" s="47">
        <f>地区別_要介護度別被保険者数!K5</f>
        <v>5482</v>
      </c>
      <c r="BP6" s="48">
        <v>43151</v>
      </c>
      <c r="BQ6" s="47">
        <v>12771392942</v>
      </c>
      <c r="BR6" s="47">
        <v>4730</v>
      </c>
      <c r="BS6" s="27">
        <f t="shared" ref="BS6:BS14" si="35">IFERROR(BQ6/BO6,"-")</f>
        <v>2329695.9033199563</v>
      </c>
      <c r="BT6" s="27">
        <f t="shared" ref="BT6:BT14" si="36">IFERROR(BQ6/BP6,"-")</f>
        <v>295969.80236842716</v>
      </c>
      <c r="BU6" s="27">
        <f t="shared" ref="BU6:BU14" si="37">IFERROR(BQ6/BR6,"-")</f>
        <v>2700083.0744186048</v>
      </c>
      <c r="BV6" s="32">
        <f t="shared" ref="BV6:BV14" si="38">IFERROR(BP6/BO6,"-")</f>
        <v>7.8713973002553814</v>
      </c>
      <c r="BW6" s="8">
        <f t="shared" ref="BW6:BW14" si="39">IFERROR(BR6/BO6,"-")</f>
        <v>0.86282378693907336</v>
      </c>
      <c r="BX6" s="47">
        <f>地区別_要介護度別被保険者数!L5</f>
        <v>151970</v>
      </c>
      <c r="BY6" s="48">
        <f t="shared" ref="BY6:BY14" si="40">SUM(E6,N6,W6,AF6,AO6,AX6,BG6,BP6)</f>
        <v>388874</v>
      </c>
      <c r="BZ6" s="48">
        <f t="shared" ref="BZ6:BZ14" si="41">SUM(F6,O6,X6,AG6,AP6,AY6,BH6,BQ6)</f>
        <v>61587138804</v>
      </c>
      <c r="CA6" s="48">
        <f t="shared" ref="CA6:CA14" si="42">SUM(G6,P6,Y6,AH6,AQ6,AZ6,BI6,BR6)</f>
        <v>40157</v>
      </c>
      <c r="CB6" s="27">
        <f t="shared" ref="CB6:CB14" si="43">IFERROR(BZ6/BX6,"-")</f>
        <v>405258.52999934199</v>
      </c>
      <c r="CC6" s="27">
        <f t="shared" ref="CC6:CC14" si="44">IFERROR(BZ6/BY6,"-")</f>
        <v>158372.99177625659</v>
      </c>
      <c r="CD6" s="27">
        <f t="shared" ref="CD6:CD14" si="45">IFERROR(BZ6/CA6,"-")</f>
        <v>1533658.8590781183</v>
      </c>
      <c r="CE6" s="32">
        <f t="shared" ref="CE6:CE14" si="46">IFERROR(BY6/BX6,"-")</f>
        <v>2.5588866223596765</v>
      </c>
      <c r="CF6" s="8">
        <f t="shared" ref="CF6:CF14" si="47">IFERROR(CA6/BX6,"-")</f>
        <v>0.26424294268605647</v>
      </c>
      <c r="CH6" s="17">
        <v>1</v>
      </c>
      <c r="CI6" s="135" t="s">
        <v>173</v>
      </c>
      <c r="CJ6" s="149">
        <f>F6</f>
        <v>102914</v>
      </c>
      <c r="CK6" s="149">
        <f>O6</f>
        <v>565640682</v>
      </c>
      <c r="CL6" s="149">
        <f>X6</f>
        <v>970354266</v>
      </c>
      <c r="CM6" s="149">
        <f>AG6</f>
        <v>8443015747</v>
      </c>
      <c r="CN6" s="149">
        <f>AP6</f>
        <v>10353233275</v>
      </c>
      <c r="CO6" s="149">
        <f>AY6</f>
        <v>13483607065</v>
      </c>
      <c r="CP6" s="149">
        <f>BH6</f>
        <v>14999791913</v>
      </c>
      <c r="CQ6" s="149">
        <f>BQ6</f>
        <v>12771392942</v>
      </c>
      <c r="CR6" s="149">
        <f>BZ6</f>
        <v>61587138804</v>
      </c>
      <c r="CS6" s="187">
        <f t="shared" ref="CS6:CS14" si="48">IFERROR(CJ6/CR6,"-")</f>
        <v>1.6710307054127328E-6</v>
      </c>
      <c r="CT6" s="187">
        <f t="shared" ref="CT6:CT14" si="49">IFERROR(CK6/CR6,"-")</f>
        <v>9.1843961740151886E-3</v>
      </c>
      <c r="CU6" s="187">
        <f t="shared" ref="CU6:CU14" si="50">IFERROR(CL6/CR6,"-")</f>
        <v>1.575579390184265E-2</v>
      </c>
      <c r="CV6" s="187">
        <f t="shared" ref="CV6:CV14" si="51">IFERROR(CM6/CR6,"-")</f>
        <v>0.1370905664877492</v>
      </c>
      <c r="CW6" s="187">
        <f t="shared" ref="CW6:CW14" si="52">IFERROR(CN6/CR6,"-")</f>
        <v>0.16810706709316348</v>
      </c>
      <c r="CX6" s="187">
        <f t="shared" ref="CX6:CX14" si="53">IFERROR(CO6/CR6,"-")</f>
        <v>0.21893543565826862</v>
      </c>
      <c r="CY6" s="187">
        <f t="shared" ref="CY6:CY14" si="54">IFERROR(CP6/CR6,"-")</f>
        <v>0.24355396604373158</v>
      </c>
      <c r="CZ6" s="187">
        <f t="shared" ref="CZ6:CZ14" si="55">IFERROR(CQ6/CR6,"-")</f>
        <v>0.20737110361052388</v>
      </c>
      <c r="DB6" s="17"/>
    </row>
    <row r="7" spans="1:106" ht="13.5" customHeight="1">
      <c r="B7" s="7">
        <v>2</v>
      </c>
      <c r="C7" s="14" t="s">
        <v>8</v>
      </c>
      <c r="D7" s="47">
        <f>地区別_要介護度別被保険者数!D6</f>
        <v>78508</v>
      </c>
      <c r="E7" s="48">
        <v>21</v>
      </c>
      <c r="F7" s="47">
        <v>5584822</v>
      </c>
      <c r="G7" s="47">
        <v>2</v>
      </c>
      <c r="H7" s="27">
        <f t="shared" si="0"/>
        <v>71.136979670861564</v>
      </c>
      <c r="I7" s="27">
        <f t="shared" si="1"/>
        <v>265943.90476190473</v>
      </c>
      <c r="J7" s="27">
        <f t="shared" si="2"/>
        <v>2792411</v>
      </c>
      <c r="K7" s="32">
        <f t="shared" si="3"/>
        <v>2.6748866357568656E-4</v>
      </c>
      <c r="L7" s="8">
        <f t="shared" si="4"/>
        <v>2.5475110816732051E-5</v>
      </c>
      <c r="M7" s="47">
        <f>地区別_要介護度別被保険者数!E6</f>
        <v>6956</v>
      </c>
      <c r="N7" s="48">
        <v>25755</v>
      </c>
      <c r="O7" s="47">
        <v>485352613</v>
      </c>
      <c r="P7" s="47">
        <v>2802</v>
      </c>
      <c r="Q7" s="27">
        <f t="shared" si="5"/>
        <v>69774.671219091426</v>
      </c>
      <c r="R7" s="27">
        <f t="shared" si="6"/>
        <v>18844.985944476801</v>
      </c>
      <c r="S7" s="27">
        <f t="shared" si="7"/>
        <v>173216.49286224126</v>
      </c>
      <c r="T7" s="32">
        <f t="shared" si="8"/>
        <v>3.7025589419206439</v>
      </c>
      <c r="U7" s="8">
        <f t="shared" si="9"/>
        <v>0.40281771132834965</v>
      </c>
      <c r="V7" s="47">
        <f>地区別_要介護度別被保険者数!F6</f>
        <v>4469</v>
      </c>
      <c r="W7" s="48">
        <v>27411</v>
      </c>
      <c r="X7" s="47">
        <v>772650447</v>
      </c>
      <c r="Y7" s="47">
        <v>2827</v>
      </c>
      <c r="Z7" s="27">
        <f t="shared" si="10"/>
        <v>172891.12709778475</v>
      </c>
      <c r="AA7" s="27">
        <f t="shared" si="11"/>
        <v>28187.605231476413</v>
      </c>
      <c r="AB7" s="27">
        <f t="shared" si="12"/>
        <v>273311.08843296784</v>
      </c>
      <c r="AC7" s="32">
        <f t="shared" si="13"/>
        <v>6.1335869321995968</v>
      </c>
      <c r="AD7" s="8">
        <f t="shared" si="14"/>
        <v>0.63257999552472588</v>
      </c>
      <c r="AE7" s="47">
        <f>地区別_要介護度別被保険者数!G6</f>
        <v>7344</v>
      </c>
      <c r="AF7" s="48">
        <v>59568</v>
      </c>
      <c r="AG7" s="47">
        <v>6059388622</v>
      </c>
      <c r="AH7" s="47">
        <v>6219</v>
      </c>
      <c r="AI7" s="27">
        <f t="shared" si="15"/>
        <v>825080.15005446621</v>
      </c>
      <c r="AJ7" s="27">
        <f t="shared" si="16"/>
        <v>101722.21028068762</v>
      </c>
      <c r="AK7" s="27">
        <f t="shared" si="17"/>
        <v>974334.88052741601</v>
      </c>
      <c r="AL7" s="32">
        <f t="shared" si="18"/>
        <v>8.1111111111111107</v>
      </c>
      <c r="AM7" s="8">
        <f t="shared" si="19"/>
        <v>0.84681372549019607</v>
      </c>
      <c r="AN7" s="47">
        <f>地区別_要介護度別被保険者数!H6</f>
        <v>5024</v>
      </c>
      <c r="AO7" s="48">
        <v>46100</v>
      </c>
      <c r="AP7" s="47">
        <v>6457890015</v>
      </c>
      <c r="AQ7" s="47">
        <v>4630</v>
      </c>
      <c r="AR7" s="27">
        <f t="shared" si="20"/>
        <v>1285408.0443869426</v>
      </c>
      <c r="AS7" s="27">
        <f t="shared" si="21"/>
        <v>140084.38210412147</v>
      </c>
      <c r="AT7" s="27">
        <f t="shared" si="22"/>
        <v>1394792.6598272137</v>
      </c>
      <c r="AU7" s="32">
        <f t="shared" si="23"/>
        <v>9.1759554140127388</v>
      </c>
      <c r="AV7" s="8">
        <f t="shared" si="24"/>
        <v>0.92157643312101911</v>
      </c>
      <c r="AW7" s="47">
        <f>地区別_要介護度別被保険者数!I6</f>
        <v>4322</v>
      </c>
      <c r="AX7" s="48">
        <v>39932</v>
      </c>
      <c r="AY7" s="47">
        <v>8722485773</v>
      </c>
      <c r="AZ7" s="47">
        <v>4039</v>
      </c>
      <c r="BA7" s="27">
        <f t="shared" si="25"/>
        <v>2018159.5957889867</v>
      </c>
      <c r="BB7" s="27">
        <f t="shared" si="26"/>
        <v>218433.48124311329</v>
      </c>
      <c r="BC7" s="27">
        <f t="shared" si="27"/>
        <v>2159565.6778905671</v>
      </c>
      <c r="BD7" s="32">
        <f t="shared" si="28"/>
        <v>9.2392410920869974</v>
      </c>
      <c r="BE7" s="8">
        <f t="shared" si="29"/>
        <v>0.93452105506709859</v>
      </c>
      <c r="BF7" s="47">
        <f>地区別_要介護度別被保険者数!J6</f>
        <v>4325</v>
      </c>
      <c r="BG7" s="48">
        <v>37382</v>
      </c>
      <c r="BH7" s="47">
        <v>9607227890</v>
      </c>
      <c r="BI7" s="47">
        <v>3922</v>
      </c>
      <c r="BJ7" s="27">
        <f t="shared" si="30"/>
        <v>2221324.367630058</v>
      </c>
      <c r="BK7" s="27">
        <f t="shared" si="31"/>
        <v>257001.44160291049</v>
      </c>
      <c r="BL7" s="27">
        <f t="shared" si="32"/>
        <v>2449573.6588475266</v>
      </c>
      <c r="BM7" s="32">
        <f t="shared" si="33"/>
        <v>8.6432369942196523</v>
      </c>
      <c r="BN7" s="8">
        <f t="shared" si="34"/>
        <v>0.9068208092485549</v>
      </c>
      <c r="BO7" s="47">
        <f>地区別_要介護度別被保険者数!K6</f>
        <v>3586</v>
      </c>
      <c r="BP7" s="48">
        <v>28530</v>
      </c>
      <c r="BQ7" s="47">
        <v>8398291830</v>
      </c>
      <c r="BR7" s="47">
        <v>3106</v>
      </c>
      <c r="BS7" s="27">
        <f t="shared" si="35"/>
        <v>2341966.4891243726</v>
      </c>
      <c r="BT7" s="27">
        <f t="shared" si="36"/>
        <v>294367.04626708728</v>
      </c>
      <c r="BU7" s="27">
        <f t="shared" si="37"/>
        <v>2703893.0553766903</v>
      </c>
      <c r="BV7" s="32">
        <f t="shared" si="38"/>
        <v>7.9559397657557165</v>
      </c>
      <c r="BW7" s="8">
        <f t="shared" si="39"/>
        <v>0.86614612381483547</v>
      </c>
      <c r="BX7" s="47">
        <f>地区別_要介護度別被保険者数!L6</f>
        <v>114534</v>
      </c>
      <c r="BY7" s="48">
        <f t="shared" si="40"/>
        <v>264699</v>
      </c>
      <c r="BZ7" s="47">
        <f t="shared" si="41"/>
        <v>40508872012</v>
      </c>
      <c r="CA7" s="47">
        <f t="shared" si="42"/>
        <v>27547</v>
      </c>
      <c r="CB7" s="27">
        <f t="shared" si="43"/>
        <v>353684.25106955139</v>
      </c>
      <c r="CC7" s="27">
        <f t="shared" si="44"/>
        <v>153037.49546465985</v>
      </c>
      <c r="CD7" s="27">
        <f t="shared" si="45"/>
        <v>1470536.6105928051</v>
      </c>
      <c r="CE7" s="32">
        <f t="shared" si="46"/>
        <v>2.3110953952538109</v>
      </c>
      <c r="CF7" s="8">
        <f t="shared" si="47"/>
        <v>0.24051373391307385</v>
      </c>
      <c r="CH7" s="17">
        <v>2</v>
      </c>
      <c r="CI7" s="135" t="s">
        <v>183</v>
      </c>
      <c r="CJ7" s="149">
        <f t="shared" ref="CJ7:CJ14" si="56">F7</f>
        <v>5584822</v>
      </c>
      <c r="CK7" s="149">
        <f t="shared" ref="CK7:CK14" si="57">O7</f>
        <v>485352613</v>
      </c>
      <c r="CL7" s="149">
        <f t="shared" ref="CL7:CL14" si="58">X7</f>
        <v>772650447</v>
      </c>
      <c r="CM7" s="149">
        <f t="shared" ref="CM7:CM14" si="59">AG7</f>
        <v>6059388622</v>
      </c>
      <c r="CN7" s="149">
        <f t="shared" ref="CN7:CN14" si="60">AP7</f>
        <v>6457890015</v>
      </c>
      <c r="CO7" s="149">
        <f t="shared" ref="CO7:CO14" si="61">AY7</f>
        <v>8722485773</v>
      </c>
      <c r="CP7" s="149">
        <f t="shared" ref="CP7:CP14" si="62">BH7</f>
        <v>9607227890</v>
      </c>
      <c r="CQ7" s="149">
        <f t="shared" ref="CQ7:CQ14" si="63">BQ7</f>
        <v>8398291830</v>
      </c>
      <c r="CR7" s="149">
        <f t="shared" ref="CR7:CR14" si="64">BZ7</f>
        <v>40508872012</v>
      </c>
      <c r="CS7" s="187">
        <f t="shared" si="48"/>
        <v>1.3786663816127984E-4</v>
      </c>
      <c r="CT7" s="187">
        <f t="shared" si="49"/>
        <v>1.1981390468147899E-2</v>
      </c>
      <c r="CU7" s="187">
        <f t="shared" si="50"/>
        <v>1.9073610511078084E-2</v>
      </c>
      <c r="CV7" s="187">
        <f t="shared" si="51"/>
        <v>0.14958176619198429</v>
      </c>
      <c r="CW7" s="187">
        <f t="shared" si="52"/>
        <v>0.15941915176228483</v>
      </c>
      <c r="CX7" s="187">
        <f t="shared" si="53"/>
        <v>0.21532285002693055</v>
      </c>
      <c r="CY7" s="187">
        <f t="shared" si="54"/>
        <v>0.23716354992935962</v>
      </c>
      <c r="CZ7" s="187">
        <f t="shared" si="55"/>
        <v>0.2073198144720535</v>
      </c>
      <c r="DB7" s="17"/>
    </row>
    <row r="8" spans="1:106" ht="13.5" customHeight="1">
      <c r="B8" s="7">
        <v>3</v>
      </c>
      <c r="C8" s="15" t="s">
        <v>13</v>
      </c>
      <c r="D8" s="47">
        <f>地区別_要介護度別被保険者数!D7</f>
        <v>130024</v>
      </c>
      <c r="E8" s="48">
        <v>38</v>
      </c>
      <c r="F8" s="47">
        <v>1216940</v>
      </c>
      <c r="G8" s="47">
        <v>4</v>
      </c>
      <c r="H8" s="27">
        <f t="shared" si="0"/>
        <v>9.3593490432535535</v>
      </c>
      <c r="I8" s="27">
        <f t="shared" si="1"/>
        <v>32024.736842105263</v>
      </c>
      <c r="J8" s="27">
        <f t="shared" si="2"/>
        <v>304235</v>
      </c>
      <c r="K8" s="32">
        <f t="shared" si="3"/>
        <v>2.9225373777148835E-4</v>
      </c>
      <c r="L8" s="8">
        <f t="shared" si="4"/>
        <v>3.0763551344367192E-5</v>
      </c>
      <c r="M8" s="47">
        <f>地区別_要介護度別被保険者数!E7</f>
        <v>8373</v>
      </c>
      <c r="N8" s="48">
        <v>23408</v>
      </c>
      <c r="O8" s="47">
        <v>512934564</v>
      </c>
      <c r="P8" s="47">
        <v>2568</v>
      </c>
      <c r="Q8" s="27">
        <f t="shared" si="5"/>
        <v>61260.547474023646</v>
      </c>
      <c r="R8" s="27">
        <f t="shared" si="6"/>
        <v>21912.788961038961</v>
      </c>
      <c r="S8" s="27">
        <f t="shared" si="7"/>
        <v>199740.87383177571</v>
      </c>
      <c r="T8" s="32">
        <f t="shared" si="8"/>
        <v>2.7956526931804611</v>
      </c>
      <c r="U8" s="8">
        <f t="shared" si="9"/>
        <v>0.30670010748835541</v>
      </c>
      <c r="V8" s="47">
        <f>地区別_要介護度別被保険者数!F7</f>
        <v>7360</v>
      </c>
      <c r="W8" s="48">
        <v>36104</v>
      </c>
      <c r="X8" s="47">
        <v>1153413719</v>
      </c>
      <c r="Y8" s="47">
        <v>3769</v>
      </c>
      <c r="Z8" s="27">
        <f t="shared" si="10"/>
        <v>156713.82051630435</v>
      </c>
      <c r="AA8" s="27">
        <f t="shared" si="11"/>
        <v>31946.978700421005</v>
      </c>
      <c r="AB8" s="27">
        <f t="shared" si="12"/>
        <v>306026.45768108254</v>
      </c>
      <c r="AC8" s="32">
        <f t="shared" si="13"/>
        <v>4.9054347826086957</v>
      </c>
      <c r="AD8" s="8">
        <f t="shared" si="14"/>
        <v>0.5120923913043478</v>
      </c>
      <c r="AE8" s="47">
        <f>地区別_要介護度別被保険者数!G7</f>
        <v>7912</v>
      </c>
      <c r="AF8" s="48">
        <v>61278</v>
      </c>
      <c r="AG8" s="47">
        <v>5878432917</v>
      </c>
      <c r="AH8" s="47">
        <v>6513</v>
      </c>
      <c r="AI8" s="27">
        <f t="shared" si="15"/>
        <v>742976.86008594534</v>
      </c>
      <c r="AJ8" s="27">
        <f t="shared" si="16"/>
        <v>95930.561000685397</v>
      </c>
      <c r="AK8" s="27">
        <f t="shared" si="17"/>
        <v>902569.15660985722</v>
      </c>
      <c r="AL8" s="32">
        <f t="shared" si="18"/>
        <v>7.744944388270981</v>
      </c>
      <c r="AM8" s="8">
        <f t="shared" si="19"/>
        <v>0.82317997977755308</v>
      </c>
      <c r="AN8" s="47">
        <f>地区別_要介護度別被保険者数!H7</f>
        <v>9410</v>
      </c>
      <c r="AO8" s="48">
        <v>88806</v>
      </c>
      <c r="AP8" s="47">
        <v>11139012954</v>
      </c>
      <c r="AQ8" s="47">
        <v>8700</v>
      </c>
      <c r="AR8" s="27">
        <f t="shared" si="20"/>
        <v>1183742.0780021255</v>
      </c>
      <c r="AS8" s="27">
        <f t="shared" si="21"/>
        <v>125430.86000945882</v>
      </c>
      <c r="AT8" s="27">
        <f t="shared" si="22"/>
        <v>1280346.3165517242</v>
      </c>
      <c r="AU8" s="32">
        <f t="shared" si="23"/>
        <v>9.4374070138150898</v>
      </c>
      <c r="AV8" s="8">
        <f t="shared" si="24"/>
        <v>0.924548352816153</v>
      </c>
      <c r="AW8" s="47">
        <f>地区別_要介護度別被保険者数!I7</f>
        <v>7104</v>
      </c>
      <c r="AX8" s="48">
        <v>67260</v>
      </c>
      <c r="AY8" s="47">
        <v>14029089328</v>
      </c>
      <c r="AZ8" s="47">
        <v>6676</v>
      </c>
      <c r="BA8" s="27">
        <f t="shared" si="25"/>
        <v>1974815.5022522523</v>
      </c>
      <c r="BB8" s="27">
        <f t="shared" si="26"/>
        <v>208579.97811477847</v>
      </c>
      <c r="BC8" s="27">
        <f t="shared" si="27"/>
        <v>2101421.409227082</v>
      </c>
      <c r="BD8" s="32">
        <f t="shared" si="28"/>
        <v>9.4679054054054053</v>
      </c>
      <c r="BE8" s="8">
        <f t="shared" si="29"/>
        <v>0.93975225225225223</v>
      </c>
      <c r="BF8" s="47">
        <f>地区別_要介護度別被保険者数!J7</f>
        <v>6715</v>
      </c>
      <c r="BG8" s="48">
        <v>57896</v>
      </c>
      <c r="BH8" s="47">
        <v>14712910305</v>
      </c>
      <c r="BI8" s="47">
        <v>6105</v>
      </c>
      <c r="BJ8" s="27">
        <f t="shared" si="30"/>
        <v>2191051.4229337303</v>
      </c>
      <c r="BK8" s="27">
        <f t="shared" si="31"/>
        <v>254126.54250725437</v>
      </c>
      <c r="BL8" s="27">
        <f t="shared" si="32"/>
        <v>2409977.117936118</v>
      </c>
      <c r="BM8" s="32">
        <f t="shared" si="33"/>
        <v>8.6218912881608336</v>
      </c>
      <c r="BN8" s="8">
        <f t="shared" si="34"/>
        <v>0.90915860014892036</v>
      </c>
      <c r="BO8" s="47">
        <f>地区別_要介護度別被保険者数!K7</f>
        <v>5663</v>
      </c>
      <c r="BP8" s="48">
        <v>45423</v>
      </c>
      <c r="BQ8" s="47">
        <v>13358145106</v>
      </c>
      <c r="BR8" s="47">
        <v>4930</v>
      </c>
      <c r="BS8" s="27">
        <f t="shared" si="35"/>
        <v>2358846.0367296487</v>
      </c>
      <c r="BT8" s="27">
        <f t="shared" si="36"/>
        <v>294083.286132576</v>
      </c>
      <c r="BU8" s="27">
        <f t="shared" si="37"/>
        <v>2709562.9018255579</v>
      </c>
      <c r="BV8" s="32">
        <f t="shared" si="38"/>
        <v>8.0210135970333738</v>
      </c>
      <c r="BW8" s="8">
        <f t="shared" si="39"/>
        <v>0.8705633056683737</v>
      </c>
      <c r="BX8" s="47">
        <f>地区別_要介護度別被保険者数!L7</f>
        <v>182561</v>
      </c>
      <c r="BY8" s="48">
        <f t="shared" si="40"/>
        <v>380213</v>
      </c>
      <c r="BZ8" s="47">
        <f t="shared" si="41"/>
        <v>60785155833</v>
      </c>
      <c r="CA8" s="47">
        <f t="shared" si="42"/>
        <v>39265</v>
      </c>
      <c r="CB8" s="27">
        <f t="shared" si="43"/>
        <v>332958.05693987216</v>
      </c>
      <c r="CC8" s="27">
        <f t="shared" si="44"/>
        <v>159871.32431821112</v>
      </c>
      <c r="CD8" s="27">
        <f t="shared" si="45"/>
        <v>1548074.7697185788</v>
      </c>
      <c r="CE8" s="32">
        <f t="shared" si="46"/>
        <v>2.0826627812073775</v>
      </c>
      <c r="CF8" s="8">
        <f t="shared" si="47"/>
        <v>0.21507879558065524</v>
      </c>
      <c r="CH8" s="17">
        <v>3</v>
      </c>
      <c r="CI8" s="135" t="s">
        <v>184</v>
      </c>
      <c r="CJ8" s="149">
        <f t="shared" si="56"/>
        <v>1216940</v>
      </c>
      <c r="CK8" s="149">
        <f t="shared" si="57"/>
        <v>512934564</v>
      </c>
      <c r="CL8" s="149">
        <f t="shared" si="58"/>
        <v>1153413719</v>
      </c>
      <c r="CM8" s="149">
        <f t="shared" si="59"/>
        <v>5878432917</v>
      </c>
      <c r="CN8" s="149">
        <f t="shared" si="60"/>
        <v>11139012954</v>
      </c>
      <c r="CO8" s="149">
        <f t="shared" si="61"/>
        <v>14029089328</v>
      </c>
      <c r="CP8" s="149">
        <f t="shared" si="62"/>
        <v>14712910305</v>
      </c>
      <c r="CQ8" s="149">
        <f t="shared" si="63"/>
        <v>13358145106</v>
      </c>
      <c r="CR8" s="149">
        <f t="shared" si="64"/>
        <v>60785155833</v>
      </c>
      <c r="CS8" s="187">
        <f t="shared" si="48"/>
        <v>2.002034844400824E-5</v>
      </c>
      <c r="CT8" s="187">
        <f t="shared" si="49"/>
        <v>8.4384839846298465E-3</v>
      </c>
      <c r="CU8" s="187">
        <f t="shared" si="50"/>
        <v>1.8975253138593034E-2</v>
      </c>
      <c r="CV8" s="187">
        <f t="shared" si="51"/>
        <v>9.670836302781384E-2</v>
      </c>
      <c r="CW8" s="187">
        <f t="shared" si="52"/>
        <v>0.18325219046247271</v>
      </c>
      <c r="CX8" s="187">
        <f t="shared" si="53"/>
        <v>0.23079794952806007</v>
      </c>
      <c r="CY8" s="187">
        <f t="shared" si="54"/>
        <v>0.2420477516817095</v>
      </c>
      <c r="CZ8" s="187">
        <f t="shared" si="55"/>
        <v>0.21975998782827699</v>
      </c>
      <c r="DB8" s="17"/>
    </row>
    <row r="9" spans="1:106" ht="13.5" customHeight="1">
      <c r="B9" s="7">
        <v>4</v>
      </c>
      <c r="C9" s="15" t="s">
        <v>21</v>
      </c>
      <c r="D9" s="47">
        <f>地区別_要介護度別被保険者数!D8</f>
        <v>78685</v>
      </c>
      <c r="E9" s="48">
        <v>24</v>
      </c>
      <c r="F9" s="47">
        <v>1091230</v>
      </c>
      <c r="G9" s="47">
        <v>5</v>
      </c>
      <c r="H9" s="27">
        <f t="shared" si="0"/>
        <v>13.868335769206329</v>
      </c>
      <c r="I9" s="27">
        <f t="shared" si="1"/>
        <v>45467.916666666664</v>
      </c>
      <c r="J9" s="27">
        <f t="shared" si="2"/>
        <v>218246</v>
      </c>
      <c r="K9" s="32">
        <f t="shared" si="3"/>
        <v>3.0501366207028025E-4</v>
      </c>
      <c r="L9" s="8">
        <f t="shared" si="4"/>
        <v>6.3544512931308376E-5</v>
      </c>
      <c r="M9" s="47">
        <f>地区別_要介護度別被保険者数!E8</f>
        <v>8838</v>
      </c>
      <c r="N9" s="48">
        <v>18745</v>
      </c>
      <c r="O9" s="47">
        <v>305556916</v>
      </c>
      <c r="P9" s="47">
        <v>2125</v>
      </c>
      <c r="Q9" s="27">
        <f t="shared" si="5"/>
        <v>34573.083955646071</v>
      </c>
      <c r="R9" s="27">
        <f t="shared" si="6"/>
        <v>16300.715710856228</v>
      </c>
      <c r="S9" s="27">
        <f t="shared" si="7"/>
        <v>143791.48988235294</v>
      </c>
      <c r="T9" s="32">
        <f t="shared" si="8"/>
        <v>2.1209549671871466</v>
      </c>
      <c r="U9" s="8">
        <f t="shared" si="9"/>
        <v>0.24043901335143697</v>
      </c>
      <c r="V9" s="47">
        <f>地区別_要介護度別被保険者数!F8</f>
        <v>6241</v>
      </c>
      <c r="W9" s="48">
        <v>25913</v>
      </c>
      <c r="X9" s="47">
        <v>583130747</v>
      </c>
      <c r="Y9" s="47">
        <v>2670</v>
      </c>
      <c r="Z9" s="27">
        <f t="shared" si="10"/>
        <v>93435.466591892327</v>
      </c>
      <c r="AA9" s="27">
        <f t="shared" si="11"/>
        <v>22503.4055107475</v>
      </c>
      <c r="AB9" s="27">
        <f t="shared" si="12"/>
        <v>218401.02883895132</v>
      </c>
      <c r="AC9" s="32">
        <f t="shared" si="13"/>
        <v>4.1520589649094699</v>
      </c>
      <c r="AD9" s="8">
        <f t="shared" si="14"/>
        <v>0.42781605511937187</v>
      </c>
      <c r="AE9" s="47">
        <f>地区別_要介護度別被保険者数!G8</f>
        <v>9508</v>
      </c>
      <c r="AF9" s="48">
        <v>74045</v>
      </c>
      <c r="AG9" s="47">
        <v>6557091616</v>
      </c>
      <c r="AH9" s="47">
        <v>7660</v>
      </c>
      <c r="AI9" s="27">
        <f t="shared" si="15"/>
        <v>689639.42111905769</v>
      </c>
      <c r="AJ9" s="27">
        <f t="shared" si="16"/>
        <v>88555.494847727736</v>
      </c>
      <c r="AK9" s="27">
        <f t="shared" si="17"/>
        <v>856017.18224543077</v>
      </c>
      <c r="AL9" s="32">
        <f t="shared" si="18"/>
        <v>7.7876525031552379</v>
      </c>
      <c r="AM9" s="8">
        <f t="shared" si="19"/>
        <v>0.80563735801430369</v>
      </c>
      <c r="AN9" s="47">
        <f>地区別_要介護度別被保険者数!H8</f>
        <v>7876</v>
      </c>
      <c r="AO9" s="48">
        <v>74875</v>
      </c>
      <c r="AP9" s="47">
        <v>9233103911</v>
      </c>
      <c r="AQ9" s="47">
        <v>7255</v>
      </c>
      <c r="AR9" s="27">
        <f t="shared" si="20"/>
        <v>1172308.7748857287</v>
      </c>
      <c r="AS9" s="27">
        <f t="shared" si="21"/>
        <v>123313.57477128548</v>
      </c>
      <c r="AT9" s="27">
        <f t="shared" si="22"/>
        <v>1272653.8815988973</v>
      </c>
      <c r="AU9" s="32">
        <f t="shared" si="23"/>
        <v>9.5067293042153374</v>
      </c>
      <c r="AV9" s="8">
        <f t="shared" si="24"/>
        <v>0.92115286947689179</v>
      </c>
      <c r="AW9" s="47">
        <f>地区別_要介護度別被保険者数!I8</f>
        <v>5653</v>
      </c>
      <c r="AX9" s="48">
        <v>53383</v>
      </c>
      <c r="AY9" s="47">
        <v>10877898509</v>
      </c>
      <c r="AZ9" s="47">
        <v>5320</v>
      </c>
      <c r="BA9" s="27">
        <f t="shared" si="25"/>
        <v>1924270.0352025472</v>
      </c>
      <c r="BB9" s="27">
        <f t="shared" si="26"/>
        <v>203770.83545323418</v>
      </c>
      <c r="BC9" s="27">
        <f t="shared" si="27"/>
        <v>2044717.7648496241</v>
      </c>
      <c r="BD9" s="32">
        <f t="shared" si="28"/>
        <v>9.4433044401202899</v>
      </c>
      <c r="BE9" s="8">
        <f t="shared" si="29"/>
        <v>0.94109322483637003</v>
      </c>
      <c r="BF9" s="47">
        <f>地区別_要介護度別被保険者数!J8</f>
        <v>6290</v>
      </c>
      <c r="BG9" s="48">
        <v>54607</v>
      </c>
      <c r="BH9" s="47">
        <v>13822414685</v>
      </c>
      <c r="BI9" s="47">
        <v>5745</v>
      </c>
      <c r="BJ9" s="27">
        <f t="shared" si="30"/>
        <v>2197522.2074721782</v>
      </c>
      <c r="BK9" s="27">
        <f t="shared" si="31"/>
        <v>253125.32614866225</v>
      </c>
      <c r="BL9" s="27">
        <f t="shared" si="32"/>
        <v>2405990.3716275021</v>
      </c>
      <c r="BM9" s="32">
        <f t="shared" si="33"/>
        <v>8.6815580286168519</v>
      </c>
      <c r="BN9" s="8">
        <f t="shared" si="34"/>
        <v>0.91335453100158981</v>
      </c>
      <c r="BO9" s="47">
        <f>地区別_要介護度別被保険者数!K8</f>
        <v>5453</v>
      </c>
      <c r="BP9" s="48">
        <v>43469</v>
      </c>
      <c r="BQ9" s="47">
        <v>12861809699</v>
      </c>
      <c r="BR9" s="47">
        <v>4754</v>
      </c>
      <c r="BS9" s="27">
        <f t="shared" si="35"/>
        <v>2358666.7337245555</v>
      </c>
      <c r="BT9" s="27">
        <f t="shared" si="36"/>
        <v>295884.6465067059</v>
      </c>
      <c r="BU9" s="27">
        <f t="shared" si="37"/>
        <v>2705471.1188472863</v>
      </c>
      <c r="BV9" s="32">
        <f t="shared" si="38"/>
        <v>7.971575279662571</v>
      </c>
      <c r="BW9" s="8">
        <f t="shared" si="39"/>
        <v>0.87181368054282049</v>
      </c>
      <c r="BX9" s="47">
        <f>地区別_要介護度別被保険者数!L8</f>
        <v>128544</v>
      </c>
      <c r="BY9" s="48">
        <f t="shared" si="40"/>
        <v>345061</v>
      </c>
      <c r="BZ9" s="47">
        <f t="shared" si="41"/>
        <v>54242097313</v>
      </c>
      <c r="CA9" s="47">
        <f t="shared" si="42"/>
        <v>35534</v>
      </c>
      <c r="CB9" s="27">
        <f t="shared" si="43"/>
        <v>421973.00000777945</v>
      </c>
      <c r="CC9" s="27">
        <f t="shared" si="44"/>
        <v>157195.67645430806</v>
      </c>
      <c r="CD9" s="27">
        <f t="shared" si="45"/>
        <v>1526484.418106602</v>
      </c>
      <c r="CE9" s="32">
        <f t="shared" si="46"/>
        <v>2.6843804456061737</v>
      </c>
      <c r="CF9" s="8">
        <f t="shared" si="47"/>
        <v>0.2764345282549166</v>
      </c>
      <c r="CH9" s="17">
        <v>4</v>
      </c>
      <c r="CI9" s="135" t="s">
        <v>185</v>
      </c>
      <c r="CJ9" s="149">
        <f t="shared" si="56"/>
        <v>1091230</v>
      </c>
      <c r="CK9" s="149">
        <f t="shared" si="57"/>
        <v>305556916</v>
      </c>
      <c r="CL9" s="149">
        <f t="shared" si="58"/>
        <v>583130747</v>
      </c>
      <c r="CM9" s="149">
        <f t="shared" si="59"/>
        <v>6557091616</v>
      </c>
      <c r="CN9" s="149">
        <f t="shared" si="60"/>
        <v>9233103911</v>
      </c>
      <c r="CO9" s="149">
        <f t="shared" si="61"/>
        <v>10877898509</v>
      </c>
      <c r="CP9" s="149">
        <f t="shared" si="62"/>
        <v>13822414685</v>
      </c>
      <c r="CQ9" s="149">
        <f t="shared" si="63"/>
        <v>12861809699</v>
      </c>
      <c r="CR9" s="149">
        <f t="shared" si="64"/>
        <v>54242097313</v>
      </c>
      <c r="CS9" s="187">
        <f t="shared" si="48"/>
        <v>2.011776929832079E-5</v>
      </c>
      <c r="CT9" s="187">
        <f t="shared" si="49"/>
        <v>5.6332061468199962E-3</v>
      </c>
      <c r="CU9" s="187">
        <f t="shared" si="50"/>
        <v>1.0750519907721991E-2</v>
      </c>
      <c r="CV9" s="187">
        <f t="shared" si="51"/>
        <v>0.12088565783440838</v>
      </c>
      <c r="CW9" s="187">
        <f t="shared" si="52"/>
        <v>0.17022026006334265</v>
      </c>
      <c r="CX9" s="187">
        <f t="shared" si="53"/>
        <v>0.200543471728792</v>
      </c>
      <c r="CY9" s="187">
        <f t="shared" si="54"/>
        <v>0.25482817534209234</v>
      </c>
      <c r="CZ9" s="187">
        <f t="shared" si="55"/>
        <v>0.23711859120752432</v>
      </c>
      <c r="DB9" s="17"/>
    </row>
    <row r="10" spans="1:106" ht="13.5" customHeight="1">
      <c r="B10" s="7">
        <v>5</v>
      </c>
      <c r="C10" s="15" t="s">
        <v>25</v>
      </c>
      <c r="D10" s="47">
        <f>地区別_要介護度別被保険者数!D9</f>
        <v>67272</v>
      </c>
      <c r="E10" s="48">
        <v>8</v>
      </c>
      <c r="F10" s="47">
        <v>706841</v>
      </c>
      <c r="G10" s="47">
        <v>1</v>
      </c>
      <c r="H10" s="27">
        <f t="shared" si="0"/>
        <v>10.507209537400405</v>
      </c>
      <c r="I10" s="27">
        <f t="shared" si="1"/>
        <v>88355.125</v>
      </c>
      <c r="J10" s="27">
        <f t="shared" si="2"/>
        <v>706841</v>
      </c>
      <c r="K10" s="32">
        <f t="shared" si="3"/>
        <v>1.1892020454275182E-4</v>
      </c>
      <c r="L10" s="8">
        <f t="shared" si="4"/>
        <v>1.4865025567843977E-5</v>
      </c>
      <c r="M10" s="47">
        <f>地区別_要介護度別被保険者数!E9</f>
        <v>6587</v>
      </c>
      <c r="N10" s="48">
        <v>18824</v>
      </c>
      <c r="O10" s="47">
        <v>361690359</v>
      </c>
      <c r="P10" s="47">
        <v>2001</v>
      </c>
      <c r="Q10" s="27">
        <f t="shared" si="5"/>
        <v>54909.72506452103</v>
      </c>
      <c r="R10" s="27">
        <f t="shared" si="6"/>
        <v>19214.319963875903</v>
      </c>
      <c r="S10" s="27">
        <f t="shared" si="7"/>
        <v>180754.80209895052</v>
      </c>
      <c r="T10" s="32">
        <f t="shared" si="8"/>
        <v>2.8577501138606345</v>
      </c>
      <c r="U10" s="8">
        <f t="shared" si="9"/>
        <v>0.30378017306816457</v>
      </c>
      <c r="V10" s="47">
        <f>地区別_要介護度別被保険者数!F9</f>
        <v>4674</v>
      </c>
      <c r="W10" s="48">
        <v>24111</v>
      </c>
      <c r="X10" s="47">
        <v>643926183</v>
      </c>
      <c r="Y10" s="47">
        <v>2462</v>
      </c>
      <c r="Z10" s="27">
        <f t="shared" si="10"/>
        <v>137767.68998716303</v>
      </c>
      <c r="AA10" s="27">
        <f t="shared" si="11"/>
        <v>26706.738957322385</v>
      </c>
      <c r="AB10" s="27">
        <f t="shared" si="12"/>
        <v>261545.97197400487</v>
      </c>
      <c r="AC10" s="32">
        <f t="shared" si="13"/>
        <v>5.1585365853658534</v>
      </c>
      <c r="AD10" s="8">
        <f t="shared" si="14"/>
        <v>0.52674368848951647</v>
      </c>
      <c r="AE10" s="47">
        <f>地区別_要介護度別被保険者数!G9</f>
        <v>6707</v>
      </c>
      <c r="AF10" s="48">
        <v>53304</v>
      </c>
      <c r="AG10" s="47">
        <v>4967674355</v>
      </c>
      <c r="AH10" s="47">
        <v>5491</v>
      </c>
      <c r="AI10" s="27">
        <f t="shared" si="15"/>
        <v>740670.0991501417</v>
      </c>
      <c r="AJ10" s="27">
        <f t="shared" si="16"/>
        <v>93195.151489569267</v>
      </c>
      <c r="AK10" s="27">
        <f t="shared" si="17"/>
        <v>904693.92733564018</v>
      </c>
      <c r="AL10" s="32">
        <f t="shared" si="18"/>
        <v>7.9475175190099892</v>
      </c>
      <c r="AM10" s="8">
        <f t="shared" si="19"/>
        <v>0.81869688385269124</v>
      </c>
      <c r="AN10" s="47">
        <f>地区別_要介護度別被保険者数!H9</f>
        <v>5385</v>
      </c>
      <c r="AO10" s="48">
        <v>49052</v>
      </c>
      <c r="AP10" s="47">
        <v>6471783606</v>
      </c>
      <c r="AQ10" s="47">
        <v>4891</v>
      </c>
      <c r="AR10" s="27">
        <f t="shared" si="20"/>
        <v>1201816.8256267409</v>
      </c>
      <c r="AS10" s="27">
        <f t="shared" si="21"/>
        <v>131937.20145967545</v>
      </c>
      <c r="AT10" s="27">
        <f t="shared" si="22"/>
        <v>1323202.5364956041</v>
      </c>
      <c r="AU10" s="32">
        <f t="shared" si="23"/>
        <v>9.1090064995357469</v>
      </c>
      <c r="AV10" s="8">
        <f t="shared" si="24"/>
        <v>0.90826369545032493</v>
      </c>
      <c r="AW10" s="47">
        <f>地区別_要介護度別被保険者数!I9</f>
        <v>4555</v>
      </c>
      <c r="AX10" s="48">
        <v>42012</v>
      </c>
      <c r="AY10" s="47">
        <v>8606164537</v>
      </c>
      <c r="AZ10" s="47">
        <v>4190</v>
      </c>
      <c r="BA10" s="27">
        <f t="shared" si="25"/>
        <v>1889388.4823271132</v>
      </c>
      <c r="BB10" s="27">
        <f t="shared" si="26"/>
        <v>204850.15083785585</v>
      </c>
      <c r="BC10" s="27">
        <f t="shared" si="27"/>
        <v>2053977.2164677805</v>
      </c>
      <c r="BD10" s="32">
        <f t="shared" si="28"/>
        <v>9.2232711306256867</v>
      </c>
      <c r="BE10" s="8">
        <f t="shared" si="29"/>
        <v>0.91986827661909987</v>
      </c>
      <c r="BF10" s="47">
        <f>地区別_要介護度別被保険者数!J9</f>
        <v>5286</v>
      </c>
      <c r="BG10" s="48">
        <v>44967</v>
      </c>
      <c r="BH10" s="47">
        <v>11285505413</v>
      </c>
      <c r="BI10" s="47">
        <v>4724</v>
      </c>
      <c r="BJ10" s="27">
        <f t="shared" si="30"/>
        <v>2134980.2143397653</v>
      </c>
      <c r="BK10" s="27">
        <f t="shared" si="31"/>
        <v>250973.05608557386</v>
      </c>
      <c r="BL10" s="27">
        <f t="shared" si="32"/>
        <v>2388972.3566892464</v>
      </c>
      <c r="BM10" s="32">
        <f t="shared" si="33"/>
        <v>8.5068104426787734</v>
      </c>
      <c r="BN10" s="8">
        <f t="shared" si="34"/>
        <v>0.89368142262580397</v>
      </c>
      <c r="BO10" s="47">
        <f>地区別_要介護度別被保険者数!K9</f>
        <v>3775</v>
      </c>
      <c r="BP10" s="48">
        <v>30380</v>
      </c>
      <c r="BQ10" s="47">
        <v>8949985166</v>
      </c>
      <c r="BR10" s="47">
        <v>3244</v>
      </c>
      <c r="BS10" s="27">
        <f t="shared" si="35"/>
        <v>2370856.9976158938</v>
      </c>
      <c r="BT10" s="27">
        <f t="shared" si="36"/>
        <v>294601.22337063856</v>
      </c>
      <c r="BU10" s="27">
        <f t="shared" si="37"/>
        <v>2758935.0080147968</v>
      </c>
      <c r="BV10" s="32">
        <f t="shared" si="38"/>
        <v>8.0476821192052981</v>
      </c>
      <c r="BW10" s="8">
        <f t="shared" si="39"/>
        <v>0.85933774834437082</v>
      </c>
      <c r="BX10" s="47">
        <f>地区別_要介護度別被保険者数!L9</f>
        <v>104241</v>
      </c>
      <c r="BY10" s="48">
        <f t="shared" si="40"/>
        <v>262658</v>
      </c>
      <c r="BZ10" s="47">
        <f t="shared" si="41"/>
        <v>41287436460</v>
      </c>
      <c r="CA10" s="47">
        <f t="shared" si="42"/>
        <v>27004</v>
      </c>
      <c r="CB10" s="27">
        <f t="shared" si="43"/>
        <v>396076.74964745156</v>
      </c>
      <c r="CC10" s="27">
        <f t="shared" si="44"/>
        <v>157190.8583024313</v>
      </c>
      <c r="CD10" s="27">
        <f t="shared" si="45"/>
        <v>1528937.8040290328</v>
      </c>
      <c r="CE10" s="32">
        <f t="shared" si="46"/>
        <v>2.5197187287151888</v>
      </c>
      <c r="CF10" s="8">
        <f t="shared" si="47"/>
        <v>0.25905353939428821</v>
      </c>
      <c r="CH10" s="17">
        <v>5</v>
      </c>
      <c r="CI10" s="135" t="s">
        <v>207</v>
      </c>
      <c r="CJ10" s="149">
        <f t="shared" si="56"/>
        <v>706841</v>
      </c>
      <c r="CK10" s="149">
        <f t="shared" si="57"/>
        <v>361690359</v>
      </c>
      <c r="CL10" s="149">
        <f t="shared" si="58"/>
        <v>643926183</v>
      </c>
      <c r="CM10" s="149">
        <f t="shared" si="59"/>
        <v>4967674355</v>
      </c>
      <c r="CN10" s="149">
        <f t="shared" si="60"/>
        <v>6471783606</v>
      </c>
      <c r="CO10" s="149">
        <f t="shared" si="61"/>
        <v>8606164537</v>
      </c>
      <c r="CP10" s="149">
        <f t="shared" si="62"/>
        <v>11285505413</v>
      </c>
      <c r="CQ10" s="149">
        <f t="shared" si="63"/>
        <v>8949985166</v>
      </c>
      <c r="CR10" s="149">
        <f t="shared" si="64"/>
        <v>41287436460</v>
      </c>
      <c r="CS10" s="187">
        <f t="shared" si="48"/>
        <v>1.7120002126671149E-5</v>
      </c>
      <c r="CT10" s="187">
        <f t="shared" si="49"/>
        <v>8.7603007115835841E-3</v>
      </c>
      <c r="CU10" s="187">
        <f t="shared" si="50"/>
        <v>1.5596177389793795E-2</v>
      </c>
      <c r="CV10" s="187">
        <f t="shared" si="51"/>
        <v>0.12031927338992748</v>
      </c>
      <c r="CW10" s="187">
        <f t="shared" si="52"/>
        <v>0.15674946571870546</v>
      </c>
      <c r="CX10" s="187">
        <f t="shared" si="53"/>
        <v>0.20844511732613394</v>
      </c>
      <c r="CY10" s="187">
        <f t="shared" si="54"/>
        <v>0.27333994020029789</v>
      </c>
      <c r="CZ10" s="187">
        <f t="shared" si="55"/>
        <v>0.21677260526143113</v>
      </c>
      <c r="DB10" s="17"/>
    </row>
    <row r="11" spans="1:106" ht="13.5" customHeight="1">
      <c r="B11" s="7">
        <v>6</v>
      </c>
      <c r="C11" s="15" t="s">
        <v>35</v>
      </c>
      <c r="D11" s="47">
        <f>地区別_要介護度別被保険者数!D10</f>
        <v>77149</v>
      </c>
      <c r="E11" s="48">
        <v>0</v>
      </c>
      <c r="F11" s="47">
        <v>0</v>
      </c>
      <c r="G11" s="47">
        <v>0</v>
      </c>
      <c r="H11" s="27">
        <f t="shared" si="0"/>
        <v>0</v>
      </c>
      <c r="I11" s="27" t="str">
        <f t="shared" si="1"/>
        <v>-</v>
      </c>
      <c r="J11" s="27" t="str">
        <f t="shared" si="2"/>
        <v>-</v>
      </c>
      <c r="K11" s="32">
        <f t="shared" si="3"/>
        <v>0</v>
      </c>
      <c r="L11" s="8">
        <f t="shared" si="4"/>
        <v>0</v>
      </c>
      <c r="M11" s="47">
        <f>地区別_要介護度別被保険者数!E10</f>
        <v>11173</v>
      </c>
      <c r="N11" s="48">
        <v>28142</v>
      </c>
      <c r="O11" s="47">
        <v>532651728</v>
      </c>
      <c r="P11" s="47">
        <v>3062</v>
      </c>
      <c r="Q11" s="27">
        <f t="shared" si="5"/>
        <v>47673.116262418327</v>
      </c>
      <c r="R11" s="27">
        <f t="shared" si="6"/>
        <v>18927.287612820695</v>
      </c>
      <c r="S11" s="27">
        <f t="shared" si="7"/>
        <v>173955.49575440888</v>
      </c>
      <c r="T11" s="32">
        <f t="shared" si="8"/>
        <v>2.5187505593842299</v>
      </c>
      <c r="U11" s="8">
        <f t="shared" si="9"/>
        <v>0.27405352188311105</v>
      </c>
      <c r="V11" s="47">
        <f>地区別_要介護度別被保険者数!F10</f>
        <v>7085</v>
      </c>
      <c r="W11" s="48">
        <v>35815</v>
      </c>
      <c r="X11" s="47">
        <v>952725188</v>
      </c>
      <c r="Y11" s="47">
        <v>3660</v>
      </c>
      <c r="Z11" s="27">
        <f t="shared" si="10"/>
        <v>134470.73930839801</v>
      </c>
      <c r="AA11" s="27">
        <f t="shared" si="11"/>
        <v>26601.289627251153</v>
      </c>
      <c r="AB11" s="27">
        <f t="shared" si="12"/>
        <v>260307.42841530056</v>
      </c>
      <c r="AC11" s="32">
        <f t="shared" si="13"/>
        <v>5.0550458715596331</v>
      </c>
      <c r="AD11" s="8">
        <f t="shared" si="14"/>
        <v>0.51658433309809459</v>
      </c>
      <c r="AE11" s="47">
        <f>地区別_要介護度別被保険者数!G10</f>
        <v>8578</v>
      </c>
      <c r="AF11" s="48">
        <v>68096</v>
      </c>
      <c r="AG11" s="47">
        <v>6617441105</v>
      </c>
      <c r="AH11" s="47">
        <v>7113</v>
      </c>
      <c r="AI11" s="27">
        <f t="shared" si="15"/>
        <v>771443.3556773141</v>
      </c>
      <c r="AJ11" s="27">
        <f t="shared" si="16"/>
        <v>97178.117730850558</v>
      </c>
      <c r="AK11" s="27">
        <f t="shared" si="17"/>
        <v>930330.5363419092</v>
      </c>
      <c r="AL11" s="32">
        <f t="shared" si="18"/>
        <v>7.9384471904872926</v>
      </c>
      <c r="AM11" s="8">
        <f t="shared" si="19"/>
        <v>0.82921426906038709</v>
      </c>
      <c r="AN11" s="47">
        <f>地区別_要介護度別被保険者数!H10</f>
        <v>7171</v>
      </c>
      <c r="AO11" s="48">
        <v>66370</v>
      </c>
      <c r="AP11" s="47">
        <v>8665164329</v>
      </c>
      <c r="AQ11" s="47">
        <v>6578</v>
      </c>
      <c r="AR11" s="27">
        <f t="shared" si="20"/>
        <v>1208362.0595453912</v>
      </c>
      <c r="AS11" s="27">
        <f t="shared" si="21"/>
        <v>130558.45003766762</v>
      </c>
      <c r="AT11" s="27">
        <f t="shared" si="22"/>
        <v>1317294.6684402553</v>
      </c>
      <c r="AU11" s="32">
        <f t="shared" si="23"/>
        <v>9.2553339841026361</v>
      </c>
      <c r="AV11" s="8">
        <f t="shared" si="24"/>
        <v>0.91730581508855114</v>
      </c>
      <c r="AW11" s="47">
        <f>地区別_要介護度別被保険者数!I10</f>
        <v>5679</v>
      </c>
      <c r="AX11" s="48">
        <v>52374</v>
      </c>
      <c r="AY11" s="47">
        <v>10795599740</v>
      </c>
      <c r="AZ11" s="47">
        <v>5230</v>
      </c>
      <c r="BA11" s="27">
        <f t="shared" si="25"/>
        <v>1900968.4345835533</v>
      </c>
      <c r="BB11" s="27">
        <f t="shared" si="26"/>
        <v>206125.17165005536</v>
      </c>
      <c r="BC11" s="27">
        <f t="shared" si="27"/>
        <v>2064168.2103250478</v>
      </c>
      <c r="BD11" s="32">
        <f t="shared" si="28"/>
        <v>9.2223983095615427</v>
      </c>
      <c r="BE11" s="8">
        <f t="shared" si="29"/>
        <v>0.92093678464518403</v>
      </c>
      <c r="BF11" s="47">
        <f>地区別_要介護度別被保険者数!J10</f>
        <v>6862</v>
      </c>
      <c r="BG11" s="48">
        <v>56928</v>
      </c>
      <c r="BH11" s="47">
        <v>14507001130</v>
      </c>
      <c r="BI11" s="47">
        <v>5915</v>
      </c>
      <c r="BJ11" s="27">
        <f t="shared" si="30"/>
        <v>2114106.839113961</v>
      </c>
      <c r="BK11" s="27">
        <f t="shared" si="31"/>
        <v>254830.68314362</v>
      </c>
      <c r="BL11" s="27">
        <f t="shared" si="32"/>
        <v>2452578.3820794588</v>
      </c>
      <c r="BM11" s="32">
        <f t="shared" si="33"/>
        <v>8.2961235791314483</v>
      </c>
      <c r="BN11" s="8">
        <f t="shared" si="34"/>
        <v>0.86199358787525504</v>
      </c>
      <c r="BO11" s="47">
        <f>地区別_要介護度別被保険者数!K10</f>
        <v>5314</v>
      </c>
      <c r="BP11" s="48">
        <v>40640</v>
      </c>
      <c r="BQ11" s="47">
        <v>12149518236</v>
      </c>
      <c r="BR11" s="47">
        <v>4373</v>
      </c>
      <c r="BS11" s="27">
        <f t="shared" si="35"/>
        <v>2286322.5886337976</v>
      </c>
      <c r="BT11" s="27">
        <f t="shared" si="36"/>
        <v>298954.68100393703</v>
      </c>
      <c r="BU11" s="27">
        <f t="shared" si="37"/>
        <v>2778302.8209467186</v>
      </c>
      <c r="BV11" s="32">
        <f t="shared" si="38"/>
        <v>7.6477229958599926</v>
      </c>
      <c r="BW11" s="8">
        <f t="shared" si="39"/>
        <v>0.82292058712834026</v>
      </c>
      <c r="BX11" s="47">
        <f>地区別_要介護度別被保険者数!L10</f>
        <v>129011</v>
      </c>
      <c r="BY11" s="48">
        <f t="shared" si="40"/>
        <v>348365</v>
      </c>
      <c r="BZ11" s="47">
        <f t="shared" si="41"/>
        <v>54220101456</v>
      </c>
      <c r="CA11" s="47">
        <f t="shared" si="42"/>
        <v>35931</v>
      </c>
      <c r="CB11" s="27">
        <f t="shared" si="43"/>
        <v>420275.02659463149</v>
      </c>
      <c r="CC11" s="27">
        <f t="shared" si="44"/>
        <v>155641.64441318731</v>
      </c>
      <c r="CD11" s="27">
        <f t="shared" si="45"/>
        <v>1509006.1911997995</v>
      </c>
      <c r="CE11" s="32">
        <f t="shared" si="46"/>
        <v>2.7002736200789079</v>
      </c>
      <c r="CF11" s="8">
        <f t="shared" si="47"/>
        <v>0.27851113470944339</v>
      </c>
      <c r="CH11" s="17">
        <v>6</v>
      </c>
      <c r="CI11" s="135" t="s">
        <v>188</v>
      </c>
      <c r="CJ11" s="149">
        <f t="shared" si="56"/>
        <v>0</v>
      </c>
      <c r="CK11" s="149">
        <f t="shared" si="57"/>
        <v>532651728</v>
      </c>
      <c r="CL11" s="149">
        <f t="shared" si="58"/>
        <v>952725188</v>
      </c>
      <c r="CM11" s="149">
        <f t="shared" si="59"/>
        <v>6617441105</v>
      </c>
      <c r="CN11" s="149">
        <f t="shared" si="60"/>
        <v>8665164329</v>
      </c>
      <c r="CO11" s="149">
        <f t="shared" si="61"/>
        <v>10795599740</v>
      </c>
      <c r="CP11" s="149">
        <f t="shared" si="62"/>
        <v>14507001130</v>
      </c>
      <c r="CQ11" s="149">
        <f t="shared" si="63"/>
        <v>12149518236</v>
      </c>
      <c r="CR11" s="149">
        <f t="shared" si="64"/>
        <v>54220101456</v>
      </c>
      <c r="CS11" s="187">
        <f t="shared" si="48"/>
        <v>0</v>
      </c>
      <c r="CT11" s="187">
        <f t="shared" si="49"/>
        <v>9.8238792200020259E-3</v>
      </c>
      <c r="CU11" s="187">
        <f t="shared" si="50"/>
        <v>1.757143868078416E-2</v>
      </c>
      <c r="CV11" s="187">
        <f t="shared" si="51"/>
        <v>0.12204774479018821</v>
      </c>
      <c r="CW11" s="187">
        <f t="shared" si="52"/>
        <v>0.15981460927423463</v>
      </c>
      <c r="CX11" s="187">
        <f t="shared" si="53"/>
        <v>0.19910696310224921</v>
      </c>
      <c r="CY11" s="187">
        <f t="shared" si="54"/>
        <v>0.26755761683280022</v>
      </c>
      <c r="CZ11" s="187">
        <f t="shared" si="55"/>
        <v>0.2240777480997416</v>
      </c>
      <c r="DB11" s="17"/>
    </row>
    <row r="12" spans="1:106" ht="13.5" customHeight="1">
      <c r="B12" s="7">
        <v>7</v>
      </c>
      <c r="C12" s="15" t="s">
        <v>44</v>
      </c>
      <c r="D12" s="145">
        <f>地区別_要介護度別被保険者数!D11</f>
        <v>84118</v>
      </c>
      <c r="E12" s="119">
        <v>14</v>
      </c>
      <c r="F12" s="145">
        <v>377055</v>
      </c>
      <c r="G12" s="145">
        <v>4</v>
      </c>
      <c r="H12" s="34">
        <f t="shared" si="0"/>
        <v>4.4824532204759979</v>
      </c>
      <c r="I12" s="34">
        <f t="shared" si="1"/>
        <v>26932.5</v>
      </c>
      <c r="J12" s="34">
        <f t="shared" si="2"/>
        <v>94263.75</v>
      </c>
      <c r="K12" s="37">
        <f t="shared" si="3"/>
        <v>1.6643286811384009E-4</v>
      </c>
      <c r="L12" s="9">
        <f t="shared" si="4"/>
        <v>4.755224803252574E-5</v>
      </c>
      <c r="M12" s="145">
        <f>地区別_要介護度別被保険者数!E11</f>
        <v>8441</v>
      </c>
      <c r="N12" s="119">
        <v>26676</v>
      </c>
      <c r="O12" s="145">
        <v>485933454</v>
      </c>
      <c r="P12" s="145">
        <v>2919</v>
      </c>
      <c r="Q12" s="34">
        <f t="shared" si="5"/>
        <v>57568.232910792562</v>
      </c>
      <c r="R12" s="34">
        <f t="shared" si="6"/>
        <v>18216.12887989204</v>
      </c>
      <c r="S12" s="34">
        <f t="shared" si="7"/>
        <v>166472.5775950668</v>
      </c>
      <c r="T12" s="37">
        <f t="shared" si="8"/>
        <v>3.160289065276626</v>
      </c>
      <c r="U12" s="9">
        <f t="shared" si="9"/>
        <v>0.34581210757019309</v>
      </c>
      <c r="V12" s="145">
        <f>地区別_要介護度別被保険者数!F11</f>
        <v>6632</v>
      </c>
      <c r="W12" s="119">
        <v>35762</v>
      </c>
      <c r="X12" s="145">
        <v>965151917</v>
      </c>
      <c r="Y12" s="145">
        <v>3677</v>
      </c>
      <c r="Z12" s="34">
        <f t="shared" si="10"/>
        <v>145529.54116405308</v>
      </c>
      <c r="AA12" s="34">
        <f t="shared" si="11"/>
        <v>26988.197444214529</v>
      </c>
      <c r="AB12" s="34">
        <f t="shared" si="12"/>
        <v>262483.52379657328</v>
      </c>
      <c r="AC12" s="37">
        <f t="shared" si="13"/>
        <v>5.3923401688781665</v>
      </c>
      <c r="AD12" s="9">
        <f t="shared" si="14"/>
        <v>0.55443305186972258</v>
      </c>
      <c r="AE12" s="145">
        <f>地区別_要介護度別被保険者数!G11</f>
        <v>9188</v>
      </c>
      <c r="AF12" s="119">
        <v>74191</v>
      </c>
      <c r="AG12" s="145">
        <v>6980705535</v>
      </c>
      <c r="AH12" s="145">
        <v>7650</v>
      </c>
      <c r="AI12" s="34">
        <f t="shared" si="15"/>
        <v>759763.3364170657</v>
      </c>
      <c r="AJ12" s="34">
        <f t="shared" si="16"/>
        <v>94091.002075723474</v>
      </c>
      <c r="AK12" s="34">
        <f t="shared" si="17"/>
        <v>912510.52745098039</v>
      </c>
      <c r="AL12" s="37">
        <f t="shared" si="18"/>
        <v>8.0747714410100127</v>
      </c>
      <c r="AM12" s="9">
        <f t="shared" si="19"/>
        <v>0.83260774923813674</v>
      </c>
      <c r="AN12" s="145">
        <f>地区別_要介護度別被保険者数!H11</f>
        <v>8004</v>
      </c>
      <c r="AO12" s="119">
        <v>73326</v>
      </c>
      <c r="AP12" s="145">
        <v>9405416929</v>
      </c>
      <c r="AQ12" s="145">
        <v>7252</v>
      </c>
      <c r="AR12" s="34">
        <f t="shared" si="20"/>
        <v>1175089.5713393304</v>
      </c>
      <c r="AS12" s="34">
        <f t="shared" si="21"/>
        <v>128268.51224667921</v>
      </c>
      <c r="AT12" s="34">
        <f t="shared" si="22"/>
        <v>1296941.1099007172</v>
      </c>
      <c r="AU12" s="37">
        <f t="shared" si="23"/>
        <v>9.1611694152923544</v>
      </c>
      <c r="AV12" s="9">
        <f t="shared" si="24"/>
        <v>0.90604697651174415</v>
      </c>
      <c r="AW12" s="145">
        <f>地区別_要介護度別被保険者数!I11</f>
        <v>6074</v>
      </c>
      <c r="AX12" s="119">
        <v>54194</v>
      </c>
      <c r="AY12" s="145">
        <v>10906228594</v>
      </c>
      <c r="AZ12" s="145">
        <v>5511</v>
      </c>
      <c r="BA12" s="34">
        <f t="shared" si="25"/>
        <v>1795559.5314455053</v>
      </c>
      <c r="BB12" s="34">
        <f t="shared" si="26"/>
        <v>201244.20773517364</v>
      </c>
      <c r="BC12" s="34">
        <f t="shared" si="27"/>
        <v>1978992.6681183088</v>
      </c>
      <c r="BD12" s="37">
        <f t="shared" si="28"/>
        <v>8.9222917352650644</v>
      </c>
      <c r="BE12" s="9">
        <f t="shared" si="29"/>
        <v>0.90730984524201519</v>
      </c>
      <c r="BF12" s="145">
        <f>地区別_要介護度別被保険者数!J11</f>
        <v>6328</v>
      </c>
      <c r="BG12" s="119">
        <v>51645</v>
      </c>
      <c r="BH12" s="145">
        <v>13080412492</v>
      </c>
      <c r="BI12" s="145">
        <v>5533</v>
      </c>
      <c r="BJ12" s="34">
        <f t="shared" si="30"/>
        <v>2067068.9778761063</v>
      </c>
      <c r="BK12" s="34">
        <f t="shared" si="31"/>
        <v>253275.48633943265</v>
      </c>
      <c r="BL12" s="34">
        <f t="shared" si="32"/>
        <v>2364072.3824326769</v>
      </c>
      <c r="BM12" s="37">
        <f t="shared" si="33"/>
        <v>8.1613463969658664</v>
      </c>
      <c r="BN12" s="9">
        <f t="shared" si="34"/>
        <v>0.87436788874841975</v>
      </c>
      <c r="BO12" s="145">
        <f>地区別_要介護度別被保険者数!K11</f>
        <v>4867</v>
      </c>
      <c r="BP12" s="119">
        <v>37559</v>
      </c>
      <c r="BQ12" s="145">
        <v>11132971756</v>
      </c>
      <c r="BR12" s="145">
        <v>4105</v>
      </c>
      <c r="BS12" s="34">
        <f t="shared" si="35"/>
        <v>2287440.2621738235</v>
      </c>
      <c r="BT12" s="34">
        <f t="shared" si="36"/>
        <v>296412.89054554165</v>
      </c>
      <c r="BU12" s="34">
        <f t="shared" si="37"/>
        <v>2712051.5848964676</v>
      </c>
      <c r="BV12" s="37">
        <f t="shared" si="38"/>
        <v>7.7170741730018495</v>
      </c>
      <c r="BW12" s="9">
        <f t="shared" si="39"/>
        <v>0.84343538113827821</v>
      </c>
      <c r="BX12" s="145">
        <f>地区別_要介護度別被保険者数!L11</f>
        <v>133652</v>
      </c>
      <c r="BY12" s="119">
        <f t="shared" si="40"/>
        <v>353367</v>
      </c>
      <c r="BZ12" s="145">
        <f t="shared" si="41"/>
        <v>52957197732</v>
      </c>
      <c r="CA12" s="145">
        <f t="shared" si="42"/>
        <v>36651</v>
      </c>
      <c r="CB12" s="34">
        <f t="shared" si="43"/>
        <v>396231.98853739561</v>
      </c>
      <c r="CC12" s="34">
        <f t="shared" si="44"/>
        <v>149864.58195587024</v>
      </c>
      <c r="CD12" s="34">
        <f t="shared" si="45"/>
        <v>1444904.5791929278</v>
      </c>
      <c r="CE12" s="37">
        <f t="shared" si="46"/>
        <v>2.6439334989375394</v>
      </c>
      <c r="CF12" s="9">
        <f t="shared" si="47"/>
        <v>0.27422709723760214</v>
      </c>
      <c r="CH12" s="17">
        <v>7</v>
      </c>
      <c r="CI12" s="135" t="s">
        <v>189</v>
      </c>
      <c r="CJ12" s="149">
        <f t="shared" si="56"/>
        <v>377055</v>
      </c>
      <c r="CK12" s="149">
        <f t="shared" si="57"/>
        <v>485933454</v>
      </c>
      <c r="CL12" s="149">
        <f t="shared" si="58"/>
        <v>965151917</v>
      </c>
      <c r="CM12" s="149">
        <f t="shared" si="59"/>
        <v>6980705535</v>
      </c>
      <c r="CN12" s="149">
        <f t="shared" si="60"/>
        <v>9405416929</v>
      </c>
      <c r="CO12" s="149">
        <f t="shared" si="61"/>
        <v>10906228594</v>
      </c>
      <c r="CP12" s="149">
        <f t="shared" si="62"/>
        <v>13080412492</v>
      </c>
      <c r="CQ12" s="149">
        <f t="shared" si="63"/>
        <v>11132971756</v>
      </c>
      <c r="CR12" s="149">
        <f t="shared" si="64"/>
        <v>52957197732</v>
      </c>
      <c r="CS12" s="187">
        <f t="shared" si="48"/>
        <v>7.1199953197704824E-6</v>
      </c>
      <c r="CT12" s="187">
        <f t="shared" si="49"/>
        <v>9.17596615400911E-3</v>
      </c>
      <c r="CU12" s="187">
        <f t="shared" si="50"/>
        <v>1.8225131961935287E-2</v>
      </c>
      <c r="CV12" s="187">
        <f t="shared" si="51"/>
        <v>0.1318178799854024</v>
      </c>
      <c r="CW12" s="187">
        <f t="shared" si="52"/>
        <v>0.17760412808468276</v>
      </c>
      <c r="CX12" s="187">
        <f t="shared" si="53"/>
        <v>0.20594421648201724</v>
      </c>
      <c r="CY12" s="187">
        <f t="shared" si="54"/>
        <v>0.24699971018474057</v>
      </c>
      <c r="CZ12" s="187">
        <f t="shared" si="55"/>
        <v>0.21022584715189288</v>
      </c>
    </row>
    <row r="13" spans="1:106" ht="13.5" customHeight="1" thickBot="1">
      <c r="B13" s="7">
        <v>8</v>
      </c>
      <c r="C13" s="15" t="s">
        <v>57</v>
      </c>
      <c r="D13" s="49">
        <f>地区別_要介護度別被保険者数!D12</f>
        <v>357977</v>
      </c>
      <c r="E13" s="146">
        <v>7</v>
      </c>
      <c r="F13" s="49">
        <v>193922</v>
      </c>
      <c r="G13" s="49">
        <v>1</v>
      </c>
      <c r="H13" s="35">
        <f t="shared" si="0"/>
        <v>0.54171636725264471</v>
      </c>
      <c r="I13" s="35">
        <f t="shared" si="1"/>
        <v>27703.142857142859</v>
      </c>
      <c r="J13" s="35">
        <f t="shared" si="2"/>
        <v>193922</v>
      </c>
      <c r="K13" s="38">
        <f t="shared" si="3"/>
        <v>1.9554328909399207E-5</v>
      </c>
      <c r="L13" s="10">
        <f t="shared" si="4"/>
        <v>2.7934755584856011E-6</v>
      </c>
      <c r="M13" s="49">
        <f>地区別_要介護度別被保険者数!E12</f>
        <v>73</v>
      </c>
      <c r="N13" s="146">
        <v>157</v>
      </c>
      <c r="O13" s="49">
        <v>3224623</v>
      </c>
      <c r="P13" s="49">
        <v>28</v>
      </c>
      <c r="Q13" s="35">
        <f t="shared" si="5"/>
        <v>44172.917808219179</v>
      </c>
      <c r="R13" s="35">
        <f t="shared" si="6"/>
        <v>20539</v>
      </c>
      <c r="S13" s="35">
        <f t="shared" si="7"/>
        <v>115165.10714285714</v>
      </c>
      <c r="T13" s="38">
        <f t="shared" si="8"/>
        <v>2.1506849315068495</v>
      </c>
      <c r="U13" s="10">
        <f t="shared" si="9"/>
        <v>0.38356164383561642</v>
      </c>
      <c r="V13" s="49">
        <f>地区別_要介護度別被保険者数!F12</f>
        <v>55</v>
      </c>
      <c r="W13" s="146">
        <v>141</v>
      </c>
      <c r="X13" s="49">
        <v>6341813</v>
      </c>
      <c r="Y13" s="49">
        <v>23</v>
      </c>
      <c r="Z13" s="35">
        <f t="shared" si="10"/>
        <v>115305.6909090909</v>
      </c>
      <c r="AA13" s="35">
        <f t="shared" si="11"/>
        <v>44977.397163120564</v>
      </c>
      <c r="AB13" s="35">
        <f t="shared" si="12"/>
        <v>275731</v>
      </c>
      <c r="AC13" s="38">
        <f t="shared" si="13"/>
        <v>2.5636363636363635</v>
      </c>
      <c r="AD13" s="10">
        <f t="shared" si="14"/>
        <v>0.41818181818181815</v>
      </c>
      <c r="AE13" s="49">
        <f>地区別_要介護度別被保険者数!G12</f>
        <v>135</v>
      </c>
      <c r="AF13" s="146">
        <v>629</v>
      </c>
      <c r="AG13" s="49">
        <v>75930757</v>
      </c>
      <c r="AH13" s="49">
        <v>107</v>
      </c>
      <c r="AI13" s="35">
        <f t="shared" si="15"/>
        <v>562450.05185185187</v>
      </c>
      <c r="AJ13" s="35">
        <f t="shared" si="16"/>
        <v>120716.62480127186</v>
      </c>
      <c r="AK13" s="35">
        <f t="shared" si="17"/>
        <v>709633.24299065419</v>
      </c>
      <c r="AL13" s="38">
        <f t="shared" si="18"/>
        <v>4.659259259259259</v>
      </c>
      <c r="AM13" s="10">
        <f t="shared" si="19"/>
        <v>0.79259259259259263</v>
      </c>
      <c r="AN13" s="49">
        <f>地区別_要介護度別被保険者数!H12</f>
        <v>106</v>
      </c>
      <c r="AO13" s="146">
        <v>570</v>
      </c>
      <c r="AP13" s="49">
        <v>84596256</v>
      </c>
      <c r="AQ13" s="49">
        <v>86</v>
      </c>
      <c r="AR13" s="35">
        <f t="shared" si="20"/>
        <v>798077.88679245277</v>
      </c>
      <c r="AS13" s="35">
        <f t="shared" si="21"/>
        <v>148414.48421052631</v>
      </c>
      <c r="AT13" s="35">
        <f t="shared" si="22"/>
        <v>983677.39534883725</v>
      </c>
      <c r="AU13" s="38">
        <f t="shared" si="23"/>
        <v>5.3773584905660377</v>
      </c>
      <c r="AV13" s="10">
        <f t="shared" si="24"/>
        <v>0.81132075471698117</v>
      </c>
      <c r="AW13" s="49">
        <f>地区別_要介護度別被保険者数!I12</f>
        <v>114</v>
      </c>
      <c r="AX13" s="146">
        <v>573</v>
      </c>
      <c r="AY13" s="49">
        <v>140244746</v>
      </c>
      <c r="AZ13" s="49">
        <v>98</v>
      </c>
      <c r="BA13" s="35">
        <f t="shared" si="25"/>
        <v>1230217.0701754387</v>
      </c>
      <c r="BB13" s="35">
        <f t="shared" si="26"/>
        <v>244755.22862129146</v>
      </c>
      <c r="BC13" s="35">
        <f t="shared" si="27"/>
        <v>1431068.836734694</v>
      </c>
      <c r="BD13" s="38">
        <f t="shared" si="28"/>
        <v>5.0263157894736841</v>
      </c>
      <c r="BE13" s="10">
        <f t="shared" si="29"/>
        <v>0.85964912280701755</v>
      </c>
      <c r="BF13" s="49">
        <f>地区別_要介護度別被保険者数!J12</f>
        <v>101</v>
      </c>
      <c r="BG13" s="146">
        <v>417</v>
      </c>
      <c r="BH13" s="49">
        <v>109320657</v>
      </c>
      <c r="BI13" s="49">
        <v>74</v>
      </c>
      <c r="BJ13" s="35">
        <f t="shared" si="30"/>
        <v>1082382.7425742573</v>
      </c>
      <c r="BK13" s="35">
        <f t="shared" si="31"/>
        <v>262159.8489208633</v>
      </c>
      <c r="BL13" s="35">
        <f t="shared" si="32"/>
        <v>1477306.1756756757</v>
      </c>
      <c r="BM13" s="38">
        <f t="shared" si="33"/>
        <v>4.1287128712871288</v>
      </c>
      <c r="BN13" s="10">
        <f t="shared" si="34"/>
        <v>0.73267326732673266</v>
      </c>
      <c r="BO13" s="49">
        <f>地区別_要介護度別被保険者数!K12</f>
        <v>71</v>
      </c>
      <c r="BP13" s="146">
        <v>382</v>
      </c>
      <c r="BQ13" s="49">
        <v>115048339</v>
      </c>
      <c r="BR13" s="49">
        <v>54</v>
      </c>
      <c r="BS13" s="35">
        <f t="shared" si="35"/>
        <v>1620399.1408450704</v>
      </c>
      <c r="BT13" s="35">
        <f t="shared" si="36"/>
        <v>301173.6623036649</v>
      </c>
      <c r="BU13" s="35">
        <f t="shared" si="37"/>
        <v>2130524.7962962962</v>
      </c>
      <c r="BV13" s="38">
        <f t="shared" si="38"/>
        <v>5.380281690140845</v>
      </c>
      <c r="BW13" s="10">
        <f t="shared" si="39"/>
        <v>0.76056338028169013</v>
      </c>
      <c r="BX13" s="49">
        <f>地区別_要介護度別被保険者数!L12</f>
        <v>358632</v>
      </c>
      <c r="BY13" s="146">
        <f t="shared" si="40"/>
        <v>2876</v>
      </c>
      <c r="BZ13" s="49">
        <f t="shared" si="41"/>
        <v>534901113</v>
      </c>
      <c r="CA13" s="49">
        <f t="shared" si="42"/>
        <v>471</v>
      </c>
      <c r="CB13" s="35">
        <f t="shared" si="43"/>
        <v>1491.5041407347921</v>
      </c>
      <c r="CC13" s="35">
        <f t="shared" si="44"/>
        <v>185987.86961057023</v>
      </c>
      <c r="CD13" s="35">
        <f t="shared" si="45"/>
        <v>1135671.152866242</v>
      </c>
      <c r="CE13" s="38">
        <f t="shared" si="46"/>
        <v>8.0193624662606797E-3</v>
      </c>
      <c r="CF13" s="10">
        <f t="shared" si="47"/>
        <v>1.3133239643980459E-3</v>
      </c>
      <c r="CH13" s="17">
        <v>8</v>
      </c>
      <c r="CI13" s="135" t="s">
        <v>190</v>
      </c>
      <c r="CJ13" s="149">
        <f t="shared" si="56"/>
        <v>193922</v>
      </c>
      <c r="CK13" s="149">
        <f t="shared" si="57"/>
        <v>3224623</v>
      </c>
      <c r="CL13" s="149">
        <f t="shared" si="58"/>
        <v>6341813</v>
      </c>
      <c r="CM13" s="149">
        <f t="shared" si="59"/>
        <v>75930757</v>
      </c>
      <c r="CN13" s="149">
        <f t="shared" si="60"/>
        <v>84596256</v>
      </c>
      <c r="CO13" s="149">
        <f t="shared" si="61"/>
        <v>140244746</v>
      </c>
      <c r="CP13" s="149">
        <f t="shared" si="62"/>
        <v>109320657</v>
      </c>
      <c r="CQ13" s="149">
        <f t="shared" si="63"/>
        <v>115048339</v>
      </c>
      <c r="CR13" s="149">
        <f t="shared" si="64"/>
        <v>534901113</v>
      </c>
      <c r="CS13" s="187">
        <f t="shared" si="48"/>
        <v>3.625380379419775E-4</v>
      </c>
      <c r="CT13" s="187">
        <f t="shared" si="49"/>
        <v>6.028446981376911E-3</v>
      </c>
      <c r="CU13" s="187">
        <f t="shared" si="50"/>
        <v>1.1856047493399028E-2</v>
      </c>
      <c r="CV13" s="187">
        <f t="shared" si="51"/>
        <v>0.14195288653287957</v>
      </c>
      <c r="CW13" s="187">
        <f t="shared" si="52"/>
        <v>0.15815307529562012</v>
      </c>
      <c r="CX13" s="187">
        <f t="shared" si="53"/>
        <v>0.26218817383541321</v>
      </c>
      <c r="CY13" s="187">
        <f t="shared" si="54"/>
        <v>0.20437545247732547</v>
      </c>
      <c r="CZ13" s="187">
        <f t="shared" si="55"/>
        <v>0.21508337934604371</v>
      </c>
    </row>
    <row r="14" spans="1:106" ht="13.5" customHeight="1" thickTop="1">
      <c r="B14" s="277" t="s">
        <v>0</v>
      </c>
      <c r="C14" s="278"/>
      <c r="D14" s="28">
        <f>地区別_要介護度別被保険者数!D13</f>
        <v>971688</v>
      </c>
      <c r="E14" s="143">
        <f>SUM(E6:E13)</f>
        <v>124</v>
      </c>
      <c r="F14" s="144">
        <f>SUM(F6:F13)</f>
        <v>9273724</v>
      </c>
      <c r="G14" s="144">
        <f>SUM(G6:G13)</f>
        <v>19</v>
      </c>
      <c r="H14" s="36">
        <f t="shared" si="0"/>
        <v>9.5439317970377324</v>
      </c>
      <c r="I14" s="31">
        <f t="shared" si="1"/>
        <v>74788.096774193546</v>
      </c>
      <c r="J14" s="30">
        <f t="shared" si="2"/>
        <v>488090.73684210528</v>
      </c>
      <c r="K14" s="33">
        <f t="shared" si="3"/>
        <v>1.2761297865158364E-4</v>
      </c>
      <c r="L14" s="11">
        <f t="shared" si="4"/>
        <v>1.9553601567581363E-5</v>
      </c>
      <c r="M14" s="28">
        <f>地区別_要介護度別被保険者数!E13</f>
        <v>59974</v>
      </c>
      <c r="N14" s="143">
        <f>SUM(N6:N13)</f>
        <v>167674</v>
      </c>
      <c r="O14" s="144">
        <f>SUM(O6:O13)</f>
        <v>3252984939</v>
      </c>
      <c r="P14" s="144">
        <f>SUM(P6:P13)</f>
        <v>18381</v>
      </c>
      <c r="Q14" s="36">
        <f t="shared" si="5"/>
        <v>54239.919615166575</v>
      </c>
      <c r="R14" s="31">
        <f t="shared" si="6"/>
        <v>19400.65209275141</v>
      </c>
      <c r="S14" s="30">
        <f t="shared" si="7"/>
        <v>176975.40607148685</v>
      </c>
      <c r="T14" s="33">
        <f t="shared" si="8"/>
        <v>2.7957781705405678</v>
      </c>
      <c r="U14" s="11">
        <f t="shared" si="9"/>
        <v>0.30648280921732751</v>
      </c>
      <c r="V14" s="28">
        <f>地区別_要介護度別被保険者数!F13</f>
        <v>43186</v>
      </c>
      <c r="W14" s="143">
        <f>SUM(W6:W13)</f>
        <v>220120</v>
      </c>
      <c r="X14" s="144">
        <f>SUM(X6:X13)</f>
        <v>6047694280</v>
      </c>
      <c r="Y14" s="144">
        <f>SUM(Y6:Y13)</f>
        <v>22698</v>
      </c>
      <c r="Z14" s="36">
        <f t="shared" si="10"/>
        <v>140038.30593247811</v>
      </c>
      <c r="AA14" s="31">
        <f t="shared" si="11"/>
        <v>27474.533345447937</v>
      </c>
      <c r="AB14" s="30">
        <f t="shared" si="12"/>
        <v>266441.72526213765</v>
      </c>
      <c r="AC14" s="33">
        <f t="shared" si="13"/>
        <v>5.0970221831148983</v>
      </c>
      <c r="AD14" s="11">
        <f t="shared" si="14"/>
        <v>0.52558699578567125</v>
      </c>
      <c r="AE14" s="28">
        <f>地区別_要介護度別被保険者数!G13</f>
        <v>60162</v>
      </c>
      <c r="AF14" s="143">
        <f>SUM(AF6:AF13)</f>
        <v>478468</v>
      </c>
      <c r="AG14" s="144">
        <f>SUM(AG6:AG13)</f>
        <v>45579680654</v>
      </c>
      <c r="AH14" s="144">
        <f>SUM(AH6:AH13)</f>
        <v>49757</v>
      </c>
      <c r="AI14" s="36">
        <f t="shared" si="15"/>
        <v>757615.78162295138</v>
      </c>
      <c r="AJ14" s="31">
        <f t="shared" si="16"/>
        <v>95261.711658877917</v>
      </c>
      <c r="AK14" s="30">
        <f t="shared" si="17"/>
        <v>916045.59467009665</v>
      </c>
      <c r="AL14" s="33">
        <f t="shared" si="18"/>
        <v>7.952993583989894</v>
      </c>
      <c r="AM14" s="11">
        <f t="shared" si="19"/>
        <v>0.82705029753000237</v>
      </c>
      <c r="AN14" s="28">
        <f>地区別_要介護度別被保険者数!H13</f>
        <v>51200</v>
      </c>
      <c r="AO14" s="143">
        <f>SUM(AO6:AO13)</f>
        <v>476090</v>
      </c>
      <c r="AP14" s="144">
        <f>SUM(AP6:AP13)</f>
        <v>61810201275</v>
      </c>
      <c r="AQ14" s="144">
        <f>SUM(AQ6:AQ13)</f>
        <v>47000</v>
      </c>
      <c r="AR14" s="36">
        <f t="shared" si="20"/>
        <v>1207230.4936523438</v>
      </c>
      <c r="AS14" s="31">
        <f t="shared" si="21"/>
        <v>129828.81655779369</v>
      </c>
      <c r="AT14" s="30">
        <f t="shared" si="22"/>
        <v>1315110.6654255318</v>
      </c>
      <c r="AU14" s="33">
        <f t="shared" si="23"/>
        <v>9.2986328124999993</v>
      </c>
      <c r="AV14" s="11">
        <f t="shared" si="24"/>
        <v>0.91796875</v>
      </c>
      <c r="AW14" s="28">
        <f>地区別_要介護度別被保険者数!I13</f>
        <v>40179</v>
      </c>
      <c r="AX14" s="143">
        <f>SUM(AX6:AX13)</f>
        <v>372478</v>
      </c>
      <c r="AY14" s="144">
        <f>SUM(AY6:AY13)</f>
        <v>77561318292</v>
      </c>
      <c r="AZ14" s="144">
        <f>SUM(AZ6:AZ13)</f>
        <v>37350</v>
      </c>
      <c r="BA14" s="36">
        <f t="shared" si="25"/>
        <v>1930394.4421712835</v>
      </c>
      <c r="BB14" s="31">
        <f t="shared" si="26"/>
        <v>208230.60232282174</v>
      </c>
      <c r="BC14" s="30">
        <f t="shared" si="27"/>
        <v>2076608.2541365463</v>
      </c>
      <c r="BD14" s="33">
        <f t="shared" si="28"/>
        <v>9.2704646705990683</v>
      </c>
      <c r="BE14" s="11">
        <f t="shared" si="29"/>
        <v>0.9295900843724334</v>
      </c>
      <c r="BF14" s="28">
        <f>地区別_要介護度別被保険者数!J13</f>
        <v>42545</v>
      </c>
      <c r="BG14" s="143">
        <f>SUM(BG6:BG13)</f>
        <v>361625</v>
      </c>
      <c r="BH14" s="144">
        <f>SUM(BH6:BH13)</f>
        <v>92124584485</v>
      </c>
      <c r="BI14" s="144">
        <f>SUM(BI6:BI13)</f>
        <v>38059</v>
      </c>
      <c r="BJ14" s="36">
        <f t="shared" si="30"/>
        <v>2165344.5642261137</v>
      </c>
      <c r="BK14" s="31">
        <f t="shared" si="31"/>
        <v>254751.70268924991</v>
      </c>
      <c r="BL14" s="30">
        <f t="shared" si="32"/>
        <v>2420572.9127144697</v>
      </c>
      <c r="BM14" s="33">
        <f t="shared" si="33"/>
        <v>8.4998237160653431</v>
      </c>
      <c r="BN14" s="11">
        <f t="shared" si="34"/>
        <v>0.89455870255024095</v>
      </c>
      <c r="BO14" s="28">
        <f>地区別_要介護度別被保険者数!K13</f>
        <v>34211</v>
      </c>
      <c r="BP14" s="143">
        <f>SUM(BP6:BP13)</f>
        <v>269534</v>
      </c>
      <c r="BQ14" s="144">
        <f>SUM(BQ6:BQ13)</f>
        <v>79737163074</v>
      </c>
      <c r="BR14" s="144">
        <f>SUM(BR6:BR13)</f>
        <v>29296</v>
      </c>
      <c r="BS14" s="36">
        <f t="shared" si="35"/>
        <v>2330746.3410598929</v>
      </c>
      <c r="BT14" s="31">
        <f t="shared" si="36"/>
        <v>295833.41275683214</v>
      </c>
      <c r="BU14" s="30">
        <f t="shared" si="37"/>
        <v>2721776.4566493719</v>
      </c>
      <c r="BV14" s="33">
        <f t="shared" si="38"/>
        <v>7.8785770658560113</v>
      </c>
      <c r="BW14" s="11">
        <f t="shared" si="39"/>
        <v>0.85633275846949808</v>
      </c>
      <c r="BX14" s="28">
        <f>地区別_要介護度別被保険者数!L13</f>
        <v>1303145</v>
      </c>
      <c r="BY14" s="143">
        <f t="shared" si="40"/>
        <v>2346113</v>
      </c>
      <c r="BZ14" s="144">
        <f t="shared" si="41"/>
        <v>366122900723</v>
      </c>
      <c r="CA14" s="144">
        <f t="shared" si="42"/>
        <v>242560</v>
      </c>
      <c r="CB14" s="36">
        <f t="shared" si="43"/>
        <v>280953.30966469581</v>
      </c>
      <c r="CC14" s="31">
        <f t="shared" si="44"/>
        <v>156055.10080844359</v>
      </c>
      <c r="CD14" s="30">
        <f t="shared" si="45"/>
        <v>1509411.6949332124</v>
      </c>
      <c r="CE14" s="33">
        <f t="shared" si="46"/>
        <v>1.8003468531897833</v>
      </c>
      <c r="CF14" s="11">
        <f t="shared" si="47"/>
        <v>0.18613431352612334</v>
      </c>
      <c r="CH14" s="17">
        <v>9</v>
      </c>
      <c r="CI14" s="148" t="s">
        <v>165</v>
      </c>
      <c r="CJ14" s="149">
        <f t="shared" si="56"/>
        <v>9273724</v>
      </c>
      <c r="CK14" s="149">
        <f t="shared" si="57"/>
        <v>3252984939</v>
      </c>
      <c r="CL14" s="149">
        <f t="shared" si="58"/>
        <v>6047694280</v>
      </c>
      <c r="CM14" s="149">
        <f t="shared" si="59"/>
        <v>45579680654</v>
      </c>
      <c r="CN14" s="149">
        <f t="shared" si="60"/>
        <v>61810201275</v>
      </c>
      <c r="CO14" s="149">
        <f t="shared" si="61"/>
        <v>77561318292</v>
      </c>
      <c r="CP14" s="149">
        <f t="shared" si="62"/>
        <v>92124584485</v>
      </c>
      <c r="CQ14" s="149">
        <f t="shared" si="63"/>
        <v>79737163074</v>
      </c>
      <c r="CR14" s="149">
        <f t="shared" si="64"/>
        <v>366122900723</v>
      </c>
      <c r="CS14" s="187">
        <f t="shared" si="48"/>
        <v>2.5329538200660881E-5</v>
      </c>
      <c r="CT14" s="187">
        <f t="shared" si="49"/>
        <v>8.8849534748473222E-3</v>
      </c>
      <c r="CU14" s="187">
        <f t="shared" si="50"/>
        <v>1.651820814283219E-2</v>
      </c>
      <c r="CV14" s="187">
        <f t="shared" si="51"/>
        <v>0.12449284260556134</v>
      </c>
      <c r="CW14" s="187">
        <f t="shared" si="52"/>
        <v>0.16882364133175093</v>
      </c>
      <c r="CX14" s="187">
        <f t="shared" si="53"/>
        <v>0.21184503383655062</v>
      </c>
      <c r="CY14" s="187">
        <f t="shared" si="54"/>
        <v>0.25162202173935933</v>
      </c>
      <c r="CZ14" s="187">
        <f t="shared" si="55"/>
        <v>0.21778796933089761</v>
      </c>
    </row>
  </sheetData>
  <mergeCells count="15">
    <mergeCell ref="CJ4:CR4"/>
    <mergeCell ref="CI4:CI5"/>
    <mergeCell ref="CS4:CZ4"/>
    <mergeCell ref="B14:C14"/>
    <mergeCell ref="D3:L3"/>
    <mergeCell ref="B3:B5"/>
    <mergeCell ref="C3:C5"/>
    <mergeCell ref="BF3:BN3"/>
    <mergeCell ref="AW3:BE3"/>
    <mergeCell ref="AN3:AV3"/>
    <mergeCell ref="AE3:AM3"/>
    <mergeCell ref="V3:AD3"/>
    <mergeCell ref="M3:U3"/>
    <mergeCell ref="BX3:CF3"/>
    <mergeCell ref="BO3:BW3"/>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2-19.介護費等に係る分析</oddHeader>
  </headerFooter>
  <colBreaks count="4" manualBreakCount="4">
    <brk id="21" max="13" man="1"/>
    <brk id="39" max="13" man="1"/>
    <brk id="57" max="13" man="1"/>
    <brk id="75" max="13" man="1"/>
  </colBreaks>
  <ignoredErrors>
    <ignoredError sqref="D7:D13 M6 V6 AE6 AN6 AW6 BF6 BO6 CJ6:CQ6 M7 V7 AE7 AN7 AW7 BF7 BO7 CJ7:CQ7 M8 V8 AE8 AN8 AW8 BF8 BO8 CJ8:CQ8 M9 V9 AE9 AN9 AW9 BF9 BO9 CJ9:CQ9 M10 V10 AE10 AN10 AW10 BF10 BO10 CJ10:CQ10 M11 V11 AE11 AN11 AW11 BF11 BO11 CJ11:CQ11 M12 V12 AE12 AN12 AW12 BF12 BO12 CJ12:CQ12 M13 V13 AE13 AN13 AW13 BF13 BO13 CJ13:CQ13" emptyCellReferenc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822B2-9B79-4C39-833D-384526551D92}">
  <dimension ref="B1:B2"/>
  <sheetViews>
    <sheetView showGridLines="0" zoomScaleNormal="100" zoomScaleSheetLayoutView="100" workbookViewId="0"/>
  </sheetViews>
  <sheetFormatPr defaultColWidth="9" defaultRowHeight="13.5"/>
  <cols>
    <col min="1" max="1" width="4.625" style="2" customWidth="1"/>
    <col min="2" max="16384" width="9" style="2"/>
  </cols>
  <sheetData>
    <row r="1" spans="2:2" ht="16.5" customHeight="1">
      <c r="B1" s="1" t="s">
        <v>521</v>
      </c>
    </row>
    <row r="2" spans="2:2" ht="16.5" customHeight="1">
      <c r="B2" s="3" t="s">
        <v>203</v>
      </c>
    </row>
  </sheetData>
  <phoneticPr fontId="4"/>
  <pageMargins left="0.39370078740157483" right="0.19685039370078741" top="0.59055118110236227" bottom="0.39370078740157483" header="0.31496062992125984" footer="0.19685039370078741"/>
  <pageSetup paperSize="9" scale="75" orientation="portrait" r:id="rId1"/>
  <headerFooter>
    <oddHeader>&amp;R&amp;"ＭＳ 明朝,標準"&amp;12 2-19.介護費等に係る分析</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F18F3-4636-482C-8DCF-6F0975709F7D}">
  <dimension ref="A1:CZ80"/>
  <sheetViews>
    <sheetView showGridLines="0" zoomScaleNormal="100" zoomScaleSheetLayoutView="100" workbookViewId="0"/>
  </sheetViews>
  <sheetFormatPr defaultColWidth="9" defaultRowHeight="13.5"/>
  <cols>
    <col min="1" max="1" width="4.625" style="2" customWidth="1"/>
    <col min="2" max="2" width="3.25" style="2" customWidth="1"/>
    <col min="3" max="3" width="24.125" style="2" customWidth="1"/>
    <col min="4" max="84" width="10.625" style="2" customWidth="1"/>
    <col min="85" max="86" width="9" style="2"/>
    <col min="87" max="104" width="12.625" style="16" customWidth="1"/>
    <col min="105" max="16384" width="9" style="2"/>
  </cols>
  <sheetData>
    <row r="1" spans="1:104" ht="16.5" customHeight="1">
      <c r="B1" s="1" t="s">
        <v>519</v>
      </c>
      <c r="CI1" s="2"/>
      <c r="CJ1" s="2"/>
      <c r="CK1" s="2"/>
      <c r="CL1" s="2"/>
      <c r="CM1" s="2"/>
      <c r="CN1" s="2"/>
      <c r="CO1" s="2"/>
      <c r="CP1" s="2"/>
      <c r="CQ1" s="2"/>
      <c r="CR1" s="2"/>
      <c r="CS1" s="2"/>
      <c r="CT1" s="2"/>
      <c r="CU1" s="2"/>
      <c r="CV1" s="2"/>
      <c r="CW1" s="2"/>
      <c r="CX1" s="2"/>
      <c r="CY1" s="2"/>
      <c r="CZ1" s="2"/>
    </row>
    <row r="2" spans="1:104" ht="16.5" customHeight="1">
      <c r="B2" s="3" t="s">
        <v>216</v>
      </c>
      <c r="CJ2" s="2"/>
      <c r="CK2" s="2"/>
      <c r="CL2" s="2"/>
      <c r="CM2" s="2"/>
      <c r="CN2" s="2"/>
      <c r="CO2" s="2"/>
      <c r="CP2" s="2"/>
      <c r="CQ2" s="2"/>
      <c r="CR2" s="2"/>
      <c r="CS2" s="2"/>
      <c r="CT2" s="2"/>
      <c r="CU2" s="2"/>
      <c r="CV2" s="2"/>
      <c r="CW2" s="2"/>
      <c r="CX2" s="2"/>
      <c r="CY2" s="2"/>
      <c r="CZ2" s="2"/>
    </row>
    <row r="3" spans="1:104" ht="16.5" customHeight="1">
      <c r="A3" s="3"/>
      <c r="B3" s="281"/>
      <c r="C3" s="279" t="s">
        <v>92</v>
      </c>
      <c r="D3" s="279" t="s">
        <v>128</v>
      </c>
      <c r="E3" s="279"/>
      <c r="F3" s="279"/>
      <c r="G3" s="279"/>
      <c r="H3" s="279"/>
      <c r="I3" s="279"/>
      <c r="J3" s="279"/>
      <c r="K3" s="279"/>
      <c r="L3" s="279"/>
      <c r="M3" s="279" t="s">
        <v>143</v>
      </c>
      <c r="N3" s="279"/>
      <c r="O3" s="279"/>
      <c r="P3" s="279"/>
      <c r="Q3" s="279"/>
      <c r="R3" s="279"/>
      <c r="S3" s="279"/>
      <c r="T3" s="279"/>
      <c r="U3" s="279"/>
      <c r="V3" s="279" t="s">
        <v>144</v>
      </c>
      <c r="W3" s="279"/>
      <c r="X3" s="279"/>
      <c r="Y3" s="279"/>
      <c r="Z3" s="279"/>
      <c r="AA3" s="279"/>
      <c r="AB3" s="279"/>
      <c r="AC3" s="279"/>
      <c r="AD3" s="279"/>
      <c r="AE3" s="279" t="s">
        <v>145</v>
      </c>
      <c r="AF3" s="279"/>
      <c r="AG3" s="279"/>
      <c r="AH3" s="279"/>
      <c r="AI3" s="279"/>
      <c r="AJ3" s="279"/>
      <c r="AK3" s="279"/>
      <c r="AL3" s="279"/>
      <c r="AM3" s="279"/>
      <c r="AN3" s="279" t="s">
        <v>146</v>
      </c>
      <c r="AO3" s="279"/>
      <c r="AP3" s="279"/>
      <c r="AQ3" s="279"/>
      <c r="AR3" s="279"/>
      <c r="AS3" s="279"/>
      <c r="AT3" s="279"/>
      <c r="AU3" s="279"/>
      <c r="AV3" s="279"/>
      <c r="AW3" s="279" t="s">
        <v>147</v>
      </c>
      <c r="AX3" s="279"/>
      <c r="AY3" s="279"/>
      <c r="AZ3" s="279"/>
      <c r="BA3" s="279"/>
      <c r="BB3" s="279"/>
      <c r="BC3" s="279"/>
      <c r="BD3" s="279"/>
      <c r="BE3" s="279"/>
      <c r="BF3" s="279" t="s">
        <v>148</v>
      </c>
      <c r="BG3" s="279"/>
      <c r="BH3" s="279"/>
      <c r="BI3" s="279"/>
      <c r="BJ3" s="279"/>
      <c r="BK3" s="279"/>
      <c r="BL3" s="279"/>
      <c r="BM3" s="279"/>
      <c r="BN3" s="279"/>
      <c r="BO3" s="279" t="s">
        <v>149</v>
      </c>
      <c r="BP3" s="279"/>
      <c r="BQ3" s="279"/>
      <c r="BR3" s="279"/>
      <c r="BS3" s="279"/>
      <c r="BT3" s="279"/>
      <c r="BU3" s="279"/>
      <c r="BV3" s="279"/>
      <c r="BW3" s="279"/>
      <c r="BX3" s="279" t="s">
        <v>106</v>
      </c>
      <c r="BY3" s="279"/>
      <c r="BZ3" s="279"/>
      <c r="CA3" s="279"/>
      <c r="CB3" s="279"/>
      <c r="CC3" s="279"/>
      <c r="CD3" s="279"/>
      <c r="CE3" s="279"/>
      <c r="CF3" s="279"/>
      <c r="CI3" s="17" t="s">
        <v>150</v>
      </c>
      <c r="CJ3" s="160"/>
      <c r="CK3" s="160"/>
      <c r="CL3" s="160"/>
      <c r="CM3" s="160"/>
      <c r="CN3" s="160"/>
      <c r="CO3" s="160"/>
      <c r="CP3" s="160"/>
      <c r="CQ3" s="160"/>
      <c r="CR3" s="160"/>
      <c r="CS3" s="160"/>
      <c r="CT3" s="160"/>
      <c r="CU3" s="160"/>
      <c r="CV3" s="160"/>
      <c r="CW3" s="160"/>
      <c r="CX3" s="160"/>
      <c r="CY3" s="160"/>
      <c r="CZ3" s="160"/>
    </row>
    <row r="4" spans="1:104" s="17" customFormat="1" ht="16.5" customHeight="1">
      <c r="B4" s="281"/>
      <c r="C4" s="279"/>
      <c r="D4" s="82" t="s">
        <v>65</v>
      </c>
      <c r="E4" s="82" t="s">
        <v>66</v>
      </c>
      <c r="F4" s="82" t="s">
        <v>67</v>
      </c>
      <c r="G4" s="82" t="s">
        <v>68</v>
      </c>
      <c r="H4" s="82" t="s">
        <v>69</v>
      </c>
      <c r="I4" s="82" t="s">
        <v>70</v>
      </c>
      <c r="J4" s="82" t="s">
        <v>71</v>
      </c>
      <c r="K4" s="82" t="s">
        <v>72</v>
      </c>
      <c r="L4" s="82" t="s">
        <v>73</v>
      </c>
      <c r="M4" s="82" t="s">
        <v>65</v>
      </c>
      <c r="N4" s="82" t="s">
        <v>66</v>
      </c>
      <c r="O4" s="82" t="s">
        <v>67</v>
      </c>
      <c r="P4" s="82" t="s">
        <v>68</v>
      </c>
      <c r="Q4" s="82" t="s">
        <v>69</v>
      </c>
      <c r="R4" s="82" t="s">
        <v>70</v>
      </c>
      <c r="S4" s="82" t="s">
        <v>71</v>
      </c>
      <c r="T4" s="82" t="s">
        <v>72</v>
      </c>
      <c r="U4" s="82" t="s">
        <v>73</v>
      </c>
      <c r="V4" s="82" t="s">
        <v>65</v>
      </c>
      <c r="W4" s="82" t="s">
        <v>66</v>
      </c>
      <c r="X4" s="82" t="s">
        <v>67</v>
      </c>
      <c r="Y4" s="82" t="s">
        <v>68</v>
      </c>
      <c r="Z4" s="82" t="s">
        <v>69</v>
      </c>
      <c r="AA4" s="82" t="s">
        <v>70</v>
      </c>
      <c r="AB4" s="82" t="s">
        <v>71</v>
      </c>
      <c r="AC4" s="82" t="s">
        <v>72</v>
      </c>
      <c r="AD4" s="82" t="s">
        <v>73</v>
      </c>
      <c r="AE4" s="82" t="s">
        <v>65</v>
      </c>
      <c r="AF4" s="82" t="s">
        <v>66</v>
      </c>
      <c r="AG4" s="82" t="s">
        <v>67</v>
      </c>
      <c r="AH4" s="82" t="s">
        <v>68</v>
      </c>
      <c r="AI4" s="82" t="s">
        <v>69</v>
      </c>
      <c r="AJ4" s="82" t="s">
        <v>70</v>
      </c>
      <c r="AK4" s="82" t="s">
        <v>71</v>
      </c>
      <c r="AL4" s="82" t="s">
        <v>72</v>
      </c>
      <c r="AM4" s="82" t="s">
        <v>73</v>
      </c>
      <c r="AN4" s="82" t="s">
        <v>65</v>
      </c>
      <c r="AO4" s="82" t="s">
        <v>66</v>
      </c>
      <c r="AP4" s="82" t="s">
        <v>67</v>
      </c>
      <c r="AQ4" s="82" t="s">
        <v>68</v>
      </c>
      <c r="AR4" s="82" t="s">
        <v>69</v>
      </c>
      <c r="AS4" s="82" t="s">
        <v>70</v>
      </c>
      <c r="AT4" s="82" t="s">
        <v>71</v>
      </c>
      <c r="AU4" s="82" t="s">
        <v>72</v>
      </c>
      <c r="AV4" s="82" t="s">
        <v>73</v>
      </c>
      <c r="AW4" s="82" t="s">
        <v>65</v>
      </c>
      <c r="AX4" s="82" t="s">
        <v>66</v>
      </c>
      <c r="AY4" s="82" t="s">
        <v>67</v>
      </c>
      <c r="AZ4" s="82" t="s">
        <v>68</v>
      </c>
      <c r="BA4" s="82" t="s">
        <v>69</v>
      </c>
      <c r="BB4" s="82" t="s">
        <v>70</v>
      </c>
      <c r="BC4" s="82" t="s">
        <v>71</v>
      </c>
      <c r="BD4" s="82" t="s">
        <v>72</v>
      </c>
      <c r="BE4" s="82" t="s">
        <v>73</v>
      </c>
      <c r="BF4" s="82" t="s">
        <v>65</v>
      </c>
      <c r="BG4" s="82" t="s">
        <v>66</v>
      </c>
      <c r="BH4" s="82" t="s">
        <v>67</v>
      </c>
      <c r="BI4" s="82" t="s">
        <v>68</v>
      </c>
      <c r="BJ4" s="82" t="s">
        <v>69</v>
      </c>
      <c r="BK4" s="82" t="s">
        <v>70</v>
      </c>
      <c r="BL4" s="82" t="s">
        <v>71</v>
      </c>
      <c r="BM4" s="82" t="s">
        <v>72</v>
      </c>
      <c r="BN4" s="82" t="s">
        <v>73</v>
      </c>
      <c r="BO4" s="82" t="s">
        <v>65</v>
      </c>
      <c r="BP4" s="82" t="s">
        <v>66</v>
      </c>
      <c r="BQ4" s="82" t="s">
        <v>67</v>
      </c>
      <c r="BR4" s="82" t="s">
        <v>68</v>
      </c>
      <c r="BS4" s="82" t="s">
        <v>69</v>
      </c>
      <c r="BT4" s="82" t="s">
        <v>70</v>
      </c>
      <c r="BU4" s="82" t="s">
        <v>71</v>
      </c>
      <c r="BV4" s="82" t="s">
        <v>72</v>
      </c>
      <c r="BW4" s="82" t="s">
        <v>73</v>
      </c>
      <c r="BX4" s="82" t="s">
        <v>65</v>
      </c>
      <c r="BY4" s="82" t="s">
        <v>66</v>
      </c>
      <c r="BZ4" s="82" t="s">
        <v>67</v>
      </c>
      <c r="CA4" s="82" t="s">
        <v>68</v>
      </c>
      <c r="CB4" s="82" t="s">
        <v>69</v>
      </c>
      <c r="CC4" s="82" t="s">
        <v>70</v>
      </c>
      <c r="CD4" s="82" t="s">
        <v>71</v>
      </c>
      <c r="CE4" s="82" t="s">
        <v>72</v>
      </c>
      <c r="CF4" s="82" t="s">
        <v>73</v>
      </c>
      <c r="CH4" s="2"/>
      <c r="CI4" s="282" t="s">
        <v>206</v>
      </c>
      <c r="CJ4" s="270" t="s">
        <v>222</v>
      </c>
      <c r="CK4" s="270"/>
      <c r="CL4" s="270"/>
      <c r="CM4" s="270"/>
      <c r="CN4" s="270"/>
      <c r="CO4" s="270"/>
      <c r="CP4" s="270"/>
      <c r="CQ4" s="270"/>
      <c r="CR4" s="270"/>
      <c r="CS4" s="270" t="s">
        <v>210</v>
      </c>
      <c r="CT4" s="270"/>
      <c r="CU4" s="270"/>
      <c r="CV4" s="270"/>
      <c r="CW4" s="270"/>
      <c r="CX4" s="270"/>
      <c r="CY4" s="270"/>
      <c r="CZ4" s="270"/>
    </row>
    <row r="5" spans="1:104" s="17" customFormat="1" ht="51.75" customHeight="1">
      <c r="B5" s="281"/>
      <c r="C5" s="279"/>
      <c r="D5" s="196" t="s">
        <v>103</v>
      </c>
      <c r="E5" s="83" t="s">
        <v>289</v>
      </c>
      <c r="F5" s="196" t="s">
        <v>197</v>
      </c>
      <c r="G5" s="196" t="s">
        <v>102</v>
      </c>
      <c r="H5" s="81" t="s">
        <v>198</v>
      </c>
      <c r="I5" s="81" t="s">
        <v>285</v>
      </c>
      <c r="J5" s="81" t="s">
        <v>199</v>
      </c>
      <c r="K5" s="81" t="s">
        <v>291</v>
      </c>
      <c r="L5" s="81" t="s">
        <v>104</v>
      </c>
      <c r="M5" s="196" t="s">
        <v>103</v>
      </c>
      <c r="N5" s="83" t="s">
        <v>289</v>
      </c>
      <c r="O5" s="196" t="s">
        <v>197</v>
      </c>
      <c r="P5" s="196" t="s">
        <v>102</v>
      </c>
      <c r="Q5" s="81" t="s">
        <v>198</v>
      </c>
      <c r="R5" s="81" t="s">
        <v>285</v>
      </c>
      <c r="S5" s="81" t="s">
        <v>199</v>
      </c>
      <c r="T5" s="81" t="s">
        <v>291</v>
      </c>
      <c r="U5" s="81" t="s">
        <v>104</v>
      </c>
      <c r="V5" s="196" t="s">
        <v>103</v>
      </c>
      <c r="W5" s="83" t="s">
        <v>289</v>
      </c>
      <c r="X5" s="196" t="s">
        <v>197</v>
      </c>
      <c r="Y5" s="196" t="s">
        <v>102</v>
      </c>
      <c r="Z5" s="81" t="s">
        <v>198</v>
      </c>
      <c r="AA5" s="81" t="s">
        <v>285</v>
      </c>
      <c r="AB5" s="81" t="s">
        <v>199</v>
      </c>
      <c r="AC5" s="81" t="s">
        <v>291</v>
      </c>
      <c r="AD5" s="81" t="s">
        <v>104</v>
      </c>
      <c r="AE5" s="196" t="s">
        <v>103</v>
      </c>
      <c r="AF5" s="83" t="s">
        <v>289</v>
      </c>
      <c r="AG5" s="196" t="s">
        <v>197</v>
      </c>
      <c r="AH5" s="196" t="s">
        <v>102</v>
      </c>
      <c r="AI5" s="81" t="s">
        <v>198</v>
      </c>
      <c r="AJ5" s="81" t="s">
        <v>285</v>
      </c>
      <c r="AK5" s="81" t="s">
        <v>199</v>
      </c>
      <c r="AL5" s="81" t="s">
        <v>291</v>
      </c>
      <c r="AM5" s="81" t="s">
        <v>104</v>
      </c>
      <c r="AN5" s="196" t="s">
        <v>103</v>
      </c>
      <c r="AO5" s="83" t="s">
        <v>289</v>
      </c>
      <c r="AP5" s="196" t="s">
        <v>197</v>
      </c>
      <c r="AQ5" s="196" t="s">
        <v>102</v>
      </c>
      <c r="AR5" s="81" t="s">
        <v>198</v>
      </c>
      <c r="AS5" s="81" t="s">
        <v>285</v>
      </c>
      <c r="AT5" s="81" t="s">
        <v>199</v>
      </c>
      <c r="AU5" s="81" t="s">
        <v>291</v>
      </c>
      <c r="AV5" s="81" t="s">
        <v>104</v>
      </c>
      <c r="AW5" s="196" t="s">
        <v>103</v>
      </c>
      <c r="AX5" s="83" t="s">
        <v>289</v>
      </c>
      <c r="AY5" s="196" t="s">
        <v>197</v>
      </c>
      <c r="AZ5" s="196" t="s">
        <v>102</v>
      </c>
      <c r="BA5" s="81" t="s">
        <v>198</v>
      </c>
      <c r="BB5" s="81" t="s">
        <v>285</v>
      </c>
      <c r="BC5" s="81" t="s">
        <v>199</v>
      </c>
      <c r="BD5" s="81" t="s">
        <v>291</v>
      </c>
      <c r="BE5" s="81" t="s">
        <v>104</v>
      </c>
      <c r="BF5" s="196" t="s">
        <v>103</v>
      </c>
      <c r="BG5" s="83" t="s">
        <v>289</v>
      </c>
      <c r="BH5" s="196" t="s">
        <v>197</v>
      </c>
      <c r="BI5" s="196" t="s">
        <v>102</v>
      </c>
      <c r="BJ5" s="81" t="s">
        <v>198</v>
      </c>
      <c r="BK5" s="81" t="s">
        <v>285</v>
      </c>
      <c r="BL5" s="81" t="s">
        <v>199</v>
      </c>
      <c r="BM5" s="81" t="s">
        <v>291</v>
      </c>
      <c r="BN5" s="81" t="s">
        <v>104</v>
      </c>
      <c r="BO5" s="196" t="s">
        <v>103</v>
      </c>
      <c r="BP5" s="83" t="s">
        <v>289</v>
      </c>
      <c r="BQ5" s="196" t="s">
        <v>197</v>
      </c>
      <c r="BR5" s="196" t="s">
        <v>102</v>
      </c>
      <c r="BS5" s="81" t="s">
        <v>198</v>
      </c>
      <c r="BT5" s="81" t="s">
        <v>285</v>
      </c>
      <c r="BU5" s="81" t="s">
        <v>199</v>
      </c>
      <c r="BV5" s="81" t="s">
        <v>291</v>
      </c>
      <c r="BW5" s="81" t="s">
        <v>104</v>
      </c>
      <c r="BX5" s="196" t="s">
        <v>103</v>
      </c>
      <c r="BY5" s="83" t="s">
        <v>289</v>
      </c>
      <c r="BZ5" s="196" t="s">
        <v>197</v>
      </c>
      <c r="CA5" s="196" t="s">
        <v>102</v>
      </c>
      <c r="CB5" s="81" t="s">
        <v>198</v>
      </c>
      <c r="CC5" s="81" t="s">
        <v>285</v>
      </c>
      <c r="CD5" s="81" t="s">
        <v>199</v>
      </c>
      <c r="CE5" s="81" t="s">
        <v>291</v>
      </c>
      <c r="CF5" s="81" t="s">
        <v>104</v>
      </c>
      <c r="CH5" s="2"/>
      <c r="CI5" s="283"/>
      <c r="CJ5" s="141" t="s">
        <v>128</v>
      </c>
      <c r="CK5" s="141" t="s">
        <v>95</v>
      </c>
      <c r="CL5" s="141" t="s">
        <v>96</v>
      </c>
      <c r="CM5" s="141" t="s">
        <v>97</v>
      </c>
      <c r="CN5" s="141" t="s">
        <v>217</v>
      </c>
      <c r="CO5" s="141" t="s">
        <v>218</v>
      </c>
      <c r="CP5" s="141" t="s">
        <v>219</v>
      </c>
      <c r="CQ5" s="141" t="s">
        <v>220</v>
      </c>
      <c r="CR5" s="141" t="s">
        <v>221</v>
      </c>
      <c r="CS5" s="141" t="s">
        <v>128</v>
      </c>
      <c r="CT5" s="141" t="s">
        <v>95</v>
      </c>
      <c r="CU5" s="141" t="s">
        <v>96</v>
      </c>
      <c r="CV5" s="141" t="s">
        <v>97</v>
      </c>
      <c r="CW5" s="141" t="s">
        <v>217</v>
      </c>
      <c r="CX5" s="141" t="s">
        <v>218</v>
      </c>
      <c r="CY5" s="141" t="s">
        <v>219</v>
      </c>
      <c r="CZ5" s="141" t="s">
        <v>220</v>
      </c>
    </row>
    <row r="6" spans="1:104" s="17" customFormat="1" ht="13.5" customHeight="1">
      <c r="B6" s="7">
        <v>1</v>
      </c>
      <c r="C6" s="14" t="s">
        <v>58</v>
      </c>
      <c r="D6" s="47">
        <f>市区町村別_要介護度別被保険者数!D5</f>
        <v>357977</v>
      </c>
      <c r="E6" s="48">
        <v>7</v>
      </c>
      <c r="F6" s="47">
        <v>193922</v>
      </c>
      <c r="G6" s="47">
        <v>1</v>
      </c>
      <c r="H6" s="27">
        <f t="shared" ref="H6:H37" si="0">IFERROR(F6/D6,"-")</f>
        <v>0.54171636725264471</v>
      </c>
      <c r="I6" s="27">
        <f t="shared" ref="I6:I37" si="1">IFERROR(F6/E6,"-")</f>
        <v>27703.142857142859</v>
      </c>
      <c r="J6" s="27">
        <f t="shared" ref="J6:J37" si="2">IFERROR(F6/G6,"-")</f>
        <v>193922</v>
      </c>
      <c r="K6" s="32">
        <f t="shared" ref="K6:K37" si="3">IFERROR(E6/D6,"-")</f>
        <v>1.9554328909399207E-5</v>
      </c>
      <c r="L6" s="8">
        <f t="shared" ref="L6:L37" si="4">IFERROR(G6/D6,"-")</f>
        <v>2.7934755584856011E-6</v>
      </c>
      <c r="M6" s="47">
        <f>市区町村別_要介護度別被保険者数!E5</f>
        <v>73</v>
      </c>
      <c r="N6" s="48">
        <v>157</v>
      </c>
      <c r="O6" s="47">
        <v>3224623</v>
      </c>
      <c r="P6" s="47">
        <v>28</v>
      </c>
      <c r="Q6" s="27">
        <f t="shared" ref="Q6:Q37" si="5">IFERROR(O6/M6,"-")</f>
        <v>44172.917808219179</v>
      </c>
      <c r="R6" s="27">
        <f t="shared" ref="R6:R37" si="6">IFERROR(O6/N6,"-")</f>
        <v>20539</v>
      </c>
      <c r="S6" s="27">
        <f t="shared" ref="S6:S37" si="7">IFERROR(O6/P6,"-")</f>
        <v>115165.10714285714</v>
      </c>
      <c r="T6" s="32">
        <f t="shared" ref="T6:T37" si="8">IFERROR(N6/M6,"-")</f>
        <v>2.1506849315068495</v>
      </c>
      <c r="U6" s="8">
        <f t="shared" ref="U6:U37" si="9">IFERROR(P6/M6,"-")</f>
        <v>0.38356164383561642</v>
      </c>
      <c r="V6" s="47">
        <f>市区町村別_要介護度別被保険者数!F5</f>
        <v>55</v>
      </c>
      <c r="W6" s="48">
        <v>141</v>
      </c>
      <c r="X6" s="47">
        <v>6341813</v>
      </c>
      <c r="Y6" s="47">
        <v>23</v>
      </c>
      <c r="Z6" s="27">
        <f t="shared" ref="Z6:Z37" si="10">IFERROR(X6/V6,"-")</f>
        <v>115305.6909090909</v>
      </c>
      <c r="AA6" s="27">
        <f t="shared" ref="AA6:AA37" si="11">IFERROR(X6/W6,"-")</f>
        <v>44977.397163120564</v>
      </c>
      <c r="AB6" s="27">
        <f t="shared" ref="AB6:AB37" si="12">IFERROR(X6/Y6,"-")</f>
        <v>275731</v>
      </c>
      <c r="AC6" s="32">
        <f t="shared" ref="AC6:AC37" si="13">IFERROR(W6/V6,"-")</f>
        <v>2.5636363636363635</v>
      </c>
      <c r="AD6" s="8">
        <f t="shared" ref="AD6:AD37" si="14">IFERROR(Y6/V6,"-")</f>
        <v>0.41818181818181815</v>
      </c>
      <c r="AE6" s="47">
        <f>市区町村別_要介護度別被保険者数!G5</f>
        <v>135</v>
      </c>
      <c r="AF6" s="48">
        <v>629</v>
      </c>
      <c r="AG6" s="47">
        <v>75930757</v>
      </c>
      <c r="AH6" s="47">
        <v>107</v>
      </c>
      <c r="AI6" s="27">
        <f t="shared" ref="AI6:AI37" si="15">IFERROR(AG6/AE6,"-")</f>
        <v>562450.05185185187</v>
      </c>
      <c r="AJ6" s="27">
        <f t="shared" ref="AJ6:AJ37" si="16">IFERROR(AG6/AF6,"-")</f>
        <v>120716.62480127186</v>
      </c>
      <c r="AK6" s="27">
        <f t="shared" ref="AK6:AK37" si="17">IFERROR(AG6/AH6,"-")</f>
        <v>709633.24299065419</v>
      </c>
      <c r="AL6" s="32">
        <f t="shared" ref="AL6:AL37" si="18">IFERROR(AF6/AE6,"-")</f>
        <v>4.659259259259259</v>
      </c>
      <c r="AM6" s="8">
        <f t="shared" ref="AM6:AM37" si="19">IFERROR(AH6/AE6,"-")</f>
        <v>0.79259259259259263</v>
      </c>
      <c r="AN6" s="47">
        <f>市区町村別_要介護度別被保険者数!H5</f>
        <v>106</v>
      </c>
      <c r="AO6" s="48">
        <v>570</v>
      </c>
      <c r="AP6" s="47">
        <v>84596256</v>
      </c>
      <c r="AQ6" s="47">
        <v>86</v>
      </c>
      <c r="AR6" s="27">
        <f t="shared" ref="AR6:AR37" si="20">IFERROR(AP6/AN6,"-")</f>
        <v>798077.88679245277</v>
      </c>
      <c r="AS6" s="27">
        <f t="shared" ref="AS6:AS37" si="21">IFERROR(AP6/AO6,"-")</f>
        <v>148414.48421052631</v>
      </c>
      <c r="AT6" s="27">
        <f t="shared" ref="AT6:AT37" si="22">IFERROR(AP6/AQ6,"-")</f>
        <v>983677.39534883725</v>
      </c>
      <c r="AU6" s="32">
        <f t="shared" ref="AU6:AU37" si="23">IFERROR(AO6/AN6,"-")</f>
        <v>5.3773584905660377</v>
      </c>
      <c r="AV6" s="8">
        <f t="shared" ref="AV6:AV37" si="24">IFERROR(AQ6/AN6,"-")</f>
        <v>0.81132075471698117</v>
      </c>
      <c r="AW6" s="47">
        <f>市区町村別_要介護度別被保険者数!I5</f>
        <v>114</v>
      </c>
      <c r="AX6" s="48">
        <v>573</v>
      </c>
      <c r="AY6" s="47">
        <v>140244746</v>
      </c>
      <c r="AZ6" s="47">
        <v>98</v>
      </c>
      <c r="BA6" s="27">
        <f t="shared" ref="BA6:BA37" si="25">IFERROR(AY6/AW6,"-")</f>
        <v>1230217.0701754387</v>
      </c>
      <c r="BB6" s="27">
        <f t="shared" ref="BB6:BB37" si="26">IFERROR(AY6/AX6,"-")</f>
        <v>244755.22862129146</v>
      </c>
      <c r="BC6" s="27">
        <f t="shared" ref="BC6:BC37" si="27">IFERROR(AY6/AZ6,"-")</f>
        <v>1431068.836734694</v>
      </c>
      <c r="BD6" s="32">
        <f t="shared" ref="BD6:BD37" si="28">IFERROR(AX6/AW6,"-")</f>
        <v>5.0263157894736841</v>
      </c>
      <c r="BE6" s="8">
        <f t="shared" ref="BE6:BE37" si="29">IFERROR(AZ6/AW6,"-")</f>
        <v>0.85964912280701755</v>
      </c>
      <c r="BF6" s="47">
        <f>市区町村別_要介護度別被保険者数!J5</f>
        <v>101</v>
      </c>
      <c r="BG6" s="48">
        <v>417</v>
      </c>
      <c r="BH6" s="47">
        <v>109320657</v>
      </c>
      <c r="BI6" s="47">
        <v>74</v>
      </c>
      <c r="BJ6" s="27">
        <f t="shared" ref="BJ6:BJ37" si="30">IFERROR(BH6/BF6,"-")</f>
        <v>1082382.7425742573</v>
      </c>
      <c r="BK6" s="27">
        <f t="shared" ref="BK6:BK37" si="31">IFERROR(BH6/BG6,"-")</f>
        <v>262159.8489208633</v>
      </c>
      <c r="BL6" s="27">
        <f t="shared" ref="BL6:BL37" si="32">IFERROR(BH6/BI6,"-")</f>
        <v>1477306.1756756757</v>
      </c>
      <c r="BM6" s="32">
        <f t="shared" ref="BM6:BM37" si="33">IFERROR(BG6/BF6,"-")</f>
        <v>4.1287128712871288</v>
      </c>
      <c r="BN6" s="8">
        <f t="shared" ref="BN6:BN37" si="34">IFERROR(BI6/BF6,"-")</f>
        <v>0.73267326732673266</v>
      </c>
      <c r="BO6" s="47">
        <f>市区町村別_要介護度別被保険者数!K5</f>
        <v>71</v>
      </c>
      <c r="BP6" s="48">
        <v>382</v>
      </c>
      <c r="BQ6" s="47">
        <v>115048339</v>
      </c>
      <c r="BR6" s="47">
        <v>54</v>
      </c>
      <c r="BS6" s="27">
        <f t="shared" ref="BS6:BS37" si="35">IFERROR(BQ6/BO6,"-")</f>
        <v>1620399.1408450704</v>
      </c>
      <c r="BT6" s="27">
        <f t="shared" ref="BT6:BT37" si="36">IFERROR(BQ6/BP6,"-")</f>
        <v>301173.6623036649</v>
      </c>
      <c r="BU6" s="27">
        <f t="shared" ref="BU6:BU37" si="37">IFERROR(BQ6/BR6,"-")</f>
        <v>2130524.7962962962</v>
      </c>
      <c r="BV6" s="32">
        <f t="shared" ref="BV6:BV37" si="38">IFERROR(BP6/BO6,"-")</f>
        <v>5.380281690140845</v>
      </c>
      <c r="BW6" s="8">
        <f t="shared" ref="BW6:BW37" si="39">IFERROR(BR6/BO6,"-")</f>
        <v>0.76056338028169013</v>
      </c>
      <c r="BX6" s="47">
        <f>市区町村別_要介護度別被保険者数!L5</f>
        <v>358632</v>
      </c>
      <c r="BY6" s="48">
        <f t="shared" ref="BY6:BY37" si="40">SUM(E6,N6,W6,AF6,AO6,AX6,BG6,BP6)</f>
        <v>2876</v>
      </c>
      <c r="BZ6" s="47">
        <f t="shared" ref="BZ6:BZ37" si="41">SUM(F6,O6,X6,AG6,AP6,AY6,BH6,BQ6)</f>
        <v>534901113</v>
      </c>
      <c r="CA6" s="47">
        <f t="shared" ref="CA6:CA37" si="42">SUM(G6,P6,Y6,AH6,AQ6,AZ6,BI6,BR6)</f>
        <v>471</v>
      </c>
      <c r="CB6" s="157">
        <f t="shared" ref="CB6:CB37" si="43">IFERROR(BZ6/BX6,"-")</f>
        <v>1491.5041407347921</v>
      </c>
      <c r="CC6" s="157">
        <f t="shared" ref="CC6:CC37" si="44">IFERROR(BZ6/BY6,"-")</f>
        <v>185987.86961057023</v>
      </c>
      <c r="CD6" s="157">
        <f t="shared" ref="CD6:CD37" si="45">IFERROR(BZ6/CA6,"-")</f>
        <v>1135671.152866242</v>
      </c>
      <c r="CE6" s="158">
        <f t="shared" ref="CE6:CE37" si="46">IFERROR(BY6/BX6,"-")</f>
        <v>8.0193624662606797E-3</v>
      </c>
      <c r="CF6" s="159">
        <f t="shared" ref="CF6:CF37" si="47">IFERROR(CA6/BX6,"-")</f>
        <v>1.3133239643980459E-3</v>
      </c>
      <c r="CH6" s="17">
        <v>1</v>
      </c>
      <c r="CI6" s="135" t="s">
        <v>58</v>
      </c>
      <c r="CJ6" s="149">
        <f>F6</f>
        <v>193922</v>
      </c>
      <c r="CK6" s="149">
        <f>O6</f>
        <v>3224623</v>
      </c>
      <c r="CL6" s="149">
        <f>X6</f>
        <v>6341813</v>
      </c>
      <c r="CM6" s="149">
        <f>AG6</f>
        <v>75930757</v>
      </c>
      <c r="CN6" s="149">
        <f>AP6</f>
        <v>84596256</v>
      </c>
      <c r="CO6" s="149">
        <f>AY6</f>
        <v>140244746</v>
      </c>
      <c r="CP6" s="149">
        <f>BH6</f>
        <v>109320657</v>
      </c>
      <c r="CQ6" s="149">
        <f>BQ6</f>
        <v>115048339</v>
      </c>
      <c r="CR6" s="149">
        <f>BZ6</f>
        <v>534901113</v>
      </c>
      <c r="CS6" s="187">
        <f t="shared" ref="CS6:CS37" si="48">IFERROR(CJ6/CR6,"-")</f>
        <v>3.625380379419775E-4</v>
      </c>
      <c r="CT6" s="187">
        <f t="shared" ref="CT6:CT37" si="49">IFERROR(CK6/CR6,"-")</f>
        <v>6.028446981376911E-3</v>
      </c>
      <c r="CU6" s="187">
        <f t="shared" ref="CU6:CU37" si="50">IFERROR(CL6/CR6,"-")</f>
        <v>1.1856047493399028E-2</v>
      </c>
      <c r="CV6" s="187">
        <f t="shared" ref="CV6:CV37" si="51">IFERROR(CM6/CR6,"-")</f>
        <v>0.14195288653287957</v>
      </c>
      <c r="CW6" s="187">
        <f t="shared" ref="CW6:CW37" si="52">IFERROR(CN6/CR6,"-")</f>
        <v>0.15815307529562012</v>
      </c>
      <c r="CX6" s="187">
        <f t="shared" ref="CX6:CX37" si="53">IFERROR(CO6/CR6,"-")</f>
        <v>0.26218817383541321</v>
      </c>
      <c r="CY6" s="187">
        <f t="shared" ref="CY6:CY37" si="54">IFERROR(CP6/CR6,"-")</f>
        <v>0.20437545247732547</v>
      </c>
      <c r="CZ6" s="187">
        <f t="shared" ref="CZ6:CZ37" si="55">IFERROR(CQ6/CR6,"-")</f>
        <v>0.21508337934604371</v>
      </c>
    </row>
    <row r="7" spans="1:104" s="17" customFormat="1" ht="13.5" customHeight="1">
      <c r="B7" s="7">
        <v>2</v>
      </c>
      <c r="C7" s="14" t="s">
        <v>74</v>
      </c>
      <c r="D7" s="47">
        <f>市区町村別_要介護度別被保険者数!D6</f>
        <v>12890</v>
      </c>
      <c r="E7" s="48">
        <v>0</v>
      </c>
      <c r="F7" s="47">
        <v>0</v>
      </c>
      <c r="G7" s="47">
        <v>0</v>
      </c>
      <c r="H7" s="27">
        <f t="shared" si="0"/>
        <v>0</v>
      </c>
      <c r="I7" s="27" t="str">
        <f t="shared" si="1"/>
        <v>-</v>
      </c>
      <c r="J7" s="27" t="str">
        <f t="shared" si="2"/>
        <v>-</v>
      </c>
      <c r="K7" s="32">
        <f t="shared" si="3"/>
        <v>0</v>
      </c>
      <c r="L7" s="8">
        <f t="shared" si="4"/>
        <v>0</v>
      </c>
      <c r="M7" s="47">
        <f>市区町村別_要介護度別被保険者数!E6</f>
        <v>3</v>
      </c>
      <c r="N7" s="48">
        <v>8</v>
      </c>
      <c r="O7" s="47">
        <v>95457</v>
      </c>
      <c r="P7" s="47">
        <v>3</v>
      </c>
      <c r="Q7" s="27">
        <f t="shared" si="5"/>
        <v>31819</v>
      </c>
      <c r="R7" s="27">
        <f t="shared" si="6"/>
        <v>11932.125</v>
      </c>
      <c r="S7" s="27">
        <f t="shared" si="7"/>
        <v>31819</v>
      </c>
      <c r="T7" s="32">
        <f t="shared" si="8"/>
        <v>2.6666666666666665</v>
      </c>
      <c r="U7" s="8">
        <f t="shared" si="9"/>
        <v>1</v>
      </c>
      <c r="V7" s="47">
        <f>市区町村別_要介護度別被保険者数!F6</f>
        <v>3</v>
      </c>
      <c r="W7" s="48">
        <v>16</v>
      </c>
      <c r="X7" s="47">
        <v>644911</v>
      </c>
      <c r="Y7" s="47">
        <v>2</v>
      </c>
      <c r="Z7" s="27">
        <f t="shared" si="10"/>
        <v>214970.33333333334</v>
      </c>
      <c r="AA7" s="27">
        <f t="shared" si="11"/>
        <v>40306.9375</v>
      </c>
      <c r="AB7" s="27">
        <f t="shared" si="12"/>
        <v>322455.5</v>
      </c>
      <c r="AC7" s="32">
        <f t="shared" si="13"/>
        <v>5.333333333333333</v>
      </c>
      <c r="AD7" s="8">
        <f t="shared" si="14"/>
        <v>0.66666666666666663</v>
      </c>
      <c r="AE7" s="47">
        <f>市区町村別_要介護度別被保険者数!G6</f>
        <v>3</v>
      </c>
      <c r="AF7" s="48">
        <v>5</v>
      </c>
      <c r="AG7" s="47">
        <v>981892</v>
      </c>
      <c r="AH7" s="47">
        <v>1</v>
      </c>
      <c r="AI7" s="27">
        <f t="shared" si="15"/>
        <v>327297.33333333331</v>
      </c>
      <c r="AJ7" s="27">
        <f t="shared" si="16"/>
        <v>196378.4</v>
      </c>
      <c r="AK7" s="27">
        <f t="shared" si="17"/>
        <v>981892</v>
      </c>
      <c r="AL7" s="32">
        <f t="shared" si="18"/>
        <v>1.6666666666666667</v>
      </c>
      <c r="AM7" s="8">
        <f t="shared" si="19"/>
        <v>0.33333333333333331</v>
      </c>
      <c r="AN7" s="47">
        <f>市区町村別_要介護度別被保険者数!H6</f>
        <v>3</v>
      </c>
      <c r="AO7" s="48">
        <v>12</v>
      </c>
      <c r="AP7" s="47">
        <v>1381301</v>
      </c>
      <c r="AQ7" s="47">
        <v>2</v>
      </c>
      <c r="AR7" s="27">
        <f t="shared" si="20"/>
        <v>460433.66666666669</v>
      </c>
      <c r="AS7" s="27">
        <f t="shared" si="21"/>
        <v>115108.41666666667</v>
      </c>
      <c r="AT7" s="27">
        <f t="shared" si="22"/>
        <v>690650.5</v>
      </c>
      <c r="AU7" s="32">
        <f t="shared" si="23"/>
        <v>4</v>
      </c>
      <c r="AV7" s="8">
        <f t="shared" si="24"/>
        <v>0.66666666666666663</v>
      </c>
      <c r="AW7" s="47">
        <f>市区町村別_要介護度別被保険者数!I6</f>
        <v>4</v>
      </c>
      <c r="AX7" s="48">
        <v>12</v>
      </c>
      <c r="AY7" s="47">
        <v>3540456</v>
      </c>
      <c r="AZ7" s="47">
        <v>4</v>
      </c>
      <c r="BA7" s="27">
        <f t="shared" si="25"/>
        <v>885114</v>
      </c>
      <c r="BB7" s="27">
        <f t="shared" si="26"/>
        <v>295038</v>
      </c>
      <c r="BC7" s="27">
        <f t="shared" si="27"/>
        <v>885114</v>
      </c>
      <c r="BD7" s="32">
        <f t="shared" si="28"/>
        <v>3</v>
      </c>
      <c r="BE7" s="8">
        <f t="shared" si="29"/>
        <v>1</v>
      </c>
      <c r="BF7" s="47">
        <f>市区町村別_要介護度別被保険者数!J6</f>
        <v>0</v>
      </c>
      <c r="BG7" s="48">
        <v>0</v>
      </c>
      <c r="BH7" s="47">
        <v>0</v>
      </c>
      <c r="BI7" s="47">
        <v>0</v>
      </c>
      <c r="BJ7" s="27" t="str">
        <f t="shared" si="30"/>
        <v>-</v>
      </c>
      <c r="BK7" s="27" t="str">
        <f t="shared" si="31"/>
        <v>-</v>
      </c>
      <c r="BL7" s="27" t="str">
        <f t="shared" si="32"/>
        <v>-</v>
      </c>
      <c r="BM7" s="32" t="str">
        <f t="shared" si="33"/>
        <v>-</v>
      </c>
      <c r="BN7" s="8" t="str">
        <f t="shared" si="34"/>
        <v>-</v>
      </c>
      <c r="BO7" s="47">
        <f>市区町村別_要介護度別被保険者数!K6</f>
        <v>3</v>
      </c>
      <c r="BP7" s="48">
        <v>10</v>
      </c>
      <c r="BQ7" s="47">
        <v>2673381</v>
      </c>
      <c r="BR7" s="47">
        <v>2</v>
      </c>
      <c r="BS7" s="27">
        <f t="shared" si="35"/>
        <v>891127</v>
      </c>
      <c r="BT7" s="27">
        <f t="shared" si="36"/>
        <v>267338.09999999998</v>
      </c>
      <c r="BU7" s="27">
        <f t="shared" si="37"/>
        <v>1336690.5</v>
      </c>
      <c r="BV7" s="32">
        <f t="shared" si="38"/>
        <v>3.3333333333333335</v>
      </c>
      <c r="BW7" s="8">
        <f t="shared" si="39"/>
        <v>0.66666666666666663</v>
      </c>
      <c r="BX7" s="47">
        <f>市区町村別_要介護度別被保険者数!L6</f>
        <v>12909</v>
      </c>
      <c r="BY7" s="48">
        <f t="shared" si="40"/>
        <v>63</v>
      </c>
      <c r="BZ7" s="47">
        <f t="shared" si="41"/>
        <v>9317398</v>
      </c>
      <c r="CA7" s="47">
        <f t="shared" si="42"/>
        <v>14</v>
      </c>
      <c r="CB7" s="157">
        <f t="shared" si="43"/>
        <v>721.77535053063752</v>
      </c>
      <c r="CC7" s="157">
        <f t="shared" si="44"/>
        <v>147895.20634920636</v>
      </c>
      <c r="CD7" s="157">
        <f t="shared" si="45"/>
        <v>665528.42857142852</v>
      </c>
      <c r="CE7" s="158">
        <f t="shared" si="46"/>
        <v>4.8803160585637927E-3</v>
      </c>
      <c r="CF7" s="159">
        <f t="shared" si="47"/>
        <v>1.0845146796808428E-3</v>
      </c>
      <c r="CH7" s="17">
        <v>2</v>
      </c>
      <c r="CI7" s="135" t="s">
        <v>74</v>
      </c>
      <c r="CJ7" s="149">
        <f t="shared" ref="CJ7:CJ70" si="56">F7</f>
        <v>0</v>
      </c>
      <c r="CK7" s="149">
        <f t="shared" ref="CK7:CK70" si="57">O7</f>
        <v>95457</v>
      </c>
      <c r="CL7" s="149">
        <f t="shared" ref="CL7:CL70" si="58">X7</f>
        <v>644911</v>
      </c>
      <c r="CM7" s="149">
        <f t="shared" ref="CM7:CM70" si="59">AG7</f>
        <v>981892</v>
      </c>
      <c r="CN7" s="149">
        <f t="shared" ref="CN7:CN70" si="60">AP7</f>
        <v>1381301</v>
      </c>
      <c r="CO7" s="149">
        <f t="shared" ref="CO7:CO70" si="61">AY7</f>
        <v>3540456</v>
      </c>
      <c r="CP7" s="149">
        <f t="shared" ref="CP7:CP70" si="62">BH7</f>
        <v>0</v>
      </c>
      <c r="CQ7" s="149">
        <f t="shared" ref="CQ7:CQ70" si="63">BQ7</f>
        <v>2673381</v>
      </c>
      <c r="CR7" s="149">
        <f t="shared" ref="CR7:CR70" si="64">BZ7</f>
        <v>9317398</v>
      </c>
      <c r="CS7" s="187">
        <f t="shared" si="48"/>
        <v>0</v>
      </c>
      <c r="CT7" s="187">
        <f t="shared" si="49"/>
        <v>1.024502763539778E-2</v>
      </c>
      <c r="CU7" s="187">
        <f t="shared" si="50"/>
        <v>6.9215783204710155E-2</v>
      </c>
      <c r="CV7" s="187">
        <f t="shared" si="51"/>
        <v>0.10538264008900339</v>
      </c>
      <c r="CW7" s="187">
        <f t="shared" si="52"/>
        <v>0.14824965081452998</v>
      </c>
      <c r="CX7" s="187">
        <f t="shared" si="53"/>
        <v>0.37998333869606088</v>
      </c>
      <c r="CY7" s="187">
        <f t="shared" si="54"/>
        <v>0</v>
      </c>
      <c r="CZ7" s="187">
        <f t="shared" si="55"/>
        <v>0.28692355956029786</v>
      </c>
    </row>
    <row r="8" spans="1:104" s="17" customFormat="1" ht="13.5" customHeight="1">
      <c r="B8" s="7">
        <v>3</v>
      </c>
      <c r="C8" s="15" t="s">
        <v>75</v>
      </c>
      <c r="D8" s="47">
        <f>市区町村別_要介護度別被保険者数!D7</f>
        <v>8223</v>
      </c>
      <c r="E8" s="48">
        <v>0</v>
      </c>
      <c r="F8" s="47">
        <v>0</v>
      </c>
      <c r="G8" s="47">
        <v>0</v>
      </c>
      <c r="H8" s="27">
        <f t="shared" si="0"/>
        <v>0</v>
      </c>
      <c r="I8" s="27" t="str">
        <f t="shared" si="1"/>
        <v>-</v>
      </c>
      <c r="J8" s="27" t="str">
        <f t="shared" si="2"/>
        <v>-</v>
      </c>
      <c r="K8" s="32">
        <f t="shared" si="3"/>
        <v>0</v>
      </c>
      <c r="L8" s="8">
        <f t="shared" si="4"/>
        <v>0</v>
      </c>
      <c r="M8" s="47">
        <f>市区町村別_要介護度別被保険者数!E7</f>
        <v>1</v>
      </c>
      <c r="N8" s="48">
        <v>0</v>
      </c>
      <c r="O8" s="47">
        <v>0</v>
      </c>
      <c r="P8" s="47">
        <v>0</v>
      </c>
      <c r="Q8" s="27">
        <f t="shared" si="5"/>
        <v>0</v>
      </c>
      <c r="R8" s="27" t="str">
        <f t="shared" si="6"/>
        <v>-</v>
      </c>
      <c r="S8" s="27" t="str">
        <f t="shared" si="7"/>
        <v>-</v>
      </c>
      <c r="T8" s="32">
        <f t="shared" si="8"/>
        <v>0</v>
      </c>
      <c r="U8" s="8">
        <f t="shared" si="9"/>
        <v>0</v>
      </c>
      <c r="V8" s="47">
        <f>市区町村別_要介護度別被保険者数!F7</f>
        <v>0</v>
      </c>
      <c r="W8" s="48">
        <v>0</v>
      </c>
      <c r="X8" s="47">
        <v>0</v>
      </c>
      <c r="Y8" s="47">
        <v>0</v>
      </c>
      <c r="Z8" s="27" t="str">
        <f t="shared" si="10"/>
        <v>-</v>
      </c>
      <c r="AA8" s="27" t="str">
        <f t="shared" si="11"/>
        <v>-</v>
      </c>
      <c r="AB8" s="27" t="str">
        <f t="shared" si="12"/>
        <v>-</v>
      </c>
      <c r="AC8" s="32" t="str">
        <f t="shared" si="13"/>
        <v>-</v>
      </c>
      <c r="AD8" s="8" t="str">
        <f t="shared" si="14"/>
        <v>-</v>
      </c>
      <c r="AE8" s="47">
        <f>市区町村別_要介護度別被保険者数!G7</f>
        <v>4</v>
      </c>
      <c r="AF8" s="48">
        <v>11</v>
      </c>
      <c r="AG8" s="47">
        <v>1857652</v>
      </c>
      <c r="AH8" s="47">
        <v>2</v>
      </c>
      <c r="AI8" s="27">
        <f t="shared" si="15"/>
        <v>464413</v>
      </c>
      <c r="AJ8" s="27">
        <f t="shared" si="16"/>
        <v>168877.45454545456</v>
      </c>
      <c r="AK8" s="27">
        <f t="shared" si="17"/>
        <v>928826</v>
      </c>
      <c r="AL8" s="32">
        <f t="shared" si="18"/>
        <v>2.75</v>
      </c>
      <c r="AM8" s="8">
        <f t="shared" si="19"/>
        <v>0.5</v>
      </c>
      <c r="AN8" s="47">
        <f>市区町村別_要介護度別被保険者数!H7</f>
        <v>2</v>
      </c>
      <c r="AO8" s="48">
        <v>15</v>
      </c>
      <c r="AP8" s="47">
        <v>1059843</v>
      </c>
      <c r="AQ8" s="47">
        <v>2</v>
      </c>
      <c r="AR8" s="27">
        <f t="shared" si="20"/>
        <v>529921.5</v>
      </c>
      <c r="AS8" s="27">
        <f t="shared" si="21"/>
        <v>70656.2</v>
      </c>
      <c r="AT8" s="27">
        <f t="shared" si="22"/>
        <v>529921.5</v>
      </c>
      <c r="AU8" s="32">
        <f t="shared" si="23"/>
        <v>7.5</v>
      </c>
      <c r="AV8" s="8">
        <f t="shared" si="24"/>
        <v>1</v>
      </c>
      <c r="AW8" s="47">
        <f>市区町村別_要介護度別被保険者数!I7</f>
        <v>1</v>
      </c>
      <c r="AX8" s="48">
        <v>8</v>
      </c>
      <c r="AY8" s="47">
        <v>987864</v>
      </c>
      <c r="AZ8" s="47">
        <v>1</v>
      </c>
      <c r="BA8" s="27">
        <f t="shared" si="25"/>
        <v>987864</v>
      </c>
      <c r="BB8" s="27">
        <f t="shared" si="26"/>
        <v>123483</v>
      </c>
      <c r="BC8" s="27">
        <f t="shared" si="27"/>
        <v>987864</v>
      </c>
      <c r="BD8" s="32">
        <f t="shared" si="28"/>
        <v>8</v>
      </c>
      <c r="BE8" s="8">
        <f t="shared" si="29"/>
        <v>1</v>
      </c>
      <c r="BF8" s="47">
        <f>市区町村別_要介護度別被保険者数!J7</f>
        <v>0</v>
      </c>
      <c r="BG8" s="48">
        <v>0</v>
      </c>
      <c r="BH8" s="47">
        <v>0</v>
      </c>
      <c r="BI8" s="47">
        <v>0</v>
      </c>
      <c r="BJ8" s="27" t="str">
        <f t="shared" si="30"/>
        <v>-</v>
      </c>
      <c r="BK8" s="27" t="str">
        <f t="shared" si="31"/>
        <v>-</v>
      </c>
      <c r="BL8" s="27" t="str">
        <f t="shared" si="32"/>
        <v>-</v>
      </c>
      <c r="BM8" s="32" t="str">
        <f t="shared" si="33"/>
        <v>-</v>
      </c>
      <c r="BN8" s="8" t="str">
        <f t="shared" si="34"/>
        <v>-</v>
      </c>
      <c r="BO8" s="47">
        <f>市区町村別_要介護度別被保険者数!K7</f>
        <v>1</v>
      </c>
      <c r="BP8" s="48">
        <v>11</v>
      </c>
      <c r="BQ8" s="47">
        <v>2662634</v>
      </c>
      <c r="BR8" s="47">
        <v>1</v>
      </c>
      <c r="BS8" s="27">
        <f t="shared" si="35"/>
        <v>2662634</v>
      </c>
      <c r="BT8" s="27">
        <f t="shared" si="36"/>
        <v>242057.63636363635</v>
      </c>
      <c r="BU8" s="27">
        <f t="shared" si="37"/>
        <v>2662634</v>
      </c>
      <c r="BV8" s="32">
        <f t="shared" si="38"/>
        <v>11</v>
      </c>
      <c r="BW8" s="8">
        <f t="shared" si="39"/>
        <v>1</v>
      </c>
      <c r="BX8" s="47">
        <f>市区町村別_要介護度別被保険者数!L7</f>
        <v>8232</v>
      </c>
      <c r="BY8" s="48">
        <f t="shared" si="40"/>
        <v>45</v>
      </c>
      <c r="BZ8" s="47">
        <f t="shared" si="41"/>
        <v>6567993</v>
      </c>
      <c r="CA8" s="47">
        <f t="shared" si="42"/>
        <v>6</v>
      </c>
      <c r="CB8" s="157">
        <f t="shared" si="43"/>
        <v>797.86115160349857</v>
      </c>
      <c r="CC8" s="157">
        <f t="shared" si="44"/>
        <v>145955.4</v>
      </c>
      <c r="CD8" s="157">
        <f t="shared" si="45"/>
        <v>1094665.5</v>
      </c>
      <c r="CE8" s="158">
        <f t="shared" si="46"/>
        <v>5.4664723032069968E-3</v>
      </c>
      <c r="CF8" s="159">
        <f t="shared" si="47"/>
        <v>7.2886297376093293E-4</v>
      </c>
      <c r="CH8" s="17">
        <v>3</v>
      </c>
      <c r="CI8" s="135" t="s">
        <v>75</v>
      </c>
      <c r="CJ8" s="149">
        <f t="shared" si="56"/>
        <v>0</v>
      </c>
      <c r="CK8" s="149">
        <f t="shared" si="57"/>
        <v>0</v>
      </c>
      <c r="CL8" s="149">
        <f t="shared" si="58"/>
        <v>0</v>
      </c>
      <c r="CM8" s="149">
        <f t="shared" si="59"/>
        <v>1857652</v>
      </c>
      <c r="CN8" s="149">
        <f t="shared" si="60"/>
        <v>1059843</v>
      </c>
      <c r="CO8" s="149">
        <f t="shared" si="61"/>
        <v>987864</v>
      </c>
      <c r="CP8" s="149">
        <f t="shared" si="62"/>
        <v>0</v>
      </c>
      <c r="CQ8" s="149">
        <f t="shared" si="63"/>
        <v>2662634</v>
      </c>
      <c r="CR8" s="149">
        <f t="shared" si="64"/>
        <v>6567993</v>
      </c>
      <c r="CS8" s="187">
        <f t="shared" si="48"/>
        <v>0</v>
      </c>
      <c r="CT8" s="187">
        <f t="shared" si="49"/>
        <v>0</v>
      </c>
      <c r="CU8" s="187">
        <f t="shared" si="50"/>
        <v>0</v>
      </c>
      <c r="CV8" s="187">
        <f t="shared" si="51"/>
        <v>0.2828340407792761</v>
      </c>
      <c r="CW8" s="187">
        <f t="shared" si="52"/>
        <v>0.1613648187505681</v>
      </c>
      <c r="CX8" s="187">
        <f t="shared" si="53"/>
        <v>0.15040576322173302</v>
      </c>
      <c r="CY8" s="187">
        <f t="shared" si="54"/>
        <v>0</v>
      </c>
      <c r="CZ8" s="187">
        <f t="shared" si="55"/>
        <v>0.40539537724842278</v>
      </c>
    </row>
    <row r="9" spans="1:104" s="17" customFormat="1" ht="13.5" customHeight="1">
      <c r="B9" s="7">
        <v>4</v>
      </c>
      <c r="C9" s="15" t="s">
        <v>76</v>
      </c>
      <c r="D9" s="47">
        <f>市区町村別_要介護度別被保険者数!D8</f>
        <v>9487</v>
      </c>
      <c r="E9" s="48">
        <v>0</v>
      </c>
      <c r="F9" s="47">
        <v>0</v>
      </c>
      <c r="G9" s="47">
        <v>0</v>
      </c>
      <c r="H9" s="27">
        <f t="shared" si="0"/>
        <v>0</v>
      </c>
      <c r="I9" s="27" t="str">
        <f t="shared" si="1"/>
        <v>-</v>
      </c>
      <c r="J9" s="27" t="str">
        <f t="shared" si="2"/>
        <v>-</v>
      </c>
      <c r="K9" s="32">
        <f t="shared" si="3"/>
        <v>0</v>
      </c>
      <c r="L9" s="8">
        <f t="shared" si="4"/>
        <v>0</v>
      </c>
      <c r="M9" s="47">
        <f>市区町村別_要介護度別被保険者数!E8</f>
        <v>0</v>
      </c>
      <c r="N9" s="48">
        <v>0</v>
      </c>
      <c r="O9" s="47">
        <v>0</v>
      </c>
      <c r="P9" s="47">
        <v>0</v>
      </c>
      <c r="Q9" s="27" t="str">
        <f t="shared" si="5"/>
        <v>-</v>
      </c>
      <c r="R9" s="27" t="str">
        <f t="shared" si="6"/>
        <v>-</v>
      </c>
      <c r="S9" s="27" t="str">
        <f t="shared" si="7"/>
        <v>-</v>
      </c>
      <c r="T9" s="32" t="str">
        <f t="shared" si="8"/>
        <v>-</v>
      </c>
      <c r="U9" s="8" t="str">
        <f t="shared" si="9"/>
        <v>-</v>
      </c>
      <c r="V9" s="47">
        <f>市区町村別_要介護度別被保険者数!F8</f>
        <v>1</v>
      </c>
      <c r="W9" s="48">
        <v>2</v>
      </c>
      <c r="X9" s="47">
        <v>94588</v>
      </c>
      <c r="Y9" s="47">
        <v>1</v>
      </c>
      <c r="Z9" s="27">
        <f t="shared" si="10"/>
        <v>94588</v>
      </c>
      <c r="AA9" s="27">
        <f t="shared" si="11"/>
        <v>47294</v>
      </c>
      <c r="AB9" s="27">
        <f t="shared" si="12"/>
        <v>94588</v>
      </c>
      <c r="AC9" s="32">
        <f t="shared" si="13"/>
        <v>2</v>
      </c>
      <c r="AD9" s="8">
        <f t="shared" si="14"/>
        <v>1</v>
      </c>
      <c r="AE9" s="47">
        <f>市区町村別_要介護度別被保険者数!G8</f>
        <v>1</v>
      </c>
      <c r="AF9" s="48">
        <v>2</v>
      </c>
      <c r="AG9" s="47">
        <v>63360</v>
      </c>
      <c r="AH9" s="47">
        <v>1</v>
      </c>
      <c r="AI9" s="27">
        <f t="shared" si="15"/>
        <v>63360</v>
      </c>
      <c r="AJ9" s="27">
        <f t="shared" si="16"/>
        <v>31680</v>
      </c>
      <c r="AK9" s="27">
        <f t="shared" si="17"/>
        <v>63360</v>
      </c>
      <c r="AL9" s="32">
        <f t="shared" si="18"/>
        <v>2</v>
      </c>
      <c r="AM9" s="8">
        <f t="shared" si="19"/>
        <v>1</v>
      </c>
      <c r="AN9" s="47">
        <f>市区町村別_要介護度別被保険者数!H8</f>
        <v>1</v>
      </c>
      <c r="AO9" s="48">
        <v>11</v>
      </c>
      <c r="AP9" s="47">
        <v>3442705</v>
      </c>
      <c r="AQ9" s="47">
        <v>1</v>
      </c>
      <c r="AR9" s="27">
        <f t="shared" si="20"/>
        <v>3442705</v>
      </c>
      <c r="AS9" s="27">
        <f t="shared" si="21"/>
        <v>312973.18181818182</v>
      </c>
      <c r="AT9" s="27">
        <f t="shared" si="22"/>
        <v>3442705</v>
      </c>
      <c r="AU9" s="32">
        <f t="shared" si="23"/>
        <v>11</v>
      </c>
      <c r="AV9" s="8">
        <f t="shared" si="24"/>
        <v>1</v>
      </c>
      <c r="AW9" s="47">
        <f>市区町村別_要介護度別被保険者数!I8</f>
        <v>1</v>
      </c>
      <c r="AX9" s="48">
        <v>6</v>
      </c>
      <c r="AY9" s="47">
        <v>535739</v>
      </c>
      <c r="AZ9" s="47">
        <v>1</v>
      </c>
      <c r="BA9" s="27">
        <f t="shared" si="25"/>
        <v>535739</v>
      </c>
      <c r="BB9" s="27">
        <f t="shared" si="26"/>
        <v>89289.833333333328</v>
      </c>
      <c r="BC9" s="27">
        <f t="shared" si="27"/>
        <v>535739</v>
      </c>
      <c r="BD9" s="32">
        <f t="shared" si="28"/>
        <v>6</v>
      </c>
      <c r="BE9" s="8">
        <f t="shared" si="29"/>
        <v>1</v>
      </c>
      <c r="BF9" s="47">
        <f>市区町村別_要介護度別被保険者数!J8</f>
        <v>4</v>
      </c>
      <c r="BG9" s="48">
        <v>24</v>
      </c>
      <c r="BH9" s="47">
        <v>6163402</v>
      </c>
      <c r="BI9" s="47">
        <v>3</v>
      </c>
      <c r="BJ9" s="27">
        <f t="shared" si="30"/>
        <v>1540850.5</v>
      </c>
      <c r="BK9" s="27">
        <f t="shared" si="31"/>
        <v>256808.41666666666</v>
      </c>
      <c r="BL9" s="27">
        <f t="shared" si="32"/>
        <v>2054467.3333333333</v>
      </c>
      <c r="BM9" s="32">
        <f t="shared" si="33"/>
        <v>6</v>
      </c>
      <c r="BN9" s="8">
        <f t="shared" si="34"/>
        <v>0.75</v>
      </c>
      <c r="BO9" s="47">
        <f>市区町村別_要介護度別被保険者数!K8</f>
        <v>1</v>
      </c>
      <c r="BP9" s="48">
        <v>9</v>
      </c>
      <c r="BQ9" s="47">
        <v>2761278</v>
      </c>
      <c r="BR9" s="47">
        <v>1</v>
      </c>
      <c r="BS9" s="27">
        <f t="shared" si="35"/>
        <v>2761278</v>
      </c>
      <c r="BT9" s="27">
        <f t="shared" si="36"/>
        <v>306808.66666666669</v>
      </c>
      <c r="BU9" s="27">
        <f t="shared" si="37"/>
        <v>2761278</v>
      </c>
      <c r="BV9" s="32">
        <f t="shared" si="38"/>
        <v>9</v>
      </c>
      <c r="BW9" s="8">
        <f t="shared" si="39"/>
        <v>1</v>
      </c>
      <c r="BX9" s="47">
        <f>市区町村別_要介護度別被保険者数!L8</f>
        <v>9496</v>
      </c>
      <c r="BY9" s="48">
        <f t="shared" si="40"/>
        <v>54</v>
      </c>
      <c r="BZ9" s="47">
        <f t="shared" si="41"/>
        <v>13061072</v>
      </c>
      <c r="CA9" s="47">
        <f t="shared" si="42"/>
        <v>8</v>
      </c>
      <c r="CB9" s="157">
        <f t="shared" si="43"/>
        <v>1375.4288121314237</v>
      </c>
      <c r="CC9" s="157">
        <f t="shared" si="44"/>
        <v>241871.70370370371</v>
      </c>
      <c r="CD9" s="157">
        <f t="shared" si="45"/>
        <v>1632634</v>
      </c>
      <c r="CE9" s="158">
        <f t="shared" si="46"/>
        <v>5.6866048862679024E-3</v>
      </c>
      <c r="CF9" s="159">
        <f t="shared" si="47"/>
        <v>8.4245998315080029E-4</v>
      </c>
      <c r="CH9" s="17">
        <v>4</v>
      </c>
      <c r="CI9" s="135" t="s">
        <v>76</v>
      </c>
      <c r="CJ9" s="149">
        <f t="shared" si="56"/>
        <v>0</v>
      </c>
      <c r="CK9" s="149">
        <f t="shared" si="57"/>
        <v>0</v>
      </c>
      <c r="CL9" s="149">
        <f t="shared" si="58"/>
        <v>94588</v>
      </c>
      <c r="CM9" s="149">
        <f t="shared" si="59"/>
        <v>63360</v>
      </c>
      <c r="CN9" s="149">
        <f t="shared" si="60"/>
        <v>3442705</v>
      </c>
      <c r="CO9" s="149">
        <f t="shared" si="61"/>
        <v>535739</v>
      </c>
      <c r="CP9" s="149">
        <f t="shared" si="62"/>
        <v>6163402</v>
      </c>
      <c r="CQ9" s="149">
        <f t="shared" si="63"/>
        <v>2761278</v>
      </c>
      <c r="CR9" s="149">
        <f t="shared" si="64"/>
        <v>13061072</v>
      </c>
      <c r="CS9" s="187">
        <f t="shared" si="48"/>
        <v>0</v>
      </c>
      <c r="CT9" s="187">
        <f t="shared" si="49"/>
        <v>0</v>
      </c>
      <c r="CU9" s="187">
        <f t="shared" si="50"/>
        <v>7.2419783000966537E-3</v>
      </c>
      <c r="CV9" s="187">
        <f t="shared" si="51"/>
        <v>4.8510566360862265E-3</v>
      </c>
      <c r="CW9" s="187">
        <f t="shared" si="52"/>
        <v>0.26358517891946387</v>
      </c>
      <c r="CX9" s="187">
        <f t="shared" si="53"/>
        <v>4.1017996072604146E-2</v>
      </c>
      <c r="CY9" s="187">
        <f t="shared" si="54"/>
        <v>0.47189097495213256</v>
      </c>
      <c r="CZ9" s="187">
        <f t="shared" si="55"/>
        <v>0.21141281511961652</v>
      </c>
    </row>
    <row r="10" spans="1:104" s="17" customFormat="1" ht="13.5" customHeight="1">
      <c r="B10" s="7">
        <v>5</v>
      </c>
      <c r="C10" s="15" t="s">
        <v>77</v>
      </c>
      <c r="D10" s="47">
        <f>市区町村別_要介護度別被保険者数!D9</f>
        <v>8075</v>
      </c>
      <c r="E10" s="48">
        <v>0</v>
      </c>
      <c r="F10" s="47">
        <v>0</v>
      </c>
      <c r="G10" s="47">
        <v>0</v>
      </c>
      <c r="H10" s="27">
        <f t="shared" si="0"/>
        <v>0</v>
      </c>
      <c r="I10" s="27" t="str">
        <f t="shared" si="1"/>
        <v>-</v>
      </c>
      <c r="J10" s="27" t="str">
        <f t="shared" si="2"/>
        <v>-</v>
      </c>
      <c r="K10" s="32">
        <f t="shared" si="3"/>
        <v>0</v>
      </c>
      <c r="L10" s="8">
        <f t="shared" si="4"/>
        <v>0</v>
      </c>
      <c r="M10" s="47">
        <f>市区町村別_要介護度別被保険者数!E9</f>
        <v>1</v>
      </c>
      <c r="N10" s="48">
        <v>0</v>
      </c>
      <c r="O10" s="47">
        <v>0</v>
      </c>
      <c r="P10" s="47">
        <v>0</v>
      </c>
      <c r="Q10" s="27">
        <f t="shared" si="5"/>
        <v>0</v>
      </c>
      <c r="R10" s="27" t="str">
        <f t="shared" si="6"/>
        <v>-</v>
      </c>
      <c r="S10" s="27" t="str">
        <f t="shared" si="7"/>
        <v>-</v>
      </c>
      <c r="T10" s="32">
        <f t="shared" si="8"/>
        <v>0</v>
      </c>
      <c r="U10" s="8">
        <f t="shared" si="9"/>
        <v>0</v>
      </c>
      <c r="V10" s="47">
        <f>市区町村別_要介護度別被保険者数!F9</f>
        <v>0</v>
      </c>
      <c r="W10" s="48">
        <v>0</v>
      </c>
      <c r="X10" s="47">
        <v>0</v>
      </c>
      <c r="Y10" s="47">
        <v>0</v>
      </c>
      <c r="Z10" s="27" t="str">
        <f t="shared" si="10"/>
        <v>-</v>
      </c>
      <c r="AA10" s="27" t="str">
        <f t="shared" si="11"/>
        <v>-</v>
      </c>
      <c r="AB10" s="27" t="str">
        <f t="shared" si="12"/>
        <v>-</v>
      </c>
      <c r="AC10" s="32" t="str">
        <f t="shared" si="13"/>
        <v>-</v>
      </c>
      <c r="AD10" s="8" t="str">
        <f t="shared" si="14"/>
        <v>-</v>
      </c>
      <c r="AE10" s="47">
        <f>市区町村別_要介護度別被保険者数!G9</f>
        <v>2</v>
      </c>
      <c r="AF10" s="48">
        <v>10</v>
      </c>
      <c r="AG10" s="47">
        <v>1675126</v>
      </c>
      <c r="AH10" s="47">
        <v>1</v>
      </c>
      <c r="AI10" s="27">
        <f t="shared" si="15"/>
        <v>837563</v>
      </c>
      <c r="AJ10" s="27">
        <f t="shared" si="16"/>
        <v>167512.6</v>
      </c>
      <c r="AK10" s="27">
        <f t="shared" si="17"/>
        <v>1675126</v>
      </c>
      <c r="AL10" s="32">
        <f t="shared" si="18"/>
        <v>5</v>
      </c>
      <c r="AM10" s="8">
        <f t="shared" si="19"/>
        <v>0.5</v>
      </c>
      <c r="AN10" s="47">
        <f>市区町村別_要介護度別被保険者数!H9</f>
        <v>0</v>
      </c>
      <c r="AO10" s="48">
        <v>0</v>
      </c>
      <c r="AP10" s="47">
        <v>0</v>
      </c>
      <c r="AQ10" s="47">
        <v>0</v>
      </c>
      <c r="AR10" s="27" t="str">
        <f t="shared" si="20"/>
        <v>-</v>
      </c>
      <c r="AS10" s="27" t="str">
        <f t="shared" si="21"/>
        <v>-</v>
      </c>
      <c r="AT10" s="27" t="str">
        <f t="shared" si="22"/>
        <v>-</v>
      </c>
      <c r="AU10" s="32" t="str">
        <f t="shared" si="23"/>
        <v>-</v>
      </c>
      <c r="AV10" s="8" t="str">
        <f t="shared" si="24"/>
        <v>-</v>
      </c>
      <c r="AW10" s="47">
        <f>市区町村別_要介護度別被保険者数!I9</f>
        <v>3</v>
      </c>
      <c r="AX10" s="48">
        <v>22</v>
      </c>
      <c r="AY10" s="47">
        <v>6181174</v>
      </c>
      <c r="AZ10" s="47">
        <v>2</v>
      </c>
      <c r="BA10" s="27">
        <f t="shared" si="25"/>
        <v>2060391.3333333333</v>
      </c>
      <c r="BB10" s="27">
        <f t="shared" si="26"/>
        <v>280962.45454545453</v>
      </c>
      <c r="BC10" s="27">
        <f t="shared" si="27"/>
        <v>3090587</v>
      </c>
      <c r="BD10" s="32">
        <f t="shared" si="28"/>
        <v>7.333333333333333</v>
      </c>
      <c r="BE10" s="8">
        <f t="shared" si="29"/>
        <v>0.66666666666666663</v>
      </c>
      <c r="BF10" s="47">
        <f>市区町村別_要介護度別被保険者数!J9</f>
        <v>0</v>
      </c>
      <c r="BG10" s="48">
        <v>0</v>
      </c>
      <c r="BH10" s="47">
        <v>0</v>
      </c>
      <c r="BI10" s="47">
        <v>0</v>
      </c>
      <c r="BJ10" s="27" t="str">
        <f t="shared" si="30"/>
        <v>-</v>
      </c>
      <c r="BK10" s="27" t="str">
        <f t="shared" si="31"/>
        <v>-</v>
      </c>
      <c r="BL10" s="27" t="str">
        <f t="shared" si="32"/>
        <v>-</v>
      </c>
      <c r="BM10" s="32" t="str">
        <f t="shared" si="33"/>
        <v>-</v>
      </c>
      <c r="BN10" s="8" t="str">
        <f t="shared" si="34"/>
        <v>-</v>
      </c>
      <c r="BO10" s="47">
        <f>市区町村別_要介護度別被保険者数!K9</f>
        <v>1</v>
      </c>
      <c r="BP10" s="48">
        <v>6</v>
      </c>
      <c r="BQ10" s="47">
        <v>2075550</v>
      </c>
      <c r="BR10" s="47">
        <v>1</v>
      </c>
      <c r="BS10" s="27">
        <f t="shared" si="35"/>
        <v>2075550</v>
      </c>
      <c r="BT10" s="27">
        <f t="shared" si="36"/>
        <v>345925</v>
      </c>
      <c r="BU10" s="27">
        <f t="shared" si="37"/>
        <v>2075550</v>
      </c>
      <c r="BV10" s="32">
        <f t="shared" si="38"/>
        <v>6</v>
      </c>
      <c r="BW10" s="8">
        <f t="shared" si="39"/>
        <v>1</v>
      </c>
      <c r="BX10" s="47">
        <f>市区町村別_要介護度別被保険者数!L9</f>
        <v>8082</v>
      </c>
      <c r="BY10" s="48">
        <f t="shared" si="40"/>
        <v>38</v>
      </c>
      <c r="BZ10" s="47">
        <f t="shared" si="41"/>
        <v>9931850</v>
      </c>
      <c r="CA10" s="47">
        <f t="shared" si="42"/>
        <v>4</v>
      </c>
      <c r="CB10" s="157">
        <f t="shared" si="43"/>
        <v>1228.8851769364019</v>
      </c>
      <c r="CC10" s="157">
        <f t="shared" si="44"/>
        <v>261364.47368421053</v>
      </c>
      <c r="CD10" s="157">
        <f t="shared" si="45"/>
        <v>2482962.5</v>
      </c>
      <c r="CE10" s="158">
        <f t="shared" si="46"/>
        <v>4.7018064835436775E-3</v>
      </c>
      <c r="CF10" s="159">
        <f t="shared" si="47"/>
        <v>4.9492699826775548E-4</v>
      </c>
      <c r="CH10" s="17">
        <v>5</v>
      </c>
      <c r="CI10" s="135" t="s">
        <v>77</v>
      </c>
      <c r="CJ10" s="149">
        <f t="shared" si="56"/>
        <v>0</v>
      </c>
      <c r="CK10" s="149">
        <f t="shared" si="57"/>
        <v>0</v>
      </c>
      <c r="CL10" s="149">
        <f t="shared" si="58"/>
        <v>0</v>
      </c>
      <c r="CM10" s="149">
        <f t="shared" si="59"/>
        <v>1675126</v>
      </c>
      <c r="CN10" s="149">
        <f t="shared" si="60"/>
        <v>0</v>
      </c>
      <c r="CO10" s="149">
        <f t="shared" si="61"/>
        <v>6181174</v>
      </c>
      <c r="CP10" s="149">
        <f t="shared" si="62"/>
        <v>0</v>
      </c>
      <c r="CQ10" s="149">
        <f t="shared" si="63"/>
        <v>2075550</v>
      </c>
      <c r="CR10" s="149">
        <f t="shared" si="64"/>
        <v>9931850</v>
      </c>
      <c r="CS10" s="187">
        <f t="shared" si="48"/>
        <v>0</v>
      </c>
      <c r="CT10" s="187">
        <f t="shared" si="49"/>
        <v>0</v>
      </c>
      <c r="CU10" s="187">
        <f t="shared" si="50"/>
        <v>0</v>
      </c>
      <c r="CV10" s="187">
        <f t="shared" si="51"/>
        <v>0.16866203174635139</v>
      </c>
      <c r="CW10" s="187">
        <f t="shared" si="52"/>
        <v>0</v>
      </c>
      <c r="CX10" s="187">
        <f t="shared" si="53"/>
        <v>0.62235877505197923</v>
      </c>
      <c r="CY10" s="187">
        <f t="shared" si="54"/>
        <v>0</v>
      </c>
      <c r="CZ10" s="187">
        <f t="shared" si="55"/>
        <v>0.20897919320166938</v>
      </c>
    </row>
    <row r="11" spans="1:104" s="17" customFormat="1" ht="13.5" customHeight="1">
      <c r="B11" s="7">
        <v>6</v>
      </c>
      <c r="C11" s="15" t="s">
        <v>78</v>
      </c>
      <c r="D11" s="47">
        <f>市区町村別_要介護度別被保険者数!D10</f>
        <v>11766</v>
      </c>
      <c r="E11" s="48">
        <v>0</v>
      </c>
      <c r="F11" s="47">
        <v>0</v>
      </c>
      <c r="G11" s="47">
        <v>0</v>
      </c>
      <c r="H11" s="27">
        <f t="shared" si="0"/>
        <v>0</v>
      </c>
      <c r="I11" s="27" t="str">
        <f t="shared" si="1"/>
        <v>-</v>
      </c>
      <c r="J11" s="27" t="str">
        <f t="shared" si="2"/>
        <v>-</v>
      </c>
      <c r="K11" s="32">
        <f t="shared" si="3"/>
        <v>0</v>
      </c>
      <c r="L11" s="8">
        <f t="shared" si="4"/>
        <v>0</v>
      </c>
      <c r="M11" s="47">
        <f>市区町村別_要介護度別被保険者数!E10</f>
        <v>0</v>
      </c>
      <c r="N11" s="48">
        <v>0</v>
      </c>
      <c r="O11" s="47">
        <v>0</v>
      </c>
      <c r="P11" s="47">
        <v>0</v>
      </c>
      <c r="Q11" s="27" t="str">
        <f t="shared" si="5"/>
        <v>-</v>
      </c>
      <c r="R11" s="27" t="str">
        <f t="shared" si="6"/>
        <v>-</v>
      </c>
      <c r="S11" s="27" t="str">
        <f t="shared" si="7"/>
        <v>-</v>
      </c>
      <c r="T11" s="32" t="str">
        <f t="shared" si="8"/>
        <v>-</v>
      </c>
      <c r="U11" s="8" t="str">
        <f t="shared" si="9"/>
        <v>-</v>
      </c>
      <c r="V11" s="47">
        <f>市区町村別_要介護度別被保険者数!F10</f>
        <v>0</v>
      </c>
      <c r="W11" s="48">
        <v>0</v>
      </c>
      <c r="X11" s="47">
        <v>0</v>
      </c>
      <c r="Y11" s="47">
        <v>0</v>
      </c>
      <c r="Z11" s="27" t="str">
        <f t="shared" si="10"/>
        <v>-</v>
      </c>
      <c r="AA11" s="27" t="str">
        <f t="shared" si="11"/>
        <v>-</v>
      </c>
      <c r="AB11" s="27" t="str">
        <f t="shared" si="12"/>
        <v>-</v>
      </c>
      <c r="AC11" s="32" t="str">
        <f t="shared" si="13"/>
        <v>-</v>
      </c>
      <c r="AD11" s="8" t="str">
        <f t="shared" si="14"/>
        <v>-</v>
      </c>
      <c r="AE11" s="47">
        <f>市区町村別_要介護度別被保険者数!G10</f>
        <v>1</v>
      </c>
      <c r="AF11" s="48">
        <v>12</v>
      </c>
      <c r="AG11" s="47">
        <v>1214708</v>
      </c>
      <c r="AH11" s="47">
        <v>1</v>
      </c>
      <c r="AI11" s="27">
        <f t="shared" si="15"/>
        <v>1214708</v>
      </c>
      <c r="AJ11" s="27">
        <f t="shared" si="16"/>
        <v>101225.66666666667</v>
      </c>
      <c r="AK11" s="27">
        <f t="shared" si="17"/>
        <v>1214708</v>
      </c>
      <c r="AL11" s="32">
        <f t="shared" si="18"/>
        <v>12</v>
      </c>
      <c r="AM11" s="8">
        <f t="shared" si="19"/>
        <v>1</v>
      </c>
      <c r="AN11" s="47">
        <f>市区町村別_要介護度別被保険者数!H10</f>
        <v>1</v>
      </c>
      <c r="AO11" s="48">
        <v>12</v>
      </c>
      <c r="AP11" s="47">
        <v>1629078</v>
      </c>
      <c r="AQ11" s="47">
        <v>1</v>
      </c>
      <c r="AR11" s="27">
        <f t="shared" si="20"/>
        <v>1629078</v>
      </c>
      <c r="AS11" s="27">
        <f t="shared" si="21"/>
        <v>135756.5</v>
      </c>
      <c r="AT11" s="27">
        <f t="shared" si="22"/>
        <v>1629078</v>
      </c>
      <c r="AU11" s="32">
        <f t="shared" si="23"/>
        <v>12</v>
      </c>
      <c r="AV11" s="8">
        <f t="shared" si="24"/>
        <v>1</v>
      </c>
      <c r="AW11" s="47">
        <f>市区町村別_要介護度別被保険者数!I10</f>
        <v>5</v>
      </c>
      <c r="AX11" s="48">
        <v>13</v>
      </c>
      <c r="AY11" s="47">
        <v>2494794</v>
      </c>
      <c r="AZ11" s="47">
        <v>4</v>
      </c>
      <c r="BA11" s="27">
        <f t="shared" si="25"/>
        <v>498958.8</v>
      </c>
      <c r="BB11" s="27">
        <f t="shared" si="26"/>
        <v>191907.23076923078</v>
      </c>
      <c r="BC11" s="27">
        <f t="shared" si="27"/>
        <v>623698.5</v>
      </c>
      <c r="BD11" s="32">
        <f t="shared" si="28"/>
        <v>2.6</v>
      </c>
      <c r="BE11" s="8">
        <f t="shared" si="29"/>
        <v>0.8</v>
      </c>
      <c r="BF11" s="47">
        <f>市区町村別_要介護度別被保険者数!J10</f>
        <v>3</v>
      </c>
      <c r="BG11" s="48">
        <v>11</v>
      </c>
      <c r="BH11" s="47">
        <v>2724219</v>
      </c>
      <c r="BI11" s="47">
        <v>3</v>
      </c>
      <c r="BJ11" s="27">
        <f t="shared" si="30"/>
        <v>908073</v>
      </c>
      <c r="BK11" s="27">
        <f t="shared" si="31"/>
        <v>247656.27272727274</v>
      </c>
      <c r="BL11" s="27">
        <f t="shared" si="32"/>
        <v>908073</v>
      </c>
      <c r="BM11" s="32">
        <f t="shared" si="33"/>
        <v>3.6666666666666665</v>
      </c>
      <c r="BN11" s="8">
        <f t="shared" si="34"/>
        <v>1</v>
      </c>
      <c r="BO11" s="47">
        <f>市区町村別_要介護度別被保険者数!K10</f>
        <v>0</v>
      </c>
      <c r="BP11" s="48">
        <v>0</v>
      </c>
      <c r="BQ11" s="47">
        <v>0</v>
      </c>
      <c r="BR11" s="47">
        <v>0</v>
      </c>
      <c r="BS11" s="27" t="str">
        <f t="shared" si="35"/>
        <v>-</v>
      </c>
      <c r="BT11" s="27" t="str">
        <f t="shared" si="36"/>
        <v>-</v>
      </c>
      <c r="BU11" s="27" t="str">
        <f t="shared" si="37"/>
        <v>-</v>
      </c>
      <c r="BV11" s="32" t="str">
        <f t="shared" si="38"/>
        <v>-</v>
      </c>
      <c r="BW11" s="8" t="str">
        <f t="shared" si="39"/>
        <v>-</v>
      </c>
      <c r="BX11" s="47">
        <f>市区町村別_要介護度別被保険者数!L10</f>
        <v>11776</v>
      </c>
      <c r="BY11" s="48">
        <f t="shared" si="40"/>
        <v>48</v>
      </c>
      <c r="BZ11" s="47">
        <f t="shared" si="41"/>
        <v>8062799</v>
      </c>
      <c r="CA11" s="47">
        <f t="shared" si="42"/>
        <v>9</v>
      </c>
      <c r="CB11" s="157">
        <f t="shared" si="43"/>
        <v>684.68062160326087</v>
      </c>
      <c r="CC11" s="157">
        <f t="shared" si="44"/>
        <v>167974.97916666666</v>
      </c>
      <c r="CD11" s="157">
        <f t="shared" si="45"/>
        <v>895866.5555555555</v>
      </c>
      <c r="CE11" s="158">
        <f t="shared" si="46"/>
        <v>4.076086956521739E-3</v>
      </c>
      <c r="CF11" s="159">
        <f t="shared" si="47"/>
        <v>7.6426630434782612E-4</v>
      </c>
      <c r="CH11" s="17">
        <v>6</v>
      </c>
      <c r="CI11" s="135" t="s">
        <v>78</v>
      </c>
      <c r="CJ11" s="149">
        <f t="shared" si="56"/>
        <v>0</v>
      </c>
      <c r="CK11" s="149">
        <f t="shared" si="57"/>
        <v>0</v>
      </c>
      <c r="CL11" s="149">
        <f t="shared" si="58"/>
        <v>0</v>
      </c>
      <c r="CM11" s="149">
        <f t="shared" si="59"/>
        <v>1214708</v>
      </c>
      <c r="CN11" s="149">
        <f t="shared" si="60"/>
        <v>1629078</v>
      </c>
      <c r="CO11" s="149">
        <f t="shared" si="61"/>
        <v>2494794</v>
      </c>
      <c r="CP11" s="149">
        <f t="shared" si="62"/>
        <v>2724219</v>
      </c>
      <c r="CQ11" s="149">
        <f t="shared" si="63"/>
        <v>0</v>
      </c>
      <c r="CR11" s="149">
        <f t="shared" si="64"/>
        <v>8062799</v>
      </c>
      <c r="CS11" s="187">
        <f t="shared" si="48"/>
        <v>0</v>
      </c>
      <c r="CT11" s="187">
        <f t="shared" si="49"/>
        <v>0</v>
      </c>
      <c r="CU11" s="187">
        <f t="shared" si="50"/>
        <v>0</v>
      </c>
      <c r="CV11" s="187">
        <f t="shared" si="51"/>
        <v>0.15065587025051722</v>
      </c>
      <c r="CW11" s="187">
        <f t="shared" si="52"/>
        <v>0.20204869301591172</v>
      </c>
      <c r="CX11" s="187">
        <f t="shared" si="53"/>
        <v>0.3094203390162647</v>
      </c>
      <c r="CY11" s="187">
        <f t="shared" si="54"/>
        <v>0.33787509771730634</v>
      </c>
      <c r="CZ11" s="187">
        <f t="shared" si="55"/>
        <v>0</v>
      </c>
    </row>
    <row r="12" spans="1:104" s="17" customFormat="1" ht="13.5" customHeight="1">
      <c r="B12" s="7">
        <v>7</v>
      </c>
      <c r="C12" s="15" t="s">
        <v>79</v>
      </c>
      <c r="D12" s="145">
        <f>市区町村別_要介護度別被保険者数!D11</f>
        <v>10499</v>
      </c>
      <c r="E12" s="119">
        <v>0</v>
      </c>
      <c r="F12" s="145">
        <v>0</v>
      </c>
      <c r="G12" s="145">
        <v>0</v>
      </c>
      <c r="H12" s="34">
        <f t="shared" si="0"/>
        <v>0</v>
      </c>
      <c r="I12" s="34" t="str">
        <f t="shared" si="1"/>
        <v>-</v>
      </c>
      <c r="J12" s="34" t="str">
        <f t="shared" si="2"/>
        <v>-</v>
      </c>
      <c r="K12" s="37">
        <f t="shared" si="3"/>
        <v>0</v>
      </c>
      <c r="L12" s="9">
        <f t="shared" si="4"/>
        <v>0</v>
      </c>
      <c r="M12" s="145">
        <f>市区町村別_要介護度別被保険者数!E11</f>
        <v>2</v>
      </c>
      <c r="N12" s="119">
        <v>4</v>
      </c>
      <c r="O12" s="145">
        <v>97587</v>
      </c>
      <c r="P12" s="145">
        <v>1</v>
      </c>
      <c r="Q12" s="34">
        <f t="shared" si="5"/>
        <v>48793.5</v>
      </c>
      <c r="R12" s="34">
        <f t="shared" si="6"/>
        <v>24396.75</v>
      </c>
      <c r="S12" s="34">
        <f t="shared" si="7"/>
        <v>97587</v>
      </c>
      <c r="T12" s="37">
        <f t="shared" si="8"/>
        <v>2</v>
      </c>
      <c r="U12" s="9">
        <f t="shared" si="9"/>
        <v>0.5</v>
      </c>
      <c r="V12" s="145">
        <f>市区町村別_要介護度別被保険者数!F11</f>
        <v>1</v>
      </c>
      <c r="W12" s="119">
        <v>0</v>
      </c>
      <c r="X12" s="145">
        <v>0</v>
      </c>
      <c r="Y12" s="145">
        <v>0</v>
      </c>
      <c r="Z12" s="34">
        <f t="shared" si="10"/>
        <v>0</v>
      </c>
      <c r="AA12" s="34" t="str">
        <f t="shared" si="11"/>
        <v>-</v>
      </c>
      <c r="AB12" s="34" t="str">
        <f t="shared" si="12"/>
        <v>-</v>
      </c>
      <c r="AC12" s="37">
        <f t="shared" si="13"/>
        <v>0</v>
      </c>
      <c r="AD12" s="9">
        <f t="shared" si="14"/>
        <v>0</v>
      </c>
      <c r="AE12" s="145">
        <f>市区町村別_要介護度別被保険者数!G11</f>
        <v>5</v>
      </c>
      <c r="AF12" s="119">
        <v>2</v>
      </c>
      <c r="AG12" s="145">
        <v>153925</v>
      </c>
      <c r="AH12" s="145">
        <v>2</v>
      </c>
      <c r="AI12" s="34">
        <f t="shared" si="15"/>
        <v>30785</v>
      </c>
      <c r="AJ12" s="34">
        <f t="shared" si="16"/>
        <v>76962.5</v>
      </c>
      <c r="AK12" s="34">
        <f t="shared" si="17"/>
        <v>76962.5</v>
      </c>
      <c r="AL12" s="37">
        <f t="shared" si="18"/>
        <v>0.4</v>
      </c>
      <c r="AM12" s="9">
        <f t="shared" si="19"/>
        <v>0.4</v>
      </c>
      <c r="AN12" s="145">
        <f>市区町村別_要介護度別被保険者数!H11</f>
        <v>2</v>
      </c>
      <c r="AO12" s="119">
        <v>12</v>
      </c>
      <c r="AP12" s="145">
        <v>1743425</v>
      </c>
      <c r="AQ12" s="145">
        <v>1</v>
      </c>
      <c r="AR12" s="34">
        <f t="shared" si="20"/>
        <v>871712.5</v>
      </c>
      <c r="AS12" s="34">
        <f t="shared" si="21"/>
        <v>145285.41666666666</v>
      </c>
      <c r="AT12" s="34">
        <f t="shared" si="22"/>
        <v>1743425</v>
      </c>
      <c r="AU12" s="37">
        <f t="shared" si="23"/>
        <v>6</v>
      </c>
      <c r="AV12" s="9">
        <f t="shared" si="24"/>
        <v>0.5</v>
      </c>
      <c r="AW12" s="145">
        <f>市区町村別_要介護度別被保険者数!I11</f>
        <v>1</v>
      </c>
      <c r="AX12" s="119">
        <v>3</v>
      </c>
      <c r="AY12" s="145">
        <v>773346</v>
      </c>
      <c r="AZ12" s="145">
        <v>1</v>
      </c>
      <c r="BA12" s="34">
        <f t="shared" si="25"/>
        <v>773346</v>
      </c>
      <c r="BB12" s="34">
        <f t="shared" si="26"/>
        <v>257782</v>
      </c>
      <c r="BC12" s="34">
        <f t="shared" si="27"/>
        <v>773346</v>
      </c>
      <c r="BD12" s="37">
        <f t="shared" si="28"/>
        <v>3</v>
      </c>
      <c r="BE12" s="9">
        <f t="shared" si="29"/>
        <v>1</v>
      </c>
      <c r="BF12" s="145">
        <f>市区町村別_要介護度別被保険者数!J11</f>
        <v>2</v>
      </c>
      <c r="BG12" s="119">
        <v>13</v>
      </c>
      <c r="BH12" s="145">
        <v>4279806</v>
      </c>
      <c r="BI12" s="145">
        <v>2</v>
      </c>
      <c r="BJ12" s="34">
        <f t="shared" si="30"/>
        <v>2139903</v>
      </c>
      <c r="BK12" s="34">
        <f t="shared" si="31"/>
        <v>329215.84615384613</v>
      </c>
      <c r="BL12" s="34">
        <f t="shared" si="32"/>
        <v>2139903</v>
      </c>
      <c r="BM12" s="37">
        <f t="shared" si="33"/>
        <v>6.5</v>
      </c>
      <c r="BN12" s="9">
        <f t="shared" si="34"/>
        <v>1</v>
      </c>
      <c r="BO12" s="145">
        <f>市区町村別_要介護度別被保険者数!K11</f>
        <v>1</v>
      </c>
      <c r="BP12" s="119">
        <v>8</v>
      </c>
      <c r="BQ12" s="145">
        <v>2163590</v>
      </c>
      <c r="BR12" s="145">
        <v>1</v>
      </c>
      <c r="BS12" s="34">
        <f t="shared" si="35"/>
        <v>2163590</v>
      </c>
      <c r="BT12" s="34">
        <f t="shared" si="36"/>
        <v>270448.75</v>
      </c>
      <c r="BU12" s="34">
        <f t="shared" si="37"/>
        <v>2163590</v>
      </c>
      <c r="BV12" s="37">
        <f t="shared" si="38"/>
        <v>8</v>
      </c>
      <c r="BW12" s="9">
        <f t="shared" si="39"/>
        <v>1</v>
      </c>
      <c r="BX12" s="145">
        <f>市区町村別_要介護度別被保険者数!L11</f>
        <v>10513</v>
      </c>
      <c r="BY12" s="119">
        <f t="shared" si="40"/>
        <v>42</v>
      </c>
      <c r="BZ12" s="145">
        <f t="shared" si="41"/>
        <v>9211679</v>
      </c>
      <c r="CA12" s="145">
        <f t="shared" si="42"/>
        <v>8</v>
      </c>
      <c r="CB12" s="24">
        <f t="shared" si="43"/>
        <v>876.21792066964713</v>
      </c>
      <c r="CC12" s="24">
        <f t="shared" si="44"/>
        <v>219325.69047619047</v>
      </c>
      <c r="CD12" s="24">
        <f t="shared" si="45"/>
        <v>1151459.875</v>
      </c>
      <c r="CE12" s="25">
        <f t="shared" si="46"/>
        <v>3.995053742984876E-3</v>
      </c>
      <c r="CF12" s="26">
        <f t="shared" si="47"/>
        <v>7.6096261771140493E-4</v>
      </c>
      <c r="CH12" s="17">
        <v>7</v>
      </c>
      <c r="CI12" s="135" t="s">
        <v>79</v>
      </c>
      <c r="CJ12" s="149">
        <f t="shared" si="56"/>
        <v>0</v>
      </c>
      <c r="CK12" s="149">
        <f t="shared" si="57"/>
        <v>97587</v>
      </c>
      <c r="CL12" s="149">
        <f t="shared" si="58"/>
        <v>0</v>
      </c>
      <c r="CM12" s="149">
        <f t="shared" si="59"/>
        <v>153925</v>
      </c>
      <c r="CN12" s="149">
        <f t="shared" si="60"/>
        <v>1743425</v>
      </c>
      <c r="CO12" s="149">
        <f t="shared" si="61"/>
        <v>773346</v>
      </c>
      <c r="CP12" s="149">
        <f t="shared" si="62"/>
        <v>4279806</v>
      </c>
      <c r="CQ12" s="149">
        <f t="shared" si="63"/>
        <v>2163590</v>
      </c>
      <c r="CR12" s="149">
        <f t="shared" si="64"/>
        <v>9211679</v>
      </c>
      <c r="CS12" s="187">
        <f t="shared" si="48"/>
        <v>0</v>
      </c>
      <c r="CT12" s="187">
        <f t="shared" si="49"/>
        <v>1.0593834196784321E-2</v>
      </c>
      <c r="CU12" s="187">
        <f t="shared" si="50"/>
        <v>0</v>
      </c>
      <c r="CV12" s="187">
        <f t="shared" si="51"/>
        <v>1.6709765939520907E-2</v>
      </c>
      <c r="CW12" s="187">
        <f t="shared" si="52"/>
        <v>0.18926245693103289</v>
      </c>
      <c r="CX12" s="187">
        <f t="shared" si="53"/>
        <v>8.3952773430337732E-2</v>
      </c>
      <c r="CY12" s="187">
        <f t="shared" si="54"/>
        <v>0.46460650658799552</v>
      </c>
      <c r="CZ12" s="187">
        <f t="shared" si="55"/>
        <v>0.23487466291432865</v>
      </c>
    </row>
    <row r="13" spans="1:104" s="17" customFormat="1" ht="13.5" customHeight="1">
      <c r="B13" s="7">
        <v>8</v>
      </c>
      <c r="C13" s="15" t="s">
        <v>59</v>
      </c>
      <c r="D13" s="145">
        <f>市区町村別_要介護度別被保険者数!D12</f>
        <v>8074</v>
      </c>
      <c r="E13" s="119">
        <v>0</v>
      </c>
      <c r="F13" s="145">
        <v>0</v>
      </c>
      <c r="G13" s="145">
        <v>0</v>
      </c>
      <c r="H13" s="39">
        <f t="shared" si="0"/>
        <v>0</v>
      </c>
      <c r="I13" s="39" t="str">
        <f t="shared" si="1"/>
        <v>-</v>
      </c>
      <c r="J13" s="39" t="str">
        <f t="shared" si="2"/>
        <v>-</v>
      </c>
      <c r="K13" s="37">
        <f t="shared" si="3"/>
        <v>0</v>
      </c>
      <c r="L13" s="9">
        <f t="shared" si="4"/>
        <v>0</v>
      </c>
      <c r="M13" s="145">
        <f>市区町村別_要介護度別被保険者数!E12</f>
        <v>3</v>
      </c>
      <c r="N13" s="119">
        <v>0</v>
      </c>
      <c r="O13" s="145">
        <v>0</v>
      </c>
      <c r="P13" s="145">
        <v>0</v>
      </c>
      <c r="Q13" s="39">
        <f t="shared" si="5"/>
        <v>0</v>
      </c>
      <c r="R13" s="39" t="str">
        <f t="shared" si="6"/>
        <v>-</v>
      </c>
      <c r="S13" s="39" t="str">
        <f t="shared" si="7"/>
        <v>-</v>
      </c>
      <c r="T13" s="37">
        <f t="shared" si="8"/>
        <v>0</v>
      </c>
      <c r="U13" s="9">
        <f t="shared" si="9"/>
        <v>0</v>
      </c>
      <c r="V13" s="145">
        <f>市区町村別_要介護度別被保険者数!F12</f>
        <v>1</v>
      </c>
      <c r="W13" s="119">
        <v>10</v>
      </c>
      <c r="X13" s="145">
        <v>149916</v>
      </c>
      <c r="Y13" s="145">
        <v>1</v>
      </c>
      <c r="Z13" s="39">
        <f t="shared" si="10"/>
        <v>149916</v>
      </c>
      <c r="AA13" s="39">
        <f t="shared" si="11"/>
        <v>14991.6</v>
      </c>
      <c r="AB13" s="39">
        <f t="shared" si="12"/>
        <v>149916</v>
      </c>
      <c r="AC13" s="37">
        <f t="shared" si="13"/>
        <v>10</v>
      </c>
      <c r="AD13" s="9">
        <f t="shared" si="14"/>
        <v>1</v>
      </c>
      <c r="AE13" s="145">
        <f>市区町村別_要介護度別被保険者数!G12</f>
        <v>3</v>
      </c>
      <c r="AF13" s="119">
        <v>11</v>
      </c>
      <c r="AG13" s="145">
        <v>804585</v>
      </c>
      <c r="AH13" s="145">
        <v>3</v>
      </c>
      <c r="AI13" s="39">
        <f t="shared" si="15"/>
        <v>268195</v>
      </c>
      <c r="AJ13" s="39">
        <f t="shared" si="16"/>
        <v>73144.090909090912</v>
      </c>
      <c r="AK13" s="39">
        <f t="shared" si="17"/>
        <v>268195</v>
      </c>
      <c r="AL13" s="37">
        <f t="shared" si="18"/>
        <v>3.6666666666666665</v>
      </c>
      <c r="AM13" s="9">
        <f t="shared" si="19"/>
        <v>1</v>
      </c>
      <c r="AN13" s="145">
        <f>市区町村別_要介護度別被保険者数!H12</f>
        <v>2</v>
      </c>
      <c r="AO13" s="119">
        <v>18</v>
      </c>
      <c r="AP13" s="145">
        <v>3040404</v>
      </c>
      <c r="AQ13" s="145">
        <v>2</v>
      </c>
      <c r="AR13" s="39">
        <f t="shared" si="20"/>
        <v>1520202</v>
      </c>
      <c r="AS13" s="39">
        <f t="shared" si="21"/>
        <v>168911.33333333334</v>
      </c>
      <c r="AT13" s="39">
        <f t="shared" si="22"/>
        <v>1520202</v>
      </c>
      <c r="AU13" s="37">
        <f t="shared" si="23"/>
        <v>9</v>
      </c>
      <c r="AV13" s="9">
        <f t="shared" si="24"/>
        <v>1</v>
      </c>
      <c r="AW13" s="145">
        <f>市区町村別_要介護度別被保険者数!I12</f>
        <v>1</v>
      </c>
      <c r="AX13" s="119">
        <v>9</v>
      </c>
      <c r="AY13" s="145">
        <v>2203425</v>
      </c>
      <c r="AZ13" s="145">
        <v>1</v>
      </c>
      <c r="BA13" s="39">
        <f t="shared" si="25"/>
        <v>2203425</v>
      </c>
      <c r="BB13" s="39">
        <f t="shared" si="26"/>
        <v>244825</v>
      </c>
      <c r="BC13" s="39">
        <f t="shared" si="27"/>
        <v>2203425</v>
      </c>
      <c r="BD13" s="37">
        <f t="shared" si="28"/>
        <v>9</v>
      </c>
      <c r="BE13" s="9">
        <f t="shared" si="29"/>
        <v>1</v>
      </c>
      <c r="BF13" s="145">
        <f>市区町村別_要介護度別被保険者数!J12</f>
        <v>1</v>
      </c>
      <c r="BG13" s="119">
        <v>0</v>
      </c>
      <c r="BH13" s="145">
        <v>0</v>
      </c>
      <c r="BI13" s="145">
        <v>0</v>
      </c>
      <c r="BJ13" s="39">
        <f t="shared" si="30"/>
        <v>0</v>
      </c>
      <c r="BK13" s="39" t="str">
        <f t="shared" si="31"/>
        <v>-</v>
      </c>
      <c r="BL13" s="39" t="str">
        <f t="shared" si="32"/>
        <v>-</v>
      </c>
      <c r="BM13" s="37">
        <f t="shared" si="33"/>
        <v>0</v>
      </c>
      <c r="BN13" s="9">
        <f t="shared" si="34"/>
        <v>0</v>
      </c>
      <c r="BO13" s="145">
        <f>市区町村別_要介護度別被保険者数!K12</f>
        <v>0</v>
      </c>
      <c r="BP13" s="119">
        <v>0</v>
      </c>
      <c r="BQ13" s="145">
        <v>0</v>
      </c>
      <c r="BR13" s="145">
        <v>0</v>
      </c>
      <c r="BS13" s="39" t="str">
        <f t="shared" si="35"/>
        <v>-</v>
      </c>
      <c r="BT13" s="39" t="str">
        <f t="shared" si="36"/>
        <v>-</v>
      </c>
      <c r="BU13" s="39" t="str">
        <f t="shared" si="37"/>
        <v>-</v>
      </c>
      <c r="BV13" s="37" t="str">
        <f t="shared" si="38"/>
        <v>-</v>
      </c>
      <c r="BW13" s="9" t="str">
        <f t="shared" si="39"/>
        <v>-</v>
      </c>
      <c r="BX13" s="145">
        <f>市区町村別_要介護度別被保険者数!L12</f>
        <v>8085</v>
      </c>
      <c r="BY13" s="119">
        <f t="shared" si="40"/>
        <v>48</v>
      </c>
      <c r="BZ13" s="145">
        <f t="shared" si="41"/>
        <v>6198330</v>
      </c>
      <c r="CA13" s="145">
        <f t="shared" si="42"/>
        <v>7</v>
      </c>
      <c r="CB13" s="145">
        <f t="shared" si="43"/>
        <v>766.64564007421154</v>
      </c>
      <c r="CC13" s="145">
        <f t="shared" si="44"/>
        <v>129131.875</v>
      </c>
      <c r="CD13" s="145">
        <f t="shared" si="45"/>
        <v>885475.71428571432</v>
      </c>
      <c r="CE13" s="25">
        <f t="shared" si="46"/>
        <v>5.9369202226345081E-3</v>
      </c>
      <c r="CF13" s="26">
        <f t="shared" si="47"/>
        <v>8.658008658008658E-4</v>
      </c>
      <c r="CH13" s="17">
        <v>8</v>
      </c>
      <c r="CI13" s="135" t="s">
        <v>59</v>
      </c>
      <c r="CJ13" s="149">
        <f t="shared" si="56"/>
        <v>0</v>
      </c>
      <c r="CK13" s="149">
        <f t="shared" si="57"/>
        <v>0</v>
      </c>
      <c r="CL13" s="149">
        <f t="shared" si="58"/>
        <v>149916</v>
      </c>
      <c r="CM13" s="149">
        <f t="shared" si="59"/>
        <v>804585</v>
      </c>
      <c r="CN13" s="149">
        <f t="shared" si="60"/>
        <v>3040404</v>
      </c>
      <c r="CO13" s="149">
        <f t="shared" si="61"/>
        <v>2203425</v>
      </c>
      <c r="CP13" s="149">
        <f t="shared" si="62"/>
        <v>0</v>
      </c>
      <c r="CQ13" s="149">
        <f t="shared" si="63"/>
        <v>0</v>
      </c>
      <c r="CR13" s="149">
        <f t="shared" si="64"/>
        <v>6198330</v>
      </c>
      <c r="CS13" s="187">
        <f t="shared" si="48"/>
        <v>0</v>
      </c>
      <c r="CT13" s="187">
        <f t="shared" si="49"/>
        <v>0</v>
      </c>
      <c r="CU13" s="187">
        <f t="shared" si="50"/>
        <v>2.4186514754780723E-2</v>
      </c>
      <c r="CV13" s="187">
        <f t="shared" si="51"/>
        <v>0.12980673826659761</v>
      </c>
      <c r="CW13" s="187">
        <f t="shared" si="52"/>
        <v>0.4905198658348297</v>
      </c>
      <c r="CX13" s="187">
        <f t="shared" si="53"/>
        <v>0.35548688114379196</v>
      </c>
      <c r="CY13" s="187">
        <f t="shared" si="54"/>
        <v>0</v>
      </c>
      <c r="CZ13" s="187">
        <f t="shared" si="55"/>
        <v>0</v>
      </c>
    </row>
    <row r="14" spans="1:104" s="17" customFormat="1" ht="13.5" customHeight="1">
      <c r="B14" s="7">
        <v>9</v>
      </c>
      <c r="C14" s="15" t="s">
        <v>80</v>
      </c>
      <c r="D14" s="47">
        <f>市区町村別_要介護度別被保険者数!D13</f>
        <v>5227</v>
      </c>
      <c r="E14" s="48">
        <v>0</v>
      </c>
      <c r="F14" s="47">
        <v>0</v>
      </c>
      <c r="G14" s="47">
        <v>0</v>
      </c>
      <c r="H14" s="27">
        <f t="shared" si="0"/>
        <v>0</v>
      </c>
      <c r="I14" s="27" t="str">
        <f t="shared" si="1"/>
        <v>-</v>
      </c>
      <c r="J14" s="27" t="str">
        <f t="shared" si="2"/>
        <v>-</v>
      </c>
      <c r="K14" s="32">
        <f t="shared" si="3"/>
        <v>0</v>
      </c>
      <c r="L14" s="8">
        <f t="shared" si="4"/>
        <v>0</v>
      </c>
      <c r="M14" s="47">
        <f>市区町村別_要介護度別被保険者数!E13</f>
        <v>1</v>
      </c>
      <c r="N14" s="48">
        <v>12</v>
      </c>
      <c r="O14" s="47">
        <v>303222</v>
      </c>
      <c r="P14" s="47">
        <v>1</v>
      </c>
      <c r="Q14" s="27">
        <f t="shared" si="5"/>
        <v>303222</v>
      </c>
      <c r="R14" s="27">
        <f t="shared" si="6"/>
        <v>25268.5</v>
      </c>
      <c r="S14" s="27">
        <f t="shared" si="7"/>
        <v>303222</v>
      </c>
      <c r="T14" s="32">
        <f t="shared" si="8"/>
        <v>12</v>
      </c>
      <c r="U14" s="8">
        <f t="shared" si="9"/>
        <v>1</v>
      </c>
      <c r="V14" s="47">
        <f>市区町村別_要介護度別被保険者数!F13</f>
        <v>1</v>
      </c>
      <c r="W14" s="48">
        <v>0</v>
      </c>
      <c r="X14" s="47">
        <v>0</v>
      </c>
      <c r="Y14" s="47">
        <v>0</v>
      </c>
      <c r="Z14" s="27">
        <f t="shared" si="10"/>
        <v>0</v>
      </c>
      <c r="AA14" s="27" t="str">
        <f t="shared" si="11"/>
        <v>-</v>
      </c>
      <c r="AB14" s="27" t="str">
        <f t="shared" si="12"/>
        <v>-</v>
      </c>
      <c r="AC14" s="32">
        <f t="shared" si="13"/>
        <v>0</v>
      </c>
      <c r="AD14" s="8">
        <f t="shared" si="14"/>
        <v>0</v>
      </c>
      <c r="AE14" s="47">
        <f>市区町村別_要介護度別被保険者数!G13</f>
        <v>3</v>
      </c>
      <c r="AF14" s="48">
        <v>11</v>
      </c>
      <c r="AG14" s="47">
        <v>1032377</v>
      </c>
      <c r="AH14" s="47">
        <v>3</v>
      </c>
      <c r="AI14" s="27">
        <f t="shared" si="15"/>
        <v>344125.66666666669</v>
      </c>
      <c r="AJ14" s="27">
        <f t="shared" si="16"/>
        <v>93852.454545454544</v>
      </c>
      <c r="AK14" s="27">
        <f t="shared" si="17"/>
        <v>344125.66666666669</v>
      </c>
      <c r="AL14" s="32">
        <f t="shared" si="18"/>
        <v>3.6666666666666665</v>
      </c>
      <c r="AM14" s="8">
        <f t="shared" si="19"/>
        <v>1</v>
      </c>
      <c r="AN14" s="47">
        <f>市区町村別_要介護度別被保険者数!H13</f>
        <v>4</v>
      </c>
      <c r="AO14" s="48">
        <v>25</v>
      </c>
      <c r="AP14" s="47">
        <v>2365345</v>
      </c>
      <c r="AQ14" s="47">
        <v>3</v>
      </c>
      <c r="AR14" s="27">
        <f t="shared" si="20"/>
        <v>591336.25</v>
      </c>
      <c r="AS14" s="27">
        <f t="shared" si="21"/>
        <v>94613.8</v>
      </c>
      <c r="AT14" s="27">
        <f t="shared" si="22"/>
        <v>788448.33333333337</v>
      </c>
      <c r="AU14" s="32">
        <f t="shared" si="23"/>
        <v>6.25</v>
      </c>
      <c r="AV14" s="8">
        <f t="shared" si="24"/>
        <v>0.75</v>
      </c>
      <c r="AW14" s="47">
        <f>市区町村別_要介護度別被保険者数!I13</f>
        <v>3</v>
      </c>
      <c r="AX14" s="48">
        <v>17</v>
      </c>
      <c r="AY14" s="47">
        <v>5210927</v>
      </c>
      <c r="AZ14" s="47">
        <v>2</v>
      </c>
      <c r="BA14" s="27">
        <f t="shared" si="25"/>
        <v>1736975.6666666667</v>
      </c>
      <c r="BB14" s="27">
        <f t="shared" si="26"/>
        <v>306525.1176470588</v>
      </c>
      <c r="BC14" s="27">
        <f t="shared" si="27"/>
        <v>2605463.5</v>
      </c>
      <c r="BD14" s="32">
        <f t="shared" si="28"/>
        <v>5.666666666666667</v>
      </c>
      <c r="BE14" s="8">
        <f t="shared" si="29"/>
        <v>0.66666666666666663</v>
      </c>
      <c r="BF14" s="47">
        <f>市区町村別_要介護度別被保険者数!J13</f>
        <v>4</v>
      </c>
      <c r="BG14" s="48">
        <v>19</v>
      </c>
      <c r="BH14" s="47">
        <v>5539305</v>
      </c>
      <c r="BI14" s="47">
        <v>3</v>
      </c>
      <c r="BJ14" s="27">
        <f t="shared" si="30"/>
        <v>1384826.25</v>
      </c>
      <c r="BK14" s="27">
        <f t="shared" si="31"/>
        <v>291542.36842105264</v>
      </c>
      <c r="BL14" s="27">
        <f t="shared" si="32"/>
        <v>1846435</v>
      </c>
      <c r="BM14" s="32">
        <f t="shared" si="33"/>
        <v>4.75</v>
      </c>
      <c r="BN14" s="8">
        <f t="shared" si="34"/>
        <v>0.75</v>
      </c>
      <c r="BO14" s="47">
        <f>市区町村別_要介護度別被保険者数!K13</f>
        <v>1</v>
      </c>
      <c r="BP14" s="48">
        <v>7</v>
      </c>
      <c r="BQ14" s="47">
        <v>333203</v>
      </c>
      <c r="BR14" s="47">
        <v>1</v>
      </c>
      <c r="BS14" s="27">
        <f t="shared" si="35"/>
        <v>333203</v>
      </c>
      <c r="BT14" s="27">
        <f t="shared" si="36"/>
        <v>47600.428571428572</v>
      </c>
      <c r="BU14" s="27">
        <f t="shared" si="37"/>
        <v>333203</v>
      </c>
      <c r="BV14" s="32">
        <f t="shared" si="38"/>
        <v>7</v>
      </c>
      <c r="BW14" s="8">
        <f t="shared" si="39"/>
        <v>1</v>
      </c>
      <c r="BX14" s="47">
        <f>市区町村別_要介護度別被保険者数!L13</f>
        <v>5244</v>
      </c>
      <c r="BY14" s="48">
        <f t="shared" si="40"/>
        <v>91</v>
      </c>
      <c r="BZ14" s="47">
        <f t="shared" si="41"/>
        <v>14784379</v>
      </c>
      <c r="CA14" s="47">
        <f t="shared" si="42"/>
        <v>13</v>
      </c>
      <c r="CB14" s="157">
        <f t="shared" si="43"/>
        <v>2819.2942410373762</v>
      </c>
      <c r="CC14" s="157">
        <f t="shared" si="44"/>
        <v>162465.70329670329</v>
      </c>
      <c r="CD14" s="157">
        <f t="shared" si="45"/>
        <v>1137259.923076923</v>
      </c>
      <c r="CE14" s="158">
        <f t="shared" si="46"/>
        <v>1.7353165522501907E-2</v>
      </c>
      <c r="CF14" s="159">
        <f t="shared" si="47"/>
        <v>2.4790236460717008E-3</v>
      </c>
      <c r="CH14" s="17">
        <v>9</v>
      </c>
      <c r="CI14" s="148" t="s">
        <v>80</v>
      </c>
      <c r="CJ14" s="149">
        <f t="shared" si="56"/>
        <v>0</v>
      </c>
      <c r="CK14" s="149">
        <f t="shared" si="57"/>
        <v>303222</v>
      </c>
      <c r="CL14" s="149">
        <f t="shared" si="58"/>
        <v>0</v>
      </c>
      <c r="CM14" s="149">
        <f t="shared" si="59"/>
        <v>1032377</v>
      </c>
      <c r="CN14" s="149">
        <f t="shared" si="60"/>
        <v>2365345</v>
      </c>
      <c r="CO14" s="149">
        <f t="shared" si="61"/>
        <v>5210927</v>
      </c>
      <c r="CP14" s="149">
        <f t="shared" si="62"/>
        <v>5539305</v>
      </c>
      <c r="CQ14" s="149">
        <f t="shared" si="63"/>
        <v>333203</v>
      </c>
      <c r="CR14" s="149">
        <f t="shared" si="64"/>
        <v>14784379</v>
      </c>
      <c r="CS14" s="187">
        <f t="shared" si="48"/>
        <v>0</v>
      </c>
      <c r="CT14" s="187">
        <f t="shared" si="49"/>
        <v>2.050962032290974E-2</v>
      </c>
      <c r="CU14" s="187">
        <f t="shared" si="50"/>
        <v>0</v>
      </c>
      <c r="CV14" s="187">
        <f t="shared" si="51"/>
        <v>6.9828905224899873E-2</v>
      </c>
      <c r="CW14" s="187">
        <f t="shared" si="52"/>
        <v>0.1599894726724741</v>
      </c>
      <c r="CX14" s="187">
        <f t="shared" si="53"/>
        <v>0.35246167593512046</v>
      </c>
      <c r="CY14" s="187">
        <f t="shared" si="54"/>
        <v>0.37467282190209006</v>
      </c>
      <c r="CZ14" s="187">
        <f t="shared" si="55"/>
        <v>2.2537503942505803E-2</v>
      </c>
    </row>
    <row r="15" spans="1:104" s="17" customFormat="1" ht="13.5" customHeight="1">
      <c r="B15" s="7">
        <v>10</v>
      </c>
      <c r="C15" s="15" t="s">
        <v>60</v>
      </c>
      <c r="D15" s="47">
        <f>市区町村別_要介護度別被保険者数!D14</f>
        <v>12906</v>
      </c>
      <c r="E15" s="48">
        <v>0</v>
      </c>
      <c r="F15" s="47">
        <v>0</v>
      </c>
      <c r="G15" s="47">
        <v>0</v>
      </c>
      <c r="H15" s="27">
        <f t="shared" si="0"/>
        <v>0</v>
      </c>
      <c r="I15" s="27" t="str">
        <f t="shared" si="1"/>
        <v>-</v>
      </c>
      <c r="J15" s="27" t="str">
        <f t="shared" si="2"/>
        <v>-</v>
      </c>
      <c r="K15" s="32">
        <f t="shared" si="3"/>
        <v>0</v>
      </c>
      <c r="L15" s="8">
        <f t="shared" si="4"/>
        <v>0</v>
      </c>
      <c r="M15" s="47">
        <f>市区町村別_要介護度別被保険者数!E14</f>
        <v>0</v>
      </c>
      <c r="N15" s="48">
        <v>0</v>
      </c>
      <c r="O15" s="47">
        <v>0</v>
      </c>
      <c r="P15" s="47">
        <v>0</v>
      </c>
      <c r="Q15" s="27" t="str">
        <f t="shared" si="5"/>
        <v>-</v>
      </c>
      <c r="R15" s="27" t="str">
        <f t="shared" si="6"/>
        <v>-</v>
      </c>
      <c r="S15" s="27" t="str">
        <f t="shared" si="7"/>
        <v>-</v>
      </c>
      <c r="T15" s="32" t="str">
        <f t="shared" si="8"/>
        <v>-</v>
      </c>
      <c r="U15" s="8" t="str">
        <f t="shared" si="9"/>
        <v>-</v>
      </c>
      <c r="V15" s="47">
        <f>市区町村別_要介護度別被保険者数!F14</f>
        <v>1</v>
      </c>
      <c r="W15" s="48">
        <v>0</v>
      </c>
      <c r="X15" s="47">
        <v>0</v>
      </c>
      <c r="Y15" s="47">
        <v>0</v>
      </c>
      <c r="Z15" s="27">
        <f t="shared" si="10"/>
        <v>0</v>
      </c>
      <c r="AA15" s="27" t="str">
        <f t="shared" si="11"/>
        <v>-</v>
      </c>
      <c r="AB15" s="27" t="str">
        <f t="shared" si="12"/>
        <v>-</v>
      </c>
      <c r="AC15" s="32">
        <f t="shared" si="13"/>
        <v>0</v>
      </c>
      <c r="AD15" s="8">
        <f t="shared" si="14"/>
        <v>0</v>
      </c>
      <c r="AE15" s="47">
        <f>市区町村別_要介護度別被保険者数!G14</f>
        <v>4</v>
      </c>
      <c r="AF15" s="48">
        <v>24</v>
      </c>
      <c r="AG15" s="47">
        <v>1986228</v>
      </c>
      <c r="AH15" s="47">
        <v>4</v>
      </c>
      <c r="AI15" s="27">
        <f t="shared" si="15"/>
        <v>496557</v>
      </c>
      <c r="AJ15" s="27">
        <f t="shared" si="16"/>
        <v>82759.5</v>
      </c>
      <c r="AK15" s="27">
        <f t="shared" si="17"/>
        <v>496557</v>
      </c>
      <c r="AL15" s="32">
        <f t="shared" si="18"/>
        <v>6</v>
      </c>
      <c r="AM15" s="8">
        <f t="shared" si="19"/>
        <v>1</v>
      </c>
      <c r="AN15" s="47">
        <f>市区町村別_要介護度別被保険者数!H14</f>
        <v>2</v>
      </c>
      <c r="AO15" s="48">
        <v>9</v>
      </c>
      <c r="AP15" s="47">
        <v>903964</v>
      </c>
      <c r="AQ15" s="47">
        <v>2</v>
      </c>
      <c r="AR15" s="27">
        <f t="shared" si="20"/>
        <v>451982</v>
      </c>
      <c r="AS15" s="27">
        <f t="shared" si="21"/>
        <v>100440.44444444444</v>
      </c>
      <c r="AT15" s="27">
        <f t="shared" si="22"/>
        <v>451982</v>
      </c>
      <c r="AU15" s="32">
        <f t="shared" si="23"/>
        <v>4.5</v>
      </c>
      <c r="AV15" s="8">
        <f t="shared" si="24"/>
        <v>1</v>
      </c>
      <c r="AW15" s="47">
        <f>市区町村別_要介護度別被保険者数!I14</f>
        <v>0</v>
      </c>
      <c r="AX15" s="48">
        <v>0</v>
      </c>
      <c r="AY15" s="47">
        <v>0</v>
      </c>
      <c r="AZ15" s="47">
        <v>0</v>
      </c>
      <c r="BA15" s="27" t="str">
        <f t="shared" si="25"/>
        <v>-</v>
      </c>
      <c r="BB15" s="27" t="str">
        <f t="shared" si="26"/>
        <v>-</v>
      </c>
      <c r="BC15" s="27" t="str">
        <f t="shared" si="27"/>
        <v>-</v>
      </c>
      <c r="BD15" s="32" t="str">
        <f t="shared" si="28"/>
        <v>-</v>
      </c>
      <c r="BE15" s="8" t="str">
        <f t="shared" si="29"/>
        <v>-</v>
      </c>
      <c r="BF15" s="47">
        <f>市区町村別_要介護度別被保険者数!J14</f>
        <v>1</v>
      </c>
      <c r="BG15" s="48">
        <v>0</v>
      </c>
      <c r="BH15" s="47">
        <v>0</v>
      </c>
      <c r="BI15" s="47">
        <v>0</v>
      </c>
      <c r="BJ15" s="27">
        <f t="shared" si="30"/>
        <v>0</v>
      </c>
      <c r="BK15" s="27" t="str">
        <f t="shared" si="31"/>
        <v>-</v>
      </c>
      <c r="BL15" s="27" t="str">
        <f t="shared" si="32"/>
        <v>-</v>
      </c>
      <c r="BM15" s="32">
        <f t="shared" si="33"/>
        <v>0</v>
      </c>
      <c r="BN15" s="8">
        <f t="shared" si="34"/>
        <v>0</v>
      </c>
      <c r="BO15" s="47">
        <f>市区町村別_要介護度別被保険者数!K14</f>
        <v>1</v>
      </c>
      <c r="BP15" s="48">
        <v>12</v>
      </c>
      <c r="BQ15" s="47">
        <v>4292263</v>
      </c>
      <c r="BR15" s="47">
        <v>1</v>
      </c>
      <c r="BS15" s="27">
        <f t="shared" si="35"/>
        <v>4292263</v>
      </c>
      <c r="BT15" s="27">
        <f t="shared" si="36"/>
        <v>357688.58333333331</v>
      </c>
      <c r="BU15" s="27">
        <f t="shared" si="37"/>
        <v>4292263</v>
      </c>
      <c r="BV15" s="32">
        <f t="shared" si="38"/>
        <v>12</v>
      </c>
      <c r="BW15" s="8">
        <f t="shared" si="39"/>
        <v>1</v>
      </c>
      <c r="BX15" s="47">
        <f>市区町村別_要介護度別被保険者数!L14</f>
        <v>12915</v>
      </c>
      <c r="BY15" s="48">
        <f t="shared" si="40"/>
        <v>45</v>
      </c>
      <c r="BZ15" s="47">
        <f t="shared" si="41"/>
        <v>7182455</v>
      </c>
      <c r="CA15" s="47">
        <f t="shared" si="42"/>
        <v>7</v>
      </c>
      <c r="CB15" s="157">
        <f t="shared" si="43"/>
        <v>556.13279132791331</v>
      </c>
      <c r="CC15" s="157">
        <f t="shared" si="44"/>
        <v>159610.11111111112</v>
      </c>
      <c r="CD15" s="157">
        <f t="shared" si="45"/>
        <v>1026065</v>
      </c>
      <c r="CE15" s="158">
        <f t="shared" si="46"/>
        <v>3.4843205574912892E-3</v>
      </c>
      <c r="CF15" s="159">
        <f t="shared" si="47"/>
        <v>5.4200542005420054E-4</v>
      </c>
      <c r="CH15" s="17">
        <v>10</v>
      </c>
      <c r="CI15" s="150" t="s">
        <v>60</v>
      </c>
      <c r="CJ15" s="64">
        <f t="shared" si="56"/>
        <v>0</v>
      </c>
      <c r="CK15" s="64">
        <f t="shared" si="57"/>
        <v>0</v>
      </c>
      <c r="CL15" s="64">
        <f t="shared" si="58"/>
        <v>0</v>
      </c>
      <c r="CM15" s="64">
        <f t="shared" si="59"/>
        <v>1986228</v>
      </c>
      <c r="CN15" s="64">
        <f t="shared" si="60"/>
        <v>903964</v>
      </c>
      <c r="CO15" s="64">
        <f t="shared" si="61"/>
        <v>0</v>
      </c>
      <c r="CP15" s="64">
        <f t="shared" si="62"/>
        <v>0</v>
      </c>
      <c r="CQ15" s="64">
        <f t="shared" si="63"/>
        <v>4292263</v>
      </c>
      <c r="CR15" s="64">
        <f t="shared" si="64"/>
        <v>7182455</v>
      </c>
      <c r="CS15" s="120">
        <f t="shared" si="48"/>
        <v>0</v>
      </c>
      <c r="CT15" s="151">
        <f t="shared" si="49"/>
        <v>0</v>
      </c>
      <c r="CU15" s="120">
        <f t="shared" si="50"/>
        <v>0</v>
      </c>
      <c r="CV15" s="120">
        <f t="shared" si="51"/>
        <v>0.27653887145829664</v>
      </c>
      <c r="CW15" s="120">
        <f t="shared" si="52"/>
        <v>0.12585724518984107</v>
      </c>
      <c r="CX15" s="120">
        <f t="shared" si="53"/>
        <v>0</v>
      </c>
      <c r="CY15" s="120">
        <f t="shared" si="54"/>
        <v>0</v>
      </c>
      <c r="CZ15" s="120">
        <f t="shared" si="55"/>
        <v>0.59760388335186232</v>
      </c>
    </row>
    <row r="16" spans="1:104" s="17" customFormat="1" ht="13.5" customHeight="1">
      <c r="B16" s="7">
        <v>11</v>
      </c>
      <c r="C16" s="15" t="s">
        <v>61</v>
      </c>
      <c r="D16" s="47">
        <f>市区町村別_要介護度別被保険者数!D15</f>
        <v>21940</v>
      </c>
      <c r="E16" s="48">
        <v>0</v>
      </c>
      <c r="F16" s="47">
        <v>0</v>
      </c>
      <c r="G16" s="47">
        <v>0</v>
      </c>
      <c r="H16" s="27">
        <f t="shared" si="0"/>
        <v>0</v>
      </c>
      <c r="I16" s="27" t="str">
        <f t="shared" si="1"/>
        <v>-</v>
      </c>
      <c r="J16" s="27" t="str">
        <f t="shared" si="2"/>
        <v>-</v>
      </c>
      <c r="K16" s="32">
        <f t="shared" si="3"/>
        <v>0</v>
      </c>
      <c r="L16" s="8">
        <f t="shared" si="4"/>
        <v>0</v>
      </c>
      <c r="M16" s="47">
        <f>市区町村別_要介護度別被保険者数!E15</f>
        <v>7</v>
      </c>
      <c r="N16" s="48">
        <v>16</v>
      </c>
      <c r="O16" s="47">
        <v>152430</v>
      </c>
      <c r="P16" s="47">
        <v>3</v>
      </c>
      <c r="Q16" s="27">
        <f t="shared" si="5"/>
        <v>21775.714285714286</v>
      </c>
      <c r="R16" s="27">
        <f t="shared" si="6"/>
        <v>9526.875</v>
      </c>
      <c r="S16" s="27">
        <f t="shared" si="7"/>
        <v>50810</v>
      </c>
      <c r="T16" s="32">
        <f t="shared" si="8"/>
        <v>2.2857142857142856</v>
      </c>
      <c r="U16" s="8">
        <f t="shared" si="9"/>
        <v>0.42857142857142855</v>
      </c>
      <c r="V16" s="47">
        <f>市区町村別_要介護度別被保険者数!F15</f>
        <v>5</v>
      </c>
      <c r="W16" s="48">
        <v>0</v>
      </c>
      <c r="X16" s="47">
        <v>0</v>
      </c>
      <c r="Y16" s="47">
        <v>0</v>
      </c>
      <c r="Z16" s="27">
        <f t="shared" si="10"/>
        <v>0</v>
      </c>
      <c r="AA16" s="27" t="str">
        <f t="shared" si="11"/>
        <v>-</v>
      </c>
      <c r="AB16" s="27" t="str">
        <f t="shared" si="12"/>
        <v>-</v>
      </c>
      <c r="AC16" s="32">
        <f t="shared" si="13"/>
        <v>0</v>
      </c>
      <c r="AD16" s="8">
        <f t="shared" si="14"/>
        <v>0</v>
      </c>
      <c r="AE16" s="47">
        <f>市区町村別_要介護度別被保険者数!G15</f>
        <v>9</v>
      </c>
      <c r="AF16" s="48">
        <v>43</v>
      </c>
      <c r="AG16" s="47">
        <v>4208958</v>
      </c>
      <c r="AH16" s="47">
        <v>8</v>
      </c>
      <c r="AI16" s="27">
        <f t="shared" si="15"/>
        <v>467662</v>
      </c>
      <c r="AJ16" s="27">
        <f t="shared" si="16"/>
        <v>97882.744186046519</v>
      </c>
      <c r="AK16" s="27">
        <f t="shared" si="17"/>
        <v>526119.75</v>
      </c>
      <c r="AL16" s="32">
        <f t="shared" si="18"/>
        <v>4.7777777777777777</v>
      </c>
      <c r="AM16" s="8">
        <f t="shared" si="19"/>
        <v>0.88888888888888884</v>
      </c>
      <c r="AN16" s="47">
        <f>市区町村別_要介護度別被保険者数!H15</f>
        <v>12</v>
      </c>
      <c r="AO16" s="48">
        <v>63</v>
      </c>
      <c r="AP16" s="47">
        <v>11106680</v>
      </c>
      <c r="AQ16" s="47">
        <v>9</v>
      </c>
      <c r="AR16" s="27">
        <f t="shared" si="20"/>
        <v>925556.66666666663</v>
      </c>
      <c r="AS16" s="27">
        <f t="shared" si="21"/>
        <v>176296.50793650793</v>
      </c>
      <c r="AT16" s="27">
        <f t="shared" si="22"/>
        <v>1234075.5555555555</v>
      </c>
      <c r="AU16" s="32">
        <f t="shared" si="23"/>
        <v>5.25</v>
      </c>
      <c r="AV16" s="8">
        <f t="shared" si="24"/>
        <v>0.75</v>
      </c>
      <c r="AW16" s="47">
        <f>市区町村別_要介護度別被保険者数!I15</f>
        <v>10</v>
      </c>
      <c r="AX16" s="48">
        <v>33</v>
      </c>
      <c r="AY16" s="47">
        <v>8975336</v>
      </c>
      <c r="AZ16" s="47">
        <v>8</v>
      </c>
      <c r="BA16" s="27">
        <f t="shared" si="25"/>
        <v>897533.6</v>
      </c>
      <c r="BB16" s="27">
        <f t="shared" si="26"/>
        <v>271979.87878787878</v>
      </c>
      <c r="BC16" s="27">
        <f t="shared" si="27"/>
        <v>1121917</v>
      </c>
      <c r="BD16" s="32">
        <f t="shared" si="28"/>
        <v>3.3</v>
      </c>
      <c r="BE16" s="8">
        <f t="shared" si="29"/>
        <v>0.8</v>
      </c>
      <c r="BF16" s="47">
        <f>市区町村別_要介護度別被保険者数!J15</f>
        <v>12</v>
      </c>
      <c r="BG16" s="48">
        <v>58</v>
      </c>
      <c r="BH16" s="47">
        <v>16717249</v>
      </c>
      <c r="BI16" s="47">
        <v>8</v>
      </c>
      <c r="BJ16" s="27">
        <f t="shared" si="30"/>
        <v>1393104.0833333333</v>
      </c>
      <c r="BK16" s="27">
        <f t="shared" si="31"/>
        <v>288228.43103448278</v>
      </c>
      <c r="BL16" s="27">
        <f t="shared" si="32"/>
        <v>2089656.125</v>
      </c>
      <c r="BM16" s="32">
        <f t="shared" si="33"/>
        <v>4.833333333333333</v>
      </c>
      <c r="BN16" s="8">
        <f t="shared" si="34"/>
        <v>0.66666666666666663</v>
      </c>
      <c r="BO16" s="47">
        <f>市区町村別_要介護度別被保険者数!K15</f>
        <v>6</v>
      </c>
      <c r="BP16" s="48">
        <v>33</v>
      </c>
      <c r="BQ16" s="47">
        <v>11716021</v>
      </c>
      <c r="BR16" s="47">
        <v>5</v>
      </c>
      <c r="BS16" s="27">
        <f t="shared" si="35"/>
        <v>1952670.1666666667</v>
      </c>
      <c r="BT16" s="27">
        <f t="shared" si="36"/>
        <v>355030.93939393939</v>
      </c>
      <c r="BU16" s="27">
        <f t="shared" si="37"/>
        <v>2343204.2000000002</v>
      </c>
      <c r="BV16" s="32">
        <f t="shared" si="38"/>
        <v>5.5</v>
      </c>
      <c r="BW16" s="8">
        <f t="shared" si="39"/>
        <v>0.83333333333333337</v>
      </c>
      <c r="BX16" s="47">
        <f>市区町村別_要介護度別被保険者数!L15</f>
        <v>22001</v>
      </c>
      <c r="BY16" s="48">
        <f t="shared" si="40"/>
        <v>246</v>
      </c>
      <c r="BZ16" s="47">
        <f t="shared" si="41"/>
        <v>52876674</v>
      </c>
      <c r="CA16" s="47">
        <f t="shared" si="42"/>
        <v>41</v>
      </c>
      <c r="CB16" s="157">
        <f t="shared" si="43"/>
        <v>2403.3759374573883</v>
      </c>
      <c r="CC16" s="157">
        <f t="shared" si="44"/>
        <v>214945.82926829267</v>
      </c>
      <c r="CD16" s="157">
        <f t="shared" si="45"/>
        <v>1289674.9756097561</v>
      </c>
      <c r="CE16" s="158">
        <f t="shared" si="46"/>
        <v>1.1181309940457252E-2</v>
      </c>
      <c r="CF16" s="159">
        <f t="shared" si="47"/>
        <v>1.8635516567428753E-3</v>
      </c>
      <c r="CH16" s="17">
        <v>11</v>
      </c>
      <c r="CI16" s="150" t="s">
        <v>61</v>
      </c>
      <c r="CJ16" s="64">
        <f t="shared" si="56"/>
        <v>0</v>
      </c>
      <c r="CK16" s="64">
        <f t="shared" si="57"/>
        <v>152430</v>
      </c>
      <c r="CL16" s="64">
        <f t="shared" si="58"/>
        <v>0</v>
      </c>
      <c r="CM16" s="64">
        <f t="shared" si="59"/>
        <v>4208958</v>
      </c>
      <c r="CN16" s="64">
        <f t="shared" si="60"/>
        <v>11106680</v>
      </c>
      <c r="CO16" s="64">
        <f t="shared" si="61"/>
        <v>8975336</v>
      </c>
      <c r="CP16" s="64">
        <f t="shared" si="62"/>
        <v>16717249</v>
      </c>
      <c r="CQ16" s="64">
        <f t="shared" si="63"/>
        <v>11716021</v>
      </c>
      <c r="CR16" s="64">
        <f t="shared" si="64"/>
        <v>52876674</v>
      </c>
      <c r="CS16" s="120">
        <f t="shared" si="48"/>
        <v>0</v>
      </c>
      <c r="CT16" s="151">
        <f t="shared" si="49"/>
        <v>2.8827456129332189E-3</v>
      </c>
      <c r="CU16" s="120">
        <f t="shared" si="50"/>
        <v>0</v>
      </c>
      <c r="CV16" s="120">
        <f t="shared" si="51"/>
        <v>7.9599522466182349E-2</v>
      </c>
      <c r="CW16" s="120">
        <f t="shared" si="52"/>
        <v>0.21004876365710901</v>
      </c>
      <c r="CX16" s="120">
        <f t="shared" si="53"/>
        <v>0.16974093340288385</v>
      </c>
      <c r="CY16" s="120">
        <f t="shared" si="54"/>
        <v>0.31615545637382564</v>
      </c>
      <c r="CZ16" s="120">
        <f t="shared" si="55"/>
        <v>0.22157257848706596</v>
      </c>
    </row>
    <row r="17" spans="2:104" s="17" customFormat="1" ht="13.5" customHeight="1">
      <c r="B17" s="7">
        <v>12</v>
      </c>
      <c r="C17" s="15" t="s">
        <v>81</v>
      </c>
      <c r="D17" s="47">
        <f>市区町村別_要介護度別被保険者数!D16</f>
        <v>11142</v>
      </c>
      <c r="E17" s="48">
        <v>0</v>
      </c>
      <c r="F17" s="47">
        <v>0</v>
      </c>
      <c r="G17" s="47">
        <v>0</v>
      </c>
      <c r="H17" s="27">
        <f t="shared" si="0"/>
        <v>0</v>
      </c>
      <c r="I17" s="27" t="str">
        <f t="shared" si="1"/>
        <v>-</v>
      </c>
      <c r="J17" s="27" t="str">
        <f t="shared" si="2"/>
        <v>-</v>
      </c>
      <c r="K17" s="32">
        <f t="shared" si="3"/>
        <v>0</v>
      </c>
      <c r="L17" s="8">
        <f t="shared" si="4"/>
        <v>0</v>
      </c>
      <c r="M17" s="47">
        <f>市区町村別_要介護度別被保険者数!E16</f>
        <v>3</v>
      </c>
      <c r="N17" s="48">
        <v>0</v>
      </c>
      <c r="O17" s="47">
        <v>0</v>
      </c>
      <c r="P17" s="47">
        <v>0</v>
      </c>
      <c r="Q17" s="27">
        <f t="shared" si="5"/>
        <v>0</v>
      </c>
      <c r="R17" s="27" t="str">
        <f t="shared" si="6"/>
        <v>-</v>
      </c>
      <c r="S17" s="27" t="str">
        <f t="shared" si="7"/>
        <v>-</v>
      </c>
      <c r="T17" s="32">
        <f t="shared" si="8"/>
        <v>0</v>
      </c>
      <c r="U17" s="8">
        <f t="shared" si="9"/>
        <v>0</v>
      </c>
      <c r="V17" s="47">
        <f>市区町村別_要介護度別被保険者数!F16</f>
        <v>1</v>
      </c>
      <c r="W17" s="48">
        <v>1</v>
      </c>
      <c r="X17" s="47">
        <v>4686</v>
      </c>
      <c r="Y17" s="47">
        <v>1</v>
      </c>
      <c r="Z17" s="27">
        <f t="shared" si="10"/>
        <v>4686</v>
      </c>
      <c r="AA17" s="27">
        <f t="shared" si="11"/>
        <v>4686</v>
      </c>
      <c r="AB17" s="27">
        <f t="shared" si="12"/>
        <v>4686</v>
      </c>
      <c r="AC17" s="32">
        <f t="shared" si="13"/>
        <v>1</v>
      </c>
      <c r="AD17" s="8">
        <f t="shared" si="14"/>
        <v>1</v>
      </c>
      <c r="AE17" s="47">
        <f>市区町村別_要介護度別被保険者数!G16</f>
        <v>4</v>
      </c>
      <c r="AF17" s="48">
        <v>18</v>
      </c>
      <c r="AG17" s="47">
        <v>1992807</v>
      </c>
      <c r="AH17" s="47">
        <v>4</v>
      </c>
      <c r="AI17" s="27">
        <f t="shared" si="15"/>
        <v>498201.75</v>
      </c>
      <c r="AJ17" s="27">
        <f t="shared" si="16"/>
        <v>110711.5</v>
      </c>
      <c r="AK17" s="27">
        <f t="shared" si="17"/>
        <v>498201.75</v>
      </c>
      <c r="AL17" s="32">
        <f t="shared" si="18"/>
        <v>4.5</v>
      </c>
      <c r="AM17" s="8">
        <f t="shared" si="19"/>
        <v>1</v>
      </c>
      <c r="AN17" s="47">
        <f>市区町村別_要介護度別被保険者数!H16</f>
        <v>4</v>
      </c>
      <c r="AO17" s="48">
        <v>25</v>
      </c>
      <c r="AP17" s="47">
        <v>1894376</v>
      </c>
      <c r="AQ17" s="47">
        <v>4</v>
      </c>
      <c r="AR17" s="27">
        <f t="shared" si="20"/>
        <v>473594</v>
      </c>
      <c r="AS17" s="27">
        <f t="shared" si="21"/>
        <v>75775.039999999994</v>
      </c>
      <c r="AT17" s="27">
        <f t="shared" si="22"/>
        <v>473594</v>
      </c>
      <c r="AU17" s="32">
        <f t="shared" si="23"/>
        <v>6.25</v>
      </c>
      <c r="AV17" s="8">
        <f t="shared" si="24"/>
        <v>1</v>
      </c>
      <c r="AW17" s="47">
        <f>市区町村別_要介護度別被保険者数!I16</f>
        <v>3</v>
      </c>
      <c r="AX17" s="48">
        <v>25</v>
      </c>
      <c r="AY17" s="47">
        <v>5458363</v>
      </c>
      <c r="AZ17" s="47">
        <v>3</v>
      </c>
      <c r="BA17" s="27">
        <f t="shared" si="25"/>
        <v>1819454.3333333333</v>
      </c>
      <c r="BB17" s="27">
        <f t="shared" si="26"/>
        <v>218334.52</v>
      </c>
      <c r="BC17" s="27">
        <f t="shared" si="27"/>
        <v>1819454.3333333333</v>
      </c>
      <c r="BD17" s="32">
        <f t="shared" si="28"/>
        <v>8.3333333333333339</v>
      </c>
      <c r="BE17" s="8">
        <f t="shared" si="29"/>
        <v>1</v>
      </c>
      <c r="BF17" s="47">
        <f>市区町村別_要介護度別被保険者数!J16</f>
        <v>2</v>
      </c>
      <c r="BG17" s="48">
        <v>6</v>
      </c>
      <c r="BH17" s="47">
        <v>1988407</v>
      </c>
      <c r="BI17" s="47">
        <v>1</v>
      </c>
      <c r="BJ17" s="27">
        <f t="shared" si="30"/>
        <v>994203.5</v>
      </c>
      <c r="BK17" s="27">
        <f t="shared" si="31"/>
        <v>331401.16666666669</v>
      </c>
      <c r="BL17" s="27">
        <f t="shared" si="32"/>
        <v>1988407</v>
      </c>
      <c r="BM17" s="32">
        <f t="shared" si="33"/>
        <v>3</v>
      </c>
      <c r="BN17" s="8">
        <f t="shared" si="34"/>
        <v>0.5</v>
      </c>
      <c r="BO17" s="47">
        <f>市区町村別_要介護度別被保険者数!K16</f>
        <v>4</v>
      </c>
      <c r="BP17" s="48">
        <v>27</v>
      </c>
      <c r="BQ17" s="47">
        <v>10344735</v>
      </c>
      <c r="BR17" s="47">
        <v>3</v>
      </c>
      <c r="BS17" s="27">
        <f t="shared" si="35"/>
        <v>2586183.75</v>
      </c>
      <c r="BT17" s="27">
        <f t="shared" si="36"/>
        <v>383138.33333333331</v>
      </c>
      <c r="BU17" s="27">
        <f t="shared" si="37"/>
        <v>3448245</v>
      </c>
      <c r="BV17" s="32">
        <f t="shared" si="38"/>
        <v>6.75</v>
      </c>
      <c r="BW17" s="8">
        <f t="shared" si="39"/>
        <v>0.75</v>
      </c>
      <c r="BX17" s="47">
        <f>市区町村別_要介護度別被保険者数!L16</f>
        <v>11163</v>
      </c>
      <c r="BY17" s="48">
        <f t="shared" si="40"/>
        <v>102</v>
      </c>
      <c r="BZ17" s="47">
        <f t="shared" si="41"/>
        <v>21683374</v>
      </c>
      <c r="CA17" s="47">
        <f t="shared" si="42"/>
        <v>16</v>
      </c>
      <c r="CB17" s="157">
        <f t="shared" si="43"/>
        <v>1942.4325002239541</v>
      </c>
      <c r="CC17" s="157">
        <f t="shared" si="44"/>
        <v>212582.09803921569</v>
      </c>
      <c r="CD17" s="157">
        <f t="shared" si="45"/>
        <v>1355210.875</v>
      </c>
      <c r="CE17" s="158">
        <f t="shared" si="46"/>
        <v>9.137328675087342E-3</v>
      </c>
      <c r="CF17" s="159">
        <f t="shared" si="47"/>
        <v>1.4333064588372302E-3</v>
      </c>
      <c r="CH17" s="17">
        <v>12</v>
      </c>
      <c r="CI17" s="150" t="s">
        <v>81</v>
      </c>
      <c r="CJ17" s="64">
        <f t="shared" si="56"/>
        <v>0</v>
      </c>
      <c r="CK17" s="64">
        <f t="shared" si="57"/>
        <v>0</v>
      </c>
      <c r="CL17" s="64">
        <f t="shared" si="58"/>
        <v>4686</v>
      </c>
      <c r="CM17" s="64">
        <f t="shared" si="59"/>
        <v>1992807</v>
      </c>
      <c r="CN17" s="64">
        <f t="shared" si="60"/>
        <v>1894376</v>
      </c>
      <c r="CO17" s="64">
        <f t="shared" si="61"/>
        <v>5458363</v>
      </c>
      <c r="CP17" s="64">
        <f t="shared" si="62"/>
        <v>1988407</v>
      </c>
      <c r="CQ17" s="64">
        <f t="shared" si="63"/>
        <v>10344735</v>
      </c>
      <c r="CR17" s="64">
        <f t="shared" si="64"/>
        <v>21683374</v>
      </c>
      <c r="CS17" s="120">
        <f t="shared" si="48"/>
        <v>0</v>
      </c>
      <c r="CT17" s="151">
        <f t="shared" si="49"/>
        <v>0</v>
      </c>
      <c r="CU17" s="120">
        <f t="shared" si="50"/>
        <v>2.1611027877857015E-4</v>
      </c>
      <c r="CV17" s="120">
        <f t="shared" si="51"/>
        <v>9.1904839163868129E-2</v>
      </c>
      <c r="CW17" s="120">
        <f t="shared" si="52"/>
        <v>8.7365370352418398E-2</v>
      </c>
      <c r="CX17" s="120">
        <f t="shared" si="53"/>
        <v>0.25173033495617425</v>
      </c>
      <c r="CY17" s="120">
        <f t="shared" si="54"/>
        <v>9.1701918714310784E-2</v>
      </c>
      <c r="CZ17" s="120">
        <f t="shared" si="55"/>
        <v>0.47708142653444985</v>
      </c>
    </row>
    <row r="18" spans="2:104" s="17" customFormat="1" ht="13.5" customHeight="1">
      <c r="B18" s="7">
        <v>13</v>
      </c>
      <c r="C18" s="15" t="s">
        <v>82</v>
      </c>
      <c r="D18" s="47">
        <f>市区町村別_要介護度別被保険者数!D17</f>
        <v>19546</v>
      </c>
      <c r="E18" s="48">
        <v>0</v>
      </c>
      <c r="F18" s="47">
        <v>0</v>
      </c>
      <c r="G18" s="47">
        <v>0</v>
      </c>
      <c r="H18" s="27">
        <f t="shared" si="0"/>
        <v>0</v>
      </c>
      <c r="I18" s="27" t="str">
        <f t="shared" si="1"/>
        <v>-</v>
      </c>
      <c r="J18" s="27" t="str">
        <f t="shared" si="2"/>
        <v>-</v>
      </c>
      <c r="K18" s="32">
        <f t="shared" si="3"/>
        <v>0</v>
      </c>
      <c r="L18" s="8">
        <f t="shared" si="4"/>
        <v>0</v>
      </c>
      <c r="M18" s="47">
        <f>市区町村別_要介護度別被保険者数!E17</f>
        <v>3</v>
      </c>
      <c r="N18" s="48">
        <v>10</v>
      </c>
      <c r="O18" s="47">
        <v>319836</v>
      </c>
      <c r="P18" s="47">
        <v>1</v>
      </c>
      <c r="Q18" s="27">
        <f t="shared" si="5"/>
        <v>106612</v>
      </c>
      <c r="R18" s="27">
        <f t="shared" si="6"/>
        <v>31983.599999999999</v>
      </c>
      <c r="S18" s="27">
        <f t="shared" si="7"/>
        <v>319836</v>
      </c>
      <c r="T18" s="32">
        <f t="shared" si="8"/>
        <v>3.3333333333333335</v>
      </c>
      <c r="U18" s="8">
        <f t="shared" si="9"/>
        <v>0.33333333333333331</v>
      </c>
      <c r="V18" s="47">
        <f>市区町村別_要介護度別被保険者数!F17</f>
        <v>2</v>
      </c>
      <c r="W18" s="48">
        <v>0</v>
      </c>
      <c r="X18" s="47">
        <v>0</v>
      </c>
      <c r="Y18" s="47">
        <v>0</v>
      </c>
      <c r="Z18" s="27">
        <f t="shared" si="10"/>
        <v>0</v>
      </c>
      <c r="AA18" s="27" t="str">
        <f t="shared" si="11"/>
        <v>-</v>
      </c>
      <c r="AB18" s="27" t="str">
        <f t="shared" si="12"/>
        <v>-</v>
      </c>
      <c r="AC18" s="32">
        <f t="shared" si="13"/>
        <v>0</v>
      </c>
      <c r="AD18" s="8">
        <f t="shared" si="14"/>
        <v>0</v>
      </c>
      <c r="AE18" s="47">
        <f>市区町村別_要介護度別被保険者数!G17</f>
        <v>10</v>
      </c>
      <c r="AF18" s="48">
        <v>51</v>
      </c>
      <c r="AG18" s="47">
        <v>5708933</v>
      </c>
      <c r="AH18" s="47">
        <v>9</v>
      </c>
      <c r="AI18" s="27">
        <f t="shared" si="15"/>
        <v>570893.30000000005</v>
      </c>
      <c r="AJ18" s="27">
        <f t="shared" si="16"/>
        <v>111939.86274509804</v>
      </c>
      <c r="AK18" s="27">
        <f t="shared" si="17"/>
        <v>634325.88888888888</v>
      </c>
      <c r="AL18" s="32">
        <f t="shared" si="18"/>
        <v>5.0999999999999996</v>
      </c>
      <c r="AM18" s="8">
        <f t="shared" si="19"/>
        <v>0.9</v>
      </c>
      <c r="AN18" s="47">
        <f>市区町村別_要介護度別被保険者数!H17</f>
        <v>13</v>
      </c>
      <c r="AO18" s="48">
        <v>76</v>
      </c>
      <c r="AP18" s="47">
        <v>7541793</v>
      </c>
      <c r="AQ18" s="47">
        <v>11</v>
      </c>
      <c r="AR18" s="27">
        <f t="shared" si="20"/>
        <v>580137.92307692312</v>
      </c>
      <c r="AS18" s="27">
        <f t="shared" si="21"/>
        <v>99234.118421052626</v>
      </c>
      <c r="AT18" s="27">
        <f t="shared" si="22"/>
        <v>685617.54545454541</v>
      </c>
      <c r="AU18" s="32">
        <f t="shared" si="23"/>
        <v>5.8461538461538458</v>
      </c>
      <c r="AV18" s="8">
        <f t="shared" si="24"/>
        <v>0.84615384615384615</v>
      </c>
      <c r="AW18" s="47">
        <f>市区町村別_要介護度別被保険者数!I17</f>
        <v>10</v>
      </c>
      <c r="AX18" s="48">
        <v>61</v>
      </c>
      <c r="AY18" s="47">
        <v>15729668</v>
      </c>
      <c r="AZ18" s="47">
        <v>9</v>
      </c>
      <c r="BA18" s="27">
        <f t="shared" si="25"/>
        <v>1572966.8</v>
      </c>
      <c r="BB18" s="27">
        <f t="shared" si="26"/>
        <v>257863.40983606558</v>
      </c>
      <c r="BC18" s="27">
        <f t="shared" si="27"/>
        <v>1747740.888888889</v>
      </c>
      <c r="BD18" s="32">
        <f t="shared" si="28"/>
        <v>6.1</v>
      </c>
      <c r="BE18" s="8">
        <f t="shared" si="29"/>
        <v>0.9</v>
      </c>
      <c r="BF18" s="47">
        <f>市区町村別_要介護度別被保険者数!J17</f>
        <v>6</v>
      </c>
      <c r="BG18" s="48">
        <v>19</v>
      </c>
      <c r="BH18" s="47">
        <v>5873394</v>
      </c>
      <c r="BI18" s="47">
        <v>3</v>
      </c>
      <c r="BJ18" s="27">
        <f t="shared" si="30"/>
        <v>978899</v>
      </c>
      <c r="BK18" s="27">
        <f t="shared" si="31"/>
        <v>309126</v>
      </c>
      <c r="BL18" s="27">
        <f t="shared" si="32"/>
        <v>1957798</v>
      </c>
      <c r="BM18" s="32">
        <f t="shared" si="33"/>
        <v>3.1666666666666665</v>
      </c>
      <c r="BN18" s="8">
        <f t="shared" si="34"/>
        <v>0.5</v>
      </c>
      <c r="BO18" s="47">
        <f>市区町村別_要介護度別被保険者数!K17</f>
        <v>8</v>
      </c>
      <c r="BP18" s="48">
        <v>41</v>
      </c>
      <c r="BQ18" s="47">
        <v>12778206</v>
      </c>
      <c r="BR18" s="47">
        <v>6</v>
      </c>
      <c r="BS18" s="27">
        <f t="shared" si="35"/>
        <v>1597275.75</v>
      </c>
      <c r="BT18" s="27">
        <f t="shared" si="36"/>
        <v>311663.56097560975</v>
      </c>
      <c r="BU18" s="27">
        <f t="shared" si="37"/>
        <v>2129701</v>
      </c>
      <c r="BV18" s="32">
        <f t="shared" si="38"/>
        <v>5.125</v>
      </c>
      <c r="BW18" s="8">
        <f t="shared" si="39"/>
        <v>0.75</v>
      </c>
      <c r="BX18" s="47">
        <f>市区町村別_要介護度別被保険者数!L17</f>
        <v>19598</v>
      </c>
      <c r="BY18" s="48">
        <f t="shared" si="40"/>
        <v>258</v>
      </c>
      <c r="BZ18" s="47">
        <f t="shared" si="41"/>
        <v>47951830</v>
      </c>
      <c r="CA18" s="47">
        <f t="shared" si="42"/>
        <v>39</v>
      </c>
      <c r="CB18" s="157">
        <f t="shared" si="43"/>
        <v>2446.7716093478925</v>
      </c>
      <c r="CC18" s="157">
        <f t="shared" si="44"/>
        <v>185859.80620155038</v>
      </c>
      <c r="CD18" s="157">
        <f t="shared" si="45"/>
        <v>1229534.1025641025</v>
      </c>
      <c r="CE18" s="158">
        <f t="shared" si="46"/>
        <v>1.3164608633534034E-2</v>
      </c>
      <c r="CF18" s="159">
        <f t="shared" si="47"/>
        <v>1.989998979487703E-3</v>
      </c>
      <c r="CH18" s="17">
        <v>13</v>
      </c>
      <c r="CI18" s="150" t="s">
        <v>82</v>
      </c>
      <c r="CJ18" s="64">
        <f t="shared" si="56"/>
        <v>0</v>
      </c>
      <c r="CK18" s="64">
        <f t="shared" si="57"/>
        <v>319836</v>
      </c>
      <c r="CL18" s="64">
        <f t="shared" si="58"/>
        <v>0</v>
      </c>
      <c r="CM18" s="64">
        <f t="shared" si="59"/>
        <v>5708933</v>
      </c>
      <c r="CN18" s="64">
        <f t="shared" si="60"/>
        <v>7541793</v>
      </c>
      <c r="CO18" s="64">
        <f t="shared" si="61"/>
        <v>15729668</v>
      </c>
      <c r="CP18" s="64">
        <f t="shared" si="62"/>
        <v>5873394</v>
      </c>
      <c r="CQ18" s="64">
        <f t="shared" si="63"/>
        <v>12778206</v>
      </c>
      <c r="CR18" s="64">
        <f t="shared" si="64"/>
        <v>47951830</v>
      </c>
      <c r="CS18" s="120">
        <f t="shared" si="48"/>
        <v>0</v>
      </c>
      <c r="CT18" s="151">
        <f t="shared" si="49"/>
        <v>6.6699435662830805E-3</v>
      </c>
      <c r="CU18" s="120">
        <f t="shared" si="50"/>
        <v>0</v>
      </c>
      <c r="CV18" s="120">
        <f t="shared" si="51"/>
        <v>0.11905558140325406</v>
      </c>
      <c r="CW18" s="120">
        <f t="shared" si="52"/>
        <v>0.15727852305115364</v>
      </c>
      <c r="CX18" s="120">
        <f t="shared" si="53"/>
        <v>0.32803060905079118</v>
      </c>
      <c r="CY18" s="120">
        <f t="shared" si="54"/>
        <v>0.12248529409617943</v>
      </c>
      <c r="CZ18" s="120">
        <f t="shared" si="55"/>
        <v>0.26648004883233861</v>
      </c>
    </row>
    <row r="19" spans="2:104" s="17" customFormat="1" ht="13.5" customHeight="1">
      <c r="B19" s="7">
        <v>14</v>
      </c>
      <c r="C19" s="15" t="s">
        <v>83</v>
      </c>
      <c r="D19" s="47">
        <f>市区町村別_要介護度別被保険者数!D18</f>
        <v>14776</v>
      </c>
      <c r="E19" s="48">
        <v>0</v>
      </c>
      <c r="F19" s="47">
        <v>0</v>
      </c>
      <c r="G19" s="47">
        <v>0</v>
      </c>
      <c r="H19" s="27">
        <f t="shared" si="0"/>
        <v>0</v>
      </c>
      <c r="I19" s="27" t="str">
        <f t="shared" si="1"/>
        <v>-</v>
      </c>
      <c r="J19" s="27" t="str">
        <f t="shared" si="2"/>
        <v>-</v>
      </c>
      <c r="K19" s="32">
        <f t="shared" si="3"/>
        <v>0</v>
      </c>
      <c r="L19" s="8">
        <f t="shared" si="4"/>
        <v>0</v>
      </c>
      <c r="M19" s="47">
        <f>市区町村別_要介護度別被保険者数!E18</f>
        <v>4</v>
      </c>
      <c r="N19" s="48">
        <v>2</v>
      </c>
      <c r="O19" s="47">
        <v>16659</v>
      </c>
      <c r="P19" s="47">
        <v>1</v>
      </c>
      <c r="Q19" s="27">
        <f t="shared" si="5"/>
        <v>4164.75</v>
      </c>
      <c r="R19" s="27">
        <f t="shared" si="6"/>
        <v>8329.5</v>
      </c>
      <c r="S19" s="27">
        <f t="shared" si="7"/>
        <v>16659</v>
      </c>
      <c r="T19" s="32">
        <f t="shared" si="8"/>
        <v>0.5</v>
      </c>
      <c r="U19" s="8">
        <f t="shared" si="9"/>
        <v>0.25</v>
      </c>
      <c r="V19" s="47">
        <f>市区町村別_要介護度別被保険者数!F18</f>
        <v>0</v>
      </c>
      <c r="W19" s="48">
        <v>0</v>
      </c>
      <c r="X19" s="47">
        <v>0</v>
      </c>
      <c r="Y19" s="47">
        <v>0</v>
      </c>
      <c r="Z19" s="27" t="str">
        <f t="shared" si="10"/>
        <v>-</v>
      </c>
      <c r="AA19" s="27" t="str">
        <f t="shared" si="11"/>
        <v>-</v>
      </c>
      <c r="AB19" s="27" t="str">
        <f t="shared" si="12"/>
        <v>-</v>
      </c>
      <c r="AC19" s="32" t="str">
        <f t="shared" si="13"/>
        <v>-</v>
      </c>
      <c r="AD19" s="8" t="str">
        <f t="shared" si="14"/>
        <v>-</v>
      </c>
      <c r="AE19" s="47">
        <f>市区町村別_要介護度別被保険者数!G18</f>
        <v>3</v>
      </c>
      <c r="AF19" s="48">
        <v>16</v>
      </c>
      <c r="AG19" s="47">
        <v>2561620</v>
      </c>
      <c r="AH19" s="47">
        <v>2</v>
      </c>
      <c r="AI19" s="27">
        <f t="shared" si="15"/>
        <v>853873.33333333337</v>
      </c>
      <c r="AJ19" s="27">
        <f t="shared" si="16"/>
        <v>160101.25</v>
      </c>
      <c r="AK19" s="27">
        <f t="shared" si="17"/>
        <v>1280810</v>
      </c>
      <c r="AL19" s="32">
        <f t="shared" si="18"/>
        <v>5.333333333333333</v>
      </c>
      <c r="AM19" s="8">
        <f t="shared" si="19"/>
        <v>0.66666666666666663</v>
      </c>
      <c r="AN19" s="47">
        <f>市区町村別_要介護度別被保険者数!H18</f>
        <v>2</v>
      </c>
      <c r="AO19" s="48">
        <v>1</v>
      </c>
      <c r="AP19" s="47">
        <v>25387</v>
      </c>
      <c r="AQ19" s="47">
        <v>1</v>
      </c>
      <c r="AR19" s="27">
        <f t="shared" si="20"/>
        <v>12693.5</v>
      </c>
      <c r="AS19" s="27">
        <f t="shared" si="21"/>
        <v>25387</v>
      </c>
      <c r="AT19" s="27">
        <f t="shared" si="22"/>
        <v>25387</v>
      </c>
      <c r="AU19" s="32">
        <f t="shared" si="23"/>
        <v>0.5</v>
      </c>
      <c r="AV19" s="8">
        <f t="shared" si="24"/>
        <v>0.5</v>
      </c>
      <c r="AW19" s="47">
        <f>市区町村別_要介護度別被保険者数!I18</f>
        <v>3</v>
      </c>
      <c r="AX19" s="48">
        <v>16</v>
      </c>
      <c r="AY19" s="47">
        <v>3123630</v>
      </c>
      <c r="AZ19" s="47">
        <v>3</v>
      </c>
      <c r="BA19" s="27">
        <f t="shared" si="25"/>
        <v>1041210</v>
      </c>
      <c r="BB19" s="27">
        <f t="shared" si="26"/>
        <v>195226.875</v>
      </c>
      <c r="BC19" s="27">
        <f t="shared" si="27"/>
        <v>1041210</v>
      </c>
      <c r="BD19" s="32">
        <f t="shared" si="28"/>
        <v>5.333333333333333</v>
      </c>
      <c r="BE19" s="8">
        <f t="shared" si="29"/>
        <v>1</v>
      </c>
      <c r="BF19" s="47">
        <f>市区町村別_要介護度別被保険者数!J18</f>
        <v>1</v>
      </c>
      <c r="BG19" s="48">
        <v>12</v>
      </c>
      <c r="BH19" s="47">
        <v>4006092</v>
      </c>
      <c r="BI19" s="47">
        <v>1</v>
      </c>
      <c r="BJ19" s="27">
        <f t="shared" si="30"/>
        <v>4006092</v>
      </c>
      <c r="BK19" s="27">
        <f t="shared" si="31"/>
        <v>333841</v>
      </c>
      <c r="BL19" s="27">
        <f t="shared" si="32"/>
        <v>4006092</v>
      </c>
      <c r="BM19" s="32">
        <f t="shared" si="33"/>
        <v>12</v>
      </c>
      <c r="BN19" s="8">
        <f t="shared" si="34"/>
        <v>1</v>
      </c>
      <c r="BO19" s="47">
        <f>市区町村別_要介護度別被保険者数!K18</f>
        <v>2</v>
      </c>
      <c r="BP19" s="48">
        <v>7</v>
      </c>
      <c r="BQ19" s="47">
        <v>259341</v>
      </c>
      <c r="BR19" s="47">
        <v>1</v>
      </c>
      <c r="BS19" s="27">
        <f t="shared" si="35"/>
        <v>129670.5</v>
      </c>
      <c r="BT19" s="27">
        <f t="shared" si="36"/>
        <v>37048.714285714283</v>
      </c>
      <c r="BU19" s="27">
        <f t="shared" si="37"/>
        <v>259341</v>
      </c>
      <c r="BV19" s="32">
        <f t="shared" si="38"/>
        <v>3.5</v>
      </c>
      <c r="BW19" s="8">
        <f t="shared" si="39"/>
        <v>0.5</v>
      </c>
      <c r="BX19" s="47">
        <f>市区町村別_要介護度別被保険者数!L18</f>
        <v>14791</v>
      </c>
      <c r="BY19" s="48">
        <f t="shared" si="40"/>
        <v>54</v>
      </c>
      <c r="BZ19" s="47">
        <f t="shared" si="41"/>
        <v>9992729</v>
      </c>
      <c r="CA19" s="47">
        <f t="shared" si="42"/>
        <v>9</v>
      </c>
      <c r="CB19" s="157">
        <f t="shared" si="43"/>
        <v>675.59522682712463</v>
      </c>
      <c r="CC19" s="157">
        <f t="shared" si="44"/>
        <v>185050.53703703705</v>
      </c>
      <c r="CD19" s="157">
        <f t="shared" si="45"/>
        <v>1110303.2222222222</v>
      </c>
      <c r="CE19" s="158">
        <f t="shared" si="46"/>
        <v>3.6508687715502671E-3</v>
      </c>
      <c r="CF19" s="159">
        <f t="shared" si="47"/>
        <v>6.0847812859171114E-4</v>
      </c>
      <c r="CH19" s="17">
        <v>14</v>
      </c>
      <c r="CI19" s="150" t="s">
        <v>83</v>
      </c>
      <c r="CJ19" s="64">
        <f t="shared" si="56"/>
        <v>0</v>
      </c>
      <c r="CK19" s="64">
        <f t="shared" si="57"/>
        <v>16659</v>
      </c>
      <c r="CL19" s="64">
        <f t="shared" si="58"/>
        <v>0</v>
      </c>
      <c r="CM19" s="64">
        <f t="shared" si="59"/>
        <v>2561620</v>
      </c>
      <c r="CN19" s="64">
        <f t="shared" si="60"/>
        <v>25387</v>
      </c>
      <c r="CO19" s="64">
        <f t="shared" si="61"/>
        <v>3123630</v>
      </c>
      <c r="CP19" s="64">
        <f t="shared" si="62"/>
        <v>4006092</v>
      </c>
      <c r="CQ19" s="64">
        <f t="shared" si="63"/>
        <v>259341</v>
      </c>
      <c r="CR19" s="64">
        <f t="shared" si="64"/>
        <v>9992729</v>
      </c>
      <c r="CS19" s="120">
        <f t="shared" si="48"/>
        <v>0</v>
      </c>
      <c r="CT19" s="151">
        <f t="shared" si="49"/>
        <v>1.6671121572495362E-3</v>
      </c>
      <c r="CU19" s="120">
        <f t="shared" si="50"/>
        <v>0</v>
      </c>
      <c r="CV19" s="120">
        <f t="shared" si="51"/>
        <v>0.25634839091503431</v>
      </c>
      <c r="CW19" s="120">
        <f t="shared" si="52"/>
        <v>2.5405472318923089E-3</v>
      </c>
      <c r="CX19" s="120">
        <f t="shared" si="53"/>
        <v>0.31259028439578418</v>
      </c>
      <c r="CY19" s="120">
        <f t="shared" si="54"/>
        <v>0.40090069489525837</v>
      </c>
      <c r="CZ19" s="120">
        <f t="shared" si="55"/>
        <v>2.5952970404781315E-2</v>
      </c>
    </row>
    <row r="20" spans="2:104" s="17" customFormat="1" ht="13.5" customHeight="1">
      <c r="B20" s="7">
        <v>15</v>
      </c>
      <c r="C20" s="15" t="s">
        <v>84</v>
      </c>
      <c r="D20" s="145">
        <f>市区町村別_要介護度別被保険者数!D19</f>
        <v>23874</v>
      </c>
      <c r="E20" s="119">
        <v>0</v>
      </c>
      <c r="F20" s="145">
        <v>0</v>
      </c>
      <c r="G20" s="145">
        <v>0</v>
      </c>
      <c r="H20" s="34">
        <f t="shared" si="0"/>
        <v>0</v>
      </c>
      <c r="I20" s="34" t="str">
        <f t="shared" si="1"/>
        <v>-</v>
      </c>
      <c r="J20" s="34" t="str">
        <f t="shared" si="2"/>
        <v>-</v>
      </c>
      <c r="K20" s="37">
        <f t="shared" si="3"/>
        <v>0</v>
      </c>
      <c r="L20" s="9">
        <f t="shared" si="4"/>
        <v>0</v>
      </c>
      <c r="M20" s="145">
        <f>市区町村別_要介護度別被保険者数!E19</f>
        <v>5</v>
      </c>
      <c r="N20" s="119">
        <v>4</v>
      </c>
      <c r="O20" s="145">
        <v>155594</v>
      </c>
      <c r="P20" s="145">
        <v>1</v>
      </c>
      <c r="Q20" s="34">
        <f t="shared" si="5"/>
        <v>31118.799999999999</v>
      </c>
      <c r="R20" s="34">
        <f t="shared" si="6"/>
        <v>38898.5</v>
      </c>
      <c r="S20" s="34">
        <f t="shared" si="7"/>
        <v>155594</v>
      </c>
      <c r="T20" s="37">
        <f t="shared" si="8"/>
        <v>0.8</v>
      </c>
      <c r="U20" s="9">
        <f t="shared" si="9"/>
        <v>0.2</v>
      </c>
      <c r="V20" s="145">
        <f>市区町村別_要介護度別被保険者数!F19</f>
        <v>7</v>
      </c>
      <c r="W20" s="119">
        <v>23</v>
      </c>
      <c r="X20" s="145">
        <v>186244</v>
      </c>
      <c r="Y20" s="145">
        <v>5</v>
      </c>
      <c r="Z20" s="34">
        <f t="shared" si="10"/>
        <v>26606.285714285714</v>
      </c>
      <c r="AA20" s="34">
        <f t="shared" si="11"/>
        <v>8097.565217391304</v>
      </c>
      <c r="AB20" s="34">
        <f t="shared" si="12"/>
        <v>37248.800000000003</v>
      </c>
      <c r="AC20" s="37">
        <f t="shared" si="13"/>
        <v>3.2857142857142856</v>
      </c>
      <c r="AD20" s="9">
        <f t="shared" si="14"/>
        <v>0.7142857142857143</v>
      </c>
      <c r="AE20" s="145">
        <f>市区町村別_要介護度別被保険者数!G19</f>
        <v>5</v>
      </c>
      <c r="AF20" s="119">
        <v>30</v>
      </c>
      <c r="AG20" s="145">
        <v>2785697</v>
      </c>
      <c r="AH20" s="145">
        <v>5</v>
      </c>
      <c r="AI20" s="34">
        <f t="shared" si="15"/>
        <v>557139.4</v>
      </c>
      <c r="AJ20" s="34">
        <f t="shared" si="16"/>
        <v>92856.566666666666</v>
      </c>
      <c r="AK20" s="34">
        <f t="shared" si="17"/>
        <v>557139.4</v>
      </c>
      <c r="AL20" s="37">
        <f t="shared" si="18"/>
        <v>6</v>
      </c>
      <c r="AM20" s="9">
        <f t="shared" si="19"/>
        <v>1</v>
      </c>
      <c r="AN20" s="145">
        <f>市区町村別_要介護度別被保険者数!H19</f>
        <v>4</v>
      </c>
      <c r="AO20" s="119">
        <v>9</v>
      </c>
      <c r="AP20" s="145">
        <v>2102100</v>
      </c>
      <c r="AQ20" s="145">
        <v>1</v>
      </c>
      <c r="AR20" s="34">
        <f t="shared" si="20"/>
        <v>525525</v>
      </c>
      <c r="AS20" s="34">
        <f t="shared" si="21"/>
        <v>233566.66666666666</v>
      </c>
      <c r="AT20" s="34">
        <f t="shared" si="22"/>
        <v>2102100</v>
      </c>
      <c r="AU20" s="37">
        <f t="shared" si="23"/>
        <v>2.25</v>
      </c>
      <c r="AV20" s="9">
        <f t="shared" si="24"/>
        <v>0.25</v>
      </c>
      <c r="AW20" s="145">
        <f>市区町村別_要介護度別被保険者数!I19</f>
        <v>3</v>
      </c>
      <c r="AX20" s="119">
        <v>12</v>
      </c>
      <c r="AY20" s="145">
        <v>3306596</v>
      </c>
      <c r="AZ20" s="145">
        <v>3</v>
      </c>
      <c r="BA20" s="34">
        <f t="shared" si="25"/>
        <v>1102198.6666666667</v>
      </c>
      <c r="BB20" s="34">
        <f t="shared" si="26"/>
        <v>275549.66666666669</v>
      </c>
      <c r="BC20" s="34">
        <f t="shared" si="27"/>
        <v>1102198.6666666667</v>
      </c>
      <c r="BD20" s="37">
        <f t="shared" si="28"/>
        <v>4</v>
      </c>
      <c r="BE20" s="9">
        <f t="shared" si="29"/>
        <v>1</v>
      </c>
      <c r="BF20" s="145">
        <f>市区町村別_要介護度別被保険者数!J19</f>
        <v>6</v>
      </c>
      <c r="BG20" s="119">
        <v>12</v>
      </c>
      <c r="BH20" s="145">
        <v>3830469</v>
      </c>
      <c r="BI20" s="145">
        <v>4</v>
      </c>
      <c r="BJ20" s="34">
        <f t="shared" si="30"/>
        <v>638411.5</v>
      </c>
      <c r="BK20" s="34">
        <f t="shared" si="31"/>
        <v>319205.75</v>
      </c>
      <c r="BL20" s="34">
        <f t="shared" si="32"/>
        <v>957617.25</v>
      </c>
      <c r="BM20" s="37">
        <f t="shared" si="33"/>
        <v>2</v>
      </c>
      <c r="BN20" s="9">
        <f t="shared" si="34"/>
        <v>0.66666666666666663</v>
      </c>
      <c r="BO20" s="145">
        <f>市区町村別_要介護度別被保険者数!K19</f>
        <v>5</v>
      </c>
      <c r="BP20" s="119">
        <v>34</v>
      </c>
      <c r="BQ20" s="145">
        <v>8975208</v>
      </c>
      <c r="BR20" s="145">
        <v>3</v>
      </c>
      <c r="BS20" s="34">
        <f t="shared" si="35"/>
        <v>1795041.6</v>
      </c>
      <c r="BT20" s="34">
        <f t="shared" si="36"/>
        <v>263976.70588235295</v>
      </c>
      <c r="BU20" s="34">
        <f t="shared" si="37"/>
        <v>2991736</v>
      </c>
      <c r="BV20" s="37">
        <f t="shared" si="38"/>
        <v>6.8</v>
      </c>
      <c r="BW20" s="9">
        <f t="shared" si="39"/>
        <v>0.6</v>
      </c>
      <c r="BX20" s="145">
        <f>市区町村別_要介護度別被保険者数!L19</f>
        <v>23909</v>
      </c>
      <c r="BY20" s="119">
        <f t="shared" si="40"/>
        <v>124</v>
      </c>
      <c r="BZ20" s="145">
        <f t="shared" si="41"/>
        <v>21341908</v>
      </c>
      <c r="CA20" s="145">
        <f t="shared" si="42"/>
        <v>22</v>
      </c>
      <c r="CB20" s="24">
        <f t="shared" si="43"/>
        <v>892.63072483165331</v>
      </c>
      <c r="CC20" s="24">
        <f t="shared" si="44"/>
        <v>172112.16129032258</v>
      </c>
      <c r="CD20" s="24">
        <f t="shared" si="45"/>
        <v>970086.72727272729</v>
      </c>
      <c r="CE20" s="25">
        <f t="shared" si="46"/>
        <v>5.1863315069639046E-3</v>
      </c>
      <c r="CF20" s="26">
        <f t="shared" si="47"/>
        <v>9.2015558994520887E-4</v>
      </c>
      <c r="CH20" s="17">
        <v>15</v>
      </c>
      <c r="CI20" s="150" t="s">
        <v>84</v>
      </c>
      <c r="CJ20" s="64">
        <f t="shared" si="56"/>
        <v>0</v>
      </c>
      <c r="CK20" s="64">
        <f t="shared" si="57"/>
        <v>155594</v>
      </c>
      <c r="CL20" s="64">
        <f t="shared" si="58"/>
        <v>186244</v>
      </c>
      <c r="CM20" s="64">
        <f t="shared" si="59"/>
        <v>2785697</v>
      </c>
      <c r="CN20" s="64">
        <f t="shared" si="60"/>
        <v>2102100</v>
      </c>
      <c r="CO20" s="64">
        <f t="shared" si="61"/>
        <v>3306596</v>
      </c>
      <c r="CP20" s="64">
        <f t="shared" si="62"/>
        <v>3830469</v>
      </c>
      <c r="CQ20" s="64">
        <f t="shared" si="63"/>
        <v>8975208</v>
      </c>
      <c r="CR20" s="64">
        <f t="shared" si="64"/>
        <v>21341908</v>
      </c>
      <c r="CS20" s="120">
        <f t="shared" si="48"/>
        <v>0</v>
      </c>
      <c r="CT20" s="151">
        <f t="shared" si="49"/>
        <v>7.2905384092181447E-3</v>
      </c>
      <c r="CU20" s="120">
        <f t="shared" si="50"/>
        <v>8.7266799200896184E-3</v>
      </c>
      <c r="CV20" s="120">
        <f t="shared" si="51"/>
        <v>0.1305270831455182</v>
      </c>
      <c r="CW20" s="120">
        <f t="shared" si="52"/>
        <v>9.8496348124075886E-2</v>
      </c>
      <c r="CX20" s="120">
        <f t="shared" si="53"/>
        <v>0.15493441354915408</v>
      </c>
      <c r="CY20" s="120">
        <f t="shared" si="54"/>
        <v>0.17948109419270292</v>
      </c>
      <c r="CZ20" s="120">
        <f t="shared" si="55"/>
        <v>0.42054384265924116</v>
      </c>
    </row>
    <row r="21" spans="2:104" s="17" customFormat="1" ht="13.5" customHeight="1">
      <c r="B21" s="7">
        <v>16</v>
      </c>
      <c r="C21" s="15" t="s">
        <v>62</v>
      </c>
      <c r="D21" s="145">
        <f>市区町村別_要介護度別被保険者数!D20</f>
        <v>15679</v>
      </c>
      <c r="E21" s="119">
        <v>0</v>
      </c>
      <c r="F21" s="145">
        <v>0</v>
      </c>
      <c r="G21" s="145">
        <v>0</v>
      </c>
      <c r="H21" s="39">
        <f t="shared" si="0"/>
        <v>0</v>
      </c>
      <c r="I21" s="39" t="str">
        <f t="shared" si="1"/>
        <v>-</v>
      </c>
      <c r="J21" s="39" t="str">
        <f t="shared" si="2"/>
        <v>-</v>
      </c>
      <c r="K21" s="37">
        <f t="shared" si="3"/>
        <v>0</v>
      </c>
      <c r="L21" s="9">
        <f t="shared" si="4"/>
        <v>0</v>
      </c>
      <c r="M21" s="145">
        <f>市区町村別_要介護度別被保険者数!E20</f>
        <v>10</v>
      </c>
      <c r="N21" s="119">
        <v>30</v>
      </c>
      <c r="O21" s="145">
        <v>508032</v>
      </c>
      <c r="P21" s="145">
        <v>4</v>
      </c>
      <c r="Q21" s="39">
        <f t="shared" si="5"/>
        <v>50803.199999999997</v>
      </c>
      <c r="R21" s="39">
        <f t="shared" si="6"/>
        <v>16934.400000000001</v>
      </c>
      <c r="S21" s="39">
        <f t="shared" si="7"/>
        <v>127008</v>
      </c>
      <c r="T21" s="37">
        <f t="shared" si="8"/>
        <v>3</v>
      </c>
      <c r="U21" s="9">
        <f t="shared" si="9"/>
        <v>0.4</v>
      </c>
      <c r="V21" s="145">
        <f>市区町村別_要介護度別被保険者数!F20</f>
        <v>3</v>
      </c>
      <c r="W21" s="119">
        <v>11</v>
      </c>
      <c r="X21" s="145">
        <v>488579</v>
      </c>
      <c r="Y21" s="145">
        <v>2</v>
      </c>
      <c r="Z21" s="39">
        <f t="shared" si="10"/>
        <v>162859.66666666666</v>
      </c>
      <c r="AA21" s="39">
        <f t="shared" si="11"/>
        <v>44416.272727272728</v>
      </c>
      <c r="AB21" s="39">
        <f t="shared" si="12"/>
        <v>244289.5</v>
      </c>
      <c r="AC21" s="37">
        <f t="shared" si="13"/>
        <v>3.6666666666666665</v>
      </c>
      <c r="AD21" s="9">
        <f t="shared" si="14"/>
        <v>0.66666666666666663</v>
      </c>
      <c r="AE21" s="145">
        <f>市区町村別_要介護度別被保険者数!G20</f>
        <v>5</v>
      </c>
      <c r="AF21" s="119">
        <v>46</v>
      </c>
      <c r="AG21" s="145">
        <v>3893025</v>
      </c>
      <c r="AH21" s="145">
        <v>5</v>
      </c>
      <c r="AI21" s="39">
        <f t="shared" si="15"/>
        <v>778605</v>
      </c>
      <c r="AJ21" s="39">
        <f t="shared" si="16"/>
        <v>84630.978260869568</v>
      </c>
      <c r="AK21" s="39">
        <f t="shared" si="17"/>
        <v>778605</v>
      </c>
      <c r="AL21" s="37">
        <f t="shared" si="18"/>
        <v>9.1999999999999993</v>
      </c>
      <c r="AM21" s="9">
        <f t="shared" si="19"/>
        <v>1</v>
      </c>
      <c r="AN21" s="145">
        <f>市区町村別_要介護度別被保険者数!H20</f>
        <v>7</v>
      </c>
      <c r="AO21" s="119">
        <v>56</v>
      </c>
      <c r="AP21" s="145">
        <v>9453277</v>
      </c>
      <c r="AQ21" s="145">
        <v>7</v>
      </c>
      <c r="AR21" s="39">
        <f t="shared" si="20"/>
        <v>1350468.142857143</v>
      </c>
      <c r="AS21" s="39">
        <f t="shared" si="21"/>
        <v>168808.51785714287</v>
      </c>
      <c r="AT21" s="39">
        <f t="shared" si="22"/>
        <v>1350468.142857143</v>
      </c>
      <c r="AU21" s="37">
        <f t="shared" si="23"/>
        <v>8</v>
      </c>
      <c r="AV21" s="9">
        <f t="shared" si="24"/>
        <v>1</v>
      </c>
      <c r="AW21" s="145">
        <f>市区町村別_要介護度別被保険者数!I20</f>
        <v>3</v>
      </c>
      <c r="AX21" s="119">
        <v>13</v>
      </c>
      <c r="AY21" s="145">
        <v>1792669</v>
      </c>
      <c r="AZ21" s="145">
        <v>3</v>
      </c>
      <c r="BA21" s="39">
        <f t="shared" si="25"/>
        <v>597556.33333333337</v>
      </c>
      <c r="BB21" s="39">
        <f t="shared" si="26"/>
        <v>137897.61538461538</v>
      </c>
      <c r="BC21" s="39">
        <f t="shared" si="27"/>
        <v>597556.33333333337</v>
      </c>
      <c r="BD21" s="37">
        <f t="shared" si="28"/>
        <v>4.333333333333333</v>
      </c>
      <c r="BE21" s="9">
        <f t="shared" si="29"/>
        <v>1</v>
      </c>
      <c r="BF21" s="145">
        <f>市区町村別_要介護度別被保険者数!J20</f>
        <v>3</v>
      </c>
      <c r="BG21" s="119">
        <v>8</v>
      </c>
      <c r="BH21" s="145">
        <v>2799419</v>
      </c>
      <c r="BI21" s="145">
        <v>2</v>
      </c>
      <c r="BJ21" s="39">
        <f t="shared" si="30"/>
        <v>933139.66666666663</v>
      </c>
      <c r="BK21" s="39">
        <f t="shared" si="31"/>
        <v>349927.375</v>
      </c>
      <c r="BL21" s="39">
        <f t="shared" si="32"/>
        <v>1399709.5</v>
      </c>
      <c r="BM21" s="37">
        <f t="shared" si="33"/>
        <v>2.6666666666666665</v>
      </c>
      <c r="BN21" s="9">
        <f t="shared" si="34"/>
        <v>0.66666666666666663</v>
      </c>
      <c r="BO21" s="145">
        <f>市区町村別_要介護度別被保険者数!K20</f>
        <v>2</v>
      </c>
      <c r="BP21" s="119">
        <v>1</v>
      </c>
      <c r="BQ21" s="145">
        <v>56309</v>
      </c>
      <c r="BR21" s="145">
        <v>1</v>
      </c>
      <c r="BS21" s="39">
        <f t="shared" si="35"/>
        <v>28154.5</v>
      </c>
      <c r="BT21" s="39">
        <f t="shared" si="36"/>
        <v>56309</v>
      </c>
      <c r="BU21" s="39">
        <f t="shared" si="37"/>
        <v>56309</v>
      </c>
      <c r="BV21" s="37">
        <f t="shared" si="38"/>
        <v>0.5</v>
      </c>
      <c r="BW21" s="9">
        <f t="shared" si="39"/>
        <v>0.5</v>
      </c>
      <c r="BX21" s="145">
        <f>市区町村別_要介護度別被保険者数!L20</f>
        <v>15712</v>
      </c>
      <c r="BY21" s="119">
        <f t="shared" si="40"/>
        <v>165</v>
      </c>
      <c r="BZ21" s="145">
        <f t="shared" si="41"/>
        <v>18991310</v>
      </c>
      <c r="CA21" s="145">
        <f t="shared" si="42"/>
        <v>24</v>
      </c>
      <c r="CB21" s="145">
        <f t="shared" si="43"/>
        <v>1208.7137219959268</v>
      </c>
      <c r="CC21" s="145">
        <f t="shared" si="44"/>
        <v>115098.84848484848</v>
      </c>
      <c r="CD21" s="145">
        <f t="shared" si="45"/>
        <v>791304.58333333337</v>
      </c>
      <c r="CE21" s="25">
        <f t="shared" si="46"/>
        <v>1.050152749490835E-2</v>
      </c>
      <c r="CF21" s="26">
        <f t="shared" si="47"/>
        <v>1.5274949083503055E-3</v>
      </c>
      <c r="CH21" s="17">
        <v>16</v>
      </c>
      <c r="CI21" s="150" t="s">
        <v>62</v>
      </c>
      <c r="CJ21" s="64">
        <f t="shared" si="56"/>
        <v>0</v>
      </c>
      <c r="CK21" s="64">
        <f t="shared" si="57"/>
        <v>508032</v>
      </c>
      <c r="CL21" s="64">
        <f t="shared" si="58"/>
        <v>488579</v>
      </c>
      <c r="CM21" s="64">
        <f t="shared" si="59"/>
        <v>3893025</v>
      </c>
      <c r="CN21" s="64">
        <f t="shared" si="60"/>
        <v>9453277</v>
      </c>
      <c r="CO21" s="64">
        <f t="shared" si="61"/>
        <v>1792669</v>
      </c>
      <c r="CP21" s="64">
        <f t="shared" si="62"/>
        <v>2799419</v>
      </c>
      <c r="CQ21" s="64">
        <f t="shared" si="63"/>
        <v>56309</v>
      </c>
      <c r="CR21" s="64">
        <f t="shared" si="64"/>
        <v>18991310</v>
      </c>
      <c r="CS21" s="120">
        <f t="shared" si="48"/>
        <v>0</v>
      </c>
      <c r="CT21" s="151">
        <f t="shared" si="49"/>
        <v>2.6750761269233137E-2</v>
      </c>
      <c r="CU21" s="120">
        <f t="shared" si="50"/>
        <v>2.5726450676651583E-2</v>
      </c>
      <c r="CV21" s="120">
        <f t="shared" si="51"/>
        <v>0.20498980849662293</v>
      </c>
      <c r="CW21" s="120">
        <f t="shared" si="52"/>
        <v>0.49776855835642725</v>
      </c>
      <c r="CX21" s="120">
        <f t="shared" si="53"/>
        <v>9.4394172913822169E-2</v>
      </c>
      <c r="CY21" s="120">
        <f t="shared" si="54"/>
        <v>0.1474052606165662</v>
      </c>
      <c r="CZ21" s="120">
        <f t="shared" si="55"/>
        <v>2.9649876706767464E-3</v>
      </c>
    </row>
    <row r="22" spans="2:104" s="17" customFormat="1" ht="13.5" customHeight="1">
      <c r="B22" s="7">
        <v>17</v>
      </c>
      <c r="C22" s="15" t="s">
        <v>85</v>
      </c>
      <c r="D22" s="47">
        <f>市区町村別_要介護度別被保険者数!D21</f>
        <v>22448</v>
      </c>
      <c r="E22" s="48">
        <v>0</v>
      </c>
      <c r="F22" s="47">
        <v>0</v>
      </c>
      <c r="G22" s="47">
        <v>0</v>
      </c>
      <c r="H22" s="27">
        <f t="shared" si="0"/>
        <v>0</v>
      </c>
      <c r="I22" s="27" t="str">
        <f t="shared" si="1"/>
        <v>-</v>
      </c>
      <c r="J22" s="27" t="str">
        <f t="shared" si="2"/>
        <v>-</v>
      </c>
      <c r="K22" s="32">
        <f t="shared" si="3"/>
        <v>0</v>
      </c>
      <c r="L22" s="8">
        <f t="shared" si="4"/>
        <v>0</v>
      </c>
      <c r="M22" s="47">
        <f>市区町村別_要介護度別被保険者数!E21</f>
        <v>5</v>
      </c>
      <c r="N22" s="48">
        <v>6</v>
      </c>
      <c r="O22" s="47">
        <v>272147</v>
      </c>
      <c r="P22" s="47">
        <v>2</v>
      </c>
      <c r="Q22" s="27">
        <f t="shared" si="5"/>
        <v>54429.4</v>
      </c>
      <c r="R22" s="27">
        <f t="shared" si="6"/>
        <v>45357.833333333336</v>
      </c>
      <c r="S22" s="27">
        <f t="shared" si="7"/>
        <v>136073.5</v>
      </c>
      <c r="T22" s="32">
        <f t="shared" si="8"/>
        <v>1.2</v>
      </c>
      <c r="U22" s="8">
        <f t="shared" si="9"/>
        <v>0.4</v>
      </c>
      <c r="V22" s="47">
        <f>市区町村別_要介護度別被保険者数!F21</f>
        <v>4</v>
      </c>
      <c r="W22" s="48">
        <v>15</v>
      </c>
      <c r="X22" s="47">
        <v>830170</v>
      </c>
      <c r="Y22" s="47">
        <v>2</v>
      </c>
      <c r="Z22" s="27">
        <f t="shared" si="10"/>
        <v>207542.5</v>
      </c>
      <c r="AA22" s="27">
        <f t="shared" si="11"/>
        <v>55344.666666666664</v>
      </c>
      <c r="AB22" s="27">
        <f t="shared" si="12"/>
        <v>415085</v>
      </c>
      <c r="AC22" s="32">
        <f t="shared" si="13"/>
        <v>3.75</v>
      </c>
      <c r="AD22" s="8">
        <f t="shared" si="14"/>
        <v>0.5</v>
      </c>
      <c r="AE22" s="47">
        <f>市区町村別_要介護度別被保険者数!G21</f>
        <v>9</v>
      </c>
      <c r="AF22" s="48">
        <v>56</v>
      </c>
      <c r="AG22" s="47">
        <v>9718205</v>
      </c>
      <c r="AH22" s="47">
        <v>9</v>
      </c>
      <c r="AI22" s="27">
        <f t="shared" si="15"/>
        <v>1079800.5555555555</v>
      </c>
      <c r="AJ22" s="27">
        <f t="shared" si="16"/>
        <v>173539.375</v>
      </c>
      <c r="AK22" s="27">
        <f t="shared" si="17"/>
        <v>1079800.5555555555</v>
      </c>
      <c r="AL22" s="32">
        <f t="shared" si="18"/>
        <v>6.2222222222222223</v>
      </c>
      <c r="AM22" s="8">
        <f t="shared" si="19"/>
        <v>1</v>
      </c>
      <c r="AN22" s="47">
        <f>市区町村別_要介護度別被保険者数!H21</f>
        <v>7</v>
      </c>
      <c r="AO22" s="48">
        <v>36</v>
      </c>
      <c r="AP22" s="47">
        <v>5474770</v>
      </c>
      <c r="AQ22" s="47">
        <v>7</v>
      </c>
      <c r="AR22" s="27">
        <f t="shared" si="20"/>
        <v>782110</v>
      </c>
      <c r="AS22" s="27">
        <f t="shared" si="21"/>
        <v>152076.94444444444</v>
      </c>
      <c r="AT22" s="27">
        <f t="shared" si="22"/>
        <v>782110</v>
      </c>
      <c r="AU22" s="32">
        <f t="shared" si="23"/>
        <v>5.1428571428571432</v>
      </c>
      <c r="AV22" s="8">
        <f t="shared" si="24"/>
        <v>1</v>
      </c>
      <c r="AW22" s="47">
        <f>市区町村別_要介護度別被保険者数!I21</f>
        <v>10</v>
      </c>
      <c r="AX22" s="48">
        <v>59</v>
      </c>
      <c r="AY22" s="47">
        <v>16543939</v>
      </c>
      <c r="AZ22" s="47">
        <v>7</v>
      </c>
      <c r="BA22" s="27">
        <f t="shared" si="25"/>
        <v>1654393.9</v>
      </c>
      <c r="BB22" s="27">
        <f t="shared" si="26"/>
        <v>280405.74576271186</v>
      </c>
      <c r="BC22" s="27">
        <f t="shared" si="27"/>
        <v>2363419.8571428573</v>
      </c>
      <c r="BD22" s="32">
        <f t="shared" si="28"/>
        <v>5.9</v>
      </c>
      <c r="BE22" s="8">
        <f t="shared" si="29"/>
        <v>0.7</v>
      </c>
      <c r="BF22" s="47">
        <f>市区町村別_要介護度別被保険者数!J21</f>
        <v>9</v>
      </c>
      <c r="BG22" s="48">
        <v>40</v>
      </c>
      <c r="BH22" s="47">
        <v>6739525</v>
      </c>
      <c r="BI22" s="47">
        <v>7</v>
      </c>
      <c r="BJ22" s="27">
        <f t="shared" si="30"/>
        <v>748836.11111111112</v>
      </c>
      <c r="BK22" s="27">
        <f t="shared" si="31"/>
        <v>168488.125</v>
      </c>
      <c r="BL22" s="27">
        <f t="shared" si="32"/>
        <v>962789.28571428568</v>
      </c>
      <c r="BM22" s="32">
        <f t="shared" si="33"/>
        <v>4.4444444444444446</v>
      </c>
      <c r="BN22" s="8">
        <f t="shared" si="34"/>
        <v>0.77777777777777779</v>
      </c>
      <c r="BO22" s="47">
        <f>市区町村別_要介護度別被保険者数!K21</f>
        <v>9</v>
      </c>
      <c r="BP22" s="48">
        <v>57</v>
      </c>
      <c r="BQ22" s="47">
        <v>19871793</v>
      </c>
      <c r="BR22" s="47">
        <v>8</v>
      </c>
      <c r="BS22" s="27">
        <f t="shared" si="35"/>
        <v>2207977</v>
      </c>
      <c r="BT22" s="27">
        <f t="shared" si="36"/>
        <v>348627.94736842107</v>
      </c>
      <c r="BU22" s="27">
        <f t="shared" si="37"/>
        <v>2483974.125</v>
      </c>
      <c r="BV22" s="32">
        <f t="shared" si="38"/>
        <v>6.333333333333333</v>
      </c>
      <c r="BW22" s="8">
        <f t="shared" si="39"/>
        <v>0.88888888888888884</v>
      </c>
      <c r="BX22" s="47">
        <f>市区町村別_要介護度別被保険者数!L21</f>
        <v>22501</v>
      </c>
      <c r="BY22" s="48">
        <f t="shared" si="40"/>
        <v>269</v>
      </c>
      <c r="BZ22" s="47">
        <f t="shared" si="41"/>
        <v>59450549</v>
      </c>
      <c r="CA22" s="47">
        <f t="shared" si="42"/>
        <v>42</v>
      </c>
      <c r="CB22" s="157">
        <f t="shared" si="43"/>
        <v>2642.1291942580328</v>
      </c>
      <c r="CC22" s="157">
        <f t="shared" si="44"/>
        <v>221005.75836431226</v>
      </c>
      <c r="CD22" s="157">
        <f t="shared" si="45"/>
        <v>1415489.2619047619</v>
      </c>
      <c r="CE22" s="158">
        <f t="shared" si="46"/>
        <v>1.1955024221145727E-2</v>
      </c>
      <c r="CF22" s="159">
        <f t="shared" si="47"/>
        <v>1.8665837073907827E-3</v>
      </c>
      <c r="CH22" s="17">
        <v>17</v>
      </c>
      <c r="CI22" s="150" t="s">
        <v>85</v>
      </c>
      <c r="CJ22" s="64">
        <f t="shared" si="56"/>
        <v>0</v>
      </c>
      <c r="CK22" s="64">
        <f t="shared" si="57"/>
        <v>272147</v>
      </c>
      <c r="CL22" s="64">
        <f t="shared" si="58"/>
        <v>830170</v>
      </c>
      <c r="CM22" s="64">
        <f t="shared" si="59"/>
        <v>9718205</v>
      </c>
      <c r="CN22" s="64">
        <f t="shared" si="60"/>
        <v>5474770</v>
      </c>
      <c r="CO22" s="64">
        <f t="shared" si="61"/>
        <v>16543939</v>
      </c>
      <c r="CP22" s="64">
        <f t="shared" si="62"/>
        <v>6739525</v>
      </c>
      <c r="CQ22" s="64">
        <f t="shared" si="63"/>
        <v>19871793</v>
      </c>
      <c r="CR22" s="64">
        <f t="shared" si="64"/>
        <v>59450549</v>
      </c>
      <c r="CS22" s="120">
        <f t="shared" si="48"/>
        <v>0</v>
      </c>
      <c r="CT22" s="151">
        <f t="shared" si="49"/>
        <v>4.5777037315500651E-3</v>
      </c>
      <c r="CU22" s="120">
        <f t="shared" si="50"/>
        <v>1.3964042619690526E-2</v>
      </c>
      <c r="CV22" s="120">
        <f t="shared" si="51"/>
        <v>0.16346703543477789</v>
      </c>
      <c r="CW22" s="120">
        <f t="shared" si="52"/>
        <v>9.208947759254503E-2</v>
      </c>
      <c r="CX22" s="120">
        <f t="shared" si="53"/>
        <v>0.27828067660064837</v>
      </c>
      <c r="CY22" s="120">
        <f t="shared" si="54"/>
        <v>0.11336354522142428</v>
      </c>
      <c r="CZ22" s="120">
        <f t="shared" si="55"/>
        <v>0.33425751879936383</v>
      </c>
    </row>
    <row r="23" spans="2:104" s="17" customFormat="1" ht="13.5" customHeight="1">
      <c r="B23" s="7">
        <v>18</v>
      </c>
      <c r="C23" s="15" t="s">
        <v>63</v>
      </c>
      <c r="D23" s="47">
        <f>市区町村別_要介護度別被保険者数!D22</f>
        <v>20489</v>
      </c>
      <c r="E23" s="48">
        <v>0</v>
      </c>
      <c r="F23" s="47">
        <v>0</v>
      </c>
      <c r="G23" s="47">
        <v>0</v>
      </c>
      <c r="H23" s="27">
        <f t="shared" si="0"/>
        <v>0</v>
      </c>
      <c r="I23" s="27" t="str">
        <f t="shared" si="1"/>
        <v>-</v>
      </c>
      <c r="J23" s="27" t="str">
        <f t="shared" si="2"/>
        <v>-</v>
      </c>
      <c r="K23" s="32">
        <f t="shared" si="3"/>
        <v>0</v>
      </c>
      <c r="L23" s="8">
        <f t="shared" si="4"/>
        <v>0</v>
      </c>
      <c r="M23" s="47">
        <f>市区町村別_要介護度別被保険者数!E22</f>
        <v>2</v>
      </c>
      <c r="N23" s="48">
        <v>12</v>
      </c>
      <c r="O23" s="47">
        <v>786286</v>
      </c>
      <c r="P23" s="47">
        <v>1</v>
      </c>
      <c r="Q23" s="27">
        <f t="shared" si="5"/>
        <v>393143</v>
      </c>
      <c r="R23" s="27">
        <f t="shared" si="6"/>
        <v>65523.833333333336</v>
      </c>
      <c r="S23" s="27">
        <f t="shared" si="7"/>
        <v>786286</v>
      </c>
      <c r="T23" s="32">
        <f t="shared" si="8"/>
        <v>6</v>
      </c>
      <c r="U23" s="8">
        <f t="shared" si="9"/>
        <v>0.5</v>
      </c>
      <c r="V23" s="47">
        <f>市区町村別_要介護度別被保険者数!F22</f>
        <v>8</v>
      </c>
      <c r="W23" s="48">
        <v>16</v>
      </c>
      <c r="X23" s="47">
        <v>142147</v>
      </c>
      <c r="Y23" s="47">
        <v>3</v>
      </c>
      <c r="Z23" s="27">
        <f t="shared" si="10"/>
        <v>17768.375</v>
      </c>
      <c r="AA23" s="27">
        <f t="shared" si="11"/>
        <v>8884.1875</v>
      </c>
      <c r="AB23" s="27">
        <f t="shared" si="12"/>
        <v>47382.333333333336</v>
      </c>
      <c r="AC23" s="32">
        <f t="shared" si="13"/>
        <v>2</v>
      </c>
      <c r="AD23" s="8">
        <f t="shared" si="14"/>
        <v>0.375</v>
      </c>
      <c r="AE23" s="47">
        <f>市区町村別_要介護度別被保険者数!G22</f>
        <v>16</v>
      </c>
      <c r="AF23" s="48">
        <v>90</v>
      </c>
      <c r="AG23" s="47">
        <v>12113610</v>
      </c>
      <c r="AH23" s="47">
        <v>13</v>
      </c>
      <c r="AI23" s="27">
        <f t="shared" si="15"/>
        <v>757100.625</v>
      </c>
      <c r="AJ23" s="27">
        <f t="shared" si="16"/>
        <v>134595.66666666666</v>
      </c>
      <c r="AK23" s="27">
        <f t="shared" si="17"/>
        <v>931816.15384615387</v>
      </c>
      <c r="AL23" s="32">
        <f t="shared" si="18"/>
        <v>5.625</v>
      </c>
      <c r="AM23" s="8">
        <f t="shared" si="19"/>
        <v>0.8125</v>
      </c>
      <c r="AN23" s="47">
        <f>市区町村別_要介護度別被保険者数!H22</f>
        <v>6</v>
      </c>
      <c r="AO23" s="48">
        <v>28</v>
      </c>
      <c r="AP23" s="47">
        <v>8679276</v>
      </c>
      <c r="AQ23" s="47">
        <v>5</v>
      </c>
      <c r="AR23" s="27">
        <f t="shared" si="20"/>
        <v>1446546</v>
      </c>
      <c r="AS23" s="27">
        <f t="shared" si="21"/>
        <v>309974.14285714284</v>
      </c>
      <c r="AT23" s="27">
        <f t="shared" si="22"/>
        <v>1735855.2</v>
      </c>
      <c r="AU23" s="32">
        <f t="shared" si="23"/>
        <v>4.666666666666667</v>
      </c>
      <c r="AV23" s="8">
        <f t="shared" si="24"/>
        <v>0.83333333333333337</v>
      </c>
      <c r="AW23" s="47">
        <f>市区町村別_要介護度別被保険者数!I22</f>
        <v>10</v>
      </c>
      <c r="AX23" s="48">
        <v>41</v>
      </c>
      <c r="AY23" s="47">
        <v>9556759</v>
      </c>
      <c r="AZ23" s="47">
        <v>10</v>
      </c>
      <c r="BA23" s="27">
        <f t="shared" si="25"/>
        <v>955675.9</v>
      </c>
      <c r="BB23" s="27">
        <f t="shared" si="26"/>
        <v>233091.68292682926</v>
      </c>
      <c r="BC23" s="27">
        <f t="shared" si="27"/>
        <v>955675.9</v>
      </c>
      <c r="BD23" s="32">
        <f t="shared" si="28"/>
        <v>4.0999999999999996</v>
      </c>
      <c r="BE23" s="8">
        <f t="shared" si="29"/>
        <v>1</v>
      </c>
      <c r="BF23" s="47">
        <f>市区町村別_要介護度別被保険者数!J22</f>
        <v>7</v>
      </c>
      <c r="BG23" s="48">
        <v>31</v>
      </c>
      <c r="BH23" s="47">
        <v>8194663</v>
      </c>
      <c r="BI23" s="47">
        <v>5</v>
      </c>
      <c r="BJ23" s="27">
        <f t="shared" si="30"/>
        <v>1170666.142857143</v>
      </c>
      <c r="BK23" s="27">
        <f t="shared" si="31"/>
        <v>264343.96774193546</v>
      </c>
      <c r="BL23" s="27">
        <f t="shared" si="32"/>
        <v>1638932.6</v>
      </c>
      <c r="BM23" s="32">
        <f t="shared" si="33"/>
        <v>4.4285714285714288</v>
      </c>
      <c r="BN23" s="8">
        <f t="shared" si="34"/>
        <v>0.7142857142857143</v>
      </c>
      <c r="BO23" s="47">
        <f>市区町村別_要介護度別被保険者数!K22</f>
        <v>3</v>
      </c>
      <c r="BP23" s="48">
        <v>5</v>
      </c>
      <c r="BQ23" s="47">
        <v>1425674</v>
      </c>
      <c r="BR23" s="47">
        <v>2</v>
      </c>
      <c r="BS23" s="27">
        <f t="shared" si="35"/>
        <v>475224.66666666669</v>
      </c>
      <c r="BT23" s="27">
        <f t="shared" si="36"/>
        <v>285134.8</v>
      </c>
      <c r="BU23" s="27">
        <f t="shared" si="37"/>
        <v>712837</v>
      </c>
      <c r="BV23" s="32">
        <f t="shared" si="38"/>
        <v>1.6666666666666667</v>
      </c>
      <c r="BW23" s="8">
        <f t="shared" si="39"/>
        <v>0.66666666666666663</v>
      </c>
      <c r="BX23" s="47">
        <f>市区町村別_要介護度別被保険者数!L22</f>
        <v>20541</v>
      </c>
      <c r="BY23" s="48">
        <f t="shared" si="40"/>
        <v>223</v>
      </c>
      <c r="BZ23" s="47">
        <f t="shared" si="41"/>
        <v>40898415</v>
      </c>
      <c r="CA23" s="47">
        <f t="shared" si="42"/>
        <v>39</v>
      </c>
      <c r="CB23" s="157">
        <f t="shared" si="43"/>
        <v>1991.0625091280854</v>
      </c>
      <c r="CC23" s="157">
        <f t="shared" si="44"/>
        <v>183400.96412556054</v>
      </c>
      <c r="CD23" s="157">
        <f t="shared" si="45"/>
        <v>1048677.3076923077</v>
      </c>
      <c r="CE23" s="158">
        <f t="shared" si="46"/>
        <v>1.0856336108271263E-2</v>
      </c>
      <c r="CF23" s="159">
        <f t="shared" si="47"/>
        <v>1.898641740908427E-3</v>
      </c>
      <c r="CH23" s="17">
        <v>18</v>
      </c>
      <c r="CI23" s="150" t="s">
        <v>63</v>
      </c>
      <c r="CJ23" s="64">
        <f t="shared" si="56"/>
        <v>0</v>
      </c>
      <c r="CK23" s="64">
        <f t="shared" si="57"/>
        <v>786286</v>
      </c>
      <c r="CL23" s="64">
        <f t="shared" si="58"/>
        <v>142147</v>
      </c>
      <c r="CM23" s="64">
        <f t="shared" si="59"/>
        <v>12113610</v>
      </c>
      <c r="CN23" s="64">
        <f t="shared" si="60"/>
        <v>8679276</v>
      </c>
      <c r="CO23" s="64">
        <f t="shared" si="61"/>
        <v>9556759</v>
      </c>
      <c r="CP23" s="64">
        <f t="shared" si="62"/>
        <v>8194663</v>
      </c>
      <c r="CQ23" s="64">
        <f t="shared" si="63"/>
        <v>1425674</v>
      </c>
      <c r="CR23" s="64">
        <f t="shared" si="64"/>
        <v>40898415</v>
      </c>
      <c r="CS23" s="120">
        <f t="shared" si="48"/>
        <v>0</v>
      </c>
      <c r="CT23" s="151">
        <f t="shared" si="49"/>
        <v>1.922534161776196E-2</v>
      </c>
      <c r="CU23" s="120">
        <f t="shared" si="50"/>
        <v>3.4756114631826198E-3</v>
      </c>
      <c r="CV23" s="120">
        <f t="shared" si="51"/>
        <v>0.29618776179957096</v>
      </c>
      <c r="CW23" s="120">
        <f t="shared" si="52"/>
        <v>0.21221546116151446</v>
      </c>
      <c r="CX23" s="120">
        <f t="shared" si="53"/>
        <v>0.23367064469368801</v>
      </c>
      <c r="CY23" s="120">
        <f t="shared" si="54"/>
        <v>0.20036627336291638</v>
      </c>
      <c r="CZ23" s="120">
        <f t="shared" si="55"/>
        <v>3.4858905901365617E-2</v>
      </c>
    </row>
    <row r="24" spans="2:104" s="17" customFormat="1" ht="13.5" customHeight="1">
      <c r="B24" s="7">
        <v>19</v>
      </c>
      <c r="C24" s="15" t="s">
        <v>86</v>
      </c>
      <c r="D24" s="47">
        <f>市区町村別_要介護度別被保険者数!D23</f>
        <v>14223</v>
      </c>
      <c r="E24" s="48">
        <v>0</v>
      </c>
      <c r="F24" s="47">
        <v>0</v>
      </c>
      <c r="G24" s="47">
        <v>0</v>
      </c>
      <c r="H24" s="27">
        <f t="shared" si="0"/>
        <v>0</v>
      </c>
      <c r="I24" s="27" t="str">
        <f t="shared" si="1"/>
        <v>-</v>
      </c>
      <c r="J24" s="27" t="str">
        <f t="shared" si="2"/>
        <v>-</v>
      </c>
      <c r="K24" s="32">
        <f t="shared" si="3"/>
        <v>0</v>
      </c>
      <c r="L24" s="8">
        <f t="shared" si="4"/>
        <v>0</v>
      </c>
      <c r="M24" s="47">
        <f>市区町村別_要介護度別被保険者数!E23</f>
        <v>6</v>
      </c>
      <c r="N24" s="48">
        <v>30</v>
      </c>
      <c r="O24" s="47">
        <v>283066</v>
      </c>
      <c r="P24" s="47">
        <v>6</v>
      </c>
      <c r="Q24" s="27">
        <f t="shared" si="5"/>
        <v>47177.666666666664</v>
      </c>
      <c r="R24" s="27">
        <f t="shared" si="6"/>
        <v>9435.5333333333328</v>
      </c>
      <c r="S24" s="27">
        <f t="shared" si="7"/>
        <v>47177.666666666664</v>
      </c>
      <c r="T24" s="32">
        <f t="shared" si="8"/>
        <v>5</v>
      </c>
      <c r="U24" s="8">
        <f t="shared" si="9"/>
        <v>1</v>
      </c>
      <c r="V24" s="47">
        <f>市区町村別_要介護度別被保険者数!F23</f>
        <v>1</v>
      </c>
      <c r="W24" s="48">
        <v>5</v>
      </c>
      <c r="X24" s="47">
        <v>264574</v>
      </c>
      <c r="Y24" s="47">
        <v>1</v>
      </c>
      <c r="Z24" s="27">
        <f t="shared" si="10"/>
        <v>264574</v>
      </c>
      <c r="AA24" s="27">
        <f t="shared" si="11"/>
        <v>52914.8</v>
      </c>
      <c r="AB24" s="27">
        <f t="shared" si="12"/>
        <v>264574</v>
      </c>
      <c r="AC24" s="32">
        <f t="shared" si="13"/>
        <v>5</v>
      </c>
      <c r="AD24" s="8">
        <f t="shared" si="14"/>
        <v>1</v>
      </c>
      <c r="AE24" s="47">
        <f>市区町村別_要介護度別被保険者数!G23</f>
        <v>9</v>
      </c>
      <c r="AF24" s="48">
        <v>34</v>
      </c>
      <c r="AG24" s="47">
        <v>3977775</v>
      </c>
      <c r="AH24" s="47">
        <v>5</v>
      </c>
      <c r="AI24" s="27">
        <f t="shared" si="15"/>
        <v>441975</v>
      </c>
      <c r="AJ24" s="27">
        <f t="shared" si="16"/>
        <v>116993.38235294117</v>
      </c>
      <c r="AK24" s="27">
        <f t="shared" si="17"/>
        <v>795555</v>
      </c>
      <c r="AL24" s="32">
        <f t="shared" si="18"/>
        <v>3.7777777777777777</v>
      </c>
      <c r="AM24" s="8">
        <f t="shared" si="19"/>
        <v>0.55555555555555558</v>
      </c>
      <c r="AN24" s="47">
        <f>市区町村別_要介護度別被保険者数!H23</f>
        <v>8</v>
      </c>
      <c r="AO24" s="48">
        <v>37</v>
      </c>
      <c r="AP24" s="47">
        <v>4677148</v>
      </c>
      <c r="AQ24" s="47">
        <v>6</v>
      </c>
      <c r="AR24" s="27">
        <f t="shared" si="20"/>
        <v>584643.5</v>
      </c>
      <c r="AS24" s="27">
        <f t="shared" si="21"/>
        <v>126409.4054054054</v>
      </c>
      <c r="AT24" s="27">
        <f t="shared" si="22"/>
        <v>779524.66666666663</v>
      </c>
      <c r="AU24" s="32">
        <f t="shared" si="23"/>
        <v>4.625</v>
      </c>
      <c r="AV24" s="8">
        <f t="shared" si="24"/>
        <v>0.75</v>
      </c>
      <c r="AW24" s="47">
        <f>市区町村別_要介護度別被保険者数!I23</f>
        <v>7</v>
      </c>
      <c r="AX24" s="48">
        <v>36</v>
      </c>
      <c r="AY24" s="47">
        <v>9626659</v>
      </c>
      <c r="AZ24" s="47">
        <v>6</v>
      </c>
      <c r="BA24" s="27">
        <f t="shared" si="25"/>
        <v>1375237</v>
      </c>
      <c r="BB24" s="27">
        <f t="shared" si="26"/>
        <v>267407.19444444444</v>
      </c>
      <c r="BC24" s="27">
        <f t="shared" si="27"/>
        <v>1604443.1666666667</v>
      </c>
      <c r="BD24" s="32">
        <f t="shared" si="28"/>
        <v>5.1428571428571432</v>
      </c>
      <c r="BE24" s="8">
        <f t="shared" si="29"/>
        <v>0.8571428571428571</v>
      </c>
      <c r="BF24" s="47">
        <f>市区町村別_要介護度別被保険者数!J23</f>
        <v>4</v>
      </c>
      <c r="BG24" s="48">
        <v>27</v>
      </c>
      <c r="BH24" s="47">
        <v>6319302</v>
      </c>
      <c r="BI24" s="47">
        <v>4</v>
      </c>
      <c r="BJ24" s="27">
        <f t="shared" si="30"/>
        <v>1579825.5</v>
      </c>
      <c r="BK24" s="27">
        <f t="shared" si="31"/>
        <v>234048.22222222222</v>
      </c>
      <c r="BL24" s="27">
        <f t="shared" si="32"/>
        <v>1579825.5</v>
      </c>
      <c r="BM24" s="32">
        <f t="shared" si="33"/>
        <v>6.75</v>
      </c>
      <c r="BN24" s="8">
        <f t="shared" si="34"/>
        <v>1</v>
      </c>
      <c r="BO24" s="47">
        <f>市区町村別_要介護度別被保険者数!K23</f>
        <v>3</v>
      </c>
      <c r="BP24" s="48">
        <v>9</v>
      </c>
      <c r="BQ24" s="47">
        <v>2385296</v>
      </c>
      <c r="BR24" s="47">
        <v>2</v>
      </c>
      <c r="BS24" s="27">
        <f t="shared" si="35"/>
        <v>795098.66666666663</v>
      </c>
      <c r="BT24" s="27">
        <f t="shared" si="36"/>
        <v>265032.88888888888</v>
      </c>
      <c r="BU24" s="27">
        <f t="shared" si="37"/>
        <v>1192648</v>
      </c>
      <c r="BV24" s="32">
        <f t="shared" si="38"/>
        <v>3</v>
      </c>
      <c r="BW24" s="8">
        <f t="shared" si="39"/>
        <v>0.66666666666666663</v>
      </c>
      <c r="BX24" s="47">
        <f>市区町村別_要介護度別被保険者数!L23</f>
        <v>14261</v>
      </c>
      <c r="BY24" s="48">
        <f t="shared" si="40"/>
        <v>178</v>
      </c>
      <c r="BZ24" s="47">
        <f t="shared" si="41"/>
        <v>27533820</v>
      </c>
      <c r="CA24" s="47">
        <f t="shared" si="42"/>
        <v>30</v>
      </c>
      <c r="CB24" s="157">
        <f t="shared" si="43"/>
        <v>1930.7075240165486</v>
      </c>
      <c r="CC24" s="157">
        <f t="shared" si="44"/>
        <v>154684.38202247192</v>
      </c>
      <c r="CD24" s="157">
        <f t="shared" si="45"/>
        <v>917794</v>
      </c>
      <c r="CE24" s="158">
        <f t="shared" si="46"/>
        <v>1.2481593156160157E-2</v>
      </c>
      <c r="CF24" s="159">
        <f t="shared" si="47"/>
        <v>2.1036392959820488E-3</v>
      </c>
      <c r="CH24" s="17">
        <v>19</v>
      </c>
      <c r="CI24" s="150" t="s">
        <v>86</v>
      </c>
      <c r="CJ24" s="64">
        <f t="shared" si="56"/>
        <v>0</v>
      </c>
      <c r="CK24" s="64">
        <f t="shared" si="57"/>
        <v>283066</v>
      </c>
      <c r="CL24" s="64">
        <f t="shared" si="58"/>
        <v>264574</v>
      </c>
      <c r="CM24" s="64">
        <f t="shared" si="59"/>
        <v>3977775</v>
      </c>
      <c r="CN24" s="64">
        <f t="shared" si="60"/>
        <v>4677148</v>
      </c>
      <c r="CO24" s="64">
        <f t="shared" si="61"/>
        <v>9626659</v>
      </c>
      <c r="CP24" s="64">
        <f t="shared" si="62"/>
        <v>6319302</v>
      </c>
      <c r="CQ24" s="64">
        <f t="shared" si="63"/>
        <v>2385296</v>
      </c>
      <c r="CR24" s="64">
        <f t="shared" si="64"/>
        <v>27533820</v>
      </c>
      <c r="CS24" s="120">
        <f t="shared" si="48"/>
        <v>0</v>
      </c>
      <c r="CT24" s="151">
        <f t="shared" si="49"/>
        <v>1.0280665741259295E-2</v>
      </c>
      <c r="CU24" s="120">
        <f t="shared" si="50"/>
        <v>9.6090553363100354E-3</v>
      </c>
      <c r="CV24" s="120">
        <f t="shared" si="51"/>
        <v>0.14446869341050389</v>
      </c>
      <c r="CW24" s="120">
        <f t="shared" si="52"/>
        <v>0.16986920085916157</v>
      </c>
      <c r="CX24" s="120">
        <f t="shared" si="53"/>
        <v>0.3496303455168952</v>
      </c>
      <c r="CY24" s="120">
        <f t="shared" si="54"/>
        <v>0.22951054376036453</v>
      </c>
      <c r="CZ24" s="120">
        <f t="shared" si="55"/>
        <v>8.6631495375505463E-2</v>
      </c>
    </row>
    <row r="25" spans="2:104" s="17" customFormat="1" ht="13.5" customHeight="1">
      <c r="B25" s="7">
        <v>20</v>
      </c>
      <c r="C25" s="15" t="s">
        <v>87</v>
      </c>
      <c r="D25" s="47">
        <f>市区町村別_要介護度別被保険者数!D24</f>
        <v>21681</v>
      </c>
      <c r="E25" s="48">
        <v>0</v>
      </c>
      <c r="F25" s="47">
        <v>0</v>
      </c>
      <c r="G25" s="47">
        <v>0</v>
      </c>
      <c r="H25" s="27">
        <f t="shared" si="0"/>
        <v>0</v>
      </c>
      <c r="I25" s="27" t="str">
        <f t="shared" si="1"/>
        <v>-</v>
      </c>
      <c r="J25" s="27" t="str">
        <f t="shared" si="2"/>
        <v>-</v>
      </c>
      <c r="K25" s="32">
        <f t="shared" si="3"/>
        <v>0</v>
      </c>
      <c r="L25" s="8">
        <f t="shared" si="4"/>
        <v>0</v>
      </c>
      <c r="M25" s="47">
        <f>市区町村別_要介護度別被保険者数!E24</f>
        <v>4</v>
      </c>
      <c r="N25" s="48">
        <v>4</v>
      </c>
      <c r="O25" s="47">
        <v>36582</v>
      </c>
      <c r="P25" s="47">
        <v>1</v>
      </c>
      <c r="Q25" s="27">
        <f t="shared" si="5"/>
        <v>9145.5</v>
      </c>
      <c r="R25" s="27">
        <f t="shared" si="6"/>
        <v>9145.5</v>
      </c>
      <c r="S25" s="27">
        <f t="shared" si="7"/>
        <v>36582</v>
      </c>
      <c r="T25" s="32">
        <f t="shared" si="8"/>
        <v>1</v>
      </c>
      <c r="U25" s="8">
        <f t="shared" si="9"/>
        <v>0.25</v>
      </c>
      <c r="V25" s="47">
        <f>市区町村別_要介護度別被保険者数!F24</f>
        <v>3</v>
      </c>
      <c r="W25" s="48">
        <v>24</v>
      </c>
      <c r="X25" s="47">
        <v>3093734</v>
      </c>
      <c r="Y25" s="47">
        <v>2</v>
      </c>
      <c r="Z25" s="27">
        <f t="shared" si="10"/>
        <v>1031244.6666666666</v>
      </c>
      <c r="AA25" s="27">
        <f t="shared" si="11"/>
        <v>128905.58333333333</v>
      </c>
      <c r="AB25" s="27">
        <f t="shared" si="12"/>
        <v>1546867</v>
      </c>
      <c r="AC25" s="32">
        <f t="shared" si="13"/>
        <v>8</v>
      </c>
      <c r="AD25" s="8">
        <f t="shared" si="14"/>
        <v>0.66666666666666663</v>
      </c>
      <c r="AE25" s="47">
        <f>市区町村別_要介護度別被保険者数!G24</f>
        <v>4</v>
      </c>
      <c r="AF25" s="48">
        <v>7</v>
      </c>
      <c r="AG25" s="47">
        <v>771600</v>
      </c>
      <c r="AH25" s="47">
        <v>2</v>
      </c>
      <c r="AI25" s="27">
        <f t="shared" si="15"/>
        <v>192900</v>
      </c>
      <c r="AJ25" s="27">
        <f t="shared" si="16"/>
        <v>110228.57142857143</v>
      </c>
      <c r="AK25" s="27">
        <f t="shared" si="17"/>
        <v>385800</v>
      </c>
      <c r="AL25" s="32">
        <f t="shared" si="18"/>
        <v>1.75</v>
      </c>
      <c r="AM25" s="8">
        <f t="shared" si="19"/>
        <v>0.5</v>
      </c>
      <c r="AN25" s="47">
        <f>市区町村別_要介護度別被保険者数!H24</f>
        <v>7</v>
      </c>
      <c r="AO25" s="48">
        <v>31</v>
      </c>
      <c r="AP25" s="47">
        <v>6647463</v>
      </c>
      <c r="AQ25" s="47">
        <v>5</v>
      </c>
      <c r="AR25" s="27">
        <f t="shared" si="20"/>
        <v>949637.57142857148</v>
      </c>
      <c r="AS25" s="27">
        <f t="shared" si="21"/>
        <v>214434.29032258064</v>
      </c>
      <c r="AT25" s="27">
        <f t="shared" si="22"/>
        <v>1329492.6000000001</v>
      </c>
      <c r="AU25" s="32">
        <f t="shared" si="23"/>
        <v>4.4285714285714288</v>
      </c>
      <c r="AV25" s="8">
        <f t="shared" si="24"/>
        <v>0.7142857142857143</v>
      </c>
      <c r="AW25" s="47">
        <f>市区町村別_要介護度別被保険者数!I24</f>
        <v>6</v>
      </c>
      <c r="AX25" s="48">
        <v>45</v>
      </c>
      <c r="AY25" s="47">
        <v>10928261</v>
      </c>
      <c r="AZ25" s="47">
        <v>6</v>
      </c>
      <c r="BA25" s="27">
        <f t="shared" si="25"/>
        <v>1821376.8333333333</v>
      </c>
      <c r="BB25" s="27">
        <f t="shared" si="26"/>
        <v>242850.24444444446</v>
      </c>
      <c r="BC25" s="27">
        <f t="shared" si="27"/>
        <v>1821376.8333333333</v>
      </c>
      <c r="BD25" s="32">
        <f t="shared" si="28"/>
        <v>7.5</v>
      </c>
      <c r="BE25" s="8">
        <f t="shared" si="29"/>
        <v>1</v>
      </c>
      <c r="BF25" s="47">
        <f>市区町村別_要介護度別被保険者数!J24</f>
        <v>5</v>
      </c>
      <c r="BG25" s="48">
        <v>30</v>
      </c>
      <c r="BH25" s="47">
        <v>9153007</v>
      </c>
      <c r="BI25" s="47">
        <v>4</v>
      </c>
      <c r="BJ25" s="27">
        <f t="shared" si="30"/>
        <v>1830601.4</v>
      </c>
      <c r="BK25" s="27">
        <f t="shared" si="31"/>
        <v>305100.23333333334</v>
      </c>
      <c r="BL25" s="27">
        <f t="shared" si="32"/>
        <v>2288251.75</v>
      </c>
      <c r="BM25" s="32">
        <f t="shared" si="33"/>
        <v>6</v>
      </c>
      <c r="BN25" s="8">
        <f t="shared" si="34"/>
        <v>0.8</v>
      </c>
      <c r="BO25" s="47">
        <f>市区町村別_要介護度別被保険者数!K24</f>
        <v>4</v>
      </c>
      <c r="BP25" s="48">
        <v>22</v>
      </c>
      <c r="BQ25" s="47">
        <v>5241198</v>
      </c>
      <c r="BR25" s="47">
        <v>3</v>
      </c>
      <c r="BS25" s="27">
        <f t="shared" si="35"/>
        <v>1310299.5</v>
      </c>
      <c r="BT25" s="27">
        <f t="shared" si="36"/>
        <v>238236.27272727274</v>
      </c>
      <c r="BU25" s="27">
        <f t="shared" si="37"/>
        <v>1747066</v>
      </c>
      <c r="BV25" s="32">
        <f t="shared" si="38"/>
        <v>5.5</v>
      </c>
      <c r="BW25" s="8">
        <f t="shared" si="39"/>
        <v>0.75</v>
      </c>
      <c r="BX25" s="47">
        <f>市区町村別_要介護度別被保険者数!L24</f>
        <v>21714</v>
      </c>
      <c r="BY25" s="48">
        <f t="shared" si="40"/>
        <v>163</v>
      </c>
      <c r="BZ25" s="47">
        <f t="shared" si="41"/>
        <v>35871845</v>
      </c>
      <c r="CA25" s="47">
        <f t="shared" si="42"/>
        <v>23</v>
      </c>
      <c r="CB25" s="157">
        <f t="shared" si="43"/>
        <v>1652.0145988763011</v>
      </c>
      <c r="CC25" s="157">
        <f t="shared" si="44"/>
        <v>220072.66871165644</v>
      </c>
      <c r="CD25" s="157">
        <f t="shared" si="45"/>
        <v>1559645.4347826086</v>
      </c>
      <c r="CE25" s="158">
        <f t="shared" si="46"/>
        <v>7.5066777194436772E-3</v>
      </c>
      <c r="CF25" s="159">
        <f t="shared" si="47"/>
        <v>1.0592244634797827E-3</v>
      </c>
      <c r="CH25" s="17">
        <v>20</v>
      </c>
      <c r="CI25" s="150" t="s">
        <v>87</v>
      </c>
      <c r="CJ25" s="64">
        <f t="shared" si="56"/>
        <v>0</v>
      </c>
      <c r="CK25" s="64">
        <f t="shared" si="57"/>
        <v>36582</v>
      </c>
      <c r="CL25" s="64">
        <f t="shared" si="58"/>
        <v>3093734</v>
      </c>
      <c r="CM25" s="64">
        <f t="shared" si="59"/>
        <v>771600</v>
      </c>
      <c r="CN25" s="64">
        <f t="shared" si="60"/>
        <v>6647463</v>
      </c>
      <c r="CO25" s="64">
        <f t="shared" si="61"/>
        <v>10928261</v>
      </c>
      <c r="CP25" s="64">
        <f t="shared" si="62"/>
        <v>9153007</v>
      </c>
      <c r="CQ25" s="64">
        <f t="shared" si="63"/>
        <v>5241198</v>
      </c>
      <c r="CR25" s="64">
        <f t="shared" si="64"/>
        <v>35871845</v>
      </c>
      <c r="CS25" s="120">
        <f t="shared" si="48"/>
        <v>0</v>
      </c>
      <c r="CT25" s="151">
        <f t="shared" si="49"/>
        <v>1.0197970023565835E-3</v>
      </c>
      <c r="CU25" s="120">
        <f t="shared" si="50"/>
        <v>8.6244072475223948E-2</v>
      </c>
      <c r="CV25" s="120">
        <f t="shared" si="51"/>
        <v>2.1509905609817394E-2</v>
      </c>
      <c r="CW25" s="120">
        <f t="shared" si="52"/>
        <v>0.18531143296365157</v>
      </c>
      <c r="CX25" s="120">
        <f t="shared" si="53"/>
        <v>0.30464730765869447</v>
      </c>
      <c r="CY25" s="120">
        <f t="shared" si="54"/>
        <v>0.25515852334888267</v>
      </c>
      <c r="CZ25" s="120">
        <f t="shared" si="55"/>
        <v>0.14610896094137338</v>
      </c>
    </row>
    <row r="26" spans="2:104" s="17" customFormat="1" ht="13.5" customHeight="1">
      <c r="B26" s="7">
        <v>21</v>
      </c>
      <c r="C26" s="15" t="s">
        <v>88</v>
      </c>
      <c r="D26" s="47">
        <f>市区町村別_要介護度別被保険者数!D25</f>
        <v>14381</v>
      </c>
      <c r="E26" s="48">
        <v>0</v>
      </c>
      <c r="F26" s="47">
        <v>0</v>
      </c>
      <c r="G26" s="47">
        <v>0</v>
      </c>
      <c r="H26" s="27">
        <f t="shared" si="0"/>
        <v>0</v>
      </c>
      <c r="I26" s="27" t="str">
        <f t="shared" si="1"/>
        <v>-</v>
      </c>
      <c r="J26" s="27" t="str">
        <f t="shared" si="2"/>
        <v>-</v>
      </c>
      <c r="K26" s="32">
        <f t="shared" si="3"/>
        <v>0</v>
      </c>
      <c r="L26" s="8">
        <f t="shared" si="4"/>
        <v>0</v>
      </c>
      <c r="M26" s="47">
        <f>市区町村別_要介護度別被保険者数!E25</f>
        <v>1</v>
      </c>
      <c r="N26" s="48">
        <v>0</v>
      </c>
      <c r="O26" s="47">
        <v>0</v>
      </c>
      <c r="P26" s="47">
        <v>0</v>
      </c>
      <c r="Q26" s="27">
        <f t="shared" si="5"/>
        <v>0</v>
      </c>
      <c r="R26" s="27" t="str">
        <f t="shared" si="6"/>
        <v>-</v>
      </c>
      <c r="S26" s="27" t="str">
        <f t="shared" si="7"/>
        <v>-</v>
      </c>
      <c r="T26" s="32">
        <f t="shared" si="8"/>
        <v>0</v>
      </c>
      <c r="U26" s="8">
        <f t="shared" si="9"/>
        <v>0</v>
      </c>
      <c r="V26" s="47">
        <f>市区町村別_要介護度別被保険者数!F25</f>
        <v>0</v>
      </c>
      <c r="W26" s="48">
        <v>0</v>
      </c>
      <c r="X26" s="47">
        <v>0</v>
      </c>
      <c r="Y26" s="47">
        <v>0</v>
      </c>
      <c r="Z26" s="27" t="str">
        <f t="shared" si="10"/>
        <v>-</v>
      </c>
      <c r="AA26" s="27" t="str">
        <f t="shared" si="11"/>
        <v>-</v>
      </c>
      <c r="AB26" s="27" t="str">
        <f t="shared" si="12"/>
        <v>-</v>
      </c>
      <c r="AC26" s="32" t="str">
        <f t="shared" si="13"/>
        <v>-</v>
      </c>
      <c r="AD26" s="8" t="str">
        <f t="shared" si="14"/>
        <v>-</v>
      </c>
      <c r="AE26" s="47">
        <f>市区町村別_要介護度別被保険者数!G25</f>
        <v>6</v>
      </c>
      <c r="AF26" s="48">
        <v>22</v>
      </c>
      <c r="AG26" s="47">
        <v>1426029</v>
      </c>
      <c r="AH26" s="47">
        <v>6</v>
      </c>
      <c r="AI26" s="27">
        <f t="shared" si="15"/>
        <v>237671.5</v>
      </c>
      <c r="AJ26" s="27">
        <f t="shared" si="16"/>
        <v>64819.5</v>
      </c>
      <c r="AK26" s="27">
        <f t="shared" si="17"/>
        <v>237671.5</v>
      </c>
      <c r="AL26" s="32">
        <f t="shared" si="18"/>
        <v>3.6666666666666665</v>
      </c>
      <c r="AM26" s="8">
        <f t="shared" si="19"/>
        <v>1</v>
      </c>
      <c r="AN26" s="47">
        <f>市区町村別_要介護度別被保険者数!H25</f>
        <v>2</v>
      </c>
      <c r="AO26" s="48">
        <v>13</v>
      </c>
      <c r="AP26" s="47">
        <v>1508458</v>
      </c>
      <c r="AQ26" s="47">
        <v>2</v>
      </c>
      <c r="AR26" s="27">
        <f t="shared" si="20"/>
        <v>754229</v>
      </c>
      <c r="AS26" s="27">
        <f t="shared" si="21"/>
        <v>116035.23076923077</v>
      </c>
      <c r="AT26" s="27">
        <f t="shared" si="22"/>
        <v>754229</v>
      </c>
      <c r="AU26" s="32">
        <f t="shared" si="23"/>
        <v>6.5</v>
      </c>
      <c r="AV26" s="8">
        <f t="shared" si="24"/>
        <v>1</v>
      </c>
      <c r="AW26" s="47">
        <f>市区町村別_要介護度別被保険者数!I25</f>
        <v>5</v>
      </c>
      <c r="AX26" s="48">
        <v>23</v>
      </c>
      <c r="AY26" s="47">
        <v>6667623</v>
      </c>
      <c r="AZ26" s="47">
        <v>4</v>
      </c>
      <c r="BA26" s="27">
        <f t="shared" si="25"/>
        <v>1333524.6000000001</v>
      </c>
      <c r="BB26" s="27">
        <f t="shared" si="26"/>
        <v>289896.65217391303</v>
      </c>
      <c r="BC26" s="27">
        <f t="shared" si="27"/>
        <v>1666905.75</v>
      </c>
      <c r="BD26" s="32">
        <f t="shared" si="28"/>
        <v>4.5999999999999996</v>
      </c>
      <c r="BE26" s="8">
        <f t="shared" si="29"/>
        <v>0.8</v>
      </c>
      <c r="BF26" s="47">
        <f>市区町村別_要介護度別被保険者数!J25</f>
        <v>3</v>
      </c>
      <c r="BG26" s="48">
        <v>13</v>
      </c>
      <c r="BH26" s="47">
        <v>1526906</v>
      </c>
      <c r="BI26" s="47">
        <v>2</v>
      </c>
      <c r="BJ26" s="27">
        <f t="shared" si="30"/>
        <v>508968.66666666669</v>
      </c>
      <c r="BK26" s="27">
        <f t="shared" si="31"/>
        <v>117454.30769230769</v>
      </c>
      <c r="BL26" s="27">
        <f t="shared" si="32"/>
        <v>763453</v>
      </c>
      <c r="BM26" s="32">
        <f t="shared" si="33"/>
        <v>4.333333333333333</v>
      </c>
      <c r="BN26" s="8">
        <f t="shared" si="34"/>
        <v>0.66666666666666663</v>
      </c>
      <c r="BO26" s="47">
        <f>市区町村別_要介護度別被保険者数!K25</f>
        <v>2</v>
      </c>
      <c r="BP26" s="48">
        <v>13</v>
      </c>
      <c r="BQ26" s="47">
        <v>3909517</v>
      </c>
      <c r="BR26" s="47">
        <v>2</v>
      </c>
      <c r="BS26" s="27">
        <f t="shared" si="35"/>
        <v>1954758.5</v>
      </c>
      <c r="BT26" s="27">
        <f t="shared" si="36"/>
        <v>300732.07692307694</v>
      </c>
      <c r="BU26" s="27">
        <f t="shared" si="37"/>
        <v>1954758.5</v>
      </c>
      <c r="BV26" s="32">
        <f t="shared" si="38"/>
        <v>6.5</v>
      </c>
      <c r="BW26" s="8">
        <f t="shared" si="39"/>
        <v>1</v>
      </c>
      <c r="BX26" s="47">
        <f>市区町村別_要介護度別被保険者数!L25</f>
        <v>14400</v>
      </c>
      <c r="BY26" s="48">
        <f t="shared" si="40"/>
        <v>84</v>
      </c>
      <c r="BZ26" s="47">
        <f t="shared" si="41"/>
        <v>15038533</v>
      </c>
      <c r="CA26" s="47">
        <f t="shared" si="42"/>
        <v>16</v>
      </c>
      <c r="CB26" s="157">
        <f t="shared" si="43"/>
        <v>1044.3425694444445</v>
      </c>
      <c r="CC26" s="157">
        <f t="shared" si="44"/>
        <v>179030.15476190476</v>
      </c>
      <c r="CD26" s="157">
        <f t="shared" si="45"/>
        <v>939908.3125</v>
      </c>
      <c r="CE26" s="158">
        <f t="shared" si="46"/>
        <v>5.8333333333333336E-3</v>
      </c>
      <c r="CF26" s="159">
        <f t="shared" si="47"/>
        <v>1.1111111111111111E-3</v>
      </c>
      <c r="CH26" s="17">
        <v>21</v>
      </c>
      <c r="CI26" s="150" t="s">
        <v>88</v>
      </c>
      <c r="CJ26" s="64">
        <f t="shared" si="56"/>
        <v>0</v>
      </c>
      <c r="CK26" s="64">
        <f t="shared" si="57"/>
        <v>0</v>
      </c>
      <c r="CL26" s="64">
        <f t="shared" si="58"/>
        <v>0</v>
      </c>
      <c r="CM26" s="64">
        <f t="shared" si="59"/>
        <v>1426029</v>
      </c>
      <c r="CN26" s="64">
        <f t="shared" si="60"/>
        <v>1508458</v>
      </c>
      <c r="CO26" s="64">
        <f t="shared" si="61"/>
        <v>6667623</v>
      </c>
      <c r="CP26" s="64">
        <f t="shared" si="62"/>
        <v>1526906</v>
      </c>
      <c r="CQ26" s="64">
        <f t="shared" si="63"/>
        <v>3909517</v>
      </c>
      <c r="CR26" s="64">
        <f t="shared" si="64"/>
        <v>15038533</v>
      </c>
      <c r="CS26" s="120">
        <f t="shared" si="48"/>
        <v>0</v>
      </c>
      <c r="CT26" s="151">
        <f t="shared" si="49"/>
        <v>0</v>
      </c>
      <c r="CU26" s="120">
        <f t="shared" si="50"/>
        <v>0</v>
      </c>
      <c r="CV26" s="120">
        <f t="shared" si="51"/>
        <v>9.4825007199837913E-2</v>
      </c>
      <c r="CW26" s="120">
        <f t="shared" si="52"/>
        <v>0.10030619342990436</v>
      </c>
      <c r="CX26" s="120">
        <f t="shared" si="53"/>
        <v>0.44336924352927243</v>
      </c>
      <c r="CY26" s="120">
        <f t="shared" si="54"/>
        <v>0.10153290882827468</v>
      </c>
      <c r="CZ26" s="120">
        <f t="shared" si="55"/>
        <v>0.25996664701271061</v>
      </c>
    </row>
    <row r="27" spans="2:104" s="17" customFormat="1" ht="13.5" customHeight="1">
      <c r="B27" s="7">
        <v>22</v>
      </c>
      <c r="C27" s="15" t="s">
        <v>64</v>
      </c>
      <c r="D27" s="47">
        <f>市区町村別_要介護度別被保険者数!D26</f>
        <v>18575</v>
      </c>
      <c r="E27" s="48">
        <v>0</v>
      </c>
      <c r="F27" s="47">
        <v>0</v>
      </c>
      <c r="G27" s="47">
        <v>0</v>
      </c>
      <c r="H27" s="27">
        <f t="shared" si="0"/>
        <v>0</v>
      </c>
      <c r="I27" s="27" t="str">
        <f t="shared" si="1"/>
        <v>-</v>
      </c>
      <c r="J27" s="27" t="str">
        <f t="shared" si="2"/>
        <v>-</v>
      </c>
      <c r="K27" s="32">
        <f t="shared" si="3"/>
        <v>0</v>
      </c>
      <c r="L27" s="8">
        <f t="shared" si="4"/>
        <v>0</v>
      </c>
      <c r="M27" s="47">
        <f>市区町村別_要介護度別被保険者数!E26</f>
        <v>4</v>
      </c>
      <c r="N27" s="48">
        <v>0</v>
      </c>
      <c r="O27" s="47">
        <v>0</v>
      </c>
      <c r="P27" s="47">
        <v>0</v>
      </c>
      <c r="Q27" s="27">
        <f t="shared" si="5"/>
        <v>0</v>
      </c>
      <c r="R27" s="27" t="str">
        <f t="shared" si="6"/>
        <v>-</v>
      </c>
      <c r="S27" s="27" t="str">
        <f t="shared" si="7"/>
        <v>-</v>
      </c>
      <c r="T27" s="32">
        <f t="shared" si="8"/>
        <v>0</v>
      </c>
      <c r="U27" s="8">
        <f t="shared" si="9"/>
        <v>0</v>
      </c>
      <c r="V27" s="47">
        <f>市区町村別_要介護度別被保険者数!F26</f>
        <v>6</v>
      </c>
      <c r="W27" s="48">
        <v>6</v>
      </c>
      <c r="X27" s="47">
        <v>68898</v>
      </c>
      <c r="Y27" s="47">
        <v>1</v>
      </c>
      <c r="Z27" s="27">
        <f t="shared" si="10"/>
        <v>11483</v>
      </c>
      <c r="AA27" s="27">
        <f t="shared" si="11"/>
        <v>11483</v>
      </c>
      <c r="AB27" s="27">
        <f t="shared" si="12"/>
        <v>68898</v>
      </c>
      <c r="AC27" s="32">
        <f t="shared" si="13"/>
        <v>1</v>
      </c>
      <c r="AD27" s="8">
        <f t="shared" si="14"/>
        <v>0.16666666666666666</v>
      </c>
      <c r="AE27" s="47">
        <f>市区町村別_要介護度別被保険者数!G26</f>
        <v>11</v>
      </c>
      <c r="AF27" s="48">
        <v>48</v>
      </c>
      <c r="AG27" s="47">
        <v>8416676</v>
      </c>
      <c r="AH27" s="47">
        <v>9</v>
      </c>
      <c r="AI27" s="27">
        <f t="shared" si="15"/>
        <v>765152.36363636365</v>
      </c>
      <c r="AJ27" s="27">
        <f t="shared" si="16"/>
        <v>175347.41666666666</v>
      </c>
      <c r="AK27" s="27">
        <f t="shared" si="17"/>
        <v>935186.22222222225</v>
      </c>
      <c r="AL27" s="32">
        <f t="shared" si="18"/>
        <v>4.3636363636363633</v>
      </c>
      <c r="AM27" s="8">
        <f t="shared" si="19"/>
        <v>0.81818181818181823</v>
      </c>
      <c r="AN27" s="47">
        <f>市区町村別_要介護度別被保険者数!H26</f>
        <v>4</v>
      </c>
      <c r="AO27" s="48">
        <v>22</v>
      </c>
      <c r="AP27" s="47">
        <v>2326670</v>
      </c>
      <c r="AQ27" s="47">
        <v>4</v>
      </c>
      <c r="AR27" s="27">
        <f t="shared" si="20"/>
        <v>581667.5</v>
      </c>
      <c r="AS27" s="27">
        <f t="shared" si="21"/>
        <v>105757.72727272728</v>
      </c>
      <c r="AT27" s="27">
        <f t="shared" si="22"/>
        <v>581667.5</v>
      </c>
      <c r="AU27" s="32">
        <f t="shared" si="23"/>
        <v>5.5</v>
      </c>
      <c r="AV27" s="8">
        <f t="shared" si="24"/>
        <v>1</v>
      </c>
      <c r="AW27" s="47">
        <f>市区町村別_要介護度別被保険者数!I26</f>
        <v>8</v>
      </c>
      <c r="AX27" s="48">
        <v>56</v>
      </c>
      <c r="AY27" s="47">
        <v>13018394</v>
      </c>
      <c r="AZ27" s="47">
        <v>8</v>
      </c>
      <c r="BA27" s="27">
        <f t="shared" si="25"/>
        <v>1627299.25</v>
      </c>
      <c r="BB27" s="27">
        <f t="shared" si="26"/>
        <v>232471.32142857142</v>
      </c>
      <c r="BC27" s="27">
        <f t="shared" si="27"/>
        <v>1627299.25</v>
      </c>
      <c r="BD27" s="32">
        <f t="shared" si="28"/>
        <v>7</v>
      </c>
      <c r="BE27" s="8">
        <f t="shared" si="29"/>
        <v>1</v>
      </c>
      <c r="BF27" s="47">
        <f>市区町村別_要介護度別被保険者数!J26</f>
        <v>8</v>
      </c>
      <c r="BG27" s="48">
        <v>29</v>
      </c>
      <c r="BH27" s="47">
        <v>8620867</v>
      </c>
      <c r="BI27" s="47">
        <v>5</v>
      </c>
      <c r="BJ27" s="27">
        <f t="shared" si="30"/>
        <v>1077608.375</v>
      </c>
      <c r="BK27" s="27">
        <f t="shared" si="31"/>
        <v>297271.27586206899</v>
      </c>
      <c r="BL27" s="27">
        <f t="shared" si="32"/>
        <v>1724173.4</v>
      </c>
      <c r="BM27" s="32">
        <f t="shared" si="33"/>
        <v>3.625</v>
      </c>
      <c r="BN27" s="8">
        <f t="shared" si="34"/>
        <v>0.625</v>
      </c>
      <c r="BO27" s="47">
        <f>市区町村別_要介護度別被保険者数!K26</f>
        <v>3</v>
      </c>
      <c r="BP27" s="48">
        <v>10</v>
      </c>
      <c r="BQ27" s="47">
        <v>3709331</v>
      </c>
      <c r="BR27" s="47">
        <v>1</v>
      </c>
      <c r="BS27" s="27">
        <f t="shared" si="35"/>
        <v>1236443.6666666667</v>
      </c>
      <c r="BT27" s="27">
        <f t="shared" si="36"/>
        <v>370933.1</v>
      </c>
      <c r="BU27" s="27">
        <f t="shared" si="37"/>
        <v>3709331</v>
      </c>
      <c r="BV27" s="32">
        <f t="shared" si="38"/>
        <v>3.3333333333333335</v>
      </c>
      <c r="BW27" s="8">
        <f t="shared" si="39"/>
        <v>0.33333333333333331</v>
      </c>
      <c r="BX27" s="47">
        <f>市区町村別_要介護度別被保険者数!L26</f>
        <v>18619</v>
      </c>
      <c r="BY27" s="48">
        <f t="shared" si="40"/>
        <v>171</v>
      </c>
      <c r="BZ27" s="47">
        <f t="shared" si="41"/>
        <v>36160836</v>
      </c>
      <c r="CA27" s="47">
        <f t="shared" si="42"/>
        <v>28</v>
      </c>
      <c r="CB27" s="157">
        <f t="shared" si="43"/>
        <v>1942.1470540845373</v>
      </c>
      <c r="CC27" s="157">
        <f t="shared" si="44"/>
        <v>211466.87719298244</v>
      </c>
      <c r="CD27" s="157">
        <f t="shared" si="45"/>
        <v>1291458.4285714286</v>
      </c>
      <c r="CE27" s="158">
        <f t="shared" si="46"/>
        <v>9.1841667114238145E-3</v>
      </c>
      <c r="CF27" s="159">
        <f t="shared" si="47"/>
        <v>1.5038401632740748E-3</v>
      </c>
      <c r="CH27" s="17">
        <v>22</v>
      </c>
      <c r="CI27" s="150" t="s">
        <v>64</v>
      </c>
      <c r="CJ27" s="64">
        <f t="shared" si="56"/>
        <v>0</v>
      </c>
      <c r="CK27" s="64">
        <f t="shared" si="57"/>
        <v>0</v>
      </c>
      <c r="CL27" s="64">
        <f t="shared" si="58"/>
        <v>68898</v>
      </c>
      <c r="CM27" s="64">
        <f t="shared" si="59"/>
        <v>8416676</v>
      </c>
      <c r="CN27" s="64">
        <f t="shared" si="60"/>
        <v>2326670</v>
      </c>
      <c r="CO27" s="64">
        <f t="shared" si="61"/>
        <v>13018394</v>
      </c>
      <c r="CP27" s="64">
        <f t="shared" si="62"/>
        <v>8620867</v>
      </c>
      <c r="CQ27" s="64">
        <f t="shared" si="63"/>
        <v>3709331</v>
      </c>
      <c r="CR27" s="64">
        <f t="shared" si="64"/>
        <v>36160836</v>
      </c>
      <c r="CS27" s="120">
        <f t="shared" si="48"/>
        <v>0</v>
      </c>
      <c r="CT27" s="151">
        <f t="shared" si="49"/>
        <v>0</v>
      </c>
      <c r="CU27" s="120">
        <f t="shared" si="50"/>
        <v>1.9053209942380756E-3</v>
      </c>
      <c r="CV27" s="120">
        <f t="shared" si="51"/>
        <v>0.23275667631135519</v>
      </c>
      <c r="CW27" s="120">
        <f t="shared" si="52"/>
        <v>6.4342262441056397E-2</v>
      </c>
      <c r="CX27" s="120">
        <f t="shared" si="53"/>
        <v>0.36001363464052655</v>
      </c>
      <c r="CY27" s="120">
        <f t="shared" si="54"/>
        <v>0.23840342076162177</v>
      </c>
      <c r="CZ27" s="120">
        <f t="shared" si="55"/>
        <v>0.102578684851202</v>
      </c>
    </row>
    <row r="28" spans="2:104" s="17" customFormat="1" ht="13.5" customHeight="1">
      <c r="B28" s="7">
        <v>23</v>
      </c>
      <c r="C28" s="15" t="s">
        <v>89</v>
      </c>
      <c r="D28" s="145">
        <f>市区町村別_要介護度別被保険者数!D27</f>
        <v>30164</v>
      </c>
      <c r="E28" s="119">
        <v>0</v>
      </c>
      <c r="F28" s="145">
        <v>0</v>
      </c>
      <c r="G28" s="145">
        <v>0</v>
      </c>
      <c r="H28" s="34">
        <f t="shared" si="0"/>
        <v>0</v>
      </c>
      <c r="I28" s="34" t="str">
        <f t="shared" si="1"/>
        <v>-</v>
      </c>
      <c r="J28" s="34" t="str">
        <f t="shared" si="2"/>
        <v>-</v>
      </c>
      <c r="K28" s="37">
        <f t="shared" si="3"/>
        <v>0</v>
      </c>
      <c r="L28" s="9">
        <f t="shared" si="4"/>
        <v>0</v>
      </c>
      <c r="M28" s="145">
        <f>市区町村別_要介護度別被保険者数!E27</f>
        <v>5</v>
      </c>
      <c r="N28" s="119">
        <v>18</v>
      </c>
      <c r="O28" s="145">
        <v>180745</v>
      </c>
      <c r="P28" s="145">
        <v>2</v>
      </c>
      <c r="Q28" s="34">
        <f t="shared" si="5"/>
        <v>36149</v>
      </c>
      <c r="R28" s="34">
        <f t="shared" si="6"/>
        <v>10041.388888888889</v>
      </c>
      <c r="S28" s="34">
        <f t="shared" si="7"/>
        <v>90372.5</v>
      </c>
      <c r="T28" s="37">
        <f t="shared" si="8"/>
        <v>3.6</v>
      </c>
      <c r="U28" s="9">
        <f t="shared" si="9"/>
        <v>0.4</v>
      </c>
      <c r="V28" s="145">
        <f>市区町村別_要介護度別被保険者数!F27</f>
        <v>1</v>
      </c>
      <c r="W28" s="119">
        <v>0</v>
      </c>
      <c r="X28" s="145">
        <v>0</v>
      </c>
      <c r="Y28" s="145">
        <v>0</v>
      </c>
      <c r="Z28" s="34">
        <f t="shared" si="10"/>
        <v>0</v>
      </c>
      <c r="AA28" s="34" t="str">
        <f t="shared" si="11"/>
        <v>-</v>
      </c>
      <c r="AB28" s="34" t="str">
        <f t="shared" si="12"/>
        <v>-</v>
      </c>
      <c r="AC28" s="37">
        <f t="shared" si="13"/>
        <v>0</v>
      </c>
      <c r="AD28" s="9">
        <f t="shared" si="14"/>
        <v>0</v>
      </c>
      <c r="AE28" s="145">
        <f>市区町村別_要介護度別被保険者数!G27</f>
        <v>9</v>
      </c>
      <c r="AF28" s="119">
        <v>58</v>
      </c>
      <c r="AG28" s="145">
        <v>6577770</v>
      </c>
      <c r="AH28" s="145">
        <v>8</v>
      </c>
      <c r="AI28" s="34">
        <f t="shared" si="15"/>
        <v>730863.33333333337</v>
      </c>
      <c r="AJ28" s="34">
        <f t="shared" si="16"/>
        <v>113409.8275862069</v>
      </c>
      <c r="AK28" s="34">
        <f t="shared" si="17"/>
        <v>822221.25</v>
      </c>
      <c r="AL28" s="37">
        <f t="shared" si="18"/>
        <v>6.4444444444444446</v>
      </c>
      <c r="AM28" s="9">
        <f t="shared" si="19"/>
        <v>0.88888888888888884</v>
      </c>
      <c r="AN28" s="145">
        <f>市区町村別_要介護度別被保険者数!H27</f>
        <v>10</v>
      </c>
      <c r="AO28" s="119">
        <v>41</v>
      </c>
      <c r="AP28" s="145">
        <v>5634996</v>
      </c>
      <c r="AQ28" s="145">
        <v>7</v>
      </c>
      <c r="AR28" s="34">
        <f t="shared" si="20"/>
        <v>563499.6</v>
      </c>
      <c r="AS28" s="34">
        <f t="shared" si="21"/>
        <v>137438.92682926828</v>
      </c>
      <c r="AT28" s="34">
        <f t="shared" si="22"/>
        <v>804999.42857142852</v>
      </c>
      <c r="AU28" s="37">
        <f t="shared" si="23"/>
        <v>4.0999999999999996</v>
      </c>
      <c r="AV28" s="9">
        <f t="shared" si="24"/>
        <v>0.7</v>
      </c>
      <c r="AW28" s="145">
        <f>市区町村別_要介護度別被保険者数!I27</f>
        <v>12</v>
      </c>
      <c r="AX28" s="119">
        <v>48</v>
      </c>
      <c r="AY28" s="145">
        <v>10447117</v>
      </c>
      <c r="AZ28" s="145">
        <v>8</v>
      </c>
      <c r="BA28" s="34">
        <f t="shared" si="25"/>
        <v>870593.08333333337</v>
      </c>
      <c r="BB28" s="34">
        <f t="shared" si="26"/>
        <v>217648.27083333334</v>
      </c>
      <c r="BC28" s="34">
        <f t="shared" si="27"/>
        <v>1305889.625</v>
      </c>
      <c r="BD28" s="37">
        <f t="shared" si="28"/>
        <v>4</v>
      </c>
      <c r="BE28" s="9">
        <f t="shared" si="29"/>
        <v>0.66666666666666663</v>
      </c>
      <c r="BF28" s="145">
        <f>市区町村別_要介護度別被保険者数!J27</f>
        <v>13</v>
      </c>
      <c r="BG28" s="119">
        <v>43</v>
      </c>
      <c r="BH28" s="145">
        <v>10303595</v>
      </c>
      <c r="BI28" s="145">
        <v>10</v>
      </c>
      <c r="BJ28" s="34">
        <f t="shared" si="30"/>
        <v>792584.23076923075</v>
      </c>
      <c r="BK28" s="34">
        <f t="shared" si="31"/>
        <v>239618.48837209304</v>
      </c>
      <c r="BL28" s="34">
        <f t="shared" si="32"/>
        <v>1030359.5</v>
      </c>
      <c r="BM28" s="37">
        <f t="shared" si="33"/>
        <v>3.3076923076923075</v>
      </c>
      <c r="BN28" s="9">
        <f t="shared" si="34"/>
        <v>0.76923076923076927</v>
      </c>
      <c r="BO28" s="145">
        <f>市区町村別_要介護度別被保険者数!K27</f>
        <v>6</v>
      </c>
      <c r="BP28" s="119">
        <v>35</v>
      </c>
      <c r="BQ28" s="145">
        <v>11481480</v>
      </c>
      <c r="BR28" s="145">
        <v>4</v>
      </c>
      <c r="BS28" s="34">
        <f t="shared" si="35"/>
        <v>1913580</v>
      </c>
      <c r="BT28" s="34">
        <f t="shared" si="36"/>
        <v>328042.28571428574</v>
      </c>
      <c r="BU28" s="34">
        <f t="shared" si="37"/>
        <v>2870370</v>
      </c>
      <c r="BV28" s="37">
        <f t="shared" si="38"/>
        <v>5.833333333333333</v>
      </c>
      <c r="BW28" s="9">
        <f t="shared" si="39"/>
        <v>0.66666666666666663</v>
      </c>
      <c r="BX28" s="145">
        <f>市区町村別_要介護度別被保険者数!L27</f>
        <v>30220</v>
      </c>
      <c r="BY28" s="119">
        <f t="shared" si="40"/>
        <v>243</v>
      </c>
      <c r="BZ28" s="145">
        <f t="shared" si="41"/>
        <v>44625703</v>
      </c>
      <c r="CA28" s="145">
        <f t="shared" si="42"/>
        <v>39</v>
      </c>
      <c r="CB28" s="24">
        <f t="shared" si="43"/>
        <v>1476.6943414956982</v>
      </c>
      <c r="CC28" s="24">
        <f t="shared" si="44"/>
        <v>183644.8683127572</v>
      </c>
      <c r="CD28" s="24">
        <f t="shared" si="45"/>
        <v>1144248.7948717948</v>
      </c>
      <c r="CE28" s="25">
        <f t="shared" si="46"/>
        <v>8.0410324288550626E-3</v>
      </c>
      <c r="CF28" s="26">
        <f t="shared" si="47"/>
        <v>1.2905360688285903E-3</v>
      </c>
      <c r="CH28" s="17">
        <v>23</v>
      </c>
      <c r="CI28" s="150" t="s">
        <v>89</v>
      </c>
      <c r="CJ28" s="64">
        <f t="shared" si="56"/>
        <v>0</v>
      </c>
      <c r="CK28" s="64">
        <f t="shared" si="57"/>
        <v>180745</v>
      </c>
      <c r="CL28" s="64">
        <f t="shared" si="58"/>
        <v>0</v>
      </c>
      <c r="CM28" s="64">
        <f t="shared" si="59"/>
        <v>6577770</v>
      </c>
      <c r="CN28" s="64">
        <f t="shared" si="60"/>
        <v>5634996</v>
      </c>
      <c r="CO28" s="64">
        <f t="shared" si="61"/>
        <v>10447117</v>
      </c>
      <c r="CP28" s="64">
        <f t="shared" si="62"/>
        <v>10303595</v>
      </c>
      <c r="CQ28" s="64">
        <f t="shared" si="63"/>
        <v>11481480</v>
      </c>
      <c r="CR28" s="64">
        <f t="shared" si="64"/>
        <v>44625703</v>
      </c>
      <c r="CS28" s="120">
        <f t="shared" si="48"/>
        <v>0</v>
      </c>
      <c r="CT28" s="151">
        <f t="shared" si="49"/>
        <v>4.0502443177197677E-3</v>
      </c>
      <c r="CU28" s="120">
        <f t="shared" si="50"/>
        <v>0</v>
      </c>
      <c r="CV28" s="120">
        <f t="shared" si="51"/>
        <v>0.14739868635794937</v>
      </c>
      <c r="CW28" s="120">
        <f t="shared" si="52"/>
        <v>0.12627243093514964</v>
      </c>
      <c r="CX28" s="120">
        <f t="shared" si="53"/>
        <v>0.23410537644639459</v>
      </c>
      <c r="CY28" s="120">
        <f t="shared" si="54"/>
        <v>0.23088924783997242</v>
      </c>
      <c r="CZ28" s="120">
        <f t="shared" si="55"/>
        <v>0.25728401410281426</v>
      </c>
    </row>
    <row r="29" spans="2:104" s="17" customFormat="1" ht="13.5" customHeight="1">
      <c r="B29" s="7">
        <v>24</v>
      </c>
      <c r="C29" s="15" t="s">
        <v>90</v>
      </c>
      <c r="D29" s="145">
        <f>市区町村別_要介護度別被保険者数!D28</f>
        <v>12960</v>
      </c>
      <c r="E29" s="119">
        <v>7</v>
      </c>
      <c r="F29" s="145">
        <v>193922</v>
      </c>
      <c r="G29" s="145">
        <v>1</v>
      </c>
      <c r="H29" s="39">
        <f t="shared" si="0"/>
        <v>14.963117283950618</v>
      </c>
      <c r="I29" s="39">
        <f t="shared" si="1"/>
        <v>27703.142857142859</v>
      </c>
      <c r="J29" s="39">
        <f t="shared" si="2"/>
        <v>193922</v>
      </c>
      <c r="K29" s="37">
        <f t="shared" si="3"/>
        <v>5.4012345679012341E-4</v>
      </c>
      <c r="L29" s="9">
        <f t="shared" si="4"/>
        <v>7.7160493827160492E-5</v>
      </c>
      <c r="M29" s="145">
        <f>市区町村別_要介護度別被保険者数!E28</f>
        <v>1</v>
      </c>
      <c r="N29" s="119">
        <v>0</v>
      </c>
      <c r="O29" s="145">
        <v>0</v>
      </c>
      <c r="P29" s="145">
        <v>0</v>
      </c>
      <c r="Q29" s="39">
        <f t="shared" si="5"/>
        <v>0</v>
      </c>
      <c r="R29" s="39" t="str">
        <f t="shared" si="6"/>
        <v>-</v>
      </c>
      <c r="S29" s="39" t="str">
        <f t="shared" si="7"/>
        <v>-</v>
      </c>
      <c r="T29" s="37">
        <f t="shared" si="8"/>
        <v>0</v>
      </c>
      <c r="U29" s="9">
        <f t="shared" si="9"/>
        <v>0</v>
      </c>
      <c r="V29" s="145">
        <f>市区町村別_要介護度別被保険者数!F28</f>
        <v>6</v>
      </c>
      <c r="W29" s="119">
        <v>12</v>
      </c>
      <c r="X29" s="145">
        <v>373366</v>
      </c>
      <c r="Y29" s="145">
        <v>2</v>
      </c>
      <c r="Z29" s="39">
        <f t="shared" si="10"/>
        <v>62227.666666666664</v>
      </c>
      <c r="AA29" s="39">
        <f t="shared" si="11"/>
        <v>31113.833333333332</v>
      </c>
      <c r="AB29" s="39">
        <f t="shared" si="12"/>
        <v>186683</v>
      </c>
      <c r="AC29" s="37">
        <f t="shared" si="13"/>
        <v>2</v>
      </c>
      <c r="AD29" s="9">
        <f t="shared" si="14"/>
        <v>0.33333333333333331</v>
      </c>
      <c r="AE29" s="145">
        <f>市区町村別_要介護度別被保険者数!G28</f>
        <v>7</v>
      </c>
      <c r="AF29" s="119">
        <v>11</v>
      </c>
      <c r="AG29" s="145">
        <v>1208962</v>
      </c>
      <c r="AH29" s="145">
        <v>3</v>
      </c>
      <c r="AI29" s="39">
        <f t="shared" si="15"/>
        <v>172708.85714285713</v>
      </c>
      <c r="AJ29" s="39">
        <f t="shared" si="16"/>
        <v>109905.63636363637</v>
      </c>
      <c r="AK29" s="39">
        <f t="shared" si="17"/>
        <v>402987.33333333331</v>
      </c>
      <c r="AL29" s="37">
        <f t="shared" si="18"/>
        <v>1.5714285714285714</v>
      </c>
      <c r="AM29" s="9">
        <f t="shared" si="19"/>
        <v>0.42857142857142855</v>
      </c>
      <c r="AN29" s="145">
        <f>市区町村別_要介護度別被保険者数!H28</f>
        <v>0</v>
      </c>
      <c r="AO29" s="119">
        <v>0</v>
      </c>
      <c r="AP29" s="145">
        <v>0</v>
      </c>
      <c r="AQ29" s="145">
        <v>0</v>
      </c>
      <c r="AR29" s="39" t="str">
        <f t="shared" si="20"/>
        <v>-</v>
      </c>
      <c r="AS29" s="39" t="str">
        <f t="shared" si="21"/>
        <v>-</v>
      </c>
      <c r="AT29" s="39" t="str">
        <f t="shared" si="22"/>
        <v>-</v>
      </c>
      <c r="AU29" s="37" t="str">
        <f t="shared" si="23"/>
        <v>-</v>
      </c>
      <c r="AV29" s="9" t="str">
        <f t="shared" si="24"/>
        <v>-</v>
      </c>
      <c r="AW29" s="145">
        <f>市区町村別_要介護度別被保険者数!I28</f>
        <v>4</v>
      </c>
      <c r="AX29" s="119">
        <v>14</v>
      </c>
      <c r="AY29" s="145">
        <v>3104528</v>
      </c>
      <c r="AZ29" s="145">
        <v>3</v>
      </c>
      <c r="BA29" s="39">
        <f t="shared" si="25"/>
        <v>776132</v>
      </c>
      <c r="BB29" s="39">
        <f t="shared" si="26"/>
        <v>221752</v>
      </c>
      <c r="BC29" s="39">
        <f t="shared" si="27"/>
        <v>1034842.6666666666</v>
      </c>
      <c r="BD29" s="37">
        <f t="shared" si="28"/>
        <v>3.5</v>
      </c>
      <c r="BE29" s="9">
        <f t="shared" si="29"/>
        <v>0.75</v>
      </c>
      <c r="BF29" s="145">
        <f>市区町村別_要介護度別被保険者数!J28</f>
        <v>2</v>
      </c>
      <c r="BG29" s="119">
        <v>3</v>
      </c>
      <c r="BH29" s="145">
        <v>419798</v>
      </c>
      <c r="BI29" s="145">
        <v>2</v>
      </c>
      <c r="BJ29" s="39">
        <f t="shared" si="30"/>
        <v>209899</v>
      </c>
      <c r="BK29" s="39">
        <f t="shared" si="31"/>
        <v>139932.66666666666</v>
      </c>
      <c r="BL29" s="39">
        <f t="shared" si="32"/>
        <v>209899</v>
      </c>
      <c r="BM29" s="37">
        <f t="shared" si="33"/>
        <v>1.5</v>
      </c>
      <c r="BN29" s="9">
        <f t="shared" si="34"/>
        <v>1</v>
      </c>
      <c r="BO29" s="145">
        <f>市区町村別_要介護度別被保険者数!K28</f>
        <v>2</v>
      </c>
      <c r="BP29" s="119">
        <v>8</v>
      </c>
      <c r="BQ29" s="145">
        <v>2599211</v>
      </c>
      <c r="BR29" s="145">
        <v>2</v>
      </c>
      <c r="BS29" s="39">
        <f t="shared" si="35"/>
        <v>1299605.5</v>
      </c>
      <c r="BT29" s="39">
        <f t="shared" si="36"/>
        <v>324901.375</v>
      </c>
      <c r="BU29" s="39">
        <f t="shared" si="37"/>
        <v>1299605.5</v>
      </c>
      <c r="BV29" s="37">
        <f t="shared" si="38"/>
        <v>4</v>
      </c>
      <c r="BW29" s="9">
        <f t="shared" si="39"/>
        <v>1</v>
      </c>
      <c r="BX29" s="145">
        <f>市区町村別_要介護度別被保険者数!L28</f>
        <v>12982</v>
      </c>
      <c r="BY29" s="119">
        <f t="shared" si="40"/>
        <v>55</v>
      </c>
      <c r="BZ29" s="145">
        <f t="shared" si="41"/>
        <v>7899787</v>
      </c>
      <c r="CA29" s="145">
        <f t="shared" si="42"/>
        <v>13</v>
      </c>
      <c r="CB29" s="145">
        <f t="shared" si="43"/>
        <v>608.51848713603454</v>
      </c>
      <c r="CC29" s="145">
        <f t="shared" si="44"/>
        <v>143632.49090909091</v>
      </c>
      <c r="CD29" s="145">
        <f t="shared" si="45"/>
        <v>607675.92307692312</v>
      </c>
      <c r="CE29" s="25">
        <f t="shared" si="46"/>
        <v>4.2366353412417197E-3</v>
      </c>
      <c r="CF29" s="26">
        <f t="shared" si="47"/>
        <v>1.0013865352025881E-3</v>
      </c>
      <c r="CH29" s="17">
        <v>24</v>
      </c>
      <c r="CI29" s="150" t="s">
        <v>90</v>
      </c>
      <c r="CJ29" s="64">
        <f t="shared" si="56"/>
        <v>193922</v>
      </c>
      <c r="CK29" s="64">
        <f t="shared" si="57"/>
        <v>0</v>
      </c>
      <c r="CL29" s="64">
        <f t="shared" si="58"/>
        <v>373366</v>
      </c>
      <c r="CM29" s="64">
        <f t="shared" si="59"/>
        <v>1208962</v>
      </c>
      <c r="CN29" s="64">
        <f t="shared" si="60"/>
        <v>0</v>
      </c>
      <c r="CO29" s="64">
        <f t="shared" si="61"/>
        <v>3104528</v>
      </c>
      <c r="CP29" s="64">
        <f t="shared" si="62"/>
        <v>419798</v>
      </c>
      <c r="CQ29" s="64">
        <f t="shared" si="63"/>
        <v>2599211</v>
      </c>
      <c r="CR29" s="64">
        <f t="shared" si="64"/>
        <v>7899787</v>
      </c>
      <c r="CS29" s="120">
        <f t="shared" si="48"/>
        <v>2.4547750464664429E-2</v>
      </c>
      <c r="CT29" s="151">
        <f t="shared" si="49"/>
        <v>0</v>
      </c>
      <c r="CU29" s="120">
        <f t="shared" si="50"/>
        <v>4.7262793287970929E-2</v>
      </c>
      <c r="CV29" s="120">
        <f t="shared" si="51"/>
        <v>0.15303729075226966</v>
      </c>
      <c r="CW29" s="120">
        <f t="shared" si="52"/>
        <v>0</v>
      </c>
      <c r="CX29" s="120">
        <f t="shared" si="53"/>
        <v>0.39298882362271287</v>
      </c>
      <c r="CY29" s="120">
        <f t="shared" si="54"/>
        <v>5.3140420115124626E-2</v>
      </c>
      <c r="CZ29" s="120">
        <f t="shared" si="55"/>
        <v>0.3290229217572575</v>
      </c>
    </row>
    <row r="30" spans="2:104" s="17" customFormat="1" ht="13.5" customHeight="1">
      <c r="B30" s="7">
        <v>25</v>
      </c>
      <c r="C30" s="15" t="s">
        <v>91</v>
      </c>
      <c r="D30" s="47">
        <f>市区町村別_要介護度別被保険者数!D29</f>
        <v>8952</v>
      </c>
      <c r="E30" s="48">
        <v>0</v>
      </c>
      <c r="F30" s="47">
        <v>0</v>
      </c>
      <c r="G30" s="47">
        <v>0</v>
      </c>
      <c r="H30" s="27">
        <f t="shared" si="0"/>
        <v>0</v>
      </c>
      <c r="I30" s="27" t="str">
        <f t="shared" si="1"/>
        <v>-</v>
      </c>
      <c r="J30" s="27" t="str">
        <f t="shared" si="2"/>
        <v>-</v>
      </c>
      <c r="K30" s="32">
        <f t="shared" si="3"/>
        <v>0</v>
      </c>
      <c r="L30" s="8">
        <f t="shared" si="4"/>
        <v>0</v>
      </c>
      <c r="M30" s="47">
        <f>市区町村別_要介護度別被保険者数!E29</f>
        <v>2</v>
      </c>
      <c r="N30" s="48">
        <v>1</v>
      </c>
      <c r="O30" s="47">
        <v>16980</v>
      </c>
      <c r="P30" s="47">
        <v>1</v>
      </c>
      <c r="Q30" s="27">
        <f t="shared" si="5"/>
        <v>8490</v>
      </c>
      <c r="R30" s="27">
        <f t="shared" si="6"/>
        <v>16980</v>
      </c>
      <c r="S30" s="27">
        <f t="shared" si="7"/>
        <v>16980</v>
      </c>
      <c r="T30" s="32">
        <f t="shared" si="8"/>
        <v>0.5</v>
      </c>
      <c r="U30" s="8">
        <f t="shared" si="9"/>
        <v>0.5</v>
      </c>
      <c r="V30" s="47">
        <f>市区町村別_要介護度別被保険者数!F29</f>
        <v>0</v>
      </c>
      <c r="W30" s="48">
        <v>0</v>
      </c>
      <c r="X30" s="47">
        <v>0</v>
      </c>
      <c r="Y30" s="47">
        <v>0</v>
      </c>
      <c r="Z30" s="27" t="str">
        <f t="shared" si="10"/>
        <v>-</v>
      </c>
      <c r="AA30" s="27" t="str">
        <f t="shared" si="11"/>
        <v>-</v>
      </c>
      <c r="AB30" s="27" t="str">
        <f t="shared" si="12"/>
        <v>-</v>
      </c>
      <c r="AC30" s="32" t="str">
        <f t="shared" si="13"/>
        <v>-</v>
      </c>
      <c r="AD30" s="8" t="str">
        <f t="shared" si="14"/>
        <v>-</v>
      </c>
      <c r="AE30" s="47">
        <f>市区町村別_要介護度別被保険者数!G29</f>
        <v>2</v>
      </c>
      <c r="AF30" s="48">
        <v>11</v>
      </c>
      <c r="AG30" s="47">
        <v>799237</v>
      </c>
      <c r="AH30" s="47">
        <v>1</v>
      </c>
      <c r="AI30" s="27">
        <f t="shared" si="15"/>
        <v>399618.5</v>
      </c>
      <c r="AJ30" s="27">
        <f t="shared" si="16"/>
        <v>72657.909090909088</v>
      </c>
      <c r="AK30" s="27">
        <f t="shared" si="17"/>
        <v>799237</v>
      </c>
      <c r="AL30" s="32">
        <f t="shared" si="18"/>
        <v>5.5</v>
      </c>
      <c r="AM30" s="8">
        <f t="shared" si="19"/>
        <v>0.5</v>
      </c>
      <c r="AN30" s="47">
        <f>市区町村別_要介護度別被保険者数!H29</f>
        <v>3</v>
      </c>
      <c r="AO30" s="48">
        <v>18</v>
      </c>
      <c r="AP30" s="47">
        <v>1957797</v>
      </c>
      <c r="AQ30" s="47">
        <v>3</v>
      </c>
      <c r="AR30" s="27">
        <f t="shared" si="20"/>
        <v>652599</v>
      </c>
      <c r="AS30" s="27">
        <f t="shared" si="21"/>
        <v>108766.5</v>
      </c>
      <c r="AT30" s="27">
        <f t="shared" si="22"/>
        <v>652599</v>
      </c>
      <c r="AU30" s="32">
        <f t="shared" si="23"/>
        <v>6</v>
      </c>
      <c r="AV30" s="8">
        <f t="shared" si="24"/>
        <v>1</v>
      </c>
      <c r="AW30" s="47">
        <f>市区町村別_要介護度別被保険者数!I29</f>
        <v>1</v>
      </c>
      <c r="AX30" s="48">
        <v>1</v>
      </c>
      <c r="AY30" s="47">
        <v>37479</v>
      </c>
      <c r="AZ30" s="47">
        <v>1</v>
      </c>
      <c r="BA30" s="27">
        <f t="shared" si="25"/>
        <v>37479</v>
      </c>
      <c r="BB30" s="27">
        <f t="shared" si="26"/>
        <v>37479</v>
      </c>
      <c r="BC30" s="27">
        <f t="shared" si="27"/>
        <v>37479</v>
      </c>
      <c r="BD30" s="32">
        <f t="shared" si="28"/>
        <v>1</v>
      </c>
      <c r="BE30" s="8">
        <f t="shared" si="29"/>
        <v>1</v>
      </c>
      <c r="BF30" s="47">
        <f>市区町村別_要介護度別被保険者数!J29</f>
        <v>5</v>
      </c>
      <c r="BG30" s="48">
        <v>19</v>
      </c>
      <c r="BH30" s="47">
        <v>4121232</v>
      </c>
      <c r="BI30" s="47">
        <v>5</v>
      </c>
      <c r="BJ30" s="27">
        <f t="shared" si="30"/>
        <v>824246.4</v>
      </c>
      <c r="BK30" s="27">
        <f t="shared" si="31"/>
        <v>216906.94736842104</v>
      </c>
      <c r="BL30" s="27">
        <f t="shared" si="32"/>
        <v>824246.4</v>
      </c>
      <c r="BM30" s="32">
        <f t="shared" si="33"/>
        <v>3.8</v>
      </c>
      <c r="BN30" s="8">
        <f t="shared" si="34"/>
        <v>1</v>
      </c>
      <c r="BO30" s="47">
        <f>市区町村別_要介護度別被保険者数!K29</f>
        <v>3</v>
      </c>
      <c r="BP30" s="48">
        <v>17</v>
      </c>
      <c r="BQ30" s="47">
        <v>3333120</v>
      </c>
      <c r="BR30" s="47">
        <v>3</v>
      </c>
      <c r="BS30" s="27">
        <f t="shared" si="35"/>
        <v>1111040</v>
      </c>
      <c r="BT30" s="27">
        <f t="shared" si="36"/>
        <v>196065.88235294117</v>
      </c>
      <c r="BU30" s="27">
        <f t="shared" si="37"/>
        <v>1111040</v>
      </c>
      <c r="BV30" s="32">
        <f t="shared" si="38"/>
        <v>5.666666666666667</v>
      </c>
      <c r="BW30" s="8">
        <f t="shared" si="39"/>
        <v>1</v>
      </c>
      <c r="BX30" s="47">
        <f>市区町村別_要介護度別被保険者数!L29</f>
        <v>8968</v>
      </c>
      <c r="BY30" s="48">
        <f t="shared" si="40"/>
        <v>67</v>
      </c>
      <c r="BZ30" s="47">
        <f t="shared" si="41"/>
        <v>10265845</v>
      </c>
      <c r="CA30" s="47">
        <f t="shared" si="42"/>
        <v>14</v>
      </c>
      <c r="CB30" s="157">
        <f t="shared" si="43"/>
        <v>1144.7195584299732</v>
      </c>
      <c r="CC30" s="157">
        <f t="shared" si="44"/>
        <v>153221.56716417911</v>
      </c>
      <c r="CD30" s="157">
        <f t="shared" si="45"/>
        <v>733274.64285714284</v>
      </c>
      <c r="CE30" s="158">
        <f t="shared" si="46"/>
        <v>7.4710080285459411E-3</v>
      </c>
      <c r="CF30" s="159">
        <f t="shared" si="47"/>
        <v>1.5611061552185548E-3</v>
      </c>
      <c r="CH30" s="17">
        <v>25</v>
      </c>
      <c r="CI30" s="150" t="s">
        <v>91</v>
      </c>
      <c r="CJ30" s="64">
        <f t="shared" si="56"/>
        <v>0</v>
      </c>
      <c r="CK30" s="64">
        <f t="shared" si="57"/>
        <v>16980</v>
      </c>
      <c r="CL30" s="64">
        <f t="shared" si="58"/>
        <v>0</v>
      </c>
      <c r="CM30" s="64">
        <f t="shared" si="59"/>
        <v>799237</v>
      </c>
      <c r="CN30" s="64">
        <f t="shared" si="60"/>
        <v>1957797</v>
      </c>
      <c r="CO30" s="64">
        <f t="shared" si="61"/>
        <v>37479</v>
      </c>
      <c r="CP30" s="64">
        <f t="shared" si="62"/>
        <v>4121232</v>
      </c>
      <c r="CQ30" s="64">
        <f t="shared" si="63"/>
        <v>3333120</v>
      </c>
      <c r="CR30" s="64">
        <f t="shared" si="64"/>
        <v>10265845</v>
      </c>
      <c r="CS30" s="120">
        <f t="shared" si="48"/>
        <v>0</v>
      </c>
      <c r="CT30" s="151">
        <f t="shared" si="49"/>
        <v>1.6540284798767175E-3</v>
      </c>
      <c r="CU30" s="120">
        <f t="shared" si="50"/>
        <v>0</v>
      </c>
      <c r="CV30" s="120">
        <f t="shared" si="51"/>
        <v>7.785399058723369E-2</v>
      </c>
      <c r="CW30" s="120">
        <f t="shared" si="52"/>
        <v>0.19070977596096569</v>
      </c>
      <c r="CX30" s="120">
        <f t="shared" si="53"/>
        <v>3.650844134116578E-3</v>
      </c>
      <c r="CY30" s="120">
        <f t="shared" si="54"/>
        <v>0.40145083039925111</v>
      </c>
      <c r="CZ30" s="120">
        <f t="shared" si="55"/>
        <v>0.32468053043855621</v>
      </c>
    </row>
    <row r="31" spans="2:104" s="17" customFormat="1" ht="13.5" customHeight="1">
      <c r="B31" s="7">
        <v>26</v>
      </c>
      <c r="C31" s="15" t="s">
        <v>36</v>
      </c>
      <c r="D31" s="47">
        <f>市区町村別_要介護度別被保険者数!D30</f>
        <v>77149</v>
      </c>
      <c r="E31" s="48">
        <v>0</v>
      </c>
      <c r="F31" s="47">
        <v>0</v>
      </c>
      <c r="G31" s="47">
        <v>0</v>
      </c>
      <c r="H31" s="27">
        <f t="shared" si="0"/>
        <v>0</v>
      </c>
      <c r="I31" s="27" t="str">
        <f t="shared" si="1"/>
        <v>-</v>
      </c>
      <c r="J31" s="27" t="str">
        <f t="shared" si="2"/>
        <v>-</v>
      </c>
      <c r="K31" s="32">
        <f t="shared" si="3"/>
        <v>0</v>
      </c>
      <c r="L31" s="8">
        <f t="shared" si="4"/>
        <v>0</v>
      </c>
      <c r="M31" s="47">
        <f>市区町村別_要介護度別被保険者数!E30</f>
        <v>11173</v>
      </c>
      <c r="N31" s="48">
        <v>28142</v>
      </c>
      <c r="O31" s="47">
        <v>532651728</v>
      </c>
      <c r="P31" s="47">
        <v>3062</v>
      </c>
      <c r="Q31" s="27">
        <f t="shared" si="5"/>
        <v>47673.116262418327</v>
      </c>
      <c r="R31" s="27">
        <f t="shared" si="6"/>
        <v>18927.287612820695</v>
      </c>
      <c r="S31" s="27">
        <f t="shared" si="7"/>
        <v>173955.49575440888</v>
      </c>
      <c r="T31" s="32">
        <f t="shared" si="8"/>
        <v>2.5187505593842299</v>
      </c>
      <c r="U31" s="8">
        <f t="shared" si="9"/>
        <v>0.27405352188311105</v>
      </c>
      <c r="V31" s="47">
        <f>市区町村別_要介護度別被保険者数!F30</f>
        <v>7085</v>
      </c>
      <c r="W31" s="48">
        <v>35815</v>
      </c>
      <c r="X31" s="47">
        <v>952725188</v>
      </c>
      <c r="Y31" s="47">
        <v>3660</v>
      </c>
      <c r="Z31" s="27">
        <f t="shared" si="10"/>
        <v>134470.73930839801</v>
      </c>
      <c r="AA31" s="27">
        <f t="shared" si="11"/>
        <v>26601.289627251153</v>
      </c>
      <c r="AB31" s="27">
        <f t="shared" si="12"/>
        <v>260307.42841530056</v>
      </c>
      <c r="AC31" s="32">
        <f t="shared" si="13"/>
        <v>5.0550458715596331</v>
      </c>
      <c r="AD31" s="8">
        <f t="shared" si="14"/>
        <v>0.51658433309809459</v>
      </c>
      <c r="AE31" s="47">
        <f>市区町村別_要介護度別被保険者数!G30</f>
        <v>8578</v>
      </c>
      <c r="AF31" s="48">
        <v>68096</v>
      </c>
      <c r="AG31" s="47">
        <v>6617441105</v>
      </c>
      <c r="AH31" s="47">
        <v>7113</v>
      </c>
      <c r="AI31" s="27">
        <f t="shared" si="15"/>
        <v>771443.3556773141</v>
      </c>
      <c r="AJ31" s="27">
        <f t="shared" si="16"/>
        <v>97178.117730850558</v>
      </c>
      <c r="AK31" s="27">
        <f t="shared" si="17"/>
        <v>930330.5363419092</v>
      </c>
      <c r="AL31" s="32">
        <f t="shared" si="18"/>
        <v>7.9384471904872926</v>
      </c>
      <c r="AM31" s="8">
        <f t="shared" si="19"/>
        <v>0.82921426906038709</v>
      </c>
      <c r="AN31" s="47">
        <f>市区町村別_要介護度別被保険者数!H30</f>
        <v>7171</v>
      </c>
      <c r="AO31" s="48">
        <v>66370</v>
      </c>
      <c r="AP31" s="47">
        <v>8665164329</v>
      </c>
      <c r="AQ31" s="47">
        <v>6578</v>
      </c>
      <c r="AR31" s="27">
        <f t="shared" si="20"/>
        <v>1208362.0595453912</v>
      </c>
      <c r="AS31" s="27">
        <f t="shared" si="21"/>
        <v>130558.45003766762</v>
      </c>
      <c r="AT31" s="27">
        <f t="shared" si="22"/>
        <v>1317294.6684402553</v>
      </c>
      <c r="AU31" s="32">
        <f t="shared" si="23"/>
        <v>9.2553339841026361</v>
      </c>
      <c r="AV31" s="8">
        <f t="shared" si="24"/>
        <v>0.91730581508855114</v>
      </c>
      <c r="AW31" s="47">
        <f>市区町村別_要介護度別被保険者数!I30</f>
        <v>5679</v>
      </c>
      <c r="AX31" s="48">
        <v>52374</v>
      </c>
      <c r="AY31" s="47">
        <v>10795599740</v>
      </c>
      <c r="AZ31" s="47">
        <v>5230</v>
      </c>
      <c r="BA31" s="27">
        <f t="shared" si="25"/>
        <v>1900968.4345835533</v>
      </c>
      <c r="BB31" s="27">
        <f t="shared" si="26"/>
        <v>206125.17165005536</v>
      </c>
      <c r="BC31" s="27">
        <f t="shared" si="27"/>
        <v>2064168.2103250478</v>
      </c>
      <c r="BD31" s="32">
        <f t="shared" si="28"/>
        <v>9.2223983095615427</v>
      </c>
      <c r="BE31" s="8">
        <f t="shared" si="29"/>
        <v>0.92093678464518403</v>
      </c>
      <c r="BF31" s="47">
        <f>市区町村別_要介護度別被保険者数!J30</f>
        <v>6862</v>
      </c>
      <c r="BG31" s="48">
        <v>56928</v>
      </c>
      <c r="BH31" s="47">
        <v>14507001130</v>
      </c>
      <c r="BI31" s="47">
        <v>5915</v>
      </c>
      <c r="BJ31" s="27">
        <f t="shared" si="30"/>
        <v>2114106.839113961</v>
      </c>
      <c r="BK31" s="27">
        <f t="shared" si="31"/>
        <v>254830.68314362</v>
      </c>
      <c r="BL31" s="27">
        <f t="shared" si="32"/>
        <v>2452578.3820794588</v>
      </c>
      <c r="BM31" s="32">
        <f t="shared" si="33"/>
        <v>8.2961235791314483</v>
      </c>
      <c r="BN31" s="8">
        <f t="shared" si="34"/>
        <v>0.86199358787525504</v>
      </c>
      <c r="BO31" s="47">
        <f>市区町村別_要介護度別被保険者数!K30</f>
        <v>5314</v>
      </c>
      <c r="BP31" s="48">
        <v>40640</v>
      </c>
      <c r="BQ31" s="47">
        <v>12149518236</v>
      </c>
      <c r="BR31" s="47">
        <v>4373</v>
      </c>
      <c r="BS31" s="27">
        <f t="shared" si="35"/>
        <v>2286322.5886337976</v>
      </c>
      <c r="BT31" s="27">
        <f t="shared" si="36"/>
        <v>298954.68100393703</v>
      </c>
      <c r="BU31" s="27">
        <f t="shared" si="37"/>
        <v>2778302.8209467186</v>
      </c>
      <c r="BV31" s="32">
        <f t="shared" si="38"/>
        <v>7.6477229958599926</v>
      </c>
      <c r="BW31" s="8">
        <f t="shared" si="39"/>
        <v>0.82292058712834026</v>
      </c>
      <c r="BX31" s="47">
        <f>市区町村別_要介護度別被保険者数!L30</f>
        <v>129011</v>
      </c>
      <c r="BY31" s="48">
        <f t="shared" si="40"/>
        <v>348365</v>
      </c>
      <c r="BZ31" s="47">
        <f t="shared" si="41"/>
        <v>54220101456</v>
      </c>
      <c r="CA31" s="47">
        <f t="shared" si="42"/>
        <v>35931</v>
      </c>
      <c r="CB31" s="157">
        <f t="shared" si="43"/>
        <v>420275.02659463149</v>
      </c>
      <c r="CC31" s="157">
        <f t="shared" si="44"/>
        <v>155641.64441318731</v>
      </c>
      <c r="CD31" s="157">
        <f t="shared" si="45"/>
        <v>1509006.1911997995</v>
      </c>
      <c r="CE31" s="158">
        <f t="shared" si="46"/>
        <v>2.7002736200789079</v>
      </c>
      <c r="CF31" s="159">
        <f t="shared" si="47"/>
        <v>0.27851113470944339</v>
      </c>
      <c r="CH31" s="17">
        <v>26</v>
      </c>
      <c r="CI31" s="150" t="s">
        <v>36</v>
      </c>
      <c r="CJ31" s="64">
        <f t="shared" si="56"/>
        <v>0</v>
      </c>
      <c r="CK31" s="64">
        <f t="shared" si="57"/>
        <v>532651728</v>
      </c>
      <c r="CL31" s="64">
        <f t="shared" si="58"/>
        <v>952725188</v>
      </c>
      <c r="CM31" s="64">
        <f t="shared" si="59"/>
        <v>6617441105</v>
      </c>
      <c r="CN31" s="64">
        <f t="shared" si="60"/>
        <v>8665164329</v>
      </c>
      <c r="CO31" s="64">
        <f t="shared" si="61"/>
        <v>10795599740</v>
      </c>
      <c r="CP31" s="64">
        <f t="shared" si="62"/>
        <v>14507001130</v>
      </c>
      <c r="CQ31" s="64">
        <f t="shared" si="63"/>
        <v>12149518236</v>
      </c>
      <c r="CR31" s="64">
        <f t="shared" si="64"/>
        <v>54220101456</v>
      </c>
      <c r="CS31" s="120">
        <f t="shared" si="48"/>
        <v>0</v>
      </c>
      <c r="CT31" s="151">
        <f t="shared" si="49"/>
        <v>9.8238792200020259E-3</v>
      </c>
      <c r="CU31" s="120">
        <f t="shared" si="50"/>
        <v>1.757143868078416E-2</v>
      </c>
      <c r="CV31" s="120">
        <f t="shared" si="51"/>
        <v>0.12204774479018821</v>
      </c>
      <c r="CW31" s="120">
        <f t="shared" si="52"/>
        <v>0.15981460927423463</v>
      </c>
      <c r="CX31" s="120">
        <f t="shared" si="53"/>
        <v>0.19910696310224921</v>
      </c>
      <c r="CY31" s="120">
        <f t="shared" si="54"/>
        <v>0.26755761683280022</v>
      </c>
      <c r="CZ31" s="120">
        <f t="shared" si="55"/>
        <v>0.2240777480997416</v>
      </c>
    </row>
    <row r="32" spans="2:104" s="17" customFormat="1" ht="13.5" customHeight="1">
      <c r="B32" s="7">
        <v>27</v>
      </c>
      <c r="C32" s="15" t="s">
        <v>37</v>
      </c>
      <c r="D32" s="47">
        <f>市区町村別_要介護度別被保険者数!D31</f>
        <v>11831</v>
      </c>
      <c r="E32" s="48">
        <v>0</v>
      </c>
      <c r="F32" s="47">
        <v>0</v>
      </c>
      <c r="G32" s="47">
        <v>0</v>
      </c>
      <c r="H32" s="27">
        <f t="shared" si="0"/>
        <v>0</v>
      </c>
      <c r="I32" s="27" t="str">
        <f t="shared" si="1"/>
        <v>-</v>
      </c>
      <c r="J32" s="27" t="str">
        <f t="shared" si="2"/>
        <v>-</v>
      </c>
      <c r="K32" s="32">
        <f t="shared" si="3"/>
        <v>0</v>
      </c>
      <c r="L32" s="8">
        <f t="shared" si="4"/>
        <v>0</v>
      </c>
      <c r="M32" s="47">
        <f>市区町村別_要介護度別被保険者数!E31</f>
        <v>1919</v>
      </c>
      <c r="N32" s="48">
        <v>5207</v>
      </c>
      <c r="O32" s="47">
        <v>98660314</v>
      </c>
      <c r="P32" s="47">
        <v>569</v>
      </c>
      <c r="Q32" s="27">
        <f t="shared" si="5"/>
        <v>51412.357477853046</v>
      </c>
      <c r="R32" s="27">
        <f t="shared" si="6"/>
        <v>18947.630881505665</v>
      </c>
      <c r="S32" s="27">
        <f t="shared" si="7"/>
        <v>173392.46748681899</v>
      </c>
      <c r="T32" s="32">
        <f t="shared" si="8"/>
        <v>2.7133923918707659</v>
      </c>
      <c r="U32" s="8">
        <f t="shared" si="9"/>
        <v>0.29650859822824388</v>
      </c>
      <c r="V32" s="47">
        <f>市区町村別_要介護度別被保険者数!F31</f>
        <v>1201</v>
      </c>
      <c r="W32" s="48">
        <v>6277</v>
      </c>
      <c r="X32" s="47">
        <v>154461769</v>
      </c>
      <c r="Y32" s="47">
        <v>636</v>
      </c>
      <c r="Z32" s="27">
        <f t="shared" si="10"/>
        <v>128610.96502914237</v>
      </c>
      <c r="AA32" s="27">
        <f t="shared" si="11"/>
        <v>24607.578301736499</v>
      </c>
      <c r="AB32" s="27">
        <f t="shared" si="12"/>
        <v>242864.41666666666</v>
      </c>
      <c r="AC32" s="32">
        <f t="shared" si="13"/>
        <v>5.2264779350541213</v>
      </c>
      <c r="AD32" s="8">
        <f t="shared" si="14"/>
        <v>0.5295587010824313</v>
      </c>
      <c r="AE32" s="47">
        <f>市区町村別_要介護度別被保険者数!G31</f>
        <v>1570</v>
      </c>
      <c r="AF32" s="48">
        <v>12921</v>
      </c>
      <c r="AG32" s="47">
        <v>1227256608</v>
      </c>
      <c r="AH32" s="47">
        <v>1344</v>
      </c>
      <c r="AI32" s="27">
        <f t="shared" si="15"/>
        <v>781692.10700636939</v>
      </c>
      <c r="AJ32" s="27">
        <f t="shared" si="16"/>
        <v>94981.550034827029</v>
      </c>
      <c r="AK32" s="27">
        <f t="shared" si="17"/>
        <v>913137.35714285716</v>
      </c>
      <c r="AL32" s="32">
        <f t="shared" si="18"/>
        <v>8.2299363057324832</v>
      </c>
      <c r="AM32" s="8">
        <f t="shared" si="19"/>
        <v>0.85605095541401277</v>
      </c>
      <c r="AN32" s="47">
        <f>市区町村別_要介護度別被保険者数!H31</f>
        <v>1275</v>
      </c>
      <c r="AO32" s="48">
        <v>12018</v>
      </c>
      <c r="AP32" s="47">
        <v>1576319094</v>
      </c>
      <c r="AQ32" s="47">
        <v>1188</v>
      </c>
      <c r="AR32" s="27">
        <f t="shared" si="20"/>
        <v>1236328.7011764706</v>
      </c>
      <c r="AS32" s="27">
        <f t="shared" si="21"/>
        <v>131163.1797304044</v>
      </c>
      <c r="AT32" s="27">
        <f t="shared" si="22"/>
        <v>1326867.9242424243</v>
      </c>
      <c r="AU32" s="32">
        <f t="shared" si="23"/>
        <v>9.4258823529411764</v>
      </c>
      <c r="AV32" s="8">
        <f t="shared" si="24"/>
        <v>0.93176470588235294</v>
      </c>
      <c r="AW32" s="47">
        <f>市区町村別_要介護度別被保険者数!I31</f>
        <v>975</v>
      </c>
      <c r="AX32" s="48">
        <v>9302</v>
      </c>
      <c r="AY32" s="47">
        <v>1917758354</v>
      </c>
      <c r="AZ32" s="47">
        <v>921</v>
      </c>
      <c r="BA32" s="27">
        <f t="shared" si="25"/>
        <v>1966931.6451282052</v>
      </c>
      <c r="BB32" s="27">
        <f t="shared" si="26"/>
        <v>206166.23887336056</v>
      </c>
      <c r="BC32" s="27">
        <f t="shared" si="27"/>
        <v>2082256.6275787188</v>
      </c>
      <c r="BD32" s="32">
        <f t="shared" si="28"/>
        <v>9.54051282051282</v>
      </c>
      <c r="BE32" s="8">
        <f t="shared" si="29"/>
        <v>0.94461538461538463</v>
      </c>
      <c r="BF32" s="47">
        <f>市区町村別_要介護度別被保険者数!J31</f>
        <v>1287</v>
      </c>
      <c r="BG32" s="48">
        <v>10989</v>
      </c>
      <c r="BH32" s="47">
        <v>2861720289</v>
      </c>
      <c r="BI32" s="47">
        <v>1134</v>
      </c>
      <c r="BJ32" s="27">
        <f t="shared" si="30"/>
        <v>2223558.888111888</v>
      </c>
      <c r="BK32" s="27">
        <f t="shared" si="31"/>
        <v>260416.80671580671</v>
      </c>
      <c r="BL32" s="27">
        <f t="shared" si="32"/>
        <v>2523562.8650793652</v>
      </c>
      <c r="BM32" s="32">
        <f t="shared" si="33"/>
        <v>8.5384615384615383</v>
      </c>
      <c r="BN32" s="8">
        <f t="shared" si="34"/>
        <v>0.88111888111888115</v>
      </c>
      <c r="BO32" s="47">
        <f>市区町村別_要介護度別被保険者数!K31</f>
        <v>1003</v>
      </c>
      <c r="BP32" s="48">
        <v>7724</v>
      </c>
      <c r="BQ32" s="47">
        <v>2392173717</v>
      </c>
      <c r="BR32" s="47">
        <v>833</v>
      </c>
      <c r="BS32" s="27">
        <f t="shared" si="35"/>
        <v>2385018.661016949</v>
      </c>
      <c r="BT32" s="27">
        <f t="shared" si="36"/>
        <v>309706.59205075091</v>
      </c>
      <c r="BU32" s="27">
        <f t="shared" si="37"/>
        <v>2871757.163265306</v>
      </c>
      <c r="BV32" s="32">
        <f t="shared" si="38"/>
        <v>7.7008973080757723</v>
      </c>
      <c r="BW32" s="8">
        <f t="shared" si="39"/>
        <v>0.83050847457627119</v>
      </c>
      <c r="BX32" s="47">
        <f>市区町村別_要介護度別被保険者数!L31</f>
        <v>21061</v>
      </c>
      <c r="BY32" s="48">
        <f t="shared" si="40"/>
        <v>64438</v>
      </c>
      <c r="BZ32" s="47">
        <f t="shared" si="41"/>
        <v>10228350145</v>
      </c>
      <c r="CA32" s="47">
        <f t="shared" si="42"/>
        <v>6625</v>
      </c>
      <c r="CB32" s="157">
        <f t="shared" si="43"/>
        <v>485653.58458762639</v>
      </c>
      <c r="CC32" s="157">
        <f t="shared" si="44"/>
        <v>158731.65127719668</v>
      </c>
      <c r="CD32" s="157">
        <f t="shared" si="45"/>
        <v>1543901.9086792453</v>
      </c>
      <c r="CE32" s="158">
        <f t="shared" si="46"/>
        <v>3.0595888134466551</v>
      </c>
      <c r="CF32" s="159">
        <f t="shared" si="47"/>
        <v>0.31456246142158489</v>
      </c>
      <c r="CH32" s="17">
        <v>27</v>
      </c>
      <c r="CI32" s="150" t="s">
        <v>37</v>
      </c>
      <c r="CJ32" s="64">
        <f t="shared" si="56"/>
        <v>0</v>
      </c>
      <c r="CK32" s="64">
        <f t="shared" si="57"/>
        <v>98660314</v>
      </c>
      <c r="CL32" s="64">
        <f t="shared" si="58"/>
        <v>154461769</v>
      </c>
      <c r="CM32" s="64">
        <f t="shared" si="59"/>
        <v>1227256608</v>
      </c>
      <c r="CN32" s="64">
        <f t="shared" si="60"/>
        <v>1576319094</v>
      </c>
      <c r="CO32" s="64">
        <f t="shared" si="61"/>
        <v>1917758354</v>
      </c>
      <c r="CP32" s="64">
        <f t="shared" si="62"/>
        <v>2861720289</v>
      </c>
      <c r="CQ32" s="64">
        <f t="shared" si="63"/>
        <v>2392173717</v>
      </c>
      <c r="CR32" s="64">
        <f t="shared" si="64"/>
        <v>10228350145</v>
      </c>
      <c r="CS32" s="120">
        <f t="shared" si="48"/>
        <v>0</v>
      </c>
      <c r="CT32" s="151">
        <f t="shared" si="49"/>
        <v>9.6457700999050024E-3</v>
      </c>
      <c r="CU32" s="120">
        <f t="shared" si="50"/>
        <v>1.5101337636110032E-2</v>
      </c>
      <c r="CV32" s="120">
        <f t="shared" si="51"/>
        <v>0.11998578368965292</v>
      </c>
      <c r="CW32" s="120">
        <f t="shared" si="52"/>
        <v>0.15411274268612751</v>
      </c>
      <c r="CX32" s="120">
        <f t="shared" si="53"/>
        <v>0.1874943981007017</v>
      </c>
      <c r="CY32" s="120">
        <f t="shared" si="54"/>
        <v>0.27978317601875569</v>
      </c>
      <c r="CZ32" s="120">
        <f t="shared" si="55"/>
        <v>0.23387679176874718</v>
      </c>
    </row>
    <row r="33" spans="2:104" s="17" customFormat="1" ht="13.5" customHeight="1">
      <c r="B33" s="7">
        <v>28</v>
      </c>
      <c r="C33" s="15" t="s">
        <v>38</v>
      </c>
      <c r="D33" s="47">
        <f>市区町村別_要介護度別被保険者数!D32</f>
        <v>10471</v>
      </c>
      <c r="E33" s="48">
        <v>0</v>
      </c>
      <c r="F33" s="47">
        <v>0</v>
      </c>
      <c r="G33" s="47">
        <v>0</v>
      </c>
      <c r="H33" s="27">
        <f t="shared" si="0"/>
        <v>0</v>
      </c>
      <c r="I33" s="27" t="str">
        <f t="shared" si="1"/>
        <v>-</v>
      </c>
      <c r="J33" s="27" t="str">
        <f t="shared" si="2"/>
        <v>-</v>
      </c>
      <c r="K33" s="32">
        <f t="shared" si="3"/>
        <v>0</v>
      </c>
      <c r="L33" s="8">
        <f t="shared" si="4"/>
        <v>0</v>
      </c>
      <c r="M33" s="47">
        <f>市区町村別_要介護度別被保険者数!E32</f>
        <v>1453</v>
      </c>
      <c r="N33" s="48">
        <v>3297</v>
      </c>
      <c r="O33" s="47">
        <v>61443011</v>
      </c>
      <c r="P33" s="47">
        <v>356</v>
      </c>
      <c r="Q33" s="27">
        <f t="shared" si="5"/>
        <v>42287</v>
      </c>
      <c r="R33" s="27">
        <f t="shared" si="6"/>
        <v>18636.036093418257</v>
      </c>
      <c r="S33" s="27">
        <f t="shared" si="7"/>
        <v>172592.72752808989</v>
      </c>
      <c r="T33" s="32">
        <f t="shared" si="8"/>
        <v>2.2690984170681348</v>
      </c>
      <c r="U33" s="8">
        <f t="shared" si="9"/>
        <v>0.24501032346868548</v>
      </c>
      <c r="V33" s="47">
        <f>市区町村別_要介護度別被保険者数!F32</f>
        <v>961</v>
      </c>
      <c r="W33" s="48">
        <v>4953</v>
      </c>
      <c r="X33" s="47">
        <v>129098077</v>
      </c>
      <c r="Y33" s="47">
        <v>489</v>
      </c>
      <c r="Z33" s="27">
        <f t="shared" si="10"/>
        <v>134337.22892819979</v>
      </c>
      <c r="AA33" s="27">
        <f t="shared" si="11"/>
        <v>26064.622854835452</v>
      </c>
      <c r="AB33" s="27">
        <f t="shared" si="12"/>
        <v>264004.24744376278</v>
      </c>
      <c r="AC33" s="32">
        <f t="shared" si="13"/>
        <v>5.1540062434963581</v>
      </c>
      <c r="AD33" s="8">
        <f t="shared" si="14"/>
        <v>0.50884495317377731</v>
      </c>
      <c r="AE33" s="47">
        <f>市区町村別_要介護度別被保険者数!G32</f>
        <v>1152</v>
      </c>
      <c r="AF33" s="48">
        <v>9025</v>
      </c>
      <c r="AG33" s="47">
        <v>871670034</v>
      </c>
      <c r="AH33" s="47">
        <v>948</v>
      </c>
      <c r="AI33" s="27">
        <f t="shared" si="15"/>
        <v>756658.015625</v>
      </c>
      <c r="AJ33" s="27">
        <f t="shared" si="16"/>
        <v>96583.937285318563</v>
      </c>
      <c r="AK33" s="27">
        <f t="shared" si="17"/>
        <v>919483.15822784812</v>
      </c>
      <c r="AL33" s="32">
        <f t="shared" si="18"/>
        <v>7.8342013888888893</v>
      </c>
      <c r="AM33" s="8">
        <f t="shared" si="19"/>
        <v>0.82291666666666663</v>
      </c>
      <c r="AN33" s="47">
        <f>市区町村別_要介護度別被保険者数!H32</f>
        <v>1025</v>
      </c>
      <c r="AO33" s="48">
        <v>9377</v>
      </c>
      <c r="AP33" s="47">
        <v>1228863539</v>
      </c>
      <c r="AQ33" s="47">
        <v>934</v>
      </c>
      <c r="AR33" s="27">
        <f t="shared" si="20"/>
        <v>1198891.2575609756</v>
      </c>
      <c r="AS33" s="27">
        <f t="shared" si="21"/>
        <v>131050.81998506986</v>
      </c>
      <c r="AT33" s="27">
        <f t="shared" si="22"/>
        <v>1315699.7205567451</v>
      </c>
      <c r="AU33" s="32">
        <f t="shared" si="23"/>
        <v>9.1482926829268294</v>
      </c>
      <c r="AV33" s="8">
        <f t="shared" si="24"/>
        <v>0.91121951219512198</v>
      </c>
      <c r="AW33" s="47">
        <f>市区町村別_要介護度別被保険者数!I32</f>
        <v>814</v>
      </c>
      <c r="AX33" s="48">
        <v>7500</v>
      </c>
      <c r="AY33" s="47">
        <v>1565795799</v>
      </c>
      <c r="AZ33" s="47">
        <v>743</v>
      </c>
      <c r="BA33" s="27">
        <f t="shared" si="25"/>
        <v>1923582.0626535628</v>
      </c>
      <c r="BB33" s="27">
        <f t="shared" si="26"/>
        <v>208772.7732</v>
      </c>
      <c r="BC33" s="27">
        <f t="shared" si="27"/>
        <v>2107396.7685060566</v>
      </c>
      <c r="BD33" s="32">
        <f t="shared" si="28"/>
        <v>9.2137592137592144</v>
      </c>
      <c r="BE33" s="8">
        <f t="shared" si="29"/>
        <v>0.91277641277641275</v>
      </c>
      <c r="BF33" s="47">
        <f>市区町村別_要介護度別被保険者数!J32</f>
        <v>931</v>
      </c>
      <c r="BG33" s="48">
        <v>7624</v>
      </c>
      <c r="BH33" s="47">
        <v>1982815421</v>
      </c>
      <c r="BI33" s="47">
        <v>786</v>
      </c>
      <c r="BJ33" s="27">
        <f t="shared" si="30"/>
        <v>2129769.5177228786</v>
      </c>
      <c r="BK33" s="27">
        <f t="shared" si="31"/>
        <v>260075.47494753409</v>
      </c>
      <c r="BL33" s="27">
        <f t="shared" si="32"/>
        <v>2522665.9300254453</v>
      </c>
      <c r="BM33" s="32">
        <f t="shared" si="33"/>
        <v>8.1890440386680989</v>
      </c>
      <c r="BN33" s="8">
        <f t="shared" si="34"/>
        <v>0.84425349087003221</v>
      </c>
      <c r="BO33" s="47">
        <f>市区町村別_要介護度別被保険者数!K32</f>
        <v>693</v>
      </c>
      <c r="BP33" s="48">
        <v>5150</v>
      </c>
      <c r="BQ33" s="47">
        <v>1563768480</v>
      </c>
      <c r="BR33" s="47">
        <v>559</v>
      </c>
      <c r="BS33" s="27">
        <f t="shared" si="35"/>
        <v>2256520.173160173</v>
      </c>
      <c r="BT33" s="27">
        <f t="shared" si="36"/>
        <v>303644.36504854367</v>
      </c>
      <c r="BU33" s="27">
        <f t="shared" si="37"/>
        <v>2797439.1413237923</v>
      </c>
      <c r="BV33" s="32">
        <f t="shared" si="38"/>
        <v>7.4314574314574315</v>
      </c>
      <c r="BW33" s="8">
        <f t="shared" si="39"/>
        <v>0.8066378066378066</v>
      </c>
      <c r="BX33" s="47">
        <f>市区町村別_要介護度別被保険者数!L32</f>
        <v>17500</v>
      </c>
      <c r="BY33" s="48">
        <f t="shared" si="40"/>
        <v>46926</v>
      </c>
      <c r="BZ33" s="47">
        <f t="shared" si="41"/>
        <v>7403454361</v>
      </c>
      <c r="CA33" s="47">
        <f t="shared" si="42"/>
        <v>4815</v>
      </c>
      <c r="CB33" s="157">
        <f t="shared" si="43"/>
        <v>423054.5349142857</v>
      </c>
      <c r="CC33" s="157">
        <f t="shared" si="44"/>
        <v>157768.70734773899</v>
      </c>
      <c r="CD33" s="157">
        <f t="shared" si="45"/>
        <v>1537581.3833852543</v>
      </c>
      <c r="CE33" s="158">
        <f t="shared" si="46"/>
        <v>2.6814857142857145</v>
      </c>
      <c r="CF33" s="159">
        <f t="shared" si="47"/>
        <v>0.27514285714285713</v>
      </c>
      <c r="CH33" s="17">
        <v>28</v>
      </c>
      <c r="CI33" s="150" t="s">
        <v>38</v>
      </c>
      <c r="CJ33" s="64">
        <f t="shared" si="56"/>
        <v>0</v>
      </c>
      <c r="CK33" s="64">
        <f t="shared" si="57"/>
        <v>61443011</v>
      </c>
      <c r="CL33" s="64">
        <f t="shared" si="58"/>
        <v>129098077</v>
      </c>
      <c r="CM33" s="64">
        <f t="shared" si="59"/>
        <v>871670034</v>
      </c>
      <c r="CN33" s="64">
        <f t="shared" si="60"/>
        <v>1228863539</v>
      </c>
      <c r="CO33" s="64">
        <f t="shared" si="61"/>
        <v>1565795799</v>
      </c>
      <c r="CP33" s="64">
        <f t="shared" si="62"/>
        <v>1982815421</v>
      </c>
      <c r="CQ33" s="64">
        <f t="shared" si="63"/>
        <v>1563768480</v>
      </c>
      <c r="CR33" s="64">
        <f t="shared" si="64"/>
        <v>7403454361</v>
      </c>
      <c r="CS33" s="120">
        <f t="shared" si="48"/>
        <v>0</v>
      </c>
      <c r="CT33" s="151">
        <f t="shared" si="49"/>
        <v>8.2992354654970492E-3</v>
      </c>
      <c r="CU33" s="120">
        <f t="shared" si="50"/>
        <v>1.7437546137930464E-2</v>
      </c>
      <c r="CV33" s="120">
        <f t="shared" si="51"/>
        <v>0.11773828695315436</v>
      </c>
      <c r="CW33" s="120">
        <f t="shared" si="52"/>
        <v>0.16598515761418361</v>
      </c>
      <c r="CX33" s="120">
        <f t="shared" si="53"/>
        <v>0.21149529971418704</v>
      </c>
      <c r="CY33" s="120">
        <f t="shared" si="54"/>
        <v>0.2678230086005659</v>
      </c>
      <c r="CZ33" s="120">
        <f t="shared" si="55"/>
        <v>0.21122146551448162</v>
      </c>
    </row>
    <row r="34" spans="2:104" s="17" customFormat="1" ht="13.5" customHeight="1">
      <c r="B34" s="7">
        <v>29</v>
      </c>
      <c r="C34" s="15" t="s">
        <v>39</v>
      </c>
      <c r="D34" s="47">
        <f>市区町村別_要介護度別被保険者数!D33</f>
        <v>9001</v>
      </c>
      <c r="E34" s="48">
        <v>0</v>
      </c>
      <c r="F34" s="47">
        <v>0</v>
      </c>
      <c r="G34" s="47">
        <v>0</v>
      </c>
      <c r="H34" s="27">
        <f t="shared" si="0"/>
        <v>0</v>
      </c>
      <c r="I34" s="27" t="str">
        <f t="shared" si="1"/>
        <v>-</v>
      </c>
      <c r="J34" s="27" t="str">
        <f t="shared" si="2"/>
        <v>-</v>
      </c>
      <c r="K34" s="32">
        <f t="shared" si="3"/>
        <v>0</v>
      </c>
      <c r="L34" s="8">
        <f t="shared" si="4"/>
        <v>0</v>
      </c>
      <c r="M34" s="47">
        <f>市区町村別_要介護度別被保険者数!E33</f>
        <v>1379</v>
      </c>
      <c r="N34" s="48">
        <v>3398</v>
      </c>
      <c r="O34" s="47">
        <v>56531992</v>
      </c>
      <c r="P34" s="47">
        <v>374</v>
      </c>
      <c r="Q34" s="27">
        <f t="shared" si="5"/>
        <v>40994.918056562725</v>
      </c>
      <c r="R34" s="27">
        <f t="shared" si="6"/>
        <v>16636.842848734548</v>
      </c>
      <c r="S34" s="27">
        <f t="shared" si="7"/>
        <v>151155.0588235294</v>
      </c>
      <c r="T34" s="32">
        <f t="shared" si="8"/>
        <v>2.4641044234952862</v>
      </c>
      <c r="U34" s="8">
        <f t="shared" si="9"/>
        <v>0.27121102248005802</v>
      </c>
      <c r="V34" s="47">
        <f>市区町村別_要介護度別被保険者数!F33</f>
        <v>670</v>
      </c>
      <c r="W34" s="48">
        <v>3247</v>
      </c>
      <c r="X34" s="47">
        <v>77496547</v>
      </c>
      <c r="Y34" s="47">
        <v>336</v>
      </c>
      <c r="Z34" s="27">
        <f t="shared" si="10"/>
        <v>115666.48805970149</v>
      </c>
      <c r="AA34" s="27">
        <f t="shared" si="11"/>
        <v>23867.122574684323</v>
      </c>
      <c r="AB34" s="27">
        <f t="shared" si="12"/>
        <v>230644.48511904763</v>
      </c>
      <c r="AC34" s="32">
        <f t="shared" si="13"/>
        <v>4.8462686567164175</v>
      </c>
      <c r="AD34" s="8">
        <f t="shared" si="14"/>
        <v>0.5014925373134328</v>
      </c>
      <c r="AE34" s="47">
        <f>市区町村別_要介護度別被保険者数!G33</f>
        <v>1036</v>
      </c>
      <c r="AF34" s="48">
        <v>8096</v>
      </c>
      <c r="AG34" s="47">
        <v>754141842</v>
      </c>
      <c r="AH34" s="47">
        <v>846</v>
      </c>
      <c r="AI34" s="27">
        <f t="shared" si="15"/>
        <v>727936.14092664095</v>
      </c>
      <c r="AJ34" s="27">
        <f t="shared" si="16"/>
        <v>93149.931077075104</v>
      </c>
      <c r="AK34" s="27">
        <f t="shared" si="17"/>
        <v>891420.61702127662</v>
      </c>
      <c r="AL34" s="32">
        <f t="shared" si="18"/>
        <v>7.814671814671815</v>
      </c>
      <c r="AM34" s="8">
        <f t="shared" si="19"/>
        <v>0.81660231660231664</v>
      </c>
      <c r="AN34" s="47">
        <f>市区町村別_要介護度別被保険者数!H33</f>
        <v>765</v>
      </c>
      <c r="AO34" s="48">
        <v>6924</v>
      </c>
      <c r="AP34" s="47">
        <v>903159204</v>
      </c>
      <c r="AQ34" s="47">
        <v>686</v>
      </c>
      <c r="AR34" s="27">
        <f t="shared" si="20"/>
        <v>1180600.2666666666</v>
      </c>
      <c r="AS34" s="27">
        <f t="shared" si="21"/>
        <v>130438.93760831888</v>
      </c>
      <c r="AT34" s="27">
        <f t="shared" si="22"/>
        <v>1316558.6064139942</v>
      </c>
      <c r="AU34" s="32">
        <f t="shared" si="23"/>
        <v>9.0509803921568626</v>
      </c>
      <c r="AV34" s="8">
        <f t="shared" si="24"/>
        <v>0.89673202614379088</v>
      </c>
      <c r="AW34" s="47">
        <f>市区町村別_要介護度別被保険者数!I33</f>
        <v>661</v>
      </c>
      <c r="AX34" s="48">
        <v>6031</v>
      </c>
      <c r="AY34" s="47">
        <v>1274253200</v>
      </c>
      <c r="AZ34" s="47">
        <v>601</v>
      </c>
      <c r="BA34" s="27">
        <f t="shared" si="25"/>
        <v>1927765.8093797276</v>
      </c>
      <c r="BB34" s="27">
        <f t="shared" si="26"/>
        <v>211283.89985077101</v>
      </c>
      <c r="BC34" s="27">
        <f t="shared" si="27"/>
        <v>2120221.6306156404</v>
      </c>
      <c r="BD34" s="32">
        <f t="shared" si="28"/>
        <v>9.1240544629349465</v>
      </c>
      <c r="BE34" s="8">
        <f t="shared" si="29"/>
        <v>0.90922844175491679</v>
      </c>
      <c r="BF34" s="47">
        <f>市区町村別_要介護度別被保険者数!J33</f>
        <v>778</v>
      </c>
      <c r="BG34" s="48">
        <v>6438</v>
      </c>
      <c r="BH34" s="47">
        <v>1561504863</v>
      </c>
      <c r="BI34" s="47">
        <v>666</v>
      </c>
      <c r="BJ34" s="27">
        <f t="shared" si="30"/>
        <v>2007075.6593830334</v>
      </c>
      <c r="BK34" s="27">
        <f t="shared" si="31"/>
        <v>242545.02376514446</v>
      </c>
      <c r="BL34" s="27">
        <f t="shared" si="32"/>
        <v>2344601.8963963962</v>
      </c>
      <c r="BM34" s="32">
        <f t="shared" si="33"/>
        <v>8.2750642673521853</v>
      </c>
      <c r="BN34" s="8">
        <f t="shared" si="34"/>
        <v>0.85604113110539848</v>
      </c>
      <c r="BO34" s="47">
        <f>市区町村別_要介護度別被保険者数!K33</f>
        <v>624</v>
      </c>
      <c r="BP34" s="48">
        <v>5006</v>
      </c>
      <c r="BQ34" s="47">
        <v>1467570635</v>
      </c>
      <c r="BR34" s="47">
        <v>533</v>
      </c>
      <c r="BS34" s="27">
        <f t="shared" si="35"/>
        <v>2351876.017628205</v>
      </c>
      <c r="BT34" s="27">
        <f t="shared" si="36"/>
        <v>293162.3322013584</v>
      </c>
      <c r="BU34" s="27">
        <f t="shared" si="37"/>
        <v>2753415.8255159473</v>
      </c>
      <c r="BV34" s="32">
        <f t="shared" si="38"/>
        <v>8.0224358974358978</v>
      </c>
      <c r="BW34" s="8">
        <f t="shared" si="39"/>
        <v>0.85416666666666663</v>
      </c>
      <c r="BX34" s="47">
        <f>市区町村別_要介護度別被保険者数!L33</f>
        <v>14914</v>
      </c>
      <c r="BY34" s="48">
        <f t="shared" si="40"/>
        <v>39140</v>
      </c>
      <c r="BZ34" s="47">
        <f t="shared" si="41"/>
        <v>6094658283</v>
      </c>
      <c r="CA34" s="47">
        <f t="shared" si="42"/>
        <v>4042</v>
      </c>
      <c r="CB34" s="157">
        <f t="shared" si="43"/>
        <v>408653.49892718252</v>
      </c>
      <c r="CC34" s="157">
        <f t="shared" si="44"/>
        <v>155714.31484414919</v>
      </c>
      <c r="CD34" s="157">
        <f t="shared" si="45"/>
        <v>1507832.3312716477</v>
      </c>
      <c r="CE34" s="158">
        <f t="shared" si="46"/>
        <v>2.6243797773903714</v>
      </c>
      <c r="CF34" s="159">
        <f t="shared" si="47"/>
        <v>0.27102051763443746</v>
      </c>
      <c r="CH34" s="17">
        <v>29</v>
      </c>
      <c r="CI34" s="150" t="s">
        <v>39</v>
      </c>
      <c r="CJ34" s="64">
        <f t="shared" si="56"/>
        <v>0</v>
      </c>
      <c r="CK34" s="64">
        <f t="shared" si="57"/>
        <v>56531992</v>
      </c>
      <c r="CL34" s="64">
        <f t="shared" si="58"/>
        <v>77496547</v>
      </c>
      <c r="CM34" s="64">
        <f t="shared" si="59"/>
        <v>754141842</v>
      </c>
      <c r="CN34" s="64">
        <f t="shared" si="60"/>
        <v>903159204</v>
      </c>
      <c r="CO34" s="64">
        <f t="shared" si="61"/>
        <v>1274253200</v>
      </c>
      <c r="CP34" s="64">
        <f t="shared" si="62"/>
        <v>1561504863</v>
      </c>
      <c r="CQ34" s="64">
        <f t="shared" si="63"/>
        <v>1467570635</v>
      </c>
      <c r="CR34" s="64">
        <f t="shared" si="64"/>
        <v>6094658283</v>
      </c>
      <c r="CS34" s="120">
        <f t="shared" si="48"/>
        <v>0</v>
      </c>
      <c r="CT34" s="151">
        <f t="shared" si="49"/>
        <v>9.2756622890058094E-3</v>
      </c>
      <c r="CU34" s="120">
        <f t="shared" si="50"/>
        <v>1.2715486808532527E-2</v>
      </c>
      <c r="CV34" s="120">
        <f t="shared" si="51"/>
        <v>0.1237381666013251</v>
      </c>
      <c r="CW34" s="120">
        <f t="shared" si="52"/>
        <v>0.14818865341789664</v>
      </c>
      <c r="CX34" s="120">
        <f t="shared" si="53"/>
        <v>0.20907705417288283</v>
      </c>
      <c r="CY34" s="120">
        <f t="shared" si="54"/>
        <v>0.25620876355866401</v>
      </c>
      <c r="CZ34" s="120">
        <f t="shared" si="55"/>
        <v>0.24079621315169311</v>
      </c>
    </row>
    <row r="35" spans="2:104" s="17" customFormat="1" ht="13.5" customHeight="1">
      <c r="B35" s="7">
        <v>30</v>
      </c>
      <c r="C35" s="15" t="s">
        <v>40</v>
      </c>
      <c r="D35" s="47">
        <f>市区町村別_要介護度別被保険者数!D34</f>
        <v>11413</v>
      </c>
      <c r="E35" s="48">
        <v>0</v>
      </c>
      <c r="F35" s="47">
        <v>0</v>
      </c>
      <c r="G35" s="47">
        <v>0</v>
      </c>
      <c r="H35" s="27">
        <f t="shared" si="0"/>
        <v>0</v>
      </c>
      <c r="I35" s="27" t="str">
        <f t="shared" si="1"/>
        <v>-</v>
      </c>
      <c r="J35" s="27" t="str">
        <f t="shared" si="2"/>
        <v>-</v>
      </c>
      <c r="K35" s="32">
        <f t="shared" si="3"/>
        <v>0</v>
      </c>
      <c r="L35" s="8">
        <f t="shared" si="4"/>
        <v>0</v>
      </c>
      <c r="M35" s="47">
        <f>市区町村別_要介護度別被保険者数!E34</f>
        <v>1675</v>
      </c>
      <c r="N35" s="48">
        <v>4131</v>
      </c>
      <c r="O35" s="47">
        <v>75951931</v>
      </c>
      <c r="P35" s="47">
        <v>461</v>
      </c>
      <c r="Q35" s="27">
        <f t="shared" si="5"/>
        <v>45344.436417910445</v>
      </c>
      <c r="R35" s="27">
        <f t="shared" si="6"/>
        <v>18385.846284192688</v>
      </c>
      <c r="S35" s="27">
        <f t="shared" si="7"/>
        <v>164754.73101952279</v>
      </c>
      <c r="T35" s="32">
        <f t="shared" si="8"/>
        <v>2.466268656716418</v>
      </c>
      <c r="U35" s="8">
        <f t="shared" si="9"/>
        <v>0.27522388059701491</v>
      </c>
      <c r="V35" s="47">
        <f>市区町村別_要介護度別被保険者数!F34</f>
        <v>1154</v>
      </c>
      <c r="W35" s="48">
        <v>5889</v>
      </c>
      <c r="X35" s="47">
        <v>156349671</v>
      </c>
      <c r="Y35" s="47">
        <v>590</v>
      </c>
      <c r="Z35" s="27">
        <f t="shared" si="10"/>
        <v>135484.98353552859</v>
      </c>
      <c r="AA35" s="27">
        <f t="shared" si="11"/>
        <v>26549.44319918492</v>
      </c>
      <c r="AB35" s="27">
        <f t="shared" si="12"/>
        <v>264999.44237288134</v>
      </c>
      <c r="AC35" s="32">
        <f t="shared" si="13"/>
        <v>5.1031195840554595</v>
      </c>
      <c r="AD35" s="8">
        <f t="shared" si="14"/>
        <v>0.51126516464471405</v>
      </c>
      <c r="AE35" s="47">
        <f>市区町村別_要介護度別被保険者数!G34</f>
        <v>1476</v>
      </c>
      <c r="AF35" s="48">
        <v>12175</v>
      </c>
      <c r="AG35" s="47">
        <v>1165785188</v>
      </c>
      <c r="AH35" s="47">
        <v>1245</v>
      </c>
      <c r="AI35" s="27">
        <f t="shared" si="15"/>
        <v>789827.36314363149</v>
      </c>
      <c r="AJ35" s="27">
        <f t="shared" si="16"/>
        <v>95752.376837782344</v>
      </c>
      <c r="AK35" s="27">
        <f t="shared" si="17"/>
        <v>936373.64497991966</v>
      </c>
      <c r="AL35" s="32">
        <f t="shared" si="18"/>
        <v>8.2486449864498645</v>
      </c>
      <c r="AM35" s="8">
        <f t="shared" si="19"/>
        <v>0.8434959349593496</v>
      </c>
      <c r="AN35" s="47">
        <f>市区町村別_要介護度別被保険者数!H34</f>
        <v>1285</v>
      </c>
      <c r="AO35" s="48">
        <v>12073</v>
      </c>
      <c r="AP35" s="47">
        <v>1577818713</v>
      </c>
      <c r="AQ35" s="47">
        <v>1183</v>
      </c>
      <c r="AR35" s="27">
        <f t="shared" si="20"/>
        <v>1227874.4848249026</v>
      </c>
      <c r="AS35" s="27">
        <f t="shared" si="21"/>
        <v>130689.86275159447</v>
      </c>
      <c r="AT35" s="27">
        <f t="shared" si="22"/>
        <v>1333743.628909552</v>
      </c>
      <c r="AU35" s="32">
        <f t="shared" si="23"/>
        <v>9.3953307392996113</v>
      </c>
      <c r="AV35" s="8">
        <f t="shared" si="24"/>
        <v>0.92062256809338516</v>
      </c>
      <c r="AW35" s="47">
        <f>市区町村別_要介護度別被保険者数!I34</f>
        <v>930</v>
      </c>
      <c r="AX35" s="48">
        <v>8514</v>
      </c>
      <c r="AY35" s="47">
        <v>1789419415</v>
      </c>
      <c r="AZ35" s="47">
        <v>849</v>
      </c>
      <c r="BA35" s="27">
        <f t="shared" si="25"/>
        <v>1924106.8978494625</v>
      </c>
      <c r="BB35" s="27">
        <f t="shared" si="26"/>
        <v>210173.76262626261</v>
      </c>
      <c r="BC35" s="27">
        <f t="shared" si="27"/>
        <v>2107678.9340400472</v>
      </c>
      <c r="BD35" s="32">
        <f t="shared" si="28"/>
        <v>9.1548387096774189</v>
      </c>
      <c r="BE35" s="8">
        <f t="shared" si="29"/>
        <v>0.91290322580645167</v>
      </c>
      <c r="BF35" s="47">
        <f>市区町村別_要介護度別被保険者数!J34</f>
        <v>1096</v>
      </c>
      <c r="BG35" s="48">
        <v>9376</v>
      </c>
      <c r="BH35" s="47">
        <v>2414666697</v>
      </c>
      <c r="BI35" s="47">
        <v>965</v>
      </c>
      <c r="BJ35" s="27">
        <f t="shared" si="30"/>
        <v>2203163.0447080294</v>
      </c>
      <c r="BK35" s="27">
        <f t="shared" si="31"/>
        <v>257536.97706911262</v>
      </c>
      <c r="BL35" s="27">
        <f t="shared" si="32"/>
        <v>2502245.2818652848</v>
      </c>
      <c r="BM35" s="32">
        <f t="shared" si="33"/>
        <v>8.554744525547445</v>
      </c>
      <c r="BN35" s="8">
        <f t="shared" si="34"/>
        <v>0.88047445255474455</v>
      </c>
      <c r="BO35" s="47">
        <f>市区町村別_要介護度別被保険者数!K34</f>
        <v>891</v>
      </c>
      <c r="BP35" s="48">
        <v>7131</v>
      </c>
      <c r="BQ35" s="47">
        <v>2145699650</v>
      </c>
      <c r="BR35" s="47">
        <v>764</v>
      </c>
      <c r="BS35" s="27">
        <f t="shared" si="35"/>
        <v>2408192.6487093153</v>
      </c>
      <c r="BT35" s="27">
        <f t="shared" si="36"/>
        <v>300897.44075164775</v>
      </c>
      <c r="BU35" s="27">
        <f t="shared" si="37"/>
        <v>2808507.395287958</v>
      </c>
      <c r="BV35" s="32">
        <f t="shared" si="38"/>
        <v>8.0033670033670035</v>
      </c>
      <c r="BW35" s="8">
        <f t="shared" si="39"/>
        <v>0.85746352413019078</v>
      </c>
      <c r="BX35" s="47">
        <f>市区町村別_要介護度別被保険者数!L34</f>
        <v>19920</v>
      </c>
      <c r="BY35" s="48">
        <f t="shared" si="40"/>
        <v>59289</v>
      </c>
      <c r="BZ35" s="47">
        <f t="shared" si="41"/>
        <v>9325691265</v>
      </c>
      <c r="CA35" s="47">
        <f t="shared" si="42"/>
        <v>6057</v>
      </c>
      <c r="CB35" s="157">
        <f t="shared" si="43"/>
        <v>468157.1920180723</v>
      </c>
      <c r="CC35" s="157">
        <f t="shared" si="44"/>
        <v>157292.09912462684</v>
      </c>
      <c r="CD35" s="157">
        <f t="shared" si="45"/>
        <v>1539655.153541357</v>
      </c>
      <c r="CE35" s="158">
        <f t="shared" si="46"/>
        <v>2.9763554216867472</v>
      </c>
      <c r="CF35" s="159">
        <f t="shared" si="47"/>
        <v>0.30406626506024098</v>
      </c>
      <c r="CH35" s="17">
        <v>30</v>
      </c>
      <c r="CI35" s="150" t="s">
        <v>40</v>
      </c>
      <c r="CJ35" s="64">
        <f t="shared" si="56"/>
        <v>0</v>
      </c>
      <c r="CK35" s="64">
        <f t="shared" si="57"/>
        <v>75951931</v>
      </c>
      <c r="CL35" s="64">
        <f t="shared" si="58"/>
        <v>156349671</v>
      </c>
      <c r="CM35" s="64">
        <f t="shared" si="59"/>
        <v>1165785188</v>
      </c>
      <c r="CN35" s="64">
        <f t="shared" si="60"/>
        <v>1577818713</v>
      </c>
      <c r="CO35" s="64">
        <f t="shared" si="61"/>
        <v>1789419415</v>
      </c>
      <c r="CP35" s="64">
        <f t="shared" si="62"/>
        <v>2414666697</v>
      </c>
      <c r="CQ35" s="64">
        <f t="shared" si="63"/>
        <v>2145699650</v>
      </c>
      <c r="CR35" s="64">
        <f t="shared" si="64"/>
        <v>9325691265</v>
      </c>
      <c r="CS35" s="120">
        <f t="shared" si="48"/>
        <v>0</v>
      </c>
      <c r="CT35" s="151">
        <f t="shared" si="49"/>
        <v>8.144375450756464E-3</v>
      </c>
      <c r="CU35" s="120">
        <f t="shared" si="50"/>
        <v>1.6765477920847725E-2</v>
      </c>
      <c r="CV35" s="120">
        <f t="shared" si="51"/>
        <v>0.12500791146445914</v>
      </c>
      <c r="CW35" s="120">
        <f t="shared" si="52"/>
        <v>0.16919053699768818</v>
      </c>
      <c r="CX35" s="120">
        <f t="shared" si="53"/>
        <v>0.19188061926474251</v>
      </c>
      <c r="CY35" s="120">
        <f t="shared" si="54"/>
        <v>0.25892629601222383</v>
      </c>
      <c r="CZ35" s="120">
        <f t="shared" si="55"/>
        <v>0.23008478288928214</v>
      </c>
    </row>
    <row r="36" spans="2:104" s="17" customFormat="1" ht="13.5" customHeight="1">
      <c r="B36" s="7">
        <v>31</v>
      </c>
      <c r="C36" s="15" t="s">
        <v>41</v>
      </c>
      <c r="D36" s="145">
        <f>市区町村別_要介護度別被保険者数!D35</f>
        <v>16975</v>
      </c>
      <c r="E36" s="119">
        <v>0</v>
      </c>
      <c r="F36" s="145">
        <v>0</v>
      </c>
      <c r="G36" s="145">
        <v>0</v>
      </c>
      <c r="H36" s="34">
        <f t="shared" si="0"/>
        <v>0</v>
      </c>
      <c r="I36" s="34" t="str">
        <f t="shared" si="1"/>
        <v>-</v>
      </c>
      <c r="J36" s="34" t="str">
        <f t="shared" si="2"/>
        <v>-</v>
      </c>
      <c r="K36" s="37">
        <f t="shared" si="3"/>
        <v>0</v>
      </c>
      <c r="L36" s="9">
        <f t="shared" si="4"/>
        <v>0</v>
      </c>
      <c r="M36" s="145">
        <f>市区町村別_要介護度別被保険者数!E35</f>
        <v>2334</v>
      </c>
      <c r="N36" s="119">
        <v>5365</v>
      </c>
      <c r="O36" s="145">
        <v>122960905</v>
      </c>
      <c r="P36" s="145">
        <v>573</v>
      </c>
      <c r="Q36" s="34">
        <f t="shared" si="5"/>
        <v>52682.478577549271</v>
      </c>
      <c r="R36" s="34">
        <f t="shared" si="6"/>
        <v>22919.087604846227</v>
      </c>
      <c r="S36" s="34">
        <f t="shared" si="7"/>
        <v>214591.4572425829</v>
      </c>
      <c r="T36" s="37">
        <f t="shared" si="8"/>
        <v>2.2986289631533849</v>
      </c>
      <c r="U36" s="9">
        <f t="shared" si="9"/>
        <v>0.24550128534704371</v>
      </c>
      <c r="V36" s="145">
        <f>市区町村別_要介護度別被保険者数!F35</f>
        <v>1247</v>
      </c>
      <c r="W36" s="119">
        <v>5722</v>
      </c>
      <c r="X36" s="145">
        <v>163463359</v>
      </c>
      <c r="Y36" s="145">
        <v>607</v>
      </c>
      <c r="Z36" s="34">
        <f t="shared" si="10"/>
        <v>131085.29190056134</v>
      </c>
      <c r="AA36" s="34">
        <f t="shared" si="11"/>
        <v>28567.521670744496</v>
      </c>
      <c r="AB36" s="34">
        <f t="shared" si="12"/>
        <v>269297.13179571665</v>
      </c>
      <c r="AC36" s="37">
        <f t="shared" si="13"/>
        <v>4.5886126704089811</v>
      </c>
      <c r="AD36" s="9">
        <f t="shared" si="14"/>
        <v>0.48676824378508421</v>
      </c>
      <c r="AE36" s="145">
        <f>市区町村別_要介護度別被保険者数!G35</f>
        <v>1758</v>
      </c>
      <c r="AF36" s="119">
        <v>13276</v>
      </c>
      <c r="AG36" s="145">
        <v>1260644732</v>
      </c>
      <c r="AH36" s="145">
        <v>1419</v>
      </c>
      <c r="AI36" s="34">
        <f t="shared" si="15"/>
        <v>717090.29124004545</v>
      </c>
      <c r="AJ36" s="34">
        <f t="shared" si="16"/>
        <v>94956.668574871946</v>
      </c>
      <c r="AK36" s="34">
        <f t="shared" si="17"/>
        <v>888403.61663143057</v>
      </c>
      <c r="AL36" s="37">
        <f t="shared" si="18"/>
        <v>7.5517633674630265</v>
      </c>
      <c r="AM36" s="9">
        <f t="shared" si="19"/>
        <v>0.80716723549488056</v>
      </c>
      <c r="AN36" s="145">
        <f>市区町村別_要介護度別被保険者数!H35</f>
        <v>1277</v>
      </c>
      <c r="AO36" s="119">
        <v>11741</v>
      </c>
      <c r="AP36" s="145">
        <v>1505412000</v>
      </c>
      <c r="AQ36" s="145">
        <v>1172</v>
      </c>
      <c r="AR36" s="34">
        <f t="shared" si="20"/>
        <v>1178866.0924040719</v>
      </c>
      <c r="AS36" s="34">
        <f t="shared" si="21"/>
        <v>128218.38003577208</v>
      </c>
      <c r="AT36" s="34">
        <f t="shared" si="22"/>
        <v>1284481.2286689419</v>
      </c>
      <c r="AU36" s="37">
        <f t="shared" si="23"/>
        <v>9.1942051683633519</v>
      </c>
      <c r="AV36" s="9">
        <f t="shared" si="24"/>
        <v>0.91777603758809712</v>
      </c>
      <c r="AW36" s="145">
        <f>市区町村別_要介護度別被保険者数!I35</f>
        <v>963</v>
      </c>
      <c r="AX36" s="119">
        <v>8886</v>
      </c>
      <c r="AY36" s="145">
        <v>1815748000</v>
      </c>
      <c r="AZ36" s="145">
        <v>886</v>
      </c>
      <c r="BA36" s="34">
        <f t="shared" si="25"/>
        <v>1885511.9418483905</v>
      </c>
      <c r="BB36" s="34">
        <f t="shared" si="26"/>
        <v>204338.05986945756</v>
      </c>
      <c r="BC36" s="34">
        <f t="shared" si="27"/>
        <v>2049376.9751693003</v>
      </c>
      <c r="BD36" s="37">
        <f t="shared" si="28"/>
        <v>9.2274143302180693</v>
      </c>
      <c r="BE36" s="9">
        <f t="shared" si="29"/>
        <v>0.92004153686396672</v>
      </c>
      <c r="BF36" s="145">
        <f>市区町村別_要介護度別被保険者数!J35</f>
        <v>1148</v>
      </c>
      <c r="BG36" s="119">
        <v>9164</v>
      </c>
      <c r="BH36" s="145">
        <v>2351293287</v>
      </c>
      <c r="BI36" s="145">
        <v>947</v>
      </c>
      <c r="BJ36" s="34">
        <f t="shared" si="30"/>
        <v>2048164.8841463414</v>
      </c>
      <c r="BK36" s="34">
        <f t="shared" si="31"/>
        <v>256579.36348756001</v>
      </c>
      <c r="BL36" s="34">
        <f t="shared" si="32"/>
        <v>2482886.2587117213</v>
      </c>
      <c r="BM36" s="37">
        <f t="shared" si="33"/>
        <v>7.9825783972125439</v>
      </c>
      <c r="BN36" s="9">
        <f t="shared" si="34"/>
        <v>0.82491289198606277</v>
      </c>
      <c r="BO36" s="145">
        <f>市区町村別_要介護度別被保険者数!K35</f>
        <v>972</v>
      </c>
      <c r="BP36" s="119">
        <v>7343</v>
      </c>
      <c r="BQ36" s="145">
        <v>2179495147</v>
      </c>
      <c r="BR36" s="145">
        <v>782</v>
      </c>
      <c r="BS36" s="34">
        <f t="shared" si="35"/>
        <v>2242278.95781893</v>
      </c>
      <c r="BT36" s="34">
        <f t="shared" si="36"/>
        <v>296812.63066866406</v>
      </c>
      <c r="BU36" s="34">
        <f t="shared" si="37"/>
        <v>2787078.1930946293</v>
      </c>
      <c r="BV36" s="37">
        <f t="shared" si="38"/>
        <v>7.5545267489711936</v>
      </c>
      <c r="BW36" s="9">
        <f t="shared" si="39"/>
        <v>0.80452674897119336</v>
      </c>
      <c r="BX36" s="145">
        <f>市区町村別_要介護度別被保険者数!L35</f>
        <v>26674</v>
      </c>
      <c r="BY36" s="119">
        <f t="shared" si="40"/>
        <v>61497</v>
      </c>
      <c r="BZ36" s="145">
        <f t="shared" si="41"/>
        <v>9399017430</v>
      </c>
      <c r="CA36" s="145">
        <f t="shared" si="42"/>
        <v>6386</v>
      </c>
      <c r="CB36" s="24">
        <f t="shared" si="43"/>
        <v>352366.25290545099</v>
      </c>
      <c r="CC36" s="24">
        <f t="shared" si="44"/>
        <v>152837.00717108152</v>
      </c>
      <c r="CD36" s="24">
        <f t="shared" si="45"/>
        <v>1471816.0710930161</v>
      </c>
      <c r="CE36" s="25">
        <f t="shared" si="46"/>
        <v>2.305503486541201</v>
      </c>
      <c r="CF36" s="26">
        <f t="shared" si="47"/>
        <v>0.23940916248031791</v>
      </c>
      <c r="CH36" s="17">
        <v>31</v>
      </c>
      <c r="CI36" s="150" t="s">
        <v>41</v>
      </c>
      <c r="CJ36" s="64">
        <f t="shared" si="56"/>
        <v>0</v>
      </c>
      <c r="CK36" s="64">
        <f t="shared" si="57"/>
        <v>122960905</v>
      </c>
      <c r="CL36" s="64">
        <f t="shared" si="58"/>
        <v>163463359</v>
      </c>
      <c r="CM36" s="64">
        <f t="shared" si="59"/>
        <v>1260644732</v>
      </c>
      <c r="CN36" s="64">
        <f t="shared" si="60"/>
        <v>1505412000</v>
      </c>
      <c r="CO36" s="64">
        <f t="shared" si="61"/>
        <v>1815748000</v>
      </c>
      <c r="CP36" s="64">
        <f t="shared" si="62"/>
        <v>2351293287</v>
      </c>
      <c r="CQ36" s="64">
        <f t="shared" si="63"/>
        <v>2179495147</v>
      </c>
      <c r="CR36" s="64">
        <f t="shared" si="64"/>
        <v>9399017430</v>
      </c>
      <c r="CS36" s="120">
        <f t="shared" si="48"/>
        <v>0</v>
      </c>
      <c r="CT36" s="151">
        <f t="shared" si="49"/>
        <v>1.308231481809264E-2</v>
      </c>
      <c r="CU36" s="120">
        <f t="shared" si="50"/>
        <v>1.7391536957709418E-2</v>
      </c>
      <c r="CV36" s="120">
        <f t="shared" si="51"/>
        <v>0.13412516163404967</v>
      </c>
      <c r="CW36" s="120">
        <f t="shared" si="52"/>
        <v>0.16016695481327561</v>
      </c>
      <c r="CX36" s="120">
        <f t="shared" si="53"/>
        <v>0.19318487421934699</v>
      </c>
      <c r="CY36" s="120">
        <f t="shared" si="54"/>
        <v>0.25016373301905875</v>
      </c>
      <c r="CZ36" s="120">
        <f t="shared" si="55"/>
        <v>0.23188542453846689</v>
      </c>
    </row>
    <row r="37" spans="2:104" s="17" customFormat="1" ht="13.5" customHeight="1">
      <c r="B37" s="7">
        <v>32</v>
      </c>
      <c r="C37" s="15" t="s">
        <v>42</v>
      </c>
      <c r="D37" s="145">
        <f>市区町村別_要介護度別被保険者数!D36</f>
        <v>13410</v>
      </c>
      <c r="E37" s="119">
        <v>0</v>
      </c>
      <c r="F37" s="145">
        <v>0</v>
      </c>
      <c r="G37" s="145">
        <v>0</v>
      </c>
      <c r="H37" s="39">
        <f t="shared" si="0"/>
        <v>0</v>
      </c>
      <c r="I37" s="39" t="str">
        <f t="shared" si="1"/>
        <v>-</v>
      </c>
      <c r="J37" s="39" t="str">
        <f t="shared" si="2"/>
        <v>-</v>
      </c>
      <c r="K37" s="37">
        <f t="shared" si="3"/>
        <v>0</v>
      </c>
      <c r="L37" s="9">
        <f t="shared" si="4"/>
        <v>0</v>
      </c>
      <c r="M37" s="145">
        <f>市区町村別_要介護度別被保険者数!E36</f>
        <v>1953</v>
      </c>
      <c r="N37" s="119">
        <v>5266</v>
      </c>
      <c r="O37" s="145">
        <v>89518741</v>
      </c>
      <c r="P37" s="145">
        <v>571</v>
      </c>
      <c r="Q37" s="39">
        <f t="shared" si="5"/>
        <v>45836.528929851513</v>
      </c>
      <c r="R37" s="39">
        <f t="shared" si="6"/>
        <v>16999.381124192936</v>
      </c>
      <c r="S37" s="39">
        <f t="shared" si="7"/>
        <v>156775.37828371278</v>
      </c>
      <c r="T37" s="37">
        <f t="shared" si="8"/>
        <v>2.6963645673323091</v>
      </c>
      <c r="U37" s="9">
        <f t="shared" si="9"/>
        <v>0.29237071172555046</v>
      </c>
      <c r="V37" s="145">
        <f>市区町村別_要介護度別被保険者数!F36</f>
        <v>1553</v>
      </c>
      <c r="W37" s="119">
        <v>8027</v>
      </c>
      <c r="X37" s="145">
        <v>229041769</v>
      </c>
      <c r="Y37" s="145">
        <v>829</v>
      </c>
      <c r="Z37" s="39">
        <f t="shared" si="10"/>
        <v>147483.43142305216</v>
      </c>
      <c r="AA37" s="39">
        <f t="shared" si="11"/>
        <v>28533.91914787592</v>
      </c>
      <c r="AB37" s="39">
        <f t="shared" si="12"/>
        <v>276286.81423401687</v>
      </c>
      <c r="AC37" s="37">
        <f t="shared" si="13"/>
        <v>5.1687057308435289</v>
      </c>
      <c r="AD37" s="9">
        <f t="shared" si="14"/>
        <v>0.53380553766902772</v>
      </c>
      <c r="AE37" s="145">
        <f>市区町村別_要介護度別被保険者数!G36</f>
        <v>1159</v>
      </c>
      <c r="AF37" s="119">
        <v>9318</v>
      </c>
      <c r="AG37" s="145">
        <v>1015500555</v>
      </c>
      <c r="AH37" s="145">
        <v>963</v>
      </c>
      <c r="AI37" s="39">
        <f t="shared" si="15"/>
        <v>876186.84641932696</v>
      </c>
      <c r="AJ37" s="39">
        <f t="shared" si="16"/>
        <v>108982.67385705088</v>
      </c>
      <c r="AK37" s="39">
        <f t="shared" si="17"/>
        <v>1054517.7102803739</v>
      </c>
      <c r="AL37" s="37">
        <f t="shared" si="18"/>
        <v>8.0396893874029338</v>
      </c>
      <c r="AM37" s="9">
        <f t="shared" si="19"/>
        <v>0.83088869715271785</v>
      </c>
      <c r="AN37" s="145">
        <f>市区町村別_要介護度別被保険者数!H36</f>
        <v>1185</v>
      </c>
      <c r="AO37" s="119">
        <v>10830</v>
      </c>
      <c r="AP37" s="145">
        <v>1411050791</v>
      </c>
      <c r="AQ37" s="145">
        <v>1082</v>
      </c>
      <c r="AR37" s="39">
        <f t="shared" si="20"/>
        <v>1190760.1611814345</v>
      </c>
      <c r="AS37" s="39">
        <f t="shared" si="21"/>
        <v>130290.93176361958</v>
      </c>
      <c r="AT37" s="39">
        <f t="shared" si="22"/>
        <v>1304113.4852125694</v>
      </c>
      <c r="AU37" s="37">
        <f t="shared" si="23"/>
        <v>9.1392405063291147</v>
      </c>
      <c r="AV37" s="9">
        <f t="shared" si="24"/>
        <v>0.91308016877637133</v>
      </c>
      <c r="AW37" s="145">
        <f>市区町村別_要介護度別被保険者数!I36</f>
        <v>1058</v>
      </c>
      <c r="AX37" s="119">
        <v>9560</v>
      </c>
      <c r="AY37" s="145">
        <v>1914362960</v>
      </c>
      <c r="AZ37" s="145">
        <v>966</v>
      </c>
      <c r="BA37" s="39">
        <f t="shared" si="25"/>
        <v>1809416.786389414</v>
      </c>
      <c r="BB37" s="39">
        <f t="shared" si="26"/>
        <v>200247.17154811716</v>
      </c>
      <c r="BC37" s="39">
        <f t="shared" si="27"/>
        <v>1981742.1946169771</v>
      </c>
      <c r="BD37" s="37">
        <f t="shared" si="28"/>
        <v>9.0359168241965975</v>
      </c>
      <c r="BE37" s="9">
        <f t="shared" si="29"/>
        <v>0.91304347826086951</v>
      </c>
      <c r="BF37" s="145">
        <f>市区町村別_要介護度別被保険者数!J36</f>
        <v>1277</v>
      </c>
      <c r="BG37" s="119">
        <v>10270</v>
      </c>
      <c r="BH37" s="145">
        <v>2551256722</v>
      </c>
      <c r="BI37" s="145">
        <v>1109</v>
      </c>
      <c r="BJ37" s="39">
        <f t="shared" si="30"/>
        <v>1997851.7791699294</v>
      </c>
      <c r="BK37" s="39">
        <f t="shared" si="31"/>
        <v>248418.37604673806</v>
      </c>
      <c r="BL37" s="39">
        <f t="shared" si="32"/>
        <v>2300502.0036068531</v>
      </c>
      <c r="BM37" s="37">
        <f t="shared" si="33"/>
        <v>8.0422866092404064</v>
      </c>
      <c r="BN37" s="9">
        <f t="shared" si="34"/>
        <v>0.86844166014095536</v>
      </c>
      <c r="BO37" s="145">
        <f>市区町村別_要介護度別被保険者数!K36</f>
        <v>877</v>
      </c>
      <c r="BP37" s="119">
        <v>6214</v>
      </c>
      <c r="BQ37" s="145">
        <v>1803276911</v>
      </c>
      <c r="BR37" s="145">
        <v>677</v>
      </c>
      <c r="BS37" s="39">
        <f t="shared" si="35"/>
        <v>2056188.03990878</v>
      </c>
      <c r="BT37" s="39">
        <f t="shared" si="36"/>
        <v>290195.83376247186</v>
      </c>
      <c r="BU37" s="39">
        <f t="shared" si="37"/>
        <v>2663629.1152141802</v>
      </c>
      <c r="BV37" s="37">
        <f t="shared" si="38"/>
        <v>7.0855188141391103</v>
      </c>
      <c r="BW37" s="9">
        <f t="shared" si="39"/>
        <v>0.77194982896237174</v>
      </c>
      <c r="BX37" s="145">
        <f>市区町村別_要介護度別被保険者数!L36</f>
        <v>22472</v>
      </c>
      <c r="BY37" s="119">
        <f t="shared" si="40"/>
        <v>59485</v>
      </c>
      <c r="BZ37" s="145">
        <f t="shared" si="41"/>
        <v>9014008449</v>
      </c>
      <c r="CA37" s="145">
        <f t="shared" si="42"/>
        <v>6197</v>
      </c>
      <c r="CB37" s="145">
        <f t="shared" si="43"/>
        <v>401121.77149341401</v>
      </c>
      <c r="CC37" s="145">
        <f t="shared" si="44"/>
        <v>151534.14220391694</v>
      </c>
      <c r="CD37" s="145">
        <f t="shared" si="45"/>
        <v>1454576.1576569309</v>
      </c>
      <c r="CE37" s="25">
        <f t="shared" si="46"/>
        <v>2.6470719117123531</v>
      </c>
      <c r="CF37" s="26">
        <f t="shared" si="47"/>
        <v>0.27576539693841223</v>
      </c>
      <c r="CH37" s="17">
        <v>32</v>
      </c>
      <c r="CI37" s="150" t="s">
        <v>42</v>
      </c>
      <c r="CJ37" s="64">
        <f t="shared" si="56"/>
        <v>0</v>
      </c>
      <c r="CK37" s="64">
        <f t="shared" si="57"/>
        <v>89518741</v>
      </c>
      <c r="CL37" s="64">
        <f t="shared" si="58"/>
        <v>229041769</v>
      </c>
      <c r="CM37" s="64">
        <f t="shared" si="59"/>
        <v>1015500555</v>
      </c>
      <c r="CN37" s="64">
        <f t="shared" si="60"/>
        <v>1411050791</v>
      </c>
      <c r="CO37" s="64">
        <f t="shared" si="61"/>
        <v>1914362960</v>
      </c>
      <c r="CP37" s="64">
        <f t="shared" si="62"/>
        <v>2551256722</v>
      </c>
      <c r="CQ37" s="64">
        <f t="shared" si="63"/>
        <v>1803276911</v>
      </c>
      <c r="CR37" s="64">
        <f t="shared" si="64"/>
        <v>9014008449</v>
      </c>
      <c r="CS37" s="120">
        <f t="shared" si="48"/>
        <v>0</v>
      </c>
      <c r="CT37" s="151">
        <f t="shared" si="49"/>
        <v>9.931069124960834E-3</v>
      </c>
      <c r="CU37" s="120">
        <f t="shared" si="50"/>
        <v>2.5409535646198505E-2</v>
      </c>
      <c r="CV37" s="120">
        <f t="shared" si="51"/>
        <v>0.11265804339385305</v>
      </c>
      <c r="CW37" s="120">
        <f t="shared" si="52"/>
        <v>0.15653976796045047</v>
      </c>
      <c r="CX37" s="120">
        <f t="shared" si="53"/>
        <v>0.21237643284130453</v>
      </c>
      <c r="CY37" s="120">
        <f t="shared" si="54"/>
        <v>0.28303243073652018</v>
      </c>
      <c r="CZ37" s="120">
        <f t="shared" si="55"/>
        <v>0.20005272029671248</v>
      </c>
    </row>
    <row r="38" spans="2:104" s="17" customFormat="1" ht="13.5" customHeight="1">
      <c r="B38" s="7">
        <v>33</v>
      </c>
      <c r="C38" s="15" t="s">
        <v>43</v>
      </c>
      <c r="D38" s="47">
        <f>市区町村別_要介護度別被保険者数!D37</f>
        <v>4048</v>
      </c>
      <c r="E38" s="48">
        <v>0</v>
      </c>
      <c r="F38" s="47">
        <v>0</v>
      </c>
      <c r="G38" s="47">
        <v>0</v>
      </c>
      <c r="H38" s="27">
        <f t="shared" ref="H38:H69" si="65">IFERROR(F38/D38,"-")</f>
        <v>0</v>
      </c>
      <c r="I38" s="27" t="str">
        <f t="shared" ref="I38:I69" si="66">IFERROR(F38/E38,"-")</f>
        <v>-</v>
      </c>
      <c r="J38" s="27" t="str">
        <f t="shared" ref="J38:J69" si="67">IFERROR(F38/G38,"-")</f>
        <v>-</v>
      </c>
      <c r="K38" s="32">
        <f t="shared" ref="K38:K69" si="68">IFERROR(E38/D38,"-")</f>
        <v>0</v>
      </c>
      <c r="L38" s="8">
        <f t="shared" ref="L38:L69" si="69">IFERROR(G38/D38,"-")</f>
        <v>0</v>
      </c>
      <c r="M38" s="47">
        <f>市区町村別_要介護度別被保険者数!E37</f>
        <v>460</v>
      </c>
      <c r="N38" s="48">
        <v>1478</v>
      </c>
      <c r="O38" s="47">
        <v>27584834</v>
      </c>
      <c r="P38" s="47">
        <v>158</v>
      </c>
      <c r="Q38" s="27">
        <f t="shared" ref="Q38:Q69" si="70">IFERROR(O38/M38,"-")</f>
        <v>59967.03043478261</v>
      </c>
      <c r="R38" s="27">
        <f t="shared" ref="R38:R69" si="71">IFERROR(O38/N38,"-")</f>
        <v>18663.622462787549</v>
      </c>
      <c r="S38" s="27">
        <f t="shared" ref="S38:S69" si="72">IFERROR(O38/P38,"-")</f>
        <v>174587.55696202532</v>
      </c>
      <c r="T38" s="32">
        <f t="shared" ref="T38:T69" si="73">IFERROR(N38/M38,"-")</f>
        <v>3.2130434782608694</v>
      </c>
      <c r="U38" s="8">
        <f t="shared" ref="U38:U69" si="74">IFERROR(P38/M38,"-")</f>
        <v>0.34347826086956523</v>
      </c>
      <c r="V38" s="47">
        <f>市区町村別_要介護度別被保険者数!F37</f>
        <v>299</v>
      </c>
      <c r="W38" s="48">
        <v>1700</v>
      </c>
      <c r="X38" s="47">
        <v>42813996</v>
      </c>
      <c r="Y38" s="47">
        <v>173</v>
      </c>
      <c r="Z38" s="27">
        <f t="shared" ref="Z38:Z69" si="75">IFERROR(X38/V38,"-")</f>
        <v>143190.62207357859</v>
      </c>
      <c r="AA38" s="27">
        <f t="shared" ref="AA38:AA69" si="76">IFERROR(X38/W38,"-")</f>
        <v>25184.703529411763</v>
      </c>
      <c r="AB38" s="27">
        <f t="shared" ref="AB38:AB69" si="77">IFERROR(X38/Y38,"-")</f>
        <v>247479.74566473989</v>
      </c>
      <c r="AC38" s="32">
        <f t="shared" ref="AC38:AC69" si="78">IFERROR(W38/V38,"-")</f>
        <v>5.6856187290969897</v>
      </c>
      <c r="AD38" s="8">
        <f t="shared" ref="AD38:AD69" si="79">IFERROR(Y38/V38,"-")</f>
        <v>0.57859531772575246</v>
      </c>
      <c r="AE38" s="47">
        <f>市区町村別_要介護度別被保険者数!G37</f>
        <v>427</v>
      </c>
      <c r="AF38" s="48">
        <v>3285</v>
      </c>
      <c r="AG38" s="47">
        <v>322442146</v>
      </c>
      <c r="AH38" s="47">
        <v>348</v>
      </c>
      <c r="AI38" s="27">
        <f t="shared" ref="AI38:AI69" si="80">IFERROR(AG38/AE38,"-")</f>
        <v>755133.83138173306</v>
      </c>
      <c r="AJ38" s="27">
        <f t="shared" ref="AJ38:AJ69" si="81">IFERROR(AG38/AF38,"-")</f>
        <v>98155.904414003046</v>
      </c>
      <c r="AK38" s="27">
        <f t="shared" ref="AK38:AK69" si="82">IFERROR(AG38/AH38,"-")</f>
        <v>926557.89080459776</v>
      </c>
      <c r="AL38" s="32">
        <f t="shared" ref="AL38:AL69" si="83">IFERROR(AF38/AE38,"-")</f>
        <v>7.6932084309133488</v>
      </c>
      <c r="AM38" s="8">
        <f t="shared" ref="AM38:AM69" si="84">IFERROR(AH38/AE38,"-")</f>
        <v>0.81498829039812648</v>
      </c>
      <c r="AN38" s="47">
        <f>市区町村別_要介護度別被保険者数!H37</f>
        <v>359</v>
      </c>
      <c r="AO38" s="48">
        <v>3407</v>
      </c>
      <c r="AP38" s="47">
        <v>462540988</v>
      </c>
      <c r="AQ38" s="47">
        <v>333</v>
      </c>
      <c r="AR38" s="27">
        <f t="shared" ref="AR38:AR69" si="85">IFERROR(AP38/AN38,"-")</f>
        <v>1288415.0083565461</v>
      </c>
      <c r="AS38" s="27">
        <f t="shared" ref="AS38:AS69" si="86">IFERROR(AP38/AO38,"-")</f>
        <v>135761.95714705018</v>
      </c>
      <c r="AT38" s="27">
        <f t="shared" ref="AT38:AT69" si="87">IFERROR(AP38/AQ38,"-")</f>
        <v>1389011.9759759759</v>
      </c>
      <c r="AU38" s="32">
        <f t="shared" ref="AU38:AU69" si="88">IFERROR(AO38/AN38,"-")</f>
        <v>9.4902506963788298</v>
      </c>
      <c r="AV38" s="8">
        <f t="shared" ref="AV38:AV69" si="89">IFERROR(AQ38/AN38,"-")</f>
        <v>0.92757660167130918</v>
      </c>
      <c r="AW38" s="47">
        <f>市区町村別_要介護度別被保険者数!I37</f>
        <v>278</v>
      </c>
      <c r="AX38" s="48">
        <v>2581</v>
      </c>
      <c r="AY38" s="47">
        <v>518262012</v>
      </c>
      <c r="AZ38" s="47">
        <v>264</v>
      </c>
      <c r="BA38" s="27">
        <f t="shared" ref="BA38:BA69" si="90">IFERROR(AY38/AW38,"-")</f>
        <v>1864251.8417266188</v>
      </c>
      <c r="BB38" s="27">
        <f t="shared" ref="BB38:BB69" si="91">IFERROR(AY38/AX38,"-")</f>
        <v>200798.9197985277</v>
      </c>
      <c r="BC38" s="27">
        <f t="shared" ref="BC38:BC69" si="92">IFERROR(AY38/AZ38,"-")</f>
        <v>1963113.6818181819</v>
      </c>
      <c r="BD38" s="32">
        <f t="shared" ref="BD38:BD69" si="93">IFERROR(AX38/AW38,"-")</f>
        <v>9.2841726618705032</v>
      </c>
      <c r="BE38" s="8">
        <f t="shared" ref="BE38:BE69" si="94">IFERROR(AZ38/AW38,"-")</f>
        <v>0.94964028776978415</v>
      </c>
      <c r="BF38" s="47">
        <f>市区町村別_要介護度別被保険者数!J37</f>
        <v>345</v>
      </c>
      <c r="BG38" s="48">
        <v>3067</v>
      </c>
      <c r="BH38" s="47">
        <v>783743851</v>
      </c>
      <c r="BI38" s="47">
        <v>308</v>
      </c>
      <c r="BJ38" s="27">
        <f t="shared" ref="BJ38:BJ69" si="95">IFERROR(BH38/BF38,"-")</f>
        <v>2271721.3072463768</v>
      </c>
      <c r="BK38" s="27">
        <f t="shared" ref="BK38:BK69" si="96">IFERROR(BH38/BG38,"-")</f>
        <v>255540.87088359962</v>
      </c>
      <c r="BL38" s="27">
        <f t="shared" ref="BL38:BL69" si="97">IFERROR(BH38/BI38,"-")</f>
        <v>2544622.8928571427</v>
      </c>
      <c r="BM38" s="32">
        <f t="shared" ref="BM38:BM69" si="98">IFERROR(BG38/BF38,"-")</f>
        <v>8.8898550724637673</v>
      </c>
      <c r="BN38" s="8">
        <f t="shared" ref="BN38:BN69" si="99">IFERROR(BI38/BF38,"-")</f>
        <v>0.89275362318840579</v>
      </c>
      <c r="BO38" s="47">
        <f>市区町村別_要介護度別被保険者数!K37</f>
        <v>254</v>
      </c>
      <c r="BP38" s="48">
        <v>2072</v>
      </c>
      <c r="BQ38" s="47">
        <v>597533696</v>
      </c>
      <c r="BR38" s="47">
        <v>225</v>
      </c>
      <c r="BS38" s="27">
        <f t="shared" ref="BS38:BS69" si="100">IFERROR(BQ38/BO38,"-")</f>
        <v>2352494.8661417323</v>
      </c>
      <c r="BT38" s="27">
        <f t="shared" ref="BT38:BT69" si="101">IFERROR(BQ38/BP38,"-")</f>
        <v>288384.9884169884</v>
      </c>
      <c r="BU38" s="27">
        <f t="shared" ref="BU38:BU69" si="102">IFERROR(BQ38/BR38,"-")</f>
        <v>2655705.3155555557</v>
      </c>
      <c r="BV38" s="32">
        <f t="shared" ref="BV38:BV69" si="103">IFERROR(BP38/BO38,"-")</f>
        <v>8.1574803149606296</v>
      </c>
      <c r="BW38" s="8">
        <f t="shared" ref="BW38:BW69" si="104">IFERROR(BR38/BO38,"-")</f>
        <v>0.88582677165354329</v>
      </c>
      <c r="BX38" s="47">
        <f>市区町村別_要介護度別被保険者数!L37</f>
        <v>6470</v>
      </c>
      <c r="BY38" s="48">
        <f t="shared" ref="BY38:BY69" si="105">SUM(E38,N38,W38,AF38,AO38,AX38,BG38,BP38)</f>
        <v>17590</v>
      </c>
      <c r="BZ38" s="47">
        <f t="shared" ref="BZ38:BZ69" si="106">SUM(F38,O38,X38,AG38,AP38,AY38,BH38,BQ38)</f>
        <v>2754921523</v>
      </c>
      <c r="CA38" s="47">
        <f t="shared" ref="CA38:CA69" si="107">SUM(G38,P38,Y38,AH38,AQ38,AZ38,BI38,BR38)</f>
        <v>1809</v>
      </c>
      <c r="CB38" s="157">
        <f t="shared" ref="CB38:CB69" si="108">IFERROR(BZ38/BX38,"-")</f>
        <v>425799.30803709431</v>
      </c>
      <c r="CC38" s="157">
        <f t="shared" ref="CC38:CC69" si="109">IFERROR(BZ38/BY38,"-")</f>
        <v>156618.61984081866</v>
      </c>
      <c r="CD38" s="157">
        <f t="shared" ref="CD38:CD69" si="110">IFERROR(BZ38/CA38,"-")</f>
        <v>1522897.4698728579</v>
      </c>
      <c r="CE38" s="158">
        <f t="shared" ref="CE38:CE69" si="111">IFERROR(BY38/BX38,"-")</f>
        <v>2.7187017001545595</v>
      </c>
      <c r="CF38" s="159">
        <f t="shared" ref="CF38:CF69" si="112">IFERROR(CA38/BX38,"-")</f>
        <v>0.27959814528593507</v>
      </c>
      <c r="CH38" s="17">
        <v>33</v>
      </c>
      <c r="CI38" s="150" t="s">
        <v>43</v>
      </c>
      <c r="CJ38" s="64">
        <f t="shared" si="56"/>
        <v>0</v>
      </c>
      <c r="CK38" s="64">
        <f t="shared" si="57"/>
        <v>27584834</v>
      </c>
      <c r="CL38" s="64">
        <f t="shared" si="58"/>
        <v>42813996</v>
      </c>
      <c r="CM38" s="64">
        <f t="shared" si="59"/>
        <v>322442146</v>
      </c>
      <c r="CN38" s="64">
        <f t="shared" si="60"/>
        <v>462540988</v>
      </c>
      <c r="CO38" s="64">
        <f t="shared" si="61"/>
        <v>518262012</v>
      </c>
      <c r="CP38" s="64">
        <f t="shared" si="62"/>
        <v>783743851</v>
      </c>
      <c r="CQ38" s="64">
        <f t="shared" si="63"/>
        <v>597533696</v>
      </c>
      <c r="CR38" s="64">
        <f t="shared" si="64"/>
        <v>2754921523</v>
      </c>
      <c r="CS38" s="120">
        <f t="shared" ref="CS38:CS69" si="113">IFERROR(CJ38/CR38,"-")</f>
        <v>0</v>
      </c>
      <c r="CT38" s="151">
        <f t="shared" ref="CT38:CT69" si="114">IFERROR(CK38/CR38,"-")</f>
        <v>1.0012929141430212E-2</v>
      </c>
      <c r="CU38" s="120">
        <f t="shared" ref="CU38:CU69" si="115">IFERROR(CL38/CR38,"-")</f>
        <v>1.5540913104986476E-2</v>
      </c>
      <c r="CV38" s="120">
        <f t="shared" ref="CV38:CV69" si="116">IFERROR(CM38/CR38,"-")</f>
        <v>0.11704222545289542</v>
      </c>
      <c r="CW38" s="120">
        <f t="shared" ref="CW38:CW69" si="117">IFERROR(CN38/CR38,"-")</f>
        <v>0.16789624827363911</v>
      </c>
      <c r="CX38" s="120">
        <f t="shared" ref="CX38:CX69" si="118">IFERROR(CO38/CR38,"-")</f>
        <v>0.1881222414770034</v>
      </c>
      <c r="CY38" s="120">
        <f t="shared" ref="CY38:CY69" si="119">IFERROR(CP38/CR38,"-")</f>
        <v>0.28448863042259515</v>
      </c>
      <c r="CZ38" s="120">
        <f t="shared" ref="CZ38:CZ69" si="120">IFERROR(CQ38/CR38,"-")</f>
        <v>0.21689681212745021</v>
      </c>
    </row>
    <row r="39" spans="2:104" s="17" customFormat="1" ht="13.5" customHeight="1">
      <c r="B39" s="7">
        <v>34</v>
      </c>
      <c r="C39" s="15" t="s">
        <v>45</v>
      </c>
      <c r="D39" s="47">
        <f>市区町村別_要介護度別被保険者数!D38</f>
        <v>17935</v>
      </c>
      <c r="E39" s="48">
        <v>0</v>
      </c>
      <c r="F39" s="47">
        <v>0</v>
      </c>
      <c r="G39" s="47">
        <v>0</v>
      </c>
      <c r="H39" s="27">
        <f t="shared" si="65"/>
        <v>0</v>
      </c>
      <c r="I39" s="27" t="str">
        <f t="shared" si="66"/>
        <v>-</v>
      </c>
      <c r="J39" s="27" t="str">
        <f t="shared" si="67"/>
        <v>-</v>
      </c>
      <c r="K39" s="32">
        <f t="shared" si="68"/>
        <v>0</v>
      </c>
      <c r="L39" s="8">
        <f t="shared" si="69"/>
        <v>0</v>
      </c>
      <c r="M39" s="47">
        <f>市区町村別_要介護度別被保険者数!E38</f>
        <v>1937</v>
      </c>
      <c r="N39" s="48">
        <v>7004</v>
      </c>
      <c r="O39" s="47">
        <v>111002829</v>
      </c>
      <c r="P39" s="47">
        <v>759</v>
      </c>
      <c r="Q39" s="27">
        <f t="shared" si="70"/>
        <v>57306.571502323182</v>
      </c>
      <c r="R39" s="27">
        <f t="shared" si="71"/>
        <v>15848.490719588806</v>
      </c>
      <c r="S39" s="27">
        <f t="shared" si="72"/>
        <v>146248.78656126483</v>
      </c>
      <c r="T39" s="32">
        <f t="shared" si="73"/>
        <v>3.6159008776458439</v>
      </c>
      <c r="U39" s="8">
        <f t="shared" si="74"/>
        <v>0.39184305627258648</v>
      </c>
      <c r="V39" s="47">
        <f>市区町村別_要介護度別被保険者数!F38</f>
        <v>1076</v>
      </c>
      <c r="W39" s="48">
        <v>6342</v>
      </c>
      <c r="X39" s="47">
        <v>140974253</v>
      </c>
      <c r="Y39" s="47">
        <v>653</v>
      </c>
      <c r="Z39" s="27">
        <f t="shared" si="75"/>
        <v>131016.96375464684</v>
      </c>
      <c r="AA39" s="27">
        <f t="shared" si="76"/>
        <v>22228.674392935984</v>
      </c>
      <c r="AB39" s="27">
        <f t="shared" si="77"/>
        <v>215887.06431852985</v>
      </c>
      <c r="AC39" s="32">
        <f t="shared" si="78"/>
        <v>5.8940520446096656</v>
      </c>
      <c r="AD39" s="8">
        <f t="shared" si="79"/>
        <v>0.60687732342007439</v>
      </c>
      <c r="AE39" s="47">
        <f>市区町村別_要介護度別被保険者数!G38</f>
        <v>2458</v>
      </c>
      <c r="AF39" s="48">
        <v>20423</v>
      </c>
      <c r="AG39" s="47">
        <v>1825388399</v>
      </c>
      <c r="AH39" s="47">
        <v>2082</v>
      </c>
      <c r="AI39" s="27">
        <f t="shared" si="80"/>
        <v>742631.56997558987</v>
      </c>
      <c r="AJ39" s="27">
        <f t="shared" si="81"/>
        <v>89379.052979483909</v>
      </c>
      <c r="AK39" s="27">
        <f t="shared" si="82"/>
        <v>876747.5499519693</v>
      </c>
      <c r="AL39" s="32">
        <f t="shared" si="83"/>
        <v>8.3087876322213177</v>
      </c>
      <c r="AM39" s="8">
        <f t="shared" si="84"/>
        <v>0.84703010577705451</v>
      </c>
      <c r="AN39" s="47">
        <f>市区町村別_要介護度別被保険者数!H38</f>
        <v>1649</v>
      </c>
      <c r="AO39" s="48">
        <v>15252</v>
      </c>
      <c r="AP39" s="47">
        <v>1969440096</v>
      </c>
      <c r="AQ39" s="47">
        <v>1500</v>
      </c>
      <c r="AR39" s="27">
        <f t="shared" si="85"/>
        <v>1194323.8908429351</v>
      </c>
      <c r="AS39" s="27">
        <f t="shared" si="86"/>
        <v>129126.6782061369</v>
      </c>
      <c r="AT39" s="27">
        <f t="shared" si="87"/>
        <v>1312960.064</v>
      </c>
      <c r="AU39" s="32">
        <f t="shared" si="88"/>
        <v>9.2492419648271671</v>
      </c>
      <c r="AV39" s="8">
        <f t="shared" si="89"/>
        <v>0.90964220739842327</v>
      </c>
      <c r="AW39" s="47">
        <f>市区町村別_要介護度別被保険者数!I38</f>
        <v>1324</v>
      </c>
      <c r="AX39" s="48">
        <v>11496</v>
      </c>
      <c r="AY39" s="47">
        <v>2209676552</v>
      </c>
      <c r="AZ39" s="47">
        <v>1190</v>
      </c>
      <c r="BA39" s="27">
        <f t="shared" si="90"/>
        <v>1668939.9939577039</v>
      </c>
      <c r="BB39" s="27">
        <f t="shared" si="91"/>
        <v>192212.64370215728</v>
      </c>
      <c r="BC39" s="27">
        <f t="shared" si="92"/>
        <v>1856871.0521008403</v>
      </c>
      <c r="BD39" s="32">
        <f t="shared" si="93"/>
        <v>8.6827794561933533</v>
      </c>
      <c r="BE39" s="8">
        <f t="shared" si="94"/>
        <v>0.8987915407854985</v>
      </c>
      <c r="BF39" s="47">
        <f>市区町村別_要介護度別被保険者数!J38</f>
        <v>1410</v>
      </c>
      <c r="BG39" s="48">
        <v>11329</v>
      </c>
      <c r="BH39" s="47">
        <v>2827858397</v>
      </c>
      <c r="BI39" s="47">
        <v>1208</v>
      </c>
      <c r="BJ39" s="27">
        <f t="shared" si="95"/>
        <v>2005573.3312056737</v>
      </c>
      <c r="BK39" s="27">
        <f t="shared" si="96"/>
        <v>249612.35740135933</v>
      </c>
      <c r="BL39" s="27">
        <f t="shared" si="97"/>
        <v>2340942.3816225166</v>
      </c>
      <c r="BM39" s="32">
        <f t="shared" si="98"/>
        <v>8.0347517730496456</v>
      </c>
      <c r="BN39" s="8">
        <f t="shared" si="99"/>
        <v>0.85673758865248228</v>
      </c>
      <c r="BO39" s="47">
        <f>市区町村別_要介護度別被保険者数!K38</f>
        <v>1019</v>
      </c>
      <c r="BP39" s="48">
        <v>7809</v>
      </c>
      <c r="BQ39" s="47">
        <v>2356684955</v>
      </c>
      <c r="BR39" s="47">
        <v>849</v>
      </c>
      <c r="BS39" s="27">
        <f t="shared" si="100"/>
        <v>2312742.8410206083</v>
      </c>
      <c r="BT39" s="27">
        <f t="shared" si="101"/>
        <v>301790.87655269558</v>
      </c>
      <c r="BU39" s="27">
        <f t="shared" si="102"/>
        <v>2775836.2249705535</v>
      </c>
      <c r="BV39" s="32">
        <f t="shared" si="103"/>
        <v>7.663395485770363</v>
      </c>
      <c r="BW39" s="8">
        <f t="shared" si="104"/>
        <v>0.83316977428851813</v>
      </c>
      <c r="BX39" s="47">
        <f>市区町村別_要介護度別被保険者数!L38</f>
        <v>28808</v>
      </c>
      <c r="BY39" s="48">
        <f t="shared" si="105"/>
        <v>79655</v>
      </c>
      <c r="BZ39" s="47">
        <f t="shared" si="106"/>
        <v>11441025481</v>
      </c>
      <c r="CA39" s="47">
        <f t="shared" si="107"/>
        <v>8241</v>
      </c>
      <c r="CB39" s="157">
        <f t="shared" si="108"/>
        <v>397147.51044848654</v>
      </c>
      <c r="CC39" s="157">
        <f t="shared" si="109"/>
        <v>143632.2325152219</v>
      </c>
      <c r="CD39" s="157">
        <f t="shared" si="110"/>
        <v>1388305.4824657203</v>
      </c>
      <c r="CE39" s="158">
        <f t="shared" si="111"/>
        <v>2.7650305470702583</v>
      </c>
      <c r="CF39" s="159">
        <f t="shared" si="112"/>
        <v>0.28606637045265204</v>
      </c>
      <c r="CH39" s="17">
        <v>34</v>
      </c>
      <c r="CI39" s="150" t="s">
        <v>45</v>
      </c>
      <c r="CJ39" s="64">
        <f t="shared" si="56"/>
        <v>0</v>
      </c>
      <c r="CK39" s="64">
        <f t="shared" si="57"/>
        <v>111002829</v>
      </c>
      <c r="CL39" s="64">
        <f t="shared" si="58"/>
        <v>140974253</v>
      </c>
      <c r="CM39" s="64">
        <f t="shared" si="59"/>
        <v>1825388399</v>
      </c>
      <c r="CN39" s="64">
        <f t="shared" si="60"/>
        <v>1969440096</v>
      </c>
      <c r="CO39" s="64">
        <f t="shared" si="61"/>
        <v>2209676552</v>
      </c>
      <c r="CP39" s="64">
        <f t="shared" si="62"/>
        <v>2827858397</v>
      </c>
      <c r="CQ39" s="64">
        <f t="shared" si="63"/>
        <v>2356684955</v>
      </c>
      <c r="CR39" s="64">
        <f t="shared" si="64"/>
        <v>11441025481</v>
      </c>
      <c r="CS39" s="120">
        <f t="shared" si="113"/>
        <v>0</v>
      </c>
      <c r="CT39" s="151">
        <f t="shared" si="114"/>
        <v>9.7021747905676227E-3</v>
      </c>
      <c r="CU39" s="120">
        <f t="shared" si="115"/>
        <v>1.2321819686016307E-2</v>
      </c>
      <c r="CV39" s="120">
        <f t="shared" si="116"/>
        <v>0.15954762114911855</v>
      </c>
      <c r="CW39" s="120">
        <f t="shared" si="117"/>
        <v>0.17213842406614949</v>
      </c>
      <c r="CX39" s="120">
        <f t="shared" si="118"/>
        <v>0.1931362320335348</v>
      </c>
      <c r="CY39" s="120">
        <f t="shared" si="119"/>
        <v>0.24716826316803481</v>
      </c>
      <c r="CZ39" s="120">
        <f t="shared" si="120"/>
        <v>0.20598546510657842</v>
      </c>
    </row>
    <row r="40" spans="2:104" s="17" customFormat="1" ht="13.5" customHeight="1">
      <c r="B40" s="7">
        <v>35</v>
      </c>
      <c r="C40" s="15" t="s">
        <v>2</v>
      </c>
      <c r="D40" s="47">
        <f>市区町村別_要介護度別被保険者数!D39</f>
        <v>35900</v>
      </c>
      <c r="E40" s="48">
        <v>1</v>
      </c>
      <c r="F40" s="47">
        <v>26985</v>
      </c>
      <c r="G40" s="47">
        <v>1</v>
      </c>
      <c r="H40" s="27">
        <f t="shared" si="65"/>
        <v>0.7516713091922006</v>
      </c>
      <c r="I40" s="27">
        <f t="shared" si="66"/>
        <v>26985</v>
      </c>
      <c r="J40" s="27">
        <f t="shared" si="67"/>
        <v>26985</v>
      </c>
      <c r="K40" s="32">
        <f t="shared" si="68"/>
        <v>2.7855153203342618E-5</v>
      </c>
      <c r="L40" s="8">
        <f t="shared" si="69"/>
        <v>2.7855153203342618E-5</v>
      </c>
      <c r="M40" s="47">
        <f>市区町村別_要介護度別被保険者数!E39</f>
        <v>4271</v>
      </c>
      <c r="N40" s="48">
        <v>10410</v>
      </c>
      <c r="O40" s="47">
        <v>220346661</v>
      </c>
      <c r="P40" s="47">
        <v>1160</v>
      </c>
      <c r="Q40" s="27">
        <f t="shared" si="70"/>
        <v>51591.351205806604</v>
      </c>
      <c r="R40" s="27">
        <f t="shared" si="71"/>
        <v>21166.826224783861</v>
      </c>
      <c r="S40" s="27">
        <f t="shared" si="72"/>
        <v>189954.01810344827</v>
      </c>
      <c r="T40" s="32">
        <f t="shared" si="73"/>
        <v>2.4373682978225242</v>
      </c>
      <c r="U40" s="8">
        <f t="shared" si="74"/>
        <v>0.27159915710606414</v>
      </c>
      <c r="V40" s="47">
        <f>市区町村別_要介護度別被保険者数!F39</f>
        <v>2969</v>
      </c>
      <c r="W40" s="48">
        <v>15266</v>
      </c>
      <c r="X40" s="47">
        <v>424550425</v>
      </c>
      <c r="Y40" s="47">
        <v>1553</v>
      </c>
      <c r="Z40" s="27">
        <f t="shared" si="75"/>
        <v>142994.41731222635</v>
      </c>
      <c r="AA40" s="27">
        <f t="shared" si="76"/>
        <v>27810.194222455128</v>
      </c>
      <c r="AB40" s="27">
        <f t="shared" si="77"/>
        <v>273374.38828074693</v>
      </c>
      <c r="AC40" s="32">
        <f t="shared" si="78"/>
        <v>5.1417985853822836</v>
      </c>
      <c r="AD40" s="8">
        <f t="shared" si="79"/>
        <v>0.52307174132704615</v>
      </c>
      <c r="AE40" s="47">
        <f>市区町村別_要介護度別被保険者数!G39</f>
        <v>4327</v>
      </c>
      <c r="AF40" s="48">
        <v>34875</v>
      </c>
      <c r="AG40" s="47">
        <v>3189334247</v>
      </c>
      <c r="AH40" s="47">
        <v>3593</v>
      </c>
      <c r="AI40" s="27">
        <f t="shared" si="80"/>
        <v>737077.4779292813</v>
      </c>
      <c r="AJ40" s="27">
        <f t="shared" si="81"/>
        <v>91450.444358422945</v>
      </c>
      <c r="AK40" s="27">
        <f t="shared" si="82"/>
        <v>887652.17005288065</v>
      </c>
      <c r="AL40" s="32">
        <f t="shared" si="83"/>
        <v>8.0598567136584247</v>
      </c>
      <c r="AM40" s="8">
        <f t="shared" si="84"/>
        <v>0.83036746013404206</v>
      </c>
      <c r="AN40" s="47">
        <f>市区町村別_要介護度別被保険者数!H39</f>
        <v>3584</v>
      </c>
      <c r="AO40" s="48">
        <v>33886</v>
      </c>
      <c r="AP40" s="47">
        <v>4345730759</v>
      </c>
      <c r="AQ40" s="47">
        <v>3307</v>
      </c>
      <c r="AR40" s="27">
        <f t="shared" si="85"/>
        <v>1212536.484095982</v>
      </c>
      <c r="AS40" s="27">
        <f t="shared" si="86"/>
        <v>128245.61054712861</v>
      </c>
      <c r="AT40" s="27">
        <f t="shared" si="87"/>
        <v>1314100.6226186876</v>
      </c>
      <c r="AU40" s="32">
        <f t="shared" si="88"/>
        <v>9.4547991071428577</v>
      </c>
      <c r="AV40" s="8">
        <f t="shared" si="89"/>
        <v>0.9227120535714286</v>
      </c>
      <c r="AW40" s="47">
        <f>市区町村別_要介護度別被保険者数!I39</f>
        <v>2783</v>
      </c>
      <c r="AX40" s="48">
        <v>26410</v>
      </c>
      <c r="AY40" s="47">
        <v>5602332117</v>
      </c>
      <c r="AZ40" s="47">
        <v>2633</v>
      </c>
      <c r="BA40" s="27">
        <f t="shared" si="90"/>
        <v>2013055.0186848724</v>
      </c>
      <c r="BB40" s="27">
        <f t="shared" si="91"/>
        <v>212129.19791745552</v>
      </c>
      <c r="BC40" s="27">
        <f t="shared" si="92"/>
        <v>2127737.2263577669</v>
      </c>
      <c r="BD40" s="32">
        <f t="shared" si="93"/>
        <v>9.4897592526051024</v>
      </c>
      <c r="BE40" s="8">
        <f t="shared" si="94"/>
        <v>0.94610132950053893</v>
      </c>
      <c r="BF40" s="47">
        <f>市区町村別_要介護度別被保険者数!J39</f>
        <v>2615</v>
      </c>
      <c r="BG40" s="48">
        <v>22767</v>
      </c>
      <c r="BH40" s="47">
        <v>5923273265</v>
      </c>
      <c r="BI40" s="47">
        <v>2378</v>
      </c>
      <c r="BJ40" s="27">
        <f t="shared" si="95"/>
        <v>2265114.0592734227</v>
      </c>
      <c r="BK40" s="27">
        <f t="shared" si="96"/>
        <v>260169.24781481968</v>
      </c>
      <c r="BL40" s="27">
        <f t="shared" si="97"/>
        <v>2490863.4419680405</v>
      </c>
      <c r="BM40" s="32">
        <f t="shared" si="98"/>
        <v>8.7063097514340342</v>
      </c>
      <c r="BN40" s="8">
        <f t="shared" si="99"/>
        <v>0.90936902485659654</v>
      </c>
      <c r="BO40" s="47">
        <f>市区町村別_要介護度別被保険者数!K39</f>
        <v>2143</v>
      </c>
      <c r="BP40" s="48">
        <v>16619</v>
      </c>
      <c r="BQ40" s="47">
        <v>4921516657</v>
      </c>
      <c r="BR40" s="47">
        <v>1828</v>
      </c>
      <c r="BS40" s="27">
        <f t="shared" si="100"/>
        <v>2296554.669622025</v>
      </c>
      <c r="BT40" s="27">
        <f t="shared" si="101"/>
        <v>296137.95396834949</v>
      </c>
      <c r="BU40" s="27">
        <f t="shared" si="102"/>
        <v>2692295.7642231947</v>
      </c>
      <c r="BV40" s="32">
        <f t="shared" si="103"/>
        <v>7.7550163322445167</v>
      </c>
      <c r="BW40" s="8">
        <f t="shared" si="104"/>
        <v>0.85300979934671017</v>
      </c>
      <c r="BX40" s="47">
        <f>市区町村別_要介護度別被保険者数!L39</f>
        <v>58592</v>
      </c>
      <c r="BY40" s="48">
        <f t="shared" si="105"/>
        <v>160234</v>
      </c>
      <c r="BZ40" s="47">
        <f t="shared" si="106"/>
        <v>24627111116</v>
      </c>
      <c r="CA40" s="47">
        <f t="shared" si="107"/>
        <v>16453</v>
      </c>
      <c r="CB40" s="157">
        <f t="shared" si="108"/>
        <v>420315.2497951939</v>
      </c>
      <c r="CC40" s="157">
        <f t="shared" si="109"/>
        <v>153694.66602593707</v>
      </c>
      <c r="CD40" s="157">
        <f t="shared" si="110"/>
        <v>1496815.8461070929</v>
      </c>
      <c r="CE40" s="158">
        <f t="shared" si="111"/>
        <v>2.7347419442927361</v>
      </c>
      <c r="CF40" s="159">
        <f t="shared" si="112"/>
        <v>0.28080625341343529</v>
      </c>
      <c r="CH40" s="17">
        <v>35</v>
      </c>
      <c r="CI40" s="150" t="s">
        <v>2</v>
      </c>
      <c r="CJ40" s="64">
        <f t="shared" si="56"/>
        <v>26985</v>
      </c>
      <c r="CK40" s="64">
        <f t="shared" si="57"/>
        <v>220346661</v>
      </c>
      <c r="CL40" s="64">
        <f t="shared" si="58"/>
        <v>424550425</v>
      </c>
      <c r="CM40" s="64">
        <f t="shared" si="59"/>
        <v>3189334247</v>
      </c>
      <c r="CN40" s="64">
        <f t="shared" si="60"/>
        <v>4345730759</v>
      </c>
      <c r="CO40" s="64">
        <f t="shared" si="61"/>
        <v>5602332117</v>
      </c>
      <c r="CP40" s="64">
        <f t="shared" si="62"/>
        <v>5923273265</v>
      </c>
      <c r="CQ40" s="64">
        <f t="shared" si="63"/>
        <v>4921516657</v>
      </c>
      <c r="CR40" s="64">
        <f t="shared" si="64"/>
        <v>24627111116</v>
      </c>
      <c r="CS40" s="120">
        <f t="shared" si="113"/>
        <v>1.0957436246944978E-6</v>
      </c>
      <c r="CT40" s="151">
        <f t="shared" si="114"/>
        <v>8.9473206971824992E-3</v>
      </c>
      <c r="CU40" s="120">
        <f t="shared" si="115"/>
        <v>1.7239148473414474E-2</v>
      </c>
      <c r="CV40" s="120">
        <f t="shared" si="116"/>
        <v>0.12950500901130543</v>
      </c>
      <c r="CW40" s="120">
        <f t="shared" si="117"/>
        <v>0.17646124787152237</v>
      </c>
      <c r="CX40" s="120">
        <f t="shared" si="118"/>
        <v>0.22748637022879301</v>
      </c>
      <c r="CY40" s="120">
        <f t="shared" si="119"/>
        <v>0.2405183960514031</v>
      </c>
      <c r="CZ40" s="120">
        <f t="shared" si="120"/>
        <v>0.1998414119227544</v>
      </c>
    </row>
    <row r="41" spans="2:104" s="17" customFormat="1" ht="13.5" customHeight="1">
      <c r="B41" s="7">
        <v>36</v>
      </c>
      <c r="C41" s="15" t="s">
        <v>3</v>
      </c>
      <c r="D41" s="47">
        <f>市区町村別_要介護度別被保険者数!D40</f>
        <v>10501</v>
      </c>
      <c r="E41" s="48">
        <v>11</v>
      </c>
      <c r="F41" s="47">
        <v>75929</v>
      </c>
      <c r="G41" s="47">
        <v>1</v>
      </c>
      <c r="H41" s="27">
        <f t="shared" si="65"/>
        <v>7.2306447005047136</v>
      </c>
      <c r="I41" s="27">
        <f t="shared" si="66"/>
        <v>6902.636363636364</v>
      </c>
      <c r="J41" s="27">
        <f t="shared" si="67"/>
        <v>75929</v>
      </c>
      <c r="K41" s="32">
        <f t="shared" si="68"/>
        <v>1.047519283877726E-3</v>
      </c>
      <c r="L41" s="8">
        <f t="shared" si="69"/>
        <v>9.522902580706599E-5</v>
      </c>
      <c r="M41" s="47">
        <f>市区町村別_要介護度別被保険者数!E40</f>
        <v>1144</v>
      </c>
      <c r="N41" s="48">
        <v>3455</v>
      </c>
      <c r="O41" s="47">
        <v>75542377</v>
      </c>
      <c r="P41" s="47">
        <v>384</v>
      </c>
      <c r="Q41" s="27">
        <f t="shared" si="70"/>
        <v>66033.546328671335</v>
      </c>
      <c r="R41" s="27">
        <f t="shared" si="71"/>
        <v>21864.653256150508</v>
      </c>
      <c r="S41" s="27">
        <f t="shared" si="72"/>
        <v>196724.94010416666</v>
      </c>
      <c r="T41" s="32">
        <f t="shared" si="73"/>
        <v>3.020104895104895</v>
      </c>
      <c r="U41" s="8">
        <f t="shared" si="74"/>
        <v>0.33566433566433568</v>
      </c>
      <c r="V41" s="47">
        <f>市区町村別_要介護度別被保険者数!F40</f>
        <v>677</v>
      </c>
      <c r="W41" s="48">
        <v>3431</v>
      </c>
      <c r="X41" s="47">
        <v>98699782</v>
      </c>
      <c r="Y41" s="47">
        <v>371</v>
      </c>
      <c r="Z41" s="27">
        <f t="shared" si="75"/>
        <v>145789.92909896604</v>
      </c>
      <c r="AA41" s="27">
        <f t="shared" si="76"/>
        <v>28767.059749344215</v>
      </c>
      <c r="AB41" s="27">
        <f t="shared" si="77"/>
        <v>266037.14824797842</v>
      </c>
      <c r="AC41" s="32">
        <f t="shared" si="78"/>
        <v>5.0679468242245198</v>
      </c>
      <c r="AD41" s="8">
        <f t="shared" si="79"/>
        <v>0.54800590841949781</v>
      </c>
      <c r="AE41" s="47">
        <f>市区町村別_要介護度別被保険者数!G40</f>
        <v>1167</v>
      </c>
      <c r="AF41" s="48">
        <v>9720</v>
      </c>
      <c r="AG41" s="47">
        <v>940031527</v>
      </c>
      <c r="AH41" s="47">
        <v>976</v>
      </c>
      <c r="AI41" s="27">
        <f t="shared" si="80"/>
        <v>805511.16281062551</v>
      </c>
      <c r="AJ41" s="27">
        <f t="shared" si="81"/>
        <v>96711.062448559664</v>
      </c>
      <c r="AK41" s="27">
        <f t="shared" si="82"/>
        <v>963147.05635245901</v>
      </c>
      <c r="AL41" s="32">
        <f t="shared" si="83"/>
        <v>8.3290488431876604</v>
      </c>
      <c r="AM41" s="8">
        <f t="shared" si="84"/>
        <v>0.83633247643530417</v>
      </c>
      <c r="AN41" s="47">
        <f>市区町村別_要介護度別被保険者数!H40</f>
        <v>727</v>
      </c>
      <c r="AO41" s="48">
        <v>6634</v>
      </c>
      <c r="AP41" s="47">
        <v>918332191</v>
      </c>
      <c r="AQ41" s="47">
        <v>666</v>
      </c>
      <c r="AR41" s="27">
        <f t="shared" si="85"/>
        <v>1263180.455295736</v>
      </c>
      <c r="AS41" s="27">
        <f t="shared" si="86"/>
        <v>138428.12646970153</v>
      </c>
      <c r="AT41" s="27">
        <f t="shared" si="87"/>
        <v>1378877.1636636637</v>
      </c>
      <c r="AU41" s="32">
        <f t="shared" si="88"/>
        <v>9.1251719394773048</v>
      </c>
      <c r="AV41" s="8">
        <f t="shared" si="89"/>
        <v>0.91609353507565339</v>
      </c>
      <c r="AW41" s="47">
        <f>市区町村別_要介護度別被保険者数!I40</f>
        <v>697</v>
      </c>
      <c r="AX41" s="48">
        <v>6668</v>
      </c>
      <c r="AY41" s="47">
        <v>1445002340</v>
      </c>
      <c r="AZ41" s="47">
        <v>658</v>
      </c>
      <c r="BA41" s="27">
        <f t="shared" si="90"/>
        <v>2073174.0889526543</v>
      </c>
      <c r="BB41" s="27">
        <f t="shared" si="91"/>
        <v>216707.00959808039</v>
      </c>
      <c r="BC41" s="27">
        <f t="shared" si="92"/>
        <v>2196052.188449848</v>
      </c>
      <c r="BD41" s="32">
        <f t="shared" si="93"/>
        <v>9.5667144906743182</v>
      </c>
      <c r="BE41" s="8">
        <f t="shared" si="94"/>
        <v>0.94404591104734581</v>
      </c>
      <c r="BF41" s="47">
        <f>市区町村別_要介護度別被保険者数!J40</f>
        <v>757</v>
      </c>
      <c r="BG41" s="48">
        <v>6826</v>
      </c>
      <c r="BH41" s="47">
        <v>1763080870</v>
      </c>
      <c r="BI41" s="47">
        <v>694</v>
      </c>
      <c r="BJ41" s="27">
        <f t="shared" si="95"/>
        <v>2329036.8163804491</v>
      </c>
      <c r="BK41" s="27">
        <f t="shared" si="96"/>
        <v>258289.0228537943</v>
      </c>
      <c r="BL41" s="27">
        <f t="shared" si="97"/>
        <v>2540462.3487031702</v>
      </c>
      <c r="BM41" s="32">
        <f t="shared" si="98"/>
        <v>9.0171730515191548</v>
      </c>
      <c r="BN41" s="8">
        <f t="shared" si="99"/>
        <v>0.91677675033025097</v>
      </c>
      <c r="BO41" s="47">
        <f>市区町村別_要介護度別被保険者数!K40</f>
        <v>702</v>
      </c>
      <c r="BP41" s="48">
        <v>5643</v>
      </c>
      <c r="BQ41" s="47">
        <v>1692074423</v>
      </c>
      <c r="BR41" s="47">
        <v>604</v>
      </c>
      <c r="BS41" s="27">
        <f t="shared" si="100"/>
        <v>2410362.4259259258</v>
      </c>
      <c r="BT41" s="27">
        <f t="shared" si="101"/>
        <v>299853.69891901471</v>
      </c>
      <c r="BU41" s="27">
        <f t="shared" si="102"/>
        <v>2801447.7201986755</v>
      </c>
      <c r="BV41" s="32">
        <f t="shared" si="103"/>
        <v>8.0384615384615383</v>
      </c>
      <c r="BW41" s="8">
        <f t="shared" si="104"/>
        <v>0.86039886039886038</v>
      </c>
      <c r="BX41" s="47">
        <f>市区町村別_要介護度別被保険者数!L40</f>
        <v>16372</v>
      </c>
      <c r="BY41" s="48">
        <f t="shared" si="105"/>
        <v>42388</v>
      </c>
      <c r="BZ41" s="47">
        <f t="shared" si="106"/>
        <v>6932839439</v>
      </c>
      <c r="CA41" s="47">
        <f t="shared" si="107"/>
        <v>4354</v>
      </c>
      <c r="CB41" s="157">
        <f t="shared" si="108"/>
        <v>423457.08764964575</v>
      </c>
      <c r="CC41" s="157">
        <f t="shared" si="109"/>
        <v>163556.65374634331</v>
      </c>
      <c r="CD41" s="157">
        <f t="shared" si="110"/>
        <v>1592292.0163068443</v>
      </c>
      <c r="CE41" s="158">
        <f t="shared" si="111"/>
        <v>2.5890544832641096</v>
      </c>
      <c r="CF41" s="159">
        <f t="shared" si="112"/>
        <v>0.2659418519423406</v>
      </c>
      <c r="CH41" s="17">
        <v>36</v>
      </c>
      <c r="CI41" s="150" t="s">
        <v>3</v>
      </c>
      <c r="CJ41" s="64">
        <f t="shared" si="56"/>
        <v>75929</v>
      </c>
      <c r="CK41" s="64">
        <f t="shared" si="57"/>
        <v>75542377</v>
      </c>
      <c r="CL41" s="64">
        <f t="shared" si="58"/>
        <v>98699782</v>
      </c>
      <c r="CM41" s="64">
        <f t="shared" si="59"/>
        <v>940031527</v>
      </c>
      <c r="CN41" s="64">
        <f t="shared" si="60"/>
        <v>918332191</v>
      </c>
      <c r="CO41" s="64">
        <f t="shared" si="61"/>
        <v>1445002340</v>
      </c>
      <c r="CP41" s="64">
        <f t="shared" si="62"/>
        <v>1763080870</v>
      </c>
      <c r="CQ41" s="64">
        <f t="shared" si="63"/>
        <v>1692074423</v>
      </c>
      <c r="CR41" s="64">
        <f t="shared" si="64"/>
        <v>6932839439</v>
      </c>
      <c r="CS41" s="120">
        <f t="shared" si="113"/>
        <v>1.095207824558419E-5</v>
      </c>
      <c r="CT41" s="151">
        <f t="shared" si="114"/>
        <v>1.0896311340349794E-2</v>
      </c>
      <c r="CU41" s="120">
        <f t="shared" si="115"/>
        <v>1.4236559618671417E-2</v>
      </c>
      <c r="CV41" s="120">
        <f t="shared" si="116"/>
        <v>0.1355911290418679</v>
      </c>
      <c r="CW41" s="120">
        <f t="shared" si="117"/>
        <v>0.13246119415863195</v>
      </c>
      <c r="CX41" s="120">
        <f t="shared" si="118"/>
        <v>0.208428646402985</v>
      </c>
      <c r="CY41" s="120">
        <f t="shared" si="119"/>
        <v>0.25430862570997442</v>
      </c>
      <c r="CZ41" s="120">
        <f t="shared" si="120"/>
        <v>0.24406658164927394</v>
      </c>
    </row>
    <row r="42" spans="2:104" s="17" customFormat="1" ht="13.5" customHeight="1">
      <c r="B42" s="7">
        <v>37</v>
      </c>
      <c r="C42" s="15" t="s">
        <v>4</v>
      </c>
      <c r="D42" s="47">
        <f>市区町村別_要介護度別被保険者数!D41</f>
        <v>32866</v>
      </c>
      <c r="E42" s="48">
        <v>0</v>
      </c>
      <c r="F42" s="47">
        <v>0</v>
      </c>
      <c r="G42" s="47">
        <v>0</v>
      </c>
      <c r="H42" s="27">
        <f t="shared" si="65"/>
        <v>0</v>
      </c>
      <c r="I42" s="27" t="str">
        <f t="shared" si="66"/>
        <v>-</v>
      </c>
      <c r="J42" s="27" t="str">
        <f t="shared" si="67"/>
        <v>-</v>
      </c>
      <c r="K42" s="32">
        <f t="shared" si="68"/>
        <v>0</v>
      </c>
      <c r="L42" s="8">
        <f t="shared" si="69"/>
        <v>0</v>
      </c>
      <c r="M42" s="47">
        <f>市区町村別_要介護度別被保険者数!E41</f>
        <v>2966</v>
      </c>
      <c r="N42" s="48">
        <v>8630</v>
      </c>
      <c r="O42" s="47">
        <v>185515783</v>
      </c>
      <c r="P42" s="47">
        <v>929</v>
      </c>
      <c r="Q42" s="27">
        <f t="shared" si="70"/>
        <v>62547.465610249492</v>
      </c>
      <c r="R42" s="27">
        <f t="shared" si="71"/>
        <v>21496.614484356895</v>
      </c>
      <c r="S42" s="27">
        <f t="shared" si="72"/>
        <v>199694.06135629708</v>
      </c>
      <c r="T42" s="32">
        <f t="shared" si="73"/>
        <v>2.9096426163182736</v>
      </c>
      <c r="U42" s="8">
        <f t="shared" si="74"/>
        <v>0.31321645313553609</v>
      </c>
      <c r="V42" s="47">
        <f>市区町村別_要介護度別被保険者数!F41</f>
        <v>1938</v>
      </c>
      <c r="W42" s="48">
        <v>10859</v>
      </c>
      <c r="X42" s="47">
        <v>289810464</v>
      </c>
      <c r="Y42" s="47">
        <v>1099</v>
      </c>
      <c r="Z42" s="27">
        <f t="shared" si="75"/>
        <v>149541.00309597523</v>
      </c>
      <c r="AA42" s="27">
        <f t="shared" si="76"/>
        <v>26688.503913804219</v>
      </c>
      <c r="AB42" s="27">
        <f t="shared" si="77"/>
        <v>263703.7888989991</v>
      </c>
      <c r="AC42" s="32">
        <f t="shared" si="78"/>
        <v>5.6031991744066048</v>
      </c>
      <c r="AD42" s="8">
        <f t="shared" si="79"/>
        <v>0.56707946336429305</v>
      </c>
      <c r="AE42" s="47">
        <f>市区町村別_要介護度別被保険者数!G41</f>
        <v>3605</v>
      </c>
      <c r="AF42" s="48">
        <v>29494</v>
      </c>
      <c r="AG42" s="47">
        <v>2897337442</v>
      </c>
      <c r="AH42" s="47">
        <v>3037</v>
      </c>
      <c r="AI42" s="27">
        <f t="shared" si="80"/>
        <v>803699.70651872398</v>
      </c>
      <c r="AJ42" s="27">
        <f t="shared" si="81"/>
        <v>98234.808503424429</v>
      </c>
      <c r="AK42" s="27">
        <f t="shared" si="82"/>
        <v>954012.98715837998</v>
      </c>
      <c r="AL42" s="32">
        <f t="shared" si="83"/>
        <v>8.1814147018030514</v>
      </c>
      <c r="AM42" s="8">
        <f t="shared" si="84"/>
        <v>0.84244105409153958</v>
      </c>
      <c r="AN42" s="47">
        <f>市区町村別_要介護度別被保険者数!H41</f>
        <v>2634</v>
      </c>
      <c r="AO42" s="48">
        <v>24790</v>
      </c>
      <c r="AP42" s="47">
        <v>3431978635</v>
      </c>
      <c r="AQ42" s="47">
        <v>2457</v>
      </c>
      <c r="AR42" s="27">
        <f t="shared" si="85"/>
        <v>1302953.1643887623</v>
      </c>
      <c r="AS42" s="27">
        <f t="shared" si="86"/>
        <v>138442.05869302139</v>
      </c>
      <c r="AT42" s="27">
        <f t="shared" si="87"/>
        <v>1396816.7012617013</v>
      </c>
      <c r="AU42" s="32">
        <f t="shared" si="88"/>
        <v>9.4115413819286253</v>
      </c>
      <c r="AV42" s="8">
        <f t="shared" si="89"/>
        <v>0.93280182232346243</v>
      </c>
      <c r="AW42" s="47">
        <f>市区町村別_要介護度別被保険者数!I41</f>
        <v>2129</v>
      </c>
      <c r="AX42" s="48">
        <v>19692</v>
      </c>
      <c r="AY42" s="47">
        <v>4254091358</v>
      </c>
      <c r="AZ42" s="47">
        <v>2000</v>
      </c>
      <c r="BA42" s="27">
        <f t="shared" si="90"/>
        <v>1998164.0948802254</v>
      </c>
      <c r="BB42" s="27">
        <f t="shared" si="91"/>
        <v>216031.45226487913</v>
      </c>
      <c r="BC42" s="27">
        <f t="shared" si="92"/>
        <v>2127045.679</v>
      </c>
      <c r="BD42" s="32">
        <f t="shared" si="93"/>
        <v>9.2494128698919678</v>
      </c>
      <c r="BE42" s="8">
        <f t="shared" si="94"/>
        <v>0.93940817285110378</v>
      </c>
      <c r="BF42" s="47">
        <f>市区町村別_要介護度別被保険者数!J41</f>
        <v>2144</v>
      </c>
      <c r="BG42" s="48">
        <v>18436</v>
      </c>
      <c r="BH42" s="47">
        <v>4779771093</v>
      </c>
      <c r="BI42" s="47">
        <v>1942</v>
      </c>
      <c r="BJ42" s="27">
        <f t="shared" si="95"/>
        <v>2229370.8456156715</v>
      </c>
      <c r="BK42" s="27">
        <f t="shared" si="96"/>
        <v>259262.91456932088</v>
      </c>
      <c r="BL42" s="27">
        <f t="shared" si="97"/>
        <v>2461262.1488156538</v>
      </c>
      <c r="BM42" s="32">
        <f t="shared" si="98"/>
        <v>8.5988805970149258</v>
      </c>
      <c r="BN42" s="8">
        <f t="shared" si="99"/>
        <v>0.90578358208955223</v>
      </c>
      <c r="BO42" s="47">
        <f>市区町村別_要介護度別被保険者数!K41</f>
        <v>1673</v>
      </c>
      <c r="BP42" s="48">
        <v>13239</v>
      </c>
      <c r="BQ42" s="47">
        <v>3894792820</v>
      </c>
      <c r="BR42" s="47">
        <v>1463</v>
      </c>
      <c r="BS42" s="27">
        <f t="shared" si="100"/>
        <v>2328029.1811117753</v>
      </c>
      <c r="BT42" s="27">
        <f t="shared" si="101"/>
        <v>294190.86184757156</v>
      </c>
      <c r="BU42" s="27">
        <f t="shared" si="102"/>
        <v>2662196.049213944</v>
      </c>
      <c r="BV42" s="32">
        <f t="shared" si="103"/>
        <v>7.9133293484757923</v>
      </c>
      <c r="BW42" s="8">
        <f t="shared" si="104"/>
        <v>0.87447698744769875</v>
      </c>
      <c r="BX42" s="47">
        <f>市区町村別_要介護度別被保険者数!L41</f>
        <v>49955</v>
      </c>
      <c r="BY42" s="48">
        <f t="shared" si="105"/>
        <v>125140</v>
      </c>
      <c r="BZ42" s="47">
        <f t="shared" si="106"/>
        <v>19733297595</v>
      </c>
      <c r="CA42" s="47">
        <f t="shared" si="107"/>
        <v>12927</v>
      </c>
      <c r="CB42" s="157">
        <f t="shared" si="108"/>
        <v>395021.47122410167</v>
      </c>
      <c r="CC42" s="157">
        <f t="shared" si="109"/>
        <v>157689.76821959406</v>
      </c>
      <c r="CD42" s="157">
        <f t="shared" si="110"/>
        <v>1526517.9542817359</v>
      </c>
      <c r="CE42" s="158">
        <f t="shared" si="111"/>
        <v>2.5050545490941847</v>
      </c>
      <c r="CF42" s="159">
        <f t="shared" si="112"/>
        <v>0.25877289560604544</v>
      </c>
      <c r="CH42" s="17">
        <v>37</v>
      </c>
      <c r="CI42" s="150" t="s">
        <v>4</v>
      </c>
      <c r="CJ42" s="64">
        <f t="shared" si="56"/>
        <v>0</v>
      </c>
      <c r="CK42" s="64">
        <f t="shared" si="57"/>
        <v>185515783</v>
      </c>
      <c r="CL42" s="64">
        <f t="shared" si="58"/>
        <v>289810464</v>
      </c>
      <c r="CM42" s="64">
        <f t="shared" si="59"/>
        <v>2897337442</v>
      </c>
      <c r="CN42" s="64">
        <f t="shared" si="60"/>
        <v>3431978635</v>
      </c>
      <c r="CO42" s="64">
        <f t="shared" si="61"/>
        <v>4254091358</v>
      </c>
      <c r="CP42" s="64">
        <f t="shared" si="62"/>
        <v>4779771093</v>
      </c>
      <c r="CQ42" s="64">
        <f t="shared" si="63"/>
        <v>3894792820</v>
      </c>
      <c r="CR42" s="64">
        <f t="shared" si="64"/>
        <v>19733297595</v>
      </c>
      <c r="CS42" s="120">
        <f t="shared" si="113"/>
        <v>0</v>
      </c>
      <c r="CT42" s="151">
        <f t="shared" si="114"/>
        <v>9.4011546781216024E-3</v>
      </c>
      <c r="CU42" s="120">
        <f t="shared" si="115"/>
        <v>1.4686367679035655E-2</v>
      </c>
      <c r="CV42" s="120">
        <f t="shared" si="116"/>
        <v>0.14682479844291832</v>
      </c>
      <c r="CW42" s="120">
        <f t="shared" si="117"/>
        <v>0.17391815121004361</v>
      </c>
      <c r="CX42" s="120">
        <f t="shared" si="118"/>
        <v>0.21557934438073323</v>
      </c>
      <c r="CY42" s="120">
        <f t="shared" si="119"/>
        <v>0.242218568386213</v>
      </c>
      <c r="CZ42" s="120">
        <f t="shared" si="120"/>
        <v>0.19737161522293456</v>
      </c>
    </row>
    <row r="43" spans="2:104" s="17" customFormat="1" ht="13.5" customHeight="1">
      <c r="B43" s="7">
        <v>38</v>
      </c>
      <c r="C43" s="21" t="s">
        <v>46</v>
      </c>
      <c r="D43" s="47">
        <f>市区町村別_要介護度別被保険者数!D42</f>
        <v>7080</v>
      </c>
      <c r="E43" s="48">
        <v>0</v>
      </c>
      <c r="F43" s="47">
        <v>0</v>
      </c>
      <c r="G43" s="47">
        <v>0</v>
      </c>
      <c r="H43" s="27">
        <f t="shared" si="65"/>
        <v>0</v>
      </c>
      <c r="I43" s="27" t="str">
        <f t="shared" si="66"/>
        <v>-</v>
      </c>
      <c r="J43" s="27" t="str">
        <f t="shared" si="67"/>
        <v>-</v>
      </c>
      <c r="K43" s="32">
        <f t="shared" si="68"/>
        <v>0</v>
      </c>
      <c r="L43" s="8">
        <f t="shared" si="69"/>
        <v>0</v>
      </c>
      <c r="M43" s="47">
        <f>市区町村別_要介護度別被保険者数!E42</f>
        <v>390</v>
      </c>
      <c r="N43" s="48">
        <v>1146</v>
      </c>
      <c r="O43" s="47">
        <v>15387809</v>
      </c>
      <c r="P43" s="47">
        <v>136</v>
      </c>
      <c r="Q43" s="27">
        <f t="shared" si="70"/>
        <v>39455.920512820514</v>
      </c>
      <c r="R43" s="27">
        <f t="shared" si="71"/>
        <v>13427.407504363002</v>
      </c>
      <c r="S43" s="27">
        <f t="shared" si="72"/>
        <v>113145.6544117647</v>
      </c>
      <c r="T43" s="32">
        <f t="shared" si="73"/>
        <v>2.9384615384615387</v>
      </c>
      <c r="U43" s="8">
        <f t="shared" si="74"/>
        <v>0.3487179487179487</v>
      </c>
      <c r="V43" s="47">
        <f>市区町村別_要介護度別被保険者数!F42</f>
        <v>487</v>
      </c>
      <c r="W43" s="48">
        <v>2281</v>
      </c>
      <c r="X43" s="47">
        <v>41892770</v>
      </c>
      <c r="Y43" s="47">
        <v>234</v>
      </c>
      <c r="Z43" s="27">
        <f t="shared" si="75"/>
        <v>86022.114989733062</v>
      </c>
      <c r="AA43" s="27">
        <f t="shared" si="76"/>
        <v>18365.966681280141</v>
      </c>
      <c r="AB43" s="27">
        <f t="shared" si="77"/>
        <v>179028.93162393162</v>
      </c>
      <c r="AC43" s="32">
        <f t="shared" si="78"/>
        <v>4.6837782340862422</v>
      </c>
      <c r="AD43" s="8">
        <f t="shared" si="79"/>
        <v>0.48049281314168379</v>
      </c>
      <c r="AE43" s="47">
        <f>市区町村別_要介護度別被保険者数!G42</f>
        <v>611</v>
      </c>
      <c r="AF43" s="48">
        <v>4836</v>
      </c>
      <c r="AG43" s="47">
        <v>445088939</v>
      </c>
      <c r="AH43" s="47">
        <v>515</v>
      </c>
      <c r="AI43" s="27">
        <f t="shared" si="80"/>
        <v>728459.80196399346</v>
      </c>
      <c r="AJ43" s="27">
        <f t="shared" si="81"/>
        <v>92036.587882547567</v>
      </c>
      <c r="AK43" s="27">
        <f t="shared" si="82"/>
        <v>864250.36699029128</v>
      </c>
      <c r="AL43" s="32">
        <f t="shared" si="83"/>
        <v>7.9148936170212769</v>
      </c>
      <c r="AM43" s="8">
        <f t="shared" si="84"/>
        <v>0.84288052373158762</v>
      </c>
      <c r="AN43" s="47">
        <f>市区町村別_要介護度別被保険者数!H42</f>
        <v>588</v>
      </c>
      <c r="AO43" s="48">
        <v>5119</v>
      </c>
      <c r="AP43" s="47">
        <v>677275531</v>
      </c>
      <c r="AQ43" s="47">
        <v>531</v>
      </c>
      <c r="AR43" s="27">
        <f t="shared" si="85"/>
        <v>1151829.1343537415</v>
      </c>
      <c r="AS43" s="27">
        <f t="shared" si="86"/>
        <v>132306.21820668099</v>
      </c>
      <c r="AT43" s="27">
        <f t="shared" si="87"/>
        <v>1275471.8097928436</v>
      </c>
      <c r="AU43" s="32">
        <f t="shared" si="88"/>
        <v>8.7057823129251695</v>
      </c>
      <c r="AV43" s="8">
        <f t="shared" si="89"/>
        <v>0.90306122448979587</v>
      </c>
      <c r="AW43" s="47">
        <f>市区町村別_要介護度別被保険者数!I42</f>
        <v>489</v>
      </c>
      <c r="AX43" s="48">
        <v>4205</v>
      </c>
      <c r="AY43" s="47">
        <v>901164452</v>
      </c>
      <c r="AZ43" s="47">
        <v>432</v>
      </c>
      <c r="BA43" s="27">
        <f t="shared" si="90"/>
        <v>1842872.0899795501</v>
      </c>
      <c r="BB43" s="27">
        <f t="shared" si="91"/>
        <v>214307.83638525565</v>
      </c>
      <c r="BC43" s="27">
        <f t="shared" si="92"/>
        <v>2086028.8240740742</v>
      </c>
      <c r="BD43" s="32">
        <f t="shared" si="93"/>
        <v>8.5991820040899789</v>
      </c>
      <c r="BE43" s="8">
        <f t="shared" si="94"/>
        <v>0.8834355828220859</v>
      </c>
      <c r="BF43" s="47">
        <f>市区町村別_要介護度別被保険者数!J42</f>
        <v>474</v>
      </c>
      <c r="BG43" s="48">
        <v>4015</v>
      </c>
      <c r="BH43" s="47">
        <v>1020729963</v>
      </c>
      <c r="BI43" s="47">
        <v>425</v>
      </c>
      <c r="BJ43" s="27">
        <f t="shared" si="95"/>
        <v>2153438.7405063291</v>
      </c>
      <c r="BK43" s="27">
        <f t="shared" si="96"/>
        <v>254229.13150684931</v>
      </c>
      <c r="BL43" s="27">
        <f t="shared" si="97"/>
        <v>2401717.56</v>
      </c>
      <c r="BM43" s="32">
        <f t="shared" si="98"/>
        <v>8.4704641350210963</v>
      </c>
      <c r="BN43" s="8">
        <f t="shared" si="99"/>
        <v>0.8966244725738397</v>
      </c>
      <c r="BO43" s="47">
        <f>市区町村別_要介護度別被保険者数!K42</f>
        <v>343</v>
      </c>
      <c r="BP43" s="48">
        <v>2775</v>
      </c>
      <c r="BQ43" s="47">
        <v>841630359</v>
      </c>
      <c r="BR43" s="47">
        <v>297</v>
      </c>
      <c r="BS43" s="27">
        <f t="shared" si="100"/>
        <v>2453732.8250728864</v>
      </c>
      <c r="BT43" s="27">
        <f t="shared" si="101"/>
        <v>303290.21945945948</v>
      </c>
      <c r="BU43" s="27">
        <f t="shared" si="102"/>
        <v>2833772.2525252528</v>
      </c>
      <c r="BV43" s="32">
        <f t="shared" si="103"/>
        <v>8.0903790087463552</v>
      </c>
      <c r="BW43" s="8">
        <f t="shared" si="104"/>
        <v>0.86588921282798836</v>
      </c>
      <c r="BX43" s="47">
        <f>市区町村別_要介護度別被保険者数!L42</f>
        <v>10462</v>
      </c>
      <c r="BY43" s="48">
        <f t="shared" si="105"/>
        <v>24377</v>
      </c>
      <c r="BZ43" s="47">
        <f t="shared" si="106"/>
        <v>3943169823</v>
      </c>
      <c r="CA43" s="47">
        <f t="shared" si="107"/>
        <v>2570</v>
      </c>
      <c r="CB43" s="157">
        <f t="shared" si="108"/>
        <v>376904.01672720321</v>
      </c>
      <c r="CC43" s="157">
        <f t="shared" si="109"/>
        <v>161757.79722689421</v>
      </c>
      <c r="CD43" s="157">
        <f t="shared" si="110"/>
        <v>1534307.3241245137</v>
      </c>
      <c r="CE43" s="158">
        <f t="shared" si="111"/>
        <v>2.3300516153699102</v>
      </c>
      <c r="CF43" s="159">
        <f t="shared" si="112"/>
        <v>0.24565092716497802</v>
      </c>
      <c r="CH43" s="17">
        <v>38</v>
      </c>
      <c r="CI43" s="150" t="s">
        <v>46</v>
      </c>
      <c r="CJ43" s="64">
        <f t="shared" si="56"/>
        <v>0</v>
      </c>
      <c r="CK43" s="64">
        <f t="shared" si="57"/>
        <v>15387809</v>
      </c>
      <c r="CL43" s="64">
        <f t="shared" si="58"/>
        <v>41892770</v>
      </c>
      <c r="CM43" s="64">
        <f t="shared" si="59"/>
        <v>445088939</v>
      </c>
      <c r="CN43" s="64">
        <f t="shared" si="60"/>
        <v>677275531</v>
      </c>
      <c r="CO43" s="64">
        <f t="shared" si="61"/>
        <v>901164452</v>
      </c>
      <c r="CP43" s="64">
        <f t="shared" si="62"/>
        <v>1020729963</v>
      </c>
      <c r="CQ43" s="64">
        <f t="shared" si="63"/>
        <v>841630359</v>
      </c>
      <c r="CR43" s="64">
        <f t="shared" si="64"/>
        <v>3943169823</v>
      </c>
      <c r="CS43" s="120">
        <f t="shared" si="113"/>
        <v>0</v>
      </c>
      <c r="CT43" s="151">
        <f t="shared" si="114"/>
        <v>3.9023957097269559E-3</v>
      </c>
      <c r="CU43" s="120">
        <f t="shared" si="115"/>
        <v>1.0624135373436084E-2</v>
      </c>
      <c r="CV43" s="120">
        <f t="shared" si="116"/>
        <v>0.11287592444125884</v>
      </c>
      <c r="CW43" s="120">
        <f t="shared" si="117"/>
        <v>0.17175915859609681</v>
      </c>
      <c r="CX43" s="120">
        <f t="shared" si="118"/>
        <v>0.2285380778539195</v>
      </c>
      <c r="CY43" s="120">
        <f t="shared" si="119"/>
        <v>0.2588602593391271</v>
      </c>
      <c r="CZ43" s="120">
        <f t="shared" si="120"/>
        <v>0.21344004868643468</v>
      </c>
    </row>
    <row r="44" spans="2:104" s="17" customFormat="1" ht="13.5" customHeight="1">
      <c r="B44" s="7">
        <v>39</v>
      </c>
      <c r="C44" s="21" t="s">
        <v>9</v>
      </c>
      <c r="D44" s="145">
        <f>市区町村別_要介護度別被保険者数!D43</f>
        <v>40340</v>
      </c>
      <c r="E44" s="119">
        <v>21</v>
      </c>
      <c r="F44" s="145">
        <v>5584822</v>
      </c>
      <c r="G44" s="145">
        <v>2</v>
      </c>
      <c r="H44" s="34">
        <f t="shared" si="65"/>
        <v>138.44377788795239</v>
      </c>
      <c r="I44" s="34">
        <f t="shared" si="66"/>
        <v>265943.90476190473</v>
      </c>
      <c r="J44" s="34">
        <f t="shared" si="67"/>
        <v>2792411</v>
      </c>
      <c r="K44" s="37">
        <f t="shared" si="68"/>
        <v>5.2057511155180957E-4</v>
      </c>
      <c r="L44" s="9">
        <f t="shared" si="69"/>
        <v>4.9578582052553296E-5</v>
      </c>
      <c r="M44" s="145">
        <f>市区町村別_要介護度別被保険者数!E43</f>
        <v>4577</v>
      </c>
      <c r="N44" s="119">
        <v>17265</v>
      </c>
      <c r="O44" s="145">
        <v>316759885</v>
      </c>
      <c r="P44" s="145">
        <v>1875</v>
      </c>
      <c r="Q44" s="34">
        <f t="shared" si="70"/>
        <v>69206.878960017479</v>
      </c>
      <c r="R44" s="34">
        <f t="shared" si="71"/>
        <v>18346.938024905878</v>
      </c>
      <c r="S44" s="34">
        <f t="shared" si="72"/>
        <v>168938.60533333334</v>
      </c>
      <c r="T44" s="37">
        <f t="shared" si="73"/>
        <v>3.7721214769499674</v>
      </c>
      <c r="U44" s="9">
        <f t="shared" si="74"/>
        <v>0.40965698055494865</v>
      </c>
      <c r="V44" s="145">
        <f>市区町村別_要介護度別被保険者数!F43</f>
        <v>2418</v>
      </c>
      <c r="W44" s="119">
        <v>16238</v>
      </c>
      <c r="X44" s="145">
        <v>470951488</v>
      </c>
      <c r="Y44" s="145">
        <v>1636</v>
      </c>
      <c r="Z44" s="34">
        <f t="shared" si="75"/>
        <v>194769.01902398677</v>
      </c>
      <c r="AA44" s="34">
        <f t="shared" si="76"/>
        <v>29003.047665968716</v>
      </c>
      <c r="AB44" s="34">
        <f t="shared" si="77"/>
        <v>287867.65770171152</v>
      </c>
      <c r="AC44" s="37">
        <f t="shared" si="78"/>
        <v>6.7154673283705542</v>
      </c>
      <c r="AD44" s="9">
        <f t="shared" si="79"/>
        <v>0.6765922249793217</v>
      </c>
      <c r="AE44" s="145">
        <f>市区町村別_要介護度別被保険者数!G43</f>
        <v>3753</v>
      </c>
      <c r="AF44" s="119">
        <v>30713</v>
      </c>
      <c r="AG44" s="145">
        <v>3348298138</v>
      </c>
      <c r="AH44" s="145">
        <v>3197</v>
      </c>
      <c r="AI44" s="34">
        <f t="shared" si="80"/>
        <v>892165.7708499867</v>
      </c>
      <c r="AJ44" s="34">
        <f t="shared" si="81"/>
        <v>109018.9215641585</v>
      </c>
      <c r="AK44" s="34">
        <f t="shared" si="82"/>
        <v>1047325.0353456365</v>
      </c>
      <c r="AL44" s="37">
        <f t="shared" si="83"/>
        <v>8.1835864641620031</v>
      </c>
      <c r="AM44" s="9">
        <f t="shared" si="84"/>
        <v>0.85185185185185186</v>
      </c>
      <c r="AN44" s="145">
        <f>市区町村別_要介護度別被保険者数!H43</f>
        <v>2257</v>
      </c>
      <c r="AO44" s="119">
        <v>20872</v>
      </c>
      <c r="AP44" s="145">
        <v>3137502254</v>
      </c>
      <c r="AQ44" s="145">
        <v>2086</v>
      </c>
      <c r="AR44" s="34">
        <f t="shared" si="85"/>
        <v>1390120.6264953478</v>
      </c>
      <c r="AS44" s="34">
        <f t="shared" si="86"/>
        <v>150321.11220774244</v>
      </c>
      <c r="AT44" s="34">
        <f t="shared" si="87"/>
        <v>1504075.8648130393</v>
      </c>
      <c r="AU44" s="37">
        <f t="shared" si="88"/>
        <v>9.2476739034116076</v>
      </c>
      <c r="AV44" s="9">
        <f t="shared" si="89"/>
        <v>0.92423571112095704</v>
      </c>
      <c r="AW44" s="145">
        <f>市区町村別_要介護度別被保険者数!I43</f>
        <v>2079</v>
      </c>
      <c r="AX44" s="119">
        <v>19050</v>
      </c>
      <c r="AY44" s="145">
        <v>4200439348</v>
      </c>
      <c r="AZ44" s="145">
        <v>1937</v>
      </c>
      <c r="BA44" s="34">
        <f t="shared" si="90"/>
        <v>2020413.3468013469</v>
      </c>
      <c r="BB44" s="34">
        <f t="shared" si="91"/>
        <v>220495.503832021</v>
      </c>
      <c r="BC44" s="34">
        <f t="shared" si="92"/>
        <v>2168528.3159525041</v>
      </c>
      <c r="BD44" s="37">
        <f t="shared" si="93"/>
        <v>9.1630591630591631</v>
      </c>
      <c r="BE44" s="9">
        <f t="shared" si="94"/>
        <v>0.93169793169793169</v>
      </c>
      <c r="BF44" s="145">
        <f>市区町村別_要介護度別被保険者数!J43</f>
        <v>2169</v>
      </c>
      <c r="BG44" s="119">
        <v>18893</v>
      </c>
      <c r="BH44" s="145">
        <v>4862813499</v>
      </c>
      <c r="BI44" s="145">
        <v>1967</v>
      </c>
      <c r="BJ44" s="34">
        <f t="shared" si="95"/>
        <v>2241961.0414937758</v>
      </c>
      <c r="BK44" s="34">
        <f t="shared" si="96"/>
        <v>257387.04806012809</v>
      </c>
      <c r="BL44" s="34">
        <f t="shared" si="97"/>
        <v>2472198.0167768174</v>
      </c>
      <c r="BM44" s="37">
        <f t="shared" si="98"/>
        <v>8.7104656523743653</v>
      </c>
      <c r="BN44" s="9">
        <f t="shared" si="99"/>
        <v>0.90686952512678654</v>
      </c>
      <c r="BO44" s="145">
        <f>市区町村別_要介護度別被保険者数!K43</f>
        <v>1864</v>
      </c>
      <c r="BP44" s="119">
        <v>14990</v>
      </c>
      <c r="BQ44" s="145">
        <v>4408825993</v>
      </c>
      <c r="BR44" s="145">
        <v>1631</v>
      </c>
      <c r="BS44" s="34">
        <f t="shared" si="100"/>
        <v>2365249.996244635</v>
      </c>
      <c r="BT44" s="34">
        <f t="shared" si="101"/>
        <v>294117.81140760507</v>
      </c>
      <c r="BU44" s="34">
        <f t="shared" si="102"/>
        <v>2703142.8528510118</v>
      </c>
      <c r="BV44" s="37">
        <f t="shared" si="103"/>
        <v>8.0418454935622314</v>
      </c>
      <c r="BW44" s="9">
        <f t="shared" si="104"/>
        <v>0.875</v>
      </c>
      <c r="BX44" s="145">
        <f>市区町村別_要介護度別被保険者数!L43</f>
        <v>59457</v>
      </c>
      <c r="BY44" s="119">
        <f t="shared" si="105"/>
        <v>138042</v>
      </c>
      <c r="BZ44" s="145">
        <f t="shared" si="106"/>
        <v>20751175427</v>
      </c>
      <c r="CA44" s="145">
        <f t="shared" si="107"/>
        <v>14331</v>
      </c>
      <c r="CB44" s="24">
        <f t="shared" si="108"/>
        <v>349011.47765612125</v>
      </c>
      <c r="CC44" s="24">
        <f t="shared" si="109"/>
        <v>150325.08531461441</v>
      </c>
      <c r="CD44" s="24">
        <f t="shared" si="110"/>
        <v>1447992.1447910124</v>
      </c>
      <c r="CE44" s="25">
        <f t="shared" si="111"/>
        <v>2.3217114889752257</v>
      </c>
      <c r="CF44" s="26">
        <f t="shared" si="112"/>
        <v>0.24103133356879761</v>
      </c>
      <c r="CH44" s="17">
        <v>39</v>
      </c>
      <c r="CI44" s="150" t="s">
        <v>9</v>
      </c>
      <c r="CJ44" s="64">
        <f t="shared" si="56"/>
        <v>5584822</v>
      </c>
      <c r="CK44" s="64">
        <f t="shared" si="57"/>
        <v>316759885</v>
      </c>
      <c r="CL44" s="64">
        <f t="shared" si="58"/>
        <v>470951488</v>
      </c>
      <c r="CM44" s="64">
        <f t="shared" si="59"/>
        <v>3348298138</v>
      </c>
      <c r="CN44" s="64">
        <f t="shared" si="60"/>
        <v>3137502254</v>
      </c>
      <c r="CO44" s="64">
        <f t="shared" si="61"/>
        <v>4200439348</v>
      </c>
      <c r="CP44" s="64">
        <f t="shared" si="62"/>
        <v>4862813499</v>
      </c>
      <c r="CQ44" s="64">
        <f t="shared" si="63"/>
        <v>4408825993</v>
      </c>
      <c r="CR44" s="64">
        <f t="shared" si="64"/>
        <v>20751175427</v>
      </c>
      <c r="CS44" s="120">
        <f t="shared" si="113"/>
        <v>2.6913280260420402E-4</v>
      </c>
      <c r="CT44" s="151">
        <f t="shared" si="114"/>
        <v>1.5264671927347973E-2</v>
      </c>
      <c r="CU44" s="120">
        <f t="shared" si="115"/>
        <v>2.2695171637710235E-2</v>
      </c>
      <c r="CV44" s="120">
        <f t="shared" si="116"/>
        <v>0.16135462541767273</v>
      </c>
      <c r="CW44" s="120">
        <f t="shared" si="117"/>
        <v>0.15119636307048409</v>
      </c>
      <c r="CX44" s="120">
        <f t="shared" si="118"/>
        <v>0.20241934548607196</v>
      </c>
      <c r="CY44" s="120">
        <f t="shared" si="119"/>
        <v>0.234339183151661</v>
      </c>
      <c r="CZ44" s="120">
        <f t="shared" si="120"/>
        <v>0.21246150650644779</v>
      </c>
    </row>
    <row r="45" spans="2:104" s="17" customFormat="1" ht="13.5" customHeight="1">
      <c r="B45" s="7">
        <v>40</v>
      </c>
      <c r="C45" s="21" t="s">
        <v>47</v>
      </c>
      <c r="D45" s="145">
        <f>市区町村別_要介護度別被保険者数!D44</f>
        <v>7725</v>
      </c>
      <c r="E45" s="119">
        <v>0</v>
      </c>
      <c r="F45" s="145">
        <v>0</v>
      </c>
      <c r="G45" s="145">
        <v>0</v>
      </c>
      <c r="H45" s="39">
        <f t="shared" si="65"/>
        <v>0</v>
      </c>
      <c r="I45" s="39" t="str">
        <f t="shared" si="66"/>
        <v>-</v>
      </c>
      <c r="J45" s="39" t="str">
        <f t="shared" si="67"/>
        <v>-</v>
      </c>
      <c r="K45" s="37">
        <f t="shared" si="68"/>
        <v>0</v>
      </c>
      <c r="L45" s="9">
        <f t="shared" si="69"/>
        <v>0</v>
      </c>
      <c r="M45" s="145">
        <f>市区町村別_要介護度別被保険者数!E44</f>
        <v>620</v>
      </c>
      <c r="N45" s="119">
        <v>1733</v>
      </c>
      <c r="O45" s="145">
        <v>28601108</v>
      </c>
      <c r="P45" s="145">
        <v>178</v>
      </c>
      <c r="Q45" s="39">
        <f t="shared" si="70"/>
        <v>46130.819354838706</v>
      </c>
      <c r="R45" s="39">
        <f t="shared" si="71"/>
        <v>16503.813040969417</v>
      </c>
      <c r="S45" s="39">
        <f t="shared" si="72"/>
        <v>160680.38202247192</v>
      </c>
      <c r="T45" s="37">
        <f t="shared" si="73"/>
        <v>2.7951612903225804</v>
      </c>
      <c r="U45" s="9">
        <f t="shared" si="74"/>
        <v>0.2870967741935484</v>
      </c>
      <c r="V45" s="145">
        <f>市区町村別_要介護度別被保険者数!F44</f>
        <v>635</v>
      </c>
      <c r="W45" s="119">
        <v>3022</v>
      </c>
      <c r="X45" s="145">
        <v>69252287</v>
      </c>
      <c r="Y45" s="145">
        <v>299</v>
      </c>
      <c r="Z45" s="39">
        <f t="shared" si="75"/>
        <v>109058.71968503937</v>
      </c>
      <c r="AA45" s="39">
        <f t="shared" si="76"/>
        <v>22916.044672402382</v>
      </c>
      <c r="AB45" s="39">
        <f t="shared" si="77"/>
        <v>231613</v>
      </c>
      <c r="AC45" s="37">
        <f t="shared" si="78"/>
        <v>4.7590551181102363</v>
      </c>
      <c r="AD45" s="9">
        <f t="shared" si="79"/>
        <v>0.47086614173228347</v>
      </c>
      <c r="AE45" s="145">
        <f>市区町村別_要介護度別被保険者数!G44</f>
        <v>853</v>
      </c>
      <c r="AF45" s="119">
        <v>6686</v>
      </c>
      <c r="AG45" s="145">
        <v>536773873</v>
      </c>
      <c r="AH45" s="145">
        <v>675</v>
      </c>
      <c r="AI45" s="39">
        <f t="shared" si="80"/>
        <v>629277.69402110204</v>
      </c>
      <c r="AJ45" s="39">
        <f t="shared" si="81"/>
        <v>80283.259497457373</v>
      </c>
      <c r="AK45" s="39">
        <f t="shared" si="82"/>
        <v>795220.55259259255</v>
      </c>
      <c r="AL45" s="37">
        <f t="shared" si="83"/>
        <v>7.8382180539273154</v>
      </c>
      <c r="AM45" s="9">
        <f t="shared" si="84"/>
        <v>0.79132473622508792</v>
      </c>
      <c r="AN45" s="145">
        <f>市区町村別_要介護度別被保険者数!H44</f>
        <v>985</v>
      </c>
      <c r="AO45" s="119">
        <v>9188</v>
      </c>
      <c r="AP45" s="145">
        <v>988719478</v>
      </c>
      <c r="AQ45" s="145">
        <v>884</v>
      </c>
      <c r="AR45" s="39">
        <f t="shared" si="85"/>
        <v>1003776.1197969543</v>
      </c>
      <c r="AS45" s="39">
        <f t="shared" si="86"/>
        <v>107609.86917718763</v>
      </c>
      <c r="AT45" s="39">
        <f t="shared" si="87"/>
        <v>1118460.947963801</v>
      </c>
      <c r="AU45" s="37">
        <f t="shared" si="88"/>
        <v>9.327918781725888</v>
      </c>
      <c r="AV45" s="9">
        <f t="shared" si="89"/>
        <v>0.89746192893401011</v>
      </c>
      <c r="AW45" s="145">
        <f>市区町村別_要介護度別被保険者数!I44</f>
        <v>728</v>
      </c>
      <c r="AX45" s="119">
        <v>6483</v>
      </c>
      <c r="AY45" s="145">
        <v>1162951942</v>
      </c>
      <c r="AZ45" s="145">
        <v>651</v>
      </c>
      <c r="BA45" s="39">
        <f t="shared" si="90"/>
        <v>1597461.4587912087</v>
      </c>
      <c r="BB45" s="39">
        <f t="shared" si="91"/>
        <v>179384.84374517971</v>
      </c>
      <c r="BC45" s="39">
        <f t="shared" si="92"/>
        <v>1786408.5130568356</v>
      </c>
      <c r="BD45" s="37">
        <f t="shared" si="93"/>
        <v>8.905219780219781</v>
      </c>
      <c r="BE45" s="9">
        <f t="shared" si="94"/>
        <v>0.89423076923076927</v>
      </c>
      <c r="BF45" s="145">
        <f>市区町村別_要介護度別被保険者数!J44</f>
        <v>738</v>
      </c>
      <c r="BG45" s="119">
        <v>6159</v>
      </c>
      <c r="BH45" s="145">
        <v>1401523452</v>
      </c>
      <c r="BI45" s="145">
        <v>638</v>
      </c>
      <c r="BJ45" s="39">
        <f t="shared" si="95"/>
        <v>1899083.2682926829</v>
      </c>
      <c r="BK45" s="39">
        <f t="shared" si="96"/>
        <v>227556.98197759376</v>
      </c>
      <c r="BL45" s="39">
        <f t="shared" si="97"/>
        <v>2196745.2225705329</v>
      </c>
      <c r="BM45" s="37">
        <f t="shared" si="98"/>
        <v>8.345528455284553</v>
      </c>
      <c r="BN45" s="9">
        <f t="shared" si="99"/>
        <v>0.8644986449864499</v>
      </c>
      <c r="BO45" s="145">
        <f>市区町村別_要介護度別被保険者数!K44</f>
        <v>526</v>
      </c>
      <c r="BP45" s="119">
        <v>3870</v>
      </c>
      <c r="BQ45" s="145">
        <v>1099550679</v>
      </c>
      <c r="BR45" s="145">
        <v>424</v>
      </c>
      <c r="BS45" s="39">
        <f t="shared" si="100"/>
        <v>2090400.5304182509</v>
      </c>
      <c r="BT45" s="39">
        <f t="shared" si="101"/>
        <v>284121.62248062016</v>
      </c>
      <c r="BU45" s="39">
        <f t="shared" si="102"/>
        <v>2593279.9033018867</v>
      </c>
      <c r="BV45" s="37">
        <f t="shared" si="103"/>
        <v>7.3574144486692017</v>
      </c>
      <c r="BW45" s="9">
        <f t="shared" si="104"/>
        <v>0.80608365019011408</v>
      </c>
      <c r="BX45" s="145">
        <f>市区町村別_要介護度別被保険者数!L44</f>
        <v>12810</v>
      </c>
      <c r="BY45" s="119">
        <f t="shared" si="105"/>
        <v>37141</v>
      </c>
      <c r="BZ45" s="145">
        <f t="shared" si="106"/>
        <v>5287372819</v>
      </c>
      <c r="CA45" s="145">
        <f t="shared" si="107"/>
        <v>3749</v>
      </c>
      <c r="CB45" s="145">
        <f t="shared" si="108"/>
        <v>412753.53778298205</v>
      </c>
      <c r="CC45" s="145">
        <f t="shared" si="109"/>
        <v>142359.46310007808</v>
      </c>
      <c r="CD45" s="145">
        <f t="shared" si="110"/>
        <v>1410342.1763136836</v>
      </c>
      <c r="CE45" s="25">
        <f t="shared" si="111"/>
        <v>2.8993754879000782</v>
      </c>
      <c r="CF45" s="26">
        <f t="shared" si="112"/>
        <v>0.29266198282591727</v>
      </c>
      <c r="CH45" s="17">
        <v>40</v>
      </c>
      <c r="CI45" s="150" t="s">
        <v>47</v>
      </c>
      <c r="CJ45" s="64">
        <f t="shared" si="56"/>
        <v>0</v>
      </c>
      <c r="CK45" s="64">
        <f t="shared" si="57"/>
        <v>28601108</v>
      </c>
      <c r="CL45" s="64">
        <f t="shared" si="58"/>
        <v>69252287</v>
      </c>
      <c r="CM45" s="64">
        <f t="shared" si="59"/>
        <v>536773873</v>
      </c>
      <c r="CN45" s="64">
        <f t="shared" si="60"/>
        <v>988719478</v>
      </c>
      <c r="CO45" s="64">
        <f t="shared" si="61"/>
        <v>1162951942</v>
      </c>
      <c r="CP45" s="64">
        <f t="shared" si="62"/>
        <v>1401523452</v>
      </c>
      <c r="CQ45" s="64">
        <f t="shared" si="63"/>
        <v>1099550679</v>
      </c>
      <c r="CR45" s="64">
        <f t="shared" si="64"/>
        <v>5287372819</v>
      </c>
      <c r="CS45" s="120">
        <f t="shared" si="113"/>
        <v>0</v>
      </c>
      <c r="CT45" s="151">
        <f t="shared" si="114"/>
        <v>5.4093231135929854E-3</v>
      </c>
      <c r="CU45" s="120">
        <f t="shared" si="115"/>
        <v>1.3097674283747154E-2</v>
      </c>
      <c r="CV45" s="120">
        <f t="shared" si="116"/>
        <v>0.10151995922646513</v>
      </c>
      <c r="CW45" s="120">
        <f t="shared" si="117"/>
        <v>0.18699636130198141</v>
      </c>
      <c r="CX45" s="120">
        <f t="shared" si="118"/>
        <v>0.21994892015576631</v>
      </c>
      <c r="CY45" s="120">
        <f t="shared" si="119"/>
        <v>0.26506991278611403</v>
      </c>
      <c r="CZ45" s="120">
        <f t="shared" si="120"/>
        <v>0.20795784913233295</v>
      </c>
    </row>
    <row r="46" spans="2:104" s="17" customFormat="1" ht="13.5" customHeight="1">
      <c r="B46" s="7">
        <v>41</v>
      </c>
      <c r="C46" s="21" t="s">
        <v>14</v>
      </c>
      <c r="D46" s="47">
        <f>市区町村別_要介護度別被保険者数!D45</f>
        <v>23384</v>
      </c>
      <c r="E46" s="48">
        <v>0</v>
      </c>
      <c r="F46" s="47">
        <v>0</v>
      </c>
      <c r="G46" s="47">
        <v>0</v>
      </c>
      <c r="H46" s="27">
        <f t="shared" si="65"/>
        <v>0</v>
      </c>
      <c r="I46" s="27" t="str">
        <f t="shared" si="66"/>
        <v>-</v>
      </c>
      <c r="J46" s="27" t="str">
        <f t="shared" si="67"/>
        <v>-</v>
      </c>
      <c r="K46" s="32">
        <f t="shared" si="68"/>
        <v>0</v>
      </c>
      <c r="L46" s="8">
        <f t="shared" si="69"/>
        <v>0</v>
      </c>
      <c r="M46" s="47">
        <f>市区町村別_要介護度別被保険者数!E45</f>
        <v>4</v>
      </c>
      <c r="N46" s="48">
        <v>8</v>
      </c>
      <c r="O46" s="47">
        <v>245737</v>
      </c>
      <c r="P46" s="47">
        <v>1</v>
      </c>
      <c r="Q46" s="27">
        <f t="shared" si="70"/>
        <v>61434.25</v>
      </c>
      <c r="R46" s="27">
        <f t="shared" si="71"/>
        <v>30717.125</v>
      </c>
      <c r="S46" s="27">
        <f t="shared" si="72"/>
        <v>245737</v>
      </c>
      <c r="T46" s="32">
        <f t="shared" si="73"/>
        <v>2</v>
      </c>
      <c r="U46" s="8">
        <f t="shared" si="74"/>
        <v>0.25</v>
      </c>
      <c r="V46" s="47">
        <f>市区町村別_要介護度別被保険者数!F45</f>
        <v>6</v>
      </c>
      <c r="W46" s="48">
        <v>20</v>
      </c>
      <c r="X46" s="47">
        <v>352234</v>
      </c>
      <c r="Y46" s="47">
        <v>4</v>
      </c>
      <c r="Z46" s="27">
        <f t="shared" si="75"/>
        <v>58705.666666666664</v>
      </c>
      <c r="AA46" s="27">
        <f t="shared" si="76"/>
        <v>17611.7</v>
      </c>
      <c r="AB46" s="27">
        <f t="shared" si="77"/>
        <v>88058.5</v>
      </c>
      <c r="AC46" s="32">
        <f t="shared" si="78"/>
        <v>3.3333333333333335</v>
      </c>
      <c r="AD46" s="8">
        <f t="shared" si="79"/>
        <v>0.66666666666666663</v>
      </c>
      <c r="AE46" s="47">
        <f>市区町村別_要介護度別被保険者数!G45</f>
        <v>13</v>
      </c>
      <c r="AF46" s="48">
        <v>86</v>
      </c>
      <c r="AG46" s="47">
        <v>9726042</v>
      </c>
      <c r="AH46" s="47">
        <v>11</v>
      </c>
      <c r="AI46" s="27">
        <f t="shared" si="80"/>
        <v>748157.07692307688</v>
      </c>
      <c r="AJ46" s="27">
        <f t="shared" si="81"/>
        <v>113093.51162790698</v>
      </c>
      <c r="AK46" s="27">
        <f t="shared" si="82"/>
        <v>884185.63636363635</v>
      </c>
      <c r="AL46" s="32">
        <f t="shared" si="83"/>
        <v>6.615384615384615</v>
      </c>
      <c r="AM46" s="8">
        <f t="shared" si="84"/>
        <v>0.84615384615384615</v>
      </c>
      <c r="AN46" s="47">
        <f>市区町村別_要介護度別被保険者数!H45</f>
        <v>16</v>
      </c>
      <c r="AO46" s="48">
        <v>109</v>
      </c>
      <c r="AP46" s="47">
        <v>15708489</v>
      </c>
      <c r="AQ46" s="47">
        <v>16</v>
      </c>
      <c r="AR46" s="27">
        <f t="shared" si="85"/>
        <v>981780.5625</v>
      </c>
      <c r="AS46" s="27">
        <f t="shared" si="86"/>
        <v>144114.57798165138</v>
      </c>
      <c r="AT46" s="27">
        <f t="shared" si="87"/>
        <v>981780.5625</v>
      </c>
      <c r="AU46" s="32">
        <f t="shared" si="88"/>
        <v>6.8125</v>
      </c>
      <c r="AV46" s="8">
        <f t="shared" si="89"/>
        <v>1</v>
      </c>
      <c r="AW46" s="47">
        <f>市区町村別_要介護度別被保険者数!I45</f>
        <v>12</v>
      </c>
      <c r="AX46" s="48">
        <v>83</v>
      </c>
      <c r="AY46" s="47">
        <v>18118100</v>
      </c>
      <c r="AZ46" s="47">
        <v>11</v>
      </c>
      <c r="BA46" s="27">
        <f t="shared" si="90"/>
        <v>1509841.6666666667</v>
      </c>
      <c r="BB46" s="27">
        <f t="shared" si="91"/>
        <v>218290.36144578314</v>
      </c>
      <c r="BC46" s="27">
        <f t="shared" si="92"/>
        <v>1647100</v>
      </c>
      <c r="BD46" s="32">
        <f t="shared" si="93"/>
        <v>6.916666666666667</v>
      </c>
      <c r="BE46" s="8">
        <f t="shared" si="94"/>
        <v>0.91666666666666663</v>
      </c>
      <c r="BF46" s="47">
        <f>市区町村別_要介護度別被保険者数!J45</f>
        <v>12</v>
      </c>
      <c r="BG46" s="48">
        <v>74</v>
      </c>
      <c r="BH46" s="47">
        <v>19193586</v>
      </c>
      <c r="BI46" s="47">
        <v>11</v>
      </c>
      <c r="BJ46" s="27">
        <f t="shared" si="95"/>
        <v>1599465.5</v>
      </c>
      <c r="BK46" s="27">
        <f t="shared" si="96"/>
        <v>259372.78378378379</v>
      </c>
      <c r="BL46" s="27">
        <f t="shared" si="97"/>
        <v>1744871.4545454546</v>
      </c>
      <c r="BM46" s="32">
        <f t="shared" si="98"/>
        <v>6.166666666666667</v>
      </c>
      <c r="BN46" s="8">
        <f t="shared" si="99"/>
        <v>0.91666666666666663</v>
      </c>
      <c r="BO46" s="47">
        <f>市区町村別_要介護度別被保険者数!K45</f>
        <v>8</v>
      </c>
      <c r="BP46" s="48">
        <v>56</v>
      </c>
      <c r="BQ46" s="47">
        <v>16527420</v>
      </c>
      <c r="BR46" s="47">
        <v>7</v>
      </c>
      <c r="BS46" s="27">
        <f t="shared" si="100"/>
        <v>2065927.5</v>
      </c>
      <c r="BT46" s="27">
        <f t="shared" si="101"/>
        <v>295132.5</v>
      </c>
      <c r="BU46" s="27">
        <f t="shared" si="102"/>
        <v>2361060</v>
      </c>
      <c r="BV46" s="32">
        <f t="shared" si="103"/>
        <v>7</v>
      </c>
      <c r="BW46" s="8">
        <f t="shared" si="104"/>
        <v>0.875</v>
      </c>
      <c r="BX46" s="47">
        <f>市区町村別_要介護度別被保険者数!L45</f>
        <v>23455</v>
      </c>
      <c r="BY46" s="48">
        <f t="shared" si="105"/>
        <v>436</v>
      </c>
      <c r="BZ46" s="47">
        <f t="shared" si="106"/>
        <v>79871608</v>
      </c>
      <c r="CA46" s="47">
        <f t="shared" si="107"/>
        <v>61</v>
      </c>
      <c r="CB46" s="157">
        <f t="shared" si="108"/>
        <v>3405.312641227883</v>
      </c>
      <c r="CC46" s="157">
        <f t="shared" si="109"/>
        <v>183191.76146788991</v>
      </c>
      <c r="CD46" s="157">
        <f t="shared" si="110"/>
        <v>1309370.6229508198</v>
      </c>
      <c r="CE46" s="158">
        <f t="shared" si="111"/>
        <v>1.8588787039010873E-2</v>
      </c>
      <c r="CF46" s="159">
        <f t="shared" si="112"/>
        <v>2.6007247921551908E-3</v>
      </c>
      <c r="CH46" s="17">
        <v>41</v>
      </c>
      <c r="CI46" s="150" t="s">
        <v>14</v>
      </c>
      <c r="CJ46" s="64">
        <f t="shared" si="56"/>
        <v>0</v>
      </c>
      <c r="CK46" s="64">
        <f t="shared" si="57"/>
        <v>245737</v>
      </c>
      <c r="CL46" s="64">
        <f t="shared" si="58"/>
        <v>352234</v>
      </c>
      <c r="CM46" s="64">
        <f t="shared" si="59"/>
        <v>9726042</v>
      </c>
      <c r="CN46" s="64">
        <f t="shared" si="60"/>
        <v>15708489</v>
      </c>
      <c r="CO46" s="64">
        <f t="shared" si="61"/>
        <v>18118100</v>
      </c>
      <c r="CP46" s="64">
        <f t="shared" si="62"/>
        <v>19193586</v>
      </c>
      <c r="CQ46" s="64">
        <f t="shared" si="63"/>
        <v>16527420</v>
      </c>
      <c r="CR46" s="64">
        <f t="shared" si="64"/>
        <v>79871608</v>
      </c>
      <c r="CS46" s="120">
        <f t="shared" si="113"/>
        <v>0</v>
      </c>
      <c r="CT46" s="151">
        <f t="shared" si="114"/>
        <v>3.0766502159315485E-3</v>
      </c>
      <c r="CU46" s="120">
        <f t="shared" si="115"/>
        <v>4.4100026131939146E-3</v>
      </c>
      <c r="CV46" s="120">
        <f t="shared" si="116"/>
        <v>0.12177095520601013</v>
      </c>
      <c r="CW46" s="120">
        <f t="shared" si="117"/>
        <v>0.19667175099316894</v>
      </c>
      <c r="CX46" s="120">
        <f t="shared" si="118"/>
        <v>0.2268403060071108</v>
      </c>
      <c r="CY46" s="120">
        <f t="shared" si="119"/>
        <v>0.24030549128296003</v>
      </c>
      <c r="CZ46" s="120">
        <f t="shared" si="120"/>
        <v>0.20692484368162464</v>
      </c>
    </row>
    <row r="47" spans="2:104" s="17" customFormat="1" ht="13.5" customHeight="1">
      <c r="B47" s="7">
        <v>42</v>
      </c>
      <c r="C47" s="21" t="s">
        <v>15</v>
      </c>
      <c r="D47" s="47">
        <f>市区町村別_要介護度別被保険者数!D46</f>
        <v>41050</v>
      </c>
      <c r="E47" s="48">
        <v>0</v>
      </c>
      <c r="F47" s="47">
        <v>0</v>
      </c>
      <c r="G47" s="47">
        <v>0</v>
      </c>
      <c r="H47" s="27">
        <f t="shared" si="65"/>
        <v>0</v>
      </c>
      <c r="I47" s="27" t="str">
        <f t="shared" si="66"/>
        <v>-</v>
      </c>
      <c r="J47" s="27" t="str">
        <f t="shared" si="67"/>
        <v>-</v>
      </c>
      <c r="K47" s="32">
        <f t="shared" si="68"/>
        <v>0</v>
      </c>
      <c r="L47" s="8">
        <f t="shared" si="69"/>
        <v>0</v>
      </c>
      <c r="M47" s="47">
        <f>市区町村別_要介護度別被保険者数!E46</f>
        <v>3343</v>
      </c>
      <c r="N47" s="48">
        <v>7995</v>
      </c>
      <c r="O47" s="47">
        <v>194174242</v>
      </c>
      <c r="P47" s="47">
        <v>916</v>
      </c>
      <c r="Q47" s="27">
        <f t="shared" si="70"/>
        <v>58083.829494466052</v>
      </c>
      <c r="R47" s="27">
        <f t="shared" si="71"/>
        <v>24286.959599749844</v>
      </c>
      <c r="S47" s="27">
        <f t="shared" si="72"/>
        <v>211980.6135371179</v>
      </c>
      <c r="T47" s="32">
        <f t="shared" si="73"/>
        <v>2.3915644630571342</v>
      </c>
      <c r="U47" s="8">
        <f t="shared" si="74"/>
        <v>0.27400538438528266</v>
      </c>
      <c r="V47" s="47">
        <f>市区町村別_要介護度別被保険者数!F46</f>
        <v>3640</v>
      </c>
      <c r="W47" s="48">
        <v>17082</v>
      </c>
      <c r="X47" s="47">
        <v>593849642</v>
      </c>
      <c r="Y47" s="47">
        <v>1836</v>
      </c>
      <c r="Z47" s="27">
        <f t="shared" si="75"/>
        <v>163145.50604395603</v>
      </c>
      <c r="AA47" s="27">
        <f t="shared" si="76"/>
        <v>34764.643601451819</v>
      </c>
      <c r="AB47" s="27">
        <f t="shared" si="77"/>
        <v>323447.51742919389</v>
      </c>
      <c r="AC47" s="32">
        <f t="shared" si="78"/>
        <v>4.6928571428571431</v>
      </c>
      <c r="AD47" s="8">
        <f t="shared" si="79"/>
        <v>0.50439560439560438</v>
      </c>
      <c r="AE47" s="47">
        <f>市区町村別_要介護度別被保険者数!G46</f>
        <v>2572</v>
      </c>
      <c r="AF47" s="48">
        <v>19163</v>
      </c>
      <c r="AG47" s="47">
        <v>1882906210</v>
      </c>
      <c r="AH47" s="47">
        <v>2062</v>
      </c>
      <c r="AI47" s="27">
        <f t="shared" si="80"/>
        <v>732078.61975116644</v>
      </c>
      <c r="AJ47" s="27">
        <f t="shared" si="81"/>
        <v>98257.38193393519</v>
      </c>
      <c r="AK47" s="27">
        <f t="shared" si="82"/>
        <v>913145.59165858384</v>
      </c>
      <c r="AL47" s="32">
        <f t="shared" si="83"/>
        <v>7.4506220839813375</v>
      </c>
      <c r="AM47" s="8">
        <f t="shared" si="84"/>
        <v>0.80171073094867806</v>
      </c>
      <c r="AN47" s="47">
        <f>市区町村別_要介護度別被保険者数!H46</f>
        <v>4170</v>
      </c>
      <c r="AO47" s="48">
        <v>39819</v>
      </c>
      <c r="AP47" s="47">
        <v>4887578577</v>
      </c>
      <c r="AQ47" s="47">
        <v>3869</v>
      </c>
      <c r="AR47" s="27">
        <f t="shared" si="85"/>
        <v>1172081.1935251798</v>
      </c>
      <c r="AS47" s="27">
        <f t="shared" si="86"/>
        <v>122744.88502975967</v>
      </c>
      <c r="AT47" s="27">
        <f t="shared" si="87"/>
        <v>1263266.6262600154</v>
      </c>
      <c r="AU47" s="32">
        <f t="shared" si="88"/>
        <v>9.5489208633093519</v>
      </c>
      <c r="AV47" s="8">
        <f t="shared" si="89"/>
        <v>0.9278177458033573</v>
      </c>
      <c r="AW47" s="47">
        <f>市区町村別_要介護度別被保険者数!I46</f>
        <v>2864</v>
      </c>
      <c r="AX47" s="48">
        <v>27148</v>
      </c>
      <c r="AY47" s="47">
        <v>5670804814</v>
      </c>
      <c r="AZ47" s="47">
        <v>2698</v>
      </c>
      <c r="BA47" s="27">
        <f t="shared" si="90"/>
        <v>1980029.6138268157</v>
      </c>
      <c r="BB47" s="27">
        <f t="shared" si="91"/>
        <v>208884.8097097392</v>
      </c>
      <c r="BC47" s="27">
        <f t="shared" si="92"/>
        <v>2101855.0088954782</v>
      </c>
      <c r="BD47" s="32">
        <f t="shared" si="93"/>
        <v>9.4790502793296092</v>
      </c>
      <c r="BE47" s="8">
        <f t="shared" si="94"/>
        <v>0.94203910614525144</v>
      </c>
      <c r="BF47" s="47">
        <f>市区町村別_要介護度別被保険者数!J46</f>
        <v>2526</v>
      </c>
      <c r="BG47" s="48">
        <v>21796</v>
      </c>
      <c r="BH47" s="47">
        <v>5572896119</v>
      </c>
      <c r="BI47" s="47">
        <v>2286</v>
      </c>
      <c r="BJ47" s="27">
        <f t="shared" si="95"/>
        <v>2206213.8238321459</v>
      </c>
      <c r="BK47" s="27">
        <f t="shared" si="96"/>
        <v>255684.35121123141</v>
      </c>
      <c r="BL47" s="27">
        <f t="shared" si="97"/>
        <v>2437837.3223972004</v>
      </c>
      <c r="BM47" s="32">
        <f t="shared" si="98"/>
        <v>8.6286619160728417</v>
      </c>
      <c r="BN47" s="8">
        <f t="shared" si="99"/>
        <v>0.90498812351543945</v>
      </c>
      <c r="BO47" s="47">
        <f>市区町村別_要介護度別被保険者数!K46</f>
        <v>2095</v>
      </c>
      <c r="BP47" s="48">
        <v>16937</v>
      </c>
      <c r="BQ47" s="47">
        <v>4967049126</v>
      </c>
      <c r="BR47" s="47">
        <v>1847</v>
      </c>
      <c r="BS47" s="27">
        <f t="shared" si="100"/>
        <v>2370906.5040572793</v>
      </c>
      <c r="BT47" s="27">
        <f t="shared" si="101"/>
        <v>293266.17027808941</v>
      </c>
      <c r="BU47" s="27">
        <f t="shared" si="102"/>
        <v>2689252.3692474281</v>
      </c>
      <c r="BV47" s="32">
        <f t="shared" si="103"/>
        <v>8.0844868735083537</v>
      </c>
      <c r="BW47" s="8">
        <f t="shared" si="104"/>
        <v>0.88162291169451079</v>
      </c>
      <c r="BX47" s="47">
        <f>市区町村別_要介護度別被保険者数!L46</f>
        <v>62260</v>
      </c>
      <c r="BY47" s="48">
        <f t="shared" si="105"/>
        <v>149940</v>
      </c>
      <c r="BZ47" s="47">
        <f t="shared" si="106"/>
        <v>23769258730</v>
      </c>
      <c r="CA47" s="47">
        <f t="shared" si="107"/>
        <v>15514</v>
      </c>
      <c r="CB47" s="157">
        <f t="shared" si="108"/>
        <v>381774.15242531319</v>
      </c>
      <c r="CC47" s="157">
        <f t="shared" si="109"/>
        <v>158525.13492063491</v>
      </c>
      <c r="CD47" s="157">
        <f t="shared" si="110"/>
        <v>1532116.7158695371</v>
      </c>
      <c r="CE47" s="158">
        <f t="shared" si="111"/>
        <v>2.4082878252489559</v>
      </c>
      <c r="CF47" s="159">
        <f t="shared" si="112"/>
        <v>0.24918085448120783</v>
      </c>
      <c r="CH47" s="17">
        <v>42</v>
      </c>
      <c r="CI47" s="150" t="s">
        <v>15</v>
      </c>
      <c r="CJ47" s="64">
        <f t="shared" si="56"/>
        <v>0</v>
      </c>
      <c r="CK47" s="64">
        <f t="shared" si="57"/>
        <v>194174242</v>
      </c>
      <c r="CL47" s="64">
        <f t="shared" si="58"/>
        <v>593849642</v>
      </c>
      <c r="CM47" s="64">
        <f t="shared" si="59"/>
        <v>1882906210</v>
      </c>
      <c r="CN47" s="64">
        <f t="shared" si="60"/>
        <v>4887578577</v>
      </c>
      <c r="CO47" s="64">
        <f t="shared" si="61"/>
        <v>5670804814</v>
      </c>
      <c r="CP47" s="64">
        <f t="shared" si="62"/>
        <v>5572896119</v>
      </c>
      <c r="CQ47" s="64">
        <f t="shared" si="63"/>
        <v>4967049126</v>
      </c>
      <c r="CR47" s="64">
        <f t="shared" si="64"/>
        <v>23769258730</v>
      </c>
      <c r="CS47" s="120">
        <f t="shared" si="113"/>
        <v>0</v>
      </c>
      <c r="CT47" s="151">
        <f t="shared" si="114"/>
        <v>8.1691332576108479E-3</v>
      </c>
      <c r="CU47" s="120">
        <f t="shared" si="115"/>
        <v>2.4983936131356167E-2</v>
      </c>
      <c r="CV47" s="120">
        <f t="shared" si="116"/>
        <v>7.921602568209328E-2</v>
      </c>
      <c r="CW47" s="120">
        <f t="shared" si="117"/>
        <v>0.20562604128799433</v>
      </c>
      <c r="CX47" s="120">
        <f t="shared" si="118"/>
        <v>0.2385772681603521</v>
      </c>
      <c r="CY47" s="120">
        <f t="shared" si="119"/>
        <v>0.23445813697026471</v>
      </c>
      <c r="CZ47" s="120">
        <f t="shared" si="120"/>
        <v>0.20896945851032855</v>
      </c>
    </row>
    <row r="48" spans="2:104" s="17" customFormat="1" ht="13.5" customHeight="1">
      <c r="B48" s="7">
        <v>43</v>
      </c>
      <c r="C48" s="21" t="s">
        <v>10</v>
      </c>
      <c r="D48" s="47">
        <f>市区町村別_要介護度別被保険者数!D47</f>
        <v>25741</v>
      </c>
      <c r="E48" s="48">
        <v>0</v>
      </c>
      <c r="F48" s="47">
        <v>0</v>
      </c>
      <c r="G48" s="47">
        <v>0</v>
      </c>
      <c r="H48" s="27">
        <f t="shared" si="65"/>
        <v>0</v>
      </c>
      <c r="I48" s="27" t="str">
        <f t="shared" si="66"/>
        <v>-</v>
      </c>
      <c r="J48" s="27" t="str">
        <f t="shared" si="67"/>
        <v>-</v>
      </c>
      <c r="K48" s="32">
        <f t="shared" si="68"/>
        <v>0</v>
      </c>
      <c r="L48" s="8">
        <f t="shared" si="69"/>
        <v>0</v>
      </c>
      <c r="M48" s="47">
        <f>市区町村別_要介護度別被保険者数!E47</f>
        <v>1691</v>
      </c>
      <c r="N48" s="48">
        <v>6198</v>
      </c>
      <c r="O48" s="47">
        <v>127038563</v>
      </c>
      <c r="P48" s="47">
        <v>663</v>
      </c>
      <c r="Q48" s="27">
        <f t="shared" si="70"/>
        <v>75126.293908929627</v>
      </c>
      <c r="R48" s="27">
        <f t="shared" si="71"/>
        <v>20496.702646014845</v>
      </c>
      <c r="S48" s="27">
        <f t="shared" si="72"/>
        <v>191611.7088989442</v>
      </c>
      <c r="T48" s="32">
        <f t="shared" si="73"/>
        <v>3.6652868125369604</v>
      </c>
      <c r="U48" s="8">
        <f t="shared" si="74"/>
        <v>0.39207569485511534</v>
      </c>
      <c r="V48" s="47">
        <f>市区町村別_要介護度別被保険者数!F47</f>
        <v>1319</v>
      </c>
      <c r="W48" s="48">
        <v>6940</v>
      </c>
      <c r="X48" s="47">
        <v>182540160</v>
      </c>
      <c r="Y48" s="47">
        <v>734</v>
      </c>
      <c r="Z48" s="27">
        <f t="shared" si="75"/>
        <v>138392.84306292646</v>
      </c>
      <c r="AA48" s="27">
        <f t="shared" si="76"/>
        <v>26302.616714697408</v>
      </c>
      <c r="AB48" s="27">
        <f t="shared" si="77"/>
        <v>248692.31607629429</v>
      </c>
      <c r="AC48" s="32">
        <f t="shared" si="78"/>
        <v>5.2615617892342685</v>
      </c>
      <c r="AD48" s="8">
        <f t="shared" si="79"/>
        <v>0.55648218347232747</v>
      </c>
      <c r="AE48" s="47">
        <f>市区町村別_要介護度別被保険者数!G47</f>
        <v>2746</v>
      </c>
      <c r="AF48" s="48">
        <v>22456</v>
      </c>
      <c r="AG48" s="47">
        <v>2080472732</v>
      </c>
      <c r="AH48" s="47">
        <v>2323</v>
      </c>
      <c r="AI48" s="27">
        <f t="shared" si="80"/>
        <v>757637.55717407132</v>
      </c>
      <c r="AJ48" s="27">
        <f t="shared" si="81"/>
        <v>92646.630388314923</v>
      </c>
      <c r="AK48" s="27">
        <f t="shared" si="82"/>
        <v>895597.38786052517</v>
      </c>
      <c r="AL48" s="32">
        <f t="shared" si="83"/>
        <v>8.1777130371449385</v>
      </c>
      <c r="AM48" s="8">
        <f t="shared" si="84"/>
        <v>0.84595775673707208</v>
      </c>
      <c r="AN48" s="47">
        <f>市区町村別_要介護度別被保険者数!H47</f>
        <v>1940</v>
      </c>
      <c r="AO48" s="48">
        <v>17867</v>
      </c>
      <c r="AP48" s="47">
        <v>2378076005</v>
      </c>
      <c r="AQ48" s="47">
        <v>1777</v>
      </c>
      <c r="AR48" s="27">
        <f t="shared" si="85"/>
        <v>1225812.3737113401</v>
      </c>
      <c r="AS48" s="27">
        <f t="shared" si="86"/>
        <v>133098.78575026584</v>
      </c>
      <c r="AT48" s="27">
        <f t="shared" si="87"/>
        <v>1338253.2386043894</v>
      </c>
      <c r="AU48" s="32">
        <f t="shared" si="88"/>
        <v>9.2097938144329898</v>
      </c>
      <c r="AV48" s="8">
        <f t="shared" si="89"/>
        <v>0.91597938144329893</v>
      </c>
      <c r="AW48" s="47">
        <f>市区町村別_要介護度別被保険者数!I47</f>
        <v>1667</v>
      </c>
      <c r="AX48" s="48">
        <v>15681</v>
      </c>
      <c r="AY48" s="47">
        <v>3376002103</v>
      </c>
      <c r="AZ48" s="47">
        <v>1562</v>
      </c>
      <c r="BA48" s="27">
        <f t="shared" si="90"/>
        <v>2025196.2225554888</v>
      </c>
      <c r="BB48" s="27">
        <f t="shared" si="91"/>
        <v>215292.52617817742</v>
      </c>
      <c r="BC48" s="27">
        <f t="shared" si="92"/>
        <v>2161332.9724711906</v>
      </c>
      <c r="BD48" s="32">
        <f t="shared" si="93"/>
        <v>9.4067186562687457</v>
      </c>
      <c r="BE48" s="8">
        <f t="shared" si="94"/>
        <v>0.93701259748050392</v>
      </c>
      <c r="BF48" s="47">
        <f>市区町村別_要介護度別被保険者数!J47</f>
        <v>1554</v>
      </c>
      <c r="BG48" s="48">
        <v>13248</v>
      </c>
      <c r="BH48" s="47">
        <v>3385668644</v>
      </c>
      <c r="BI48" s="47">
        <v>1401</v>
      </c>
      <c r="BJ48" s="27">
        <f t="shared" si="95"/>
        <v>2178679.9510939512</v>
      </c>
      <c r="BK48" s="27">
        <f t="shared" si="96"/>
        <v>255560.73701690821</v>
      </c>
      <c r="BL48" s="27">
        <f t="shared" si="97"/>
        <v>2416608.5967166312</v>
      </c>
      <c r="BM48" s="32">
        <f t="shared" si="98"/>
        <v>8.5250965250965258</v>
      </c>
      <c r="BN48" s="8">
        <f t="shared" si="99"/>
        <v>0.90154440154440152</v>
      </c>
      <c r="BO48" s="47">
        <f>市区町村別_要介護度別被保険者数!K47</f>
        <v>1269</v>
      </c>
      <c r="BP48" s="48">
        <v>9987</v>
      </c>
      <c r="BQ48" s="47">
        <v>2944278296</v>
      </c>
      <c r="BR48" s="47">
        <v>1074</v>
      </c>
      <c r="BS48" s="27">
        <f t="shared" si="100"/>
        <v>2320156.2616233253</v>
      </c>
      <c r="BT48" s="27">
        <f t="shared" si="101"/>
        <v>294811.08400921198</v>
      </c>
      <c r="BU48" s="27">
        <f t="shared" si="102"/>
        <v>2741413.683426443</v>
      </c>
      <c r="BV48" s="32">
        <f t="shared" si="103"/>
        <v>7.8699763593380618</v>
      </c>
      <c r="BW48" s="8">
        <f t="shared" si="104"/>
        <v>0.84633569739952719</v>
      </c>
      <c r="BX48" s="47">
        <f>市区町村別_要介護度別被保険者数!L47</f>
        <v>37927</v>
      </c>
      <c r="BY48" s="48">
        <f t="shared" si="105"/>
        <v>92377</v>
      </c>
      <c r="BZ48" s="47">
        <f t="shared" si="106"/>
        <v>14474076503</v>
      </c>
      <c r="CA48" s="47">
        <f t="shared" si="107"/>
        <v>9534</v>
      </c>
      <c r="CB48" s="157">
        <f t="shared" si="108"/>
        <v>381629.88116645132</v>
      </c>
      <c r="CC48" s="157">
        <f t="shared" si="109"/>
        <v>156684.85124002729</v>
      </c>
      <c r="CD48" s="157">
        <f t="shared" si="110"/>
        <v>1518153.6084539543</v>
      </c>
      <c r="CE48" s="158">
        <f t="shared" si="111"/>
        <v>2.4356527012418594</v>
      </c>
      <c r="CF48" s="159">
        <f t="shared" si="112"/>
        <v>0.25137764653149469</v>
      </c>
      <c r="CH48" s="17">
        <v>43</v>
      </c>
      <c r="CI48" s="150" t="s">
        <v>10</v>
      </c>
      <c r="CJ48" s="64">
        <f t="shared" si="56"/>
        <v>0</v>
      </c>
      <c r="CK48" s="64">
        <f t="shared" si="57"/>
        <v>127038563</v>
      </c>
      <c r="CL48" s="64">
        <f t="shared" si="58"/>
        <v>182540160</v>
      </c>
      <c r="CM48" s="64">
        <f t="shared" si="59"/>
        <v>2080472732</v>
      </c>
      <c r="CN48" s="64">
        <f t="shared" si="60"/>
        <v>2378076005</v>
      </c>
      <c r="CO48" s="64">
        <f t="shared" si="61"/>
        <v>3376002103</v>
      </c>
      <c r="CP48" s="64">
        <f t="shared" si="62"/>
        <v>3385668644</v>
      </c>
      <c r="CQ48" s="64">
        <f t="shared" si="63"/>
        <v>2944278296</v>
      </c>
      <c r="CR48" s="64">
        <f t="shared" si="64"/>
        <v>14474076503</v>
      </c>
      <c r="CS48" s="120">
        <f t="shared" si="113"/>
        <v>0</v>
      </c>
      <c r="CT48" s="151">
        <f t="shared" si="114"/>
        <v>8.7769719175982714E-3</v>
      </c>
      <c r="CU48" s="120">
        <f t="shared" si="115"/>
        <v>1.2611523779231472E-2</v>
      </c>
      <c r="CV48" s="120">
        <f t="shared" si="116"/>
        <v>0.14373785654433888</v>
      </c>
      <c r="CW48" s="120">
        <f t="shared" si="117"/>
        <v>0.16429897993886539</v>
      </c>
      <c r="CX48" s="120">
        <f t="shared" si="118"/>
        <v>0.2332447325603306</v>
      </c>
      <c r="CY48" s="120">
        <f t="shared" si="119"/>
        <v>0.23391258456442884</v>
      </c>
      <c r="CZ48" s="120">
        <f t="shared" si="120"/>
        <v>0.20341735069520656</v>
      </c>
    </row>
    <row r="49" spans="2:104" s="17" customFormat="1" ht="13.5" customHeight="1">
      <c r="B49" s="7">
        <v>44</v>
      </c>
      <c r="C49" s="21" t="s">
        <v>22</v>
      </c>
      <c r="D49" s="47">
        <f>市区町村別_要介護度別被保険者数!D48</f>
        <v>25803</v>
      </c>
      <c r="E49" s="48">
        <v>3</v>
      </c>
      <c r="F49" s="47">
        <v>78960</v>
      </c>
      <c r="G49" s="47">
        <v>1</v>
      </c>
      <c r="H49" s="27">
        <f t="shared" si="65"/>
        <v>3.0601092896174862</v>
      </c>
      <c r="I49" s="27">
        <f t="shared" si="66"/>
        <v>26320</v>
      </c>
      <c r="J49" s="27">
        <f t="shared" si="67"/>
        <v>78960</v>
      </c>
      <c r="K49" s="32">
        <f t="shared" si="68"/>
        <v>1.1626555051738169E-4</v>
      </c>
      <c r="L49" s="8">
        <f t="shared" si="69"/>
        <v>3.8755183505793898E-5</v>
      </c>
      <c r="M49" s="47">
        <f>市区町村別_要介護度別被保険者数!E48</f>
        <v>3163</v>
      </c>
      <c r="N49" s="48">
        <v>6365</v>
      </c>
      <c r="O49" s="47">
        <v>110080221</v>
      </c>
      <c r="P49" s="47">
        <v>708</v>
      </c>
      <c r="Q49" s="27">
        <f t="shared" si="70"/>
        <v>34802.472652545053</v>
      </c>
      <c r="R49" s="27">
        <f t="shared" si="71"/>
        <v>17294.614454045561</v>
      </c>
      <c r="S49" s="27">
        <f t="shared" si="72"/>
        <v>155480.53813559323</v>
      </c>
      <c r="T49" s="32">
        <f t="shared" si="73"/>
        <v>2.0123300663926651</v>
      </c>
      <c r="U49" s="8">
        <f t="shared" si="74"/>
        <v>0.2238381283591527</v>
      </c>
      <c r="V49" s="47">
        <f>市区町村別_要介護度別被保険者数!F48</f>
        <v>1923</v>
      </c>
      <c r="W49" s="48">
        <v>6817</v>
      </c>
      <c r="X49" s="47">
        <v>144966642</v>
      </c>
      <c r="Y49" s="47">
        <v>705</v>
      </c>
      <c r="Z49" s="27">
        <f t="shared" si="75"/>
        <v>75385.669266770667</v>
      </c>
      <c r="AA49" s="27">
        <f t="shared" si="76"/>
        <v>21265.460173096671</v>
      </c>
      <c r="AB49" s="27">
        <f t="shared" si="77"/>
        <v>205626.44255319147</v>
      </c>
      <c r="AC49" s="32">
        <f t="shared" si="78"/>
        <v>3.5449817992719708</v>
      </c>
      <c r="AD49" s="8">
        <f t="shared" si="79"/>
        <v>0.36661466458658348</v>
      </c>
      <c r="AE49" s="47">
        <f>市区町村別_要介護度別被保険者数!G48</f>
        <v>2967</v>
      </c>
      <c r="AF49" s="48">
        <v>22655</v>
      </c>
      <c r="AG49" s="47">
        <v>2126088541</v>
      </c>
      <c r="AH49" s="47">
        <v>2363</v>
      </c>
      <c r="AI49" s="27">
        <f t="shared" si="80"/>
        <v>716578.54432086286</v>
      </c>
      <c r="AJ49" s="27">
        <f t="shared" si="81"/>
        <v>93846.327124255127</v>
      </c>
      <c r="AK49" s="27">
        <f t="shared" si="82"/>
        <v>899741.23614049936</v>
      </c>
      <c r="AL49" s="32">
        <f t="shared" si="83"/>
        <v>7.6356589147286824</v>
      </c>
      <c r="AM49" s="8">
        <f t="shared" si="84"/>
        <v>0.79642736771149314</v>
      </c>
      <c r="AN49" s="47">
        <f>市区町村別_要介護度別被保険者数!H48</f>
        <v>2348</v>
      </c>
      <c r="AO49" s="48">
        <v>21993</v>
      </c>
      <c r="AP49" s="47">
        <v>2755012697</v>
      </c>
      <c r="AQ49" s="47">
        <v>2150</v>
      </c>
      <c r="AR49" s="27">
        <f t="shared" si="85"/>
        <v>1173344.4195059626</v>
      </c>
      <c r="AS49" s="27">
        <f t="shared" si="86"/>
        <v>125267.70777065431</v>
      </c>
      <c r="AT49" s="27">
        <f t="shared" si="87"/>
        <v>1281401.2544186045</v>
      </c>
      <c r="AU49" s="32">
        <f t="shared" si="88"/>
        <v>9.3666950596252132</v>
      </c>
      <c r="AV49" s="8">
        <f t="shared" si="89"/>
        <v>0.91567291311754684</v>
      </c>
      <c r="AW49" s="47">
        <f>市区町村別_要介護度別被保険者数!I48</f>
        <v>1790</v>
      </c>
      <c r="AX49" s="48">
        <v>16980</v>
      </c>
      <c r="AY49" s="47">
        <v>3366746085</v>
      </c>
      <c r="AZ49" s="47">
        <v>1682</v>
      </c>
      <c r="BA49" s="27">
        <f t="shared" si="90"/>
        <v>1880863.7346368716</v>
      </c>
      <c r="BB49" s="27">
        <f t="shared" si="91"/>
        <v>198277.15459363957</v>
      </c>
      <c r="BC49" s="27">
        <f t="shared" si="92"/>
        <v>2001632.6307966707</v>
      </c>
      <c r="BD49" s="32">
        <f t="shared" si="93"/>
        <v>9.4860335195530734</v>
      </c>
      <c r="BE49" s="8">
        <f t="shared" si="94"/>
        <v>0.9396648044692737</v>
      </c>
      <c r="BF49" s="47">
        <f>市区町村別_要介護度別被保険者数!J48</f>
        <v>2164</v>
      </c>
      <c r="BG49" s="48">
        <v>18973</v>
      </c>
      <c r="BH49" s="47">
        <v>4738401078</v>
      </c>
      <c r="BI49" s="47">
        <v>1989</v>
      </c>
      <c r="BJ49" s="27">
        <f t="shared" si="95"/>
        <v>2189649.296672828</v>
      </c>
      <c r="BK49" s="27">
        <f t="shared" si="96"/>
        <v>249744.4304010963</v>
      </c>
      <c r="BL49" s="27">
        <f t="shared" si="97"/>
        <v>2382303.2066365005</v>
      </c>
      <c r="BM49" s="32">
        <f t="shared" si="98"/>
        <v>8.7675600739371529</v>
      </c>
      <c r="BN49" s="8">
        <f t="shared" si="99"/>
        <v>0.91913123844731981</v>
      </c>
      <c r="BO49" s="47">
        <f>市区町村別_要介護度別被保険者数!K48</f>
        <v>1946</v>
      </c>
      <c r="BP49" s="48">
        <v>15256</v>
      </c>
      <c r="BQ49" s="47">
        <v>4496256476</v>
      </c>
      <c r="BR49" s="47">
        <v>1691</v>
      </c>
      <c r="BS49" s="27">
        <f t="shared" si="100"/>
        <v>2310512.0637204521</v>
      </c>
      <c r="BT49" s="27">
        <f t="shared" si="101"/>
        <v>294720.53460933402</v>
      </c>
      <c r="BU49" s="27">
        <f t="shared" si="102"/>
        <v>2658933.4571259608</v>
      </c>
      <c r="BV49" s="32">
        <f t="shared" si="103"/>
        <v>7.8396711202466598</v>
      </c>
      <c r="BW49" s="8">
        <f t="shared" si="104"/>
        <v>0.86896197327852009</v>
      </c>
      <c r="BX49" s="47">
        <f>市区町村別_要介護度別被保険者数!L48</f>
        <v>42104</v>
      </c>
      <c r="BY49" s="48">
        <f t="shared" si="105"/>
        <v>109042</v>
      </c>
      <c r="BZ49" s="47">
        <f t="shared" si="106"/>
        <v>17737630700</v>
      </c>
      <c r="CA49" s="47">
        <f t="shared" si="107"/>
        <v>11289</v>
      </c>
      <c r="CB49" s="157">
        <f t="shared" si="108"/>
        <v>421281.36756602698</v>
      </c>
      <c r="CC49" s="157">
        <f t="shared" si="109"/>
        <v>162667.87751508594</v>
      </c>
      <c r="CD49" s="157">
        <f t="shared" si="110"/>
        <v>1571231.3491008948</v>
      </c>
      <c r="CE49" s="158">
        <f t="shared" si="111"/>
        <v>2.5898251947558428</v>
      </c>
      <c r="CF49" s="159">
        <f t="shared" si="112"/>
        <v>0.26812179365380961</v>
      </c>
      <c r="CH49" s="17">
        <v>44</v>
      </c>
      <c r="CI49" s="150" t="s">
        <v>22</v>
      </c>
      <c r="CJ49" s="64">
        <f t="shared" si="56"/>
        <v>78960</v>
      </c>
      <c r="CK49" s="64">
        <f t="shared" si="57"/>
        <v>110080221</v>
      </c>
      <c r="CL49" s="64">
        <f t="shared" si="58"/>
        <v>144966642</v>
      </c>
      <c r="CM49" s="64">
        <f t="shared" si="59"/>
        <v>2126088541</v>
      </c>
      <c r="CN49" s="64">
        <f t="shared" si="60"/>
        <v>2755012697</v>
      </c>
      <c r="CO49" s="64">
        <f t="shared" si="61"/>
        <v>3366746085</v>
      </c>
      <c r="CP49" s="64">
        <f t="shared" si="62"/>
        <v>4738401078</v>
      </c>
      <c r="CQ49" s="64">
        <f t="shared" si="63"/>
        <v>4496256476</v>
      </c>
      <c r="CR49" s="64">
        <f t="shared" si="64"/>
        <v>17737630700</v>
      </c>
      <c r="CS49" s="120">
        <f t="shared" si="113"/>
        <v>4.4515528221026723E-6</v>
      </c>
      <c r="CT49" s="151">
        <f t="shared" si="114"/>
        <v>6.2060273359958945E-3</v>
      </c>
      <c r="CU49" s="120">
        <f t="shared" si="115"/>
        <v>8.1728300950588625E-3</v>
      </c>
      <c r="CV49" s="120">
        <f t="shared" si="116"/>
        <v>0.11986316419362593</v>
      </c>
      <c r="CW49" s="120">
        <f t="shared" si="117"/>
        <v>0.15532021968413176</v>
      </c>
      <c r="CX49" s="120">
        <f t="shared" si="118"/>
        <v>0.18980810582554297</v>
      </c>
      <c r="CY49" s="120">
        <f t="shared" si="119"/>
        <v>0.26713833195320724</v>
      </c>
      <c r="CZ49" s="120">
        <f t="shared" si="120"/>
        <v>0.25348686935961523</v>
      </c>
    </row>
    <row r="50" spans="2:104" s="17" customFormat="1" ht="13.5" customHeight="1">
      <c r="B50" s="7">
        <v>45</v>
      </c>
      <c r="C50" s="21" t="s">
        <v>48</v>
      </c>
      <c r="D50" s="47">
        <f>市区町村別_要介護度別被保険者数!D49</f>
        <v>8610</v>
      </c>
      <c r="E50" s="48">
        <v>11</v>
      </c>
      <c r="F50" s="47">
        <v>327677</v>
      </c>
      <c r="G50" s="47">
        <v>2</v>
      </c>
      <c r="H50" s="27">
        <f t="shared" si="65"/>
        <v>38.05772357723577</v>
      </c>
      <c r="I50" s="27">
        <f t="shared" si="66"/>
        <v>29788.81818181818</v>
      </c>
      <c r="J50" s="27">
        <f t="shared" si="67"/>
        <v>163838.5</v>
      </c>
      <c r="K50" s="32">
        <f t="shared" si="68"/>
        <v>1.2775842044134727E-3</v>
      </c>
      <c r="L50" s="8">
        <f t="shared" si="69"/>
        <v>2.3228803716608595E-4</v>
      </c>
      <c r="M50" s="47">
        <f>市区町村別_要介護度別被保険者数!E49</f>
        <v>723</v>
      </c>
      <c r="N50" s="48">
        <v>1857</v>
      </c>
      <c r="O50" s="47">
        <v>35935975</v>
      </c>
      <c r="P50" s="47">
        <v>208</v>
      </c>
      <c r="Q50" s="27">
        <f t="shared" si="70"/>
        <v>49703.976486860302</v>
      </c>
      <c r="R50" s="27">
        <f t="shared" si="71"/>
        <v>19351.628971459344</v>
      </c>
      <c r="S50" s="27">
        <f t="shared" si="72"/>
        <v>172769.11057692306</v>
      </c>
      <c r="T50" s="32">
        <f t="shared" si="73"/>
        <v>2.5684647302904566</v>
      </c>
      <c r="U50" s="8">
        <f t="shared" si="74"/>
        <v>0.28769017980636236</v>
      </c>
      <c r="V50" s="47">
        <f>市区町村別_要介護度別被保険者数!F49</f>
        <v>961</v>
      </c>
      <c r="W50" s="48">
        <v>4701</v>
      </c>
      <c r="X50" s="47">
        <v>144295119</v>
      </c>
      <c r="Y50" s="47">
        <v>487</v>
      </c>
      <c r="Z50" s="27">
        <f t="shared" si="75"/>
        <v>150151.00832466182</v>
      </c>
      <c r="AA50" s="27">
        <f t="shared" si="76"/>
        <v>30694.558391831524</v>
      </c>
      <c r="AB50" s="27">
        <f t="shared" si="77"/>
        <v>296293.87885010266</v>
      </c>
      <c r="AC50" s="32">
        <f t="shared" si="78"/>
        <v>4.8917793964620184</v>
      </c>
      <c r="AD50" s="8">
        <f t="shared" si="79"/>
        <v>0.50676378772112385</v>
      </c>
      <c r="AE50" s="47">
        <f>市区町村別_要介護度別被保険者数!G49</f>
        <v>881</v>
      </c>
      <c r="AF50" s="48">
        <v>7082</v>
      </c>
      <c r="AG50" s="47">
        <v>629745545</v>
      </c>
      <c r="AH50" s="47">
        <v>729</v>
      </c>
      <c r="AI50" s="27">
        <f t="shared" si="80"/>
        <v>714807.65607264475</v>
      </c>
      <c r="AJ50" s="27">
        <f t="shared" si="81"/>
        <v>88921.991669020048</v>
      </c>
      <c r="AK50" s="27">
        <f t="shared" si="82"/>
        <v>863848.48422496568</v>
      </c>
      <c r="AL50" s="32">
        <f t="shared" si="83"/>
        <v>8.0385925085130534</v>
      </c>
      <c r="AM50" s="8">
        <f t="shared" si="84"/>
        <v>0.82746878547105562</v>
      </c>
      <c r="AN50" s="47">
        <f>市区町村別_要介護度別被保険者数!H49</f>
        <v>1233</v>
      </c>
      <c r="AO50" s="48">
        <v>11544</v>
      </c>
      <c r="AP50" s="47">
        <v>1365228679</v>
      </c>
      <c r="AQ50" s="47">
        <v>1123</v>
      </c>
      <c r="AR50" s="27">
        <f t="shared" si="85"/>
        <v>1107241.4266017843</v>
      </c>
      <c r="AS50" s="27">
        <f t="shared" si="86"/>
        <v>118263.05258142758</v>
      </c>
      <c r="AT50" s="27">
        <f t="shared" si="87"/>
        <v>1215697.8441674088</v>
      </c>
      <c r="AU50" s="32">
        <f t="shared" si="88"/>
        <v>9.3625304136253042</v>
      </c>
      <c r="AV50" s="8">
        <f t="shared" si="89"/>
        <v>0.91078669910786703</v>
      </c>
      <c r="AW50" s="47">
        <f>市区町村別_要介護度別被保険者数!I49</f>
        <v>724</v>
      </c>
      <c r="AX50" s="48">
        <v>6534</v>
      </c>
      <c r="AY50" s="47">
        <v>1278387495</v>
      </c>
      <c r="AZ50" s="47">
        <v>660</v>
      </c>
      <c r="BA50" s="27">
        <f t="shared" si="90"/>
        <v>1765728.5842541438</v>
      </c>
      <c r="BB50" s="27">
        <f t="shared" si="91"/>
        <v>195651.59090909091</v>
      </c>
      <c r="BC50" s="27">
        <f t="shared" si="92"/>
        <v>1936950.75</v>
      </c>
      <c r="BD50" s="32">
        <f t="shared" si="93"/>
        <v>9.0248618784530379</v>
      </c>
      <c r="BE50" s="8">
        <f t="shared" si="94"/>
        <v>0.91160220994475138</v>
      </c>
      <c r="BF50" s="47">
        <f>市区町村別_要介護度別被保険者数!J49</f>
        <v>751</v>
      </c>
      <c r="BG50" s="48">
        <v>6199</v>
      </c>
      <c r="BH50" s="47">
        <v>1566266784</v>
      </c>
      <c r="BI50" s="47">
        <v>670</v>
      </c>
      <c r="BJ50" s="27">
        <f t="shared" si="95"/>
        <v>2085574.9454061252</v>
      </c>
      <c r="BK50" s="27">
        <f t="shared" si="96"/>
        <v>252664.42716567189</v>
      </c>
      <c r="BL50" s="27">
        <f t="shared" si="97"/>
        <v>2337711.6179104475</v>
      </c>
      <c r="BM50" s="32">
        <f t="shared" si="98"/>
        <v>8.2543275632490012</v>
      </c>
      <c r="BN50" s="8">
        <f t="shared" si="99"/>
        <v>0.89214380825565909</v>
      </c>
      <c r="BO50" s="47">
        <f>市区町村別_要介護度別被保険者数!K49</f>
        <v>570</v>
      </c>
      <c r="BP50" s="48">
        <v>4403</v>
      </c>
      <c r="BQ50" s="47">
        <v>1298146667</v>
      </c>
      <c r="BR50" s="47">
        <v>489</v>
      </c>
      <c r="BS50" s="27">
        <f t="shared" si="100"/>
        <v>2277450.2929824563</v>
      </c>
      <c r="BT50" s="27">
        <f t="shared" si="101"/>
        <v>294832.31137860549</v>
      </c>
      <c r="BU50" s="27">
        <f t="shared" si="102"/>
        <v>2654696.6605316973</v>
      </c>
      <c r="BV50" s="32">
        <f t="shared" si="103"/>
        <v>7.7245614035087717</v>
      </c>
      <c r="BW50" s="8">
        <f t="shared" si="104"/>
        <v>0.85789473684210527</v>
      </c>
      <c r="BX50" s="47">
        <f>市区町村別_要介護度別被保険者数!L49</f>
        <v>14453</v>
      </c>
      <c r="BY50" s="48">
        <f t="shared" si="105"/>
        <v>42331</v>
      </c>
      <c r="BZ50" s="47">
        <f t="shared" si="106"/>
        <v>6318333941</v>
      </c>
      <c r="CA50" s="47">
        <f t="shared" si="107"/>
        <v>4368</v>
      </c>
      <c r="CB50" s="157">
        <f t="shared" si="108"/>
        <v>437164.18328374729</v>
      </c>
      <c r="CC50" s="157">
        <f t="shared" si="109"/>
        <v>149260.20979896528</v>
      </c>
      <c r="CD50" s="157">
        <f t="shared" si="110"/>
        <v>1446505.0231227106</v>
      </c>
      <c r="CE50" s="158">
        <f t="shared" si="111"/>
        <v>2.9288728983602019</v>
      </c>
      <c r="CF50" s="159">
        <f t="shared" si="112"/>
        <v>0.30222099218155402</v>
      </c>
      <c r="CH50" s="17">
        <v>45</v>
      </c>
      <c r="CI50" s="150" t="s">
        <v>48</v>
      </c>
      <c r="CJ50" s="64">
        <f t="shared" si="56"/>
        <v>327677</v>
      </c>
      <c r="CK50" s="64">
        <f t="shared" si="57"/>
        <v>35935975</v>
      </c>
      <c r="CL50" s="64">
        <f t="shared" si="58"/>
        <v>144295119</v>
      </c>
      <c r="CM50" s="64">
        <f t="shared" si="59"/>
        <v>629745545</v>
      </c>
      <c r="CN50" s="64">
        <f t="shared" si="60"/>
        <v>1365228679</v>
      </c>
      <c r="CO50" s="64">
        <f t="shared" si="61"/>
        <v>1278387495</v>
      </c>
      <c r="CP50" s="64">
        <f t="shared" si="62"/>
        <v>1566266784</v>
      </c>
      <c r="CQ50" s="64">
        <f t="shared" si="63"/>
        <v>1298146667</v>
      </c>
      <c r="CR50" s="64">
        <f t="shared" si="64"/>
        <v>6318333941</v>
      </c>
      <c r="CS50" s="120">
        <f t="shared" si="113"/>
        <v>5.1861298098488714E-5</v>
      </c>
      <c r="CT50" s="151">
        <f t="shared" si="114"/>
        <v>5.6875713337672098E-3</v>
      </c>
      <c r="CU50" s="120">
        <f t="shared" si="115"/>
        <v>2.2837526529527256E-2</v>
      </c>
      <c r="CV50" s="120">
        <f t="shared" si="116"/>
        <v>9.9669557019382626E-2</v>
      </c>
      <c r="CW50" s="120">
        <f t="shared" si="117"/>
        <v>0.21607415685026707</v>
      </c>
      <c r="CX50" s="120">
        <f t="shared" si="118"/>
        <v>0.20232983994474818</v>
      </c>
      <c r="CY50" s="120">
        <f t="shared" si="119"/>
        <v>0.24789237141082601</v>
      </c>
      <c r="CZ50" s="120">
        <f t="shared" si="120"/>
        <v>0.20545711561338317</v>
      </c>
    </row>
    <row r="51" spans="2:104" s="17" customFormat="1" ht="13.5" customHeight="1">
      <c r="B51" s="7">
        <v>46</v>
      </c>
      <c r="C51" s="21" t="s">
        <v>26</v>
      </c>
      <c r="D51" s="47">
        <f>市区町村別_要介護度別被保険者数!D50</f>
        <v>11591</v>
      </c>
      <c r="E51" s="48">
        <v>0</v>
      </c>
      <c r="F51" s="47">
        <v>0</v>
      </c>
      <c r="G51" s="47">
        <v>0</v>
      </c>
      <c r="H51" s="27">
        <f t="shared" si="65"/>
        <v>0</v>
      </c>
      <c r="I51" s="27" t="str">
        <f t="shared" si="66"/>
        <v>-</v>
      </c>
      <c r="J51" s="27" t="str">
        <f t="shared" si="67"/>
        <v>-</v>
      </c>
      <c r="K51" s="32">
        <f t="shared" si="68"/>
        <v>0</v>
      </c>
      <c r="L51" s="8">
        <f t="shared" si="69"/>
        <v>0</v>
      </c>
      <c r="M51" s="47">
        <f>市区町村別_要介護度別被保険者数!E50</f>
        <v>1010</v>
      </c>
      <c r="N51" s="48">
        <v>3062</v>
      </c>
      <c r="O51" s="47">
        <v>55491273</v>
      </c>
      <c r="P51" s="47">
        <v>317</v>
      </c>
      <c r="Q51" s="27">
        <f t="shared" si="70"/>
        <v>54941.854455445544</v>
      </c>
      <c r="R51" s="27">
        <f t="shared" si="71"/>
        <v>18122.55813193991</v>
      </c>
      <c r="S51" s="27">
        <f t="shared" si="72"/>
        <v>175051.33438485806</v>
      </c>
      <c r="T51" s="32">
        <f t="shared" si="73"/>
        <v>3.0316831683168317</v>
      </c>
      <c r="U51" s="8">
        <f t="shared" si="74"/>
        <v>0.31386138613861386</v>
      </c>
      <c r="V51" s="47">
        <f>市区町村別_要介護度別被保険者数!F50</f>
        <v>1082</v>
      </c>
      <c r="W51" s="48">
        <v>5431</v>
      </c>
      <c r="X51" s="47">
        <v>132195383</v>
      </c>
      <c r="Y51" s="47">
        <v>564</v>
      </c>
      <c r="Z51" s="27">
        <f t="shared" si="75"/>
        <v>122176.87892791128</v>
      </c>
      <c r="AA51" s="27">
        <f t="shared" si="76"/>
        <v>24340.891732645923</v>
      </c>
      <c r="AB51" s="27">
        <f t="shared" si="77"/>
        <v>234388.97695035461</v>
      </c>
      <c r="AC51" s="32">
        <f t="shared" si="78"/>
        <v>5.0194085027726434</v>
      </c>
      <c r="AD51" s="8">
        <f t="shared" si="79"/>
        <v>0.52125693160813313</v>
      </c>
      <c r="AE51" s="47">
        <f>市区町村別_要介護度別被保険者数!G50</f>
        <v>1047</v>
      </c>
      <c r="AF51" s="48">
        <v>8223</v>
      </c>
      <c r="AG51" s="47">
        <v>701446627</v>
      </c>
      <c r="AH51" s="47">
        <v>836</v>
      </c>
      <c r="AI51" s="27">
        <f t="shared" si="80"/>
        <v>669958.57402101241</v>
      </c>
      <c r="AJ51" s="27">
        <f t="shared" si="81"/>
        <v>85303.007053386842</v>
      </c>
      <c r="AK51" s="27">
        <f t="shared" si="82"/>
        <v>839050.98923444981</v>
      </c>
      <c r="AL51" s="32">
        <f t="shared" si="83"/>
        <v>7.8538681948424065</v>
      </c>
      <c r="AM51" s="8">
        <f t="shared" si="84"/>
        <v>0.79847182425978991</v>
      </c>
      <c r="AN51" s="47">
        <f>市区町村別_要介護度別被保険者数!H50</f>
        <v>1120</v>
      </c>
      <c r="AO51" s="48">
        <v>10206</v>
      </c>
      <c r="AP51" s="47">
        <v>1236420468</v>
      </c>
      <c r="AQ51" s="47">
        <v>1012</v>
      </c>
      <c r="AR51" s="27">
        <f t="shared" si="85"/>
        <v>1103946.8464285715</v>
      </c>
      <c r="AS51" s="27">
        <f t="shared" si="86"/>
        <v>121146.430335097</v>
      </c>
      <c r="AT51" s="27">
        <f t="shared" si="87"/>
        <v>1221759.3557312253</v>
      </c>
      <c r="AU51" s="32">
        <f t="shared" si="88"/>
        <v>9.1125000000000007</v>
      </c>
      <c r="AV51" s="8">
        <f t="shared" si="89"/>
        <v>0.90357142857142858</v>
      </c>
      <c r="AW51" s="47">
        <f>市区町村別_要介護度別被保険者数!I50</f>
        <v>856</v>
      </c>
      <c r="AX51" s="48">
        <v>8221</v>
      </c>
      <c r="AY51" s="47">
        <v>1587759975</v>
      </c>
      <c r="AZ51" s="47">
        <v>797</v>
      </c>
      <c r="BA51" s="27">
        <f t="shared" si="90"/>
        <v>1854859.7838785048</v>
      </c>
      <c r="BB51" s="27">
        <f t="shared" si="91"/>
        <v>193134.65211044886</v>
      </c>
      <c r="BC51" s="27">
        <f t="shared" si="92"/>
        <v>1992170.608531995</v>
      </c>
      <c r="BD51" s="32">
        <f t="shared" si="93"/>
        <v>9.6039719626168232</v>
      </c>
      <c r="BE51" s="8">
        <f t="shared" si="94"/>
        <v>0.93107476635514019</v>
      </c>
      <c r="BF51" s="47">
        <f>市区町村別_要介護度別被保険者数!J50</f>
        <v>958</v>
      </c>
      <c r="BG51" s="48">
        <v>8438</v>
      </c>
      <c r="BH51" s="47">
        <v>2058022974</v>
      </c>
      <c r="BI51" s="47">
        <v>872</v>
      </c>
      <c r="BJ51" s="27">
        <f t="shared" si="95"/>
        <v>2148249.4509394574</v>
      </c>
      <c r="BK51" s="27">
        <f t="shared" si="96"/>
        <v>243899.38065892391</v>
      </c>
      <c r="BL51" s="27">
        <f t="shared" si="97"/>
        <v>2360118.0894495412</v>
      </c>
      <c r="BM51" s="32">
        <f t="shared" si="98"/>
        <v>8.8079331941544883</v>
      </c>
      <c r="BN51" s="8">
        <f t="shared" si="99"/>
        <v>0.91022964509394577</v>
      </c>
      <c r="BO51" s="47">
        <f>市区町村別_要介護度別被保険者数!K50</f>
        <v>832</v>
      </c>
      <c r="BP51" s="48">
        <v>7036</v>
      </c>
      <c r="BQ51" s="47">
        <v>2089651847</v>
      </c>
      <c r="BR51" s="47">
        <v>739</v>
      </c>
      <c r="BS51" s="27">
        <f t="shared" si="100"/>
        <v>2511600.777644231</v>
      </c>
      <c r="BT51" s="27">
        <f t="shared" si="101"/>
        <v>296994.29320636723</v>
      </c>
      <c r="BU51" s="27">
        <f t="shared" si="102"/>
        <v>2827675.0297699594</v>
      </c>
      <c r="BV51" s="32">
        <f t="shared" si="103"/>
        <v>8.4567307692307701</v>
      </c>
      <c r="BW51" s="8">
        <f t="shared" si="104"/>
        <v>0.88822115384615385</v>
      </c>
      <c r="BX51" s="47">
        <f>市区町村別_要介護度別被保険者数!L50</f>
        <v>18496</v>
      </c>
      <c r="BY51" s="48">
        <f t="shared" si="105"/>
        <v>50617</v>
      </c>
      <c r="BZ51" s="47">
        <f t="shared" si="106"/>
        <v>7860988547</v>
      </c>
      <c r="CA51" s="47">
        <f t="shared" si="107"/>
        <v>5137</v>
      </c>
      <c r="CB51" s="157">
        <f t="shared" si="108"/>
        <v>425010.19393382355</v>
      </c>
      <c r="CC51" s="157">
        <f t="shared" si="109"/>
        <v>155303.32787403441</v>
      </c>
      <c r="CD51" s="157">
        <f t="shared" si="110"/>
        <v>1530268.3564337161</v>
      </c>
      <c r="CE51" s="158">
        <f t="shared" si="111"/>
        <v>2.7366457612456747</v>
      </c>
      <c r="CF51" s="159">
        <f t="shared" si="112"/>
        <v>0.27773572664359863</v>
      </c>
      <c r="CH51" s="17">
        <v>46</v>
      </c>
      <c r="CI51" s="150" t="s">
        <v>26</v>
      </c>
      <c r="CJ51" s="64">
        <f t="shared" si="56"/>
        <v>0</v>
      </c>
      <c r="CK51" s="64">
        <f t="shared" si="57"/>
        <v>55491273</v>
      </c>
      <c r="CL51" s="64">
        <f t="shared" si="58"/>
        <v>132195383</v>
      </c>
      <c r="CM51" s="64">
        <f t="shared" si="59"/>
        <v>701446627</v>
      </c>
      <c r="CN51" s="64">
        <f t="shared" si="60"/>
        <v>1236420468</v>
      </c>
      <c r="CO51" s="64">
        <f t="shared" si="61"/>
        <v>1587759975</v>
      </c>
      <c r="CP51" s="64">
        <f t="shared" si="62"/>
        <v>2058022974</v>
      </c>
      <c r="CQ51" s="64">
        <f t="shared" si="63"/>
        <v>2089651847</v>
      </c>
      <c r="CR51" s="64">
        <f t="shared" si="64"/>
        <v>7860988547</v>
      </c>
      <c r="CS51" s="120">
        <f t="shared" si="113"/>
        <v>0</v>
      </c>
      <c r="CT51" s="151">
        <f t="shared" si="114"/>
        <v>7.059070582309551E-3</v>
      </c>
      <c r="CU51" s="120">
        <f t="shared" si="115"/>
        <v>1.6816636000627414E-2</v>
      </c>
      <c r="CV51" s="120">
        <f t="shared" si="116"/>
        <v>8.9231350841707316E-2</v>
      </c>
      <c r="CW51" s="120">
        <f t="shared" si="117"/>
        <v>0.15728562134489521</v>
      </c>
      <c r="CX51" s="120">
        <f t="shared" si="118"/>
        <v>0.20197968302675356</v>
      </c>
      <c r="CY51" s="120">
        <f t="shared" si="119"/>
        <v>0.26180205729792166</v>
      </c>
      <c r="CZ51" s="120">
        <f t="shared" si="120"/>
        <v>0.26582558090578529</v>
      </c>
    </row>
    <row r="52" spans="2:104" s="17" customFormat="1" ht="13.5" customHeight="1">
      <c r="B52" s="7">
        <v>47</v>
      </c>
      <c r="C52" s="21" t="s">
        <v>16</v>
      </c>
      <c r="D52" s="145">
        <f>市区町村別_要介護度別被保険者数!D51</f>
        <v>25700</v>
      </c>
      <c r="E52" s="119">
        <v>21</v>
      </c>
      <c r="F52" s="145">
        <v>647070</v>
      </c>
      <c r="G52" s="145">
        <v>2</v>
      </c>
      <c r="H52" s="34">
        <f t="shared" si="65"/>
        <v>25.177821011673153</v>
      </c>
      <c r="I52" s="34">
        <f t="shared" si="66"/>
        <v>30812.857142857141</v>
      </c>
      <c r="J52" s="34">
        <f t="shared" si="67"/>
        <v>323535</v>
      </c>
      <c r="K52" s="37">
        <f t="shared" si="68"/>
        <v>8.1712062256809339E-4</v>
      </c>
      <c r="L52" s="9">
        <f t="shared" si="69"/>
        <v>7.7821011673151756E-5</v>
      </c>
      <c r="M52" s="145">
        <f>市区町村別_要介護度別被保険者数!E51</f>
        <v>1935</v>
      </c>
      <c r="N52" s="119">
        <v>6641</v>
      </c>
      <c r="O52" s="145">
        <v>134593624</v>
      </c>
      <c r="P52" s="145">
        <v>710</v>
      </c>
      <c r="Q52" s="34">
        <f t="shared" si="70"/>
        <v>69557.42842377261</v>
      </c>
      <c r="R52" s="34">
        <f t="shared" si="71"/>
        <v>20267.071826532148</v>
      </c>
      <c r="S52" s="34">
        <f t="shared" si="72"/>
        <v>189568.48450704225</v>
      </c>
      <c r="T52" s="37">
        <f t="shared" si="73"/>
        <v>3.4320413436692507</v>
      </c>
      <c r="U52" s="9">
        <f t="shared" si="74"/>
        <v>0.36692506459948321</v>
      </c>
      <c r="V52" s="145">
        <f>市区町村別_要介護度別被保険者数!F51</f>
        <v>1520</v>
      </c>
      <c r="W52" s="119">
        <v>8202</v>
      </c>
      <c r="X52" s="145">
        <v>253925637</v>
      </c>
      <c r="Y52" s="145">
        <v>829</v>
      </c>
      <c r="Z52" s="34">
        <f t="shared" si="75"/>
        <v>167056.34013157894</v>
      </c>
      <c r="AA52" s="34">
        <f t="shared" si="76"/>
        <v>30958.990124359912</v>
      </c>
      <c r="AB52" s="34">
        <f t="shared" si="77"/>
        <v>306303.54282267793</v>
      </c>
      <c r="AC52" s="37">
        <f t="shared" si="78"/>
        <v>5.3960526315789474</v>
      </c>
      <c r="AD52" s="9">
        <f t="shared" si="79"/>
        <v>0.54539473684210527</v>
      </c>
      <c r="AE52" s="145">
        <f>市区町村別_要介護度別被保険者数!G51</f>
        <v>1875</v>
      </c>
      <c r="AF52" s="119">
        <v>15167</v>
      </c>
      <c r="AG52" s="145">
        <v>1480737125</v>
      </c>
      <c r="AH52" s="145">
        <v>1581</v>
      </c>
      <c r="AI52" s="34">
        <f t="shared" si="80"/>
        <v>789726.46666666667</v>
      </c>
      <c r="AJ52" s="34">
        <f t="shared" si="81"/>
        <v>97628.873541240857</v>
      </c>
      <c r="AK52" s="34">
        <f t="shared" si="82"/>
        <v>936582.62175838079</v>
      </c>
      <c r="AL52" s="37">
        <f t="shared" si="83"/>
        <v>8.0890666666666675</v>
      </c>
      <c r="AM52" s="9">
        <f t="shared" si="84"/>
        <v>0.84319999999999995</v>
      </c>
      <c r="AN52" s="145">
        <f>市区町村別_要介護度別被保険者数!H51</f>
        <v>1950</v>
      </c>
      <c r="AO52" s="119">
        <v>18362</v>
      </c>
      <c r="AP52" s="145">
        <v>2376101780</v>
      </c>
      <c r="AQ52" s="145">
        <v>1806</v>
      </c>
      <c r="AR52" s="34">
        <f t="shared" si="85"/>
        <v>1218513.7333333334</v>
      </c>
      <c r="AS52" s="34">
        <f t="shared" si="86"/>
        <v>129403.21206840214</v>
      </c>
      <c r="AT52" s="34">
        <f t="shared" si="87"/>
        <v>1315670.9745293467</v>
      </c>
      <c r="AU52" s="37">
        <f t="shared" si="88"/>
        <v>9.4164102564102556</v>
      </c>
      <c r="AV52" s="9">
        <f t="shared" si="89"/>
        <v>0.92615384615384611</v>
      </c>
      <c r="AW52" s="145">
        <f>市区町村別_要介護度別被保険者数!I51</f>
        <v>1665</v>
      </c>
      <c r="AX52" s="119">
        <v>15874</v>
      </c>
      <c r="AY52" s="145">
        <v>3285140394</v>
      </c>
      <c r="AZ52" s="145">
        <v>1569</v>
      </c>
      <c r="BA52" s="34">
        <f t="shared" si="90"/>
        <v>1973057.2936936936</v>
      </c>
      <c r="BB52" s="34">
        <f t="shared" si="91"/>
        <v>206951.01385914074</v>
      </c>
      <c r="BC52" s="34">
        <f t="shared" si="92"/>
        <v>2093779.7284894837</v>
      </c>
      <c r="BD52" s="37">
        <f t="shared" si="93"/>
        <v>9.533933933933934</v>
      </c>
      <c r="BE52" s="9">
        <f t="shared" si="94"/>
        <v>0.94234234234234238</v>
      </c>
      <c r="BF52" s="145">
        <f>市区町村別_要介護度別被保険者数!J51</f>
        <v>1755</v>
      </c>
      <c r="BG52" s="119">
        <v>15351</v>
      </c>
      <c r="BH52" s="145">
        <v>3795170694</v>
      </c>
      <c r="BI52" s="145">
        <v>1608</v>
      </c>
      <c r="BJ52" s="34">
        <f t="shared" si="95"/>
        <v>2162490.4239316238</v>
      </c>
      <c r="BK52" s="34">
        <f t="shared" si="96"/>
        <v>247226.28454172367</v>
      </c>
      <c r="BL52" s="34">
        <f t="shared" si="97"/>
        <v>2360180.779850746</v>
      </c>
      <c r="BM52" s="37">
        <f t="shared" si="98"/>
        <v>8.7470085470085461</v>
      </c>
      <c r="BN52" s="9">
        <f t="shared" si="99"/>
        <v>0.9162393162393162</v>
      </c>
      <c r="BO52" s="145">
        <f>市区町村別_要介護度別被保険者数!K51</f>
        <v>1366</v>
      </c>
      <c r="BP52" s="119">
        <v>11133</v>
      </c>
      <c r="BQ52" s="145">
        <v>3226051161</v>
      </c>
      <c r="BR52" s="145">
        <v>1201</v>
      </c>
      <c r="BS52" s="34">
        <f t="shared" si="100"/>
        <v>2361677.2774524158</v>
      </c>
      <c r="BT52" s="34">
        <f t="shared" si="101"/>
        <v>289773.75020210189</v>
      </c>
      <c r="BU52" s="34">
        <f t="shared" si="102"/>
        <v>2686137.5195670277</v>
      </c>
      <c r="BV52" s="37">
        <f t="shared" si="103"/>
        <v>8.1500732064421673</v>
      </c>
      <c r="BW52" s="9">
        <f t="shared" si="104"/>
        <v>0.87920937042459735</v>
      </c>
      <c r="BX52" s="145">
        <f>市区町村別_要介護度別被保険者数!L51</f>
        <v>37766</v>
      </c>
      <c r="BY52" s="119">
        <f t="shared" si="105"/>
        <v>90751</v>
      </c>
      <c r="BZ52" s="145">
        <f t="shared" si="106"/>
        <v>14552367485</v>
      </c>
      <c r="CA52" s="145">
        <f t="shared" si="107"/>
        <v>9306</v>
      </c>
      <c r="CB52" s="24">
        <f t="shared" si="108"/>
        <v>385329.85979452415</v>
      </c>
      <c r="CC52" s="24">
        <f t="shared" si="109"/>
        <v>160354.89950523962</v>
      </c>
      <c r="CD52" s="24">
        <f t="shared" si="110"/>
        <v>1563761.818719106</v>
      </c>
      <c r="CE52" s="25">
        <f t="shared" si="111"/>
        <v>2.4029815177673037</v>
      </c>
      <c r="CF52" s="26">
        <f t="shared" si="112"/>
        <v>0.24641211671874172</v>
      </c>
      <c r="CH52" s="17">
        <v>47</v>
      </c>
      <c r="CI52" s="150" t="s">
        <v>16</v>
      </c>
      <c r="CJ52" s="64">
        <f t="shared" si="56"/>
        <v>647070</v>
      </c>
      <c r="CK52" s="64">
        <f t="shared" si="57"/>
        <v>134593624</v>
      </c>
      <c r="CL52" s="64">
        <f t="shared" si="58"/>
        <v>253925637</v>
      </c>
      <c r="CM52" s="64">
        <f t="shared" si="59"/>
        <v>1480737125</v>
      </c>
      <c r="CN52" s="64">
        <f t="shared" si="60"/>
        <v>2376101780</v>
      </c>
      <c r="CO52" s="64">
        <f t="shared" si="61"/>
        <v>3285140394</v>
      </c>
      <c r="CP52" s="64">
        <f t="shared" si="62"/>
        <v>3795170694</v>
      </c>
      <c r="CQ52" s="64">
        <f t="shared" si="63"/>
        <v>3226051161</v>
      </c>
      <c r="CR52" s="64">
        <f t="shared" si="64"/>
        <v>14552367485</v>
      </c>
      <c r="CS52" s="120">
        <f t="shared" si="113"/>
        <v>4.4464929893158209E-5</v>
      </c>
      <c r="CT52" s="151">
        <f t="shared" si="114"/>
        <v>9.248915967709978E-3</v>
      </c>
      <c r="CU52" s="120">
        <f t="shared" si="115"/>
        <v>1.7449094606890352E-2</v>
      </c>
      <c r="CV52" s="120">
        <f t="shared" si="116"/>
        <v>0.10175231806963951</v>
      </c>
      <c r="CW52" s="120">
        <f t="shared" si="117"/>
        <v>0.16327939645897419</v>
      </c>
      <c r="CX52" s="120">
        <f t="shared" si="118"/>
        <v>0.22574611295283684</v>
      </c>
      <c r="CY52" s="120">
        <f t="shared" si="119"/>
        <v>0.26079403903948351</v>
      </c>
      <c r="CZ52" s="120">
        <f t="shared" si="120"/>
        <v>0.22168565797457251</v>
      </c>
    </row>
    <row r="53" spans="2:104" s="17" customFormat="1" ht="13.5" customHeight="1">
      <c r="B53" s="7">
        <v>48</v>
      </c>
      <c r="C53" s="21" t="s">
        <v>27</v>
      </c>
      <c r="D53" s="145">
        <f>市区町村別_要介護度別被保険者数!D52</f>
        <v>13059</v>
      </c>
      <c r="E53" s="119">
        <v>0</v>
      </c>
      <c r="F53" s="145">
        <v>0</v>
      </c>
      <c r="G53" s="145">
        <v>0</v>
      </c>
      <c r="H53" s="39">
        <f t="shared" si="65"/>
        <v>0</v>
      </c>
      <c r="I53" s="39" t="str">
        <f t="shared" si="66"/>
        <v>-</v>
      </c>
      <c r="J53" s="39" t="str">
        <f t="shared" si="67"/>
        <v>-</v>
      </c>
      <c r="K53" s="37">
        <f t="shared" si="68"/>
        <v>0</v>
      </c>
      <c r="L53" s="9">
        <f t="shared" si="69"/>
        <v>0</v>
      </c>
      <c r="M53" s="145">
        <f>市区町村別_要介護度別被保険者数!E52</f>
        <v>1299</v>
      </c>
      <c r="N53" s="119">
        <v>3340</v>
      </c>
      <c r="O53" s="145">
        <v>66425502</v>
      </c>
      <c r="P53" s="145">
        <v>348</v>
      </c>
      <c r="Q53" s="39">
        <f t="shared" si="70"/>
        <v>51135.875288683601</v>
      </c>
      <c r="R53" s="39">
        <f t="shared" si="71"/>
        <v>19887.874850299402</v>
      </c>
      <c r="S53" s="39">
        <f t="shared" si="72"/>
        <v>190877.87931034484</v>
      </c>
      <c r="T53" s="37">
        <f t="shared" si="73"/>
        <v>2.5712086220169361</v>
      </c>
      <c r="U53" s="9">
        <f t="shared" si="74"/>
        <v>0.26789838337182448</v>
      </c>
      <c r="V53" s="145">
        <f>市区町村別_要介護度別被保険者数!F52</f>
        <v>922</v>
      </c>
      <c r="W53" s="119">
        <v>4531</v>
      </c>
      <c r="X53" s="145">
        <v>124210959</v>
      </c>
      <c r="Y53" s="145">
        <v>460</v>
      </c>
      <c r="Z53" s="39">
        <f t="shared" si="75"/>
        <v>134719.04446854664</v>
      </c>
      <c r="AA53" s="39">
        <f t="shared" si="76"/>
        <v>27413.586184065327</v>
      </c>
      <c r="AB53" s="39">
        <f t="shared" si="77"/>
        <v>270023.82391304348</v>
      </c>
      <c r="AC53" s="37">
        <f t="shared" si="78"/>
        <v>4.9143167028199564</v>
      </c>
      <c r="AD53" s="9">
        <f t="shared" si="79"/>
        <v>0.49891540130151846</v>
      </c>
      <c r="AE53" s="145">
        <f>市区町村別_要介護度別被保険者数!G52</f>
        <v>1400</v>
      </c>
      <c r="AF53" s="119">
        <v>11040</v>
      </c>
      <c r="AG53" s="145">
        <v>934349082</v>
      </c>
      <c r="AH53" s="145">
        <v>1123</v>
      </c>
      <c r="AI53" s="39">
        <f t="shared" si="80"/>
        <v>667392.20142857148</v>
      </c>
      <c r="AJ53" s="39">
        <f t="shared" si="81"/>
        <v>84633.069021739124</v>
      </c>
      <c r="AK53" s="39">
        <f t="shared" si="82"/>
        <v>832011.64915405167</v>
      </c>
      <c r="AL53" s="37">
        <f t="shared" si="83"/>
        <v>7.8857142857142861</v>
      </c>
      <c r="AM53" s="9">
        <f t="shared" si="84"/>
        <v>0.80214285714285716</v>
      </c>
      <c r="AN53" s="145">
        <f>市区町村別_要介護度別被保険者数!H52</f>
        <v>1063</v>
      </c>
      <c r="AO53" s="119">
        <v>9420</v>
      </c>
      <c r="AP53" s="145">
        <v>1208876809</v>
      </c>
      <c r="AQ53" s="145">
        <v>942</v>
      </c>
      <c r="AR53" s="39">
        <f t="shared" si="85"/>
        <v>1137231.2408278456</v>
      </c>
      <c r="AS53" s="39">
        <f t="shared" si="86"/>
        <v>128330.87144373673</v>
      </c>
      <c r="AT53" s="39">
        <f t="shared" si="87"/>
        <v>1283308.7144373674</v>
      </c>
      <c r="AU53" s="37">
        <f t="shared" si="88"/>
        <v>8.8617121354656625</v>
      </c>
      <c r="AV53" s="9">
        <f t="shared" si="89"/>
        <v>0.88617121354656636</v>
      </c>
      <c r="AW53" s="145">
        <f>市区町村別_要介護度別被保険者数!I52</f>
        <v>984</v>
      </c>
      <c r="AX53" s="119">
        <v>8777</v>
      </c>
      <c r="AY53" s="145">
        <v>1814232652</v>
      </c>
      <c r="AZ53" s="145">
        <v>885</v>
      </c>
      <c r="BA53" s="39">
        <f t="shared" si="90"/>
        <v>1843732.3699186991</v>
      </c>
      <c r="BB53" s="39">
        <f t="shared" si="91"/>
        <v>206703.04796627548</v>
      </c>
      <c r="BC53" s="39">
        <f t="shared" si="92"/>
        <v>2049980.3977401131</v>
      </c>
      <c r="BD53" s="37">
        <f t="shared" si="93"/>
        <v>8.9197154471544717</v>
      </c>
      <c r="BE53" s="9">
        <f t="shared" si="94"/>
        <v>0.89939024390243905</v>
      </c>
      <c r="BF53" s="145">
        <f>市区町村別_要介護度別被保険者数!J52</f>
        <v>953</v>
      </c>
      <c r="BG53" s="119">
        <v>7892</v>
      </c>
      <c r="BH53" s="145">
        <v>1968009130</v>
      </c>
      <c r="BI53" s="145">
        <v>837</v>
      </c>
      <c r="BJ53" s="39">
        <f t="shared" si="95"/>
        <v>2065067.2927597063</v>
      </c>
      <c r="BK53" s="39">
        <f t="shared" si="96"/>
        <v>249367.60390268627</v>
      </c>
      <c r="BL53" s="39">
        <f t="shared" si="97"/>
        <v>2351265.3882915173</v>
      </c>
      <c r="BM53" s="37">
        <f t="shared" si="98"/>
        <v>8.2812172088142706</v>
      </c>
      <c r="BN53" s="9">
        <f t="shared" si="99"/>
        <v>0.87827911857292762</v>
      </c>
      <c r="BO53" s="145">
        <f>市区町村別_要介護度別被保険者数!K52</f>
        <v>643</v>
      </c>
      <c r="BP53" s="119">
        <v>4809</v>
      </c>
      <c r="BQ53" s="145">
        <v>1385736345</v>
      </c>
      <c r="BR53" s="145">
        <v>527</v>
      </c>
      <c r="BS53" s="39">
        <f t="shared" si="100"/>
        <v>2155110.9564541215</v>
      </c>
      <c r="BT53" s="39">
        <f t="shared" si="101"/>
        <v>288154.78165938862</v>
      </c>
      <c r="BU53" s="39">
        <f t="shared" si="102"/>
        <v>2629480.7305502845</v>
      </c>
      <c r="BV53" s="37">
        <f t="shared" si="103"/>
        <v>7.4790046656298603</v>
      </c>
      <c r="BW53" s="9">
        <f t="shared" si="104"/>
        <v>0.81959564541213059</v>
      </c>
      <c r="BX53" s="145">
        <f>市区町村別_要介護度別被保険者数!L52</f>
        <v>20323</v>
      </c>
      <c r="BY53" s="119">
        <f t="shared" si="105"/>
        <v>49809</v>
      </c>
      <c r="BZ53" s="145">
        <f t="shared" si="106"/>
        <v>7501840479</v>
      </c>
      <c r="CA53" s="145">
        <f t="shared" si="107"/>
        <v>5122</v>
      </c>
      <c r="CB53" s="145">
        <f t="shared" si="108"/>
        <v>369130.56532008067</v>
      </c>
      <c r="CC53" s="145">
        <f t="shared" si="109"/>
        <v>150612.14798530386</v>
      </c>
      <c r="CD53" s="145">
        <f t="shared" si="110"/>
        <v>1464631.0970324092</v>
      </c>
      <c r="CE53" s="25">
        <f t="shared" si="111"/>
        <v>2.450868474142597</v>
      </c>
      <c r="CF53" s="26">
        <f t="shared" si="112"/>
        <v>0.25202972002165036</v>
      </c>
      <c r="CH53" s="17">
        <v>48</v>
      </c>
      <c r="CI53" s="150" t="s">
        <v>27</v>
      </c>
      <c r="CJ53" s="64">
        <f t="shared" si="56"/>
        <v>0</v>
      </c>
      <c r="CK53" s="64">
        <f t="shared" si="57"/>
        <v>66425502</v>
      </c>
      <c r="CL53" s="64">
        <f t="shared" si="58"/>
        <v>124210959</v>
      </c>
      <c r="CM53" s="64">
        <f t="shared" si="59"/>
        <v>934349082</v>
      </c>
      <c r="CN53" s="64">
        <f t="shared" si="60"/>
        <v>1208876809</v>
      </c>
      <c r="CO53" s="64">
        <f t="shared" si="61"/>
        <v>1814232652</v>
      </c>
      <c r="CP53" s="64">
        <f t="shared" si="62"/>
        <v>1968009130</v>
      </c>
      <c r="CQ53" s="64">
        <f t="shared" si="63"/>
        <v>1385736345</v>
      </c>
      <c r="CR53" s="64">
        <f t="shared" si="64"/>
        <v>7501840479</v>
      </c>
      <c r="CS53" s="120">
        <f t="shared" si="113"/>
        <v>0</v>
      </c>
      <c r="CT53" s="151">
        <f t="shared" si="114"/>
        <v>8.8545607155931638E-3</v>
      </c>
      <c r="CU53" s="120">
        <f t="shared" si="115"/>
        <v>1.6557398060876576E-2</v>
      </c>
      <c r="CV53" s="120">
        <f t="shared" si="116"/>
        <v>0.12454931354719359</v>
      </c>
      <c r="CW53" s="120">
        <f t="shared" si="117"/>
        <v>0.16114403023951585</v>
      </c>
      <c r="CX53" s="120">
        <f t="shared" si="118"/>
        <v>0.24183834048172648</v>
      </c>
      <c r="CY53" s="120">
        <f t="shared" si="119"/>
        <v>0.26233684060719148</v>
      </c>
      <c r="CZ53" s="120">
        <f t="shared" si="120"/>
        <v>0.18471951634790287</v>
      </c>
    </row>
    <row r="54" spans="2:104" s="17" customFormat="1" ht="13.5" customHeight="1">
      <c r="B54" s="7">
        <v>49</v>
      </c>
      <c r="C54" s="21" t="s">
        <v>28</v>
      </c>
      <c r="D54" s="47">
        <f>市区町村別_要介護度別被保険者数!D53</f>
        <v>13075</v>
      </c>
      <c r="E54" s="48">
        <v>8</v>
      </c>
      <c r="F54" s="47">
        <v>706841</v>
      </c>
      <c r="G54" s="47">
        <v>1</v>
      </c>
      <c r="H54" s="27">
        <f t="shared" si="65"/>
        <v>54.060497131931164</v>
      </c>
      <c r="I54" s="27">
        <f t="shared" si="66"/>
        <v>88355.125</v>
      </c>
      <c r="J54" s="27">
        <f t="shared" si="67"/>
        <v>706841</v>
      </c>
      <c r="K54" s="32">
        <f t="shared" si="68"/>
        <v>6.1185468451242829E-4</v>
      </c>
      <c r="L54" s="8">
        <f t="shared" si="69"/>
        <v>7.6481835564053537E-5</v>
      </c>
      <c r="M54" s="47">
        <f>市区町村別_要介護度別被保険者数!E53</f>
        <v>1324</v>
      </c>
      <c r="N54" s="48">
        <v>3712</v>
      </c>
      <c r="O54" s="47">
        <v>58086976</v>
      </c>
      <c r="P54" s="47">
        <v>386</v>
      </c>
      <c r="Q54" s="27">
        <f t="shared" si="70"/>
        <v>43872.338368580058</v>
      </c>
      <c r="R54" s="27">
        <f t="shared" si="71"/>
        <v>15648.431034482759</v>
      </c>
      <c r="S54" s="27">
        <f t="shared" si="72"/>
        <v>150484.39378238341</v>
      </c>
      <c r="T54" s="32">
        <f t="shared" si="73"/>
        <v>2.8036253776435047</v>
      </c>
      <c r="U54" s="8">
        <f t="shared" si="74"/>
        <v>0.29154078549848944</v>
      </c>
      <c r="V54" s="47">
        <f>市区町村別_要介護度別被保険者数!F53</f>
        <v>752</v>
      </c>
      <c r="W54" s="48">
        <v>3729</v>
      </c>
      <c r="X54" s="47">
        <v>82630252</v>
      </c>
      <c r="Y54" s="47">
        <v>377</v>
      </c>
      <c r="Z54" s="27">
        <f t="shared" si="75"/>
        <v>109880.65425531915</v>
      </c>
      <c r="AA54" s="27">
        <f t="shared" si="76"/>
        <v>22158.823277017967</v>
      </c>
      <c r="AB54" s="27">
        <f t="shared" si="77"/>
        <v>219178.3872679045</v>
      </c>
      <c r="AC54" s="32">
        <f t="shared" si="78"/>
        <v>4.9587765957446805</v>
      </c>
      <c r="AD54" s="8">
        <f t="shared" si="79"/>
        <v>0.50132978723404253</v>
      </c>
      <c r="AE54" s="47">
        <f>市区町村別_要介護度別被保険者数!G53</f>
        <v>1761</v>
      </c>
      <c r="AF54" s="48">
        <v>14038</v>
      </c>
      <c r="AG54" s="47">
        <v>1335440602</v>
      </c>
      <c r="AH54" s="47">
        <v>1449</v>
      </c>
      <c r="AI54" s="27">
        <f t="shared" si="80"/>
        <v>758342.1930721181</v>
      </c>
      <c r="AJ54" s="27">
        <f t="shared" si="81"/>
        <v>95130.403333808237</v>
      </c>
      <c r="AK54" s="27">
        <f t="shared" si="82"/>
        <v>921629.12491373357</v>
      </c>
      <c r="AL54" s="32">
        <f t="shared" si="83"/>
        <v>7.9716070414537192</v>
      </c>
      <c r="AM54" s="8">
        <f t="shared" si="84"/>
        <v>0.82282793867120951</v>
      </c>
      <c r="AN54" s="47">
        <f>市区町村別_要介護度別被保険者数!H53</f>
        <v>1009</v>
      </c>
      <c r="AO54" s="48">
        <v>9110</v>
      </c>
      <c r="AP54" s="47">
        <v>1234559226</v>
      </c>
      <c r="AQ54" s="47">
        <v>919</v>
      </c>
      <c r="AR54" s="27">
        <f t="shared" si="85"/>
        <v>1223547.3002973241</v>
      </c>
      <c r="AS54" s="27">
        <f t="shared" si="86"/>
        <v>135516.92930845224</v>
      </c>
      <c r="AT54" s="27">
        <f t="shared" si="87"/>
        <v>1343372.3895538629</v>
      </c>
      <c r="AU54" s="32">
        <f t="shared" si="88"/>
        <v>9.0287413280475715</v>
      </c>
      <c r="AV54" s="8">
        <f t="shared" si="89"/>
        <v>0.91080277502477702</v>
      </c>
      <c r="AW54" s="47">
        <f>市区町村別_要介護度別被保険者数!I53</f>
        <v>756</v>
      </c>
      <c r="AX54" s="48">
        <v>6817</v>
      </c>
      <c r="AY54" s="47">
        <v>1405516016</v>
      </c>
      <c r="AZ54" s="47">
        <v>697</v>
      </c>
      <c r="BA54" s="27">
        <f t="shared" si="90"/>
        <v>1859148.1693121693</v>
      </c>
      <c r="BB54" s="27">
        <f t="shared" si="91"/>
        <v>206178.08654833504</v>
      </c>
      <c r="BC54" s="27">
        <f t="shared" si="92"/>
        <v>2016522.2611190819</v>
      </c>
      <c r="BD54" s="32">
        <f t="shared" si="93"/>
        <v>9.0171957671957674</v>
      </c>
      <c r="BE54" s="8">
        <f t="shared" si="94"/>
        <v>0.92195767195767198</v>
      </c>
      <c r="BF54" s="47">
        <f>市区町村別_要介護度別被保険者数!J53</f>
        <v>1155</v>
      </c>
      <c r="BG54" s="48">
        <v>9727</v>
      </c>
      <c r="BH54" s="47">
        <v>2549392590</v>
      </c>
      <c r="BI54" s="47">
        <v>1027</v>
      </c>
      <c r="BJ54" s="27">
        <f t="shared" si="95"/>
        <v>2207266.3116883119</v>
      </c>
      <c r="BK54" s="27">
        <f t="shared" si="96"/>
        <v>262094.4371337514</v>
      </c>
      <c r="BL54" s="27">
        <f t="shared" si="97"/>
        <v>2482368.6368062319</v>
      </c>
      <c r="BM54" s="32">
        <f t="shared" si="98"/>
        <v>8.4216450216450216</v>
      </c>
      <c r="BN54" s="8">
        <f t="shared" si="99"/>
        <v>0.88917748917748918</v>
      </c>
      <c r="BO54" s="47">
        <f>市区町村別_要介護度別被保険者数!K53</f>
        <v>729</v>
      </c>
      <c r="BP54" s="48">
        <v>5934</v>
      </c>
      <c r="BQ54" s="47">
        <v>1776539154</v>
      </c>
      <c r="BR54" s="47">
        <v>641</v>
      </c>
      <c r="BS54" s="27">
        <f t="shared" si="100"/>
        <v>2436953.5720164608</v>
      </c>
      <c r="BT54" s="27">
        <f t="shared" si="101"/>
        <v>299383.07280080888</v>
      </c>
      <c r="BU54" s="27">
        <f t="shared" si="102"/>
        <v>2771511.9407176287</v>
      </c>
      <c r="BV54" s="32">
        <f t="shared" si="103"/>
        <v>8.1399176954732511</v>
      </c>
      <c r="BW54" s="8">
        <f t="shared" si="104"/>
        <v>0.87928669410150895</v>
      </c>
      <c r="BX54" s="47">
        <f>市区町村別_要介護度別被保険者数!L53</f>
        <v>20561</v>
      </c>
      <c r="BY54" s="48">
        <f t="shared" si="105"/>
        <v>53075</v>
      </c>
      <c r="BZ54" s="47">
        <f t="shared" si="106"/>
        <v>8442871657</v>
      </c>
      <c r="CA54" s="47">
        <f t="shared" si="107"/>
        <v>5497</v>
      </c>
      <c r="CB54" s="157">
        <f t="shared" si="108"/>
        <v>410625.53654977871</v>
      </c>
      <c r="CC54" s="157">
        <f t="shared" si="109"/>
        <v>159074.35999999999</v>
      </c>
      <c r="CD54" s="157">
        <f t="shared" si="110"/>
        <v>1535905.3405493905</v>
      </c>
      <c r="CE54" s="158">
        <f t="shared" si="111"/>
        <v>2.5813433198774378</v>
      </c>
      <c r="CF54" s="159">
        <f t="shared" si="112"/>
        <v>0.26735080978551629</v>
      </c>
      <c r="CH54" s="17">
        <v>49</v>
      </c>
      <c r="CI54" s="150" t="s">
        <v>28</v>
      </c>
      <c r="CJ54" s="64">
        <f t="shared" si="56"/>
        <v>706841</v>
      </c>
      <c r="CK54" s="64">
        <f t="shared" si="57"/>
        <v>58086976</v>
      </c>
      <c r="CL54" s="64">
        <f t="shared" si="58"/>
        <v>82630252</v>
      </c>
      <c r="CM54" s="64">
        <f t="shared" si="59"/>
        <v>1335440602</v>
      </c>
      <c r="CN54" s="64">
        <f t="shared" si="60"/>
        <v>1234559226</v>
      </c>
      <c r="CO54" s="64">
        <f t="shared" si="61"/>
        <v>1405516016</v>
      </c>
      <c r="CP54" s="64">
        <f t="shared" si="62"/>
        <v>2549392590</v>
      </c>
      <c r="CQ54" s="64">
        <f t="shared" si="63"/>
        <v>1776539154</v>
      </c>
      <c r="CR54" s="64">
        <f t="shared" si="64"/>
        <v>8442871657</v>
      </c>
      <c r="CS54" s="120">
        <f t="shared" si="113"/>
        <v>8.3720448292490252E-5</v>
      </c>
      <c r="CT54" s="151">
        <f t="shared" si="114"/>
        <v>6.8800022504001924E-3</v>
      </c>
      <c r="CU54" s="120">
        <f t="shared" si="115"/>
        <v>9.7869842580742186E-3</v>
      </c>
      <c r="CV54" s="120">
        <f t="shared" si="116"/>
        <v>0.15817374185627753</v>
      </c>
      <c r="CW54" s="120">
        <f t="shared" si="117"/>
        <v>0.14622503765960065</v>
      </c>
      <c r="CX54" s="120">
        <f t="shared" si="118"/>
        <v>0.16647369202097062</v>
      </c>
      <c r="CY54" s="120">
        <f t="shared" si="119"/>
        <v>0.3019579941010111</v>
      </c>
      <c r="CZ54" s="120">
        <f t="shared" si="120"/>
        <v>0.21041882740537318</v>
      </c>
    </row>
    <row r="55" spans="2:104" s="17" customFormat="1" ht="13.5" customHeight="1">
      <c r="B55" s="7">
        <v>50</v>
      </c>
      <c r="C55" s="21" t="s">
        <v>17</v>
      </c>
      <c r="D55" s="47">
        <f>市区町村別_要介護度別被保険者数!D54</f>
        <v>12390</v>
      </c>
      <c r="E55" s="48">
        <v>17</v>
      </c>
      <c r="F55" s="47">
        <v>569870</v>
      </c>
      <c r="G55" s="47">
        <v>2</v>
      </c>
      <c r="H55" s="27">
        <f t="shared" si="65"/>
        <v>45.994350282485875</v>
      </c>
      <c r="I55" s="27">
        <f t="shared" si="66"/>
        <v>33521.76470588235</v>
      </c>
      <c r="J55" s="27">
        <f t="shared" si="67"/>
        <v>284935</v>
      </c>
      <c r="K55" s="32">
        <f t="shared" si="68"/>
        <v>1.3720742534301857E-3</v>
      </c>
      <c r="L55" s="8">
        <f t="shared" si="69"/>
        <v>1.6142050040355126E-4</v>
      </c>
      <c r="M55" s="47">
        <f>市区町村別_要介護度別被保険者数!E54</f>
        <v>648</v>
      </c>
      <c r="N55" s="48">
        <v>2083</v>
      </c>
      <c r="O55" s="47">
        <v>38517483</v>
      </c>
      <c r="P55" s="47">
        <v>219</v>
      </c>
      <c r="Q55" s="27">
        <f t="shared" si="70"/>
        <v>59440.560185185182</v>
      </c>
      <c r="R55" s="27">
        <f t="shared" si="71"/>
        <v>18491.350456072971</v>
      </c>
      <c r="S55" s="27">
        <f t="shared" si="72"/>
        <v>175878.91780821918</v>
      </c>
      <c r="T55" s="32">
        <f t="shared" si="73"/>
        <v>3.2145061728395063</v>
      </c>
      <c r="U55" s="8">
        <f t="shared" si="74"/>
        <v>0.33796296296296297</v>
      </c>
      <c r="V55" s="47">
        <f>市区町村別_要介護度別被保険者数!F54</f>
        <v>809</v>
      </c>
      <c r="W55" s="48">
        <v>4014</v>
      </c>
      <c r="X55" s="47">
        <v>124417269</v>
      </c>
      <c r="Y55" s="47">
        <v>408</v>
      </c>
      <c r="Z55" s="27">
        <f t="shared" si="75"/>
        <v>153791.43263288011</v>
      </c>
      <c r="AA55" s="27">
        <f t="shared" si="76"/>
        <v>30995.831838565024</v>
      </c>
      <c r="AB55" s="27">
        <f t="shared" si="77"/>
        <v>304944.2867647059</v>
      </c>
      <c r="AC55" s="32">
        <f t="shared" si="78"/>
        <v>4.9616810877626696</v>
      </c>
      <c r="AD55" s="8">
        <f t="shared" si="79"/>
        <v>0.50432632880098882</v>
      </c>
      <c r="AE55" s="47">
        <f>市区町村別_要介護度別被保険者数!G54</f>
        <v>848</v>
      </c>
      <c r="AF55" s="48">
        <v>5968</v>
      </c>
      <c r="AG55" s="47">
        <v>559989993</v>
      </c>
      <c r="AH55" s="47">
        <v>661</v>
      </c>
      <c r="AI55" s="27">
        <f t="shared" si="80"/>
        <v>660365.55778301891</v>
      </c>
      <c r="AJ55" s="27">
        <f t="shared" si="81"/>
        <v>93832.103384718503</v>
      </c>
      <c r="AK55" s="27">
        <f t="shared" si="82"/>
        <v>847186.07110438729</v>
      </c>
      <c r="AL55" s="32">
        <f t="shared" si="83"/>
        <v>7.0377358490566042</v>
      </c>
      <c r="AM55" s="8">
        <f t="shared" si="84"/>
        <v>0.77948113207547165</v>
      </c>
      <c r="AN55" s="47">
        <f>市区町村別_要介護度別被保険者数!H54</f>
        <v>1129</v>
      </c>
      <c r="AO55" s="48">
        <v>10420</v>
      </c>
      <c r="AP55" s="47">
        <v>1255440940</v>
      </c>
      <c r="AQ55" s="47">
        <v>1022</v>
      </c>
      <c r="AR55" s="27">
        <f t="shared" si="85"/>
        <v>1111993.7466784765</v>
      </c>
      <c r="AS55" s="27">
        <f t="shared" si="86"/>
        <v>120483.77543186181</v>
      </c>
      <c r="AT55" s="27">
        <f t="shared" si="87"/>
        <v>1228415.7925636007</v>
      </c>
      <c r="AU55" s="32">
        <f t="shared" si="88"/>
        <v>9.2294065544729857</v>
      </c>
      <c r="AV55" s="8">
        <f t="shared" si="89"/>
        <v>0.9052258635961028</v>
      </c>
      <c r="AW55" s="47">
        <f>市区町村別_要介護度別被保険者数!I54</f>
        <v>872</v>
      </c>
      <c r="AX55" s="48">
        <v>8242</v>
      </c>
      <c r="AY55" s="47">
        <v>1685629265</v>
      </c>
      <c r="AZ55" s="47">
        <v>817</v>
      </c>
      <c r="BA55" s="27">
        <f t="shared" si="90"/>
        <v>1933061.0837155962</v>
      </c>
      <c r="BB55" s="27">
        <f t="shared" si="91"/>
        <v>204517.01832079593</v>
      </c>
      <c r="BC55" s="27">
        <f t="shared" si="92"/>
        <v>2063193.7148102815</v>
      </c>
      <c r="BD55" s="32">
        <f t="shared" si="93"/>
        <v>9.4518348623853203</v>
      </c>
      <c r="BE55" s="8">
        <f t="shared" si="94"/>
        <v>0.93692660550458717</v>
      </c>
      <c r="BF55" s="47">
        <f>市区町村別_要介護度別被保険者数!J54</f>
        <v>816</v>
      </c>
      <c r="BG55" s="48">
        <v>7034</v>
      </c>
      <c r="BH55" s="47">
        <v>1806108238</v>
      </c>
      <c r="BI55" s="47">
        <v>738</v>
      </c>
      <c r="BJ55" s="27">
        <f t="shared" si="95"/>
        <v>2213367.9387254901</v>
      </c>
      <c r="BK55" s="27">
        <f t="shared" si="96"/>
        <v>256768.30224623258</v>
      </c>
      <c r="BL55" s="27">
        <f t="shared" si="97"/>
        <v>2447301.1355013549</v>
      </c>
      <c r="BM55" s="32">
        <f t="shared" si="98"/>
        <v>8.6200980392156854</v>
      </c>
      <c r="BN55" s="8">
        <f t="shared" si="99"/>
        <v>0.90441176470588236</v>
      </c>
      <c r="BO55" s="47">
        <f>市区町村別_要介護度別被保険者数!K54</f>
        <v>723</v>
      </c>
      <c r="BP55" s="48">
        <v>5851</v>
      </c>
      <c r="BQ55" s="47">
        <v>1761560684</v>
      </c>
      <c r="BR55" s="47">
        <v>620</v>
      </c>
      <c r="BS55" s="27">
        <f t="shared" si="100"/>
        <v>2436460.1438450897</v>
      </c>
      <c r="BT55" s="27">
        <f t="shared" si="101"/>
        <v>301070.01948384894</v>
      </c>
      <c r="BU55" s="27">
        <f t="shared" si="102"/>
        <v>2841226.9096774193</v>
      </c>
      <c r="BV55" s="32">
        <f t="shared" si="103"/>
        <v>8.0926694329183952</v>
      </c>
      <c r="BW55" s="8">
        <f t="shared" si="104"/>
        <v>0.85753803596127243</v>
      </c>
      <c r="BX55" s="47">
        <f>市区町村別_要介護度別被保険者数!L54</f>
        <v>18235</v>
      </c>
      <c r="BY55" s="48">
        <f t="shared" si="105"/>
        <v>43629</v>
      </c>
      <c r="BZ55" s="47">
        <f t="shared" si="106"/>
        <v>7232233742</v>
      </c>
      <c r="CA55" s="47">
        <f t="shared" si="107"/>
        <v>4487</v>
      </c>
      <c r="CB55" s="157">
        <f t="shared" si="108"/>
        <v>396612.76347683027</v>
      </c>
      <c r="CC55" s="157">
        <f t="shared" si="109"/>
        <v>165766.6630452222</v>
      </c>
      <c r="CD55" s="157">
        <f t="shared" si="110"/>
        <v>1611819.4209939826</v>
      </c>
      <c r="CE55" s="158">
        <f t="shared" si="111"/>
        <v>2.3925966547847546</v>
      </c>
      <c r="CF55" s="159">
        <f t="shared" si="112"/>
        <v>0.24606525911708255</v>
      </c>
      <c r="CH55" s="17">
        <v>50</v>
      </c>
      <c r="CI55" s="150" t="s">
        <v>17</v>
      </c>
      <c r="CJ55" s="64">
        <f t="shared" si="56"/>
        <v>569870</v>
      </c>
      <c r="CK55" s="64">
        <f t="shared" si="57"/>
        <v>38517483</v>
      </c>
      <c r="CL55" s="64">
        <f t="shared" si="58"/>
        <v>124417269</v>
      </c>
      <c r="CM55" s="64">
        <f t="shared" si="59"/>
        <v>559989993</v>
      </c>
      <c r="CN55" s="64">
        <f t="shared" si="60"/>
        <v>1255440940</v>
      </c>
      <c r="CO55" s="64">
        <f t="shared" si="61"/>
        <v>1685629265</v>
      </c>
      <c r="CP55" s="64">
        <f t="shared" si="62"/>
        <v>1806108238</v>
      </c>
      <c r="CQ55" s="64">
        <f t="shared" si="63"/>
        <v>1761560684</v>
      </c>
      <c r="CR55" s="64">
        <f t="shared" si="64"/>
        <v>7232233742</v>
      </c>
      <c r="CS55" s="120">
        <f t="shared" si="113"/>
        <v>7.8795849294883031E-5</v>
      </c>
      <c r="CT55" s="151">
        <f t="shared" si="114"/>
        <v>5.3258072642641645E-3</v>
      </c>
      <c r="CU55" s="120">
        <f t="shared" si="115"/>
        <v>1.7203159278089606E-2</v>
      </c>
      <c r="CV55" s="120">
        <f t="shared" si="116"/>
        <v>7.7429742037781607E-2</v>
      </c>
      <c r="CW55" s="120">
        <f t="shared" si="117"/>
        <v>0.17358965221342815</v>
      </c>
      <c r="CX55" s="120">
        <f t="shared" si="118"/>
        <v>0.23307173483774274</v>
      </c>
      <c r="CY55" s="120">
        <f t="shared" si="119"/>
        <v>0.24973034645040929</v>
      </c>
      <c r="CZ55" s="120">
        <f t="shared" si="120"/>
        <v>0.24357076206898956</v>
      </c>
    </row>
    <row r="56" spans="2:104" s="17" customFormat="1" ht="13.5" customHeight="1">
      <c r="B56" s="7">
        <v>51</v>
      </c>
      <c r="C56" s="21" t="s">
        <v>49</v>
      </c>
      <c r="D56" s="47">
        <f>市区町村別_要介護度別被保険者数!D55</f>
        <v>15960</v>
      </c>
      <c r="E56" s="48">
        <v>0</v>
      </c>
      <c r="F56" s="47">
        <v>0</v>
      </c>
      <c r="G56" s="47">
        <v>0</v>
      </c>
      <c r="H56" s="27">
        <f t="shared" si="65"/>
        <v>0</v>
      </c>
      <c r="I56" s="27" t="str">
        <f t="shared" si="66"/>
        <v>-</v>
      </c>
      <c r="J56" s="27" t="str">
        <f t="shared" si="67"/>
        <v>-</v>
      </c>
      <c r="K56" s="32">
        <f t="shared" si="68"/>
        <v>0</v>
      </c>
      <c r="L56" s="8">
        <f t="shared" si="69"/>
        <v>0</v>
      </c>
      <c r="M56" s="47">
        <f>市区町村別_要介護度別被保険者数!E55</f>
        <v>1725</v>
      </c>
      <c r="N56" s="48">
        <v>5055</v>
      </c>
      <c r="O56" s="47">
        <v>92233514</v>
      </c>
      <c r="P56" s="47">
        <v>571</v>
      </c>
      <c r="Q56" s="27">
        <f t="shared" si="70"/>
        <v>53468.703768115942</v>
      </c>
      <c r="R56" s="27">
        <f t="shared" si="71"/>
        <v>18245.996834817011</v>
      </c>
      <c r="S56" s="27">
        <f t="shared" si="72"/>
        <v>161529.79684763573</v>
      </c>
      <c r="T56" s="32">
        <f t="shared" si="73"/>
        <v>2.9304347826086956</v>
      </c>
      <c r="U56" s="8">
        <f t="shared" si="74"/>
        <v>0.33101449275362321</v>
      </c>
      <c r="V56" s="47">
        <f>市区町村別_要介護度別被保険者数!F55</f>
        <v>1239</v>
      </c>
      <c r="W56" s="48">
        <v>6992</v>
      </c>
      <c r="X56" s="47">
        <v>193833496</v>
      </c>
      <c r="Y56" s="47">
        <v>730</v>
      </c>
      <c r="Z56" s="27">
        <f t="shared" si="75"/>
        <v>156443.49959644876</v>
      </c>
      <c r="AA56" s="27">
        <f t="shared" si="76"/>
        <v>27722.181922196796</v>
      </c>
      <c r="AB56" s="27">
        <f t="shared" si="77"/>
        <v>265525.33698630135</v>
      </c>
      <c r="AC56" s="32">
        <f t="shared" si="78"/>
        <v>5.643260694108152</v>
      </c>
      <c r="AD56" s="8">
        <f t="shared" si="79"/>
        <v>0.58918482647296211</v>
      </c>
      <c r="AE56" s="47">
        <f>市区町村別_要介護度別被保険者数!G55</f>
        <v>1323</v>
      </c>
      <c r="AF56" s="48">
        <v>10504</v>
      </c>
      <c r="AG56" s="47">
        <v>1078259585</v>
      </c>
      <c r="AH56" s="47">
        <v>1104</v>
      </c>
      <c r="AI56" s="27">
        <f t="shared" si="80"/>
        <v>815011.02418745274</v>
      </c>
      <c r="AJ56" s="27">
        <f t="shared" si="81"/>
        <v>102652.28341584158</v>
      </c>
      <c r="AK56" s="27">
        <f t="shared" si="82"/>
        <v>976684.40670289856</v>
      </c>
      <c r="AL56" s="32">
        <f t="shared" si="83"/>
        <v>7.9395313681027968</v>
      </c>
      <c r="AM56" s="8">
        <f t="shared" si="84"/>
        <v>0.8344671201814059</v>
      </c>
      <c r="AN56" s="47">
        <f>市区町村別_要介護度別被保険者数!H55</f>
        <v>1130</v>
      </c>
      <c r="AO56" s="48">
        <v>10090</v>
      </c>
      <c r="AP56" s="47">
        <v>1380797447</v>
      </c>
      <c r="AQ56" s="47">
        <v>1013</v>
      </c>
      <c r="AR56" s="27">
        <f t="shared" si="85"/>
        <v>1221944.6433628318</v>
      </c>
      <c r="AS56" s="27">
        <f t="shared" si="86"/>
        <v>136848.11169474726</v>
      </c>
      <c r="AT56" s="27">
        <f t="shared" si="87"/>
        <v>1363077.4402764067</v>
      </c>
      <c r="AU56" s="32">
        <f t="shared" si="88"/>
        <v>8.9292035398230087</v>
      </c>
      <c r="AV56" s="8">
        <f t="shared" si="89"/>
        <v>0.89646017699115044</v>
      </c>
      <c r="AW56" s="47">
        <f>市区町村別_要介護度別被保険者数!I55</f>
        <v>1005</v>
      </c>
      <c r="AX56" s="48">
        <v>9252</v>
      </c>
      <c r="AY56" s="47">
        <v>1951429892</v>
      </c>
      <c r="AZ56" s="47">
        <v>921</v>
      </c>
      <c r="BA56" s="27">
        <f t="shared" si="90"/>
        <v>1941721.2855721393</v>
      </c>
      <c r="BB56" s="27">
        <f t="shared" si="91"/>
        <v>210919.78945092953</v>
      </c>
      <c r="BC56" s="27">
        <f t="shared" si="92"/>
        <v>2118816.3865363733</v>
      </c>
      <c r="BD56" s="32">
        <f t="shared" si="93"/>
        <v>9.2059701492537318</v>
      </c>
      <c r="BE56" s="8">
        <f t="shared" si="94"/>
        <v>0.91641791044776122</v>
      </c>
      <c r="BF56" s="47">
        <f>市区町村別_要介護度別被保険者数!J55</f>
        <v>1171</v>
      </c>
      <c r="BG56" s="48">
        <v>9630</v>
      </c>
      <c r="BH56" s="47">
        <v>2605881629</v>
      </c>
      <c r="BI56" s="47">
        <v>1021</v>
      </c>
      <c r="BJ56" s="27">
        <f t="shared" si="95"/>
        <v>2225347.2493595215</v>
      </c>
      <c r="BK56" s="27">
        <f t="shared" si="96"/>
        <v>270600.37684319832</v>
      </c>
      <c r="BL56" s="27">
        <f t="shared" si="97"/>
        <v>2552283.6718903035</v>
      </c>
      <c r="BM56" s="32">
        <f t="shared" si="98"/>
        <v>8.2237403928266435</v>
      </c>
      <c r="BN56" s="8">
        <f t="shared" si="99"/>
        <v>0.87190435525192145</v>
      </c>
      <c r="BO56" s="47">
        <f>市区町村別_要介護度別被保険者数!K55</f>
        <v>885</v>
      </c>
      <c r="BP56" s="48">
        <v>6981</v>
      </c>
      <c r="BQ56" s="47">
        <v>2103987172</v>
      </c>
      <c r="BR56" s="47">
        <v>753</v>
      </c>
      <c r="BS56" s="27">
        <f t="shared" si="100"/>
        <v>2377386.6350282487</v>
      </c>
      <c r="BT56" s="27">
        <f t="shared" si="101"/>
        <v>301387.64818793867</v>
      </c>
      <c r="BU56" s="27">
        <f t="shared" si="102"/>
        <v>2794139.6706507304</v>
      </c>
      <c r="BV56" s="32">
        <f t="shared" si="103"/>
        <v>7.8881355932203387</v>
      </c>
      <c r="BW56" s="8">
        <f t="shared" si="104"/>
        <v>0.85084745762711866</v>
      </c>
      <c r="BX56" s="47">
        <f>市区町村別_要介護度別被保険者数!L55</f>
        <v>24438</v>
      </c>
      <c r="BY56" s="48">
        <f t="shared" si="105"/>
        <v>58504</v>
      </c>
      <c r="BZ56" s="47">
        <f t="shared" si="106"/>
        <v>9406422735</v>
      </c>
      <c r="CA56" s="47">
        <f t="shared" si="107"/>
        <v>6113</v>
      </c>
      <c r="CB56" s="157">
        <f t="shared" si="108"/>
        <v>384909.67898355023</v>
      </c>
      <c r="CC56" s="157">
        <f t="shared" si="109"/>
        <v>160782.55734650622</v>
      </c>
      <c r="CD56" s="157">
        <f t="shared" si="110"/>
        <v>1538757.1953214461</v>
      </c>
      <c r="CE56" s="158">
        <f t="shared" si="111"/>
        <v>2.3939765938292821</v>
      </c>
      <c r="CF56" s="159">
        <f t="shared" si="112"/>
        <v>0.25014321957607005</v>
      </c>
      <c r="CH56" s="17">
        <v>51</v>
      </c>
      <c r="CI56" s="150" t="s">
        <v>49</v>
      </c>
      <c r="CJ56" s="64">
        <f t="shared" si="56"/>
        <v>0</v>
      </c>
      <c r="CK56" s="64">
        <f t="shared" si="57"/>
        <v>92233514</v>
      </c>
      <c r="CL56" s="64">
        <f t="shared" si="58"/>
        <v>193833496</v>
      </c>
      <c r="CM56" s="64">
        <f t="shared" si="59"/>
        <v>1078259585</v>
      </c>
      <c r="CN56" s="64">
        <f t="shared" si="60"/>
        <v>1380797447</v>
      </c>
      <c r="CO56" s="64">
        <f t="shared" si="61"/>
        <v>1951429892</v>
      </c>
      <c r="CP56" s="64">
        <f t="shared" si="62"/>
        <v>2605881629</v>
      </c>
      <c r="CQ56" s="64">
        <f t="shared" si="63"/>
        <v>2103987172</v>
      </c>
      <c r="CR56" s="64">
        <f t="shared" si="64"/>
        <v>9406422735</v>
      </c>
      <c r="CS56" s="120">
        <f t="shared" si="113"/>
        <v>0</v>
      </c>
      <c r="CT56" s="151">
        <f t="shared" si="114"/>
        <v>9.8053762411518912E-3</v>
      </c>
      <c r="CU56" s="120">
        <f t="shared" si="115"/>
        <v>2.0606504880837678E-2</v>
      </c>
      <c r="CV56" s="120">
        <f t="shared" si="116"/>
        <v>0.11463014318800972</v>
      </c>
      <c r="CW56" s="120">
        <f t="shared" si="117"/>
        <v>0.14679304618771208</v>
      </c>
      <c r="CX56" s="120">
        <f t="shared" si="118"/>
        <v>0.20745717548276868</v>
      </c>
      <c r="CY56" s="120">
        <f t="shared" si="119"/>
        <v>0.27703216221655386</v>
      </c>
      <c r="CZ56" s="120">
        <f t="shared" si="120"/>
        <v>0.22367559180296612</v>
      </c>
    </row>
    <row r="57" spans="2:104" s="17" customFormat="1" ht="13.5" customHeight="1">
      <c r="B57" s="7">
        <v>52</v>
      </c>
      <c r="C57" s="21" t="s">
        <v>5</v>
      </c>
      <c r="D57" s="47">
        <f>市区町村別_要介護度別被保険者数!D56</f>
        <v>13902</v>
      </c>
      <c r="E57" s="48">
        <v>0</v>
      </c>
      <c r="F57" s="47">
        <v>0</v>
      </c>
      <c r="G57" s="47">
        <v>0</v>
      </c>
      <c r="H57" s="27">
        <f t="shared" si="65"/>
        <v>0</v>
      </c>
      <c r="I57" s="27" t="str">
        <f t="shared" si="66"/>
        <v>-</v>
      </c>
      <c r="J57" s="27" t="str">
        <f t="shared" si="67"/>
        <v>-</v>
      </c>
      <c r="K57" s="32">
        <f t="shared" si="68"/>
        <v>0</v>
      </c>
      <c r="L57" s="8">
        <f t="shared" si="69"/>
        <v>0</v>
      </c>
      <c r="M57" s="47">
        <f>市区町村別_要介護度別被保険者数!E56</f>
        <v>697</v>
      </c>
      <c r="N57" s="48">
        <v>2339</v>
      </c>
      <c r="O57" s="47">
        <v>58198784</v>
      </c>
      <c r="P57" s="47">
        <v>274</v>
      </c>
      <c r="Q57" s="27">
        <f t="shared" si="70"/>
        <v>83498.972740315643</v>
      </c>
      <c r="R57" s="27">
        <f t="shared" si="71"/>
        <v>24881.908507909364</v>
      </c>
      <c r="S57" s="27">
        <f t="shared" si="72"/>
        <v>212404.3211678832</v>
      </c>
      <c r="T57" s="32">
        <f t="shared" si="73"/>
        <v>3.3558106169296988</v>
      </c>
      <c r="U57" s="8">
        <f t="shared" si="74"/>
        <v>0.39311334289813488</v>
      </c>
      <c r="V57" s="47">
        <f>市区町村別_要介護度別被保険者数!F56</f>
        <v>830</v>
      </c>
      <c r="W57" s="48">
        <v>4197</v>
      </c>
      <c r="X57" s="47">
        <v>130413951</v>
      </c>
      <c r="Y57" s="47">
        <v>474</v>
      </c>
      <c r="Z57" s="27">
        <f t="shared" si="75"/>
        <v>157125.24216867471</v>
      </c>
      <c r="AA57" s="27">
        <f t="shared" si="76"/>
        <v>31073.135811293781</v>
      </c>
      <c r="AB57" s="27">
        <f t="shared" si="77"/>
        <v>275134.91772151901</v>
      </c>
      <c r="AC57" s="32">
        <f t="shared" si="78"/>
        <v>5.056626506024096</v>
      </c>
      <c r="AD57" s="8">
        <f t="shared" si="79"/>
        <v>0.57108433734939756</v>
      </c>
      <c r="AE57" s="47">
        <f>市区町村別_要介護度別被保険者数!G56</f>
        <v>1249</v>
      </c>
      <c r="AF57" s="48">
        <v>9902</v>
      </c>
      <c r="AG57" s="47">
        <v>1077917827</v>
      </c>
      <c r="AH57" s="47">
        <v>1046</v>
      </c>
      <c r="AI57" s="27">
        <f t="shared" si="80"/>
        <v>863024.68134507607</v>
      </c>
      <c r="AJ57" s="27">
        <f t="shared" si="81"/>
        <v>108858.5969501111</v>
      </c>
      <c r="AK57" s="27">
        <f t="shared" si="82"/>
        <v>1030514.1749521989</v>
      </c>
      <c r="AL57" s="32">
        <f t="shared" si="83"/>
        <v>7.9279423538831066</v>
      </c>
      <c r="AM57" s="8">
        <f t="shared" si="84"/>
        <v>0.83746997598078465</v>
      </c>
      <c r="AN57" s="47">
        <f>市区町村別_要介護度別被保険者数!H56</f>
        <v>963</v>
      </c>
      <c r="AO57" s="48">
        <v>8790</v>
      </c>
      <c r="AP57" s="47">
        <v>1236088294</v>
      </c>
      <c r="AQ57" s="47">
        <v>886</v>
      </c>
      <c r="AR57" s="27">
        <f t="shared" si="85"/>
        <v>1283580.7829698857</v>
      </c>
      <c r="AS57" s="27">
        <f t="shared" si="86"/>
        <v>140624.37929465302</v>
      </c>
      <c r="AT57" s="27">
        <f t="shared" si="87"/>
        <v>1395133.5146726863</v>
      </c>
      <c r="AU57" s="32">
        <f t="shared" si="88"/>
        <v>9.1277258566978201</v>
      </c>
      <c r="AV57" s="8">
        <f t="shared" si="89"/>
        <v>0.92004153686396672</v>
      </c>
      <c r="AW57" s="47">
        <f>市区町村別_要介護度別被保険者数!I56</f>
        <v>798</v>
      </c>
      <c r="AX57" s="48">
        <v>7549</v>
      </c>
      <c r="AY57" s="47">
        <v>1669117998</v>
      </c>
      <c r="AZ57" s="47">
        <v>750</v>
      </c>
      <c r="BA57" s="27">
        <f t="shared" si="90"/>
        <v>2091626.5639097744</v>
      </c>
      <c r="BB57" s="27">
        <f t="shared" si="91"/>
        <v>221104.51688965425</v>
      </c>
      <c r="BC57" s="27">
        <f t="shared" si="92"/>
        <v>2225490.6639999999</v>
      </c>
      <c r="BD57" s="32">
        <f t="shared" si="93"/>
        <v>9.4598997493734327</v>
      </c>
      <c r="BE57" s="8">
        <f t="shared" si="94"/>
        <v>0.93984962406015038</v>
      </c>
      <c r="BF57" s="47">
        <f>市区町村別_要介護度別被保険者数!J56</f>
        <v>825</v>
      </c>
      <c r="BG57" s="48">
        <v>7163</v>
      </c>
      <c r="BH57" s="47">
        <v>1884562440</v>
      </c>
      <c r="BI57" s="47">
        <v>759</v>
      </c>
      <c r="BJ57" s="27">
        <f t="shared" si="95"/>
        <v>2284318.1090909089</v>
      </c>
      <c r="BK57" s="27">
        <f t="shared" si="96"/>
        <v>263096.80859974871</v>
      </c>
      <c r="BL57" s="27">
        <f t="shared" si="97"/>
        <v>2482954.4664031621</v>
      </c>
      <c r="BM57" s="32">
        <f t="shared" si="98"/>
        <v>8.6824242424242417</v>
      </c>
      <c r="BN57" s="8">
        <f t="shared" si="99"/>
        <v>0.92</v>
      </c>
      <c r="BO57" s="47">
        <f>市区町村別_要介護度別被保険者数!K56</f>
        <v>692</v>
      </c>
      <c r="BP57" s="48">
        <v>5518</v>
      </c>
      <c r="BQ57" s="47">
        <v>1651150694</v>
      </c>
      <c r="BR57" s="47">
        <v>602</v>
      </c>
      <c r="BS57" s="27">
        <f t="shared" si="100"/>
        <v>2386055.9161849711</v>
      </c>
      <c r="BT57" s="27">
        <f t="shared" si="101"/>
        <v>299229.91917361366</v>
      </c>
      <c r="BU57" s="27">
        <f t="shared" si="102"/>
        <v>2742775.2392026577</v>
      </c>
      <c r="BV57" s="32">
        <f t="shared" si="103"/>
        <v>7.9739884393063587</v>
      </c>
      <c r="BW57" s="8">
        <f t="shared" si="104"/>
        <v>0.86994219653179194</v>
      </c>
      <c r="BX57" s="47">
        <f>市区町村別_要介護度別被保険者数!L56</f>
        <v>19956</v>
      </c>
      <c r="BY57" s="48">
        <f t="shared" si="105"/>
        <v>45458</v>
      </c>
      <c r="BZ57" s="47">
        <f t="shared" si="106"/>
        <v>7707449988</v>
      </c>
      <c r="CA57" s="47">
        <f t="shared" si="107"/>
        <v>4791</v>
      </c>
      <c r="CB57" s="157">
        <f t="shared" si="108"/>
        <v>386222.18821407098</v>
      </c>
      <c r="CC57" s="157">
        <f t="shared" si="109"/>
        <v>169551.01385894671</v>
      </c>
      <c r="CD57" s="157">
        <f t="shared" si="110"/>
        <v>1608735.1258609893</v>
      </c>
      <c r="CE57" s="158">
        <f t="shared" si="111"/>
        <v>2.2779114050912006</v>
      </c>
      <c r="CF57" s="159">
        <f t="shared" si="112"/>
        <v>0.24007817197835238</v>
      </c>
      <c r="CH57" s="17">
        <v>52</v>
      </c>
      <c r="CI57" s="150" t="s">
        <v>5</v>
      </c>
      <c r="CJ57" s="64">
        <f t="shared" si="56"/>
        <v>0</v>
      </c>
      <c r="CK57" s="64">
        <f t="shared" si="57"/>
        <v>58198784</v>
      </c>
      <c r="CL57" s="64">
        <f t="shared" si="58"/>
        <v>130413951</v>
      </c>
      <c r="CM57" s="64">
        <f t="shared" si="59"/>
        <v>1077917827</v>
      </c>
      <c r="CN57" s="64">
        <f t="shared" si="60"/>
        <v>1236088294</v>
      </c>
      <c r="CO57" s="64">
        <f t="shared" si="61"/>
        <v>1669117998</v>
      </c>
      <c r="CP57" s="64">
        <f t="shared" si="62"/>
        <v>1884562440</v>
      </c>
      <c r="CQ57" s="64">
        <f t="shared" si="63"/>
        <v>1651150694</v>
      </c>
      <c r="CR57" s="64">
        <f t="shared" si="64"/>
        <v>7707449988</v>
      </c>
      <c r="CS57" s="120">
        <f t="shared" si="113"/>
        <v>0</v>
      </c>
      <c r="CT57" s="151">
        <f t="shared" si="114"/>
        <v>7.5509778319173956E-3</v>
      </c>
      <c r="CU57" s="120">
        <f t="shared" si="115"/>
        <v>1.6920505641041597E-2</v>
      </c>
      <c r="CV57" s="120">
        <f t="shared" si="116"/>
        <v>0.139854015099449</v>
      </c>
      <c r="CW57" s="120">
        <f t="shared" si="117"/>
        <v>0.1603757787497174</v>
      </c>
      <c r="CX57" s="120">
        <f t="shared" si="118"/>
        <v>0.21655904360050451</v>
      </c>
      <c r="CY57" s="120">
        <f t="shared" si="119"/>
        <v>0.24451179611079429</v>
      </c>
      <c r="CZ57" s="120">
        <f t="shared" si="120"/>
        <v>0.2142278829665758</v>
      </c>
    </row>
    <row r="58" spans="2:104" s="17" customFormat="1" ht="13.5" customHeight="1">
      <c r="B58" s="7">
        <v>53</v>
      </c>
      <c r="C58" s="21" t="s">
        <v>23</v>
      </c>
      <c r="D58" s="47">
        <f>市区町村別_要介護度別被保険者数!D57</f>
        <v>7160</v>
      </c>
      <c r="E58" s="48">
        <v>0</v>
      </c>
      <c r="F58" s="47">
        <v>0</v>
      </c>
      <c r="G58" s="47">
        <v>0</v>
      </c>
      <c r="H58" s="27">
        <f t="shared" si="65"/>
        <v>0</v>
      </c>
      <c r="I58" s="27" t="str">
        <f t="shared" si="66"/>
        <v>-</v>
      </c>
      <c r="J58" s="27" t="str">
        <f t="shared" si="67"/>
        <v>-</v>
      </c>
      <c r="K58" s="32">
        <f t="shared" si="68"/>
        <v>0</v>
      </c>
      <c r="L58" s="8">
        <f t="shared" si="69"/>
        <v>0</v>
      </c>
      <c r="M58" s="47">
        <f>市区町村別_要介護度別被保険者数!E57</f>
        <v>603</v>
      </c>
      <c r="N58" s="48">
        <v>1303</v>
      </c>
      <c r="O58" s="47">
        <v>18119493</v>
      </c>
      <c r="P58" s="47">
        <v>147</v>
      </c>
      <c r="Q58" s="27">
        <f t="shared" si="70"/>
        <v>30048.910447761195</v>
      </c>
      <c r="R58" s="27">
        <f t="shared" si="71"/>
        <v>13905.980813507291</v>
      </c>
      <c r="S58" s="27">
        <f t="shared" si="72"/>
        <v>123261.85714285714</v>
      </c>
      <c r="T58" s="32">
        <f t="shared" si="73"/>
        <v>2.1608623548922057</v>
      </c>
      <c r="U58" s="8">
        <f t="shared" si="74"/>
        <v>0.24378109452736318</v>
      </c>
      <c r="V58" s="47">
        <f>市区町村別_要介護度別被保険者数!F57</f>
        <v>425</v>
      </c>
      <c r="W58" s="48">
        <v>1960</v>
      </c>
      <c r="X58" s="47">
        <v>46999091</v>
      </c>
      <c r="Y58" s="47">
        <v>193</v>
      </c>
      <c r="Z58" s="27">
        <f t="shared" si="75"/>
        <v>110586.09647058824</v>
      </c>
      <c r="AA58" s="27">
        <f t="shared" si="76"/>
        <v>23979.128061224488</v>
      </c>
      <c r="AB58" s="27">
        <f t="shared" si="77"/>
        <v>243518.60621761659</v>
      </c>
      <c r="AC58" s="32">
        <f t="shared" si="78"/>
        <v>4.6117647058823525</v>
      </c>
      <c r="AD58" s="8">
        <f t="shared" si="79"/>
        <v>0.45411764705882351</v>
      </c>
      <c r="AE58" s="47">
        <f>市区町村別_要介護度別被保険者数!G57</f>
        <v>926</v>
      </c>
      <c r="AF58" s="48">
        <v>7479</v>
      </c>
      <c r="AG58" s="47">
        <v>663168713</v>
      </c>
      <c r="AH58" s="47">
        <v>755</v>
      </c>
      <c r="AI58" s="27">
        <f t="shared" si="80"/>
        <v>716164.91684665228</v>
      </c>
      <c r="AJ58" s="27">
        <f t="shared" si="81"/>
        <v>88670.773231715473</v>
      </c>
      <c r="AK58" s="27">
        <f t="shared" si="82"/>
        <v>878369.15629139077</v>
      </c>
      <c r="AL58" s="32">
        <f t="shared" si="83"/>
        <v>8.0766738660907134</v>
      </c>
      <c r="AM58" s="8">
        <f t="shared" si="84"/>
        <v>0.81533477321814252</v>
      </c>
      <c r="AN58" s="47">
        <f>市区町村別_要介護度別被保険者数!H57</f>
        <v>552</v>
      </c>
      <c r="AO58" s="48">
        <v>5038</v>
      </c>
      <c r="AP58" s="47">
        <v>697410152</v>
      </c>
      <c r="AQ58" s="47">
        <v>498</v>
      </c>
      <c r="AR58" s="27">
        <f t="shared" si="85"/>
        <v>1263424.1884057971</v>
      </c>
      <c r="AS58" s="27">
        <f t="shared" si="86"/>
        <v>138429.96268360459</v>
      </c>
      <c r="AT58" s="27">
        <f t="shared" si="87"/>
        <v>1400421.9919678716</v>
      </c>
      <c r="AU58" s="32">
        <f t="shared" si="88"/>
        <v>9.1268115942028984</v>
      </c>
      <c r="AV58" s="8">
        <f t="shared" si="89"/>
        <v>0.90217391304347827</v>
      </c>
      <c r="AW58" s="47">
        <f>市区町村別_要介護度別被保険者数!I57</f>
        <v>395</v>
      </c>
      <c r="AX58" s="48">
        <v>3656</v>
      </c>
      <c r="AY58" s="47">
        <v>747442031</v>
      </c>
      <c r="AZ58" s="47">
        <v>365</v>
      </c>
      <c r="BA58" s="27">
        <f t="shared" si="90"/>
        <v>1892258.3063291139</v>
      </c>
      <c r="BB58" s="27">
        <f t="shared" si="91"/>
        <v>204442.56865426697</v>
      </c>
      <c r="BC58" s="27">
        <f t="shared" si="92"/>
        <v>2047786.3863013699</v>
      </c>
      <c r="BD58" s="32">
        <f t="shared" si="93"/>
        <v>9.2556962025316452</v>
      </c>
      <c r="BE58" s="8">
        <f t="shared" si="94"/>
        <v>0.92405063291139244</v>
      </c>
      <c r="BF58" s="47">
        <f>市区町村別_要介護度別被保険者数!J57</f>
        <v>617</v>
      </c>
      <c r="BG58" s="48">
        <v>5430</v>
      </c>
      <c r="BH58" s="47">
        <v>1385337311</v>
      </c>
      <c r="BI58" s="47">
        <v>566</v>
      </c>
      <c r="BJ58" s="27">
        <f t="shared" si="95"/>
        <v>2245279.2722852514</v>
      </c>
      <c r="BK58" s="27">
        <f t="shared" si="96"/>
        <v>255126.57661141804</v>
      </c>
      <c r="BL58" s="27">
        <f t="shared" si="97"/>
        <v>2447592.422261484</v>
      </c>
      <c r="BM58" s="32">
        <f t="shared" si="98"/>
        <v>8.8006482982171796</v>
      </c>
      <c r="BN58" s="8">
        <f t="shared" si="99"/>
        <v>0.91734197730956235</v>
      </c>
      <c r="BO58" s="47">
        <f>市区町村別_要介護度別被保険者数!K57</f>
        <v>431</v>
      </c>
      <c r="BP58" s="48">
        <v>3517</v>
      </c>
      <c r="BQ58" s="47">
        <v>992367543</v>
      </c>
      <c r="BR58" s="47">
        <v>383</v>
      </c>
      <c r="BS58" s="27">
        <f t="shared" si="100"/>
        <v>2302476.8979118331</v>
      </c>
      <c r="BT58" s="27">
        <f t="shared" si="101"/>
        <v>282163.07733864087</v>
      </c>
      <c r="BU58" s="27">
        <f t="shared" si="102"/>
        <v>2591037.9712793734</v>
      </c>
      <c r="BV58" s="32">
        <f t="shared" si="103"/>
        <v>8.1600928074245935</v>
      </c>
      <c r="BW58" s="8">
        <f t="shared" si="104"/>
        <v>0.88863109048723898</v>
      </c>
      <c r="BX58" s="47">
        <f>市区町村別_要介護度別被保険者数!L57</f>
        <v>11109</v>
      </c>
      <c r="BY58" s="48">
        <f t="shared" si="105"/>
        <v>28383</v>
      </c>
      <c r="BZ58" s="47">
        <f t="shared" si="106"/>
        <v>4550844334</v>
      </c>
      <c r="CA58" s="47">
        <f t="shared" si="107"/>
        <v>2907</v>
      </c>
      <c r="CB58" s="157">
        <f t="shared" si="108"/>
        <v>409653.82428661443</v>
      </c>
      <c r="CC58" s="157">
        <f t="shared" si="109"/>
        <v>160336.9740337526</v>
      </c>
      <c r="CD58" s="157">
        <f t="shared" si="110"/>
        <v>1565477.9270725835</v>
      </c>
      <c r="CE58" s="158">
        <f t="shared" si="111"/>
        <v>2.5549554415338913</v>
      </c>
      <c r="CF58" s="159">
        <f t="shared" si="112"/>
        <v>0.26167971914663785</v>
      </c>
      <c r="CH58" s="17">
        <v>53</v>
      </c>
      <c r="CI58" s="150" t="s">
        <v>23</v>
      </c>
      <c r="CJ58" s="64">
        <f t="shared" si="56"/>
        <v>0</v>
      </c>
      <c r="CK58" s="64">
        <f t="shared" si="57"/>
        <v>18119493</v>
      </c>
      <c r="CL58" s="64">
        <f t="shared" si="58"/>
        <v>46999091</v>
      </c>
      <c r="CM58" s="64">
        <f t="shared" si="59"/>
        <v>663168713</v>
      </c>
      <c r="CN58" s="64">
        <f t="shared" si="60"/>
        <v>697410152</v>
      </c>
      <c r="CO58" s="64">
        <f t="shared" si="61"/>
        <v>747442031</v>
      </c>
      <c r="CP58" s="64">
        <f t="shared" si="62"/>
        <v>1385337311</v>
      </c>
      <c r="CQ58" s="64">
        <f t="shared" si="63"/>
        <v>992367543</v>
      </c>
      <c r="CR58" s="64">
        <f t="shared" si="64"/>
        <v>4550844334</v>
      </c>
      <c r="CS58" s="120">
        <f t="shared" si="113"/>
        <v>0</v>
      </c>
      <c r="CT58" s="151">
        <f t="shared" si="114"/>
        <v>3.9815673027149513E-3</v>
      </c>
      <c r="CU58" s="120">
        <f t="shared" si="115"/>
        <v>1.0327554086801687E-2</v>
      </c>
      <c r="CV58" s="120">
        <f t="shared" si="116"/>
        <v>0.14572432373600938</v>
      </c>
      <c r="CW58" s="120">
        <f t="shared" si="117"/>
        <v>0.15324851847591234</v>
      </c>
      <c r="CX58" s="120">
        <f t="shared" si="118"/>
        <v>0.16424249570914898</v>
      </c>
      <c r="CY58" s="120">
        <f t="shared" si="119"/>
        <v>0.30441324935022485</v>
      </c>
      <c r="CZ58" s="120">
        <f t="shared" si="120"/>
        <v>0.21806229133918778</v>
      </c>
    </row>
    <row r="59" spans="2:104" s="17" customFormat="1" ht="13.5" customHeight="1">
      <c r="B59" s="7">
        <v>54</v>
      </c>
      <c r="C59" s="21" t="s">
        <v>29</v>
      </c>
      <c r="D59" s="47">
        <f>市区町村別_要介護度別被保険者数!D58</f>
        <v>12300</v>
      </c>
      <c r="E59" s="48">
        <v>0</v>
      </c>
      <c r="F59" s="47">
        <v>0</v>
      </c>
      <c r="G59" s="47">
        <v>0</v>
      </c>
      <c r="H59" s="27">
        <f t="shared" si="65"/>
        <v>0</v>
      </c>
      <c r="I59" s="27" t="str">
        <f t="shared" si="66"/>
        <v>-</v>
      </c>
      <c r="J59" s="27" t="str">
        <f t="shared" si="67"/>
        <v>-</v>
      </c>
      <c r="K59" s="32">
        <f t="shared" si="68"/>
        <v>0</v>
      </c>
      <c r="L59" s="8">
        <f t="shared" si="69"/>
        <v>0</v>
      </c>
      <c r="M59" s="47">
        <f>市区町村別_要介護度別被保険者数!E58</f>
        <v>1403</v>
      </c>
      <c r="N59" s="48">
        <v>4315</v>
      </c>
      <c r="O59" s="47">
        <v>92227974</v>
      </c>
      <c r="P59" s="47">
        <v>475</v>
      </c>
      <c r="Q59" s="27">
        <f t="shared" si="70"/>
        <v>65736.260869565216</v>
      </c>
      <c r="R59" s="27">
        <f t="shared" si="71"/>
        <v>21373.806257242177</v>
      </c>
      <c r="S59" s="27">
        <f t="shared" si="72"/>
        <v>194164.15578947368</v>
      </c>
      <c r="T59" s="32">
        <f t="shared" si="73"/>
        <v>3.0755523877405562</v>
      </c>
      <c r="U59" s="8">
        <f t="shared" si="74"/>
        <v>0.33856022808267999</v>
      </c>
      <c r="V59" s="47">
        <f>市区町村別_要介護度別被保険者数!F58</f>
        <v>784</v>
      </c>
      <c r="W59" s="48">
        <v>4601</v>
      </c>
      <c r="X59" s="47">
        <v>150149226</v>
      </c>
      <c r="Y59" s="47">
        <v>452</v>
      </c>
      <c r="Z59" s="27">
        <f t="shared" si="75"/>
        <v>191516.86989795917</v>
      </c>
      <c r="AA59" s="27">
        <f t="shared" si="76"/>
        <v>32634.041730058681</v>
      </c>
      <c r="AB59" s="27">
        <f t="shared" si="77"/>
        <v>332188.55309734511</v>
      </c>
      <c r="AC59" s="32">
        <f t="shared" si="78"/>
        <v>5.8686224489795915</v>
      </c>
      <c r="AD59" s="8">
        <f t="shared" si="79"/>
        <v>0.57653061224489799</v>
      </c>
      <c r="AE59" s="47">
        <f>市区町村別_要介護度別被保険者数!G58</f>
        <v>947</v>
      </c>
      <c r="AF59" s="48">
        <v>7621</v>
      </c>
      <c r="AG59" s="47">
        <v>787125454</v>
      </c>
      <c r="AH59" s="47">
        <v>787</v>
      </c>
      <c r="AI59" s="27">
        <f t="shared" si="80"/>
        <v>831177.88173178455</v>
      </c>
      <c r="AJ59" s="27">
        <f t="shared" si="81"/>
        <v>103283.74937672222</v>
      </c>
      <c r="AK59" s="27">
        <f t="shared" si="82"/>
        <v>1000159.4078780178</v>
      </c>
      <c r="AL59" s="32">
        <f t="shared" si="83"/>
        <v>8.0475184794086587</v>
      </c>
      <c r="AM59" s="8">
        <f t="shared" si="84"/>
        <v>0.83104540654699055</v>
      </c>
      <c r="AN59" s="47">
        <f>市区町村別_要介護度別被保険者数!H58</f>
        <v>913</v>
      </c>
      <c r="AO59" s="48">
        <v>8424</v>
      </c>
      <c r="AP59" s="47">
        <v>1201544165</v>
      </c>
      <c r="AQ59" s="47">
        <v>843</v>
      </c>
      <c r="AR59" s="27">
        <f t="shared" si="85"/>
        <v>1316039.6111719606</v>
      </c>
      <c r="AS59" s="27">
        <f t="shared" si="86"/>
        <v>142633.44788698954</v>
      </c>
      <c r="AT59" s="27">
        <f t="shared" si="87"/>
        <v>1425319.2941874259</v>
      </c>
      <c r="AU59" s="32">
        <f t="shared" si="88"/>
        <v>9.2267250821467695</v>
      </c>
      <c r="AV59" s="8">
        <f t="shared" si="89"/>
        <v>0.92332968236582691</v>
      </c>
      <c r="AW59" s="47">
        <f>市区町村別_要介護度別被保険者数!I58</f>
        <v>811</v>
      </c>
      <c r="AX59" s="48">
        <v>7436</v>
      </c>
      <c r="AY59" s="47">
        <v>1572953780</v>
      </c>
      <c r="AZ59" s="47">
        <v>740</v>
      </c>
      <c r="BA59" s="27">
        <f t="shared" si="90"/>
        <v>1939523.7731196054</v>
      </c>
      <c r="BB59" s="27">
        <f t="shared" si="91"/>
        <v>211532.24583109198</v>
      </c>
      <c r="BC59" s="27">
        <f t="shared" si="92"/>
        <v>2125613.2162162163</v>
      </c>
      <c r="BD59" s="32">
        <f t="shared" si="93"/>
        <v>9.1689272503082613</v>
      </c>
      <c r="BE59" s="8">
        <f t="shared" si="94"/>
        <v>0.91245376078914919</v>
      </c>
      <c r="BF59" s="47">
        <f>市区町村別_要介護度別被保険者数!J58</f>
        <v>930</v>
      </c>
      <c r="BG59" s="48">
        <v>7873</v>
      </c>
      <c r="BH59" s="47">
        <v>1963184801</v>
      </c>
      <c r="BI59" s="47">
        <v>832</v>
      </c>
      <c r="BJ59" s="27">
        <f t="shared" si="95"/>
        <v>2110951.3989247312</v>
      </c>
      <c r="BK59" s="27">
        <f t="shared" si="96"/>
        <v>249356.63673313858</v>
      </c>
      <c r="BL59" s="27">
        <f t="shared" si="97"/>
        <v>2359597.1165865385</v>
      </c>
      <c r="BM59" s="32">
        <f t="shared" si="98"/>
        <v>8.4655913978494617</v>
      </c>
      <c r="BN59" s="8">
        <f t="shared" si="99"/>
        <v>0.89462365591397852</v>
      </c>
      <c r="BO59" s="47">
        <f>市区町村別_要介護度別被保険者数!K58</f>
        <v>628</v>
      </c>
      <c r="BP59" s="48">
        <v>4757</v>
      </c>
      <c r="BQ59" s="47">
        <v>1378166937</v>
      </c>
      <c r="BR59" s="47">
        <v>516</v>
      </c>
      <c r="BS59" s="27">
        <f t="shared" si="100"/>
        <v>2194533.3391719745</v>
      </c>
      <c r="BT59" s="27">
        <f t="shared" si="101"/>
        <v>289713.46163548453</v>
      </c>
      <c r="BU59" s="27">
        <f t="shared" si="102"/>
        <v>2670866.1569767441</v>
      </c>
      <c r="BV59" s="32">
        <f t="shared" si="103"/>
        <v>7.5748407643312099</v>
      </c>
      <c r="BW59" s="8">
        <f t="shared" si="104"/>
        <v>0.82165605095541405</v>
      </c>
      <c r="BX59" s="47">
        <f>市区町村別_要介護度別被保険者数!L58</f>
        <v>18716</v>
      </c>
      <c r="BY59" s="48">
        <f t="shared" si="105"/>
        <v>45027</v>
      </c>
      <c r="BZ59" s="47">
        <f t="shared" si="106"/>
        <v>7145352337</v>
      </c>
      <c r="CA59" s="47">
        <f t="shared" si="107"/>
        <v>4645</v>
      </c>
      <c r="CB59" s="157">
        <f t="shared" si="108"/>
        <v>381777.74829023296</v>
      </c>
      <c r="CC59" s="157">
        <f t="shared" si="109"/>
        <v>158690.39325293712</v>
      </c>
      <c r="CD59" s="157">
        <f t="shared" si="110"/>
        <v>1538288.9853606028</v>
      </c>
      <c r="CE59" s="158">
        <f t="shared" si="111"/>
        <v>2.4058025219063901</v>
      </c>
      <c r="CF59" s="159">
        <f t="shared" si="112"/>
        <v>0.24818337251549477</v>
      </c>
      <c r="CH59" s="17">
        <v>54</v>
      </c>
      <c r="CI59" s="150" t="s">
        <v>29</v>
      </c>
      <c r="CJ59" s="64">
        <f t="shared" si="56"/>
        <v>0</v>
      </c>
      <c r="CK59" s="64">
        <f t="shared" si="57"/>
        <v>92227974</v>
      </c>
      <c r="CL59" s="64">
        <f t="shared" si="58"/>
        <v>150149226</v>
      </c>
      <c r="CM59" s="64">
        <f t="shared" si="59"/>
        <v>787125454</v>
      </c>
      <c r="CN59" s="64">
        <f t="shared" si="60"/>
        <v>1201544165</v>
      </c>
      <c r="CO59" s="64">
        <f t="shared" si="61"/>
        <v>1572953780</v>
      </c>
      <c r="CP59" s="64">
        <f t="shared" si="62"/>
        <v>1963184801</v>
      </c>
      <c r="CQ59" s="64">
        <f t="shared" si="63"/>
        <v>1378166937</v>
      </c>
      <c r="CR59" s="64">
        <f t="shared" si="64"/>
        <v>7145352337</v>
      </c>
      <c r="CS59" s="120">
        <f t="shared" si="113"/>
        <v>0</v>
      </c>
      <c r="CT59" s="151">
        <f t="shared" si="114"/>
        <v>1.2907407451753767E-2</v>
      </c>
      <c r="CU59" s="120">
        <f t="shared" si="115"/>
        <v>2.1013551035474993E-2</v>
      </c>
      <c r="CV59" s="120">
        <f t="shared" si="116"/>
        <v>0.11015908199853407</v>
      </c>
      <c r="CW59" s="120">
        <f t="shared" si="117"/>
        <v>0.16815744113529218</v>
      </c>
      <c r="CX59" s="120">
        <f t="shared" si="118"/>
        <v>0.22013662949200485</v>
      </c>
      <c r="CY59" s="120">
        <f t="shared" si="119"/>
        <v>0.27474989453413712</v>
      </c>
      <c r="CZ59" s="120">
        <f t="shared" si="120"/>
        <v>0.19287599435280303</v>
      </c>
    </row>
    <row r="60" spans="2:104" s="17" customFormat="1" ht="13.5" customHeight="1">
      <c r="B60" s="7">
        <v>55</v>
      </c>
      <c r="C60" s="21" t="s">
        <v>18</v>
      </c>
      <c r="D60" s="145">
        <f>市区町村別_要介護度別被保険者数!D59</f>
        <v>12903</v>
      </c>
      <c r="E60" s="119">
        <v>0</v>
      </c>
      <c r="F60" s="145">
        <v>0</v>
      </c>
      <c r="G60" s="145">
        <v>0</v>
      </c>
      <c r="H60" s="34">
        <f t="shared" si="65"/>
        <v>0</v>
      </c>
      <c r="I60" s="34" t="str">
        <f t="shared" si="66"/>
        <v>-</v>
      </c>
      <c r="J60" s="34" t="str">
        <f t="shared" si="67"/>
        <v>-</v>
      </c>
      <c r="K60" s="37">
        <f t="shared" si="68"/>
        <v>0</v>
      </c>
      <c r="L60" s="9">
        <f t="shared" si="69"/>
        <v>0</v>
      </c>
      <c r="M60" s="145">
        <f>市区町村別_要介護度別被保険者数!E59</f>
        <v>890</v>
      </c>
      <c r="N60" s="119">
        <v>2071</v>
      </c>
      <c r="O60" s="145">
        <v>36455403</v>
      </c>
      <c r="P60" s="145">
        <v>221</v>
      </c>
      <c r="Q60" s="34">
        <f t="shared" si="70"/>
        <v>40961.126966292133</v>
      </c>
      <c r="R60" s="34">
        <f t="shared" si="71"/>
        <v>17602.802028005794</v>
      </c>
      <c r="S60" s="34">
        <f t="shared" si="72"/>
        <v>164956.57466063349</v>
      </c>
      <c r="T60" s="37">
        <f t="shared" si="73"/>
        <v>2.3269662921348315</v>
      </c>
      <c r="U60" s="9">
        <f t="shared" si="74"/>
        <v>0.24831460674157305</v>
      </c>
      <c r="V60" s="145">
        <f>市区町村別_要介護度別被保険者数!F59</f>
        <v>740</v>
      </c>
      <c r="W60" s="119">
        <v>3221</v>
      </c>
      <c r="X60" s="145">
        <v>66675476</v>
      </c>
      <c r="Y60" s="145">
        <v>328</v>
      </c>
      <c r="Z60" s="34">
        <f t="shared" si="75"/>
        <v>90101.994594594595</v>
      </c>
      <c r="AA60" s="34">
        <f t="shared" si="76"/>
        <v>20700.240918969263</v>
      </c>
      <c r="AB60" s="34">
        <f t="shared" si="77"/>
        <v>203278.89024390245</v>
      </c>
      <c r="AC60" s="37">
        <f t="shared" si="78"/>
        <v>4.352702702702703</v>
      </c>
      <c r="AD60" s="9">
        <f t="shared" si="79"/>
        <v>0.44324324324324327</v>
      </c>
      <c r="AE60" s="145">
        <f>市区町村別_要介護度別被保険者数!G59</f>
        <v>1234</v>
      </c>
      <c r="AF60" s="119">
        <v>9434</v>
      </c>
      <c r="AG60" s="145">
        <v>751567858</v>
      </c>
      <c r="AH60" s="145">
        <v>1011</v>
      </c>
      <c r="AI60" s="34">
        <f t="shared" si="80"/>
        <v>609050.12803889788</v>
      </c>
      <c r="AJ60" s="34">
        <f t="shared" si="81"/>
        <v>79665.874284502861</v>
      </c>
      <c r="AK60" s="34">
        <f t="shared" si="82"/>
        <v>743390.56181998027</v>
      </c>
      <c r="AL60" s="37">
        <f t="shared" si="83"/>
        <v>7.645056726094003</v>
      </c>
      <c r="AM60" s="9">
        <f t="shared" si="84"/>
        <v>0.81928687196110206</v>
      </c>
      <c r="AN60" s="145">
        <f>市区町村別_要介護度別被保険者数!H59</f>
        <v>1228</v>
      </c>
      <c r="AO60" s="119">
        <v>11662</v>
      </c>
      <c r="AP60" s="145">
        <v>1377286837</v>
      </c>
      <c r="AQ60" s="145">
        <v>1137</v>
      </c>
      <c r="AR60" s="34">
        <f t="shared" si="85"/>
        <v>1121569.085504886</v>
      </c>
      <c r="AS60" s="34">
        <f t="shared" si="86"/>
        <v>118100.39761618934</v>
      </c>
      <c r="AT60" s="34">
        <f t="shared" si="87"/>
        <v>1211334.0694810906</v>
      </c>
      <c r="AU60" s="37">
        <f t="shared" si="88"/>
        <v>9.4967426710097715</v>
      </c>
      <c r="AV60" s="9">
        <f t="shared" si="89"/>
        <v>0.92589576547231267</v>
      </c>
      <c r="AW60" s="145">
        <f>市区町村別_要介護度別被保険者数!I59</f>
        <v>875</v>
      </c>
      <c r="AX60" s="119">
        <v>8225</v>
      </c>
      <c r="AY60" s="145">
        <v>1657898775</v>
      </c>
      <c r="AZ60" s="145">
        <v>808</v>
      </c>
      <c r="BA60" s="34">
        <f t="shared" si="90"/>
        <v>1894741.4571428571</v>
      </c>
      <c r="BB60" s="34">
        <f t="shared" si="91"/>
        <v>201568.24012158054</v>
      </c>
      <c r="BC60" s="34">
        <f t="shared" si="92"/>
        <v>2051854.9195544554</v>
      </c>
      <c r="BD60" s="37">
        <f t="shared" si="93"/>
        <v>9.4</v>
      </c>
      <c r="BE60" s="9">
        <f t="shared" si="94"/>
        <v>0.92342857142857138</v>
      </c>
      <c r="BF60" s="145">
        <f>市区町村別_要介護度別被保険者数!J59</f>
        <v>806</v>
      </c>
      <c r="BG60" s="119">
        <v>7024</v>
      </c>
      <c r="BH60" s="145">
        <v>1799779152</v>
      </c>
      <c r="BI60" s="145">
        <v>735</v>
      </c>
      <c r="BJ60" s="34">
        <f t="shared" si="95"/>
        <v>2232976.6153846155</v>
      </c>
      <c r="BK60" s="34">
        <f t="shared" si="96"/>
        <v>256232.79498861049</v>
      </c>
      <c r="BL60" s="34">
        <f t="shared" si="97"/>
        <v>2448679.1183673469</v>
      </c>
      <c r="BM60" s="37">
        <f t="shared" si="98"/>
        <v>8.7146401985111659</v>
      </c>
      <c r="BN60" s="9">
        <f t="shared" si="99"/>
        <v>0.91191066997518611</v>
      </c>
      <c r="BO60" s="145">
        <f>市区町村別_要介護度別被保険者数!K59</f>
        <v>748</v>
      </c>
      <c r="BP60" s="119">
        <v>5850</v>
      </c>
      <c r="BQ60" s="145">
        <v>1735810740</v>
      </c>
      <c r="BR60" s="145">
        <v>642</v>
      </c>
      <c r="BS60" s="34">
        <f t="shared" si="100"/>
        <v>2320602.5935828877</v>
      </c>
      <c r="BT60" s="34">
        <f t="shared" si="101"/>
        <v>296719.78461538459</v>
      </c>
      <c r="BU60" s="34">
        <f t="shared" si="102"/>
        <v>2703755.0467289719</v>
      </c>
      <c r="BV60" s="37">
        <f t="shared" si="103"/>
        <v>7.8208556149732624</v>
      </c>
      <c r="BW60" s="9">
        <f t="shared" si="104"/>
        <v>0.85828877005347592</v>
      </c>
      <c r="BX60" s="145">
        <f>市区町村別_要介護度別被保険者数!L59</f>
        <v>19424</v>
      </c>
      <c r="BY60" s="119">
        <f t="shared" si="105"/>
        <v>47487</v>
      </c>
      <c r="BZ60" s="145">
        <f t="shared" si="106"/>
        <v>7425474241</v>
      </c>
      <c r="CA60" s="145">
        <f t="shared" si="107"/>
        <v>4882</v>
      </c>
      <c r="CB60" s="24">
        <f t="shared" si="108"/>
        <v>382283.47616350907</v>
      </c>
      <c r="CC60" s="24">
        <f t="shared" si="109"/>
        <v>156368.56910312295</v>
      </c>
      <c r="CD60" s="24">
        <f t="shared" si="110"/>
        <v>1520990.2173289636</v>
      </c>
      <c r="CE60" s="25">
        <f t="shared" si="111"/>
        <v>2.4447590609555188</v>
      </c>
      <c r="CF60" s="26">
        <f t="shared" si="112"/>
        <v>0.25133855024711699</v>
      </c>
      <c r="CH60" s="17">
        <v>55</v>
      </c>
      <c r="CI60" s="150" t="s">
        <v>18</v>
      </c>
      <c r="CJ60" s="64">
        <f t="shared" si="56"/>
        <v>0</v>
      </c>
      <c r="CK60" s="64">
        <f t="shared" si="57"/>
        <v>36455403</v>
      </c>
      <c r="CL60" s="64">
        <f t="shared" si="58"/>
        <v>66675476</v>
      </c>
      <c r="CM60" s="64">
        <f t="shared" si="59"/>
        <v>751567858</v>
      </c>
      <c r="CN60" s="64">
        <f t="shared" si="60"/>
        <v>1377286837</v>
      </c>
      <c r="CO60" s="64">
        <f t="shared" si="61"/>
        <v>1657898775</v>
      </c>
      <c r="CP60" s="64">
        <f t="shared" si="62"/>
        <v>1799779152</v>
      </c>
      <c r="CQ60" s="64">
        <f t="shared" si="63"/>
        <v>1735810740</v>
      </c>
      <c r="CR60" s="64">
        <f t="shared" si="64"/>
        <v>7425474241</v>
      </c>
      <c r="CS60" s="120">
        <f t="shared" si="113"/>
        <v>0</v>
      </c>
      <c r="CT60" s="151">
        <f t="shared" si="114"/>
        <v>4.909505011640912E-3</v>
      </c>
      <c r="CU60" s="120">
        <f t="shared" si="115"/>
        <v>8.9792885728226177E-3</v>
      </c>
      <c r="CV60" s="120">
        <f t="shared" si="116"/>
        <v>0.10121479566250373</v>
      </c>
      <c r="CW60" s="120">
        <f t="shared" si="117"/>
        <v>0.18548132985167001</v>
      </c>
      <c r="CX60" s="120">
        <f t="shared" si="118"/>
        <v>0.22327176974715734</v>
      </c>
      <c r="CY60" s="120">
        <f t="shared" si="119"/>
        <v>0.24237901763397957</v>
      </c>
      <c r="CZ60" s="120">
        <f t="shared" si="120"/>
        <v>0.23376429352022582</v>
      </c>
    </row>
    <row r="61" spans="2:104" s="17" customFormat="1" ht="13.5" customHeight="1">
      <c r="B61" s="7">
        <v>56</v>
      </c>
      <c r="C61" s="21" t="s">
        <v>11</v>
      </c>
      <c r="D61" s="145">
        <f>市区町村別_要介護度別被保険者数!D60</f>
        <v>9194</v>
      </c>
      <c r="E61" s="119">
        <v>0</v>
      </c>
      <c r="F61" s="145">
        <v>0</v>
      </c>
      <c r="G61" s="145">
        <v>0</v>
      </c>
      <c r="H61" s="39">
        <f t="shared" si="65"/>
        <v>0</v>
      </c>
      <c r="I61" s="39" t="str">
        <f t="shared" si="66"/>
        <v>-</v>
      </c>
      <c r="J61" s="39" t="str">
        <f t="shared" si="67"/>
        <v>-</v>
      </c>
      <c r="K61" s="37">
        <f t="shared" si="68"/>
        <v>0</v>
      </c>
      <c r="L61" s="9">
        <f t="shared" si="69"/>
        <v>0</v>
      </c>
      <c r="M61" s="145">
        <f>市区町村別_要介護度別被保険者数!E60</f>
        <v>465</v>
      </c>
      <c r="N61" s="119">
        <v>1640</v>
      </c>
      <c r="O61" s="145">
        <v>29170423</v>
      </c>
      <c r="P61" s="145">
        <v>194</v>
      </c>
      <c r="Q61" s="39">
        <f t="shared" si="70"/>
        <v>62732.092473118282</v>
      </c>
      <c r="R61" s="39">
        <f t="shared" si="71"/>
        <v>17786.843292682926</v>
      </c>
      <c r="S61" s="39">
        <f t="shared" si="72"/>
        <v>150363.00515463916</v>
      </c>
      <c r="T61" s="37">
        <f t="shared" si="73"/>
        <v>3.5268817204301075</v>
      </c>
      <c r="U61" s="9">
        <f t="shared" si="74"/>
        <v>0.41720430107526879</v>
      </c>
      <c r="V61" s="145">
        <f>市区町村別_要介護度別被保険者数!F60</f>
        <v>526</v>
      </c>
      <c r="W61" s="119">
        <v>3144</v>
      </c>
      <c r="X61" s="145">
        <v>86231121</v>
      </c>
      <c r="Y61" s="145">
        <v>338</v>
      </c>
      <c r="Z61" s="39">
        <f t="shared" si="75"/>
        <v>163937.49239543726</v>
      </c>
      <c r="AA61" s="39">
        <f t="shared" si="76"/>
        <v>27427.201335877864</v>
      </c>
      <c r="AB61" s="39">
        <f t="shared" si="77"/>
        <v>255121.6597633136</v>
      </c>
      <c r="AC61" s="37">
        <f t="shared" si="78"/>
        <v>5.9771863117870723</v>
      </c>
      <c r="AD61" s="9">
        <f t="shared" si="79"/>
        <v>0.64258555133079853</v>
      </c>
      <c r="AE61" s="145">
        <f>市区町村別_要介護度別被保険者数!G60</f>
        <v>518</v>
      </c>
      <c r="AF61" s="119">
        <v>3846</v>
      </c>
      <c r="AG61" s="145">
        <v>391229242</v>
      </c>
      <c r="AH61" s="145">
        <v>422</v>
      </c>
      <c r="AI61" s="39">
        <f t="shared" si="80"/>
        <v>755268.80694980698</v>
      </c>
      <c r="AJ61" s="39">
        <f t="shared" si="81"/>
        <v>101723.67186687468</v>
      </c>
      <c r="AK61" s="39">
        <f t="shared" si="82"/>
        <v>927083.51184834121</v>
      </c>
      <c r="AL61" s="37">
        <f t="shared" si="83"/>
        <v>7.4247104247104243</v>
      </c>
      <c r="AM61" s="9">
        <f t="shared" si="84"/>
        <v>0.81467181467181471</v>
      </c>
      <c r="AN61" s="145">
        <f>市区町村別_要介護度別被保険者数!H60</f>
        <v>568</v>
      </c>
      <c r="AO61" s="119">
        <v>5040</v>
      </c>
      <c r="AP61" s="145">
        <v>657266193</v>
      </c>
      <c r="AQ61" s="145">
        <v>529</v>
      </c>
      <c r="AR61" s="39">
        <f t="shared" si="85"/>
        <v>1157158.7904929577</v>
      </c>
      <c r="AS61" s="39">
        <f t="shared" si="86"/>
        <v>130409.95892857143</v>
      </c>
      <c r="AT61" s="39">
        <f t="shared" si="87"/>
        <v>1242469.1739130435</v>
      </c>
      <c r="AU61" s="37">
        <f t="shared" si="88"/>
        <v>8.873239436619718</v>
      </c>
      <c r="AV61" s="9">
        <f t="shared" si="89"/>
        <v>0.93133802816901412</v>
      </c>
      <c r="AW61" s="145">
        <f>市区町村別_要介護度別被保険者数!I60</f>
        <v>391</v>
      </c>
      <c r="AX61" s="119">
        <v>3509</v>
      </c>
      <c r="AY61" s="145">
        <v>776941640</v>
      </c>
      <c r="AZ61" s="145">
        <v>367</v>
      </c>
      <c r="BA61" s="39">
        <f t="shared" si="90"/>
        <v>1987063.0179028134</v>
      </c>
      <c r="BB61" s="39">
        <f t="shared" si="91"/>
        <v>221413.97549159304</v>
      </c>
      <c r="BC61" s="39">
        <f t="shared" si="92"/>
        <v>2117007.1934604906</v>
      </c>
      <c r="BD61" s="37">
        <f t="shared" si="93"/>
        <v>8.9744245524296673</v>
      </c>
      <c r="BE61" s="9">
        <f t="shared" si="94"/>
        <v>0.9386189258312021</v>
      </c>
      <c r="BF61" s="145">
        <f>市区町村別_要介護度別被保険者数!J60</f>
        <v>388</v>
      </c>
      <c r="BG61" s="119">
        <v>3380</v>
      </c>
      <c r="BH61" s="145">
        <v>888725435</v>
      </c>
      <c r="BI61" s="145">
        <v>359</v>
      </c>
      <c r="BJ61" s="39">
        <f t="shared" si="95"/>
        <v>2290529.4716494847</v>
      </c>
      <c r="BK61" s="39">
        <f t="shared" si="96"/>
        <v>262936.51923076925</v>
      </c>
      <c r="BL61" s="39">
        <f t="shared" si="97"/>
        <v>2475558.3147632312</v>
      </c>
      <c r="BM61" s="37">
        <f t="shared" si="98"/>
        <v>8.7113402061855663</v>
      </c>
      <c r="BN61" s="9">
        <f t="shared" si="99"/>
        <v>0.92525773195876293</v>
      </c>
      <c r="BO61" s="145">
        <f>市区町村別_要介護度別被保険者数!K60</f>
        <v>275</v>
      </c>
      <c r="BP61" s="119">
        <v>2180</v>
      </c>
      <c r="BQ61" s="145">
        <v>637214738</v>
      </c>
      <c r="BR61" s="145">
        <v>252</v>
      </c>
      <c r="BS61" s="39">
        <f t="shared" si="100"/>
        <v>2317144.5018181819</v>
      </c>
      <c r="BT61" s="39">
        <f t="shared" si="101"/>
        <v>292300.33853211009</v>
      </c>
      <c r="BU61" s="39">
        <f t="shared" si="102"/>
        <v>2528629.9126984128</v>
      </c>
      <c r="BV61" s="37">
        <f t="shared" si="103"/>
        <v>7.9272727272727277</v>
      </c>
      <c r="BW61" s="9">
        <f t="shared" si="104"/>
        <v>0.91636363636363638</v>
      </c>
      <c r="BX61" s="145">
        <f>市区町村別_要介護度別被保険者数!L60</f>
        <v>12325</v>
      </c>
      <c r="BY61" s="119">
        <f t="shared" si="105"/>
        <v>22739</v>
      </c>
      <c r="BZ61" s="145">
        <f t="shared" si="106"/>
        <v>3466778792</v>
      </c>
      <c r="CA61" s="145">
        <f t="shared" si="107"/>
        <v>2461</v>
      </c>
      <c r="CB61" s="145">
        <f t="shared" si="108"/>
        <v>281280.22653144016</v>
      </c>
      <c r="CC61" s="145">
        <f t="shared" si="109"/>
        <v>152459.59769558907</v>
      </c>
      <c r="CD61" s="145">
        <f t="shared" si="110"/>
        <v>1408687.0345388053</v>
      </c>
      <c r="CE61" s="25">
        <f t="shared" si="111"/>
        <v>1.844949290060852</v>
      </c>
      <c r="CF61" s="26">
        <f t="shared" si="112"/>
        <v>0.19967545638945233</v>
      </c>
      <c r="CH61" s="17">
        <v>56</v>
      </c>
      <c r="CI61" s="150" t="s">
        <v>11</v>
      </c>
      <c r="CJ61" s="64">
        <f t="shared" si="56"/>
        <v>0</v>
      </c>
      <c r="CK61" s="64">
        <f t="shared" si="57"/>
        <v>29170423</v>
      </c>
      <c r="CL61" s="64">
        <f t="shared" si="58"/>
        <v>86231121</v>
      </c>
      <c r="CM61" s="64">
        <f t="shared" si="59"/>
        <v>391229242</v>
      </c>
      <c r="CN61" s="64">
        <f t="shared" si="60"/>
        <v>657266193</v>
      </c>
      <c r="CO61" s="64">
        <f t="shared" si="61"/>
        <v>776941640</v>
      </c>
      <c r="CP61" s="64">
        <f t="shared" si="62"/>
        <v>888725435</v>
      </c>
      <c r="CQ61" s="64">
        <f t="shared" si="63"/>
        <v>637214738</v>
      </c>
      <c r="CR61" s="64">
        <f t="shared" si="64"/>
        <v>3466778792</v>
      </c>
      <c r="CS61" s="120">
        <f t="shared" si="113"/>
        <v>0</v>
      </c>
      <c r="CT61" s="151">
        <f t="shared" si="114"/>
        <v>8.4142729462041779E-3</v>
      </c>
      <c r="CU61" s="120">
        <f t="shared" si="115"/>
        <v>2.4873557320411806E-2</v>
      </c>
      <c r="CV61" s="120">
        <f t="shared" si="116"/>
        <v>0.11285093900505204</v>
      </c>
      <c r="CW61" s="120">
        <f t="shared" si="117"/>
        <v>0.18958988514546099</v>
      </c>
      <c r="CX61" s="120">
        <f t="shared" si="118"/>
        <v>0.22411053217265672</v>
      </c>
      <c r="CY61" s="120">
        <f t="shared" si="119"/>
        <v>0.25635481474931093</v>
      </c>
      <c r="CZ61" s="120">
        <f t="shared" si="120"/>
        <v>0.1838059986609033</v>
      </c>
    </row>
    <row r="62" spans="2:104" s="17" customFormat="1" ht="13.5" customHeight="1">
      <c r="B62" s="7">
        <v>57</v>
      </c>
      <c r="C62" s="21" t="s">
        <v>50</v>
      </c>
      <c r="D62" s="47">
        <f>市区町村別_要介護度別被保険者数!D61</f>
        <v>5422</v>
      </c>
      <c r="E62" s="48">
        <v>1</v>
      </c>
      <c r="F62" s="47">
        <v>27243</v>
      </c>
      <c r="G62" s="47">
        <v>1</v>
      </c>
      <c r="H62" s="27">
        <f t="shared" si="65"/>
        <v>5.0245296938399111</v>
      </c>
      <c r="I62" s="27">
        <f t="shared" si="66"/>
        <v>27243</v>
      </c>
      <c r="J62" s="27">
        <f t="shared" si="67"/>
        <v>27243</v>
      </c>
      <c r="K62" s="32">
        <f t="shared" si="68"/>
        <v>1.8443378827001107E-4</v>
      </c>
      <c r="L62" s="8">
        <f t="shared" si="69"/>
        <v>1.8443378827001107E-4</v>
      </c>
      <c r="M62" s="47">
        <f>市区町村別_要介護度別被保険者数!E61</f>
        <v>738</v>
      </c>
      <c r="N62" s="48">
        <v>2196</v>
      </c>
      <c r="O62" s="47">
        <v>37793318</v>
      </c>
      <c r="P62" s="47">
        <v>239</v>
      </c>
      <c r="Q62" s="27">
        <f t="shared" si="70"/>
        <v>51210.457994579949</v>
      </c>
      <c r="R62" s="27">
        <f t="shared" si="71"/>
        <v>17210.071948998178</v>
      </c>
      <c r="S62" s="27">
        <f t="shared" si="72"/>
        <v>158131.03765690376</v>
      </c>
      <c r="T62" s="32">
        <f t="shared" si="73"/>
        <v>2.975609756097561</v>
      </c>
      <c r="U62" s="8">
        <f t="shared" si="74"/>
        <v>0.32384823848238481</v>
      </c>
      <c r="V62" s="47">
        <f>市区町村別_要介護度別被保険者数!F61</f>
        <v>502</v>
      </c>
      <c r="W62" s="48">
        <v>2705</v>
      </c>
      <c r="X62" s="47">
        <v>69706875</v>
      </c>
      <c r="Y62" s="47">
        <v>281</v>
      </c>
      <c r="Z62" s="27">
        <f t="shared" si="75"/>
        <v>138858.31673306774</v>
      </c>
      <c r="AA62" s="27">
        <f t="shared" si="76"/>
        <v>25769.639556377078</v>
      </c>
      <c r="AB62" s="27">
        <f t="shared" si="77"/>
        <v>248067.17081850534</v>
      </c>
      <c r="AC62" s="32">
        <f t="shared" si="78"/>
        <v>5.3884462151394423</v>
      </c>
      <c r="AD62" s="8">
        <f t="shared" si="79"/>
        <v>0.55976095617529875</v>
      </c>
      <c r="AE62" s="47">
        <f>市区町村別_要介護度別被保険者数!G61</f>
        <v>740</v>
      </c>
      <c r="AF62" s="48">
        <v>6131</v>
      </c>
      <c r="AG62" s="47">
        <v>619210682</v>
      </c>
      <c r="AH62" s="47">
        <v>636</v>
      </c>
      <c r="AI62" s="27">
        <f t="shared" si="80"/>
        <v>836771.19189189188</v>
      </c>
      <c r="AJ62" s="27">
        <f t="shared" si="81"/>
        <v>100996.68602185613</v>
      </c>
      <c r="AK62" s="27">
        <f t="shared" si="82"/>
        <v>973601.70125786169</v>
      </c>
      <c r="AL62" s="32">
        <f t="shared" si="83"/>
        <v>8.2851351351351354</v>
      </c>
      <c r="AM62" s="8">
        <f t="shared" si="84"/>
        <v>0.85945945945945945</v>
      </c>
      <c r="AN62" s="47">
        <f>市区町村別_要介護度別被保険者数!H61</f>
        <v>392</v>
      </c>
      <c r="AO62" s="48">
        <v>3650</v>
      </c>
      <c r="AP62" s="47">
        <v>539766734</v>
      </c>
      <c r="AQ62" s="47">
        <v>363</v>
      </c>
      <c r="AR62" s="27">
        <f t="shared" si="85"/>
        <v>1376955.9540816327</v>
      </c>
      <c r="AS62" s="27">
        <f t="shared" si="86"/>
        <v>147881.29698630137</v>
      </c>
      <c r="AT62" s="27">
        <f t="shared" si="87"/>
        <v>1486960.699724518</v>
      </c>
      <c r="AU62" s="32">
        <f t="shared" si="88"/>
        <v>9.3112244897959187</v>
      </c>
      <c r="AV62" s="8">
        <f t="shared" si="89"/>
        <v>0.92602040816326525</v>
      </c>
      <c r="AW62" s="47">
        <f>市区町村別_要介護度別被保険者数!I61</f>
        <v>381</v>
      </c>
      <c r="AX62" s="48">
        <v>3478</v>
      </c>
      <c r="AY62" s="47">
        <v>722553955</v>
      </c>
      <c r="AZ62" s="47">
        <v>352</v>
      </c>
      <c r="BA62" s="27">
        <f t="shared" si="90"/>
        <v>1896467.0734908136</v>
      </c>
      <c r="BB62" s="27">
        <f t="shared" si="91"/>
        <v>207749.84330074757</v>
      </c>
      <c r="BC62" s="27">
        <f t="shared" si="92"/>
        <v>2052710.0994318181</v>
      </c>
      <c r="BD62" s="32">
        <f t="shared" si="93"/>
        <v>9.1286089238845136</v>
      </c>
      <c r="BE62" s="8">
        <f t="shared" si="94"/>
        <v>0.92388451443569553</v>
      </c>
      <c r="BF62" s="47">
        <f>市区町村別_要介護度別被保険者数!J61</f>
        <v>394</v>
      </c>
      <c r="BG62" s="48">
        <v>3170</v>
      </c>
      <c r="BH62" s="47">
        <v>797369675</v>
      </c>
      <c r="BI62" s="47">
        <v>344</v>
      </c>
      <c r="BJ62" s="27">
        <f t="shared" si="95"/>
        <v>2023780.9010152284</v>
      </c>
      <c r="BK62" s="27">
        <f t="shared" si="96"/>
        <v>251536.17507886435</v>
      </c>
      <c r="BL62" s="27">
        <f t="shared" si="97"/>
        <v>2317935.1017441861</v>
      </c>
      <c r="BM62" s="32">
        <f t="shared" si="98"/>
        <v>8.0456852791878166</v>
      </c>
      <c r="BN62" s="8">
        <f t="shared" si="99"/>
        <v>0.87309644670050757</v>
      </c>
      <c r="BO62" s="47">
        <f>市区町村別_要介護度別被保険者数!K61</f>
        <v>369</v>
      </c>
      <c r="BP62" s="48">
        <v>2853</v>
      </c>
      <c r="BQ62" s="47">
        <v>835661786</v>
      </c>
      <c r="BR62" s="47">
        <v>307</v>
      </c>
      <c r="BS62" s="27">
        <f t="shared" si="100"/>
        <v>2264666.0867208671</v>
      </c>
      <c r="BT62" s="27">
        <f t="shared" si="101"/>
        <v>292906.33929197339</v>
      </c>
      <c r="BU62" s="27">
        <f t="shared" si="102"/>
        <v>2722025.3615635177</v>
      </c>
      <c r="BV62" s="32">
        <f t="shared" si="103"/>
        <v>7.7317073170731705</v>
      </c>
      <c r="BW62" s="8">
        <f t="shared" si="104"/>
        <v>0.83197831978319781</v>
      </c>
      <c r="BX62" s="47">
        <f>市区町村別_要介護度別被保険者数!L61</f>
        <v>8938</v>
      </c>
      <c r="BY62" s="48">
        <f t="shared" si="105"/>
        <v>24184</v>
      </c>
      <c r="BZ62" s="47">
        <f t="shared" si="106"/>
        <v>3622090268</v>
      </c>
      <c r="CA62" s="47">
        <f t="shared" si="107"/>
        <v>2523</v>
      </c>
      <c r="CB62" s="157">
        <f t="shared" si="108"/>
        <v>405246.17006041622</v>
      </c>
      <c r="CC62" s="157">
        <f t="shared" si="109"/>
        <v>149772.17449553424</v>
      </c>
      <c r="CD62" s="157">
        <f t="shared" si="110"/>
        <v>1435628.3265953229</v>
      </c>
      <c r="CE62" s="158">
        <f t="shared" si="111"/>
        <v>2.7057507272320431</v>
      </c>
      <c r="CF62" s="159">
        <f t="shared" si="112"/>
        <v>0.28227791452226447</v>
      </c>
      <c r="CH62" s="17">
        <v>57</v>
      </c>
      <c r="CI62" s="150" t="s">
        <v>50</v>
      </c>
      <c r="CJ62" s="64">
        <f t="shared" si="56"/>
        <v>27243</v>
      </c>
      <c r="CK62" s="64">
        <f t="shared" si="57"/>
        <v>37793318</v>
      </c>
      <c r="CL62" s="64">
        <f t="shared" si="58"/>
        <v>69706875</v>
      </c>
      <c r="CM62" s="64">
        <f t="shared" si="59"/>
        <v>619210682</v>
      </c>
      <c r="CN62" s="64">
        <f t="shared" si="60"/>
        <v>539766734</v>
      </c>
      <c r="CO62" s="64">
        <f t="shared" si="61"/>
        <v>722553955</v>
      </c>
      <c r="CP62" s="64">
        <f t="shared" si="62"/>
        <v>797369675</v>
      </c>
      <c r="CQ62" s="64">
        <f t="shared" si="63"/>
        <v>835661786</v>
      </c>
      <c r="CR62" s="64">
        <f t="shared" si="64"/>
        <v>3622090268</v>
      </c>
      <c r="CS62" s="120">
        <f t="shared" si="113"/>
        <v>7.5213476154040456E-6</v>
      </c>
      <c r="CT62" s="151">
        <f t="shared" si="114"/>
        <v>1.0434118203483713E-2</v>
      </c>
      <c r="CU62" s="120">
        <f t="shared" si="115"/>
        <v>1.9244930369581834E-2</v>
      </c>
      <c r="CV62" s="120">
        <f t="shared" si="116"/>
        <v>0.17095396198999421</v>
      </c>
      <c r="CW62" s="120">
        <f t="shared" si="117"/>
        <v>0.14902078470232094</v>
      </c>
      <c r="CX62" s="120">
        <f t="shared" si="118"/>
        <v>0.19948535280402349</v>
      </c>
      <c r="CY62" s="120">
        <f t="shared" si="119"/>
        <v>0.22014075188697091</v>
      </c>
      <c r="CZ62" s="120">
        <f t="shared" si="120"/>
        <v>0.23071257869600947</v>
      </c>
    </row>
    <row r="63" spans="2:104" s="17" customFormat="1" ht="13.5" customHeight="1">
      <c r="B63" s="7">
        <v>58</v>
      </c>
      <c r="C63" s="21" t="s">
        <v>30</v>
      </c>
      <c r="D63" s="47">
        <f>市区町村別_要介護度別被保険者数!D62</f>
        <v>6812</v>
      </c>
      <c r="E63" s="48">
        <v>0</v>
      </c>
      <c r="F63" s="47">
        <v>0</v>
      </c>
      <c r="G63" s="47">
        <v>0</v>
      </c>
      <c r="H63" s="27">
        <f t="shared" si="65"/>
        <v>0</v>
      </c>
      <c r="I63" s="27" t="str">
        <f t="shared" si="66"/>
        <v>-</v>
      </c>
      <c r="J63" s="27" t="str">
        <f t="shared" si="67"/>
        <v>-</v>
      </c>
      <c r="K63" s="32">
        <f t="shared" si="68"/>
        <v>0</v>
      </c>
      <c r="L63" s="8">
        <f t="shared" si="69"/>
        <v>0</v>
      </c>
      <c r="M63" s="47">
        <f>市区町村別_要介護度別被保険者数!E62</f>
        <v>764</v>
      </c>
      <c r="N63" s="48">
        <v>1912</v>
      </c>
      <c r="O63" s="47">
        <v>38062131</v>
      </c>
      <c r="P63" s="47">
        <v>205</v>
      </c>
      <c r="Q63" s="27">
        <f t="shared" si="70"/>
        <v>49819.543193717276</v>
      </c>
      <c r="R63" s="27">
        <f t="shared" si="71"/>
        <v>19906.972280334729</v>
      </c>
      <c r="S63" s="27">
        <f t="shared" si="72"/>
        <v>185668.93170731707</v>
      </c>
      <c r="T63" s="32">
        <f t="shared" si="73"/>
        <v>2.5026178010471205</v>
      </c>
      <c r="U63" s="8">
        <f t="shared" si="74"/>
        <v>0.26832460732984292</v>
      </c>
      <c r="V63" s="47">
        <f>市区町村別_要介護度別被保険者数!F62</f>
        <v>392</v>
      </c>
      <c r="W63" s="48">
        <v>2009</v>
      </c>
      <c r="X63" s="47">
        <v>48188886</v>
      </c>
      <c r="Y63" s="47">
        <v>213</v>
      </c>
      <c r="Z63" s="27">
        <f t="shared" si="75"/>
        <v>122930.83163265306</v>
      </c>
      <c r="AA63" s="27">
        <f t="shared" si="76"/>
        <v>23986.503733200596</v>
      </c>
      <c r="AB63" s="27">
        <f t="shared" si="77"/>
        <v>226238.90140845071</v>
      </c>
      <c r="AC63" s="32">
        <f t="shared" si="78"/>
        <v>5.125</v>
      </c>
      <c r="AD63" s="8">
        <f t="shared" si="79"/>
        <v>0.54336734693877553</v>
      </c>
      <c r="AE63" s="47">
        <f>市区町村別_要介護度別被保険者数!G62</f>
        <v>607</v>
      </c>
      <c r="AF63" s="48">
        <v>4945</v>
      </c>
      <c r="AG63" s="47">
        <v>525089432</v>
      </c>
      <c r="AH63" s="47">
        <v>515</v>
      </c>
      <c r="AI63" s="27">
        <f t="shared" si="80"/>
        <v>865056.72487644153</v>
      </c>
      <c r="AJ63" s="27">
        <f t="shared" si="81"/>
        <v>106185.93164812942</v>
      </c>
      <c r="AK63" s="27">
        <f t="shared" si="82"/>
        <v>1019591.1300970874</v>
      </c>
      <c r="AL63" s="32">
        <f t="shared" si="83"/>
        <v>8.1466227347611202</v>
      </c>
      <c r="AM63" s="8">
        <f t="shared" si="84"/>
        <v>0.84843492586490943</v>
      </c>
      <c r="AN63" s="47">
        <f>市区町村別_要介護度別被保険者数!H62</f>
        <v>477</v>
      </c>
      <c r="AO63" s="48">
        <v>4457</v>
      </c>
      <c r="AP63" s="47">
        <v>620506731</v>
      </c>
      <c r="AQ63" s="47">
        <v>439</v>
      </c>
      <c r="AR63" s="27">
        <f t="shared" si="85"/>
        <v>1300852.6855345911</v>
      </c>
      <c r="AS63" s="27">
        <f t="shared" si="86"/>
        <v>139220.71595243437</v>
      </c>
      <c r="AT63" s="27">
        <f t="shared" si="87"/>
        <v>1413454.9681093395</v>
      </c>
      <c r="AU63" s="32">
        <f t="shared" si="88"/>
        <v>9.3438155136268346</v>
      </c>
      <c r="AV63" s="8">
        <f t="shared" si="89"/>
        <v>0.92033542976939209</v>
      </c>
      <c r="AW63" s="47">
        <f>市区町村別_要介護度別被保険者数!I62</f>
        <v>410</v>
      </c>
      <c r="AX63" s="48">
        <v>3942</v>
      </c>
      <c r="AY63" s="47">
        <v>835172736</v>
      </c>
      <c r="AZ63" s="47">
        <v>386</v>
      </c>
      <c r="BA63" s="27">
        <f t="shared" si="90"/>
        <v>2037006.6731707316</v>
      </c>
      <c r="BB63" s="27">
        <f t="shared" si="91"/>
        <v>211865.22983257231</v>
      </c>
      <c r="BC63" s="27">
        <f t="shared" si="92"/>
        <v>2163659.9378238344</v>
      </c>
      <c r="BD63" s="32">
        <f t="shared" si="93"/>
        <v>9.614634146341464</v>
      </c>
      <c r="BE63" s="8">
        <f t="shared" si="94"/>
        <v>0.94146341463414629</v>
      </c>
      <c r="BF63" s="47">
        <f>市区町村別_要介護度別被保険者数!J62</f>
        <v>504</v>
      </c>
      <c r="BG63" s="48">
        <v>4341</v>
      </c>
      <c r="BH63" s="47">
        <v>1074198715</v>
      </c>
      <c r="BI63" s="47">
        <v>457</v>
      </c>
      <c r="BJ63" s="27">
        <f t="shared" si="95"/>
        <v>2131346.6567460317</v>
      </c>
      <c r="BK63" s="27">
        <f t="shared" si="96"/>
        <v>247454.2075558627</v>
      </c>
      <c r="BL63" s="27">
        <f t="shared" si="97"/>
        <v>2350544.2341356673</v>
      </c>
      <c r="BM63" s="32">
        <f t="shared" si="98"/>
        <v>8.6130952380952372</v>
      </c>
      <c r="BN63" s="8">
        <f t="shared" si="99"/>
        <v>0.90674603174603174</v>
      </c>
      <c r="BO63" s="47">
        <f>市区町村別_要介護度別被保険者数!K62</f>
        <v>409</v>
      </c>
      <c r="BP63" s="48">
        <v>3412</v>
      </c>
      <c r="BQ63" s="47">
        <v>1031172345</v>
      </c>
      <c r="BR63" s="47">
        <v>353</v>
      </c>
      <c r="BS63" s="27">
        <f t="shared" si="100"/>
        <v>2521203.7775061126</v>
      </c>
      <c r="BT63" s="27">
        <f t="shared" si="101"/>
        <v>302219.3273739742</v>
      </c>
      <c r="BU63" s="27">
        <f t="shared" si="102"/>
        <v>2921168.1161473086</v>
      </c>
      <c r="BV63" s="32">
        <f t="shared" si="103"/>
        <v>8.342298288508557</v>
      </c>
      <c r="BW63" s="8">
        <f t="shared" si="104"/>
        <v>0.86308068459657705</v>
      </c>
      <c r="BX63" s="47">
        <f>市区町村別_要介護度別被保険者数!L62</f>
        <v>10375</v>
      </c>
      <c r="BY63" s="48">
        <f t="shared" si="105"/>
        <v>25018</v>
      </c>
      <c r="BZ63" s="47">
        <f t="shared" si="106"/>
        <v>4172390976</v>
      </c>
      <c r="CA63" s="47">
        <f t="shared" si="107"/>
        <v>2568</v>
      </c>
      <c r="CB63" s="157">
        <f t="shared" si="108"/>
        <v>402158.16636144579</v>
      </c>
      <c r="CC63" s="157">
        <f t="shared" si="109"/>
        <v>166775.56063634183</v>
      </c>
      <c r="CD63" s="157">
        <f t="shared" si="110"/>
        <v>1624762.8411214952</v>
      </c>
      <c r="CE63" s="158">
        <f t="shared" si="111"/>
        <v>2.4113734939759035</v>
      </c>
      <c r="CF63" s="159">
        <f t="shared" si="112"/>
        <v>0.24751807228915662</v>
      </c>
      <c r="CH63" s="17">
        <v>58</v>
      </c>
      <c r="CI63" s="150" t="s">
        <v>30</v>
      </c>
      <c r="CJ63" s="64">
        <f t="shared" si="56"/>
        <v>0</v>
      </c>
      <c r="CK63" s="64">
        <f t="shared" si="57"/>
        <v>38062131</v>
      </c>
      <c r="CL63" s="64">
        <f t="shared" si="58"/>
        <v>48188886</v>
      </c>
      <c r="CM63" s="64">
        <f t="shared" si="59"/>
        <v>525089432</v>
      </c>
      <c r="CN63" s="64">
        <f t="shared" si="60"/>
        <v>620506731</v>
      </c>
      <c r="CO63" s="64">
        <f t="shared" si="61"/>
        <v>835172736</v>
      </c>
      <c r="CP63" s="64">
        <f t="shared" si="62"/>
        <v>1074198715</v>
      </c>
      <c r="CQ63" s="64">
        <f t="shared" si="63"/>
        <v>1031172345</v>
      </c>
      <c r="CR63" s="64">
        <f t="shared" si="64"/>
        <v>4172390976</v>
      </c>
      <c r="CS63" s="120">
        <f t="shared" si="113"/>
        <v>0</v>
      </c>
      <c r="CT63" s="151">
        <f t="shared" si="114"/>
        <v>9.1223788036492968E-3</v>
      </c>
      <c r="CU63" s="120">
        <f t="shared" si="115"/>
        <v>1.1549465588720513E-2</v>
      </c>
      <c r="CV63" s="120">
        <f t="shared" si="116"/>
        <v>0.12584856860739219</v>
      </c>
      <c r="CW63" s="120">
        <f t="shared" si="117"/>
        <v>0.14871730251772072</v>
      </c>
      <c r="CX63" s="120">
        <f t="shared" si="118"/>
        <v>0.2001664611020384</v>
      </c>
      <c r="CY63" s="120">
        <f t="shared" si="119"/>
        <v>0.2574539924898927</v>
      </c>
      <c r="CZ63" s="120">
        <f t="shared" si="120"/>
        <v>0.24714183089058622</v>
      </c>
    </row>
    <row r="64" spans="2:104" s="17" customFormat="1" ht="13.5" customHeight="1">
      <c r="B64" s="7">
        <v>59</v>
      </c>
      <c r="C64" s="21" t="s">
        <v>24</v>
      </c>
      <c r="D64" s="47">
        <f>市区町村別_要介護度別被保険者数!D63</f>
        <v>45722</v>
      </c>
      <c r="E64" s="48">
        <v>21</v>
      </c>
      <c r="F64" s="47">
        <v>1012270</v>
      </c>
      <c r="G64" s="47">
        <v>4</v>
      </c>
      <c r="H64" s="27">
        <f t="shared" si="65"/>
        <v>22.139670180657014</v>
      </c>
      <c r="I64" s="27">
        <f t="shared" si="66"/>
        <v>48203.333333333336</v>
      </c>
      <c r="J64" s="27">
        <f t="shared" si="67"/>
        <v>253067.5</v>
      </c>
      <c r="K64" s="32">
        <f t="shared" si="68"/>
        <v>4.5929749354796379E-4</v>
      </c>
      <c r="L64" s="8">
        <f t="shared" si="69"/>
        <v>8.7485236866278809E-5</v>
      </c>
      <c r="M64" s="47">
        <f>市区町村別_要介護度別被保険者数!E63</f>
        <v>5072</v>
      </c>
      <c r="N64" s="48">
        <v>11077</v>
      </c>
      <c r="O64" s="47">
        <v>177357202</v>
      </c>
      <c r="P64" s="47">
        <v>1270</v>
      </c>
      <c r="Q64" s="27">
        <f t="shared" si="70"/>
        <v>34967.90260252366</v>
      </c>
      <c r="R64" s="27">
        <f t="shared" si="71"/>
        <v>16011.302879841112</v>
      </c>
      <c r="S64" s="27">
        <f t="shared" si="72"/>
        <v>139651.34015748033</v>
      </c>
      <c r="T64" s="32">
        <f t="shared" si="73"/>
        <v>2.1839511041009465</v>
      </c>
      <c r="U64" s="8">
        <f t="shared" si="74"/>
        <v>0.25039432176656151</v>
      </c>
      <c r="V64" s="47">
        <f>市区町村別_要介護度別被保険者数!F63</f>
        <v>3893</v>
      </c>
      <c r="W64" s="48">
        <v>17136</v>
      </c>
      <c r="X64" s="47">
        <v>391165014</v>
      </c>
      <c r="Y64" s="47">
        <v>1772</v>
      </c>
      <c r="Z64" s="27">
        <f t="shared" si="75"/>
        <v>100479.0685846391</v>
      </c>
      <c r="AA64" s="27">
        <f t="shared" si="76"/>
        <v>22827.089985994397</v>
      </c>
      <c r="AB64" s="27">
        <f t="shared" si="77"/>
        <v>220747.7505643341</v>
      </c>
      <c r="AC64" s="32">
        <f t="shared" si="78"/>
        <v>4.4017467248908293</v>
      </c>
      <c r="AD64" s="8">
        <f t="shared" si="79"/>
        <v>0.45517595684562034</v>
      </c>
      <c r="AE64" s="47">
        <f>市区町村別_要介護度別被保険者数!G63</f>
        <v>5615</v>
      </c>
      <c r="AF64" s="48">
        <v>43911</v>
      </c>
      <c r="AG64" s="47">
        <v>3767834362</v>
      </c>
      <c r="AH64" s="47">
        <v>4542</v>
      </c>
      <c r="AI64" s="27">
        <f t="shared" si="80"/>
        <v>671030.16242208367</v>
      </c>
      <c r="AJ64" s="27">
        <f t="shared" si="81"/>
        <v>85806.161599599189</v>
      </c>
      <c r="AK64" s="27">
        <f t="shared" si="82"/>
        <v>829554.02069572872</v>
      </c>
      <c r="AL64" s="32">
        <f t="shared" si="83"/>
        <v>7.8203027604630453</v>
      </c>
      <c r="AM64" s="8">
        <f t="shared" si="84"/>
        <v>0.80890471950133569</v>
      </c>
      <c r="AN64" s="47">
        <f>市区町村別_要介護度別被保険者数!H63</f>
        <v>4976</v>
      </c>
      <c r="AO64" s="48">
        <v>47844</v>
      </c>
      <c r="AP64" s="47">
        <v>5780681062</v>
      </c>
      <c r="AQ64" s="47">
        <v>4607</v>
      </c>
      <c r="AR64" s="27">
        <f t="shared" si="85"/>
        <v>1161712.432073955</v>
      </c>
      <c r="AS64" s="27">
        <f t="shared" si="86"/>
        <v>120823.53193712901</v>
      </c>
      <c r="AT64" s="27">
        <f t="shared" si="87"/>
        <v>1254760.3781202517</v>
      </c>
      <c r="AU64" s="32">
        <f t="shared" si="88"/>
        <v>9.614951768488746</v>
      </c>
      <c r="AV64" s="8">
        <f t="shared" si="89"/>
        <v>0.92584405144694537</v>
      </c>
      <c r="AW64" s="47">
        <f>市区町村別_要介護度別被保険者数!I63</f>
        <v>3468</v>
      </c>
      <c r="AX64" s="48">
        <v>32747</v>
      </c>
      <c r="AY64" s="47">
        <v>6763710393</v>
      </c>
      <c r="AZ64" s="47">
        <v>3273</v>
      </c>
      <c r="BA64" s="27">
        <f t="shared" si="90"/>
        <v>1950320.1825259516</v>
      </c>
      <c r="BB64" s="27">
        <f t="shared" si="91"/>
        <v>206544.42828350689</v>
      </c>
      <c r="BC64" s="27">
        <f t="shared" si="92"/>
        <v>2066517.0769935839</v>
      </c>
      <c r="BD64" s="32">
        <f t="shared" si="93"/>
        <v>9.4426182237600926</v>
      </c>
      <c r="BE64" s="8">
        <f t="shared" si="94"/>
        <v>0.94377162629757783</v>
      </c>
      <c r="BF64" s="47">
        <f>市区町村別_要介護度別被保険者数!J63</f>
        <v>3509</v>
      </c>
      <c r="BG64" s="48">
        <v>30204</v>
      </c>
      <c r="BH64" s="47">
        <v>7698676296</v>
      </c>
      <c r="BI64" s="47">
        <v>3190</v>
      </c>
      <c r="BJ64" s="27">
        <f t="shared" si="95"/>
        <v>2193980.1356511828</v>
      </c>
      <c r="BK64" s="27">
        <f t="shared" si="96"/>
        <v>254889.29598728646</v>
      </c>
      <c r="BL64" s="27">
        <f t="shared" si="97"/>
        <v>2413378.1492163008</v>
      </c>
      <c r="BM64" s="32">
        <f t="shared" si="98"/>
        <v>8.6075805072670271</v>
      </c>
      <c r="BN64" s="8">
        <f t="shared" si="99"/>
        <v>0.90909090909090906</v>
      </c>
      <c r="BO64" s="47">
        <f>市区町村別_要介護度別被保険者数!K63</f>
        <v>3076</v>
      </c>
      <c r="BP64" s="48">
        <v>24696</v>
      </c>
      <c r="BQ64" s="47">
        <v>7373185680</v>
      </c>
      <c r="BR64" s="47">
        <v>2680</v>
      </c>
      <c r="BS64" s="27">
        <f t="shared" si="100"/>
        <v>2397004.4473342001</v>
      </c>
      <c r="BT64" s="27">
        <f t="shared" si="101"/>
        <v>298557.8911564626</v>
      </c>
      <c r="BU64" s="27">
        <f t="shared" si="102"/>
        <v>2751188.686567164</v>
      </c>
      <c r="BV64" s="32">
        <f t="shared" si="103"/>
        <v>8.0286085825747726</v>
      </c>
      <c r="BW64" s="8">
        <f t="shared" si="104"/>
        <v>0.87126137841352402</v>
      </c>
      <c r="BX64" s="47">
        <f>市区町村別_要介護度別被保険者数!L63</f>
        <v>75331</v>
      </c>
      <c r="BY64" s="48">
        <f t="shared" si="105"/>
        <v>207636</v>
      </c>
      <c r="BZ64" s="47">
        <f t="shared" si="106"/>
        <v>31953622279</v>
      </c>
      <c r="CA64" s="47">
        <f t="shared" si="107"/>
        <v>21338</v>
      </c>
      <c r="CB64" s="157">
        <f t="shared" si="108"/>
        <v>424176.26580026816</v>
      </c>
      <c r="CC64" s="157">
        <f t="shared" si="109"/>
        <v>153892.49590148145</v>
      </c>
      <c r="CD64" s="157">
        <f t="shared" si="110"/>
        <v>1497498.4665385697</v>
      </c>
      <c r="CE64" s="158">
        <f t="shared" si="111"/>
        <v>2.7563154610983527</v>
      </c>
      <c r="CF64" s="159">
        <f t="shared" si="112"/>
        <v>0.28325656104392616</v>
      </c>
      <c r="CH64" s="17">
        <v>59</v>
      </c>
      <c r="CI64" s="150" t="s">
        <v>24</v>
      </c>
      <c r="CJ64" s="64">
        <f t="shared" si="56"/>
        <v>1012270</v>
      </c>
      <c r="CK64" s="64">
        <f t="shared" si="57"/>
        <v>177357202</v>
      </c>
      <c r="CL64" s="64">
        <f t="shared" si="58"/>
        <v>391165014</v>
      </c>
      <c r="CM64" s="64">
        <f t="shared" si="59"/>
        <v>3767834362</v>
      </c>
      <c r="CN64" s="64">
        <f t="shared" si="60"/>
        <v>5780681062</v>
      </c>
      <c r="CO64" s="64">
        <f t="shared" si="61"/>
        <v>6763710393</v>
      </c>
      <c r="CP64" s="64">
        <f t="shared" si="62"/>
        <v>7698676296</v>
      </c>
      <c r="CQ64" s="64">
        <f t="shared" si="63"/>
        <v>7373185680</v>
      </c>
      <c r="CR64" s="64">
        <f t="shared" si="64"/>
        <v>31953622279</v>
      </c>
      <c r="CS64" s="120">
        <f t="shared" si="113"/>
        <v>3.1679350502470776E-5</v>
      </c>
      <c r="CT64" s="151">
        <f t="shared" si="114"/>
        <v>5.5504568606157554E-3</v>
      </c>
      <c r="CU64" s="120">
        <f t="shared" si="115"/>
        <v>1.2241648555039552E-2</v>
      </c>
      <c r="CV64" s="120">
        <f t="shared" si="116"/>
        <v>0.1179157195106556</v>
      </c>
      <c r="CW64" s="120">
        <f t="shared" si="117"/>
        <v>0.18090847452368736</v>
      </c>
      <c r="CX64" s="120">
        <f t="shared" si="118"/>
        <v>0.21167272786613389</v>
      </c>
      <c r="CY64" s="120">
        <f t="shared" si="119"/>
        <v>0.24093281909574268</v>
      </c>
      <c r="CZ64" s="120">
        <f t="shared" si="120"/>
        <v>0.23074647423762268</v>
      </c>
    </row>
    <row r="65" spans="2:104" s="17" customFormat="1" ht="13.5" customHeight="1">
      <c r="B65" s="7">
        <v>60</v>
      </c>
      <c r="C65" s="21" t="s">
        <v>51</v>
      </c>
      <c r="D65" s="47">
        <f>市区町村別_要介護度別被保険者数!D64</f>
        <v>6364</v>
      </c>
      <c r="E65" s="48">
        <v>0</v>
      </c>
      <c r="F65" s="47">
        <v>0</v>
      </c>
      <c r="G65" s="47">
        <v>0</v>
      </c>
      <c r="H65" s="27">
        <f t="shared" si="65"/>
        <v>0</v>
      </c>
      <c r="I65" s="27" t="str">
        <f t="shared" si="66"/>
        <v>-</v>
      </c>
      <c r="J65" s="27" t="str">
        <f t="shared" si="67"/>
        <v>-</v>
      </c>
      <c r="K65" s="32">
        <f t="shared" si="68"/>
        <v>0</v>
      </c>
      <c r="L65" s="8">
        <f t="shared" si="69"/>
        <v>0</v>
      </c>
      <c r="M65" s="47">
        <f>市区町村別_要介護度別被保険者数!E64</f>
        <v>460</v>
      </c>
      <c r="N65" s="48">
        <v>1428</v>
      </c>
      <c r="O65" s="47">
        <v>28613662</v>
      </c>
      <c r="P65" s="47">
        <v>155</v>
      </c>
      <c r="Q65" s="27">
        <f t="shared" si="70"/>
        <v>62203.613043478261</v>
      </c>
      <c r="R65" s="27">
        <f t="shared" si="71"/>
        <v>20037.578431372549</v>
      </c>
      <c r="S65" s="27">
        <f t="shared" si="72"/>
        <v>184604.27096774193</v>
      </c>
      <c r="T65" s="32">
        <f t="shared" si="73"/>
        <v>3.1043478260869564</v>
      </c>
      <c r="U65" s="8">
        <f t="shared" si="74"/>
        <v>0.33695652173913043</v>
      </c>
      <c r="V65" s="47">
        <f>市区町村別_要介護度別被保険者数!F64</f>
        <v>531</v>
      </c>
      <c r="W65" s="48">
        <v>3040</v>
      </c>
      <c r="X65" s="47">
        <v>76192526</v>
      </c>
      <c r="Y65" s="47">
        <v>307</v>
      </c>
      <c r="Z65" s="27">
        <f t="shared" si="75"/>
        <v>143488.74952919022</v>
      </c>
      <c r="AA65" s="27">
        <f t="shared" si="76"/>
        <v>25063.330921052631</v>
      </c>
      <c r="AB65" s="27">
        <f t="shared" si="77"/>
        <v>248184.12377850164</v>
      </c>
      <c r="AC65" s="32">
        <f t="shared" si="78"/>
        <v>5.7250470809792846</v>
      </c>
      <c r="AD65" s="8">
        <f t="shared" si="79"/>
        <v>0.57815442561205277</v>
      </c>
      <c r="AE65" s="47">
        <f>市区町村別_要介護度別被保険者数!G64</f>
        <v>725</v>
      </c>
      <c r="AF65" s="48">
        <v>5811</v>
      </c>
      <c r="AG65" s="47">
        <v>575615948</v>
      </c>
      <c r="AH65" s="47">
        <v>590</v>
      </c>
      <c r="AI65" s="27">
        <f t="shared" si="80"/>
        <v>793953.03172413795</v>
      </c>
      <c r="AJ65" s="27">
        <f t="shared" si="81"/>
        <v>99056.263637928074</v>
      </c>
      <c r="AK65" s="27">
        <f t="shared" si="82"/>
        <v>975620.25084745768</v>
      </c>
      <c r="AL65" s="32">
        <f t="shared" si="83"/>
        <v>8.0151724137931026</v>
      </c>
      <c r="AM65" s="8">
        <f t="shared" si="84"/>
        <v>0.81379310344827582</v>
      </c>
      <c r="AN65" s="47">
        <f>市区町村別_要介護度別被保険者数!H64</f>
        <v>604</v>
      </c>
      <c r="AO65" s="48">
        <v>5501</v>
      </c>
      <c r="AP65" s="47">
        <v>725241450</v>
      </c>
      <c r="AQ65" s="47">
        <v>535</v>
      </c>
      <c r="AR65" s="27">
        <f t="shared" si="85"/>
        <v>1200730.8774834438</v>
      </c>
      <c r="AS65" s="27">
        <f t="shared" si="86"/>
        <v>131838.11125249954</v>
      </c>
      <c r="AT65" s="27">
        <f t="shared" si="87"/>
        <v>1355591.4953271027</v>
      </c>
      <c r="AU65" s="32">
        <f t="shared" si="88"/>
        <v>9.1076158940397356</v>
      </c>
      <c r="AV65" s="8">
        <f t="shared" si="89"/>
        <v>0.88576158940397354</v>
      </c>
      <c r="AW65" s="47">
        <f>市区町村別_要介護度別被保険者数!I64</f>
        <v>464</v>
      </c>
      <c r="AX65" s="48">
        <v>4183</v>
      </c>
      <c r="AY65" s="47">
        <v>847834775</v>
      </c>
      <c r="AZ65" s="47">
        <v>417</v>
      </c>
      <c r="BA65" s="27">
        <f t="shared" si="90"/>
        <v>1827230.1185344828</v>
      </c>
      <c r="BB65" s="27">
        <f t="shared" si="91"/>
        <v>202685.8175950275</v>
      </c>
      <c r="BC65" s="27">
        <f t="shared" si="92"/>
        <v>2033176.9184652278</v>
      </c>
      <c r="BD65" s="32">
        <f t="shared" si="93"/>
        <v>9.0150862068965516</v>
      </c>
      <c r="BE65" s="8">
        <f t="shared" si="94"/>
        <v>0.89870689655172409</v>
      </c>
      <c r="BF65" s="47">
        <f>市区町村別_要介護度別被保険者数!J64</f>
        <v>381</v>
      </c>
      <c r="BG65" s="48">
        <v>3098</v>
      </c>
      <c r="BH65" s="47">
        <v>781234554</v>
      </c>
      <c r="BI65" s="47">
        <v>344</v>
      </c>
      <c r="BJ65" s="27">
        <f t="shared" si="95"/>
        <v>2050484.3937007873</v>
      </c>
      <c r="BK65" s="27">
        <f t="shared" si="96"/>
        <v>252173.83925112977</v>
      </c>
      <c r="BL65" s="27">
        <f t="shared" si="97"/>
        <v>2271030.6802325579</v>
      </c>
      <c r="BM65" s="32">
        <f t="shared" si="98"/>
        <v>8.1312335958005253</v>
      </c>
      <c r="BN65" s="8">
        <f t="shared" si="99"/>
        <v>0.90288713910761154</v>
      </c>
      <c r="BO65" s="47">
        <f>市区町村別_要介護度別被保険者数!K64</f>
        <v>295</v>
      </c>
      <c r="BP65" s="48">
        <v>2214</v>
      </c>
      <c r="BQ65" s="47">
        <v>631122297</v>
      </c>
      <c r="BR65" s="47">
        <v>249</v>
      </c>
      <c r="BS65" s="27">
        <f t="shared" si="100"/>
        <v>2139397.6169491527</v>
      </c>
      <c r="BT65" s="27">
        <f t="shared" si="101"/>
        <v>285059.7547425474</v>
      </c>
      <c r="BU65" s="27">
        <f t="shared" si="102"/>
        <v>2534627.6987951808</v>
      </c>
      <c r="BV65" s="32">
        <f t="shared" si="103"/>
        <v>7.5050847457627121</v>
      </c>
      <c r="BW65" s="8">
        <f t="shared" si="104"/>
        <v>0.84406779661016951</v>
      </c>
      <c r="BX65" s="47">
        <f>市区町村別_要介護度別被保険者数!L64</f>
        <v>9824</v>
      </c>
      <c r="BY65" s="48">
        <f t="shared" si="105"/>
        <v>25275</v>
      </c>
      <c r="BZ65" s="47">
        <f t="shared" si="106"/>
        <v>3665855212</v>
      </c>
      <c r="CA65" s="47">
        <f t="shared" si="107"/>
        <v>2597</v>
      </c>
      <c r="CB65" s="157">
        <f t="shared" si="108"/>
        <v>373153.01425081433</v>
      </c>
      <c r="CC65" s="157">
        <f t="shared" si="109"/>
        <v>145038.78187932741</v>
      </c>
      <c r="CD65" s="157">
        <f t="shared" si="110"/>
        <v>1411573.0504428186</v>
      </c>
      <c r="CE65" s="158">
        <f t="shared" si="111"/>
        <v>2.5727809446254071</v>
      </c>
      <c r="CF65" s="159">
        <f t="shared" si="112"/>
        <v>0.2643526058631922</v>
      </c>
      <c r="CH65" s="17">
        <v>60</v>
      </c>
      <c r="CI65" s="150" t="s">
        <v>51</v>
      </c>
      <c r="CJ65" s="64">
        <f t="shared" si="56"/>
        <v>0</v>
      </c>
      <c r="CK65" s="64">
        <f t="shared" si="57"/>
        <v>28613662</v>
      </c>
      <c r="CL65" s="64">
        <f t="shared" si="58"/>
        <v>76192526</v>
      </c>
      <c r="CM65" s="64">
        <f t="shared" si="59"/>
        <v>575615948</v>
      </c>
      <c r="CN65" s="64">
        <f t="shared" si="60"/>
        <v>725241450</v>
      </c>
      <c r="CO65" s="64">
        <f t="shared" si="61"/>
        <v>847834775</v>
      </c>
      <c r="CP65" s="64">
        <f t="shared" si="62"/>
        <v>781234554</v>
      </c>
      <c r="CQ65" s="64">
        <f t="shared" si="63"/>
        <v>631122297</v>
      </c>
      <c r="CR65" s="64">
        <f t="shared" si="64"/>
        <v>3665855212</v>
      </c>
      <c r="CS65" s="120">
        <f t="shared" si="113"/>
        <v>0</v>
      </c>
      <c r="CT65" s="151">
        <f t="shared" si="114"/>
        <v>7.8054533922492517E-3</v>
      </c>
      <c r="CU65" s="120">
        <f t="shared" si="115"/>
        <v>2.0784379522297402E-2</v>
      </c>
      <c r="CV65" s="120">
        <f t="shared" si="116"/>
        <v>0.15702091727893372</v>
      </c>
      <c r="CW65" s="120">
        <f t="shared" si="117"/>
        <v>0.19783690518544134</v>
      </c>
      <c r="CX65" s="120">
        <f t="shared" si="118"/>
        <v>0.23127884926405545</v>
      </c>
      <c r="CY65" s="120">
        <f t="shared" si="119"/>
        <v>0.21311113200615955</v>
      </c>
      <c r="CZ65" s="120">
        <f t="shared" si="120"/>
        <v>0.1721623633508633</v>
      </c>
    </row>
    <row r="66" spans="2:104" s="17" customFormat="1" ht="13.5" customHeight="1">
      <c r="B66" s="7">
        <v>61</v>
      </c>
      <c r="C66" s="21" t="s">
        <v>19</v>
      </c>
      <c r="D66" s="47">
        <f>市区町村別_要介護度別被保険者数!D65</f>
        <v>5876</v>
      </c>
      <c r="E66" s="48">
        <v>0</v>
      </c>
      <c r="F66" s="47">
        <v>0</v>
      </c>
      <c r="G66" s="47">
        <v>0</v>
      </c>
      <c r="H66" s="27">
        <f t="shared" si="65"/>
        <v>0</v>
      </c>
      <c r="I66" s="27" t="str">
        <f t="shared" si="66"/>
        <v>-</v>
      </c>
      <c r="J66" s="27" t="str">
        <f t="shared" si="67"/>
        <v>-</v>
      </c>
      <c r="K66" s="32">
        <f t="shared" si="68"/>
        <v>0</v>
      </c>
      <c r="L66" s="8">
        <f t="shared" si="69"/>
        <v>0</v>
      </c>
      <c r="M66" s="47">
        <f>市区町村別_要介護度別被保険者数!E65</f>
        <v>417</v>
      </c>
      <c r="N66" s="48">
        <v>1276</v>
      </c>
      <c r="O66" s="47">
        <v>29074964</v>
      </c>
      <c r="P66" s="47">
        <v>140</v>
      </c>
      <c r="Q66" s="27">
        <f t="shared" si="70"/>
        <v>69724.134292565941</v>
      </c>
      <c r="R66" s="27">
        <f t="shared" si="71"/>
        <v>22786.021943573669</v>
      </c>
      <c r="S66" s="27">
        <f t="shared" si="72"/>
        <v>207678.3142857143</v>
      </c>
      <c r="T66" s="32">
        <f t="shared" si="73"/>
        <v>3.0599520383693046</v>
      </c>
      <c r="U66" s="8">
        <f t="shared" si="74"/>
        <v>0.33573141486810554</v>
      </c>
      <c r="V66" s="47">
        <f>市区町村別_要介護度別被保険者数!F65</f>
        <v>259</v>
      </c>
      <c r="W66" s="48">
        <v>1314</v>
      </c>
      <c r="X66" s="47">
        <v>37755565</v>
      </c>
      <c r="Y66" s="47">
        <v>131</v>
      </c>
      <c r="Z66" s="27">
        <f t="shared" si="75"/>
        <v>145774.38223938225</v>
      </c>
      <c r="AA66" s="27">
        <f t="shared" si="76"/>
        <v>28733.306697108066</v>
      </c>
      <c r="AB66" s="27">
        <f t="shared" si="77"/>
        <v>288210.41984732822</v>
      </c>
      <c r="AC66" s="32">
        <f t="shared" si="78"/>
        <v>5.0733590733590734</v>
      </c>
      <c r="AD66" s="8">
        <f t="shared" si="79"/>
        <v>0.50579150579150578</v>
      </c>
      <c r="AE66" s="47">
        <f>市区町村別_要介護度別被保険者数!G65</f>
        <v>537</v>
      </c>
      <c r="AF66" s="48">
        <v>4203</v>
      </c>
      <c r="AG66" s="47">
        <v>387479103</v>
      </c>
      <c r="AH66" s="47">
        <v>455</v>
      </c>
      <c r="AI66" s="27">
        <f t="shared" si="80"/>
        <v>721562.57541899441</v>
      </c>
      <c r="AJ66" s="27">
        <f t="shared" si="81"/>
        <v>92191.078515346177</v>
      </c>
      <c r="AK66" s="27">
        <f t="shared" si="82"/>
        <v>851602.42417582416</v>
      </c>
      <c r="AL66" s="32">
        <f t="shared" si="83"/>
        <v>7.8268156424581008</v>
      </c>
      <c r="AM66" s="8">
        <f t="shared" si="84"/>
        <v>0.84729981378026076</v>
      </c>
      <c r="AN66" s="47">
        <f>市区町村別_要介護度別被保険者数!H65</f>
        <v>424</v>
      </c>
      <c r="AO66" s="48">
        <v>3891</v>
      </c>
      <c r="AP66" s="47">
        <v>536290403</v>
      </c>
      <c r="AQ66" s="47">
        <v>391</v>
      </c>
      <c r="AR66" s="27">
        <f t="shared" si="85"/>
        <v>1264835.8561320754</v>
      </c>
      <c r="AS66" s="27">
        <f t="shared" si="86"/>
        <v>137828.42534052941</v>
      </c>
      <c r="AT66" s="27">
        <f t="shared" si="87"/>
        <v>1371586.7084398977</v>
      </c>
      <c r="AU66" s="32">
        <f t="shared" si="88"/>
        <v>9.1768867924528301</v>
      </c>
      <c r="AV66" s="8">
        <f t="shared" si="89"/>
        <v>0.92216981132075471</v>
      </c>
      <c r="AW66" s="47">
        <f>市区町村別_要介護度別被保険者数!I65</f>
        <v>368</v>
      </c>
      <c r="AX66" s="48">
        <v>3534</v>
      </c>
      <c r="AY66" s="47">
        <v>769182646</v>
      </c>
      <c r="AZ66" s="47">
        <v>345</v>
      </c>
      <c r="BA66" s="27">
        <f t="shared" si="90"/>
        <v>2090170.2336956521</v>
      </c>
      <c r="BB66" s="27">
        <f t="shared" si="91"/>
        <v>217652.13525749859</v>
      </c>
      <c r="BC66" s="27">
        <f t="shared" si="92"/>
        <v>2229514.9159420291</v>
      </c>
      <c r="BD66" s="32">
        <f t="shared" si="93"/>
        <v>9.6032608695652169</v>
      </c>
      <c r="BE66" s="8">
        <f t="shared" si="94"/>
        <v>0.9375</v>
      </c>
      <c r="BF66" s="47">
        <f>市区町村別_要介護度別被保険者数!J65</f>
        <v>368</v>
      </c>
      <c r="BG66" s="48">
        <v>3006</v>
      </c>
      <c r="BH66" s="47">
        <v>767809143</v>
      </c>
      <c r="BI66" s="47">
        <v>326</v>
      </c>
      <c r="BJ66" s="27">
        <f t="shared" si="95"/>
        <v>2086437.8885869565</v>
      </c>
      <c r="BK66" s="27">
        <f t="shared" si="96"/>
        <v>255425.52994011977</v>
      </c>
      <c r="BL66" s="27">
        <f t="shared" si="97"/>
        <v>2355242.7699386501</v>
      </c>
      <c r="BM66" s="32">
        <f t="shared" si="98"/>
        <v>8.1684782608695645</v>
      </c>
      <c r="BN66" s="8">
        <f t="shared" si="99"/>
        <v>0.88586956521739135</v>
      </c>
      <c r="BO66" s="47">
        <f>市区町村別_要介護度別被保険者数!K65</f>
        <v>369</v>
      </c>
      <c r="BP66" s="48">
        <v>2910</v>
      </c>
      <c r="BQ66" s="47">
        <v>872918908</v>
      </c>
      <c r="BR66" s="47">
        <v>311</v>
      </c>
      <c r="BS66" s="27">
        <f t="shared" si="100"/>
        <v>2365633.89701897</v>
      </c>
      <c r="BT66" s="27">
        <f t="shared" si="101"/>
        <v>299972.13333333336</v>
      </c>
      <c r="BU66" s="27">
        <f t="shared" si="102"/>
        <v>2806813.2090032157</v>
      </c>
      <c r="BV66" s="32">
        <f t="shared" si="103"/>
        <v>7.8861788617886175</v>
      </c>
      <c r="BW66" s="8">
        <f t="shared" si="104"/>
        <v>0.84281842818428188</v>
      </c>
      <c r="BX66" s="47">
        <f>市区町村別_要介護度別被保険者数!L65</f>
        <v>8618</v>
      </c>
      <c r="BY66" s="48">
        <f t="shared" si="105"/>
        <v>20134</v>
      </c>
      <c r="BZ66" s="47">
        <f t="shared" si="106"/>
        <v>3400510732</v>
      </c>
      <c r="CA66" s="47">
        <f t="shared" si="107"/>
        <v>2099</v>
      </c>
      <c r="CB66" s="157">
        <f t="shared" si="108"/>
        <v>394582.35460663727</v>
      </c>
      <c r="CC66" s="157">
        <f t="shared" si="109"/>
        <v>168893.94715406775</v>
      </c>
      <c r="CD66" s="157">
        <f t="shared" si="110"/>
        <v>1620062.2829919008</v>
      </c>
      <c r="CE66" s="158">
        <f t="shared" si="111"/>
        <v>2.3362729171501511</v>
      </c>
      <c r="CF66" s="159">
        <f t="shared" si="112"/>
        <v>0.24355999071710374</v>
      </c>
      <c r="CH66" s="17">
        <v>61</v>
      </c>
      <c r="CI66" s="150" t="s">
        <v>19</v>
      </c>
      <c r="CJ66" s="64">
        <f t="shared" si="56"/>
        <v>0</v>
      </c>
      <c r="CK66" s="64">
        <f t="shared" si="57"/>
        <v>29074964</v>
      </c>
      <c r="CL66" s="64">
        <f t="shared" si="58"/>
        <v>37755565</v>
      </c>
      <c r="CM66" s="64">
        <f t="shared" si="59"/>
        <v>387479103</v>
      </c>
      <c r="CN66" s="64">
        <f t="shared" si="60"/>
        <v>536290403</v>
      </c>
      <c r="CO66" s="64">
        <f t="shared" si="61"/>
        <v>769182646</v>
      </c>
      <c r="CP66" s="64">
        <f t="shared" si="62"/>
        <v>767809143</v>
      </c>
      <c r="CQ66" s="64">
        <f t="shared" si="63"/>
        <v>872918908</v>
      </c>
      <c r="CR66" s="64">
        <f t="shared" si="64"/>
        <v>3400510732</v>
      </c>
      <c r="CS66" s="120">
        <f t="shared" si="113"/>
        <v>0</v>
      </c>
      <c r="CT66" s="151">
        <f t="shared" si="114"/>
        <v>8.5501756328525535E-3</v>
      </c>
      <c r="CU66" s="120">
        <f t="shared" si="115"/>
        <v>1.1102910114268094E-2</v>
      </c>
      <c r="CV66" s="120">
        <f t="shared" si="116"/>
        <v>0.11394732542782048</v>
      </c>
      <c r="CW66" s="120">
        <f t="shared" si="117"/>
        <v>0.15770878119963538</v>
      </c>
      <c r="CX66" s="120">
        <f t="shared" si="118"/>
        <v>0.22619621186950573</v>
      </c>
      <c r="CY66" s="120">
        <f t="shared" si="119"/>
        <v>0.22579230107249665</v>
      </c>
      <c r="CZ66" s="120">
        <f t="shared" si="120"/>
        <v>0.2567022946834211</v>
      </c>
    </row>
    <row r="67" spans="2:104" s="17" customFormat="1" ht="13.5" customHeight="1">
      <c r="B67" s="7">
        <v>62</v>
      </c>
      <c r="C67" s="21" t="s">
        <v>20</v>
      </c>
      <c r="D67" s="47">
        <f>市区町村別_要介護度別被保険者数!D66</f>
        <v>8721</v>
      </c>
      <c r="E67" s="48">
        <v>0</v>
      </c>
      <c r="F67" s="47">
        <v>0</v>
      </c>
      <c r="G67" s="47">
        <v>0</v>
      </c>
      <c r="H67" s="27">
        <f t="shared" si="65"/>
        <v>0</v>
      </c>
      <c r="I67" s="27" t="str">
        <f t="shared" si="66"/>
        <v>-</v>
      </c>
      <c r="J67" s="27" t="str">
        <f t="shared" si="67"/>
        <v>-</v>
      </c>
      <c r="K67" s="32">
        <f t="shared" si="68"/>
        <v>0</v>
      </c>
      <c r="L67" s="8">
        <f t="shared" si="69"/>
        <v>0</v>
      </c>
      <c r="M67" s="47">
        <f>市区町村別_要介護度別被保険者数!E66</f>
        <v>1136</v>
      </c>
      <c r="N67" s="48">
        <v>3334</v>
      </c>
      <c r="O67" s="47">
        <v>79873111</v>
      </c>
      <c r="P67" s="47">
        <v>361</v>
      </c>
      <c r="Q67" s="27">
        <f t="shared" si="70"/>
        <v>70310.837147887331</v>
      </c>
      <c r="R67" s="27">
        <f t="shared" si="71"/>
        <v>23957.141871625674</v>
      </c>
      <c r="S67" s="27">
        <f t="shared" si="72"/>
        <v>221255.15512465374</v>
      </c>
      <c r="T67" s="32">
        <f t="shared" si="73"/>
        <v>2.9348591549295775</v>
      </c>
      <c r="U67" s="8">
        <f t="shared" si="74"/>
        <v>0.31778169014084506</v>
      </c>
      <c r="V67" s="47">
        <f>市区町村別_要介護度別被保険者数!F66</f>
        <v>386</v>
      </c>
      <c r="W67" s="48">
        <v>2251</v>
      </c>
      <c r="X67" s="47">
        <v>76437896</v>
      </c>
      <c r="Y67" s="47">
        <v>233</v>
      </c>
      <c r="Z67" s="27">
        <f t="shared" si="75"/>
        <v>198025.63730569949</v>
      </c>
      <c r="AA67" s="27">
        <f t="shared" si="76"/>
        <v>33957.306086183919</v>
      </c>
      <c r="AB67" s="27">
        <f t="shared" si="77"/>
        <v>328059.63948497851</v>
      </c>
      <c r="AC67" s="32">
        <f t="shared" si="78"/>
        <v>5.8316062176165806</v>
      </c>
      <c r="AD67" s="8">
        <f t="shared" si="79"/>
        <v>0.60362694300518138</v>
      </c>
      <c r="AE67" s="47">
        <f>市区町村別_要介護度別被保険者数!G66</f>
        <v>833</v>
      </c>
      <c r="AF67" s="48">
        <v>7257</v>
      </c>
      <c r="AG67" s="47">
        <v>806026586</v>
      </c>
      <c r="AH67" s="47">
        <v>732</v>
      </c>
      <c r="AI67" s="27">
        <f t="shared" si="80"/>
        <v>967618.95078031218</v>
      </c>
      <c r="AJ67" s="27">
        <f t="shared" si="81"/>
        <v>111068.84194570759</v>
      </c>
      <c r="AK67" s="27">
        <f t="shared" si="82"/>
        <v>1101129.2158469944</v>
      </c>
      <c r="AL67" s="32">
        <f t="shared" si="83"/>
        <v>8.7118847539015611</v>
      </c>
      <c r="AM67" s="8">
        <f t="shared" si="84"/>
        <v>0.8787515006002401</v>
      </c>
      <c r="AN67" s="47">
        <f>市区町村別_要介護度別被保険者数!H66</f>
        <v>493</v>
      </c>
      <c r="AO67" s="48">
        <v>4543</v>
      </c>
      <c r="AP67" s="47">
        <v>690605928</v>
      </c>
      <c r="AQ67" s="47">
        <v>459</v>
      </c>
      <c r="AR67" s="27">
        <f t="shared" si="85"/>
        <v>1400823.3833671398</v>
      </c>
      <c r="AS67" s="27">
        <f t="shared" si="86"/>
        <v>152015.39247193484</v>
      </c>
      <c r="AT67" s="27">
        <f t="shared" si="87"/>
        <v>1504588.0784313725</v>
      </c>
      <c r="AU67" s="32">
        <f t="shared" si="88"/>
        <v>9.215010141987829</v>
      </c>
      <c r="AV67" s="8">
        <f t="shared" si="89"/>
        <v>0.93103448275862066</v>
      </c>
      <c r="AW67" s="47">
        <f>市区町村別_要介護度別被保険者数!I66</f>
        <v>448</v>
      </c>
      <c r="AX67" s="48">
        <v>4154</v>
      </c>
      <c r="AY67" s="47">
        <v>942315334</v>
      </c>
      <c r="AZ67" s="47">
        <v>428</v>
      </c>
      <c r="BA67" s="27">
        <f t="shared" si="90"/>
        <v>2103382.4419642859</v>
      </c>
      <c r="BB67" s="27">
        <f t="shared" si="91"/>
        <v>226845.28984111699</v>
      </c>
      <c r="BC67" s="27">
        <f t="shared" si="92"/>
        <v>2201671.3411214952</v>
      </c>
      <c r="BD67" s="32">
        <f t="shared" si="93"/>
        <v>9.2723214285714288</v>
      </c>
      <c r="BE67" s="8">
        <f t="shared" si="94"/>
        <v>0.9553571428571429</v>
      </c>
      <c r="BF67" s="47">
        <f>市区町村別_要介護度別被保険者数!J66</f>
        <v>432</v>
      </c>
      <c r="BG67" s="48">
        <v>3611</v>
      </c>
      <c r="BH67" s="47">
        <v>951953373</v>
      </c>
      <c r="BI67" s="47">
        <v>401</v>
      </c>
      <c r="BJ67" s="27">
        <f t="shared" si="95"/>
        <v>2203595.7708333335</v>
      </c>
      <c r="BK67" s="27">
        <f t="shared" si="96"/>
        <v>263625.96870672941</v>
      </c>
      <c r="BL67" s="27">
        <f t="shared" si="97"/>
        <v>2373948.5610972568</v>
      </c>
      <c r="BM67" s="32">
        <f t="shared" si="98"/>
        <v>8.3587962962962958</v>
      </c>
      <c r="BN67" s="8">
        <f t="shared" si="99"/>
        <v>0.9282407407407407</v>
      </c>
      <c r="BO67" s="47">
        <f>市区町村別_要介護度別被保険者数!K66</f>
        <v>354</v>
      </c>
      <c r="BP67" s="48">
        <v>2686</v>
      </c>
      <c r="BQ67" s="47">
        <v>778227067</v>
      </c>
      <c r="BR67" s="47">
        <v>302</v>
      </c>
      <c r="BS67" s="27">
        <f t="shared" si="100"/>
        <v>2198381.5451977402</v>
      </c>
      <c r="BT67" s="27">
        <f t="shared" si="101"/>
        <v>289734.57446016383</v>
      </c>
      <c r="BU67" s="27">
        <f t="shared" si="102"/>
        <v>2576910.8178807949</v>
      </c>
      <c r="BV67" s="32">
        <f t="shared" si="103"/>
        <v>7.5875706214689265</v>
      </c>
      <c r="BW67" s="8">
        <f t="shared" si="104"/>
        <v>0.85310734463276838</v>
      </c>
      <c r="BX67" s="47">
        <f>市区町村別_要介護度別被保険者数!L66</f>
        <v>12803</v>
      </c>
      <c r="BY67" s="48">
        <f t="shared" si="105"/>
        <v>27836</v>
      </c>
      <c r="BZ67" s="47">
        <f t="shared" si="106"/>
        <v>4325439295</v>
      </c>
      <c r="CA67" s="47">
        <f t="shared" si="107"/>
        <v>2916</v>
      </c>
      <c r="CB67" s="157">
        <f t="shared" si="108"/>
        <v>337845.76232133096</v>
      </c>
      <c r="CC67" s="157">
        <f t="shared" si="109"/>
        <v>155390.11693490445</v>
      </c>
      <c r="CD67" s="157">
        <f t="shared" si="110"/>
        <v>1483346.8089849108</v>
      </c>
      <c r="CE67" s="158">
        <f t="shared" si="111"/>
        <v>2.1741779270483481</v>
      </c>
      <c r="CF67" s="159">
        <f t="shared" si="112"/>
        <v>0.22775911895649456</v>
      </c>
      <c r="CH67" s="17">
        <v>62</v>
      </c>
      <c r="CI67" s="150" t="s">
        <v>20</v>
      </c>
      <c r="CJ67" s="64">
        <f t="shared" si="56"/>
        <v>0</v>
      </c>
      <c r="CK67" s="64">
        <f t="shared" si="57"/>
        <v>79873111</v>
      </c>
      <c r="CL67" s="64">
        <f t="shared" si="58"/>
        <v>76437896</v>
      </c>
      <c r="CM67" s="64">
        <f t="shared" si="59"/>
        <v>806026586</v>
      </c>
      <c r="CN67" s="64">
        <f t="shared" si="60"/>
        <v>690605928</v>
      </c>
      <c r="CO67" s="64">
        <f t="shared" si="61"/>
        <v>942315334</v>
      </c>
      <c r="CP67" s="64">
        <f t="shared" si="62"/>
        <v>951953373</v>
      </c>
      <c r="CQ67" s="64">
        <f t="shared" si="63"/>
        <v>778227067</v>
      </c>
      <c r="CR67" s="64">
        <f t="shared" si="64"/>
        <v>4325439295</v>
      </c>
      <c r="CS67" s="120">
        <f t="shared" si="113"/>
        <v>0</v>
      </c>
      <c r="CT67" s="151">
        <f t="shared" si="114"/>
        <v>1.8465895728170194E-2</v>
      </c>
      <c r="CU67" s="120">
        <f t="shared" si="115"/>
        <v>1.7671707030626586E-2</v>
      </c>
      <c r="CV67" s="120">
        <f t="shared" si="116"/>
        <v>0.1863456012275396</v>
      </c>
      <c r="CW67" s="120">
        <f t="shared" si="117"/>
        <v>0.1596614542246165</v>
      </c>
      <c r="CX67" s="120">
        <f t="shared" si="118"/>
        <v>0.21785425010802284</v>
      </c>
      <c r="CY67" s="120">
        <f t="shared" si="119"/>
        <v>0.22008247210876647</v>
      </c>
      <c r="CZ67" s="120">
        <f t="shared" si="120"/>
        <v>0.1799186195722578</v>
      </c>
    </row>
    <row r="68" spans="2:104" s="17" customFormat="1" ht="13.5" customHeight="1">
      <c r="B68" s="7">
        <v>63</v>
      </c>
      <c r="C68" s="21" t="s">
        <v>31</v>
      </c>
      <c r="D68" s="145">
        <f>市区町村別_要介護度別被保険者数!D67</f>
        <v>6025</v>
      </c>
      <c r="E68" s="119">
        <v>0</v>
      </c>
      <c r="F68" s="145">
        <v>0</v>
      </c>
      <c r="G68" s="145">
        <v>0</v>
      </c>
      <c r="H68" s="34">
        <f t="shared" si="65"/>
        <v>0</v>
      </c>
      <c r="I68" s="34" t="str">
        <f t="shared" si="66"/>
        <v>-</v>
      </c>
      <c r="J68" s="34" t="str">
        <f t="shared" si="67"/>
        <v>-</v>
      </c>
      <c r="K68" s="37">
        <f t="shared" si="68"/>
        <v>0</v>
      </c>
      <c r="L68" s="9">
        <f t="shared" si="69"/>
        <v>0</v>
      </c>
      <c r="M68" s="145">
        <f>市区町村別_要介護度別被保険者数!E67</f>
        <v>492</v>
      </c>
      <c r="N68" s="119">
        <v>1815</v>
      </c>
      <c r="O68" s="145">
        <v>39798252</v>
      </c>
      <c r="P68" s="145">
        <v>194</v>
      </c>
      <c r="Q68" s="34">
        <f t="shared" si="70"/>
        <v>80890.756097560981</v>
      </c>
      <c r="R68" s="34">
        <f t="shared" si="71"/>
        <v>21927.411570247932</v>
      </c>
      <c r="S68" s="34">
        <f t="shared" si="72"/>
        <v>205145.62886597938</v>
      </c>
      <c r="T68" s="37">
        <f t="shared" si="73"/>
        <v>3.6890243902439024</v>
      </c>
      <c r="U68" s="9">
        <f t="shared" si="74"/>
        <v>0.39430894308943087</v>
      </c>
      <c r="V68" s="145">
        <f>市区町村別_要介護度別被保険者数!F67</f>
        <v>487</v>
      </c>
      <c r="W68" s="119">
        <v>2713</v>
      </c>
      <c r="X68" s="145">
        <v>74202689</v>
      </c>
      <c r="Y68" s="145">
        <v>279</v>
      </c>
      <c r="Z68" s="34">
        <f t="shared" si="75"/>
        <v>152366.91786447639</v>
      </c>
      <c r="AA68" s="34">
        <f t="shared" si="76"/>
        <v>27350.788426096573</v>
      </c>
      <c r="AB68" s="34">
        <f t="shared" si="77"/>
        <v>265959.45878136199</v>
      </c>
      <c r="AC68" s="37">
        <f t="shared" si="78"/>
        <v>5.5708418891170428</v>
      </c>
      <c r="AD68" s="9">
        <f t="shared" si="79"/>
        <v>0.5728952772073922</v>
      </c>
      <c r="AE68" s="145">
        <f>市区町村別_要介護度別被保険者数!G67</f>
        <v>572</v>
      </c>
      <c r="AF68" s="119">
        <v>4691</v>
      </c>
      <c r="AG68" s="145">
        <v>434504545</v>
      </c>
      <c r="AH68" s="145">
        <v>486</v>
      </c>
      <c r="AI68" s="34">
        <f t="shared" si="80"/>
        <v>759623.33041958045</v>
      </c>
      <c r="AJ68" s="34">
        <f t="shared" si="81"/>
        <v>92625.142826689407</v>
      </c>
      <c r="AK68" s="34">
        <f t="shared" si="82"/>
        <v>894042.27366255142</v>
      </c>
      <c r="AL68" s="37">
        <f t="shared" si="83"/>
        <v>8.2010489510489517</v>
      </c>
      <c r="AM68" s="9">
        <f t="shared" si="84"/>
        <v>0.84965034965034969</v>
      </c>
      <c r="AN68" s="145">
        <f>市区町村別_要介護度別被保険者数!H67</f>
        <v>471</v>
      </c>
      <c r="AO68" s="119">
        <v>4455</v>
      </c>
      <c r="AP68" s="145">
        <v>601778607</v>
      </c>
      <c r="AQ68" s="145">
        <v>434</v>
      </c>
      <c r="AR68" s="34">
        <f t="shared" si="85"/>
        <v>1277661.585987261</v>
      </c>
      <c r="AS68" s="34">
        <f t="shared" si="86"/>
        <v>135079.37306397306</v>
      </c>
      <c r="AT68" s="34">
        <f t="shared" si="87"/>
        <v>1386586.6520737328</v>
      </c>
      <c r="AU68" s="37">
        <f t="shared" si="88"/>
        <v>9.4585987261146496</v>
      </c>
      <c r="AV68" s="9">
        <f t="shared" si="89"/>
        <v>0.92144373673036095</v>
      </c>
      <c r="AW68" s="145">
        <f>市区町村別_要介護度別被保険者数!I67</f>
        <v>440</v>
      </c>
      <c r="AX68" s="119">
        <v>4056</v>
      </c>
      <c r="AY68" s="145">
        <v>824864932</v>
      </c>
      <c r="AZ68" s="145">
        <v>410</v>
      </c>
      <c r="BA68" s="34">
        <f t="shared" si="90"/>
        <v>1874693.0272727273</v>
      </c>
      <c r="BB68" s="34">
        <f t="shared" si="91"/>
        <v>203369.06607495068</v>
      </c>
      <c r="BC68" s="34">
        <f t="shared" si="92"/>
        <v>2011865.687804878</v>
      </c>
      <c r="BD68" s="37">
        <f t="shared" si="93"/>
        <v>9.2181818181818187</v>
      </c>
      <c r="BE68" s="9">
        <f t="shared" si="94"/>
        <v>0.93181818181818177</v>
      </c>
      <c r="BF68" s="145">
        <f>市区町村別_要介護度別被保険者数!J67</f>
        <v>483</v>
      </c>
      <c r="BG68" s="119">
        <v>4040</v>
      </c>
      <c r="BH68" s="145">
        <v>994095933</v>
      </c>
      <c r="BI68" s="145">
        <v>427</v>
      </c>
      <c r="BJ68" s="34">
        <f t="shared" si="95"/>
        <v>2058169.6335403726</v>
      </c>
      <c r="BK68" s="34">
        <f t="shared" si="96"/>
        <v>246063.34975247525</v>
      </c>
      <c r="BL68" s="34">
        <f t="shared" si="97"/>
        <v>2328093.5199063234</v>
      </c>
      <c r="BM68" s="37">
        <f t="shared" si="98"/>
        <v>8.3643892339544514</v>
      </c>
      <c r="BN68" s="9">
        <f t="shared" si="99"/>
        <v>0.88405797101449279</v>
      </c>
      <c r="BO68" s="145">
        <f>市区町村別_要介護度別被保険者数!K67</f>
        <v>309</v>
      </c>
      <c r="BP68" s="119">
        <v>2516</v>
      </c>
      <c r="BQ68" s="145">
        <v>739182155</v>
      </c>
      <c r="BR68" s="145">
        <v>263</v>
      </c>
      <c r="BS68" s="34">
        <f t="shared" si="100"/>
        <v>2392175.2588996761</v>
      </c>
      <c r="BT68" s="34">
        <f t="shared" si="101"/>
        <v>293792.58942766296</v>
      </c>
      <c r="BU68" s="34">
        <f t="shared" si="102"/>
        <v>2810578.536121673</v>
      </c>
      <c r="BV68" s="37">
        <f t="shared" si="103"/>
        <v>8.142394822006473</v>
      </c>
      <c r="BW68" s="9">
        <f t="shared" si="104"/>
        <v>0.85113268608414239</v>
      </c>
      <c r="BX68" s="145">
        <f>市区町村別_要介護度別被保険者数!L67</f>
        <v>9279</v>
      </c>
      <c r="BY68" s="119">
        <f t="shared" si="105"/>
        <v>24286</v>
      </c>
      <c r="BZ68" s="145">
        <f t="shared" si="106"/>
        <v>3708427113</v>
      </c>
      <c r="CA68" s="145">
        <f t="shared" si="107"/>
        <v>2493</v>
      </c>
      <c r="CB68" s="24">
        <f t="shared" si="108"/>
        <v>399658.05722599418</v>
      </c>
      <c r="CC68" s="24">
        <f t="shared" si="109"/>
        <v>152698.14349831178</v>
      </c>
      <c r="CD68" s="24">
        <f t="shared" si="110"/>
        <v>1487535.9458483756</v>
      </c>
      <c r="CE68" s="25">
        <f t="shared" si="111"/>
        <v>2.617307899558142</v>
      </c>
      <c r="CF68" s="26">
        <f t="shared" si="112"/>
        <v>0.26867119301648884</v>
      </c>
      <c r="CH68" s="17">
        <v>63</v>
      </c>
      <c r="CI68" s="150" t="s">
        <v>31</v>
      </c>
      <c r="CJ68" s="64">
        <f t="shared" si="56"/>
        <v>0</v>
      </c>
      <c r="CK68" s="64">
        <f t="shared" si="57"/>
        <v>39798252</v>
      </c>
      <c r="CL68" s="64">
        <f t="shared" si="58"/>
        <v>74202689</v>
      </c>
      <c r="CM68" s="64">
        <f t="shared" si="59"/>
        <v>434504545</v>
      </c>
      <c r="CN68" s="64">
        <f t="shared" si="60"/>
        <v>601778607</v>
      </c>
      <c r="CO68" s="64">
        <f t="shared" si="61"/>
        <v>824864932</v>
      </c>
      <c r="CP68" s="64">
        <f t="shared" si="62"/>
        <v>994095933</v>
      </c>
      <c r="CQ68" s="64">
        <f t="shared" si="63"/>
        <v>739182155</v>
      </c>
      <c r="CR68" s="64">
        <f t="shared" si="64"/>
        <v>3708427113</v>
      </c>
      <c r="CS68" s="120">
        <f t="shared" si="113"/>
        <v>0</v>
      </c>
      <c r="CT68" s="151">
        <f t="shared" si="114"/>
        <v>1.0731841502421893E-2</v>
      </c>
      <c r="CU68" s="120">
        <f t="shared" si="115"/>
        <v>2.0009207876805855E-2</v>
      </c>
      <c r="CV68" s="120">
        <f t="shared" si="116"/>
        <v>0.11716680192441468</v>
      </c>
      <c r="CW68" s="120">
        <f t="shared" si="117"/>
        <v>0.16227327345613654</v>
      </c>
      <c r="CX68" s="120">
        <f t="shared" si="118"/>
        <v>0.22242986227460473</v>
      </c>
      <c r="CY68" s="120">
        <f t="shared" si="119"/>
        <v>0.26806403434900139</v>
      </c>
      <c r="CZ68" s="120">
        <f t="shared" si="120"/>
        <v>0.19932497861661491</v>
      </c>
    </row>
    <row r="69" spans="2:104" s="17" customFormat="1" ht="13.5" customHeight="1">
      <c r="B69" s="7">
        <v>64</v>
      </c>
      <c r="C69" s="21" t="s">
        <v>52</v>
      </c>
      <c r="D69" s="145">
        <f>市区町村別_要介護度別被保険者数!D68</f>
        <v>6077</v>
      </c>
      <c r="E69" s="119">
        <v>0</v>
      </c>
      <c r="F69" s="145">
        <v>0</v>
      </c>
      <c r="G69" s="145">
        <v>0</v>
      </c>
      <c r="H69" s="39">
        <f t="shared" si="65"/>
        <v>0</v>
      </c>
      <c r="I69" s="39" t="str">
        <f t="shared" si="66"/>
        <v>-</v>
      </c>
      <c r="J69" s="39" t="str">
        <f t="shared" si="67"/>
        <v>-</v>
      </c>
      <c r="K69" s="37">
        <f t="shared" si="68"/>
        <v>0</v>
      </c>
      <c r="L69" s="9">
        <f t="shared" si="69"/>
        <v>0</v>
      </c>
      <c r="M69" s="145">
        <f>市区町村別_要介護度別被保険者数!E68</f>
        <v>842</v>
      </c>
      <c r="N69" s="119">
        <v>2506</v>
      </c>
      <c r="O69" s="145">
        <v>55786843</v>
      </c>
      <c r="P69" s="145">
        <v>268</v>
      </c>
      <c r="Q69" s="39">
        <f t="shared" si="70"/>
        <v>66255.15795724465</v>
      </c>
      <c r="R69" s="39">
        <f t="shared" si="71"/>
        <v>22261.310055865921</v>
      </c>
      <c r="S69" s="39">
        <f t="shared" si="72"/>
        <v>208159.86194029852</v>
      </c>
      <c r="T69" s="37">
        <f t="shared" si="73"/>
        <v>2.9762470308788598</v>
      </c>
      <c r="U69" s="9">
        <f t="shared" si="74"/>
        <v>0.31828978622327792</v>
      </c>
      <c r="V69" s="145">
        <f>市区町村別_要介護度別被保険者数!F68</f>
        <v>471</v>
      </c>
      <c r="W69" s="119">
        <v>2454</v>
      </c>
      <c r="X69" s="145">
        <v>83664791</v>
      </c>
      <c r="Y69" s="145">
        <v>253</v>
      </c>
      <c r="Z69" s="39">
        <f t="shared" si="75"/>
        <v>177632.2526539278</v>
      </c>
      <c r="AA69" s="39">
        <f t="shared" si="76"/>
        <v>34093.23186634067</v>
      </c>
      <c r="AB69" s="39">
        <f t="shared" si="77"/>
        <v>330690.87351778656</v>
      </c>
      <c r="AC69" s="37">
        <f t="shared" si="78"/>
        <v>5.2101910828025479</v>
      </c>
      <c r="AD69" s="9">
        <f t="shared" si="79"/>
        <v>0.53715498938428874</v>
      </c>
      <c r="AE69" s="145">
        <f>市区町村別_要介護度別被保険者数!G68</f>
        <v>703</v>
      </c>
      <c r="AF69" s="119">
        <v>5543</v>
      </c>
      <c r="AG69" s="145">
        <v>548077225</v>
      </c>
      <c r="AH69" s="145">
        <v>572</v>
      </c>
      <c r="AI69" s="39">
        <f t="shared" si="80"/>
        <v>779626.20910384064</v>
      </c>
      <c r="AJ69" s="39">
        <f t="shared" si="81"/>
        <v>98877.363341150995</v>
      </c>
      <c r="AK69" s="39">
        <f t="shared" si="82"/>
        <v>958176.96678321681</v>
      </c>
      <c r="AL69" s="37">
        <f t="shared" si="83"/>
        <v>7.8847795163584635</v>
      </c>
      <c r="AM69" s="9">
        <f t="shared" si="84"/>
        <v>0.81365576102418202</v>
      </c>
      <c r="AN69" s="145">
        <f>市区町村別_要介護度別被保険者数!H68</f>
        <v>511</v>
      </c>
      <c r="AO69" s="119">
        <v>4630</v>
      </c>
      <c r="AP69" s="145">
        <v>676712629</v>
      </c>
      <c r="AQ69" s="145">
        <v>468</v>
      </c>
      <c r="AR69" s="39">
        <f t="shared" si="85"/>
        <v>1324290.8590998042</v>
      </c>
      <c r="AS69" s="39">
        <f t="shared" si="86"/>
        <v>146158.23520518359</v>
      </c>
      <c r="AT69" s="39">
        <f t="shared" si="87"/>
        <v>1445967.155982906</v>
      </c>
      <c r="AU69" s="37">
        <f t="shared" si="88"/>
        <v>9.0606653620352251</v>
      </c>
      <c r="AV69" s="9">
        <f t="shared" si="89"/>
        <v>0.91585127201565553</v>
      </c>
      <c r="AW69" s="145">
        <f>市区町村別_要介護度別被保険者数!I68</f>
        <v>376</v>
      </c>
      <c r="AX69" s="119">
        <v>3395</v>
      </c>
      <c r="AY69" s="145">
        <v>753400752</v>
      </c>
      <c r="AZ69" s="145">
        <v>353</v>
      </c>
      <c r="BA69" s="39">
        <f t="shared" si="90"/>
        <v>2003725.4042553192</v>
      </c>
      <c r="BB69" s="39">
        <f t="shared" si="91"/>
        <v>221914.80176730486</v>
      </c>
      <c r="BC69" s="39">
        <f t="shared" si="92"/>
        <v>2134279.7507082154</v>
      </c>
      <c r="BD69" s="37">
        <f t="shared" si="93"/>
        <v>9.0292553191489358</v>
      </c>
      <c r="BE69" s="9">
        <f t="shared" si="94"/>
        <v>0.93882978723404253</v>
      </c>
      <c r="BF69" s="145">
        <f>市区町村別_要介護度別被保険者数!J68</f>
        <v>379</v>
      </c>
      <c r="BG69" s="119">
        <v>3000</v>
      </c>
      <c r="BH69" s="145">
        <v>774841815</v>
      </c>
      <c r="BI69" s="145">
        <v>333</v>
      </c>
      <c r="BJ69" s="39">
        <f t="shared" si="95"/>
        <v>2044437.5065963061</v>
      </c>
      <c r="BK69" s="39">
        <f t="shared" si="96"/>
        <v>258280.60500000001</v>
      </c>
      <c r="BL69" s="39">
        <f t="shared" si="97"/>
        <v>2326852.2972972975</v>
      </c>
      <c r="BM69" s="37">
        <f t="shared" si="98"/>
        <v>7.9155672823218994</v>
      </c>
      <c r="BN69" s="9">
        <f t="shared" si="99"/>
        <v>0.87862796833773082</v>
      </c>
      <c r="BO69" s="145">
        <f>市区町村別_要介護度別被保険者数!K68</f>
        <v>320</v>
      </c>
      <c r="BP69" s="119">
        <v>2553</v>
      </c>
      <c r="BQ69" s="145">
        <v>739183286</v>
      </c>
      <c r="BR69" s="145">
        <v>275</v>
      </c>
      <c r="BS69" s="39">
        <f t="shared" si="100"/>
        <v>2309947.7687499998</v>
      </c>
      <c r="BT69" s="39">
        <f t="shared" si="101"/>
        <v>289535.16882099491</v>
      </c>
      <c r="BU69" s="39">
        <f t="shared" si="102"/>
        <v>2687939.2218181817</v>
      </c>
      <c r="BV69" s="37">
        <f t="shared" si="103"/>
        <v>7.9781250000000004</v>
      </c>
      <c r="BW69" s="9">
        <f t="shared" si="104"/>
        <v>0.859375</v>
      </c>
      <c r="BX69" s="145">
        <f>市区町村別_要介護度別被保険者数!L68</f>
        <v>9679</v>
      </c>
      <c r="BY69" s="119">
        <f t="shared" si="105"/>
        <v>24081</v>
      </c>
      <c r="BZ69" s="145">
        <f t="shared" si="106"/>
        <v>3631667341</v>
      </c>
      <c r="CA69" s="145">
        <f t="shared" si="107"/>
        <v>2522</v>
      </c>
      <c r="CB69" s="145">
        <f t="shared" si="108"/>
        <v>375211.00743878499</v>
      </c>
      <c r="CC69" s="145">
        <f t="shared" si="109"/>
        <v>150810.4871475437</v>
      </c>
      <c r="CD69" s="145">
        <f t="shared" si="110"/>
        <v>1439994.9805709755</v>
      </c>
      <c r="CE69" s="25">
        <f t="shared" si="111"/>
        <v>2.4879636326066743</v>
      </c>
      <c r="CF69" s="26">
        <f t="shared" si="112"/>
        <v>0.26056410786238249</v>
      </c>
      <c r="CH69" s="17">
        <v>64</v>
      </c>
      <c r="CI69" s="150" t="s">
        <v>52</v>
      </c>
      <c r="CJ69" s="64">
        <f t="shared" si="56"/>
        <v>0</v>
      </c>
      <c r="CK69" s="64">
        <f t="shared" si="57"/>
        <v>55786843</v>
      </c>
      <c r="CL69" s="64">
        <f t="shared" si="58"/>
        <v>83664791</v>
      </c>
      <c r="CM69" s="64">
        <f t="shared" si="59"/>
        <v>548077225</v>
      </c>
      <c r="CN69" s="64">
        <f t="shared" si="60"/>
        <v>676712629</v>
      </c>
      <c r="CO69" s="64">
        <f t="shared" si="61"/>
        <v>753400752</v>
      </c>
      <c r="CP69" s="64">
        <f t="shared" si="62"/>
        <v>774841815</v>
      </c>
      <c r="CQ69" s="64">
        <f t="shared" si="63"/>
        <v>739183286</v>
      </c>
      <c r="CR69" s="64">
        <f t="shared" si="64"/>
        <v>3631667341</v>
      </c>
      <c r="CS69" s="120">
        <f t="shared" si="113"/>
        <v>0</v>
      </c>
      <c r="CT69" s="151">
        <f t="shared" si="114"/>
        <v>1.5361220552937203E-2</v>
      </c>
      <c r="CU69" s="120">
        <f t="shared" si="115"/>
        <v>2.3037570114272203E-2</v>
      </c>
      <c r="CV69" s="120">
        <f t="shared" si="116"/>
        <v>0.15091614223925143</v>
      </c>
      <c r="CW69" s="120">
        <f t="shared" si="117"/>
        <v>0.18633662322542555</v>
      </c>
      <c r="CX69" s="120">
        <f t="shared" si="118"/>
        <v>0.20745312862068113</v>
      </c>
      <c r="CY69" s="120">
        <f t="shared" si="119"/>
        <v>0.21335704574379957</v>
      </c>
      <c r="CZ69" s="120">
        <f t="shared" si="120"/>
        <v>0.20353826950363293</v>
      </c>
    </row>
    <row r="70" spans="2:104" s="17" customFormat="1" ht="13.5" customHeight="1">
      <c r="B70" s="7">
        <v>65</v>
      </c>
      <c r="C70" s="21" t="s">
        <v>12</v>
      </c>
      <c r="D70" s="47">
        <f>市区町村別_要介護度別被保険者数!D69</f>
        <v>3233</v>
      </c>
      <c r="E70" s="48">
        <v>0</v>
      </c>
      <c r="F70" s="47">
        <v>0</v>
      </c>
      <c r="G70" s="47">
        <v>0</v>
      </c>
      <c r="H70" s="27">
        <f t="shared" ref="H70:H79" si="121">IFERROR(F70/D70,"-")</f>
        <v>0</v>
      </c>
      <c r="I70" s="27" t="str">
        <f t="shared" ref="I70:I79" si="122">IFERROR(F70/E70,"-")</f>
        <v>-</v>
      </c>
      <c r="J70" s="27" t="str">
        <f t="shared" ref="J70:J79" si="123">IFERROR(F70/G70,"-")</f>
        <v>-</v>
      </c>
      <c r="K70" s="32">
        <f t="shared" ref="K70:K79" si="124">IFERROR(E70/D70,"-")</f>
        <v>0</v>
      </c>
      <c r="L70" s="8">
        <f t="shared" ref="L70:L79" si="125">IFERROR(G70/D70,"-")</f>
        <v>0</v>
      </c>
      <c r="M70" s="47">
        <f>市区町村別_要介護度別被保険者数!E69</f>
        <v>223</v>
      </c>
      <c r="N70" s="48">
        <v>652</v>
      </c>
      <c r="O70" s="47">
        <v>12383742</v>
      </c>
      <c r="P70" s="47">
        <v>70</v>
      </c>
      <c r="Q70" s="27">
        <f t="shared" ref="Q70:Q79" si="126">IFERROR(O70/M70,"-")</f>
        <v>55532.475336322866</v>
      </c>
      <c r="R70" s="27">
        <f t="shared" ref="R70:R79" si="127">IFERROR(O70/N70,"-")</f>
        <v>18993.469325153375</v>
      </c>
      <c r="S70" s="27">
        <f t="shared" ref="S70:S79" si="128">IFERROR(O70/P70,"-")</f>
        <v>176910.6</v>
      </c>
      <c r="T70" s="32">
        <f t="shared" ref="T70:T79" si="129">IFERROR(N70/M70,"-")</f>
        <v>2.9237668161434978</v>
      </c>
      <c r="U70" s="8">
        <f t="shared" ref="U70:U79" si="130">IFERROR(P70/M70,"-")</f>
        <v>0.31390134529147984</v>
      </c>
      <c r="V70" s="47">
        <f>市区町村別_要介護度別被保険者数!F69</f>
        <v>206</v>
      </c>
      <c r="W70" s="48">
        <v>1089</v>
      </c>
      <c r="X70" s="47">
        <v>32927678</v>
      </c>
      <c r="Y70" s="47">
        <v>119</v>
      </c>
      <c r="Z70" s="27">
        <f t="shared" ref="Z70:Z79" si="131">IFERROR(X70/V70,"-")</f>
        <v>159843.09708737864</v>
      </c>
      <c r="AA70" s="27">
        <f t="shared" ref="AA70:AA79" si="132">IFERROR(X70/W70,"-")</f>
        <v>30236.618916437099</v>
      </c>
      <c r="AB70" s="27">
        <f t="shared" ref="AB70:AB79" si="133">IFERROR(X70/Y70,"-")</f>
        <v>276703.17647058825</v>
      </c>
      <c r="AC70" s="32">
        <f t="shared" ref="AC70:AC79" si="134">IFERROR(W70/V70,"-")</f>
        <v>5.2864077669902914</v>
      </c>
      <c r="AD70" s="8">
        <f t="shared" ref="AD70:AD79" si="135">IFERROR(Y70/V70,"-")</f>
        <v>0.57766990291262132</v>
      </c>
      <c r="AE70" s="47">
        <f>市区町村別_要介護度別被保険者数!G69</f>
        <v>327</v>
      </c>
      <c r="AF70" s="48">
        <v>2553</v>
      </c>
      <c r="AG70" s="47">
        <v>239388510</v>
      </c>
      <c r="AH70" s="47">
        <v>277</v>
      </c>
      <c r="AI70" s="27">
        <f t="shared" ref="AI70:AI79" si="136">IFERROR(AG70/AE70,"-")</f>
        <v>732074.95412844035</v>
      </c>
      <c r="AJ70" s="27">
        <f t="shared" ref="AJ70:AJ79" si="137">IFERROR(AG70/AF70,"-")</f>
        <v>93767.532314923621</v>
      </c>
      <c r="AK70" s="27">
        <f t="shared" ref="AK70:AK79" si="138">IFERROR(AG70/AH70,"-")</f>
        <v>864218.44765342958</v>
      </c>
      <c r="AL70" s="32">
        <f t="shared" ref="AL70:AL79" si="139">IFERROR(AF70/AE70,"-")</f>
        <v>7.807339449541284</v>
      </c>
      <c r="AM70" s="8">
        <f t="shared" ref="AM70:AM79" si="140">IFERROR(AH70/AE70,"-")</f>
        <v>0.84709480122324154</v>
      </c>
      <c r="AN70" s="47">
        <f>市区町村別_要介護度別被保険者数!H69</f>
        <v>259</v>
      </c>
      <c r="AO70" s="48">
        <v>2321</v>
      </c>
      <c r="AP70" s="47">
        <v>285045563</v>
      </c>
      <c r="AQ70" s="47">
        <v>238</v>
      </c>
      <c r="AR70" s="27">
        <f t="shared" ref="AR70:AR79" si="141">IFERROR(AP70/AN70,"-")</f>
        <v>1100562.0193050194</v>
      </c>
      <c r="AS70" s="27">
        <f t="shared" ref="AS70:AS79" si="142">IFERROR(AP70/AO70,"-")</f>
        <v>122811.5308056872</v>
      </c>
      <c r="AT70" s="27">
        <f t="shared" ref="AT70:AT79" si="143">IFERROR(AP70/AQ70,"-")</f>
        <v>1197670.4327731093</v>
      </c>
      <c r="AU70" s="32">
        <f t="shared" ref="AU70:AU79" si="144">IFERROR(AO70/AN70,"-")</f>
        <v>8.9613899613899619</v>
      </c>
      <c r="AV70" s="8">
        <f t="shared" ref="AV70:AV79" si="145">IFERROR(AQ70/AN70,"-")</f>
        <v>0.91891891891891897</v>
      </c>
      <c r="AW70" s="47">
        <f>市区町村別_要介護度別被保険者数!I69</f>
        <v>185</v>
      </c>
      <c r="AX70" s="48">
        <v>1692</v>
      </c>
      <c r="AY70" s="47">
        <v>369102682</v>
      </c>
      <c r="AZ70" s="47">
        <v>173</v>
      </c>
      <c r="BA70" s="27">
        <f t="shared" ref="BA70:BA79" si="146">IFERROR(AY70/AW70,"-")</f>
        <v>1995149.6324324324</v>
      </c>
      <c r="BB70" s="27">
        <f t="shared" ref="BB70:BB79" si="147">IFERROR(AY70/AX70,"-")</f>
        <v>218145.79314420803</v>
      </c>
      <c r="BC70" s="27">
        <f t="shared" ref="BC70:BC79" si="148">IFERROR(AY70/AZ70,"-")</f>
        <v>2133541.5144508672</v>
      </c>
      <c r="BD70" s="32">
        <f t="shared" ref="BD70:BD79" si="149">IFERROR(AX70/AW70,"-")</f>
        <v>9.1459459459459467</v>
      </c>
      <c r="BE70" s="8">
        <f t="shared" ref="BE70:BE79" si="150">IFERROR(AZ70/AW70,"-")</f>
        <v>0.93513513513513513</v>
      </c>
      <c r="BF70" s="47">
        <f>市区町村別_要介護度別被保険者数!J69</f>
        <v>214</v>
      </c>
      <c r="BG70" s="48">
        <v>1861</v>
      </c>
      <c r="BH70" s="47">
        <v>470020312</v>
      </c>
      <c r="BI70" s="47">
        <v>195</v>
      </c>
      <c r="BJ70" s="27">
        <f t="shared" ref="BJ70:BJ79" si="151">IFERROR(BH70/BF70,"-")</f>
        <v>2196356.5981308413</v>
      </c>
      <c r="BK70" s="27">
        <f t="shared" ref="BK70:BK79" si="152">IFERROR(BH70/BG70,"-")</f>
        <v>252563.305749597</v>
      </c>
      <c r="BL70" s="27">
        <f t="shared" ref="BL70:BL79" si="153">IFERROR(BH70/BI70,"-")</f>
        <v>2410360.5743589746</v>
      </c>
      <c r="BM70" s="32">
        <f t="shared" ref="BM70:BM79" si="154">IFERROR(BG70/BF70,"-")</f>
        <v>8.6962616822429908</v>
      </c>
      <c r="BN70" s="8">
        <f t="shared" ref="BN70:BN79" si="155">IFERROR(BI70/BF70,"-")</f>
        <v>0.91121495327102808</v>
      </c>
      <c r="BO70" s="47">
        <f>市区町村別_要介護度別被保険者数!K69</f>
        <v>178</v>
      </c>
      <c r="BP70" s="48">
        <v>1373</v>
      </c>
      <c r="BQ70" s="47">
        <v>407972803</v>
      </c>
      <c r="BR70" s="47">
        <v>149</v>
      </c>
      <c r="BS70" s="27">
        <f t="shared" ref="BS70:BS79" si="156">IFERROR(BQ70/BO70,"-")</f>
        <v>2291982.0393258426</v>
      </c>
      <c r="BT70" s="27">
        <f t="shared" ref="BT70:BT79" si="157">IFERROR(BQ70/BP70,"-")</f>
        <v>297139.69628550619</v>
      </c>
      <c r="BU70" s="27">
        <f t="shared" ref="BU70:BU79" si="158">IFERROR(BQ70/BR70,"-")</f>
        <v>2738072.5033557047</v>
      </c>
      <c r="BV70" s="32">
        <f t="shared" ref="BV70:BV79" si="159">IFERROR(BP70/BO70,"-")</f>
        <v>7.713483146067416</v>
      </c>
      <c r="BW70" s="8">
        <f t="shared" ref="BW70:BW79" si="160">IFERROR(BR70/BO70,"-")</f>
        <v>0.8370786516853933</v>
      </c>
      <c r="BX70" s="47">
        <f>市区町村別_要介護度別被保険者数!L69</f>
        <v>4825</v>
      </c>
      <c r="BY70" s="48">
        <f t="shared" ref="BY70:BY79" si="161">SUM(E70,N70,W70,AF70,AO70,AX70,BG70,BP70)</f>
        <v>11541</v>
      </c>
      <c r="BZ70" s="47">
        <f t="shared" ref="BZ70:BZ79" si="162">SUM(F70,O70,X70,AG70,AP70,AY70,BH70,BQ70)</f>
        <v>1816841290</v>
      </c>
      <c r="CA70" s="47">
        <f t="shared" ref="CA70:CA79" si="163">SUM(G70,P70,Y70,AH70,AQ70,AZ70,BI70,BR70)</f>
        <v>1221</v>
      </c>
      <c r="CB70" s="157">
        <f t="shared" ref="CB70:CB79" si="164">IFERROR(BZ70/BX70,"-")</f>
        <v>376547.41761658032</v>
      </c>
      <c r="CC70" s="157">
        <f t="shared" ref="CC70:CC79" si="165">IFERROR(BZ70/BY70,"-")</f>
        <v>157424.94497877132</v>
      </c>
      <c r="CD70" s="157">
        <f t="shared" ref="CD70:CD79" si="166">IFERROR(BZ70/CA70,"-")</f>
        <v>1487994.5045045046</v>
      </c>
      <c r="CE70" s="158">
        <f t="shared" ref="CE70:CE79" si="167">IFERROR(BY70/BX70,"-")</f>
        <v>2.391917098445596</v>
      </c>
      <c r="CF70" s="159">
        <f t="shared" ref="CF70:CF79" si="168">IFERROR(CA70/BX70,"-")</f>
        <v>0.25305699481865285</v>
      </c>
      <c r="CH70" s="17">
        <v>65</v>
      </c>
      <c r="CI70" s="150" t="s">
        <v>12</v>
      </c>
      <c r="CJ70" s="64">
        <f t="shared" si="56"/>
        <v>0</v>
      </c>
      <c r="CK70" s="64">
        <f t="shared" si="57"/>
        <v>12383742</v>
      </c>
      <c r="CL70" s="64">
        <f t="shared" si="58"/>
        <v>32927678</v>
      </c>
      <c r="CM70" s="64">
        <f t="shared" si="59"/>
        <v>239388510</v>
      </c>
      <c r="CN70" s="64">
        <f t="shared" si="60"/>
        <v>285045563</v>
      </c>
      <c r="CO70" s="64">
        <f t="shared" si="61"/>
        <v>369102682</v>
      </c>
      <c r="CP70" s="64">
        <f t="shared" si="62"/>
        <v>470020312</v>
      </c>
      <c r="CQ70" s="64">
        <f t="shared" si="63"/>
        <v>407972803</v>
      </c>
      <c r="CR70" s="64">
        <f t="shared" si="64"/>
        <v>1816841290</v>
      </c>
      <c r="CS70" s="120">
        <f t="shared" ref="CS70:CS80" si="169">IFERROR(CJ70/CR70,"-")</f>
        <v>0</v>
      </c>
      <c r="CT70" s="151">
        <f t="shared" ref="CT70:CT80" si="170">IFERROR(CK70/CR70,"-")</f>
        <v>6.8160835336365565E-3</v>
      </c>
      <c r="CU70" s="120">
        <f t="shared" ref="CU70:CU80" si="171">IFERROR(CL70/CR70,"-")</f>
        <v>1.8123585247228721E-2</v>
      </c>
      <c r="CV70" s="120">
        <f t="shared" ref="CV70:CV80" si="172">IFERROR(CM70/CR70,"-")</f>
        <v>0.13176082650565477</v>
      </c>
      <c r="CW70" s="120">
        <f t="shared" ref="CW70:CW80" si="173">IFERROR(CN70/CR70,"-")</f>
        <v>0.15689073369749318</v>
      </c>
      <c r="CX70" s="120">
        <f t="shared" ref="CX70:CX80" si="174">IFERROR(CO70/CR70,"-")</f>
        <v>0.20315626028072051</v>
      </c>
      <c r="CY70" s="120">
        <f t="shared" ref="CY70:CY80" si="175">IFERROR(CP70/CR70,"-")</f>
        <v>0.25870191006061954</v>
      </c>
      <c r="CZ70" s="120">
        <f t="shared" ref="CZ70:CZ80" si="176">IFERROR(CQ70/CR70,"-")</f>
        <v>0.22455060067464672</v>
      </c>
    </row>
    <row r="71" spans="2:104" s="17" customFormat="1" ht="13.5" customHeight="1">
      <c r="B71" s="7">
        <v>66</v>
      </c>
      <c r="C71" s="21" t="s">
        <v>6</v>
      </c>
      <c r="D71" s="47">
        <f>市区町村別_要介護度別被保険者数!D70</f>
        <v>3367</v>
      </c>
      <c r="E71" s="48">
        <v>0</v>
      </c>
      <c r="F71" s="47">
        <v>0</v>
      </c>
      <c r="G71" s="47">
        <v>0</v>
      </c>
      <c r="H71" s="27">
        <f t="shared" si="121"/>
        <v>0</v>
      </c>
      <c r="I71" s="27" t="str">
        <f t="shared" si="122"/>
        <v>-</v>
      </c>
      <c r="J71" s="27" t="str">
        <f t="shared" si="123"/>
        <v>-</v>
      </c>
      <c r="K71" s="32">
        <f t="shared" si="124"/>
        <v>0</v>
      </c>
      <c r="L71" s="8">
        <f t="shared" si="125"/>
        <v>0</v>
      </c>
      <c r="M71" s="47">
        <f>市区町村別_要介護度別被保険者数!E70</f>
        <v>362</v>
      </c>
      <c r="N71" s="48">
        <v>670</v>
      </c>
      <c r="O71" s="47">
        <v>16000211</v>
      </c>
      <c r="P71" s="47">
        <v>79</v>
      </c>
      <c r="Q71" s="27">
        <f t="shared" si="126"/>
        <v>44199.477900552483</v>
      </c>
      <c r="R71" s="27">
        <f t="shared" si="127"/>
        <v>23880.911940298509</v>
      </c>
      <c r="S71" s="27">
        <f t="shared" si="128"/>
        <v>202534.31645569621</v>
      </c>
      <c r="T71" s="32">
        <f t="shared" si="129"/>
        <v>1.850828729281768</v>
      </c>
      <c r="U71" s="8">
        <f t="shared" si="130"/>
        <v>0.21823204419889503</v>
      </c>
      <c r="V71" s="47">
        <f>市区町村別_要介護度別被保険者数!F70</f>
        <v>182</v>
      </c>
      <c r="W71" s="48">
        <v>683</v>
      </c>
      <c r="X71" s="47">
        <v>14386176</v>
      </c>
      <c r="Y71" s="47">
        <v>72</v>
      </c>
      <c r="Z71" s="27">
        <f t="shared" si="131"/>
        <v>79044.923076923078</v>
      </c>
      <c r="AA71" s="27">
        <f t="shared" si="132"/>
        <v>21063.21522693997</v>
      </c>
      <c r="AB71" s="27">
        <f t="shared" si="133"/>
        <v>199808</v>
      </c>
      <c r="AC71" s="32">
        <f t="shared" si="134"/>
        <v>3.7527472527472527</v>
      </c>
      <c r="AD71" s="8">
        <f t="shared" si="135"/>
        <v>0.39560439560439559</v>
      </c>
      <c r="AE71" s="47">
        <f>市区町村別_要介護度別被保険者数!G70</f>
        <v>301</v>
      </c>
      <c r="AF71" s="48">
        <v>2259</v>
      </c>
      <c r="AG71" s="47">
        <v>218213650</v>
      </c>
      <c r="AH71" s="47">
        <v>236</v>
      </c>
      <c r="AI71" s="27">
        <f t="shared" si="136"/>
        <v>724962.29235880403</v>
      </c>
      <c r="AJ71" s="27">
        <f t="shared" si="137"/>
        <v>96597.454625940678</v>
      </c>
      <c r="AK71" s="27">
        <f t="shared" si="138"/>
        <v>924634.1101694915</v>
      </c>
      <c r="AL71" s="32">
        <f t="shared" si="139"/>
        <v>7.5049833887043187</v>
      </c>
      <c r="AM71" s="8">
        <f t="shared" si="140"/>
        <v>0.78405315614617943</v>
      </c>
      <c r="AN71" s="47">
        <f>市区町村別_要介護度別被保険者数!H70</f>
        <v>208</v>
      </c>
      <c r="AO71" s="48">
        <v>1871</v>
      </c>
      <c r="AP71" s="47">
        <v>269904330</v>
      </c>
      <c r="AQ71" s="47">
        <v>189</v>
      </c>
      <c r="AR71" s="27">
        <f t="shared" si="141"/>
        <v>1297616.9711538462</v>
      </c>
      <c r="AS71" s="27">
        <f t="shared" si="142"/>
        <v>144256.72367717797</v>
      </c>
      <c r="AT71" s="27">
        <f t="shared" si="143"/>
        <v>1428065.2380952381</v>
      </c>
      <c r="AU71" s="32">
        <f t="shared" si="144"/>
        <v>8.9951923076923084</v>
      </c>
      <c r="AV71" s="8">
        <f t="shared" si="145"/>
        <v>0.90865384615384615</v>
      </c>
      <c r="AW71" s="47">
        <f>市区町村別_要介護度別被保険者数!I70</f>
        <v>161</v>
      </c>
      <c r="AX71" s="48">
        <v>1464</v>
      </c>
      <c r="AY71" s="47">
        <v>317105286</v>
      </c>
      <c r="AZ71" s="47">
        <v>148</v>
      </c>
      <c r="BA71" s="27">
        <f t="shared" si="146"/>
        <v>1969598.049689441</v>
      </c>
      <c r="BB71" s="27">
        <f t="shared" si="147"/>
        <v>216601.97131147541</v>
      </c>
      <c r="BC71" s="27">
        <f t="shared" si="148"/>
        <v>2142603.2837837837</v>
      </c>
      <c r="BD71" s="32">
        <f t="shared" si="149"/>
        <v>9.0931677018633543</v>
      </c>
      <c r="BE71" s="8">
        <f t="shared" si="150"/>
        <v>0.91925465838509313</v>
      </c>
      <c r="BF71" s="47">
        <f>市区町村別_要介護度別被保険者数!J70</f>
        <v>195</v>
      </c>
      <c r="BG71" s="48">
        <v>1726</v>
      </c>
      <c r="BH71" s="47">
        <v>430203165</v>
      </c>
      <c r="BI71" s="47">
        <v>180</v>
      </c>
      <c r="BJ71" s="27">
        <f t="shared" si="151"/>
        <v>2206170.076923077</v>
      </c>
      <c r="BK71" s="27">
        <f t="shared" si="152"/>
        <v>249248.64716106604</v>
      </c>
      <c r="BL71" s="27">
        <f t="shared" si="153"/>
        <v>2390017.5833333335</v>
      </c>
      <c r="BM71" s="32">
        <f t="shared" si="154"/>
        <v>8.8512820512820518</v>
      </c>
      <c r="BN71" s="8">
        <f t="shared" si="155"/>
        <v>0.92307692307692313</v>
      </c>
      <c r="BO71" s="47">
        <f>市区町村別_要介護度別被保険者数!K70</f>
        <v>178</v>
      </c>
      <c r="BP71" s="48">
        <v>1396</v>
      </c>
      <c r="BQ71" s="47">
        <v>385860991</v>
      </c>
      <c r="BR71" s="47">
        <v>153</v>
      </c>
      <c r="BS71" s="27">
        <f t="shared" si="156"/>
        <v>2167758.3764044945</v>
      </c>
      <c r="BT71" s="27">
        <f t="shared" si="157"/>
        <v>276404.72134670487</v>
      </c>
      <c r="BU71" s="27">
        <f t="shared" si="158"/>
        <v>2521967.2614379083</v>
      </c>
      <c r="BV71" s="32">
        <f t="shared" si="159"/>
        <v>7.8426966292134832</v>
      </c>
      <c r="BW71" s="8">
        <f t="shared" si="160"/>
        <v>0.8595505617977528</v>
      </c>
      <c r="BX71" s="47">
        <f>市区町村別_要介護度別被保険者数!L70</f>
        <v>4954</v>
      </c>
      <c r="BY71" s="48">
        <f t="shared" si="161"/>
        <v>10069</v>
      </c>
      <c r="BZ71" s="47">
        <f t="shared" si="162"/>
        <v>1651673809</v>
      </c>
      <c r="CA71" s="47">
        <f t="shared" si="163"/>
        <v>1057</v>
      </c>
      <c r="CB71" s="157">
        <f t="shared" si="164"/>
        <v>333402.06075898267</v>
      </c>
      <c r="CC71" s="157">
        <f t="shared" si="165"/>
        <v>164035.53570364485</v>
      </c>
      <c r="CD71" s="157">
        <f t="shared" si="166"/>
        <v>1562605.3065279091</v>
      </c>
      <c r="CE71" s="158">
        <f t="shared" si="167"/>
        <v>2.0324989907145743</v>
      </c>
      <c r="CF71" s="159">
        <f t="shared" si="168"/>
        <v>0.21336293903916029</v>
      </c>
      <c r="CH71" s="17">
        <v>66</v>
      </c>
      <c r="CI71" s="150" t="s">
        <v>6</v>
      </c>
      <c r="CJ71" s="64">
        <f t="shared" ref="CJ71:CJ79" si="177">F71</f>
        <v>0</v>
      </c>
      <c r="CK71" s="64">
        <f t="shared" ref="CK71:CK79" si="178">O71</f>
        <v>16000211</v>
      </c>
      <c r="CL71" s="64">
        <f t="shared" ref="CL71:CL79" si="179">X71</f>
        <v>14386176</v>
      </c>
      <c r="CM71" s="64">
        <f t="shared" ref="CM71:CM79" si="180">AG71</f>
        <v>218213650</v>
      </c>
      <c r="CN71" s="64">
        <f t="shared" ref="CN71:CN79" si="181">AP71</f>
        <v>269904330</v>
      </c>
      <c r="CO71" s="64">
        <f t="shared" ref="CO71:CO79" si="182">AY71</f>
        <v>317105286</v>
      </c>
      <c r="CP71" s="64">
        <f t="shared" ref="CP71:CP79" si="183">BH71</f>
        <v>430203165</v>
      </c>
      <c r="CQ71" s="64">
        <f t="shared" ref="CQ71:CQ79" si="184">BQ71</f>
        <v>385860991</v>
      </c>
      <c r="CR71" s="64">
        <f t="shared" ref="CR71:CR79" si="185">BZ71</f>
        <v>1651673809</v>
      </c>
      <c r="CS71" s="120">
        <f t="shared" si="169"/>
        <v>0</v>
      </c>
      <c r="CT71" s="151">
        <f t="shared" si="170"/>
        <v>9.687270520858637E-3</v>
      </c>
      <c r="CU71" s="120">
        <f t="shared" si="171"/>
        <v>8.710058803142285E-3</v>
      </c>
      <c r="CV71" s="120">
        <f t="shared" si="172"/>
        <v>0.13211667389223583</v>
      </c>
      <c r="CW71" s="120">
        <f t="shared" si="173"/>
        <v>0.1634126112125085</v>
      </c>
      <c r="CX71" s="120">
        <f t="shared" si="174"/>
        <v>0.19199026119569593</v>
      </c>
      <c r="CY71" s="120">
        <f t="shared" si="175"/>
        <v>0.26046496751102749</v>
      </c>
      <c r="CZ71" s="120">
        <f t="shared" si="176"/>
        <v>0.23361815686453136</v>
      </c>
    </row>
    <row r="72" spans="2:104" s="17" customFormat="1" ht="13.5" customHeight="1">
      <c r="B72" s="7">
        <v>67</v>
      </c>
      <c r="C72" s="21" t="s">
        <v>7</v>
      </c>
      <c r="D72" s="47">
        <f>市区町村別_要介護度別被保険者数!D71</f>
        <v>1419</v>
      </c>
      <c r="E72" s="48">
        <v>0</v>
      </c>
      <c r="F72" s="47">
        <v>0</v>
      </c>
      <c r="G72" s="47">
        <v>0</v>
      </c>
      <c r="H72" s="27">
        <f t="shared" si="121"/>
        <v>0</v>
      </c>
      <c r="I72" s="27" t="str">
        <f t="shared" si="122"/>
        <v>-</v>
      </c>
      <c r="J72" s="27" t="str">
        <f t="shared" si="123"/>
        <v>-</v>
      </c>
      <c r="K72" s="32">
        <f t="shared" si="124"/>
        <v>0</v>
      </c>
      <c r="L72" s="8">
        <f t="shared" si="125"/>
        <v>0</v>
      </c>
      <c r="M72" s="47">
        <f>市区町村別_要介護度別被保険者数!E71</f>
        <v>93</v>
      </c>
      <c r="N72" s="48">
        <v>463</v>
      </c>
      <c r="O72" s="47">
        <v>10036866</v>
      </c>
      <c r="P72" s="47">
        <v>50</v>
      </c>
      <c r="Q72" s="27">
        <f t="shared" si="126"/>
        <v>107923.29032258065</v>
      </c>
      <c r="R72" s="27">
        <f t="shared" si="127"/>
        <v>21677.896328293737</v>
      </c>
      <c r="S72" s="27">
        <f t="shared" si="128"/>
        <v>200737.32</v>
      </c>
      <c r="T72" s="32">
        <f t="shared" si="129"/>
        <v>4.978494623655914</v>
      </c>
      <c r="U72" s="8">
        <f t="shared" si="130"/>
        <v>0.5376344086021505</v>
      </c>
      <c r="V72" s="47">
        <f>市区町村別_要介護度別被保険者数!F71</f>
        <v>74</v>
      </c>
      <c r="W72" s="48">
        <v>427</v>
      </c>
      <c r="X72" s="47">
        <v>12493468</v>
      </c>
      <c r="Y72" s="47">
        <v>41</v>
      </c>
      <c r="Z72" s="27">
        <f t="shared" si="131"/>
        <v>168830.64864864864</v>
      </c>
      <c r="AA72" s="27">
        <f t="shared" si="132"/>
        <v>29258.70725995316</v>
      </c>
      <c r="AB72" s="27">
        <f t="shared" si="133"/>
        <v>304718.73170731706</v>
      </c>
      <c r="AC72" s="32">
        <f t="shared" si="134"/>
        <v>5.7702702702702702</v>
      </c>
      <c r="AD72" s="8">
        <f t="shared" si="135"/>
        <v>0.55405405405405406</v>
      </c>
      <c r="AE72" s="47">
        <f>市区町村別_要介護度別被保険者数!G71</f>
        <v>141</v>
      </c>
      <c r="AF72" s="48">
        <v>1107</v>
      </c>
      <c r="AG72" s="47">
        <v>120181054</v>
      </c>
      <c r="AH72" s="47">
        <v>116</v>
      </c>
      <c r="AI72" s="27">
        <f t="shared" si="136"/>
        <v>852347.90070921986</v>
      </c>
      <c r="AJ72" s="27">
        <f t="shared" si="137"/>
        <v>108564.63775971092</v>
      </c>
      <c r="AK72" s="27">
        <f t="shared" si="138"/>
        <v>1036043.5689655172</v>
      </c>
      <c r="AL72" s="32">
        <f t="shared" si="139"/>
        <v>7.8510638297872344</v>
      </c>
      <c r="AM72" s="8">
        <f t="shared" si="140"/>
        <v>0.82269503546099287</v>
      </c>
      <c r="AN72" s="47">
        <f>市区町村別_要介護度別被保険者数!H71</f>
        <v>108</v>
      </c>
      <c r="AO72" s="48">
        <v>1020</v>
      </c>
      <c r="AP72" s="47">
        <v>151199066</v>
      </c>
      <c r="AQ72" s="47">
        <v>103</v>
      </c>
      <c r="AR72" s="27">
        <f t="shared" si="141"/>
        <v>1399991.3518518519</v>
      </c>
      <c r="AS72" s="27">
        <f t="shared" si="142"/>
        <v>148234.37843137255</v>
      </c>
      <c r="AT72" s="27">
        <f t="shared" si="143"/>
        <v>1467952.0970873786</v>
      </c>
      <c r="AU72" s="32">
        <f t="shared" si="144"/>
        <v>9.4444444444444446</v>
      </c>
      <c r="AV72" s="8">
        <f t="shared" si="145"/>
        <v>0.95370370370370372</v>
      </c>
      <c r="AW72" s="47">
        <f>市区町村別_要介護度別被保険者数!I71</f>
        <v>110</v>
      </c>
      <c r="AX72" s="48">
        <v>967</v>
      </c>
      <c r="AY72" s="47">
        <v>195957966</v>
      </c>
      <c r="AZ72" s="47">
        <v>97</v>
      </c>
      <c r="BA72" s="27">
        <f t="shared" si="146"/>
        <v>1781436.0545454544</v>
      </c>
      <c r="BB72" s="27">
        <f t="shared" si="147"/>
        <v>202645.25956566702</v>
      </c>
      <c r="BC72" s="27">
        <f t="shared" si="148"/>
        <v>2020185.2164948455</v>
      </c>
      <c r="BD72" s="32">
        <f t="shared" si="149"/>
        <v>8.790909090909091</v>
      </c>
      <c r="BE72" s="8">
        <f t="shared" si="150"/>
        <v>0.88181818181818183</v>
      </c>
      <c r="BF72" s="47">
        <f>市区町村別_要介護度別被保険者数!J71</f>
        <v>102</v>
      </c>
      <c r="BG72" s="48">
        <v>865</v>
      </c>
      <c r="BH72" s="47">
        <v>218901080</v>
      </c>
      <c r="BI72" s="47">
        <v>88</v>
      </c>
      <c r="BJ72" s="27">
        <f t="shared" si="151"/>
        <v>2146089.0196078434</v>
      </c>
      <c r="BK72" s="27">
        <f t="shared" si="152"/>
        <v>253064.83236994219</v>
      </c>
      <c r="BL72" s="27">
        <f t="shared" si="153"/>
        <v>2487512.2727272729</v>
      </c>
      <c r="BM72" s="32">
        <f t="shared" si="154"/>
        <v>8.4803921568627452</v>
      </c>
      <c r="BN72" s="8">
        <f t="shared" si="155"/>
        <v>0.86274509803921573</v>
      </c>
      <c r="BO72" s="47">
        <f>市区町村別_要介護度別被保険者数!K71</f>
        <v>94</v>
      </c>
      <c r="BP72" s="48">
        <v>736</v>
      </c>
      <c r="BQ72" s="47">
        <v>225997357</v>
      </c>
      <c r="BR72" s="47">
        <v>80</v>
      </c>
      <c r="BS72" s="27">
        <f t="shared" si="156"/>
        <v>2404227.2021276597</v>
      </c>
      <c r="BT72" s="27">
        <f t="shared" si="157"/>
        <v>307061.62635869568</v>
      </c>
      <c r="BU72" s="27">
        <f t="shared" si="158"/>
        <v>2824966.9624999999</v>
      </c>
      <c r="BV72" s="32">
        <f t="shared" si="159"/>
        <v>7.8297872340425529</v>
      </c>
      <c r="BW72" s="8">
        <f t="shared" si="160"/>
        <v>0.85106382978723405</v>
      </c>
      <c r="BX72" s="47">
        <f>市区町村別_要介護度別被保険者数!L71</f>
        <v>2141</v>
      </c>
      <c r="BY72" s="48">
        <f t="shared" si="161"/>
        <v>5585</v>
      </c>
      <c r="BZ72" s="47">
        <f t="shared" si="162"/>
        <v>934766857</v>
      </c>
      <c r="CA72" s="47">
        <f t="shared" si="163"/>
        <v>575</v>
      </c>
      <c r="CB72" s="157">
        <f t="shared" si="164"/>
        <v>436602.92246613733</v>
      </c>
      <c r="CC72" s="157">
        <f t="shared" si="165"/>
        <v>167370.96812891675</v>
      </c>
      <c r="CD72" s="157">
        <f t="shared" si="166"/>
        <v>1625681.4904347826</v>
      </c>
      <c r="CE72" s="158">
        <f t="shared" si="167"/>
        <v>2.6085941148995797</v>
      </c>
      <c r="CF72" s="159">
        <f t="shared" si="168"/>
        <v>0.26856609061186359</v>
      </c>
      <c r="CH72" s="17">
        <v>67</v>
      </c>
      <c r="CI72" s="150" t="s">
        <v>7</v>
      </c>
      <c r="CJ72" s="64">
        <f t="shared" si="177"/>
        <v>0</v>
      </c>
      <c r="CK72" s="64">
        <f t="shared" si="178"/>
        <v>10036866</v>
      </c>
      <c r="CL72" s="64">
        <f t="shared" si="179"/>
        <v>12493468</v>
      </c>
      <c r="CM72" s="64">
        <f t="shared" si="180"/>
        <v>120181054</v>
      </c>
      <c r="CN72" s="64">
        <f t="shared" si="181"/>
        <v>151199066</v>
      </c>
      <c r="CO72" s="64">
        <f t="shared" si="182"/>
        <v>195957966</v>
      </c>
      <c r="CP72" s="64">
        <f t="shared" si="183"/>
        <v>218901080</v>
      </c>
      <c r="CQ72" s="64">
        <f t="shared" si="184"/>
        <v>225997357</v>
      </c>
      <c r="CR72" s="64">
        <f t="shared" si="185"/>
        <v>934766857</v>
      </c>
      <c r="CS72" s="120">
        <f t="shared" si="169"/>
        <v>0</v>
      </c>
      <c r="CT72" s="151">
        <f t="shared" si="170"/>
        <v>1.0737293395501718E-2</v>
      </c>
      <c r="CU72" s="120">
        <f t="shared" si="171"/>
        <v>1.3365330516847795E-2</v>
      </c>
      <c r="CV72" s="120">
        <f t="shared" si="172"/>
        <v>0.12856794515126888</v>
      </c>
      <c r="CW72" s="120">
        <f t="shared" si="173"/>
        <v>0.16175056364883506</v>
      </c>
      <c r="CX72" s="120">
        <f t="shared" si="174"/>
        <v>0.20963298445229323</v>
      </c>
      <c r="CY72" s="120">
        <f t="shared" si="175"/>
        <v>0.23417719441030632</v>
      </c>
      <c r="CZ72" s="120">
        <f t="shared" si="176"/>
        <v>0.241768688424947</v>
      </c>
    </row>
    <row r="73" spans="2:104" s="17" customFormat="1" ht="13.5" customHeight="1">
      <c r="B73" s="7">
        <v>68</v>
      </c>
      <c r="C73" s="21" t="s">
        <v>53</v>
      </c>
      <c r="D73" s="47">
        <f>市区町村別_要介護度別被保険者数!D72</f>
        <v>1910</v>
      </c>
      <c r="E73" s="48">
        <v>2</v>
      </c>
      <c r="F73" s="47">
        <v>22135</v>
      </c>
      <c r="G73" s="47">
        <v>1</v>
      </c>
      <c r="H73" s="27">
        <f t="shared" si="121"/>
        <v>11.589005235602095</v>
      </c>
      <c r="I73" s="27">
        <f t="shared" si="122"/>
        <v>11067.5</v>
      </c>
      <c r="J73" s="27">
        <f t="shared" si="123"/>
        <v>22135</v>
      </c>
      <c r="K73" s="32">
        <f t="shared" si="124"/>
        <v>1.0471204188481676E-3</v>
      </c>
      <c r="L73" s="8">
        <f t="shared" si="125"/>
        <v>5.2356020942408382E-4</v>
      </c>
      <c r="M73" s="47">
        <f>市区町村別_要介護度別被保険者数!E72</f>
        <v>182</v>
      </c>
      <c r="N73" s="48">
        <v>975</v>
      </c>
      <c r="O73" s="47">
        <v>21823993</v>
      </c>
      <c r="P73" s="47">
        <v>107</v>
      </c>
      <c r="Q73" s="27">
        <f t="shared" si="126"/>
        <v>119912.04945054946</v>
      </c>
      <c r="R73" s="27">
        <f t="shared" si="127"/>
        <v>22383.582564102566</v>
      </c>
      <c r="S73" s="27">
        <f t="shared" si="128"/>
        <v>203962.55140186916</v>
      </c>
      <c r="T73" s="32">
        <f t="shared" si="129"/>
        <v>5.3571428571428568</v>
      </c>
      <c r="U73" s="8">
        <f t="shared" si="130"/>
        <v>0.58791208791208793</v>
      </c>
      <c r="V73" s="47">
        <f>市区町村別_要介護度別被保険者数!F72</f>
        <v>144</v>
      </c>
      <c r="W73" s="48">
        <v>997</v>
      </c>
      <c r="X73" s="47">
        <v>33178605</v>
      </c>
      <c r="Y73" s="47">
        <v>110</v>
      </c>
      <c r="Z73" s="27">
        <f t="shared" si="131"/>
        <v>230406.97916666666</v>
      </c>
      <c r="AA73" s="27">
        <f t="shared" si="132"/>
        <v>33278.440320962887</v>
      </c>
      <c r="AB73" s="27">
        <f t="shared" si="133"/>
        <v>301623.68181818182</v>
      </c>
      <c r="AC73" s="32">
        <f t="shared" si="134"/>
        <v>6.9236111111111107</v>
      </c>
      <c r="AD73" s="8">
        <f t="shared" si="135"/>
        <v>0.76388888888888884</v>
      </c>
      <c r="AE73" s="47">
        <f>市区町村別_要介護度別被保険者数!G72</f>
        <v>170</v>
      </c>
      <c r="AF73" s="48">
        <v>1424</v>
      </c>
      <c r="AG73" s="47">
        <v>176847814</v>
      </c>
      <c r="AH73" s="47">
        <v>160</v>
      </c>
      <c r="AI73" s="27">
        <f t="shared" si="136"/>
        <v>1040281.2588235295</v>
      </c>
      <c r="AJ73" s="27">
        <f t="shared" si="137"/>
        <v>124190.88061797753</v>
      </c>
      <c r="AK73" s="27">
        <f t="shared" si="138"/>
        <v>1105298.8374999999</v>
      </c>
      <c r="AL73" s="32">
        <f t="shared" si="139"/>
        <v>8.3764705882352946</v>
      </c>
      <c r="AM73" s="8">
        <f t="shared" si="140"/>
        <v>0.94117647058823528</v>
      </c>
      <c r="AN73" s="47">
        <f>市区町村別_要介護度別被保険者数!H72</f>
        <v>136</v>
      </c>
      <c r="AO73" s="48">
        <v>1200</v>
      </c>
      <c r="AP73" s="47">
        <v>182474080</v>
      </c>
      <c r="AQ73" s="47">
        <v>129</v>
      </c>
      <c r="AR73" s="27">
        <f t="shared" si="141"/>
        <v>1341721.1764705882</v>
      </c>
      <c r="AS73" s="27">
        <f t="shared" si="142"/>
        <v>152061.73333333334</v>
      </c>
      <c r="AT73" s="27">
        <f t="shared" si="143"/>
        <v>1414527.7519379845</v>
      </c>
      <c r="AU73" s="32">
        <f t="shared" si="144"/>
        <v>8.8235294117647065</v>
      </c>
      <c r="AV73" s="8">
        <f t="shared" si="145"/>
        <v>0.94852941176470584</v>
      </c>
      <c r="AW73" s="47">
        <f>市区町村別_要介護度別被保険者数!I72</f>
        <v>102</v>
      </c>
      <c r="AX73" s="48">
        <v>857</v>
      </c>
      <c r="AY73" s="47">
        <v>199614786</v>
      </c>
      <c r="AZ73" s="47">
        <v>92</v>
      </c>
      <c r="BA73" s="27">
        <f t="shared" si="146"/>
        <v>1957007.705882353</v>
      </c>
      <c r="BB73" s="27">
        <f t="shared" si="147"/>
        <v>232922.7374562427</v>
      </c>
      <c r="BC73" s="27">
        <f t="shared" si="148"/>
        <v>2169725.9347826089</v>
      </c>
      <c r="BD73" s="32">
        <f t="shared" si="149"/>
        <v>8.4019607843137258</v>
      </c>
      <c r="BE73" s="8">
        <f t="shared" si="150"/>
        <v>0.90196078431372551</v>
      </c>
      <c r="BF73" s="47">
        <f>市区町村別_要介護度別被保険者数!J72</f>
        <v>121</v>
      </c>
      <c r="BG73" s="48">
        <v>932</v>
      </c>
      <c r="BH73" s="47">
        <v>243532671</v>
      </c>
      <c r="BI73" s="47">
        <v>103</v>
      </c>
      <c r="BJ73" s="27">
        <f t="shared" si="151"/>
        <v>2012666.7024793387</v>
      </c>
      <c r="BK73" s="27">
        <f t="shared" si="152"/>
        <v>261301.14914163091</v>
      </c>
      <c r="BL73" s="27">
        <f t="shared" si="153"/>
        <v>2364394.86407767</v>
      </c>
      <c r="BM73" s="32">
        <f t="shared" si="154"/>
        <v>7.7024793388429753</v>
      </c>
      <c r="BN73" s="8">
        <f t="shared" si="155"/>
        <v>0.85123966942148765</v>
      </c>
      <c r="BO73" s="47">
        <f>市区町村別_要介護度別被保険者数!K72</f>
        <v>73</v>
      </c>
      <c r="BP73" s="48">
        <v>500</v>
      </c>
      <c r="BQ73" s="47">
        <v>157542551</v>
      </c>
      <c r="BR73" s="47">
        <v>61</v>
      </c>
      <c r="BS73" s="27">
        <f t="shared" si="156"/>
        <v>2158117.1369863013</v>
      </c>
      <c r="BT73" s="27">
        <f t="shared" si="157"/>
        <v>315085.10200000001</v>
      </c>
      <c r="BU73" s="27">
        <f t="shared" si="158"/>
        <v>2582664.7704918031</v>
      </c>
      <c r="BV73" s="32">
        <f t="shared" si="159"/>
        <v>6.8493150684931505</v>
      </c>
      <c r="BW73" s="8">
        <f t="shared" si="160"/>
        <v>0.83561643835616439</v>
      </c>
      <c r="BX73" s="47">
        <f>市区町村別_要介護度別被保険者数!L72</f>
        <v>2838</v>
      </c>
      <c r="BY73" s="48">
        <f t="shared" si="161"/>
        <v>6887</v>
      </c>
      <c r="BZ73" s="47">
        <f t="shared" si="162"/>
        <v>1015036635</v>
      </c>
      <c r="CA73" s="47">
        <f t="shared" si="163"/>
        <v>763</v>
      </c>
      <c r="CB73" s="157">
        <f t="shared" si="164"/>
        <v>357659.13847780129</v>
      </c>
      <c r="CC73" s="157">
        <f t="shared" si="165"/>
        <v>147384.43952374038</v>
      </c>
      <c r="CD73" s="157">
        <f t="shared" si="166"/>
        <v>1330323.243774574</v>
      </c>
      <c r="CE73" s="158">
        <f t="shared" si="167"/>
        <v>2.4267089499647638</v>
      </c>
      <c r="CF73" s="159">
        <f t="shared" si="168"/>
        <v>0.26885130373502464</v>
      </c>
      <c r="CH73" s="17">
        <v>68</v>
      </c>
      <c r="CI73" s="150" t="s">
        <v>53</v>
      </c>
      <c r="CJ73" s="64">
        <f t="shared" si="177"/>
        <v>22135</v>
      </c>
      <c r="CK73" s="64">
        <f t="shared" si="178"/>
        <v>21823993</v>
      </c>
      <c r="CL73" s="64">
        <f t="shared" si="179"/>
        <v>33178605</v>
      </c>
      <c r="CM73" s="64">
        <f t="shared" si="180"/>
        <v>176847814</v>
      </c>
      <c r="CN73" s="64">
        <f t="shared" si="181"/>
        <v>182474080</v>
      </c>
      <c r="CO73" s="64">
        <f t="shared" si="182"/>
        <v>199614786</v>
      </c>
      <c r="CP73" s="64">
        <f t="shared" si="183"/>
        <v>243532671</v>
      </c>
      <c r="CQ73" s="64">
        <f t="shared" si="184"/>
        <v>157542551</v>
      </c>
      <c r="CR73" s="64">
        <f t="shared" si="185"/>
        <v>1015036635</v>
      </c>
      <c r="CS73" s="120">
        <f t="shared" si="169"/>
        <v>2.1807094676932523E-5</v>
      </c>
      <c r="CT73" s="151">
        <f t="shared" si="170"/>
        <v>2.1500694898563932E-2</v>
      </c>
      <c r="CU73" s="120">
        <f t="shared" si="171"/>
        <v>3.2687100993157747E-2</v>
      </c>
      <c r="CV73" s="120">
        <f t="shared" si="172"/>
        <v>0.17422801099193824</v>
      </c>
      <c r="CW73" s="120">
        <f t="shared" si="173"/>
        <v>0.17977093013987619</v>
      </c>
      <c r="CX73" s="120">
        <f t="shared" si="174"/>
        <v>0.19665771570895074</v>
      </c>
      <c r="CY73" s="120">
        <f t="shared" si="175"/>
        <v>0.23992500625359203</v>
      </c>
      <c r="CZ73" s="120">
        <f t="shared" si="176"/>
        <v>0.1552087339192442</v>
      </c>
    </row>
    <row r="74" spans="2:104" s="17" customFormat="1" ht="13.5" customHeight="1">
      <c r="B74" s="7">
        <v>69</v>
      </c>
      <c r="C74" s="21" t="s">
        <v>54</v>
      </c>
      <c r="D74" s="47">
        <f>市区町村別_要介護度別被保険者数!D73</f>
        <v>4308</v>
      </c>
      <c r="E74" s="48">
        <v>0</v>
      </c>
      <c r="F74" s="47">
        <v>0</v>
      </c>
      <c r="G74" s="47">
        <v>0</v>
      </c>
      <c r="H74" s="27">
        <f t="shared" si="121"/>
        <v>0</v>
      </c>
      <c r="I74" s="27" t="str">
        <f t="shared" si="122"/>
        <v>-</v>
      </c>
      <c r="J74" s="27" t="str">
        <f t="shared" si="123"/>
        <v>-</v>
      </c>
      <c r="K74" s="32">
        <f t="shared" si="124"/>
        <v>0</v>
      </c>
      <c r="L74" s="8">
        <f t="shared" si="125"/>
        <v>0</v>
      </c>
      <c r="M74" s="47">
        <f>市区町村別_要介護度別被保険者数!E73</f>
        <v>351</v>
      </c>
      <c r="N74" s="48">
        <v>1021</v>
      </c>
      <c r="O74" s="47">
        <v>20216345</v>
      </c>
      <c r="P74" s="47">
        <v>117</v>
      </c>
      <c r="Q74" s="27">
        <f t="shared" si="126"/>
        <v>57596.424501424503</v>
      </c>
      <c r="R74" s="27">
        <f t="shared" si="127"/>
        <v>19800.533790401569</v>
      </c>
      <c r="S74" s="27">
        <f t="shared" si="128"/>
        <v>172789.2735042735</v>
      </c>
      <c r="T74" s="32">
        <f t="shared" si="129"/>
        <v>2.908831908831909</v>
      </c>
      <c r="U74" s="8">
        <f t="shared" si="130"/>
        <v>0.33333333333333331</v>
      </c>
      <c r="V74" s="47">
        <f>市区町村別_要介護度別被保険者数!F73</f>
        <v>303</v>
      </c>
      <c r="W74" s="48">
        <v>1371</v>
      </c>
      <c r="X74" s="47">
        <v>42179273</v>
      </c>
      <c r="Y74" s="47">
        <v>140</v>
      </c>
      <c r="Z74" s="27">
        <f t="shared" si="131"/>
        <v>139205.52145214521</v>
      </c>
      <c r="AA74" s="27">
        <f t="shared" si="132"/>
        <v>30765.334062727936</v>
      </c>
      <c r="AB74" s="27">
        <f t="shared" si="133"/>
        <v>301280.52142857143</v>
      </c>
      <c r="AC74" s="32">
        <f t="shared" si="134"/>
        <v>4.5247524752475243</v>
      </c>
      <c r="AD74" s="8">
        <f t="shared" si="135"/>
        <v>0.46204620462046203</v>
      </c>
      <c r="AE74" s="47">
        <f>市区町村別_要介護度別被保険者数!G73</f>
        <v>442</v>
      </c>
      <c r="AF74" s="48">
        <v>3395</v>
      </c>
      <c r="AG74" s="47">
        <v>300981961</v>
      </c>
      <c r="AH74" s="47">
        <v>346</v>
      </c>
      <c r="AI74" s="27">
        <f t="shared" si="136"/>
        <v>680954.66289592755</v>
      </c>
      <c r="AJ74" s="27">
        <f t="shared" si="137"/>
        <v>88654.480412371136</v>
      </c>
      <c r="AK74" s="27">
        <f t="shared" si="138"/>
        <v>869890.06069364166</v>
      </c>
      <c r="AL74" s="32">
        <f t="shared" si="139"/>
        <v>7.6809954751131224</v>
      </c>
      <c r="AM74" s="8">
        <f t="shared" si="140"/>
        <v>0.78280542986425339</v>
      </c>
      <c r="AN74" s="47">
        <f>市区町村別_要介護度別被保険者数!H73</f>
        <v>446</v>
      </c>
      <c r="AO74" s="48">
        <v>4028</v>
      </c>
      <c r="AP74" s="47">
        <v>473144528</v>
      </c>
      <c r="AQ74" s="47">
        <v>400</v>
      </c>
      <c r="AR74" s="27">
        <f t="shared" si="141"/>
        <v>1060862.1704035874</v>
      </c>
      <c r="AS74" s="27">
        <f t="shared" si="142"/>
        <v>117463.88480635551</v>
      </c>
      <c r="AT74" s="27">
        <f t="shared" si="143"/>
        <v>1182861.32</v>
      </c>
      <c r="AU74" s="32">
        <f t="shared" si="144"/>
        <v>9.0313901345291487</v>
      </c>
      <c r="AV74" s="8">
        <f t="shared" si="145"/>
        <v>0.89686098654708524</v>
      </c>
      <c r="AW74" s="47">
        <f>市区町村別_要介護度別被保険者数!I73</f>
        <v>283</v>
      </c>
      <c r="AX74" s="48">
        <v>2584</v>
      </c>
      <c r="AY74" s="47">
        <v>506787903</v>
      </c>
      <c r="AZ74" s="47">
        <v>264</v>
      </c>
      <c r="BA74" s="27">
        <f t="shared" si="146"/>
        <v>1790769.9752650177</v>
      </c>
      <c r="BB74" s="27">
        <f t="shared" si="147"/>
        <v>196125.34945820432</v>
      </c>
      <c r="BC74" s="27">
        <f t="shared" si="148"/>
        <v>1919651.1477272727</v>
      </c>
      <c r="BD74" s="32">
        <f t="shared" si="149"/>
        <v>9.1307420494699638</v>
      </c>
      <c r="BE74" s="8">
        <f t="shared" si="150"/>
        <v>0.93286219081272082</v>
      </c>
      <c r="BF74" s="47">
        <f>市区町村別_要介護度別被保険者数!J73</f>
        <v>307</v>
      </c>
      <c r="BG74" s="48">
        <v>2522</v>
      </c>
      <c r="BH74" s="47">
        <v>639866448</v>
      </c>
      <c r="BI74" s="47">
        <v>275</v>
      </c>
      <c r="BJ74" s="27">
        <f t="shared" si="151"/>
        <v>2084255.5309446254</v>
      </c>
      <c r="BK74" s="27">
        <f t="shared" si="152"/>
        <v>253713.89690721649</v>
      </c>
      <c r="BL74" s="27">
        <f t="shared" si="153"/>
        <v>2326787.0836363635</v>
      </c>
      <c r="BM74" s="32">
        <f t="shared" si="154"/>
        <v>8.2149837133550481</v>
      </c>
      <c r="BN74" s="8">
        <f t="shared" si="155"/>
        <v>0.89576547231270354</v>
      </c>
      <c r="BO74" s="47">
        <f>市区町村別_要介護度別被保険者数!K73</f>
        <v>303</v>
      </c>
      <c r="BP74" s="48">
        <v>2268</v>
      </c>
      <c r="BQ74" s="47">
        <v>675164531</v>
      </c>
      <c r="BR74" s="47">
        <v>257</v>
      </c>
      <c r="BS74" s="27">
        <f t="shared" si="156"/>
        <v>2228265.7788778879</v>
      </c>
      <c r="BT74" s="27">
        <f t="shared" si="157"/>
        <v>297691.59215167549</v>
      </c>
      <c r="BU74" s="27">
        <f t="shared" si="158"/>
        <v>2627099.3424124513</v>
      </c>
      <c r="BV74" s="32">
        <f t="shared" si="159"/>
        <v>7.4851485148514856</v>
      </c>
      <c r="BW74" s="8">
        <f t="shared" si="160"/>
        <v>0.84818481848184824</v>
      </c>
      <c r="BX74" s="47">
        <f>市区町村別_要介護度別被保険者数!L73</f>
        <v>6743</v>
      </c>
      <c r="BY74" s="48">
        <f t="shared" si="161"/>
        <v>17189</v>
      </c>
      <c r="BZ74" s="47">
        <f t="shared" si="162"/>
        <v>2658340989</v>
      </c>
      <c r="CA74" s="47">
        <f t="shared" si="163"/>
        <v>1799</v>
      </c>
      <c r="CB74" s="157">
        <f t="shared" si="164"/>
        <v>394237.13317514461</v>
      </c>
      <c r="CC74" s="157">
        <f t="shared" si="165"/>
        <v>154653.61504450522</v>
      </c>
      <c r="CD74" s="157">
        <f t="shared" si="166"/>
        <v>1477677.0366870484</v>
      </c>
      <c r="CE74" s="158">
        <f t="shared" si="167"/>
        <v>2.5491620940234316</v>
      </c>
      <c r="CF74" s="159">
        <f t="shared" si="168"/>
        <v>0.26679519501705473</v>
      </c>
      <c r="CH74" s="17">
        <v>69</v>
      </c>
      <c r="CI74" s="150" t="s">
        <v>54</v>
      </c>
      <c r="CJ74" s="64">
        <f t="shared" si="177"/>
        <v>0</v>
      </c>
      <c r="CK74" s="64">
        <f t="shared" si="178"/>
        <v>20216345</v>
      </c>
      <c r="CL74" s="64">
        <f t="shared" si="179"/>
        <v>42179273</v>
      </c>
      <c r="CM74" s="64">
        <f t="shared" si="180"/>
        <v>300981961</v>
      </c>
      <c r="CN74" s="64">
        <f t="shared" si="181"/>
        <v>473144528</v>
      </c>
      <c r="CO74" s="64">
        <f t="shared" si="182"/>
        <v>506787903</v>
      </c>
      <c r="CP74" s="64">
        <f t="shared" si="183"/>
        <v>639866448</v>
      </c>
      <c r="CQ74" s="64">
        <f t="shared" si="184"/>
        <v>675164531</v>
      </c>
      <c r="CR74" s="64">
        <f t="shared" si="185"/>
        <v>2658340989</v>
      </c>
      <c r="CS74" s="120">
        <f t="shared" si="169"/>
        <v>0</v>
      </c>
      <c r="CT74" s="151">
        <f t="shared" si="170"/>
        <v>7.6048727697664072E-3</v>
      </c>
      <c r="CU74" s="120">
        <f t="shared" si="171"/>
        <v>1.5866765465579632E-2</v>
      </c>
      <c r="CV74" s="120">
        <f t="shared" si="172"/>
        <v>0.11322172823029063</v>
      </c>
      <c r="CW74" s="120">
        <f t="shared" si="173"/>
        <v>0.17798488980828034</v>
      </c>
      <c r="CX74" s="120">
        <f t="shared" si="174"/>
        <v>0.19064066840824687</v>
      </c>
      <c r="CY74" s="120">
        <f t="shared" si="175"/>
        <v>0.24070141891040903</v>
      </c>
      <c r="CZ74" s="120">
        <f t="shared" si="176"/>
        <v>0.25397965640742715</v>
      </c>
    </row>
    <row r="75" spans="2:104" s="17" customFormat="1" ht="13.5" customHeight="1">
      <c r="B75" s="7">
        <v>70</v>
      </c>
      <c r="C75" s="21" t="s">
        <v>55</v>
      </c>
      <c r="D75" s="47">
        <f>市区町村別_要介護度別被保険者数!D74</f>
        <v>712</v>
      </c>
      <c r="E75" s="48">
        <v>0</v>
      </c>
      <c r="F75" s="47">
        <v>0</v>
      </c>
      <c r="G75" s="47">
        <v>0</v>
      </c>
      <c r="H75" s="27">
        <f t="shared" si="121"/>
        <v>0</v>
      </c>
      <c r="I75" s="27" t="str">
        <f t="shared" si="122"/>
        <v>-</v>
      </c>
      <c r="J75" s="27" t="str">
        <f t="shared" si="123"/>
        <v>-</v>
      </c>
      <c r="K75" s="32">
        <f t="shared" si="124"/>
        <v>0</v>
      </c>
      <c r="L75" s="8">
        <f t="shared" si="125"/>
        <v>0</v>
      </c>
      <c r="M75" s="47">
        <f>市区町村別_要介護度別被保険者数!E74</f>
        <v>73</v>
      </c>
      <c r="N75" s="48">
        <v>324</v>
      </c>
      <c r="O75" s="47">
        <v>5067408</v>
      </c>
      <c r="P75" s="47">
        <v>34</v>
      </c>
      <c r="Q75" s="27">
        <f t="shared" si="126"/>
        <v>69416.547945205486</v>
      </c>
      <c r="R75" s="27">
        <f t="shared" si="127"/>
        <v>15640.148148148148</v>
      </c>
      <c r="S75" s="27">
        <f t="shared" si="128"/>
        <v>149041.41176470587</v>
      </c>
      <c r="T75" s="32">
        <f t="shared" si="129"/>
        <v>4.4383561643835616</v>
      </c>
      <c r="U75" s="8">
        <f t="shared" si="130"/>
        <v>0.46575342465753422</v>
      </c>
      <c r="V75" s="47">
        <f>市区町村別_要介護度別被保険者数!F74</f>
        <v>54</v>
      </c>
      <c r="W75" s="48">
        <v>367</v>
      </c>
      <c r="X75" s="47">
        <v>10771281</v>
      </c>
      <c r="Y75" s="47">
        <v>42</v>
      </c>
      <c r="Z75" s="27">
        <f t="shared" si="131"/>
        <v>199468.16666666666</v>
      </c>
      <c r="AA75" s="27">
        <f t="shared" si="132"/>
        <v>29349.539509536786</v>
      </c>
      <c r="AB75" s="27">
        <f t="shared" si="133"/>
        <v>256459.07142857142</v>
      </c>
      <c r="AC75" s="32">
        <f t="shared" si="134"/>
        <v>6.7962962962962967</v>
      </c>
      <c r="AD75" s="8">
        <f t="shared" si="135"/>
        <v>0.77777777777777779</v>
      </c>
      <c r="AE75" s="47">
        <f>市区町村別_要介護度別被保険者数!G74</f>
        <v>82</v>
      </c>
      <c r="AF75" s="48">
        <v>657</v>
      </c>
      <c r="AG75" s="47">
        <v>68937857</v>
      </c>
      <c r="AH75" s="47">
        <v>68</v>
      </c>
      <c r="AI75" s="27">
        <f t="shared" si="136"/>
        <v>840705.57317073166</v>
      </c>
      <c r="AJ75" s="27">
        <f t="shared" si="137"/>
        <v>104928.24505327245</v>
      </c>
      <c r="AK75" s="27">
        <f t="shared" si="138"/>
        <v>1013792.0147058824</v>
      </c>
      <c r="AL75" s="32">
        <f t="shared" si="139"/>
        <v>8.0121951219512191</v>
      </c>
      <c r="AM75" s="8">
        <f t="shared" si="140"/>
        <v>0.82926829268292679</v>
      </c>
      <c r="AN75" s="47">
        <f>市区町村別_要介護度別被保険者数!H74</f>
        <v>86</v>
      </c>
      <c r="AO75" s="48">
        <v>825</v>
      </c>
      <c r="AP75" s="47">
        <v>108739108</v>
      </c>
      <c r="AQ75" s="47">
        <v>80</v>
      </c>
      <c r="AR75" s="27">
        <f t="shared" si="141"/>
        <v>1264408.2325581396</v>
      </c>
      <c r="AS75" s="27">
        <f t="shared" si="142"/>
        <v>131804.9793939394</v>
      </c>
      <c r="AT75" s="27">
        <f t="shared" si="143"/>
        <v>1359238.85</v>
      </c>
      <c r="AU75" s="32">
        <f t="shared" si="144"/>
        <v>9.5930232558139537</v>
      </c>
      <c r="AV75" s="8">
        <f t="shared" si="145"/>
        <v>0.93023255813953487</v>
      </c>
      <c r="AW75" s="47">
        <f>市区町村別_要介護度別被保険者数!I74</f>
        <v>57</v>
      </c>
      <c r="AX75" s="48">
        <v>516</v>
      </c>
      <c r="AY75" s="47">
        <v>112086482</v>
      </c>
      <c r="AZ75" s="47">
        <v>51</v>
      </c>
      <c r="BA75" s="27">
        <f t="shared" si="146"/>
        <v>1966429.5087719299</v>
      </c>
      <c r="BB75" s="27">
        <f t="shared" si="147"/>
        <v>217221.86434108528</v>
      </c>
      <c r="BC75" s="27">
        <f t="shared" si="148"/>
        <v>2197774.1568627451</v>
      </c>
      <c r="BD75" s="32">
        <f t="shared" si="149"/>
        <v>9.0526315789473681</v>
      </c>
      <c r="BE75" s="8">
        <f t="shared" si="150"/>
        <v>0.89473684210526316</v>
      </c>
      <c r="BF75" s="47">
        <f>市区町村別_要介護度別被保険者数!J74</f>
        <v>44</v>
      </c>
      <c r="BG75" s="48">
        <v>390</v>
      </c>
      <c r="BH75" s="47">
        <v>98394344</v>
      </c>
      <c r="BI75" s="47">
        <v>38</v>
      </c>
      <c r="BJ75" s="27">
        <f t="shared" si="151"/>
        <v>2236235.0909090908</v>
      </c>
      <c r="BK75" s="27">
        <f t="shared" si="152"/>
        <v>252293.18974358976</v>
      </c>
      <c r="BL75" s="27">
        <f t="shared" si="153"/>
        <v>2589324.8421052634</v>
      </c>
      <c r="BM75" s="32">
        <f t="shared" si="154"/>
        <v>8.8636363636363633</v>
      </c>
      <c r="BN75" s="8">
        <f t="shared" si="155"/>
        <v>0.86363636363636365</v>
      </c>
      <c r="BO75" s="47">
        <f>市区町村別_要介護度別被保険者数!K74</f>
        <v>60</v>
      </c>
      <c r="BP75" s="48">
        <v>492</v>
      </c>
      <c r="BQ75" s="47">
        <v>140760933</v>
      </c>
      <c r="BR75" s="47">
        <v>55</v>
      </c>
      <c r="BS75" s="27">
        <f t="shared" si="156"/>
        <v>2346015.5499999998</v>
      </c>
      <c r="BT75" s="27">
        <f t="shared" si="157"/>
        <v>286099.45731707319</v>
      </c>
      <c r="BU75" s="27">
        <f t="shared" si="158"/>
        <v>2559289.6909090909</v>
      </c>
      <c r="BV75" s="32">
        <f t="shared" si="159"/>
        <v>8.1999999999999993</v>
      </c>
      <c r="BW75" s="8">
        <f t="shared" si="160"/>
        <v>0.91666666666666663</v>
      </c>
      <c r="BX75" s="47">
        <f>市区町村別_要介護度別被保険者数!L74</f>
        <v>1168</v>
      </c>
      <c r="BY75" s="48">
        <f t="shared" si="161"/>
        <v>3571</v>
      </c>
      <c r="BZ75" s="47">
        <f t="shared" si="162"/>
        <v>544757413</v>
      </c>
      <c r="CA75" s="47">
        <f t="shared" si="163"/>
        <v>368</v>
      </c>
      <c r="CB75" s="157">
        <f t="shared" si="164"/>
        <v>466401.89469178085</v>
      </c>
      <c r="CC75" s="157">
        <f t="shared" si="165"/>
        <v>152550.38168580231</v>
      </c>
      <c r="CD75" s="157">
        <f t="shared" si="166"/>
        <v>1480319.0570652173</v>
      </c>
      <c r="CE75" s="158">
        <f t="shared" si="167"/>
        <v>3.0573630136986303</v>
      </c>
      <c r="CF75" s="159">
        <f t="shared" si="168"/>
        <v>0.31506849315068491</v>
      </c>
      <c r="CH75" s="17">
        <v>70</v>
      </c>
      <c r="CI75" s="150" t="s">
        <v>55</v>
      </c>
      <c r="CJ75" s="64">
        <f t="shared" si="177"/>
        <v>0</v>
      </c>
      <c r="CK75" s="64">
        <f t="shared" si="178"/>
        <v>5067408</v>
      </c>
      <c r="CL75" s="64">
        <f t="shared" si="179"/>
        <v>10771281</v>
      </c>
      <c r="CM75" s="64">
        <f t="shared" si="180"/>
        <v>68937857</v>
      </c>
      <c r="CN75" s="64">
        <f t="shared" si="181"/>
        <v>108739108</v>
      </c>
      <c r="CO75" s="64">
        <f t="shared" si="182"/>
        <v>112086482</v>
      </c>
      <c r="CP75" s="64">
        <f t="shared" si="183"/>
        <v>98394344</v>
      </c>
      <c r="CQ75" s="64">
        <f t="shared" si="184"/>
        <v>140760933</v>
      </c>
      <c r="CR75" s="64">
        <f t="shared" si="185"/>
        <v>544757413</v>
      </c>
      <c r="CS75" s="120">
        <f t="shared" si="169"/>
        <v>0</v>
      </c>
      <c r="CT75" s="151">
        <f t="shared" si="170"/>
        <v>9.3021368393935017E-3</v>
      </c>
      <c r="CU75" s="120">
        <f t="shared" si="171"/>
        <v>1.9772619413625125E-2</v>
      </c>
      <c r="CV75" s="120">
        <f t="shared" si="172"/>
        <v>0.12654780890517225</v>
      </c>
      <c r="CW75" s="120">
        <f t="shared" si="173"/>
        <v>0.19961014830650869</v>
      </c>
      <c r="CX75" s="120">
        <f t="shared" si="174"/>
        <v>0.20575485404179347</v>
      </c>
      <c r="CY75" s="120">
        <f t="shared" si="175"/>
        <v>0.18062047739403594</v>
      </c>
      <c r="CZ75" s="120">
        <f t="shared" si="176"/>
        <v>0.25839195509947105</v>
      </c>
    </row>
    <row r="76" spans="2:104" s="17" customFormat="1" ht="13.5" customHeight="1">
      <c r="B76" s="7">
        <v>71</v>
      </c>
      <c r="C76" s="21" t="s">
        <v>56</v>
      </c>
      <c r="D76" s="145">
        <f>市区町村別_要介護度別被保険者数!D75</f>
        <v>2015</v>
      </c>
      <c r="E76" s="119">
        <v>0</v>
      </c>
      <c r="F76" s="145">
        <v>0</v>
      </c>
      <c r="G76" s="145">
        <v>0</v>
      </c>
      <c r="H76" s="34">
        <f t="shared" si="121"/>
        <v>0</v>
      </c>
      <c r="I76" s="34" t="str">
        <f t="shared" si="122"/>
        <v>-</v>
      </c>
      <c r="J76" s="34" t="str">
        <f t="shared" si="123"/>
        <v>-</v>
      </c>
      <c r="K76" s="37">
        <f t="shared" si="124"/>
        <v>0</v>
      </c>
      <c r="L76" s="9">
        <f t="shared" si="125"/>
        <v>0</v>
      </c>
      <c r="M76" s="145">
        <f>市区町村別_要介護度別被保険者数!E75</f>
        <v>400</v>
      </c>
      <c r="N76" s="119">
        <v>1431</v>
      </c>
      <c r="O76" s="145">
        <v>33470650</v>
      </c>
      <c r="P76" s="145">
        <v>147</v>
      </c>
      <c r="Q76" s="34">
        <f t="shared" si="126"/>
        <v>83676.625</v>
      </c>
      <c r="R76" s="34">
        <f t="shared" si="127"/>
        <v>23389.69252271139</v>
      </c>
      <c r="S76" s="34">
        <f t="shared" si="128"/>
        <v>227691.49659863947</v>
      </c>
      <c r="T76" s="37">
        <f t="shared" si="129"/>
        <v>3.5775000000000001</v>
      </c>
      <c r="U76" s="9">
        <f t="shared" si="130"/>
        <v>0.36749999999999999</v>
      </c>
      <c r="V76" s="145">
        <f>市区町村別_要介護度別被保険者数!F75</f>
        <v>229</v>
      </c>
      <c r="W76" s="119">
        <v>1490</v>
      </c>
      <c r="X76" s="145">
        <v>59210641</v>
      </c>
      <c r="Y76" s="145">
        <v>141</v>
      </c>
      <c r="Z76" s="34">
        <f t="shared" si="131"/>
        <v>258561.75109170304</v>
      </c>
      <c r="AA76" s="34">
        <f t="shared" si="132"/>
        <v>39738.685234899327</v>
      </c>
      <c r="AB76" s="34">
        <f t="shared" si="133"/>
        <v>419933.62411347521</v>
      </c>
      <c r="AC76" s="37">
        <f t="shared" si="134"/>
        <v>6.5065502183406112</v>
      </c>
      <c r="AD76" s="9">
        <f t="shared" si="135"/>
        <v>0.61572052401746724</v>
      </c>
      <c r="AE76" s="145">
        <f>市区町村別_要介護度別被保険者数!G75</f>
        <v>200</v>
      </c>
      <c r="AF76" s="119">
        <v>1699</v>
      </c>
      <c r="AG76" s="145">
        <v>175777707</v>
      </c>
      <c r="AH76" s="145">
        <v>173</v>
      </c>
      <c r="AI76" s="34">
        <f t="shared" si="136"/>
        <v>878888.53500000003</v>
      </c>
      <c r="AJ76" s="34">
        <f t="shared" si="137"/>
        <v>103459.50971159506</v>
      </c>
      <c r="AK76" s="34">
        <f t="shared" si="138"/>
        <v>1016056.1098265896</v>
      </c>
      <c r="AL76" s="37">
        <f t="shared" si="139"/>
        <v>8.4949999999999992</v>
      </c>
      <c r="AM76" s="9">
        <f t="shared" si="140"/>
        <v>0.86499999999999999</v>
      </c>
      <c r="AN76" s="145">
        <f>市区町村別_要介護度別被保険者数!H75</f>
        <v>244</v>
      </c>
      <c r="AO76" s="119">
        <v>2299</v>
      </c>
      <c r="AP76" s="145">
        <v>317877169</v>
      </c>
      <c r="AQ76" s="145">
        <v>226</v>
      </c>
      <c r="AR76" s="34">
        <f t="shared" si="141"/>
        <v>1302775.2827868853</v>
      </c>
      <c r="AS76" s="34">
        <f t="shared" si="142"/>
        <v>138267.58112222704</v>
      </c>
      <c r="AT76" s="34">
        <f t="shared" si="143"/>
        <v>1406536.146017699</v>
      </c>
      <c r="AU76" s="37">
        <f t="shared" si="144"/>
        <v>9.4221311475409841</v>
      </c>
      <c r="AV76" s="9">
        <f t="shared" si="145"/>
        <v>0.92622950819672134</v>
      </c>
      <c r="AW76" s="145">
        <f>市区町村別_要介護度別被保険者数!I75</f>
        <v>141</v>
      </c>
      <c r="AX76" s="119">
        <v>1211</v>
      </c>
      <c r="AY76" s="145">
        <v>260339608</v>
      </c>
      <c r="AZ76" s="145">
        <v>128</v>
      </c>
      <c r="BA76" s="34">
        <f t="shared" si="146"/>
        <v>1846380.1985815603</v>
      </c>
      <c r="BB76" s="34">
        <f t="shared" si="147"/>
        <v>214979.03220478943</v>
      </c>
      <c r="BC76" s="34">
        <f t="shared" si="148"/>
        <v>2033903.1875</v>
      </c>
      <c r="BD76" s="37">
        <f t="shared" si="149"/>
        <v>8.5886524822695041</v>
      </c>
      <c r="BE76" s="9">
        <f t="shared" si="150"/>
        <v>0.90780141843971629</v>
      </c>
      <c r="BF76" s="145">
        <f>市区町村別_要介護度別被保険者数!J75</f>
        <v>158</v>
      </c>
      <c r="BG76" s="119">
        <v>1201</v>
      </c>
      <c r="BH76" s="145">
        <v>322912760</v>
      </c>
      <c r="BI76" s="145">
        <v>134</v>
      </c>
      <c r="BJ76" s="34">
        <f t="shared" si="151"/>
        <v>2043751.6455696202</v>
      </c>
      <c r="BK76" s="34">
        <f t="shared" si="152"/>
        <v>268869.90840965864</v>
      </c>
      <c r="BL76" s="34">
        <f t="shared" si="153"/>
        <v>2409796.7164179105</v>
      </c>
      <c r="BM76" s="37">
        <f t="shared" si="154"/>
        <v>7.6012658227848098</v>
      </c>
      <c r="BN76" s="9">
        <f t="shared" si="155"/>
        <v>0.84810126582278478</v>
      </c>
      <c r="BO76" s="145">
        <f>市区町村別_要介護度別被保険者数!K75</f>
        <v>104</v>
      </c>
      <c r="BP76" s="119">
        <v>841</v>
      </c>
      <c r="BQ76" s="145">
        <v>253536540</v>
      </c>
      <c r="BR76" s="145">
        <v>89</v>
      </c>
      <c r="BS76" s="34">
        <f t="shared" si="156"/>
        <v>2437851.346153846</v>
      </c>
      <c r="BT76" s="34">
        <f t="shared" si="157"/>
        <v>301470.32104637334</v>
      </c>
      <c r="BU76" s="34">
        <f t="shared" si="158"/>
        <v>2848725.1685393257</v>
      </c>
      <c r="BV76" s="37">
        <f t="shared" si="159"/>
        <v>8.0865384615384617</v>
      </c>
      <c r="BW76" s="9">
        <f t="shared" si="160"/>
        <v>0.85576923076923073</v>
      </c>
      <c r="BX76" s="145">
        <f>市区町村別_要介護度別被保険者数!L75</f>
        <v>3491</v>
      </c>
      <c r="BY76" s="119">
        <f t="shared" si="161"/>
        <v>10172</v>
      </c>
      <c r="BZ76" s="145">
        <f t="shared" si="162"/>
        <v>1423125075</v>
      </c>
      <c r="CA76" s="145">
        <f t="shared" si="163"/>
        <v>1038</v>
      </c>
      <c r="CB76" s="24">
        <f t="shared" si="164"/>
        <v>407655.42108278431</v>
      </c>
      <c r="CC76" s="24">
        <f t="shared" si="165"/>
        <v>139906.12219819112</v>
      </c>
      <c r="CD76" s="24">
        <f t="shared" si="166"/>
        <v>1371026.0838150289</v>
      </c>
      <c r="CE76" s="25">
        <f t="shared" si="167"/>
        <v>2.9137782870237756</v>
      </c>
      <c r="CF76" s="26">
        <f t="shared" si="168"/>
        <v>0.29733600687482098</v>
      </c>
      <c r="CH76" s="17">
        <v>71</v>
      </c>
      <c r="CI76" s="150" t="s">
        <v>56</v>
      </c>
      <c r="CJ76" s="64">
        <f t="shared" si="177"/>
        <v>0</v>
      </c>
      <c r="CK76" s="64">
        <f t="shared" si="178"/>
        <v>33470650</v>
      </c>
      <c r="CL76" s="64">
        <f t="shared" si="179"/>
        <v>59210641</v>
      </c>
      <c r="CM76" s="64">
        <f t="shared" si="180"/>
        <v>175777707</v>
      </c>
      <c r="CN76" s="64">
        <f t="shared" si="181"/>
        <v>317877169</v>
      </c>
      <c r="CO76" s="64">
        <f t="shared" si="182"/>
        <v>260339608</v>
      </c>
      <c r="CP76" s="64">
        <f t="shared" si="183"/>
        <v>322912760</v>
      </c>
      <c r="CQ76" s="64">
        <f t="shared" si="184"/>
        <v>253536540</v>
      </c>
      <c r="CR76" s="64">
        <f t="shared" si="185"/>
        <v>1423125075</v>
      </c>
      <c r="CS76" s="120">
        <f t="shared" si="169"/>
        <v>0</v>
      </c>
      <c r="CT76" s="151">
        <f t="shared" si="170"/>
        <v>2.3519120411816228E-2</v>
      </c>
      <c r="CU76" s="120">
        <f t="shared" si="171"/>
        <v>4.1606069656245782E-2</v>
      </c>
      <c r="CV76" s="120">
        <f t="shared" si="172"/>
        <v>0.12351529046032725</v>
      </c>
      <c r="CW76" s="120">
        <f t="shared" si="173"/>
        <v>0.22336558787708805</v>
      </c>
      <c r="CX76" s="120">
        <f t="shared" si="174"/>
        <v>0.18293515627921883</v>
      </c>
      <c r="CY76" s="120">
        <f t="shared" si="175"/>
        <v>0.22690399155534519</v>
      </c>
      <c r="CZ76" s="120">
        <f t="shared" si="176"/>
        <v>0.17815478375995869</v>
      </c>
    </row>
    <row r="77" spans="2:104" s="17" customFormat="1" ht="13.5" customHeight="1">
      <c r="B77" s="7">
        <v>72</v>
      </c>
      <c r="C77" s="21" t="s">
        <v>32</v>
      </c>
      <c r="D77" s="145">
        <f>市区町村別_要介護度別被保険者数!D76</f>
        <v>1465</v>
      </c>
      <c r="E77" s="119">
        <v>0</v>
      </c>
      <c r="F77" s="145">
        <v>0</v>
      </c>
      <c r="G77" s="145">
        <v>0</v>
      </c>
      <c r="H77" s="39">
        <f t="shared" si="121"/>
        <v>0</v>
      </c>
      <c r="I77" s="39" t="str">
        <f t="shared" si="122"/>
        <v>-</v>
      </c>
      <c r="J77" s="39" t="str">
        <f t="shared" si="123"/>
        <v>-</v>
      </c>
      <c r="K77" s="37">
        <f t="shared" si="124"/>
        <v>0</v>
      </c>
      <c r="L77" s="9">
        <f t="shared" si="125"/>
        <v>0</v>
      </c>
      <c r="M77" s="145">
        <f>市区町村別_要介護度別被保険者数!E76</f>
        <v>67</v>
      </c>
      <c r="N77" s="119">
        <v>217</v>
      </c>
      <c r="O77" s="145">
        <v>4999123</v>
      </c>
      <c r="P77" s="145">
        <v>23</v>
      </c>
      <c r="Q77" s="39">
        <f t="shared" si="126"/>
        <v>74613.776119402988</v>
      </c>
      <c r="R77" s="39">
        <f t="shared" si="127"/>
        <v>23037.433179723503</v>
      </c>
      <c r="S77" s="39">
        <f t="shared" si="128"/>
        <v>217353.17391304349</v>
      </c>
      <c r="T77" s="37">
        <f t="shared" si="129"/>
        <v>3.2388059701492535</v>
      </c>
      <c r="U77" s="9">
        <f t="shared" si="130"/>
        <v>0.34328358208955223</v>
      </c>
      <c r="V77" s="145">
        <f>市区町村別_要介護度別被保険者数!F76</f>
        <v>87</v>
      </c>
      <c r="W77" s="119">
        <v>332</v>
      </c>
      <c r="X77" s="145">
        <v>10396237</v>
      </c>
      <c r="Y77" s="145">
        <v>37</v>
      </c>
      <c r="Z77" s="39">
        <f t="shared" si="131"/>
        <v>119496.97701149425</v>
      </c>
      <c r="AA77" s="39">
        <f t="shared" si="132"/>
        <v>31313.966867469881</v>
      </c>
      <c r="AB77" s="39">
        <f t="shared" si="133"/>
        <v>280979.3783783784</v>
      </c>
      <c r="AC77" s="37">
        <f t="shared" si="134"/>
        <v>3.8160919540229883</v>
      </c>
      <c r="AD77" s="9">
        <f t="shared" si="135"/>
        <v>0.42528735632183906</v>
      </c>
      <c r="AE77" s="145">
        <f>市区町村別_要介護度別被保険者数!G76</f>
        <v>125</v>
      </c>
      <c r="AF77" s="119">
        <v>921</v>
      </c>
      <c r="AG77" s="145">
        <v>87612465</v>
      </c>
      <c r="AH77" s="145">
        <v>100</v>
      </c>
      <c r="AI77" s="39">
        <f t="shared" si="136"/>
        <v>700899.72</v>
      </c>
      <c r="AJ77" s="39">
        <f t="shared" si="137"/>
        <v>95127.540716612377</v>
      </c>
      <c r="AK77" s="39">
        <f t="shared" si="138"/>
        <v>876124.65</v>
      </c>
      <c r="AL77" s="37">
        <f t="shared" si="139"/>
        <v>7.3680000000000003</v>
      </c>
      <c r="AM77" s="9">
        <f t="shared" si="140"/>
        <v>0.8</v>
      </c>
      <c r="AN77" s="145">
        <f>市区町村別_要介護度別被保険者数!H76</f>
        <v>118</v>
      </c>
      <c r="AO77" s="119">
        <v>1086</v>
      </c>
      <c r="AP77" s="145">
        <v>132474774</v>
      </c>
      <c r="AQ77" s="145">
        <v>110</v>
      </c>
      <c r="AR77" s="39">
        <f t="shared" si="141"/>
        <v>1122667.5762711863</v>
      </c>
      <c r="AS77" s="39">
        <f t="shared" si="142"/>
        <v>121984.13812154696</v>
      </c>
      <c r="AT77" s="39">
        <f t="shared" si="143"/>
        <v>1204316.1272727272</v>
      </c>
      <c r="AU77" s="37">
        <f t="shared" si="144"/>
        <v>9.203389830508474</v>
      </c>
      <c r="AV77" s="9">
        <f t="shared" si="145"/>
        <v>0.93220338983050843</v>
      </c>
      <c r="AW77" s="145">
        <f>市区町村別_要介護度別被保険者数!I76</f>
        <v>115</v>
      </c>
      <c r="AX77" s="119">
        <v>1034</v>
      </c>
      <c r="AY77" s="145">
        <v>216827903</v>
      </c>
      <c r="AZ77" s="145">
        <v>107</v>
      </c>
      <c r="BA77" s="39">
        <f t="shared" si="146"/>
        <v>1885460.0260869565</v>
      </c>
      <c r="BB77" s="39">
        <f t="shared" si="147"/>
        <v>209698.16537717602</v>
      </c>
      <c r="BC77" s="39">
        <f t="shared" si="148"/>
        <v>2026429</v>
      </c>
      <c r="BD77" s="37">
        <f t="shared" si="149"/>
        <v>8.9913043478260875</v>
      </c>
      <c r="BE77" s="9">
        <f t="shared" si="150"/>
        <v>0.93043478260869561</v>
      </c>
      <c r="BF77" s="145">
        <f>市区町村別_要介護度別被保険者数!J76</f>
        <v>115</v>
      </c>
      <c r="BG77" s="119">
        <v>1036</v>
      </c>
      <c r="BH77" s="145">
        <v>268941661</v>
      </c>
      <c r="BI77" s="145">
        <v>105</v>
      </c>
      <c r="BJ77" s="39">
        <f t="shared" si="151"/>
        <v>2338623.139130435</v>
      </c>
      <c r="BK77" s="39">
        <f t="shared" si="152"/>
        <v>259596.19787644787</v>
      </c>
      <c r="BL77" s="39">
        <f t="shared" si="153"/>
        <v>2561349.1523809526</v>
      </c>
      <c r="BM77" s="37">
        <f t="shared" si="154"/>
        <v>9.0086956521739125</v>
      </c>
      <c r="BN77" s="9">
        <f t="shared" si="155"/>
        <v>0.91304347826086951</v>
      </c>
      <c r="BO77" s="145">
        <f>市区町村別_要介護度別被保険者数!K76</f>
        <v>83</v>
      </c>
      <c r="BP77" s="119">
        <v>696</v>
      </c>
      <c r="BQ77" s="145">
        <v>192302376</v>
      </c>
      <c r="BR77" s="145">
        <v>72</v>
      </c>
      <c r="BS77" s="39">
        <f t="shared" si="156"/>
        <v>2316896.0963855423</v>
      </c>
      <c r="BT77" s="39">
        <f t="shared" si="157"/>
        <v>276296.5172413793</v>
      </c>
      <c r="BU77" s="39">
        <f t="shared" si="158"/>
        <v>2670866.3333333335</v>
      </c>
      <c r="BV77" s="37">
        <f t="shared" si="159"/>
        <v>8.3855421686746983</v>
      </c>
      <c r="BW77" s="9">
        <f t="shared" si="160"/>
        <v>0.86746987951807231</v>
      </c>
      <c r="BX77" s="145">
        <f>市区町村別_要介護度別被保険者数!L76</f>
        <v>2175</v>
      </c>
      <c r="BY77" s="119">
        <f t="shared" si="161"/>
        <v>5322</v>
      </c>
      <c r="BZ77" s="145">
        <f t="shared" si="162"/>
        <v>913554539</v>
      </c>
      <c r="CA77" s="145">
        <f t="shared" si="163"/>
        <v>554</v>
      </c>
      <c r="CB77" s="145">
        <f t="shared" si="164"/>
        <v>420025.07540229883</v>
      </c>
      <c r="CC77" s="145">
        <f t="shared" si="165"/>
        <v>171656.24558436678</v>
      </c>
      <c r="CD77" s="145">
        <f t="shared" si="166"/>
        <v>1649015.4133574008</v>
      </c>
      <c r="CE77" s="25">
        <f t="shared" si="167"/>
        <v>2.4468965517241381</v>
      </c>
      <c r="CF77" s="26">
        <f t="shared" si="168"/>
        <v>0.25471264367816093</v>
      </c>
      <c r="CH77" s="17">
        <v>72</v>
      </c>
      <c r="CI77" s="150" t="s">
        <v>32</v>
      </c>
      <c r="CJ77" s="64">
        <f t="shared" si="177"/>
        <v>0</v>
      </c>
      <c r="CK77" s="64">
        <f t="shared" si="178"/>
        <v>4999123</v>
      </c>
      <c r="CL77" s="64">
        <f t="shared" si="179"/>
        <v>10396237</v>
      </c>
      <c r="CM77" s="64">
        <f t="shared" si="180"/>
        <v>87612465</v>
      </c>
      <c r="CN77" s="64">
        <f t="shared" si="181"/>
        <v>132474774</v>
      </c>
      <c r="CO77" s="64">
        <f t="shared" si="182"/>
        <v>216827903</v>
      </c>
      <c r="CP77" s="64">
        <f t="shared" si="183"/>
        <v>268941661</v>
      </c>
      <c r="CQ77" s="64">
        <f t="shared" si="184"/>
        <v>192302376</v>
      </c>
      <c r="CR77" s="64">
        <f t="shared" si="185"/>
        <v>913554539</v>
      </c>
      <c r="CS77" s="120">
        <f t="shared" si="169"/>
        <v>0</v>
      </c>
      <c r="CT77" s="151">
        <f t="shared" si="170"/>
        <v>5.4721669988878462E-3</v>
      </c>
      <c r="CU77" s="120">
        <f t="shared" si="171"/>
        <v>1.1379985054181861E-2</v>
      </c>
      <c r="CV77" s="120">
        <f t="shared" si="172"/>
        <v>9.59028292891006E-2</v>
      </c>
      <c r="CW77" s="120">
        <f t="shared" si="173"/>
        <v>0.14501025209180204</v>
      </c>
      <c r="CX77" s="120">
        <f t="shared" si="174"/>
        <v>0.23734532941771089</v>
      </c>
      <c r="CY77" s="120">
        <f t="shared" si="175"/>
        <v>0.29439037246138622</v>
      </c>
      <c r="CZ77" s="120">
        <f t="shared" si="176"/>
        <v>0.21049906468693053</v>
      </c>
    </row>
    <row r="78" spans="2:104" s="17" customFormat="1" ht="13.5" customHeight="1">
      <c r="B78" s="7">
        <v>73</v>
      </c>
      <c r="C78" s="21" t="s">
        <v>33</v>
      </c>
      <c r="D78" s="145">
        <f>市区町村別_要介護度別被保険者数!D77</f>
        <v>1954</v>
      </c>
      <c r="E78" s="119">
        <v>0</v>
      </c>
      <c r="F78" s="145">
        <v>0</v>
      </c>
      <c r="G78" s="145">
        <v>0</v>
      </c>
      <c r="H78" s="39">
        <f t="shared" si="121"/>
        <v>0</v>
      </c>
      <c r="I78" s="39" t="str">
        <f t="shared" si="122"/>
        <v>-</v>
      </c>
      <c r="J78" s="39" t="str">
        <f t="shared" si="123"/>
        <v>-</v>
      </c>
      <c r="K78" s="37">
        <f t="shared" si="124"/>
        <v>0</v>
      </c>
      <c r="L78" s="9">
        <f t="shared" si="125"/>
        <v>0</v>
      </c>
      <c r="M78" s="145">
        <f>市区町村別_要介護度別被保険者数!E77</f>
        <v>170</v>
      </c>
      <c r="N78" s="119">
        <v>336</v>
      </c>
      <c r="O78" s="145">
        <v>4502249</v>
      </c>
      <c r="P78" s="145">
        <v>37</v>
      </c>
      <c r="Q78" s="39">
        <f t="shared" si="126"/>
        <v>26483.817647058822</v>
      </c>
      <c r="R78" s="39">
        <f t="shared" si="127"/>
        <v>13399.550595238095</v>
      </c>
      <c r="S78" s="39">
        <f t="shared" si="128"/>
        <v>121682.4054054054</v>
      </c>
      <c r="T78" s="37">
        <f t="shared" si="129"/>
        <v>1.9764705882352942</v>
      </c>
      <c r="U78" s="9">
        <f t="shared" si="130"/>
        <v>0.21764705882352942</v>
      </c>
      <c r="V78" s="145">
        <f>市区町村別_要介護度別被保険者数!F77</f>
        <v>129</v>
      </c>
      <c r="W78" s="119">
        <v>538</v>
      </c>
      <c r="X78" s="145">
        <v>14179655</v>
      </c>
      <c r="Y78" s="145">
        <v>57</v>
      </c>
      <c r="Z78" s="39">
        <f t="shared" si="131"/>
        <v>109919.80620155038</v>
      </c>
      <c r="AA78" s="39">
        <f t="shared" si="132"/>
        <v>26356.236059479554</v>
      </c>
      <c r="AB78" s="39">
        <f t="shared" si="133"/>
        <v>248765.87719298244</v>
      </c>
      <c r="AC78" s="37">
        <f t="shared" si="134"/>
        <v>4.170542635658915</v>
      </c>
      <c r="AD78" s="9">
        <f t="shared" si="135"/>
        <v>0.44186046511627908</v>
      </c>
      <c r="AE78" s="145">
        <f>市区町村別_要介護度別被保険者数!G77</f>
        <v>194</v>
      </c>
      <c r="AF78" s="119">
        <v>1473</v>
      </c>
      <c r="AG78" s="145">
        <v>125528786</v>
      </c>
      <c r="AH78" s="145">
        <v>152</v>
      </c>
      <c r="AI78" s="39">
        <f t="shared" si="136"/>
        <v>647055.59793814435</v>
      </c>
      <c r="AJ78" s="39">
        <f t="shared" si="137"/>
        <v>85219.813985064495</v>
      </c>
      <c r="AK78" s="39">
        <f t="shared" si="138"/>
        <v>825847.27631578944</v>
      </c>
      <c r="AL78" s="37">
        <f t="shared" si="139"/>
        <v>7.5927835051546388</v>
      </c>
      <c r="AM78" s="9">
        <f t="shared" si="140"/>
        <v>0.78350515463917525</v>
      </c>
      <c r="AN78" s="145">
        <f>市区町村別_要介護度別被保険者数!H77</f>
        <v>142</v>
      </c>
      <c r="AO78" s="119">
        <v>1241</v>
      </c>
      <c r="AP78" s="145">
        <v>157420808</v>
      </c>
      <c r="AQ78" s="145">
        <v>126</v>
      </c>
      <c r="AR78" s="39">
        <f t="shared" si="141"/>
        <v>1108597.2394366197</v>
      </c>
      <c r="AS78" s="39">
        <f t="shared" si="142"/>
        <v>126849.96615632555</v>
      </c>
      <c r="AT78" s="39">
        <f t="shared" si="143"/>
        <v>1249371.4920634921</v>
      </c>
      <c r="AU78" s="37">
        <f t="shared" si="144"/>
        <v>8.73943661971831</v>
      </c>
      <c r="AV78" s="9">
        <f t="shared" si="145"/>
        <v>0.88732394366197187</v>
      </c>
      <c r="AW78" s="145">
        <f>市区町村別_要介護度別被保険者数!I77</f>
        <v>116</v>
      </c>
      <c r="AX78" s="119">
        <v>1120</v>
      </c>
      <c r="AY78" s="145">
        <v>233656874</v>
      </c>
      <c r="AZ78" s="145">
        <v>106</v>
      </c>
      <c r="BA78" s="39">
        <f t="shared" si="146"/>
        <v>2014283.3965517241</v>
      </c>
      <c r="BB78" s="39">
        <f t="shared" si="147"/>
        <v>208622.20892857143</v>
      </c>
      <c r="BC78" s="39">
        <f t="shared" si="148"/>
        <v>2204310.1320754718</v>
      </c>
      <c r="BD78" s="37">
        <f t="shared" si="149"/>
        <v>9.6551724137931032</v>
      </c>
      <c r="BE78" s="9">
        <f t="shared" si="150"/>
        <v>0.91379310344827591</v>
      </c>
      <c r="BF78" s="145">
        <f>市区町村別_要介護度別被保険者数!J77</f>
        <v>142</v>
      </c>
      <c r="BG78" s="119">
        <v>1241</v>
      </c>
      <c r="BH78" s="145">
        <v>323534872</v>
      </c>
      <c r="BI78" s="145">
        <v>125</v>
      </c>
      <c r="BJ78" s="39">
        <f t="shared" si="151"/>
        <v>2278414.5915492959</v>
      </c>
      <c r="BK78" s="39">
        <f t="shared" si="152"/>
        <v>260704.9734085415</v>
      </c>
      <c r="BL78" s="39">
        <f t="shared" si="153"/>
        <v>2588278.9759999998</v>
      </c>
      <c r="BM78" s="37">
        <f t="shared" si="154"/>
        <v>8.73943661971831</v>
      </c>
      <c r="BN78" s="9">
        <f t="shared" si="155"/>
        <v>0.88028169014084512</v>
      </c>
      <c r="BO78" s="145">
        <f>市区町村別_要介護度別被保険者数!K77</f>
        <v>107</v>
      </c>
      <c r="BP78" s="119">
        <v>900</v>
      </c>
      <c r="BQ78" s="145">
        <v>264255082</v>
      </c>
      <c r="BR78" s="145">
        <v>99</v>
      </c>
      <c r="BS78" s="39">
        <f t="shared" si="156"/>
        <v>2469673.6635514018</v>
      </c>
      <c r="BT78" s="39">
        <f t="shared" si="157"/>
        <v>293616.75777777779</v>
      </c>
      <c r="BU78" s="39">
        <f t="shared" si="158"/>
        <v>2669243.2525252528</v>
      </c>
      <c r="BV78" s="37">
        <f t="shared" si="159"/>
        <v>8.4112149532710276</v>
      </c>
      <c r="BW78" s="9">
        <f t="shared" si="160"/>
        <v>0.92523364485981308</v>
      </c>
      <c r="BX78" s="145">
        <f>市区町村別_要介護度別被保険者数!L77</f>
        <v>2954</v>
      </c>
      <c r="BY78" s="119">
        <f t="shared" si="161"/>
        <v>6849</v>
      </c>
      <c r="BZ78" s="145">
        <f t="shared" si="162"/>
        <v>1123078326</v>
      </c>
      <c r="CA78" s="145">
        <f t="shared" si="163"/>
        <v>702</v>
      </c>
      <c r="CB78" s="145">
        <f t="shared" si="164"/>
        <v>380189.00677048072</v>
      </c>
      <c r="CC78" s="145">
        <f t="shared" si="165"/>
        <v>163976.97853701271</v>
      </c>
      <c r="CD78" s="145">
        <f t="shared" si="166"/>
        <v>1599826.6752136752</v>
      </c>
      <c r="CE78" s="25">
        <f t="shared" si="167"/>
        <v>2.3185511171293163</v>
      </c>
      <c r="CF78" s="26">
        <f t="shared" si="168"/>
        <v>0.23764387271496276</v>
      </c>
      <c r="CH78" s="17">
        <v>73</v>
      </c>
      <c r="CI78" s="150" t="s">
        <v>33</v>
      </c>
      <c r="CJ78" s="64">
        <f t="shared" si="177"/>
        <v>0</v>
      </c>
      <c r="CK78" s="64">
        <f t="shared" si="178"/>
        <v>4502249</v>
      </c>
      <c r="CL78" s="64">
        <f t="shared" si="179"/>
        <v>14179655</v>
      </c>
      <c r="CM78" s="64">
        <f t="shared" si="180"/>
        <v>125528786</v>
      </c>
      <c r="CN78" s="64">
        <f t="shared" si="181"/>
        <v>157420808</v>
      </c>
      <c r="CO78" s="64">
        <f t="shared" si="182"/>
        <v>233656874</v>
      </c>
      <c r="CP78" s="64">
        <f t="shared" si="183"/>
        <v>323534872</v>
      </c>
      <c r="CQ78" s="64">
        <f t="shared" si="184"/>
        <v>264255082</v>
      </c>
      <c r="CR78" s="64">
        <f t="shared" si="185"/>
        <v>1123078326</v>
      </c>
      <c r="CS78" s="120">
        <f t="shared" si="169"/>
        <v>0</v>
      </c>
      <c r="CT78" s="151">
        <f t="shared" si="170"/>
        <v>4.0088468415514595E-3</v>
      </c>
      <c r="CU78" s="120">
        <f t="shared" si="171"/>
        <v>1.2625704433726201E-2</v>
      </c>
      <c r="CV78" s="120">
        <f t="shared" si="172"/>
        <v>0.11177206708911236</v>
      </c>
      <c r="CW78" s="120">
        <f t="shared" si="173"/>
        <v>0.14016903750665027</v>
      </c>
      <c r="CX78" s="120">
        <f t="shared" si="174"/>
        <v>0.20805038134090034</v>
      </c>
      <c r="CY78" s="120">
        <f t="shared" si="175"/>
        <v>0.2880786357549206</v>
      </c>
      <c r="CZ78" s="120">
        <f t="shared" si="176"/>
        <v>0.23529532703313874</v>
      </c>
    </row>
    <row r="79" spans="2:104" s="17" customFormat="1" ht="13.5" customHeight="1" thickBot="1">
      <c r="B79" s="7">
        <v>74</v>
      </c>
      <c r="C79" s="21" t="s">
        <v>34</v>
      </c>
      <c r="D79" s="145">
        <f>市区町村別_要介護度別被保険者数!D78</f>
        <v>991</v>
      </c>
      <c r="E79" s="119">
        <v>0</v>
      </c>
      <c r="F79" s="145">
        <v>0</v>
      </c>
      <c r="G79" s="145">
        <v>0</v>
      </c>
      <c r="H79" s="39">
        <f t="shared" si="121"/>
        <v>0</v>
      </c>
      <c r="I79" s="39" t="str">
        <f t="shared" si="122"/>
        <v>-</v>
      </c>
      <c r="J79" s="39" t="str">
        <f t="shared" si="123"/>
        <v>-</v>
      </c>
      <c r="K79" s="37">
        <f t="shared" si="124"/>
        <v>0</v>
      </c>
      <c r="L79" s="9">
        <f t="shared" si="125"/>
        <v>0</v>
      </c>
      <c r="M79" s="145">
        <f>市区町村別_要介護度別被保険者数!E78</f>
        <v>58</v>
      </c>
      <c r="N79" s="119">
        <v>115</v>
      </c>
      <c r="O79" s="145">
        <v>2096879</v>
      </c>
      <c r="P79" s="145">
        <v>16</v>
      </c>
      <c r="Q79" s="39">
        <f t="shared" si="126"/>
        <v>36153.086206896551</v>
      </c>
      <c r="R79" s="39">
        <f t="shared" si="127"/>
        <v>18233.73043478261</v>
      </c>
      <c r="S79" s="39">
        <f t="shared" si="128"/>
        <v>131054.9375</v>
      </c>
      <c r="T79" s="37">
        <f t="shared" si="129"/>
        <v>1.9827586206896552</v>
      </c>
      <c r="U79" s="9">
        <f t="shared" si="130"/>
        <v>0.27586206896551724</v>
      </c>
      <c r="V79" s="145">
        <f>市区町村別_要介護度別被保険者数!F78</f>
        <v>39</v>
      </c>
      <c r="W79" s="119">
        <v>227</v>
      </c>
      <c r="X79" s="145">
        <v>7772896</v>
      </c>
      <c r="Y79" s="145">
        <v>23</v>
      </c>
      <c r="Z79" s="39">
        <f t="shared" si="131"/>
        <v>199305.02564102566</v>
      </c>
      <c r="AA79" s="39">
        <f t="shared" si="132"/>
        <v>34241.832599118941</v>
      </c>
      <c r="AB79" s="39">
        <f t="shared" si="133"/>
        <v>337952</v>
      </c>
      <c r="AC79" s="37">
        <f t="shared" si="134"/>
        <v>5.8205128205128203</v>
      </c>
      <c r="AD79" s="9">
        <f t="shared" si="135"/>
        <v>0.58974358974358976</v>
      </c>
      <c r="AE79" s="145">
        <f>市区町村別_要介護度別被保険者数!G78</f>
        <v>54</v>
      </c>
      <c r="AF79" s="119">
        <v>352</v>
      </c>
      <c r="AG79" s="145">
        <v>36577362</v>
      </c>
      <c r="AH79" s="145">
        <v>43</v>
      </c>
      <c r="AI79" s="39">
        <f t="shared" si="136"/>
        <v>677358.5555555555</v>
      </c>
      <c r="AJ79" s="39">
        <f t="shared" si="137"/>
        <v>103912.96022727272</v>
      </c>
      <c r="AK79" s="39">
        <f t="shared" si="138"/>
        <v>850636.3255813953</v>
      </c>
      <c r="AL79" s="37">
        <f t="shared" si="139"/>
        <v>6.5185185185185182</v>
      </c>
      <c r="AM79" s="9">
        <f t="shared" si="140"/>
        <v>0.79629629629629628</v>
      </c>
      <c r="AN79" s="145">
        <f>市区町村別_要介護度別被保険者数!H78</f>
        <v>72</v>
      </c>
      <c r="AO79" s="119">
        <v>653</v>
      </c>
      <c r="AP79" s="145">
        <v>78202018</v>
      </c>
      <c r="AQ79" s="145">
        <v>66</v>
      </c>
      <c r="AR79" s="39">
        <f t="shared" si="141"/>
        <v>1086139.138888889</v>
      </c>
      <c r="AS79" s="39">
        <f t="shared" si="142"/>
        <v>119758.067381317</v>
      </c>
      <c r="AT79" s="39">
        <f t="shared" si="143"/>
        <v>1184879.0606060605</v>
      </c>
      <c r="AU79" s="37">
        <f t="shared" si="144"/>
        <v>9.0694444444444446</v>
      </c>
      <c r="AV79" s="9">
        <f t="shared" si="145"/>
        <v>0.91666666666666663</v>
      </c>
      <c r="AW79" s="145">
        <f>市区町村別_要介護度別被保険者数!I78</f>
        <v>67</v>
      </c>
      <c r="AX79" s="119">
        <v>609</v>
      </c>
      <c r="AY79" s="145">
        <v>115179669</v>
      </c>
      <c r="AZ79" s="145">
        <v>62</v>
      </c>
      <c r="BA79" s="39">
        <f t="shared" si="146"/>
        <v>1719099.5373134329</v>
      </c>
      <c r="BB79" s="39">
        <f t="shared" si="147"/>
        <v>189129.17733990148</v>
      </c>
      <c r="BC79" s="39">
        <f t="shared" si="148"/>
        <v>1857736.5967741935</v>
      </c>
      <c r="BD79" s="37">
        <f t="shared" si="149"/>
        <v>9.08955223880597</v>
      </c>
      <c r="BE79" s="9">
        <f t="shared" si="150"/>
        <v>0.92537313432835822</v>
      </c>
      <c r="BF79" s="145">
        <f>市区町村別_要介護度別被保険者数!J78</f>
        <v>46</v>
      </c>
      <c r="BG79" s="119">
        <v>379</v>
      </c>
      <c r="BH79" s="145">
        <v>86124737</v>
      </c>
      <c r="BI79" s="145">
        <v>42</v>
      </c>
      <c r="BJ79" s="39">
        <f t="shared" si="151"/>
        <v>1872276.8913043479</v>
      </c>
      <c r="BK79" s="39">
        <f t="shared" si="152"/>
        <v>227242.05013192611</v>
      </c>
      <c r="BL79" s="39">
        <f t="shared" si="153"/>
        <v>2050588.9761904762</v>
      </c>
      <c r="BM79" s="37">
        <f t="shared" si="154"/>
        <v>8.2391304347826093</v>
      </c>
      <c r="BN79" s="9">
        <f t="shared" si="155"/>
        <v>0.91304347826086951</v>
      </c>
      <c r="BO79" s="145">
        <f>市区町村別_要介護度別被保険者数!K78</f>
        <v>35</v>
      </c>
      <c r="BP79" s="119">
        <v>320</v>
      </c>
      <c r="BQ79" s="145">
        <v>92978925</v>
      </c>
      <c r="BR79" s="145">
        <v>34</v>
      </c>
      <c r="BS79" s="39">
        <f t="shared" si="156"/>
        <v>2656540.7142857141</v>
      </c>
      <c r="BT79" s="39">
        <f t="shared" si="157"/>
        <v>290559.140625</v>
      </c>
      <c r="BU79" s="39">
        <f t="shared" si="158"/>
        <v>2734674.2647058824</v>
      </c>
      <c r="BV79" s="37">
        <f t="shared" si="159"/>
        <v>9.1428571428571423</v>
      </c>
      <c r="BW79" s="9">
        <f t="shared" si="160"/>
        <v>0.97142857142857142</v>
      </c>
      <c r="BX79" s="145">
        <f>市区町村別_要介護度別被保険者数!L78</f>
        <v>1362</v>
      </c>
      <c r="BY79" s="119">
        <f t="shared" si="161"/>
        <v>2655</v>
      </c>
      <c r="BZ79" s="145">
        <f t="shared" si="162"/>
        <v>418932486</v>
      </c>
      <c r="CA79" s="145">
        <f t="shared" si="163"/>
        <v>286</v>
      </c>
      <c r="CB79" s="145">
        <f t="shared" si="164"/>
        <v>307586.25991189427</v>
      </c>
      <c r="CC79" s="145">
        <f t="shared" si="165"/>
        <v>157790.01355932205</v>
      </c>
      <c r="CD79" s="145">
        <f t="shared" si="166"/>
        <v>1464798.902097902</v>
      </c>
      <c r="CE79" s="25">
        <f t="shared" si="167"/>
        <v>1.9493392070484581</v>
      </c>
      <c r="CF79" s="26">
        <f t="shared" si="168"/>
        <v>0.20998531571218795</v>
      </c>
      <c r="CH79" s="17">
        <v>74</v>
      </c>
      <c r="CI79" s="150" t="s">
        <v>34</v>
      </c>
      <c r="CJ79" s="64">
        <f t="shared" si="177"/>
        <v>0</v>
      </c>
      <c r="CK79" s="64">
        <f t="shared" si="178"/>
        <v>2096879</v>
      </c>
      <c r="CL79" s="64">
        <f t="shared" si="179"/>
        <v>7772896</v>
      </c>
      <c r="CM79" s="64">
        <f t="shared" si="180"/>
        <v>36577362</v>
      </c>
      <c r="CN79" s="64">
        <f t="shared" si="181"/>
        <v>78202018</v>
      </c>
      <c r="CO79" s="64">
        <f t="shared" si="182"/>
        <v>115179669</v>
      </c>
      <c r="CP79" s="64">
        <f t="shared" si="183"/>
        <v>86124737</v>
      </c>
      <c r="CQ79" s="64">
        <f t="shared" si="184"/>
        <v>92978925</v>
      </c>
      <c r="CR79" s="64">
        <f t="shared" si="185"/>
        <v>418932486</v>
      </c>
      <c r="CS79" s="120">
        <f t="shared" si="169"/>
        <v>0</v>
      </c>
      <c r="CT79" s="151">
        <f t="shared" si="170"/>
        <v>5.0052909957429273E-3</v>
      </c>
      <c r="CU79" s="120">
        <f t="shared" si="171"/>
        <v>1.8554054077343621E-2</v>
      </c>
      <c r="CV79" s="120">
        <f t="shared" si="172"/>
        <v>8.7310875194338597E-2</v>
      </c>
      <c r="CW79" s="120">
        <f t="shared" si="173"/>
        <v>0.18666973942908788</v>
      </c>
      <c r="CX79" s="120">
        <f t="shared" si="174"/>
        <v>0.2749361122593868</v>
      </c>
      <c r="CY79" s="120">
        <f t="shared" si="175"/>
        <v>0.20558142392423584</v>
      </c>
      <c r="CZ79" s="120">
        <f t="shared" si="176"/>
        <v>0.22194250411986433</v>
      </c>
    </row>
    <row r="80" spans="2:104" s="17" customFormat="1" ht="13.5" customHeight="1" thickTop="1">
      <c r="B80" s="277" t="s">
        <v>0</v>
      </c>
      <c r="C80" s="278"/>
      <c r="D80" s="40">
        <f>地区別_要介護度別介護給付費!D14</f>
        <v>971688</v>
      </c>
      <c r="E80" s="42">
        <f>地区別_要介護度別介護給付費!E14</f>
        <v>124</v>
      </c>
      <c r="F80" s="41">
        <f>地区別_要介護度別介護給付費!F14</f>
        <v>9273724</v>
      </c>
      <c r="G80" s="42">
        <f>地区別_要介護度別介護給付費!G14</f>
        <v>19</v>
      </c>
      <c r="H80" s="42">
        <f>地区別_要介護度別介護給付費!H14</f>
        <v>9.5439317970377324</v>
      </c>
      <c r="I80" s="42">
        <f>地区別_要介護度別介護給付費!I14</f>
        <v>74788.096774193546</v>
      </c>
      <c r="J80" s="42">
        <f>地区別_要介護度別介護給付費!J14</f>
        <v>488090.73684210528</v>
      </c>
      <c r="K80" s="45">
        <f>地区別_要介護度別介護給付費!K14</f>
        <v>1.2761297865158364E-4</v>
      </c>
      <c r="L80" s="46">
        <f>地区別_要介護度別介護給付費!L14</f>
        <v>1.9553601567581363E-5</v>
      </c>
      <c r="M80" s="40">
        <f>地区別_要介護度別介護給付費!M14</f>
        <v>59974</v>
      </c>
      <c r="N80" s="42">
        <f>地区別_要介護度別介護給付費!N14</f>
        <v>167674</v>
      </c>
      <c r="O80" s="41">
        <f>地区別_要介護度別介護給付費!O14</f>
        <v>3252984939</v>
      </c>
      <c r="P80" s="42">
        <f>地区別_要介護度別介護給付費!P14</f>
        <v>18381</v>
      </c>
      <c r="Q80" s="42">
        <f>地区別_要介護度別介護給付費!Q14</f>
        <v>54239.919615166575</v>
      </c>
      <c r="R80" s="42">
        <f>地区別_要介護度別介護給付費!R14</f>
        <v>19400.65209275141</v>
      </c>
      <c r="S80" s="42">
        <f>地区別_要介護度別介護給付費!S14</f>
        <v>176975.40607148685</v>
      </c>
      <c r="T80" s="45">
        <f>地区別_要介護度別介護給付費!T14</f>
        <v>2.7957781705405678</v>
      </c>
      <c r="U80" s="46">
        <f>地区別_要介護度別介護給付費!U14</f>
        <v>0.30648280921732751</v>
      </c>
      <c r="V80" s="40">
        <f>地区別_要介護度別介護給付費!V14</f>
        <v>43186</v>
      </c>
      <c r="W80" s="42">
        <f>地区別_要介護度別介護給付費!W14</f>
        <v>220120</v>
      </c>
      <c r="X80" s="41">
        <f>地区別_要介護度別介護給付費!X14</f>
        <v>6047694280</v>
      </c>
      <c r="Y80" s="42">
        <f>地区別_要介護度別介護給付費!Y14</f>
        <v>22698</v>
      </c>
      <c r="Z80" s="42">
        <f>地区別_要介護度別介護給付費!Z14</f>
        <v>140038.30593247811</v>
      </c>
      <c r="AA80" s="42">
        <f>地区別_要介護度別介護給付費!AA14</f>
        <v>27474.533345447937</v>
      </c>
      <c r="AB80" s="42">
        <f>地区別_要介護度別介護給付費!AB14</f>
        <v>266441.72526213765</v>
      </c>
      <c r="AC80" s="45">
        <f>地区別_要介護度別介護給付費!AC14</f>
        <v>5.0970221831148983</v>
      </c>
      <c r="AD80" s="46">
        <f>地区別_要介護度別介護給付費!AD14</f>
        <v>0.52558699578567125</v>
      </c>
      <c r="AE80" s="40">
        <f>地区別_要介護度別介護給付費!AE14</f>
        <v>60162</v>
      </c>
      <c r="AF80" s="42">
        <f>地区別_要介護度別介護給付費!AF14</f>
        <v>478468</v>
      </c>
      <c r="AG80" s="41">
        <f>地区別_要介護度別介護給付費!AG14</f>
        <v>45579680654</v>
      </c>
      <c r="AH80" s="42">
        <f>地区別_要介護度別介護給付費!AH14</f>
        <v>49757</v>
      </c>
      <c r="AI80" s="42">
        <f>地区別_要介護度別介護給付費!AI14</f>
        <v>757615.78162295138</v>
      </c>
      <c r="AJ80" s="42">
        <f>地区別_要介護度別介護給付費!AJ14</f>
        <v>95261.711658877917</v>
      </c>
      <c r="AK80" s="42">
        <f>地区別_要介護度別介護給付費!AK14</f>
        <v>916045.59467009665</v>
      </c>
      <c r="AL80" s="45">
        <f>地区別_要介護度別介護給付費!AL14</f>
        <v>7.952993583989894</v>
      </c>
      <c r="AM80" s="46">
        <f>地区別_要介護度別介護給付費!AM14</f>
        <v>0.82705029753000237</v>
      </c>
      <c r="AN80" s="40">
        <f>地区別_要介護度別介護給付費!AN14</f>
        <v>51200</v>
      </c>
      <c r="AO80" s="42">
        <f>地区別_要介護度別介護給付費!AO14</f>
        <v>476090</v>
      </c>
      <c r="AP80" s="41">
        <f>地区別_要介護度別介護給付費!AP14</f>
        <v>61810201275</v>
      </c>
      <c r="AQ80" s="42">
        <f>地区別_要介護度別介護給付費!AQ14</f>
        <v>47000</v>
      </c>
      <c r="AR80" s="42">
        <f>地区別_要介護度別介護給付費!AR14</f>
        <v>1207230.4936523438</v>
      </c>
      <c r="AS80" s="42">
        <f>地区別_要介護度別介護給付費!AS14</f>
        <v>129828.81655779369</v>
      </c>
      <c r="AT80" s="42">
        <f>地区別_要介護度別介護給付費!AT14</f>
        <v>1315110.6654255318</v>
      </c>
      <c r="AU80" s="45">
        <f>地区別_要介護度別介護給付費!AU14</f>
        <v>9.2986328124999993</v>
      </c>
      <c r="AV80" s="46">
        <f>地区別_要介護度別介護給付費!AV14</f>
        <v>0.91796875</v>
      </c>
      <c r="AW80" s="40">
        <f>地区別_要介護度別介護給付費!AW14</f>
        <v>40179</v>
      </c>
      <c r="AX80" s="42">
        <f>地区別_要介護度別介護給付費!AX14</f>
        <v>372478</v>
      </c>
      <c r="AY80" s="41">
        <f>地区別_要介護度別介護給付費!AY14</f>
        <v>77561318292</v>
      </c>
      <c r="AZ80" s="42">
        <f>地区別_要介護度別介護給付費!AZ14</f>
        <v>37350</v>
      </c>
      <c r="BA80" s="42">
        <f>地区別_要介護度別介護給付費!BA14</f>
        <v>1930394.4421712835</v>
      </c>
      <c r="BB80" s="42">
        <f>地区別_要介護度別介護給付費!BB14</f>
        <v>208230.60232282174</v>
      </c>
      <c r="BC80" s="42">
        <f>地区別_要介護度別介護給付費!BC14</f>
        <v>2076608.2541365463</v>
      </c>
      <c r="BD80" s="45">
        <f>地区別_要介護度別介護給付費!BD14</f>
        <v>9.2704646705990683</v>
      </c>
      <c r="BE80" s="46">
        <f>地区別_要介護度別介護給付費!BE14</f>
        <v>0.9295900843724334</v>
      </c>
      <c r="BF80" s="40">
        <f>地区別_要介護度別介護給付費!BF14</f>
        <v>42545</v>
      </c>
      <c r="BG80" s="42">
        <f>地区別_要介護度別介護給付費!BG14</f>
        <v>361625</v>
      </c>
      <c r="BH80" s="41">
        <f>地区別_要介護度別介護給付費!BH14</f>
        <v>92124584485</v>
      </c>
      <c r="BI80" s="42">
        <f>地区別_要介護度別介護給付費!BI14</f>
        <v>38059</v>
      </c>
      <c r="BJ80" s="42">
        <f>地区別_要介護度別介護給付費!BJ14</f>
        <v>2165344.5642261137</v>
      </c>
      <c r="BK80" s="42">
        <f>地区別_要介護度別介護給付費!BK14</f>
        <v>254751.70268924991</v>
      </c>
      <c r="BL80" s="42">
        <f>地区別_要介護度別介護給付費!BL14</f>
        <v>2420572.9127144697</v>
      </c>
      <c r="BM80" s="45">
        <f>地区別_要介護度別介護給付費!BM14</f>
        <v>8.4998237160653431</v>
      </c>
      <c r="BN80" s="46">
        <f>地区別_要介護度別介護給付費!BN14</f>
        <v>0.89455870255024095</v>
      </c>
      <c r="BO80" s="40">
        <f>地区別_要介護度別介護給付費!BO14</f>
        <v>34211</v>
      </c>
      <c r="BP80" s="42">
        <f>地区別_要介護度別介護給付費!BP14</f>
        <v>269534</v>
      </c>
      <c r="BQ80" s="41">
        <f>地区別_要介護度別介護給付費!BQ14</f>
        <v>79737163074</v>
      </c>
      <c r="BR80" s="42">
        <f>地区別_要介護度別介護給付費!BR14</f>
        <v>29296</v>
      </c>
      <c r="BS80" s="42">
        <f>地区別_要介護度別介護給付費!BS14</f>
        <v>2330746.3410598929</v>
      </c>
      <c r="BT80" s="42">
        <f>地区別_要介護度別介護給付費!BT14</f>
        <v>295833.41275683214</v>
      </c>
      <c r="BU80" s="42">
        <f>地区別_要介護度別介護給付費!BU14</f>
        <v>2721776.4566493719</v>
      </c>
      <c r="BV80" s="45">
        <f>地区別_要介護度別介護給付費!BV14</f>
        <v>7.8785770658560113</v>
      </c>
      <c r="BW80" s="46">
        <f>地区別_要介護度別介護給付費!BW14</f>
        <v>0.85633275846949808</v>
      </c>
      <c r="BX80" s="40">
        <f>地区別_要介護度別介護給付費!BX14</f>
        <v>1303145</v>
      </c>
      <c r="BY80" s="42">
        <f>地区別_要介護度別介護給付費!BY14</f>
        <v>2346113</v>
      </c>
      <c r="BZ80" s="41">
        <f>地区別_要介護度別介護給付費!BZ14</f>
        <v>366122900723</v>
      </c>
      <c r="CA80" s="42">
        <f>地区別_要介護度別介護給付費!CA14</f>
        <v>242560</v>
      </c>
      <c r="CB80" s="42">
        <f>地区別_要介護度別介護給付費!CB14</f>
        <v>280953.30966469581</v>
      </c>
      <c r="CC80" s="42">
        <f>地区別_要介護度別介護給付費!CC14</f>
        <v>156055.10080844359</v>
      </c>
      <c r="CD80" s="42">
        <f>地区別_要介護度別介護給付費!CD14</f>
        <v>1509411.6949332124</v>
      </c>
      <c r="CE80" s="45">
        <f>地区別_要介護度別介護給付費!CE14</f>
        <v>1.8003468531897833</v>
      </c>
      <c r="CF80" s="46">
        <f>地区別_要介護度別介護給付費!CF14</f>
        <v>0.18613431352612334</v>
      </c>
      <c r="CH80" s="17">
        <v>75</v>
      </c>
      <c r="CI80" s="148" t="s">
        <v>165</v>
      </c>
      <c r="CJ80" s="64">
        <f t="shared" ref="CJ80" si="186">F80</f>
        <v>9273724</v>
      </c>
      <c r="CK80" s="64">
        <f t="shared" ref="CK80" si="187">O80</f>
        <v>3252984939</v>
      </c>
      <c r="CL80" s="64">
        <f t="shared" ref="CL80" si="188">X80</f>
        <v>6047694280</v>
      </c>
      <c r="CM80" s="64">
        <f t="shared" ref="CM80" si="189">AG80</f>
        <v>45579680654</v>
      </c>
      <c r="CN80" s="64">
        <f t="shared" ref="CN80" si="190">AP80</f>
        <v>61810201275</v>
      </c>
      <c r="CO80" s="64">
        <f t="shared" ref="CO80" si="191">AY80</f>
        <v>77561318292</v>
      </c>
      <c r="CP80" s="64">
        <f t="shared" ref="CP80" si="192">BH80</f>
        <v>92124584485</v>
      </c>
      <c r="CQ80" s="64">
        <f t="shared" ref="CQ80" si="193">BQ80</f>
        <v>79737163074</v>
      </c>
      <c r="CR80" s="64">
        <f t="shared" ref="CR80" si="194">BZ80</f>
        <v>366122900723</v>
      </c>
      <c r="CS80" s="151">
        <f t="shared" si="169"/>
        <v>2.5329538200660881E-5</v>
      </c>
      <c r="CT80" s="151">
        <f t="shared" si="170"/>
        <v>8.8849534748473222E-3</v>
      </c>
      <c r="CU80" s="151">
        <f t="shared" si="171"/>
        <v>1.651820814283219E-2</v>
      </c>
      <c r="CV80" s="151">
        <f t="shared" si="172"/>
        <v>0.12449284260556134</v>
      </c>
      <c r="CW80" s="151">
        <f t="shared" si="173"/>
        <v>0.16882364133175093</v>
      </c>
      <c r="CX80" s="151">
        <f t="shared" si="174"/>
        <v>0.21184503383655062</v>
      </c>
      <c r="CY80" s="151">
        <f t="shared" si="175"/>
        <v>0.25162202173935933</v>
      </c>
      <c r="CZ80" s="151">
        <f t="shared" si="176"/>
        <v>0.21778796933089761</v>
      </c>
    </row>
  </sheetData>
  <mergeCells count="15">
    <mergeCell ref="CJ4:CR4"/>
    <mergeCell ref="CS4:CZ4"/>
    <mergeCell ref="CI4:CI5"/>
    <mergeCell ref="B80:C80"/>
    <mergeCell ref="BX3:CF3"/>
    <mergeCell ref="BO3:BW3"/>
    <mergeCell ref="BF3:BN3"/>
    <mergeCell ref="D3:L3"/>
    <mergeCell ref="B3:B5"/>
    <mergeCell ref="C3:C5"/>
    <mergeCell ref="M3:U3"/>
    <mergeCell ref="V3:AD3"/>
    <mergeCell ref="AE3:AM3"/>
    <mergeCell ref="AN3:AV3"/>
    <mergeCell ref="AW3:BE3"/>
  </mergeCells>
  <phoneticPr fontId="4"/>
  <pageMargins left="0.70866141732283472" right="0.43307086614173229" top="0.74803149606299213" bottom="0.74803149606299213" header="0.31496062992125984" footer="0.31496062992125984"/>
  <pageSetup paperSize="8" scale="71" fitToHeight="0" orientation="landscape" r:id="rId1"/>
  <headerFooter>
    <oddHeader>&amp;R&amp;"ＭＳ 明朝,標準"&amp;12 2-19.介護費等に係る分析</oddHeader>
  </headerFooter>
  <colBreaks count="4" manualBreakCount="4">
    <brk id="21" max="79" man="1"/>
    <brk id="39" max="79" man="1"/>
    <brk id="57" max="79" man="1"/>
    <brk id="75" max="79" man="1"/>
  </colBreaks>
  <ignoredErrors>
    <ignoredError sqref="D6:D79 M6 V6 AE6 AN6 AW6 BF6 BO6 CJ6:CQ6 M7 V7 AE7 AN7 AW7 BF7 BO7 CJ7:CQ7 M8 V8 AE8 AN8 AW8 BF8 BO8 CJ8:CQ8 M9 V9 AE9 AN9 AW9 BF9 BO9 CJ9:CQ9 M10 V10 AE10 AN10 AW10 BF10 BO10 CJ10:CQ10 M11 V11 AE11 AN11 AW11 BF11 BO11 CJ11:CQ11 M12 V12 AE12 AN12 AW12 BF12 BO12 CJ12:CQ12 M13 V13 AE13 AN13 AW13 BF13 BO13 CJ13:CQ13 M14 V14 AE14 AN14 AW14 BF14 BO14 CJ14:CQ14 M15 V15 AE15 AN15 AW15 BF15 BO15 CJ15:CQ15 M16 V16 AE16 AN16 AW16 BF16 BO16 CJ16:CQ16 M17 V17 AE17 AN17 AW17 BF17 BO17 CJ17:CQ17 M18 V18 AE18 AN18 AW18 BF18 BO18 CJ18:CQ18 M19 V19 AE19 AN19 AW19 BF19 BO19 CJ19:CQ19 M20 V20 AE20 AN20 AW20 BF20 BO20 CJ20:CQ20 M21 V21 AE21 AN21 AW21 BF21 BO21 CJ21:CQ21 M22 V22 AE22 AN22 AW22 BF22 BO22 CJ22:CQ22 M23 V23 AE23 AN23 AW23 BF23 BO23 CJ23:CQ23 M24 V24 AE24 AN24 AW24 BF24 BO24 CJ24:CQ24 M25 V25 AE25 AN25 AW25 BF25 BO25 CJ25:CQ25 M26 V26 AE26 AN26 AW26 BF26 BO26 CJ26:CQ26 M27 V27 AE27 AN27 AW27 BF27 BO27 CJ27:CQ27 M28 V28 AE28 AN28 AW28 BF28 BO28 CJ28:CQ28 M29 V29 AE29 AN29 AW29 BF29 BO29 CJ29:CQ29 M30 V30 AE30 AN30 AW30 BF30 BO30 CJ30:CQ30 M31 V31 AE31 AN31 AW31 BF31 BO31 CJ31:CQ31 M32 V32 AE32 AN32 AW32 BF32 BO32 CJ32:CQ32 M33 V33 AE33 AN33 AW33 BF33 BO33 CJ33:CQ33 M34 V34 AE34 AN34 AW34 BF34 BO34 CJ34:CQ34 M35 V35 AE35 AN35 AW35 BF35 BO35 CJ35:CQ35 M36 V36 AE36 AN36 AW36 BF36 BO36 CJ36:CQ36 M37 V37 AE37 AN37 AW37 BF37 BO37 CJ37:CQ37 M38 V38 AE38 AN38 AW38 BF38 BO38 CJ38:CQ38 M39 V39 AE39 AN39 AW39 BF39 BO39 CJ39:CQ39 M40 V40 AE40 AN40 AW40 BF40 BO40 CJ40:CQ40 M41 V41 AE41 AN41 AW41 BF41 BO41 CJ41:CQ41 M42 V42 AE42 AN42 AW42 BF42 BO42 CJ42:CQ42 M43 V43 AE43 AN43 AW43 BF43 BO43 CJ43:CQ43 M44 V44 AE44 AN44 AW44 BF44 BO44 CJ44:CQ44 M45 V45 AE45 AN45 AW45 BF45 BO45 CJ45:CQ45 M46 V46 AE46 AN46 AW46 BF46 BO46 CJ46:CQ46 M47 V47 AE47 AN47 AW47 BF47 BO47 CJ47:CQ47 M48 V48 AE48 AN48 AW48 BF48 BO48 CJ48:CQ48 M49 V49 AE49 AN49 AW49 BF49 BO49 CJ49:CQ49 M50 V50 AE50 AN50 AW50 BF50 BO50 CJ50:CQ50 M51 V51 AE51 AN51 AW51 BF51 BO51 CJ51:CQ51 M52 V52 AE52 AN52 AW52 BF52 BO52 CJ52:CQ52 M53 V53 AE53 AN53 AW53 BF53 BO53 CJ53:CQ53 M54 V54 AE54 AN54 AW54 BF54 BO54 CJ54:CQ54 M55 V55 AE55 AN55 AW55 BF55 BO55 CJ55:CQ55 M56 V56 AE56 AN56 AW56 BF56 BO56 CJ56:CQ56 M57 V57 AE57 AN57 AW57 BF57 BO57 CJ57:CQ57 M58 V58 AE58 AN58 AW58 BF58 BO58 CJ58:CQ58 M59 V59 AE59 AN59 AW59 BF59 BO59 CJ59:CQ59 M60 V60 AE60 AN60 AW60 BF60 BO60 CJ60:CQ60 M61 V61 AE61 AN61 AW61 BF61 BO61 CJ61:CQ61 M62 V62 AE62 AN62 AW62 BF62 BO62 CJ62:CQ62 M63 V63 AE63 AN63 AW63 BF63 BO63 CJ63:CQ63 M64 V64 AE64 AN64 AW64 BF64 BO64 CJ64:CQ64 M65 V65 AE65 AN65 AW65 BF65 BO65 CJ65:CQ65 M66 V66 AE66 AN66 AW66 BF66 BO66 CJ66:CQ66 M67 V67 AE67 AN67 AW67 BF67 BO67 CJ67:CQ67 M68 V68 AE68 AN68 AW68 BF68 BO68 CJ68:CQ68 M69 V69 AE69 AN69 AW69 BF69 BO69 CJ69:CQ69 M70 V70 AE70 AN70 AW70 BF70 BO70 CJ70:CQ70 M71 V71 AE71 AN71 AW71 BF71 BO71 CJ71:CQ71 M72 V72 AE72 AN72 AW72 BF72 BO72 CJ72:CQ72 M73 V73 AE73 AN73 AW73 BF73 BO73 CJ73:CQ73 M74 V74 AE74 AN74 AW74 BF74 BO74 CJ74:CQ74 M75 V75 AE75 AN75 AW75 BF75 BO75 CJ75:CQ75 M76 V76 AE76 AN76 AW76 BF76 BO76 CJ76:CQ76 M77 V77 AE77 AN77 AW77 BF77 BO77 CJ77:CQ77 M78 V78 AE78 AN78 AW78 BF78 BO78 CJ78:CQ78 M79 V79 AE79 AN79 AW79 BF79 BO79 CJ79:CQ79" emptyCellReferenc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40</vt:i4>
      </vt:variant>
    </vt:vector>
  </HeadingPairs>
  <TitlesOfParts>
    <vt:vector size="65" baseType="lpstr">
      <vt:lpstr>年齢階層別_要介護度別被保険者数</vt:lpstr>
      <vt:lpstr>男女別_要介護度別被保険者数</vt:lpstr>
      <vt:lpstr>地区別_要介護度別被保険者数</vt:lpstr>
      <vt:lpstr>市区町村別_要介護度別被保険者数</vt:lpstr>
      <vt:lpstr>年齢階層別_要介護度別介護給付費</vt:lpstr>
      <vt:lpstr>男女別_要介護度別介護給付費</vt:lpstr>
      <vt:lpstr>地区別_要介護度別介護給付費</vt:lpstr>
      <vt:lpstr>地区別_要介護度別介護給付費グラフ</vt:lpstr>
      <vt:lpstr>市区町村別_要介護度別介護給付費</vt:lpstr>
      <vt:lpstr>市区町村別_要介護度別介護給付費グラフ</vt:lpstr>
      <vt:lpstr>利用サービス別介護給付費</vt:lpstr>
      <vt:lpstr>利用サービス別介護給付費(詳細)</vt:lpstr>
      <vt:lpstr>地区別_利用サービス別介護給付費</vt:lpstr>
      <vt:lpstr>地区別_利用サービス別介護給付費グラフ</vt:lpstr>
      <vt:lpstr>市区町村別_利用サービス別介護給付費</vt:lpstr>
      <vt:lpstr>市区町村別_利用サービス別介護給付費グラフ</vt:lpstr>
      <vt:lpstr>要介護度別医療費順位</vt:lpstr>
      <vt:lpstr>地区別_要介護度別医療費順位</vt:lpstr>
      <vt:lpstr>市区町村別_要介護度別医療費順位</vt:lpstr>
      <vt:lpstr>要介護度別患者数順位</vt:lpstr>
      <vt:lpstr>地区別_要介護度別患者数順位</vt:lpstr>
      <vt:lpstr>市区町村別_要介護度別患者数順位</vt:lpstr>
      <vt:lpstr>要介護度別患者一人当たり医療費順位</vt:lpstr>
      <vt:lpstr>地区別_要介護度別患者一人当たり医療費順位</vt:lpstr>
      <vt:lpstr>市区町村別_要介護度別患者一人当たり医療費順位</vt:lpstr>
      <vt:lpstr>市区町村別_要介護度別医療費順位!Print_Area</vt:lpstr>
      <vt:lpstr>市区町村別_要介護度別介護給付費!Print_Area</vt:lpstr>
      <vt:lpstr>市区町村別_要介護度別介護給付費グラフ!Print_Area</vt:lpstr>
      <vt:lpstr>市区町村別_要介護度別患者一人当たり医療費順位!Print_Area</vt:lpstr>
      <vt:lpstr>市区町村別_要介護度別患者数順位!Print_Area</vt:lpstr>
      <vt:lpstr>市区町村別_利用サービス別介護給付費!Print_Area</vt:lpstr>
      <vt:lpstr>市区町村別_利用サービス別介護給付費グラフ!Print_Area</vt:lpstr>
      <vt:lpstr>男女別_要介護度別介護給付費!Print_Area</vt:lpstr>
      <vt:lpstr>男女別_要介護度別被保険者数!Print_Area</vt:lpstr>
      <vt:lpstr>地区別_要介護度別医療費順位!Print_Area</vt:lpstr>
      <vt:lpstr>地区別_要介護度別介護給付費!Print_Area</vt:lpstr>
      <vt:lpstr>地区別_要介護度別介護給付費グラフ!Print_Area</vt:lpstr>
      <vt:lpstr>地区別_要介護度別患者一人当たり医療費順位!Print_Area</vt:lpstr>
      <vt:lpstr>地区別_要介護度別患者数順位!Print_Area</vt:lpstr>
      <vt:lpstr>地区別_利用サービス別介護給付費!Print_Area</vt:lpstr>
      <vt:lpstr>地区別_利用サービス別介護給付費グラフ!Print_Area</vt:lpstr>
      <vt:lpstr>年齢階層別_要介護度別介護給付費!Print_Area</vt:lpstr>
      <vt:lpstr>年齢階層別_要介護度別被保険者数!Print_Area</vt:lpstr>
      <vt:lpstr>要介護度別医療費順位!Print_Area</vt:lpstr>
      <vt:lpstr>要介護度別患者一人当たり医療費順位!Print_Area</vt:lpstr>
      <vt:lpstr>要介護度別患者数順位!Print_Area</vt:lpstr>
      <vt:lpstr>利用サービス別介護給付費!Print_Area</vt:lpstr>
      <vt:lpstr>'利用サービス別介護給付費(詳細)'!Print_Area</vt:lpstr>
      <vt:lpstr>市区町村別_要介護度別医療費順位!Print_Titles</vt:lpstr>
      <vt:lpstr>市区町村別_要介護度別介護給付費!Print_Titles</vt:lpstr>
      <vt:lpstr>市区町村別_要介護度別患者一人当たり医療費順位!Print_Titles</vt:lpstr>
      <vt:lpstr>市区町村別_要介護度別患者数順位!Print_Titles</vt:lpstr>
      <vt:lpstr>市区町村別_利用サービス別介護給付費!Print_Titles</vt:lpstr>
      <vt:lpstr>男女別_要介護度別介護給付費!Print_Titles</vt:lpstr>
      <vt:lpstr>地区別_要介護度別医療費順位!Print_Titles</vt:lpstr>
      <vt:lpstr>地区別_要介護度別介護給付費!Print_Titles</vt:lpstr>
      <vt:lpstr>地区別_要介護度別患者一人当たり医療費順位!Print_Titles</vt:lpstr>
      <vt:lpstr>地区別_要介護度別患者数順位!Print_Titles</vt:lpstr>
      <vt:lpstr>地区別_利用サービス別介護給付費!Print_Titles</vt:lpstr>
      <vt:lpstr>年齢階層別_要介護度別介護給付費!Print_Titles</vt:lpstr>
      <vt:lpstr>要介護度別医療費順位!Print_Titles</vt:lpstr>
      <vt:lpstr>要介護度別患者一人当たり医療費順位!Print_Titles</vt:lpstr>
      <vt:lpstr>要介護度別患者数順位!Print_Titles</vt:lpstr>
      <vt:lpstr>利用サービス別介護給付費!Print_Titles</vt:lpstr>
      <vt:lpstr>'利用サービス別介護給付費(詳細)'!Print_Titles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lastModifiedBy>
  <cp:revision/>
  <cp:lastPrinted>2022-11-02T00:53:31Z</cp:lastPrinted>
  <dcterms:created xsi:type="dcterms:W3CDTF">2019-12-18T02:50:02Z</dcterms:created>
  <dcterms:modified xsi:type="dcterms:W3CDTF">2022-11-02T01:47:18Z</dcterms:modified>
  <cp:category/>
  <cp:contentStatus/>
  <dc:language/>
  <cp:version/>
</cp:coreProperties>
</file>